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40" windowHeight="11840"/>
  </bookViews>
  <sheets>
    <sheet name="暴力数据 微博+用户 仅含必需项" sheetId="1" r:id="rId1"/>
  </sheets>
  <definedNames>
    <definedName name="_xlnm._FilterDatabase" localSheetId="0" hidden="1">'暴力数据 微博+用户 仅含必需项'!$A$1:$U$16687</definedName>
  </definedNames>
  <calcPr calcId="144525"/>
</workbook>
</file>

<file path=xl/sharedStrings.xml><?xml version="1.0" encoding="utf-8"?>
<sst xmlns="http://schemas.openxmlformats.org/spreadsheetml/2006/main" count="165055" uniqueCount="46491">
  <si>
    <t>User ID</t>
  </si>
  <si>
    <t xml:space="preserve">Report content </t>
  </si>
  <si>
    <t>Judgment result</t>
  </si>
  <si>
    <t>Types of Cyberbullying</t>
  </si>
  <si>
    <t>screen_name</t>
  </si>
  <si>
    <t>description</t>
  </si>
  <si>
    <t>followers_count</t>
  </si>
  <si>
    <t>friends_count</t>
  </si>
  <si>
    <t>statuses_count</t>
  </si>
  <si>
    <t>location</t>
  </si>
  <si>
    <t>sub_location</t>
  </si>
  <si>
    <t>gender</t>
  </si>
  <si>
    <t>mbrank</t>
  </si>
  <si>
    <t>verified</t>
  </si>
  <si>
    <t>verified_type</t>
  </si>
  <si>
    <t>birthday</t>
  </si>
  <si>
    <t>ip_location</t>
  </si>
  <si>
    <t>created_at</t>
  </si>
  <si>
    <t>sunshine_credit</t>
  </si>
  <si>
    <t>company</t>
  </si>
  <si>
    <t>school</t>
  </si>
  <si>
    <t>MMMossy
    	    	：回复@大菜刀割双眼皮:新疆土鳖别吃饭[doge]吃饭都浪费国家粮食，滚蛋</t>
  </si>
  <si>
    <t>经查，被投诉人评论属于侮辱谩骂，已构成“发布人身攻击信息”的行为。现根据《微博投诉操作细则》（http://service.account.weibo.com/roles/xize）第五章，对被投诉人处理如下：扣除信用积分3分，处理被投诉内容。上述处理将在公布后60分钟内生效。</t>
  </si>
  <si>
    <t>侮辱谩骂</t>
  </si>
  <si>
    <t>MMMossy</t>
  </si>
  <si>
    <t>职业keyboarder</t>
  </si>
  <si>
    <t>北京</t>
  </si>
  <si>
    <t>朝阳区</t>
  </si>
  <si>
    <t>m</t>
  </si>
  <si>
    <t>摩羯座</t>
  </si>
  <si>
    <t>IP属地：北京</t>
  </si>
  <si>
    <t>信用较好</t>
  </si>
  <si>
    <t>北京大学医学部</t>
  </si>
  <si>
    <t>摆烂鱼仔
    	    	：回复@楹訫_607:不懂就别√叫了，啥卵</t>
  </si>
  <si>
    <t>摆烂鱼仔</t>
  </si>
  <si>
    <t>其他</t>
  </si>
  <si>
    <t xml:space="preserve"> </t>
  </si>
  <si>
    <t>IP属地：广东</t>
  </si>
  <si>
    <t>信用一般</t>
  </si>
  <si>
    <t>威威爱肖肖bot
    	    	：举报我的你妈和你隔壁老王叔叔一起探索女性的秘密 ​</t>
  </si>
  <si>
    <t>经查，微博所发布的内容属于不友善，已构成“发布人身攻击信息”的行为。现根据《微博投诉操作细则》（http://service.account.weibo./roles/xize）第五章，对处理如下：限制被投诉内容的展示。上述处理将在公布后60分钟内生效。</t>
  </si>
  <si>
    <t>不友善言论</t>
  </si>
  <si>
    <t>威威爱肖肖bot</t>
  </si>
  <si>
    <t>举报我的肖战粉丝全家暴毙。</t>
  </si>
  <si>
    <t>广西</t>
  </si>
  <si>
    <t>1989-08-31 处女座</t>
  </si>
  <si>
    <t>IP属地：河南</t>
  </si>
  <si>
    <t>冉依依
    	    	：�����������@深夜一只猫 受不起骂，就别发招人骂的贴。5分给你全家买棺材睡。戆卵 ​</t>
  </si>
  <si>
    <t>冉依依</t>
  </si>
  <si>
    <t>姐的终极目标是带着阿三和AV去海南。开家有花园的面包店。最佳位置永远给4子留着。</t>
  </si>
  <si>
    <t>上海</t>
  </si>
  <si>
    <t>f</t>
  </si>
  <si>
    <t>狮子座</t>
  </si>
  <si>
    <t>IP属地：上海</t>
  </si>
  <si>
    <t>信用极好</t>
  </si>
  <si>
    <t>http://mydoghoney.taobao.com/</t>
  </si>
  <si>
    <t>北二小学</t>
  </si>
  <si>
    <t>微观园
    	    	：此次SH应对疫情一塌糊涂，它的神话早已破产。如此这般，还强加“顶级城市”桂冠，@深夜一只猫 舔功不要太猛了。 ​</t>
  </si>
  <si>
    <t>微观园</t>
  </si>
  <si>
    <t>健康促进工作者</t>
  </si>
  <si>
    <t>湖北</t>
  </si>
  <si>
    <t>武汉</t>
  </si>
  <si>
    <t>金牛座</t>
  </si>
  <si>
    <t>IP属地：湖北</t>
  </si>
  <si>
    <t>微观园
    	    	：@该该起床睡觉了@良辰灬美景奈何天@迎春WelcomeSpring@长大的SLV888@那拂沙-@青菜DM 这几个账号发言像弱智。</t>
  </si>
  <si>
    <t>经查，被投诉人微博所发布的内容属于侮辱谩骂，已构成“发布人身攻击信息”的行为。现根据《微博投诉操作细则》（http://service.account.weibo.com/roles/xize）第五章，对被投诉人处理如下：扣除信用积分5分，被投诉内容删除。上述处理将在公布后60分钟内生效。</t>
  </si>
  <si>
    <t>弗安叶丹
    	    	：这位深夜一只猫的博主什么玩意，法盲说法[疑问]</t>
  </si>
  <si>
    <t>弗安叶丹</t>
  </si>
  <si>
    <t>江苏</t>
  </si>
  <si>
    <t>南京</t>
  </si>
  <si>
    <t>1984-02-18 水瓶座</t>
  </si>
  <si>
    <t>IP属地：江苏</t>
  </si>
  <si>
    <t>以咩还咩
    	    	：那还是第一种比较可怕吧微博岁静私底造谣，点进主页一片祥和在匿名区才敢发泄心里的恶，带着面具活也很累吧你说呢大妈？@礼岛</t>
  </si>
  <si>
    <t>经查，被投诉人微博所发布的内容属于侮辱谩骂，已构成“发布人身攻击信息”的行为。现根据《微博投诉操作细则》（http://service.account.weibo.com/roles/xize）第五章，对被投诉人处理如下：扣除信用积分5分，处理被投诉内容。上述处理将在公布后60分钟内生效。</t>
  </si>
  <si>
    <t>以咩还咩</t>
  </si>
  <si>
    <t>伤心晚风综合症</t>
  </si>
  <si>
    <t>红糖糍粑9966
    	    	：@礼岛 你和宇野昌磨一起亖了[蜡烛][蜡烛]</t>
  </si>
  <si>
    <t>红糖糍粑9966</t>
  </si>
  <si>
    <t>abo</t>
  </si>
  <si>
    <t>IP属地：山东</t>
  </si>
  <si>
    <t>全糖珍珠奶茶大杯
    	    	：@礼岛 你亖了吗</t>
  </si>
  <si>
    <t>全糖珍珠奶茶大杯</t>
  </si>
  <si>
    <t>不似废话，就是事实啊</t>
  </si>
  <si>
    <t>1990-02-08 水瓶座</t>
  </si>
  <si>
    <t>IP属地：四川</t>
  </si>
  <si>
    <t>全糖珍珠奶茶大杯
    	    	：刚醒就看到礼岛大妈又犯贱了@礼岛 。
怎么，猩磨婚床滚不够是吗，还想要nfjj给你烧点钱是吗！ ​</t>
  </si>
  <si>
    <t>捏柯宇小脸蛋儿
    	    	：@百香果味紫薯派 你妈是不是和野猪杂交才生出了你这么个杂种东西�。。这是可以说的吗 ​</t>
  </si>
  <si>
    <t>捏柯宇小脸蛋儿</t>
  </si>
  <si>
    <t>进我主页默认范见的字嬷嬷和腮子娘亖全价，极度讨厌字字，字嬷嬷远离我，南无阿弥陀佛��</t>
  </si>
  <si>
    <t>2003-02-16 水瓶座</t>
  </si>
  <si>
    <t>文化/艺术</t>
  </si>
  <si>
    <t>家就住在海边
    	    	：@炡的喜欢Sakura 你真的亖妈了 ​</t>
  </si>
  <si>
    <t>家就住在海边</t>
  </si>
  <si>
    <t>天生就是嫁给金珍妮的命</t>
  </si>
  <si>
    <t>海外</t>
  </si>
  <si>
    <t>IP属地：湖南</t>
  </si>
  <si>
    <t>窦什么健
    	    	：回复@白雪丹:单纯的小傻子 别太自私 你爷爷是没了可我们的还在</t>
  </si>
  <si>
    <t>窦什么健</t>
  </si>
  <si>
    <t>哈哈 或许吧</t>
  </si>
  <si>
    <t>东城区</t>
  </si>
  <si>
    <t>双鱼座</t>
  </si>
  <si>
    <t>IP属地：河北</t>
  </si>
  <si>
    <t>河北工程大学</t>
  </si>
  <si>
    <t>遥远遥远的旅途
    	    	：@超级颜控丑人滚 你眼睛�瞎了吧，先看清楚再说话，也不难怪了，光头强的颜控可不是瞎[二哈] ​</t>
  </si>
  <si>
    <t>遥远遥远的旅途</t>
  </si>
  <si>
    <t>�</t>
  </si>
  <si>
    <t>广东</t>
  </si>
  <si>
    <t>芝士就是满满芝士
    	    	：死远点有你说话的地吗</t>
  </si>
  <si>
    <t>经查，评论属于不友善，已构成“发布人身攻击信息”的行为。现根据《微博投诉操作细则》（http://service.account.weibo./roles/xize）第五章，对处理如下：限制被投诉内容的展示。上述处理将在公布后60分钟内生效。</t>
  </si>
  <si>
    <t>芝士就是满满芝士</t>
  </si>
  <si>
    <t>好久不见呜呜呜</t>
  </si>
  <si>
    <t>山西</t>
  </si>
  <si>
    <t>运城</t>
  </si>
  <si>
    <t>2003-03-27 白羊座</t>
  </si>
  <si>
    <t>老吴吴吴亦凡
    	    	：回复@小陈boss的小跟班:你祭天了哎呦喂[太开心]</t>
  </si>
  <si>
    <t>老吴吴吴亦凡</t>
  </si>
  <si>
    <t>爱凡凡</t>
  </si>
  <si>
    <t>辽宁</t>
  </si>
  <si>
    <t>朝阳</t>
  </si>
  <si>
    <t>1999-08-06 狮子座</t>
  </si>
  <si>
    <t>IP属地：辽宁</t>
  </si>
  <si>
    <t>大连财经学院</t>
  </si>
  <si>
    <t>误入球途900
    	    	：已经做好准备了</t>
  </si>
  <si>
    <t>误入球途900</t>
  </si>
  <si>
    <t>已经做好准备了</t>
  </si>
  <si>
    <t>惠州商贸旅游高级职业技术学校</t>
  </si>
  <si>
    <t>追奈奈奈奈
    	    	：回复@白禊:狗叫的千篇一律哈哈哈哈好搞笑，再说我可没回复你，自己上赶着找骂吗飞舞[开学季][开学季]</t>
  </si>
  <si>
    <t>追奈奈奈奈</t>
  </si>
  <si>
    <t>长期超话摸鱼～</t>
  </si>
  <si>
    <t>2004-11-27 射手座</t>
  </si>
  <si>
    <t>追奈奈奈奈
    	    	：回复@白禊:小飞舞这么欠骂？键种</t>
  </si>
  <si>
    <t>LUCIFER祂仙人
    	    	：回复@Onabobo:先杀了你祭天，练练胆气</t>
  </si>
  <si>
    <t>LUCIFER祂仙人</t>
  </si>
  <si>
    <t>ta还没想好要说些什么</t>
  </si>
  <si>
    <t>天秤座</t>
  </si>
  <si>
    <t>恰跟撇儿
    	    	：回复@星崽-249224106:行了骚0别跳了</t>
  </si>
  <si>
    <t>恰跟撇儿</t>
  </si>
  <si>
    <t>献：加速加速。lv：我女我也。天造地设</t>
  </si>
  <si>
    <t>莣绾hig
    	    	：回复@我新向兰oh:是是是 她死不死我不知道 反正她不死你肯定想死 还是你行</t>
  </si>
  <si>
    <t>莣绾hig</t>
  </si>
  <si>
    <t>2005-08-23 处女座</t>
  </si>
  <si>
    <t>IP属地：江西</t>
  </si>
  <si>
    <t>莣绾hig
    	    	：回复@我新向兰oh:是是是 大胆预测 她要是不死就你死</t>
  </si>
  <si>
    <t>白猫带点儿橘
    	    	：回复@随想随风:我妈把你开除出幼儿园的事早就上新闻了呀，大家都知道啊[嘻嘻]，谁让你在幼儿园小班帮你妈发招嫖广告。[笑而不语]</t>
  </si>
  <si>
    <t>白猫带点儿橘</t>
  </si>
  <si>
    <t>你们这些鱼蠢的人类</t>
  </si>
  <si>
    <t>安洁坏宝</t>
  </si>
  <si>
    <t>旎软xm
    	    	：回复@·凉拌小鱼干儿呐·-养乐多:那你为什么还没死[太开心][太开心][太开心]</t>
  </si>
  <si>
    <t>旎软xm</t>
  </si>
  <si>
    <t>静安区</t>
  </si>
  <si>
    <t>IP属地：新疆</t>
  </si>
  <si>
    <t>20日均线
    	    	：回复@壹心樘:淦nei娘</t>
  </si>
  <si>
    <t>20日均线</t>
  </si>
  <si>
    <t>河南</t>
  </si>
  <si>
    <t>南阳</t>
  </si>
  <si>
    <t>1996-10-09 天秤座</t>
  </si>
  <si>
    <t>乐骟好施
    	    	：回复@鼠鼠捏i:你也错了，你爹妈因为你没了[失望]</t>
  </si>
  <si>
    <t>经查，被投诉人评论属于侮辱谩骂，已构成“发布人身攻击信息”的行为。现根据《微博投诉操作细则》（http://service.account.weibo.com/roles/xize）第五章，对被投诉人处理如下：扣除信用积分3分，被投诉内容删除。上述处理将在公布后60分钟内生效。</t>
  </si>
  <si>
    <t>乐骟好施</t>
  </si>
  <si>
    <t>喜欢姐姐～✧*｡٩(ˊᗜˋ*)و✧*｡蚣仞biss（有礼貌的正常男性别对号入座）</t>
  </si>
  <si>
    <t>IP属地：安徽</t>
  </si>
  <si>
    <t>乐骟好施
    	    	：回复@鼠鼠捏i:理解你心情不好精神失常了，虽然你爹妈不在，但干妈还在，干妈是鸭头你最坚强的后盾[泪]</t>
  </si>
  <si>
    <t>又是笨兔子
    	    	：赵骁雯这傻x怎么还涨粉了 我百思不得其解 之前我点开她主页我竟然也无缘无故关注她了，可能是因为我转发了她的微博 或者我私信她导致我自动关注她了？大家快看看...</t>
  </si>
  <si>
    <t>又是笨兔子</t>
  </si>
  <si>
    <t>有雾来CL
    	    	：回复@主持人撒贝宁:总结：泥马斯辣[心][心]</t>
  </si>
  <si>
    <t>有雾来CL</t>
  </si>
  <si>
    <t>1970-01-01 摩羯座</t>
  </si>
  <si>
    <t>VeniceBicth
    	    	：@礼岛 宝宝，xq混久了真的不好[抱抱]在匿名区当鬼微博批人皮久了忘记自己是见不得光的蛆了？没关系nfjj帮你回忆一下做人的滋味</t>
  </si>
  <si>
    <t>VeniceBicth</t>
  </si>
  <si>
    <t>单机追星也要重生。。。DanceTillWeDie-</t>
  </si>
  <si>
    <t>1911-01-04 摩羯座</t>
  </si>
  <si>
    <t>VeniceBicth
    	    	：@礼岛 主页装得岁月静好呢[爱你]你觉得你自己很懂很理中客是吗[爱你]这么懂今晚和宇野昌磨一起入土吧[抱抱]</t>
  </si>
  <si>
    <t>禾泰子也想吃
    	    	：回复@NotFunnyDidntLaugh:八卦不你，艹</t>
  </si>
  <si>
    <t>禾泰子也想吃</t>
  </si>
  <si>
    <t>孽障，你又磕到什么了</t>
  </si>
  <si>
    <t>2003-10-13 天秤座</t>
  </si>
  <si>
    <t>咸鱼有限公司</t>
  </si>
  <si>
    <t>现在是偷乐时间
    	    	：骚0做�被抓包了？同性恋能不能适可而止啊？@AUSTINICK ​</t>
  </si>
  <si>
    <t>现在是偷乐时间</t>
  </si>
  <si>
    <t>�大家好我是一颗流汗黄豆</t>
  </si>
  <si>
    <t>-噗噗噗噗普莫西
    	    	：我觉得这世上比真傻还羞耻的是装疯卖傻 因为前者是先天不足 后者是家教有缺 ​</t>
  </si>
  <si>
    <t>恶臭饭圈女 品客勿扰</t>
  </si>
  <si>
    <t>射手座</t>
  </si>
  <si>
    <t>IP属地：云南</t>
  </si>
  <si>
    <t>九乐·JungLe
    	    	：@娅亚雅衙亞齖 现在来骂骂你还来得及吗，论文写不进去逮到一个鉴人就想骂，去死去死去死去死去死去死啊 ​</t>
  </si>
  <si>
    <t>九乐·JungLe</t>
  </si>
  <si>
    <t>我爱猪塑</t>
  </si>
  <si>
    <t>广州</t>
  </si>
  <si>
    <t>2002-06-01 双子座</t>
  </si>
  <si>
    <t>阿巴阿巴有限公司</t>
  </si>
  <si>
    <t>清华大学</t>
  </si>
  <si>
    <t>IHEye
    	    	：回复@CallMeWhatYouWantYeah:哎哟哟[泪][泪][泪]抱歉那就真的强 像你这种有没有带家庭也无所谓了 你连爸爸都没有[泪][泪]</t>
  </si>
  <si>
    <t>IHEye</t>
  </si>
  <si>
    <t>IHEye
    	    	：回复@CallMeWhatYouWantYeah:倒也挺希望你爸爸跟几个女人搞得不清不楚 你也跟你妈妈说浪子回头咱忍着[泪]</t>
  </si>
  <si>
    <t>Bodilogy
    	    	：古儿无疑</t>
  </si>
  <si>
    <t>经查，评论属于侮辱谩骂，已构成“发布人身攻击信息”的行为。现根据《微博投诉操作细则》（http://service.account.weibo./roles/xize）第五章，对处理如下：扣除信用积分3分，处理被投诉内容。上述处理将在公布后60分钟内生效。</t>
  </si>
  <si>
    <t>Bodilogy</t>
  </si>
  <si>
    <t>時間がないので、すみません。</t>
  </si>
  <si>
    <t>日本</t>
  </si>
  <si>
    <t>IP属地：日本</t>
  </si>
  <si>
    <t>Tokyo University of Science</t>
  </si>
  <si>
    <t>被小易甫私信sao_扰
    	    	：所以说新浪只帮助施暴者是吗？ ​</t>
  </si>
  <si>
    <t>被小易甫私信sao_扰</t>
  </si>
  <si>
    <t>被@译艺的意义 长期骚扰 所以关掉了私信�大家避雷这个变态，不要被当作伤害别人的刀子使哈 /SHE‘S SOMEONE/高仿骗子快快走开！</t>
  </si>
  <si>
    <t>四川</t>
  </si>
  <si>
    <t>IP属地：德国</t>
  </si>
  <si>
    <t>被小易甫私信sao_扰
    	    	：@被小易甫私信sao_扰：骚扰狂 译艺的意义 从18年至今骚扰网友的截图存档，感谢豆瓣网友 “柏林苍穹下” 的整理 http://t.cn/RDtkmJq</t>
  </si>
  <si>
    <t>经查，被投诉人微博所发布的内容属于不友善言论，已构成“发布人身攻击信息”的行为。现根据《微博投诉操作细则》（http://service.account.weibo.com/roles/xize）第五章，对被投诉人处理如下：限制被投诉内容的展示。上述处理将在公布后60分钟内生效。</t>
  </si>
  <si>
    <t>被小易甫私信sao_扰
    	    	：#骚扰狂小易甫##骚扰狂译艺的意义#
【1.2万阅读量的置顶被夹重发】
【又被@译艺的意义 举报成了“人身攻击”啦，放心，你举报一次我发一次，就是让大家看到....
	    	查看全文</t>
  </si>
  <si>
    <t>被小易甫私信sao_扰
    	    	：#骚扰狂小易甫##骚扰狂译艺的意义#
【1.2万阅读量的置顶被夹重发】
【被@译艺的意义 举报成了“人身攻击”，笑死了，不知道谁攻击了谁）
【因为发了图片就被...</t>
  </si>
  <si>
    <t>经查，被投诉人微博所发布的内容属于不友善，已构成“发布人身攻击信息”的行为。现根据《微博投诉操作细则》（http://service.account.weibo.com/roles/xize）第五章，对被投诉人处理如下：限制被投诉内容的展示。上述处理将在公布后60分钟内生效。</t>
  </si>
  <si>
    <t>被小易甫私信sao_扰
    	    	：#骚扰狂小易甫##骚扰狂译艺的意义#
【1.2万阅读量的置顶被夹重发】
【因为发了图片就被夹，所以原wb的部分图片我都发到评论区里了哈】
【前情提要】：
被@...</t>
  </si>
  <si>
    <t>漆个檀
    	    	：之前点赞没转发，竟然被他@ 说要真的支持就转发，就感觉有点莫名其妙，后来没多在意了，结果没想到这么恶心</t>
  </si>
  <si>
    <t>漆个檀</t>
  </si>
  <si>
    <t>-</t>
  </si>
  <si>
    <t>意大利</t>
  </si>
  <si>
    <t>1994-01-04 摩羯座</t>
  </si>
  <si>
    <t>Just__We
    	    	：回复@Overlapto:这人死性不改，超恶心的，一起投诉举报吧</t>
  </si>
  <si>
    <t>Just__We</t>
  </si>
  <si>
    <t>JUST WE就是JUST WE，既不伟大也不卑微 阿姆斯特朗回旋加速喷气式阿姆斯特朗炮</t>
  </si>
  <si>
    <t>成都</t>
  </si>
  <si>
    <t>Just__We
    	    	：这么多从17、18年骚扰至今的链接和贴图，还不能算有效证据吗？这个恶心人本质就是个骚扰狂 #骚扰狂小易甫# #骚扰狂译艺的意义# //@被小易甫私信sao_扰:恼羞成怒的某人 ...</t>
  </si>
  <si>
    <t>test_jk_21223
    	    	：转发微博</t>
  </si>
  <si>
    <t>5058025632_309</t>
  </si>
  <si>
    <t>test_jk_21223
    	    	：的向往，来到省重点中学——南县一中。寝室里，上铺下铺，共同搭建寝室文化；教室里，读同一本书，写同一个字，追求同一个梦想；有时为一道数学题争得面红耳赤，有时....
	    	查看全文</t>
  </si>
  <si>
    <t>超级自然卷毛
    	    	：回复@现任是雅·修特拉:小心烂裆哦[鼓掌]</t>
  </si>
  <si>
    <t>经查，被投诉人评论属于不友善言论，已构成“发布人身攻击信息”的行为。现根据《微博投诉操作细则》（http://service.account.weibo.com/roles/xize）第五章，对被投诉人处理如下：限制被投诉内容的展示。上述处理将在公布后60分钟内生效。</t>
  </si>
  <si>
    <t>超级自然卷毛</t>
  </si>
  <si>
    <t>他一说热，我能多出两根白头发</t>
  </si>
  <si>
    <t>天津</t>
  </si>
  <si>
    <t>天蝎座</t>
  </si>
  <si>
    <t>IP属地：天津</t>
  </si>
  <si>
    <t>自带250核CPU12345
    	    	：回复@信仰失联:令堂有能力生二胎，这个我证明，所以你还不赶紧去乌克兰帮你鹅戴迪开t90？[太开心][太开心][太开心]</t>
  </si>
  <si>
    <t>自带250核CPU12345</t>
  </si>
  <si>
    <t>IP属地：海南</t>
  </si>
  <si>
    <t>你清醒一点0_O
    	    	：回复@aholici1:把你麻和你跌带上一起打[舔屏]</t>
  </si>
  <si>
    <t>你清醒一点0_O</t>
  </si>
  <si>
    <t>余路还要走多久</t>
  </si>
  <si>
    <t>1997-01-28 水瓶座</t>
  </si>
  <si>
    <t>护熊宝
    	    	：回复@亮子理论月:如果你爹是的话建议4掉嗷[彩虹屁][彩虹屁]</t>
  </si>
  <si>
    <t>护熊宝</t>
  </si>
  <si>
    <t>熊熊来颗糖�</t>
  </si>
  <si>
    <t>深圳大学</t>
  </si>
  <si>
    <t>俺耶不知道叫啥
    	    	：关私信你怎么不去si啊//@只想改个名字哎:事实讲不过就删评论？[太开心][太开心]</t>
  </si>
  <si>
    <t>俺耶不知道叫啥</t>
  </si>
  <si>
    <t>IP属地：福建</t>
  </si>
  <si>
    <t>俺耶不知道叫啥
    	    	：你是不是没有家人啊关什么评论关什么私信 玩不起 你m没了[哇]//@只想改个名字哎:事实讲不过就删评论？[太开心][太开心]</t>
  </si>
  <si>
    <t>今夜星光很懒
    	    	：回复@Tina鑫悦国际医美:就这种人你护秃子一样，你老公知道不打死你才怪</t>
  </si>
  <si>
    <t>今夜星光很懒</t>
  </si>
  <si>
    <t>双子座</t>
  </si>
  <si>
    <t>说真话</t>
  </si>
  <si>
    <t>知恩喜欢九个小可爱
    	    	：回复@whatsinyourhouse:在这评论的其实都挺贱的</t>
  </si>
  <si>
    <t>知恩喜欢九个小可爱</t>
  </si>
  <si>
    <t>按头就逆反就是这么叼
    	    	：#二番##认贼作父# @空山玉兔yutu 你嘴这么脏，你是不是你奶和你叔lun间生下的产物啊！脚妹就是脚妹，就适合被踩在脚下…今晚爽不爽啊！我记住你了，以后....
	    	查看全文</t>
  </si>
  <si>
    <t>按头就逆反就是这么叼</t>
  </si>
  <si>
    <t>我是中国人民，想说啥说啥，谁都别给我按头</t>
  </si>
  <si>
    <t>1990-11-16 天蝎座</t>
  </si>
  <si>
    <t>UltraviolenceDeluxe
    	    	：回复@奕书望月:[哈哈][哈哈]对米国又是我爹了 但总比喜欢苑男0魔怔b到处出征养个大爹好啊</t>
  </si>
  <si>
    <t>UltraviolenceDeluxe</t>
  </si>
  <si>
    <t>2000-05-09 金牛座</t>
  </si>
  <si>
    <t>UltraviolenceDeluxe
    	    	：回复@自序南墙:长得跟个鞋拔子一样还在这叫</t>
  </si>
  <si>
    <t>满眼笑意的放晴
    	    	：回复@菡格·:呦，一个因为想自己还贷款就拖着全社会2000万人死的，才是孤儿吧！毕竟老人才是死亡率最高的。就是是孤儿也没个想守护的长辈，活的得多可悲！对吧...
	    	查看全文</t>
  </si>
  <si>
    <t>满眼笑意的放晴</t>
  </si>
  <si>
    <t>INTJ  理智，幸福，感激，做好自己应该做、能做的所有事情。</t>
  </si>
  <si>
    <t>2016-06-26 巨蟹座</t>
  </si>
  <si>
    <t>IP属地：内蒙古</t>
  </si>
  <si>
    <t>丽雪云花Krystal
    	    	：回复@别像个niang们儿一样矫情:你觉得脏那你自杀呀？还活着干嘛？继续容忍你体内有“脏血”？[疑问]</t>
  </si>
  <si>
    <t>丽雪云花Krystal</t>
  </si>
  <si>
    <t>现在是少女时代以后是少女时代永远是少女时代❤️ one two three four five six seven eight ninepercent！�</t>
  </si>
  <si>
    <t>2000-08-15 狮子座</t>
  </si>
  <si>
    <t>得提醒自己不看微博评论会降智
    	    	：回复@关中大侠666000:看我逮到了什么，一只傻[太开心]逼</t>
  </si>
  <si>
    <t>得提醒自己不看微博评论会降智</t>
  </si>
  <si>
    <t>我也不过是在垃圾厂里等着，等一点又一点的火星。</t>
  </si>
  <si>
    <t>浙江</t>
  </si>
  <si>
    <t>杭州</t>
  </si>
  <si>
    <t>巨蟹座</t>
  </si>
  <si>
    <t>IP属地：浙江</t>
  </si>
  <si>
    <t>中国美术学院</t>
  </si>
  <si>
    <t>钝酱酱
    	    	：回复@Miss-HH-:戾气这么大是在急啥啊[doge]别急啊[doge]令堂也不急着等您去送塑料花啊[doge]你倒是给群众们解释解释啊[doge]让大家看看伟大国家真面目啊[doge]你这个...
	    	查看全文</t>
  </si>
  <si>
    <t>钝酱酱</t>
  </si>
  <si>
    <t>非本人 已清空</t>
  </si>
  <si>
    <t>1999-09-03 处女座</t>
  </si>
  <si>
    <t>独当一人第二季
    	    	：回复@是小zhouuu:楼上那个吴九玉子一路走好[蜡烛][蜡烛][蜡烛][蜡烛]，嘲讽完就拉黑，好小学生的行为，笑死我了</t>
  </si>
  <si>
    <t>独当一人第二季</t>
  </si>
  <si>
    <t>舒服窝在沙发里</t>
  </si>
  <si>
    <t>2006-08-25 处女座</t>
  </si>
  <si>
    <t>猩红流沙
    	    	：回复@德黑兰松鼠:白爹拉的�来啦，羊呶们快来吃光[爱你]吃完才有力气零元购，才有力气呼吸充满新冠的空气[彩虹屁]</t>
  </si>
  <si>
    <t>猩红流沙</t>
  </si>
  <si>
    <t>回复我评论的木羊蛐，精日蛐，反賊和境外水菌必4000+，反弹无效，免疫无效</t>
  </si>
  <si>
    <t>湖南</t>
  </si>
  <si>
    <t>1996-10-10 天秤座</t>
  </si>
  <si>
    <t>怒汉_
    	    	：回复@芝士茶冻冻:看你眼睛肿得和巨人观一样，赶紧去治治</t>
  </si>
  <si>
    <t>怒汉_</t>
  </si>
  <si>
    <t>Stay reckless</t>
  </si>
  <si>
    <t>1999-09-04 处女座</t>
  </si>
  <si>
    <t>浙江理工大学</t>
  </si>
  <si>
    <t>纯真的悦刻5
    	    	：回复@冰糖茉莉的清茶雪梨:怎么哪都能看见你这个亩√</t>
  </si>
  <si>
    <t>纯真的悦刻5</t>
  </si>
  <si>
    <t>喜欢对线，欢迎木√来跟我对线</t>
  </si>
  <si>
    <t>陈析侃
    	    	：回复@ffyy2ll:又一个网络阴阳人 不送</t>
  </si>
  <si>
    <t>陈析侃</t>
  </si>
  <si>
    <t>IG：siconchen14</t>
  </si>
  <si>
    <t>吉林师范大学</t>
  </si>
  <si>
    <t>东北师范大学</t>
  </si>
  <si>
    <t>普通枯叶
    	    	：哥哥你………怎么还没司啊[悲伤][悲伤][悲伤]</t>
  </si>
  <si>
    <t>普通枯叶</t>
  </si>
  <si>
    <t>�日记 镇魂 �</t>
  </si>
  <si>
    <t>白羊座</t>
  </si>
  <si>
    <t>爱吃芒果但对芒果过敏的大姐
    	    	：#赵骁雯#上海有关部门死透了。果然是国际大都市。 ​</t>
  </si>
  <si>
    <t>爱吃芒果但对芒果过敏的大姐</t>
  </si>
  <si>
    <t>愿见过生活凌厉，依然内心向暖。（正月二十一）</t>
  </si>
  <si>
    <t>安徽</t>
  </si>
  <si>
    <t>夹走狗挂路灯
    	    	：对对对，放开你家第一个死</t>
  </si>
  <si>
    <t>夹走狗挂路灯</t>
  </si>
  <si>
    <t>熙丶嘲风
    	    	：回复@吔吔吔耶: 看好你家的lkd再学人互动，草包牛头</t>
  </si>
  <si>
    <t>熙丶嘲风</t>
  </si>
  <si>
    <t>就算历史宣判我是错的，我也死不认错</t>
  </si>
  <si>
    <t>1989-03-23 白羊座</t>
  </si>
  <si>
    <t>IP属地：山西</t>
  </si>
  <si>
    <t>熙丶嘲风
    	    	：回复@酥家小双鹰: 杀币</t>
  </si>
  <si>
    <t>今天吃煮鸡胸
    	    	：回复@孤儿小米:张嘴就是爹，回家找你的日本奶妈玩去吧。</t>
  </si>
  <si>
    <t>今天吃煮鸡胸</t>
  </si>
  <si>
    <t>努力成为西南小鳄鱼�</t>
  </si>
  <si>
    <t>云南</t>
  </si>
  <si>
    <t>昆明</t>
  </si>
  <si>
    <t>木头风车321
    	    	：回复@一位不愿透露姓名的软件开发者:美狗</t>
  </si>
  <si>
    <t>木头风车321</t>
  </si>
  <si>
    <t>江西</t>
  </si>
  <si>
    <t>赣州</t>
  </si>
  <si>
    <t>1990-01-01 摩羯座</t>
  </si>
  <si>
    <t>南昌工程学院</t>
  </si>
  <si>
    <t>啵比赞比嘴对嘴
    	    	：#ssstarriest#要我说，靠bx起家的yxh不得house ​</t>
  </si>
  <si>
    <t>啵比赞比嘴对嘴</t>
  </si>
  <si>
    <t>野人与狗不得入内</t>
  </si>
  <si>
    <t>2001-06-29 巨蟹座</t>
  </si>
  <si>
    <t>译艺de意义老公在此
    	    	：老公你爱她还是爱我啊 你这个贱男人[泪][色][色]老公你说话啊老公[色][色]@译艺的意义 ​</t>
  </si>
  <si>
    <t>译艺de意义老公在此</t>
  </si>
  <si>
    <t>专门骗女人的某贱gay</t>
  </si>
  <si>
    <t>IP属地：荷兰</t>
  </si>
  <si>
    <t>顾帅家的小长庚
    	    	：这不就是变相讨饭  活该被骂 见不见 但凡换一个号搞新cp</t>
  </si>
  <si>
    <t>顾帅家的小长庚</t>
  </si>
  <si>
    <t>永远软软  永远开心</t>
  </si>
  <si>
    <t>2003-03-14 双鱼座</t>
  </si>
  <si>
    <t>顾帅家的小长庚
    	    	：#ssstarriest#上升对方正主的确不对 但是也不是一点不能理解 这换谁不恶心 换句话说 sss大妈搞得新cp内部有挂这个吃里扒外端碗骂娘讨饭的傻杯吗 
有的话我就...</t>
  </si>
  <si>
    <t>95·禁拽是你爹
    	    	：#ssstarriest#来来来，一起围观戳了痛脚后发疯的s大姐，到处举报呢[汗][汗]是不是kpi赚够了钱不用上夜班天天视奸别人主页啊，真闲啊（不过不是拉黑了吗怎么还能...</t>
  </si>
  <si>
    <t>95·禁拽是你爹</t>
  </si>
  <si>
    <t>平安喜乐♡.</t>
  </si>
  <si>
    <t>IP属地：贵州</t>
  </si>
  <si>
    <t>95·禁拽是你爹
    	    	：来围观大妈发疯，拿着v号到处举报，那就看看你能举报多久噢[可爱][可爱]</t>
  </si>
  <si>
    <t>95·禁拽是你爹
    	    	：都是人，就不能要点脸吗？是不是隔着网络可以连自己是人是鬼都不在意了[裂开]</t>
  </si>
  <si>
    <t>95·禁拽是你爹
    	    	：如果不是bx谁tm愿意跟煞笔当同担[汗][汗]</t>
  </si>
  <si>
    <t>过得好一点吧-Y
    	    	：回复@渲染灬酷:你就是小虎的死胎[悲伤]</t>
  </si>
  <si>
    <t>过得好一点吧-Y</t>
  </si>
  <si>
    <t>还是你</t>
  </si>
  <si>
    <t>湖州</t>
  </si>
  <si>
    <t>1995-01-02 摩羯座</t>
  </si>
  <si>
    <t>南昌职业学院</t>
  </si>
  <si>
    <t>琑儿两个爹地-
    	    	：Hyq的朋友们，关注@一博呢一博 ，并且决定不取关的，请双我，我真不想在主页看到这人，想吃了狗屎一样恶心 ​</t>
  </si>
  <si>
    <t>琑儿两个爹地-</t>
  </si>
  <si>
    <t>Bjyx毒唯，不喜欢请绕道走</t>
  </si>
  <si>
    <t>青海</t>
  </si>
  <si>
    <t>西宁</t>
  </si>
  <si>
    <t>1997-12-26 摩羯座</t>
  </si>
  <si>
    <t>IP属地：青海</t>
  </si>
  <si>
    <t>琑儿两个爹地-
    	    	：别给我笑死啊，这个姐，和ss一伙被说中了？心虚关什么评论啊？问你能不能取关，然后就拉黑，就真的为了kpi，连脸都不要了呗，那你和这位装逼侠一起慢走哈？你们...</t>
  </si>
  <si>
    <t>琑儿两个爹地-
    	    	：#ssstarriest#呵，今天又被拉黑了吧，真行啊，自己买粉，图啥啊，我看见了我过来还是想骂一顿，你不得好死 ​</t>
  </si>
  <si>
    <t>抄手记得吃两碗
    	    	：我操 。。没人能懂我现在的心情���几把已经把裤子顶破了谁懂。。。。 ​</t>
  </si>
  <si>
    <t>抄手记得吃两碗</t>
  </si>
  <si>
    <t>没死就活着</t>
  </si>
  <si>
    <t>2005-12-30 摩羯座</t>
  </si>
  <si>
    <t>IP属地：吉林</t>
  </si>
  <si>
    <t>抄手记得吃两碗
    	    	：我炒死你。。。。 ​</t>
  </si>
  <si>
    <t>抄手记得吃两碗
    	    	：#ssstarriest#呦 这不是每天贩剑两边跑 然后每天晚上发bjyx的图片装好人的解解嘛[哇][哇][哇] ​</t>
  </si>
  <si>
    <t>啊sdd22
    	    	：这种母狗博主闭嘴吧 http://t.cn/A6X5Hm2n</t>
  </si>
  <si>
    <t>啊sdd22</t>
  </si>
  <si>
    <t>四川文化产业职业学院</t>
  </si>
  <si>
    <t>Conor_Nicholson
    	    	：为什么你不能生个这样的女儿？哦 我忘了 你是txl 你断子绝孙</t>
  </si>
  <si>
    <t>没工作的吐槽bot</t>
  </si>
  <si>
    <t>Conor在伦敦</t>
  </si>
  <si>
    <t>佛光大學</t>
  </si>
  <si>
    <t>呆桃家的王快婿
    	    	：下头[吐]//@sssttarriest:��[衰][衰][衰]</t>
  </si>
  <si>
    <t>呆桃家的王快婿</t>
  </si>
  <si>
    <t>7744202590_447
    	    	：司马南的老板饶谨和他的手下袁晓靓老公间谍杨军关系非常密切！！！ http://t.cn/A6X50LWw</t>
  </si>
  <si>
    <t>7744202590_447</t>
  </si>
  <si>
    <t>犯奸强是谨饶CA</t>
  </si>
  <si>
    <t>2000-03-04 双鱼座</t>
  </si>
  <si>
    <t>IP属地：重庆</t>
  </si>
  <si>
    <t>7744202590_447
    	    	：周薄遗毒饶谨司马南十多年前就是重庆军哥的马仔了，和��熟得很！ http://t.cn/A6X57qvC //@马延明:@北京公安 对这种公开侵犯他人个人隐私的违法行为，该不该依法处...</t>
  </si>
  <si>
    <t>7744202590_447
    	    	：//@yy2009世界:听李肃讲司馬南怎样在网絡上捞钱—— @霞路相逢9999: 李肃和司马南一个唱白脸一个唱红脸忽悠人、钱就哗啦啦的来了。 //@卖菜大爷N:就差几个大刀片子....
	    	查看全文</t>
  </si>
  <si>
    <t>北京青年榜样饶谨还没被收监
    	    	：司马南的老板是饶谨，这些钱和饶谨八二分账，饶谨拿八，司马南拿二，司马南只是饶谨养的恰烂钱的�而已[哈哈]</t>
  </si>
  <si>
    <t>经查，微博所发布的内容属于侮辱谩骂，已构成“发布人身攻击信息”的行为。现根据《微博投诉操作细则》（http://service.account.weibo./roles/xize）第五章，对处理如下：扣除信用积分5分，被投诉内容删除。上述处理将在公布后60分钟内生效。</t>
  </si>
  <si>
    <t>土味少女莫得感情
    	    	：这个小易甫真的是心理有问题……一天到晚就执着于给自己刷热度，然后持续骚扰无辜网友[黑線]还倒打一耙，说受害者骚扰他？？？sos这男的真的毫无底线</t>
  </si>
  <si>
    <t>土味少女莫得感情</t>
  </si>
  <si>
    <t>有些夏日永不结束。</t>
  </si>
  <si>
    <t>2005-05-02 金牛座</t>
  </si>
  <si>
    <t>夏季小狗_
    	    	：没错[挤眼][挤眼]看疯病</t>
  </si>
  <si>
    <t>经查，被投诉人评论属于不友善，已构成“发布人身攻击信息”的行为。现根据《微博投诉操作细则》（http://service.account.weibo.com/roles/xize）第五章，对被投诉人处理如下：限制被投诉内容的展示。上述处理将在公布后60分钟内生效。</t>
  </si>
  <si>
    <t>夏季小狗_</t>
  </si>
  <si>
    <t>爱妞妞 废话大王</t>
  </si>
  <si>
    <t>夏季小狗_
    	    	：#ssstarriest#
你能不能发�？你也许最知道怎么恶心王八了 ​</t>
  </si>
  <si>
    <t>历史的风
    	    	：//@龙门夜醉:猎人瓦西里跟洛杉矶房东俩博主曾经发过金灿荣跟朋友聊天的截图，截图的聊天内容是去年郑州水灾时金灿荣微博有一篇写美帝气象武器的博文实际是饶疱找了...
	    	查看全文</t>
  </si>
  <si>
    <t>历史的风</t>
  </si>
  <si>
    <t>1919-01-01 摩羯座</t>
  </si>
  <si>
    <t>历史的风
    	    	：痂头是海外置产式“爱国”，割国内韭菜，养美国房产。[允悲][允悲][允悲]</t>
  </si>
  <si>
    <t>历史的风
    	    	：[笑cry][笑cry]//@天又大亮:博主居然能看的下去这个夹头的微博，我听到夹头的名字第一反应就是找马桶[吐][吐][吐]</t>
  </si>
  <si>
    <t>栀子的bambi
    	    	：#sssttarriest#
@sssttarriest 好家伙还会改名 你的福报还在后头 跟你报团的那些个b藏好自己的棺材板 懂了吗 建议跟一个帅桃一起屎哦[太开心] ​</t>
  </si>
  <si>
    <t>栀子的bambi</t>
  </si>
  <si>
    <t>栀子的bambi
    	    	：回复@六年而已:像坨屎一样甩不掉[单身狗]</t>
  </si>
  <si>
    <t>栀子的bambi
    	    	：#sssttarriest##ssstarriest# 
这大妈累不累啊 天天巡逻 好为自己找家是吧[哆啦A梦害怕][哆啦A梦害怕][哆啦A梦害怕][苦涩] ​</t>
  </si>
  <si>
    <t>栀子的bambi
    	    	：#sssttarriest#
以后sss大妈和赛博那个仰卧起坐的批，我会见一次骂一次惹，毕竟9377cpf确实没有记忆，还是喜欢抱大粉的长腿狂哭惹[抓狂][抓狂] ​</t>
  </si>
  <si>
    <t>栀子的bambi
    	    	：#栖灿#
咱就说还有在跟这个sss玩的啊[哆啦A梦害怕]你哥你弟活该因为这个鉴东西被骂呗[疑问][疑问][疑问]
好家伙栖灿圈不愧是垃圾回收场，这些cpf也活该被毒唯吊打[...</t>
  </si>
  <si>
    <t>栀子的bambi
    	    	：#sssttarriest#
@sssttarriest 难道知道自己是个万人嫌所以改名啦[doge]现在爬墙说别人网暴你，以后再爬墙该不会说9377家网暴你吧[doge][doge]好家伙 ​</t>
  </si>
  <si>
    <t>栀子的bambi
    	    	：#sssttarriest#
话说你心眼比鸡儿还小哎，以前的评论都拉黑，关注你多久就有多晦气，以后有事没事就把你拉出来鞭尸，让搜你的人都知道你是个什么万人嫌[抓狂] ​</t>
  </si>
  <si>
    <t>栀子的bambi
    	    	：#ssstarriest##sssttarriest# 
还知道改名 小脑发育还不错@sssttarriest ​</t>
  </si>
  <si>
    <t>栀子的bambi
    	    	：#可爱禁止令[超话]# 
这位再挂她一次，投诉一次我挂一次，不想让别人知道你那一身骚操作就想捂住别人的嘴是吧？
在前圈，前前圈吃尽了红利，惹了一堆事，结果被骂...</t>
  </si>
  <si>
    <t>栀子的bambi
    	    	：我就说栖灿圈那几个跟sss报团的大v，也活该你们被唯粉骂，更活该粉丝转唯，拿着朴栖含磕血糖，直播事件之后没人道歉，几个鉴东西仰卧起坐，天天嘴上小姐妹，腿毛嘴...</t>
  </si>
  <si>
    <t>栀子的bambi
    	    	：#sssttarriest#
猪婶子又又又开始巡逻啦？@sssttarriest �人就是矫情啊[太开心][太开心][太开心] ​</t>
  </si>
  <si>
    <t>栀子的bambi
    	    	：#sssttarriest##ssstarriest# 
塞博祭司 乳汁喂养 sssttarriest 好家伙你们小姐妹不会一个公司的吧[哆啦A梦害怕]
西餐厅简直垃圾回收站啊[太开心][太开心][太开心...</t>
  </si>
  <si>
    <t>栀子的bambi
    	    	：#sssttarriest##ssstarriest# 
一身猪臭味 ​</t>
  </si>
  <si>
    <t>栀子的bambi
    	    	：#ssstarriest#
请博肖家注意一下，这位已经开始说是你们家带头网暴她了[ok][ok]已经全部甩锅给你们了，提醒到这，好自为之 ​​​[ok][ok] ​</t>
  </si>
  <si>
    <t>栀子的bambi
    	    	：#sssttarriest##ssstarriest# 
婶子今天死了吗？
下次死了记得q我[ok][ok] ​</t>
  </si>
  <si>
    <t>栀子的bambi
    	    	：#sssttarriest#
请博肖家注意一下，这位已经开始说是你们家带头网暴她了[ok][ok]已经全部甩锅给你们了，提醒到这，好自为之 ​</t>
  </si>
  <si>
    <t>栀子的bambi
    	    	：#sssttarriest##ssstarriest# 
这耗没了还有下个耗 我慢慢跟大婶玩[太开心]
我要看看你到底在栖灿圈待多久祸害多少人，让博肖背锅就算了现在又来祸害另一个圈，真...</t>
  </si>
  <si>
    <t>栀子的bambi
    	    	：我挂她几次，她就投诉几次，�不死这个人[太开心]</t>
  </si>
  <si>
    <t>栀子的bambi
    	    	：http://t.cn/RDLtiU7</t>
  </si>
  <si>
    <t>栀子的bambi
    	    	：回复@栀子的bambi:再加一个sss，她们的小姐妹避雷[ok][ok]</t>
  </si>
  <si>
    <t>栀子的bambi
    	    	：著名野猪sss，随便发几张站姐或者蓝�上的图片就能有一堆转发和赞，跟大粉互动固粉，9377因为她被骂（还在前cp圈留了一身骚），依旧跟她互动的确实确实都眼瞎，9377...</t>
  </si>
  <si>
    <t>栀子的bambi
    	    	：回复@风与晨曦眷顾你:好家伙 一步步从蛆到屎的成长啊</t>
  </si>
  <si>
    <t>乐在种花家5200701
    	    	：看到这种中特男同独立思考都觉得 不拉去很女大配种三胎生生世世做牛马都对不起它的忠心[舔屏]</t>
  </si>
  <si>
    <t>乐在种花家5200701</t>
  </si>
  <si>
    <t>IP属地：美国</t>
  </si>
  <si>
    <t>underoos2000
    	    	：#辉瑞新冠口服药2300元一盒#肺炎好治，脑残难医。社交网络真的是反科学反逻辑大本营。谁讲过辉瑞在内地卖一盒肯定是2300？谁讲过特效药进来一定是原装药？二三月份...</t>
  </si>
  <si>
    <t>underoos2000</t>
  </si>
  <si>
    <t>BX不be
    	    	：#ssstarriest#沙杯 ​</t>
  </si>
  <si>
    <t>BX不be</t>
  </si>
  <si>
    <t>春去春会来</t>
  </si>
  <si>
    <t>奶盖·
    	    	：隔三差五发丰的无宾堂主把你的药给ssstarriest分一点吃吧
要不然你俩说不定得住一间[哈欠] ​</t>
  </si>
  <si>
    <t>奶盖·</t>
  </si>
  <si>
    <t>我永远臣服于温柔（ABO别来烦我关键词）</t>
  </si>
  <si>
    <t>IP属地：陕西</t>
  </si>
  <si>
    <t>奶盖·
    	    	：笑亖之前这位的腿毛还说别人不该贷款这位硬削号跑路
这次真跑路了吧
生菜生吃 2.0＝ssstarriest ​</t>
  </si>
  <si>
    <t>天选博肖星辰
    	    	：我真是服了她了，臭狗屎�谁沾谁晦气��</t>
  </si>
  <si>
    <t>天选博肖星辰</t>
  </si>
  <si>
    <t>简单快乐</t>
  </si>
  <si>
    <t>淮北</t>
  </si>
  <si>
    <t>2002-05-20 金牛座</t>
  </si>
  <si>
    <t>影视/娱乐</t>
  </si>
  <si>
    <t>安徽师范大学</t>
  </si>
  <si>
    <t>天选博肖星辰
    	    	：#ssstarriest#贱人自有天收[嘻嘻] ​</t>
  </si>
  <si>
    <t>体卫艺子2
    	    	：司马南美国买房产，网友们调侃扣分惨 http://t.cn/A66GsjFr //@1号线也不挤鸭:饶某带毒性侵女性[吐][吐][吐]//@MichaelGo2020:团团不能被饶谨降低了公信力降低了//@...</t>
  </si>
  <si>
    <t>体卫艺子2</t>
  </si>
  <si>
    <t>健康第一，艺术至上</t>
  </si>
  <si>
    <t>1981-04-16 白羊座</t>
  </si>
  <si>
    <t>体卫艺子2
    	    	：回复@搞笑王5001:看见了，今天凌晨是被司马南饶谨收买了的@微博管理员 @来去之间 负责处理投诉，3个小时扣分处理了103人次。//@搞笑王5001:电梯耍宝夹头今天又扣了...</t>
  </si>
  <si>
    <t>体卫艺子2
    	    	：夹头一语应该来源于这张图吧 http://t.cn/A6XzYbQI //@搞笑王5001: 不能简单的称呼“夹头”，那是机械工具。应该称呼“电梯耍宝夹头”。//@体卫艺子2:司马南美国买房产....
	    	查看全文</t>
  </si>
  <si>
    <t>体卫艺子2
    	    	：司马南3月2日举报扣分处理网友48人次，因为用了夹头就被扣分处理，而且转发也要扣分处理 ​​​，@微博管理员 不分青红皂白地站着司马南一边崔永元一日一夹头二年之久....
	    	查看全文</t>
  </si>
  <si>
    <t>体卫艺子2
    	    	：司马南以夹头为举报理由扣分处理网友，王小东先生怎么看？司马南3月2日举报扣分处理网友48人次 http://t.cn/A662UUsa //</t>
  </si>
  <si>
    <t>体卫艺子2
    	    	：您的图片里房子是方舟子的豪宅，司马南美国的房子像夹头房[哈哈]//@霞路相逢9999:回复@寒亭必胜:你是不是看上它的房子了？ http://t.cn/A662Vhnb //@寒亭必胜:不投...</t>
  </si>
  <si>
    <t>体卫艺子2
    	    	：司马南自己说一不怕扔鞋，二不怕夹头。但是，网友如果说夹头，就被投诉是辱骂他，要被扣分处理。高度怀疑司马南饶谨收买了@微博管理员 诬陷网友。 http://t.cn/A66l...</t>
  </si>
  <si>
    <t>体卫艺子2
    	    	：接力去邀功的那个像饶谨[挤眼]//@高人也:下水刁球的那个人很像司马南 http://t.cn/A66NcfeJ</t>
  </si>
  <si>
    <t>halfbloodrock
    	    	：右边两个蛆！[吐][吐][吐][吐][吐]#上海疫情#//@平民王小石:卿本洋奴，扯甚法律？//@侠骨柔情的杨华:这就是昨天发《法律意见书》的华政教授童之伟！！</t>
  </si>
  <si>
    <t>halfbloodrock</t>
  </si>
  <si>
    <t>so say we all！</t>
  </si>
  <si>
    <t>黄浦区</t>
  </si>
  <si>
    <t>IP属地：中国香港</t>
  </si>
  <si>
    <t>雪之美丽Sherry
    	    	：眼睛又阴又狠 整个奸诈相</t>
  </si>
  <si>
    <t>雪之美丽Sherry</t>
  </si>
  <si>
    <t>满满的都是爱</t>
  </si>
  <si>
    <t>1998-08-08 狮子座</t>
  </si>
  <si>
    <t>多喝熱水小心上火
    	    	：博主和评论区全死了//@taetaty:博主和评论区全死了//@煎茶小狗:博主和评论区全死了//@白面包喜欢全麦面包:博主和评论区全死了</t>
  </si>
  <si>
    <t>多喝熱水小心上火</t>
  </si>
  <si>
    <t>2004-08-31 处女座</t>
  </si>
  <si>
    <t>多喝熱水小心上火
    	    	：@Echo_for朴成训 装什么死啊[汗]</t>
  </si>
  <si>
    <t>高级小麦种植户·1129x0511
    	    	：谢伊华，我们真不想知道他们感情状况如何，我们只想知道张哥什么时候能光明正大站在舞台上，出现在荧幕前。
没必要一次次来烦我们，挺贱的我说� ​</t>
  </si>
  <si>
    <t>高级小麦种植户·1129x0511</t>
  </si>
  <si>
    <t>少教cpf做事�</t>
  </si>
  <si>
    <t>柠檬味的香气Hanna
    	    	：@岳灵YOUNG: 睁大你的水糊眼看清楚与君单台优酷播放量14.32亿，你家三台加起来才19亿，谁比不过谁？要点脸好吗？你吹牛还要拉踩与君你配吗？你数学是体育老师...
	    	查看全文</t>
  </si>
  <si>
    <t>柠檬味的香气Hanna</t>
  </si>
  <si>
    <t>素质很好，但脾气不好，素质相对论�</t>
  </si>
  <si>
    <t>深圳</t>
  </si>
  <si>
    <t>1982-04-05 白羊座</t>
  </si>
  <si>
    <t>柠檬味的香气Hanna
    	    	：回复@VamosM_Leo:你是对着手机破防还是t啊，下等�[允悲]</t>
  </si>
  <si>
    <t>紫月杏朱彩
    	    	：@上帝之鹰_5zn 那时候我和你是同学，我们偷偷混进厕所隔间做爱，你说别插菊花让我插马眼，我当时就想你一定是不怕痛的，多伟大！为了你开心我也插了，你马眼长的...</t>
  </si>
  <si>
    <t>紫月杏朱彩</t>
  </si>
  <si>
    <t>镇魂 来视奸的请你看鬼图 成分很杂 但是会无差别骂南</t>
  </si>
  <si>
    <t>2018-01-03 摩羯座</t>
  </si>
  <si>
    <t>去晦气奔未来
    	    	：奴性十足</t>
  </si>
  <si>
    <t>去晦气奔未来</t>
  </si>
  <si>
    <t>yjpmister
    	    	：哇哦～太可爱了吧[哈哈]#美颜滤镜粉碎机##馒好笑的# ​</t>
  </si>
  <si>
    <t>yjpmister</t>
  </si>
  <si>
    <t>王一博粉丝【薄荷糖】</t>
  </si>
  <si>
    <t>克罗地亚</t>
  </si>
  <si>
    <t>2004-03-08 双鱼座</t>
  </si>
  <si>
    <t>跨越时光的脚步
    	    	：回复@勇往直前FA岚熙:美狗你好</t>
  </si>
  <si>
    <t>跨越时光的脚步</t>
  </si>
  <si>
    <t>重庆</t>
  </si>
  <si>
    <t>沙坪坝区</t>
  </si>
  <si>
    <t>SUNNY7563
    	    	：怎么还没饿死你这个老不要脸的//@侠骨柔情的杨华:回复@张经纬-921:没有。我们现在是防范区提级管理，只能靠政府发点、自己团购一点、再网上抢点菜。//@张经纬-921:一...</t>
  </si>
  <si>
    <t>SUNNY7563</t>
  </si>
  <si>
    <t>网暴克星小助手
    	    	：@马延明 评论区的铁粉@原海纳现百川 ，言语粗俗，网暴辱骂不同意见的网友，马延明几乎每条微博下面都有它。#马延明# #网暴团伙# http://t.cn/A6tY9pcB ​</t>
  </si>
  <si>
    <t>网暴克星小助手</t>
  </si>
  <si>
    <t>@清风明月醉酒眠，请立即停止诽谤！</t>
  </si>
  <si>
    <t>1999-05-02 金牛座</t>
  </si>
  <si>
    <t>网暴克星小助手
    	    	：马老师您真逗，那么着急进监狱吗？别急呀，饭要一口一口吃嘛</t>
  </si>
  <si>
    <t>樱花庄的宠物女孩198708
    	    	：共青团@共青团中央 、子午侠士@子午侠士 和上蒂痣阴@上帝之鹰_5zn 的照片是多看一眼就能得严重杏并的程度[爱你]这满满的“阳刚之气”都快从屏幕里溢出来了...</t>
  </si>
  <si>
    <t>樱花庄的宠物女孩198708</t>
  </si>
  <si>
    <t>性别女爱好女，嘴巴毒、脾气差，爱骂人；TNT粉、蝻蛆、饭圈水产和恐同脑瘫请勿犯贱，否则你和你家蒸煮全家暴毙</t>
  </si>
  <si>
    <t>海南</t>
  </si>
  <si>
    <t>海口</t>
  </si>
  <si>
    <t>2002-06-06 双子座</t>
  </si>
  <si>
    <t>海南大学</t>
  </si>
  <si>
    <t>FFZ-ao
    	    	：回复@想过:不骂你你真是难受 你这个野咋�️</t>
  </si>
  <si>
    <t>FFZ-ao</t>
  </si>
  <si>
    <t>2000-10-01 天秤座</t>
  </si>
  <si>
    <t>吝啬鬼超神
    	    	：回复@仙女是七七吖:捏麻麻食辣</t>
  </si>
  <si>
    <t>吝啬鬼超神</t>
  </si>
  <si>
    <t>一位开明的资本主义信仰者，不会歧视人民和达瓦里氏</t>
  </si>
  <si>
    <t>1981-07-04 巨蟹座</t>
  </si>
  <si>
    <t>随便随便随便123263
    	    	：回复@想过:我在村里咋几个大坑，等你老了能让你多带几个男的一起躺进去，给你在阴间继续满足你的快感，不然我怕你寂寞冷别不入轮回成孤魂野鬼</t>
  </si>
  <si>
    <t>随便随便随便123263</t>
  </si>
  <si>
    <t>专治杠精的各种不服</t>
  </si>
  <si>
    <t>黑龙江</t>
  </si>
  <si>
    <t>双鸭山</t>
  </si>
  <si>
    <t>随便随便随便123263
    	    	：回复@想过:你是不是没词了，半天蹦出一个屁来，那就不说假设赶紧把你工号发一下，我让我们村里老光棍去点你，天天点，让你合不上腿奥，在这整开放自由呢</t>
  </si>
  <si>
    <t>Charlotteli05
    	    	：@Jackson_百度王嘉尔吧 你麻薯了 ​</t>
  </si>
  <si>
    <t>Charlotteli05</t>
  </si>
  <si>
    <t>重生之我是米罕见 被毒哑了|镇魂</t>
  </si>
  <si>
    <t>一只笨蛋耶耶
    	    	：回复@狼子野心----:问问你妈有没有吃过[开学季]</t>
  </si>
  <si>
    <t>一只笨蛋耶耶</t>
  </si>
  <si>
    <t>这个博主没有素质</t>
  </si>
  <si>
    <t>1998-06-20 双子座</t>
  </si>
  <si>
    <t>哈嗤猫
    	    	：回复@Alice的喵老师:数据来源？文献？你不会就是被印度佬日的母蜥蜴[太开心]</t>
  </si>
  <si>
    <t>哈嗤猫</t>
  </si>
  <si>
    <t>I can do this all day</t>
  </si>
  <si>
    <t>欲乘风凌万顷
    	    	：回复@祥瑞御免兔:弱智？</t>
  </si>
  <si>
    <t>欲乘风凌万顷</t>
  </si>
  <si>
    <t>欲上九天</t>
  </si>
  <si>
    <t>山东</t>
  </si>
  <si>
    <t>青岛</t>
  </si>
  <si>
    <t>1999-04-01 白羊座</t>
  </si>
  <si>
    <t>青岛黄海学院</t>
  </si>
  <si>
    <t>王亚滨嘴好臭
    	    	：小嘴儿又jian了[疑问]管不住你的小ji8⃣️把妇炎洁刘jie女士当pao友，不许屏蔽@Greatbug333 心虚呢？ ​</t>
  </si>
  <si>
    <t>王亚滨嘴好臭</t>
  </si>
  <si>
    <t>1998-01-27 水瓶座</t>
  </si>
  <si>
    <t>黄磊Jonathan
    	    	：放你妈的狗臭屁，tmd如果一个国家法律都不被尊重，一个国家的老百姓都不能保护自己的家，那这个国家还有什么前途？我们推翻了所谓万恶的旧社会是为了什么？</t>
  </si>
  <si>
    <t>黄磊Jonathan</t>
  </si>
  <si>
    <t>=_=</t>
  </si>
  <si>
    <t>虹口区</t>
  </si>
  <si>
    <t>1981-11-14 天蝎座</t>
  </si>
  <si>
    <t>酷没人知道我到底是谁
    	    	：我以为是什么脑残说话这么阴阳怪气  原来是广西警官学院专科土狗  难怪了  只会卖骚的脑残女 你还上什么网啊 去卖就是你的出路[太开心][太开心][太...</t>
  </si>
  <si>
    <t>酷没人知道我到底是谁</t>
  </si>
  <si>
    <t>拉面侠</t>
  </si>
  <si>
    <t>2018-10-01 天秤座</t>
  </si>
  <si>
    <t>Dom-Lannister
    	    	：回复@牙刷0o:你觉得没法说就不要说 怎么非得再来回一句彰显自己的优秀和卓越？怎么真就懂点皮毛就开始觉得别人不知道自己姓什么了？有你们这号人存在真的是垃圾数量...
	    	查看全文</t>
  </si>
  <si>
    <t>Dom-Lannister</t>
  </si>
  <si>
    <t>winter is coming</t>
  </si>
  <si>
    <t>1991-07-07 巨蟹座</t>
  </si>
  <si>
    <t>冰的火锅烫的冷面
    	    	：爱踢答人这b yxh能不能离韩圈远点？ ​</t>
  </si>
  <si>
    <t>冰的火锅烫的冷面</t>
  </si>
  <si>
    <t>别对我逼逼赖赖的 你谁？</t>
  </si>
  <si>
    <t>霹雳小狗变身
    	    	：爱踢达人这个贱的要死的华滢批要是来搞3了那我真的[生病][生病][生病][生病][生病][生病][生病][生病][生病][生病][生病][生病][生病] ​</t>
  </si>
  <si>
    <t>霹雳小狗变身</t>
  </si>
  <si>
    <t>晚安＜</t>
  </si>
  <si>
    <t>西藏</t>
  </si>
  <si>
    <t>那曲</t>
  </si>
  <si>
    <t>1985-06-22 巨蟹座</t>
  </si>
  <si>
    <t>华北理工学院</t>
  </si>
  <si>
    <t>锦灿卧花熏
    	    	：@孙笑川吧官微 想被操怎么还怕被骂啊？这么点b胆量还敢在网上发情[吃惊]破防了破防了，实在不行的话我说洗个肠清醒清醒吧[ok]</t>
  </si>
  <si>
    <t>锦灿卧花熏</t>
  </si>
  <si>
    <t>灿勋是我的玫瑰梦境，应允之地，无尽爱河。</t>
  </si>
  <si>
    <t>快乐公司</t>
  </si>
  <si>
    <t>四川农业大学</t>
  </si>
  <si>
    <t>云南在逃毒蘑菇
    	    	：存个主页吧 这种犯完�️不管自己蒸煮死活的人@姚琛不爱吃饼饼 http://t.cn/A6XqjxNJ ​</t>
  </si>
  <si>
    <t>云南在逃毒蘑菇</t>
  </si>
  <si>
    <t>被龙丹妮举身份证毒哑了（镇魂</t>
  </si>
  <si>
    <t>云南在逃毒蘑菇
    	    	：只允许你网暴别人 不允许别人反击是不是 ？昨晚拉黑键擦出火星子了吧 没关系 以后再发我担我会用我的十个小号对你进行亲切的问候 想要赚流量也看看自己有没有...</t>
  </si>
  <si>
    <t>你的Celine欧尼
    	    	：回复@拥抱太阳的云朵taiyang:快回家看看吧，你的妈妈已经被消杀了[爱你]</t>
  </si>
  <si>
    <t>你的Celine欧尼</t>
  </si>
  <si>
    <t>你的Celine欧尼
    	    	：回复@chen壮士留步啊:你的车今天之后肯定会在幼儿园门口被贴条[爱你]</t>
  </si>
  <si>
    <t>离你8远点
    	    	：给你吗送葬中 让你俩这两只建中好好看看你吗怎么撕于你俩嘴贱的//@盐渍小葡:鼻子还挺灵的 闻到你家祖坟冒烟的味了没//@·柳葉拂夏:真的不是黑吗哈哈哈哈//@吒6门面AC...</t>
  </si>
  <si>
    <t>离你8远点</t>
  </si>
  <si>
    <t>欢迎光临 点我主页默认划水老鲶鱼金珍妮和注水老螳螂柳智敏4000+了</t>
  </si>
  <si>
    <t>1997-03-27 白羊座</t>
  </si>
  <si>
    <t>IP属地：黑龙江</t>
  </si>
  <si>
    <t>YG</t>
  </si>
  <si>
    <t>北京大学</t>
  </si>
  <si>
    <t>离你8远点
    	    	：套团粉果然是这个世界上最贱的生物 感觉亲妈暴毙了[允悲][耶]</t>
  </si>
  <si>
    <t>离你8远点
    	    	：看你吗热闹呢 是你妈今天送殡吗 那我也去看看热闹 又不是我杀的你妈 我看看热闹怎么了[挤眼]//@你担整容狗:金玟庭粉丝有病吧[挤眼]队友粉就不能看热闹了？又没嘴你...</t>
  </si>
  <si>
    <t>小程先生210
    	    	：回复@火言火又的哀伤:我哪里自信？是你下面的黑鲍鱼熏得我头痛难忍，我不得已反击呀。</t>
  </si>
  <si>
    <t>小程先生210</t>
  </si>
  <si>
    <t>在校学生，平民一个</t>
  </si>
  <si>
    <t>是六公主呀
    	    	：你妈死了</t>
  </si>
  <si>
    <t>是六公主呀</t>
  </si>
  <si>
    <t>耶斯莫啦</t>
  </si>
  <si>
    <t>THECHONE
    	    	：回复@香酥熊:勇狗，不说话了[笑哈哈]</t>
  </si>
  <si>
    <t>THECHONE</t>
  </si>
  <si>
    <t>��</t>
  </si>
  <si>
    <t>IP属地：广西</t>
  </si>
  <si>
    <t>周杰伦人车一体漂移
    	    	：是的 你只舔鹅爹屁眼//@改造火星:回复@米果海洋:作为一个清醒的中国人，我不会没脑子到让人一眼就觉得自己的头像是乌克兰国旗。</t>
  </si>
  <si>
    <t>周杰伦人车一体漂移</t>
  </si>
  <si>
    <t>2022万事如意</t>
  </si>
  <si>
    <t>帕洛马尔__
    	    	：我说我不想被砍头，你说刽子手是专业的不要怕，你贱不贱啊？//@veryluckydoubledonkey:好幽默啊，是怎么消杀的问题吗？是陌生人随意进出我家还翻箱倒柜的问题。//@...</t>
  </si>
  <si>
    <t>帕洛马尔__</t>
  </si>
  <si>
    <t>Simple Rick</t>
  </si>
  <si>
    <t>1992-03-29 白羊座</t>
  </si>
  <si>
    <t>姨偷成名doi为生
    	    	：【#金泰妍辱华##金泰妍台独#】，我投给了“#IU演唱会#”这个选项，你也快来表态吧~养乐多</t>
  </si>
  <si>
    <t>姨偷成名doi为生</t>
  </si>
  <si>
    <t>原——巧克力味的丽</t>
  </si>
  <si>
    <t>水瓶座</t>
  </si>
  <si>
    <t>EDAM</t>
  </si>
  <si>
    <t>姨偷成名doi为生
    	    	：贩鉴的柳粉都去撕一撕[可爱] ​</t>
  </si>
  <si>
    <t>姨偷成名doi为生
    	    	：柳粉真的好婊[可爱] ​</t>
  </si>
  <si>
    <t>姨偷成名doi为生
    	    	：尼玛的什么时候结束啊，贩鉴的都去撕一撕[可爱] ​</t>
  </si>
  <si>
    <t>姨偷成名doi为生
    	    	：关键时刻老是掉链子，我真的服[可爱]草拟吗 ​</t>
  </si>
  <si>
    <t>姨偷成名doi为生
    	    	：大半夜不睡觉贩什么鉴啊[费解] ​</t>
  </si>
  <si>
    <t>姨偷成名doi为生
    	    	：#EDAM[超话]#拉屎������� ​</t>
  </si>
  <si>
    <t>Darlin_lets_run
    	    	：好起来下一秒就是给你妈染上艾滋[爱你]</t>
  </si>
  <si>
    <t>Darlin_lets_run</t>
  </si>
  <si>
    <t>Lady Gaga和Justin Bieber的死忠粉</t>
  </si>
  <si>
    <t>香港</t>
  </si>
  <si>
    <t>智羽你麦麸</t>
  </si>
  <si>
    <t>2000-02-03 水瓶座</t>
  </si>
  <si>
    <t>奕书望月
    	    	：回复@UltraviolenceDeluxe:喜欢怨男0杀你祖宗了？[泪][泪][泪]正如你所说，瓷快要完蛋啦，中必输中必输！[笑哈哈]你这么义愤填膺借美日中为啥不揭竿而起反对下，还...
	    	查看全文</t>
  </si>
  <si>
    <t>奕书望月</t>
  </si>
  <si>
    <t>坐而论道，不如起而行之。​</t>
  </si>
  <si>
    <t>爱看热闹de俺
    	    	：回复@王宇航U:我还是可以说你吗是表字呢你信吗</t>
  </si>
  <si>
    <t>爱看热闹de俺</t>
  </si>
  <si>
    <t>非著名无业游民</t>
  </si>
  <si>
    <t>爱看热闹de俺
    	    	：跟死妈夹头碰瓷联想一个路子[二哈]</t>
  </si>
  <si>
    <t>慕容雪洛
    	    	：再说一次，原博傻x没妈//@宝树:首先，消杀这种事有没有效，本来就是科学才能判断的；其次，即便有效也有成本问题，否则新冠怕高温，一把火烧了最有效.....</t>
  </si>
  <si>
    <t>慕容雪洛</t>
  </si>
  <si>
    <t>应似飞鸿踏雪泥</t>
  </si>
  <si>
    <t>中山大学</t>
  </si>
  <si>
    <t>叽喳虫虫
    	    	：1
�亮点推荐：
�亮点推荐：@朱筱吟医生 小脑萎缩
�雷点吐槽： ​</t>
  </si>
  <si>
    <t>叽喳虫虫</t>
  </si>
  <si>
    <t>2004-05-03 金牛座</t>
  </si>
  <si>
    <t>信用较低</t>
  </si>
  <si>
    <t>抬朕的大锤来
    	    	：回复@邪羊本尊:你爹欺软怕硬惯了，这回遇到真狠人了吧�</t>
  </si>
  <si>
    <t>抬朕的大锤来</t>
  </si>
  <si>
    <t>原价入手远哭5受害人；中华断舍离协会理事长；蒸汽朋克爱好者；美拉德反应实验室管理员；碳水减半计划执行方；</t>
  </si>
  <si>
    <t>1988-10-23 天秤座</t>
  </si>
  <si>
    <t>九龙街头的身影
    	    	：回复@前HR13646844334:你木琴什么时候似啊</t>
  </si>
  <si>
    <t>九龙街头的身影</t>
  </si>
  <si>
    <t>青岛科技大学</t>
  </si>
  <si>
    <t>五点会困
    	    	：回复@帕布小狗吃什么:你爹</t>
  </si>
  <si>
    <t>五点会困</t>
  </si>
  <si>
    <t>1929-02-28 双鱼座</t>
  </si>
  <si>
    <t>乡下汪丽丽
    	    	：傻逼</t>
  </si>
  <si>
    <t>乡下汪丽丽</t>
  </si>
  <si>
    <t>1996-09-03 处女座</t>
  </si>
  <si>
    <t>真的不知道取什么名字呀呀呀
    	    	：回复@蛟起龙腾66751:对呀 你爸干也是干呀 所以？</t>
  </si>
  <si>
    <t>真的不知道取什么名字呀呀呀</t>
  </si>
  <si>
    <t>這是最後的最後。我只能奮力一搏。。</t>
  </si>
  <si>
    <t>处女座</t>
  </si>
  <si>
    <t>人气爱豆玛丽鲨鲨
    	    	：见b装什么呢[吃惊]//@你好粑粑的小仙女:再转一次</t>
  </si>
  <si>
    <t>人气爱豆玛丽鲨鲨</t>
  </si>
  <si>
    <t>勤奋有天赋的鲨鲨</t>
  </si>
  <si>
    <t>1998-05-16 金牛座</t>
  </si>
  <si>
    <t>郑州大学</t>
  </si>
  <si>
    <t>剩蛋哥哥123
    	    	：于嘉这是什么解说水平啊，人认不准，数据错报，满嘴的车轱辘话，就这还单口说nba？？？ ​</t>
  </si>
  <si>
    <t>剩蛋哥哥123</t>
  </si>
  <si>
    <t>不喝可乐啊不喝可乐
    	    	：@西洋梅花子 今天出门就被�创丝[送花花]</t>
  </si>
  <si>
    <t>不喝可乐啊不喝可乐</t>
  </si>
  <si>
    <t>看谁不爽就�谁</t>
  </si>
  <si>
    <t>不喝可乐啊不喝可乐
    	    	：我骂的不是人是见初罢了[蜡烛][蜡烛][蜡烛][蜡烛]反正也快丝了，骂一骂让你丝的痛快@美貌狙击 ​</t>
  </si>
  <si>
    <t>不喝可乐啊不喝可乐
    	    	：@美貌狙击 尸臭味儿真重</t>
  </si>
  <si>
    <t>fuiindll
    	    	：回复@zd小董董:人家层主男的，是零，还生孩子呢？你这是鉴拳鉴魔怔了还是打男拳打魔怔了[二哈]还是说你爸长了子宫你是你爸生的[二哈]</t>
  </si>
  <si>
    <t>fuiindll</t>
  </si>
  <si>
    <t>1997-05-25 双子座</t>
  </si>
  <si>
    <t>-淡影-
    	    	：回复@O0棺0O:能不能滚，vox正经英国人</t>
  </si>
  <si>
    <t>-淡影-</t>
  </si>
  <si>
    <t>coser，画手</t>
  </si>
  <si>
    <t>2002-04-11 白羊座</t>
  </si>
  <si>
    <t>Tito_lli
    	    	：回复@_离人梦_:你脑子里的谢特含量比你主子的演技高多了[开学季]</t>
  </si>
  <si>
    <t>Tito_lli</t>
  </si>
  <si>
    <t>明月别枝惊鹊，清风半夜鸣蝉</t>
  </si>
  <si>
    <t>开心毎日
    	    	：回复@丁言真语:一刀劈死你这贵物的妈[春游家族][春游家族][春游家族]</t>
  </si>
  <si>
    <t>开心毎日</t>
  </si>
  <si>
    <t>不要加班�</t>
  </si>
  <si>
    <t>1991-10-04 天秤座</t>
  </si>
  <si>
    <t>到底薇什么呢
    	    	：小蝈被骂是因为小蝈值得，卖惨说自家在2019年那时在db的待遇如何如何惨，睁开眼看看那是我们小蝈自己作的死，背后抱嫂子有图，纹了一整个花臂也是也是小蝈自己去...</t>
  </si>
  <si>
    <t>到底薇什么呢</t>
  </si>
  <si>
    <t>棒表不要装路人</t>
  </si>
  <si>
    <t>2000-03-19 双鱼座</t>
  </si>
  <si>
    <t>到底薇什么呢
    	    	：最开始搞补贴砖的人死了我说 ​</t>
  </si>
  <si>
    <t>鸡大川的正牌女友
    	    	：这世上脑残粉也太多了吧
重生之门好不好看我不知道
王俊凯演技是真烂
看了一集就看不下去 ​</t>
  </si>
  <si>
    <t>鸡大川的正牌女友</t>
  </si>
  <si>
    <t>外向的孤独患者自我拉扯 有两只很可爱的�</t>
  </si>
  <si>
    <t>绍兴</t>
  </si>
  <si>
    <t>2001-09-05 处女座</t>
  </si>
  <si>
    <t>浙江工商大学</t>
  </si>
  <si>
    <t>热爱生活1368
    	    	：粉随蒸煮蹭批，杨紧，杨八亿[微笑] ​</t>
  </si>
  <si>
    <t>热爱生活1368</t>
  </si>
  <si>
    <t>滴汈</t>
  </si>
  <si>
    <t>魔法</t>
  </si>
  <si>
    <t>莲馨6474128723
    	    	：唤爹喜水九氙女齐聚一堂赶作业，红儿想那天贴身在音乐人老头身上，橙儿想跟音乐人老头贴头那次，黄儿眼冒金星，绿儿想金博洋的好吃的，青儿想那天摸陈巍pp看书都...</t>
  </si>
  <si>
    <t>莲馨6474128723</t>
  </si>
  <si>
    <t>六十六號站台
    	    	：你们鬼子有病就去吃点樟脑丸//@小狗本色:圈了芬达真的笑死我</t>
  </si>
  <si>
    <t>六十六號站台</t>
  </si>
  <si>
    <t>此人是老刘生的娃。。。别关注我。。会变得不幸                                    养狗中</t>
  </si>
  <si>
    <t>为轩航行
    	    	：dyf你们怎么这么贱 这种鬼话都说的出来道德沦丧了是不是。。。。为什么恶意要那么大</t>
  </si>
  <si>
    <t>为轩航行</t>
  </si>
  <si>
    <t>我担石坝楼两大金句王 少执法我</t>
  </si>
  <si>
    <t>想吃利奥利z
    	    	：#哇唧唧哇# 好见呀[挤眼]杀！杀！杀！//@椰子炸酸奶·:#哇唧唧哇# 米老太学不会积德的话全是蒸煮遭报应哦�一个个人模狗样的在网络上随口zy满嘴喷�脑子里进了夏威夷...</t>
  </si>
  <si>
    <t>想吃利奥利z</t>
  </si>
  <si>
    <t>毅直扑
    	    	：#独丑# #靳东# 糊到查无此人的流量派碰瓷前辈，你怎么看，一家骂你们可以说是人家的问题，如果合作的都讨厌你们是不是该自我检讨了，就是不知道你们懂不懂自我检讨，...</t>
  </si>
  <si>
    <t>毅直扑</t>
  </si>
  <si>
    <t>1988-10-29 天蝎座</t>
  </si>
  <si>
    <t>馒馒养乐多
    	    	：#哇唧唧哇# 这个综艺没出来之前挨个dy养蛊，最后养到yhy头上还害她被骂，现在wq还要带她，造她hy，见不见见不见</t>
  </si>
  <si>
    <t>馒馒养乐多</t>
  </si>
  <si>
    <t>为馒头娘则刚���</t>
  </si>
  <si>
    <t>黑河</t>
  </si>
  <si>
    <t>1999-10-07 天秤座</t>
  </si>
  <si>
    <t>你担炡在被吊打
    	    	：公司真的死了</t>
  </si>
  <si>
    <t>你担炡在被吊打</t>
  </si>
  <si>
    <t>就是喜欢金旼炡怎么了呢�</t>
  </si>
  <si>
    <t>闲人二师兄
    	    	：男的不能讨论俄乌战争 你就能像大妈一样嚼舌根讨论别人？@Vv_Ryujin 双标女拳 今天是给你妈过母亲节啊 还是清明节？殖拳合流把脑子冲走了吧？</t>
  </si>
  <si>
    <t>闲人二师兄</t>
  </si>
  <si>
    <t>N·晓飞
    	    	：回复@Dreamer-Miao:制冷你嘛了个比。傻g一个。看不懂文字多去看看书。</t>
  </si>
  <si>
    <t>N·晓飞</t>
  </si>
  <si>
    <t>我的微博我做主！</t>
  </si>
  <si>
    <t>四川文理学院</t>
  </si>
  <si>
    <t>N·晓飞
    	    	：回复@Dreamer-Miao:有啥用你在我这比比干你�呢？ 你去喷他呗。</t>
  </si>
  <si>
    <t>银河欲转千帆舞
    	    	：@火山猫前爪 我还以为多厉害呢，除了会人身攻击还会干吗？我引用的都是事实，你却只会喷�</t>
  </si>
  <si>
    <t>银河欲转千帆舞</t>
  </si>
  <si>
    <t>没有～</t>
  </si>
  <si>
    <t>福建</t>
  </si>
  <si>
    <t>厦门</t>
  </si>
  <si>
    <t>这个世代不能没有张惠妹
    	    	：回复@软耳粉猪猪猪吖:母亲节s妈父亲节s爸的玩意</t>
  </si>
  <si>
    <t>这个世代不能没有张惠妹</t>
  </si>
  <si>
    <t>给朱利安</t>
  </si>
  <si>
    <t>爱美的雅思在豆瓣
    	    	：回复@雨敲青瓦梨花落:���酸什么 酸你这头大飞猪？</t>
  </si>
  <si>
    <t>爱美的雅思在豆瓣</t>
  </si>
  <si>
    <t>风里笑着风里唱 感激天意碰着你</t>
  </si>
  <si>
    <t>楚雄</t>
  </si>
  <si>
    <t>1993-09-17 处女座</t>
  </si>
  <si>
    <t>C64863867
    	    	：回复@菜鸟原画鲺:你把你父母和你老婆女儿卖给蛾军当慰安妇赚了多少钱</t>
  </si>
  <si>
    <t>C64863867</t>
  </si>
  <si>
    <t>中国长江航运（集团）总公司</t>
  </si>
  <si>
    <t>无关风月az
    	    	：回复@我们在夏枝繁茂时再见:不仅要退团，还要退国籍。把自己当人看了？[笑哈哈]</t>
  </si>
  <si>
    <t>无关风月az</t>
  </si>
  <si>
    <t>逼斗太郎
    	    	：请你别说话</t>
  </si>
  <si>
    <t>逼斗太郎</t>
  </si>
  <si>
    <t>演员，歌手。</t>
  </si>
  <si>
    <t>逼斗太郎
    	    	：今晚你亩被我捅死。 ​</t>
  </si>
  <si>
    <t>逼斗太郎
    	    	：演员，歌手。</t>
  </si>
  <si>
    <t>天天喊减肥的喵喵
    	    	：@馥萌菌 你个溅B，破鞋，你溅得嘴里长痔疮，你爹已经把你B草烂了，你怎么还在大街上卖B，你个万人伦的biao子，废物老五张真源，唱跳双废，演个群演吹上天，...</t>
  </si>
  <si>
    <t>天天喊减肥的喵喵</t>
  </si>
  <si>
    <t>贺峻霖毒唯，不like队友</t>
  </si>
  <si>
    <t>叁零肆号桌的烤肉
    	    	：不放贱没人会发现你是脑残的@草莓奶冻冻冻 ​</t>
  </si>
  <si>
    <t>叁零肆号桌的烤肉</t>
  </si>
  <si>
    <t>我热爱你的热爱</t>
  </si>
  <si>
    <t>2002-12-25 摩羯座</t>
  </si>
  <si>
    <t>75岁依然爱着猫
    	    	：回复@宅仔诺诺:无母东西竟然有手机？[思考]</t>
  </si>
  <si>
    <t>75岁依然爱着猫</t>
  </si>
  <si>
    <t>主猫猫 我要发什么就发什么你对号入座你的事(没有说谁谁谁只是说一下而已)</t>
  </si>
  <si>
    <t>马来西亚</t>
  </si>
  <si>
    <t>2001-11-23 射手座</t>
  </si>
  <si>
    <t>IP属地：马来西亚</t>
  </si>
  <si>
    <t>夏耘vs秋耕
    	    	：回复@星空下的零度:[doge]我也想看xyg回k甲，但你在这叫，要是进kpl你怎么说吧，献祭亲马？</t>
  </si>
  <si>
    <t>夏耘vs秋耕</t>
  </si>
  <si>
    <t>开到荼蘼475
    	    	：回复@Lv玥2627:哈哈哈哈哈哈，你无能狂吠的样子真可怜</t>
  </si>
  <si>
    <t>开到荼蘼475</t>
  </si>
  <si>
    <t>贝壳�</t>
  </si>
  <si>
    <t>苏州</t>
  </si>
  <si>
    <t>金衣卫·
    	    	：@潮男不谢顶 老子一拳打在逆�的劈上，把倪吗的痞白带都给打出来拟嘛还在那叫，老子拿着烧红的烙铁怼进匿吗流水的sao邳里给伱嗎息息火 ​</t>
  </si>
  <si>
    <t>金衣卫·</t>
  </si>
  <si>
    <t>2000-12-29 摩羯座</t>
  </si>
  <si>
    <t>乐华娱乐</t>
  </si>
  <si>
    <t>黑龙江大学</t>
  </si>
  <si>
    <t>护花使者yy
    	    	：回复@可怜虚度好春朝:你是情妇之一吧</t>
  </si>
  <si>
    <t>护花使者yy</t>
  </si>
  <si>
    <t>绊倒在西元前
    	    	：回复@E-NIS:你是不是小的不敢见人啊[泪]把性别改成女的，这么不想承认自己是个臭♂吗？[失望]</t>
  </si>
  <si>
    <t>绊倒在西元前</t>
  </si>
  <si>
    <t>闻泪声入林寻梨花白只得一行青苔</t>
  </si>
  <si>
    <t>1979-01-18 摩羯座</t>
  </si>
  <si>
    <t>眷顾199507
    	    	：回复@我在立夏等你_:你也能熬到还活着啊？</t>
  </si>
  <si>
    <t>眷顾199507</t>
  </si>
  <si>
    <t>stay</t>
  </si>
  <si>
    <t>老虎兔2003
    	    	：回复@全球儿童守护者:叫爹！把你妹妹带上过来孝敬！</t>
  </si>
  <si>
    <t>老虎兔2003</t>
  </si>
  <si>
    <t>2018-09-23 天秤座</t>
  </si>
  <si>
    <t>自门才865
    	    	：司马头像套了一层丝袜。[允悲]</t>
  </si>
  <si>
    <t>自门才865</t>
  </si>
  <si>
    <t>七秒记忆的拯救
    	    	：一桌猪食，一群狗相[抓狂][二哈]</t>
  </si>
  <si>
    <t>七秒记忆的拯救</t>
  </si>
  <si>
    <t>更有价值更有效率的公益！</t>
  </si>
  <si>
    <t>马银张运和
    	    	：回复@数字来源56:一个胡同串子，社会闲杂，靠谄媚和投机混社会，利用崔永元的善良得到影响，开始包装自己。他是哪个单位哪个组织的？学什么专业的？擅长什么有利...
	    	查看全文</t>
  </si>
  <si>
    <t>马银张运和</t>
  </si>
  <si>
    <t>夜月雨_4966
    	    	：这孙子揣着明白装糊涂</t>
  </si>
  <si>
    <t>夜月雨_4966</t>
  </si>
  <si>
    <t>新乡</t>
  </si>
  <si>
    <t>卧雪遗风
    	    	：要论话术阴险毒辣，司马南跟他朋友方舟子有得一拼//@马延明:唉，人家胡同老于不是已经说了嘛，他啥也不懂，就随便问问吗？</t>
  </si>
  <si>
    <t>卧雪遗风</t>
  </si>
  <si>
    <t>没有如意的生活，只有看开的人生。。</t>
  </si>
  <si>
    <t>新昌中学</t>
  </si>
  <si>
    <t>许3刀2020
    	    	：@司马南 夹头哥牛逼哦[赞]</t>
  </si>
  <si>
    <t>许3刀2020</t>
  </si>
  <si>
    <t>许3刀2020
    	    	：夹头的嘴</t>
  </si>
  <si>
    <t>许3刀2020
    	    	：司马南夹坏了脑袋了[嘻嘻]</t>
  </si>
  <si>
    <t>shhhsshhh
    	    	：回复@崖叼捏眯之别哦:你妈说我不干她没有意义[可怜]</t>
  </si>
  <si>
    <t>shhhsshhh</t>
  </si>
  <si>
    <t>用户zeezrxryup
    	    	：回复@phronesis:对我来说我还是杀了你，然后道个歉，多给你烧点钱简单</t>
  </si>
  <si>
    <t>用户zeezrxryup</t>
  </si>
  <si>
    <t>组织上没有我
    	    	：回复@Tity姑娘:比你强多了，广西的下人</t>
  </si>
  <si>
    <t>组织上没有我</t>
  </si>
  <si>
    <t>大道无门，千差有路。透得此关，乾坤独步</t>
  </si>
  <si>
    <t>被组织抛弃</t>
  </si>
  <si>
    <t>北京理工大学</t>
  </si>
  <si>
    <t>上唐雪鱼
    	    	：回复@匆匆那年25462:小阴屎锅吹泡泡！[弱][弱][弱]</t>
  </si>
  <si>
    <t>上唐雪鱼</t>
  </si>
  <si>
    <t>世界和平，国家富强，人民幸福。</t>
  </si>
  <si>
    <t>159个石头
    	    	：我是你爹</t>
  </si>
  <si>
    <t>经查，被微博所发布的内容属于，已构成“发布人身攻击信息”的行为。现根据《微博投诉操作细则》（http://service.account.weibo.com/roles/xize）第五章，对被处理如下：扣除信用积分5分，被投诉内容删除。上述处理将在公布后60分钟内生效。</t>
  </si>
  <si>
    <t>159个石头</t>
  </si>
  <si>
    <t>谢俞爱橙橙
    	    	：贱的让人无语，真是坐轿号丧不识抬举[色][太开心]//@赵骁雯:珍爱生命，抵制网络暴力(包括谐音语言暴力、网络冷暴力等)、校园暴力及各种场所暴力行为、抵制形式主...</t>
  </si>
  <si>
    <t>谢俞爱橙橙</t>
  </si>
  <si>
    <t>2001-06-01 双子座</t>
  </si>
  <si>
    <t>非油炸汉堡球
    	    	：没看到你死我真感到惋惜</t>
  </si>
  <si>
    <t>非油炸汉堡球</t>
  </si>
  <si>
    <t>�"May the odds be ever in your favor."</t>
  </si>
  <si>
    <t>非油炸汉堡球
    	    	：抓紧点，就你这狗东西</t>
  </si>
  <si>
    <t>非油炸汉堡球
    	    	：你也配，狗东西</t>
  </si>
  <si>
    <t>暴躁母大虫
    	    	：我也支持！收黑钱点黑赞的死全家好不好@Timo小童鞋</t>
  </si>
  <si>
    <t>暴躁母大虫</t>
  </si>
  <si>
    <t>祝张哲瀚生日快乐！</t>
  </si>
  <si>
    <t>江海寄余生丷丿
    	    	：你妈什么时候死</t>
  </si>
  <si>
    <t>江海寄余生丷丿</t>
  </si>
  <si>
    <t>Sherlokl
    	    	：我提出了问题“请问今天翘兰花指了吗？什么时候自杀啊”。http://t.cn/A6XZ5K53 @赵骁雯 ​</t>
  </si>
  <si>
    <t>Sherlokl</t>
  </si>
  <si>
    <t>芜湖</t>
  </si>
  <si>
    <t>Sherlokl
    	    	：@赵骁雯 今天翘兰花指了吗？什么时候自杀</t>
  </si>
  <si>
    <t>经查，被评论属于，已构成“发布人身攻击信息”的行为。现根据《微博投诉操作细则》（http://service.account.weibo.com/roles/xize）第五章，对被处理如下：扣除信用积分3分，处理被投诉内容。上述处理将在公布后60分钟内生效。</t>
  </si>
  <si>
    <t>一个拖鞋-Kuma
    	    	：给你吃猪食都侮辱了猪食//@赵骁雯:珍爱生命，抵制网络暴力(包括谐音语言暴力、网络冷暴力等)、校园暴力及各种场所暴力行为、抵制形式主义或引导式暴力言行以他人...</t>
  </si>
  <si>
    <t>一个拖鞋-Kuma</t>
  </si>
  <si>
    <t>怀才不遇必自毙</t>
  </si>
  <si>
    <t>漳州</t>
  </si>
  <si>
    <t>1993-05-24 双子座</t>
  </si>
  <si>
    <t>曲日之光
    	    	：你至少是没有教养//@赵骁雯:不需要你引导我怎么做！//@陈宝的工作微博:不吃安徽的午餐肉可以不收物资和捐给其他人，不要当了婊子立牌坊</t>
  </si>
  <si>
    <t>曲日之光</t>
  </si>
  <si>
    <t>数鸭子的光光
    	    	：老娘最美，谁能跟老娘比美，一屁股坐死他
来看看，馊了的肿胀脸，送给你送给你
没人跟你抢，赶紧带回去阉掉[委屈][委屈]
你们真的都蠢到没人怀疑bl 是卧底吗
@阿...</t>
  </si>
  <si>
    <t>数鸭子的光光</t>
  </si>
  <si>
    <t>肿胀的脸来炸麻花</t>
  </si>
  <si>
    <t>xxx鹤川
    	    	：回复@赤井秀一我脑公:你全家都是卖的，别说了[开学季]</t>
  </si>
  <si>
    <t>xxx鹤川</t>
  </si>
  <si>
    <t>中强度网络冲浪，傻杯不想挨骂离我远点。</t>
  </si>
  <si>
    <t>椰果蜂蜜冻不加珍珠
    	    	：怎么会这么贱</t>
  </si>
  <si>
    <t>经查，被评论属于，已构成“发布人身攻击信息”的行为。现根据《微博投诉操作细则》（http://service.account.weibo.com/roles/xize）第五章，对被处理如下：扣除信用积分3分，被投诉内容删除。上述处理将在公布后60分钟内生效。</t>
  </si>
  <si>
    <t>椰果蜂蜜冻不加珍珠</t>
  </si>
  <si>
    <t>被骗了</t>
  </si>
  <si>
    <t>内蒙古</t>
  </si>
  <si>
    <t>青春亮丽佩洛西
    	    	：反贼的味道藏不住的，@懂不起了是吧 你说是吧 懂王老师？ //@LeBonHomme:这是把人民当傻逼是不是，真以为人民区分不了敌我矛盾和人民内部矛盾是不是//@谢佩托...</t>
  </si>
  <si>
    <t>青春亮丽佩洛西</t>
  </si>
  <si>
    <t>第52任美国众议院议长，Make America Great Again and Again!  深度追踪图国师、懂哥和吉林大学王同学惊人事迹。�</t>
  </si>
  <si>
    <t>美国</t>
  </si>
  <si>
    <t>1940-03-26 白羊座</t>
  </si>
  <si>
    <t>IP属地：英国</t>
  </si>
  <si>
    <t>美国众议院</t>
  </si>
  <si>
    <t>青春亮丽佩洛西
    	    	：@导筒directube 公然造谣不出来澄清道歉？？？//@Creamy蕉:尿筒造谣的另一位受害者。这么说吧，论博流量，造谣的人是最博流量的，因为它只能靠瞎编和污蔑吸引...</t>
  </si>
  <si>
    <t>即将消逝的0魂
    	    	：别告诉我你们现在才知道洛梅笙是个煞笔��� ​</t>
  </si>
  <si>
    <t>即将消逝的0魂</t>
  </si>
  <si>
    <t>此地不宜久留，决定不等天明。</t>
  </si>
  <si>
    <t>广州大学</t>
  </si>
  <si>
    <t>寒故鸡腿好学生
    	    	：回复@·余念葵·:风评？你说的是泼猴们的�叫吗</t>
  </si>
  <si>
    <t>寒故鸡腿好学生</t>
  </si>
  <si>
    <t>怼我的�伸亡别看了说的就是你</t>
  </si>
  <si>
    <t>1997-04-11 白羊座</t>
  </si>
  <si>
    <t>Hi兔子才吃胡萝卜
    	    	：回复@重塑雕像的奥秘:哈哈，这么快就把3个爹扔了？哈登要是带3个裁判，能把勇狗打的妈都认不出来！[偷乐]</t>
  </si>
  <si>
    <t>Hi兔子才吃胡萝卜</t>
  </si>
  <si>
    <t>董天昊dth
    	    	：回复@波多野结尾:那你心挺脏</t>
  </si>
  <si>
    <t>董天昊dth</t>
  </si>
  <si>
    <t>人不知而不愠 不亦君子乎？ （评论区已关 谢谢大家）</t>
  </si>
  <si>
    <t>南京艺术学院</t>
  </si>
  <si>
    <t>袁冰妍手里的冰淇淋
    	    	：@xlbs_7  这位老嫂子也是活不到明年看剧的[航天员] 阴间房间预定又一位[彩虹屁][彩虹屁]</t>
  </si>
  <si>
    <t>江州第一恶女</t>
  </si>
  <si>
    <t>见一个爱一个，嘴贱纯属我个人行为�</t>
  </si>
  <si>
    <t>哈喽李命好1
    	    	：草拟麻痹</t>
  </si>
  <si>
    <t>哈喽李命好1</t>
  </si>
  <si>
    <t>CC-Madam
    	    	：邓伦都tmd的全网素人了 他的名有什么不能带的 木偶镇恐怖本我真的被气死！！！</t>
  </si>
  <si>
    <t>CC-Madam</t>
  </si>
  <si>
    <t>always midsemi</t>
  </si>
  <si>
    <t>吉安</t>
  </si>
  <si>
    <t>爱丁堡大学</t>
  </si>
  <si>
    <t>用户给炸号了
    	    	：回复@抹布大蜀黍:五十万是恁亲DIE亲YEYE，时刻你记到心里念在嘴里</t>
  </si>
  <si>
    <t>用户给炸号了</t>
  </si>
  <si>
    <t>gtfgcjbydjhsedfgf
    	    	：我希望你今晚就死哦[哈哈]//@莲空之蓝:Repost</t>
  </si>
  <si>
    <t>gtfgcjbydjhsedfgf</t>
  </si>
  <si>
    <t>。</t>
  </si>
  <si>
    <t>1994-10-30 天蝎座</t>
  </si>
  <si>
    <t>城里人唱山歌2
    	    	：夹头是猪鼻子里插大葱--装象呗</t>
  </si>
  <si>
    <t>城里人唱山歌2</t>
  </si>
  <si>
    <t>贪吃的�</t>
  </si>
  <si>
    <t>1973-07-18 巨蟹座</t>
  </si>
  <si>
    <t>我在未来等你iq
    	    	：@xlbs_7 造谣的是怕自己活不到蒸煮剧播出了吗[费解]jian不jian呢[费解]</t>
  </si>
  <si>
    <t>我在未来等你iq</t>
  </si>
  <si>
    <t>袁冰妍单身！袁冰妍单身！袁冰妍单身！袁冰妍单身！袁冰妍单身！</t>
  </si>
  <si>
    <t>烟台</t>
  </si>
  <si>
    <t>1995-02-23 双鱼座</t>
  </si>
  <si>
    <t>其它</t>
  </si>
  <si>
    <t>·山葵臭豆腐·
    	    	：回复@治愈小z:大号都不敢上过了未成年直接半截身子入土的吴依婷同学[太开心]打电话通知你学校了哦[太开心]</t>
  </si>
  <si>
    <t>·山葵臭豆腐·</t>
  </si>
  <si>
    <t>哥有老婆，老婆很爱我</t>
  </si>
  <si>
    <t>大润发精神股东
    	    	：不是现在我都不知道还有人可以这么下贱//@马瑞连焖肉: 想连夜去博主家进行专业消杀 //@天菜杀手:�//@金桔雷梦:你們真他媽活該啊</t>
  </si>
  <si>
    <t>大润发精神股东</t>
  </si>
  <si>
    <t>上网三天罹患污言秽语综合症</t>
  </si>
  <si>
    <t>拿走我的兔兔
    	    	：前半辈子溺巴码是个铁龙鸣后半被子溺码每天被人骑里面还有你和你巴，溺码也是够惨得了</t>
  </si>
  <si>
    <t>拿走我的兔兔</t>
  </si>
  <si>
    <t>拿走我的兔兔
    	    	：接不上思维的five，别出来丢人现眼，见掰</t>
  </si>
  <si>
    <t>拿走我的兔兔
    	    	：铁龙鸣一个，以为自己什么身份？</t>
  </si>
  <si>
    <t>拿走我的兔兔
    	    	：评论区删了自己评论转头举报 私信就开始耀武扬威了？你也不过是个纸老虎而已，在这里装什么身份地位？</t>
  </si>
  <si>
    <t>入门破风手
    	    	：#西海岸D人# 陆景开 于今早逃至国外，从别国转至越南！越南华人已知此事。 出了国也是老鼠 躲起来吧～ 国内不好收拾，</t>
  </si>
  <si>
    <t>入门破风手</t>
  </si>
  <si>
    <t>无</t>
  </si>
  <si>
    <t>2001-08-16 狮子座</t>
  </si>
  <si>
    <t>入门破风手
    	    	：#神勇小白兔[超话]#@入门破风手: 你妈凉了，八辈子翻不了身的穷逼[挤眼]快去火葬场给你妈翻个面吧，快糊了 ​</t>
  </si>
  <si>
    <t>抹茶奶茶的养乐多
    	    	：你爸妈呢[泪]怎么教出你这种锅男[泪]太下头了[泪]</t>
  </si>
  <si>
    <t>抹茶奶茶的养乐多</t>
  </si>
  <si>
    <t>佛性数据粉</t>
  </si>
  <si>
    <t>2000-09-21 处女座</t>
  </si>
  <si>
    <t>本尼迪大有
    	    	：你他妈就是贱</t>
  </si>
  <si>
    <t>本尼迪大有</t>
  </si>
  <si>
    <t>我没有号了新浪！！</t>
  </si>
  <si>
    <t>春莉香
    	    	：真是缺了个大徳 祝博主家被消杀[微笑]</t>
  </si>
  <si>
    <t>春莉香</t>
  </si>
  <si>
    <t>我的身体里 有暮色升起</t>
  </si>
  <si>
    <t>1991-05-14 金牛座</t>
  </si>
  <si>
    <t>做什么都能成功
    	    	：@亨利的罪行2333 别的不知道，你肯定会替wlh先si一si呢 ​</t>
  </si>
  <si>
    <t>做什么都能成功</t>
  </si>
  <si>
    <t>不要为不相干的人生气</t>
  </si>
  <si>
    <t>2000-08-17 狮子座</t>
  </si>
  <si>
    <t>自己和自己WAN
    	    	：原博主真是贱种//@阿丁://@庄无邪:认真讨论一件荒谬的事儿这本身就他妈荒谬绝伦，杀猪刀是德国产的还是村口锻造的，对猪来说重要吗？//@马瑞连焖肉:想连夜去博主...</t>
  </si>
  <si>
    <t>自己和自己WAN</t>
  </si>
  <si>
    <t>说话不是很好听哦</t>
  </si>
  <si>
    <t>南昌大学</t>
  </si>
  <si>
    <t>菜有闲
    	    	：规范的强奸也不会造成身体器质性损伤和生育功能缺失，博主一家都欢迎吗？//@庄无邪 :认真讨论一件荒谬的事儿这本身就他妈荒谬绝伦，杀猪刀是德国产的还是村口锻造的，...
	    	查看全文</t>
  </si>
  <si>
    <t>菜有闲</t>
  </si>
  <si>
    <t>吃多了</t>
  </si>
  <si>
    <t>用户7733377322
    	    	：睁开眼好好瞧瞧再说话，“如果真如网上有人描述的那样”，别让智商缺陷的马秃给带沟里。//@ZHzs的微博:司马南又造谣了！</t>
  </si>
  <si>
    <t>用户7733377322</t>
  </si>
  <si>
    <t>1975-09-16 处女座</t>
  </si>
  <si>
    <t>狂野侽孩社畜版
    	    	：去你馬勒戈壁的//@姐很难追:杀//@马瑞连焖肉:想连夜去博主家进行专业消杀 //@天菜杀手:�//@金桔雷梦:你們真他媽活該啊</t>
  </si>
  <si>
    <t>狂野侽孩社畜版</t>
  </si>
  <si>
    <t>這地球就屬姐說了算</t>
  </si>
  <si>
    <t>腰缠万贯黄百万
    	    	：去你妈的啥jb玩意给你贱的（说原博//@马瑞连焖肉:想连夜去博主家进行专业消杀 //@天菜杀手:�//@金桔雷梦:你們真他媽活該啊</t>
  </si>
  <si>
    <t>腰缠万贯黄百万</t>
  </si>
  <si>
    <t>岁岁年年</t>
  </si>
  <si>
    <t>1994-08-30 处女座</t>
  </si>
  <si>
    <t>赤豆绵绵冰
    	    	：真他妈傻逼，就这还能洗，原博什么奇葩玩意//@PhoebeOrdinary:可算有一个说到重点的了。我自己的家为什么要让别人进来。//@不吃鸡蛋:问题不在用啥设备给我家里消...</t>
  </si>
  <si>
    <t>赤豆绵绵冰</t>
  </si>
  <si>
    <t>爬墙选手追星记</t>
  </si>
  <si>
    <t>1987-02-07 水瓶座</t>
  </si>
  <si>
    <t>曈曈DAYDREAMER
    	    	：贱人 牲口</t>
  </si>
  <si>
    <t>曈曈DAYDREAMER</t>
  </si>
  <si>
    <t>单口相声表演艺术家</t>
  </si>
  <si>
    <t>澳大利亚</t>
  </si>
  <si>
    <t>草莓浪味仙_
    	    	：假装不知道最右e姐贱驴蹄子追创的时候阴阳造谣了几个女星[太开心]//@aeoyisnfjsidhidjejxu:[doge]//@E姐小仙女:有些人看到丁真运气好就破口大骂，玄学上来说，越...</t>
  </si>
  <si>
    <t>草莓浪味仙_</t>
  </si>
  <si>
    <t>澳门</t>
  </si>
  <si>
    <t>澳门大学</t>
  </si>
  <si>
    <t>阿朱与阿紫
    	    	：不能更同意，有些人打着公益的旗号实际上为虎作伥。祝他们十八层地狱得到党卫军一样的下场//@止水斋主人:这是公权力傲慢地对个人进行践踏，拿有害无害出来洗地是...</t>
  </si>
  <si>
    <t>阿朱与阿紫</t>
  </si>
  <si>
    <t>删号中，偶尔诈尸</t>
  </si>
  <si>
    <t>bunnysaveworld
    	    	：快进到这个人的生命走到终点//@社恐症9: 如果病毒也问你想不想，才会进门，就好了[心] //@橙影OS: 如果我不想让别人进我家做消杀呢</t>
  </si>
  <si>
    <t>bunnysaveworld</t>
  </si>
  <si>
    <t>1997-10-09 天秤座</t>
  </si>
  <si>
    <t>是你最爱的TT
    	    	：杀杀杀杀杀杀杀来个人把原po全家给消杀了。踏马的//@姐很难追:杀//@马瑞连焖肉:想连夜去博主家进行专业消杀 //@天菜杀手:�//@金桔雷梦:你們真他媽活該啊</t>
  </si>
  <si>
    <t>是你最爱的TT</t>
  </si>
  <si>
    <t>有368846673个墙头5843924个蒸煮。</t>
  </si>
  <si>
    <t>斯洛伐克</t>
  </si>
  <si>
    <t>799AA_
    	    	：虽然说多余搭理 但是还是忍不住想说一句：我去你妈的</t>
  </si>
  <si>
    <t>799AA_</t>
  </si>
  <si>
    <t>Ta很懒什么也没留下。</t>
  </si>
  <si>
    <t>1995-10-25 天蝎座</t>
  </si>
  <si>
    <t>M来世没有嗅觉钢铁无情版
    	    	：往你妈哔里喷也没事//@碎叫:就像你的补水喷雾一样，不是花洒那样的哈。钢琴也没事。//@晓珠佩不奇:钢琴怎么弄，消杀吗？地板那么弄完不都是水吗，跟泡...</t>
  </si>
  <si>
    <t>M来世没有嗅觉钢铁无情版</t>
  </si>
  <si>
    <t>料酒菜系创始人</t>
  </si>
  <si>
    <t>奥特蛋仙女
    	    	：回复@在日落相拥啊:请问你是哪个品种？</t>
  </si>
  <si>
    <t>奥特蛋仙女</t>
  </si>
  <si>
    <t>淄博</t>
  </si>
  <si>
    <t>2003-07-12 巨蟹座</t>
  </si>
  <si>
    <t>武汉体育学院</t>
  </si>
  <si>
    <t>吃豆花放糖
    	    	：回复@_花不落:父母养你还不如养条狗</t>
  </si>
  <si>
    <t>吃豆花放糖</t>
  </si>
  <si>
    <t>玉溪</t>
  </si>
  <si>
    <t>1996-01-26 水瓶座</t>
  </si>
  <si>
    <t>晚风吹得望
    	    	：回复@Avid-86:原来是个无�钢生子啊[蜡烛]节哀啊兄弟[蜡烛]</t>
  </si>
  <si>
    <t>晚风吹得望</t>
  </si>
  <si>
    <t>不喜互喷</t>
  </si>
  <si>
    <t>哋过缕嗮
    	    	：回复@雪风92235:大黑木耳急了，嘻嘻[泪]</t>
  </si>
  <si>
    <t>哋过缕嗮</t>
  </si>
  <si>
    <t>西城区</t>
  </si>
  <si>
    <t>葡萄芝士最好喝啦
    	    	：回复@鞠家喵喵kim:自爱的人会有这种思想？？？动不动就做过了 神经病</t>
  </si>
  <si>
    <t>葡萄芝士最好喝啦</t>
  </si>
  <si>
    <t>大家都要健康哦</t>
  </si>
  <si>
    <t>乌海</t>
  </si>
  <si>
    <t>想换个名字但是总是不可用
    	    	：回复@敲黑板记笔记:这不就是主角自己动手？我说主角会不忍下手很正常，你要说人家犯事了，我说犯事了也会不敢下手，你又说有衙门，又说我偷换概念带...
	    	查看全文</t>
  </si>
  <si>
    <t>想换个名字但是总是不可用</t>
  </si>
  <si>
    <t>一条简简单单的咸鱼</t>
  </si>
  <si>
    <t>2001-04-10 白羊座</t>
  </si>
  <si>
    <t>呜呼呼</t>
  </si>
  <si>
    <t>Xxxmoney42
    	    	：回复@淇淇owo:祝你连人带盒五斤[开学季]高兴死你</t>
  </si>
  <si>
    <t>Xxxmoney42</t>
  </si>
  <si>
    <t>Embrace</t>
  </si>
  <si>
    <t>泡泡糕糕糕糕
    	    	：回复@投篮大满贯:不孝子[爱你] 求爹又喊娘只为求得一丝关注</t>
  </si>
  <si>
    <t>泡泡糕糕糕糕</t>
  </si>
  <si>
    <t>泡泡糕就是最棒的</t>
  </si>
  <si>
    <t>2000-01-01 摩羯座</t>
  </si>
  <si>
    <t>中国传媒大学</t>
  </si>
  <si>
    <t>泡泡糕糕糕糕
    	    	：回复@投篮大满贯:果然是不孝子孙[爱你] 竟然敢辱骂亲妈</t>
  </si>
  <si>
    <t>泡泡糕糕糕糕
    	    	：回复@投篮大满贯:没事多发点正能量的内容[哆啦A梦害怕] 你看看你 你发评论都没有提示哎 是不是平时犯贱太多 让渣浪给制裁的啊[兔子]</t>
  </si>
  <si>
    <t>D三一
    	    	：回复@西西吃瓜专用的小号:去湖北弄s你</t>
  </si>
  <si>
    <t>D三一</t>
  </si>
  <si>
    <t>三亚</t>
  </si>
  <si>
    <t>浙江传媒学院</t>
  </si>
  <si>
    <t>厌世小鳄鱼
    	    	：回复@田老海:你这样的金针菇也配说这种话？一不如意就骂人？看到更强的男人就自卑？雄竞不过就开始自我安慰？看着挺可怜的，应该是只能和飞机杯过一辈子的那种[可...
	    	查看全文</t>
  </si>
  <si>
    <t>厌世小鳄鱼</t>
  </si>
  <si>
    <t>七个弥勒
    	    	：回复@傅明老人:您家没绝种那当时是什么成分？[可爱]</t>
  </si>
  <si>
    <t>七个弥勒</t>
  </si>
  <si>
    <t>上一个号莫名其妙的就爆掉了</t>
  </si>
  <si>
    <t>JZ_WB
    	    	：回复@LINK葱葱:不会讲话就闭嘴[心]孙子</t>
  </si>
  <si>
    <t>JZ_WB</t>
  </si>
  <si>
    <t>宁波</t>
  </si>
  <si>
    <t>初夏之声呀
    	    	：以后南京南站改名为3➕11站，让我们的后代也要记住这段历史[doge]</t>
  </si>
  <si>
    <t>初夏之声呀</t>
  </si>
  <si>
    <t>利玛窦真魂
    	    	：回复@蜗牛生存日记:你这么说就是突出的是比，心不重要！你妈去水果店染病，你被隔离，你爸死了～这个时候你说说你心吧，好嘛//@蜗牛生存日记:回复@利玛窦真魂:你...</t>
  </si>
  <si>
    <t>利玛窦真魂</t>
  </si>
  <si>
    <t>脑抽的就别理我，我就是利玛窦MatteoRicci真真切切的后世真魂</t>
  </si>
  <si>
    <t>ET天团CTQ
    	    	：回复@养菇菇的孩纸:你算勾八啊</t>
  </si>
  <si>
    <t>ET天团CTQ</t>
  </si>
  <si>
    <t>热爱音乐，也热爱华晨宇！</t>
  </si>
  <si>
    <t>2001-03-26 白羊座</t>
  </si>
  <si>
    <t>ET天团公司</t>
  </si>
  <si>
    <t>湖北大学知行学院</t>
  </si>
  <si>
    <t>我的小狗敲可爱
    	    	：回复@限定小华ET:睡醒就回复一下 别装si</t>
  </si>
  <si>
    <t>我的小狗敲可爱</t>
  </si>
  <si>
    <t>别骗我</t>
  </si>
  <si>
    <t>陕西</t>
  </si>
  <si>
    <t>2000-05-13 金牛座</t>
  </si>
  <si>
    <t>青苔冲浪板
    	    	：回复@BABE19CC:原来是全家火花的孤儿啊[二哈][二哈][二哈]</t>
  </si>
  <si>
    <t>青苔冲浪板</t>
  </si>
  <si>
    <t>看什么看。私信已关</t>
  </si>
  <si>
    <t>青苔冲浪板
    	    	：回复@Y-junction:母上头七吗？今天</t>
  </si>
  <si>
    <t>本就难尽人意
    	    	：回复@TTWwy:看我干嘛 看看这个妹妹吧@健忘症很严重 虽然是鸡 但是人家是高档鸡要收费哦 建议搭讪前先看看自己身价哦</t>
  </si>
  <si>
    <t>本就难尽人意</t>
  </si>
  <si>
    <t>要好好生活</t>
  </si>
  <si>
    <t>本就难尽人意
    	    	：回复@健忘症很严重:我只是说你像鸡 没说你是鸡。结果你自己跳出来认高档鸡 而且还不免费对吧 我能怎么办 我只能说你是鸡了咯</t>
  </si>
  <si>
    <t>本就难尽人意
    	    	：回复@健忘症很严重:人家只是喜欢自己的身材 自信展示身材而已 倒是你 擦着擦着 高档鸡都自己认领了哈哈哈哈哈哈</t>
  </si>
  <si>
    <t>萝卜栗子粥
    	    	：舟奕博什么时候亖 ​</t>
  </si>
  <si>
    <t>萝卜栗子粥</t>
  </si>
  <si>
    <t>初恋希望和不悔</t>
  </si>
  <si>
    <t>上饶</t>
  </si>
  <si>
    <t>你俩给我去滑雪
    	    	：舟奕博什么时候亖 ​</t>
  </si>
  <si>
    <t>你俩给我去滑雪</t>
  </si>
  <si>
    <t>肖战王一博平安喜乐顺顺利利开开心心</t>
  </si>
  <si>
    <t>佛山</t>
  </si>
  <si>
    <t>2000-09-22 处女座</t>
  </si>
  <si>
    <t>讲给正常人
    	    	：#放空鬼马黑料# @mssaJk 笑死我了无脑低能小学生发了什么啊？你号真的不行换大号来吧？你自己切号看看你发的全被吞了一条都没显示[哇]一条都没收到建议你个弱智...</t>
  </si>
  <si>
    <t>讲给正常人</t>
  </si>
  <si>
    <t>慈善家</t>
  </si>
  <si>
    <t>大理</t>
  </si>
  <si>
    <t>1997-03-03 双鱼座</t>
  </si>
  <si>
    <t>讲给正常人
    	    	：@mssaJk 叫我朋友看了下也是一条没有，都说了不显示还在那发。是不是头一回有人理你觉得自己争光了是吧，你万人炒的嫲把你生出来，怎么连个脑子都不给你生啊，圾...</t>
  </si>
  <si>
    <t>01LG肖
    	    	：舟奕博你可以去死了 ​</t>
  </si>
  <si>
    <t>01LG肖</t>
  </si>
  <si>
    <t>�️❤️.�</t>
  </si>
  <si>
    <t>来我cry
    	    	：说的是你的冥婚吗</t>
  </si>
  <si>
    <t>来我cry</t>
  </si>
  <si>
    <t>1986-03-13 双鱼座</t>
  </si>
  <si>
    <t>剑指九天666
    	    	：光头吴@我是老吴啊啊啊 你这条怂狗，你也知道你江妈不会起诉陈岚啊，一打赌就拉黑[哈哈][哈哈][哈哈] ​</t>
  </si>
  <si>
    <t>剑指九天666</t>
  </si>
  <si>
    <t>用另一个视角看世界</t>
  </si>
  <si>
    <t>1900-01-01 摩羯座</t>
  </si>
  <si>
    <t>用户qxlj8888888
    	    	：既然过清明了能不能死掉辣鸡舟奕博 ​</t>
  </si>
  <si>
    <t>用户qxlj8888888</t>
  </si>
  <si>
    <t>如果人能够简单一点就好了 如果我能够快乐一点就好了</t>
  </si>
  <si>
    <t>NNNNNNTTT
    	    	：舟奕博是不是玩不起？自己犯剑还拉黑别人，小学鸡？？[黑线] ​</t>
  </si>
  <si>
    <t>NNNNNNTTT</t>
  </si>
  <si>
    <t>小号冲浪</t>
  </si>
  <si>
    <t>卷心小菜_
    	    	：我说你死了@marcoslevin</t>
  </si>
  <si>
    <t>卷心小菜_</t>
  </si>
  <si>
    <t>在碧空下一切都是爱与欢欣，人们热爱的都值得让你喜欢。</t>
  </si>
  <si>
    <t>BWFS丶
    	    	：回复@Daringvictim:死了？继续叫啊 不得让更多人看到吗[嘻嘻]</t>
  </si>
  <si>
    <t>BWFS丶</t>
  </si>
  <si>
    <t>嘻嘻</t>
  </si>
  <si>
    <t>1993-10-07 天秤座</t>
  </si>
  <si>
    <t>天津工业大学</t>
  </si>
  <si>
    <t>treasure199001
    	    	：毛子姐介是在干嘛呀纯纯蹭b嘛�yxh//@ssstarriest:他紫薇。。我紫砂。。//@曲奇布朗尼·: 那你看这个 我给东耀脑子浇点水[交税][交税][交税] http://t.cn/A6Xb4gCD</t>
  </si>
  <si>
    <t>treasure199001</t>
  </si>
  <si>
    <t>i博肖</t>
  </si>
  <si>
    <t>u丶丶丶丶丶丶丶
    	    	：你趣丝</t>
  </si>
  <si>
    <t>u丶丶丶丶丶丶丶</t>
  </si>
  <si>
    <t>✰✰✰✰✰✰</t>
  </si>
  <si>
    <t>猫九70528
    	    	：回复@渴了喝丞汁:别fq了，四处拉屎</t>
  </si>
  <si>
    <t>西楼闻南风</t>
  </si>
  <si>
    <t>猫九70528
    	    	：#弃文[超话]#烧不尽
 北芥30多岁强行处男，而商牧枭有过不少人，商牧枭姐控为了让姐姐和父亲生气追求北芥，北芥跟个怨妇似的 爱商牧枭爱的要死，这些都是一姐的基操...</t>
  </si>
  <si>
    <t>凭美艳补苍穹
    	    	：怎么后悔了，反正比你这种母猪活得精彩的多//@芊上暮春_:支持支持[拜拜][拜拜]虽然现在很多1415的小朋友谈恋爱都这样了，但是真的不是啊！！穿衣自由是在可以保...</t>
  </si>
  <si>
    <t>凭美艳补苍穹</t>
  </si>
  <si>
    <t>LUK何处何来
    	    	：回复@时间炼金术师:这样，你家的先死，我们家的我们好好照顾</t>
  </si>
  <si>
    <t>LUK何处何来</t>
  </si>
  <si>
    <t>1990-12-20 射手座</t>
  </si>
  <si>
    <t>芒芒芒芒果养乐多
    	    	：回复@WAN紊:你妈多多少少是出了点问题</t>
  </si>
  <si>
    <t>芒芒芒芒果养乐多</t>
  </si>
  <si>
    <t>无欲无求</t>
  </si>
  <si>
    <t>河北区</t>
  </si>
  <si>
    <t>1998-03-24 白羊座</t>
  </si>
  <si>
    <t>天子所予
    	    	：@娅亚雅衙亞齖 ​​​干嘛关评论私信呀宝宝，我知道网络上不友好的人太多了，我的意思是你要是脑子真有点问题或者是有玉玉之类的精神病，完完全全可以去医院的[单身狗]...</t>
  </si>
  <si>
    <t>天子所予</t>
  </si>
  <si>
    <t>小甜唯�</t>
  </si>
  <si>
    <t>南开区</t>
  </si>
  <si>
    <t>半岛启示录
    	    	：@陈泰锁 死！！！！！</t>
  </si>
  <si>
    <t>半岛启示录</t>
  </si>
  <si>
    <t>Andy Warhol</t>
  </si>
  <si>
    <t>IP属地：宁夏</t>
  </si>
  <si>
    <t>13区职业法师</t>
  </si>
  <si>
    <t>猫眼199908
    	    	：回复@一个小小的汉堡:一条狗罢了。让它多叫两天 蹦哒不了多久了。将来都得拉清单</t>
  </si>
  <si>
    <t>猫眼199908</t>
  </si>
  <si>
    <t>1988-06-02 双子座</t>
  </si>
  <si>
    <t>中国工商银行股份有限公司</t>
  </si>
  <si>
    <t>别输在情绪上
    	    	：回复@诱姬珉:你妈妈早先和我贷款上过船 出来的你 忘了吗[可怜]</t>
  </si>
  <si>
    <t>别输在情绪上</t>
  </si>
  <si>
    <t>我是男的</t>
  </si>
  <si>
    <t>浮云亦弦
    	    	：回复@恐怖大魔王--:你也是</t>
  </si>
  <si>
    <t>浮云亦弦</t>
  </si>
  <si>
    <t>新意与刺激</t>
  </si>
  <si>
    <t>浮云亦弦
    	    	：回复@JerryMinh:休想利用中国人对抗日情怀，歪曲俄乌战争，gou东西</t>
  </si>
  <si>
    <t>给我五个煎饼_
    	    	：回复@啊姨洗公路:我爹好的很，你爹恐怕是没了</t>
  </si>
  <si>
    <t>给我五个煎饼_</t>
  </si>
  <si>
    <t>有家室</t>
  </si>
  <si>
    <t>1998-07-30 狮子座</t>
  </si>
  <si>
    <t>东北旅游bot
    	    	：回复@展梦白czt:你也发反思下 你为什么生在中国？是不是应该通过自裁来回炉重造一下</t>
  </si>
  <si>
    <t>东北旅游bot</t>
  </si>
  <si>
    <t>大连</t>
  </si>
  <si>
    <t>2006-02-19 双鱼座</t>
  </si>
  <si>
    <t>5537799695_689
    	    	：你逼兰了 你爸和你乱伦把你逼曹兰了//@77_sss__:你s妈了说话这么硬//@软妹不贴几把:我说你丝了 你逼烂了//@77_sss__:你急什么啊 玩得真埋汰[泪]//@软妹不贴几把:滚...</t>
  </si>
  <si>
    <t>少舔我棍帝</t>
  </si>
  <si>
    <t>那些痛的记忆 落在春的泥土里</t>
  </si>
  <si>
    <t>1976-10-21 天秤座</t>
  </si>
  <si>
    <t>金融/保险</t>
  </si>
  <si>
    <t>少舔我棍帝
    	    	：@·世界第一爆米花· 要么好好说话 要么你自己高潮 不就是自残吗？姐理解你 抑郁症是吧？上网来发泄了？行吧 早日康复[奋斗] ​</t>
  </si>
  <si>
    <t>梦鹤O
    	    	：回复@老版嗜血封喉:又一个营销号，明天又一个没妈的[打call][打call][打call]，哦耶</t>
  </si>
  <si>
    <t>梦鹤O</t>
  </si>
  <si>
    <t>我想要的没有得不到的！哈</t>
  </si>
  <si>
    <t>哈尔滨</t>
  </si>
  <si>
    <t>1990-01-19 摩羯座</t>
  </si>
  <si>
    <t>全网荷兰人听令
    	    	：傻逼大v哈哈哈哈//@崔紫剑:那是，他又不必承担什么责任，扯淡就行了。//@陈-小u:你仔细看下 就会发现 支持的 不是童之伟 支持的是一个能说真话 敢说真话的土地...</t>
  </si>
  <si>
    <t>全网荷兰人听令</t>
  </si>
  <si>
    <t>1990-02-19 双鱼座</t>
  </si>
  <si>
    <t>爱漫游的羊66
    	    	：博主全家这次可能都死光了，大家别骂他了//@小可爱qq喵 :已经杀了很多人了</t>
  </si>
  <si>
    <t>爱漫游的羊66</t>
  </si>
  <si>
    <t>驯鹿宝宝i
    	    	：好一条鬼子的忠诚狗</t>
  </si>
  <si>
    <t>驯鹿宝宝i</t>
  </si>
  <si>
    <t>1990-06-01 双子座</t>
  </si>
  <si>
    <t>失宠的小猪
    	    	：回复@悠然见男煽:蟑螂咋还不死呢</t>
  </si>
  <si>
    <t>失宠的小猪</t>
  </si>
  <si>
    <t>寿禧双全 福禄通天</t>
  </si>
  <si>
    <t>丹东</t>
  </si>
  <si>
    <t>1996-12-11 射手座</t>
  </si>
  <si>
    <t>霸占一副肩膀0905
    	    	：无聊吃ssstarriest的瓜，翻了一下，看到所谓的一个双担，好像有点精神病，啧啧啧 ​</t>
  </si>
  <si>
    <t>霸占一副肩膀0905</t>
  </si>
  <si>
    <t>1999-11-07 天蝎座</t>
  </si>
  <si>
    <t>揭秘塔哥
    	    	：@海风价值人生 你这个骗子，活该[哈哈]#塔哥为抄袭维权# ​</t>
  </si>
  <si>
    <t>揭秘塔哥</t>
  </si>
  <si>
    <t>“塔哥”真实身份揭秘超话主持人</t>
  </si>
  <si>
    <t>1986-03-07 双鱼座</t>
  </si>
  <si>
    <t>我没有冬天
    	    	：#ssstarriest# 图中全都是号称还爱bx的多担哦！我的意思是让不上升的可以，但如果是爬墙�回来装多担教育王八的先去跟图上这些“你现同担”掰扯哈，少凑上来管笑国事...</t>
  </si>
  <si>
    <t>我没有冬天</t>
  </si>
  <si>
    <t>我没有冬天
    	    	：#ssstarriest# 没见有两人骂你新西皮，倒是坐不住在广场叫的，无一例外的爬墙�。随便截几张，说什么墙头双担啊？承认谁是你的心肝很丢脸吗？还是说你们也知道你....
	    	查看全文</t>
  </si>
  <si>
    <t>顾沉舟贺海楼天生一对
    	    	：我要是她我都没脸再在互联网混下去</t>
  </si>
  <si>
    <t>顾沉舟贺海楼天生一对</t>
  </si>
  <si>
    <t>人来人往，各自忙碌。</t>
  </si>
  <si>
    <t>顾沉舟贺海楼天生一对
    	    	：ssstarriest
S浪吧，是S浪吧 ​</t>
  </si>
  <si>
    <t>顾沉舟贺海楼天生一对
    	    	：ssstarriest真的比我想象中的更恶心[吐]
死赖在笑国脸皮真的厚
还不敢撕破脸还跟她互关的“大粉”更jian[吐] ​</t>
  </si>
  <si>
    <t>顾沉舟贺海楼天生一对
    	    	：我笑拉了，才知道ssstarriest这姐这么牛杯，那对韩国cp的超话都炸了，她还在坚持不懈地转发，听说依然还是比博君一肖的频率高几倍，爱的真够深的啊，就...</t>
  </si>
  <si>
    <t>·雅珺·
    	    	：#ssstarriest#哈哈哈哈哈哈哈救命我真的快被她笑死了这姐真的是又好笑有ex[嘘][嘘] ​</t>
  </si>
  <si>
    <t>·雅珺·</t>
  </si>
  <si>
    <t>来日方长</t>
  </si>
  <si>
    <t>JHyein
    	    	：#ssstarriest# 什么？湖南卫视还有我不知道的王八？？[doge][喵喵]咱姐装逼能不能找旮旯里没人在的地方装啊？？这不让人扒了吗[并不简单][并不简单][并不简单]这不露馅...</t>
  </si>
  <si>
    <t>JHyein</t>
  </si>
  <si>
    <t>小狗只追求自己喜欢的</t>
  </si>
  <si>
    <t>1999-10-04 天秤座</t>
  </si>
  <si>
    <t>榴莲奶糖贩卖机
    	    	：恶心起王八来你倒是一套一套的@ssstarriest ​</t>
  </si>
  <si>
    <t>榴莲奶糖贩卖机</t>
  </si>
  <si>
    <t>本人天降紫薇星（镇魂版）</t>
  </si>
  <si>
    <t>博肖有限公司</t>
  </si>
  <si>
    <t>不知名嘴臭网友B
    	    	：#ssstarriest#
这个剑人怎么还没被抬走啊1 ​</t>
  </si>
  <si>
    <t>非著名嘴臭网友B</t>
  </si>
  <si>
    <t>禁止食葱
    	    	：upup让大家都看看狗[怒]</t>
  </si>
  <si>
    <t>禁止食葱</t>
  </si>
  <si>
    <t>我们来日方长.</t>
  </si>
  <si>
    <t>济宁</t>
  </si>
  <si>
    <t>秃头瓜皮
    	    	：#ssstarriest#
我来笑了，装逼侠2.0 ​</t>
  </si>
  <si>
    <t>秃头瓜皮</t>
  </si>
  <si>
    <t>青山不改，绿水长流，今夏之缘，后会有期❤️ � �</t>
  </si>
  <si>
    <t>甘肃</t>
  </si>
  <si>
    <t>兰州</t>
  </si>
  <si>
    <t>2001-11-22 天蝎座</t>
  </si>
  <si>
    <t>IP属地：甘肃</t>
  </si>
  <si>
    <t>某菜麻辣拌
    	    	：#ssstarriest#来笑了 装逼人哈哈哈哈 ​</t>
  </si>
  <si>
    <t>某菜麻辣拌</t>
  </si>
  <si>
    <t>多麻多醋多糖少辣</t>
  </si>
  <si>
    <t>温柔的经过你的岁月
    	    	：#ssstarriest# 翻车都是迟早的事情，你圈大粉有几个是好东西，天天接广告接的飞起，什么小样，什么虚假抽奖，各种假货，你们以为你圈没有yxh啊？那些个搬...</t>
  </si>
  <si>
    <t>归来忍着不发</t>
  </si>
  <si>
    <t>水書夕紀名
    	    	：看看这个评论里的奴性孽根蠢种就知道绝对不可以暴露真实IP//@卡布奇洛开心锦鲤:漂亮，隐私不重要，那还有隐私权？还要什么法律？</t>
  </si>
  <si>
    <t>水書夕紀名</t>
  </si>
  <si>
    <t>自 娱 自 乐</t>
  </si>
  <si>
    <t>IP属地：法国</t>
  </si>
  <si>
    <t>桃子味的帕恰狗
    	    	：#ssstarriest#
有些假同担也别贱 别他妈顶着bjyx的头像和id出来当圣母婊帮别人说话✌�✌�✌� ​</t>
  </si>
  <si>
    <t>桃子味的帕恰狗</t>
  </si>
  <si>
    <t>我开心就好</t>
  </si>
  <si>
    <t>桃子味的帕恰狗
    	    	：#ssstarriest#
啊姐我来骂你了 快拉黑我[爱你][爱你][爱你]靠bx起家才有这么大流量的 去搞其他人还不舍得丢号 装逼装到天上去谁信啊蛋糕姐[爱你][爱你][爱你]...</t>
  </si>
  <si>
    <t>就是超酷
    	    	：#ssstarriest#
脑蝉快来拉黑我[哇][哇][哇][哇] ​</t>
  </si>
  <si>
    <t>就是超酷</t>
  </si>
  <si>
    <t>少来管我</t>
  </si>
  <si>
    <t>2001-01-21 水瓶座</t>
  </si>
  <si>
    <t>闭关琑国
    	    	：#ssstarriest#
这个东西还不够ex，ex的是无脑舔它的腿毛，一想到和这些玩意是同担就浑身不得劲，呕 ​</t>
  </si>
  <si>
    <t>闭关琑国</t>
  </si>
  <si>
    <t>我与夏风皆过客 惟愿二人揽星河</t>
  </si>
  <si>
    <t>小仙女可爱吧
    	    	：#ssstarriest#装b侠2.0 http://t.cn/A6Xqtmmc ​</t>
  </si>
  <si>
    <t>小仙女可爱吧</t>
  </si>
  <si>
    <t>快乐生活</t>
  </si>
  <si>
    <t>南宁</t>
  </si>
  <si>
    <t>1996-10-01 天秤座</t>
  </si>
  <si>
    <t>肖肖不打烊
    	    	：#ssstarriest# 哈 大剑呗 我这就去把转你的wb都删了 给你牛逼的 只要流量要kpi的大姐求你清醒点 真情实感都是假的是吧 ​</t>
  </si>
  <si>
    <t>肖肖不打烊</t>
  </si>
  <si>
    <t>夏日重启 爱意返潮</t>
  </si>
  <si>
    <t>多伦多大学</t>
  </si>
  <si>
    <t>9426942694269426平安喜乐
    	    	：#ssstarriest# 别恶心我啦 别恶心我啦[可怜][可怜] ​</t>
  </si>
  <si>
    <t>9426942694269426平安喜乐</t>
  </si>
  <si>
    <t>���</t>
  </si>
  <si>
    <t>巴南区</t>
  </si>
  <si>
    <t>啵啵赞赞水蜜桃
    	    	：#ssstarriest#嚯，脸皮真不是一般的厚，还在这装死呢[太开心][太开心][太开心][太开心] ​</t>
  </si>
  <si>
    <t>啵啵赞赞水蜜桃</t>
  </si>
  <si>
    <t>愿常相聚，少别离。</t>
  </si>
  <si>
    <t>Dokiii921
    	    	：#ssstarriest#这姐真贱。。我记得21年跨年那天她还发微博说喜欢博肖很开心以后也要跟我们一起喜欢bx[吐][吐][吐] ​</t>
  </si>
  <si>
    <t>Dokiii921</t>
  </si>
  <si>
    <t>笑国子民</t>
  </si>
  <si>
    <t>韶关</t>
  </si>
  <si>
    <t>2002-12-16 射手座</t>
  </si>
  <si>
    <t>北京俊昇文化发展有限公司</t>
  </si>
  <si>
    <t>ccxxing-
    	    	：#ssstarriest#滚 吃相不是一般的难看 ​</t>
  </si>
  <si>
    <t>ccxxing-</t>
  </si>
  <si>
    <t>永远热恋永远热爱</t>
  </si>
  <si>
    <t>2002-05-01 金牛座</t>
  </si>
  <si>
    <t>江南皮革厂王老板的肖舅子跑路了
    	    	：#ssstarriest#
这sssb还在？ ​</t>
  </si>
  <si>
    <t>江南皮革厂王老板的肖舅子跑路了</t>
  </si>
  <si>
    <t>博肖泥塑传人 刘亦菲永远的追随者 卡米拉野生妈咪</t>
  </si>
  <si>
    <t>1990-07-04 巨蟹座</t>
  </si>
  <si>
    <t>南啵万就是X
    	    	：#ssstarriest#要点脸吧大姐，建不建啊，怎么说出口的那种话，真是把我头都笑掉了 ​</t>
  </si>
  <si>
    <t>南啵万就是X</t>
  </si>
  <si>
    <t>苦逼中考学生党，望考上心仪学校</t>
  </si>
  <si>
    <t>是你的龟爷爷呢
    	    	：所以ssstarriest姐拉黑投诉的手速是偷蛋糕练出来的吗[吃惊]给王博盖完被子再踩着人家滑板去偷个蛋糕一条龙？那突然发疯是因为偷人家滑板被发现了，乐乐岩岩拿...</t>
  </si>
  <si>
    <t>是你的龟爷爷呢</t>
  </si>
  <si>
    <t>只针对丑人和非病理性的神经病人</t>
  </si>
  <si>
    <t>是你的龟爷爷呢
    	    	：天上的星星不说话[泪]地上的ssstarriest姐找爸爸[泪]没家的孤儿之前怎么硬抱着别人爸爸的腿喊爸呢[泪]三姓家奴了属于是，还是个寒国奴 ​</t>
  </si>
  <si>
    <t>·夏日气泡水o·
    	    	：#ssstarriest#
sss姐姐你好见啊[太开心][太开心] ​</t>
  </si>
  <si>
    <t>·隐德莱希之月</t>
  </si>
  <si>
    <t>并肩于雪山之巅</t>
  </si>
  <si>
    <t>修身养性活得久
    	    	：#ssstarriest#
谁来给我科普一下 这位拉黑大姐又发什么疯了？又拉王一博出来固粉吗？[黑线][黑线][黑线] ​</t>
  </si>
  <si>
    <t>please好好爱自己</t>
  </si>
  <si>
    <t>1999-09-05 处女座</t>
  </si>
  <si>
    <t>公共事业</t>
  </si>
  <si>
    <t>东北大学</t>
  </si>
  <si>
    <t>不限额充饥卡
    	    	：最烦装逼的人，#ssstarriest# 算是典中典了。 ​</t>
  </si>
  <si>
    <t>不限额充饥卡</t>
  </si>
  <si>
    <t>月亮代表我的心</t>
  </si>
  <si>
    <t>秋日暄
    	    	：#ssstarriest# 三姓家奴吗？天啊我会不会被她举报啊？ ​</t>
  </si>
  <si>
    <t>秋日暄</t>
  </si>
  <si>
    <t>这里是 肖春生（目前）的在逃妈咪吃屁老师</t>
  </si>
  <si>
    <t>1996-05-13 金牛座</t>
  </si>
  <si>
    <t>博君一肖的新房基金发展协会</t>
  </si>
  <si>
    <t>小月亮和宇航员
    	    	：#ssstarriest#有些双担少踏马装理中客指点笑圈[太开心][太开心]，偏心就直接说，大见杯[太开心][太开心] ​</t>
  </si>
  <si>
    <t>小月亮和宇航员</t>
  </si>
  <si>
    <t>是非在已，毁誉由人，得失不论。</t>
  </si>
  <si>
    <t>2001-05-05 金牛座</t>
  </si>
  <si>
    <t>小月亮和宇航员
    	    	：#ssstarriest#这姐又在犯什么�️[吃惊][吃惊] ​</t>
  </si>
  <si>
    <t>yiisuii
    	    	：#ssstarriest# 真是太搞笑了哈哈哈哈哈哈哈哈 蛋糕被子滑板还有什么 脸皮厚才能挣到棺材本吧 ​​​狼心狗肺的賎人 ​</t>
  </si>
  <si>
    <t>yiisuii</t>
  </si>
  <si>
    <t>让米滑滑梯的勺
    	    	：#ssstarriest#精准骂sss就行，如果另外一对cpf骂bx（已拉黑很多嘴贱的棒子cpf），那我就上升，真有本事去骂这位给你们正主招黑的装逼侠去 ​</t>
  </si>
  <si>
    <t>让米滑滑梯的勺</t>
  </si>
  <si>
    <t>bjyxszd！！！</t>
  </si>
  <si>
    <t>特醇红双囍2021
    	    	：回复@Gghjhggh877:首席守孝儿[哈哈]</t>
  </si>
  <si>
    <t>特醇红双囍2021</t>
  </si>
  <si>
    <t>盲流兽
    	    	：回复@紫荆花上的蝴蝶:有爹妈在天上保佑的人说话就是硬气。</t>
  </si>
  <si>
    <t>盲流兽</t>
  </si>
  <si>
    <t>Hey Jude , don't be afraid .</t>
  </si>
  <si>
    <t>1996-04-24 金牛座</t>
  </si>
  <si>
    <t>易羊千珏
    	    	：@喵图 你个小➗生能不能把爷从黑名单放出来，你�在��‍�楼下被五条野驴激情狂草，爷想直播让你打赏呢[悲伤] ​</t>
  </si>
  <si>
    <t>易羊千珏</t>
  </si>
  <si>
    <t>儒雅随和。 吃粮去@狗核男孩，这儿啥也没有</t>
  </si>
  <si>
    <t>河北</t>
  </si>
  <si>
    <t>中国科学院</t>
  </si>
  <si>
    <t>易羊千珏
    	    	：小➗生，��‍�这有你母的烧批跟禽兽交配的avi，把��‍�从黑名单放出来，再打五块钱，传你一份@喵图 [舔屏] ​</t>
  </si>
  <si>
    <t>利剑春断连理枝
    	    	：@中国妇女报 老子点草你这双标狗烂逼婊子的亲妈，傻逼玩意儿。 ​</t>
  </si>
  <si>
    <t>利剑春断连理枝</t>
  </si>
  <si>
    <t>小晴_Q
    	    	：回复@0000Ciao:缺爱吗 缺爱去找强奸犯</t>
  </si>
  <si>
    <t>小晴_Q</t>
  </si>
  <si>
    <t>凡子斯基
    	    	：庄律虽然不配当律师、但你也不能骂他是条狗。你看他反手就给你举报了、还威胁给你销号。所以不要骂庄律是条狗、好好说话。[挖鼻]//@庄志明律师:回复@小丑快跑ing:网...</t>
  </si>
  <si>
    <t>凡子斯基</t>
  </si>
  <si>
    <t>贝加尔湖放羊组织</t>
  </si>
  <si>
    <t>rosealma2
    	    	：那个摇头晃脑的胡同串子成艺术家了？我呸！[吐][吐][吐]</t>
  </si>
  <si>
    <t>rosealma2</t>
  </si>
  <si>
    <t>天马行空来去自由</t>
  </si>
  <si>
    <t>rosealma2
    	    	：脸皮比城墙都厚，哪会知道疼。[哈哈]</t>
  </si>
  <si>
    <t>rosealma2
    	    	：但牠知道夹头是谁，所以谁说夹头牠就投诉谁。[哈哈]//@豆包爱吃猫:司马南都不知道于力是谁</t>
  </si>
  <si>
    <t>rosealma2
    	    	：@地瓜熊老六 臭矬子，矮地缸，睁开你的狗眼过来看看！你这个人渣流氓下三滥整天靠造谣活着就不怕遭报应吗？你tm作孽太多迟早会下十八层地狱的！[怒骂][怒骂][怒骂][怒...</t>
  </si>
  <si>
    <t>rosealma2
    	    	：那个地瓜熊老六就是这样一个不要脸的人渣。</t>
  </si>
  <si>
    <t>xz来福
    	    	：没毛病吧，装你�呢？我还说像你爹呢？想犯贱滚远点[可爱]//@熬夜大王是我:[笑cry]</t>
  </si>
  <si>
    <t>xz来福</t>
  </si>
  <si>
    <t>我哥哥天下第一好�哥宝女�</t>
  </si>
  <si>
    <t>Association-
    	    	：回复@马儿无惧无畏:都要哭，还得帮你也哭一下，省得没人给你哭丧[哈哈]</t>
  </si>
  <si>
    <t>Association-</t>
  </si>
  <si>
    <t>我很没素质，别来对线�</t>
  </si>
  <si>
    <t>QQ大冰0801
    	    	：回复@Vv_Ryujin:泥琴嘛今晚就似[笑哈哈]</t>
  </si>
  <si>
    <t>QQ大冰0801</t>
  </si>
  <si>
    <t>哲切
    	    	：没有哪個正常的妈妈不亲爱不渴望自己的孩子，所有这些所谓的独特都是不了解自已的妈妈，没有做过妈妈不会懂，懂了之后妈妈未必在，好意提醒该博主注意多关心妈妈勿让她...
	    	查看全文</t>
  </si>
  <si>
    <t>哲切</t>
  </si>
  <si>
    <t>BlackKeysss
    	    	：回复@放不下这依赖:白嫖穷狗真是可怜啊，估计平时吃饭也是捡别人吃剩的吧[泪][泪][泪]社会底层的飞舞</t>
  </si>
  <si>
    <t>BlackKeysss</t>
  </si>
  <si>
    <t>英国</t>
  </si>
  <si>
    <t>封平記
    	    	：回复@六狼星八嘎:无能的小赖皮狗，</t>
  </si>
  <si>
    <t>封平記</t>
  </si>
  <si>
    <t>狗永远都是狗，可是人却不一定是人</t>
  </si>
  <si>
    <t>猫的宇宙飞船
    	    	：回复@深色学园迷人:对，看得上你，你个男串女，皮炎子精能生8胎。</t>
  </si>
  <si>
    <t>猫的宇宙飞船</t>
  </si>
  <si>
    <t>醒来</t>
  </si>
  <si>
    <t>2011-12-25 摩羯座</t>
  </si>
  <si>
    <t>猫的宇宙飞船
    	    	：回复@深色学园迷人:对，看得上你，那你就给他们猛插呗[doge]</t>
  </si>
  <si>
    <t>Seeing-Music
    	    	：物以类聚，流氓只会找婊子，所以围着你的只会是现实生活中的婊子！乌克兰奸夫淫妇，还倒打干干净净的人一耙，不得好死[怒]//@赵脱俗:俄美欧被翻红浪，乌克兰不过是...</t>
  </si>
  <si>
    <t>Seeing-Music</t>
  </si>
  <si>
    <t>2015-01-01 摩羯座</t>
  </si>
  <si>
    <t>Seeing-Music
    	    	：又是张，你个神经病，变态狂，脑瘫，我惹你了？跟你那世上只有妈妈好一样[怒]//@赵脱俗:年度……</t>
  </si>
  <si>
    <t>wxroc2022123
    	    	：你自己不就是这shi盆里最大的一坨嘛？卸载了又装回去了？[嘻嘻]</t>
  </si>
  <si>
    <t>经查，被投诉人微博所发布的内容属于侮辱谩骂，已构成“发布人身攻击信息”的行为。现根据《微博投诉操作细则》（http:service.account.weibo.com/roles/xize）第五章，对被投诉人处理如下：扣除信用积分5分，被投诉内容删除。上述处理将在公布后60分钟内生效。</t>
  </si>
  <si>
    <t>wxroc2022123</t>
  </si>
  <si>
    <t>1980-03-18 双鱼座</t>
  </si>
  <si>
    <t>给章鱼盖章
    	    	：回复@雾漫了风景ovo:对对对你家穷的你生母都去卖了，你还不赶紧打工挣钱，学什么学</t>
  </si>
  <si>
    <t>给章鱼盖章</t>
  </si>
  <si>
    <t>河东区</t>
  </si>
  <si>
    <t>2000-12-22 摩羯座</t>
  </si>
  <si>
    <t>还在上学哪有工作诶</t>
  </si>
  <si>
    <t>台风眼先生的潋七七
    	    	：咦……wb这什么辣鸡相关推荐推了个辣鸡，又臭又酸的，这什么代孕咖邪教聚集地，死了还诈尸，嘿tui！避个雷</t>
  </si>
  <si>
    <t>台风眼先生的潋七七</t>
  </si>
  <si>
    <t>我看过最浪漫的色彩，一定是你灵魂的光环@杨洋icon</t>
  </si>
  <si>
    <t>1991-03-19 双鱼座</t>
  </si>
  <si>
    <t>傅明老人
    	    	：回复@七个弥勒:对对，我们没绝种成分不好，您成分好，全家绝种了，那您从哪来的?感谢邻居王大爷?</t>
  </si>
  <si>
    <t>傅明老人</t>
  </si>
  <si>
    <t>副局级退休干部、小区居委会高级顾问、杨柳北里18号202室户主、资深香烟爱好者、曾杀过数名日本侵略者以及护城河边一具无头女尸、金刚砂牌手纸受害者</t>
  </si>
  <si>
    <t>1927-01-01 摩羯座</t>
  </si>
  <si>
    <t>rosa4leo
    	    	：//@Sherry爱吃脆啵啵:批皮，xzsl所以黑头像么</t>
  </si>
  <si>
    <t>rosa4leo</t>
  </si>
  <si>
    <t>在线随缘 转发机器 博唯</t>
  </si>
  <si>
    <t>小摩托的暖包包
    	    	：//@小柔廿搏搏:咻咻咻（现在说了xzsl</t>
  </si>
  <si>
    <t>小摩托的暖包包</t>
  </si>
  <si>
    <t>做最棒的暖胎包，护最好的王一宝。</t>
  </si>
  <si>
    <t>午夜吃瓜why
    	    	：他的报应很快就会来到了//@追王一博的号:那就xzsl[可爱]</t>
  </si>
  <si>
    <t>午夜吃瓜why</t>
  </si>
  <si>
    <t>1985-12-08 射手座</t>
  </si>
  <si>
    <t>didusneezetoday
    	    	：回复@一碗加橙粥_:怎么 要你家死人了才上新闻？</t>
  </si>
  <si>
    <t>didusneezetoday</t>
  </si>
  <si>
    <t>1994-03-15 双鱼座</t>
  </si>
  <si>
    <t>切勿真心追星
    	    	：回复@每天都想睡睡:我是挺闲的，所以看不惯脑残指手画脚</t>
  </si>
  <si>
    <t>切勿真心追星</t>
  </si>
  <si>
    <t>博爱，帅哥美女都是过客，新的一年拒绝拖延。</t>
  </si>
  <si>
    <t>0000Ciao
    	    	：回复@咖味甜酒:我反对什么了？傻❌</t>
  </si>
  <si>
    <t>0000Ciao</t>
  </si>
  <si>
    <t>人美话还多�</t>
  </si>
  <si>
    <t>2001-10-05 天秤座</t>
  </si>
  <si>
    <t>心誶钕絯
    	    	：omg饱饱你威胁谁，自己愿打愿挨的事。我觉得你是�️婢，难道还要付你卖身钱，你跪谢叩拜“谢主子的恩！”//@奶酪薯条三兄弟:否则不要替蒸煮觉得不需要cpf了，你要是觉....
	    	查看全文</t>
  </si>
  <si>
    <t>心誶钕絯</t>
  </si>
  <si>
    <t>封心锁爱已自闭���</t>
  </si>
  <si>
    <t>石家庄新东方烹饪学校</t>
  </si>
  <si>
    <t>i仓i良清清
    	    	：爱车的人有很多，但像司马先生这样，把奔驰汽车的标志长在脸上的，还是头一回见！[偷笑]</t>
  </si>
  <si>
    <t>i仓i良清清</t>
  </si>
  <si>
    <t>没工夫跟脑残废话，瞎逼逼一律删除拉黑～</t>
  </si>
  <si>
    <t>i仓i良清清
    	    	：回复@千千万万个于洋:就知道有你这种大傻子！你猜如果美国要打俄罗斯，会不会放下欧洲一群小弟不用，单独从离莫斯科最远的西伯利亚开始打？[偷笑]</t>
  </si>
  <si>
    <t>快乐的小胖子起源
    	    	：厕所夹头真能说[笑cry]</t>
  </si>
  <si>
    <t>快乐的小胖子起源</t>
  </si>
  <si>
    <t>大号“错过了也是缘分”已经封了，不发表评论了。</t>
  </si>
  <si>
    <t>1985-07-02 巨蟹座</t>
  </si>
  <si>
    <t>中国民航大学</t>
  </si>
  <si>
    <t>红肥绿瘦HF
    	    	：大家都看直播了，谁信个上海人？上海人就是坏。上海人里洋奴买办一大堆，都想抱美国爷爷的大腿摇尾乞怜，这些上海人还要和台独、港独分子在美国爷爷面前争宠，累不...</t>
  </si>
  <si>
    <t>经查，被投诉人微博所发布的内容属于宣扬仇恨与歧视，已构成“发布人身攻击信息”的行为。现根据《微博投诉操作细则》（http://service.account.weibo.com/roles/xize）第五章，对被投诉人处理如下：扣除信用积分5分，被投诉内容删除。上述处理将在公布后60分钟内生效。</t>
  </si>
  <si>
    <t>宣扬仇恨与歧视</t>
  </si>
  <si>
    <t>红肥绿瘦HF</t>
  </si>
  <si>
    <t>辣翔宫猪
    	    	：@心海今天吃什麼 长这么丑能不能给你爹尽个最后的孝道去自杀啊 生出你这个又丑又自信的猪头三 你爹昨天跪在佛祖面前哭着求原谅呐 ​</t>
  </si>
  <si>
    <t>辣翔宫猪</t>
  </si>
  <si>
    <t>随缘吧</t>
  </si>
  <si>
    <t>1999-04-04 白羊座</t>
  </si>
  <si>
    <t>仍然想见你
    	    	：你个大傻比让俄罗斯动手的？</t>
  </si>
  <si>
    <t>仍然想见你</t>
  </si>
  <si>
    <t>生命与尊严</t>
  </si>
  <si>
    <t>追寻中华文明
    	    	：夹头这鸟蹦不了多久聊聊，大限将至</t>
  </si>
  <si>
    <t>追寻中华文明</t>
  </si>
  <si>
    <t>2003-10-15 天秤座</t>
  </si>
  <si>
    <t>顶针的珍珠没了
    	    	：@萧十一狼Worlf 好纯的幕钩，哪里可以买到[馋嘴][馋嘴][馋嘴][哇][哇] ​</t>
  </si>
  <si>
    <t>顶针的珍珠没了</t>
  </si>
  <si>
    <t>有意冒犯，不服就干。</t>
  </si>
  <si>
    <t>一只大咖啡72492
    	    	：回复@SsssooooH699:来送妈[doge]昨天母亲节没把你感动到吗？</t>
  </si>
  <si>
    <t>一只大咖啡72492</t>
  </si>
  <si>
    <t>风从西来，故主爻在西</t>
  </si>
  <si>
    <t>信用极低</t>
  </si>
  <si>
    <t>一只大咖啡72492
    	    	：回复@heybro1980:那就叫爹[doge]</t>
  </si>
  <si>
    <t>每日暴躁抓狂中
    	    	：扩，大家注意，清理一下讨饭狗[二哈]</t>
  </si>
  <si>
    <t>每日暴躁抓狂中</t>
  </si>
  <si>
    <t>解封了�</t>
  </si>
  <si>
    <t>每日暴躁抓狂中
    	    	：别理讨饭狗，反正破防的不是我们[doge]</t>
  </si>
  <si>
    <t>浅逝王子
    	    	：#浅逝王子[超话]#浅逝王子最帅气，tnt废物[怒][怒][怒] ​</t>
  </si>
  <si>
    <t>浅逝王子</t>
  </si>
  <si>
    <t>全网认证: TNT时代少年团守护神 浅逝王子</t>
  </si>
  <si>
    <t>1997-11-02 天蝎座</t>
  </si>
  <si>
    <t>浅逝王子
    	    	：#浅逝王子[超话]#tnt死了 ​</t>
  </si>
  <si>
    <t>妤魚-
    	    	：gfw亖全加[好喜欢][好喜欢]</t>
  </si>
  <si>
    <t>妤魚-</t>
  </si>
  <si>
    <t>烦死了�镇魂��(被�发博两天�马嘉祺亖全加了����)</t>
  </si>
  <si>
    <t>妤魚-
    	    	：@太好了哀家长头发了 宝宝一起吃席了[悲伤]吃完你再被朱正廷家人分 尸再吃一遍[悲伤]</t>
  </si>
  <si>
    <t>M自然-
    	    	：回复@时安Grayeoin:看了你微博，的确[思考]活该天生被�的命</t>
  </si>
  <si>
    <t>M自然-</t>
  </si>
  <si>
    <t>常与同好争高下；不共傻瓜论短长</t>
  </si>
  <si>
    <t>1997-03-17 双鱼座</t>
  </si>
  <si>
    <t>左梵Lyon
    	    	：回复@不会吃辣当爱吃辣:没在你吗床上？</t>
  </si>
  <si>
    <t>左梵Lyon</t>
  </si>
  <si>
    <t>王照蔚早日暴毙
    	    	：@蓝胖胖想瘦下来 zz，跑来别人的话题里犯贱，先把自己身上那100桩罪恶洗清再说吧</t>
  </si>
  <si>
    <t>王照蔚早日暴毙</t>
  </si>
  <si>
    <t>绝育吧、他们养不好你家狗崽，几年后就觉得麻烦随便送人或者弄丢了</t>
  </si>
  <si>
    <t>机密机关</t>
  </si>
  <si>
    <t>此非良人FarB
    	    	：回复@Mvp坏男孩:小太监出宫了啊[笑而不语]</t>
  </si>
  <si>
    <t>此非良人FarB</t>
  </si>
  <si>
    <t>最初的梦想，洒落了一地</t>
  </si>
  <si>
    <t>1993-07-23 狮子座</t>
  </si>
  <si>
    <t>Martin和他的杰尼龟
    	    	：回复@鹿家抹茶泡芙:宁波的死杠精</t>
  </si>
  <si>
    <t>Martin和他的杰尼龟</t>
  </si>
  <si>
    <t>Gold Experience</t>
  </si>
  <si>
    <t>1999-07-20 巨蟹座</t>
  </si>
  <si>
    <t>香港理工大学</t>
  </si>
  <si>
    <t>周赛周赛周赛赛
    	    	：回复@Uncle_Ao:奴才</t>
  </si>
  <si>
    <t>周赛周赛周赛赛</t>
  </si>
  <si>
    <t>We become what we contemplate</t>
  </si>
  <si>
    <t>1999-03-27 白羊座</t>
  </si>
  <si>
    <t>黄冈师范学院</t>
  </si>
  <si>
    <t>咖喱味儿的番茄
    	    	：回复@Mvp坏男孩:哪家的狗没看好放出来了[怒]</t>
  </si>
  <si>
    <t>咖喱味儿的番茄</t>
  </si>
  <si>
    <t>一鸣458-
    	    	：回复@今日涨价8元:你没事吧，缺那十几块买文具盒装骨灰吗[哆啦A梦害怕][哆啦A梦害怕]</t>
  </si>
  <si>
    <t>一鸣458-</t>
  </si>
  <si>
    <t>没啥新鲜事</t>
  </si>
  <si>
    <t>1986-01-10 摩羯座</t>
  </si>
  <si>
    <t>trikickthezhaos
    	    	：回复@中年大叔自干五99999999:你这条虫豸根本连哺乳动物都不是，还有碧连说你自己是中国人？//@中年大叔自干五99999999:回复@trikickthezhaos:我就是中国人[加油]...</t>
  </si>
  <si>
    <t>trikickthezhaos</t>
  </si>
  <si>
    <t>1997-04-14 白羊座</t>
  </si>
  <si>
    <t>trikickthezhaos
    	    	：回复@掉渣老油条:赚的钱够嫖令堂十年</t>
  </si>
  <si>
    <t>trikickthezhaos
    	    	：回复@搞笑萌宠部落:镜子里令堂正在床上教我中文//@搞笑萌宠部落:回复@bipkthezhao:不用你看来，你看来是不准的，你照个镜子看看你自己，你说的这句话确实就是形容...</t>
  </si>
  <si>
    <t>trikickthezhaos
    	    	：回复@搞笑萌宠部落:狗？你这条赵qu是在生物学意义还是社会学意义上比狗更高级了？//@搞笑萌宠部落:回复@bipkthezhao:说什么狗话？我们正常人类听不懂</t>
  </si>
  <si>
    <t>魔偶住在你心里
    	    	：回复@网恋被骗五百圓:我可一点都不气呢，我用手势扣你��的b扣的老爽了</t>
  </si>
  <si>
    <t>魔偶住在你心里</t>
  </si>
  <si>
    <t>如此险恶，如此心寒</t>
  </si>
  <si>
    <t>吉林</t>
  </si>
  <si>
    <t>2000-04-20 金牛座</t>
  </si>
  <si>
    <t>泽bilba
    	    	：要不要你爹给你翻译翻译怂b
@三十分说球 ​</t>
  </si>
  <si>
    <t>泽bilba</t>
  </si>
  <si>
    <t>炡的星
    	    	：怎么长这么个丑b样啊[笑cry]哪来的脸对女艺人评头论足 看见你这张b脸我就想吐 年夜饭都吐你脸上 王八犊子玩意儿[抱抱]真想把你吊剁碎</t>
  </si>
  <si>
    <t>炡的星</t>
  </si>
  <si>
    <t>很多时候是个笨蛋</t>
  </si>
  <si>
    <t>1990-05-29 双子座</t>
  </si>
  <si>
    <t>荒岩听涛
    	    	：对于寸土寸金的京城来说，南锣鼓巷八号也挺值钱的，但它是国有土地上的资产啊，你@司马南 就要据为己有[哈哈]？</t>
  </si>
  <si>
    <t>荒岩听涛</t>
  </si>
  <si>
    <t>垂纶碧海，观潮听涛。</t>
  </si>
  <si>
    <t>荒岩听涛
    	    	：公厕就是公共厕所，老于真要把南锣鼓巷八号公厕据为己有嘛？</t>
  </si>
  <si>
    <t>搞笑王5001
    	    	：夹头公开质疑联想可以。网友质疑它与叛国分子巴特尔过从甚密，与CIA共同导演电梯耍宝闹剧，亲属在美置产就不行？[允悲]</t>
  </si>
  <si>
    <t>搞笑王5001</t>
  </si>
  <si>
    <t>深入揭批司马男 嬉笑怒骂转基因</t>
  </si>
  <si>
    <t>1976-01-09 摩羯座</t>
  </si>
  <si>
    <t>OTA经营</t>
  </si>
  <si>
    <t>南京工业大学</t>
  </si>
  <si>
    <t>搞笑王5001
    	    	：夹头想当联想的战略顾问。[允悲]</t>
  </si>
  <si>
    <t>搞笑王5001
    	    	：夹头认为这是它的阶段性胜利。[允悲]</t>
  </si>
  <si>
    <t>搞笑王5001
    	    	：当时方片孜和崔炒的很凶。夹头没有选择只能支持自己的小野爹。[允悲]//@马延明:因为他为支持老骗子方舟子公开侮辱谩骂了崔永元//@超低脂全生食:你知道司马南和崔永...</t>
  </si>
  <si>
    <t>搞笑王5001
    	    	：这货是想学@司马南 ，也想被认证为夹头吗？[允悲]</t>
  </si>
  <si>
    <t>搞笑王5001
    	    	：因为热爱美国，所以才要选择在美国被电梯夹头。这么热爱中国，为什么不在中国被机场机场电梯夹头？在美国只是歇了几天，在中国应该要把脑浆夹出来，那才叫真正的热...
	    	查看全文</t>
  </si>
  <si>
    <t>战狼沸腾了
    	    	：马南对俄罗斯有很深的情感，他曾在高加索和黑狗玩耍，也和俄国胖妇尽情尬舞。</t>
  </si>
  <si>
    <t>战狼沸腾了</t>
  </si>
  <si>
    <t>100%司马南钢粉✔ 激动得浑身发抖！热泪盈眶！！强大了我的阿中哥！美国彻底傻眼了！！！</t>
  </si>
  <si>
    <t>战狼沸腾了
    	    	：马南已经陷入梦呓阶段，由于小脑萎缩，可能随时发表重要讲话。</t>
  </si>
  <si>
    <t>战狼沸腾了
    	    	：于马南的脸皮比大猩猩还厚。</t>
  </si>
  <si>
    <t>战狼沸腾了
    	    	：马南居心叵测，坏到极点，这是胎里带的基因，一点都不冤枉它。</t>
  </si>
  <si>
    <t>战狼沸腾了
    	    	：于马南天天瞪着小眼守着博主的文字，并频繁举报评友。</t>
  </si>
  <si>
    <t>爱吃大鼻斗
    	    	：回复@海那畔:你真奇葩 看你样子是初中的时候那个性阅历就可丰富呢[可怜]啥都嫉妒 你是有多开放？</t>
  </si>
  <si>
    <t>爱吃大鼻斗</t>
  </si>
  <si>
    <t>泉州</t>
  </si>
  <si>
    <t>2003-05-16 金牛座</t>
  </si>
  <si>
    <t>韭韭菜菜无穷尽也
    	    	：回复@Dr丶Watson:说这种话的人，有一天会死的特别惨，（参考那些横死的）</t>
  </si>
  <si>
    <t>韭韭菜菜无穷尽也</t>
  </si>
  <si>
    <t>1978-01-31 水瓶座</t>
  </si>
  <si>
    <t>摩医R
    	    	：回复@姑娘你矜持一点:看来你和视频中那个不尊重无辜生命的女人是同类。你在现实中估计也干过这样无视其他生命的行为。你这种人的基因要灭绝干净，你不可以再繁殖后代出...
	    	查看全文</t>
  </si>
  <si>
    <t>摩医R</t>
  </si>
  <si>
    <t>自己民族的口碑都是每一个自己人的行为营造出来的</t>
  </si>
  <si>
    <t>服务器-中断
    	    	：祥林嫂也就只会这样了呗 你怎么不去亖啊@氧化性黑加仑YH ​</t>
  </si>
  <si>
    <t>服务器-中断</t>
  </si>
  <si>
    <t>ALL FOR SYX·LYW</t>
  </si>
  <si>
    <t>香港科技大學</t>
  </si>
  <si>
    <t>重生之我是孙胜完
    	    	：骂我先骂@金泰妍的音乐岛屿 ​</t>
  </si>
  <si>
    <t>重生之我是孙胜完</t>
  </si>
  <si>
    <t>镇魂</t>
  </si>
  <si>
    <t>渝六七八九久久久久久久33333
    	    	：回复@渴了喝丞汁:令尊陪着令堂一起仙去了，我也很伤心，别发癫了哈 你九泉之下的父母会伤心的</t>
  </si>
  <si>
    <t>渝六七八九久久久久久久33333</t>
  </si>
  <si>
    <t>路漫漫其修远兮，吾将上下而求索</t>
  </si>
  <si>
    <t>炎龙狼马
    	    	：回复@米明CAVOK:狗看什么都觉得是同类，可是我没兴趣，别骚</t>
  </si>
  <si>
    <t>炎龙狼马</t>
  </si>
  <si>
    <t>游戏策划</t>
  </si>
  <si>
    <t>神盾局</t>
  </si>
  <si>
    <t>陆禾刀
    	    	：以死马难的德行，还是让它支持饿了死吧[哈哈]</t>
  </si>
  <si>
    <t>陆禾刀</t>
  </si>
  <si>
    <t>知行合一</t>
  </si>
  <si>
    <t>霞路相逢9999
    	    	：@司马南 @人民网 http://t.cn/A6Xqfc1P</t>
  </si>
  <si>
    <t>霞路相逢9999</t>
  </si>
  <si>
    <t>霞路相逢9999
    	    	：回复@QH蜗居时代:你的证据呢？你发这条司马南能把美国豪宅给你一套吗？[doge] 卖国求荣？</t>
  </si>
  <si>
    <t>霞路相逢9999
    	    	：回复@zhangbing5926:一条条都摆在你眼前也不愿相信，被司马老师洗脑成功，[good][允悲][喵喵]司马老师应该赏你个骨头</t>
  </si>
  <si>
    <t>大镁G
    	    	：回复@AX与田野:闭嘴吧，堵嘴战士，看着烦死了，这照片拍的嘟嘟嘴的 要吃大便啊哈哈哈哈</t>
  </si>
  <si>
    <t>经查，被投诉人评论属于侮辱谩骂，已构成“发布人身攻击信息”的行为。现根据《微博投诉操作细则》（http:service.account.weibo.com/roles/xize）第五章，对被投诉人处理如下：扣除信用积分3分，被投诉内容删除。上述处理将在公布后60分钟内生效。</t>
  </si>
  <si>
    <t>大镁G</t>
  </si>
  <si>
    <t>台州</t>
  </si>
  <si>
    <t>擅长各种摆烂
    	    	：回复@看不到名天:鉴货[送花花]丑男对号入座破大防[吃惊]</t>
  </si>
  <si>
    <t>擅长各种摆烂</t>
  </si>
  <si>
    <t>我是女尊 我是女王 我是你妈</t>
  </si>
  <si>
    <t>2001-11-28 射手座</t>
  </si>
  <si>
    <t>YC119
    	    	：这个问题不能问，一问就像祖坟被炸了</t>
  </si>
  <si>
    <t>EduTechYChao</t>
  </si>
  <si>
    <t>空谈误国实干兴邦</t>
  </si>
  <si>
    <t>郑州</t>
  </si>
  <si>
    <t>1987-04-08 白羊座</t>
  </si>
  <si>
    <t>河南工程学院</t>
  </si>
  <si>
    <t>YC119
    	    	：这个问题不能问，一问就像挤住于老师的蛋了一样</t>
  </si>
  <si>
    <t>EduTechYChao
    	    	：Jiaao Yu肯定不是某人的儿子，哪有儿子和老子一个辈的，爹是夹子辈儿子不会也jia字辈</t>
  </si>
  <si>
    <t>EduTechYChao
    	    	：这老biang真是越来越能白活了</t>
  </si>
  <si>
    <t>我还能抢救一下9
    	    	：怎么没有那么多人喷司马健南啊[二哈]不行啊，多来点证据，搞死他</t>
  </si>
  <si>
    <t>我还能抢救一下9</t>
  </si>
  <si>
    <t>我……</t>
  </si>
  <si>
    <t>来宾</t>
  </si>
  <si>
    <t>橙椰牧羊TVT
    	    	：哈哈哈哈笑死我了这傻逼//@重新开始的刹老师:回复@带你拥抱地球:给中国赢还是给自己赢啊，搞搞清楚，不过一种交易，搞的那么高尚干嘛[笑哈哈]</t>
  </si>
  <si>
    <t>橙椰牧羊TVT</t>
  </si>
  <si>
    <t>间歇性发疯</t>
  </si>
  <si>
    <t>月光58669
    	    	：司马南不除 必将危害整个中国</t>
  </si>
  <si>
    <t>月光58669</t>
  </si>
  <si>
    <t>1996-03-13 双鱼座</t>
  </si>
  <si>
    <t>月光58669
    	    	：夹头快没了 绝对要被杀手做掉</t>
  </si>
  <si>
    <t>攒钱买星球
    	    	：罪恶滔天，罄竹难书。//@卖菜大爷V:司马南李毅李肃金灿荣的老板北京青年榜样全国青联委员饶谨这个猥琐畜生打着爱国的旗号，通过行贿溜须拍马打招呼保护伞给的各种...</t>
  </si>
  <si>
    <t>攒钱买星球</t>
  </si>
  <si>
    <t>经由体验，戳穿谎言。</t>
  </si>
  <si>
    <t>英短的猫眼
    	    	：于甲鳌，这名字霸气。</t>
  </si>
  <si>
    <t>英短的猫眼</t>
  </si>
  <si>
    <t>子彧星塵
    	    	：把家人送到美国享受，自己留在国内骂美国，骗的就是那些韭菜！</t>
  </si>
  <si>
    <t>子彧星塵</t>
  </si>
  <si>
    <t>一个做混剪视频的萌新up主……</t>
  </si>
  <si>
    <t>飞得更妙7788
    	    	：造谣传谣司马网红</t>
  </si>
  <si>
    <t>飞得更妙7788</t>
  </si>
  <si>
    <t>豆包爱吃猫
    	    	：南锣鼓巷8号的那个公厕吗？那是司马南的书房啊，司马南经常写一大堆不知所云的东西，最后落款都写着南锣鼓巷8号，司马南常驻的公厕，他不起身别人扫码也进不去啊...
	    	查看全文</t>
  </si>
  <si>
    <t>豆包爱吃猫</t>
  </si>
  <si>
    <t>2007-05-20 金牛座</t>
  </si>
  <si>
    <t>豆包爱吃猫
    	    	：看来还是明白人多，司马南还以为他的智商足够高明能骗过所有中国老百姓呢，谁知道司马南思想竟是小学三年级文化和井底之蛙见识的过滤筛</t>
  </si>
  <si>
    <t>豆包爱吃猫
    	    	：想听于力讲讲当三天教授的感受，不知道司马南能给大家伙儿讲一下不？[哈哈]</t>
  </si>
  <si>
    <t>豆包爱吃猫
    	    	：恶意向他们的父亲举报//@马延明:老于和小饶真不累？还是注意身体，这样堵不住天下悠悠之口。//@jrry87://@体卫艺子4:@马延明 @中央网信办举报中心 @平安北京 @微...</t>
  </si>
  <si>
    <t>Ju1yOne
    	    	：马闻远百度百科179实则可能175的废物凭什么演脐橙 没点自知之明是吧 [吃惊][吃惊][吃惊][吃惊][吃惊][吃惊][吃惊][吃惊][吃惊][吃惊][吃惊] ​</t>
  </si>
  <si>
    <t>Ju1yOne</t>
  </si>
  <si>
    <t>介绍一下自己</t>
  </si>
  <si>
    <t>2019-07-11 巨蟹座</t>
  </si>
  <si>
    <t>再生战士玉娇龙
    	    	：#北大教授写百字微博被指12处语病#
这个邓学平律师，就是寻找汤兰兰的律师，还有人不知道吗？张教授就算都是语病，也比他好很多吧？怎么还有媒体捧邓学平臭脚...</t>
  </si>
  <si>
    <t>再生战士玉娇龙</t>
  </si>
  <si>
    <t>李红缺乏症患者</t>
  </si>
  <si>
    <t>正品鹤顶红
    	    	：#北大教授写百字微博被指12处语病# 最近有人谩骂攻击坚持动态清零的中疾控叶财德医生，张颐武教授和上海广大老百姓一起力挺叶财德医生，有些人就放狗出来撕咬张教...</t>
  </si>
  <si>
    <t>正品鹤顶红</t>
  </si>
  <si>
    <t>明理知性，爱书如命；小医生一枚，求帅哥捡走~~</t>
  </si>
  <si>
    <t>赛格大厦</t>
  </si>
  <si>
    <t>中山大学北校区</t>
  </si>
  <si>
    <t>乌有水火
    	    	：@张颐武 教授，随手写了几句感慨，被上海律师邓学平怼了，咬文嚼字，意图嘲笑张教授水平。
其实张教授随手写的这段文字，主旨鲜明，真诚劝善，是好博文。
凡写微博...</t>
  </si>
  <si>
    <t>乌有水火</t>
  </si>
  <si>
    <t>信仰毛泽东思想，信奉国事天下事，是大家共同的事！</t>
  </si>
  <si>
    <t>华东师范大学</t>
  </si>
  <si>
    <t>喜洋洋有点帅
    	    	：律师不少败类，支持北约和乌克兰，对乌东问题和北约对中国阿富汗叙利亚伊拉克塞尔维亚做的事情视而不见，现在诋毁中药了，连花清瘟去年一整年都没事，现在这个时...</t>
  </si>
  <si>
    <t>喜洋洋有点帅</t>
  </si>
  <si>
    <t>好</t>
  </si>
  <si>
    <t>一博的奶膘战战的牙
    	    	：@万千游鱼过江海 咬人疯�好可怕上升你爹上升得尖锐湿疣呢亲亲� ​</t>
  </si>
  <si>
    <t>一博的奶膘战战的牙</t>
  </si>
  <si>
    <t>�❤️.铁血龟人�</t>
  </si>
  <si>
    <t>1997-09-05 处女座</t>
  </si>
  <si>
    <t>霜降前赴约
    	    	：@你又了解山姆了 闲着没事实在不行找个厂打螺丝吧，还能赚点钱，疫情防控期间你除了在家上网发疯你能干点啥？医护人员工作多辛苦不用再多说了吧，你能为国家社会...</t>
  </si>
  <si>
    <t>霜降前赴约</t>
  </si>
  <si>
    <t>扫好你门前雪</t>
  </si>
  <si>
    <t>王虎的舰桥
    	    	：回复@懂不起了是吧:我相信并希望您和您家人有一天会被十轮大卡车创死捏[打call]//@懂不起了是吧:回复@王虎的舰桥: 那您随便，不论怎么说，我只是不认同你斗争的对...</t>
  </si>
  <si>
    <t>王虎的舰桥</t>
  </si>
  <si>
    <t>BLACK枪骑兵_official</t>
  </si>
  <si>
    <t>沉没成本-心灰意冷
    	    	：评论区[笑cry]，业内都会投去关爱智障人群的目光，清涧县《人生》影视基地建设都还没完工，4月11号清涧县政府才召开了发布会，疫情跟李沁有半毛钱关系啊? ...</t>
  </si>
  <si>
    <t>沉没成本-心灰意冷</t>
  </si>
  <si>
    <t>【学知识了】战战兢兢如履薄冰，磕战晶又被禁言8天。那自然得夸一句晶晶年芳十八，貌美如花。不过我再怎么脱粉回踩李沁，我都可以确定李沁不是你嫂子</t>
  </si>
  <si>
    <t>1994-10-29 天蝎座</t>
  </si>
  <si>
    <t>广东外语外贸大学</t>
  </si>
  <si>
    <t>沉没成本-心灰意冷
    	    	：为什么战沁cpf要关注我，你割割不男不女又怂又猥琐，公开场所不仅要垫肩垫j垫屁股还要夹着腿走路。你真的那么爱它，你就自己圈起来自己养着行吗?！非得像屎...</t>
  </si>
  <si>
    <t>经查，被投诉人微博所发布的内容属于不友善言论，已构成“发布人身攻击信息”的行为。现根据《微博投诉操作细则》（http://service.account.weibo.com/roles/xize）第五章，对被投诉人处理如下：限制被的展示。上述处理将在公布后60分钟内生效。</t>
  </si>
  <si>
    <t>像只七秒记忆的鱼
    	    	：#肖战涉嫌违反相关法律法规和政策# 今天一堆黑黑又出动造谣李沁了，反正自从海开拍以来已经见怪不怪了，只要是肖战合作对象就难逃被黑命运，大家都知道是什...</t>
  </si>
  <si>
    <t>像只七秒记忆的鱼</t>
  </si>
  <si>
    <t>此号已疯别当真</t>
  </si>
  <si>
    <t>2000-06-01 双子座</t>
  </si>
  <si>
    <t>彼昵称已被注册
    	    	：联想成功，柳传志厚黑犯罪份子</t>
  </si>
  <si>
    <t>彼昵称已被注册</t>
  </si>
  <si>
    <t>1978-12-05 射手座</t>
  </si>
  <si>
    <t>我不知道冷海
    	    	：回复@霞路相逢9999:司马嘴子</t>
  </si>
  <si>
    <t>我不知道冷海</t>
  </si>
  <si>
    <t>1912-12-12 射手座</t>
  </si>
  <si>
    <t>流浪在大街上的夜游神
    	    	：一付睿智的样子，马娘娘害我扣三分@流浪在大街上的夜游神:你就是个傻子[哈哈]一本正经蹭流量的样子 http://t.cn/A6Xqt3jK</t>
  </si>
  <si>
    <t>流浪在大街上的夜游神</t>
  </si>
  <si>
    <t>风花雪月</t>
  </si>
  <si>
    <t>慧勇微谈_
    	    	：顾头不顾腚[哈哈]</t>
  </si>
  <si>
    <t>慧勇微谈_</t>
  </si>
  <si>
    <t>法律专栏作者、评论员；婚姻家庭咨询师，非著名律师。致力于倡导公平正义的实现和公民合法权益之维护。</t>
  </si>
  <si>
    <t>睿琪灵
    	    	：实锤了，夹头的房子在美帝</t>
  </si>
  <si>
    <t>睿琪灵</t>
  </si>
  <si>
    <t>柳州</t>
  </si>
  <si>
    <t>睿琪灵
    	    	：夹头还在缅怀它之前在王都军的高光时刻吗</t>
  </si>
  <si>
    <t>睿琪灵
    	    	：虫且最喜欢阴谋论和青天论了</t>
  </si>
  <si>
    <t>睿琪灵
    	    	：中国需要夹头？难道是要再来一次wenge吗？</t>
  </si>
  <si>
    <t>无趣的灵魂53719
    	    	：即使尊贵的司马虫且先生承认美国有别墅，老婆孩子在美国，也不影响他和隔壁王奶奶没羞没臊的幸福生活。[作揖]</t>
  </si>
  <si>
    <t>无趣的灵魂53719</t>
  </si>
  <si>
    <t>1983-01-10 摩羯座</t>
  </si>
  <si>
    <t>无趣的灵魂53719
    	    	：商学院的学生看不懂报表，不知道会计和审计，真是给母校涨脸，我觉得还是机械专业比较适合尊贵的司马先生，比如做个电梯质检员员，在美国就业，事少钱多离家近...
	    	查看全文</t>
  </si>
  <si>
    <t>无趣的灵魂53719
    	    	：司马南先生天天举报，你是真的闲啊！另外我假设有没有这种可能，老子爱中国，儿子爱美国，是不是可以做亲子鉴定鉴定一下，辛辛苦苦搞点家产，结果头上一片绿不...
	    	查看全文</t>
  </si>
  <si>
    <t>无趣的灵魂53719
    	    	：回复@霞路相逢9999:养狗一天，记你三年。司马先生还不如狗。</t>
  </si>
  <si>
    <t>无趣的灵魂53719
    	    	：毛主席和鲁迅都是夹头敲诈勒索的工具啊！又不是真的尊敬。</t>
  </si>
  <si>
    <t>无趣的灵魂53719
    	    	：司马先生的爱国是对社会主义新中国的侮辱，国家党政机关健全，他却要另搞一套，为了私利，煽动无知网民，网爆联想，恐吓企业家，这是对社会主义制度的最大破坏。</t>
  </si>
  <si>
    <t>无趣的灵魂53719
    	    	：回复@飞翔的塍纸:吃你的米田共吧！</t>
  </si>
  <si>
    <t>无趣的灵魂53719
    	    	：司马昭之心，路人皆知[允悲]。不过司马先生做的太粗糙，他完全可以找我啊！把敲诈勒索的钱给我转一点，我配合他演出，一定表里如一。</t>
  </si>
  <si>
    <t>毛巾王强
    	    	：他们在鼓吹、示范不需要道德、不需要法律、不需要暴力的底层民众如何获得金钱。影响很多底层人，底层人不断追随、放大这个群体相应。后果？//@卖菜大爷V: 北京青年...</t>
  </si>
  <si>
    <t>毛巾王强</t>
  </si>
  <si>
    <t>1998-04-30 金牛座</t>
  </si>
  <si>
    <t>矮人之友史矛革
    	    	：鶸律师 @邓学平律师 ​</t>
  </si>
  <si>
    <t>矮人之友史矛革</t>
  </si>
  <si>
    <t>Chiefest and Greatest of Calamities</t>
  </si>
  <si>
    <t>矮人之友史矛革
    	    	：草泥妈，听见没，草泥妈，如果你有妈的话 //@MaisonB_Buyer:回复@新京报今天死了嘛:湖北 我愿称病毒之乡</t>
  </si>
  <si>
    <t>矮人之友史矛革
    	    	：@名族bot 截图不截完整，请死一户口本</t>
  </si>
  <si>
    <t>琛可芯芯
    	    	：醉了[doge]你这个@邓学平律师 殖畜就这点出息吗？可以对线啊！怎么还干小人干的事?哦！你这种耗材本身就是小人[摊手][摊手] ​</t>
  </si>
  <si>
    <t>琛可芯芯</t>
  </si>
  <si>
    <t>质疑网红张给我禁言了� 大家打12339反馈一下吧</t>
  </si>
  <si>
    <t>2001-08-06 狮子座</t>
  </si>
  <si>
    <t>东南大学成贤学院</t>
  </si>
  <si>
    <t>Rolandandy
    	    	：养老院胡来没见正经分析犯不犯法，媒体、法律人联手把一段百十来字通俗易懂的小段落捏个语病炒上热搜，@封面新闻 @邓学平律师 你俩是不是纯粹的坏种？</t>
  </si>
  <si>
    <t>Rolandandy</t>
  </si>
  <si>
    <t>话叨一级运动员！</t>
  </si>
  <si>
    <t>西湖巨浪老中医
    	    	：于夹头确实是只坏到骨子里的生意蛆</t>
  </si>
  <si>
    <t>西湖巨浪老中医</t>
  </si>
  <si>
    <t>宇宙预备役高射炮兵师第一政委</t>
  </si>
  <si>
    <t>1962-06-30 巨蟹座</t>
  </si>
  <si>
    <t>·枝道
    	    	：回复@小狗勾收集地:他现在也是未成年啊[吃惊]动不动就炼铜 你脑缠吧</t>
  </si>
  <si>
    <t>·枝道</t>
  </si>
  <si>
    <t>2021-04-30 金牛座</t>
  </si>
  <si>
    <t>LAC-小豪
    	    	：回复@叶落一千秋:我抱着你妈正玩呢[允悲]</t>
  </si>
  <si>
    <t>LAC-小豪</t>
  </si>
  <si>
    <t>简介完毕！</t>
  </si>
  <si>
    <t>1988-06-27 巨蟹座</t>
  </si>
  <si>
    <t>北京润之辰集团</t>
  </si>
  <si>
    <t>中央戏剧学院</t>
  </si>
  <si>
    <t>7359526833_738
    	    	：回复@名苑斜阳:人格侏儒[弱][弱] 软体动物[弱][弱][弱][弱]没有人格！！！！[弱][弱]</t>
  </si>
  <si>
    <t>7359526833_738</t>
  </si>
  <si>
    <t>所有支持俄侵的人都是俄火车上的挂票乘客，是撅腚卖X吃着人血馒头的人格侏儒，是荼毒中华民族的苏维埃幽灵。（我的�被系统强制修改）</t>
  </si>
  <si>
    <t>用户7359526833
    	    	：@臭比利  你爹娘知道你在网络上是个人形兽吗？知道你是个鼓噪鼓吹战争的暴徒吗？他们得多伤心啊？？你家篱笆墙被邻居踹毁的时候你不要抵抗，撅起腚投降为宜。</t>
  </si>
  <si>
    <t>7359526833_738
    	    	：放你�的P！这这件事的性质已经升级了，恰恰是因为网友的关注才有机会让她们的悲惨遭遇走到公众视野！！让公平公正最大程度在她们的遭遇中展开施布！！公布伤者的信...</t>
  </si>
  <si>
    <t>7359526833_738
    	    	：放你P！这这件事的性质已经升级了，恰恰是因为网友的关注才有机会让她们的悲惨遭遇走到公众视野！！让公平公正最大程度在她们的遭遇中展开施布！！公布伤者的信息...</t>
  </si>
  <si>
    <t>杰杰布鲁根
    	    	：回复@大无语头号无语:我爷爷已经归西了 入土为安吧 死人[doge]</t>
  </si>
  <si>
    <t>杰杰布鲁根</t>
  </si>
  <si>
    <t>非攻 兼爱 尚贤 尚同 节用 节葬 非乐 非命 天志 明鬼</t>
  </si>
  <si>
    <t>1985-02-12 水瓶座</t>
  </si>
  <si>
    <t>点涟
    	    	：回复@樱川雪_:我骂狗浪费点时间也还是可以的，所以别回复我了可以么，望你能有点自知之明</t>
  </si>
  <si>
    <t>点涟</t>
  </si>
  <si>
    <t>超声昕动图3333
    	    	：回复@大马文文:[亲亲]截图挂反黑了，你千万别删这句哈，不过男人就喜欢大奶子，你多舔舔[亲亲]</t>
  </si>
  <si>
    <t>胖伦今年能发专辑吗</t>
  </si>
  <si>
    <t>驻马店</t>
  </si>
  <si>
    <t>决定追星的小可爱
    	    	：尸鳖好像都没抢到被子[思考]</t>
  </si>
  <si>
    <t>决定追星的小可爱</t>
  </si>
  <si>
    <t>2007-02-14 水瓶座</t>
  </si>
  <si>
    <t>宝贝儿发发发
    	    	：回复@华一66118:头一次这么讨厌一个人，��老天收了这个疯子吧，老鼠屎吧[doge]</t>
  </si>
  <si>
    <t>宝贝儿发发发</t>
  </si>
  <si>
    <t>绥化</t>
  </si>
  <si>
    <t>1984-11-03 天蝎座</t>
  </si>
  <si>
    <t>千蔚苍穹
    	    	：回复@孔杰JNuniversity:穷鬼……前列腺被踩了还是盲肠被扯出肛门了？要不要给你喊个120救救你的失心疯？天气转暖了，多出去拣点废品卖卖换个手机，有益你的身心健康。...
	    	查看全文</t>
  </si>
  <si>
    <t>千蔚苍穹</t>
  </si>
  <si>
    <t>2000-10-03 天秤座</t>
  </si>
  <si>
    <t>Mahrez7
    	    	：不出意外的话，@TD图V @灵魂在独行中消逝 两头滨湖野猪正在赶来评论区的路上狂疾，真可谓是猪突猛進[doge]</t>
  </si>
  <si>
    <t>Mahrez7</t>
  </si>
  <si>
    <t>人头老宋
    	    	：什么叫没事找事？什么叫闲得蛋疼？这位@邓学平律师 就是典型。你跑到微博来挑语病，不是脑残是神马？何况你这位大律自己也不过是个二把刀而已，就这本钱还跳出来丢...</t>
  </si>
  <si>
    <t>人头老宋</t>
  </si>
  <si>
    <t>克里斯-保罗2013
    	    	：洋奴的奴性确实根深蒂固[doge]@邓学平律师 你说是不是啊大律师？</t>
  </si>
  <si>
    <t>克里斯-保罗2013</t>
  </si>
  <si>
    <t>西安</t>
  </si>
  <si>
    <t>西北大学</t>
  </si>
  <si>
    <t>林卡机器人
    	    	：驴屎邓学平发起“改错”，推手是被关闭领馆所在地的@封面新闻 。前一阵子它们搞张维为教授，这次它们搞张颐武教授，封面，接下来搞谁啊？提前剧透一下呗！</t>
  </si>
  <si>
    <t>林卡机器人</t>
  </si>
  <si>
    <t>以一支烟的心情刷微博。作为食利阶层，奉劝各位卢瑟们，别尼玛在网上瞎BB，有时间的话为生活幸福赶紧去撸起袖子加油干！</t>
  </si>
  <si>
    <t>林卡机器人
    	    	：互博？No，智商是丫滴硬伤！</t>
  </si>
  <si>
    <t>唐府四少爷
    	    	：张颐武是一个一身正气的好教授！中国有一部分自以为精英的人思想西化，并且已经被国外间谍看中并收买，专门盯上中国那些�️身正气和敢于揭露西方颠覆中国活动而采...</t>
  </si>
  <si>
    <t>唐府四少爷</t>
  </si>
  <si>
    <t>1979-12-21 射手座</t>
  </si>
  <si>
    <t>心智入睡
    	    	：这个二比被禁言了，哈哈哈</t>
  </si>
  <si>
    <t>心智入睡</t>
  </si>
  <si>
    <t>很无奈的生活，很现实的社会！</t>
  </si>
  <si>
    <t>徐州</t>
  </si>
  <si>
    <t>1982-07-14 巨蟹座</t>
  </si>
  <si>
    <t>九江学院</t>
  </si>
  <si>
    <t>温柔的佐罗
    	    	：#北大教授写百字微博被指12处语病# 张颐武，著名五毛，逢中必吹，口头禅“可参考”。邓学平，著名公知，逢中必反，言必称“改革”。两个底细早已被大多数网友看得清清...</t>
  </si>
  <si>
    <t>温柔的佐罗</t>
  </si>
  <si>
    <t>把苦难当作礼物 | Actress☑ Painter☑ Student☑</t>
  </si>
  <si>
    <t>1989-12-27 摩羯座</t>
  </si>
  <si>
    <t>上海市极司菲尔路76号旁煎饼果子摊</t>
  </si>
  <si>
    <t>问题还没出现前解决它
    	    	：这个邓学平律师，是吃饱了？呵呵。微博现在发个言真是辛苦。首先不能负面，其次，不能“随意”写东西，错别字，语病，连的地得都得运用正确。己所不欲勿施...</t>
  </si>
  <si>
    <t>问题还没出现前解决它</t>
  </si>
  <si>
    <t>在这里有很多想说的，但没什么敢说的，所以就不说了。</t>
  </si>
  <si>
    <t>IP属地：加拿大</t>
  </si>
  <si>
    <t>非职业随性修仙
    	    	：回复@Wbxwaxl:这样不对，应该送你下去问问那些被打死的女性[嘻嘻]</t>
  </si>
  <si>
    <t>非职业随性修仙</t>
  </si>
  <si>
    <t>田小甜ninatian
    	    	：回复@风华俊茂z:那我就满足你，祝你孤独终老找不到配偶，找到也是个弯的，不是弯的也生不了孩子，生了孩子也是隔壁老王的。我建议你自己也去做个亲子鉴定，出轨...
	    	查看全文</t>
  </si>
  <si>
    <t>田小甜ninatian</t>
  </si>
  <si>
    <t>石家庄</t>
  </si>
  <si>
    <t>1992-07-31 狮子座</t>
  </si>
  <si>
    <t>荔枝酱子Rimiko
    	    	：#姬宫桃莉#@姬宫桃莉 你爸爸叫你去死 ​</t>
  </si>
  <si>
    <t>荔枝酱子Rimiko</t>
  </si>
  <si>
    <t>Aaron是蛇姐表弟
    	    	：回复@SideA2018:义演丁针 坚定为：我读你妈</t>
  </si>
  <si>
    <t>Aaron是蛇姐表弟</t>
  </si>
  <si>
    <t>2002-10-12 天秤座</t>
  </si>
  <si>
    <t>万学成运筹帷幄
    	    	：回复@无裕bin:你怎么这么傻[怒]辉瑞比如是个人，QJ你老婆，你还要分上还是下？[摊手]悲哀，退下</t>
  </si>
  <si>
    <t>万学成运筹帷幄</t>
  </si>
  <si>
    <t>运筹帷幄，决胜千里之外，在我成为别人导师前，多么希望有几个导师指引</t>
  </si>
  <si>
    <t xml:space="preserve">1984-00-00 </t>
  </si>
  <si>
    <t>曾生要賺錢練肌肉
    	    	：傻逼，点赞数是所有评论的点赞数，包含反对你的。  真是人不要脸天下无敌，这都能夸上自己，啊呸。 你这种人放在旧社会，必定是冲锋在前的扩大化红卫兵</t>
  </si>
  <si>
    <t>曾生要賺錢練肌肉</t>
  </si>
  <si>
    <t>好好做事</t>
  </si>
  <si>
    <t>1993-04-04 白羊座</t>
  </si>
  <si>
    <t>单亲陈奥后妈爱他
    	    	：真的是笑死我了 @-DeLorean 陈奥这单亲的傻狗 要拿起法律的武器了 @LUK___ 霍之楠你卖淫的事终于要转到线下了 那既然要起诉 是不是终于可以见面了呢？ 躲什...</t>
  </si>
  <si>
    <t>单亲陈奥后妈爱他</t>
  </si>
  <si>
    <t>单亲陈奥后妈爱他
    	    	：@LUK___ @-DeLorean [微笑]接上一条。 霍之楠和陈奥这一对 一个没妈 一个没爸、都是畸形家庭长大的奇葩 在学校又有被霸凌的经历 完了、阴暗的两条蛆 能不能...</t>
  </si>
  <si>
    <t>单亲陈奥后妈爱他
    	    	：也不知道野鸡最近还有没有到处说自己有抑郁症然后跑到别人那边去找骂[可爱]也不知道单亲狗最近是不是又要当别人的男闺蜜了 @LUK___ @-DeLorean ​</t>
  </si>
  <si>
    <t>单亲陈奥后妈爱他
    	    	：看来这个又是陈奥假装的小号了 怕出名 怕被人担心 “单亲”怕被歧视@-DeLorean  但是我相信 只要努力更新总有一天他亲妈能看见的 @LUK___ 还有这个 野鸡[可....
	    	查看全文</t>
  </si>
  <si>
    <t>经查，被投诉人微博属于侮辱谩骂，已构成“发布人身攻击信息”的行为。现根据《微博投诉操作细则》（http://service.account.weibo.com/roles/xize）第五章，对被投诉人处理如下：扣除信用积分5分，被投诉内容删除。上述处理将在公布后60分钟内生效。</t>
  </si>
  <si>
    <t>单亲陈奥后妈爱他
    	    	：也是蛮无语的 为什么一个没妈的和一个没爸的不直接跳楼就好了呢 受不了那种动不动就说抑郁症的 单亲活该就是单亲 。吃里扒外的东西注定不值得可怜@-DeLorean...</t>
  </si>
  <si>
    <t>单亲陈奥后妈爱他
    	    	：@LUK___ @-DeLorean 单亲狗 ​</t>
  </si>
  <si>
    <t>唱诗班的羊舌
    	    	：回复@Nayyra:很喜欢你的一句话：Looks like you're trying to stuff your ass with your fucking dad's dick，little needle，poor guy，hhhhh ​​您这英文水平...
    		    	     ' &gt;
	    	查看全文</t>
  </si>
  <si>
    <t>唱诗班的羊舌</t>
  </si>
  <si>
    <t>速速退散</t>
  </si>
  <si>
    <t>2003-01-21 水瓶座</t>
  </si>
  <si>
    <t>两年改三次昵称
    	    	：最近一位网友发现某梁姓男子，拿着人民的矿业资源红利所得，买豪车豪宅在微博炫富，经侦后报警，该男子以及相关人员预计2023年被抓，是个背离共产信仰的乐色，...
	    	查看全文</t>
  </si>
  <si>
    <t>两年改三次昵称</t>
  </si>
  <si>
    <t>Sunny晴朗_
    	    	：回复@荣敏雨想:上帝之鹰不过一个打着爱国旗号发癫的流氓罢了，嘲个相由心生的丑男还需要过节吗[馋嘴]</t>
  </si>
  <si>
    <t>Sunny晴朗_</t>
  </si>
  <si>
    <t>先吃吧吃完再说。未关注人私信已关</t>
  </si>
  <si>
    <t>丹麦</t>
  </si>
  <si>
    <t>1997-07-19 巨蟹座</t>
  </si>
  <si>
    <t>一条奇怪的鱼啊
    	    	：建议松雾宁祈和灵风冥婚锁死 ​</t>
  </si>
  <si>
    <t>一条奇怪的鱼啊</t>
  </si>
  <si>
    <t>嘎嘎越来越好
    	    	：回复@David_武:哪句话是反婚反育了?女性掌握自己的身体使用权也叫反婚反育?光棍那么多怎么不说光棍也是反婚反育怎么不去喷光棍啊?跑来喷独立女性?没有你母亲没有...
	    	查看全文</t>
  </si>
  <si>
    <t>嘎嘎越来越好</t>
  </si>
  <si>
    <t>王嘉爾�</t>
  </si>
  <si>
    <t>今天祖国统一了吗9
    	    	：回复@亲爱的里瑟先生:[太开心][太开心][太开心]别给你蝶扣帽子爷谁都不喜欢，就只是看不惯粉丝尬吹演技[太开心][太开心][太开心]</t>
  </si>
  <si>
    <t>今天祖国统一了吗9</t>
  </si>
  <si>
    <t>愿世界和平。</t>
  </si>
  <si>
    <t>霉国是肮脏的代言
    	    	：回复@和美vs和而不同:我吃饱了撑着要了解你。弱智才能说出这种话。</t>
  </si>
  <si>
    <t>霉国是肮脏的代言</t>
  </si>
  <si>
    <t>众生喧哗，皆为贩卖。</t>
  </si>
  <si>
    <t>袁昊昊昊昊昊昊
    	    	：回复@冬季限定玫瑰:医研丁真，鉴定为纯纯脑弹[开学季]</t>
  </si>
  <si>
    <t>袁昊昊昊昊昊昊</t>
  </si>
  <si>
    <t>-alwrgem27
    	    	：@勇敢的人才能自由才能辽阔 
尼玛犯完贱就走 敢做不敢当 mmq今晚骨灰被喂蛆 永远糊进逼里别想翻身  sb别拿你邓爹当引战工具 ​</t>
  </si>
  <si>
    <t>All is well.</t>
  </si>
  <si>
    <t>改做好人
    	    	：@Heartattacka @追月者 你俩四不四上赶着找创。。�小心你叠我把你们打的p股开�[笑而不语] ​</t>
  </si>
  <si>
    <t>改做好人</t>
  </si>
  <si>
    <t>温柔是宝藏，你也是 .</t>
  </si>
  <si>
    <t>1920-06-24 巨蟹座</t>
  </si>
  <si>
    <t>吃我裡疾風
    	    	：回复@诗书一副:天灵盖打开先给你灌点硝镪水进去[偷笑]</t>
  </si>
  <si>
    <t>娘额瘌痢</t>
  </si>
  <si>
    <t>把愛比作美麗的人，是不了解愛的人；把愛比作醜陋的人，是自以為瞭解愛的人。</t>
  </si>
  <si>
    <t>1985-12-17 射手座</t>
  </si>
  <si>
    <t>上海大学</t>
  </si>
  <si>
    <t>用户4772700367
    	    	：#上海# 我從未如此憎恨上海，死吧，全部得新冠死絕，2489萬人都死。 ​</t>
  </si>
  <si>
    <t>用户4772700367</t>
  </si>
  <si>
    <t>寻宝游戏非职业玩家
    	    	：#一眼丁真# 这半年时间你学会了什么？我学会了鉴定世间万物[太开心][太开心] ​</t>
  </si>
  <si>
    <t>寻宝游戏非职业玩家</t>
  </si>
  <si>
    <t>我们一路奋战，不是为了能改变世界，而是为了不让世界改变我们。</t>
  </si>
  <si>
    <t>梅特的帽子-518
    	    	：回复@一些美好的图:终蝈不存在世界才能安宁[偷笑]</t>
  </si>
  <si>
    <t>梅特的帽子-518</t>
  </si>
  <si>
    <t>没</t>
  </si>
  <si>
    <t>1993-01-10 摩羯座</t>
  </si>
  <si>
    <t>梅特的帽子-518
    	    	：回复@不患人之不己知患不知人:滞伮豿肯定先s绝[馋嘴]</t>
  </si>
  <si>
    <t>梅特的帽子-518
    	    	：回复@秋之白华啊:吱伮豿都长这么恶心的吗[哈哈]</t>
  </si>
  <si>
    <t>梅特的帽子-518
    	    	：回复@杭州杭:先把你权家喂安了才对[嘻嘻]</t>
  </si>
  <si>
    <t>7732960342_242
    	    	：IU李知恩 ​</t>
  </si>
  <si>
    <t>7732960342_242</t>
  </si>
  <si>
    <t>萬里奔逃
    	    	：#丁真# ​</t>
  </si>
  <si>
    <t>萬里奔逃</t>
  </si>
  <si>
    <t>随便发发，随便说说，随便看看。</t>
  </si>
  <si>
    <t>长沙</t>
  </si>
  <si>
    <t>湖南大学</t>
  </si>
  <si>
    <t>HywFighting93
    	    	：回复@喳斯JCLN:爹妈下葬都没见你哭过</t>
  </si>
  <si>
    <t>HywFighting93</t>
  </si>
  <si>
    <t>关山残月1994
    	    	：回复@诗书一副:我觉得把你杀了更有效�</t>
  </si>
  <si>
    <t>关山残月1994</t>
  </si>
  <si>
    <t>天色已渐明哭声却未停
    	    	：@Vendredi32 得新冠的人都知道生病了只能自愈不会把期望寄托别人身上 你这个废物怎么就不明白了 喜欢他的只会越来越多 唾弃你的永远不会少 不知道大小姐...</t>
  </si>
  <si>
    <t>天色已渐明哭声却未停</t>
  </si>
  <si>
    <t>黑叔聊球
    	    	：黄健翔可能快有二十年不正经看球了，但却还能当解说员。离开央视后，业务能力直线下降。
今天重看了一遍皇马和曼城的比赛，是黄健翔解说的，比赛末尾阶段，皇马落...</t>
  </si>
  <si>
    <t>黑叔聊球</t>
  </si>
  <si>
    <t>圣彼得堡彼得大帝理工大学</t>
  </si>
  <si>
    <t>怎么总犯困呢
    	    	：陈大事:你就说你去秦皇岛他非要强吻我摸我”“反正他也没有证据证明他没有摸你” “要不全网平台发酵吧 我微博还有五十万粉”</t>
  </si>
  <si>
    <t>怎么总犯困呢</t>
  </si>
  <si>
    <t>\'</t>
  </si>
  <si>
    <t>沈阳</t>
  </si>
  <si>
    <t>1994-02-22 双鱼座</t>
  </si>
  <si>
    <t>温柔yz
    	    	：回复@哈良苏苏:人家拱火你就往火坑里跳？只能说明自己是猪，既然是猪就摆脱不了挨宰的命，虽然猪以为自己是熊，充其量也只是头野猪罢了。</t>
  </si>
  <si>
    <t>温柔yz</t>
  </si>
  <si>
    <t>温柔yz
    	    	：夹头就是一个忽悠粉丝赚流量的投机分子而已，本质上他和凤姐没啥区别，都是为了达到去美生活的目的。</t>
  </si>
  <si>
    <t>古大街的烧饼摊
    	    	：东北人是不是让日本改造过基因啊？跟驴似的，这个物种不死绝世界永不安宁</t>
  </si>
  <si>
    <t>古大街的烧饼摊</t>
  </si>
  <si>
    <t>1992-08-26 处女座</t>
  </si>
  <si>
    <t>一万年的锦依卫
    	    	：回复@LadyRiva:楼上有个人说你被全中国男人骗过，是真的吗？打过几次胎了？玩过3p吗？还接单吗？</t>
  </si>
  <si>
    <t>一万年的锦依卫</t>
  </si>
  <si>
    <t>真理、权柄、正义、无畏、担当</t>
  </si>
  <si>
    <t>2000-08-09 狮子座</t>
  </si>
  <si>
    <t>孙小厅
    	    	：我看你TMD脑子有问题，我们都出不了门送个屁啊，神经病，要带节奏滚一边去。</t>
  </si>
  <si>
    <t>孙小厅</t>
  </si>
  <si>
    <t>比较典型的天蝎座。。。</t>
  </si>
  <si>
    <t>浦东新区</t>
  </si>
  <si>
    <t>上海师范大学</t>
  </si>
  <si>
    <t>蓬莱山辉夜厨
    	    	：饱饱你忘了����你自己才是狗����舔狗����//@我不不不不是话痨:你这对于我来说还不算网暴，顶多是狗叫</t>
  </si>
  <si>
    <t>蓬莱山辉夜厨</t>
  </si>
  <si>
    <t>美的黑</t>
  </si>
  <si>
    <t>-橙色保溫杯
    	    	：回复@菜鸟法师无精通:这时候还能杠的人估计不是妈生的 可悲</t>
  </si>
  <si>
    <t>偶尔想起自己是军烨党�日常嗑药鸡</t>
  </si>
  <si>
    <t>馨馨自律努力加油向钱
    	    	：蛤蟆精庆怜</t>
  </si>
  <si>
    <t>馨馨自律努力加油向钱</t>
  </si>
  <si>
    <t>因为超级爱他所以超级容易担心 如果以后不太爱担心了应该也不太爱他了吧</t>
  </si>
  <si>
    <t>朝年之日
    	    	：回复@帕帕西槿:你怕不是追星，追出毛病。要不要我送你去精神病院治治。</t>
  </si>
  <si>
    <t>朝年之日</t>
  </si>
  <si>
    <t>老九摄录
    	    	：@前前z 听说某男歌手曾经打哈欠把自己的下巴给大脱臼了。
我提供给你一个思路。男男性行为，采用口J的方法时，被按着脑袋深喉。外力撞击导致下巴脱臼。
别装什么...</t>
  </si>
  <si>
    <t>老九摄录</t>
  </si>
  <si>
    <t>窝窝窝窝窝窝窝窝头
    	    	：回复@随和的明眸璀璨我捉不住R:傻孙</t>
  </si>
  <si>
    <t>窝窝窝窝窝窝窝窝头</t>
  </si>
  <si>
    <t>都得叫爸爸</t>
  </si>
  <si>
    <t>菲律宾</t>
  </si>
  <si>
    <t>浪潮</t>
  </si>
  <si>
    <t>北京工业大学</t>
  </si>
  <si>
    <t>迁就你一生3750
    	    	：回复@yiHihian:流浪狗没家了？</t>
  </si>
  <si>
    <t>迁就你一生3750</t>
  </si>
  <si>
    <t>老鬼来咯
    	    	：@兔言白语 来听听吧见b//@老鬼来咯:@孟美岐 来学</t>
  </si>
  <si>
    <t>老鬼来咯</t>
  </si>
  <si>
    <t>2005-04-17 白羊座</t>
  </si>
  <si>
    <t>老鬼来咯
    	    	：是因为阿姨你的批被缝上不能生小孩了所以才喜欢对串代码叫女儿吗@兔言白语 ​</t>
  </si>
  <si>
    <t>老鬼来咯
    	    	：我骂的就是你这个批被缝上只能在粪坑里看456演的小（）飞扬的烂东西怎么了？[汗]@兔言白语 ​</t>
  </si>
  <si>
    <t>My_随喜
    	    	：回复@女拳没爹又没妈:你们找爹，不也是找白皮嘛，你找个黑皮爹支持下[笑cry]</t>
  </si>
  <si>
    <t>My_随喜</t>
  </si>
  <si>
    <t>繁华一梦觉，打马入红尘……</t>
  </si>
  <si>
    <t>1987-12-03 射手座</t>
  </si>
  <si>
    <t>今天为什么下雨
    	    	：回复@郑樊sz:猴子把你玩爽了</t>
  </si>
  <si>
    <t>今天为什么下雨</t>
  </si>
  <si>
    <t>豆味妙脆角
    	    	：你死了</t>
  </si>
  <si>
    <t>豆味妙脆角</t>
  </si>
  <si>
    <t>我担最牛</t>
  </si>
  <si>
    <t>蛇娃娃
    	    	：回复@·追巴念提·:你是典型的脑缠</t>
  </si>
  <si>
    <t>蛇娃娃</t>
  </si>
  <si>
    <t>�只有一个小甜豆、小漂亮</t>
  </si>
  <si>
    <t>·屿七
    	    	：@七椰椰 小�崽 骂不过拉黑什么意思？ ​</t>
  </si>
  <si>
    <t>·屿七</t>
  </si>
  <si>
    <t>属性很乱 （置顶搜团团）</t>
  </si>
  <si>
    <t>2002-09-11 处女座</t>
  </si>
  <si>
    <t>烊毛卷卷卷
    	    	：@深海雨少女 
家人你瞎吗 七个热搜 人日团团央视 还有众多营销号媒体发的那么多视频 你是一个不看阿[爱你] ​</t>
  </si>
  <si>
    <t>烊毛卷卷卷</t>
  </si>
  <si>
    <t>yiyangqianxi.yiyangqianxi|高二开学不常在</t>
  </si>
  <si>
    <t>2000-11-28 射手座</t>
  </si>
  <si>
    <t>中央戏剧学院昌平校区</t>
  </si>
  <si>
    <t>小撒怎么也不倒下
    	    	：原来是私人账号啊[色]��看看皮下究竟是什么人[舔屏][舔屏][舔屏]今天删我评论明天生死簿上删你寿命[泪]�</t>
  </si>
  <si>
    <t>小撒怎么也不倒下</t>
  </si>
  <si>
    <t>上进的高三人</t>
  </si>
  <si>
    <t>2018-12-04 射手座</t>
  </si>
  <si>
    <t>南极撸企鹅
    	    	：大连成就是纯纯初生</t>
  </si>
  <si>
    <t>南极撸企鹅</t>
  </si>
  <si>
    <t>这个人很懒，什么都写了</t>
  </si>
  <si>
    <t>只是一个crush
    	    	：回复@此橙可待taishan:你现在死了也安全</t>
  </si>
  <si>
    <t>只是一个crush</t>
  </si>
  <si>
    <t>一生行走断天涯 最美不过是晚霞</t>
  </si>
  <si>
    <t>贵州</t>
  </si>
  <si>
    <t>解放台湾倒计时
    	    	：回复@鹿侧:收复了就去台湾嫖唱，希望点到你妈妈[并不简单][并不简单]</t>
  </si>
  <si>
    <t>解放台湾倒计时</t>
  </si>
  <si>
    <t>远看是个岛，近看是个蛙</t>
  </si>
  <si>
    <t>道致研biu
    	    	：我是你大爹，你爹我就是素质差，不然怎么教的你在网上多管闲事[爱你]</t>
  </si>
  <si>
    <t>道致研biu</t>
  </si>
  <si>
    <t>气质还可以的暴民。</t>
  </si>
  <si>
    <t>1995-05-25 双子座</t>
  </si>
  <si>
    <t>道致研biu
    	    	：你是不是很遗憾，如果是赌钱你早给了还能混个输得起的好名声，结果你自己亲口说的吃�，现在除了装无事发生之外一点办法没有[偷笑]但是不管你认不认大家都知道你确实...</t>
  </si>
  <si>
    <t>玖兰佳er
    	    	：九漏鱼终于回阴间了希望路上变成死鱼[doge][doge][doge]</t>
  </si>
  <si>
    <t>玖兰佳er</t>
  </si>
  <si>
    <t>肖战加油加油无所畏惧勇往直前你是最棒的</t>
  </si>
  <si>
    <t>1991-10-12 天秤座</t>
  </si>
  <si>
    <t>玖兰学院</t>
  </si>
  <si>
    <t>浙江大学</t>
  </si>
  <si>
    <t>玖兰佳er
    	    	：南瓜大妈也就这智商了网上骗来的钱又被别人骗走了笑死我了�一脸衰样司马脸[允悲][允悲][允悲][允悲] ​</t>
  </si>
  <si>
    <t>玖兰佳er
    	    	：笑死我了哈哈哈哈哈哈哈�乐华的水军果然九漏鱼塘毕业的[允悲][允悲][允悲][允悲][允悲]脑子是被病毒入脑了吗[允悲][允悲][允悲][允悲][允悲][允悲]谁和猪八戒有关系....
	    	查看全文</t>
  </si>
  <si>
    <t>乳華咖
    	    	：#黄旭熙被金佳蓝家暴#广场上这群母狗一股子土鳖气息扑面而来 ​</t>
  </si>
  <si>
    <t>乳華咖</t>
  </si>
  <si>
    <t>饼子丑死的
    	    	：骚饼子真的好油腻呀，油姐本人了 ​</t>
  </si>
  <si>
    <t>饼子丑死的</t>
  </si>
  <si>
    <t>粉圈路人 高贵自由无粉籍[吃瓜] ​​​</t>
  </si>
  <si>
    <t>1964-01-03 摩羯座</t>
  </si>
  <si>
    <t>野穹苍南
    	    	：#华晨宇金发#我看看华晨宇的几把到底有没有粉丝的嘴巴硬
应该没有 不然怎么来的孩子[doge][doge] ​</t>
  </si>
  <si>
    <t>野穹苍南</t>
  </si>
  <si>
    <t>有梦可期919
    	    	：#陈梦#
母亲节莎婢为什么抽风啊，因为莎婢都是下水道生物，木有妈，好可怜 ​</t>
  </si>
  <si>
    <t>有梦可期919</t>
  </si>
  <si>
    <t>陈梦加油，美梦成真</t>
  </si>
  <si>
    <t>钮祜禄·靓仔
    	    	：王一博的粉丝发尼玛的疯呢[费解]自己不专注自家不反省一下自己家粉丝怎么那么闲？因为营销号发的�就先开始带大名造谣辱骂无辜艺人，人家也没说什么就开始发疯对....
	    	查看全文</t>
  </si>
  <si>
    <t>钮祜禄·靓仔</t>
  </si>
  <si>
    <t>✨刘雨昕的老公</t>
  </si>
  <si>
    <t>矫情的陈太阳
    	    	：回复@不相信新闻:小辣鸡！！看你的回复看的烦，梧桐时候不要躲妈妈肚子里！！要勇！！要死！</t>
  </si>
  <si>
    <t>矫情的陈太阳</t>
  </si>
  <si>
    <t>如果遵守规矩就是矫情，那另一部分就是乌合之众了吧</t>
  </si>
  <si>
    <t>媛小姐Angela
    	    	：回复@扶朕起来打药:你可能死的更惨</t>
  </si>
  <si>
    <t>媛小姐Angela</t>
  </si>
  <si>
    <t>中国音乐学院</t>
  </si>
  <si>
    <t>rice_and_beef
    	    	：香港从上到下都是殖人，si光光算了</t>
  </si>
  <si>
    <t>rice_and_beef</t>
  </si>
  <si>
    <t>一只可爱的小猹猹
    	    	：#北京男子为买奶茶翻墙离开管控区被拘#真是服了这些人，不喝会死吗？ ​</t>
  </si>
  <si>
    <t>一只可爱的小猹猹</t>
  </si>
  <si>
    <t>我是一个快乐滴猹啊</t>
  </si>
  <si>
    <t>宁夏</t>
  </si>
  <si>
    <t>固原</t>
  </si>
  <si>
    <t>1995-09-10 处女座</t>
  </si>
  <si>
    <t>没有感情的机器工
    	    	：陈梦广场的莎婢
你家有什么惨跟�说，有什么冤跟警察诉[爱你]
有什么不公平麻烦去警局[爱你]，只会在网上哔哔赖赖干嘛呢 ​</t>
  </si>
  <si>
    <t>没有感情的机器工</t>
  </si>
  <si>
    <t>2000-06-23 巨蟹座</t>
  </si>
  <si>
    <t>我也不造要叫什么
    	    	：这位粉丝有几个的独丑，是流量还是十八线糊咖呢[太开心]
是流量，代言呢？封面呢？
是糊咖，这么糊还万人嫌可见粉随蒸煮人品差还嘴贱，而且三十多毫无�，没....
	    	查看全文</t>
  </si>
  <si>
    <t>我也不造要叫什么</t>
  </si>
  <si>
    <t>1976-12-22 摩羯座</t>
  </si>
  <si>
    <t>某某部</t>
  </si>
  <si>
    <t>甘农大子弟小学</t>
  </si>
  <si>
    <t>AKA苦涩的甜
    	    	：#甘望星#
人间废物甘望星 
牙能锄地甘望星
唯爱麦麸甘望星
两年寿命甘望星
@甘望星_xx ​</t>
  </si>
  <si>
    <t>AKA苦涩的甜</t>
  </si>
  <si>
    <t>海南某座岛
    	    	：回复@远古天月:沙雕，仔细看，看明白了再说。</t>
  </si>
  <si>
    <t>海南某座岛</t>
  </si>
  <si>
    <t>我爱花香不爱花</t>
  </si>
  <si>
    <t>1984-12-11 射手座</t>
  </si>
  <si>
    <t>浪漫赠与耀
    	    	：#严浩翔#好贱啊割割 ​</t>
  </si>
  <si>
    <t>浪漫赠与耀</t>
  </si>
  <si>
    <t>只期待后来的你能快乐</t>
  </si>
  <si>
    <t>夏日冰凉干爽降温喷雾
    	    	：#上海就大礼包腐败查处多人#
害死了多少人，建议死刑 ​</t>
  </si>
  <si>
    <t>夏日冰凉干爽降温喷雾</t>
  </si>
  <si>
    <t>又被禁言了  朋友们  目前四天左右 老夫下线好好学习工作了  与你们同在�</t>
  </si>
  <si>
    <t>2000-03-27 白羊座</t>
  </si>
  <si>
    <t>卷卷是个大花卷
    	    	：回复@我是你的李姐姐:老黄瓜�赶紧睡觉去，要不然你的更年期综合征好不了</t>
  </si>
  <si>
    <t>卷卷是个大花卷</t>
  </si>
  <si>
    <t>没有风格 不被定义</t>
  </si>
  <si>
    <t>持刀鬼198611
    	    	：回复@不到夏天怎么吃西瓜啊:你也被丁真的亲戚r过吗？</t>
  </si>
  <si>
    <t>持刀鬼198611</t>
  </si>
  <si>
    <t>2021-07-19 巨蟹座</t>
  </si>
  <si>
    <t>胖头鱼胸毛迎风飘
    	    	：回复@我要休息息息息:我为什么要跟你说啊？我这个人跟畜牲又沟通不了，这里不是骂你啊，你千万不要误会，是真的再说畜牲。你可别生气，气出乳腺炎可不好。</t>
  </si>
  <si>
    <t>胖头鱼胸毛迎风飘</t>
  </si>
  <si>
    <t>回来吧我的gct  回来 回来 回来</t>
  </si>
  <si>
    <t>青春心理倾诉驿站
    	    	：回复@晨光0329:咋 你家保险特么还交一辈子的？？交到死？？不是15年？我爹特么公粮交的都过了 、现在不交农业税 没开新农保？新农保农民自己不交钱？？真的...
	    	查看全文</t>
  </si>
  <si>
    <t>青春心理倾诉驿站</t>
  </si>
  <si>
    <t>联合数位专业心理咨询师共同公益运营此账号，旨在帮助任何有令你无法释怀给你带来沉重心理压力的人们，特别是青少年群体。我们在，愿意听你说。请私信</t>
  </si>
  <si>
    <t>1977-05-07 金牛座</t>
  </si>
  <si>
    <t>金泰妍的工具人39
    	    	：@HZL07803 @jisonlove 亖�换号凡间以为别人看不出来？iu李�恩亖权价[吐] ​</t>
  </si>
  <si>
    <t>金泰妍的工具人39</t>
  </si>
  <si>
    <t>前身金超顺 现为净化工具人</t>
  </si>
  <si>
    <t>1989-03-09 双鱼座</t>
  </si>
  <si>
    <t>霍格沃兹</t>
  </si>
  <si>
    <t>Butterfly-k
    	    	：@Treeoflife- 早期珍贵视频泄露 http://t.cn/A6XGN9jI ​</t>
  </si>
  <si>
    <t>Butterfly-k</t>
  </si>
  <si>
    <t>3/4的雨水 1/4的我和你</t>
  </si>
  <si>
    <t>2003-06-28 巨蟹座</t>
  </si>
  <si>
    <t>Musvaless
    	    	：回复@王云成律师:你凭啥能当律师？难道是为了赚黑心钱？看你长相就知道你父母不是啥好东西</t>
  </si>
  <si>
    <t>Musvaless</t>
  </si>
  <si>
    <t>可以卑微，不可扭曲</t>
  </si>
  <si>
    <t>1987-08-16 狮子座</t>
  </si>
  <si>
    <t>河北师范大学</t>
  </si>
  <si>
    <t>乃木板46__doinb
    	    	：回复@漠and沐:希望你跟丁真一样 没有珍珠也没有妈</t>
  </si>
  <si>
    <t>乃木板46__doinb</t>
  </si>
  <si>
    <t>哈良苏苏
    	    	：回复@温柔yz:有人把你家孩子抓去做生化实验，看你这头猪还坐得住不</t>
  </si>
  <si>
    <t>哈良苏苏</t>
  </si>
  <si>
    <t>金华</t>
  </si>
  <si>
    <t>幸运少女需要好运
    	    	：模仿别的作者文风被锤 文笔巨差我觉得 就人品差够那个了</t>
  </si>
  <si>
    <t>幸运少女需要好运</t>
  </si>
  <si>
    <t>日常记录</t>
  </si>
  <si>
    <t>荷兰</t>
  </si>
  <si>
    <t>1997-06-22 巨蟹座</t>
  </si>
  <si>
    <t>yuhkiu
    	    	：回复@咩咩咩咩咩咩咩si:湖北黑批嗷，那没事了</t>
  </si>
  <si>
    <t>yuhkiu</t>
  </si>
  <si>
    <t>我可是一名真正的老司机QAQ</t>
  </si>
  <si>
    <t>1996-05-25 双子座</t>
  </si>
  <si>
    <t>贵州医科大学</t>
  </si>
  <si>
    <t>凯瑞carryy
    	    	：回复@Vv_Ryujin:姆苟别苟叫，现实中不敢说只会在网上叫</t>
  </si>
  <si>
    <t>凯瑞carryy</t>
  </si>
  <si>
    <t>2021-09-17 处女座</t>
  </si>
  <si>
    <t>罗绮满城
    	    	：回复@莫历湖畔:发什么神经呢？连南丁格尔的贡献是什么都不知道就开始打拳了，真是一头蠢狗</t>
  </si>
  <si>
    <t>罗绮满城</t>
  </si>
  <si>
    <t>今日乐，乐未央</t>
  </si>
  <si>
    <t>襄阳</t>
  </si>
  <si>
    <t>今天兴趣领域点亮了吗
    	    	：回复@正义之锤波比:正义之锤先把你脑子锤瘫了，可怜自卑男</t>
  </si>
  <si>
    <t>今天兴趣领域点亮了吗</t>
  </si>
  <si>
    <t>我还在半路 明天再说</t>
  </si>
  <si>
    <t>有钱姐姐VIVI
    	    	：回复@对岸的海hyde:脏鱼粉来我这里回复真的可怕，毕竟淋病这玩意一听就让人发抖，蒸煮小脑不好、粉丝大脑有毛病，还到处淋啊淋，可怕可怕。没事去其他地方蹦迪吧...
	    	查看全文</t>
  </si>
  <si>
    <t>有钱姐姐VIVI</t>
  </si>
  <si>
    <t>境随心转</t>
  </si>
  <si>
    <t>徐汇区</t>
  </si>
  <si>
    <t>木村拓唐
    	    	：回复@狒狒的烦恼:我一起来透你们老妈，你们是没读过书吗逻辑思维能力这么混乱，重点是她当小三吗？重点不是大学教授出轨学生啊！以后没这个能力就别上网了</t>
  </si>
  <si>
    <t>木村拓唐</t>
  </si>
  <si>
    <t>GACKQL
    	    	：回复@开的飞起来:地域黑在狗叫什么[嘻嘻][嘻嘻][嘻嘻][嘻嘻][嘻嘻][嘻嘻]</t>
  </si>
  <si>
    <t>GACKQL</t>
  </si>
  <si>
    <t>T1ny
    	    	：回复@养猪的花姑娘:圈养出来的�</t>
  </si>
  <si>
    <t>T1ny</t>
  </si>
  <si>
    <t>1994-12-10 射手座</t>
  </si>
  <si>
    <t>丰臣秀急
    	    	：回复@某位暴躁网友:你是更年期到了吗，还是家里有人往生? 看不懂这是玩笑?</t>
  </si>
  <si>
    <t>丰臣秀急</t>
  </si>
  <si>
    <t>艺术博主</t>
  </si>
  <si>
    <t>1985-11-01 天蝎座</t>
  </si>
  <si>
    <t>川川吃串串-
    	    	：回复@青山有信风月无边:哈登怎么没把你老姆一起透了[哈哈]</t>
  </si>
  <si>
    <t>川川吃串串-</t>
  </si>
  <si>
    <t>扬州</t>
  </si>
  <si>
    <t>2000-08-12 狮子座</t>
  </si>
  <si>
    <t>Desperado2078
    	    	：回复@初夏pinellia:？…楼主说错啥了吗，不是陈述一下客观事实？100年前能喝咖啡难道不是大户人家？没毛病吧你[开学季] 本来以为是是长得像猪，没想到真是猪阿[嘻嘻]</t>
  </si>
  <si>
    <t>Desperado2078</t>
  </si>
  <si>
    <t>拒绝心态好差
    	    	：回复@豆沙柚:我可没说他有黑料，如果我说了截图给我，我v你50，说不出来那50你就留着烧给你吗吧[笑哈哈]</t>
  </si>
  <si>
    <t>拒绝心态好差</t>
  </si>
  <si>
    <t>谷雨世杰
    	    	：回复@黄黄黄黄黄小厨:我当着你跌的面r你木琴 你木琴还夸我技术好[doge]</t>
  </si>
  <si>
    <t>谷雨世杰</t>
  </si>
  <si>
    <t>这里没有简介哦~</t>
  </si>
  <si>
    <t>水果超人回来了
    	    	：回复@永延散人:吃饱了撑得你闲的。孩子不管了？对了。你没孩子！断后[鼓掌]</t>
  </si>
  <si>
    <t>水果超人回来了</t>
  </si>
  <si>
    <t>2021-01-01 摩羯座</t>
  </si>
  <si>
    <t>LLL-欣宇
    	    	：回复@永延散人:哟，是谁在这里乱叫</t>
  </si>
  <si>
    <t>LLL-欣宇</t>
  </si>
  <si>
    <t>1997-12-03 射手座</t>
  </si>
  <si>
    <t>珏嗜耂姣
    	    	：回复@Fouler_qyyy:妹妹是不是只会发这一个表情啊，好一个伶牙俐齿的贱妹妹呀[吐]</t>
  </si>
  <si>
    <t>珏嗜耂姣</t>
  </si>
  <si>
    <t>1998-06-30 巨蟹座</t>
  </si>
  <si>
    <t>数一数二的lkd鉴定员
    	    	：回复@用户说它已被占用:周处的母亲全部包庇</t>
  </si>
  <si>
    <t>数一数二的lkd鉴定员</t>
  </si>
  <si>
    <t>兜兜也健康
    	    	：今天母亲节，来视奸我的都死m哦[送花花][送花花] ​</t>
  </si>
  <si>
    <t>兜兜也健康</t>
  </si>
  <si>
    <t>打个问号在那里
    	    	：回复@别入我的梦:不用这个表情你家就会死人吗</t>
  </si>
  <si>
    <t>打个问号在那里</t>
  </si>
  <si>
    <t>~~~</t>
  </si>
  <si>
    <t>1996-11-10 天蝎座</t>
  </si>
  <si>
    <t>居山逸樵
    	    	：回复@潘九行2021:你象狗粮吃撑了一样。</t>
  </si>
  <si>
    <t>居山逸樵</t>
  </si>
  <si>
    <t>天津大学</t>
  </si>
  <si>
    <t>柑橘味的栀子花爱小猫
    	    	：@时光Breezy 玩不起小垃圾[亲亲] ​</t>
  </si>
  <si>
    <t>柑橘味的栀子花爱小猫</t>
  </si>
  <si>
    <t>我寻觅已久的春天，你回来便是了</t>
  </si>
  <si>
    <t>2002-05-14 金牛座</t>
  </si>
  <si>
    <t>泰可西
    	    	：回复@老牌朋友:你在这呗，臭烂β一个！你管我管不管得着，你发我就骂你，</t>
  </si>
  <si>
    <t>泰可西</t>
  </si>
  <si>
    <t>一个学生，</t>
  </si>
  <si>
    <t>1999-10-24 天蝎座</t>
  </si>
  <si>
    <t>串起Fi和Fa
    	    	：回复@鱼雁沉杳:祝你违规搭建的架子砸下来砸到你家孩子，哦，忘记了，你没孩子，那就砸到你自己吧</t>
  </si>
  <si>
    <t>串起Fi和Fa</t>
  </si>
  <si>
    <t>別阻我開心</t>
  </si>
  <si>
    <t>1993-08-11 狮子座</t>
  </si>
  <si>
    <t>中国地质大学（武汉）</t>
  </si>
  <si>
    <t>-壹仟零貳·
    	    	：磕糖再带未成年人镐簧你就死了@肆意天气 ​</t>
  </si>
  <si>
    <t>拥抱美好的春天。（上学不在版）</t>
  </si>
  <si>
    <t>-Lokilin-
    	    	：#ssstarriest#
阿毛，请坐，自己倒点油进锅里。
（什么忘恩负义的大鉴比� ​</t>
  </si>
  <si>
    <t>-Lokilin-</t>
  </si>
  <si>
    <t>デビルドッグ1号機</t>
  </si>
  <si>
    <t>才华有限集团</t>
  </si>
  <si>
    <t>51同城四川内江周文超
    	    	：回复@江里的一只小鳟鱼:奴才吃�都有自豪感[允悲][允悲][允悲][允悲]</t>
  </si>
  <si>
    <t>51同城四川内江周文超</t>
  </si>
  <si>
    <t>1981-08-23 处女座</t>
  </si>
  <si>
    <t>吃饭也在想帅哥
    	    	：回复@彼得潘永远十八:我掐死你</t>
  </si>
  <si>
    <t>吃饭也在想帅哥</t>
  </si>
  <si>
    <t>嗯，你说得对，我可以走了吗？</t>
  </si>
  <si>
    <t>2000-03-01 双鱼座</t>
  </si>
  <si>
    <t>上单提百万
    	    	：回复@WeiGahh:明天不退网尼�灵车飘逸[哈哈]</t>
  </si>
  <si>
    <t>上单提百万</t>
  </si>
  <si>
    <t>英俊</t>
  </si>
  <si>
    <t>问了截图来源就被拉黑了
    	    	：回复@吹泡泡的blog:嗯，你好好等，等到你死那天[爱你][爱你][爱你]</t>
  </si>
  <si>
    <t>问了截图来源就被拉黑了</t>
  </si>
  <si>
    <t>耗材，公知，女拳懂男，脑残粉，极端动保，别惹我</t>
  </si>
  <si>
    <t>我真爱小哥哥
    	    	：回复@睡不醒的小样:四肢残疾的男人</t>
  </si>
  <si>
    <t>我真爱小哥哥</t>
  </si>
  <si>
    <t>一个内心能八百里跑马，现实中鸡毛蒜皮啥都掰扯不清的傻兮兮</t>
  </si>
  <si>
    <t>新疆</t>
  </si>
  <si>
    <t>BritneyLegion
    	    	：回复@emo与我无关:我是你这只落水母狗的主人！还不赶紧的磕头下跪？</t>
  </si>
  <si>
    <t>BritneyLegion</t>
  </si>
  <si>
    <t>大中华地区最大的、更新速度最快、信息最全、最人性化、最有态度的新世纪流行女帝布兰妮资讯博客，感谢你的关注。It's Britney bitch！��</t>
  </si>
  <si>
    <t>1981-12-02 射手座</t>
  </si>
  <si>
    <t>Radio Corporation of America</t>
  </si>
  <si>
    <t>New York Film Academy</t>
  </si>
  <si>
    <t>BritneyLegion
    	    	：回复@emo与我无关:碧母猪的粉丝偷窥上瘾了吗？每天看你家母猩猩被关爱心里一定很爽吧？不知羞耻的尬黑有意思？事实就是布女皇把你偶像出的廉价地摊货穿出了高订的感...
	    	查看全文</t>
  </si>
  <si>
    <t>精神多多
    	    	：回复@爱维维2012:狗弄了你，你嫁给他去</t>
  </si>
  <si>
    <t>精神多多</t>
  </si>
  <si>
    <t>又是开心的一天呢！</t>
  </si>
  <si>
    <t>江知暖
    	    	：回复@小梦爱吃辣:挺辛苦的不仅在网络中做� 现实中也不放过</t>
  </si>
  <si>
    <t>江知暖</t>
  </si>
  <si>
    <t>请保持热爱</t>
  </si>
  <si>
    <t>1999-11-15 天蝎座</t>
  </si>
  <si>
    <t>心預報
    	    	：[微笑] ​</t>
  </si>
  <si>
    <t>心預報</t>
  </si>
  <si>
    <t>主推→虹�✨，杏星�｜会回fo，欢迎互fo｜没及时回fo是被过滤了，请私联我回fo</t>
  </si>
  <si>
    <t>2000-10-08 天秤座</t>
  </si>
  <si>
    <t>心預報
    	    	：喜提勋章，上帝之鹰你麻薯了 ​</t>
  </si>
  <si>
    <t>季和不如
    	    	：回复@龙城小路:好家伙，我就说当初不该养你，那狗场的老板就不听，非要说什么一条狗再贱也是命，你看看，现在变成恶狗了吧[汗]</t>
  </si>
  <si>
    <t>季和不如</t>
  </si>
  <si>
    <t>枯木逢春</t>
  </si>
  <si>
    <t>罗斯柴尔德家族基金信托管理公司</t>
  </si>
  <si>
    <t>江苏理工学院</t>
  </si>
  <si>
    <t>大统帅纳尔逊
    	    	：回复@伊洛牧:你知道上海疾控是什么吗？那就是疾控中心，负责报告的。连行政权力都没有。你知道什么叫做XF权利，什么叫做行政行为吗？你知道什么叫法律位阶吗？你...</t>
  </si>
  <si>
    <t>大统帅纳尔逊</t>
  </si>
  <si>
    <t>UoS, SoL</t>
  </si>
  <si>
    <t>西西里半岛
    	    	：上帝之鹰你死了 ​</t>
  </si>
  <si>
    <t>西西里半岛</t>
  </si>
  <si>
    <t>西西里半岛
    	    	：上帝之鹰你的鸡扒被砍断了 ​</t>
  </si>
  <si>
    <t>西西里半岛
    	    	：Stupid Stupid ~ Маці Бога Арла - аўстралапітэк~~Stupide Stupide ~ La mère de Dieu Aigle est Australopithèque ~~Dúr Dúr ~ Is Australopithecus máthair Dh...</t>
  </si>
  <si>
    <t>西西里半岛
    	    	：バカバカ、原始人、上帝のたかの母は南方古猿！ ​ ​</t>
  </si>
  <si>
    <t>西西里半岛
    	    	：笨蛋笨蛋笨蛋~上帝之阴的妈妈就是一个南方古猿~~ ​</t>
  </si>
  <si>
    <t>西西里半岛
    	    	：#上帝之鹰#上帝之鹰你这个屌毛醒了没？ ​</t>
  </si>
  <si>
    <t>西西里半岛
    	    	：[允悲][允悲]简中在洋妞那里不就低人一等吗[允悲][允悲][允悲]牧羊犬怎么还没搞清楚啊啊啊啊[允悲][允悲][允悲][允悲] ​</t>
  </si>
  <si>
    <t>西西里半岛
    	    	：上帝之鹰fuck you[允悲][允悲] ​</t>
  </si>
  <si>
    <t>西西里半岛
    	    	：[允悲]曹尼玛啊上帝之鹰被举报了现在连tag都发不进去 ​</t>
  </si>
  <si>
    <t>西西里半岛
    	    	：卧槽尼玛上帝之鹰尼美舒利[允悲] ​</t>
  </si>
  <si>
    <t>西西里半岛
    	    	：上帝之鹰你吗鼠了吧还他妈举报 ​</t>
  </si>
  <si>
    <t>西西里半岛
    	    	：我是上帝之鹰 ​</t>
  </si>
  <si>
    <t>西西里半岛
    	    	：上帝之鹰给女王滚出来举报 ​</t>
  </si>
  <si>
    <t>西西里半岛
    	    	：妈呀上帝之鹰长得好像菲律宾猴 ​</t>
  </si>
  <si>
    <t>西西里半岛
    	    	：上帝之屌 ​</t>
  </si>
  <si>
    <t>wb就是女拳垃圾场
    	    	：回复@Messi10X:哦哦哦，儒狗脑回路现在都是球衣周边买的多=我是真球迷</t>
  </si>
  <si>
    <t>wb就是女拳垃圾场</t>
  </si>
  <si>
    <t>屠尽天下儒� ，女拳，和鸡杂余孽</t>
  </si>
  <si>
    <t>绞杀牛姆计划
    	    	：讲了好多遍，你来犯 鉴之前，就要做好被我骂回去得准备，有些没看到，有些看到，看到的自认倒霉，发疯怎么可能没代价，你来送玛的时候，命运就在你玛 骨 灰 盒 ...</t>
  </si>
  <si>
    <t>绞杀牛姆计划</t>
  </si>
  <si>
    <t>看我主页是想让我糙你吗？</t>
  </si>
  <si>
    <t>比你们不知道要高哪里去了
    	    	：母狗开评论对线啊//@救死扶伤加特林:双标这种事情别人不行我行[二哈]//@Vv_Ryujin:怎么男宝抓着别人不能上广场的微博玻璃心哦[泪][泪]真是细心男宝[...</t>
  </si>
  <si>
    <t>比你们不知道要高哪里去了</t>
  </si>
  <si>
    <t>整点枪药778
    	    	：@_飛鳥懶人一坨 大姐，谁给谁擦屁股啊？呛丝现在洗广场是因为你，你洗过广场吗就擦屁股[吃惊][吃惊][吃惊]，别说同担，你担不是丑猴吗[疑问][疑问][疑问]再害六张...</t>
  </si>
  <si>
    <t>整点枪药778</t>
  </si>
  <si>
    <t>忌自我感动，忌咯噔文学</t>
  </si>
  <si>
    <t>整点枪药778
    	    	：@Jenny不喝碳酸饮料 歿殁活不过今晚[哈哈]为什么整天只想着撩架呢，林殁的粉丝都你这个德行吗？ ​</t>
  </si>
  <si>
    <t>bb快桃鸭·
    	    	：@_飛鳥懶人一坨 滚出来洗广场[挤眼] 见不见啊 麻石批通通创亖 ​</t>
  </si>
  <si>
    <t>bb快桃鸭·</t>
  </si>
  <si>
    <t>自己开心才最重要� 镇魂</t>
  </si>
  <si>
    <t>2002-05-16 金牛座</t>
  </si>
  <si>
    <t>哇唧唧哇</t>
  </si>
  <si>
    <t>每天喝一口zg的绿茶
    	    	：#ssstarriest#
如果说有一天这个b是怎么s的，当然是⚔️ s的啊[鼓掌] ​</t>
  </si>
  <si>
    <t>每天喝一口zg的绿茶</t>
  </si>
  <si>
    <t>并肩于雪山之巅！要快乐！要顺利！</t>
  </si>
  <si>
    <t>敢分手就爆吻照
    	    	：#ssstarriest#
见杯 ​</t>
  </si>
  <si>
    <t>敢分手就爆吻照</t>
  </si>
  <si>
    <t>王一博 肖战</t>
  </si>
  <si>
    <t>2005-11-13 天蝎座</t>
  </si>
  <si>
    <t>敢分手就爆吻照
    	    	：#ssstarriest#
见杯今天死了吗 ​</t>
  </si>
  <si>
    <t>有效反弹
    	    	：#ssstarriest#
大半夜不会还在巡逻自己的广场吧鉴杯，能不能滚出笑国！！！ ​</t>
  </si>
  <si>
    <t>有效反弹</t>
  </si>
  <si>
    <t>他要给他拍个月亮</t>
  </si>
  <si>
    <t>2014-05-03 金牛座</t>
  </si>
  <si>
    <t>不曾逝去的日子
    	    	：@基妹说锤锤不胖 这个垃圾[吐][吐]，说美国不好是不是戳到肺管子了？恨国殖蛆还想学人家做红v[笑哈哈][笑哈哈] 笑死人[允悲][允悲] ​</t>
  </si>
  <si>
    <t>不曾逝去的日子</t>
  </si>
  <si>
    <t>殖人恨国蛆二鬼子狗汉奸通通死</t>
  </si>
  <si>
    <t>-阿叁哥-
    	    	：传下去，夹总是不甜李下的妈//@不甜李下:@来去之间 @微博管理员 羊毛老师让我遵守夹法，小来看看转发里有多少可以拉去禁言清朗的</t>
  </si>
  <si>
    <t>-阿叁哥-</t>
  </si>
  <si>
    <t>瞎搞</t>
  </si>
  <si>
    <t>-阿叁哥-
    	    	：今晚饭钱赚到没啊，接下来需不需要给你凑一凑往生费呀[亲亲][亲亲][亲亲]//@不甜李下:@来去之间 @微博管理员 羊毛老师让我遵守夹法，小来看看转发里有多少可以拉去禁...</t>
  </si>
  <si>
    <t>杨洋de咖啡
    	    	：我就想问这个挑事整天靠掐烂钱谋生的营销号是哪个哥哥养的，哥哥是离世了嘛？//@不甜李下:@来去之间 @微博管理员 羊毛老师让我遵守夹法，小来看看转发里有多少可以...</t>
  </si>
  <si>
    <t>杨洋de咖啡</t>
  </si>
  <si>
    <t>黑杨洋必倒霉</t>
  </si>
  <si>
    <t>林熵敛
    	    	：@夏星繁 怂货 ​</t>
  </si>
  <si>
    <t>林熵敛</t>
  </si>
  <si>
    <t>乌贼拉黑我一次你主子皮炎烂十次�</t>
  </si>
  <si>
    <t>抽象集团有限公司</t>
  </si>
  <si>
    <t>末地向日葵
    	    	：@夏星繁 我就支持一下俄罗斯就给我禁言，这美国狗太不要脸啦！！！
@夏星繁 @夏星繁 @夏星繁 ​</t>
  </si>
  <si>
    <t>末地向日葵</t>
  </si>
  <si>
    <t>费马本人
    	    	：小垃圾还拉黑我，搞笑。你在歌颂美国言论自由的时候有想过现在的行为吗？SB一枚，二等贱婢@夏星繁 http://t.cn/R2WxjYe ​</t>
  </si>
  <si>
    <t>费马本人</t>
  </si>
  <si>
    <t>2002-09-10 处女座</t>
  </si>
  <si>
    <t>江西理工大学</t>
  </si>
  <si>
    <t>咩帝的世子妃
    	    	：除了这些就没点别的了吗，这些东西你爹我都看腻了</t>
  </si>
  <si>
    <t>咩帝的世子妃</t>
  </si>
  <si>
    <t>杨洋(ฅ&gt;ω&lt;*ฅ)</t>
  </si>
  <si>
    <t>宋焰的小可爱
    	    	：除了这些就没点别的了吗，这些东西你爹我都看腻了</t>
  </si>
  <si>
    <t>桔子cp3复活
    	    	：先艾特夹爸，再艾特贾妈，你们快来主持公道啊哈哈哈哈哈哈哈</t>
  </si>
  <si>
    <t>桔子cp3复活</t>
  </si>
  <si>
    <t>桔子cp3复活
    	    	：像不像在说：妈妈，有人骂我[泪]//@想你妈:别急，第一个被清朗的就是你这个靠要饭谋生的yxh[色]//@不甜李下:@来去之间 @微博管理员 羊毛老师让我遵守夹法，小来看...</t>
  </si>
  <si>
    <t>猪猪生气大猪好难过
    	    	：傻逼//@伊洛牧:上海真是拧巴。国内大陆法系给了各种兜底、开口条款，这时候转发文章，纠结暴力机关成色。除了增加基层成本，拖长清零时间，后续导致换了更...</t>
  </si>
  <si>
    <t>猪猪生气大猪好难过</t>
  </si>
  <si>
    <t>1989-03-16 双鱼座</t>
  </si>
  <si>
    <t>皓皓啊呢
    	    	：#ssstarriest#
@ssstarriest 能不能带着丑棒子滚出我们笑国[太开心] ​</t>
  </si>
  <si>
    <t>皓皓啊呢</t>
  </si>
  <si>
    <t>即使不入籍，爱也会成立。</t>
  </si>
  <si>
    <t>浪漫环游
    	    	：ssstarriest你他妈可真会恶心人��� ​</t>
  </si>
  <si>
    <t>浪漫环游</t>
  </si>
  <si>
    <t>“我会继续追赶您的”</t>
  </si>
  <si>
    <t>陈一一_11
    	    	：#ssstarriest#这位大姐之前就在著名虾式yxh想食蛋挞爆出来的yxh报价单里啊，还有人不知道么？想食蛋挞微博装端水微信里辱骂王一博；这位只关注顶瘤割割；时孝自曝接...</t>
  </si>
  <si>
    <t>陈一一_11</t>
  </si>
  <si>
    <t>✨我的心上人@王一博✨</t>
  </si>
  <si>
    <t>生活美学19
    	    	：看到女流氓天天被骂，我很欣慰。#ssstarriest# [哈哈][哈哈][哈哈][哈哈][哈哈][哈哈][哈哈][哈哈][哈哈][哈哈][哈哈][哈哈] ​</t>
  </si>
  <si>
    <t>生活美学19</t>
  </si>
  <si>
    <t>专项打击网络PUA</t>
  </si>
  <si>
    <t>Lenesa_
    	    	：ssstarriest最让我恶心的是之前天天卖拟马的惨[微笑] ​</t>
  </si>
  <si>
    <t>Lenesa_</t>
  </si>
  <si>
    <t>天会亮雪会化
    	    	：#ssstarriest#
滚出笑国[怒][怒] ​</t>
  </si>
  <si>
    <t>天会亮雪会化</t>
  </si>
  <si>
    <t>我的微博我做主 指手画脚妈入土</t>
  </si>
  <si>
    <t>顺遂人意bsch
    	    	：#ssstarriest#早日暴毙 我真的从来没这么恶心过 [疑问] ​</t>
  </si>
  <si>
    <t>顺遂人意bsch</t>
  </si>
  <si>
    <t>废话号 不用关注 有事私信�</t>
  </si>
  <si>
    <t>夏风吹至2026
    	    	：#ssstarriest#哎呀呀我站的好高哦[开学季]
什么时候滚出bx圈呐大姐[可怜]@ssstarriest 
要赚钱就趁早去别地儿乞讨吧[笑哈哈]
我们不收乞讨儿的呀[失望]你还赖着干...</t>
  </si>
  <si>
    <t>夏风吹至2026</t>
  </si>
  <si>
    <t>给你拍个月亮�</t>
  </si>
  <si>
    <t>2018-06-27 巨蟹座</t>
  </si>
  <si>
    <t>谁坐在江边吃姜饼·
    	    	：#ssstarriest#md这sb的腿毛怎么遍地是啊[太开心] ​</t>
  </si>
  <si>
    <t>谁坐在江边吃姜饼·</t>
  </si>
  <si>
    <t>少管闲事</t>
  </si>
  <si>
    <t>狮兔护卫队
    	    	：ssstarriest好见哪 爬墙无所谓 带着此号吸bx养起来的kpi去偷中救棒就很见了 ㊗️ssstarriest和评论底下我龟我也的双蛋们 走出半生 归来仍是素人� ​</t>
  </si>
  <si>
    <t>狮兔护卫队</t>
  </si>
  <si>
    <t>1个玩游戏的�不扩关</t>
  </si>
  <si>
    <t>千里辄迟
    	    	：ssstarriest 你真tmd恶心啊[生病][生病][生病]下头逼 ​</t>
  </si>
  <si>
    <t>千里辄迟</t>
  </si>
  <si>
    <t>对王一博肖战以及奥菲秀小室指指点点的立马退散，超级喜欢拉黑一切不文明用语的普信B�</t>
  </si>
  <si>
    <t>2000-09-19 处女座</t>
  </si>
  <si>
    <t>放一群埃希
    	    	：这么着急，博主是活不过明天了吗[可爱]</t>
  </si>
  <si>
    <t>放一群埃希</t>
  </si>
  <si>
    <t>ALibertinus
    	    	：你这个贱逼你好垃圾，帅哥又高又帅赚大钱自己开心就好，而你只能跟阴沟里的蛆一样赚棺材钱[吐]帅哥怎么着也有光明的未来，而你这个贱逼寄生虫靠黑帅哥有命赚没命花，...</t>
  </si>
  <si>
    <t>ALibertinus</t>
  </si>
  <si>
    <t>1⃣️个自由人（镇魂）</t>
  </si>
  <si>
    <t>2002-03-24 白羊座</t>
  </si>
  <si>
    <t>清谷涧啊
    	    	：你妈死这种事情，也能用来带节奏，真畜生[赞]</t>
  </si>
  <si>
    <t>清谷涧啊</t>
  </si>
  <si>
    <t>ouo睡不饱
    	    	：ssstarriest#ssstarriest# [挤眼]快滚 ​</t>
  </si>
  <si>
    <t>ouo睡不饱</t>
  </si>
  <si>
    <t>日常号 当朋友圈发</t>
  </si>
  <si>
    <t>Bunnycat小奶旻
    	    	：本人被欺骗的一生、、
我恨死你了@ssstarriest 你和一个帅桃没有区别 之前你都怎么骂的她就是怎么骂的自己[吐][吐][吐] ​</t>
  </si>
  <si>
    <t>Bunnycat小奶旻</t>
  </si>
  <si>
    <t>【ʟᴏᴠᴇ ɪs ᴀ ʀᴏᴀᴅ ᴛʜᴀᴛ ɢᴏᴇs ʙᴏᴛʜ ᴡᴀʏs.】 ​​​</t>
  </si>
  <si>
    <t>2000-10-26 天蝎座</t>
  </si>
  <si>
    <t>今天有在开心没-
    	    	：还有人不知道ssstarriest两次取关bx超话现在连王一博都取关了吗 连装都不想装了是吧�ntm可真会恶心人 吃bx红利转yxh之前天天卖nm的惨 脱粉了就滚出笑国行不行...</t>
  </si>
  <si>
    <t>今天有在开心没-</t>
  </si>
  <si>
    <t>1个想要不摆烂的人</t>
  </si>
  <si>
    <t>2018-03-14 双鱼座</t>
  </si>
  <si>
    <t>看一眼我的头像然后滚
    	    	：太荐了我说 还好意思腆着脸到bx产出下面评论 没事吧你 好聚好散你是不是不懂@ssstarriest //@只想吃鱼头:[可怜]靠棒子起家的偶也不说 偶就骂靠bx起家转...</t>
  </si>
  <si>
    <t>看一眼我的头像然后滚</t>
  </si>
  <si>
    <t>别逼我在快乐嗑cp的时候扇你��</t>
  </si>
  <si>
    <t>2001-03-13 双鱼座</t>
  </si>
  <si>
    <t>博肖股份有限公司</t>
  </si>
  <si>
    <t>_jzrxx
    	    	：#ssstarriest#
减不减呀姐姐 ​</t>
  </si>
  <si>
    <t>_jzrxx</t>
  </si>
  <si>
    <t>醉醉醉醉醉醉醉雪</t>
  </si>
  <si>
    <t>1995-05-18 金牛座</t>
  </si>
  <si>
    <t>乃木流架yo
    	    	：#ssstarriest#换号滚cnm ​</t>
  </si>
  <si>
    <t>乃木流架yo</t>
  </si>
  <si>
    <t>bjyx.</t>
  </si>
  <si>
    <t>2003-11-08 天蝎座</t>
  </si>
  <si>
    <t>啵叽一口赞比··
    	    	：#ssstarriest#真恶心 ​</t>
  </si>
  <si>
    <t>啵叽一口赞比··</t>
  </si>
  <si>
    <t>月老麻烦下次为我牵红线的时候能换成钢丝吗  红线老他妈断</t>
  </si>
  <si>
    <t>2002-10-28 天蝎座</t>
  </si>
  <si>
    <t>五河一中</t>
  </si>
  <si>
    <t>帮忙带个饼boooo
    	    	：#ssstarriest#吸着bx血赚kpi去养活你另一对。。大姐真有你的。。贱不贱呐？去给棒子当丫鬟了呗。。
我骂你了，快点拉黑我。。 ​</t>
  </si>
  <si>
    <t>帮忙带个饼boooo</t>
  </si>
  <si>
    <t>��+�⛸</t>
  </si>
  <si>
    <t>2004-08-18 狮子座</t>
  </si>
  <si>
    <t>可是竹笋吃了菠萝啊
    	    	：#ssstarriest#贱人去亖吧 ​</t>
  </si>
  <si>
    <t>李马克的可爱小狗</t>
  </si>
  <si>
    <t>别管我搞谁爱谁谁</t>
  </si>
  <si>
    <t>媒体/公关</t>
  </si>
  <si>
    <t>猴猴乐园活跃用户
    	    	：@ssstarriest 赚重国人的流量给棒子引流 不要脸 ​</t>
  </si>
  <si>
    <t>猴猴乐园活跃用户</t>
  </si>
  <si>
    <t>夏日桃林
    	    	：#ssstarriest#你好恶心啊 看得见吗[开学季][开学季][开学季] 是谁之前说吃bx红利转yxh的很恶心很贱 毛毛姐变成了自己最讨厌的样子 不喜欢了就直接说 装模作样的[开...</t>
  </si>
  <si>
    <t>夏日桃林</t>
  </si>
  <si>
    <t>我们一起</t>
  </si>
  <si>
    <t>2000-08-28 处女座</t>
  </si>
  <si>
    <t>兔子礼帽
    	    	：@ssstarriest 这人可贱了，有段时间还去蹭男网红[吐]</t>
  </si>
  <si>
    <t>兔子礼帽</t>
  </si>
  <si>
    <t>兔子礼帽
    	    	：@ssstarriest 能不能滚啊贱死了</t>
  </si>
  <si>
    <t>经查，被投诉人微博所发布的内容属于，已构成“发布人身攻击信息”的行为。现根据《微博投诉操作细则》（http://service.account.weibo.com/roles/xize）第五章，对被投诉人处理如下：扣除信用积分5分，被投诉内容删除。上述处理将在公布后60分钟内生效。</t>
  </si>
  <si>
    <t>空壳世一甜
    	    	：@ssstarriest 好贱好贱 ​</t>
  </si>
  <si>
    <t>空壳世一甜</t>
  </si>
  <si>
    <t>“安之墨染 幸福美满”</t>
  </si>
  <si>
    <t>春风不解风情 吹动少年的心</t>
  </si>
  <si>
    <t>要1起喝奶茶吗
    	    	：你他妈真是个大贱逼 什么时候滚啊 笑国kpi给你养棒子吗？[可爱]@ssstarriest ​</t>
  </si>
  <si>
    <t>要1起喝奶茶吗</t>
  </si>
  <si>
    <t>见一面吧</t>
  </si>
  <si>
    <t>2002-10-16 天秤座</t>
  </si>
  <si>
    <t>呆桃啵啵黑加仑
    	    	：#ssstarriest#
我寻思着你这还宗也没还对地方啊，你是混血嘛，猪皮棒子混血儿[太开心]@ssstarriest 
ipad  养乐多 ​</t>
  </si>
  <si>
    <t>呆桃啵啵黑加仑</t>
  </si>
  <si>
    <t>黑名单只给野人蹭批</t>
  </si>
  <si>
    <t>呆桃啵啵黑加仑
    	    	：#ssstarriest#
咱就是说你能不能滚啊，靠博肖发家转营销号了，取关博君一肖两人了还赖着不走，j不j呐，上次取关超话被发现就赶紧发个八百年前跟王一博的合照固...</t>
  </si>
  <si>
    <t>椰椰鸡炖小黄鱼
    	    	：@ssstarriest 多攒点钱给你妈棺材镶珍珠[交税] ​</t>
  </si>
  <si>
    <t>椰椰鸡炖小黄鱼</t>
  </si>
  <si>
    <t>小黄鱼补脑子</t>
  </si>
  <si>
    <t>金鱼有限公司</t>
  </si>
  <si>
    <t>椰椰鸡炖小黄鱼
    	    	：弱智</t>
  </si>
  <si>
    <t>柚记月饼铺
    	    	：#ssstarriest#快衮8 ​</t>
  </si>
  <si>
    <t>柚记月饼铺</t>
  </si>
  <si>
    <t>来视奸的司马�️�️</t>
  </si>
  <si>
    <t>强吻顾医生被陈警官抓了
    	    	：我真的好生气 你踏马的不得好亖@ssstarriest #ssstarriest# ​</t>
  </si>
  <si>
    <t>强吻顾医生被陈警官抓了</t>
  </si>
  <si>
    <t>永远喜欢博君一肖♡.</t>
  </si>
  <si>
    <t>强吻顾医生被陈警官抓了
    	    	：#ssstarriest#
以后所有跟这个贱人@ssstarriest 互动的博主都将进入我的黑名单[太开心] ​​​</t>
  </si>
  <si>
    <t>强吻顾医生被陈警官抓了
    	    	：回复@003thmemory:小心烧到b毛[开学季]</t>
  </si>
  <si>
    <t>Doi后虾摩狠狠感伤
    	    	：#ssstarriest#
贱不贱 你他妈不能换号磕？ ​</t>
  </si>
  <si>
    <t>Doi后虾摩狠狠感伤</t>
  </si>
  <si>
    <t>肖战王一博平安顺遂 小迪也要平平安安�</t>
  </si>
  <si>
    <t>2003-06-25 巨蟹座</t>
  </si>
  <si>
    <t>肖战王一博床上</t>
  </si>
  <si>
    <t>染柒苒辰
    	    	：#ssstarriest#
你他妈要是想嗑别人也别用这个号好吧，要不要b脸，晦气[吐] ​​​</t>
  </si>
  <si>
    <t>染柒苒辰</t>
  </si>
  <si>
    <t>热爱可抵岁月漫长</t>
  </si>
  <si>
    <t>染柒苒辰
    	    	：#ssstarriest#
这个b怎么这么贱啊，自从被挂了以后就跑到我们家别的热门博主下面回复，吃准了互关的好友会给你面子回复你是吧，然后我们就会像现在这样狙我们家产出...</t>
  </si>
  <si>
    <t>抹茶甜度95
    	    	：#ssstarriest#带着你的丑爹妈滚出我们笑国吧[爱你][爱你] ​</t>
  </si>
  <si>
    <t>抹茶甜度95</t>
  </si>
  <si>
    <t>王一博肖战永远热恋</t>
  </si>
  <si>
    <t>熊猫弹珠
    	    	：#ssstarriest#见不见呐，利用完你爹的热度就跑 ​</t>
  </si>
  <si>
    <t>熊猫弹珠</t>
  </si>
  <si>
    <t>2000-01-29 水瓶座</t>
  </si>
  <si>
    <t>Ava·o·
    	    	：#ssstarriest# 驴某 s某 炭某 换个号吧 怎么成为偷粉 就一定要入乡随俗偷起家流量给新墙头引流吗。 是中帼仁就别干偷掴事好吗！（忍不住另起一条了 [可爱] ​</t>
  </si>
  <si>
    <t>Ava·o·</t>
  </si>
  <si>
    <t>Ava·o·
    	    	：#ssstarriest#说两句就有人破防护着了？今天能这样 来日对任何担同样如此 甭管你谁家的这种垃圾不要捡回家 你不是收破烂的 明白？ ​</t>
  </si>
  <si>
    <t>私奔意大利BX
    	    	：#ssstarriest#
滚，，，，你新爸爸真的不行[NO][NO][NO][NO] ​</t>
  </si>
  <si>
    <t>私奔意大利BX</t>
  </si>
  <si>
    <t>永远真诚 永远无谓 永远自由</t>
  </si>
  <si>
    <t>2005-02-25 双鱼座</t>
  </si>
  <si>
    <t>坚果面包店王哥
    	    	：#ssstarriest#快滚快滚[吐][吐][吐]带着和你一起磕偷国的几十个粉一起滚行吗[吐][吐]看了真觉得晦气 ​</t>
  </si>
  <si>
    <t>坚果面包店王哥</t>
  </si>
  <si>
    <t>从此无心爱良夜，任他明月下西楼</t>
  </si>
  <si>
    <t>1999-12-03 射手座</t>
  </si>
  <si>
    <t>徐州工程学院中心校区</t>
  </si>
  <si>
    <t>在浪漫剧场相拥
    	    	：#ssstarriest#
你什么时候去亖[疑问] ​</t>
  </si>
  <si>
    <t>在浪漫剧场相拥</t>
  </si>
  <si>
    <t>没事就吃溜溜梅 你别管我啦</t>
  </si>
  <si>
    <t>啵啵汽水贩卖铺
    	    	：#ssstarriest# 怎么还有王八上赶着舔她啊 没看到人家只爱棒子了吗[可怜][可怜][可怜] ​</t>
  </si>
  <si>
    <t>啵啵汽水贩卖铺</t>
  </si>
  <si>
    <t>得失从缘 心无增减</t>
  </si>
  <si>
    <t>2001-05-04 金牛座</t>
  </si>
  <si>
    <t>sjjsmxhksm
    	    	：@ssstarriest 你的新爸妈好丑�</t>
  </si>
  <si>
    <t>sjjsmxhksm</t>
  </si>
  <si>
    <t>必须要嗑博君一肖，不嗑会死。</t>
  </si>
  <si>
    <t>莱芜</t>
  </si>
  <si>
    <t>1900-08-27 处女座</t>
  </si>
  <si>
    <t>琑嗲嗲
    	    	：#ssstarriest#大姐今天滚出笑国了吗？大姐今天滚出笑国了吗？大姐今天滚出笑国了吗？大姐今天滚出笑国了吗？大姐今天滚出笑国了吗？大姐今天滚出笑国了吗？大姐今天滚...</t>
  </si>
  <si>
    <t>琑嗲嗲</t>
  </si>
  <si>
    <t>命中带懒 养儿日记</t>
  </si>
  <si>
    <t>2002-02-04 水瓶座</t>
  </si>
  <si>
    <t>BJYX有限公司</t>
  </si>
  <si>
    <t>博洛尼亚艺术学院</t>
  </si>
  <si>
    <t>杨震爆炒顾一野
    	    	：#ssstarriest#@ssstarriest 带着你的丑棒子滚出我们笑国[太开心] ​</t>
  </si>
  <si>
    <t>杨震爆炒顾一野</t>
  </si>
  <si>
    <t>愿君安</t>
  </si>
  <si>
    <t>非著名瞎胡吹er
    	    	：#ssstarriest#
就是说骂sss的人能不能不要骂那对hg的cp啊，好担心博和战被那一对的粉丝上升[悲伤]
因为这个恶心人的玩意儿招惹上其他家的粉丝真的不值。不要...</t>
  </si>
  <si>
    <t>非著名瞎胡吹er</t>
  </si>
  <si>
    <t>青山不就我，我来就青山</t>
  </si>
  <si>
    <t>啵赞恋爱星球_
    	    	：#ssstarriest#她确实该死 可是为什么要骂西餐啊[费解] ​</t>
  </si>
  <si>
    <t>啵赞恋爱星球_</t>
  </si>
  <si>
    <t>i嗑药</t>
  </si>
  <si>
    <t>2004-04-17 白羊座</t>
  </si>
  <si>
    <t>重庆工商大学</t>
  </si>
  <si>
    <t>啵赞芋泥波波奶茶
    	    	：#ssstarriest#贱不贱贱不贱我杀杀杀杀杀杀杀 ​</t>
  </si>
  <si>
    <t>啵赞芋泥波波奶茶</t>
  </si>
  <si>
    <t>0805✘1005</t>
  </si>
  <si>
    <t>海淀区</t>
  </si>
  <si>
    <t>非著名情歌王
    	    	：#ssstarriest#
以前你被别人骂 退网 找律////师 多少人真心为你撑过腰发过话。你想搞谁是你的理由 但你也不看看你这个号几十万关注是从哪里来的 你用这个号转...</t>
  </si>
  <si>
    <t>非著名情歌王</t>
  </si>
  <si>
    <t>多读书</t>
  </si>
  <si>
    <t>洋葱解刨
    	    	：@ssstarriest 贱不贱啊[求关注]不怕有命赚钱没命花钱啊[求关注][求关注][求关注] ​</t>
  </si>
  <si>
    <t>洋葱解刨</t>
  </si>
  <si>
    <t>小遥历险记</t>
  </si>
  <si>
    <t>1999-07-29 狮子座</t>
  </si>
  <si>
    <t>踢踢某团
    	    	：#ssstarriest#
就是说从这个广场就可以看出来，有多少王八把那对hgCP当墙头[允悲]✌�
从告诉大家避雷sss逐渐演变为教育同担✌� ​</t>
  </si>
  <si>
    <t>踢踢某团</t>
  </si>
  <si>
    <t>他们是彼此的偏爱，他们是我的偏爱</t>
  </si>
  <si>
    <t>2000-06-22 巨蟹座</t>
  </si>
  <si>
    <t>踢踢某团
    	    	：怎么回事啊，怎么还有王八为了维护墙头给ssstarriest说话的啊？[吃惊]还追星自由～
咱就是说你换个号追没人说你，或者你把因为bx关注你的那些王八都移除了。几十万...</t>
  </si>
  <si>
    <t>国际一级废材代理
    	    	：#ssstarriest#臭沙币，滚去你的��别再出现在笑国，看到一次我就骂一次你不要脸[笑哈哈] ​</t>
  </si>
  <si>
    <t>国际一级废材代理</t>
  </si>
  <si>
    <t>随心随性</t>
  </si>
  <si>
    <t>国际一级废材代理
    	    	：#ssstarriest#丑棒子就是丑棒子[笑哈哈]嗯…怎么不能骂呢，到底是谁用我们的cp去引流的啊，在这个词条维护你们墙头的你们估计也不爱博肖了的，那我为啥要在意...</t>
  </si>
  <si>
    <t>本命骆闻舟
    	    	：#ssstarriest#好贱 ​</t>
  </si>
  <si>
    <t>本命骆闻舟</t>
  </si>
  <si>
    <t>累了</t>
  </si>
  <si>
    <t>战博</t>
  </si>
  <si>
    <t>微博大学</t>
  </si>
  <si>
    <t>王一啵快取肖赞95
    	    	：#ssstarriest#
精准点艹[爱你]
别上升其他明星
靠着百香果发达的yxh，现在又不认百香果，妥妥贱碧一个[爱你][爱你] ​</t>
  </si>
  <si>
    <t>王一啵快取肖赞95</t>
  </si>
  <si>
    <t>一只玐�。博肖唯！废产，偶尔产出，有文也有图，偶尔也会有视频   不�️到限時狂想不改名</t>
  </si>
  <si>
    <t>旧时天气旧时衣_Ssy
    	    	：#ssstarriest#发现战场了，等我吃个饭用小号骂[嘻嘻]什么玩意，有本事别用我们的宝引流，用了我就要骂你一点错也没有 ​</t>
  </si>
  <si>
    <t>旧时天气旧时衣_Ssy</t>
  </si>
  <si>
    <t>铁血ibjyx，多担和匪批再加用黑称的看到我请绕路</t>
  </si>
  <si>
    <t>1999-01-14 摩羯座</t>
  </si>
  <si>
    <t>95桃甜给予啵啵33
    	    	：#ssstarriest#爬墙不换号？你家穷到这个地步？ ​</t>
  </si>
  <si>
    <t>95桃甜给予啵啵33</t>
  </si>
  <si>
    <t>耶斯莫拉 芜湖～</t>
  </si>
  <si>
    <t>廊坊</t>
  </si>
  <si>
    <t>1981-05-26 双子座</t>
  </si>
  <si>
    <t>0口了0
    	    	：@ssstarriest 爬墙就换号 别占着bx流量不撒手了 我可不给你捐棺材钱[困] ​</t>
  </si>
  <si>
    <t>0口了0</t>
  </si>
  <si>
    <t>54five</t>
  </si>
  <si>
    <t>蛋饼卷企鹅·
    	    	：ssstarriest好小心眼哦 我连她名字都只打了一半说她发疯直接给我拉黑了 转yxh爱kpi也不能大大方方的 笑死谁了[交税] ​</t>
  </si>
  <si>
    <t>蛋饼卷企鹅·</t>
  </si>
  <si>
    <t>骄傲的拆那人�� 铂金一笑昏厥式磕学家 王柳贴贴倡导人</t>
  </si>
  <si>
    <t>1995-09-05 处女座</t>
  </si>
  <si>
    <t>兔子怎么养
    	    	：#ssstarriest#别逼了，。犯你妈剑呢 ​</t>
  </si>
  <si>
    <t>兔子怎么养</t>
  </si>
  <si>
    <t>真的没空�等我两个月中考考完</t>
  </si>
  <si>
    <t>黄山</t>
  </si>
  <si>
    <t>不限夏
    	    	：#ssstarriest#见不见啊 ​</t>
  </si>
  <si>
    <t>不限夏</t>
  </si>
  <si>
    <t>粘人精和暴脾气</t>
  </si>
  <si>
    <t>啵叽不动水蜜桃了
    	    	：#ssstarriest#谁还在关注这个靠人赚勤起家现在爬墙不换�的拣货[挤眼][挤眼][挤眼] ​</t>
  </si>
  <si>
    <t>啵叽不动水蜜桃了</t>
  </si>
  <si>
    <t>土豆包（精神状态不稳定版）</t>
  </si>
  <si>
    <t>2019-09-23 天秤座</t>
  </si>
  <si>
    <t>稚于最初_why
    	    	：不是不报，时候未到，马上就轮到清你们了[嘻嘻][嘻嘻][嘻嘻]今天乞讨够不够买�，不够的话饭也没得吃了</t>
  </si>
  <si>
    <t>稚于最初_why</t>
  </si>
  <si>
    <t>加gay  防搜</t>
  </si>
  <si>
    <t>1995-11-25 射手座</t>
  </si>
  <si>
    <t>宁德师范学院</t>
  </si>
  <si>
    <t>会跳舞的小小少年
    	    	：先给原博点根蜡[笑而不语]//@想你妈:别急，第一个被清朗的就是你这个靠要饭谋生的yxh[色]//@不甜李下:@来去之间 @微博管理员 羊毛老师让我遵守夹法，小来看...</t>
  </si>
  <si>
    <t>会跳舞的小小少年</t>
  </si>
  <si>
    <t>终极颜狗 丑拒</t>
  </si>
  <si>
    <t>1991-09-09 处女座</t>
  </si>
  <si>
    <t>桃离火星去滑雪
    	    	：#ssstarriest#哎呀我又来踩踩啦[馋嘴][馋嘴][馋嘴]sss大妈今天是不是又被挂啦[馋嘴][馋嘴][馋嘴][馋嘴][馋嘴][馋嘴] ​</t>
  </si>
  <si>
    <t>桃离火星去滑雪</t>
  </si>
  <si>
    <t>没关系 来日方长</t>
  </si>
  <si>
    <t>现在拥抱·
    	    	：要骂就骂那个ssstarriest��直接上升骂丑又说是偷粉的是什么意思呢 ​</t>
  </si>
  <si>
    <t>斋藤奈柚</t>
  </si>
  <si>
    <t>艾因！（尖叫）（扭曲）（阴暗的爬行）（尖叫）（扭曲）（阴暗的爬行）（尖叫）（扭曲）（阴暗的爬行）（尖叫）（扭曲）（阴暗的爬行）（尖叫）</t>
  </si>
  <si>
    <t>廿廿无忘
    	    	：#ssstarriest#臭货，早就发现不是个好东西了[允悲]是之前做她舔狗的好果的福报哇[交税] ​</t>
  </si>
  <si>
    <t>廿廿无忘</t>
  </si>
  <si>
    <t>互联网坏果包赔</t>
  </si>
  <si>
    <t>2000-08-05 狮子座</t>
  </si>
  <si>
    <t>重庆大学</t>
  </si>
  <si>
    <t>安静不安静Jean
    	    	：#ssstarriest# 还在和她互动的某些龟，不，不叫龟，美美的拉黑，直接就给你开除粉籍，果然件货就是件货 ​</t>
  </si>
  <si>
    <t>安静不安静Jean</t>
  </si>
  <si>
    <t>多管闲事biss哦</t>
  </si>
  <si>
    <t>vfhjtjdj
    	    	：#ssstarriest#大姐说句转yxh会死呀[嘻嘻]还是舍不得博肖的流量吗[哇] ​</t>
  </si>
  <si>
    <t>vfhjtjdj</t>
  </si>
  <si>
    <t>王十博干肖戈
    	    	：为什么骂ssstarriest不能连带着丑棒子一起骂，就要骂就要骂 ​</t>
  </si>
  <si>
    <t>王十博干肖戈</t>
  </si>
  <si>
    <t>来看你爹了？</t>
  </si>
  <si>
    <t>XRS的vb
    	    	：#ssstarriest#
yycw 真的长得好丑啊[嘻嘻][嘻嘻][嘻嘻] ​</t>
  </si>
  <si>
    <t>XRS的vb</t>
  </si>
  <si>
    <t>最美的不是下雨天，是曾与你躲过雨的屋檐</t>
  </si>
  <si>
    <t>周四是见面的日子
    	    	：#ssstarriest#
碗刚端起来就骂娘你也是够可以的[NO] ​</t>
  </si>
  <si>
    <t>周四是见面的日子</t>
  </si>
  <si>
    <t>只嗑真的</t>
  </si>
  <si>
    <t>密云区</t>
  </si>
  <si>
    <t>1997-08-05 狮子座</t>
  </si>
  <si>
    <t>信息技术</t>
  </si>
  <si>
    <t>llllwsk
    	    	：#ssstarriest#这玩意不早就转yxh爬墙了嘛[黑线][黑线]从之前取关超话被人发现马上又关注回来就能看出来[黑线][黑线]恶心 ​</t>
  </si>
  <si>
    <t>llllwsk</t>
  </si>
  <si>
    <t>开心追⭐  莫找事莫撕逼�</t>
  </si>
  <si>
    <t>白茶清欢苦酒
    	    	：#ssstarriest#亏我当初还挺喜欢你 真的贱死了啊你小心和生菜生吃一个下场[太开心][太开心] ​</t>
  </si>
  <si>
    <t>白茶清欢苦酒</t>
  </si>
  <si>
    <t>快点死掉就好了</t>
  </si>
  <si>
    <t>2000-11-22 天蝎座</t>
  </si>
  <si>
    <t>糖心啵味赞克力
    	    	：#ssstarriest#带着你的丑棒子快点滚我真的谢谢 ​</t>
  </si>
  <si>
    <t>糖心啵味赞克力</t>
  </si>
  <si>
    <t>远离互联网垃圾人</t>
  </si>
  <si>
    <t>2002-07-19 巨蟹座</t>
  </si>
  <si>
    <t>真的不知道叫啥了噢
    	    	：@ssstarriest 大姐 公开说句转yxh了死不了的啦</t>
  </si>
  <si>
    <t>真的不知道叫啥了噢</t>
  </si>
  <si>
    <t>国家一级cp品鉴大师</t>
  </si>
  <si>
    <t>才华无限公司</t>
  </si>
  <si>
    <t>烦恼都滚蛋包饭
    	    	：#ssstarriest#
令人恶心 ​</t>
  </si>
  <si>
    <t>烦恼都滚蛋包饭</t>
  </si>
  <si>
    <t>肖战王一博平安喜乐</t>
  </si>
  <si>
    <t>2002-05-24 双子座</t>
  </si>
  <si>
    <t>胡桃汽水-
    	    	：有些人还蛮好笑的 这里是捡中互联网 重国人骂tgr天经地义 那实在不行你报警吧[允悲][允悲][耶]而且一看还都是和@ssstarriest 大姐一样从bx爬过去的 承认心肝变人了...</t>
  </si>
  <si>
    <t>胡桃汽水-</t>
  </si>
  <si>
    <t>“我保护你好不好”</t>
  </si>
  <si>
    <t>2019-02-09 水瓶座</t>
  </si>
  <si>
    <t>胡说八道公司</t>
  </si>
  <si>
    <t>哈尔滨商业大学</t>
  </si>
  <si>
    <t>一口呆瓜瓜
    	    	：#ssstarriest#越来越多的王八发现大姐的真面目了
好开心[悲伤][悲伤]这就是你的福报啊毛大姐 利用小王合照引流再取关小王 要我说会还是你会 大姐你说呢 ​</t>
  </si>
  <si>
    <t>一口呆瓜瓜</t>
  </si>
  <si>
    <t>爬墙狗离我远点</t>
  </si>
  <si>
    <t>菠萝椰果牛奶布丁
    	    	：#ssstarriest#这b到底拉黑了多少人��� ​</t>
  </si>
  <si>
    <t>菠萝椰果牛奶布丁</t>
  </si>
  <si>
    <t>给肖战王一博拍个月亮�（镇魂）</t>
  </si>
  <si>
    <t>2002-12-24 摩羯座</t>
  </si>
  <si>
    <t>中国嗑学院</t>
  </si>
  <si>
    <t>-為什麽是豬呢
    	    	：#ssstarriest#贱。。。。 ​</t>
  </si>
  <si>
    <t>“我一直在”</t>
  </si>
  <si>
    <t>2004-10-24 天蝎座</t>
  </si>
  <si>
    <t>-尤川yc
    	    	：#ssstarriest#
敲尼玛我之前说她是个yxh还没人信！！妈的我这个号被她拉黑受伤到现在都没缓过来！！ ​</t>
  </si>
  <si>
    <t>若都站不起来，就一直跪着吧</t>
  </si>
  <si>
    <t>第四年冬至
    	    	：#ssstarriest#脑袋空空只能当小偷[太开心] ​</t>
  </si>
  <si>
    <t>第四年冬至</t>
  </si>
  <si>
    <t>crush on petrichor</t>
  </si>
  <si>
    <t>2005-11-26 射手座</t>
  </si>
  <si>
    <t>喊夏_
    	    	：#ssstarriest#
说好不转营销号呢[兔子]都取关正主了剑不剑呐 ​</t>
  </si>
  <si>
    <t>喊夏_</t>
  </si>
  <si>
    <t>先做好自己</t>
  </si>
  <si>
    <t>DontLookBackkk
    	    	：#ssstarriest#俺早就被拉黑了，希望这位姐跟生菜生吃一个下场哈[哈哈] ​</t>
  </si>
  <si>
    <t>DontLookBackkk</t>
  </si>
  <si>
    <t>爱肖肖小王</t>
  </si>
  <si>
    <t>1999-03-14 双鱼座</t>
  </si>
  <si>
    <t>不吃辣真的会四掉
    	    	：#ssstarriest#我就他妈要骂 狗东西用你两个爹来引流 见不见 ​</t>
  </si>
  <si>
    <t>不吃辣真的会四掉</t>
  </si>
  <si>
    <t>白牡丹铁血妈粉</t>
  </si>
  <si>
    <t>尊贵的肖王玐大人
    	    	：#ssstarriest#贱不贱啊[可怜]随便拉黑，反正耗也就这样了 ​</t>
  </si>
  <si>
    <t>尊贵的肖王玐大人</t>
  </si>
  <si>
    <t>尊贵的你�爷 ❤️� ❗巨雷 TNT，ttd，gj，x兔崽z！嘴过xz wyb的滚远点❗❗❗</t>
  </si>
  <si>
    <t>长春</t>
  </si>
  <si>
    <t>2000-01-30 水瓶座</t>
  </si>
  <si>
    <t>水果d忍者
    	    	：#ssstarriest#
是那个转发产出自己没得到一定转发数就删除微博的sss吗？[泪]是那个到处约产出互关但是产出老师一旦不红了就落井下石的那个sss吗？[悲伤]这种拉基哪...</t>
  </si>
  <si>
    <t>水果d忍者</t>
  </si>
  <si>
    <t>_弓长长唯一一号
    	    	：#ssstarriest#这狗比怎么还出来[费解] ​</t>
  </si>
  <si>
    <t>_弓长长唯一一号</t>
  </si>
  <si>
    <t>WRte463
    	    	：#ssstarriest#你踏马见不见额啊啊啊啊啊啊啊啊啊啊啊啊啊啊啊啊啊啊 ​</t>
  </si>
  <si>
    <t>WRte463</t>
  </si>
  <si>
    <t>铂金一笑父母爱情/�稀罕退伍回来和灿妮扯证��</t>
  </si>
  <si>
    <t>仲夏夜私奔_
    	    	：#ssstarriest#论�️谁比得过你啊，sss[求饶]谁最�️比赛你去参加都会被拦在外面说专业人士禁止入内 ​</t>
  </si>
  <si>
    <t>仲夏夜私奔_</t>
  </si>
  <si>
    <t>有且只有博君一肖 博肖毒唯 视奸默认博君一肖是真的</t>
  </si>
  <si>
    <t>神的少女15928
    	    	：回复@Jason大表弟:脑子有问题记得去看哦</t>
  </si>
  <si>
    <t>神的少女15928</t>
  </si>
  <si>
    <t>willywood
    	    	：马延明这号人也有脸讲爱国恨国啊</t>
  </si>
  <si>
    <t>willywood</t>
  </si>
  <si>
    <t>日</t>
  </si>
  <si>
    <t>2000-10-20 天秤座</t>
  </si>
  <si>
    <t>DMTattoo_Fei
    	    	：呵呵，马延明置顶就是帮资本家攻击司马南的，真是有钱赚甭管能不能当人了</t>
  </si>
  <si>
    <t>DMTattoo_Fei</t>
  </si>
  <si>
    <t>“塔不关心善与恶，塔只关心治与乱。”</t>
  </si>
  <si>
    <t>恍惚指尖Red
    	    	：//@willywood:马延明这号人也有脸讲爱国恨国啊</t>
  </si>
  <si>
    <t>恍惚指尖Red</t>
  </si>
  <si>
    <t>1.双标+针对残疾人，文明人？；2.敌在内宣。</t>
  </si>
  <si>
    <t>南部哩哩
    	    	：回复@径话_CK6120LGEV:乖乖就只敢回这一句。你的狗妈妈会批评你太差劲的[求饶][求饶]</t>
  </si>
  <si>
    <t>南部哩哩</t>
  </si>
  <si>
    <t>1995-08-12 狮子座</t>
  </si>
  <si>
    <t>热飕飕CheerUp
    	    	：回复@凤凰海neo:被人扒开嘴往里塞�的感觉爽不爽？[允悲]</t>
  </si>
  <si>
    <t>热飕飕CheerUp</t>
  </si>
  <si>
    <t>济南</t>
  </si>
  <si>
    <t>1989-01-16 摩羯座</t>
  </si>
  <si>
    <t>我不怎么睡觉的
    	    	：@我爱你这件事从来没含糊过 你爹的diao被我剁了当下酒菜 ​</t>
  </si>
  <si>
    <t>我不怎么睡觉的</t>
  </si>
  <si>
    <t>焯泥答耶的大炎崽 焯泥跌的泔水娘</t>
  </si>
  <si>
    <t>小墨嘛
    	    	：回复@林悖吼梨西:你自己看看是谁家一年换一次吧贱俾[打call]</t>
  </si>
  <si>
    <t>小墨嘛</t>
  </si>
  <si>
    <t>瘦一点求你了</t>
  </si>
  <si>
    <t>温州</t>
  </si>
  <si>
    <t>拯焚久溺
    	    	：吃绝户出门就该被创亖，亖了坟头草都不会长一棵，两个丑比给我的耽改埋了多少层土尼玛比的就亖多惨[交税] ​</t>
  </si>
  <si>
    <t>拯焚久溺</t>
  </si>
  <si>
    <t>别怕美好的一切消失，咱们先来让它存在。</t>
  </si>
  <si>
    <t>贵阳</t>
  </si>
  <si>
    <t>想养鱼宵夜
    	    	：http://t.cn/EtR8s4q
sb，nmsl， ​</t>
  </si>
  <si>
    <t>鸟牌皂角粉-</t>
  </si>
  <si>
    <t>啥也不是 就是号多</t>
  </si>
  <si>
    <t>2002-09-09 处女座</t>
  </si>
  <si>
    <t>不列颠哥伦比亚大学</t>
  </si>
  <si>
    <t>孤山几处
    	    	：回复@路人女主加藤惠-:你的嘴最好有你的鸡一样硬[黑线]</t>
  </si>
  <si>
    <t>孤山几处</t>
  </si>
  <si>
    <t>流水的本命，铁打的家教。</t>
  </si>
  <si>
    <t>宜春</t>
  </si>
  <si>
    <t>zzk丷
    	    	：回复@鲜果果乐多:先拉黑的④一hu口本，户口本上只有一个人也得死</t>
  </si>
  <si>
    <t>zzk丷</t>
  </si>
  <si>
    <t>1997-02-22 双鱼座</t>
  </si>
  <si>
    <t>椰椰等待杀青版
    	    	：两包开心就酱这尖笔什么时候亖啊？上她广场了么？我说这大妈别拉人共沉沦了，馒头和人不一样，变熟和变猪也不一样，路人会说肖战变男，但会说脖子变丑 ​</t>
  </si>
  <si>
    <t>椰椰等待杀青版</t>
  </si>
  <si>
    <t>什么时候杀青</t>
  </si>
  <si>
    <t>2001-11-11 天蝎座</t>
  </si>
  <si>
    <t>叶琳琳nini
    	    	：回复@Wei-yunnnn:报警干嘛 举报你爹拉皮条？ 九唔搭八</t>
  </si>
  <si>
    <t>叶琳琳nini</t>
  </si>
  <si>
    <t>北京舞蹈学院 舞蹈生一枚 中国舞学习中</t>
  </si>
  <si>
    <t>2002-10-01 天秤座</t>
  </si>
  <si>
    <t>北京舞蹈学院</t>
  </si>
  <si>
    <t>用户5551580675
    	    	：来到中国时候中国人，回美国时候美国人。
谷爱凌是不是变色龙? ​</t>
  </si>
  <si>
    <t>黄大仙在金华香火极为鼎盛</t>
  </si>
  <si>
    <t>我叫黄大仙。现在住在日本。</t>
  </si>
  <si>
    <t>温柔猫猫酱_
    	    	：四字的尿不泗粉丝在路温广场疯狂捧路温臭脚，我以为是丑四养的狗呢第一条出来就是路温吐槽奇迹烂得像坨屎的两个加起来七百多万播放量的视频多少有点搞笑了绝了gie...</t>
  </si>
  <si>
    <t>温柔猫猫酱_</t>
  </si>
  <si>
    <t>妹妹，嘿嘿�</t>
  </si>
  <si>
    <t>稳重的小jb
    	    	：战时给你�捐了[喵喵]//@九百五十三:这个棉签棒从棉签头到杆尾，总长度应该有十六七厘米，撕开的只是杆尾那侧，也就一厘米的样子，方便做核酸的人取用棉签，而且独....
	    	查看全文</t>
  </si>
  <si>
    <t>稳重的小jb</t>
  </si>
  <si>
    <t>肉身在外，依然爱国，一问就是后悔，一劝就是不回。</t>
  </si>
  <si>
    <t>百哩鸟
    	    	：都妈的贱si了[舔屏]</t>
  </si>
  <si>
    <t>百哩鸟</t>
  </si>
  <si>
    <t>嘿嘿……�</t>
  </si>
  <si>
    <t>洛阳</t>
  </si>
  <si>
    <t>我就是小赤诚啦
    	    	：恭喜 你爹马上也死了</t>
  </si>
  <si>
    <t>我就是小赤诚啦</t>
  </si>
  <si>
    <t>grubby是infi小迷妹
    	    	：回复@大湿兄65947:泰迪智商这么高！别出来丢人现眼了，没事多舔舔主子拉的翔来的实在[doge]</t>
  </si>
  <si>
    <t>grubby是infi小迷妹</t>
  </si>
  <si>
    <t>YIFan-breath
    	    	：回复@侯侯侯鑫玉:辽狗</t>
  </si>
  <si>
    <t>YIFan-breath</t>
  </si>
  <si>
    <t>-小兔贩卖机-
    	    	：两包开心就酱怎么还不亖啊，清明出来放风是吗？被挂黑的人还有脸出来质疑公益？你是粉是黑啊？有本事就自己去捐钱啊[黑线] ​</t>
  </si>
  <si>
    <t>-小兔贩卖机-</t>
  </si>
  <si>
    <t>说话难听</t>
  </si>
  <si>
    <t>2002-11-15 天蝎座</t>
  </si>
  <si>
    <t>在下是123456
    	    	：回复@有个娇宝宝:今天母亲节所以我不骂你妈妈但是真遗憾你妈妈养了条狗[抱一抱][抱一抱][抱一抱]</t>
  </si>
  <si>
    <t>在下是123456</t>
  </si>
  <si>
    <t>奔三？</t>
  </si>
  <si>
    <t>株洲</t>
  </si>
  <si>
    <t>2001-06-23 巨蟹座</t>
  </si>
  <si>
    <t>-白苔量販-
    	    	：回复@很菜的三木:玉玉了下一步就是去自杀[舔屏][舔屏][舔屏]哥哥自杀的时候记得直播到时候艾特我噢[舔屏][舔屏][舔屏]</t>
  </si>
  <si>
    <t>-白苔量販-</t>
  </si>
  <si>
    <t>拓荒中</t>
  </si>
  <si>
    <t>爬上月亮m
    	    	：回复@-希艺欧-:哈哈 不刷微博都不知道今天母亲节[喵喵]没妈的孩子没有过图中的体验</t>
  </si>
  <si>
    <t>爬上月亮m</t>
  </si>
  <si>
    <t>1997-01-10 摩羯座</t>
  </si>
  <si>
    <t>WaynChan
    	    	：回复@林君君的微博呀:但凡硬笔字，毛笔字学过的都认为这写的确实一般般。头像就是个辣鸡：混吃等死，键盘侠，霎碧</t>
  </si>
  <si>
    <t>WaynChan</t>
  </si>
  <si>
    <t>瑟瑟瑟瑟可以瑟瑟
    	    	：柳智敏粉丝别p鬼图了，你死不死啊，是不是别人不发火就把别人当傻子啊，是司马了吧 ​</t>
  </si>
  <si>
    <t>瑟瑟瑟瑟可以瑟瑟</t>
  </si>
  <si>
    <t>老公@许佳琪kiki，小老公@李哎呦</t>
  </si>
  <si>
    <t>马耳他</t>
  </si>
  <si>
    <t>2001-12-21 射手座</t>
  </si>
  <si>
    <t>橘猫与大白
    	    	：chenfangyu这个书币搞td，一堆想看的因为她被牵连删减，祝这只澳洲鸡明天被车创s。 ​</t>
  </si>
  <si>
    <t>橘猫与大白</t>
  </si>
  <si>
    <t>第一次见到你的时候我们都还很年轻</t>
  </si>
  <si>
    <t>水产滚远点
    	    	：割割又破费了，赚这种黑心钱的小心没命花[喵喵]</t>
  </si>
  <si>
    <t>水产滚远点</t>
  </si>
  <si>
    <t>1989-10-22 天秤座</t>
  </si>
  <si>
    <t>星河诗旅blink
    	    	：回复@lekuaiba:你说的都对，木苟</t>
  </si>
  <si>
    <t>星河诗旅blink</t>
  </si>
  <si>
    <t>喵了个鱼1
    	    	：回复@吃点好的200510:我买了你喋嘛的骨辉</t>
  </si>
  <si>
    <t>喵了个鱼1</t>
  </si>
  <si>
    <t>都别妄图烦我
    	    	：挂一个狗@原家次子 给他发了 一整年的美女库存 二十多张 我很喜欢的 （虽然我库存量大 必然没发完） 一句谢谢都不说 http://t.cn/z8AUrQG ​</t>
  </si>
  <si>
    <t>都别妄图烦我</t>
  </si>
  <si>
    <t>睡觉好舒服 能不能一睡不醒呐</t>
  </si>
  <si>
    <t>广州市执信中学</t>
  </si>
  <si>
    <t>漆吴之森第一嗲精
    	    	：@阿白闭关处 你真的有点子贱在身上的，拉黑就算了，还你妈禁言你有几个妈啊够你这么送。 ​</t>
  </si>
  <si>
    <t>漆吴之森第一嗲精</t>
  </si>
  <si>
    <t>大号@光与夜之恋。要骂骂他（镇魂）</t>
  </si>
  <si>
    <t>Leslie·Daffy·Forever
    	    	：回复@不会言饰非:先把�打给我，要不然就�你全family</t>
  </si>
  <si>
    <t>Leslie·Daffy·Forever</t>
  </si>
  <si>
    <t>学习雷锋精神 做好人干好事（镇魂）</t>
  </si>
  <si>
    <t>anonimnoo
    	    	：这个超话的那个璃澈主持不是个死人来的吗[思考]黑料一堆更别说管理了</t>
  </si>
  <si>
    <t>anonimnoo</t>
  </si>
  <si>
    <t>哟西很有精神
    	    	：回复@修衷擎未巳:看不懂话是吧[太开心]借用丽丽的一句话：抑郁，抑郁你怎么不去si呢</t>
  </si>
  <si>
    <t>哟西很有精神</t>
  </si>
  <si>
    <t>1996-09-02 处女座</t>
  </si>
  <si>
    <t>IP属地：波兰</t>
  </si>
  <si>
    <t>公子无琊
    	    	：回复@我只是圆滚滚不是胖胖哒:你家就算没死人也快死人了[哆啦A梦微笑]</t>
  </si>
  <si>
    <t>公子无琊</t>
  </si>
  <si>
    <t>Alpha攻作室（原：邪灵工作室）负责人  音乐制作人 Hippop作曲/作词  【圈同学】制作人|代表作：《三日静寂》、《步戏》等，如需联系请直接私信</t>
  </si>
  <si>
    <t>厦门大学</t>
  </si>
  <si>
    <t>犬系野心家
    	    	：回复@上去就是一个蛋黄派:儿子，我比较喜欢叫上你女朋友和你妈妈一起做爱。那感觉一定非常的棒。[憧憬]</t>
  </si>
  <si>
    <t>犬系野心家</t>
  </si>
  <si>
    <t>无人欢想</t>
  </si>
  <si>
    <t>李汶翰红不了
    	    	：回复@不死大象:当然难受啊，全家都死了不难受吗[doge][doge]</t>
  </si>
  <si>
    <t>李汶翰红不了</t>
  </si>
  <si>
    <t>_果酱布丁卷
    	    	：回复@盛雪藏鹭:层主一路走好[蜡烛][蜡烛]</t>
  </si>
  <si>
    <t>_果酱布丁卷</t>
  </si>
  <si>
    <t>1994-02-12 水瓶座</t>
  </si>
  <si>
    <t>_果酱布丁卷
    	    	：回复@低调吃瓜:一路走好[蜡烛]</t>
  </si>
  <si>
    <t>Aurora-HyoJoo
    	    	：首页出来看孤儿//@达拉蹦高: 哟，英国ip的你想看到这个事情负能量宣传啊？ //@德艺双馨比利周: 为什么这个事情被弄成一个正能量的事情在宣传、、、</t>
  </si>
  <si>
    <t>Aurora-HyoJoo</t>
  </si>
  <si>
    <t>笑死人厂牌主理人</t>
  </si>
  <si>
    <t>1998-02-14 水瓶座</t>
  </si>
  <si>
    <t>IP属地：韩国</t>
  </si>
  <si>
    <t>·小刀斩乱麻-Djxyz_
    	    	：@Ocean285 笑拉，央视明明白白写的救场，不服可以直接去央视大楼吊S[可怜][可怜]是谁新剧宣传送前前前前前前同事上rs，是谁剧播前杜梅单人cut高位剧播后一...</t>
  </si>
  <si>
    <t>·小刀斩乱麻-Djxyz_</t>
  </si>
  <si>
    <t>禁言了</t>
  </si>
  <si>
    <t>广安</t>
  </si>
  <si>
    <t>阿肆男神_
    	    	：@阿兰Nan:我求你了你多看两本书从新塑造一下你的三观吧 我看你说话我还寻思谁家棺材板没盖好给你放出来了[泪]你这词汇量脑回路你文综老师看了都得给你两巴掌让你有...</t>
  </si>
  <si>
    <t>阿肆男神_</t>
  </si>
  <si>
    <t>“今天喝可乐了没卍”</t>
  </si>
  <si>
    <t>1998-01-06 摩羯座</t>
  </si>
  <si>
    <t>南开大学</t>
  </si>
  <si>
    <t>来时就向莎茵卧
    	    	：@阿兰Nan 在装什么啊姐姐你[笑cry] 原博就是维个权 非得被你们这些九鸡粘上 有事吗一口一个新粉新粉就可以死皮不要脸？ 不想喊金钟大名字喊个第三人称怎么了呢...</t>
  </si>
  <si>
    <t>来时就向莎茵卧</t>
  </si>
  <si>
    <t>浪不停 爱不止૮₍ ⸝⸝•༝• ⸝⸝₎ა</t>
  </si>
  <si>
    <t>平凡简单GAMER
    	    	：急了急了，说不过就只会举报投诉吗
恰流量恰的连妈都不要了
呵呵[太开心]
@飞雪连天追白鹿 ​</t>
  </si>
  <si>
    <t>平凡简单GAMER</t>
  </si>
  <si>
    <t>EYE GAMER</t>
  </si>
  <si>
    <t>2002-09-28 天秤座</t>
  </si>
  <si>
    <t>自甴之陆
    	    	：这种臭傻逼见一个拉黑一个。</t>
  </si>
  <si>
    <t>自甴之陆</t>
  </si>
  <si>
    <t>为弱者发声就是为自己发声。因为，在强权面前任何人都可能会成为被强权强奸的弱者。</t>
  </si>
  <si>
    <t>1976-02-08 水瓶座</t>
  </si>
  <si>
    <t>小莹玉米站
    	    	：#宁艺卓#粉丝死了 ​</t>
  </si>
  <si>
    <t>小莹玉米站</t>
  </si>
  <si>
    <t>韩娱只追朴彩英 我对你正主的态度取决于你对我正主的态度 你毒我就毒</t>
  </si>
  <si>
    <t>Charon_李爽
    	    	：回复@穿越02:封那？你长脑子问这问题了吗，学校里大多数都有职工宿舍吧，现在都上网课那不一样？权衡家庭那是你自己的事吧，干不了这份工作那就辞职</t>
  </si>
  <si>
    <t>Charon_李爽</t>
  </si>
  <si>
    <t>2001-01-10 摩羯座</t>
  </si>
  <si>
    <t>黑龙江建筑职业技术学院</t>
  </si>
  <si>
    <t>YAOKUAILEOO
    	    	：道歉了吗傻吊</t>
  </si>
  <si>
    <t>YAOKUAILEOO</t>
  </si>
  <si>
    <t>↑everyday everymoment↑</t>
  </si>
  <si>
    <t>王黑子它娘
    	    	：当我说XZSL的时候，就是虾爬子把他塞进火化炉烧S了。 ​</t>
  </si>
  <si>
    <t>王黑子它娘</t>
  </si>
  <si>
    <t>希望除了XZ和坏人以外的所有人都平安喜乐。</t>
  </si>
  <si>
    <t>东南亚厂妹
    	    	：只看到满屏的老妈[困]母亲节不能让你妈在低下过个好节嘛</t>
  </si>
  <si>
    <t>东南亚厂妹</t>
  </si>
  <si>
    <t>乌鲁木齐</t>
  </si>
  <si>
    <t>两面三刀的鸨子
    	    	：熊小默说过一句话我特别喜欢，他说: 我曾经在婚礼上当着3200人的面勾引新郎给他展示植物人复健体操结果把他电到了ICU，你们呢？ ​</t>
  </si>
  <si>
    <t>两面三刀的鸨子</t>
  </si>
  <si>
    <t>Assistant Family Relations Manager at North Korea Administration</t>
  </si>
  <si>
    <t>两面三刀的鸨子
    	    	：说来就来，母亲节一来熊小默就着急送妈了 ​</t>
  </si>
  <si>
    <t>两面三刀的鸨子
    	    	：这么多年过去了，熊小默一见到有点姿色的文化人就跟阴虱发现新阴户一样，恨不得坐地排卵。要是对方再说点Coldplay Britpop，他那个二道门直接360度喇叭花大开/...</t>
  </si>
  <si>
    <t>炼兔
    	    	：你个贱婊，去死@霖味章鱼烧_</t>
  </si>
  <si>
    <t>炼兔</t>
  </si>
  <si>
    <t>世界太吵 捂住耳朵听听自己的声音</t>
  </si>
  <si>
    <t>2001-02-27 双鱼座</t>
  </si>
  <si>
    <t>时代峰峻</t>
  </si>
  <si>
    <t>炼兔
    	    	：真空领域你再敢挂我一次你死一次 ​</t>
  </si>
  <si>
    <t>昵称总是不可用我知道了
    	    	：这个@作者海菱 真是故意挑拨是非，看似“理智”的言论，处处针对国家运动员，也用韦神炒热度败坏两位中国优秀青年的好感，这种败拜累国家真应该管一管了...
	    	查看全文</t>
  </si>
  <si>
    <t>昵称总是不可用我知道了</t>
  </si>
  <si>
    <t>不想介绍自己</t>
  </si>
  <si>
    <t>2008-09-12 处女座</t>
  </si>
  <si>
    <t>我和泰勒的小玩偶
    	    	：这个@作者海菱 真是故意挑拨是非，看似“理智”的言论，处处针对国家运动员，也用韦神炒热度败坏两位中国优秀青年的好感，这种败拜累国家真应该管一管了，没素...
	    	查看全文</t>
  </si>
  <si>
    <t>春暖花开一直都在
    	    	：博主这种恶意比较蹭热度的营销号，鼓动国家舆论这种恶人，是最可怕的一类人[doge]大家举报就好，小心这种恶人会拉黑你哦//@修竹竹199002:八杆子打不着，都在...</t>
  </si>
  <si>
    <t>春暖花开一直都在</t>
  </si>
  <si>
    <t>恶人总会删评拉黑，不会有好报的</t>
  </si>
  <si>
    <t>博主长得帅
    	    	：上帝之鹰真的是死了妈妈的</t>
  </si>
  <si>
    <t>博主长得帅</t>
  </si>
  <si>
    <t>本人涉及：辱华+抄袭+造谣+谩骂，妈咪们快跑呀</t>
  </si>
  <si>
    <t>酒心可可萝
    	    	：现在的互联网，尤其是会上网的男的，太要求受害者是完美受害者了，但凡受害者有一点做的不对的地方，就会转移目标攻击受害者，不过也有可能是因为男的更爱共情qj...</t>
  </si>
  <si>
    <t>酒心可可萝</t>
  </si>
  <si>
    <t>好烦啊爬远点</t>
  </si>
  <si>
    <t>酒心可可萝
    	    	：那什么贼叉真的会让我笑死
《OK应该是真的》
整个事件看下来感受就两个字
“不配”
贼叉是什么评委吗爹味儿这么重 ​</t>
  </si>
  <si>
    <t>日浮春雾
    	    	：@阿瑟与呆呆 不主动翻建能亖吧[泪]陈飞宇日历撕完了吗？怎么他不急他的狗这么急着出来咬人了呀，是不是陈飞宇亖了，没办法自己出来当狗咬人了呀。 ​</t>
  </si>
  <si>
    <t>日浮春雾</t>
  </si>
  <si>
    <t>至死不渝的一场梦。（镇魂）</t>
  </si>
  <si>
    <t>不会骑摩托的小剪辑
    	    	：回复@婲婲公主0713:那你的眼角膜可能需要捐献出来</t>
  </si>
  <si>
    <t>不会骑摩托的小剪辑</t>
  </si>
  <si>
    <t>分享个人情侣日常&amp;摩托骑行趣事 ～�</t>
  </si>
  <si>
    <t>1995-04-12 白羊座</t>
  </si>
  <si>
    <t>茶叶蛋就着榨菜吃
    	    	：马公公，请这个网友先实名一下</t>
  </si>
  <si>
    <t>茶叶蛋就着榨菜吃</t>
  </si>
  <si>
    <t>宵夜只吃田鼠</t>
  </si>
  <si>
    <t>2008-01-01 摩羯座</t>
  </si>
  <si>
    <t>田鼠保育与繁殖研究院</t>
  </si>
  <si>
    <t>茶叶蛋就着榨菜吃
    	    	：吃翔的拥趸记得自己的翔主怎么说的吗？是「三号舰服役那天」。还尼玛要求改呢。为了让你们吃翔改的？给你们吃翔留了遗憾？//@fuqihong85:别理他们了，003当...</t>
  </si>
  <si>
    <t>打了羊胎素泰勒都展开了
    	    	：回复@小星星在闪耀mq:少了一个�@三十分说球 [笑而不语]</t>
  </si>
  <si>
    <t>打了羊胎素泰勒都展开了</t>
  </si>
  <si>
    <t>这没啥看的</t>
  </si>
  <si>
    <t>报告吉吉国王我看见毛毛了
    	    	：回复@Pink蛆:这有一条加�诶[可爱]</t>
  </si>
  <si>
    <t>报告吉吉国王我看见毛毛了</t>
  </si>
  <si>
    <t>风声bake
    	    	：回复@青天共白月:全中国7亿男性全都把女性杀了？你这辈子要是和男的结婚④一户口本哦</t>
  </si>
  <si>
    <t>风声bake</t>
  </si>
  <si>
    <t>就让往事随风</t>
  </si>
  <si>
    <t>风声bake
    	    	：回复@晖如田苗苗:说的跟犬师能听懂人话一样�，犬师不都是爱舔羊吊的羊奴？[哈哈]</t>
  </si>
  <si>
    <t>日落时远行201811
    	    	：回复@华山宁不凡xxx:这样吧 先让你爸妈孩子先来</t>
  </si>
  <si>
    <t>日落时远行201811</t>
  </si>
  <si>
    <t>人间美好是片刻</t>
  </si>
  <si>
    <t>然小舞
    	    	：@清纯转校生 大姐你真几把是个若智��难为你翻了那么久远的微博就为了删除拉黑我������活了十几年了没见过你这么不要脸的人 ​</t>
  </si>
  <si>
    <t>然小舞</t>
  </si>
  <si>
    <t>考大学去咯੭ ᐕ)੭*⁾⁾</t>
  </si>
  <si>
    <t>i巧林
    	    	：我确信，晏×羊是我在微博看到的最恶臭的人，没有之一。 ​</t>
  </si>
  <si>
    <t>i巧林</t>
  </si>
  <si>
    <t>布鲁莱斯同志在2022
    	    	：#我是普通人,我讨厌肖战#肖战现在赶紧去死一死 ​</t>
  </si>
  <si>
    <t>布鲁莱斯同志在2022</t>
  </si>
  <si>
    <t>毕业了做什么，每天问问自己</t>
  </si>
  <si>
    <t>樱木有加利
    	    	：上帝鹰你今天是不是和我一样过不了母亲节啊[费解]，整天高强度自搜那么闲啊，你还在广场自搜，那么闲你怎么不给自己烧烧纸啊[太开心] ​</t>
  </si>
  <si>
    <t>樱木有加利</t>
  </si>
  <si>
    <t>仁兔单推人，直fo大欢迎，黎恩厨</t>
  </si>
  <si>
    <t>2002-07-08 巨蟹座</t>
  </si>
  <si>
    <t>RCA</t>
  </si>
  <si>
    <t>东京大学</t>
  </si>
  <si>
    <t>樱木有加利
    	    	：草泥马，居然视奸别人微博拉黑，真的服了[太开心][太开心][太开心]，我就是在互关微博评论都会被连带拉黑的，真的服了，上帝鹰你是不是有病[太开心][太开心] ​</t>
  </si>
  <si>
    <t>没啥用的冲浪
    	    	：回复@Mr_杨的微博:说句话就是痛恨了啊 我看你举铁举傻了吧 是不是被哑铃砸脑袋了？</t>
  </si>
  <si>
    <t>没啥用的冲浪</t>
  </si>
  <si>
    <t>没啥用的冲浪
    	    	：回复@一级-退堂鼓-选手:放心 新冠先带走你和你的家人[嘻嘻]</t>
  </si>
  <si>
    <t>妈的什么昵称都不可用是吧
    	    	：回复@泡泡糖咽下去了就在肚子里吹泡泡:[悲伤]如果智商太低的话真的需要入院治疗哦，切勿再出来咬人了[悲伤]</t>
  </si>
  <si>
    <t>妈的什么昵称都不可用是吧</t>
  </si>
  <si>
    <t>是一只可恶的粘人精</t>
  </si>
  <si>
    <t>黑嘿123456
    	    	：蹭nm呢</t>
  </si>
  <si>
    <t>黑嘿123456</t>
  </si>
  <si>
    <t>不混饭圈，帅哥美女都喜欢</t>
  </si>
  <si>
    <t>邮寄桃恋语
    	    	：柳智敏死一下吧[疑问] ​</t>
  </si>
  <si>
    <t>邮寄桃恋语</t>
  </si>
  <si>
    <t>再遇见记得给我买束花</t>
  </si>
  <si>
    <t>2020-06-18 双子座</t>
  </si>
  <si>
    <t>好好了解自己啊
    	    	：咱就说碧瑶粉今天因为垃圾电视剧的事儿在陆雪琪广场发疯一下午了，已经够�的了，晚上还要因为自己的问题让陆雪琪粉丝背锅，�字会不会写，清明节都过完了，是纸...</t>
  </si>
  <si>
    <t>好好了解自己啊</t>
  </si>
  <si>
    <t>别看我</t>
  </si>
  <si>
    <t>暴富子U
    	    	：#知恩于心[超话]#柳智敏粉丝比不过，先来前辈站子下面犯�，粉丝不劝挂人反而来IUgc造黄谣，果然是柳智敏还没出道先嘴人的粉丝啊，先来造黄谣的亖了，柳智敏也亖了这....
	    	查看全文</t>
  </si>
  <si>
    <t>暴富子U</t>
  </si>
  <si>
    <t>一直站在你这边</t>
  </si>
  <si>
    <t>2000-07-02 巨蟹座</t>
  </si>
  <si>
    <t>圣地喇荣五明佛学院</t>
  </si>
  <si>
    <t>这里是名字YS
    	    	：真见,去亖[挖鼻][挖鼻](抢了外务还像疯狗一样骂人,是谁我不说) ​</t>
  </si>
  <si>
    <t>如花我要你健健康康</t>
  </si>
  <si>
    <t>不能与你同感身受，但能做你的最佳听众。</t>
  </si>
  <si>
    <t>滨州</t>
  </si>
  <si>
    <t>wind_loveuuu
    	    	：#IU十大赏女solo# � #iu李知恩全能艺人# 丽粉键盘不认识柳智敏笑死我了... 粉丝真的别犯贱了啊 两家jh都不累的吗[太开心][太开心]</t>
  </si>
  <si>
    <t>wind_loveuuu</t>
  </si>
  <si>
    <t>kkk</t>
  </si>
  <si>
    <t>2008-05-13 金牛座</t>
  </si>
  <si>
    <t>用户6592277914
    	    	：孙银莎@孙颖莎 赶紧退役吧你，一个冠军都没有[允悲]丢人现眼 ​</t>
  </si>
  <si>
    <t>用户6592277914</t>
  </si>
  <si>
    <t>你姐不emo
    	    	：你没事吧 给你办张溜溜梅年卡怎么样 你是不是干过和这个公狗一样的事啊 你是不是在 boys help boys啊#南开大学李文韬# 什么品种的虫且</t>
  </si>
  <si>
    <t>好想乖乖凡</t>
  </si>
  <si>
    <t>说实话 真的挺想你的 克制不了</t>
  </si>
  <si>
    <t>2002-09-21 处女座</t>
  </si>
  <si>
    <t>999近日欣喜
    	    	：#迪丽热巴[超话]# 水后的粉丝真邪教。。人性都没有 ​</t>
  </si>
  <si>
    <t>999近日欣喜</t>
  </si>
  <si>
    <t>葵青区</t>
  </si>
  <si>
    <t>喜欢薄荷的龙猫
    	    	：@Dear小紫米 巴狗为爱发疯啦[爱你] ​</t>
  </si>
  <si>
    <t>喜欢薄荷的龙猫</t>
  </si>
  <si>
    <t>俄罗斯</t>
  </si>
  <si>
    <t>·挽萘妤蒽
    	    	：#今天你shadow了吗#一边说咖位不同还关注我女 一边又说我女吸血[太开心]恶臭粑粪 快发大水[开学季] ​</t>
  </si>
  <si>
    <t>·挽萘妤蒽</t>
  </si>
  <si>
    <t>喜欢美女 粑粪远离我</t>
  </si>
  <si>
    <t>2000-05-24 双子座</t>
  </si>
  <si>
    <t>龙鬼的微博
    	    	：回复@EcnepsOl:你批里的尖锐湿疣已经蔓延到嘴里了 快去看看[嘻嘻]</t>
  </si>
  <si>
    <t>龙鬼的微博</t>
  </si>
  <si>
    <t>roses_mean_gaeul备考版
    	    	：见不死你狗币//@我是虫二公主:哦还有，警察不解决这种事让一个爱豆反黑站来判罪吗[允悲]@roses_mean_gaeul备考版 http://t.cn/A6X2s5rt</t>
  </si>
  <si>
    <t>roses_mean_gaeul备考版</t>
  </si>
  <si>
    <t>-则天起居注-
    	    	：#庆怜#我今天就是要�庆怜和它不知好歹的水货粉丝 ​</t>
  </si>
  <si>
    <t>-则天起居注-</t>
  </si>
  <si>
    <t>但我并不想成为转瞬即逝的鲜花，我希望它会永远盛开</t>
  </si>
  <si>
    <t>脸上有肉·-·
    	    	：#二番广场##二番#�各家粉丝都来看看�
还有人不知道���是王馒头的粉丝吗，看清楚阿，�bjyx是王一博的粉丝�，某些�，做馒头粉丝就那么丢人吗，你也知道他拿不出....
	    	查看全文</t>
  </si>
  <si>
    <t>脸上有肉·-·</t>
  </si>
  <si>
    <t>素质高低全凭心情好坏.</t>
  </si>
  <si>
    <t>红丝绒奶油蛋糕酱
    	    	：我草……彻底骷髅头化了</t>
  </si>
  <si>
    <t>红丝绒奶油蛋糕酱</t>
  </si>
  <si>
    <t>1998-10-15 天秤座</t>
  </si>
  <si>
    <t>腓肠肌瘦了吗
    	    	：你弱就敢随便打你，挑起战争又呼吁和平，美国一如既往的不要脸</t>
  </si>
  <si>
    <t>腓肠肌瘦了吗</t>
  </si>
  <si>
    <t>炸后重生</t>
  </si>
  <si>
    <t>美狗撵碎机
    	    	：继续曝光一名二鬼子，@齐都督 跪舔美国鬼子的主，不要脸的东西，美国鬼子给了你多少好处[怒] ​</t>
  </si>
  <si>
    <t>美狗撵碎机</t>
  </si>
  <si>
    <t>1988-09-28 天秤座</t>
  </si>
  <si>
    <t>美狗撵碎机
    	    	：你@齐都督 造谣�，二鬼子，死汉奸，赶紧跟你美国爸爸@美国驻华大使馆 去报平安，万一去晚了，美国爸爸会不要你了…赶紧滚蛋，二鬼子，再tmd造谣，撒谎，结局会跟你...</t>
  </si>
  <si>
    <t>羊·的露是思思
    	    	：螺丝啥时候认清“内娱丑男”就好了，像螺子那样的崎岖尖嘴猴腮脸，恐怕只有瞎子喜欢呢//@Z-独木舟0316:什么时候露人能对她家姐姐的茶饼脸有点认知之明就好了[挤....
	    	查看全文</t>
  </si>
  <si>
    <t>羊·的露是思思</t>
  </si>
  <si>
    <t>@赵露思的微博 官方认证老公</t>
  </si>
  <si>
    <t>为了自己美好的未来
    	    	：气死了猿猴黑猩猩这个比女的，真给你脸了给你妈发射到银河里去，仗着有一两个人就对你爹冷嘲热讽的不知道跟谁学的死绿茶[嘻嘻] ​</t>
  </si>
  <si>
    <t>为了自己美好的未来</t>
  </si>
  <si>
    <t>好久没有看到努力这个词了</t>
  </si>
  <si>
    <t>为了自己美好的未来
    	    	：茶姐今天s了吗，没有。 ​</t>
  </si>
  <si>
    <t>为了自己美好的未来
    	    	：#赵露思喝下午茶九宫格live图#骚操作实在多这女的 ​</t>
  </si>
  <si>
    <t>黒暗之神古娜拉
    	    	：我直说了 金钟大粉丝亖了</t>
  </si>
  <si>
    <t>黒暗之神古娜拉</t>
  </si>
  <si>
    <t>努力做一名合格的网络喷子</t>
  </si>
  <si>
    <t>月亮骑士424
    	    	：回复@潜水青花鱼:比162高1厘米你s1个亲戚啊[舔屏]</t>
  </si>
  <si>
    <t>月亮骑士424</t>
  </si>
  <si>
    <t>伦敦大学皇家霍洛威学院</t>
  </si>
  <si>
    <t>淑娟200506
    	    	：回复@月下桃桃A:又没捅你月经b，激动什么？</t>
  </si>
  <si>
    <t>淑娟200506</t>
  </si>
  <si>
    <t>棉花糖嘎嘎
    	    	：回复@皇家荷包蛋疼:你在说你麻麻的经历吗？[哼]你好可悲，遇到的都是这种女的，同性相吸吧[憧憬]</t>
  </si>
  <si>
    <t>棉花糖嘎嘎</t>
  </si>
  <si>
    <t>嘿嘿</t>
  </si>
  <si>
    <t>云南大学</t>
  </si>
  <si>
    <t>以旻结尾的诗
    	    	：#郑号锡#郑号锡今天必亖，关键词：丑，猥琐，爱唱歌打嗝，小人，嫉妒队友，铁糊咖，团要是没有你郑号锡成绩会更好 ​</t>
  </si>
  <si>
    <t>以旻结尾的诗</t>
  </si>
  <si>
    <t>2004-02-25 双鱼座</t>
  </si>
  <si>
    <t>以旻结尾的诗
    	    	：#郑号锡#不懂就问 骡婆是喝了马桶里的水吗 说话那么恶臭 ​</t>
  </si>
  <si>
    <t>以旻结尾的诗
    	    	：朴智旻生日快乐✨朴智旻圈饭诱发者✨朴智旻致命反差萌✨朴智旻舞台聚焦点✨朴智旻初雪之音✨朴智旻天使降临✨朴智旻动图✨朴智旻吧✨朴智旻反黑✨朴智旻吧✨朴智旻壁纸✨朴....
	    	查看全文</t>
  </si>
  <si>
    <t>奶茶三分糖7087
    	    	：回复@铁狮子坟秸秆:烧到裤裆了，小野人[喵喵]</t>
  </si>
  <si>
    <t>奶茶三分糖7087</t>
  </si>
  <si>
    <t>我们都将奔赴美好未来！祝战战和我顺顺利利平安喜乐！</t>
  </si>
  <si>
    <t>2000-04-16 白羊座</t>
  </si>
  <si>
    <t>福布斯在逃滨江壹号拥有者
    	    	：@烤鹅店大当家 姐姐的脑子好适合去当屎壳郎啊，拿着屎当宝[舔屏]</t>
  </si>
  <si>
    <t>福布斯在逃滨江壹号拥有者</t>
  </si>
  <si>
    <t>calm down（公诉精英女主安旎饰演者迪丽热巴）</t>
  </si>
  <si>
    <t>易易紫菜
    	    	：带路党狗东西阴阳怪气带节奏一把手，质疑社区消毒？你觉得真正防疫放开了你妈这种病就能住上院了？</t>
  </si>
  <si>
    <t>易易紫菜</t>
  </si>
  <si>
    <t>1990-02-12 水瓶座</t>
  </si>
  <si>
    <t>聂无痕0835
    	    	：不用了 你的现世报不就来了吗？ 还要装b吗？//@沈涛:祝右边你妈不得好死�//@易易紫菜:带路党狗东西阴阳怪气带节奏一把手，质疑社区消毒？你觉得真正防疫放开了你妈....
	    	查看全文</t>
  </si>
  <si>
    <t>聂无痕0835</t>
  </si>
  <si>
    <t>慎初亭士
    	    	：怎么跟土狗一样？没她你就不知道了？那是你是土狗，很多人本来就是先进的，少代表国人说话，你是土狗别人不是。</t>
  </si>
  <si>
    <t>慎初亭士</t>
  </si>
  <si>
    <t>普通的下流之辈</t>
  </si>
  <si>
    <t>2022-01-01 摩羯座</t>
  </si>
  <si>
    <t>爆炒小骂
    	    	：#iu#我在#野�驿站# 为『李知恩粉丝』捐助了5大缸�屎！和#滑鸡# 一起刷微博，攒鸡屎缸子，共同助力滑鸡的脑瘫系统保护，实现区域内人与废/物的和谐共存吧！ ​</t>
  </si>
  <si>
    <t>爆炒小骂</t>
  </si>
  <si>
    <t>该博主在考大学</t>
  </si>
  <si>
    <t>爆炒小骂
    	    	：OMG 你们犯贱的西坝镇妮能不能去死呢[蜡烛] ​</t>
  </si>
  <si>
    <t>爆炒小骂
    	    	：除了我舞其他人都去死 除了武器其他人都去死//@煮甜梨御厨子·:1杜威怎么了呢 1杜威撑起糊档一半的销量 1杜威就是你莫啊的爹//@舞爷发光体:我真是受不了了 你们馍啊...
	    	查看全文</t>
  </si>
  <si>
    <t>爆炒小骂
    	    	：饭圈女明星什么时候死[蜡烛] ​</t>
  </si>
  <si>
    <t>河水叮咚响
    	    	：九漏鱼是九年义务教育漏网之鱼，鸨鸨已经尽力写对了一个字，所以绝对不是九漏鱼，小� 崽子稍不注意就会变成发面馒头，馒头就咸菜，实心轮胎两面光#二番##美颜滤镜...</t>
  </si>
  <si>
    <t>河水叮咚响</t>
  </si>
  <si>
    <t>言儿，等我回来接你;疾冲冲，站那别动</t>
  </si>
  <si>
    <t>九十七岁_
    	    	：iu李知恩和裴珠泫都死啦[挤眼][挤眼]</t>
  </si>
  <si>
    <t>九十七岁_</t>
  </si>
  <si>
    <t>白日做梦.</t>
  </si>
  <si>
    <t>1921-08-13 狮子座</t>
  </si>
  <si>
    <t>此微博用户花痴中
    	    	：让我看看是谁上门来送妈了[嘻嘻]</t>
  </si>
  <si>
    <t>此微博用户花痴中</t>
  </si>
  <si>
    <t>别上门来送妈</t>
  </si>
  <si>
    <t>1991-10-05 天秤座</t>
  </si>
  <si>
    <t>此微博用户花痴中
    	    	：李熏师是哪个几把玩意啊，是粉丝吗[晕] ​</t>
  </si>
  <si>
    <t>就是果川气泡水
    	    	：#不搞back小木屋[超话]##柳智敏 爱喝茎叶的小妖精#柳智敏早上吃李秀满几把���柳智敏中午吃前辈茎叶���柳智敏晚上喝福尔马林水���柳智敏夜宵吃硅胶假体��柳智敏...</t>
  </si>
  <si>
    <t>就是果川气泡水</t>
  </si>
  <si>
    <t>金智秀 李知恩on top</t>
  </si>
  <si>
    <t>天降小珉
    	    	：我iu李知恩就爱节目撅批求艸怎么了 我iu李知恩就爱猥亵男童怎么了 我iu李知恩就爱手滑床照当蹭b怎么了 我iu李知恩就是短命的公交车怎么了 ！ [鼓掌][阴险] ​</t>
  </si>
  <si>
    <t>天降小珉</t>
  </si>
  <si>
    <t>我只有一只小猫��</t>
  </si>
  <si>
    <t>小咖喱黄不辣耶
    	    	：上海和哈尔滨两个烂jb城市[爱你] ​</t>
  </si>
  <si>
    <t>小咖喱黄不辣耶</t>
  </si>
  <si>
    <t>中国队加油��</t>
  </si>
  <si>
    <t>1900-09-29 天秤座</t>
  </si>
  <si>
    <t>在日美籍华人
    	    	：回复@匆匆那年的徜徉:嘴巴干净一点，屁话张口就来，有车源交钱给车</t>
  </si>
  <si>
    <t>在日美籍华人</t>
  </si>
  <si>
    <t>性感大米</t>
  </si>
  <si>
    <t>2018-10-05 天秤座</t>
  </si>
  <si>
    <t>在你的苞米地上种菊花
    	    	：#耀客#
@林深时见露-Ro 网红姐姐[开学季]耀客传媒看门狗 在这里狗叫什么[馋嘴] 耀客传媒只能我们骂哦轮不到你逼逼赖赖指手画脚哦[阴险]这可是你家先来造...</t>
  </si>
  <si>
    <t>在你的苞米地上种菊花</t>
  </si>
  <si>
    <t>在你的苞米地上种菊花
    	    	：#耀客#
耀客看门狗快来看看@哈魚非魚哈 
赵露思粉丝带大名造谣辱骂在广场恶意叫黑称发人畜图
我们只不过是青春靓丽的美少女干嘛要赵露思粉丝辱骂我们啊[...</t>
  </si>
  <si>
    <t>超级无敌阳光锦鲤美少女
    	    	：因为你把自己的脑子丢到厕所去了，把专家的话当作圭臬，所以觉得别人都是文盲//@变种球溜仔 :为什么一堆文盲就是那么自信觉得自己比科学家智商高//@宓...</t>
  </si>
  <si>
    <t>超级无敌阳光锦鲤美少女</t>
  </si>
  <si>
    <t>62岁老萝莉，语言组织能力差，擅长自我感动</t>
  </si>
  <si>
    <t>1960-08-16 狮子座</t>
  </si>
  <si>
    <t>天津传媒学院</t>
  </si>
  <si>
    <t>小莎拉磨
    	    	：西八能不能别买了 滚出拆那
长得像驴一样也好意思出来舞
看看我们kalisa吧
#朴彩英晒对镜自拍# ​</t>
  </si>
  <si>
    <t>小莎拉磨</t>
  </si>
  <si>
    <t>经历过的都很值得</t>
  </si>
  <si>
    <t>芋泥波薄奶茶
    	    	：在一个无人在意的湖边,毕雯珺多边形脸凹凸出圈[偷笑]毕竟预告一出就↓得立马给�磨皮、删镜头,哈哈哈哈哈这就是毕鸭金针菇上的菜花吹的衰锅[偷笑] ​</t>
  </si>
  <si>
    <t>芋泥波薄奶茶</t>
  </si>
  <si>
    <t>1986-06-30 巨蟹座</t>
  </si>
  <si>
    <t>·也许destiny·
    	    	：最大的笑话就是周柯宇粉丝口中 传 销合法 问我没上学的小侄女都知道是犯法 追星脑子都没了 真是疯批东西 ​</t>
  </si>
  <si>
    <t>·也许destiny·</t>
  </si>
  <si>
    <t>ns</t>
  </si>
  <si>
    <t>朝妤季__
    	    	：#周柯宇# [蜡烛]#周柯宇开始推理吧# 
过什么生日[疑问]还特么好意思过生日？还钱了吗就在这里叫唤？销赖子来一次我抽一次[彩虹屁]@INTO1-周柯宇 还钱啦你！[赢牛奶] ​</t>
  </si>
  <si>
    <t>朝妤季__</t>
  </si>
  <si>
    <t>只追@刘宇 @刘妤 @宇小波 @纯甄妹 @大鱼妹 @doki妹   “中国人做人要堂堂正正” 全宇宙OP刘宇�</t>
  </si>
  <si>
    <t>炒熟了的蛋炒饭
    	    	：你粉丝说魔道祖师这个IP是毒饼呢！当年咋没毒死你啊@X玖少年团肖战DAYTOY 你说咋没毒死你呢[太开心][太开心]炒冷饭炒三四年了，年年炒几次，抱着不撒手，还回...</t>
  </si>
  <si>
    <t>炒熟了的蛋炒饭</t>
  </si>
  <si>
    <t>废人</t>
  </si>
  <si>
    <t>2000-07-07 巨蟹座</t>
  </si>
  <si>
    <t>白日梦</t>
  </si>
  <si>
    <t>淡江大学</t>
  </si>
  <si>
    <t>花辰乐午
    	    	：回复@死亡之影瓦莉拉:你也配叫人[太开心]</t>
  </si>
  <si>
    <t>花辰乐午</t>
  </si>
  <si>
    <t>愿我的小鸽子永远自由！</t>
  </si>
  <si>
    <t>商丘</t>
  </si>
  <si>
    <t>O池池O
    	    	：回复@CyberRadio:跟男的有啥关系？？别老性别对立行吗 死坦克</t>
  </si>
  <si>
    <t>O池池O</t>
  </si>
  <si>
    <t>留在我身边 好好生活</t>
  </si>
  <si>
    <t>哈哈终于露馅了00048
    	    	：回复@li逸za:还有哦，有人举着你撅着被罪犯j的图片，就是表明罪犯人人喊打……�</t>
  </si>
  <si>
    <t>哈哈终于露馅了00048</t>
  </si>
  <si>
    <t>1999-10-01 天秤座</t>
  </si>
  <si>
    <t>拚死无大害
    	    	：回复@节操缺乏不缺德:进入您母亲前后横跳那啥[doge]</t>
  </si>
  <si>
    <t>拚死无大害</t>
  </si>
  <si>
    <t>墨居萧
    	    	：回复@没有小伙伴66_700:我是你爷爷</t>
  </si>
  <si>
    <t>墨居萧</t>
  </si>
  <si>
    <t>挥毫书情，品阅澄心。中国硬笔书法协会会员，四川省书法家协会会员，成都市书法家协会会员，四川省硬笔书法家协会副秘书长，中国散文学会会员；</t>
  </si>
  <si>
    <t>1989-11-09 天蝎座</t>
  </si>
  <si>
    <t>中国中铁二院工程集团有限责任公司</t>
  </si>
  <si>
    <t>四川大学</t>
  </si>
  <si>
    <t>王德发KOK
    	    	：回复@奶制品大王:上海谁tm敢给你送货…心里没数</t>
  </si>
  <si>
    <t>王德发KOK</t>
  </si>
  <si>
    <t>我的朋有123
    	    	：回复@上山打野丶:我在说强奸犯了，给你有关系？他和你吗什么关系[泪]</t>
  </si>
  <si>
    <t>我的朋有123</t>
  </si>
  <si>
    <t>屁话小美
    	    	：#哇唧唧哇# @哇唧唧哇 创死你傻逼公司 ​</t>
  </si>
  <si>
    <t>屁话小美</t>
  </si>
  <si>
    <t>和二鬼子不共戴天</t>
  </si>
  <si>
    <t>小鹿牌罐装冰块a
    	    	：回复@青春客厅:安徽的乐色hi</t>
  </si>
  <si>
    <t>小鹿牌罐装冰块a</t>
  </si>
  <si>
    <t>linglingling</t>
  </si>
  <si>
    <t>青岛大曼1026
    	    	：回复@Zcy0922:蹭蹭�是某个人的小三</t>
  </si>
  <si>
    <t>青岛大曼1026</t>
  </si>
  <si>
    <t>别低头皇冠�会掉；别流泪jian人会笑。 my name is xinyuewang.����天国的阶梯</t>
  </si>
  <si>
    <t>1993-10-26 天蝎座</t>
  </si>
  <si>
    <t>乐悠悠文化传播（深圳）有限公司</t>
  </si>
  <si>
    <t>山楂雪球bb机
    	    	：回复@Yuannawww:虽然我也不喜欢lhc 但是你对女的怎么恶意能这么大呢[太开心]等死吧你[太开心]</t>
  </si>
  <si>
    <t>山楂雪球bb机</t>
  </si>
  <si>
    <t>别欺负团子
    	    	：回复@-倩倩ai宝贝-:就提怎么了呢不是都说狗都不看吗？这是承认自己是狗了呗，好家伙叫几声就让你看了哦乖</t>
  </si>
  <si>
    <t>别欺负团子</t>
  </si>
  <si>
    <t>2000-05-21 双子座</t>
  </si>
  <si>
    <t>秘密小熊基地
    	    	：@mancy525 这种nc人能不能离我远一点，怂包一个只会在网上哔哔赖赖，又不是就你一个封校，神经病啊来我这儿撒什么野，大家不坚持加油像你一样摆烂吗，没有更好的...</t>
  </si>
  <si>
    <t>秘密小熊基地</t>
  </si>
  <si>
    <t>��‍♀️�/人在冰岛</t>
  </si>
  <si>
    <t>Q-C-G-Y-
    	    	：回复@路猪猪想变瘦:果然蠢如猪，你让你孩子得一得奥密克戎再来说这种话，不然没资格！</t>
  </si>
  <si>
    <t>Q-C-G-Y-</t>
  </si>
  <si>
    <t>·布鲁鲁的姐姐·
    	    	：傻逼来了 傻逼真的来了 给黑号引流 给cp超话引流 引导粉圈对立她真的来了 如果你们菜粉真的还捧她做大粉 我真的想说 没救了</t>
  </si>
  <si>
    <t>·布鲁鲁的姐姐·</t>
  </si>
  <si>
    <t>……每天都在减肥</t>
  </si>
  <si>
    <t>2010-04-02 白羊座</t>
  </si>
  <si>
    <t>幼稚园</t>
  </si>
  <si>
    <t>Ciro·Perla</t>
  </si>
  <si>
    <t>letsroll_jaedon_ttttasty
    	    	：回复@237__-:椰子冻说话味好冲 是不是没有爹[泪]</t>
  </si>
  <si>
    <t>letsroll_jaedon_ttttasty</t>
  </si>
  <si>
    <t>承宰刻烟吸肺</t>
  </si>
  <si>
    <t>2022-04-09 白羊座</t>
  </si>
  <si>
    <t>游走神人
    	    	：土豆双插头就是吃得开啊！既可以是威威姨肖也可以是战战晶晶。</t>
  </si>
  <si>
    <t>游走神人</t>
  </si>
  <si>
    <t>土豆双插头就是吃得开啊！既可以是威威姨肖也可以是战战晶晶。</t>
  </si>
  <si>
    <t>1997-12-06 射手座</t>
  </si>
  <si>
    <t>限量起司</t>
  </si>
  <si>
    <t>曾经也是慕强批</t>
  </si>
  <si>
    <t>别来沾边</t>
  </si>
  <si>
    <t>想吃烤內鱼</t>
  </si>
  <si>
    <t>别吵辣别吵辣
    	    	：回复@虫二_un:亩✓腻麻麻石辣[笑哈哈]</t>
  </si>
  <si>
    <t>别吵辣别吵辣</t>
  </si>
  <si>
    <t>幸福ing的琴琴
    	    	：回复@吴问问V:谁叫你户口本上一页都没有了呢[笑cry][笑cry][笑cry]</t>
  </si>
  <si>
    <t>幸福ing的琴琴</t>
  </si>
  <si>
    <t>如果我没有及时回复私信和评论是因为时差，XHS号270520421（镇魂）</t>
  </si>
  <si>
    <t>中南大学</t>
  </si>
  <si>
    <t>我们的凌晨比白天火热_
    	    	：放你爹的屁，少来偷换概念//@内含子:这不是改啊。好比你叫张建国就不许别人叫李建国吗？不过年这智商恐怕理解不了，拉黑干净//@杨勒个阳:擅改别人姓名就...</t>
  </si>
  <si>
    <t>我们的凌晨比白天火热_</t>
  </si>
  <si>
    <t>尊厌。慎关。路人，想发啥发啥。 神经病莫来挨我，看见神经病言论就要重拳出击。</t>
  </si>
  <si>
    <t>Struan
    	    	：去你妈的，傻逼//@杨勒个阳:擅改别人姓名就是不尊重。</t>
  </si>
  <si>
    <t>Struan</t>
  </si>
  <si>
    <t>摄影博主/镜头设计/会一点小提琴</t>
  </si>
  <si>
    <t>103号兔兔
    	    	：你妈生你的时候你头是塞她bi里拔不出来初晨给你扒出来的吗[吐]初晨教你怎么从你妈穴里出来的吗狗叫什么你？你为什么欺负我飞莺宝宝[吐][吐][吐]//@一艘船·:抱歉呢因...</t>
  </si>
  <si>
    <t>103号兔兔</t>
  </si>
  <si>
    <t>金智秀.</t>
  </si>
  <si>
    <t>·晟黏仁·
    	    	：去你妈了个逼的大傻逼[互粉] ​</t>
  </si>
  <si>
    <t>·晟黏仁·</t>
  </si>
  <si>
    <t>愛</t>
  </si>
  <si>
    <t>·晟黏仁·
    	    	：傻逼吧你�这也能造谣，你死全家了</t>
  </si>
  <si>
    <t>·晟黏仁·
    	    	：躲过了东奥没躲过sm这傻逼[交税]//@奶酪蜜恋星球:躲过了冬奥没躲过sm这傻逼[交税] ​​​//@是绵羊还是眠羊:躲过了冬奥没躲过sm这傻逼[交税]//@昏昏欲睡睡炒米:躲过了....
	    	查看全文</t>
  </si>
  <si>
    <t>·晟黏仁·
    	    	：贱贱哒
http://t.cn/A66D1HLL ​</t>
  </si>
  <si>
    <t>·晟黏仁·
    	    	：贱贱哒</t>
  </si>
  <si>
    <t>·晟黏仁·
    	    	：呃，有点贱</t>
  </si>
  <si>
    <t>档朝
    	    	：@-净光合作用- 脸比城墙厚� ​</t>
  </si>
  <si>
    <t>档朝
    	    	：@-净光合作用- 你这样真的会四全家然后下地狱的饱饱 ​</t>
  </si>
  <si>
    <t>戴雨潇Dai
    	    	：回复@青石板上钉铜钉:上海�</t>
  </si>
  <si>
    <t>戴雨潇Dai</t>
  </si>
  <si>
    <t>an encyclopedia of mental disorders.</t>
  </si>
  <si>
    <t>1994-04-19 白羊座</t>
  </si>
  <si>
    <t>纽约大学</t>
  </si>
  <si>
    <t>New York University</t>
  </si>
  <si>
    <t>高通8064
    	    	：回复 @可口可乐山竹:选择性失明的沙缺</t>
  </si>
  <si>
    <t>高通8064</t>
  </si>
  <si>
    <t>2006 年《时代周刊》年度风云人物。2008年感动中国年度人物特别奖。</t>
  </si>
  <si>
    <t>1989-11-01 天蝎座</t>
  </si>
  <si>
    <t>北京大名府集团上海分公司</t>
  </si>
  <si>
    <t>解放军南京政治学院</t>
  </si>
  <si>
    <t>一支上上签·
    	    	：回复@ehr_coffin_tree:你的钱是给大家赚的，你的妈是给大家玩的[打call]</t>
  </si>
  <si>
    <t>一支上上签·</t>
  </si>
  <si>
    <t>我给你的都是别人得不到的</t>
  </si>
  <si>
    <t>万州区</t>
  </si>
  <si>
    <t>1980-08-04 狮子座</t>
  </si>
  <si>
    <t>当鼓手当激愤的鼓手
    	    	：@祺沅 你个死八婆，高低眉 嘴淼淼 无样高贵扮有料，你懂条铁八字[弱][弱] ​</t>
  </si>
  <si>
    <t>当鼓手当激愤的鼓手</t>
  </si>
  <si>
    <t>1985-03-07 双鱼座</t>
  </si>
  <si>
    <t>恶瘪头让人拿刀割掉了
    	    	：@kidbany 恶瘪姐姐，最近又瘪了多少个人？瘪死了多少个人？是不是瘪死一个十丈高的恶瘪顶就又长高一丈？好好奇您的瘪顶又长高了？ ​</t>
  </si>
  <si>
    <t>5514148549_422</t>
  </si>
  <si>
    <t>泡泡糖咽下去了就在肚子里吹泡泡
    	    	：回复@念惮:笑死了果蛆[鼓掌]</t>
  </si>
  <si>
    <t>泡泡糖咽下去了就在肚子里吹泡泡</t>
  </si>
  <si>
    <t>法律只是对人最低的道德要求</t>
  </si>
  <si>
    <t>1989-12-14 射手座</t>
  </si>
  <si>
    <t>青岛大学</t>
  </si>
  <si>
    <t>人生一切都在预料之中是悲剧性的
    	    	：回复@崖山_:你这不知男女的丑恶婆娘，别人欣赏漂亮表达爱意，叫老婆就是正常的，我表达尊重她的喜欢就是龌龊。你什么强盗逻辑。不愧是网络没是...
	    	查看全文</t>
  </si>
  <si>
    <t>人生一切都在预料之中是悲剧性的</t>
  </si>
  <si>
    <t>用户7691102682
    	    	：疯子郭橙，去上海或者北京吃点药啊，瞎几把吵吵闹闹。死肥婆汉口南加大装二代。//@soak_in_orange:我凎，我也想和王嘉尔同游santa monica[泪]</t>
  </si>
  <si>
    <t>用户7691102682</t>
  </si>
  <si>
    <t>小精分猫
    	    	：中国人请全部死完 ​</t>
  </si>
  <si>
    <t>小精分猫</t>
  </si>
  <si>
    <t>在一堆冰冷的灰烬里物化 长眠不醒 镇魂</t>
  </si>
  <si>
    <t>永恒快乐</t>
  </si>
  <si>
    <t>华南师范大学</t>
  </si>
  <si>
    <t>小精分猫
    	    	：中国人赶紧死完吧[吐][吐] ​</t>
  </si>
  <si>
    <t>爆杀琉杂种
    	    	：回复@沉醉入迷的梧桐:你连自己家被杀都搞不清楚，笑死我了，琉星的小琉马，你为什么要对号入座是我呢？</t>
  </si>
  <si>
    <t>爆杀琉杂种</t>
  </si>
  <si>
    <t>别人没有其他想法，单纯想爆杀“琉”杂种</t>
  </si>
  <si>
    <t>1964-05-01 金牛座</t>
  </si>
  <si>
    <t>爆杀琉杂种
    	    	：回复@沉醉入迷的梧桐:你家人被杀你有什么好害怕</t>
  </si>
  <si>
    <t>爆杀琉杂种
    	    	：回复@沉醉入迷的梧桐:真可怜，你不是说被杀不算骂吗？怎么现在这么急呢？是发现自己家户口本页数不对破烦了吧[绿马][绿马]</t>
  </si>
  <si>
    <t>爆杀琉杂种
    	    	：#偷星九月天#论达人，谁比的上琉大魔君，论挂瓜人，谁比的上你这江苏野白[doge]，干嘛要叫白狗也，叫野白狗不是很符合你吗？ ​​​</t>
  </si>
  <si>
    <t>爆杀琉杂种
    	    	：#偷星九月天#笑死我了，看看你这条江苏野白狗，要不要我去牵一条广西黑狗到江苏给你配配对，差点忘了，你这种地狱白犬还要陪琉大魔君在魔界守寡呢[鼓掌][鼓掌][鼓...</t>
  </si>
  <si>
    <t>三岁就很乖唔
    	    	：@只想身心安适莫生气莫吵架 我来当你爹喽 我是你爹我是你爹 什么叫你们？把嘴巴放干净哦 别乱吃东西了[泪][泪] ​</t>
  </si>
  <si>
    <t>三岁就很乖唔</t>
  </si>
  <si>
    <t>看你妹啊</t>
  </si>
  <si>
    <t>宿迁</t>
  </si>
  <si>
    <t>2003-08-21 狮子座</t>
  </si>
  <si>
    <t>W1XDRQC
    	    	：回复@静静乡村:不懂能不能别装b，俄罗斯现在国内还是常态，连战时都不算，就是个特别军事行动。还“全民皆兵”，我发现你们美狗特别爱拿日本侵华类比，是一个群里培训出...
	    	查看全文</t>
  </si>
  <si>
    <t>W1XDRQC</t>
  </si>
  <si>
    <t>歪着肩膀10
    	    	：内事怨资本，外事怨美国，gcd赢麻了已经//@东方艺术馆:最后落到“从没任何一秒比现在更痛恨无良的资本家”。[微笑]//@北京零下二七三点一五度:这么大的事情，上不了....
	    	查看全文</t>
  </si>
  <si>
    <t>歪着肩膀10</t>
  </si>
  <si>
    <t>转生10世，好奇❤重的月半�</t>
  </si>
  <si>
    <t>瑶堂明理
    	    	：回复@要变成明天:你给老外捅还要笑嘻嘻</t>
  </si>
  <si>
    <t>瑶堂明理</t>
  </si>
  <si>
    <t>鱼雁沉杳
    	    	：回复@串起Fi和Fa:祝你的小孩是隔壁老王的[doge]</t>
  </si>
  <si>
    <t>鱼雁沉杳</t>
  </si>
  <si>
    <t>1924-08-25 处女座</t>
  </si>
  <si>
    <t>辣列辽之历
    	    	：回复 @叻口非TheCafe:哈哈哈！小件货</t>
  </si>
  <si>
    <t>辣列辽之历</t>
  </si>
  <si>
    <t>我愿暂求造化力，减却牡丹妖艳色。</t>
  </si>
  <si>
    <t>别把我乐死
    	    	：回复@Katrina砍树娜:集美这样吧 我支持你把β捐出来美美の三胎 反正你隔离也没事情干是吧[爱你]</t>
  </si>
  <si>
    <t>别把我乐死</t>
  </si>
  <si>
    <t>带着三个孩子的战狼铁T、主持人、作家、民谣歌手、油画画师、皮匠、银匠、手鼓艺人、老背包客、法国骑士、黄金左脸、禅宗弟子、阿里P8、镇魂编剧</t>
  </si>
  <si>
    <t>仿生斯琴高娃会打电子羊胎素吗
    	    	：回复@你爸爸修罗王:这是你妈[笑哈哈]</t>
  </si>
  <si>
    <t>Bifidow
    	    	：回复@我的网名有点长666:哈哈哈哈哈，用教皇的说的就是你～你是吉娃娃？还是秋田？选一个～</t>
  </si>
  <si>
    <t>Bifidow</t>
  </si>
  <si>
    <t>空港泛舟</t>
  </si>
  <si>
    <t>曦奥知岸
    	    	：回复@抹茶啵啵tens:caonima[求饶]</t>
  </si>
  <si>
    <t>赞桃苏打水</t>
  </si>
  <si>
    <t>佛了，不会发什么东西，会转发肖战的微博，死人一枚，愿意取关就取关</t>
  </si>
  <si>
    <t>1992-11-25 射手座</t>
  </si>
  <si>
    <t>全国一级痔疮科主治医师
    	    	：@glittersingle 怎么是痢汍太君约疱没约到你恼羞成怒了吗[失望][失望][失望]想约汍桑很简单，找象嫂私联呀[失望][失望] ​</t>
  </si>
  <si>
    <t>全国一级痔疮科主治医师</t>
  </si>
  <si>
    <t>打痔专家，消灭全世界在逃痔疮娘</t>
  </si>
  <si>
    <t>2000-03-31 白羊座</t>
  </si>
  <si>
    <t>dhggchgdxvhfdg
    	    	：还尼玛不敢开评论呢，哈哈哈哈哈哈废物真的是废物，怎么怕把号都给废了啊玻璃心[doge]</t>
  </si>
  <si>
    <t>dhggchgdxvhfdg</t>
  </si>
  <si>
    <t>日落轻轨
    	    	：酸死你们啦[哇]</t>
  </si>
  <si>
    <t>日落轻轨</t>
  </si>
  <si>
    <t>��/①⑦⑥⑧③②</t>
  </si>
  <si>
    <t>2001-04-18 白羊座</t>
  </si>
  <si>
    <t>日落轻轨
    	    	：贱死了自己能不能先jh几百条http://t.cn/A66JH41K ​</t>
  </si>
  <si>
    <t>日落轻轨
    	    	：不好听就砍死你们//@yearnfor_you:不好听就砍死你们//@朝时序曲:不好听就砍死你们</t>
  </si>
  <si>
    <t>陈年荞木
    	    	：一年不见，圆樱批绑架乞讨能力越来越强了啊� ​</t>
  </si>
  <si>
    <t>陈年荞木</t>
  </si>
  <si>
    <t>�不能保证爱他们的时间有多长，但能保证在爱他们的时候特别爱�有点玻璃心，不定时发疯�不领任何焚寂over</t>
  </si>
  <si>
    <t>武昌实验中学</t>
  </si>
  <si>
    <t>陈年荞木
    	    	：能不能去亖一下啊圆樱批�
就你家会绑架 ​</t>
  </si>
  <si>
    <t>布灵狗
    	    	：你在搜IU� 李知恩� 烧杯 �南韩第一�你在搜IU� 李知恩� 烧杯 �南韩第一�你在搜IU� 李知恩� 烧杯 �南韩第一�你在搜IU� 李知恩� 烧杯 �南韩第一�你在搜IU� 李知恩� 烧杯 ...</t>
  </si>
  <si>
    <t>布灵狗</t>
  </si>
  <si>
    <t>感觉你不配看我的微博</t>
  </si>
  <si>
    <t>2000-11-19 天蝎座</t>
  </si>
  <si>
    <t>时间是首诗-
    	    	：张加元 没情商，没智商 没有受到挫折  性格，有点……  必难成大器  所以不是年龄的问题 本人的问题 ​​​ 咋就是说 不要逞能好不好 [吃瓜] 19岁 在，读书吗....
	    	查看全文</t>
  </si>
  <si>
    <t>时间是首诗-</t>
  </si>
  <si>
    <t>冰墩墩雪容融你们好可爱  我好喜欢你们(｢･ω･)  只不过墩子多一点�喜欢看综艺  在微博上单纯讨论 不喜欢请你拉黑我举报我  ���</t>
  </si>
  <si>
    <t>-小也降临-
    	    	：我老婆是五代女团中输第一，我不知道樱吹竟然买了6w张，我老婆是五代女团中输第一，所以不仅长得美还很爱樱吹宝宝，今天有酸鸡来灌赞还控不过樱吹宝宝，于是被群嘲...</t>
  </si>
  <si>
    <t>-小也降临-</t>
  </si>
  <si>
    <t>瑞雪兆丰 祈迎百福</t>
  </si>
  <si>
    <t>小卡想有钱
    	    	：贱婊子，几个妈啊，你亲妈死了是不是，让你出来犯贱//@燕子圈内男友:转发微博 http://t.cn/A6Xb5jNR</t>
  </si>
  <si>
    <t>小卡想有钱</t>
  </si>
  <si>
    <t>甲亢，会骂人�，丧逼一个</t>
  </si>
  <si>
    <t>1921-07-31 狮子座</t>
  </si>
  <si>
    <t>小卡想有钱
    	    	：你妈死了，贱婊子[苦涩][苦涩]//@燕子圈内男友:八卦不你，艹</t>
  </si>
  <si>
    <t>小卡想有钱
    	    	：@兔毛护理手册 臭傻逼说你呢，给我消耗，废物东西</t>
  </si>
  <si>
    <t>月下桃桃A
    	    	：回复@淑娟200506:上蹿下跳什么呢 老母猴</t>
  </si>
  <si>
    <t>月下桃桃A</t>
  </si>
  <si>
    <t>鱼的碎碎念</t>
  </si>
  <si>
    <t>黏黏有芋
    	    	：回复@很菜的三木:早点去丝吧</t>
  </si>
  <si>
    <t>黏黏有芋</t>
  </si>
  <si>
    <t>坎波斯
    	    	：回复@InSilence丶:好，死去吧</t>
  </si>
  <si>
    <t>坎波斯</t>
  </si>
  <si>
    <t>爱足球、爱国安，喜欢当守门员和前锋，所以我叫坎波斯</t>
  </si>
  <si>
    <t>通州区</t>
  </si>
  <si>
    <t>1982-12-08 射手座</t>
  </si>
  <si>
    <t>黑暗中砥砺前行198907
    	    	：回复@M晓宝宝:你家的女同胞是不是害怕被林品镯强奸</t>
  </si>
  <si>
    <t>黑暗中砥砺前行198907</t>
  </si>
  <si>
    <t>1936-08-26 处女座</t>
  </si>
  <si>
    <t>永远罗森内里
    	    	：回复@一堵老岩:你的世界观很像条狗，没有恶意 只是单纯觉得你很忠诚</t>
  </si>
  <si>
    <t>永远罗森内里</t>
  </si>
  <si>
    <t>zzh-09185032
    	    	：回复@梦鹤O:哈哈哈 快来看弱智</t>
  </si>
  <si>
    <t>zzh-09185032</t>
  </si>
  <si>
    <t>1997-09-18 处女座</t>
  </si>
  <si>
    <t>长江大学</t>
  </si>
  <si>
    <t>Zuozxxxxi
    	    	：纸哥干的这个事情，是可以被逐出粉籍了。吞并这个词用在你身上真的太贴切不过了。如果不是因为郭子，谁会注意到你这个人？你就算再有才华，设计的东西再好，你没有郭...</t>
  </si>
  <si>
    <t>Zuozxxxxi</t>
  </si>
  <si>
    <t>官方认证励志微博</t>
  </si>
  <si>
    <t>微醺X666
    	    	：��复��，当三又惯3，你们品牌是养�的吗[疑问] �骚味真浓，我们正经人一定会一辈子避雷，也会告知周围所有人避雷�骚low货[吐]</t>
  </si>
  <si>
    <t>微醺X666</t>
  </si>
  <si>
    <t>#都美竹录音#捂我嘴天打雷劈，全家暴毙；共犯狗浪微博朝阳警察腐败分子包庇都美竹犯罪，就去殉葬！</t>
  </si>
  <si>
    <t>1987-03-12 双鱼座</t>
  </si>
  <si>
    <t>NetworkNew-s54
    	    	：回复@小新星新丫:天天喊着联合国报告，这玩意儿动动手就随便就能查到，你是因为近亲繁殖导致先天肌无力，所以才跟别人要么？</t>
  </si>
  <si>
    <t>NetworkNew-s54</t>
  </si>
  <si>
    <t>我看你们全得赔钱~</t>
  </si>
  <si>
    <t>埃及</t>
  </si>
  <si>
    <t>蓝翔技术学校</t>
  </si>
  <si>
    <t>日舸
    	    	：回复@叫我豆豆园长:干啊 我还帮你们这些狡辩的东西的佳人超度[嘻嘻][嘻嘻][嘻嘻]</t>
  </si>
  <si>
    <t>日舸</t>
  </si>
  <si>
    <t>Always Unstoppable</t>
  </si>
  <si>
    <t>1998-05-20 金牛座</t>
  </si>
  <si>
    <t>坐等能辉55
    	    	：回复@CaptainS-v:你麻没了[偷笑]</t>
  </si>
  <si>
    <t>坐等能辉55</t>
  </si>
  <si>
    <t>去二仙桥 走成华大道</t>
  </si>
  <si>
    <t>1991-12-14 射手座</t>
  </si>
  <si>
    <t>中央务工院</t>
  </si>
  <si>
    <t>中国科学技术大学</t>
  </si>
  <si>
    <t>11路骑士
    	    	：回复@糖醋排骨大萝卜:你家因为这个死了几个了？</t>
  </si>
  <si>
    <t>11路骑士</t>
  </si>
  <si>
    <t>我也想浪啊</t>
  </si>
  <si>
    <t>陈洪宇99
    	    	：魅蓝note，好高贵，野猪用一千块钱的手机，野猪牛逼！！！</t>
  </si>
  <si>
    <t>陈洪宇99</t>
  </si>
  <si>
    <t>也许爱静静在风里打转</t>
  </si>
  <si>
    <t>1999-05-27 双子座</t>
  </si>
  <si>
    <t>陈洪宇99
    	    	：好美的野猪</t>
  </si>
  <si>
    <t>陈洪宇99
    	    	：好美的野猪[太开心][太开心][太开心]</t>
  </si>
  <si>
    <t>陈洪宇99
    	    	：来看野猪���@满眼都是你Wy 
好美的野猪 ​</t>
  </si>
  <si>
    <t>全世界最幸福的狗人
    	    	：@雪夜的司空 宝宝为什么要举报我呢�是我说你阳痿你破防了？还是给你讲脱口秀你不爱听了？还是问候你家人觉得不够热情啊� ​</t>
  </si>
  <si>
    <t>世幸狗</t>
  </si>
  <si>
    <t>另一个西北疯子.</t>
  </si>
  <si>
    <t>2018-11-04 天蝎座</t>
  </si>
  <si>
    <t>你会挽着我的衣袖吗
    	    	：回复@黄枪枪BIU:一身黑衣服 自拍穿的像个水桶一样 不懂就问 这是赶着去参加自己的葬礼吗[兔子]</t>
  </si>
  <si>
    <t>你会挽着我的衣袖吗</t>
  </si>
  <si>
    <t>Y</t>
  </si>
  <si>
    <t>崇文区</t>
  </si>
  <si>
    <t>1999-05-20 金牛座</t>
  </si>
  <si>
    <t>cangyuezhui
    	    	：去你奶奶个攥</t>
  </si>
  <si>
    <t>cangyuezhui</t>
  </si>
  <si>
    <t>小公举嘤嘤嘤
    	    	：#英雄联盟#
下午不就发了一个游戏蹦了的微博，这个公狗来私聊问处不处对象？是前列腺炎上窜成脑膜炎了吗，在微博到处发遗言？还是嘴巴长痔疮了痔出血肛门瘙痒血...</t>
  </si>
  <si>
    <t>小公举嘤嘤嘤</t>
  </si>
  <si>
    <t>开心点朋友 人间不值得</t>
  </si>
  <si>
    <t>渝中区</t>
  </si>
  <si>
    <t>四川美术学院</t>
  </si>
  <si>
    <t>-你玫事吧
    	    	：@狐系效应 你在狗叫什么[疑问]</t>
  </si>
  <si>
    <t>希望你永远有随时出发的勇气</t>
  </si>
  <si>
    <t>1997-02-11 水瓶座</t>
  </si>
  <si>
    <t>秀晶娘孓
    	    	：回复@喂水牛歌:大家理解一下 这个人活不到下周了 所以特别激动[可爱][可爱]</t>
  </si>
  <si>
    <t>秀晶娘孓</t>
  </si>
  <si>
    <t>/</t>
  </si>
  <si>
    <t>木东大爷
    	    	：回复@看你的锤子:美国这么反中，商店里不一样摆满了中国商品[哈哈]美狗就会说这种话[哈哈]</t>
  </si>
  <si>
    <t>木东大爷</t>
  </si>
  <si>
    <t>1993-03-27 白羊座</t>
  </si>
  <si>
    <t>叫十方就行了
    	    	：回复@踩井盖的安有劲:砂批[哆啦A梦害怕] 看见有人diss你就放心了</t>
  </si>
  <si>
    <t>叫十方就行了</t>
  </si>
  <si>
    <t>我愿岁月不负天地，我愿此生辽阔高远</t>
  </si>
  <si>
    <t>时间T最美
    	    	：回复@鹤何荷禾和:上海延期跟吉林天津有啥关系，高考是自己省内的人自己竞争，又不是和别的省份分配名额？天天纸质这不公平那不公平的都是什么玩意？美国基金会养的...
	    	查看全文</t>
  </si>
  <si>
    <t>时间T最美</t>
  </si>
  <si>
    <t>2018-05-21 双子座</t>
  </si>
  <si>
    <t>猫咪的下午茶时光
    	    	：回复@moonlightpieces:是被流浪猫挖祖坟了吗？人还破坏自然了，你以为你多高贵?</t>
  </si>
  <si>
    <t>猫咪的下午茶时光</t>
  </si>
  <si>
    <t>这世界很烦 但你要可爱。</t>
  </si>
  <si>
    <t>沧州</t>
  </si>
  <si>
    <t>静雨绘空
    	    	：回复@建学酱:还以为是钓鱼 没想到是真弱智[哈欠]</t>
  </si>
  <si>
    <t>静雨绘空</t>
  </si>
  <si>
    <t>kira☆</t>
  </si>
  <si>
    <t>无锡</t>
  </si>
  <si>
    <t>2000-06-18 双子座</t>
  </si>
  <si>
    <t>Syndir
    	    	：回复@唯你所属kim:广东�瞎掺和什么[可爱][可爱]</t>
  </si>
  <si>
    <t>Syndir</t>
  </si>
  <si>
    <t>郭艾伦是我心里永远且唯一的MVP。</t>
  </si>
  <si>
    <t>很想和你吹吹风123
    	    	：回复@夜寐99241:我还想要你妈呢，有啥用呢～～从来没听过韩国想要割去长白山，要不您找找新闻，我看看？</t>
  </si>
  <si>
    <t>很想和你吹吹风123</t>
  </si>
  <si>
    <t>无为而治</t>
  </si>
  <si>
    <t>1989-10-29 天蝎座</t>
  </si>
  <si>
    <t>DB</t>
  </si>
  <si>
    <t>辽宁大学</t>
  </si>
  <si>
    <t>做到现在状态的最好
    	    	：回复@Juxtapose2Sean:去看法庭直播啊，没有眼睛可以捐掉[爱你]</t>
  </si>
  <si>
    <t>做到现在状态的最好</t>
  </si>
  <si>
    <t>活着就要痛快！</t>
  </si>
  <si>
    <t>孤独的小透明一个
    	    	：回复@薛薛也:所以，你为什么长得像头猪呢？</t>
  </si>
  <si>
    <t>孤独的小透明一个</t>
  </si>
  <si>
    <t>__断恋
    	    	：回复@蟹黄小笼包嗷:请问你是鬼子吗 [泪][泪][泪] 太牛逼了</t>
  </si>
  <si>
    <t>__断恋</t>
  </si>
  <si>
    <t>暴躁黑岩Melesss
    	    	：最右刚给你妈过完清明又出来蹦哒了��//@你再见到我:有毛病？//@西瓜已經被我吃光了:莎莎姐 和老公玩得开心 做好安全措施[打call]</t>
  </si>
  <si>
    <t>暴躁黑岩Melesss</t>
  </si>
  <si>
    <t>神经病勿扰/神经病，勿扰</t>
  </si>
  <si>
    <t>Yaren_Resurgence
    	    	：孤儿院出来的蠢货//@西瓜已經被我吃光了 :莎莎姐 和老公玩得開心 做好安全措施[打call]</t>
  </si>
  <si>
    <t>Yaren_Resurgence</t>
  </si>
  <si>
    <t>因为热爱，所以停留。</t>
  </si>
  <si>
    <t>熙你如晶
    	    	：回复@华nnnn:有病吧，一年多前的评论还来回复，要真那么喜欢就看你的小说听你的广播剧去，别来剧官微撒野，有空多看看名著，少学把耽当光的白痴</t>
  </si>
  <si>
    <t>熙你如晶</t>
  </si>
  <si>
    <t>多看少说</t>
  </si>
  <si>
    <t>爆杀琉杂种2
    	    	：回复@沉醉入迷的梧桐:怎么回事，你全家的谷灰可以给我用一下吗？你不是说帮助我的吗？赶快给我啊</t>
  </si>
  <si>
    <t>爆杀琉杂种2</t>
  </si>
  <si>
    <t>哈利的老父亲
    	    	：回复@磨叽磨叽你尽力:什么大舔狗，能不能死一边去啊</t>
  </si>
  <si>
    <t>哈利的老父亲</t>
  </si>
  <si>
    <t>蚌埠</t>
  </si>
  <si>
    <t>1995-03-08 双鱼座</t>
  </si>
  <si>
    <t>春风醉人卧花间
    	    	：回复@一起吹吹路边的风:反差吗，直接插的你叫爸爸[舔屏]</t>
  </si>
  <si>
    <t>春风醉人卧花间</t>
  </si>
  <si>
    <t>2003-07-29 狮子座</t>
  </si>
  <si>
    <t>河南水利与环境职业学院</t>
  </si>
  <si>
    <t>受困的海虎
    	    	：#上海通行证#[笑而不语]是外国护照吗？不用啊，天龙人看着白皮猪和黑猩猩就自动舔的啊。 ​</t>
  </si>
  <si>
    <t>受困的海虎</t>
  </si>
  <si>
    <t>平时不在线的人
    	    	：回复@开的飞起来:[挖鼻][挖鼻][挖鼻]我是看见了一群上海狗我才觉得恶心尤其是一条连中国话都看不懂的[666][666][666]</t>
  </si>
  <si>
    <t>平时不在线的人</t>
  </si>
  <si>
    <t>mililia_744
    	    	：回复@桧柏山:不是咱说，我说没想到啊我说的那么拘谨了还能碰见你这样的呢？上来就我自己不行，怨气这么重啊，啊？怎么评个论都能让狗闻到味道啊，啊？</t>
  </si>
  <si>
    <t>mililia_744</t>
  </si>
  <si>
    <t>1996-01-15 摩羯座</t>
  </si>
  <si>
    <t>念惮
    	    	：回复@泡泡糖咽下去了就在肚子里吹泡泡:嗯，比不上你，从小就拿裹小脚的裹脑子[打call]</t>
  </si>
  <si>
    <t>念惮</t>
  </si>
  <si>
    <t>我与我纠缠久，宁做我</t>
  </si>
  <si>
    <t>卢森堡</t>
  </si>
  <si>
    <t>2001-10-19 天秤座</t>
  </si>
  <si>
    <t>金多多多多多多多多得不得了
    	    	：回复@唯求心静:想多了吧你一个屌丝解啥气[摊手]根本不会有人惦记着薅你的钱啊，请人姑娘吃饭人家赴约了都算你祖坟冒青烟了哈哈哈哈</t>
  </si>
  <si>
    <t>金多多多多多多多多得不得了</t>
  </si>
  <si>
    <t>与光同尘</t>
  </si>
  <si>
    <t>农村拓哉bb
    	    	：回复@戒盈祈愿:怪不得你活不长呢</t>
  </si>
  <si>
    <t>农村拓哉bb</t>
  </si>
  <si>
    <t>2003-05-20 金牛座</t>
  </si>
  <si>
    <t>·女主角·
    	    	：@N划花萱草葵瓣J 我这辈子都没换过这么丑的头像 你个减人 下地狱吧[泪][伤心] ​</t>
  </si>
  <si>
    <t>·女主角·</t>
  </si>
  <si>
    <t>aespa on top</t>
  </si>
  <si>
    <t>丸子bLED
    	    	：回复@赫and信:死之前说一声，给你撒点纸[泪]�</t>
  </si>
  <si>
    <t>丸子bLED</t>
  </si>
  <si>
    <t>丸子bLED
    	    	：回复@赫and信:看看脑子去，别出来咬人，你家没人管你了？��</t>
  </si>
  <si>
    <t>丸子bLED
    	    	：回复@赫and信:笑死你，快去，现在就去，死一个��</t>
  </si>
  <si>
    <t>坐山观虎斗201406
    	    	：回复@被蚊子支配的小可怜:你说说你这人吧，你长得就和二维码似的，不扫一扫还真不知道是个什么东西</t>
  </si>
  <si>
    <t>坐山观虎斗201406</t>
  </si>
  <si>
    <t>2004-10-14 天秤座</t>
  </si>
  <si>
    <t>永湖永胡
    	    	：回复@苹果麻辣烫:我按照了你的GP逻辑，感觉你是只臭虫了，[二哈]你开心了吧？</t>
  </si>
  <si>
    <t>永湖永胡</t>
  </si>
  <si>
    <t>电�</t>
  </si>
  <si>
    <t>1995-07-01 巨蟹座</t>
  </si>
  <si>
    <t>复旦大学</t>
  </si>
  <si>
    <t>牛皮癣张癞子
    	    	：做鸡赚的钱就拿来买化妆品了？你跟你吗母女双飞赚的钱不给你吗也置办一套？</t>
  </si>
  <si>
    <t>牛皮癣张癞子</t>
  </si>
  <si>
    <t>智障不要回复我
    	    	：回复@一只小白兔两只小老虎:那你说这话，那你应该是个七八手的公交车吧</t>
  </si>
  <si>
    <t>智障不要回复我</t>
  </si>
  <si>
    <t>好好说话，不然我会骂死你个鳖孙</t>
  </si>
  <si>
    <t>嗯960529xl
    	    	：请大家理智追星，他是运动员不是明星！请不要诋毁任何一个为国争光的运动员！！！除非给我滚出中国！！去当他国舔狗！ ​​​
@淋巴异味站 @鱿中之鱼 两个xxj怂包一个，...</t>
  </si>
  <si>
    <t>嗯960529xl</t>
  </si>
  <si>
    <t>Sxuanyu
    	    	：看门狗丝圈家 牛母扒皮yxh也丝了 ​</t>
  </si>
  <si>
    <t>Sxuanyu</t>
  </si>
  <si>
    <t>不能感同身受，只能报以温柔</t>
  </si>
  <si>
    <t>2000-04-03 白羊座</t>
  </si>
  <si>
    <t>女权是癌
    	    	：回复@夫子弯弯:我大不大你妈知道嘻嘻，还是多偷几个井盖冲点网费吧��</t>
  </si>
  <si>
    <t>女权是癌</t>
  </si>
  <si>
    <t>又来看你爹了？</t>
  </si>
  <si>
    <t>台湾</t>
  </si>
  <si>
    <t>1998-10-24 天蝎座</t>
  </si>
  <si>
    <t>上海交通大学</t>
  </si>
  <si>
    <t>玫瑰少年·叶永志
    	    	：一个在泰国yuan交的死母零逼逼啥</t>
  </si>
  <si>
    <t>玫瑰少年·叶永志</t>
  </si>
  <si>
    <t>極左華納主義/波爾布特主義/極端物種主義/極端男女拳/LGBT殺手/極端反多元運動成員/布雷維克主義者/誓死屠盡浪國人/溫良法東斯/王高飞的亲爹，已丧偶</t>
  </si>
  <si>
    <t>孤儿院收蝌蚪
    	    	：回复@小蚯蚓史画:我压住你妈还可以</t>
  </si>
  <si>
    <t>孤儿院收蝌蚪</t>
  </si>
  <si>
    <t>科狗一坨灰，库狗○fmvp表示默哀。</t>
  </si>
  <si>
    <t>1992-09-06 处女座</t>
  </si>
  <si>
    <t>孤儿院收蝌蚪
    	    	：回复@喻文1987:乔丹：不能因为我强上了喻文他妈，就把我奇才的履历抹除了吧</t>
  </si>
  <si>
    <t>经查，被投诉人微博所发布的内容属于侮辱谩骂，已构成“发布人身攻击信息”的行为。现根据《微博投诉操作细则》（http://service.account.weibo.com/roles/xize）第五章，对被投诉人处理如下：扣除信用积分3分，被投诉内容删除。上述处理将在公布后60分钟内生效。</t>
  </si>
  <si>
    <t>给我你的声音
    	    	：回复@糖凸菌丶R:玩个游戏没跌没马的，说这话的一看就马跌都没有</t>
  </si>
  <si>
    <t>给我你的声音</t>
  </si>
  <si>
    <t>出音未来</t>
  </si>
  <si>
    <t>1993-04-25 金牛座</t>
  </si>
  <si>
    <t>孤独与酒都属于我
    	    	：回复@郭嘉的锦衣卫:你变短不就成负的了，太监？</t>
  </si>
  <si>
    <t>经查，被投诉人评论属于，已构成“发布人身攻击信息”的行为。现根据《微博投诉操作细则》（http://service.account.weibo.com/roles/xize）第五章，对被投诉人处理如下：扣除信用积分3分，被投诉内容删除。上述处理将在公布后60分钟内生效。</t>
  </si>
  <si>
    <t>孤独与酒都属于我</t>
  </si>
  <si>
    <t>努力向上，积极赚钱�</t>
  </si>
  <si>
    <t>1996-02-24 双鱼座</t>
  </si>
  <si>
    <t>河南理工大学</t>
  </si>
  <si>
    <t>铁板本板谁踢谁惨
    	    	：回复@2023年的幸运豆豆:lj</t>
  </si>
  <si>
    <t>铁板本板谁踢谁惨</t>
  </si>
  <si>
    <t>我会一直爱你，迪丽热巴·迪力木拉提</t>
  </si>
  <si>
    <t>1999-09-14 处女座</t>
  </si>
  <si>
    <t>春风秋雨一场蕾
    	    	：回复@饭醉分子n:原来是你主动去得新冠的？难怪你看起来后遗症严重，脑萎缩了多少呢？</t>
  </si>
  <si>
    <t>春风秋雨一场蕾</t>
  </si>
  <si>
    <t>「ENDLESS」</t>
  </si>
  <si>
    <t>1991-12-30 摩羯座</t>
  </si>
  <si>
    <t>不要虐恋我担
    	    	：博主想想自己恶心的体汗泛油反光猪头脸你被油泡油炸油煎尸骨无存[笑cry]</t>
  </si>
  <si>
    <t>不要虐恋我担</t>
  </si>
  <si>
    <t>南海境男
    	    	：回复@醒来_9999:是的，本来对联想没啥好印象，就因为夹头唱衰，还就认为联想未来一定会好的。。</t>
  </si>
  <si>
    <t>南海境男</t>
  </si>
  <si>
    <t>1903-11-09 天蝎座</t>
  </si>
  <si>
    <t>南海境男
    	    	：回复@霞路相逢9999:是的，绝对应“远离”，本来要送给m国，但人家也不要，用“电梯”又给送回来了，，没辄[允悲]</t>
  </si>
  <si>
    <t>翠绿之冰心
    	    	：8号技师！……[笑而不语]</t>
  </si>
  <si>
    <t>翠绿之冰心</t>
  </si>
  <si>
    <t>翠绿之冰心
    	    	：//@jrry87://@黄婷婷婷289: //@傲梅醉似人:#司马南8号公厕# //@黄婷婷婷289:夹头就是个小丑//@葛老栓:这个龟孙子手舞足蹈屁话连篇毁人不倦缺德冒烟遗臭万年//@黄...</t>
  </si>
  <si>
    <t>翠绿之冰心
    	    	：//@傲梅醉似人:从未见过这么如此厚颜无耻之徒！#司马南8号公厕#</t>
  </si>
  <si>
    <t>翠绿之冰心
    	    	：//@放下你的韭菜刀:于力大战司马南，胡同串夹头。@司马南 [哈哈]</t>
  </si>
  <si>
    <t>翠绿之冰心
    	    	：//@树上鱼5号:#司马南8号公厕# //@我要看着这世界变好:[吐][弱]他自己看到这些，不知道内心纠结不？我确信不会的，因为这种人渣根本就没有心骨！！//@王者造阳:流...</t>
  </si>
  <si>
    <t>五月的五楼
    	    	：北京开始扫码入厕，南锣鼓巷8号和保密机关同级了</t>
  </si>
  <si>
    <t>五月的五楼</t>
  </si>
  <si>
    <t>sofmic
    	    	：于大傻子，你又来看爷爷我了</t>
  </si>
  <si>
    <t>sofmic</t>
  </si>
  <si>
    <t>sofmic
    	    	：于老头子，今天吃翔�了吗？</t>
  </si>
  <si>
    <t>宝宝Sunny-6868
    	    	：伪大锅夹</t>
  </si>
  <si>
    <t>宝宝Sunny-6868</t>
  </si>
  <si>
    <t>树上鱼6号
    	    	：#南马司8号公厕# 于大屎上面有人，不会是马老师吧？</t>
  </si>
  <si>
    <t>树上鱼6号</t>
  </si>
  <si>
    <t>一如既往单枪匹马支持崔永元！但行善事不问前程！我思故我在！</t>
  </si>
  <si>
    <t>树上鱼6号
    	    	：//@马延明:要理解胡同退休老头要牌坊的紧迫感//@剑门昂然指碧穹:8号技师，手法娴熟……[摊手]//@童心未泯74389:夹那个头不仅来马老师微博偷窥，还把评论区的网友都记....
	    	查看全文</t>
  </si>
  <si>
    <t>树上鱼6号
    	    	：夹了头精力这么旺盛，呸！都是些饶小狗腿子在帮处理而己！欲盖弥彰掩耳盗铃，天怒人怨！</t>
  </si>
  <si>
    <t>树上鱼6号
    	    	：#司马南8号公厕#想不到！昨晚就觉有问题，原来夹头一伙，不安好心吧！ ​</t>
  </si>
  <si>
    <t>树上鱼6号
    	    	：#南马司8号公厕#</t>
  </si>
  <si>
    <t>树上鱼6号
    	    	：@中国长安网 #南马司8号公厕# //@马延明:第一幅图，司马南这谄媚奉承到了极致，直接把薄的重庆吹到天上，他可真敢说。 这事儿得服气，人家能够挣大钱，也是有原因的...</t>
  </si>
  <si>
    <t>树上鱼6号
    	    	：#南马司8号公厕# @中国政府网 公信帮汉奸南马司扫地？我觉得不会吧？</t>
  </si>
  <si>
    <t>树上鱼6号
    	    	：#南马司8号公厕# 汉奸到那都是不待人见，都是下贼低等动物！能出卖祖国祖宗的动物，只忠于利！乖张如美帝不会不清楚的</t>
  </si>
  <si>
    <t>树上鱼6号
    	    	：#南马司8号公厕# 公厕蛆都是屁股决定摇尾乞怜的前行，无脑！</t>
  </si>
  <si>
    <t>树上鱼6号
    	    	：//@卖菜大爷N://@网络乞丐的克星:从头到尾饶谨敢出来辩解一句吗？或者饶谨敢出来表态吗？饶谨就是靠投诉举报网友来打压正义的声音，饶如果是个光明正大的人，为什么...</t>
  </si>
  <si>
    <t>树上鱼6号
    	    	：//@随缘3280945175://@终止你的韭菜刀:禁言了。ε=(´ο｀*)))唉，这世道，不炸号就算好的了，夹头那是团伙，背后饶梅毒没日没夜负责投诉。//@花间一壶酒5321:你干嘛去...</t>
  </si>
  <si>
    <t>树上鱼6号
    	    	：曾以为夹了头分身有术或是有饶蛆在帮忙操作，原来还会翻墙！这不违法吗？</t>
  </si>
  <si>
    <t>树上鱼6号
    	    	：夹过头为中美弃儿，中美相间鹅毛得利，这就是它想要达到的目的？这鹅奸藏得够深了！为一己私利，背叛祖国背信弃义背叛祖宗三姓家奴祸国殃民，甘为鹅奸走狗！夹过头...</t>
  </si>
  <si>
    <t>树上鱼6号
    	    	：#于夹头8号公厕# 这夹头杂碎会不会被它认领投诉呢？投诉它是夹头呢还是杂碎呢还是住在公厕的蛆呢？微博管理也对夹头饶很轻一伙很纵容，还是就是一伙的！</t>
  </si>
  <si>
    <t>树上鱼6号
    	    	：[哈哈][哈哈][哈哈]//@jrry87:这样啊[哈哈]//@一身正气大灰狼:司马南的言论都是替饶谨说的，司马南只是被饶谨控制的一头老�[嘻嘻]</t>
  </si>
  <si>
    <t>树上鱼6号
    	    	：//@饶谨系的克星帝吧小刘:中国必须解放美国，解放美国后，派赵立坚当中国驻新美国总督，司马南当新美国特区宣传部长，饶谨当新美国新媒体协会会长。 http://t.cn/A6...
	    	查看全文</t>
  </si>
  <si>
    <t>树上鱼6号
    	    	：//@龙门夜醉:[吃瓜]这都投诉侵犯隐私，岂不是此地无银三百两了吗？司马儿一家撒谎成性！</t>
  </si>
  <si>
    <t>树上鱼6号
    	    	：[赞]//@老杨的干爹李爸爸:越投诉越心虚啊！！[哈哈] 反正饶瑾这个名字只要一被提起，人们就会联想起QJ、XQ，MD这些，所以投诉再多也无法掩盖事实啊！[笑哈哈]</t>
  </si>
  <si>
    <t>树上鱼6号
    	    	：它没良心了沒家人，就骗就沒移民！一个还能忙播忙写忙投诉？呸//@其乐融融568:你看司马夹的用语“所有内容，包括收集资料，都是我一个人来”，我一个人来什么呢？来念...</t>
  </si>
  <si>
    <t>树上鱼6号
    	    	：于蛆为了流量而恨，也是为了流量而不恨！呸，几十岁了还在为流量而活，白活了也白浪费了几十年！</t>
  </si>
  <si>
    <t>马延明
    	    	：要理解胡同退休老头要牌坊的紧迫感//@剑门昂然指碧穹:8号技师，手法娴熟……[摊手]//@童心未泯74389:夹那个头不仅来马老师微博偷窥，还把评论区的网友都记录在册，挨着....
	    	查看全文</t>
  </si>
  <si>
    <t>马延明</t>
  </si>
  <si>
    <t>熔炉点炊烟  笑侃荒唐事</t>
  </si>
  <si>
    <t>马延明
    	    	：刚说了句把@清风明月醉酒眠 和@AC饶谨 的录音放油管上看看能不能炸老油条，就有人威胁我说，会向有关部门举报我，这可吓死我了。
可想想前面有网红@司马南 在油管上玩...</t>
  </si>
  <si>
    <t>马延明
    	    	：让人鄙视的团团伙伙//@霞路相逢9999:@霞路相逢9999：饶总就是厉害[赞]不仅有司马南这种造谣大v帮其投诉涉嫌强奸的相关微博，还有张捷这种编故事小能手、不认识饶谨的@...
	    	查看全文</t>
  </si>
  <si>
    <t>马延明
    	    	：有粉丝问我，网红@司马南 反复滥用投诉，给他们造成了微博使用不便，该怎么办？
这事儿太简单了，去投诉他的微博、西瓜和哔哩，把他那些不着调的视频和网文，交给平台...</t>
  </si>
  <si>
    <t>剑门昂然指碧穹
    	    	：8号技师，手法娴熟……[摊手]//@童心未泯74389:夹那个头不仅来马老师微博偷窥，还把评论区的网友都记录在册，挨着个的投诉。牠太闲极无聊了吧！哈哈哈哈！</t>
  </si>
  <si>
    <t>剑门昂然指碧穹</t>
  </si>
  <si>
    <t>1979-06-11 双子座</t>
  </si>
  <si>
    <t>剑门昂然指碧穹
    	    	：//@体卫艺子2:司马南美国买房产，网友调侃扣分惨（586人次） http://t.cn/A6XwALjE //@7744202590_447: //@南山悠然7878:谨啊，你还是那样人模狗样，一点没变。</t>
  </si>
  <si>
    <t>剑门昂然指碧穹
    	    	：N姓家奴！#司马南8号公厕# //@rosealma2:谁信牠的鬼话，谁不知道夹那个头就是个势利小人。人家风光的时候就想沾点光，溜须拍马，极尽奉承讨好之能事。人家倒霉...</t>
  </si>
  <si>
    <t>剑门昂然指碧穹
    	    	：//@随缘3280945175:#司马南8号公厕# //@原海纳现百川:”夹头粉”都死哪儿去了？怎么不舔了？</t>
  </si>
  <si>
    <t>童心未泯74389
    	    	：夹那个头不仅来马老师微博偷窥，还把评论区的网友都记录在册，挨着个的投诉。牠太闲极无聊了吧！哈哈哈哈！</t>
  </si>
  <si>
    <t>童心未泯74389</t>
  </si>
  <si>
    <t>童心未泯74389
    	    	：牠，不能算为人类。//@大锅饭养懒汉:他自己动不动就人身攻击乌克兰国家人民和领导</t>
  </si>
  <si>
    <t>童心未泯74389
    	    	：崔老师说了，夹那个头是不学无术的胡同串子。</t>
  </si>
  <si>
    <t>童心未泯74389
    	    	：一个胡同串子还有傻子膜拜。[允悲]//@马延明:回复@贝西958:[笑cry][笑cry]这可让老于情何以堪呢？不过说实话，你这是明显抬举老于了。//@贝西958:你天天怼司马南...
	    	查看全文</t>
  </si>
  <si>
    <t>经查，评论属于侮辱谩骂，已构成“发布人身攻击信息”的行为。现根据《微博投诉操作细则》（http://service.account.weibo./roles/xize）第五章，对处理如下：扣除信用积分3分，被投诉内容删除。上述处理将在公布后60分钟内生效。</t>
  </si>
  <si>
    <t>童心未泯74389
    	    	：//@南海灵枭:@司马南 你总说某些人管不住裤裆小动物，这是现实版教材，应该仗义发声吧，不能因为沾亲带故，故作鸵鸟装。于总你有什么看法？[允悲]</t>
  </si>
  <si>
    <t>童心未泯74389
    	    	：消停了流量怎么变现啊！//@伊利亚198405:夹头这货这么老了也不消停</t>
  </si>
  <si>
    <t>经查，被投诉人评论属于不友善言论，已构成“发布人身攻击信息”的行为。现根据《微博投诉操作细则》（http://service.account.weibo.com/roles/xize）第五章，对被投诉人处理如下：限制被的展示。上述处理将在公布后60分钟内生效。</t>
  </si>
  <si>
    <t>童心未泯74389
    	    	：//@老杨的干爹李爸爸:它应该是花钱买通了微博管理员，导致网友发个标点符号也被投诉禁言！</t>
  </si>
  <si>
    <t>童心未泯74389
    	    	：//@龙门夜醉:[怒]从大规模投诉处理网友至毫不相干的博文都能被投诉成功来看管理人员就有饶系团伙成员在里面，围脖不能尽到应有的责任和义务，老子诅咒它快点玩完！</t>
  </si>
  <si>
    <t>童心未泯74389
    	    	：就转，让牠半夜不睡觉去投诉好了！气死夹头才好！[哈哈][哈哈][哈哈]//@天又大亮:夹的不是头吗，怎么心胸也这么狭小[吐][吐][吐]</t>
  </si>
  <si>
    <t>童心未泯74389
    	    	：牠疯了！//@小桶侠6:司马南疯狂举报啊[哈哈]世界上没有两种观点没有两种声音让别人说话他害怕了</t>
  </si>
  <si>
    <t>童心未泯74389
    	    	：//@汉水波涛涌江湖海漹清:老于就这点能耐，这么多人他是怎么忙得开？一个退休老头一天天的摇唇鼓舌，哪来那么多精力？背后没团队鬼都不信[二哈]</t>
  </si>
  <si>
    <t>卖菜大爷M
    	    	：#闲言碎语# 长相
一个人的长相来自于父母，当然也有像杨科长那样基因突变的。但一个人的精神长相是后天形成的，是综合素质的体现。就屎味弑父这种长相，我感觉已经...</t>
  </si>
  <si>
    <t>卖菜大爷M</t>
  </si>
  <si>
    <t>风里去，云里来，带着一身的尘埃。</t>
  </si>
  <si>
    <t>卖菜大爷M
    	    	：#闲言碎语# 明德真疯了
官宣了：著名的王扒派掌门人，一元扒皮术发明者，伟大的司马南思想践行者，刘副主席的亲密战友明德先生——疯了。
其实，我早就看出明德精神....
	    	查看全文</t>
  </si>
  <si>
    <t>卖菜大爷M
    	    	：#闲言碎语# 马南先生大意了
师父出马，一个顶俩。
作为职业碰瓷运动员，马南先生这一次又大意了。碰瓷不是乞讨，也要讲究望闻问切。马先生作为世界知名碰瓷专家，还...</t>
  </si>
  <si>
    <t>1767065835_312
    	    	：国家给你老胡每年几十万的退休金，饶谨的头号金主曾经的美国人李世默每年给你的各种流量分红至少有几百万以上吧？老胡，你已经是党内大富翁了，为啥说检测贵？你是...</t>
  </si>
  <si>
    <t>1767065835_312</t>
  </si>
  <si>
    <t>饶谨带毒强暴清风明月醉酒眠</t>
  </si>
  <si>
    <t>1767065835_312
    	    	：微博地址显示，饶谨手下司马南老师的儿子，微博号瑜-珈-熊；儿媳妇，微博号沈冰bing，地址准确的显示已经成功打入敌人内部(美国大别墅)，尤其是他的儿媳妇在简介中...</t>
  </si>
  <si>
    <t>1767065835_312
    	    	：李世默投资的观察者网的台柱子沈逸帮李世默的头号马仔司马南的老板北京青年榜样饶谨去找上海徐汇办案单位打探饶谨强奸@清风明月醉酒眠 一案， 成功地让饶谨逍遥法...</t>
  </si>
  <si>
    <t>1767065835_312
    	    	：回复@无趣的灵魂53719:司马南有次去参加饭局，女服务员都在肉麻的恭祝司马南桃花朵朵开</t>
  </si>
  <si>
    <t>1767065835_312
    	    	：简单总结一下微博司马南金灿荣李毅陈平的老板北京青年榜样饶谨系孤烟大妈地瓜熊正能量舆论水军的行为模式，事件爆发→孤烟帝吧地瓜熊：不信谣，不传谣，你们这些谣....
	    	查看全文</t>
  </si>
  <si>
    <t>1767065835_312
    	    	：沈逸捞涉嫌强奸的饶谨，堪称经典牛逼[笑cry] http://t.cn/A66gJC44 ​</t>
  </si>
  <si>
    <t>1767065835_312
    	    	：司马南李肃李毅金灿荣陈平沈逸的老板饶谨李世默控制了这一切</t>
  </si>
  <si>
    <t>1767065835_312
    	    	：[允悲]『关于收300块钱黑司马南的事，我作为当事人，在上个视频中解释得很-今日头条』http://t.cn/A6XOzeRp ​</t>
  </si>
  <si>
    <t>1767065835_312
    	    	：『李毅、金灿荣、司马南、胡主编爱国生意背后的资本江湖』http://t.cn/A6X6g8JN ​</t>
  </si>
  <si>
    <t>1767065835_312
    	    	：@明德先生 司马南的干儿子马前卒新时代青年革命领袖王昭同志对此你怎么看？</t>
  </si>
  <si>
    <t>柿柿柿柿饼
    	    	：回复@小颖Hyun:圈钱方式不重样，就看哪条狗给他洗白</t>
  </si>
  <si>
    <t>柿柿柿柿饼</t>
  </si>
  <si>
    <t>狗都不爱了</t>
  </si>
  <si>
    <t>白雪公主和七个郭敬明63h
    	    	：回复@绝缘体sxg:那是，炸死你的纪念日，</t>
  </si>
  <si>
    <t>经查，被投诉人评论属于宣扬仇恨与歧视，已构成“发布人身攻击信息”的行为。现根据《微博投诉操作细则》（http://service.account.weibo.com/roles/xize）第五章，对被投诉人处理如下：扣除信用积分3分，被投诉内容删除。上述处理将在公布后60分钟内生效。</t>
  </si>
  <si>
    <t>白雪公主和七个郭敬明63h</t>
  </si>
  <si>
    <t>1990-03-12 双鱼座</t>
  </si>
  <si>
    <t>涉外经济专修学院</t>
  </si>
  <si>
    <t>3264309194_311
    	    	：回复@盖世风云3:咋？你是白皮�？你那身皮肤是漂白的吗？</t>
  </si>
  <si>
    <t>3264309194_311</t>
  </si>
  <si>
    <t>“太阳强烈，水波温柔”。</t>
  </si>
  <si>
    <t>2003-03-17 双鱼座</t>
  </si>
  <si>
    <t>我之所以是白痴
    	    	：@小棉棉同学 @嘟嘟点石成金 
啧啧啧，尊重她的意愿而已。你说你得贱到什么程度？才要上杆子扒着人家？你没看人家被你逼的，不得已跟着你犯错？ ​</t>
  </si>
  <si>
    <t>我之所以是白痴</t>
  </si>
  <si>
    <t>最多只玩到1点钟
    	    	：原来 北京鸡 iew 住十里河棚户区 ​​​​</t>
  </si>
  <si>
    <t>穿云箭test</t>
  </si>
  <si>
    <t>ლ(•̀ _ •́ ლ)~一支穿云箭,千军万马来相见!~</t>
  </si>
  <si>
    <t>最多只玩到1点钟
    	    	：原来 北京鸡 iew 住十里河棚户区 ​</t>
  </si>
  <si>
    <t>吱吱吱啊阿芝
    	    	：@橘濑户梨花: 那个挂yuki的人 还是跨年发疯过的 跟一些反举铁回踩批的互动之一 跨年那晚 特意sj了一些嘴博子的账号
@橘濑户梨花: 回复@空调今天吃点什么呢:是的...</t>
  </si>
  <si>
    <t>吱吱吱啊阿芝</t>
  </si>
  <si>
    <t>自言自语自娱自乐</t>
  </si>
  <si>
    <t>吱吱吱啊阿芝
    	    	：#美颜滤镜粉碎机# ​​人人喊打的227始作俑者臭老鼠被扒皮咯，同担狠狠破防
曾用名1: n耐敏维m
曾用名2: 梦里D世界真精彩
曾用名3: 防容貌焦虑·禁搬运 ​</t>
  </si>
  <si>
    <t>一袋甜不辣
    	    	：#潍坊理工学院[超话]# 我毕业那天一定顾水军搞死你 潍坊理工 ​</t>
  </si>
  <si>
    <t>一袋甜不辣</t>
  </si>
  <si>
    <t>是顽石不是宝石呀
    	    	：傻哔大粉瞎带什么节奏呢//@海豚集中营:新大粉皮下牛逼啊 记住了 做数据氪金 以后做这些都没用 都不如高高在上的gzz[彩虹屁]//@厚切玉子烧 :数据粉氪金粉事业...</t>
  </si>
  <si>
    <t>是顽石不是宝石呀</t>
  </si>
  <si>
    <t>以数据和碎碎念为主，请勿关注</t>
  </si>
  <si>
    <t>毕节</t>
  </si>
  <si>
    <t>北京服装学院</t>
  </si>
  <si>
    <t>伊芙琳znlgsl
    	    	：恶臭男//@云上飞若:主要是杨笠的问题。我们都知道这是错的，但某些人认为杨笠没错，那么这个人就应该没错</t>
  </si>
  <si>
    <t>伊芙琳znlgsl</t>
  </si>
  <si>
    <t>不戒打�</t>
  </si>
  <si>
    <t>2010-11-23 射手座</t>
  </si>
  <si>
    <t>伊芙琳znlgsl
    	    	：回复@殆殆殆:张口闭口说女生eg，你们不是纯纯eb 跪男？[打call]见到白女巴不得跪下给她们接尿呢[二哈]</t>
  </si>
  <si>
    <t>伊芙琳znlgsl
    	    	：回复@起名真难588526:出个精子的不叫父亲 男人什么时候能怀孕生育了？[疑问]</t>
  </si>
  <si>
    <t>经查，被投诉人评论属于宣扬仇恨与歧视，已构成“发布人身攻击信息”的行为。现根据《微博投诉操作细则》（http://service.account.weibo.com/roles/xize）第五章，对被投诉人处理如下：扣除信用积分3分，处理被投诉内容。上述处理将在公布后60分钟内生效。</t>
  </si>
  <si>
    <t>七彩琉璃大鼻涕·
    	    	：孔三粉怎么会觉得董帆是黑图啊，这可能就是小成本糊糊分账剧粉丝脑回路永远到达不了央剧的高度吧，素人nbcs终究是拿不出手，可能他们没想过每一张董帆图都会...</t>
  </si>
  <si>
    <t>七彩琉璃大鼻涕侠</t>
  </si>
  <si>
    <t>今天做自己了吗？（替身版）</t>
  </si>
  <si>
    <t>七彩琉璃大鼻涕·
    	    	：孔雪儿粉丝好破防啊[委屈][委屈]</t>
  </si>
  <si>
    <t>吕吕不见了
    	    	：回复@gs汁冰:你是女的吗？讲这种话，等着你老公赶紧家暴你。</t>
  </si>
  <si>
    <t>吕吕不见了</t>
  </si>
  <si>
    <t>1992-08-13 狮子座</t>
  </si>
  <si>
    <t>-Anadyomene
    	    	：不是我咒他 但是我们11是不是最近出什么问题了啊
不然为什么i1近期总是这种丧偶式的追星法
说真的 混内娱近十年 我真的只在殉了的几个明星身上见过这种追法（比如...</t>
  </si>
  <si>
    <t>一个平平无奇喜欢蒲熠星的毒唯（恶毒的毒）</t>
  </si>
  <si>
    <t>想从事杀猪职业
    	    	：存存�死掉辣</t>
  </si>
  <si>
    <t>想从事杀猪职业</t>
  </si>
  <si>
    <t>盐城</t>
  </si>
  <si>
    <t>1998-08-28 处女座</t>
  </si>
  <si>
    <t>-薯片嘎嘣脆儿
    	    	：哈哈哈哈哈哈哈哈哈哈哈哈~把�导的精髓拿捏的死死的！！笑死了哈哈哈哈哈哈哈</t>
  </si>
  <si>
    <t>大黑豹子宣夜</t>
  </si>
  <si>
    <t>时光啊，不听话，总催着人长大</t>
  </si>
  <si>
    <t>收集筐碎星
    	    	：真特么�了，什么时候关注了个脑尽shi的王八[费解][费解] 下等的生物[吐][吐][吐][吐][吐][吐][吐][吐][吐][吐][吐][吐][吐][吐][吐][吐][吐][吐][吐][吐][吐][吐]...</t>
  </si>
  <si>
    <t>螺蛳粉战士·泡馍</t>
  </si>
  <si>
    <t>唯爱王一搏 �绿海猖狂 护博为亡� ..</t>
  </si>
  <si>
    <t>zwymk2
    	    	：#脱口秀演员表演时疑侮辱高校女生# 双标可太好玩了[doge]我只能说这俩个都不是什么好东西，赶紧封杀 ​</t>
  </si>
  <si>
    <t>zwymk2</t>
  </si>
  <si>
    <t>这世界容不下真情实感
    	    	：#林之校约会前后穿搭#
放心好了 压根不会有人学这部戏的穿搭的
土且普通 ​</t>
  </si>
  <si>
    <t>这世界容不下真情实感</t>
  </si>
  <si>
    <t>紫黑 紫粉别来烦我 会天天骂紫</t>
  </si>
  <si>
    <t>这世界容不下真情实感
    	    	：惨死了就是说 
余生一个截图都是黑子狂欢的程度
@杨紫 你真的脸皮厚 ​</t>
  </si>
  <si>
    <t>这世界容不下真情实感
    	    	：@杨紫 你要打别人的脸很难吗？
好飘啊你？到底在想什么呢？减肥真的很难很难吗 健身真的有那么难受吗？你拿那么多钱
休息那么久 有啥好卖惨的？团队是都...</t>
  </si>
  <si>
    <t>可乐和菜包
    	    	：�脸上的褶子比皮少？[笑cry][笑cry][笑cry]</t>
  </si>
  <si>
    <t>可乐和菜包</t>
  </si>
  <si>
    <t>爱比叭卟
    	    	：让我砂人吧。。。都死死死死死死砂砂砂砂砂全部砍亖铜丝创亖掐亖 ​</t>
  </si>
  <si>
    <t>爱比叭卟</t>
  </si>
  <si>
    <t>天天吃饭，好好睡觉</t>
  </si>
  <si>
    <t>是不是瘦了
    	    	：怎么会有人又不讲理又要绑人数据还倒打一耙呢，怎么会呢怎么会呢怎么会呢，玩个饭圈还搞殖民地那套啊，啥好事都让你��占了，你说你拜不拜登吧[黑线] ​</t>
  </si>
  <si>
    <t>是不是瘦了</t>
  </si>
  <si>
    <t>在此发疯</t>
  </si>
  <si>
    <t>kk花生米
    	    	：去碰瓷，故意的，肖战团伙安排</t>
  </si>
  <si>
    <t>kk花生米</t>
  </si>
  <si>
    <t>抵制肖战两周年发言被禁言十五天，肖战必糊</t>
  </si>
  <si>
    <t>1997-04-17 白羊座</t>
  </si>
  <si>
    <t>td战战的虾虾xlx
    	    	：咋骂人家别的代言人呐，话说这是那个明星谁代言的？给他粉丝说。[挖鼻][挖鼻][挖鼻]</t>
  </si>
  <si>
    <t>td战战的虾虾xlx</t>
  </si>
  <si>
    <t>男神肖战女神郭泫雅…… 爱说实话，不混饭圈，玩微博只为男神女神， 好感giao哥，药水哥，达令</t>
  </si>
  <si>
    <t>2003-02-18 水瓶座</t>
  </si>
  <si>
    <t>cmwdsyyds
    	    	：我算是明白了，sys部分唯粉这几天攻击莎头粉，造谣梦里头，奈何莎头粉不为所动，也确实莎头粉太多，攻击没起作用，转头火力全开往cm，又开始造谣谩骂cm，真是一会也不...</t>
  </si>
  <si>
    <t>cmwdsyyds</t>
  </si>
  <si>
    <t>不要惹我，你惹不起！！！</t>
  </si>
  <si>
    <t>Psaist
    	    	：贺聪 真好看啊他妈的 她脸很微妙的 横看成岭侧成峰的感觉 正面因为够短看着甚至有点 宽？（just一些镜头光线视觉效果） 有种不谙世事的 天真的稚气 但侧面的起伏又那么...</t>
  </si>
  <si>
    <t>Psaist</t>
  </si>
  <si>
    <t>看到3.5</t>
  </si>
  <si>
    <t>十条要
    	    	：给你亲妈下油锅和你尸块尸油熬一锅香香子 路边野狗也来一口撅撅子啊</t>
  </si>
  <si>
    <t>十条要</t>
  </si>
  <si>
    <t>咩咩咩咩</t>
  </si>
  <si>
    <t>COSPRO</t>
  </si>
  <si>
    <t>孙权的胸毛
    	    	：回复@琑琑小昕:[悲伤]逆子我这个当爹的不管谁管啊</t>
  </si>
  <si>
    <t>孙权的胸毛</t>
  </si>
  <si>
    <t>努力成为rap star的那些日子</t>
  </si>
  <si>
    <t>KRound圆
    	    	：哪里来的蠢货，//@不醒line:我夸她的时候没见人来，一说真实想法就� http://t.cn/A6X2geLO</t>
  </si>
  <si>
    <t>KRound圆</t>
  </si>
  <si>
    <t>All for Karina and Wonyoung</t>
  </si>
  <si>
    <t>小zhe哲
    	    	：回复@锤石英雄:四川人名字数字都数不清吗[挖鼻]</t>
  </si>
  <si>
    <t>小zhe哲</t>
  </si>
  <si>
    <t>Viviansay
    	    	：回复@Peach酱-_-:我统一啥屁话术，我连数据都没给她做，美女谁不爱演技好我夸夸帮她说几句话你也管？雏鸡毛都没长齐还到处撒泼打滚。想当演员就别母鸡护崽blx，颜值演...
	    	查看全文</t>
  </si>
  <si>
    <t>Viviansay</t>
  </si>
  <si>
    <t>远离乌合之众保智商。</t>
  </si>
  <si>
    <t>你菜的引起了我的注意
    	    	：回复@小熊洗头:也没家人是吧。</t>
  </si>
  <si>
    <t>你菜的引起了我的注意</t>
  </si>
  <si>
    <t>不喜纷扰。</t>
  </si>
  <si>
    <t>2020-01-25 水瓶座</t>
  </si>
  <si>
    <t>lonearth
    	    	：回复@抹茶年糕雪冰:别替爸爸操心了，踩破防小丑很爽的[吃瓜]</t>
  </si>
  <si>
    <t>lonearth</t>
  </si>
  <si>
    <t>姬憩人儿
    	    	：➡️[挤眼]绝户东西//@北京的晖子:病毒的载体怕就行了。//@纽麻:病毒怕铁丝网吗？</t>
  </si>
  <si>
    <t>姬憩人儿</t>
  </si>
  <si>
    <t>爱能发电 爱能沙漠变绿洲。生活就是 夏天熬绿豆汤，冬天熬梨汤。</t>
  </si>
  <si>
    <t>姬憩人儿
    	    	：右边这么喜欢扮女是因为没有�吗极端nm//@猫粮就是鱼:有个问题，共青团打的难道不是【极端】女权？关普通女性争取权益啥事？ 一群男的如果整天喊着去大街上随机强奸....
	    	查看全文</t>
  </si>
  <si>
    <t>Monizer想要小猫猫
    	    	：回复@粉籍是什么:禁止随地大小爹，少来蹬鼻子上脸[可爱]</t>
  </si>
  <si>
    <t>Monizer想要小猫猫</t>
  </si>
  <si>
    <t>美是为了爱存在，而不应该反过来</t>
  </si>
  <si>
    <t>北京商学院</t>
  </si>
  <si>
    <t>蛋挞亮
    	    	：回复@Alps酒安:打拳不如往自己b里打试试[开学季]</t>
  </si>
  <si>
    <t>蛋挞亮</t>
  </si>
  <si>
    <t>卓越</t>
  </si>
  <si>
    <t>猫狗混合物舞
    	    	：回复@欧包爆米花:嘻嘻 姐姐 能不能和vox一起死呢[阴险]</t>
  </si>
  <si>
    <t>猫狗混合物舞</t>
  </si>
  <si>
    <t>镇魂女孩 人家是小学生！厕直fo 有时候会被吞消息 私我���老公是@貧乏姫発病日記</t>
  </si>
  <si>
    <t>天涯游牧
    	    	：回复@alexthl:死了8，9千，真是可惜没死到你家里的[笑cry]</t>
  </si>
  <si>
    <t>天涯游牧</t>
  </si>
  <si>
    <t>山山而川-Demian
    	    	：不想干可以不干 两姓家奴也不好当
这么喜欢80 可以改名字 全了你挣�的心愿
@Kazuha一葉_SwanLake 滚 ​</t>
  </si>
  <si>
    <t>山山而川-Demian</t>
  </si>
  <si>
    <t>沈小婷主义</t>
  </si>
  <si>
    <t>南汇区</t>
  </si>
  <si>
    <t>千寻与老千
    	    	：回复@假面狮子座:笑死，吃穿用度靠干爹的只有天线，干爹坐牢天线穿山寨的事大众还记得</t>
  </si>
  <si>
    <t>千寻与老千</t>
  </si>
  <si>
    <t>开开心心</t>
  </si>
  <si>
    <t>山支岐小毛球
    	    	：@鰑yyyy 还有你，毕业之后继续当公交车么？还是说也准备生三胎啊</t>
  </si>
  <si>
    <t>山支岐小毛球</t>
  </si>
  <si>
    <t>和哥哥一起慢慢来，陪着哥哥⛽️</t>
  </si>
  <si>
    <t>1989-12-24 摩羯座</t>
  </si>
  <si>
    <t>别叫我打问号·
    	    	：回复@离周慧敏还略有一些差距:你马上就死[允悲][允悲][允悲]</t>
  </si>
  <si>
    <t>别叫我打问号·</t>
  </si>
  <si>
    <t>别叫我打问号·
    	    	：回复@无糖乌龙茶奶盖:丫鬟好，丫鬟请坐，丫鬟和你们家太子都活不到三十岁是吧，太子死了[嘻嘻][嘻嘻][嘻嘻]</t>
  </si>
  <si>
    <t>白云不回
    	    	：@煲仔饭民民 你全家都死了吧</t>
  </si>
  <si>
    <t>白云不回</t>
  </si>
  <si>
    <t>平安是福peace</t>
  </si>
  <si>
    <t>2003-01-31 水瓶座</t>
  </si>
  <si>
    <t>雁去衡阳2022
    	    	：回复@阿瓦隆看戏的狐老师:至少还有一种解释: 那是些沙笔。</t>
  </si>
  <si>
    <t>雁去衡阳2022</t>
  </si>
  <si>
    <t>不曲道以媚时，不诡行以邀名。</t>
  </si>
  <si>
    <t>1900-12-31 摩羯座</t>
  </si>
  <si>
    <t>阿斯顿马丁0706
    	    	：日常恐女</t>
  </si>
  <si>
    <t>阿斯顿马丁0706</t>
  </si>
  <si>
    <t>1989-07-06 巨蟹座</t>
  </si>
  <si>
    <t>北京维拓时代建筑设计有限公司</t>
  </si>
  <si>
    <t>四板斧71654
    	    	：女生宿舍大部分比男生宿舍还脏，日常恐女</t>
  </si>
  <si>
    <t>四板斧71654</t>
  </si>
  <si>
    <t>用户7754622117
    	    	：这个贱女人，天天勾搭别人老公，骗人家钱，怎么不去死</t>
  </si>
  <si>
    <t>用户7754622117</t>
  </si>
  <si>
    <t>海军统帅吉安娜
    	    	：回复@你猜啊哈哈哈1:你全家都没了懂吗[嘻嘻][嘻嘻][嘻嘻][嘻嘻][嘻嘻]</t>
  </si>
  <si>
    <t>经查，被投诉人评论的内容属于侮辱谩骂，已构成“发布人身攻击信息”的行为。现根据《微博投诉操作细则》（http://service.account.weibo.com/roles/xize）第五章，对被投诉人处理如下：扣除信用积分3分，被投诉内容删除。上述处理将在公布后60分钟内生效。</t>
  </si>
  <si>
    <t>海军统帅吉安娜</t>
  </si>
  <si>
    <t>微博认证:大海的女儿、战争使者、海军统帅、库尔提拉斯人、联盟、塞拉摩领袖、开挂大佬、安东尼达斯关门弟子。。。等</t>
  </si>
  <si>
    <t>时报广场的热狗摊
    	    	：这是脑瘫患者康复视频吗？</t>
  </si>
  <si>
    <t>时报广场的热狗摊</t>
  </si>
  <si>
    <t>27年的米兰信徒（战狼别和我说话，你们张嘴就污染空气）</t>
  </si>
  <si>
    <t>时报广场的热狗摊
    	    	：回复@康乐淡名:我在反思为什么要和你一个低层臭屌丝争论这些，你说的都对，你活得最幸福。</t>
  </si>
  <si>
    <t>单身奶爸独自带娃
    	    	：回复@普通·美女:你家出事儿了，户口本少了好多页✌️</t>
  </si>
  <si>
    <t>单身奶爸独自带娃</t>
  </si>
  <si>
    <t>电闪雷鸣的长空
    	    	：所以带节奏的还是黑海港的那拨人啊，还能有谁呢？不就是李璇这个残疾人嘛[偷笑]</t>
  </si>
  <si>
    <t>电闪雷鸣的长空</t>
  </si>
  <si>
    <t>上海正能量，未来大无穷♾️</t>
  </si>
  <si>
    <t>寺路特12
    	    	：回复@网友小张de魅力时刻:你怎么恼羞成怒了，天啊。阴茎短小就去治，怎么火气这么大。[阴险]</t>
  </si>
  <si>
    <t>寺路特12</t>
  </si>
  <si>
    <t>西瓜垃圾桶
    	    	：长成这样也不怪你下辈子找个好点的爹@年度编外 ​</t>
  </si>
  <si>
    <t>西瓜垃圾桶</t>
  </si>
  <si>
    <t>黄又纯
    	    	：很多所谓的动保博主/动物科普博主真的很喜欢吵架啊，什么极乐鸟猫妖掰一个，一个赛一个的武德充沛，还时时不忘双标[哆啦A梦害怕][哆啦A梦害怕][哆啦A梦害怕] ​</t>
  </si>
  <si>
    <t>黄又纯</t>
  </si>
  <si>
    <t>哥尔德史密斯说得对</t>
  </si>
  <si>
    <t>防城港</t>
  </si>
  <si>
    <t>黄又纯
    	    	：华美极乐鸟是多可爱多有趣的一种鸟啊，被脑残沾上了可真晦气[哆啦A梦害怕][哆啦A梦害怕][哆啦A梦害怕] ​</t>
  </si>
  <si>
    <t>一般路过暴怒乐子人
    	    	：华美极乐鸟底下评论区怎么这么饭圈啊...难绷
还能跟大熊猫的&amp;quot;粉丝&amp;quot;撕上了，闻所未闻 ​</t>
  </si>
  <si>
    <t>一般路过暴怒乐子人</t>
  </si>
  <si>
    <t>别看了是二次元</t>
  </si>
  <si>
    <t>随便吹呀
    	    	：@司马南 夹头，你真是坏的流脓啊。</t>
  </si>
  <si>
    <t>随便吹呀</t>
  </si>
  <si>
    <t>1989-06-14 双子座</t>
  </si>
  <si>
    <t>随便吹呀
    	    	：夹头，说您呢@司马南 ​</t>
  </si>
  <si>
    <t>Sonwden12138
    	    	：回复@你挺庂楞阿:你要不要跟我试试我绝对能不死你</t>
  </si>
  <si>
    <t>Sonwden12138</t>
  </si>
  <si>
    <t>Sonwden12138
    	    	：回复@你挺庂楞阿:你相信令母被我亲了吗</t>
  </si>
  <si>
    <t>2016ccgogo
    	    	：@微博小秘书 麻蛋，啥玩意儿，司马夹头天天微博里骂人，我们看不过批评批评，翻倍你们删帖扣分?你们杀鸡吧标准呢。马某某还是马某呢[吐] ​</t>
  </si>
  <si>
    <t>2016ccgogo</t>
  </si>
  <si>
    <t>匠人匠心</t>
  </si>
  <si>
    <t>1974-09-20 处女座</t>
  </si>
  <si>
    <t>2016ccgogo
    	    	：#v光计划# #抬头自拍大赛# #关注俄乌局势最新进展# 夹头和它滴老赊长俩人脑仁儿加起来有一个黑芝麻粒儿大[污]//@好奇额:司马夹头的黑芝麻粒大的脑仁儿[笑cry]</t>
  </si>
  <si>
    <t>2016ccgogo
    	    	：司马夹头、咬紧、里酥小哥哥坑腚是常客[吐][哈哈]</t>
  </si>
  <si>
    <t>2016ccgogo
    	    	：#315 老坛酸菜# #老坛酸菜包竟是土坑腌制# #康师傅老坛酸菜牛肉面# #315晚会曝光土坑酸菜# 只给司马贱男介货吃老坛酸菜面了，康师傅菊花开滴鼎盛时期，菊花一紧爆满...</t>
  </si>
  <si>
    <t>2016ccgogo
    	    	：#智慧山河##联想 司马南# 这是联想的回应，更是国家的回应，更是改革开放的回应，更是新时代中国特色社会主义的回应，更是对反党篡权集团的回应! 伪宣传部长司马贱男...</t>
  </si>
  <si>
    <t>好奇额
    	    	：司马夹头也忒不要脸了[污][汗] ​</t>
  </si>
  <si>
    <t>好奇额</t>
  </si>
  <si>
    <t>1974-08-20 狮子座</t>
  </si>
  <si>
    <t>好奇额
    	    	：司马夹头的黑芝麻粒大的脑仁儿[笑cry]</t>
  </si>
  <si>
    <t>好奇额
    	    	：司马夹头能量针大[污]
博主发出来又被屏蔽了，有人专盯呢 ​</t>
  </si>
  <si>
    <t>好奇额
    	    	：夹头就是叼毛[污]</t>
  </si>
  <si>
    <t>好奇额
    	    	：哪个时间可以自便了额@微博管理员 天天被夹头偷袭么？@来去之间 ​</t>
  </si>
  <si>
    <t>好奇额
    	    	：夹头和夹嗷，真是亲生的[疑问]隔壁老王不答应！[污]</t>
  </si>
  <si>
    <t>用户7468768102
    	    	：自从@司马南 脑袋在美国机场被电梯夹过之后，碰瓷这个行当已被他升华到一个崭新的高度，他敢拿他那颗被夹过的脑壳到处强碰硬砸，砸出一条无比灿烂的金光大道！厉...</t>
  </si>
  <si>
    <t>用户7468768102</t>
  </si>
  <si>
    <t>用户7468768102
    	    	：@苏联红星 @雾隐新峰 @雾隐噺蜂 @地球镜头A @钢七连的高老七 汉奸走狗们，滚过来学历史！ ​</t>
  </si>
  <si>
    <t>用户7468768102
    	    	：@苏联红星 去你妈个逼！你麻痹算个屌啊，来，解开劳资，艹你妈！@地球镜头A 滚你妈个蛋！//@humolf1://@地球镜头A:[嘻嘻]//@苏联红星:我还听人说你爹是76年让空投...</t>
  </si>
  <si>
    <t>用户7468768102
    	    	：也不知道夹头饶QJ派了哪两个小鬼帮牠们办的脏事儿//@余季塘://@风和日丽33333:转发微博</t>
  </si>
  <si>
    <t>用户7468768102
    	    	：@地瓜熊老六 你来康康，图中这家伙长得真有特色，迷你、敦实、短粗、有点儿矬逼小鬼的样子，老可乐啦，瞅一眼能笑一整天。[哈哈][嘻嘻][笑cry] ​</t>
  </si>
  <si>
    <t>用户7468768102
    	    	：@地瓜熊老六 人家都叫你刘鲁东是真的吗？说你身高1.45米（是够矮的）真的吗？照片上那个长相猥琐的是你吗？你真的有那么那么矬吗？说你跟崔永元道过歉是真的吗？...</t>
  </si>
  <si>
    <t>用户7468768102
    	    	：夹头这家伙，在粪坑里吃饱了屎不算，还把屎用非正常手段弄去了米国，然后飞去米国，照样吃屎。//@长安静轩阁主:蛆对蚂蚁说粪坑很好转眼变成苍蝇飞出去了</t>
  </si>
  <si>
    <t>用户7468768102
    	    	：还有这层关系啊，原来@司马南 是你@AC饶谨 的大爷啊，原来饶谨你是司马南的侄子啊，原来饶谨你喊司马南大爷啊，终于明白了，原来你俩是一家子啊！可还有一点没明...</t>
  </si>
  <si>
    <t>唤猪哥哥202012
    	    	：希望贵国政府没收网络恐怖分子头子司马夹头在美的全部资产。</t>
  </si>
  <si>
    <t>唤猪哥哥202012</t>
  </si>
  <si>
    <t>失季谕
    	    	：拿你妈的批水给你爹坟地浇浇水吧</t>
  </si>
  <si>
    <t>失季谕</t>
  </si>
  <si>
    <t>失季谕
    	    	：@羊角星星_stars 你全家亖了被抛尸野外啦？感觉你半身不遂奄奄一息的栽种还要贩剑不如和你那入坟地的爸妈共埋一墓吧 一家子衮地狱苟活去 也别搁这恶心大伙惹人厌了 毕...</t>
  </si>
  <si>
    <t>失季谕
    	    	：@twobytwo @·青木溯 @有叁块巧克力却怎么也吃不够_ @gkpao @_垚姚_ 我要把你们几个脑残的小b撞成你们爸妈入殡仪式上喝粉皮汤用的筛子 ​</t>
  </si>
  <si>
    <t>失季谕
    	    	：@·小猫来信 我r你妈个叨娘 你全家五马分尸炸裂啦？你妈个狗pi去世啦？我翻翻阎王册看你到底死没死？ ​</t>
  </si>
  <si>
    <t>失季谕
    	    	：好感动啊你素不素从吒猫b里蹦出来的啊</t>
  </si>
  <si>
    <t>褚殁
    	    	：@离谱的狗 宝宝可以告诉我吊打一耙和予许是什么意思吗 你语文老师看了都紫砂的程度呢 感觉这十几年你都白活了 你这样子怎么参加中考啊 你还是自毙吧 ​</t>
  </si>
  <si>
    <t>兆杰眼中那个不乱来的女人
    	    	：回复@狮子座的云淡风轻699:这个不是阴阳蟹狗调@湖上轻玉柳 的拿手好戏吗？？？</t>
  </si>
  <si>
    <t>兆杰眼中那个不乱来的女人</t>
  </si>
  <si>
    <t>一位需要关注的大龄儿童
    	    	：回复@慕容西仔-:生多少胎生到儿子了？马来猴[微笑]</t>
  </si>
  <si>
    <t>一位需要关注的大龄儿童</t>
  </si>
  <si>
    <t>一个快乐的小妮子</t>
  </si>
  <si>
    <t>2000-03-03 双鱼座</t>
  </si>
  <si>
    <t>南京医科大学</t>
  </si>
  <si>
    <t>一位需要关注的大龄儿童
    	    	：回复@华东0007:吴越老乡为何为难吴越老乡，狗咬狗[亲亲]</t>
  </si>
  <si>
    <t>江南烟雨01A01
    	    	：回复@一堵老岩:你的名字应该改成一只老狗！</t>
  </si>
  <si>
    <t>江南烟雨01A01</t>
  </si>
  <si>
    <t>主要看气质</t>
  </si>
  <si>
    <t>zznznznz
    	    	：回复@HY胡之杨:你亩怎么无了？</t>
  </si>
  <si>
    <t>zznznznz</t>
  </si>
  <si>
    <t>2006-01-11 摩羯座</t>
  </si>
  <si>
    <t>-驼宝要喝椰子汁-
    	    	：@爱唱rap的小头爸爸 你锶吧，别管你那欲求不满想被艹的下体了，感染溃烂全身瘙痒被多少个男的上过你自己都不知道吧，你妈生了你这个下贱表子洗脚婢是你的错，...</t>
  </si>
  <si>
    <t>-驼宝要喝椰子汁-</t>
  </si>
  <si>
    <t>苯玻珠贺峻霖至上，其余滚蛋</t>
  </si>
  <si>
    <t>糟糕x
    	    	：回复@涵菇笛:那你来住啊[可爱]别在你陕西那个穷地方呆着了[可爱]</t>
  </si>
  <si>
    <t>糟糕x</t>
  </si>
  <si>
    <t>我是好人�</t>
  </si>
  <si>
    <t>山椒鱼·半藏
    	    	：回复@不要在失眠z:快去认TES当爹，晚了就来不及了</t>
  </si>
  <si>
    <t>山椒鱼·半藏</t>
  </si>
  <si>
    <t>2000-06-13 双子座</t>
  </si>
  <si>
    <t>宜宾学院</t>
  </si>
  <si>
    <t>潘吕邓晓贤
    	    	：打死狗，日死妳</t>
  </si>
  <si>
    <t>潘吕邓晓贤</t>
  </si>
  <si>
    <t>西门大官人��在于潘驴邓小闲。</t>
  </si>
  <si>
    <t>海边浪漫幻象·
    	    	：lyw死了</t>
  </si>
  <si>
    <t>海边浪漫幻象·</t>
  </si>
  <si>
    <t>别管我 窝是嫩叠</t>
  </si>
  <si>
    <t>陈才浩在我被窝里
    	    	：#周杰伦晒三胎女儿正面照#大家来看看这个牛马
王佳琦，2001年12月的��，还是护士，嘴臭成这样
@@奶茶3分糖1 丑八怪 ​</t>
  </si>
  <si>
    <t>陈才浩在我被窝里</t>
  </si>
  <si>
    <t>末魚妖
    	    	：原博这种酸鸡还不赶紧去锻炼，四年后当奥运冠军[太开心][太开心][太开心]</t>
  </si>
  <si>
    <t>末魚妖</t>
  </si>
  <si>
    <t>随便吃喝</t>
  </si>
  <si>
    <t>鲜血鲜花
    	    	：回复@成栩-SCT:举报你个÷生</t>
  </si>
  <si>
    <t>鲜血鲜花</t>
  </si>
  <si>
    <t>1966-06-06 双子座</t>
  </si>
  <si>
    <t>-多多养米
    	    	：回复@我才不会这么轻易放弃呢:怎么等着�造谣[哇]</t>
  </si>
  <si>
    <t>最爱米米宝�</t>
  </si>
  <si>
    <t>嘉行传媒</t>
  </si>
  <si>
    <t>北京电影学院</t>
  </si>
  <si>
    <t>用户6212257877
    	    	：#靳东底线被晃##底线##靳东# 欺负我东哥 活腻了是不 小鸡仔子 要点�脸 鸡仔子都没你这么 jian ​</t>
  </si>
  <si>
    <t>用户6212257877</t>
  </si>
  <si>
    <t>1999-04-03 白羊座</t>
  </si>
  <si>
    <t>无法无天的小神仙
    	    	：@翘屁嫩派 你是不是人家的�啊，她都没删我，你倒上赶着 ​</t>
  </si>
  <si>
    <t>无法无天的小神仙</t>
  </si>
  <si>
    <t>请假一周，准备一下教资面试�</t>
  </si>
  <si>
    <t>无法无天的小神仙
    	    	：#高梦梓# 吃粉条吃饱了吗，噎亖没？ ​</t>
  </si>
  <si>
    <t>千万少女的梦想_
    	    	：回复@大-力-丸:经典女厕所[单身狗]</t>
  </si>
  <si>
    <t>千万少女的梦想_</t>
  </si>
  <si>
    <t>武威</t>
  </si>
  <si>
    <t>美国萍萍
    	    	：支持，男的管了几千年把中国人脑子都操坏了，中国人只配被公人管//@没地方站街:你爹死了//@重生之我是小色狗:又要给我们男宝宝们降分录取了//@妳攸冰旧趣亖:笑死我...</t>
  </si>
  <si>
    <t>美国萍萍</t>
  </si>
  <si>
    <t>禁言你妈逼</t>
  </si>
  <si>
    <t>日照</t>
  </si>
  <si>
    <t>三木电厂</t>
  </si>
  <si>
    <t>电力学校</t>
  </si>
  <si>
    <t>其他昵称14250·
    	    	：回复@陈鸣Ranger:男人都是垃圾这也是有尺度？</t>
  </si>
  <si>
    <t>其他昵称14250·</t>
  </si>
  <si>
    <t>2000-09-05 处女座</t>
  </si>
  <si>
    <t>中国佛学院</t>
  </si>
  <si>
    <t>车先生家的长腿沫曦
    	    	：@车祸死了全家的聋哑沫曦 福原爱出轨的时候你怎么不拦着点霉独入侵的时候你来跟我哭丧 菜花传染到令尊皮燕子上还不忘炒肉吃 [福气虎] 有能耐不要拉黑哦我...</t>
  </si>
  <si>
    <t>该用户蹦迪中勿扰·</t>
  </si>
  <si>
    <t>讨厌倒贴癞皮狗❤</t>
  </si>
  <si>
    <t>车先生家的长腿沫曦
    	    	：@夏凉生桉 互联网贱货来啦[哇][哇]开闹钟骂人不耽误你出门接客吗？上梁不正下梁歪所以你到处拉屎惹人恶心也确实看出你爹娘没空教育你了[草泥马]犯贱一次你...</t>
  </si>
  <si>
    <t>车先生家的长腿沫曦
    	    	：@夏凉生桉 爹妈不会教做人你野生娘我来教你 晦气死了我也下生不出这种到处爱犯贱的崽 现在能学会不再拉完屎不擦就跑那也是我的荣幸[心] ​</t>
  </si>
  <si>
    <t>车先生家的长腿沫曦
    	    	：@夏凉生桉 犯贱不做好挨骂的准备你犯个什么劲呢[悲伤]原本只是解释一句直接就拉黑 看起来确实是见不得人的蛆 没关系虽然你不行 但你头像下的仔可以给你爹...</t>
  </si>
  <si>
    <t>车先生家的长腿沫曦
    	    	：@夏凉生桉 头像那位是令堂工作时候爽翻的模样吗 这么小就开始美美做鸡怪不得下的也是鸡仔[福气虎] ​</t>
  </si>
  <si>
    <t>车先生家的长腿沫曦
    	    	：@夏凉生桉 可惜你爹娘死无全尸连个坟都没有 哭都没地儿哭所以才哭别人吧�怜爱了 ​</t>
  </si>
  <si>
    <t>無度崽
    	    	：@天青色等烟雨l_ 你是不是有病[费解] ​</t>
  </si>
  <si>
    <t>無度崽</t>
  </si>
  <si>
    <t>减肥博主</t>
  </si>
  <si>
    <t>無度崽
    	    	：周诗雨粉丝见不见啊 要不是你们内涵来内涵去的谁乐意给你们下家脸色啊 正主sj粉圈联动装白莲卖惨你们这种下家谁摊上谁倒霉 战斗力不足五还爱尿不尽 跟你主子一样骚 ...</t>
  </si>
  <si>
    <t>西北小土妞
    	    	：@苏联红星//@余季塘:右边的跟我起个誓，如果右边的二毛子截图中造谣，右边你们这一串俄杂这个月死一半儿。如果本人造谣，报应我活不过这个月，敢不敢？[最右]//@...</t>
  </si>
  <si>
    <t>西北小土妞</t>
  </si>
  <si>
    <t>余季塘
    	    	：回复@在芬兰的媒体人:听说@苏联红星 得癌症了，敢不敢像个男人一样应个誓，至少还有49%活下来的几率。//@在芬兰的媒体人:敢不敢@苏联红星//@余季塘:右边的跟我起个誓...</t>
  </si>
  <si>
    <t>余季塘</t>
  </si>
  <si>
    <t>卖蜂蜜的</t>
  </si>
  <si>
    <t>1981-07-16 巨蟹座</t>
  </si>
  <si>
    <t>河南中烟工业公司</t>
  </si>
  <si>
    <t>新浪大学</t>
  </si>
  <si>
    <t>余季塘
    	    	：//@傲梅醉似人:#司马南8号公厕#</t>
  </si>
  <si>
    <t>AbigaleNelly
    	    	：回复@Ryyyyol:好狗！冯公公没白疼你[笑哈哈][笑哈哈]</t>
  </si>
  <si>
    <t>AbigaleNelly</t>
  </si>
  <si>
    <t>三明</t>
  </si>
  <si>
    <t>养有益竣
    	    	：@煲仔饭民民 崔秀彬和你爹和你搞3批你被压死 ​</t>
  </si>
  <si>
    <t>养有益竣</t>
  </si>
  <si>
    <t>你管我？</t>
  </si>
  <si>
    <t>薄巧工厂</t>
  </si>
  <si>
    <t>空丨山
    	    	：//@余季塘://@驿路朝歌1://@kk空空如也ry://@新好同学2022:狗娘养的黄俄狗杂种 @苏联红星 你妈死了</t>
  </si>
  <si>
    <t>空丨山</t>
  </si>
  <si>
    <t>成都70后，1989亲历者，温和老辣，希望我的声音能让你释怀或者更坚定！</t>
  </si>
  <si>
    <t>1971-08-04 狮子座</t>
  </si>
  <si>
    <t>陈忆V
    	    	：//@余季塘://@驿路朝歌1://@kk空空如也ry://@新好同学2022:狗娘养的黄俄狗杂种 @苏联红星 你妈死了</t>
  </si>
  <si>
    <t>陈忆V</t>
  </si>
  <si>
    <t>1974-11-29 射手座</t>
  </si>
  <si>
    <t>征服者康conqueror
    	    	：回复@东澄吃橙不是橙:仲锅墓√是低等生物怎么能理解正常人的思维，为什么不割席，因为不像你们女权法西斯随便开除其他人性别（女）籍，这么简单的道理你们墓虫...
	    	查看全文</t>
  </si>
  <si>
    <t>征服者康conqueror</t>
  </si>
  <si>
    <t>漫威/DC/黑马，历史学/考古学/人类学等，殖虫且和粉虫且都是没脑子的极端立场，二极管/双标畜/没文化的文盲给劳资爬。</t>
  </si>
  <si>
    <t>名字超级超级超级长的微博名
    	    	：回复@胡萝卜馅的包纸ying:那当然啦日本狗都支持杨笠，毕竟杨笠是日本大佐嘛</t>
  </si>
  <si>
    <t>名字超级超级超级长的微博名</t>
  </si>
  <si>
    <t>青影沉沉养乐多
    	    	：回复@可乐鸡爱喝养乐多:哪个太监对号入座了呀</t>
  </si>
  <si>
    <t>青影沉沉养乐多</t>
  </si>
  <si>
    <t>————任嘉伦是底线————</t>
  </si>
  <si>
    <t>玩情柳陌花衢
    	    	：回复@光芒万丈奔跑的兔子:[泪]只是想裟尼玛罢了</t>
  </si>
  <si>
    <t>玩情柳陌花衢</t>
  </si>
  <si>
    <t>离恨天高，欲壑难填，清欢寡言，度此平生。</t>
  </si>
  <si>
    <t>1994-11-13 天蝎座</t>
  </si>
  <si>
    <t>Mmmmuuuuuu-
    	    	：回复@天降之物199103:对 希望你和你老婆以后生下来的三个月大的宝宝被你们眼睁睁的看着拐走哦[馋嘴]人贩子会把你们的小宝宝弄成残疾扔到大街上像狗一样乞讨[心][心][...
	    	查看全文</t>
  </si>
  <si>
    <t>Mmmmuuuuuu-</t>
  </si>
  <si>
    <t>.</t>
  </si>
  <si>
    <t>是阿辞不是辞
    	    	：回复@米花_ing:诶呀呀呀.狗急眼了呢啧啧啧啧</t>
  </si>
  <si>
    <t>是阿辞不是辞</t>
  </si>
  <si>
    <t>你那点心机给谁看呢心机女</t>
  </si>
  <si>
    <t>2004-10-13 天秤座</t>
  </si>
  <si>
    <t>忘不了的曾经1920
    	    	：你又是辛巴的走狗//@慌个六:支持所有合法打假</t>
  </si>
  <si>
    <t>忘不了的曾经1920</t>
  </si>
  <si>
    <t>Regene
    	    	：回复@Man-Man-ZY:嗯，先创死你[摊手]</t>
  </si>
  <si>
    <t>Regene</t>
  </si>
  <si>
    <t>嘲嘲社会 被社会嘲嘲</t>
  </si>
  <si>
    <t>墨染猫耳朵
    	    	：回复@icc55764:你爸麦辟谷，你在后面�。我只是调侃一下哦</t>
  </si>
  <si>
    <t>墨染猫耳朵</t>
  </si>
  <si>
    <t>豹薪救火
    	    	：确实//@红烧肥猫头:这傻逼咋还没死啊//@真能笑死就好了:那你还管别人死不死呢</t>
  </si>
  <si>
    <t>豹薪救火</t>
  </si>
  <si>
    <t>你们的豹，阿噗的爹，小宝x2的爷爷，我有两个可爱的小孙女，我很爱她们。 暂时只更新俄乌冲突情报。</t>
  </si>
  <si>
    <t>1991-02-24 双鱼座</t>
  </si>
  <si>
    <t>没文化也是我的错吗
    	    	：这男的有病吧 我看你犯贱最厉害//@孙笑川吧官微:韦神和那个被女权吹捧上天的牛津数学女生，谁厉害？</t>
  </si>
  <si>
    <t>没文化也是我的错吗</t>
  </si>
  <si>
    <t>我的人生完蛋了</t>
  </si>
  <si>
    <t>2001-12-11 射手座</t>
  </si>
  <si>
    <t>jrry87
    	    	：//@马延明:要理解胡同退休老头要牌坊的紧迫感//@剑门昂然指碧穹:8号技师，手法娴熟……[摊手]//@童心未泯74389:夹那个头不仅来马老师微博偷窥，还把评论区的网友都记录在...
	    	查看全文</t>
  </si>
  <si>
    <t>jrry87</t>
  </si>
  <si>
    <t>jrry86的小号。</t>
  </si>
  <si>
    <t>1980-07-27 狮子座</t>
  </si>
  <si>
    <t>jrry87
    	    	：它是在自动扶梯上伸出头来回头看美女，结果被+了[笑cry]//@谦卑诚实的圣骑士:到底是门夹的，还是自动扶梯夹角夹的？</t>
  </si>
  <si>
    <t>jrry87
    	    	：这样啊[哈哈]//@一身正气大灰狼:司马南的言论都是替饶谨说的，司马南只是被饶谨控制的一头老�[嘻嘻]</t>
  </si>
  <si>
    <t>jrry87
    	    	：//@花间一壶酒5321:司马南跟司马3忌臭味相投[摊手]</t>
  </si>
  <si>
    <t>jrry87
    	    	：//@原海纳现百川: 夹头声称”＂反美才要去美国体验＂，按照夹头的混蛋逻辑可以解释为：夹头反对卖淫嫖娼，才让自家的女人去体验东莞占街的感受？//@傲梅醉似人://@jrry87...
	    	查看全文</t>
  </si>
  <si>
    <t>jrry87
    	    	：//@黄婷婷婷289: //@傲梅醉似人:#司马南8号公厕# //@黄婷婷婷289:夹头就是个小丑//@葛老栓:这个龟孙子手舞足蹈屁话连篇毁人不倦缺德冒烟遗臭万年//@黄婷婷婷289://@搬砖...
	    	查看全文</t>
  </si>
  <si>
    <t>jrry87
    	    	：[哈哈]//@穿越云层123: 没事就遛遛死马串串//@黄婷婷婷289://@终止你的韭菜刀:于力大战司马南，胡同串夹头。[笑cry]</t>
  </si>
  <si>
    <t>咔咔的石头
    	    	：肯定是得癌了</t>
  </si>
  <si>
    <t>咔咔的石头</t>
  </si>
  <si>
    <t>我是一枚小石头</t>
  </si>
  <si>
    <t>1982-01-13 摩羯座</t>
  </si>
  <si>
    <t>涴涴兮
    	    	：@苏联红星 星哥，你可要好好的保重，保住您的湿体，有机会来吃铁锅炖大鹅，大鹅是猛禽，搁点儿排骨老香了！[哈哈][哈哈][哈哈]</t>
  </si>
  <si>
    <t>涴涴兮</t>
  </si>
  <si>
    <t>1986-10-03 天秤座</t>
  </si>
  <si>
    <t>就喜欢看你吹牛逼的农民工
    	    	：这孙子真孝顺，咋不去毛子国献身呢！</t>
  </si>
  <si>
    <t>就喜欢看你吹牛逼的农民工</t>
  </si>
  <si>
    <t>人的一生要疯狂一次，无论是为一个人，一段情，一段旅途，或一个梦想。</t>
  </si>
  <si>
    <t>adreamworld
    	    	：没气死可惜了</t>
  </si>
  <si>
    <t>adreamworld</t>
  </si>
  <si>
    <t>VMTECH83117
    	    	：这难道不是报应吗？苏联黑星！布查的冤魂过来索你命了</t>
  </si>
  <si>
    <t>VMTECH83117</t>
  </si>
  <si>
    <t>MrSunYue
    	    	：祝愿病魔早日战胜他</t>
  </si>
  <si>
    <t>MrSunYue</t>
  </si>
  <si>
    <t>不完美，可很现实。不富有，可很快乐。不成功，可很自信。</t>
  </si>
  <si>
    <t>重庆三峡学院</t>
  </si>
  <si>
    <t>duacapo
    	    	：夹头阴暗地像躲在8号坑里的蛆，我压根没关注他，居然预防性地拉黑我</t>
  </si>
  <si>
    <t>duacapo</t>
  </si>
  <si>
    <t>渐行渐远</t>
  </si>
  <si>
    <t>门前公路的梧桐树
    	    	：回复@氿氿飘了:你又认了个胡爹吗？不知道你妈情何以堪。</t>
  </si>
  <si>
    <t>门前公路的梧桐树</t>
  </si>
  <si>
    <t>他人笑我太疯癫，我笑他人看不穿。</t>
  </si>
  <si>
    <t>1980-05-07 金牛座</t>
  </si>
  <si>
    <t>每天换一个头像
    	    	：@壹峰信 来看傻逼</t>
  </si>
  <si>
    <t>每天换一个头像</t>
  </si>
  <si>
    <t>睡前原谅一切</t>
  </si>
  <si>
    <t>每天换一个头像
    	    	：@Axklie@简图老板娘全球总娘 你担有儿子我担可没有 给你担拉拉皮吧 打打羊胎素 装你妈呢 跑粉严重买水撑 真尼玛内娱的笑话 ​</t>
  </si>
  <si>
    <t>每天换一个头像
    	    	：#叛逆者和隐秘而伟大两部主旋律剧已重播百次#
别捆绑你草爹了 别捆绑你草爹了 别捆绑你草爹了 省钱给小皮包买奶粉 省钱给小皮包买奶粉 省钱给小皮包买奶粉 ​</t>
  </si>
  <si>
    <t>每天换一个头像
    	    	：#叛逆者和隐秘而伟大两部主旋律剧已重播百次#
猪皮有孩子也是实打实的[送花花] 省点钱给小皮包买奶粉吧 营销咖 蹭你妈 ​</t>
  </si>
  <si>
    <t>晚星与萤火
    	    	：写这些乌七八糟辣鸡东西的赶紧去死行不行</t>
  </si>
  <si>
    <t>晚星与萤火</t>
  </si>
  <si>
    <t>暂换小号。夹总啥时候出事啊？镇魂</t>
  </si>
  <si>
    <t>简图</t>
  </si>
  <si>
    <t>anti-J21
    	    	：这家伙的是非观，价值观，文化观，性取向，幽默感哪儿哪儿都拧巴的，还不自知，怪不得他脑袋自己都往门里钻。脑袋讲话，主人啊你不给我充电，我TM就自己找地儿修理。</t>
  </si>
  <si>
    <t>anti-J21</t>
  </si>
  <si>
    <t>anti-J21
    	    	：一个秉性，人前谦谦君子，人后鸡鸣狗盗</t>
  </si>
  <si>
    <t>anti-J21
    	    	：不吹牛逼，人家可是着着实实给美帝电梯碾压了！</t>
  </si>
  <si>
    <t>终悟2020
    	    	：夹头的意思是；别人一本的，只能一本正经。自己三本的，就可以胡说八道，典型的夹头逻辑。</t>
  </si>
  <si>
    <t>终悟2020</t>
  </si>
  <si>
    <t>终悟2020
    	    	：想不到夹头是‘辱骂’名词，难道那不是事实吗，他确实是去美国被电梯夹了头，又不是造谣。</t>
  </si>
  <si>
    <t>终悟2020
    	    	：夹头无知闹笑话，老方慌忙解规则。</t>
  </si>
  <si>
    <t>终悟2020
    	    	：不知道夹头会不会又去投诉污蔑他</t>
  </si>
  <si>
    <t>小曲198306
    	    	：这厮纯坏。但人家却能混的风生水起，这才是最大的悲哀！[吐]</t>
  </si>
  <si>
    <t>小曲198306</t>
  </si>
  <si>
    <t>南昌</t>
  </si>
  <si>
    <t>复仇的血光天蝎王
    	    	：#独丑#割割去了吗？每天一问刚刚他给我托梦让我们给他烧纸 ​</t>
  </si>
  <si>
    <t>复仇的血光天蝎王</t>
  </si>
  <si>
    <t>（超话粉丝大咖）癞皮蛇超话  喜欢的人港澳台女星，四大天王王鸥李易峰邓伦王俊凯龚俊范丞丞，历史陈阿娇王贤妃独孤伽罗。巨雷成太监血橙汁ie e式路人</t>
  </si>
  <si>
    <t>复仇的血光天蝎王
    	    	：回复@一生由于哪:你也配喜欢他？忘了你家咋撕他了？贱不贱呀你个辣鸡。[可爱]//@一生由于哪:回复@机敏夫妇:我什么时候打着任嘉伦的名号到处搞事情了，我又隐...</t>
  </si>
  <si>
    <t>复仇的血光天蝎王
    	    	：回复@一生由于哪:头像已经核实了，还不承认。[可爱]搞清楚是你来我这里犯贱，就别怪我扒你。毕竟呀，谁让我厌恶成格格？本来一开始我这边出了评论失败的故障...</t>
  </si>
  <si>
    <t>逃离日不落
    	    	：我吐了，不说别的您好歹自己看看原视频他哪里说了私下啊，碗盆批变成现在这种人人喊打的局面很大程度上真是因为有你这个脑子有病的总统在//@肆意天气:哪个神经病...</t>
  </si>
  <si>
    <t>逃离日不落</t>
  </si>
  <si>
    <t>你的背包</t>
  </si>
  <si>
    <t>旎的此生
    	    	：#迪丽热巴#人都不会做了？？？什么主子养什么狗？？？？？？ ​</t>
  </si>
  <si>
    <t>旎的此生</t>
  </si>
  <si>
    <t>1993-11-11 天蝎座</t>
  </si>
  <si>
    <t>丑人远离我担
    	    	：张泽禹的大嘴能塞下两个黄旭熙[困][打脸][打脸][打脸][打脸][打脸]金丝猴张泽禹什么时候从动物园跑出来的 ​</t>
  </si>
  <si>
    <t>丑人远离我担</t>
  </si>
  <si>
    <t>我担是黄旭熙董思成将太郎肖俊金道英郑在玹罗渽民李帝努黄仁俊李楷灿朴志晟钟辰乐李马克</t>
  </si>
  <si>
    <t>黑鸭子变身
    	    	：白鹿粉你爹我今天陪着你们[可爱][可爱][可爱] ​</t>
  </si>
  <si>
    <t>黑鸭子变身</t>
  </si>
  <si>
    <t>这个人很懒，没有花生没有烤鸭</t>
  </si>
  <si>
    <t>名字太长打不来
    	    	：#二番# �#多边形土豆肖战# 
土豆一直在地下吧 ​</t>
  </si>
  <si>
    <t>名字太长打不来</t>
  </si>
  <si>
    <t>CC要吃糖
    	    	：来cm广场犯贱的�婢
�一次你霉包跪一次 
竞技体育的玄学你懂吧[鲜花] ​</t>
  </si>
  <si>
    <t>CC要吃糖</t>
  </si>
  <si>
    <t>已上升蒸煮�</t>
  </si>
  <si>
    <t>1990-02-18 水瓶座</t>
  </si>
  <si>
    <t>·我担能是皇族吗·
    	    	：任何一个犯贱的都值得去死[抓狂] ​</t>
  </si>
  <si>
    <t>·我担能是皇族吗·</t>
  </si>
  <si>
    <t>让我变个魔术 把过去不好的都忘掉 但是不会忘了你的努力。 一起向前冲 3.2.1</t>
  </si>
  <si>
    <t>胡萝卜好吃的
    	    	：闲着无聊，，，让小黑子尽情虐我吧[单身狗][单身狗][单身狗] 
 lj挂一次我发一次 就是玩儿 
我挂的都是看到的户口本只剩一页的畜剩骂人难听但还用不着fhz的 ​​​...</t>
  </si>
  <si>
    <t>胡萝卜好吃的</t>
  </si>
  <si>
    <t>王一博生命粉～                                                    有且只有王一博一个宝贝</t>
  </si>
  <si>
    <t>医疗/健康</t>
  </si>
  <si>
    <t>Brookings-0203
    	    	：回复@琼崖开口椒:煞缺赶紧的</t>
  </si>
  <si>
    <t>Brookings-0203</t>
  </si>
  <si>
    <t>一生追求真理與公義�⚖️⚡️�‍♀️最後一顆子彈留給我！</t>
  </si>
  <si>
    <t>捍衛正義為自由而生</t>
  </si>
  <si>
    <t>拜金男不要脸
    	    	：回复@逍遥镇在逃胡辣汤:这贱爷们想红想疯了，为了博流量在这打拳</t>
  </si>
  <si>
    <t>拜金男不要脸</t>
  </si>
  <si>
    <t>2006-06-06 双子座</t>
  </si>
  <si>
    <t>谢谢你动态清零
    	    	：回复@新雪碧之夜:主页天天骂人你不死真是可惜了</t>
  </si>
  <si>
    <t>谢谢你动态清零</t>
  </si>
  <si>
    <t>1995-06-26 巨蟹座</t>
  </si>
  <si>
    <t>pangzi小男孩
    	    	：回复@艾米艾米19:目前看来就够了，你妈有什么用，可能没其他人的妈活的久，本来你就很卷了，你妈家里穷，不给你准备房子，还不让你出去玩，不知道你家还能撑多久。</t>
  </si>
  <si>
    <t>pangzi小男孩</t>
  </si>
  <si>
    <t>life  is  like  a  boat</t>
  </si>
  <si>
    <t>2013-08-13 狮子座</t>
  </si>
  <si>
    <t>juuuune_X
    	    	：#哇唧唧哇# 粉条怎么没把你噎亖啊高梦梓@哇唧唧哇 @INTO1官博 ​</t>
  </si>
  <si>
    <t>juuuune_X</t>
  </si>
  <si>
    <t>＂爱意东升西落，浪漫至死不渝，有限的时空里，我最最最爱你 "</t>
  </si>
  <si>
    <t>大连海事大学</t>
  </si>
  <si>
    <t>leo冲冲冲
    	    	：迪丽热巴粉丝倒贴女二炒cp反被艳压粉圈笑话，发疯一年批cp粉皮犯剑造孽，福报就是水后姐姐被同期生花吊打，被B站up主嘈掉底裤成为全内娱笑话[哈哈]</t>
  </si>
  <si>
    <t>leo冲冲冲</t>
  </si>
  <si>
    <t>人生的价值，并不是用时间，而是用深度去衡量的。</t>
  </si>
  <si>
    <t>河源</t>
  </si>
  <si>
    <t>1999-12-16 射手座</t>
  </si>
  <si>
    <t>北京兴华大学</t>
  </si>
  <si>
    <t>leo冲冲冲
    	    	：迪丽热巴粉丝倒贴女二炒cp反被艳压粉圈笑话，发疯一年批cp粉皮犯剑造孽，福报就是水后姐姐被同期生花吊打，被B站up主嘈掉底裤成为全内娱笑话[打call] ​</t>
  </si>
  <si>
    <t>leo冲冲冲
    	    	：迪丽热巴倒贴�倒贴流量炒cp，迪丽热巴粉丝倒贴�，倒贴女二炒cp被艳压，这是可以说的么[可怜] ​</t>
  </si>
  <si>
    <t>硬纸茶杯
    	    	：妹妹们大姨们，我烦堂老鸭，百分之八十因为它干的那些脏事，还有百分之二十因为你们呢，又�️脸皮又厚[太开心]专门贴上来视�️
视jian的多一个，堂老鸭在白马会所多卖...</t>
  </si>
  <si>
    <t>硬纸茶杯</t>
  </si>
  <si>
    <t>鸭丝与�不得入内</t>
  </si>
  <si>
    <t>1999-05-11 金牛座</t>
  </si>
  <si>
    <t>福特今天也没做饭
    	    	：原来世界上真的有莎婢这种通天大道我不走，地狱无门我偏闯，诶，我就是玩儿，我就是刑的人[二哈][二哈][二哈] ​</t>
  </si>
  <si>
    <t>福特今天也没做饭</t>
  </si>
  <si>
    <t>富强民主文明和谐</t>
  </si>
  <si>
    <t>卡子哥1
    	    	：#哇唧唧哇#高梦梓这娘们在海南嫖鸭呢@哇唧唧哇 ​</t>
  </si>
  <si>
    <t>卡子哥1</t>
  </si>
  <si>
    <t>玺妻洋洋
    	    	：重度爱好者</t>
  </si>
  <si>
    <t>玺妻洋洋</t>
  </si>
  <si>
    <t>没有粉籍，吃瓜路人</t>
  </si>
  <si>
    <t>1982-06-24 巨蟹座</t>
  </si>
  <si>
    <t>香港财经学院</t>
  </si>
  <si>
    <t>折芥-凝壑
    	    	：@亦之紫F 你粉丝好多羊癫疯啊@亦之紫F @亦之紫F @亦之紫F @亦之紫F</t>
  </si>
  <si>
    <t>折芥-凝壑</t>
  </si>
  <si>
    <t>度是事物保持自己质的稳定性的数量界限 有点洁癖</t>
  </si>
  <si>
    <t>中国政法大学</t>
  </si>
  <si>
    <t>用户7754988719
    	    	：是谁表面风平浪静毫不在乎背地里举着身份证在微博广场搜索�一条一条举报我不说[笑哈哈]我一定不会说是朴实喜宝芦大饼干的[阴险]@马可菠萝蜜蜂 @朴实喜宝的白闺蜜 ...</t>
  </si>
  <si>
    <t>用户7754988719</t>
  </si>
  <si>
    <t>欢迎来到朴实喜宝芦大饼fab她爹芦景宝的微博</t>
  </si>
  <si>
    <t>1998-12-30 摩羯座</t>
  </si>
  <si>
    <t>用户7754988719
    	    	：芦大饼怎么每天不是在发癫就是在发猪瘟啊，希望饼姐早点阳� ​</t>
  </si>
  <si>
    <t>韭菜青年关爱联盟
    	    	：#基金[超话]#@瓜皮妖 @瓜百万 新能源回本了吗？还开v+广告？这么缺人陪你站岗啊？[偷笑][偷笑][偷笑] ​</t>
  </si>
  <si>
    <t>韭菜青年关爱联盟</t>
  </si>
  <si>
    <t>用户6667279972
    	    	：我不喜欢大熊猫一点不耽误我觉得华美极乐鸟是个啥比 ​</t>
  </si>
  <si>
    <t>用户6667279972</t>
  </si>
  <si>
    <t>LEONARDOXD
    	    	：评论区可以看到某性别的基本盘有多低</t>
  </si>
  <si>
    <t>LEONARDOXD</t>
  </si>
  <si>
    <t>2000-09-24 天秤座</t>
  </si>
  <si>
    <t>LEONARDOXD
    	    	：回复@陈昊然:笑死，这里还有一个河北的男拳师在这里带节奏</t>
  </si>
  <si>
    <t>冰草森林
    	    	：看评论区，男人的下限真是让人匪夷所思</t>
  </si>
  <si>
    <t>冰草森林</t>
  </si>
  <si>
    <t>1999-06-16 双子座</t>
  </si>
  <si>
    <t>huhuhubbb
    	    	：把“我是gay”码掉，同性作品全部下架，有学生因为性取向被校园暴力，异性恋在男男表白下面叫学校开除当事人，武汉天街跨性别被杀害，女同性恋被男人强奸[馋嘴]然后说没...
	    	查看全文</t>
  </si>
  <si>
    <t>huhuhubbb</t>
  </si>
  <si>
    <t>1999-09-13 处女座</t>
  </si>
  <si>
    <t>青春夜的主旋律
    	    	：女人就是脏[吐]</t>
  </si>
  <si>
    <t>青春夜的主旋律</t>
  </si>
  <si>
    <t>许昌</t>
  </si>
  <si>
    <t>1997-10-02 天秤座</t>
  </si>
  <si>
    <t>小狗好乖·
    	    	：评论区太经典了吧?女的犯事，就是男女都有，反驳就是挑起性别对立。男的犯事，就是国男基本盘，反驳就是跳脚。</t>
  </si>
  <si>
    <t>小狗好乖·</t>
  </si>
  <si>
    <t>啊对对对</t>
  </si>
  <si>
    <t>冰块-温水-果冻-跳跳糖
    	    	：回复@我是高副帅:哟哟哟，狗闻着味儿来了</t>
  </si>
  <si>
    <t>冰块-温水-果冻-跳跳糖</t>
  </si>
  <si>
    <t>山芋汁
    	    	：回复@waiannmai:好家伙不仅认了个普爹 有人了个拉爹[求饶]</t>
  </si>
  <si>
    <t>山芋汁</t>
  </si>
  <si>
    <t>金源思
    	    	：回复@Linda蝶舞小妖:@清风饮墨漓 你全jia[蜡烛]光了</t>
  </si>
  <si>
    <t>金源思</t>
  </si>
  <si>
    <t>烤串儿爱好者
    	    	：回复@歪我是张金金啊:喔学母猪产后护理的，当年给你接生的，你忘啦[二哈]</t>
  </si>
  <si>
    <t>烤串儿爱好者</t>
  </si>
  <si>
    <t>城乡结合部唯一的灵魂导师。</t>
  </si>
  <si>
    <t>1989-03-22 白羊座</t>
  </si>
  <si>
    <t>驻马店市艺术职业中等专业学校</t>
  </si>
  <si>
    <t>昭华长安
    	    	：回复@Yongzo2001:你是我儿子啊，这么着急上来认</t>
  </si>
  <si>
    <t>昭华长安</t>
  </si>
  <si>
    <t>动漫 古风 音乐 小说</t>
  </si>
  <si>
    <t>1993-07-18 巨蟹座</t>
  </si>
  <si>
    <t>慕容西仔-
    	    	：回复@KkingZ70237:强奸犯生的你？</t>
  </si>
  <si>
    <t>慕容西仔-</t>
  </si>
  <si>
    <t>你前排没了
    	    	：@璃乃linai_ 你个臭彪子挺会凡间啊 金采炫粉丝怎么不挂黑</t>
  </si>
  <si>
    <t>你前排没了</t>
  </si>
  <si>
    <t>属性置顶  女团博爱  不搞内娱 不搞男团 镇魂</t>
  </si>
  <si>
    <t>你前排没了
    	    	：@璃乃linai_ 老嫂子凡什么间呢？会不会道歉？[疑问]</t>
  </si>
  <si>
    <t>你前排没了
    	    	：@只为共婵娟 你没事吧[费解][费解]长了�给你用来瞎勾八乱说话的？ ​</t>
  </si>
  <si>
    <t>小萝卜甜又甜·
    	    	：@璃乃linai_ 不是你这个见彪子艾特还没人知道呢，怎么？自己凡间了 还有nh？猪粪吃的挺多啊？ ​</t>
  </si>
  <si>
    <t>小萝卜甜又甜·</t>
  </si>
  <si>
    <t>再看你就要死了 镇魂</t>
  </si>
  <si>
    <t>北京工商大学</t>
  </si>
  <si>
    <t>小萝卜甜又甜·
    	    	：@璃乃linai_ 臭彪子 今天吃了几吨猪粪啊，嘴这么见？ ​</t>
  </si>
  <si>
    <t>小萝卜甜又甜·
    	    	：@RE_MUKI 给你亲爹送终呢�� ​</t>
  </si>
  <si>
    <t>·Helios
    	    	：@璃乃linai_ 宝宝�评论滑轨，大昊继续上广场fj，你们废丝的道歉真奇葩呢，有的写道歉书，有的无声道歉</t>
  </si>
  <si>
    <t>·Helios</t>
  </si>
  <si>
    <t>主业：废话学博主。副业：蹭热搜和转发。镇魂</t>
  </si>
  <si>
    <t>地球没我不转</t>
  </si>
  <si>
    <t>披萨酱庄园
    	    	：@璃乃linai_ 宝宝�评论滑轨，大昊继续上广场fj，你们废丝的道歉真奇葩呢，有的写道歉书，有的无声道歉</t>
  </si>
  <si>
    <t>披萨酱庄园</t>
  </si>
  <si>
    <t>超话粉丝大咖（沈小婷超话）</t>
  </si>
  <si>
    <t>鲲和xz糊了吗
    	    	：#伍声#看到你就恶心，别让我在现实里看到你，如果看到我会一刀结束了你的生命，你老婆也归我了@伍声 ������ ​</t>
  </si>
  <si>
    <t>鲲和xz糊了吗</t>
  </si>
  <si>
    <t>鲲和xz糊了吗
    	    	：@葛小允Tistis 你真骚，你的小逼逼我来操，把你那个废物老公猪肉酒@伍声 给绿了 ​</t>
  </si>
  <si>
    <t>仙你个冰球
    	    	：回复@伍拾佰:tmd玩笑都分不清 你眼珠子是皮炎子吧</t>
  </si>
  <si>
    <t>仙你个冰球</t>
  </si>
  <si>
    <t>这里是我的秘密花园</t>
  </si>
  <si>
    <t>我4小张張
    	    	：回复@D48257:狗叫什么呢？</t>
  </si>
  <si>
    <t>我4小张張</t>
  </si>
  <si>
    <t>慎刑司筛药劳工小张</t>
  </si>
  <si>
    <t>成都医学院</t>
  </si>
  <si>
    <t>江祎Yuaa
    	    	：回复@我也想叫檀健次:不是这个名我也看得见�和我一个粉tjc的朋友一样贱[跪了]�</t>
  </si>
  <si>
    <t>江祎Yuaa</t>
  </si>
  <si>
    <t>鞠婧祎|于和伟|虞书欣平安喜乐. （PS：名字里的yu呢是小虞和老于的姓的缩写oo）</t>
  </si>
  <si>
    <t>保加利亚</t>
  </si>
  <si>
    <t>春日序曲养乐多
    	    	：@kiyobabeyu 人不犯我我不犯人，人若犯我，这个�我必须犯！洗头妈如果不犯�，管住你们自己的嘴，我才懒得搭理你们这些sb呢！你蒸煮对我没吸引力，与其嘲前氪金...</t>
  </si>
  <si>
    <t>春日序曲养乐多</t>
  </si>
  <si>
    <t>星星点灯 甜鑫家园</t>
  </si>
  <si>
    <t>1998-08-21 狮子座</t>
  </si>
  <si>
    <t>春日序曲养乐多
    	    	：@kiyobabeyu �你�b的，滚 ​</t>
  </si>
  <si>
    <t>熊二爱读书
    	    	：回复@你走了我该换名字了:你阳萎了吧？破防了</t>
  </si>
  <si>
    <t>熊二爱读书</t>
  </si>
  <si>
    <t>保定</t>
  </si>
  <si>
    <t>2004-12-08 射手座</t>
  </si>
  <si>
    <t>-Mico_
    	    	：回复@奥姿_Bill:令慈怎么没把你堕了[心][抱抱]</t>
  </si>
  <si>
    <t>发疯日志 勿扰</t>
  </si>
  <si>
    <t>2003-02-06 水瓶座</t>
  </si>
  <si>
    <t>耶啵是小狮子
    	    	：@apan1121 装尼玛币的粉呢，狗篮子，怎么没把孟加拉世首帅给一刀劈死？ ​</t>
  </si>
  <si>
    <t>耶啵是小狮子</t>
  </si>
  <si>
    <t>惟愿吾儿愚且鲁，无灾无难到公卿。</t>
  </si>
  <si>
    <t>安阳师范学院</t>
  </si>
  <si>
    <t>耶啵是小狮子
    	    	：不服吊死s，一个bgm还有看门�了，笑拉了。//@只说一不做二:王一博就是表演过龙拳啊？怎么了？</t>
  </si>
  <si>
    <t>耶啵是小狮子
    	    	：尿不尽给老子si，扑街扑疯了吧你。断腿货。 ​</t>
  </si>
  <si>
    <t>耶啵是小狮子
    	    	：id 凡事多用点心，往兔区狐区垃圾场搬运的，你妈死了，听见没？你妈死了！ ​</t>
  </si>
  <si>
    <t>婕嫻
    	    	：这种逼，它爹妈被揍到趴地上爬裤裆屁都不敢放，别人一发微博它来了，高潮迭起，卖力卖身。//@芊芊如意cherry:暂停堂食就让你高潮迭起了？</t>
  </si>
  <si>
    <t>婕嫻</t>
  </si>
  <si>
    <t>没有勇气的一生，是不值得过的。</t>
  </si>
  <si>
    <t>Harry-Winks8888888
    	    	：回复@云边小卖部zyp:想当反动派并且渴望全家回去19世纪当农奴的话可以直接说，顿巴斯最近继续炮灰攻城，你蛮合适的，你家人也很适合西伯利亚</t>
  </si>
  <si>
    <t>Harry-Winks8888888</t>
  </si>
  <si>
    <t>一个普普通通的Tottenham fan</t>
  </si>
  <si>
    <t>雨天不爱打伞那就感冒吧
    	    	：回复@万福瑞德:对啊，男的为什么不戴套呢？德国狗</t>
  </si>
  <si>
    <t>雨天不爱打伞那就感冒吧</t>
  </si>
  <si>
    <t>冲向枪口
    	    	：回复@毛毛启动超级变化形态:死的该是你，然后我再来说两句风凉话</t>
  </si>
  <si>
    <t>冲向枪口</t>
  </si>
  <si>
    <t>带艺术家</t>
  </si>
  <si>
    <t>2020-10-10 天秤座</t>
  </si>
  <si>
    <t>Melyuac
    	    	：回复@喵耳朵卷卷:上海的叫什么啊新冠还没把你弄死啊[可爱]</t>
  </si>
  <si>
    <t>Melyuac</t>
  </si>
  <si>
    <t>Hi 好久不见 �：Melyuac  ｜Vlog  探店 日常</t>
  </si>
  <si>
    <t>2001-10-09 天秤座</t>
  </si>
  <si>
    <t>沙包鸟二号机
    	    	：回复@GIAZIX:真会比喻啊，我说装备分配给你，到下一周说解散，你拿了装备要你给钱。真会仙人跳啊。讲道理就讲道理，先是攻击性拉满然后拉黑，啥玩意舔不舔的啊，...
	    	查看全文</t>
  </si>
  <si>
    <t>沙包鸟二号机</t>
  </si>
  <si>
    <t>沙包鸟重生。FF14拉诺西亚。可能是情绪波动很大的INTP</t>
  </si>
  <si>
    <t>Felipmassa
    	    	：回复@北地期门郎:有些耗材蠢的跟猪一样，找个翻译器很难是吗？</t>
  </si>
  <si>
    <t>Felipmassa</t>
  </si>
  <si>
    <t>水榭静听香
    	    	：回复@北京三里屯网友:你还不知道是谁家的看门狗呢[偷笑]</t>
  </si>
  <si>
    <t>水榭静听香</t>
  </si>
  <si>
    <t>白日梦想家</t>
  </si>
  <si>
    <t>1997-11-14 天蝎座</t>
  </si>
  <si>
    <t>小小Vinegar
    	    	：前两句真他妈的装逼啊</t>
  </si>
  <si>
    <t>小小Vinegar</t>
  </si>
  <si>
    <t>塔城</t>
  </si>
  <si>
    <t>新疆石油学院</t>
  </si>
  <si>
    <t>要茨木抱抱才起来
    	    	：回复@MICHAEL·Y:河南是有正常人的，这是我家狗，又出来乱叫了，大家打死吧</t>
  </si>
  <si>
    <t>要茨木抱抱才起来</t>
  </si>
  <si>
    <t>其他人别烦我这个号，烦者bis</t>
  </si>
  <si>
    <t>翅膀的后裔
    	    	：对，你高贵！大侦探都是傻子！rnm</t>
  </si>
  <si>
    <t>翅膀的后裔</t>
  </si>
  <si>
    <t>Grass  Wing  King  Yue  Sky</t>
  </si>
  <si>
    <t>1997-10-12 天秤座</t>
  </si>
  <si>
    <t>众所周知风盆世界第一初恋
    	    	：吊四姨家里又办丧了是吧在互联网开骂☺️家里办丧就在家里哭跑互联网算什么互联网又不是殡仪馆�怎么我有饭了你又嫉妒疯了���就要嗑凭什么不让磕���楼国...</t>
  </si>
  <si>
    <t>众所周知风盆世界第一初恋</t>
  </si>
  <si>
    <t>盆风之子（互联网留守儿童）</t>
  </si>
  <si>
    <t>负能量停车场
    	    	：说的@逍遥珊-TiffanyLee 这个rap star啦！夹鸡多样性+1</t>
  </si>
  <si>
    <t>负能量停车场</t>
  </si>
  <si>
    <t>红糊富贵挂命在天</t>
  </si>
  <si>
    <t>2014-01-16 摩羯座</t>
  </si>
  <si>
    <t>GOT7</t>
  </si>
  <si>
    <t>antitheqins009
    	    	：回复@洛白歌1995:你俄父的官媒“俄罗斯卫星通讯社”都已经发声明承认这篇“八枪自杀”的报道是虚假的报道了，你所谓的“进入办公室”是你自己撸管时候的幻觉吗？//@洛白....
	    	查看全文</t>
  </si>
  <si>
    <t>antitheqins009</t>
  </si>
  <si>
    <t>1998-04-27 金牛座</t>
  </si>
  <si>
    <t>antitheqins009
    	    	：回复@Kent1047:你到底看过这则视频没有？难不成你看了视频后还会觉得朝鲜人能够自由表达自己的主观感受？你脑子长到下消化道的括约肌里去了？//@Kent1047:突然发现...</t>
  </si>
  <si>
    <t>antitheqins009
    	    	：回复@夏花依旧yz:鹅耗理屈词穷的时候就会“急了”这么一句，也不瞧瞧自己等着普贼授精的那副猴急样？？？？</t>
  </si>
  <si>
    <t>赵雪大妈今天被徐长龙敲诈了吗
    	    	：@让人鼓舞的三酱 徐长龙，原来你是如此畏琐 的人，真是吐了。[吐][吐][吐][吐][吐][吐]</t>
  </si>
  <si>
    <t>赵雪大妈今天被徐长龙敲诈了吗</t>
  </si>
  <si>
    <t>中国政法大学 徐长龙 票娼赖账染梅毒。徐长龙 大号@京城小状师。小号@让人鼓舞的三酱 。徐长龙 又穷又怂，徐长龙 还敲诈他人钱财，详情看置顶。</t>
  </si>
  <si>
    <t>1961-07-12 巨蟹座</t>
  </si>
  <si>
    <t>赵雪大妈今天被徐长龙敲诈了吗
    	    	：@让人鼓舞的三酱 徐长龙，你一边吐槽我修改ip，一边又我学修改ip，我修改ip是图新鲜图好玩，不像你一个穷酸的中年废物，没钱去海 南旅游，就把自...</t>
  </si>
  <si>
    <t>赵雪大妈今天被徐长龙敲诈了吗
    	    	：@让人鼓舞的三酱 徐长龙 ，你敲诈赵雪大妈没成功，就想法设法去 拍赵雪大妈马屁 吃软饭 篇钱，徐长龙，好狗狗，多舔赵雪大妈的脚趾头，舔得好，...</t>
  </si>
  <si>
    <t>北京市精神疾病防控中心
    	    	：回复@酒腻终成久溺:可能你爹也没出生[允悲]</t>
  </si>
  <si>
    <t>北京市精神疾病防控中心</t>
  </si>
  <si>
    <t>You Never Wanker Alone</t>
  </si>
  <si>
    <t>1985-01-01 摩羯座</t>
  </si>
  <si>
    <t>这只企鹅眼间距有点宽
    	    	：回复@昭之阳光:下落不明老鼠精</t>
  </si>
  <si>
    <t>这只企鹅眼间距有点宽</t>
  </si>
  <si>
    <t>悄悄许愿～</t>
  </si>
  <si>
    <t>·蜜果芝心酱·
    	    	：回复@Yu_zHun:笑死我了你打个字怎么这么慢啊？你家2g网的吗，给你卡网线里了是不是啊[疑问]</t>
  </si>
  <si>
    <t>·蜜果芝心酱·</t>
  </si>
  <si>
    <t>�朱志鑫 张峻豪 巨雷铲</t>
  </si>
  <si>
    <t>南岸区</t>
  </si>
  <si>
    <t>三糖不晕
    	    	：回复@Lightcchaser:真nb，心疼起一年赚100亿的主子来了[赞]真是条好狗</t>
  </si>
  <si>
    <t>三糖不晕</t>
  </si>
  <si>
    <t>画画的地狱守门员。</t>
  </si>
  <si>
    <t>好鹿轻尘ROSE2048
    	    	：回复@理想02773:你长的不是JB，是棒槌</t>
  </si>
  <si>
    <t>好鹿轻尘ROSE2048</t>
  </si>
  <si>
    <t>银鞍白马，@好鹿轻尘ROSE2028。。小庄哥哥永远的Number。1</t>
  </si>
  <si>
    <t>1995-08-21 狮子座</t>
  </si>
  <si>
    <t>马斯克星链接</t>
  </si>
  <si>
    <t>少斂郎
    	    	：回复@Lightcchaser:孝死了[打call] 真有人成米哈游的狗了啊[打call][打call]</t>
  </si>
  <si>
    <t>少斂郎</t>
  </si>
  <si>
    <t>2003-05-29 双子座</t>
  </si>
  <si>
    <t>山水有乔木
    	    	：回复@gshbdhkj:你为什么不回，是活不到那个时候了吗</t>
  </si>
  <si>
    <t>山水有乔木</t>
  </si>
  <si>
    <t>毛绒布偶小熊
    	    	：回复@辣手剧情再美终究是戏:果然辣鸡都帮辣鸡说话[打call]</t>
  </si>
  <si>
    <t>毛绒布偶小熊</t>
  </si>
  <si>
    <t>2004-06-02 双子座</t>
  </si>
  <si>
    <t>虎妞yy123124
    	    	：回复@哈哈哈咯咯咯嘿嘿嘿:你先让你妈爽爽吧，毕竟方便嘛</t>
  </si>
  <si>
    <t>虎妞yy123124</t>
  </si>
  <si>
    <t>以诚挚之心，领岁月教诲。</t>
  </si>
  <si>
    <t>1991-05-29 双子座</t>
  </si>
  <si>
    <t>liu自在
    	    	：回复@草莓味的Belinda:让乌纳死前享受一下，你也算造六级浮奢</t>
  </si>
  <si>
    <t>liu自在</t>
  </si>
  <si>
    <t>饮马渡春风
    	    	：#韩国正式加入北约网络防御中心##韩国正式加入北约网络防御中心#
韩日澳就是美国安在东方的定时炸弹。
@幽域之民，孙子，你看到了吗？你的认知呢？你美爹打你脸你...</t>
  </si>
  <si>
    <t>饮马渡春风</t>
  </si>
  <si>
    <t>洋奴跪逐利，鹰犬屈无膝。逆畜皆悖祖，殖人任失脊。</t>
  </si>
  <si>
    <t>妙零师太
    	    	：回复@是佐染丫:赔钱货，妈怎么教你的</t>
  </si>
  <si>
    <t>妙零师太</t>
  </si>
  <si>
    <t>等爱的孤独母零</t>
  </si>
  <si>
    <t>潍坊</t>
  </si>
  <si>
    <t>山东财经大学</t>
  </si>
  <si>
    <t>马可菠萝蜜蜂
    	    	：@朴实喜宝 老母猪怎么天天打自己的肥猪脸呢？</t>
  </si>
  <si>
    <t>马可菠萝蜜蜂</t>
  </si>
  <si>
    <t>国服喷子无脑黑｜包年5毛｜24小时营业</t>
  </si>
  <si>
    <t>1949-01-01 摩羯座</t>
  </si>
  <si>
    <t>神秘大公司CFO</t>
  </si>
  <si>
    <t>马可菠萝蜜蜂
    	    	：@朴实喜宝 浪母猪，你特么想下套的话，能不能机灵一点？猪脑子不够用就别整这些小把戏！来点创新好不啦？我都看腻了 ​</t>
  </si>
  <si>
    <t>马可菠萝蜜蜂
    	    	：你理解的下里巴人=乡巴佬？
丢死人了。没文化就别装逼@朴实喜宝 ​</t>
  </si>
  <si>
    <t>马可菠萝蜜蜂
    	    	：@朴实喜宝 大饼子，你那张酱油脸是涂棒棒油涂出来的吗？
传承80余年的大品牌，配得上你的富婆人设。 ​</t>
  </si>
  <si>
    <t>Yakila邪品
    	    	：#普京称乌克兰是俄割去部分历史领土建立的#一群不明白历史的蠢国人，这种行为等同于太阳国，步步蚕食，细思极恐，怎么会有人觉得这是可以赞叹的事儿呢？愚蠢至极的...</t>
  </si>
  <si>
    <t>Yakila邪品</t>
  </si>
  <si>
    <t>邪品 潮鞋主理人</t>
  </si>
  <si>
    <t>利物浦大学</t>
  </si>
  <si>
    <t>Yakila邪品
    	    	：#你怎么看待台湾运动员黄郁婷被网暴#一个运动员有什么好网暴的，要网暴就对这个不要脸的卖国贼进行@朴实喜宝 ​</t>
  </si>
  <si>
    <t>朴实喜宝的白闺蜜
    	    	：你说的生意是老头干白酒？@朴实喜宝 ​</t>
  </si>
  <si>
    <t>朴实喜宝的白闺蜜</t>
  </si>
  <si>
    <t>朴实喜宝99年哪里都大的美女，福布斯女富豪，我编的!</t>
  </si>
  <si>
    <t>2002-02-15 水瓶座</t>
  </si>
  <si>
    <t>朴实喜宝的白闺蜜
    	    	：老母猪@朴实喜宝 你有臆想症，周子然这种大美女。需要你这个猪精来bb?你不知道天高地厚的程度，说没有那个大病，都说不过去 ​</t>
  </si>
  <si>
    <t>朴实喜宝的白闺蜜
    	    	：@朴实喜宝 你上赶着去卖都没人要，还教人谈恋爱卖情感课，教人吃男人饭，你配吗？别人老公叫你把生殖器保养下，你直接去切b，现在每天玩具玩到没电也没有感...</t>
  </si>
  <si>
    <t>朴实喜宝的白闺蜜
    	    	：@朴实喜宝 一边骂运动员走捷径，一边发了疯想吃软饭，你看下精神科吧，软饭你是吃不上了，黄焖鸡可以考虑下!1长得换头都拯救不了还教人医美2教人撩男术，自...</t>
  </si>
  <si>
    <t>朴实喜宝的白闺蜜
    	    	：@朴实喜宝 男人饭可不兴这么吃啊 了，大饼，你不被尊重的原因就是你不配吃男人饭，吃你的肠旺面去吧，母猪! ​</t>
  </si>
  <si>
    <t>--深蓝平方--
    	    	：回复@k菌sama:傻P啊，那没事儿了[二哈] 地图炮真有一手的，这都能被aoe到</t>
  </si>
  <si>
    <t>--深蓝平方--</t>
  </si>
  <si>
    <t>于此浮世中</t>
  </si>
  <si>
    <t>南京大学仙林校区</t>
  </si>
  <si>
    <t>1Ronb0yXxX
    	    	：回复@冰棍加冰:哈哈 兄弟你就这么差这几集电视剧看吗[舔屏] 回头给你烧点纸人自己下去演吧[舔屏]</t>
  </si>
  <si>
    <t>SOMEBODYGODZzz</t>
  </si>
  <si>
    <t>有一天我会飞向天空就像波音747</t>
  </si>
  <si>
    <t>2000-06-08 双子座</t>
  </si>
  <si>
    <t>小鱼吃鱼吗-爱喝养乐多
    	    	：傻逼傻逼傻逼傻逼傻逼傻逼傻逼傻逼傻逼傻逼傻逼傻逼傻逼傻逼傻逼傻逼傻逼傻逼傻逼傻逼傻逼傻逼傻逼傻逼傻逼傻逼傻逼傻逼傻逼傻逼傻逼傻逼傻逼傻逼傻逼傻...</t>
  </si>
  <si>
    <t>小鱼吃鱼吗-爱喝养乐多</t>
  </si>
  <si>
    <t>别来sj我</t>
  </si>
  <si>
    <t>狗狗俱乐部</t>
  </si>
  <si>
    <t>ccc_cccmx
    	    	：回复@小狼崽哥哥:干嘛 找自己gay蜜当外援呀 真不好意思 我们国家13亿人口呢 一口一个唾沫 淹死你</t>
  </si>
  <si>
    <t>ccc_cccmx</t>
  </si>
  <si>
    <t>日常更新潮流资讯 各位时尚小主们一定要关注我哦 么么~~</t>
  </si>
  <si>
    <t>2018-01-01 摩羯座</t>
  </si>
  <si>
    <t>MD-爱ning的小小
    	    	：回复@豪横的老妖:你就是条蛆[开学季]</t>
  </si>
  <si>
    <t>MD-爱ning的小小</t>
  </si>
  <si>
    <t>石榴  守护老大</t>
  </si>
  <si>
    <t>摩登兄弟 大棚公司</t>
  </si>
  <si>
    <t>芦浪地球_性感版
    	    	：朴实喜宝原来就是那个卖假佛牌的fab且！
朴实喜宝原来真人长这样[允悲]
整天微博发一些p的妈都不认识的高p照，虽然p完还是很丑
要是美女说的话还有点可信度...</t>
  </si>
  <si>
    <t>芦浪地球_性感版</t>
  </si>
  <si>
    <t>锤饼少女</t>
  </si>
  <si>
    <t>Lu老母猪的产后护理
    	    	：@朴实喜宝 徐州出产老母猪</t>
  </si>
  <si>
    <t>Lu老母猪的产后护理</t>
  </si>
  <si>
    <t>�正义联盟</t>
  </si>
  <si>
    <t>1995-12-12 射手座</t>
  </si>
  <si>
    <t>Billy的酒
    	    	：肥猪芦大饼，还朴实喜宝，就是贱母猪</t>
  </si>
  <si>
    <t>Billy的酒</t>
  </si>
  <si>
    <t>对自己好</t>
  </si>
  <si>
    <t>IP属地：哈萨克斯坦</t>
  </si>
  <si>
    <t>独立思考的托尼啊
    	    	：回复@运河纪梵稀:肯尼迪用核弹瞄着你爹妈的时候，你还是细胞[生病]</t>
  </si>
  <si>
    <t>独立思考的托尼啊</t>
  </si>
  <si>
    <t>拉拉啦</t>
  </si>
  <si>
    <t>香蕉不该有皮
    	    	：回复@骨墨融香:哟，这是你们女拳师新的话术吗[笑cry]把所有呼吁平权的人都打作拳师？牛逼牛逼，反咬一口是吧</t>
  </si>
  <si>
    <t>香蕉不该有皮</t>
  </si>
  <si>
    <t>听其言观其行</t>
  </si>
  <si>
    <t>不挂英旗的糖
    	    	：你看好的所谓的“底”只是你意淫的底</t>
  </si>
  <si>
    <t>不挂英旗的糖</t>
  </si>
  <si>
    <t>不挂英旗的糖
    	    	：我对你这类股市意淫高手还是有句真心的话：且行且珍惜//@霜叶:你几岁了？这是我微博啊。//@不挂英旗的糖:恭喜你，你成功地活在你自己营造的意淫世界。//@霜叶:别...</t>
  </si>
  <si>
    <t>不挂英旗的糖
    	    	：恭喜你，你成功地活在你自己营造的意淫世界。//@霜叶:别闹了，我觉得啥时候是底纯粹看我心情。不需要意淫，对错我也不关心。//@不挂英旗的糖:你看好的所谓的“底”...</t>
  </si>
  <si>
    <t>嗷仔QAQ
    	    	：回复@怿先生i:凭你发育不全的大脑？</t>
  </si>
  <si>
    <t>嗷仔QAQ</t>
  </si>
  <si>
    <t>地球不正经生物活动记录</t>
  </si>
  <si>
    <t>1998-01-28 水瓶座</t>
  </si>
  <si>
    <t>新驰_元
    	    	：回复@我在立夏等你_:你也能熬到还活着啊</t>
  </si>
  <si>
    <t>新驰_元</t>
  </si>
  <si>
    <t>Love on top</t>
  </si>
  <si>
    <t>福州</t>
  </si>
  <si>
    <t>1998-08-17 狮子座</t>
  </si>
  <si>
    <t>龙岩学院</t>
  </si>
  <si>
    <t>kiiiowo
    	    	：回复@xx123188:你皮炎能含几根？</t>
  </si>
  <si>
    <t>kiiiowo</t>
  </si>
  <si>
    <t>丫崽多吃点
    	    	：又怂又建拉黑拉挺快[可怜]不知道以为把你蚂沙了呢[悲伤]九年义务教育读完了吗没脑子的样子真可怜[悲伤]你开心就好啦</t>
  </si>
  <si>
    <t>丫崽多吃点</t>
  </si>
  <si>
    <t>KENTSUMESHI
    	    	：回复@蔓延飞扬1:干尼妈，满意了？</t>
  </si>
  <si>
    <t>鸭蛋莫牡蛎</t>
  </si>
  <si>
    <t>C哆啦X梦
    	    	：回复@蓝蓝蓝森:那就麻烦您下去问问逝者吧[赢牛奶][赢牛奶]</t>
  </si>
  <si>
    <t>C哆啦X梦</t>
  </si>
  <si>
    <t>你是我温暖的手套，冰冷的啤酒~</t>
  </si>
  <si>
    <t>加拿大</t>
  </si>
  <si>
    <t>1979-12-25 摩羯座</t>
  </si>
  <si>
    <t>139 BC</t>
  </si>
  <si>
    <t>西南交通大学</t>
  </si>
  <si>
    <t>谜离时光
    	    	：回复@lpppppzzzzz:你们这些人，讲不过就人生攻击，晚上我好好折腾你妈</t>
  </si>
  <si>
    <t>谜离时光</t>
  </si>
  <si>
    <t>黔东南</t>
  </si>
  <si>
    <t>1983-01-01 摩羯座</t>
  </si>
  <si>
    <t>·陈陈说她不酸可甜了·
    	    	：#哇唧唧哇# 去亖啊，cnmd挖机，nm亖了[怒] ​</t>
  </si>
  <si>
    <t>·陈陈说她不酸可甜了·</t>
  </si>
  <si>
    <t>Aloha～米卡�</t>
  </si>
  <si>
    <t>1999-02-02 水瓶座</t>
  </si>
  <si>
    <t>_深海白鱼
    	    	：@朴实喜宝 不是吧姐姐，真以为你整好看了，原来还是头猪，哈哈哈哈 ​</t>
  </si>
  <si>
    <t>_深海白鱼</t>
  </si>
  <si>
    <t>暴躁青年</t>
  </si>
  <si>
    <t>1992-06-14 双子座</t>
  </si>
  <si>
    <t>烟凝_Cheryl
    	    	：#耀客#耀客传媒 你可得谢谢这位@妖怪云颦 当你的看门狗 我们忙得很，没时间理网红 把你家狗领回去省的乱咬人 最后说一遍豆瓣扒的就去那理论，别来这造谣小演员粉丝...</t>
  </si>
  <si>
    <t>烟凝_Cheryl</t>
  </si>
  <si>
    <t>Dasseinzumtode.</t>
  </si>
  <si>
    <t>2003-12-01 射手座</t>
  </si>
  <si>
    <t>·载酒船·
    	    	：#耀客# 来看这位又在造谣精神胜利法@妖怪云颦 我说没有人可以幸免的对吗 昨天豆瓣被拉下水，半夜疯狂辱骂，怎么的现在又开始造谣啦 耀客传媒煞笔喜提看门狗一位 ​</t>
  </si>
  <si>
    <t>·载酒船·</t>
  </si>
  <si>
    <t>没文化 小学生</t>
  </si>
  <si>
    <t>教育/科研</t>
  </si>
  <si>
    <t>起名好烦啊摔
    	    	：回复@幻想狂劉先生:谁跟你说“道”啦，人家说你混淆是非就国师啦？您不国师，您在这指点江山什么呢？觉得你可对了？虚空索什么敌呢？人家说你揣着明白装糊涂，你说...
	    	查看全文</t>
  </si>
  <si>
    <t>起名好烦啊摔</t>
  </si>
  <si>
    <t>为偿多劫愿，浩荡赴前程。</t>
  </si>
  <si>
    <t>流氓兔66596
    	    	：回复@urnot寒花一梦:梦中自有颜如玉，梦中自有黄金屋！哪像你恶梦醒来是艾滋！</t>
  </si>
  <si>
    <t>流氓兔66596</t>
  </si>
  <si>
    <t>一粒宇宙星辰
    	    	：@墨镜不言 
@老哥郑辉 不回了，截图存了，等挖坟哈。
就是说，煞笔不会闭嘴是真的不知道先撩着贱还会司马吗？[可爱] 
就是说，本人真的是随手翻开的微博就看到�...</t>
  </si>
  <si>
    <t>一粒宇宙星辰</t>
  </si>
  <si>
    <t>光遇金针菇
    	    	：回复@青山绿小野:因为很多人清楚，你知道她接触过多少学生教过多少学生有多少人认可她不认可她？你这种评论我一般称之为狗叫</t>
  </si>
  <si>
    <t>光遇金针菇</t>
  </si>
  <si>
    <t>Michileletto的正牌老婆
    	    	：犬墙亲妈的祖坟再次爆炸[送花花]@中国排协</t>
  </si>
  <si>
    <t>Michileletto的正牌老婆</t>
  </si>
  <si>
    <t>Michileletto的正牌老婆
    	    	：回复@想你的皮卡丘:还是你老婆去给沙东大学的黑哥哥当学伴去了你心理出问题了[偷笑]</t>
  </si>
  <si>
    <t>宁宁可要努力鸭
    	    	：回复@決鬥名乘:当然，毕竟无父无母的体会不到[哇]</t>
  </si>
  <si>
    <t>宁宁可要努力鸭</t>
  </si>
  <si>
    <t>咿呀咿呀呦</t>
  </si>
  <si>
    <t>彤源染色体-粘鼠板
    	    	：回复@jjjustina0409:现在来你爹这贩剑啦，当初和你妈生你的时候就该把你射墙上</t>
  </si>
  <si>
    <t>彤源染色体-粘鼠板</t>
  </si>
  <si>
    <t>大小姐驾到，统统闪开</t>
  </si>
  <si>
    <t>小趙同鷽森林人
    	    	：@Capricorn104 发猴图看的我恶心，怎么会有人长这样啊，真晦气 ​</t>
  </si>
  <si>
    <t>小趙同鷽森林人</t>
  </si>
  <si>
    <t>等吃饱了再减肥
    	    	：中国女人都是下半身动物，都是母狗！！死的好！！！
女儿被杀害，母亲竟带着3000人联名写求情信：杀我女儿的凶手是好人！ UP主: 温语情感#bilibili# http://t...</t>
  </si>
  <si>
    <t>等吃饱了再减肥</t>
  </si>
  <si>
    <t>功名利禄可以烧，富贵荣华可以烧，奈何一个情字如何去烧。。。</t>
  </si>
  <si>
    <t>衡阳</t>
  </si>
  <si>
    <t>1988-07-13 巨蟹座</t>
  </si>
  <si>
    <t>Nattou·
    	    	：#珍宝水族馆[超话]# [笑哈哈]鸡窝里的驼背老母鸡跟你这个猥琐虫南绝配@柳州肖云战 ​</t>
  </si>
  <si>
    <t>Nattou·</t>
  </si>
  <si>
    <t>欢迎点进千年鸡菌蚕丝的主页</t>
  </si>
  <si>
    <t>2000-09-11 处女座</t>
  </si>
  <si>
    <t>你好像大聪明
    	    	：回复@生石灰Ronnie:@立字旁和 这�sha了泥die嘛还难受吧</t>
  </si>
  <si>
    <t>你好像大聪明</t>
  </si>
  <si>
    <t>愤青</t>
  </si>
  <si>
    <t>莫言昼
    	    	：你爸是我老M了啊，上次我在床边调教你的公狗爸爸的时候你不就在旁边看着吗，忘了？//@奶膘守护者-:牙姐你站街的客户可能愿意跪下让你喝他们的尿，你应该经常喝吧，哎...</t>
  </si>
  <si>
    <t>莫言昼</t>
  </si>
  <si>
    <t>“想问问你最近过得怎么样”</t>
  </si>
  <si>
    <t>2002-07-04 巨蟹座</t>
  </si>
  <si>
    <t>不要骂人情绪稳定谢谢
    	    	：你怎么不问问某些王一博粉丝，在227之后带头抵制开发票，想让人社会性死亡啊？你怎么不问问王一博他自己有没有说过脏话，有没有污言秽语过？</t>
  </si>
  <si>
    <t>不要骂人情绪稳定谢谢</t>
  </si>
  <si>
    <t>世界本不平</t>
  </si>
  <si>
    <t>1994-10-19 天秤座</t>
  </si>
  <si>
    <t>与子漫漫
    	    	：回复@_coldlight_:因为人为，几十条人命就这么消失了这件事在你看来还特别离谱，你可能是gu儿吧</t>
  </si>
  <si>
    <t>与子漫漫</t>
  </si>
  <si>
    <t>如果余生是你，晚一点真的没关系</t>
  </si>
  <si>
    <t>邵阳市一中</t>
  </si>
  <si>
    <t>小猫饭团_
    	    	：李胜利死了</t>
  </si>
  <si>
    <t>小猫饭团_</t>
  </si>
  <si>
    <t>(・ω&lt; )★�</t>
  </si>
  <si>
    <t>爱尔兰</t>
  </si>
  <si>
    <t>权志龙</t>
  </si>
  <si>
    <t>河水34335
    	    	：回复@拿来刷微博的号:当然厉害 不厉害你妈不舒服啊</t>
  </si>
  <si>
    <t>河水34335</t>
  </si>
  <si>
    <t>长法令纹的胖头鱼
    	    	：回复@黑白未错x:乌龟来了呀！回去好好看你的丑胖头鱼吧！腿还没我的长的，恋丑癖是绝症是怎么的？</t>
  </si>
  <si>
    <t>长法令纹的胖头鱼</t>
  </si>
  <si>
    <t>被王一博丑哭了，脱粉王一博。</t>
  </si>
  <si>
    <t>月花娱乐</t>
  </si>
  <si>
    <t>大连外国语大学</t>
  </si>
  <si>
    <t>非碳基生物混合体
    	    	：回复@ConstantineQAQ:真够疯的，毒扑吸十年� 这么疯，难道你也吸了？</t>
  </si>
  <si>
    <t>非碳基生物混合体</t>
  </si>
  <si>
    <t>不是人</t>
  </si>
  <si>
    <t>福建商学院</t>
  </si>
  <si>
    <t>small来钱儿
    	    	：回复@紧它莫不:岳父也是爸爸，把你女儿养好等着我</t>
  </si>
  <si>
    <t>small来钱儿</t>
  </si>
  <si>
    <t>刚刚好</t>
  </si>
  <si>
    <t>不道德的快乐先生
    	    	：回复@守约狗都不玩:亩人 今天起来又打算偷那个人的耳机啊？ 遇到蒋劲夫哪样的男人记得跑啊 不然给人揍的[打call]</t>
  </si>
  <si>
    <t>不道德的快乐先生</t>
  </si>
  <si>
    <t>1985-04-26 金牛座</t>
  </si>
  <si>
    <t>圣育强小学</t>
  </si>
  <si>
    <t>祁子颂
    	    	：回复@TZP无风起浪:金针菇急了</t>
  </si>
  <si>
    <t>祁子颂</t>
  </si>
  <si>
    <t>2002-10-22 天秤座</t>
  </si>
  <si>
    <t>ArtsMan_
    	    	：回复@263鬼涿:挺无语的，这孤儿被骂不是活该吗[泪][泪]</t>
  </si>
  <si>
    <t>ArtsMan_</t>
  </si>
  <si>
    <t>2001-08-10 狮子座</t>
  </si>
  <si>
    <t>LaGeorgeZ
    	    	：回复@你是我另外半截的诗:笑死我了，你是唐氏儿，然后他们用唐氏儿的特征恶心中国人，合着错的是全体中国人？</t>
  </si>
  <si>
    <t>LaGeorgeZ</t>
  </si>
  <si>
    <t>吴忠</t>
  </si>
  <si>
    <t>1999-06-28 巨蟹座</t>
  </si>
  <si>
    <t>园骑哥萨克
    	    	：回复@捉到一只小柴喵:你是捣烂了 被医生用钳子夹出来的 我懂[挤眼][哈哈]</t>
  </si>
  <si>
    <t>园骑哥萨克</t>
  </si>
  <si>
    <t>jiojio很想睡
    	    	：这么玩不起，不允许任何不同声音的占星师，牛啊牛啊，本来想着评论都是刷的，只有我一个人真实评论，你还拉黑[笑cry]@黄现TerryEvevol ​</t>
  </si>
  <si>
    <t>这个黄什么真够娘的</t>
  </si>
  <si>
    <t>小号一个，你随意。</t>
  </si>
  <si>
    <t>这个黄什么真够娘的
    	    	：@黄现TerryEvevol //@这个黄什么真够娘的:看看你举报比较麻烦还是我发微薄比较麻烦[吐]</t>
  </si>
  <si>
    <t>这个黄什么真够娘的
    	    	：@黄现TerryEvevol [吐][吐][吐] ​</t>
  </si>
  <si>
    <t>这个黄什么真够娘的
    	    	：继续，你看看是不是每一条都可以举报，帮我测试一下怎么打擦边球才能不被举报，我也好继续骂下去。@黄现TerryEvevol ​</t>
  </si>
  <si>
    <t>科学兵
    	    	：回复@MrNaCl盐叔通俗科普:《向天再借五百年》musictyping：[吃瓜]你蹲在粪坑狼吞进你肚！[吃瓜]你蹲在粪坑狼吞进你肚！[吃瓜]你蹲在粪坑狼吞进你肚！[吃瓜]你蹲在粪坑...
	    	查看全文</t>
  </si>
  <si>
    <t>科学兵</t>
  </si>
  <si>
    <t>准改名，欧庚亲王师の劾军阀！我就是要团结美国黑人搞乱美利坚合众国！而且我就是要用多枚沙皇氕氘氚氢弹胡克定律美利坚合众国华盛顿特区！</t>
  </si>
  <si>
    <t>新世界百货国贸店</t>
  </si>
  <si>
    <t>江汉大学</t>
  </si>
  <si>
    <t>科学兵
    	    	：回复@MrNaCl盐叔通俗科普:《向天再借五百年》musictyping：[吃瓜]你蹲在粪坑狼吞进你肚！[吃瓜]你蹲在粪坑狼吞进你肚！[吃瓜]你蹲在粪坑狼吞进你肚！[吃瓜]你蹲在粪坑...</t>
  </si>
  <si>
    <t>货真价实的颜狗
    	    	：地瓜熊老六/孤烟暮蝉/上帝之鹰/胜利主义章北海/观察者网/冬亚/沈逸等碍国大v就是一丘之貉，吸完人血馒头转头带货的不计其数。 ​</t>
  </si>
  <si>
    <t>货真价实的颜狗</t>
  </si>
  <si>
    <t>独立思考</t>
  </si>
  <si>
    <t>viikeysira
    	    	：#上海新增本土确诊311例无症状16766例#已经懒得管你们沪蛆的死活了，害人精都封死吧封死吧！ ​</t>
  </si>
  <si>
    <t>viikeysira</t>
  </si>
  <si>
    <t>渣浪和沪蛆合葬了吧��</t>
  </si>
  <si>
    <t>张呼呼哟
    	    	：回复@esther-行动力:你出事的头七你家人也在开心的看着娱乐节目呢[泪][泪]</t>
  </si>
  <si>
    <t>张呼呼哟</t>
  </si>
  <si>
    <t>饺是米饭味儿
    	    	：回复@Lin琳Ke璐璐:哦？那我开一句：你妈裤衩子被野猴掏了[委屈]//@Lin琳Ke璐璐:比你有钱，就是轻浮？好过你们开黄腔炕上的二人转！//@老夫又胖了:典型的油腔滑调...</t>
  </si>
  <si>
    <t>饺是米饭味儿</t>
  </si>
  <si>
    <t>平平淡淡才是真�</t>
  </si>
  <si>
    <t>1999-06-03 双子座</t>
  </si>
  <si>
    <t>我型我秀7788
    	    	：8号技师司马吊�[哈哈][哈哈][哈哈]</t>
  </si>
  <si>
    <t>我型我秀7788</t>
  </si>
  <si>
    <t>1992-10-21 天秤座</t>
  </si>
  <si>
    <t>我型我秀7788
    	    	：宗桑@师伟微博 �</t>
  </si>
  <si>
    <t>烟-雨-江-湖
    	    	：死马夹的表演人生[弱][弱][弱]</t>
  </si>
  <si>
    <t>烟-雨-江-湖</t>
  </si>
  <si>
    <t>相信常识，相信善良</t>
  </si>
  <si>
    <t>烟-雨-江-湖
    	    	：如果排人生表演艺术家，司马夹绝对可以入围榜单前三[阴险][阴险][阴险]</t>
  </si>
  <si>
    <t>魅力_谦谦子·22
    	    	：重庆的泰秃染了@尼坤khun 割你应该先把她@星星妮_ 给上了，看人家多爱你啊拜你滴屌� ​</t>
  </si>
  <si>
    <t>魅力_谦谦子·22</t>
  </si>
  <si>
    <t>视奸司马！</t>
  </si>
  <si>
    <t>2000-11-16 天蝎座</t>
  </si>
  <si>
    <t>MDNS999
    	    	：回复@金州拉文三分库:大黄狗？野�️！</t>
  </si>
  <si>
    <t>MDNS999</t>
  </si>
  <si>
    <t>WhiteBikiniOff
    	    	：回复@内心一片巫:好多阴间新闻呀！啥时候来点阳间的，比如你们全家变阳美美拉去隔离[馋嘴]喜欢说风凉话的人不阳也会被我桶死[耶]</t>
  </si>
  <si>
    <t>WhiteBikiniOff</t>
  </si>
  <si>
    <t>学做一个真诚的人</t>
  </si>
  <si>
    <t>1989-12-13 射手座</t>
  </si>
  <si>
    <t>米摸198604
    	    	：回复@sccd666:你怕不是就是这个男的吧？跳梁小丑一样跳来跳去到处给人分析，如果真是担心自己儿子欺负别人女生，也是多多提醒自己儿子好好对待别人，而不是张口闭口...
	    	查看全文</t>
  </si>
  <si>
    <t>米摸198604</t>
  </si>
  <si>
    <t>1997-11-19 天蝎座</t>
  </si>
  <si>
    <t>·小熊兜比·
    	    	：http://t.cn/A6cWtIJq
@流云_wind 
有谁比痔哥还会媚cpf?跟着劳尔后边唱mmww跳过的曲子模仿劳尔造型跟着拍小视频[吃惊]不懂一些人得了痔疮就不能独立行走了吗？你...</t>
  </si>
  <si>
    <t>·小熊兜比·</t>
  </si>
  <si>
    <t>镇魂 不要瘤痔</t>
  </si>
  <si>
    <t>做梦工厂</t>
  </si>
  <si>
    <t>举酒孤饮
    	    	：回复@少年哥斯拉:[泪]这年头狗也会网上冲浪了</t>
  </si>
  <si>
    <t>举酒孤饮</t>
  </si>
  <si>
    <t>沛沛ge
    	    	：回复@美美_camry:我有不支持隔离了？你精神分裂了？</t>
  </si>
  <si>
    <t>沛沛ge</t>
  </si>
  <si>
    <t>Liaozx_
    	    	：回复@Mvp坏男孩:反手就是一个举报，小熊狗</t>
  </si>
  <si>
    <t>Liaozx_</t>
  </si>
  <si>
    <t>家人安康，万事胜意</t>
  </si>
  <si>
    <t>1993-03-02 双鱼座</t>
  </si>
  <si>
    <t>排骨玉米汤撒点葱花
    	    	：回复@鸽子群爱脸红:像你这种人还是别活着了[单身狗]</t>
  </si>
  <si>
    <t>排骨玉米汤撒点葱花</t>
  </si>
  <si>
    <t>毒厨 对家远离我</t>
  </si>
  <si>
    <t>2003-11-03 天蝎座</t>
  </si>
  <si>
    <t>深埋波段犬
    	    	：回复@奔走的CJ:哎呦，这不是吃屎大王吗，今天我拉完了，让我家狗狗给你来一泡，不准挑食，要不碧莲给你打烂，吃饱继续赚钱</t>
  </si>
  <si>
    <t>深埋波段犬</t>
  </si>
  <si>
    <t>海东</t>
  </si>
  <si>
    <t>深埋波段犬
    	    	：回复@奔走的CJ:吃屎大王，奔走的cj</t>
  </si>
  <si>
    <t>Quidiia
    	    	：回复@淑女吉八:[悲伤]你是饭圈里的那种傻子吗，是的吧，天天脑子里都是拉踩[悲伤]好可怜啊</t>
  </si>
  <si>
    <t>Quidiia</t>
  </si>
  <si>
    <t>1999-03-12 双鱼座</t>
  </si>
  <si>
    <t>存再失衡
    	    	：回复@天空de速效救心丸2:啊对对对，抛开事实，你说我不能回复了，所以我在回复给狗吗？</t>
  </si>
  <si>
    <t>存再失衡</t>
  </si>
  <si>
    <t>凉州捶王
    	    	：回复@奔走的CJ:我看这段不少人让你吃屎了，你高兴应该的</t>
  </si>
  <si>
    <t>凉州捶王</t>
  </si>
  <si>
    <t>一言不合，就捶你</t>
  </si>
  <si>
    <t>定西</t>
  </si>
  <si>
    <t>1991-01-30 水瓶座</t>
  </si>
  <si>
    <t>凉州捶王
    	    	：回复@奔走的CJ:吃屎狗，还在挣扎呀</t>
  </si>
  <si>
    <t>请带着脑子上网
    	    	：Reply @艾米艾米19:狗来啦</t>
  </si>
  <si>
    <t>请带着脑子上网</t>
  </si>
  <si>
    <t>别看了，是小号</t>
  </si>
  <si>
    <t>1996-11-12 天蝎座</t>
  </si>
  <si>
    <t>奶茶三分半糖少冰
    	    	：回复@厌世者格格不入:[亲亲]突然想起我另一个姐姐已经去世了，怎么你姐姐有想法？</t>
  </si>
  <si>
    <t>奶茶三分半糖少冰</t>
  </si>
  <si>
    <t>1987-02-20 双鱼座</t>
  </si>
  <si>
    <t>永远的狼王12
    	    	：这才是纯种@一领淡鹅黄 [doge] http://t.cn/A6XUdME9</t>
  </si>
  <si>
    <t>永远的狼王12</t>
  </si>
  <si>
    <t>夜雾松花
    	    	：回复@禁闭岛精神科主任尤医师:装女人之前先把吊剁了再来</t>
  </si>
  <si>
    <t>夜雾松花</t>
  </si>
  <si>
    <t>你大爷你大叔</t>
  </si>
  <si>
    <t>1994-03-25 白羊座</t>
  </si>
  <si>
    <t>钟意小关总
    	    	：#关晓彤说和粉丝是互相成长的关系#理解鹿晗粉丝看到这种词条高潮的原因，毕竟她们和偶像是割手与韭菜的关系，天天哭着喊着跪求褶子出来工作，褶子鸟都不鸟她们继...</t>
  </si>
  <si>
    <t>钟意小关总</t>
  </si>
  <si>
    <t>爱不与猜忌共生</t>
  </si>
  <si>
    <t>阿勒泰</t>
  </si>
  <si>
    <t>哈尔滨音乐学院</t>
  </si>
  <si>
    <t>一只柴小犬
    	    	：回复@谜离时光:私有化后，你那个小崽子第一个死，你觉得自己看得起病？</t>
  </si>
  <si>
    <t>一只柴小犬</t>
  </si>
  <si>
    <t>阿克西斯新吉恩
    	    	：孝感动天//@忠诚于Givi的遗产waaagh:米格老师（呕）#帮乌军造假# 亚速团是你爹嘛，这么孝@米格战斗飞机联合体 http://t.cn/A6XUrA4x //@Isakove:你 什么时候 ...</t>
  </si>
  <si>
    <t>阿克西斯新吉恩</t>
  </si>
  <si>
    <t>In RPG. we trust. In turrets we crush!</t>
  </si>
  <si>
    <t>刘耀文的理想型11
    	    	：回复@爱玲2016:没家了是吧？没家去狗窝[吐]</t>
  </si>
  <si>
    <t>刘耀文的理想型11</t>
  </si>
  <si>
    <t>拉4下水给你扫墓</t>
  </si>
  <si>
    <t>忠诚于Givi的遗产waaagh
    	    	：米格老师（呕）#帮乌军造假# 亚速团是你爹嘛，这么孝@米格战斗飞机联合体 http://t.cn/A6XUrA4x //@Isakove:你 什么时候 啊 http://t.cn/A6XUBEmU //@米...</t>
  </si>
  <si>
    <t>忠诚于Givi的遗产waaagh</t>
  </si>
  <si>
    <t>半职业亡灵法师 ，原名忠诚你个waaaaaagh</t>
  </si>
  <si>
    <t>茶百道才是永远的神
    	    	：我操你妈 你有病是吧 ​</t>
  </si>
  <si>
    <t>茶百道才是永远的神</t>
  </si>
  <si>
    <t>菏泽</t>
  </si>
  <si>
    <t>2002-04-12 白羊座</t>
  </si>
  <si>
    <t>炸炸的小娇妻
    	    	：回复@七号蛊风机:有那大病</t>
  </si>
  <si>
    <t>炸炸的小娇妻</t>
  </si>
  <si>
    <t>爆米花（互粉可私信） 偏16 354 72</t>
  </si>
  <si>
    <t>湘西土家族苗族自治州</t>
  </si>
  <si>
    <t>2004-02-15 水瓶座</t>
  </si>
  <si>
    <t>怀中抱猫杀Cat
    	    	：回复@冻态轻灵:所以 你家因为新冠死了几个人？</t>
  </si>
  <si>
    <t>怀中抱猫杀Cat</t>
  </si>
  <si>
    <t>水瓶座 都有自己的天气�</t>
  </si>
  <si>
    <t>源源是个乖小孩
    	    	：回复@dal_0l:平时没见你多爱国，一遇到这种事情像得了狂犬病一样在微博高潮…动脑子想想，这游戏要真rh，微博还能有这游戏的身影？[黑线]就像前几年有个台湾游...
	    	查看全文</t>
  </si>
  <si>
    <t>源源是个乖小孩</t>
  </si>
  <si>
    <t>真爱之路从无坦途</t>
  </si>
  <si>
    <t>2004-04-21 金牛座</t>
  </si>
  <si>
    <t>源源是个乖小孩
    	    	：回复@dal_0l:而且官方澄清不到位理解不到位ok人家已经下架相关皮肤了，事件也是几年前的，现在也给出合理解释，你还能怎么办，跑到乐意玩的人的评论下狗叫的不...
	    	查看全文</t>
  </si>
  <si>
    <t>gshbdhkj
    	    	：回复@山水有乔木:饱饱有病要趁早去治治 晚了不好治不好了你家hc姐姐可不会为你着急</t>
  </si>
  <si>
    <t>gshbdhkj</t>
  </si>
  <si>
    <t>✨不谢星光在银河�，人间璀璨是安然�✨</t>
  </si>
  <si>
    <t>1901-04-08 白羊座</t>
  </si>
  <si>
    <t>剑琴与奎宁
    	    	：就凭你这小瘪三，好好人不当太监的种，早点滚去投胎//@维护中国正能量:也许不是狗，是你爸爸呢//@剑琴与奎宁:一骂国企就有太监出来洗地，没想到国企也养了这么多...</t>
  </si>
  <si>
    <t>剑琴与奎宁</t>
  </si>
  <si>
    <t>梅雨如露亦如泪～</t>
  </si>
  <si>
    <t>达州</t>
  </si>
  <si>
    <t>2002-01-18 摩羯座</t>
  </si>
  <si>
    <t>格拉斯哥大学</t>
  </si>
  <si>
    <t>不想考试的鱼鱼老板
    	    	：回复@Helllo__Kimi:杠蛆还是第一次见</t>
  </si>
  <si>
    <t>不想考试的鱼鱼老板</t>
  </si>
  <si>
    <t>一个对你不太感兴趣的女孩子</t>
  </si>
  <si>
    <t>常州大学</t>
  </si>
  <si>
    <t>杜若蘅芜yaning
    	    	：是Xz粉丝就死XZ</t>
  </si>
  <si>
    <t>杜若蘅芜yaning</t>
  </si>
  <si>
    <t>水产 GUN</t>
  </si>
  <si>
    <t>伊犁</t>
  </si>
  <si>
    <t>今天晚上要早点睡啊zZ
    	    	：#安吉丽娜朱莉访问乌克兰# 不过安吉丽娜朱莉知道它在中国养了你这种狗吗？@考的上吗 ​​​</t>
  </si>
  <si>
    <t>今天晚上要早点睡啊zZ</t>
  </si>
  <si>
    <t>1977-05-19 金牛座</t>
  </si>
  <si>
    <t>湖北师范大学</t>
  </si>
  <si>
    <t>Leonie_lee2016
    	    	：身材太差，长得像混混流氓</t>
  </si>
  <si>
    <t>Leonie_lee2016</t>
  </si>
  <si>
    <t>松江区</t>
  </si>
  <si>
    <t>1989-03-27 白羊座</t>
  </si>
  <si>
    <t>Leonie_lee2016
    	    	：别跟他家对线了，她们家丑娃的形象跟我们家其实真的不会有啥交叉的，庄文杰，就他的形象导演不可能选他的，丑粉真的不知道为啥一直盯着我们黑</t>
  </si>
  <si>
    <t>玻璃鱼缸min
    	    	：回复@疯狂的围脖1v1:新疆猪，天天出来招摇撞骗[打call]</t>
  </si>
  <si>
    <t>玻璃鱼缸min</t>
  </si>
  <si>
    <t>1997-08-28 处女座</t>
  </si>
  <si>
    <t>梨峰加糖
    	    	：回复@GOLFsticker:脖子上顶的是肿瘤吗</t>
  </si>
  <si>
    <t>朝级小狗</t>
  </si>
  <si>
    <t>不能没有狗勾</t>
  </si>
  <si>
    <t>口口口口口口忻
    	    	：感觉番茄厨厨死了 ​</t>
  </si>
  <si>
    <t>口口口口口口忻</t>
  </si>
  <si>
    <t>如鲸向海养乐多
    	    	：@小圆养乐多_ @酒酿小丹 丑霍蠢祸给重国人丢人，母�洗地女丢4⃣️人了 ​</t>
  </si>
  <si>
    <t>如鲸向海养乐多</t>
  </si>
  <si>
    <t>为林而来</t>
  </si>
  <si>
    <t>如鲸向海养乐多
    	    	：#霉国著名洗地亩狗酒酿小丹# 希望这种丧良心的东西全家鲍比@酒酿小丹 @小圆养乐多_ 卖国賊快快4⃣️[污][污][污]#远离传销，老赖还钱#</t>
  </si>
  <si>
    <t>如鲸向海养乐多
    	    	：@酒酿小丹 @小圆养乐多_ #霉国著名洗地亩狗酒酿小丹# 快来给自己做做数据简笔[抱一抱][抱一抱]</t>
  </si>
  <si>
    <t>小陈小陈少吃点
    	    	：回复@黑豆豆熊:没有互联网你连在微博狗叫的机会都没有[可爱]</t>
  </si>
  <si>
    <t>小陈小陈少吃点</t>
  </si>
  <si>
    <t>纯冲浪，熟人勿扰</t>
  </si>
  <si>
    <t>四川大学望江校区</t>
  </si>
  <si>
    <t>左瑄Zt
    	    	：回复@莫比哈撒_:你妈也是</t>
  </si>
  <si>
    <t>左瑄Zt</t>
  </si>
  <si>
    <t>XAC  ���- ����� 模特</t>
  </si>
  <si>
    <t>2004-06-17 双子座</t>
  </si>
  <si>
    <t>清华大学本部</t>
  </si>
  <si>
    <t>FabbyCJL
    	    	：回复@我夫鱼酱:结婚了按揭的房子不是共有的吗？共有的房子两个人还就可以两个人分不是法律上明确的吗？什么叫我把别人往火坑推？别人结婚还房贷是我逼的吗？真是又法盲...
	    	查看全文</t>
  </si>
  <si>
    <t>FabbyCJL</t>
  </si>
  <si>
    <t>小曹的qq空间</t>
  </si>
  <si>
    <t>Misaki李
    	    	：回复@_coldlight_:死的是你家人的时候我看你还会不会这么淡定呢</t>
  </si>
  <si>
    <t>Misaki李</t>
  </si>
  <si>
    <t>对雯说晚安
    	    	：回复@脸红的思_期:老妖婆家</t>
  </si>
  <si>
    <t>对雯说晚安</t>
  </si>
  <si>
    <t>等</t>
  </si>
  <si>
    <t>小超人Jack-Wang
    	    	：回复@Crescent_Lee:我是你爷爷</t>
  </si>
  <si>
    <t>小超人Jack-Wang</t>
  </si>
  <si>
    <t>上海涨停板敢死队。。。JACK WANG</t>
  </si>
  <si>
    <t>1996-06-23 巨蟹座</t>
  </si>
  <si>
    <t>斐夷所思工作室</t>
  </si>
  <si>
    <t>香港中文大學</t>
  </si>
  <si>
    <t>Animetic_
    	    	：回复@十年老韩腿:OMG宝宝你还是死了比较值得一点[抱抱][抱抱]</t>
  </si>
  <si>
    <t>Animetic_</t>
  </si>
  <si>
    <t>来者都是客</t>
  </si>
  <si>
    <t>早晚秃头啊
    	    	：回复@白金之星1003:[doge]你已婚已孕，被子女殴打致死，配偶出具谅解书，死得更惨点</t>
  </si>
  <si>
    <t>早晚秃头啊</t>
  </si>
  <si>
    <t>一瞬间如负释重，一转头心如刀绞</t>
  </si>
  <si>
    <t>酒与长安城
    	    	：[哼][哼][哼]服了，拉黑人的狗王八。垃圾东西，这样让你爹我骂的一点也不爽@自己看看我想勒你吗 ​</t>
  </si>
  <si>
    <t>酒与长安城</t>
  </si>
  <si>
    <t>低调</t>
  </si>
  <si>
    <t>2003-10-23 天秤座</t>
  </si>
  <si>
    <t>凭什么我们都错过
    	    	：臭屌丝出来秀智商</t>
  </si>
  <si>
    <t>凭什么我们都错过</t>
  </si>
  <si>
    <t>1998-11-24 射手座</t>
  </si>
  <si>
    <t>凭什么我们都错过
    	    	：sb</t>
  </si>
  <si>
    <t>二十六点六六
    	    	：回复@我真学不下去:行了行了知道你没有妈妈了[二哈]</t>
  </si>
  <si>
    <t>二十六点六六</t>
  </si>
  <si>
    <t>宋恩泽</t>
  </si>
  <si>
    <t>不能吃鱼丸啊
    	    	：@阅读是人类的本能 为什么把我拉黑[泪]看来你是真死了[泪] ​</t>
  </si>
  <si>
    <t>不能吃鱼丸啊</t>
  </si>
  <si>
    <t>别执法我�</t>
  </si>
  <si>
    <t>2003-10-20 天秤座</t>
  </si>
  <si>
    <t>yuri_forever
    	    	：去死吧</t>
  </si>
  <si>
    <t>yuri_forever</t>
  </si>
  <si>
    <t>� ���’� ���� ����</t>
  </si>
  <si>
    <t>2001-08-29 处女座</t>
  </si>
  <si>
    <t>超人不打麻将
    	    	：回复@会和猫咪殉情:[太开心]那你怎么办呢报警吧，赶紧去你夹子哥哥拿上爱的号码牌等着呗艹吧[悲伤][悲伤][悲伤]</t>
  </si>
  <si>
    <t>超人不打麻将</t>
  </si>
  <si>
    <t>少管我我买了十个键盘</t>
  </si>
  <si>
    <t>9527号韭菜用户
    	    	：回复 @星辰大海2019-2119:你举报人家什么？傻子！</t>
  </si>
  <si>
    <t>9527号韭菜用户</t>
  </si>
  <si>
    <t>拉法25gs打底
    	    	：@Nole_Ajde 你的妈明天就会骨折 你明天千万不要出门
否则会被撞死[吐][吐] ​</t>
  </si>
  <si>
    <t>拉法25gs打底</t>
  </si>
  <si>
    <t>健身学习提升衣品</t>
  </si>
  <si>
    <t>法国</t>
  </si>
  <si>
    <t>拉法25gs打底
    	    	：@coola1212 你德约爹必输 趁纳达尔不在偷鸡而已 高潮什么 ​</t>
  </si>
  <si>
    <t>午桉折子
    	    	：回复@纯-April:说别人不好先看看自己言行？不好意思我们可没像这位精日大姐一样到处背刺喔[悲伤]我们可没像你一样拼命舔一个精日姐喔[悲伤]或许你就是软软解的小丫...
	    	查看全文</t>
  </si>
  <si>
    <t>午桉折子</t>
  </si>
  <si>
    <t>豆麻麻花
    	    	：回复@舒华的花:怎么今天你祭日啊？</t>
  </si>
  <si>
    <t>豆麻麻花</t>
  </si>
  <si>
    <t>我是毒唯 请你远离</t>
  </si>
  <si>
    <t>北京狗狗生产基地</t>
  </si>
  <si>
    <t>醉牛SA7788
    	    	：回复@HRadc:你快回精神病院打点滴了</t>
  </si>
  <si>
    <t>醉牛SA7788</t>
  </si>
  <si>
    <t>李月关江湖
    	    	：回复@专治黄公蛙:如你所愿库狗今年必定被你反噬[赞]</t>
  </si>
  <si>
    <t>李月关江湖</t>
  </si>
  <si>
    <t>陪她去看周杰伦的演唱会</t>
  </si>
  <si>
    <t>Polygonpotato
    	    	：#轧戏# 肖战的某些装脱粉的粉丝真的又蠢又坏@小飞侠都是爱沁牌虾条 说的就是你 ​</t>
  </si>
  <si>
    <t>Polygonpotato</t>
  </si>
  <si>
    <t>吃瓜不信瓜，快乐你我他</t>
  </si>
  <si>
    <t>1989-10-12 天秤座</t>
  </si>
  <si>
    <t>IP属地：澳大利亚</t>
  </si>
  <si>
    <t>上海商学院</t>
  </si>
  <si>
    <t>Polygonpotato
    	    	：#轧戏# 来看看肖战粉丝不承认肖战违反防疫规定，真的是又蠢又坏。</t>
  </si>
  <si>
    <t>Polygonpotato
    	    	：看着蠢虾在轧戏gc 跳脚科普哥哥的光荣史，多传播，我怕你看不懂，人家代拍都知道1号隔离期结束，结果你哥哥提前偷偷拍摄，不是我没有通告单，只是没必要发了被卡耗...</t>
  </si>
  <si>
    <t>绿茶姐姐的真爱唯粉
    	    	：@电视剧梦中的那片海 这都不管？他说这是剧组苗苗团队定酒店记录，那这酒店的人都要被开除了，其次锤死了李沁不是截胡，这个蠢货。之前这个人造谣李沁带资...</t>
  </si>
  <si>
    <t>·育俊包宝典·
    	    	：本来想保存一张丑四的五四活动照发给朋友看
易烊千玺怎么丑成这样了
像四十岁的大叔
到底还是没下得了手
太丑了太丑了
他怎么好意思说自己青年啊[黑线] ​</t>
  </si>
  <si>
    <t>·育俊包宝典·</t>
  </si>
  <si>
    <t>［奇怪你爱小狗 奇怪你总神游］</t>
  </si>
  <si>
    <t>逃避性人格
    	    	：丑四粉真的很尖很会玩豆瓣唉，其他组帖子被删，把截图往另一个组一放说删帖[汗]装模作样看似好像在认真讨，一点进去不是电影就是歌五星，不会真有人会听丑四唱歌...</t>
  </si>
  <si>
    <t>逃避性人格</t>
  </si>
  <si>
    <t>正在进修夸凯学</t>
  </si>
  <si>
    <t>软软美女呢
    	    	：提个名还装上了，我宝拿了金凤凰我骄傲了吗？人家播新剧丑四粉下场干嘛，跟她正主有关系吗？哦有，抓猪那一集去本色出演猪了吧！</t>
  </si>
  <si>
    <t>日出可是不等人的姐姐</t>
  </si>
  <si>
    <t>偷偷把你藏起来</t>
  </si>
  <si>
    <t>2000-07-05 巨蟹座</t>
  </si>
  <si>
    <t>郑黎明专利代理师
    	    	：余总，你和一个快死的臭傻逼生气没有必要，消消气，多卖蜂蜜，气死这些王八蛋[嘻嘻]//@余季塘:回复@在芬兰的媒体人:听说@苏联红星 得癌症了，敢不敢像个男人...</t>
  </si>
  <si>
    <t>郑黎明专利代理师</t>
  </si>
  <si>
    <t>北京君恒知识产权代理有限公司总经理</t>
  </si>
  <si>
    <t>郑黎明专利代理师
    	    	：外媒会给夹头好评？？玩笑开大了//@马延明:累不累？就为外媒称赞的“一个非常受欢迎的政治评论员”荣誉称号？//@体卫艺子2:老马引用的图是司马南饶谨1月27日至...</t>
  </si>
  <si>
    <t>小提琴琴师
    	    	：有只黄鹅，给自己取名叫苏联红星 http://t.cn/A6XUt6d5 //@是你们说的都对:他不也是头戴红星吗？所以什么举红旗的老奶奶，本性是什么和举什么旗戴什么星压根没关...</t>
  </si>
  <si>
    <t>小提琴琴师</t>
  </si>
  <si>
    <t>@琴师D018 备用号</t>
  </si>
  <si>
    <t>小提琴琴师
    	    	：红星老师病得很重[泪] http://t.cn/A6XUMrem //@余季塘:右边的跟我起个誓，如果右边的二毛子截图中造谣，右边你们这一串俄杂这个月死一半儿。如果本人造谣，报应...</t>
  </si>
  <si>
    <t>小提琴琴师
    	    	：//@余季塘:右边的跟我起个誓，如果右边的二毛子截图中造谣，右边你们这一串俄杂这个月死一半儿。如果本人造谣，报应我活不过这个月，敢不敢？[最右]//@雾隐噺蜂:/...</t>
  </si>
  <si>
    <t>柠檬_酸酸子
    	    	：丑四反黑站怎么那么小心眼，连我一个小透明都拉黑[吃惊]是不是每天搜丑四广场巡逻啊[吃惊] ​</t>
  </si>
  <si>
    <t>柠檬_酸酸子</t>
  </si>
  <si>
    <t>爱美食爱美人</t>
  </si>
  <si>
    <t>Patriciaciacia
    	    	：您好，请您不要转发这个@译艺的意义 所发的信息。他右边at的一串账号都是在恶意骚扰网友，而这些网友都是之前不明所以给他微博点赞或求资源被他辱骂拉黑的网友。</t>
  </si>
  <si>
    <t>Patriciaciacia</t>
  </si>
  <si>
    <t>花心，杂食，女性主义。</t>
  </si>
  <si>
    <t>Patriciaciacia
    	    	：再转一次</t>
  </si>
  <si>
    <t>葚葚桑塘
    	    	：我从来没找@译艺的意义 要过任何资源，只是觉得他的内容不错，顺手点了赞，结果这成了他恶意拉黑我、不断转发造谣我言论的由头。 我是在一个知名博主的转发中关注到...
	    	查看全文</t>
  </si>
  <si>
    <t>葚葚桑塘</t>
  </si>
  <si>
    <t>brave new world</t>
  </si>
  <si>
    <t>1996-03-22 白羊座</t>
  </si>
  <si>
    <t>广东海洋大学</t>
  </si>
  <si>
    <t>弗虑弗苟
    	    	：#弗虑弗为[超话]#恶心的弗�，除了拉黑还会干啥？从小孤儿缺爱吧！ ​</t>
  </si>
  <si>
    <t>弗虑弗苟</t>
  </si>
  <si>
    <t>1991-01-06 摩羯座</t>
  </si>
  <si>
    <t>弗虑弗苟
    	    	：#弗虑弗为[超话]#晚上不好，噩梦缠身 ​</t>
  </si>
  <si>
    <t>原来是曹莫啊
    	    	：回复@微风不会思念:你肯定没双亲这个我肯定[微笑]</t>
  </si>
  <si>
    <t>原来是曹莫啊</t>
  </si>
  <si>
    <t>浅玩花亦山，本人会武灭火，支持灭火</t>
  </si>
  <si>
    <t>2001-06-25 巨蟹座</t>
  </si>
  <si>
    <t>·樱野橘寄·
    	    	：@一碗菠菜酱 鲲鲲死了[蜡烛][蜡烛]祝好 嘴不干净去舔马桶 你家鉴�说的话炸号了现在不承认了[委屈]上赶着开除粉籍啊 见不s你贱逼 ​</t>
  </si>
  <si>
    <t>·樱野橘寄·</t>
  </si>
  <si>
    <t>在日落大道浪漫出逃 除了风没有人知道</t>
  </si>
  <si>
    <t>·樱野橘寄·
    	    	：[委屈]转发说啥啊 骂你吗 能不能别艾特了骂了很久了也有自己事啊[委屈]//@莫莫爱莫能猪:@·樱野橘寄· [哈哈]怎么不敢啦，谁先提尼玛谁�先baobi!!!来有种来转发这一...
	    	查看全文</t>
  </si>
  <si>
    <t>李宏毅的仙女
    	    	：回复@小W是小超人:祝你的孩子也没了[太开心]</t>
  </si>
  <si>
    <t>李宏毅的仙女</t>
  </si>
  <si>
    <t>每天喜欢李宏毅多一点~</t>
  </si>
  <si>
    <t>2005-02-22 双鱼座</t>
  </si>
  <si>
    <t>知了滋哇狗砸中
    	    	：@知了滋哇 你妈妈si了没[泪][泪][泪] ​</t>
  </si>
  <si>
    <t>知了滋哇狗砸中</t>
  </si>
  <si>
    <t>天天吃苹果666
    	    	：回复@自由之翼00:听见霉狗叫，是饿了吧，霉狗应该找狗主人要�吃</t>
  </si>
  <si>
    <t>天天吃苹果666</t>
  </si>
  <si>
    <t>一切都是最好的安排</t>
  </si>
  <si>
    <t>醉来赢取自由身
    	    	：回复@种花郎阿吉:你家不光有大鱼，还有大鳖，你爸不就是�吗？[哈哈][哈哈][哈哈]</t>
  </si>
  <si>
    <t>醉来赢取自由身</t>
  </si>
  <si>
    <t>真的不是媳妇脸啊
    	    	：回复@千雨墨年:有事实证据不看好可怜啊，新中国成立没通知你吗毛？怎么还有人叫主子啊你但凡去搜搜坐没坐牢都不至于不知道，怎么了你�是袁依楣吗这么护着她[...
	    	查看全文</t>
  </si>
  <si>
    <t>真的不是媳妇脸啊</t>
  </si>
  <si>
    <t>人到死前才能看清自己</t>
  </si>
  <si>
    <t>木叶村</t>
  </si>
  <si>
    <t>托式小甜饼·
    	    	：@汽水味的芦笙 拿你一诺爹赚钱，还阴阳，小心赚的是冥币[耶]</t>
  </si>
  <si>
    <t>托式小甜饼·</t>
  </si>
  <si>
    <t>花总会开</t>
  </si>
  <si>
    <t>2000-05-20 金牛座</t>
  </si>
  <si>
    <t>托式小甜饼·
    	    	：@汽水味的芦笙 孕畜宝宝还是你先逝世吧</t>
  </si>
  <si>
    <t>迷人宝贝猪9479
    	    	：回复@左手凝浪:白痴</t>
  </si>
  <si>
    <t>迷人宝贝猪9479</t>
  </si>
  <si>
    <t>QueenofthePacificSandraAvila
    	    	：回复@没得香菜就没得灵魂:这层有个自己一星期不换内裤指甲又脏又油的还晒出来 我不说是谁[右哼哼]</t>
  </si>
  <si>
    <t>QueenofthePacificSandraAvila</t>
  </si>
  <si>
    <t>观复众生，忠诚于绝对精神的本我。</t>
  </si>
  <si>
    <t>夹竹桃辣妹
    	    	：回复@虐树狂猫:你真的好像一个跳脚的傻der，公司凭啥不能有自己的招聘要求了，照您这么说也不许有学历要求年龄要求才是好的[泪]</t>
  </si>
  <si>
    <t>夹竹桃辣妹</t>
  </si>
  <si>
    <t>新世纪的谎言，是我爱你3000遍</t>
  </si>
  <si>
    <t>一个超大么么哒
    	    	：你说的是人话吗？怎么人都看不懂呢，你家养的猪也是你的性伴侣动物呗？你就是这样糟践动物的？母猪的产后护理你学了吗，你这本事能让你家猪一窝下几个啊</t>
  </si>
  <si>
    <t>一个超大么么哒</t>
  </si>
  <si>
    <t>1990-12-12 射手座</t>
  </si>
  <si>
    <t>一个超大么么哒
    	    	：你不如直接说你家养的就是你这头猪，反正俺们不吃没阉过的猪[哼]</t>
  </si>
  <si>
    <t>一个超大么么哒
    	    	：吃狗肉就算了，咋着下一步还要吃黑人呢？你嘴挺大啊，放屁撑大的吗</t>
  </si>
  <si>
    <t>一个超大么么哒
    	    	：动不动就急了？不是你早上五点跑我微博里急的？没事我今天可以骂你一天，明天也是[憧憬]//@Ludwig69032:哈哈，我可没说过我吃狗肉捏[可爱]某人急了就乱给别人...</t>
  </si>
  <si>
    <t>一个超大么么哒
    	    	：所以你发出来看看啊，不会没养吧，小香猪确实没见过，但你这牲口我倒是看到了//@Ludwig69032:连小香猪都没见过的是什么土�捏[可爱]，家里只有�就只认得�这一种...</t>
  </si>
  <si>
    <t>一个超大么么哒
    	    	：一会自己家养小香猪，一会又说自己没吃狗肉，你自己信了就行了，没吃狗肉你来我这放哪门子屁呢[开学季]//@Ludwig69032:哈哈，我可没说过我吃狗肉捏[可爱]某人...</t>
  </si>
  <si>
    <t>一个超大么么哒
    	    	：回复@Ludwig69032:许久不骂人，今天就拿你这牲口练练手，大早上五点就上岗，广东的狗看见你都害怕//@Ludwig69032:作为一个养小香猪的人，真的很不理解那些吃猪...</t>
  </si>
  <si>
    <t>一个超大么么哒
    	    	：赶紧发你家小香猪照片，屁股长脑袋上了？怎么说话跟放屁一样呢//@Ludwig69032:微博是大家的微博，我也没啥本事，只能早起清理一下微博的垃圾，打打乱咬人的野...</t>
  </si>
  <si>
    <t>一个超大么么哒
    	    	：回复@Ludwig69032:养了倒是发啊，没养能别装逼吗，你�没教过你说话吗，怎么老学我说话呢[疑问]//@Ludwig69032:作为一个养小香猪的人，真的很不理解那些吃猪肉....
	    	查看全文</t>
  </si>
  <si>
    <t>大波面球
    	    	：回复@SereneLeeGD:�[舔屏]怎么光骂孩子啃老不骂家长啃孩啊，你这个不看上下文光会扣帽子的臭狗怂�[舔屏]也没啥文化吧，人生的意义到底在于何处从来没有思考过吧，别...
	    	查看全文</t>
  </si>
  <si>
    <t>大波面球</t>
  </si>
  <si>
    <t>被禁言了 只能点赞 点赞means手语评论我爱你/太牛了/好幽默笑洗跌惹 有好玩的该啊我啊我拜托拜托 会私信发布爱意反馈�</t>
  </si>
  <si>
    <t>ajjY1999
    	    	：回复@王玥2021:那家猪圈塌了，把你给放出来了，哼哼唧唧的</t>
  </si>
  <si>
    <t>ajjY1999</t>
  </si>
  <si>
    <t>一点抽空健身</t>
  </si>
  <si>
    <t>2001-06-10 双子座</t>
  </si>
  <si>
    <t>George-cox
    	    	：回复@一只海红旗:你懂rap文化？你还不理解？你搞清楚什么是rap你再来“理解”。自己私下啥样啊，装tm什么啊[微笑]</t>
  </si>
  <si>
    <t>George-cox</t>
  </si>
  <si>
    <t>社会调研号，勿关注。</t>
  </si>
  <si>
    <t>Copenhagen1234567890
    	    	：@是炫酷小成 你ma的chou血逼被狗cao爆了吗？闭上你的让你ma挤出来的血逼嘴 ​</t>
  </si>
  <si>
    <t>Copenhagen1234567890</t>
  </si>
  <si>
    <t>1901-02-05 水瓶座</t>
  </si>
  <si>
    <t>额是尔滴婶
    	    	：回复@无期无惧:得了吧！你看看是怎么专诉新闻的！法院有判错？我怼这个判决了！我怼的是你们这些趴在别人尸体上吸血的东西</t>
  </si>
  <si>
    <t>额是尔滴婶</t>
  </si>
  <si>
    <t>反贱达人·宋你入土版
    	    	：为了防止污染我的首页和我的hyq，苍蝇宝宝在我的plq乱飞拉屎即可@嚼不动肉 ​</t>
  </si>
  <si>
    <t>反贱达人·宋你入土版</t>
  </si>
  <si>
    <t>正宗亚宝女</t>
  </si>
  <si>
    <t>Sebastian不想努力了
    	    	：回复@粒粒枒佰:所以呢，你给韩国人口吗</t>
  </si>
  <si>
    <t>Sebastian不想努力了</t>
  </si>
  <si>
    <t>已经不想打麻将了
    	    	：@紫芋耍丸子 这假期才刚过去，你怎么现在才带着妈妈出来旅游啊？带大名嘴别人精神不正常，你真的精神好正常啊，八百年没刷过牙了吧，被人抓到就对线啊，别怂...</t>
  </si>
  <si>
    <t>已经不想打麻将了</t>
  </si>
  <si>
    <t>唯爱甘望星，其他的都不重要</t>
  </si>
  <si>
    <t>1997-05-02 金牛座</t>
  </si>
  <si>
    <t>BEDWH
    	    	：回复@Deserts未来:你瘦你瘦你瘦的电线杆都得管你叫爹[抱抱]</t>
  </si>
  <si>
    <t>BEDWH</t>
  </si>
  <si>
    <t>迷人大反派kiki
    	    	：回复@此话无需:si的不是你家的所以你才能说出这种犯见话是吧[可爱]</t>
  </si>
  <si>
    <t>迷人大反派kiki</t>
  </si>
  <si>
    <t>书币勿扰</t>
  </si>
  <si>
    <t>迷人大反派kiki
    	    	：回复@兔兔困死了o:平顶山工业职业技术学校别在这狗叫行吗，托关系进厂</t>
  </si>
  <si>
    <t>SteeelF
    	    	：回复@逢客少年场:你的生理知识是不是有问题，前列腺又不会月经，哈哈哈哈。况且现在是一帮全尸嫌弃男人的同时，又向往男人的权利</t>
  </si>
  <si>
    <t>SteeelF</t>
  </si>
  <si>
    <t>SteeELF---专业金属装饰工程，十年专注不锈钢屏风酒架设计制作+酒店大门设计制作。叫我 Gray Gor. 欢迎私信交流</t>
  </si>
  <si>
    <t>冰碎威士忌
    	    	：回复@LUK___:母�</t>
  </si>
  <si>
    <t>冰碎威士忌</t>
  </si>
  <si>
    <t>可爱小狗</t>
  </si>
  <si>
    <t>小心愿养乐多
    	    	：回复@I冰糖雪梨:原来是爱油物的八爪鱼啊，你发出这样的言论是不是家里死人了啊~</t>
  </si>
  <si>
    <t>小心愿养乐多</t>
  </si>
  <si>
    <t>我喜欢的任天下第一好。(不要太固执，不要太大火气，爱自己，爱亲人)</t>
  </si>
  <si>
    <t>1993-06-19 双子座</t>
  </si>
  <si>
    <t>华北水利水电大学</t>
  </si>
  <si>
    <t>和金旼炡约定到死
    	    	：@倒退 放心吧，等你�入土了，金旼炡都不会糊[爱你] ​</t>
  </si>
  <si>
    <t>和金旼炡约定到死</t>
  </si>
  <si>
    <t>爱会如何变化，不是约定到死吗</t>
  </si>
  <si>
    <t>葫芦岛</t>
  </si>
  <si>
    <t>上海戏剧学院</t>
  </si>
  <si>
    <t>喝凉水拉xi
    	    	：@只搞乖的· 造谣倒是玩的很6么，嘴那么脏是因为有人用完没冲水吗 ​</t>
  </si>
  <si>
    <t>喝凉水拉xi</t>
  </si>
  <si>
    <t>慎重考虑</t>
  </si>
  <si>
    <t>邢台</t>
  </si>
  <si>
    <t>1978-11-07 天蝎座</t>
  </si>
  <si>
    <t>世界第一钢钉侏儒是谁
    	    	：@a许的什么愿_ 刚刚那句怎么删啦我还没来得及回《看穿》笑死我了，真的好可怜，你就是靠这样的精神胜利活到现在吗？你在现实生活也是底层呀吃个咖喱饭，...</t>
  </si>
  <si>
    <t>世界第一钢钉侏儒是谁</t>
  </si>
  <si>
    <t>世界第一钢钉侏儒是谁
    	    	：@a许的什么愿_ 原来是老孤儿了[哈哈]知道你家里人都四光了，那也不是你出来到处丢人的理由吧[哈哈][哈哈][哈哈]</t>
  </si>
  <si>
    <t>你沒事吧急啦
    	    	：@hshsgzbajih 笑死死穷笔又开始死鸭子嘴硬了[笑cry]看你破防那样，怎么就那么好笑？所以我平常并没有晒啊，我吃了这其实也挺普通的，但是跟你比确实好太多了，还...</t>
  </si>
  <si>
    <t>你沒事吧急啦</t>
  </si>
  <si>
    <t>你沒事吧急啦
    	    	：#谷爱凌[超话]##谷爱凌MetGala采访视频# 谷爱凌粉丝还拿湖北�骂人呢@a许的什么愿_ 川老鼠急什么呀[哇]���可比武汉严重并且你是家里人都死在20年疫情了吗？现在武...</t>
  </si>
  <si>
    <t>-ik597
    	    	：回复@爱情神马价215:对对对 教育很重 俗话说 祸不及家人 你都不懂 [开学季] 你家的教育就是这？ 还不如狗教育你呢[打call]</t>
  </si>
  <si>
    <t>不知道理解</t>
  </si>
  <si>
    <t>1901-01-01 摩羯座</t>
  </si>
  <si>
    <t>飞宇的QQ空间
    	    	：回复@山药里的山药:@山药里的山药：把你换成驴都比你强[揣手][揣手]@山药里的山药：把你换成驴都比你强[揣手][揣手]@山药里的山药：把你换成驴都比你强[揣手][揣...
	    	查看全文</t>
  </si>
  <si>
    <t>吴老丙喜欢抱着菜鸡葵睡觉</t>
  </si>
  <si>
    <t>面对父母出轨自己会十分的伤心与难过，但是也会尊重他们的任何做法，毕竟不是当事人不知道他们的感受。父母的婚姻如果自己无法插手就学会接受一切。</t>
  </si>
  <si>
    <t>2000-04-09 白羊座</t>
  </si>
  <si>
    <t>淡黄的牛仔裤
    	    	：回复@句句记录里:你有句话说的很对，或许你有没有想过，你是过的多不如意啊，微博全部是辱骂嘲讽各路明星唯恐天下不乱，家里死人了吗</t>
  </si>
  <si>
    <t>淡黄的牛仔裤</t>
  </si>
  <si>
    <t>著名影视演员</t>
  </si>
  <si>
    <t>辽宁芭蕾舞学校</t>
  </si>
  <si>
    <t>咪咪雪
    	    	：323 ​</t>
  </si>
  <si>
    <t>咪咪雪</t>
  </si>
  <si>
    <t>扶梯摸手狂魔Max
    	    	：东北狗再拿一分，为他们所谓的地域黑增光添彩！ 加油东北狗子们让东北一臭到底</t>
  </si>
  <si>
    <t>扶梯摸手狂魔Max</t>
  </si>
  <si>
    <t>来去之间 就是肖战家养的狗！</t>
  </si>
  <si>
    <t>1988-11-30 射手座</t>
  </si>
  <si>
    <t>羡羡74128
    	    	：回复@小W是小超人:啊对对对 你家死完了 你还得在那高高在上 在那说什么要素质 就你行 人家怎么样关你什么事 你可真清高</t>
  </si>
  <si>
    <t>羡羡74128</t>
  </si>
  <si>
    <t>2004-09-07 处女座</t>
  </si>
  <si>
    <t>思源实验学校</t>
  </si>
  <si>
    <t>永州市人民警察学校</t>
  </si>
  <si>
    <t>北鼻萌姐
    	    	：回复@小W是小超人:@馨貽小99 看这死吗玩意儿</t>
  </si>
  <si>
    <t>北鼻萌姐</t>
  </si>
  <si>
    <t>看nm呢？</t>
  </si>
  <si>
    <t>几把樱了·
    	    	：回复@小奥奶咖:精神病 你也是那种任务做到一半自己跑路留队友挨骂的人吧[抱一抱]</t>
  </si>
  <si>
    <t>几把樱了·</t>
  </si>
  <si>
    <t>骂你两句怎么了�</t>
  </si>
  <si>
    <t>1906-12-05 射手座</t>
  </si>
  <si>
    <t>几把樱了·
    	    	：你妈在陪睡供你吃喝你在诅咒高考生哩 是怕她接不着客吗//@三字是你爹:@成都辣椒好辣· 妈呀，咋还诈尸呢？是不是因为知道今年落榜接受不了了[开学季][开学季]</t>
  </si>
  <si>
    <t>捡起河马
    	    	：回复@Independent-women:楼里只有一个傻软急的呲牙咧嘴的 上赶着跳脚也是这样的[开学季][开学季]</t>
  </si>
  <si>
    <t>捡起河马</t>
  </si>
  <si>
    <t>拍了拍我的�</t>
  </si>
  <si>
    <t>q3晨晨
    	    	：@只搞乖的· 有没有人曾告诉你，你是lj ​</t>
  </si>
  <si>
    <t>q3晨晨</t>
  </si>
  <si>
    <t>末班机-
    	    	：回复@两只喵的一二事:你看。让你捂你不愿意，让你脱您也不愿意，也不知道哪家狗笼子开了，把你给跑出来了。评论是我回复给别人的，您就把咸吃萝卜淡操心了。好吧，别...
	    	查看全文</t>
  </si>
  <si>
    <t>末班机-</t>
  </si>
  <si>
    <t>著名电视剧观众</t>
  </si>
  <si>
    <t>1989-04-21 金牛座</t>
  </si>
  <si>
    <t>简嗑下
    	    	：@LoveLive学园偶像季群星闪耀 @BanGDream手游 @偶像梦幻祭2 三个溅货 ​</t>
  </si>
  <si>
    <t>简嗑下</t>
  </si>
  <si>
    <t>守寡中，衷裹日报请把我老公还给我！</t>
  </si>
  <si>
    <t>椰蓉玉米糊
    	    	：@梁祯元_TheOnlyWon @PureMilk_梁祯元酒窝收藏馆 你们他妈的看不起我？ ​</t>
  </si>
  <si>
    <t>椰蓉玉米糊</t>
  </si>
  <si>
    <t>�� 행복과건강^</t>
  </si>
  <si>
    <t>2232334DD
    	    	：回复@nezukoooooooo000:是不是 我癌症晚期了  也顺路把你捎上？</t>
  </si>
  <si>
    <t>2232334DD</t>
  </si>
  <si>
    <t>思北平安1
    	    	：@私奔到黎明 还大学生呢！丢大学生的脸!丢你学校丢你姥姥姥爷你全家的脸!骂的每一句，反弹给你。这么喜欢骂人，跟个疯子对骂应该很能满足你了。 ​</t>
  </si>
  <si>
    <t>思北平安1</t>
  </si>
  <si>
    <t>1994-03-14 双鱼座</t>
  </si>
  <si>
    <t>k咳咳咳k
    	    	：@黄羽大王 
怎么杠完就跑啊，，看见您内德行就晦[感冒]/ 气[弱][弱]家里几口人啊那么爱当过街耗子，平时在下水道里没少吃排泄物吧，这大臭嘴[吐] ​</t>
  </si>
  <si>
    <t>k咳咳咳k</t>
  </si>
  <si>
    <t>啊啊啊啊啊啊！</t>
  </si>
  <si>
    <t>我们现在就往南方开
    	    	：@可热忱啦 小可怜 破防啦 生活里一塌糊涂的低能儿？对号入座阅读理解0分 又不敢对线，素质0分，见过最捞的社畜 http://t.cn/AigLrD6J ​</t>
  </si>
  <si>
    <t>我们现在就往南方开</t>
  </si>
  <si>
    <t>swagger1ng
    	    	：回复@超嗲芒果冻:@swagger1ng: 回复@超嗲芒果冻:还有啊，老6一词源自csgo，指的是玩法阴险且坑队友的玩家，跟你的语境没有一点关系，不要骂人都能骂歪来[笑哈哈]更显...
	    	查看全文</t>
  </si>
  <si>
    <t>swagger1ng</t>
  </si>
  <si>
    <t>北京航空航天大学</t>
  </si>
  <si>
    <t>Jessedel_Sy
    	    	：回复@Humming9:你怕是疯了！看看昨晚的得了</t>
  </si>
  <si>
    <t>Jessedel_Sy</t>
  </si>
  <si>
    <t>我喜欢删删删���</t>
  </si>
  <si>
    <t>Fickkken
    	    	：@鲜奶炖芝士 臭鸡臭鸡臭鸡[偷笑][偷笑] ​</t>
  </si>
  <si>
    <t>Fickkken</t>
  </si>
  <si>
    <t>讏躨龝
    	    	：回复@沉得住气的牛魔王:万事都能扯到三胎，这么痛恨生孩子，可以把你子宫切了[允悲]</t>
  </si>
  <si>
    <t>经查，被投诉人评论属于故意挑衅，已构成“发布人身攻击信息”的行为。现根据《微博投诉操作细则》（http://service.account.weibo.com/roles/xize）第五章，对被投诉人处理如下：扣除信用积分3分，被投诉内容删除。上述处理将在公布后60分钟内生效。</t>
  </si>
  <si>
    <t>讏躨龝</t>
  </si>
  <si>
    <t>张传远6047698002
    	    	：//@Goofyname:回复@可口可乐山竹:脑子让内宣洗傻了[偷笑]//@天下无语64:这次乌俄战争，国际社会认识到某国的邪恶</t>
  </si>
  <si>
    <t>张传远6047698002</t>
  </si>
  <si>
    <t>dududu的皮鞋飞不起来
    	    	：#邯郸疫情# 尼玛的邯郸啥时候放开大交通？又不是所有人都能自驾走[裂开]劳资想回家啊曹 别的地方也没见直接一刀切吧？ 就你特殊？我真的烦了[泪]从来没有...</t>
  </si>
  <si>
    <t>dududu的皮鞋飞不起来</t>
  </si>
  <si>
    <t>好家伙 看什么看</t>
  </si>
  <si>
    <t>1998-10-26 天蝎座</t>
  </si>
  <si>
    <t>千千可爱超甜甜
    	    	：回复@就只能以长度来取胜了:你是什么大厦笔[泪]？</t>
  </si>
  <si>
    <t>千千可爱超甜甜</t>
  </si>
  <si>
    <t>2003-08-10 狮子座</t>
  </si>
  <si>
    <t>暴龙战士小陈丶
    	    	：回复@修狗别吠行不行:好的不比直接比烂 我的评价是纯纯的出生</t>
  </si>
  <si>
    <t>暴龙战士小陈丶</t>
  </si>
  <si>
    <t>Aiaiyueyue
    	    	：回复@善良的章彬彬:呦这是去那给人大户当妾室了[偷笑]</t>
  </si>
  <si>
    <t>Aiaiyueyue</t>
  </si>
  <si>
    <t>2001-08-31 处女座</t>
  </si>
  <si>
    <t>xback贝壳r
    	    	：回复@氛围哥:赶紧闭嘴吧，一说话好像那个臭氧层的爆炸了</t>
  </si>
  <si>
    <t>xback贝壳r</t>
  </si>
  <si>
    <t>喜欢谁就发谁，你管我</t>
  </si>
  <si>
    <t>1996-03-18 双鱼座</t>
  </si>
  <si>
    <t>美妆</t>
  </si>
  <si>
    <t>陈道济888
    	    	：回复@她是小寻:你要是被埋在里面，我倒是希望他们再慢一点，好确保把你冻死饿死</t>
  </si>
  <si>
    <t>陈道济888</t>
  </si>
  <si>
    <t>1984-01-29 水瓶座</t>
  </si>
  <si>
    <t>钮祜禄菊发
    	    	：回复@梦晓向阳_:不要脸的勇气吗？那真是首屈一指了</t>
  </si>
  <si>
    <t>钮祜禄菊发</t>
  </si>
  <si>
    <t>你的美丽人生，才刚刚开始</t>
  </si>
  <si>
    <t>1998-04-01 白羊座</t>
  </si>
  <si>
    <t>连淮伟嘿嘿嘿
    	    	：回复@生死决斗时刻:你是没孩子还是没娘[怒]</t>
  </si>
  <si>
    <t>连淮伟嘿嘿嘿</t>
  </si>
  <si>
    <t>昌都</t>
  </si>
  <si>
    <t>1948-05-17 金牛座</t>
  </si>
  <si>
    <t>小烊微尼
    	    	：回复@浅沫夏秋77440:莫名其妙嘛你是 酸�别回复我</t>
  </si>
  <si>
    <t>小烊微尼</t>
  </si>
  <si>
    <t>土豆爱摇滚
    	    	：回复@CaptainSkadi:大V好吓人啊，你那4万粉就是这么炒出来的？信你个大头鬼，死骗子</t>
  </si>
  <si>
    <t>土豆爱摇滚</t>
  </si>
  <si>
    <t>自认为三观比较正</t>
  </si>
  <si>
    <t>逸正萬赫
    	    	：回复@婴儿嫩_08begin:找骂的东西 关上瘾了是吧</t>
  </si>
  <si>
    <t>逸正萬赫</t>
  </si>
  <si>
    <t>喜珠宝 喜美食 喜旅行于一身的半唠叨博主.</t>
  </si>
  <si>
    <t>2000-01-08 摩羯座</t>
  </si>
  <si>
    <t>去贵阳干嘛呢
    	    	：回复@RunyoucleverBoyrun:这是啥狗屁逻辑，想要钱去抢银行就行了呗[嘻嘻]，犯罪是不需要成本的？你这种看法完全是单方面在对“单身汉”进行霸凌，所以你被强奸这件...
	    	查看全文</t>
  </si>
  <si>
    <t>去贵阳干嘛呢</t>
  </si>
  <si>
    <t>女拳4000+</t>
  </si>
  <si>
    <t>总会钓到yu
    	    	：@水绕玲珑石 地精粉犯�一次你蒸煮矮一厘米哦 ​</t>
  </si>
  <si>
    <t>总会钓到yu</t>
  </si>
  <si>
    <t>是你爹</t>
  </si>
  <si>
    <t>Mars</t>
  </si>
  <si>
    <t>富兰克林·马歇尔学院</t>
  </si>
  <si>
    <t>活着反省
    	    	：多大点事啊你还去省厅办案 说你脑子有病你还马上得瑟上了[举手]繁鸢大妈少刷抖音少装逼少看小说少幻想 说你是个中专厂妹你还答应上了 ​</t>
  </si>
  <si>
    <t>活着反省</t>
  </si>
  <si>
    <t>聚散由你 我爱你 选选永远最可爱�</t>
  </si>
  <si>
    <t>约书亚_YANG
    	    	：回复@怎么和你爹说话呢:过招？我大爹在坟里。你去吧，就说是我陪你去给他解闷儿的。</t>
  </si>
  <si>
    <t>约书亚_YANG</t>
  </si>
  <si>
    <t>致失去的十二年–in the end  when it´s over  all that matters is what you have done</t>
  </si>
  <si>
    <t>长治</t>
  </si>
  <si>
    <t>天津师范大学</t>
  </si>
  <si>
    <t>太多人想把我绊倒
    	    	：@王嘉尔的順毛 尼玛炸了</t>
  </si>
  <si>
    <t>太多人想把我绊倒</t>
  </si>
  <si>
    <t>张艺兴MPOP冲向全世界</t>
  </si>
  <si>
    <t>·低浓度吲哚·
    	    	：郑乃馨剑b粉丝贱不sǐ你啊
不要你的逼脸跑到你爹gc发疯
还在自家gc内涵你爹狗东西不知好歹 ​</t>
  </si>
  <si>
    <t>·低浓度吲哚·</t>
  </si>
  <si>
    <t>灯光和花火一起闪亮，也亮不过我的梦想。</t>
  </si>
  <si>
    <t>GRGEW2
    	    	：回复@JAY2U小貓:那是你祖辈，怪不得你祖辈都是短命鬼</t>
  </si>
  <si>
    <t>GRGEW2</t>
  </si>
  <si>
    <t>潮汐里的水煮蛋
    	    	：回复@枕锋镝:您拿不出来就是放屁呗[二哈]一口一个网络乞丐，我看您是宇宙无敌风骚大骗子，阴阳怪气超级吹牛大王[二哈]</t>
  </si>
  <si>
    <t>潮汐里的水煮蛋</t>
  </si>
  <si>
    <t>戈森16
    	    	：回复@stayreal2012:你下面给他吃了？</t>
  </si>
  <si>
    <t>戈森16</t>
  </si>
  <si>
    <t>信中国，变上帝。 信美国，成奴隶。</t>
  </si>
  <si>
    <t>止野_
    	    	：@魏紫不成 嘴上骂着ydy，其实不过是没被这个世界温柔以待过[悲伤]回去看看你家三口棺材摆得正不正呀[笑哈哈][笑哈哈][笑哈哈][笑哈哈][笑哈哈][笑哈哈][笑哈哈][送花花]</t>
  </si>
  <si>
    <t>止野_</t>
  </si>
  <si>
    <t>暴躁网民，勿关 镇魂</t>
  </si>
  <si>
    <t>1949-05-24 双子座</t>
  </si>
  <si>
    <t>许两百
    	    	：回复@云中秋水1992:: 回复@云中秋水1992:你家有虚冥和她儿子媳妇这三个人。就够你倒八辈子霉了。晦气终身</t>
  </si>
  <si>
    <t>许两百</t>
  </si>
  <si>
    <t>林药药呐
    	    	：回复@·Summer暧昧期·:首先是人再者是评价，你两点没一点符合狗叫什么呢[抱一抱]</t>
  </si>
  <si>
    <t>林药药呐</t>
  </si>
  <si>
    <t>迪丽热巴是必选/朱志鑫是首选</t>
  </si>
  <si>
    <t>包头</t>
  </si>
  <si>
    <t>3月27日晴_
    	    	：回复@成隆啊:是哇，要不是御了你女马你也不会出来丢人啊[666]</t>
  </si>
  <si>
    <t>3月27日晴_</t>
  </si>
  <si>
    <t>传肖乳井强直倒嗓专科医院</t>
  </si>
  <si>
    <t>王乾城
    	    	：回复@四至三十个字符_:没事都看看天上说不定你父母也在看你</t>
  </si>
  <si>
    <t>王乾城</t>
  </si>
  <si>
    <t>搜神传
    	    	：回复@十九楼无鱼:谁会跟你这种人生气？你也太看得起自己，我就是纯纯的在侮辱你而已，你就像一条狗，随便被我训斥。</t>
  </si>
  <si>
    <t>搜神传</t>
  </si>
  <si>
    <t>激发小宇宙！</t>
  </si>
  <si>
    <t>2018-07-10 巨蟹座</t>
  </si>
  <si>
    <t>球哥66
    	    	：回复@SamTien:孙子，我和你打个赌。就现在这种高强度的防疫方式能坚持下去我他妈算你赢。所谓静态管理就是封城的策略最终肯定被淘汰的。这种极端的方式可能会取得一时...
	    	查看全文</t>
  </si>
  <si>
    <t>球哥66</t>
  </si>
  <si>
    <t>无可奉告</t>
  </si>
  <si>
    <t>1977-10-12 天秤座</t>
  </si>
  <si>
    <t>广州晓哥
    	    	：回复@愿化作顽石:白痴</t>
  </si>
  <si>
    <t>广州晓哥</t>
  </si>
  <si>
    <t>小天才奥特曼
    	    	：回复@我真学不下去:没有妈妈的孩子真可怜[嘻嘻]</t>
  </si>
  <si>
    <t>小天才奥特曼</t>
  </si>
  <si>
    <t>-因特网一流爱姐居民
    	    	：@xnnhsysgshgxtwdbxh_ 怎么有人上赶着贩剑 结果贩剑之后就把我拉黑啊[泪]拉黑我比你爸妈亖了赶着跑回去奔丧的速度都快 ​连个对线机会都不给 ​赶紧守着你爱...</t>
  </si>
  <si>
    <t>我姐很好我爱我姐 不发微博就是在上学</t>
  </si>
  <si>
    <t>_深夜鱼塘哈哈哈
    	    	：@家中娇夫有点多 大姐闭上你的狗嘴巴你！傻逼玩意 ​</t>
  </si>
  <si>
    <t>_深夜鱼塘哈哈哈</t>
  </si>
  <si>
    <t>没有比爱更能表达的字眼了❤️</t>
  </si>
  <si>
    <t>起名字的第四天灾
    	    	：回复@立方光年:眼睛可以挖掉喂狗</t>
  </si>
  <si>
    <t>起名字的第四天灾</t>
  </si>
  <si>
    <t>信你她妈的微博简介</t>
  </si>
  <si>
    <t>一个积极的吃瓜选手
    	    	：回复@Instructor-f:我又没得过不比你约p经验丰富，怕是嘴里下体身上全都长满了吧[爱你]你考上了985好像此生就只有这一件值得炫耀的事情真可怜[泪]是不是只...
	    	查看全文</t>
  </si>
  <si>
    <t>一个积极的吃瓜选手</t>
  </si>
  <si>
    <t>笨蛋笨蛋笨蛋</t>
  </si>
  <si>
    <t>乔乔郁郁
    	    	：@半岛湛江TSAMKONG 宝贝你快死了[舔屏][舔屏]</t>
  </si>
  <si>
    <t>乔乔郁郁</t>
  </si>
  <si>
    <t>脑瘫韩国货滚远点儿</t>
  </si>
  <si>
    <t>2002-04-13 白羊座</t>
  </si>
  <si>
    <t>湖南师范大学</t>
  </si>
  <si>
    <t>dhisnm
    	    	：回复@SeRenDiPiTY_414:我有父母给你羡慕坏了是吧�</t>
  </si>
  <si>
    <t>dhisnm</t>
  </si>
  <si>
    <t>美美重生之我是流浪雪碧
    	    	：@dfgghhbvbivjvjci 不想转发你的自拍怕脏了主页 意思就是：拉黑一个霞粉你寿短十年 而且丑成这样的话也确实没什么好活的 死的愉快 ​</t>
  </si>
  <si>
    <t>美美重生之我是流浪雪碧</t>
  </si>
  <si>
    <t>捂着耳朵向前跑</t>
  </si>
  <si>
    <t>宝山区</t>
  </si>
  <si>
    <t>遨游大海82285
    	    	：这货就是个绝种luo zi</t>
  </si>
  <si>
    <t>遨游大海82285</t>
  </si>
  <si>
    <t>遨游大海82285
    	    	：少数民族世代享受各类加分特权，十特殊少数民族还可以土葬，这也是血统论//@六先知:绿洲猎鹰，外公是朝鲜族，父亲应该是汉族，她成了朝鲜族，加分既得利益者考入...</t>
  </si>
  <si>
    <t>姗已删除
    	    	：回复@狗血点心-:我也没说竹竿子好看啊，这么急啊，原来爱好是爱舔鬼佬啊</t>
  </si>
  <si>
    <t>姗已删除</t>
  </si>
  <si>
    <t>相互成就 一起成长</t>
  </si>
  <si>
    <t>熊泽羽茗toka
    	    	：回复@小年限流:毕业没啊在这狗叫</t>
  </si>
  <si>
    <t>熊泽羽茗toka</t>
  </si>
  <si>
    <t>安安5492
    	    	：我反对种族歧视，但是我歧视黑人</t>
  </si>
  <si>
    <t>安安5492</t>
  </si>
  <si>
    <t>巢湖</t>
  </si>
  <si>
    <t>1996-10-18 天秤座</t>
  </si>
  <si>
    <t>伯贤修狗
    	    	：傻逼能不能去看看最新的物料啊，你哥依然能打，自己看看自己长什么样子再来说吧，十年前十年后你哥都很能打[可爱]</t>
  </si>
  <si>
    <t>伯贤修狗</t>
  </si>
  <si>
    <t>经过漫长的等待之后，福气自然会来</t>
  </si>
  <si>
    <t>肥肥小炸虾
    	    	：不然怎么说你是孤儿呢，我家亲戚起码几十个人，各个区都有，大家情况都不是很好，就你这边情况很好？那你是什么成分也不用我多说了，说不定还就是那个发国难财的...</t>
  </si>
  <si>
    <t>肥肥小炸虾</t>
  </si>
  <si>
    <t>ある～日 森の中♪ クマさん～に 出会っ～た♪</t>
  </si>
  <si>
    <t>肥肥小炸虾
    	    	：你是孤儿户口本只有一页就所有人都是这样，那还有什么好说的[吃瓜]//@恋树雅:你在最严重的区，那么说明你小区也出不去，可能甚至不能出门，凭啥判断别的地区能不...</t>
  </si>
  <si>
    <t>肥肥小炸虾
    	    	：轮不到他，还有@了不起的王马丁 呢//@宫吐槽:这货应该是我近几年见过的最无耻、最卑劣、最自私、最下三滥的玩意了，可偏偏越是这种人渣越是死不掉。</t>
  </si>
  <si>
    <t>电话不带安徒生
    	    	：我吃你吗长大的呀。你没妈自己不知道吗。//@哆啦嗷嗷不闹闹:回复@电话不带安徒生:从小吃妮码皮炎长大的吧[悲伤][悲伤]//@安徒生丢了电话:@困困不葵a 37.5[鼓掌...</t>
  </si>
  <si>
    <t>电话不带安徒生</t>
  </si>
  <si>
    <t>电话不带安徒生
    	    	：回复@哆啦嗷嗷不闹闹:对啊对啊你死胖子</t>
  </si>
  <si>
    <t>莎勒-
    	    	：@dfgghhbvbivjvjci 十八罗汉天降神威��塞进你�臭烂逼里 你�瞬间佛光普照�速升天[爱你][蜡烛]姐姐你喝你妈的奶逼水去吧臭逼老子把你妈吊起来吊打她的阴道老子把他妈毛毛...</t>
  </si>
  <si>
    <t>莎勒-</t>
  </si>
  <si>
    <t>我他媽愛說啥說啥 跟你吊几把相干</t>
  </si>
  <si>
    <t>1997-03-19 双鱼座</t>
  </si>
  <si>
    <t>圣水123
    	    	：回复@今生只赚一千万:因为你这样的茶壶嘴多了才有了男司机金针菇这样的词诞生[开学季]</t>
  </si>
  <si>
    <t>圣水123</t>
  </si>
  <si>
    <t>一个关了私信的小号</t>
  </si>
  <si>
    <t>Gravity_CB
    	    	：贱婢真多啊[爱你]//@Redamancy__WW:累了//@用流星砸死你://@S418NEW:我没有要补充的了 你说的对//@那你报警吧T_T:我发现有的人真是爱酸啊自己担大脸长得像非洲人搞上...</t>
  </si>
  <si>
    <t>Gravity_CB</t>
  </si>
  <si>
    <t>废物糊逼永远是废物糊逼</t>
  </si>
  <si>
    <t>地团</t>
  </si>
  <si>
    <t>_over____
    	    	：笑吐了，sb//@然后下面就没了:看哭了，写的好好！！//@奔现翻车现场:说的真好啊//@好物叔叔:看的好感动//@渣蜀黍:真的很开明了//@孙孙孙佳遇:好羡慕 择偶标准是像爸爸...</t>
  </si>
  <si>
    <t>_over____</t>
  </si>
  <si>
    <t>滚</t>
  </si>
  <si>
    <t>2022-03-22 白羊座</t>
  </si>
  <si>
    <t>Onlyfor2022
    	    	：真几把贱啊这种女的</t>
  </si>
  <si>
    <t>Onlyfor2022</t>
  </si>
  <si>
    <t>喜欢人民币。</t>
  </si>
  <si>
    <t>爱神通讯簿
    	    	：金珍妮粉丝撕全家了[鲜花][鲜花]</t>
  </si>
  <si>
    <t>离子不共存</t>
  </si>
  <si>
    <t>只爱权志龙只看权志龙只在乎权志龙</t>
  </si>
  <si>
    <t>1988-09-26 天秤座</t>
  </si>
  <si>
    <t>日均睡觉八小时
    	    	：回复@龍浓乖窝:书杯[亲亲][亲亲][鼓掌][鼓掌][黑线][黑线][太开心][太开心]</t>
  </si>
  <si>
    <t>be美学的臣服者
    	    	：蔡徐坤贱死了[太开心][太开心][太开心] ​</t>
  </si>
  <si>
    <t>朦胧诗的爱意</t>
  </si>
  <si>
    <t>Gin</t>
  </si>
  <si>
    <t>1916-03-22 白羊座</t>
  </si>
  <si>
    <t>KKKKKKNing
    	    	：回复@忘记自己几岁了zzz:确实可怜 天天抢批准才能送的三无产品 没死就待去火化呢</t>
  </si>
  <si>
    <t>KKKKKKNing</t>
  </si>
  <si>
    <t>成都理工大学</t>
  </si>
  <si>
    <t>站街宝宝
    	    	：我感觉你妈死了</t>
  </si>
  <si>
    <t>站街宝宝</t>
  </si>
  <si>
    <t>看不惯我就骂我</t>
  </si>
  <si>
    <t>2002-06-07 双子座</t>
  </si>
  <si>
    <t>Occupied-heart
    	    	：回复@_铭铭的大叔:2B，那你来说说</t>
  </si>
  <si>
    <t>Occupied-heart</t>
  </si>
  <si>
    <t>拉鲁拉鲁</t>
  </si>
  <si>
    <t>1996-10-20 天秤座</t>
  </si>
  <si>
    <t>木木很铁
    	    	：回复@照壁鞥:又是一条二狗子！</t>
  </si>
  <si>
    <t>木木很铁</t>
  </si>
  <si>
    <t>侠之大者，为国为民！</t>
  </si>
  <si>
    <t>1992-05-28 双子座</t>
  </si>
  <si>
    <t>我拍了拍你并说你真有钱
    	    	：回复@月簧:不是人人都能挑着三天前的评论时空出警的[泪][泪][泪]你这不也发评论了，自己也是一坨屎可就别装清高了</t>
  </si>
  <si>
    <t>我拍了拍你并说你真有钱</t>
  </si>
  <si>
    <t>小号 不愿意看的左上角</t>
  </si>
  <si>
    <t>Betsy0758
    	    	：#湖北交通职业技术学院[超话]# 真不知道要不要你ma个大屁股脸了，开学划不来？你tm活着也划不来啊，要吃要喝要用空气，活着干嘛？ ​</t>
  </si>
  <si>
    <t>Betsy0758</t>
  </si>
  <si>
    <t>2001-03-20 双鱼座</t>
  </si>
  <si>
    <t>915号星球收藏家
    	    	：去死吧cnm//@beanNa_0120:贱人们去死吧杀杀杀杀杀杀杀杀杀杀杀杀杀</t>
  </si>
  <si>
    <t>46号星球收藏家</t>
  </si>
  <si>
    <t>退网选手</t>
  </si>
  <si>
    <t>2001-02-04 水瓶座</t>
  </si>
  <si>
    <t>甘之如饴糖醋里脊
    	    	：以前年纪小不懂事也眼界窄，喜欢的一个明星因为合作wk，粉间有了摩擦，当时被科普了很多wk黑料吧。里面有真有假，一些看图说话的我是半信半疑，但是当时太恶...</t>
  </si>
  <si>
    <t>甘之如饴糖醋里脊</t>
  </si>
  <si>
    <t>黄景瑜状告王璞网络侵权案胜诉</t>
  </si>
  <si>
    <t>1992-10-01 天秤座</t>
  </si>
  <si>
    <t>保护夏目目
    	    	：#一核酸检测阳性人员曾来过合肥# 
谣言，男女版本有，男男��击剑版本有，女女��橘橘版本有，�鸭子版本，不知道zz�还有什么版本[憧憬][憧憬] ​</t>
  </si>
  <si>
    <t>保护夏目目</t>
  </si>
  <si>
    <t>平安幸运</t>
  </si>
  <si>
    <t>1999-09-12 处女座</t>
  </si>
  <si>
    <t>六朝明月
    	    	：#湖北交通职业技术学院[超话]#
爱开不开，不开拉倒，退钱完事，ok?
就无语了，发个通知是不是死家人啊
然后死不起了? ​</t>
  </si>
  <si>
    <t>六朝明月</t>
  </si>
  <si>
    <t>对你好的人呢，变成风吹走了嘛?</t>
  </si>
  <si>
    <t>2003-11-04 天蝎座</t>
  </si>
  <si>
    <t>嘎嘎甜了
    	    	：你正主忙着海南跟二嫂子加狗甜蜜蜜，你忙着现场观摩？不至于吧，毕竟你家前线都没去//@强者自强的小西红柿:正主太忙没办法我也只能忙里偷闲来玩玩了//@嘎嘎甜了:看...</t>
  </si>
  <si>
    <t>嘎嘎甜了</t>
  </si>
  <si>
    <t>沉思就是劳动，思考就是行动。</t>
  </si>
  <si>
    <t>1993-09-12 处女座</t>
  </si>
  <si>
    <t>国家开放大学</t>
  </si>
  <si>
    <t>夏天禁止入内·
    	    	：#美颜滤镜粉碎机# 来看看�解姐又是怎么全自动一条龙的呀#二番#</t>
  </si>
  <si>
    <t>夏天禁止入内·</t>
  </si>
  <si>
    <t>所有的苦难和背负尽头都是行云流水般的此时光阴。</t>
  </si>
  <si>
    <t>1994-07-11 巨蟹座</t>
  </si>
  <si>
    <t>宁宁多多我都爱
    	    	：这个人觉得蒸煮不会一条一条看艾特 所以可以随意在广场发恶心人的东西[哆啦A梦害怕][哆啦A梦害怕][哆啦A梦害怕]@SHINHWA_LU 很久都没有跟别人对线了 我今天还...</t>
  </si>
  <si>
    <t>宁宁多多我都爱</t>
  </si>
  <si>
    <t>All for JC-T｜�RPS MIC</t>
  </si>
  <si>
    <t>安邦24
    	    	：郑州人口1200万，根据 应 死 尽 死 原则，全员感染新冠之后病死千分之一到千分之五，也不过病死 1万-6万人吧。比美国病死100万少多了。[doge]</t>
  </si>
  <si>
    <t>安邦24</t>
  </si>
  <si>
    <t>高校青椒</t>
  </si>
  <si>
    <t>zn521_76842
    	    	：于夹头个卖身玩意。</t>
  </si>
  <si>
    <t>zn521_76842</t>
  </si>
  <si>
    <t>大家叫我玲，我喜欢黑色和白色</t>
  </si>
  <si>
    <t>2000-07-18 巨蟹座</t>
  </si>
  <si>
    <t>机智的小裙子
    	    	：回复@ai感谢你曾来过:脖子上顶的是肿瘤吧，大小脑发育不全，臭泥鳅沾点海水真把自己当海鲜了，上厕所时是不是把头也给拉了</t>
  </si>
  <si>
    <t>机智的小裙子</t>
  </si>
  <si>
    <t>青春无敌美少女</t>
  </si>
  <si>
    <t>宣城</t>
  </si>
  <si>
    <t>2000-11-07 天蝎座</t>
  </si>
  <si>
    <t>老头环2022
    	    	：你tm玉石化出来的？？？臭煞笔护身符躲沾沾你吗的yindao再拿出来卖吧</t>
  </si>
  <si>
    <t>老头环2022</t>
  </si>
  <si>
    <t>2003-03-06 双鱼座</t>
  </si>
  <si>
    <t>老头环2022
    	    	：你妈站街拒绝用卢布付款？</t>
  </si>
  <si>
    <t>老头环2022
    	    	：支持你外公艹你妈的鸡屁股//@剃头的菜刀:支持卖菜先生把所有臭鸡蛋臭鱼烂虾全丢到南锣鼓巷8号司马南家门口……</t>
  </si>
  <si>
    <t>老头环2022
    	    	：你是个杂交吧？几把长脸上的近亲残障人妖</t>
  </si>
  <si>
    <t>老头环2022
    	    	：有你丢人吗，大兴区的傻狗神棍，卖护身符来养你妈妈的烂比，让你妈妈再去卖比赚钱，你真是闭环了//@北冥梦幻:现在把IP改港那了，目的就是拉仇恨。让国人骂人家。。...</t>
  </si>
  <si>
    <t>老头环2022
    	    	：看到你这张丑b脸任何一个男的包括你爸爸继父爷爷外公都会没功能的吧</t>
  </si>
  <si>
    <t>老头环2022
    	    	：傻逼//@剃头的菜刀:回复@卖菜大爷M 的表态:快点重出江湖。你才几天不在，大疮就敢翻水，谣蛆们就开始举报浑搅了。估计你再闭关半月，美西跟俄罗斯就开打了，这事儿...</t>
  </si>
  <si>
    <t>老头环2022
    	    	：你大爷是你老公吗？？你们近亲乱伦？//@一颗洋葱在散步:大爷思路清晰，才华横溢，为人正直又勇敢，现实生活一定过的很好[爱你][赞]茅坑里的生物们的确不值得浪费大...</t>
  </si>
  <si>
    <t>老头环2022
    	    	：你妈死的时候天天晒太阳呢？//@灯下不黑668:阳光是最好的防腐剂</t>
  </si>
  <si>
    <t>老头环2022
    	    	：羡慕嫉妒了？你叫你妈妈多卖卖也可以啊，不然你这智商谁带你润？</t>
  </si>
  <si>
    <t>老头环2022
    	    	：你孩子不是被撞死了吗？？</t>
  </si>
  <si>
    <t>老头环2022
    	    	：方方是你妈啊傻狗</t>
  </si>
  <si>
    <t>老头环2022
    	    	：装什么B，你吗吗脱光衣服不是你爸爸第一个冲上去的吗？你和你爸爸不一样吗？？哦，是你外公第一个冲上去的</t>
  </si>
  <si>
    <t>老头环2022
    	    	：狗不就是你自己吗，哦不对还有你爸爸和你妈妈，哦不对，你爸爸是你外公，你是条近亲狗</t>
  </si>
  <si>
    <t>老头环2022
    	    	：中国之大，右边你这条狗都能发微博了//@鹿屿崎er:中国之大，什么鸟都有了//@中中正真:这妥妥蒙独吧 http://t.cn/A66EqkQs</t>
  </si>
  <si>
    <t>老头环2022
    	    	：就是一条野狗 150一条也要赚，不如让她妈妈去卖</t>
  </si>
  <si>
    <t>老头环2022
    	    	：她全家都是烂货，爸爸出轨被对方老公打死，妈妈和老公的弟弟搞在一起</t>
  </si>
  <si>
    <t>老头环2022
    	    	：你全家都有病，性病</t>
  </si>
  <si>
    <t>老头环2022
    	    	：那你妈怎么得的性病？</t>
  </si>
  <si>
    <t>老头环2022
    	    	：你这条狗都没饿死，人会死？？？哦不对，你饿了还能喝你吗的母乳，吃你爸的骨灰</t>
  </si>
  <si>
    <t>老头环2022
    	    	：在全世界最脏最臭的煞笔吧</t>
  </si>
  <si>
    <t>老头环2022
    	    	：远古煞笔又来啦？我拿你吗吗的烂比换，上海当面交易</t>
  </si>
  <si>
    <t>老头环2022
    	    	：狗都不要吃的玩意儿 你还吃？？怪不得这么臭</t>
  </si>
  <si>
    <t>老头环2022
    	    	：你家里就几千倍了吧，你妈妈被那么多人栓住lunjian，你爸是谁知道么//@Stonehenge36971:人权这么差的美国，铁链女数量估计也是我们的十倍吧，家暴事件数量估计是我...</t>
  </si>
  <si>
    <t>花海寻芳
    	    	：傻逼怂货根本不敢跟我面对面硬碰硬辩论堕胎权，自己怂了把微博秒删除了——这种傻逼就是欠抽，而且还陋比，碰到真正的对手吓得直接就尿遁了。切，垃圾都这样。[哈哈][...</t>
  </si>
  <si>
    <t>花海寻芳</t>
  </si>
  <si>
    <t>在电影里寻梦</t>
  </si>
  <si>
    <t>1980-01-01 摩羯座</t>
  </si>
  <si>
    <t>你担铁back
    	    	：@hello小珂_ 宝宝不会道歉吗 脑子里一群黄色废料暗恋你鲶爹就来p你爹的图撕逼用吗[吃惊] ​</t>
  </si>
  <si>
    <t>鯰煎</t>
  </si>
  <si>
    <t>被爱给予终生孤寂</t>
  </si>
  <si>
    <t>da你爹爹
    	    	：别笑了
也不怕笑的b裂成东非大裂谷@Stella-universeeee王 ​</t>
  </si>
  <si>
    <t>da你爹爹</t>
  </si>
  <si>
    <t>葡萄多汁柚
    	    	：回复@斯诺无痕:管他妈的你p事啊，我怎么看打钱的时候你不蹦跶？</t>
  </si>
  <si>
    <t>葡萄多汁柚</t>
  </si>
  <si>
    <t>评论之前先想想：你算个几把？</t>
  </si>
  <si>
    <t>长叁角椰人
    	    	：外地的臭要饭的来北京磕药来喽//@锅碧婷之死:笑死我了//@龙丹妮的少女日记:我去死啦//@我睡不着内:笑死我了//@Miss_Antifreeze:女大你们满意了吗//@是个人呐:…………...</t>
  </si>
  <si>
    <t>长叁角椰人</t>
  </si>
  <si>
    <t>镇魂 国家一级保护动物</t>
  </si>
  <si>
    <t>2002-12-27 摩羯座</t>
  </si>
  <si>
    <t>白夜Are
    	    	：回复@侦探饿了:你不在这个学校你就闭上你的�嘴,有什么资格逼逼?//@侦探饿了:回复@空调jo太浪:客气了，你也一样[哈哈]</t>
  </si>
  <si>
    <t>白夜Are</t>
  </si>
  <si>
    <t>2008-12-01 射手座</t>
  </si>
  <si>
    <t>几把樱了-养胃版
    	    	：为了砍丝你扫货妈[允悲]07年是流行站街才生的你吗</t>
  </si>
  <si>
    <t>几把樱了-养胃版</t>
  </si>
  <si>
    <t>你好</t>
  </si>
  <si>
    <t>冬眠在落地之前
    	    	：回复@万叶的baby:原批确实不一样嗷</t>
  </si>
  <si>
    <t>冬眠在落地之前</t>
  </si>
  <si>
    <t>凸西-痞子叁
    	    	：回复@桔梗三千雪-:[悲伤][悲伤]对于你的死讯我感到好开心�</t>
  </si>
  <si>
    <t>凸西-痞子叁</t>
  </si>
  <si>
    <t>------------------------------------------------ 我 私 俺 僕</t>
  </si>
  <si>
    <t>加糖加辣甜烧白
    	    	：想起一生中最后悔的事就是没把你�棺材撒满纸钱 ​@蝙蝠身上插鸡毛yue ​</t>
  </si>
  <si>
    <t>加糖加辣甜烧白</t>
  </si>
  <si>
    <t>墙头比你坟头草多</t>
  </si>
  <si>
    <t>哈佛大学</t>
  </si>
  <si>
    <t>迷茫的何先生2022
    	    	：回复@Temperature2020:你咋年纪轻轻就没了妈 真可怜[抱抱]</t>
  </si>
  <si>
    <t>迷茫的何先生2022</t>
  </si>
  <si>
    <t>远山影无影
    	    	：回复@凡1凡2:耗材si�</t>
  </si>
  <si>
    <t>远山影无影</t>
  </si>
  <si>
    <t>小号偷偷关注割割，倒贴成性，烂土豆姆姨资深梦女是谁我不说。</t>
  </si>
  <si>
    <t>远山影无影
    	    	：@网络游戏联合军总首领 没�的�肿�耗材�。 ​​​</t>
  </si>
  <si>
    <t>烟雨梦江南_
    	    	：@亲爆猪妹x 崩死你[二哈]</t>
  </si>
  <si>
    <t>烟雨梦江南_</t>
  </si>
  <si>
    <t>卡我一次 正主少活一年</t>
  </si>
  <si>
    <t>起风了哇战
    	    	：看来是活不到30了，为他默哀</t>
  </si>
  <si>
    <t>起风了哇战</t>
  </si>
  <si>
    <t>余生请多指教，顾魏</t>
  </si>
  <si>
    <t>造谣短命
    	    	：你不觉得这名字才搞笑吗，不晕猪了，哈哈哈哈哈，猪妖粉</t>
  </si>
  <si>
    <t>造谣短命</t>
  </si>
  <si>
    <t>肖战平安喜乐</t>
  </si>
  <si>
    <t>北京语言大学</t>
  </si>
  <si>
    <t>卡达斯菲勒赛
    	    	：回复@世间五彩但我执纯白:什么�⑧玩意儿[费解][费解][费解]</t>
  </si>
  <si>
    <t>卡达斯菲勒赛</t>
  </si>
  <si>
    <t>啃大瓜警告
    	    	：回复@世间五彩但我执纯白:帮你找坟地去了</t>
  </si>
  <si>
    <t>啃大瓜警告</t>
  </si>
  <si>
    <t>阿不思邓不利多喜欢煤气灶</t>
  </si>
  <si>
    <t>2001-05-19 金牛座</t>
  </si>
  <si>
    <t>宋去考研
    	    	：你是谁啊，大晚上犯什么建</t>
  </si>
  <si>
    <t>宋你梨开0304</t>
  </si>
  <si>
    <t>爱轩轩以及一切爱他的人！</t>
  </si>
  <si>
    <t>太原</t>
  </si>
  <si>
    <t>2002-01-01 摩羯座</t>
  </si>
  <si>
    <t>宋去考研
    	    	：回复@·耀你有什么用·:行了，闲的没事干就去给导演陪陪睡买买逼给你家耀饭争取点资源</t>
  </si>
  <si>
    <t>就只能以长度来取胜了
    	    	：回复@千千可爱超甜甜:你又是什么大脑缠[泪]</t>
  </si>
  <si>
    <t>就只能以长度来取胜了</t>
  </si>
  <si>
    <t>我的太阳请你看着我
    	    	：京巴？走好不送！</t>
  </si>
  <si>
    <t>我的太阳请你看着我</t>
  </si>
  <si>
    <t>Красная воля спит на дне замерзшего озера Байкал.</t>
  </si>
  <si>
    <t>1991-12-25 摩羯座</t>
  </si>
  <si>
    <t>街头课代表
    	    	：回复@韩小样monkey:格林这是给你妈伺候得劲儿了[费解][费解][费解]</t>
  </si>
  <si>
    <t>街头课代表</t>
  </si>
  <si>
    <t>Morsmordrek
    	    	：@a许的什么愿_ 又不敢回了，裱子别在这死鸭子嘴硬啦，可给你气的笑死我了，�你亲祃出门被车撞S了你还搁这嘴硬呢[偷笑][偷笑][偷笑]</t>
  </si>
  <si>
    <t>Morsmordrek</t>
  </si>
  <si>
    <t>今晚晚上晚点上线
    	    	：回复@Agiho:这个湖北有啥关系啊？ 湖南狗？</t>
  </si>
  <si>
    <t>今晚晚上晚点上线</t>
  </si>
  <si>
    <t>花枝衔雾
    	    	：回复@杨仔困啦:祝你和你哥哥白头偕老[泪][泪][泪][泪][泪][泪][泪]记得给你俩买个大点的棺材好让两个人躺进去</t>
  </si>
  <si>
    <t>花枝衔雾</t>
  </si>
  <si>
    <t>『祝發財 快樂 好運 健康永远伴随着我们』</t>
  </si>
  <si>
    <t>小小斑马兽
    	    	：真的�</t>
  </si>
  <si>
    <t>小小斑马兽</t>
  </si>
  <si>
    <t>徐必成  成毅</t>
  </si>
  <si>
    <t>小黑X的小超人3235
    	    	：回复@皮卡丘Yuki:你爸妈盒里？恭喜</t>
  </si>
  <si>
    <t>小黑X的小超人3235</t>
  </si>
  <si>
    <t>就喜欢优秀的人！</t>
  </si>
  <si>
    <t>1992-12-29 摩羯座</t>
  </si>
  <si>
    <t>Ps先森
    	    	：回复@足球王鸣:你被干了</t>
  </si>
  <si>
    <t>Ps先森</t>
  </si>
  <si>
    <t>做包装的摄影师</t>
  </si>
  <si>
    <t>1987-03-07 双鱼座</t>
  </si>
  <si>
    <t>J-Vergil
    	    	：回复@璐璐02593:你以为都跟你一样木有�</t>
  </si>
  <si>
    <t>J-Vergil</t>
  </si>
  <si>
    <t>看大家都玩了，我也过来热闹热闹吧~</t>
  </si>
  <si>
    <t>没头脑狗勾
    	    	：我他妈杀⚔️杀⚔杀️⚔️杀⚔️杀⚔️杀⚔️杀⚔️杀⚔️杀⚔️⚔杀️⚔杀⚔️⚔️⚔杀️⚔杀️⚔️⚔杀️⚔️杀杀⚔️杀⚔杀️⚔️杀⚔️杀⚔️杀⚔️杀⚔️杀⚔️杀⚔️⚔杀️⚔杀⚔️⚔️⚔杀️⚔杀️⚔️⚔杀️⚔️杀杀⚔️杀⚔杀️⚔️杀⚔...
	    	查看全文</t>
  </si>
  <si>
    <t>没头脑狗勾</t>
  </si>
  <si>
    <t>日常｜追星｜被误解是表达者的宿命</t>
  </si>
  <si>
    <t>江南学者
    	    	：你永远可以相信谷爱凌
你永远可以相信中国女足
你永远可以相信陕西人坏 ​​​
你永远可以相信陕西人没素质
你永远可以相信陕西人没教养
这是国人永远的“心声” ​​​......
	    	查看全文</t>
  </si>
  <si>
    <t>江南学者</t>
  </si>
  <si>
    <t>沧州工商职业学校</t>
  </si>
  <si>
    <t>江南学者
    	    	：你永远可以相信谷爱凌
你永远可以相信中国女足
你永远可以相信陕西人坏
你永远可以相信陕西人贱
你永远可以相信陕西人没素质
你永远可以相信陕西人没教养
你永远不...</t>
  </si>
  <si>
    <t>冬眠是一行诗
    	    	：回复@帅哥罢了丨:额你不是有妈吗，这么惦记别人妈，你跟你妈岁月致柔内部消化你爸应该没啥意见</t>
  </si>
  <si>
    <t>冬眠是一行诗</t>
  </si>
  <si>
    <t>恨对面。 不相识。镇魂。</t>
  </si>
  <si>
    <t>阿拉灯神丁是谁
    	    	：还是姆妈</t>
  </si>
  <si>
    <t>阿拉灯神丁是谁</t>
  </si>
  <si>
    <t>2019-01-09 摩羯座</t>
  </si>
  <si>
    <t>郑州北
    	    	：回复@没说就是零卡嗷:恭喜令尊成为楼主，另外好好让你妈在山大完成学伴任务吧</t>
  </si>
  <si>
    <t>郑州北</t>
  </si>
  <si>
    <t>Rudo_Jim
    	    	：数码博主强蹭通信领域显得像个大傻批[笑哈哈]</t>
  </si>
  <si>
    <t>Rudo_Jim</t>
  </si>
  <si>
    <t>再见</t>
  </si>
  <si>
    <t>乌兰察布市</t>
  </si>
  <si>
    <t>2006-05-04 金牛座</t>
  </si>
  <si>
    <t>冲馆
    	    	：回复@一只野狐狸-:那你有女德么？烧杯</t>
  </si>
  <si>
    <t>冲馆</t>
  </si>
  <si>
    <t>杭州电子科技大学</t>
  </si>
  <si>
    <t>宇宙无穷无尽
    	    	：回复@jamechoi2019:夫妻俩这么贼眉鼠眼果然是臭气相投!黄鹅� !证据又拿不出来就知道喊!铁证如山的情况下鹅畜继续叫!</t>
  </si>
  <si>
    <t>宇宙无穷无尽</t>
  </si>
  <si>
    <t>1997-01-31 水瓶座</t>
  </si>
  <si>
    <t>白皮猪屠宰场驻美利奸核种国分场
    	    	：回复@喵笑了本人:狗为啥被禁言了呀？[太开心][太开心]</t>
  </si>
  <si>
    <t>白皮猪屠宰场驻美利奸核种国分场</t>
  </si>
  <si>
    <t>华夏激进主义分子</t>
  </si>
  <si>
    <t>晕晕打烊
    	    	：我请孙悟空在你妈血b里大闹一场行不行[允悲][允悲]我也是在你表子妈b里安了72寸电视机放你无状态爹越你表子妈被你表子妈反砂的视频[允悲][允悲]lows衮</t>
  </si>
  <si>
    <t>晕晕打烊</t>
  </si>
  <si>
    <t>想看司柏林家的猫</t>
  </si>
  <si>
    <t>双星集团有限责任公司</t>
  </si>
  <si>
    <t>星星学校</t>
  </si>
  <si>
    <t>大块西瓜丶
    	    	：回复@我是漂亮的米糖:无事我是无锡江阴小甜心，有事我是江苏江阴人，妙啊![偷乐]</t>
  </si>
  <si>
    <t>大块西瓜丶</t>
  </si>
  <si>
    <t>只是一个默默无闻的中药人</t>
  </si>
  <si>
    <t>一只爱吃酸菜鱼的Miaowww
    	    	：回复@可爱的摇摇晃晃:好事直接是无锡 不带提江阴了都</t>
  </si>
  <si>
    <t>一只爱吃酸菜鱼的Miaowww</t>
  </si>
  <si>
    <t>浪里小白猫</t>
  </si>
  <si>
    <t>1999-03-11 双鱼座</t>
  </si>
  <si>
    <t>南京体育学院</t>
  </si>
  <si>
    <t>GZRBISS
    	    	：霜叶的影响力就是用来引培养好的一帮拥虿去网暴辱骂别人的。煽动群众斗群众的好手，得的网络影响力奖项不觉得羞愧吗，虚伪头衔让人作呕。</t>
  </si>
  <si>
    <t>GZRBISS</t>
  </si>
  <si>
    <t>…</t>
  </si>
  <si>
    <t>不知道要叫什么emmmmm
    	    	：好事无锡坏事江阴[二哈]</t>
  </si>
  <si>
    <t>经查，被投诉人评论属于侮辱谩骂，已构成“发布人身攻击信息”的行为。现根据《微博投诉操作细则》（http://service.account.weibo.com/roles/xize）第五章，对被投诉人处理如下：扣除信用积分3分，被删除。上述处理将在公布后60分钟内生效。</t>
  </si>
  <si>
    <t>不知道要叫什么emmmmm</t>
  </si>
  <si>
    <t>emmmmm…</t>
  </si>
  <si>
    <t>重生之重生失败已升天成仙
    	    	：演你妈画皮呢 你妈羊水是硫酸吧贱货@爱美丽啊啊君 ​</t>
  </si>
  <si>
    <t>重生之重生失败已升天成仙</t>
  </si>
  <si>
    <t>镇魂｜洗心革面不做人了</t>
  </si>
  <si>
    <t>用户烤苕皮
    	    	：回复@中单含泪做一:死了爸爸的人说话都一样：文不对题答非所问[哈哈]</t>
  </si>
  <si>
    <t>用户烤苕皮</t>
  </si>
  <si>
    <t>你来看我了</t>
  </si>
  <si>
    <t>2003-02-02 水瓶座</t>
  </si>
  <si>
    <t>红颜_殁
    	    	：回复@k啊啊啊啊e:自己弱智就不要跑网上骂别人了，谢谢，先看懂我说的话吧。[笑cry]</t>
  </si>
  <si>
    <t>红颜_殁</t>
  </si>
  <si>
    <t>满招损 谦受益</t>
  </si>
  <si>
    <t>韩国</t>
  </si>
  <si>
    <t>庆熙大学</t>
  </si>
  <si>
    <t>倔强不屈的小鱼哥哥
    	    	：回复@BERG0119:明知道放开后医疗资源不可能满足，故意在这瞎说八道，我们中国人的事不需要别人来操心，西方的狗当狗就好，不要操心人的事。</t>
  </si>
  <si>
    <t>倔强不屈的小鱼哥哥</t>
  </si>
  <si>
    <t>常州</t>
  </si>
  <si>
    <t>Narcissus在水一方
    	    	：也许是得了什么奇怪的性病[哈哈]</t>
  </si>
  <si>
    <t>Narcissus在水一方</t>
  </si>
  <si>
    <t>1987-10-22 天秤座</t>
  </si>
  <si>
    <t>小杨爱吃饭a
    	    	：回复@酷男的蛋黄派:你来买？你爹张大仙说过不会买的你不用替ayg操心了</t>
  </si>
  <si>
    <t>小杨爱吃饭a</t>
  </si>
  <si>
    <t>0721杜克
    	    	：回复@名字都让别人拿走了:孩子，看你家长乱伦不香吗</t>
  </si>
  <si>
    <t>0721杜克</t>
  </si>
  <si>
    <t>1995-06-13 双子座</t>
  </si>
  <si>
    <t>i青梅子
    	    	：大草原都没辽宁牲畜多[太开心]</t>
  </si>
  <si>
    <t>i青梅子</t>
  </si>
  <si>
    <t>读杂书2023
    	    	：女人，多数平时不关心政治，不主动搜索信息，只能被动接受宣传灌输，所以更容易被动洗脑，而且女人更感性，理性分析能力不行，很容易被洗脑 ​</t>
  </si>
  <si>
    <t>读杂书2023</t>
  </si>
  <si>
    <t>2000-11-01 天蝎座</t>
  </si>
  <si>
    <t>晦气人离我远点
    	    	：回复@多喝喝喝喝冰可乐:你家都没人了怎么4啊子瓜儿[太开心][太开心]</t>
  </si>
  <si>
    <t>晦气人离我远点</t>
  </si>
  <si>
    <t>棕耳兔85695
    	    	：来来来我不拉黑你这条母狗，艾特你来接客还不快点@娴官女子的自白</t>
  </si>
  <si>
    <t>棕耳兔85695</t>
  </si>
  <si>
    <t>一燕不能成春。－－克雷洛夫</t>
  </si>
  <si>
    <t>路环</t>
  </si>
  <si>
    <t>首都师范大学校本部</t>
  </si>
  <si>
    <t>猪窝囤庆姐夫
    	    	：回复@岁月静好的妞妞2022:那您该不会是为了嫁二夫尝尝新滋味而毒死前夫吧</t>
  </si>
  <si>
    <t>猪窝囤庆姐夫</t>
  </si>
  <si>
    <t>我打了个冷颤～</t>
  </si>
  <si>
    <t>1999-06-15 双子座</t>
  </si>
  <si>
    <t>白白白眼小狗
    	    	：不玩微博了</t>
  </si>
  <si>
    <t>白白白眼小狗</t>
  </si>
  <si>
    <t>死</t>
  </si>
  <si>
    <t>实验小学</t>
  </si>
  <si>
    <t>人生处处有勾勾
    	    	：#塔哥真实身份揭秘#@快乐的塔哥 就你住的破阁楼谁去你家呀？你不公布你注册会计师编号死一户口本 ​</t>
  </si>
  <si>
    <t>人生处处有勾勾</t>
  </si>
  <si>
    <t>专撕骗子和吹牛的</t>
  </si>
  <si>
    <t>LEO小磊磊吖
    	    	：回复@nancy24650:她是你妈！跟你妈说话客气点！不会说话别说话！</t>
  </si>
  <si>
    <t>LEO小磊磊吖</t>
  </si>
  <si>
    <t>1991-11-23 射手座</t>
  </si>
  <si>
    <t>金陵科技学院</t>
  </si>
  <si>
    <t>sandolili
    	    	：回复@REVOW1:黄女就继续当easy girl bus吧[doge][doge][doge]</t>
  </si>
  <si>
    <t>sandolili</t>
  </si>
  <si>
    <t>我家的鱼的新家
    	    	：右边这位，本世纪侵略最多的，屠杀平民最多的北约，翻遍你微博没见你放过一个屁啊，双标嘴脸只会让人觉得你是一只白皮舔狗而已//@D2O___:波罗的海三国都加入了...</t>
  </si>
  <si>
    <t>我家的鱼的新家</t>
  </si>
  <si>
    <t>帝国星河
    	    	：@苏联红星 阿星，我听说当年苏联有个人兽杂交的计划，你不会是这个计划的产物吧，所以智商才这么低[哈哈][哈哈][哈哈]</t>
  </si>
  <si>
    <t>帝国星河</t>
  </si>
  <si>
    <t>爱听纯音乐的人都是孤独的</t>
  </si>
  <si>
    <t>1999-10-20 天秤座</t>
  </si>
  <si>
    <t>帝国星河
    	    	：@苏联红星 阿星，我想知道你爹究竟是谁，是苏联的斯大林，还是俄罗斯的布丁，或者你母亲只是苏军或者俄军的营妓，你也不知道你爹是谁</t>
  </si>
  <si>
    <t>帝国星河
    	    	：@苏联红星 阿星，听说你生了重病，你不能死啊，你的普爹还等着你孝顺呢，不能让它白发人送黑发人啊[泪][泪][泪]</t>
  </si>
  <si>
    <t>罗拉阿德曼
    	    	：打得快是闪电战，打得慢是他爹心善！[哈哈][哈哈][哈哈]</t>
  </si>
  <si>
    <t>罗拉阿德曼</t>
  </si>
  <si>
    <t>根植于内心的修养，无需提醒的自觉，以约束为前提的自由，为别人着想的善良。</t>
  </si>
  <si>
    <t>1973-04-05 白羊座</t>
  </si>
  <si>
    <t>IP属地：印度尼西亚</t>
  </si>
  <si>
    <t>印度尼西亚制造业</t>
  </si>
  <si>
    <t>弹眼落睛0223
    	    	：旮瘩人 @快乐的塔哥 来看看这就是你眼中肤白貌美，大长腿的东北旮瘩妇女！</t>
  </si>
  <si>
    <t>经查，被投诉人微博所发布的内容属于宣扬仇恨与歧视，已构成“发布人身攻击信息”的行为。现根据《微博投诉操作细则》（http://service.account.weibo.com/roles/xize）第五章，对被投诉人处理如下：扣除信用积分5分，被删除。上述处理将在公布后60分钟内生效。</t>
  </si>
  <si>
    <t>弹眼落睛0223</t>
  </si>
  <si>
    <t>不管过什么节日，就知道吃饺子的。哪你那里地方就是垃圾地方！</t>
  </si>
  <si>
    <t>1971-01-28 水瓶座</t>
  </si>
  <si>
    <t>世界前3弄不懂</t>
  </si>
  <si>
    <t>弹眼落睛0223
    	    	：回复@致命香蕉君:你天天抱着你家灵牌睡觉的，数了这么开心�</t>
  </si>
  <si>
    <t>弹眼落睛0223
    	    	：@快乐的塔哥 你这时候怎么不站在你东北老乡，郑爽一边了。东北就是垃圾集中地！ ​</t>
  </si>
  <si>
    <t>电锯公管对魔特异4课早川秋
    	    	：@Epiphany_ts13 你老妈子是不是不太好了 ​</t>
  </si>
  <si>
    <t>电锯公管对魔特异4课早川秋</t>
  </si>
  <si>
    <t>在公园里吻了你，我们会在天黑后见面，在你的车里，后座，南方的夏天</t>
  </si>
  <si>
    <t>我再也不回精神病院了
    	    	：回复@我是媛媛的蔡啊啊:为了让你知道你可怜呗，戾气这么重，想必也是父母刚走，节哀</t>
  </si>
  <si>
    <t>我再也不回精神病院了</t>
  </si>
  <si>
    <t>1997-04-16 白羊座</t>
  </si>
  <si>
    <t>·白日下扬州·
    	    	：建不建啊 四姨 天天在这里开麦 其他唯粉不来狙一下评论区发疯的碗盆批吗 建成这样了 [吐][吐][吐][吐]</t>
  </si>
  <si>
    <t>·白日下扬州·</t>
  </si>
  <si>
    <t>恩恩爱爱</t>
  </si>
  <si>
    <t>风格不统一201905
    	    	：回复@GoldenStars7696:那肯定，不过干的过你的马</t>
  </si>
  <si>
    <t>风格不统一201905</t>
  </si>
  <si>
    <t>-GGpong
    	    	：回复@GoldenStars7696:建议有病去看一下</t>
  </si>
  <si>
    <t>每一天都好想老师
    	    	：@亲爆猪x妹 你为什么那么见呢[疑问]，你月入过五万了吗？拿什么去造谣别人啊[疑问]谁给你的底气？</t>
  </si>
  <si>
    <t>每一天都好想老师</t>
  </si>
  <si>
    <t>勿吃堡安的瓜，容易喜提禁言</t>
  </si>
  <si>
    <t>2002-07-10 巨蟹座</t>
  </si>
  <si>
    <t>鱼丸是锦鲤
    	    	：回复@大王大王快叫我大王:狗叫什么 我只是想家了[太开心]</t>
  </si>
  <si>
    <t>鱼丸是锦鲤</t>
  </si>
  <si>
    <t>每tia都要开心(๑´ㅂ`๑)</t>
  </si>
  <si>
    <t>江北区</t>
  </si>
  <si>
    <t>2001-06-19 双子座</t>
  </si>
  <si>
    <t>新疆科技学院</t>
  </si>
  <si>
    <t>大炼钢铁大炖白菜
    	    	：指点江山的蠢材</t>
  </si>
  <si>
    <t>经查，被投诉人微博所发布的内容属于侮辱谩骂，已构成“发布人身攻击信息”的行为。现根据《微博投诉操作细则》（http://service.account.weibo.com/roles/xize）第五章，对被投诉人处理如下：扣除信用积分5分，被删除。上述处理将在公布后60分钟内生效。</t>
  </si>
  <si>
    <t>大炼钢铁大炖白菜</t>
  </si>
  <si>
    <t>玩具控，猫咪控。</t>
  </si>
  <si>
    <t>University of California Irvine</t>
  </si>
  <si>
    <t>大大晓晓coolgirl
    	    	：回复@李道演律师:你咋不找个体面理由离世呢，讼棍？</t>
  </si>
  <si>
    <t>大大晓晓coolgirl</t>
  </si>
  <si>
    <t>20210417_
    	    	：回复@活杀自在的小小妖怪:你是猪//@活杀自在的小小妖怪:冷知识：人与猪的DNA相似度高达97.7%。</t>
  </si>
  <si>
    <t>侠客通天下</t>
  </si>
  <si>
    <t>世俗，平等。</t>
  </si>
  <si>
    <t>阜阳</t>
  </si>
  <si>
    <t>1998-01-30 水瓶座</t>
  </si>
  <si>
    <t>20210417_
    	    	：回复@otoole-:你是有多杂啊[思考]//@otoole-:又不是狗，还讲血统[挖鼻][挖鼻][挖鼻]</t>
  </si>
  <si>
    <t>7738440510_409
    	    	：老这老逼的这尊荣，身高有150没有？[哈哈]</t>
  </si>
  <si>
    <t>7738440510_409</t>
  </si>
  <si>
    <t>cicibluejane
    	    	：#江苏江阴全市参照管控区进行管理#好事无锡江阴，坏事江苏江阴，真有你的哦 ​</t>
  </si>
  <si>
    <t>cicibluejane</t>
  </si>
  <si>
    <t>Wise men say only fools rush in,but i can’t help falling in love with you. ​​​</t>
  </si>
  <si>
    <t>2000-01-13 摩羯座</t>
  </si>
  <si>
    <t>Hogwarts School</t>
  </si>
  <si>
    <t>花间一壶酒5321
    	    	：//@清风明月醉酒眠:孬种+坏种，满肚子坏水，居然说的如此冠冕堂皇，动辄国家民族，修身齐家都没做好还这么大言不惭。威胁我，伙同正能量大v和旗下学者绞杀我污...</t>
  </si>
  <si>
    <t>花间一壶酒5321</t>
  </si>
  <si>
    <t>汕头文化艺术学校</t>
  </si>
  <si>
    <t>花间一壶酒5321
    	    	：删了重发//@马延明:有人说这帖子“活不过”今天//@马延明:跟@AC饶谨 的小法务有啥说的，等着和他法庭见！就不信这个社会能由着他们的性子胡来！</t>
  </si>
  <si>
    <t>花间一壶酒5321
    	    	：大米可没得给夹头吃，�倒是有，可以留给夹头[耶]//@莫奈的草垛:你怎么这么讨厌他？他吃你家大米了？</t>
  </si>
  <si>
    <t>花间一壶酒5321
    	    	：//@搬砖d农夫:司马老贼已失心疯了[允悲][允悲]@司马南</t>
  </si>
  <si>
    <t>花间一壶酒5321
    	    	：司马南跟司马3忌臭味相投[摊手]</t>
  </si>
  <si>
    <t>花间一壶酒5321
    	    	：//@张慕周555:墙头草@司马南 //@翠绿之冰心://@黄婷婷婷289:每日一转//@黄婷婷婷289:每日一转//@傲梅醉似人://@放下你的韭菜刀:于力大战司马南，胡同串夹头。@...</t>
  </si>
  <si>
    <t>随缘3280945175
    	    	：//@清风明月醉酒眠:孬种+坏种，满肚子坏水，居然说的如此冠冕堂皇，动辄国家民族，修身齐家都没做好还这么大言不惭。威胁我，伙同正能量大v和旗下学者绞杀我污蔑...</t>
  </si>
  <si>
    <t>随缘3280945175</t>
  </si>
  <si>
    <t>萬事随缘皆有味</t>
  </si>
  <si>
    <t>1978-06-11 双子座</t>
  </si>
  <si>
    <t>随缘3280945175
    	    	：//@jrry86://@rosealma2: 崔老师说：夹头坏到骨头里。 http://t.cn/A66DUOBT //@柔资:的确就是老师说的司马南骨子里就是流氓！</t>
  </si>
  <si>
    <t>随缘3280945175
    	    	：//@树上鱼5号:#司马南8号公厕# //@网络乞丐的克星:为国为民的→正义英雄←对此居然视而不见听而不闻？@司马南 [吃瓜]</t>
  </si>
  <si>
    <t>随缘3280945175
    	    	：#司马南8号公厕# //@原海纳现百川:回复@况且527_308:又来给夹头洗来了。如果拿显微镜看夹头，夹头身上更脏，为了让更多人了解夹头卑鄙无耻下三滥的行为应当说不累...</t>
  </si>
  <si>
    <t>随缘3280945175
    	    	：司马南之脑，路人皆晓 。司马南之心，公厕皆知。#司马南8号公厕#</t>
  </si>
  <si>
    <t>随缘3280945175
    	    	：#司马南8号公厕# //@原海纳现百川:”夹头粉”都死哪儿去了？怎么不舔了？</t>
  </si>
  <si>
    <t>随缘3280945175
    	    	：//@传图纸02:怕老董也拿着铁链子馋媛媛吧？//@饶谨系的克星帝吧小刘:北京法院法官助理张丽媛大姐，你也是女生，你这回复太轻浮了吧？馋你身子的大V多了去，明德先...</t>
  </si>
  <si>
    <t>随缘3280945175
    	    	：//@聚核长风:同为司马，是司马三忌上竿求南关注，还是司马南想蹭忌热度[疑问][费解][生病]哪种占比多一些</t>
  </si>
  <si>
    <t>随缘3280945175
    	    	：//@花间一壶酒5321:司马南跟司马3忌臭味相投[摊手]</t>
  </si>
  <si>
    <t>随缘3280945175
    	    	：//@傲梅醉似人:从未见过这么如此厚颜无耻之徒！#司马南8号公厕#</t>
  </si>
  <si>
    <t>随缘3280945175
    	    	：//@哎呀喂唉唉唉:哈哈哈哈 第一见这么不要脸的人。#司马南8号公厕#</t>
  </si>
  <si>
    <t>随缘3280945175
    	    	：#司马南8号公厕# //@五庄观首席大弟子:哈哈哈，中国这些吃反美这口饭的，长期言行不一，精神都开始分裂了</t>
  </si>
  <si>
    <t>传图纸02
    	    	：马老师的建议不知司马南意下如何？是维护共青团的荣誉还是跪舔强奸犯？@司马南</t>
  </si>
  <si>
    <t>传图纸02</t>
  </si>
  <si>
    <t>为公正发声，对邪恶说不 。</t>
  </si>
  <si>
    <t>传图纸02
    	    	：丐帮帮主。//@duacapo:线上吹牛逼，线下拍马屁，赚着昧良心钱，出门被夹头，我可学不来</t>
  </si>
  <si>
    <t>传图纸02
    	    	：妥妥的境外资本支持的饶谨。//@诺坎普溜达哥:如此看来，沈逸@沈逸 去帮饶谨给办案单位打探案情就可以说得通了，饶谨的金主是李世默，沈逸又是李世默观网的台柱子，李...</t>
  </si>
  <si>
    <t>传图纸02
    	    	：表演大师，见风使舵墙头草的拿手好戏[哈哈]//@烟-雨-江-湖:司马夹真是个好演员，时时处处一直在表演[阴险][阴险][阴险]</t>
  </si>
  <si>
    <t>传图纸02
    	    	：警方也被饶谨操控了。@中国政府网</t>
  </si>
  <si>
    <t>传图纸02
    	    	：就想问问饶谨，他妈被这样善意对待染上性病，生下他，他高兴吗？别人家的小孩是爱的结晶，饶谨是恨和兽性的结晶。//@糊糊的11后世界:善意的饶谨，正能量的饶谨，爱国...
	    	查看全文</t>
  </si>
  <si>
    <t>传图纸02
    	    	：//@大神智库: //@卖菜大爷N:饶谨司马南十多年前就在一起狼狈为奸了，司马南饶谨是重庆薄王的座上宾宣传队核心！司马南是饶谨系头牌，成功取代了饶谨系金灿荣教授的地...</t>
  </si>
  <si>
    <t>请问今天星期几啦
    	    	：回复@鸡娃儿哔哔哔:你可真是个神经*哦[嘻嘻]</t>
  </si>
  <si>
    <t>请问今天星期几啦</t>
  </si>
  <si>
    <t>拥抱爱人</t>
  </si>
  <si>
    <t>1995-01-20 水瓶座</t>
  </si>
  <si>
    <t>南京传媒学院</t>
  </si>
  <si>
    <t>唯你眼中有春秋
    	    	：回复@红河州第七名入榜:你说的这个问题男女都有，跟男女有啥关系？亲妈钓鱼你成功了</t>
  </si>
  <si>
    <t>唯你眼中有春秋</t>
  </si>
  <si>
    <t>在路上.</t>
  </si>
  <si>
    <t>麻辣兔头养成时·8578版
    	    	：小蟑螂只会lh吗
像这种小蟑螂我一脚踩丝一个
@Firm5840 ​</t>
  </si>
  <si>
    <t>经查，被投诉人微博所发布的内容属于侮辱谩骂，已构成“发布人身攻击信息”的行为。现根据《微博投诉操作细则》（http://service.account.weibo.com/roles/xize）第五章，对被投诉人处理如下：扣除信用积分5分，被投诉内容删除。上述处理将在公布后60分钟内生效</t>
  </si>
  <si>
    <t>麻辣兔头养成时·8578版</t>
  </si>
  <si>
    <t>�望来年不再有遗憾（防搜 镇魂）</t>
  </si>
  <si>
    <t>2002-01-31 水瓶座</t>
  </si>
  <si>
    <t>在下愚客
    	    	：回复@查无此人xxl:话都说不清，就喜欢硬套自己的逻辑，自我安慰，可怜没跌的故而连学都没上过，让你原神里面收垃圾的立本爸爸好好疼你去吧[开学季]</t>
  </si>
  <si>
    <t>在下愚客</t>
  </si>
  <si>
    <t>连着星空的线
    	    	：回复@AI-Loong:我觉得你需要重新回炉重造再教育</t>
  </si>
  <si>
    <t>连着星空的线</t>
  </si>
  <si>
    <t>对文明人讲文明，对野蛮人无情扫射它全家</t>
  </si>
  <si>
    <t>浩想下禹-
    	    	：回复@极屿极度:贱的出奇了宝宝</t>
  </si>
  <si>
    <t>浩想下禹·陪老公高考儿子中考ing</t>
  </si>
  <si>
    <t>不担废物</t>
  </si>
  <si>
    <t>2001-04-14 白羊座</t>
  </si>
  <si>
    <t>啊我是什么东西啊啊
    	    	：回复@言出有理言出必行:您有事的话，我可以帮您，最近刚学了精神病学，也不麻烦医生了，我可以直接上手帮您治一治[悲伤][悲伤]我这是可怜你毕竟找医生还要...
	    	查看全文</t>
  </si>
  <si>
    <t>啊我是什么东西啊啊</t>
  </si>
  <si>
    <t>God丶韦
    	    	：回复@你好呀小哥1966:你爸得四五十了吧  他是不是也过时了？ 是不是也该淘汰了？</t>
  </si>
  <si>
    <t>God丶韦</t>
  </si>
  <si>
    <t>曾就是这个曾
    	    	：回复@林隐空山:不上班你给钱啊[可爱]铁拳砸不砸我不知道，目前看来倒是你被砸得不成人样不说人话了</t>
  </si>
  <si>
    <t>曾就是这个曾</t>
  </si>
  <si>
    <t>比昨天自由，比今天快乐</t>
  </si>
  <si>
    <t>1995-09-25 天秤座</t>
  </si>
  <si>
    <t>一抹锦超光芒
    	    	：回复@佳人0228:我头像挂着你爸</t>
  </si>
  <si>
    <t>一抹锦超光芒</t>
  </si>
  <si>
    <t>追星女孩� 喜欢男演员：王敬轩、米热、李菲、王祖一、锦超。 喜欢女演员：何花、邬靖靖、哈尼克孜</t>
  </si>
  <si>
    <t>2006-08-08 狮子座</t>
  </si>
  <si>
    <t>小羊超拽的
    	    	：@Mantde �都有脑子，你却没有；
�都有亲妈，你却没有；
�都有美好的生活，你今晚却要嘎嘣去世； ​</t>
  </si>
  <si>
    <t>小羊超拽的</t>
  </si>
  <si>
    <t>有且只有•羊鸣�开心搞羊｜快乐冲浪</t>
  </si>
  <si>
    <t>偷心盗贼小奶王
    	    	：回复@只为真爱来耶:司马[摊手][摊手][摊手]</t>
  </si>
  <si>
    <t>偷心盗贼小奶王</t>
  </si>
  <si>
    <t>这个世界缺的不是完美的人,而是从心底给出的真心,正义,无畏与同情。</t>
  </si>
  <si>
    <t>2003-04-14 白羊座</t>
  </si>
  <si>
    <t>梨泥不分的梨
    	    	：回复@小鱼致電:听说啊，那我还听说你每天蹲在公厕抢新鲜的屎吃耶[开学季][开学季][开学季]</t>
  </si>
  <si>
    <t>梨泥不分的梨</t>
  </si>
  <si>
    <t>泥有事？？？</t>
  </si>
  <si>
    <t>Ao01_
    	    	：回复@克莱i:因果报应 伞兵</t>
  </si>
  <si>
    <t>Ao01_</t>
  </si>
  <si>
    <t>2003-11-01 天蝎座</t>
  </si>
  <si>
    <t>南方来信八百里
    	    	：回复@我去年殴打小朋友:没踢死你真是可惜了[太开心]</t>
  </si>
  <si>
    <t>南方来信八百里</t>
  </si>
  <si>
    <t>1996-07-03 巨蟹座</t>
  </si>
  <si>
    <t>玄武之主SZQ74416
    	    	：全世界母狗成功的秘诀：卖�[哈哈][哈哈][哈哈]//@akane茜akane:</t>
  </si>
  <si>
    <t>玄武之主SZQ74416</t>
  </si>
  <si>
    <t>Clarksen
    	    	：回复@雷大雷-87:行柒开啦捞西，脑笋都未生齐就系度鸠吹，翻屋企含柒啦</t>
  </si>
  <si>
    <t>Clarksen</t>
  </si>
  <si>
    <t>2004-11-19 天蝎座</t>
  </si>
  <si>
    <t>佛山市华材职业技术学校</t>
  </si>
  <si>
    <t>远慕-
    	    	：@你管我发什么枫 时隔一年还是那么讨人骂只能说是浪浪钉贱得本性不移 而本人不忘初心
针对你骂人母亲的语言 请问您妈妈知不知道她辛苦生出来的人类还有一个丑绝的男妈...</t>
  </si>
  <si>
    <t>远慕-</t>
  </si>
  <si>
    <t>尼Davide
    	    	：回复@Lauramah:也不知道谁早上拉链没拉好，把你给漏出来了，我真是忘了撒尿的时候，把你甩干净了</t>
  </si>
  <si>
    <t>尼Davide</t>
  </si>
  <si>
    <t>1992-08-31 处女座</t>
  </si>
  <si>
    <t>95DailyKFC
    	    	：@ssstarriest 滚出笑圈</t>
  </si>
  <si>
    <t>95DailyKFC</t>
  </si>
  <si>
    <t>管好你自己</t>
  </si>
  <si>
    <t>2000-06-27 巨蟹座</t>
  </si>
  <si>
    <t>-超级想睡觉
    	    	：ssstarriest 趁早滚出笑国[哈欠] ​</t>
  </si>
  <si>
    <t>互联网自由人（镇魂</t>
  </si>
  <si>
    <t>我深爱着那颗寂寞的星星DAYTOY
    	    	：#ssstarriest#[喜羊羊大电影]你�[喜羊羊大电影][喜羊羊大电影] ​卧槽 你没事吧[可爱][可爱] ​</t>
  </si>
  <si>
    <t>我深爱着那颗寂寞的星星DAYTOY</t>
  </si>
  <si>
    <t>有些话就让它烂在心里 �</t>
  </si>
  <si>
    <t>中国移动通信集团公司</t>
  </si>
  <si>
    <t>武汉科技大学</t>
  </si>
  <si>
    <t>垚垚公主没脸拿蓝
    	    	：回复@就迷了路:带上你祖孙三代来挨骂[哇]</t>
  </si>
  <si>
    <t>经查，被投诉人评论属于侮辱谩骂，已构成“发布人身攻击信息”的行为。现根据《微博投诉操作细则》（http://service.account.weibo.com/roles/xize）第五章，对被投诉人处理如下：扣除信用积分3分，被投诉内容删除。上述处理将在公布后60分钟内生效</t>
  </si>
  <si>
    <t>垚垚公主没脸拿蓝</t>
  </si>
  <si>
    <t>2004-06-16 双子座</t>
  </si>
  <si>
    <t>恁爹10086
    	    	：@小笔尖的绿野仙踪 //@深夜一花猫:@小笔尖的绿野仙踪 母殖人，下个就是你，别以为你没实名就找不到你。现在改你手机的IMEI还来得及么[哈哈][哈哈][哈哈]</t>
  </si>
  <si>
    <t>恁爹10086</t>
  </si>
  <si>
    <t>河北彩花真实粉丝团</t>
  </si>
  <si>
    <t>1992-04-22 金牛座</t>
  </si>
  <si>
    <t>含家_
    	    	：回复@蝌蚪-啃腊:为什么你的微博连爹妈的生日都不庆祝 却要庆祝某黑人的生日 难道你们是没有爹妈吗[泪][泪]我真的很同情你[泪][泪]</t>
  </si>
  <si>
    <t>含家_</t>
  </si>
  <si>
    <t>人面不知何处去，桃花依旧笑春风</t>
  </si>
  <si>
    <t>1996-02-10 水瓶座</t>
  </si>
  <si>
    <t>郿坞县在麒麟上
    	    	：回复@鸷代号404:所以你没去举报？我就勉为其难收下你这个儿子了</t>
  </si>
  <si>
    <t>郿坞县在麒麟上</t>
  </si>
  <si>
    <t>紫竹林内生嫩笋，老牛炸号有麒麟。今朝积下口德在，网管Never降临门。</t>
  </si>
  <si>
    <t>1990-11-23 射手座</t>
  </si>
  <si>
    <t>刘丑丑哒
    	    	：回复@大二子:死了没</t>
  </si>
  <si>
    <t>刘丑丑哒</t>
  </si>
  <si>
    <t>心计  心机</t>
  </si>
  <si>
    <t>1995-09-26 天秤座</t>
  </si>
  <si>
    <t>Madoka顾西洲
    	    	：回复@培根芝士三文鱼:我超[泪]没想到这都有婢女[泪]</t>
  </si>
  <si>
    <t>Madoka顾西洲</t>
  </si>
  <si>
    <t>赫赫，浅发烧一下</t>
  </si>
  <si>
    <t>总有你鼓励222
    	    	：回复@Z4Victory:典型的乌龟新手[doge]我教练话 考试打灯要3秒 考完理得你揸飞机 你甘葛心态 早晚高峰你都被人插死</t>
  </si>
  <si>
    <t>总有你鼓励222</t>
  </si>
  <si>
    <t>�����������������������������</t>
  </si>
  <si>
    <t>1995-01-01 摩羯座</t>
  </si>
  <si>
    <t>西南林业大学</t>
  </si>
  <si>
    <t>月亮YL07
    	    	：回复@陌南寻Y:家里死人了，骗这几毛</t>
  </si>
  <si>
    <t>月亮YL07</t>
  </si>
  <si>
    <t>每天都在想刘也bot
    	    	：我建议你不要带着李永钦的点赞出来贩剑</t>
  </si>
  <si>
    <t>每天都在想刘也bot</t>
  </si>
  <si>
    <t>@刘也Yea 的梦男</t>
  </si>
  <si>
    <t>2000-09-27 天秤座</t>
  </si>
  <si>
    <t>每天都在想刘也bot
    	    	：@上午的精神 谢霆锋明天被推进火葬场那你应该就是谢霆锋黄泉路上的引路人[衰]</t>
  </si>
  <si>
    <t>经查，被投诉人微博属于侮辱谩骂，已构成“发布人身攻击信息”的行为。现根据《微博投诉操作细则》（http://service.account.weibo.com/roles/xize）第五章，对被投诉人处理如下：扣除信用积分3分，被投诉内容删除。上述处理将在公布后60分钟内生效。</t>
  </si>
  <si>
    <t>我就爱说啥说啥
    	    	：你能活着不也是祖上积德吗，不然都毕竟胎死腹中也不少</t>
  </si>
  <si>
    <t>我就爱说啥说啥</t>
  </si>
  <si>
    <t>水太深，，</t>
  </si>
  <si>
    <t>宇宙第一明崽
    	    	：回复@史诗级烧:说你短小五厘米长得丑也是事实</t>
  </si>
  <si>
    <t>宇宙第一明崽</t>
  </si>
  <si>
    <t>啾咪啾咪</t>
  </si>
  <si>
    <t>2000-12-08 射手座</t>
  </si>
  <si>
    <t>喜欢什么看什么_
    	    	：回复@怯蛊:活该，发烂发臭[爱你]你们一定很在乎这个游戏吧</t>
  </si>
  <si>
    <t>喜欢什么看什么_</t>
  </si>
  <si>
    <t>NICE叶莞霖
    	    	：@爱吃草莓味奶油的squirrel 贱不贱啊你 ​</t>
  </si>
  <si>
    <t>NICE叶莞霖</t>
  </si>
  <si>
    <t>贺峻霖至上</t>
  </si>
  <si>
    <t>小彭-好困
    	    	：回复@怪咖旭005:没你可怜，这么多年没被妈妈教育过还有闲心关心别人，真的大爱</t>
  </si>
  <si>
    <t>小彭-好困</t>
  </si>
  <si>
    <t>继续在人间凑数</t>
  </si>
  <si>
    <t>2000-01-19 摩羯座</t>
  </si>
  <si>
    <t>安徽理工大学</t>
  </si>
  <si>
    <t>张泽禹今天特别乖
    	    	：回复@极屿极度:宝你妈</t>
  </si>
  <si>
    <t>小宝脏脏包</t>
  </si>
  <si>
    <t>别看我了主页全是张泽禹</t>
  </si>
  <si>
    <t>半簇羽毛
    	    	：回复@远离地域黑:又一个IP来自上海的孤儿</t>
  </si>
  <si>
    <t>半簇羽毛</t>
  </si>
  <si>
    <t>北半球的寒蝉2014
    	    	：回复@你对对对O:用b站的全家都会一晚上就死</t>
  </si>
  <si>
    <t>北半球的寒蝉2014</t>
  </si>
  <si>
    <t>北半球的寒蝉2014
    	    	：回复@资料小管家:孤儿只能用爹妈献祭来当幽默吗[doge]</t>
  </si>
  <si>
    <t>along孤鸥
    	    	：回复@爱好天文的小法师:确实，现在上海自己都自顾不暇咯，哪还能管流浪的小动物呢[嘻嘻]，不过你这话说的，密码币是什么币？是专门为开启您令堂双股之间密码箱的硬币...
	    	查看全文</t>
  </si>
  <si>
    <t>along孤鸥</t>
  </si>
  <si>
    <t>失控的欲望终究会带来祸端</t>
  </si>
  <si>
    <t>1996-10-02 天秤座</t>
  </si>
  <si>
    <t>商业服务</t>
  </si>
  <si>
    <t>西北工业大学</t>
  </si>
  <si>
    <t>还你漂漂拳拳拳
    	    	：回复@Sun_flower传奇:不管去方舱还是隔离点对结论有影响吗？孩子放家里等着饿死？老人没药等死？希望你家老人孩子都是这待遇，额，忘了你是孤儿了</t>
  </si>
  <si>
    <t>还你漂漂拳拳拳</t>
  </si>
  <si>
    <t>送你满山樱花
    	    	：回复@史诗级烧:什么没自信的废物只会乱叫[疑问]</t>
  </si>
  <si>
    <t>送你满山樱花</t>
  </si>
  <si>
    <t>今年夏天要和我一起喝汽水吗</t>
  </si>
  <si>
    <t>闽丸开
    	    	：回复@属于我的苏叶在哪里:把你唠粕 钕尔 给我睡几下 就几下而已 她们又不损失还享受了我的精华 你应该感谢我</t>
  </si>
  <si>
    <t>闽丸开</t>
  </si>
  <si>
    <t>文了个的
    	    	：回复@江湖之不良少年:嫩马的肉夹馍真的中[馋嘴]</t>
  </si>
  <si>
    <t>文了个的</t>
  </si>
  <si>
    <t>随风直到夜郎西</t>
  </si>
  <si>
    <t>1997-11-05 天蝎座</t>
  </si>
  <si>
    <t>文了个的
    	    	：回复@江湖之不良少年:肯定急啊 肚子饿 想啃嫩马的肉夹井盖啊[馋嘴]</t>
  </si>
  <si>
    <t>Henry14101730
    	    	：回复@侏儒今天罚丢点球没:你爸满足不了你� ，你�有苦说不出</t>
  </si>
  <si>
    <t>ElninoLFC</t>
  </si>
  <si>
    <t>You will never walk alone</t>
  </si>
  <si>
    <t>一杯梦未央
    	    	：@Killer_forever: 让本zmm喷点�清洁剂去去腥骚老人味</t>
  </si>
  <si>
    <t>一杯梦未央</t>
  </si>
  <si>
    <t>被� 毒哑了（镇魂</t>
  </si>
  <si>
    <t>2003-10-03 天秤座</t>
  </si>
  <si>
    <t>酸菜公主Mang
    	    	：额…@雨苒秋时 你被刘/宇/轮/间/至/丝[挤眼] ​</t>
  </si>
  <si>
    <t>酸菜公主Mang</t>
  </si>
  <si>
    <t>喜欢小兔小猫</t>
  </si>
  <si>
    <t>爱国爱家爱Ta
    	    	：回复@唐风浩远:你老婆的叫漺声和你母的叫漺声也很像[求饶]</t>
  </si>
  <si>
    <t>爱国爱家爱Ta</t>
  </si>
  <si>
    <t>南柯一梦中z
    	    	：@汽水味的芦笙 死了没，缺钱说一声我烧给你</t>
  </si>
  <si>
    <t>南柯一梦中z</t>
  </si>
  <si>
    <t>2000-12-02 射手座</t>
  </si>
  <si>
    <t>讨人喜欢的不漂亮小孩
    	    	：今晚你俩就死@腹肌一绝 @只爱笨蛋小狗 ​</t>
  </si>
  <si>
    <t>讨人喜欢的不漂亮小孩</t>
  </si>
  <si>
    <t>1997-09-17 处女座</t>
  </si>
  <si>
    <t>讨人喜欢的不漂亮小孩
    	    	：绯世闲他老母亖了还有人不知道吗 [鼓掌] ​</t>
  </si>
  <si>
    <t>龚俊滴俊味仙
    	    	：回复@孤寡孤寡孤寡gun:你最好看，长嘴不说人话，是准备拿来放屁吗[怒]</t>
  </si>
  <si>
    <t>龚俊滴俊味仙</t>
  </si>
  <si>
    <t>Bella玛卡巴卡
    	    	：回复@孤寡孤寡孤寡gun:你这样的都能出现在大众里，你亲戚朋友同学没被你丑死？[太开心][太开心]</t>
  </si>
  <si>
    <t>Bella玛卡巴卡</t>
  </si>
  <si>
    <t>林深时见鹿 海蓝时见鲸 梦醒时～见你�&amp;�</t>
  </si>
  <si>
    <t>枣庄</t>
  </si>
  <si>
    <t>·小葉恋芽記·宋Pro版
    	    	：回复@哈哈哈哈哈哈哈沙雕别看了:嗯嗯嗯 典型的砸到你的言论了 而且我没说不喜欢某个明星就得被攻击 说的是可以做到尊重别人 论屌丝谁也没有你这种来戳到你...
	    	查看全文</t>
  </si>
  <si>
    <t>·小葉恋芽記·宋Pro版</t>
  </si>
  <si>
    <t>宋亚轩.</t>
  </si>
  <si>
    <t>xing趣广泛雨宫莲
    	    	：回复@雷矛矛:话不要说死，万一你要来精神科看病呢？我还得给你治病[笑而不语]//@雷矛矛:你这种没读过书的 我和你说的已经够多了哈 现实中咱是没有交流机会的[...</t>
  </si>
  <si>
    <t>xing趣广泛雨宫莲</t>
  </si>
  <si>
    <t>1990-11-27 射手座</t>
  </si>
  <si>
    <t>我生活不如意
    	    	：回复@冬岈SYD:因为原批看谁都像原神，就是看野炊不像[笑cry]</t>
  </si>
  <si>
    <t>我生活不如意</t>
  </si>
  <si>
    <t>桐生会</t>
  </si>
  <si>
    <t>1998-01-24 水瓶座</t>
  </si>
  <si>
    <t>TheLionheart养乐多
    	    	：@和平小桃 @加了起司的鱼片粥粥粥 无意冒犯 逝者安息[蜡烛][蜡烛][蜡烛]</t>
  </si>
  <si>
    <t>TheLionheart养乐多</t>
  </si>
  <si>
    <t>除了王楚钦谁都嘴</t>
  </si>
  <si>
    <t>2000-05-11 金牛座</t>
  </si>
  <si>
    <t>北京体育大学</t>
  </si>
  <si>
    <t>0OreO0
    	    	：回复@踩油门bot:照你这么说，这境外势力怎么跟你妈似的，谁家想用随叫随到</t>
  </si>
  <si>
    <t>0OreO0</t>
  </si>
  <si>
    <t>小心fh就是说
    	    	：@和平小桃 @加了起司的鱼片粥粥粥 无意冒犯 逝者安息[蜡烛][蜡烛][蜡烛]</t>
  </si>
  <si>
    <t>小心fh就是说</t>
  </si>
  <si>
    <t>zl快把号还给我�</t>
  </si>
  <si>
    <t>hshsgzbajih
    	    	：回复@你沒事吧急啦:山沟沟里的死耗子也说学会说人话了？[挤眼]</t>
  </si>
  <si>
    <t>hshsgzbajih</t>
  </si>
  <si>
    <t>庸人自扰</t>
  </si>
  <si>
    <t>hshsgzbajih
    	    	：回复@你沒事吧急啦:你装啥装啊，谁看不出来你不过是个洗脚币</t>
  </si>
  <si>
    <t>swag瓦忒
    	    	：@和平小桃 @加了起司的鱼片粥粥粥 无意冒犯 逝者安息[蜡烛][蜡烛][蜡烛]</t>
  </si>
  <si>
    <t>swag瓦忒</t>
  </si>
  <si>
    <t>斯诺文尼亚小土豆粉</t>
  </si>
  <si>
    <t>1997-03-16 双鱼座</t>
  </si>
  <si>
    <t>·ItsSunrising
    	    	：不知道的以为孙颖莎也是男队的呢 怎么天天个太子妈男宝妈都上赶着来犯鉴啊 每个犯鉴的太子妈男宝妈我祝你们美美three胎s哦[打call]远离男宝和她们的野妈 保平安 ​</t>
  </si>
  <si>
    <t>·ItsSunrising</t>
  </si>
  <si>
    <t>Named5的第1104次重生</t>
  </si>
  <si>
    <t>xwzrkdtmdoi
    	    	：@和平小桃 @加了起司的鱼片粥粥粥 [蜡烛][蜡烛][蜡烛]</t>
  </si>
  <si>
    <t>xwzrkdtmdoi</t>
  </si>
  <si>
    <t>生活不能没有狗妹</t>
  </si>
  <si>
    <t>锅包肉五星级大厨
    	    	：@和平小桃 @加了起司的鱼片粥粥粥 无意冒犯 逝者安息[蜡烛][蜡烛][蜡烛]</t>
  </si>
  <si>
    <t>锅包肉五星级大厨</t>
  </si>
  <si>
    <t>致力于毛茸茸小土豆✌我宝宝是最勇敢的宝宝</t>
  </si>
  <si>
    <t>是男战神呀
    	    	：大家好，这是日本狗，在中国苟且偷生的烂种@jiajunsun ​</t>
  </si>
  <si>
    <t>是男战神呀</t>
  </si>
  <si>
    <t>我是张羲之
    	    	：你看你就是只蛆。运城学院之岳小样。 http://t.cn/ESiYElO ​</t>
  </si>
  <si>
    <t>我是张羲之</t>
  </si>
  <si>
    <t>精彩人生</t>
  </si>
  <si>
    <t>我是张羲之
    	    	：你看你就是只蛆。运城学院之岳小样。 ​​​@Slippiny ​</t>
  </si>
  <si>
    <t>·噜啦啦噜啦啦噜噜啦啦·
    	    	：@和平小桃 @加了起司的鱼片粥粥粥 无意冒犯 逝者安息[蜡烛][蜡烛][蜡烛]</t>
  </si>
  <si>
    <t>·噜啦啦噜啦啦噜噜啦啦·</t>
  </si>
  <si>
    <t>努力向上平安快乐</t>
  </si>
  <si>
    <t>排骨_盼盼薯片好丽友派养乐多
    	    	：@和平小桃 @加了起司的鱼片粥粥粥 无意冒犯 逝者安息[蜡烛][蜡烛][蜡烛]</t>
  </si>
  <si>
    <t>排骨_盼盼薯片好丽友派养乐多</t>
  </si>
  <si>
    <t>抽奖已审核完成，地址我已经私信了，huqbb们我估计要换号</t>
  </si>
  <si>
    <t>露露不会轻易狗带28467
    	    	：@和平小桃 @加了起司的鱼片粥粥粥 无意冒犯 逝者安息[蜡烛][蜡烛][蜡烛]</t>
  </si>
  <si>
    <t>做个梦给你q11</t>
  </si>
  <si>
    <t>别管我 滚一边子去</t>
  </si>
  <si>
    <t>小郑吃饭不带剩
    	    	：@和平小桃 @加了起司的鱼片粥粥粥 无意冒犯 逝者安息[蜡烛][蜡烛][蜡烛]</t>
  </si>
  <si>
    <t>小郑吃饭不带剩</t>
  </si>
  <si>
    <t>王楚钦天天开心</t>
  </si>
  <si>
    <t>橘厚朴·奥利奥饼干配旺仔牛奶
    	    	：@和平小桃 @加了起司的鱼片粥粥粥 无意冒犯[交税]</t>
  </si>
  <si>
    <t>橘厚朴·奥利奥饼干配旺仔牛奶</t>
  </si>
  <si>
    <t>i梦女头左 点开自动给头头积德祝福 镇魂</t>
  </si>
  <si>
    <t>小狮子称王
    	    	：@和平小桃 @加了起司的鱼片粥粥粥 无意冒犯 逝者安息[蜡烛][蜡烛][蜡烛]</t>
  </si>
  <si>
    <t>小狮子称王</t>
  </si>
  <si>
    <t>我在这个圈子待到所有报应都来的那天</t>
  </si>
  <si>
    <t>1978-04-04 白羊座</t>
  </si>
  <si>
    <t>波泷喜欢吃罐头
    	    	：傻比，词穷了吧//@无忌61:真傻，原来书都读到屁眼里了，傻逼//@波泷喜欢吃罐头:傻了吧，你小时候就懂大学课程了，傻叉//@无忌61:真傻，傻到还有轰轰烈烈消灭麻...</t>
  </si>
  <si>
    <t>波泷喜欢吃罐头</t>
  </si>
  <si>
    <t>没有爱好的人是不完整的</t>
  </si>
  <si>
    <t>1986-03-05 双鱼座</t>
  </si>
  <si>
    <t>V院</t>
  </si>
  <si>
    <t>北京科技大学</t>
  </si>
  <si>
    <t>-Serenbipity-
    	    	：@和平小桃 @加了起司的鱼片粥粥粥 无意冒犯 逝者安息[蜡烛][蜡烛][蜡烛]</t>
  </si>
  <si>
    <t>-Serenbipity-</t>
  </si>
  <si>
    <t>丑人滚远点，恨嫁拉瓜妈也滚远点</t>
  </si>
  <si>
    <t>1999-05-05 金牛座</t>
  </si>
  <si>
    <t>少管我吧-专业课必过版
    	    	：你是不是脑残啊@我吃不饱了ya ​</t>
  </si>
  <si>
    <t>少管我吧-专业课必过版</t>
  </si>
  <si>
    <t>一起去到最高点 成为超级偶像</t>
  </si>
  <si>
    <t>2002-02-26 双鱼座</t>
  </si>
  <si>
    <t>一碗酸辣胖头鱼
    	    	：回复@橙子_ALITTLESWEET:而且你这么贱啊，肯定每条都看，不愿拉黑我想办法骂我哪怕注册小号，想想我就觉得有意思。</t>
  </si>
  <si>
    <t>一碗酸辣胖头鱼</t>
  </si>
  <si>
    <t>就要男妈妈就要男妈妈就要男妈妈</t>
  </si>
  <si>
    <t>一碗酸辣胖头鱼
    	    	：回复@橙子_ALITTLESWEET:我又是中国人啦？？你又要求中国人去死打倒上海租界啦搞反动？？</t>
  </si>
  <si>
    <t>赤紅三叉戟
    	    	：回复@出国浅造:不是乌克兰政府都宣传都歼敌两万基辅幽灵都干下来40多架俄军飞机了吗？这是你们舔的政府自己说的啊，你怎么能造谣围攻你政府的爸爸首都呢？？大逆...
	    	查看全文</t>
  </si>
  <si>
    <t>赤紅三叉戟</t>
  </si>
  <si>
    <t>放羊的邋遢
    	    	：回复@指海不惊:好狗，快举报我</t>
  </si>
  <si>
    <t>放羊的邋遢</t>
  </si>
  <si>
    <t>1994-07-21 巨蟹座</t>
  </si>
  <si>
    <t>北京工业大学校本部</t>
  </si>
  <si>
    <t>·埃内斯托·
    	    	：@曜黑型珍珠糖扭蛋机 死了吗，没死出来走两步，把我拉黑完被我反拉黑又反咬一口说我先拉黑你好玩吗[亲亲] 们摄影解就用这种方式给自己挽尊？ ​</t>
  </si>
  <si>
    <t>·埃内斯托·</t>
  </si>
  <si>
    <t>不经意划过发尾的指尖还有冰镇汽水的甜｜私博       猜不到你给谁写带着海风的明信片｜喜欢会直关</t>
  </si>
  <si>
    <t>星見SORA
    	    	：回复@辉郎0310:咋[喵喵]你家里人都是大车拉走的？那么惦记大车</t>
  </si>
  <si>
    <t>星見SORA</t>
  </si>
  <si>
    <t>莫得感情的拍照机器/胶片佬</t>
  </si>
  <si>
    <t>Kyoto University</t>
  </si>
  <si>
    <t>Kin_Shaw
    	    	：回复@橙子lucky橙:我今晚在村里烧点钱给你们全家吧，写上橙子lucky橙全家，怕你们收不到呢</t>
  </si>
  <si>
    <t>Kin_Shaw</t>
  </si>
  <si>
    <t>随心作浪
    	    	：回复@文诚TT_:那得等我草过你母亲她怀孕了才可以。</t>
  </si>
  <si>
    <t>随心作浪</t>
  </si>
  <si>
    <t>红雨随心翻作浪，青山着意化为桥</t>
  </si>
  <si>
    <t>中国农业大学西校区</t>
  </si>
  <si>
    <t>黑大帅0001
    	    	：回复@收破烂的花冠武神:看了好几条都有你 追着叫什么男的亏啊 精神吊子吧</t>
  </si>
  <si>
    <t>黑大帅0001</t>
  </si>
  <si>
    <t>爱本身不求结果，白费力又如何。</t>
  </si>
  <si>
    <t>1998-06-13 双子座</t>
  </si>
  <si>
    <t>Simnlion
    	    	：回复@Suzutsuki涼月:不是吧，你微博除了抽奖就是擦边球，又穷又色的死肥宅？</t>
  </si>
  <si>
    <t>Simnlion</t>
  </si>
  <si>
    <t>我偏爱读诗的荒谬</t>
  </si>
  <si>
    <t>禹森2020
    	    	：回复@ilpompelmo:狗叫什么[吃瓜]</t>
  </si>
  <si>
    <t>禹森2020</t>
  </si>
  <si>
    <t>1998-03-14 双鱼座</t>
  </si>
  <si>
    <t>用户7628502122
    	    	：你妈死了 畜生</t>
  </si>
  <si>
    <t>用户7628502122</t>
  </si>
  <si>
    <t>2002-06-17 双子座</t>
  </si>
  <si>
    <t>十五的月亮十六圆z
    	    	：回复@松梢扑鹿Eliauk:这个男的很快就会进入杭州的中小学，到时候就等着你们的孩子被猥亵和qj吧[微笑]</t>
  </si>
  <si>
    <t>十五的月亮十六圆z</t>
  </si>
  <si>
    <t>人心难测，鸭胗难剥</t>
  </si>
  <si>
    <t>我乃大猫王
    	    	：回复@喇嘛仙人:是嘛，做狗感觉爽吗[可爱]</t>
  </si>
  <si>
    <t>我乃大猫王</t>
  </si>
  <si>
    <t>新浪微博倒闭了</t>
  </si>
  <si>
    <t>1900-08-15 狮子座</t>
  </si>
  <si>
    <t>悲伤的玫瑰女侠
    	    	：有些粉丝真是邓伦的狗 一碰就应激 ​</t>
  </si>
  <si>
    <t>悲伤的玫瑰女侠</t>
  </si>
  <si>
    <t>·</t>
  </si>
  <si>
    <t>黄石</t>
  </si>
  <si>
    <t>2001-09-23 天秤座</t>
  </si>
  <si>
    <t>听旭旭说花
    	    	：你4000+了➖种[好爱哦]@冬日限定环</t>
  </si>
  <si>
    <t>听旭旭说花</t>
  </si>
  <si>
    <t>来视奸的亩�，驴解，乔�4000+</t>
  </si>
  <si>
    <t>听旭旭说花
    	    	：献腚环解只会精神胜利罢了[兔子]</t>
  </si>
  <si>
    <t>望海球
    	    	：说实话我觉得男的只要有比能透就行，特别二次元宅男，基本上都很污秽</t>
  </si>
  <si>
    <t>望海球</t>
  </si>
  <si>
    <t>宝冢  Hey!Say!JUMP  高杉真宙  刀剑乱舞</t>
  </si>
  <si>
    <t>东京土耳其
    	    	：#郑州东站病例系外省确诊病例中转时传播#外省人，我去你� 比 ​</t>
  </si>
  <si>
    <t>东京土耳其</t>
  </si>
  <si>
    <t>1991-05-09 金牛座</t>
  </si>
  <si>
    <t>都要开心啊啊啊啊啊
    	    	：#男明星爹味发言bot# 大早上的，你踏�就让我不顺心，是吗你这个下头b什么时候去死你跟我耗我踏�也跟你耗，我耗到你死你就没种跟我硬刚吗，就知道举报人家....
	    	查看全文</t>
  </si>
  <si>
    <t>都要开心啊啊啊啊啊</t>
  </si>
  <si>
    <t>2000-08-01 狮子座</t>
  </si>
  <si>
    <t>都要开心啊啊啊啊啊
    	    	：#男明星爹味发言bot#哎呦，某人还举报我啊真有意思，我点你名到你姓了吗？你自己都不出来挨骂还敢举报我你个傻杯 ​</t>
  </si>
  <si>
    <t>都要开心啊啊啊啊啊
    	    	：#男明星爹味发言bot#带着你的丫鬟们，快去死吧这是中华人民共和国。你爹妈难道教你如何搞男女对立吗，难不成你爹妈在家里也搞辩论会的吗。学点好吧各位。...</t>
  </si>
  <si>
    <t>都要开心啊啊啊啊啊
    	    	：#男明星爹味发言bot#你这个逼东西，你能不能早点死啊 ​</t>
  </si>
  <si>
    <t>plastic_doll
    	    	：@库珀太太 母狗来下跪</t>
  </si>
  <si>
    <t>plastic_doll</t>
  </si>
  <si>
    <t>You‘re Essential</t>
  </si>
  <si>
    <t>ZoomZoom-leoly
    	    	：回复@cat931886:踏马的，你妈散养你还有理了!猪生狗养猫带大的都比你强</t>
  </si>
  <si>
    <t>ZoomZoom-leoly</t>
  </si>
  <si>
    <t>爱JDM和老车（经典车），爱唱歌，善良但是脾气火爆的老少女。�</t>
  </si>
  <si>
    <t>1984-08-01 狮子座</t>
  </si>
  <si>
    <t>武汉科技学院</t>
  </si>
  <si>
    <t>非著名Audi-Rs7-Sportback车主
    	    	：王一博爆艹肖战生小孩</t>
  </si>
  <si>
    <t>非著名Audi-Rs7-Sportback车主</t>
  </si>
  <si>
    <t>抵制私生！抵制代拍！爱是克制</t>
  </si>
  <si>
    <t>小傀花妈妈课堂开课啦
    	    	：回复@陳陳Dimple:冷知识，不是每个人都有爱豆，就像不是每个人都像龚俊一样没有麻麻[舔屏]</t>
  </si>
  <si>
    <t>小傀花妈妈课堂开课啦</t>
  </si>
  <si>
    <t>小傀花妈妈课堂开课啦（傀妈二十四小时均不在线版）！大众雷的我都雷，比如虾龟毛，比如漏�割割，比如东百人，比如违法乱纪艺人及粉丝。暂时这些。</t>
  </si>
  <si>
    <t>尼夫斯基_
    	    	：犯j母gou
一天天的，看着你们这群阴沟里的老鼠就额心
每天出门不辣泡尿照照自己
出去顶着那张脸不会被抓走么，jian的要si
@哆啦莎宝_养乐多 @旺仔牛奶爱吃养乐多味...</t>
  </si>
  <si>
    <t>尼夫斯基_</t>
  </si>
  <si>
    <t>渣渣渣渣渣渣豪
    	    	：回复@妖神庵:就该给你嘴巴鼻子上贴一个 从根源断绝感染风险</t>
  </si>
  <si>
    <t>渣渣渣渣渣渣豪</t>
  </si>
  <si>
    <t>屡遭挫败，热情不减</t>
  </si>
  <si>
    <t>1998-02-23 双鱼座</t>
  </si>
  <si>
    <t>四川师范大学</t>
  </si>
  <si>
    <t>为了未来用户
    	    	：鼓乐队准备好。殡仪馆预备。一定要高规格。</t>
  </si>
  <si>
    <t>为了未来用户</t>
  </si>
  <si>
    <t>Caulfield1991
    	    	：苏联红星简直是如丧考妣。</t>
  </si>
  <si>
    <t>Caulfield1991</t>
  </si>
  <si>
    <t>谁终将声震人间,必长久深自缄默 谁终将点燃闪电,必长久如云漂泊--尼采</t>
  </si>
  <si>
    <t>1991-01-15 摩羯座</t>
  </si>
  <si>
    <t>蝴蝶在风里
    	    	：回复@FountainWANG:对啦对啦，你这种i男伥鬼对女性的恶意确实大，这么厌女怎么还不变性呢</t>
  </si>
  <si>
    <t>蝴蝶在风里</t>
  </si>
  <si>
    <t>天生爱女｜叛逆的变色龙｜life is life.</t>
  </si>
  <si>
    <t>Blazer_-
    	    	：#郑州除特殊车辆外其他车辆不上路行驶#又烂又穷破地方好爱加戏，动不动就封城，郑州人也奴性十足一堆人拍手叫好[吐][吐]不愧是井盖人[太开心] ​</t>
  </si>
  <si>
    <t>Blazer_-</t>
  </si>
  <si>
    <t>1991-01-10 摩羯座</t>
  </si>
  <si>
    <t>Blazer_-
    	    	：#郑州主城区实行足不出区严禁聚集措施#一堆郑州人大喊郑州速度[打call]不愧是奴性十足的井盖人[太开心]烂地方[二哈] ​</t>
  </si>
  <si>
    <t>Blazer_-
    	    	：#郑州新增4例确诊10例无症状#第一次见到哪个城市喜迎封城的[笑cry][笑cry]破烂地方，动不动就封城，一群郑州人奴性十足拍手叫好！！不愧是井盖人[笑cry][笑cry][吐] ​</t>
  </si>
  <si>
    <t>谁的大饼油条1993_386
    	    	：回复@张宁也叫张磊:大孝子，信俄国宣传不如信母猪能上树[偷笑]从来没有屠杀俄族人[摊手]</t>
  </si>
  <si>
    <t>谁的大饼油条1993_386</t>
  </si>
  <si>
    <t>1996-01-27 水瓶座</t>
  </si>
  <si>
    <t>呛死人了
    	    	：被我喊过小妈知不知道是你那下贱保安主子的福气？不要你磕头感谢我，你还以德报怨[兔子]你真的是有点见到骨子里，你爸劣等基因完完全全遗传到了你身上，那就祝你全...</t>
  </si>
  <si>
    <t>呛死人了</t>
  </si>
  <si>
    <t>好想发微博，我恨你 保安</t>
  </si>
  <si>
    <t>想拥有一个亿
    	    	：#sxu山西大学[超话]# 我想请问一下，你这么diao你咋不退学呢，你这么diao大群我也没见你多狠啊，你这么diao怎么只敢披上网络这层皮散发你作为shi的芬芳啊？你这...</t>
  </si>
  <si>
    <t>想拥有一个亿</t>
  </si>
  <si>
    <t>1999-11-19 天蝎座</t>
  </si>
  <si>
    <t>in5sist憨憨子
    	    	：回复@桃子啊拉面:离远点，谢谢�你们走了，案子会进展地更顺利，搅屎棍一群</t>
  </si>
  <si>
    <t>in5sist憨憨子</t>
  </si>
  <si>
    <t>张哲瀚生日快乐！</t>
  </si>
  <si>
    <t>子不语怪力乱神13
    	    	：干的漂亮，说上海话的都该死</t>
  </si>
  <si>
    <t>子不语怪力乱神13</t>
  </si>
  <si>
    <t>孔子教育弟子们，对于鬼神要敬而远之，君子当正道在心。如果自己不以正念做主而去崇拜鬼神，那就要为鬼神所制。</t>
  </si>
  <si>
    <t>·我落泪情绪零碎
    	    	：上海你妈真的死了[舔屏] ​</t>
  </si>
  <si>
    <t>·我落泪情绪零碎</t>
  </si>
  <si>
    <t>来看我 问我 抱紧我  不要猜我 想我 以为我</t>
  </si>
  <si>
    <t>1997-08-10 狮子座</t>
  </si>
  <si>
    <t>成都学院</t>
  </si>
  <si>
    <t>苯博主恐丑
    	    	：龚俊你爸死了 ​</t>
  </si>
  <si>
    <t>苯博主恐丑</t>
  </si>
  <si>
    <t>备战小升初✊</t>
  </si>
  <si>
    <t>2002-12-05 射手座</t>
  </si>
  <si>
    <t>oomin4ll
    	    	：金玟庭金阴婷冥婚 ​</t>
  </si>
  <si>
    <t>oomin4ll</t>
  </si>
  <si>
    <t>灵魂出逃</t>
  </si>
  <si>
    <t>imyour_wendy
    	    	：#裴珠泫#裴珠泫你粉丝死啦 ​</t>
  </si>
  <si>
    <t>imyour_wendy</t>
  </si>
  <si>
    <t>别管我 属性和id无关</t>
  </si>
  <si>
    <t>曲嘚i
    	    	：#罗云熙长月烬明# [偷笑]#罗云熙澹台烬# 这只野� 虽然土虽然油，但是可以卤了吃 可以炸了吃 还可以痛痛快快手撕了吃，@长月烬明官微 宝，走过路过记得尝一口野� 呀！</t>
  </si>
  <si>
    <t>曲嘚i</t>
  </si>
  <si>
    <t>宝塔山镇水妖
    	    	：回复 @Black-Setp:黑母鸡，你要别人做到的同时，自己就要做到。你做到安静如鸡了吗？嗯？黑母鸡？咋不吱声了？</t>
  </si>
  <si>
    <t>宝塔山镇水妖</t>
  </si>
  <si>
    <t>宝塔山镇水妖
    	    	：回复 @Black-Setp:我这个耳光可是结结实实的打在你这只黑母鸡的脸上，就是不知道你能不能感觉到疼？</t>
  </si>
  <si>
    <t>被大眼禁到没脾气的飞飞嘤嘤嘤
    	    	：你说的是你爹死了吗？你爹是保安？知道了，活不过明天了[开学季]@小馨星10 ​</t>
  </si>
  <si>
    <t>被大眼禁到没脾气的飞飞嘤嘤嘤</t>
  </si>
  <si>
    <t>夏风絮菲菲  生活嘛 一路走一路坚强呗</t>
  </si>
  <si>
    <t>1991-05-11 金牛座</t>
  </si>
  <si>
    <t>bombestrollyboy
    	    	：#这就是中国青年的模样#什么模样啊 喔 被驯化成听话的狗了啊 ​</t>
  </si>
  <si>
    <t>bombestrollyboy</t>
  </si>
  <si>
    <t>The World Is Mine</t>
  </si>
  <si>
    <t>有0之地
    	    	：田柾国和方时赫都死了嗯嗯 ​</t>
  </si>
  <si>
    <t>有0之地</t>
  </si>
  <si>
    <t>点进来还转发的默认田柾国暴毙�，自古先撩者贱的都会亖蒸煮。</t>
  </si>
  <si>
    <t>2008-08-22 狮子座</t>
  </si>
  <si>
    <t>有0之地
    	    	：db的事db闭，再说猪婆基地是谁一直拿着5出来我不说，既然猪婆要做骡子舔狗甚至无视警告继续刷黑，那就田柾国亖了。
韩国民众向青瓦台请愿，针对田柾国种种过失，请...</t>
  </si>
  <si>
    <t>鲁南装修一点通
    	    	：回复@校花之贴身保镖:那用你妈妈的健康来做保证如果真的那么下个星期癌细胞扩散[抱抱]</t>
  </si>
  <si>
    <t>鲁南装修一点通</t>
  </si>
  <si>
    <t>针对近期交房或已经交房的业主，领免费提供设计方案无论最后方案是否采用，都不会收取任何费用！分享各类装修效果和装修攻略！</t>
  </si>
  <si>
    <t>2018-04-25 金牛座</t>
  </si>
  <si>
    <t>金刚宝贝钻石心
    	    	：回复@Kashow陈sir:先为自己妈惋惜一下吧</t>
  </si>
  <si>
    <t>金刚宝贝钻石心</t>
  </si>
  <si>
    <t>zzz朱明华
    	    	：回复@SC3012345:河北b来了</t>
  </si>
  <si>
    <t>zzz朱明华</t>
  </si>
  <si>
    <t>独立之人格，自由之灵魂</t>
  </si>
  <si>
    <t>1998-07-14 巨蟹座</t>
  </si>
  <si>
    <t>河北传媒学院</t>
  </si>
  <si>
    <t>柠檬烧_harurun
    	    	：回复@饮马渡春风:你像个猪一样�哼哧哼哧吃食杀头[爱你]</t>
  </si>
  <si>
    <t>柠檬烧_harurun</t>
  </si>
  <si>
    <t>沉迷美色  头像感谢@shishinno</t>
  </si>
  <si>
    <t>古龙卧0604
    	    	：哈哈，如果你妈不生你，你能在得瑟？你应该回去强修理你妈，问它干嘛生出个畜生。//@绚兮兮兮:哈哈，是的，男的都觉得女的不结婚不生娃就是loser  我们大女人：who...</t>
  </si>
  <si>
    <t>古龙卧0604</t>
  </si>
  <si>
    <t>本博关注意识形态安全</t>
  </si>
  <si>
    <t>2020-01-01 摩羯座</t>
  </si>
  <si>
    <t>济皮大哥哥
    	    	：回复@绿色小调898:是啊，情愿吃进口大米不吃河南蛆大馒头[哈哈][哈哈]</t>
  </si>
  <si>
    <t>济皮大哥哥</t>
  </si>
  <si>
    <t>上海土著，拆迁户，8套房</t>
  </si>
  <si>
    <t>普陀区</t>
  </si>
  <si>
    <t>外企</t>
  </si>
  <si>
    <t>匹诺曹suk
    	    	：@多放点饭饭吧 你没事吧还不去关心你家龅龅打游戏会不会cu(4声）死</t>
  </si>
  <si>
    <t>匹诺曹suk</t>
  </si>
  <si>
    <t>三周不能评论不能群聊，��cue</t>
  </si>
  <si>
    <t>我要给小鸡按mo
    	    	：别怕，你丑又溅和碳水有啥关系，碳水是无辜@重生之中年离异男人 ​</t>
  </si>
  <si>
    <t>我要给小鸡按mo</t>
  </si>
  <si>
    <t>都是僵尸粉，活人取关</t>
  </si>
  <si>
    <t>心动女嘉宾顾柔
    	    	：那就祝毕雯珺直接得性病直接丝亡[色]</t>
  </si>
  <si>
    <t>心动女嘉宾顾柔</t>
  </si>
  <si>
    <t>骂我宝的人可以去撕了�</t>
  </si>
  <si>
    <t>山水虚深-
    	    	：歪屁股贱逼滚出杨幂粉圈[吐] ​</t>
  </si>
  <si>
    <t>山水虚深-</t>
  </si>
  <si>
    <t>�爱吃�</t>
  </si>
  <si>
    <t>2000-02-24 双鱼座</t>
  </si>
  <si>
    <t>蝉夏风吹帆动
    	    	：@冬日限定环 策划掀起杨玉环裙子发现没有比，掰开了臭气冲天的嘴动了两下把你she到了墙上，不满意的扔了件88块钱的边角料并说下次别来了[挤眼]</t>
  </si>
  <si>
    <t>蝉夏风吹帆动</t>
  </si>
  <si>
    <t>看你全家升天呢？来我这奸视的人都死光了，尸骨无存泡粪坑里�妖魔鬼怪快离开�</t>
  </si>
  <si>
    <t>2003-01-14 摩羯座</t>
  </si>
  <si>
    <t>蝉夏风吹帆动
    	    	：冬日限定吊奶老母猪4000+啦[舔屏]//@等一场千年雨歇ovo:好的，你妈今晚死[色]//@冬日限定环:@祁煜的意中人 蟾蜍今晚就爆碧[男孩儿]</t>
  </si>
  <si>
    <t>世界有个温柔的你
    	    	：回复@爸妈奴:爸妈奴冚/家/产[哇]</t>
  </si>
  <si>
    <t>世界有个温柔的你</t>
  </si>
  <si>
    <t>他想要飞 拜托别让他受太多的罪</t>
  </si>
  <si>
    <t>2018-11-21 天蝎座</t>
  </si>
  <si>
    <t>小咩咩狗
    	    	：感觉像被地沟油炸过后更加腥臭的死猪� http://t.cn/A666EdQr ​</t>
  </si>
  <si>
    <t>小咩咩狗</t>
  </si>
  <si>
    <t>本玻珠有精神分裂 主页超度中 勿扰‼️</t>
  </si>
  <si>
    <t>gayforZendaya
    	    	：#权志龙出国机场图#粉丝这么嘴脏 不介意再多发几条 权志龙是吸du的吧 还三番五次买热搜 ​</t>
  </si>
  <si>
    <t>gayforZendaya</t>
  </si>
  <si>
    <t>普普通通平平凡凡简简单单</t>
  </si>
  <si>
    <t>2001-06-16 双子座</t>
  </si>
  <si>
    <t>看酸鸡跳脚就知道张真源多牛
    	    	：@·爱意随真起·:爸妈奴当畜生都不配只会拉黑@爸妈奴 //@咬到钩了快收线:那个爸妈奴怎么不做我的奴啊[允悲][来]//@世界有个温柔的你:右边的都是楼内....
	    	查看全文</t>
  </si>
  <si>
    <t>看酸鸡跳脚就知道张真源多牛</t>
  </si>
  <si>
    <t>For you，a thousand times over.镇魂</t>
  </si>
  <si>
    <t>1901-09-17 处女座</t>
  </si>
  <si>
    <t>简简子爱发呆
    	    	：#二番#内�其他家速速离开，此广场已被永远的二番发面馒头占领�内�其他家速速离开，此广场已被永远的二番发面馒头占领�内�其他家速速离开，此广场已被永远的二番....
	    	查看全文</t>
  </si>
  <si>
    <t>简简子爱发呆</t>
  </si>
  <si>
    <t>三观已认证</t>
  </si>
  <si>
    <t>呼吸都累ii
    	    	：以后就和黑兽过千万别回中国祸害男孩子[允悲]</t>
  </si>
  <si>
    <t>呼吸都累ii</t>
  </si>
  <si>
    <t>Olala蜜糖
    	    	：老巫婆 阴森森</t>
  </si>
  <si>
    <t>Olala蜜糖</t>
  </si>
  <si>
    <t>1997-07-07 巨蟹座</t>
  </si>
  <si>
    <t>无敌与富贵是我爹
    	    	：[费解][费解][费解]怎么还来？你妈死了没事少艾特你爹[黑线]//@真无语了9:@无敌与富贵是我爹 @慕橙爱时代少年团 @七浔少年 司马团饭喷漆爹给你们脸色看就开...</t>
  </si>
  <si>
    <t>无敌与富贵是我爹</t>
  </si>
  <si>
    <t>微博认证膏盲博主</t>
  </si>
  <si>
    <t>清热小胶囊
    	    	：回复@羊村太保:祝你早日出车祸</t>
  </si>
  <si>
    <t>清热小胶囊</t>
  </si>
  <si>
    <t>因为聪明，所以专业</t>
  </si>
  <si>
    <t>1999-07-09 巨蟹座</t>
  </si>
  <si>
    <t>谢泼德
    	    	：跟几千万人关家里，几十万大学生连学都没开，几万餐馆大门都不让进比，还要正常到什么程度才算正常，这傻逼女的越说还越来劲了</t>
  </si>
  <si>
    <t>谢泼德</t>
  </si>
  <si>
    <t>生活在这样一个耐人寻味的世界里：满嘴蒜味儿的人偏偏都很健谈...</t>
  </si>
  <si>
    <t>1983-07-30 狮子座</t>
  </si>
  <si>
    <t>一潭水水养乐多
    	    	：@猫撞 不知道的还以为给贱货开了个窑子呢，贱一窝去了[可爱] ​</t>
  </si>
  <si>
    <t>一潭水水养乐多</t>
  </si>
  <si>
    <t>天不生大西王万古如长夜
    	    	：#杨笑汝# 此女和非著名作家、新冠病毒爱好者胡成@弗虑弗为 是一丘之貉，不过它比胡成说放开是为了所谓底层的活路要好得多，起码是没有掩饰的坏。 ​</t>
  </si>
  <si>
    <t>天不生大西王万古如长夜</t>
  </si>
  <si>
    <t>女权主义者需要大西王的救赎。</t>
  </si>
  <si>
    <t>不服来喷18688844927
    	    	：回复@演员居琨:我爱你妈[赞]</t>
  </si>
  <si>
    <t>不服来喷18688844927</t>
  </si>
  <si>
    <t>一群小喷子觉得行电话里来喷18688844927</t>
  </si>
  <si>
    <t>1991-05-21 双子座</t>
  </si>
  <si>
    <t>限时除秃战士
    	    	：竟然马粪每天发疯
那我今天就说了
纯天然和拔牙随着年龄增长就是不一样
今天都是直播 谁丑谁尴尬 垮得要死 老气纵横的
嘻嘻嘻 ​</t>
  </si>
  <si>
    <t>限时除秃战士</t>
  </si>
  <si>
    <t>我是谁？不用知道</t>
  </si>
  <si>
    <t>iiia-小尾巴吗
    	    	：杨幂的脸真的废了！脸越来越长 明显挂不住肉（看下巴）眼睛和嘴巴距离越来越长 奇奇怪怪哦 削骨后遗症哦[允悲] 10000层美颜都救不了hhh</t>
  </si>
  <si>
    <t>秘密基地班主任</t>
  </si>
  <si>
    <t>iiia-小尾巴吗
    	    	：提到整容这块赵丽颖完胜好吗！奉劝削骨幂粉记得提醒所有的粉丝以后一有营销号提到“整容”“动刀”“拔牙”杨幂粉丝就赶紧爬吧[允悲]上赶着找虐呢不是[允悲]</t>
  </si>
  <si>
    <t>亚头别嘴硬
    	    	：我马上下单释迦买给单亲家庭长大的华迎晨吃好吧</t>
  </si>
  <si>
    <t>亚头别嘴硬</t>
  </si>
  <si>
    <t>笑一个吧～♪(´∇`*)</t>
  </si>
  <si>
    <t>每天都在换工作
    	    	：原来是吃不到释迦的简笔粉又发疯了 毕竟避孕套都买不起 ​</t>
  </si>
  <si>
    <t>每天都在换工作</t>
  </si>
  <si>
    <t>无糖乌龙茶奶盖
    	    	：�冰吧一个个的，法制咖别来碰瓷无辜人士，yue了//@ssstarriest:阿瑟请坐，哈哈哈哈哈哈哈哈哈哈哈哈哈哈哈哈哈哈</t>
  </si>
  <si>
    <t>无糖乌龙茶奶盖</t>
  </si>
  <si>
    <t>1985-07-14 巨蟹座</t>
  </si>
  <si>
    <t>IRON可爱养乐多
    	    	：犯�就要被日你第一天冲浪搁这儿装外宾呢？你�被创亖的时候请我来吃席啊[馋嘴]</t>
  </si>
  <si>
    <t>IRON可爱养乐多</t>
  </si>
  <si>
    <t>8月出来（哭）</t>
  </si>
  <si>
    <t>1949-03-18 双鱼座</t>
  </si>
  <si>
    <t>爱吃冰淇淋的girl001
    	    	：回复@fatkillerwhale:[兔子][兔子]那你赶紧笑死去吧啊！命比纸薄[doge]</t>
  </si>
  <si>
    <t>爱吃冰淇淋的girl001</t>
  </si>
  <si>
    <t>喜欢逛吃~</t>
  </si>
  <si>
    <t>女医见素子
    	    	：回复@冰河gla:所以让你吃屎你第一个去，真香，失去独立思考很可悲</t>
  </si>
  <si>
    <t>女医见素子</t>
  </si>
  <si>
    <t>1987-09-18 处女座</t>
  </si>
  <si>
    <t>赵露思绯闻女友1998
    	    	：可能因为你xia吧，眼睛不用就捐了，虽然是下午茶但是喝的是咖啡，不如你把眼睛捐了吧</t>
  </si>
  <si>
    <t>赵露思绯闻女友1998</t>
  </si>
  <si>
    <t>今年全有
    	    	：当训孙子呢？个没教养的东西//@ANARTISTOFW:没处问就闭嘴//@特蕾茜Tracy:咱也不知道，咱也没处问……//@藤原小直:模特姐姐分了？</t>
  </si>
  <si>
    <t>今年全有</t>
  </si>
  <si>
    <t>要学william一样坚韧而不坚硬</t>
  </si>
  <si>
    <t>赐予爱意的夜信
    	    	：白米糕泰泰我想问你我们爱娜有什么好破防的啊[笑cry]以后每年吹完生日蜡烛就要给亲爹烧把纸钱的是谁，我不说[笑cry]</t>
  </si>
  <si>
    <t>赐予爱意的夜信</t>
  </si>
  <si>
    <t>明月装饰了你的窗子，你装饰了别人的梦</t>
  </si>
  <si>
    <t>1993-05-16 金牛座</t>
  </si>
  <si>
    <t>西南政法大学</t>
  </si>
  <si>
    <t>温眠颂海
    	    	：傻逼 你妈死了//@hello小珂_:嗯 我为我的行为买单 对墨二单道歉 我也只是想攻击吒3</t>
  </si>
  <si>
    <t>温眠颂海</t>
  </si>
  <si>
    <t>2004-08-06 狮子座</t>
  </si>
  <si>
    <t>·小王子的四十四次日落·
    	    	：@·月照霜雪· 
妹妹要是記性不好我可以幫你回憶，本人轉發的起因都在於木苏里筆下角色上了熱搜，而你的親親同擔千轉內涵熱搜是“對家”priest買的[赞]冤....
	    	查看全文</t>
  </si>
  <si>
    <t>·小王子的四十四次日落·</t>
  </si>
  <si>
    <t>Ce siècle s'est avéré fou, inhumain, et pourri.</t>
  </si>
  <si>
    <t>不寄三洲
    	    	：@·月照霜雪· 宝宝，我现在以木苏里老公的身份警告你，别犯贱，对木苏里不好[微笑] ​</t>
  </si>
  <si>
    <t>不寄三洲</t>
  </si>
  <si>
    <t>唔！今天也是@黑历史打脸bot 的小狐狸啦！</t>
  </si>
  <si>
    <t>英语听力三十分
    	    	：回复@12GEEpb:严重怀疑你是人吗，合肥学院招你了为什么要cue它，狗</t>
  </si>
  <si>
    <t>英语听力三十分</t>
  </si>
  <si>
    <t>桃李不言，下自成蹊。</t>
  </si>
  <si>
    <t>2001-08-19 狮子座</t>
  </si>
  <si>
    <t>奔波儿灞oo1
    	    	：回复@12GEEpb:别人像不像我我是不知道  但是你这样趋炎附势拜高踩低的人  平时饭里的骨头一定比其他狗都大都多吧[太开心][太开心]</t>
  </si>
  <si>
    <t>奔波儿灞oo1</t>
  </si>
  <si>
    <t>马鞍山</t>
  </si>
  <si>
    <t>B-BOY1228
    	    	：回复@还是要_努_力_奋_斗_啊_:我教你怎么收钱，给你搭个灵棚等着晚上十字路口烧给你，给你烧十个亿，给你烧个冰箱彩电，天天躺那个臭被窝子这评论那打字，这个时间点...
	    	查看全文</t>
  </si>
  <si>
    <t>B-BOY1228</t>
  </si>
  <si>
    <t>Corcoran School of the Arts and Design 科克伦艺术与设计学院</t>
  </si>
  <si>
    <t>擎洋阳
    	    	：回复@罗兰的歌:你是站街的还是公交车？</t>
  </si>
  <si>
    <t>擎洋阳</t>
  </si>
  <si>
    <t>gogo带丶
    	    	：回复@基妹说锤锤不胖:看看猪肉陀螺[打call]</t>
  </si>
  <si>
    <t>gogo带丶</t>
  </si>
  <si>
    <t>合肥</t>
  </si>
  <si>
    <t>暴走集团</t>
  </si>
  <si>
    <t>西安翻译学院</t>
  </si>
  <si>
    <t>真丶彼岸花儿
    	    	：@巴菲特SMS @镜子杂谈 @微播Ukraine @王峻涛6688 @鹰眼防务 @北村 @軒王氣宇 @杨晓春 @番外联邦 @王峻涛6688 @洱海弥 @阿泽王子 @旧常识 @远古的号 @Violaaabewe...
	    	查看全文</t>
  </si>
  <si>
    <t>二狗子杀手</t>
  </si>
  <si>
    <t>铁岭</t>
  </si>
  <si>
    <t>重庆男人会下蛊
    	    	：回复@墨伊韵:呦，您家出啥事了[悲伤]真可怜</t>
  </si>
  <si>
    <t>重庆男人会下蛊</t>
  </si>
  <si>
    <t>大脚野人滚</t>
  </si>
  <si>
    <t>2001-07-19 巨蟹座</t>
  </si>
  <si>
    <t>安徒生丢了电话
    	    	：回复@哆啦嗷嗷不闹闹:你麻的�卷</t>
  </si>
  <si>
    <t>安徒生丢了电话</t>
  </si>
  <si>
    <t>不要比比</t>
  </si>
  <si>
    <t>锦州</t>
  </si>
  <si>
    <t>龙角散和爱心痣
    	    	：回复@墨伊韵:火盆?是你家有噩耗</t>
  </si>
  <si>
    <t>龙角散和爱心痣</t>
  </si>
  <si>
    <t>阿战一博，顺利健康</t>
  </si>
  <si>
    <t>一笼火锅味的橘子
    	    	：#甜心白煮蛋#你没事儿吧？！白煮蛋？你没事儿吧？！这么闲怎么不道歉啊？举报nm有病吧！@甜心白煮蛋 清明等着给你烧纸呢[可爱][可爱][可爱][可爱][可爱][可...</t>
  </si>
  <si>
    <t>一笼火锅味的橘子</t>
  </si>
  <si>
    <t>张哲瀚生日快乐！留一半在春天，另一半跟着俊哲走过四季</t>
  </si>
  <si>
    <t>2001-01-25 水瓶座</t>
  </si>
  <si>
    <t>白泽先生
    	    	：#甜心白煮蛋#人贱自有天收！xbz急着过清明啊！ http://t.cn/RXnNTiO ​</t>
  </si>
  <si>
    <t>白泽先生</t>
  </si>
  <si>
    <t>佛系吸居</t>
  </si>
  <si>
    <t>1993-09-07 处女座</t>
  </si>
  <si>
    <t>雌竞失败者
    	    	：回复@崆峒者恋爱实录:又是一个被标题撩一下就高潮的小蚬母[太开心][太开心][太开心]</t>
  </si>
  <si>
    <t>雌竞失败者</t>
  </si>
  <si>
    <t>看什么看，母�</t>
  </si>
  <si>
    <t>1960-02-04 水瓶座</t>
  </si>
  <si>
    <t>修三田
    	    	：回复@给我个面子吧:[泪]是的，你家都死完了</t>
  </si>
  <si>
    <t>修三田</t>
  </si>
  <si>
    <t>7646578159_586
    	    	：回复@一只会发光的千玺粉儿:我就是军嫂，而且告诉你，以你的智商，这辈子都别想当，好好侍奉鸡主子吧</t>
  </si>
  <si>
    <t>7646578159_586</t>
  </si>
  <si>
    <t>1996-11-02 天蝎座</t>
  </si>
  <si>
    <t>7646578159_586
    	    	：张馨予是真恶心，五年的节目了，拉出来反复炒，拉踩个小武警蹭军蹭得没完没了……油腻男个连军衔都没有的货色，自己的黑历史还不让任何人说，所有说真话的人都被围剿...</t>
  </si>
  <si>
    <t>星光梦幻岛
    	    	：呦，张馨予又来这一套了，把人家的微博禁言了让别人无法发声无法发微博，然后八一再次买热搜恶心其他军嫂？这对姘头年年蹭八一，是真不气馁啊[doge] ​</t>
  </si>
  <si>
    <t>经查，微博所发布的内容属于侮辱谩骂，已构成“发布人身攻击信息”的行为。现根据《微博投诉操作细则》（http://service.account.weibo./roles/xize）第五章，对处理如下：扣除信用积分5分，处理被投诉内容。上述处理将在公布后60分钟内生效。</t>
  </si>
  <si>
    <t>星光梦幻岛
    	    	：张馨予这帮人啊！@皮一下很开心蛋 先是把别人的发布微博的功能限制了，然后泼脏水给军嫂，扣上军嫂玷污武警不是军官的大帽子，又让其无法发声，又带节奏自己是多...</t>
  </si>
  <si>
    <t>夏天记得游泳
    	    	：@田柾国顶死我 
皮都给你扒到这地步真的死皮不要脸了
[可爱][可爱][可爱][可爱] ​</t>
  </si>
  <si>
    <t>夏天记得游泳</t>
  </si>
  <si>
    <t>起点站也是终点站，我们一定会再相遇的。 （耽美防搜）</t>
  </si>
  <si>
    <t>Gogo的成长脉络
    	    	：实名骂你，你可真是个傻逼。</t>
  </si>
  <si>
    <t>Gogo的成长脉络</t>
  </si>
  <si>
    <t>琥珀色的安乐窝</t>
  </si>
  <si>
    <t>-余庆伟的女朋友
    	    	：回复@Giant_beetle:不违法只是会被大家讨厌而已，你被感染死了也不违法呢亲</t>
  </si>
  <si>
    <t>2002-05-17 金牛座</t>
  </si>
  <si>
    <t>UNDEAD-朔间零
    	    	：@Edswift- 老公你是原批吗？ ​</t>
  </si>
  <si>
    <t>蓝调北极熊</t>
  </si>
  <si>
    <t>爱我请直关 // 前ID@UNDEAD-朔间零</t>
  </si>
  <si>
    <t>北流的白狼河
    	    	：你这种吃爱国饭的流氓//@爱国熊猫老爷:对对对，快起诉我造谣，申请新浪微博调取你那天的登陆记录，真金不怕火炼，快送我进法院。我那天看见了想看看有多少“文旅X...</t>
  </si>
  <si>
    <t>北流的白狼河</t>
  </si>
  <si>
    <t>人生长恨水长东</t>
  </si>
  <si>
    <t>北流的白狼河
    	    	：把你剁了烧火更快乐//@务必要减肥的杨某人:真快乐啊</t>
  </si>
  <si>
    <t>supply-chain
    	    	：红树西岸这傻帽口中所谓的持仓：比亚迪，恒瑞医药，茅台，同仁堂，信立泰。 今年全部跌。
不知道百分45的收益怎么吹来的。
并且过去还吹过乐视，华谊，
此人非常的...</t>
  </si>
  <si>
    <t>supply-chain</t>
  </si>
  <si>
    <t>莆田</t>
  </si>
  <si>
    <t>1994-10-26 天蝎座</t>
  </si>
  <si>
    <t>supply-chain
    	    	：红树西岸
真的没见过这么脑残的人，骗流量也没见过这样骗的，哈哈，不知道为什么微博还没被封。 ​</t>
  </si>
  <si>
    <t>摇摆猫东东恰
    	    	：夹头畜生@司马南</t>
  </si>
  <si>
    <t>摇摆猫东东恰</t>
  </si>
  <si>
    <t>1997-11-13 天蝎座</t>
  </si>
  <si>
    <t>摇摆猫东东恰
    	    	：夹头就是极品杂粹</t>
  </si>
  <si>
    <t>摇摆猫东东恰
    	    	：夹头这极品杂粹[哈哈]</t>
  </si>
  <si>
    <t>摇摆猫东东恰
    	    	：我凑，这是怎么统计的？夹头这极品杂粹[哈哈]</t>
  </si>
  <si>
    <t>摇摆猫东东恰
    	    	：夹头就是极品杂粹[哈哈]</t>
  </si>
  <si>
    <t>玉米家属
    	    	：再骂你一遍，操你妈//@主编赵旭东:上海人我们就没有必要再说了，毕竟着了魔//@四月天QY:这就水平，还主编？[黑线]</t>
  </si>
  <si>
    <t>GearsJazz</t>
  </si>
  <si>
    <t>花开花谢，云卷云舒</t>
  </si>
  <si>
    <t>1978-08-21 狮子座</t>
  </si>
  <si>
    <t>愤怒的懒猫
    	    	：回复@海南媒体民工:你怕是个傻子吧</t>
  </si>
  <si>
    <t>愤怒的懒猫</t>
  </si>
  <si>
    <t>科技改变世界</t>
  </si>
  <si>
    <t>1991-10-25 天蝎座</t>
  </si>
  <si>
    <t>HIT</t>
  </si>
  <si>
    <t>哈尔滨工业大学</t>
  </si>
  <si>
    <t>Mariana-F
    	    	：这个不是碰瓷三星的傻逼吗，三星没流量了，换人碰瓷对吧。</t>
  </si>
  <si>
    <t>Mariana-F</t>
  </si>
  <si>
    <t>冷静一下吃个面吧。</t>
  </si>
  <si>
    <t>纯路人我
    	    	：擦，九漏鱼的腿呢[二哈]</t>
  </si>
  <si>
    <t>纯路人我</t>
  </si>
  <si>
    <t>支持正能量，希望优秀的带你前行，突破自我，迎接美好</t>
  </si>
  <si>
    <t>1998-03-13 双鱼座</t>
  </si>
  <si>
    <t>宝登源少奶奶
    	    	：别人用《演员》歌词调侃嚼子都受不了，我都感觉说嚼子是演员都抬举他了。本就没人用枪逼着你脱粉，你自己爱脱不脱，还非要投稿这不是欠么？嘴上说着脱粉，字字句...</t>
  </si>
  <si>
    <t>宝登源少奶奶</t>
  </si>
  <si>
    <t>笋丝③</t>
  </si>
  <si>
    <t>新加坡</t>
  </si>
  <si>
    <t>2007-12-20 射手座</t>
  </si>
  <si>
    <t>天窗</t>
  </si>
  <si>
    <t>清华大学法学院</t>
  </si>
  <si>
    <t>欧几理不得
    	    	：瞪大你的狗眼这是你爹的个人博[嘘]//@中本有:你爹妈是不是都死了所以才有你这么个关种啊 来你爹个人博狗叫什么[失望]看看你喜欢的那两个东亚油王再来你爹这里bb[...</t>
  </si>
  <si>
    <t>欧几理不得</t>
  </si>
  <si>
    <t>说话不过脑子，请谅解</t>
  </si>
  <si>
    <t>魔法部</t>
  </si>
  <si>
    <t>黛小鱼
    	    	：宇宙第一婊</t>
  </si>
  <si>
    <t>黛小鱼</t>
  </si>
  <si>
    <t>Co2嗖pia
    	    	：@黄羽大王 
收回骂帅哥的，你这大腊肠儿粑粑嘴欠找几个阿三哥给洗洗，小三角儿眼倒是挺会贴帅哥的，看见你宛若发现荷兰猴爱上貂蝉、水滴鱼热恋西施、沙皮狗爆舔虞姬，...</t>
  </si>
  <si>
    <t>Co2嗖pia</t>
  </si>
  <si>
    <t>ujivndnuvefybvy
    	    	：回复@是考研人也是打工人:看你名字，祝你考研倒大霉，没有下一代</t>
  </si>
  <si>
    <t>ujivndnuvefybvy</t>
  </si>
  <si>
    <t>2004-10-03 天秤座</t>
  </si>
  <si>
    <t>可爱啵啵么么哒
    	    	：#二番##美颜滤镜粉碎机是肖战粉丝##美颜滤镜粉碎机##肖战生图#快来看看我们肖舔犬这个二番做的好不好[哈哈][哈哈][哈哈]，好卑微呀[污][污][污] ​</t>
  </si>
  <si>
    <t>可爱啵啵么么哒</t>
  </si>
  <si>
    <t>为啵啵而来的工具号�</t>
  </si>
  <si>
    <t>1990-03-30 白羊座</t>
  </si>
  <si>
    <t>酷摸苏波特
    	    	：为什么这些发言人都跟臭流氓一样</t>
  </si>
  <si>
    <t>酷摸苏波特</t>
  </si>
  <si>
    <t>我都行 / 第四次轮回</t>
  </si>
  <si>
    <t>爱智慧_53675
    	    	：回复@虽然不知何处去:聊别人隐私很没教养！ 回到你妈肚子里从新来过吧。//@虽然不知何处去:回复@爱智慧_53675:你家女性聪明吗？是哪国国籍？你啥学历？//@爱智慧_...</t>
  </si>
  <si>
    <t>爱智慧_53675</t>
  </si>
  <si>
    <t>2009-03-03 双鱼座</t>
  </si>
  <si>
    <t>胡言乱语发疯中
    	    	：美颜滤镜粉碎机 肖战粉丝是吧 你撕全家了？</t>
  </si>
  <si>
    <t>胡言乱语发疯中</t>
  </si>
  <si>
    <t>冬天的冰西瓜_
    	    	：@美颜滤镜粉碎机·真实很美好 xzsl xz不得好亖 xz亖无葬身之地 ​</t>
  </si>
  <si>
    <t>冬天的冰西瓜_</t>
  </si>
  <si>
    <t>～陪王一博长大�～</t>
  </si>
  <si>
    <t>灼文聖心
    	    	：回复@法克nato:相反，我希望你治一百岁，在你八十岁时就坐轮椅的那种，最后几年在机器的帮助下活到你想死时才死吧！</t>
  </si>
  <si>
    <t>灼文聖心</t>
  </si>
  <si>
    <t>清静莲华自心生起不空知空离幻即觉如如自性寂然不动了了分明过去不留。</t>
  </si>
  <si>
    <t>1966-10-13 天秤座</t>
  </si>
  <si>
    <t>今天张昀进组了吗
    	    	：那比不上你管天管地管别人姓什么。咋的？张健的大孝女要把全世界姓张的都扫射了？那就真诚祝愿你爹把你卖了还要你自己倒贴1.5e吧[心]哦对了，有这1.5e干啥不...</t>
  </si>
  <si>
    <t>今天张昀进组了吗</t>
  </si>
  <si>
    <t>一个卑微的小备用�嘴毒，别来sj和练�</t>
  </si>
  <si>
    <t>baebaeV_
    	    	：回复@1直是你O:怪不得呢原来姐姐天天跟狗住一起都不愁没�吃</t>
  </si>
  <si>
    <t>baebaeV_</t>
  </si>
  <si>
    <t>我们私奔吧 在雨停之前</t>
  </si>
  <si>
    <t>1995-10-30 天蝎座</t>
  </si>
  <si>
    <t>绾起梨歆
    	    	：@羊角星星_stars 你主被财阀假几把�亖，留下尸水亖�玩意像舔狗舔着[嘻嘻][允悲] ​</t>
  </si>
  <si>
    <t>绾起梨歆</t>
  </si>
  <si>
    <t>进我主页默认磨123和毛4亖了�️</t>
  </si>
  <si>
    <t>我只想要发际线
    	    	：回复@沈汐辞辞辞:进你的集中营去吧[太开心][太开心][太开心][太开心]</t>
  </si>
  <si>
    <t>我只想要发际线</t>
  </si>
  <si>
    <t>斯羽扬
    	    	：回复@神秘人图图:尼木秦死了没</t>
  </si>
  <si>
    <t>斯羽扬</t>
  </si>
  <si>
    <t>1998-09-20 处女座</t>
  </si>
  <si>
    <t>燕山大学</t>
  </si>
  <si>
    <t>米ymm
    	    	：@没有铠甲的刺猬 
说不过就举报的垃圾，窝囊废一个
这个歪屁股m粉为了洗白无所不用其极，自己就承认过自己是看小冤家mm粉，可不是我们唯粉说的，自己说过的哦。
说你不...</t>
  </si>
  <si>
    <t>米ymm</t>
  </si>
  <si>
    <t>叨叨叨a
    	    	：回复@最甜小蜜桃:得了吧您这德性还冲我嚷嚷？身高常函数体重幂函数站着是个五阶完全图躺着是个梅氏三角形每年被您的脸吓死的人数能排个斐波那契人生处处都失败广度堪...
	    	查看全文</t>
  </si>
  <si>
    <t>叨叨叨a</t>
  </si>
  <si>
    <t>猛男</t>
  </si>
  <si>
    <t>kk拽着老鼠逛街
    	    	：回复@王屹然律师:为什么现在律师都成二狗子职业了，脑子在哪里，主子都出来打脸了，二狗子还能正面驳主子的面？</t>
  </si>
  <si>
    <t>kk拽着老鼠逛街</t>
  </si>
  <si>
    <t>延吉土鳖
    	    	：@okto2021 @Barbares_du_Nord @Mizar武曲开阳 @堆积火龙马 螨蛆快来啊 我要骂十个[嘻嘻] ​</t>
  </si>
  <si>
    <t>延吉土鳖</t>
  </si>
  <si>
    <t>来自延吉的睾痢土鳖一枚 拥护主题思想 拥护最睾司令官 坚持与蝻傀斗争 半夜在我评论底下吠的在我眼里自认是狗</t>
  </si>
  <si>
    <t>那个少年那条狗
    	    	：帝吧原来就坐在卖菜大爷的坟上[笑哈哈][笑哈哈]以后不叫你老不死的了，给你改个名叫阴阳人[嘻嘻][嘻嘻]</t>
  </si>
  <si>
    <t>那个少年那条狗</t>
  </si>
  <si>
    <t>理性勇蜜</t>
  </si>
  <si>
    <t>1994-09-22 处女座</t>
  </si>
  <si>
    <t>乐山师范学院</t>
  </si>
  <si>
    <t>币狗德薛留
    	    	：泥麻死了，被泥头车挫骨扬灰了知道不</t>
  </si>
  <si>
    <t>币狗德薛留</t>
  </si>
  <si>
    <t>HOMEGIRLHIHI
    	    	：刘宇刘字尿道30cm皮炎100cm直接扎个气球让你彪子爹升天@yyooonng ​</t>
  </si>
  <si>
    <t>HOMEGIRLHIHI</t>
  </si>
  <si>
    <t>HOMEGIRLHIHI
    	    	：@栗子松鼠吃 宝宝你中专吗 顺口溜都不会编  多年母零无人要�一朝退化成僵尸⭕曾经贴吧捂裆照�未成年来性暗示�粉丝呐喊小妤姐��面粉总把一呛跑�深夜寂寞无人解�只得....
	    	查看全文</t>
  </si>
  <si>
    <t>陈知白2000
    	    	：过来到你爹主业来看看，臭裱子//@Foricever:这么快就删微博了……玻璃心还圈我，一个破3个粉的耗还怕人骂。无语了����</t>
  </si>
  <si>
    <t>陈知白2000</t>
  </si>
  <si>
    <t>2000-03-11 双鱼座</t>
  </si>
  <si>
    <t>陈知白2000
    	    	：我删你�了个臭裱子//@Foricever:这么快就删微博了……玻璃心还圈我，一个破3个粉的耗还怕人骂。无语了����</t>
  </si>
  <si>
    <t>香菜超人v1
    	    	：@贤由美子 @都别管我啦 两条疯狗 ​</t>
  </si>
  <si>
    <t>香菜超人v1</t>
  </si>
  <si>
    <t>时恋·
    	    	：@羊角星星_stars [蜡烛][蜡烛]一路走好 ​</t>
  </si>
  <si>
    <t>时恋·</t>
  </si>
  <si>
    <t>博主易怒</t>
  </si>
  <si>
    <t>2002-03-04 双鱼座</t>
  </si>
  <si>
    <t>PsyDecimator
    	    	：回复@男德:中尼玛</t>
  </si>
  <si>
    <t>PsyDecimator</t>
  </si>
  <si>
    <t>税法硕士。</t>
  </si>
  <si>
    <t>文旅东北
    	    	：@爱国熊猫老爷 给你看看你爹的登陆记录❤️ ​</t>
  </si>
  <si>
    <t>文旅东北</t>
  </si>
  <si>
    <t>介绍小地方生活的点点滴滴。</t>
  </si>
  <si>
    <t>啵啵首席老婆
    	    	：这位大妈你没死出来放个屁啊，你们做事哪次不是雷声大，雨点小，顾头不顾腚的，还得让wyb被网暴几个月你们才能不装死//@五卯麻麻:@小兔你今天在干嘛 我这截图可...</t>
  </si>
  <si>
    <t>啵啵首席老婆</t>
  </si>
  <si>
    <t>缩头乌龟gun</t>
  </si>
  <si>
    <t>1997-12-05 射手座</t>
  </si>
  <si>
    <t>啵啵首席老婆
    	    	：我宣布王一博粉丝集体死了，@UNIQ-王一博 你现在比之前的全网300粉还惨，不过你也用不着难过，这群垃圾玩意本来就没什么用，死了就死了，一点也不可惜，以后没人...</t>
  </si>
  <si>
    <t>啵啵首席老婆
    	    	：以后不管这件事最后走向如何，我都瞧不起王一博粉丝，一辈子都瞧不起，每次有事就把王一博退出去让人肆意网暴而毫不作为的怂比，你们赶紧窝囊死吧，喜欢wyb你们...</t>
  </si>
  <si>
    <t>啵啵首席老婆
    	    	：回复@五卯麻麻:截图有几把用啊，二番广场的黑图不够你截的？这是你的遗言吗？//@五卯麻麻:造谣截图➕1</t>
  </si>
  <si>
    <t>·兔圆薄巧·
    	    	：@羊角星星_stars 小心你担和你一起被财阀曹寺 ​</t>
  </si>
  <si>
    <t>·兔圆薄巧·</t>
  </si>
  <si>
    <t>“爱会如何变化，不是约定到死吗”</t>
  </si>
  <si>
    <t>吃虾堡
    	    	：@雪鸡dun鳄鱼 你什么玩意啊你 还想Lalisa给团唱[笑cry]你让lisa把这首歌给你唱得了 评价什么呢在韩娱群 什么臭鱼烂虾一天不骂你浑身痒了是吧[笑cry] ​</t>
  </si>
  <si>
    <t>吃虾堡</t>
  </si>
  <si>
    <t>泰兰德的夏天永不停歇</t>
  </si>
  <si>
    <t>泰国</t>
  </si>
  <si>
    <t>ThankYouMonica
    	    	：#王者荣耀[超话]#sb东西，今晚你si全家，玩肉铠si全家，别来杠，谢谢 ​</t>
  </si>
  <si>
    <t>ThankYouMonica</t>
  </si>
  <si>
    <t>1998-01-03 摩羯座</t>
  </si>
  <si>
    <t>云南工商学院</t>
  </si>
  <si>
    <t>lovewithGiaGe
    	    	：都千年的�了装什么沙比样呀集美[挤眼]//@姐弟恋十级爱好者:我哪句话说错了？ http://t.cn/A6XA7LJy</t>
  </si>
  <si>
    <t>lovewithGiaGe</t>
  </si>
  <si>
    <t>葛鑫怡 朴成训 永远都是好运气�</t>
  </si>
  <si>
    <t>暮光星灵婷婷超人
    	    	：回复@杰非一般LL:[哈哈]回去读你的职校重修一下语文 别顶着个复旦的头像做弱智一样的阅读理解</t>
  </si>
  <si>
    <t>暮光星灵婷婷超人</t>
  </si>
  <si>
    <t>国服第一chokuu</t>
  </si>
  <si>
    <t>东华大学</t>
  </si>
  <si>
    <t>网友小张de魅力时刻
    	    	：回复@寺路特12:哈哈哈，能换一句吗小�女，卖这么多年都舍不得换了苹果7</t>
  </si>
  <si>
    <t>网友小张de魅力时刻</t>
  </si>
  <si>
    <t>这里是网友小张的话痨之地</t>
  </si>
  <si>
    <t>2001-01-17 摩羯座</t>
  </si>
  <si>
    <t>Yaslynn-Oscar的珍珠项链
    	    	：回复@一名不愿意透露姓名的美凌格:您的脑回路使我成功露出了欣慰的笑容，因为我很久没在互联网上看到大啥比了，建议您把这条建议发到发布这个词条的各大新...
	    	查看全文</t>
  </si>
  <si>
    <t>Yaslynn-Oscar的珍珠项链</t>
  </si>
  <si>
    <t>�️</t>
  </si>
  <si>
    <t>考的上吗
    	    	：等等我 我去把你的亲妈牵来溜溜 刚和隔壁泰迪交配完 出来透透气</t>
  </si>
  <si>
    <t>考的上吗</t>
  </si>
  <si>
    <t>考的上吗疯子</t>
  </si>
  <si>
    <t>雨天循环
    	    	：#金玟庭#骚驴gc怎么这么好上#金玟庭粉丝尿不尽# ​</t>
  </si>
  <si>
    <t>雨天循环</t>
  </si>
  <si>
    <t>滚啊</t>
  </si>
  <si>
    <t>峰峰峰718
    	    	：@似非而是大师 某些人要点脸，人家艾特自己对象管你屁事，寂寞太久了？家里人s绝了？ws的一批，真丢脸，真以为谁都惯着你？ ​</t>
  </si>
  <si>
    <t>峰峰峰718</t>
  </si>
  <si>
    <t>zrrb吃屎
    	    	：@op9降E大调夜曲：@寻批怒兽: @veusence: @努力努力再努力XXXYYB: @今晚别睡太死： @kipper大魔王: @我不能带你走：@Flashoi-: @再见一面嘛 �集美们看吧，这就是典型...
	    	查看全文</t>
  </si>
  <si>
    <t>zrrb吃屎</t>
  </si>
  <si>
    <t>你不喜欢我走的路 也请你给我一句祝福</t>
  </si>
  <si>
    <t>重庆工程职业技术学院</t>
  </si>
  <si>
    <t>爱国爱西瓜
    	    	：你妈撕啦[太开心]//@霭霭黑:[doge]</t>
  </si>
  <si>
    <t>爱国爱西瓜</t>
  </si>
  <si>
    <t>2000-05-08 金牛座</t>
  </si>
  <si>
    <t>公知慕洋犬S全家
    	    	：回复@吾苗人缝:你妈不是吃着呢</t>
  </si>
  <si>
    <t>公知慕洋犬S全家</t>
  </si>
  <si>
    <t>1981-12-26 摩羯座</t>
  </si>
  <si>
    <t>公只慕洋犬S全家
    	    	：回复@专业屠宰小猪头:呵呵，智商这么低就别上网了。外国买办的狗粮好吃么</t>
  </si>
  <si>
    <t>今天没嘴臭
    	    	：阳光总在风雨后KK6先生 我的微博我做主，指手画脚你妈明天就入土 [鲜花][鲜花][鲜花]我不爱跟人聊天[嘻嘻][嘻嘻]上来就说我跟不少人聊天[嘻嘻][嘻嘻]问我啥工作...</t>
  </si>
  <si>
    <t>今天没嘴臭</t>
  </si>
  <si>
    <t>伤到了，退网</t>
  </si>
  <si>
    <t>1999-10-21 天秤座</t>
  </si>
  <si>
    <t>笑川工作室</t>
  </si>
  <si>
    <t>晃荡呀晃荡呢
    	    	：回复@55Luuui:你上辈子杠精没投到好胎吧哈哈哈哈哈</t>
  </si>
  <si>
    <t>晃荡呀晃荡呢</t>
  </si>
  <si>
    <t>在百家号里努力码字的勤奋小蜜蜂</t>
  </si>
  <si>
    <t>2002-03-13 双鱼座</t>
  </si>
  <si>
    <t>幼甜电报
    	    	：@羊角星星_stars 造黄谣的辣鸡你亖了[吐][吐]你这种脏东西该被清洗掉 ​</t>
  </si>
  <si>
    <t>幼甜电报</t>
  </si>
  <si>
    <t>唯爱老婆 不洗内裤的脏男别倒贴</t>
  </si>
  <si>
    <t>蜡笔小新吃
    	    	：#赵丽颖跳本草纲目视频#老母猪� ​</t>
  </si>
  <si>
    <t>上条当麻639</t>
  </si>
  <si>
    <t>重生之上不了实时
    	    	：#朴志晟#贱人在哪里 贱人在图里 ​</t>
  </si>
  <si>
    <t>重生之上不了实时</t>
  </si>
  <si>
    <t>大号 上海范拼拼 视奸我你死了</t>
  </si>
  <si>
    <t>独的白_
    	    	：回复@心脏的2分之1仍是沵丶:没有全部感染的话你户口簿人死完，赌吗，喜欢无凭无据口嗨让你嗨个爽</t>
  </si>
  <si>
    <t>独的白_</t>
  </si>
  <si>
    <t>城南花开</t>
  </si>
  <si>
    <t>妹睡
    	    	：@羊角星星_stars 集美你谁啊[坏笑]又来蹭你乱帝啦 不带大名是会④吗�� 谁给你的脸啊再几把犯贱一起你和你正主一起被捆在猪圈里被粪灌s[笑而不语][笑而不语][阴险]感觉你....
	    	查看全文</t>
  </si>
  <si>
    <t>Winiincola</t>
  </si>
  <si>
    <t>空谷寻鬼
    	    	：@BIue1929 死了</t>
  </si>
  <si>
    <t>空谷寻鬼</t>
  </si>
  <si>
    <t>生命在我，复活在我，信我的人虽然死了，仍会复活！</t>
  </si>
  <si>
    <t>1990-10-13 天秤座</t>
  </si>
  <si>
    <t>子夜灾区
    	    	：@为什么呀QAQ 死贱人，档内撕逼你扯什么呢其他担呢[傻眼]你其他担牛逼关崔秀彬屁事？你这么有种你带一下你其他担大名试试？
死贱人，你妈站街生的你是吧？这么缺爱...</t>
  </si>
  <si>
    <t>子夜灾区</t>
  </si>
  <si>
    <t>我是烈火，我也是枯枝。</t>
  </si>
  <si>
    <t>子夜灾区
    	    	：引导网友网暴素人你什么意思呢[允悲]口嗨一下都要管是吗，为什么唾弃你们这种男的而对着外国爱豆口嗨还不是因为你们这群男的吊又小脑子又有问题，真想把你们脑子划...</t>
  </si>
  <si>
    <t>蔻宝口中蟒
    	    	：傻逼傻逼傻逼傻逼傻逼傻逼傻逼傻逼傻逼傻逼傻逼傻逼傻逼傻逼傻逼傻逼傻逼傻逼傻逼傻逼傻逼傻逼傻逼傻逼傻逼傻逼傻逼傻逼傻逼傻逼傻逼傻逼傻逼傻逼傻逼傻逼傻逼傻...</t>
  </si>
  <si>
    <t>蔻宝口中蟒</t>
  </si>
  <si>
    <t>已偷乐</t>
  </si>
  <si>
    <t>2005-09-14 处女座</t>
  </si>
  <si>
    <t>仙女颜究君
    	    	：删你�微博，希望你也有天遭遇塌房哦//@Sunshine魅力四射:#不可辜负的美食# 魔都发布”公布的死亡原因包含“重度营养不良”、“电解质紊乱”....…翻译成大白话就是，“饿...</t>
  </si>
  <si>
    <t>仙女颜究君</t>
  </si>
  <si>
    <t>薅羊毛——705031282</t>
  </si>
  <si>
    <t>1993-03-22 白羊座</t>
  </si>
  <si>
    <t>中南民族大学</t>
  </si>
  <si>
    <t>啦咔咔啦93465
    	    	：因为姆宝本来就拈轻怕重 颠倒黑白 当面一套背后一套 嘴碎 又不能吃苦，那只能被社会抛弃了喽[憧憬]，躺着做个生育器和子宫架不好吗？</t>
  </si>
  <si>
    <t>啦咔咔啦93465</t>
  </si>
  <si>
    <t>奥妙魔法颗粒
    	    	：喜报 @chows_are_winter 因虐恋金智秀和金智秀粉丝而死[爱你] http://weibo.com/u/5906164252 ​</t>
  </si>
  <si>
    <t>奥妙魔法颗粒</t>
  </si>
  <si>
    <t>见春天</t>
  </si>
  <si>
    <t>哥哥哥哥你好帅
    	    	：@为什么呀QAQ 贱逼死妈玩意让崔秀彬快点减肥吧 ​</t>
  </si>
  <si>
    <t>哥哥哥哥你好帅</t>
  </si>
  <si>
    <t>好爱崔然竣好爱崔然竣好爱崔然竣</t>
  </si>
  <si>
    <t>张峻豪的dog
    	    	：回复@再谈记忆zz:你也知道是铲“毒”啊，见不见[思考][思考]</t>
  </si>
  <si>
    <t>张峻豪的dog</t>
  </si>
  <si>
    <t>蒸煮宝顺微雷极禹巨雷豪丞  自行壁垒</t>
  </si>
  <si>
    <t>神户小盐
    	    	：回复@折原临也卍:谁催你找谁去[耶] 但是你回我就是你自己对号入座 有空催活动不如站街赚点钱养男人</t>
  </si>
  <si>
    <t>神户小盐</t>
  </si>
  <si>
    <t>我们被迫活着</t>
  </si>
  <si>
    <t>神户小盐
    	    	：我的天啦 可素你喜欢给汇率人当�诶[阴险]</t>
  </si>
  <si>
    <t>逃离城市1000周
    	    	：你有什么毛病啊，我想让我儿打比赛你转我微博发晦气完了怕骂不过我拉黑？大➖➗看好你今天小鸟天秀的宝贝太子，少管你老大哥的事[彩虹屁]@春日部螺丝圆 ​</t>
  </si>
  <si>
    <t>逃离城市1000周</t>
  </si>
  <si>
    <t>周周</t>
  </si>
  <si>
    <t>2001-09-08 处女座</t>
  </si>
  <si>
    <t>小哭包修勾
    	    	：超番的都去死[爱你][爱你][爱你] ​</t>
  </si>
  <si>
    <t>小哭包修勾</t>
  </si>
  <si>
    <t>希望下次能站在身旁安慰你的人是我</t>
  </si>
  <si>
    <t>小哭包修勾
    	    	：让我创死那b蝻//@奢年欲·:心好痛。//@·归落星河:我创死你们[微笑]//@你的汣淮:我气死了有点//@晚报环岛_:b婻//@·山河旖旎·:草泥马的什么贱逼b男早晚被我创死//@em...</t>
  </si>
  <si>
    <t>小羊星球x
    	    	：@王嘉尔的顺毛 无聊找个马路把自己全家创死吧</t>
  </si>
  <si>
    <t>小羊星球x</t>
  </si>
  <si>
    <t>好好生活</t>
  </si>
  <si>
    <t>1991-10-07 天秤座</t>
  </si>
  <si>
    <t>飞天源方方-
    	    	：劳务怎么还不去死</t>
  </si>
  <si>
    <t>飞天源方方-</t>
  </si>
  <si>
    <t>一切都会是你曾经希望的模样</t>
  </si>
  <si>
    <t>嗯晚安喽
    	    	：回复@李花树下虎帽少年郎:顶一下！大家再去举报一下这个邪教组织魔头恨狗蛆虫安提利@安提-利 每天散步有害信息！！！！！</t>
  </si>
  <si>
    <t>嗯晚安喽</t>
  </si>
  <si>
    <t>你说的晚安太温柔</t>
  </si>
  <si>
    <t>嗯晚安喽
    	    	：回复@李花树下虎帽少年郎:@嗯晚安喽：顶一下！大家再去举报一下这个邪教组织魔头恨狗蛆虫安提利@安提-利 每天散播有害信息！！！！！</t>
  </si>
  <si>
    <t>玫玫子的妈妈
    	    	：#孙胜完#孙胜完 wendy 耄3 牦3 毛3 毯3 你粉丝好贱 ​</t>
  </si>
  <si>
    <t>玫玫子的妈妈</t>
  </si>
  <si>
    <t>Chaeyong~ 우리 기회가 있으면 한번 만나자.정말 많이 보고 싶네요�</t>
  </si>
  <si>
    <t>2000-12-12 射手座</t>
  </si>
  <si>
    <t>abmkk06123
    	    	：回复@公知泪尽遗尘里:先照顾好你半喘不喘的老娘吧 国际新闻还轮得上你操心了 屈一条</t>
  </si>
  <si>
    <t>abmkk06123</t>
  </si>
  <si>
    <t>滚滚绿茶
    	    	：@不老的老回 @袁启聪 老回这脚油门不是妥妥的有病吗？路怒症还口口声声说只想好好开车，你评论区拉黑速度都没这脚油门快，期待老回早点进去[嘻嘻] http://t.cn/Ryh9...</t>
  </si>
  <si>
    <t>滚滚绿茶</t>
  </si>
  <si>
    <t>1996-04-18 白羊座</t>
  </si>
  <si>
    <t>肇庆学院</t>
  </si>
  <si>
    <t>Th1eff
    	    	：回复@美有姬你太美:跟你说一嘴这我大学室友 孩子你几岁啊 我是不是放一张猩猩的照片 你得喊我爹啊</t>
  </si>
  <si>
    <t>Th1eff</t>
  </si>
  <si>
    <t>人间事常难遂人愿</t>
  </si>
  <si>
    <t>1900-02-02 水瓶座</t>
  </si>
  <si>
    <t>安徽医科大学</t>
  </si>
  <si>
    <t>剃头的菜刀
    	    	：回复@清风明月醉酒眠Pro:网暴三杰，第一司马南，第二司马3鸡，第三潜逃境外的方舟子，这都是纵横网络多年的杰出人物，后边当然还有一些上不了台面的比如孤烟墓蝉...</t>
  </si>
  <si>
    <t>剃头的菜刀</t>
  </si>
  <si>
    <t>文人与狗不得入内</t>
  </si>
  <si>
    <t>剃头的菜刀
    	    	：不能期望司马南这种谣棍尊重事实，他的目的就是流量，于是故意忽略常识，整出无尽似是而非有争议的话题。视察不可能路上就穿防护服吧，医生也是到岗才换上防护服...</t>
  </si>
  <si>
    <t>剃头的菜刀
    	    	：如果没有小平，中国人过不上今天好日子。胡主编成不了胡主编，金教授当不上金教授。吃水莫忘挖井人，远离司马南饶谨，国人才能有更美好明天。</t>
  </si>
  <si>
    <t>剃头的菜刀
    	    	：要脸就不会拿爱国当生意，要脸就不会奸污女性而不敢承认，要脸更不会恶人先告状，价值观出问题了。</t>
  </si>
  <si>
    <t>锐青年
    	    	：@朱筱吟医生 瞎了你的狗眼，好好看看吧！ ​</t>
  </si>
  <si>
    <t>锐青年</t>
  </si>
  <si>
    <t>家事，国事，天下事，事事关心   以事实为依据，以逻辑为依托，透过迷雾看本质</t>
  </si>
  <si>
    <t>997Ethan
    	    	：一个心胸狭隘、扭曲变态的小人 蛔虫@不老的老回 [弱] ​</t>
  </si>
  <si>
    <t>997Ethan</t>
  </si>
  <si>
    <t>每天一套特价铃
    	    	：早就应该挂他了，由于他的车太有辨识度了，见识过本尊开车真的不是什么好鸟，@不老的老回 趁现在退网还来得及，不然公检法话砌你就砌你。</t>
  </si>
  <si>
    <t>每天一套特价铃</t>
  </si>
  <si>
    <t>至潮改装情报站！</t>
  </si>
  <si>
    <t>奇点博士
    	    	：你tm看见前车已拐过来了还加速往前冲，冲到边上了才刹车，装尼玛了装！你这种沾点理就得寸进尺死鸭子嘴硬的小丑真是恬不知耻了！有种别拉黑啊，看看大家是怎么看你...</t>
  </si>
  <si>
    <t>奇点博士</t>
  </si>
  <si>
    <t>人性经不起半点考验</t>
  </si>
  <si>
    <t>奇点博士
    	    	：胖墩你秒删拉黑不支持你的评论很累吧！你给脸不要脸的样子真搞笑[吐]//@不老的老回:我同意，就是不知道@袁启聪 敢不敢了[并不简单]我自己当一辩，不用帮手，袁老师...</t>
  </si>
  <si>
    <t>奇点博士
    	    	：亲……造谣死全家呢，请问你家几口人，我是卖棺材的</t>
  </si>
  <si>
    <t>奇点博士
    	    	：傻屌！碰瓷专业户！你那仗着有点理就蹬鼻子上脸的样子像极了小丑�！每天在线拉黑不同意见网友很累吧！</t>
  </si>
  <si>
    <t>Tin1000
    	    	：这怂包@不老的老回 不关注还不让别人评论，摆明身有屎。</t>
  </si>
  <si>
    <t>Tin1000</t>
  </si>
  <si>
    <t>晴安_
    	    	：你们好 我是鸡你太美的粉丝 我只会用低俗的脏话来撕逼 我九年义务教育未毕业就出来打工 谁骂我家geigei我就要双倍骂回去 我就要缠死他们家 尽管他们没有惹我 我就要骂 ...</t>
  </si>
  <si>
    <t>晴安_</t>
  </si>
  <si>
    <t>她什么都不必做，她站在那里，我就会爱她</t>
  </si>
  <si>
    <t>舞台女王岐神
    	    	：#吴宣仪# wxy #吴宣仪出演③级片# 看我们吴玉婷初心不忘演③级片啦�34//@舞台女王岐神:#吴宣仪# wxy #吴宣仪龅牙批# 30岁的老婶子吴宣仪整容失败又在甩标签啦[蜡烛...</t>
  </si>
  <si>
    <t>舞台女王岐神</t>
  </si>
  <si>
    <t>ᴏɴʟʏ ғᴏʀ ᴍᴇɴɢ ᴍᴇɪ ǫɪ</t>
  </si>
  <si>
    <t>北京医学院</t>
  </si>
  <si>
    <t>舞台女王岐神
    	    	：#吴宣仪# wxy #吴宣仪出演③级片# 看我们吴玉婷初心不忘演③级片啦�33//@舞台女王岐神:#吴宣仪# wxy #吴宣仪龅牙批# 30岁的老婶子吴宣仪整容失败又在甩标签啦[蜡烛...</t>
  </si>
  <si>
    <t>舞台女王岐神
    	    	：#吴宣仪# wxy #吴宣仪出演③级片# 看我们吴玉婷初心不忘演③级片啦�32//@舞台女王岐神:#吴宣仪# wxy #吴宣仪龅牙批# 30岁的老婶子吴宣仪整容失败又在甩标签啦[蜡烛...</t>
  </si>
  <si>
    <t>舞台女王岐神
    	    	：#吴宣仪# wxy #吴宣仪出演③级片# 看我们吴玉婷初心不忘演③级片啦�31//@舞台女王岐神:#吴宣仪# wxy #吴宣仪龅牙批# 30岁的老婶子吴宣仪整容失败又在甩标签啦[蜡烛...</t>
  </si>
  <si>
    <t>舞台女王岐神
    	    	：#吴宣仪# wxy #吴宣仪出演③级片# 看我们吴玉婷初心不忘演③级片啦�30//@舞台女王岐神:#吴宣仪# wxy #吴宣仪龅牙批# 30岁的老婶子吴宣仪整容失败又在甩标签啦[蜡烛...</t>
  </si>
  <si>
    <t>舞台女王岐神
    	    	：#吴宣仪# wxy #吴宣仪出演③级片# 看我们吴玉婷初心不忘演③级片啦�29//@舞台女王岐神:#吴宣仪# wxy #吴宣仪龅牙批# 30岁的老婶子吴宣仪整容失败又在甩标签啦[蜡烛...</t>
  </si>
  <si>
    <t>舞台女王岐神
    	    	：#吴宣仪# wxy #吴宣仪出演③级片# 看我们吴玉婷初心不忘演③级片啦�40//@舞台女王岐神:#吴宣仪# wxy #吴宣仪龅牙批# 30岁的老婶子吴宣仪整容失败又在甩标签啦[蜡烛...</t>
  </si>
  <si>
    <t>舞台女王岐神
    	    	：#吴宣仪# wxy #吴宣仪出演③级片# 看我们吴玉婷初心不忘演③级片啦�39//@舞台女王岐神:#吴宣仪# wxy #吴宣仪龅牙批# 30岁的老婶子吴宣仪整容失败又在甩标签啦[蜡烛...</t>
  </si>
  <si>
    <t>舞台女王岐神
    	    	：#吴宣仪# wxy #吴宣仪出演③级片# 看我们吴玉婷初心不忘演③级片啦�38//@舞台女王岐神:#吴宣仪# wxy #吴宣仪龅牙批# 30岁的老婶子吴宣仪整容失败又在甩标签啦[蜡烛...</t>
  </si>
  <si>
    <t>舞台女王岐神
    	    	：#吴宣仪# wxy #吴宣仪出演③级片# 看我们吴玉婷初心不忘演③级片啦�37//@舞台女王岐神:#吴宣仪# wxy #吴宣仪龅牙批# 30岁的老婶子吴宣仪整容失败又在甩标签啦[蜡烛...</t>
  </si>
  <si>
    <t>舞台女王岐神
    	    	：#吴宣仪# wxy #吴宣仪出演③级片# 看我们吴玉婷初心不忘演③级片啦�36//@舞台女王岐神:#吴宣仪# wxy #吴宣仪龅牙批# 30岁的老婶子吴宣仪整容失败又在甩标签啦[蜡烛...</t>
  </si>
  <si>
    <t>舞台女王岐神
    	    	：#吴宣仪# wxy #吴宣仪出演③级片# 看我们吴玉婷初心不忘演③级片啦�35//@舞台女王岐神:#吴宣仪# wxy #吴宣仪龅牙批# 30岁的老婶子吴宣仪整容失败又在甩标签啦[蜡烛...</t>
  </si>
  <si>
    <t>觉遐2号
    	    	：#冯立安# 阿冯，你麻麻死了吗？ ​</t>
  </si>
  <si>
    <t>觉遐2号</t>
  </si>
  <si>
    <t>天生不散自然心，成败从来古与今</t>
  </si>
  <si>
    <t>香草去冰七分甜
    	    	：他早就把我拉黑了，真名dyg, 一个丑男罢了，都离校多少年了还在用北大给自己撑场面</t>
  </si>
  <si>
    <t>香草去冰七分甜</t>
  </si>
  <si>
    <t>乐子人而已，别看了</t>
  </si>
  <si>
    <t>讨厌一些腊鸡废物丝
    	    	：回复@_听话狗狗ovo:你TM才见</t>
  </si>
  <si>
    <t>讨厌一些腊鸡废物丝</t>
  </si>
  <si>
    <t>骂zjh的都去死</t>
  </si>
  <si>
    <t>2000-10-11 天秤座</t>
  </si>
  <si>
    <t>孤督之思
    	    	：回复@要做一个开心的人鸭:你是日本女优吧。</t>
  </si>
  <si>
    <t>孤督之思</t>
  </si>
  <si>
    <t>1979-12-18 射手座</t>
  </si>
  <si>
    <t>Celestial-Meister
    	    	：回复@大笨牛公司:把你合并了吧[笑哈哈]全家和土匪合并，你看上去很乐意</t>
  </si>
  <si>
    <t>Celestial-Meister</t>
  </si>
  <si>
    <t>Celestial-Meister
    	    	：回复@冯哥很棒:[doge]头夹扁了，哪儿来的脸</t>
  </si>
  <si>
    <t>恶行萝莉
    	    	：还给我扣帽子阿福粉呢，我要是阿福粉的话我族谱清空，不是的话你俩亲妈今晚死无全尸[赢牛奶]@_fairylord ​</t>
  </si>
  <si>
    <t>偷懒猫崽</t>
  </si>
  <si>
    <t>用来碎碎念的小号</t>
  </si>
  <si>
    <t>2003-09-16 处女座</t>
  </si>
  <si>
    <t>辽宁科技大学</t>
  </si>
  <si>
    <t>Renly55
    	    	：回复@走向工匠的小工匠:没有思维能力的单细胞生物能不能死一死</t>
  </si>
  <si>
    <t>Renly55</t>
  </si>
  <si>
    <t>等待一个只属于我的charon
    	    	：回复@不减到八十不改名字:@halzat000 我才看见你在这也蹦哒呢 行了 知道上理男人基本盘了 你也是个猥琐男是吧 刚还拿志愿者学校道德绑架我们 还不让我...
	    	查看全文</t>
  </si>
  <si>
    <t>等待一个只属于我的charon</t>
  </si>
  <si>
    <t>镇魂 gay</t>
  </si>
  <si>
    <t>陈先生W丶
    	    	：回复@端点星2022:你是chusheng</t>
  </si>
  <si>
    <t>陈先生y丶</t>
  </si>
  <si>
    <t>先沉稳，后爱人。</t>
  </si>
  <si>
    <t>1993-10-19 天秤座</t>
  </si>
  <si>
    <t>叽灵狗勾·
    	    	：@唐老鸭的摘星人 妈呀宝宝需要我水滴筹给你买个棺材可怜可怜你吗�� ​</t>
  </si>
  <si>
    <t>叽灵狗勾·</t>
  </si>
  <si>
    <t>只爱我的小狗 镇魂</t>
  </si>
  <si>
    <t>开膛手杰克911
    	    	：回复@wyyxhysg:你好制杖</t>
  </si>
  <si>
    <t>开膛手杰克911</t>
  </si>
  <si>
    <t>熊宝旺仔养乐多
    	    	：@NANA酱最近很忙 @林有朴桑-爱喝养乐多 @御手洗君 @灵知今天出奇遇了吗 @屋里勋爱喝养乐多 @刘优秀是大弟子v 倒钩没�，连累刘学义大帅哥几次了？@刘学义的天诛...</t>
  </si>
  <si>
    <t>熊宝旺仔养乐多</t>
  </si>
  <si>
    <t>大锅重气
    	    	：@dingding咚_ 怒斥自己母亲是驴，怒斥自己父亲当年艹的不是人，这样一位处女座大龄妇女，她大概率不是处女。她也是当过电线杆，山羊，驴的。她看不见自己的批样，却...</t>
  </si>
  <si>
    <t>大锅重气</t>
  </si>
  <si>
    <t>狗子学点拳术学点话术，就会永远热泪盈眶。</t>
  </si>
  <si>
    <t>埃森哲</t>
  </si>
  <si>
    <t>6486908323_868</t>
  </si>
  <si>
    <t>1944-04-04 白羊座</t>
  </si>
  <si>
    <t>时海·
    	    	：@互联网知名小菩萨 敢问你是哪位天仙？瞧你马的勾八东西亖皮不要莲的玩意儿生来就是个虫且永远窝在阴沟子里发烂发臭的臭虫且，冲死我了捏[憧憬] ​</t>
  </si>
  <si>
    <t>时海·</t>
  </si>
  <si>
    <t>随便你爱怎么审判就怎么审判，气死你最好，嘻嘻嘻。抑郁症焦虑症患者。自娱自乐发神经。(已黑化)</t>
  </si>
  <si>
    <t>芋头玉
    	    	：又是谁家的狗被放出来了，跑别人地盘上乱吠，都不知道你家蒸煮养你办犬证了没@一个黑洞zzz [蜡烛][蜡烛][蜡烛] ​</t>
  </si>
  <si>
    <t>芋头玉</t>
  </si>
  <si>
    <t>你要涅槃重生，我的专属天使</t>
  </si>
  <si>
    <t>1989-12-09 射手座</t>
  </si>
  <si>
    <t>十年再十年再十年
    	    	：回复@要不你叫我一声爹吧:脱粉让别人知道挺好的，只是你爸妈被你送了这事可能更多人知道了</t>
  </si>
  <si>
    <t>十年再十年再十年</t>
  </si>
  <si>
    <t>只要你演，我就看，朱一龙未来可期</t>
  </si>
  <si>
    <t>十年再十年再十年
    	    	：回复@要不你叫我一声爹吧:孤儿还真是管的宽啊，看来确实闲，抠脚多久了？</t>
  </si>
  <si>
    <t>情话说给小岐听
    	    	：#吴宣仪# wxy #吴宣仪龅牙批# 整容咖吴宣仪的粉丝又在甩标签啦�11//@情话说给小岐听:#吴宣仪# wxy #吴宣仪龅牙批# 30岁的老婶子吴宣仪整容失败又在甩标签啦[蜡...</t>
  </si>
  <si>
    <t>情话说给小岐听</t>
  </si>
  <si>
    <t>���� ��� ��</t>
  </si>
  <si>
    <t>情话说给小岐听
    	    	：#吴宣仪# wxy #吴宣仪龅牙批# 整容咖吴宣仪的粉丝又在甩标签啦�19//@情话说给小岐听:#吴宣仪# wxy #吴宣仪龅牙批# 30岁的老婶子吴宣仪整容失败又在甩标签啦[蜡...</t>
  </si>
  <si>
    <t>情话说给小岐听
    	    	：#吴宣仪# wxy #吴宣仪龅牙批# 整容咖吴宣仪的粉丝又在甩标签啦�6//@情话说给小岐听:#吴宣仪# wxy #吴宣仪龅牙批# 30岁的老婶子吴宣仪整容失败又在甩标签啦[蜡....
	    	查看全文</t>
  </si>
  <si>
    <t>情话说给小岐听
    	    	：#吴宣仪# wxy #吴宣仪龅牙批# 整容咖吴宣仪的粉丝又在甩标签啦�20//@情话说给小岐听:#吴宣仪# wxy #吴宣仪龅牙批# 30岁的老婶子吴宣仪整容失败又在甩标签啦[蜡...</t>
  </si>
  <si>
    <t>情话说给小岐听
    	    	：#吴宣仪# wxy #吴宣仪龅牙批# 整容咖吴宣仪的粉丝又在甩标签啦�5//@情话说给小岐听:#吴宣仪# wxy #吴宣仪龅牙批# 30岁的老婶子吴宣仪整容失败又在甩标签啦[蜡....
	    	查看全文</t>
  </si>
  <si>
    <t>情话说给小岐听
    	    	：#吴宣仪# wxy #吴宣仪龅牙批# 整容咖吴宣仪的粉丝又在甩标签啦�4//@情话说给小岐听:#吴宣仪# wxy #吴宣仪龅牙批# 30岁的老婶子吴宣仪整容失败又在甩标签啦[蜡....
	    	查看全文</t>
  </si>
  <si>
    <t>情话说给小岐听
    	    	：#吴宣仪# wxy #吴宣仪龅牙批# 整容咖吴宣仪的粉丝又在甩标签啦�18//@情话说给小岐听:#吴宣仪# wxy #吴宣仪龅牙批# 30岁的老婶子吴宣仪整容失败又在甩标签啦[蜡...</t>
  </si>
  <si>
    <t>情话说给小岐听
    	    	：#吴宣仪# wxy #吴宣仪龅牙批# 整容咖吴宣仪的粉丝又在甩标签啦�3//@情话说给小岐听:#吴宣仪# wxy #吴宣仪龅牙批# 30岁的老婶子吴宣仪整容失败又在甩标签啦[蜡....
	    	查看全文</t>
  </si>
  <si>
    <t>情话说给小岐听
    	    	：#吴宣仪# wxy #吴宣仪龅牙批# 整容咖吴宣仪的粉丝又在甩标签啦�16//@情话说给小岐听:#吴宣仪# wxy #吴宣仪龅牙批# 30岁的老婶子吴宣仪整容失败又在甩标签啦[蜡...</t>
  </si>
  <si>
    <t>情话说给小岐听
    	    	：#吴宣仪# wxy #吴宣仪龅牙批# 整容咖吴宣仪的粉丝又在甩标签啦�15//@情话说给小岐听:#吴宣仪# wxy #吴宣仪龅牙批# 30岁的老婶子吴宣仪整容失败又在甩标签啦[蜡...</t>
  </si>
  <si>
    <t>情话说给小岐听
    	    	：#吴宣仪# wxy #吴宣仪龅牙批# 整容咖吴宣仪的粉丝又在甩标签啦�2//@情话说给小岐听:#吴宣仪# wxy #吴宣仪龅牙批# 30岁的老婶子吴宣仪整容失败又在甩标签啦[蜡....
	    	查看全文</t>
  </si>
  <si>
    <t>情话说给小岐听
    	    	：#吴宣仪# wxy #吴宣仪龅牙批# 整容咖吴宣仪的粉丝又在甩标签啦�1//@情话说给小岐听:#吴宣仪# wxy #吴宣仪龅牙批# 30岁的老婶子吴宣仪整容失败又在甩标签啦[蜡....
	    	查看全文</t>
  </si>
  <si>
    <t>情话说给小岐听
    	    	：#吴宣仪# wxy #吴宣仪龅牙批# 整容咖吴宣仪的粉丝又在甩标签啦�12//@情话说给小岐听:#吴宣仪# wxy #吴宣仪龅牙批# 30岁的老婶子吴宣仪整容失败又在甩标签啦[蜡...</t>
  </si>
  <si>
    <t>玫岐重开
    	    	：回复@迷人大反派kiki:笑死我了嘴炮不敢承认啊[开学季]，谢谢我就是小，老婶子就别上网丢人现眼了，不敢就别狗叫了《白莲》</t>
  </si>
  <si>
    <t>玫岐重开</t>
  </si>
  <si>
    <t>好运连连</t>
  </si>
  <si>
    <t>2000-12-14 射手座</t>
  </si>
  <si>
    <t>武汉学院</t>
  </si>
  <si>
    <t>玫岐重开
    	    	：回复@迷人大反派kiki:有黑料就发别只会狗叫</t>
  </si>
  <si>
    <t>北海有未央
    	    	：@四斤玫瑰 丑东西删我家微博有什么用啊，3万转的特权瓜出圈了啊你家这个废物 ​</t>
  </si>
  <si>
    <t>北海有未央</t>
  </si>
  <si>
    <t>也曾为了找到紫霞仙子踏遍铁鞋。</t>
  </si>
  <si>
    <t>2015-09-21 处女座</t>
  </si>
  <si>
    <t>重庆八中</t>
  </si>
  <si>
    <t>當幸福來敲門0522
    	    	：回复@孤鸟的歌it:作为一个山东人，我真想对你说一句:恁嘛了个必呀你</t>
  </si>
  <si>
    <t>當幸福來敲門0522</t>
  </si>
  <si>
    <t>り けつ</t>
  </si>
  <si>
    <t>烟台财器商贸</t>
  </si>
  <si>
    <t>别过此而以别
    	    	：回复@未命名邮件:你的一笑，狼都上吊：你的一叹，猫逃鼠窜;你的一跳，鸡飞狗跳;你不打扮，比鬼难看；你一打扮，把鬼吓瘫</t>
  </si>
  <si>
    <t>别过此而以别</t>
  </si>
  <si>
    <t>军Jun呀丶
    	    	：回复@AYUEEEE:死去</t>
  </si>
  <si>
    <t>军Jun呀丶</t>
  </si>
  <si>
    <t>别太廉价.</t>
  </si>
  <si>
    <t>1999-07-08 巨蟹座</t>
  </si>
  <si>
    <t>波儿卡_2ka
    	    	：回复@JFLJYS:你把家门千万关死了，省得吸到毒空气把你毒死</t>
  </si>
  <si>
    <t>波儿卡_2ka</t>
  </si>
  <si>
    <t>雪兰缤
    	    	：回复@7718449813_527:沙璧，你被禁言了。哈哈哈</t>
  </si>
  <si>
    <t>雪兰缤</t>
  </si>
  <si>
    <t>如果不坚强，懦弱给谁看……</t>
  </si>
  <si>
    <t>1992-06-04 双子座</t>
  </si>
  <si>
    <t>成都电子机械高等专科学校</t>
  </si>
  <si>
    <t>一位努力毕业的不知名博士生
    	    	：回复@晚霞洒落多少机会:普京拉你嘴里了？这么高兴[doge]</t>
  </si>
  <si>
    <t>一位努力毕业的不知名博士生</t>
  </si>
  <si>
    <t>Stay hungry, stay foolish</t>
  </si>
  <si>
    <t>你是个京巴
    	    	：回复@荒野求生哥:没话说说车轱辘话，我去读读书，你去精神病院，好吗�</t>
  </si>
  <si>
    <t>你是个京巴</t>
  </si>
  <si>
    <t>你是个京巴
    	    	：回复@荒野求生哥:你不精神分裂吗？医护人员叫你吃药你认人家做儿子[允悲]我看你是绝后了受到刺激，才到处认儿子，医护人员尽自己的职责也要被说成儿子，你不脑子...
	    	查看全文</t>
  </si>
  <si>
    <t>·Crazy-rocket·
    	    	：@小昊令 贱不贱？？？出来走两步？[开学季]</t>
  </si>
  <si>
    <t>·Crazy-rocket·</t>
  </si>
  <si>
    <t>不会端水/偏爱明显的“大慈善家”</t>
  </si>
  <si>
    <t>渐暖博会
    	    	：回复@汪汪有仙贝:没关系比上你这种残疾人联合会的成员我这个微不足道</t>
  </si>
  <si>
    <t>渐暖博会</t>
  </si>
  <si>
    <t>1999-01-11 摩羯座</t>
  </si>
  <si>
    <t>音音再睡亿觉
    	    	：回复@给点瓜吃吃:�粉都跑到这来了吗哈哈哈煞费苦心啊，还装作维护新人，有什么样的主人就有什么样的狗</t>
  </si>
  <si>
    <t>音音再睡亿觉</t>
  </si>
  <si>
    <t>彼方尚有荣光在</t>
  </si>
  <si>
    <t>2001-11-26 射手座</t>
  </si>
  <si>
    <t>上天入海的勇气
    	    	：回复@高贵的吃瓜群众吖:快劈啊，不劈酒就祝你绿码变红码吧！反正你蒸煮永远年轻，活不过30岁[哈哈]</t>
  </si>
  <si>
    <t>上天入海的勇气</t>
  </si>
  <si>
    <t>不削骨，不秃头，不脚臭，不诈捐，不打人手机，不轧戏，不堕t，不点痣，不弃女，不玩塑料姐妹花。</t>
  </si>
  <si>
    <t>1993-02-03 水瓶座</t>
  </si>
  <si>
    <t>安徽外国语学院</t>
  </si>
  <si>
    <t>JParkUSeven
    	    	：回复@斗战胜鸟子:那你还没被打死 是因为你是半男半女吗</t>
  </si>
  <si>
    <t>JParkUSeven</t>
  </si>
  <si>
    <t>2004-07-17 巨蟹座</t>
  </si>
  <si>
    <t>天津市实验中学</t>
  </si>
  <si>
    <t>涩琪5415
    	    	：@枫林静巷 
我自己的微博想怎么夸就怎么夸，自己看完了还不服气评论的就是心虚比不上的垃圾。
没素质不要脸不敢上大耗子的湖笔，你爹妈生你真是浪费空气，没钱买会员...</t>
  </si>
  <si>
    <t>涩琪5415</t>
  </si>
  <si>
    <t>一声饼妹，一生高贵，看不上废物，勇于承担，从头再来</t>
  </si>
  <si>
    <t>1986-09-26 天秤座</t>
  </si>
  <si>
    <t>泰兰德的风吹过
    	    	：@普罗潘·馨之守护者 
犯贱就是得挨打的啊
妹妹还不知道吗？
时间不多了
赶紧啦 ​</t>
  </si>
  <si>
    <t>泰兰德的风吹过</t>
  </si>
  <si>
    <t>高卿尘呐～简简单单幸福就行</t>
  </si>
  <si>
    <t>琳樱124
    	    	：就你锑话多，有本事自己画啊，你肩膀上那玩意怕不是摆设，或者说里面装满了农家肥？</t>
  </si>
  <si>
    <t>琳樱124</t>
  </si>
  <si>
    <t>2007-01-24 水瓶座</t>
  </si>
  <si>
    <t>nonamebuyer_
    	    	：@康榕Kevin 性魔给未成年人发自己和前任的性爱视频为了Y P 3P，已经立案调查 ​</t>
  </si>
  <si>
    <t>nonamebuyer_</t>
  </si>
  <si>
    <t>套团儿
    	    	：回复@细心的陈陈:丑是次要 主要是吓人�</t>
  </si>
  <si>
    <t>套团儿</t>
  </si>
  <si>
    <t>coveredc
    	    	：不愧是套，立牌还有拿byt的</t>
  </si>
  <si>
    <t>coveredc</t>
  </si>
  <si>
    <t>镇魂 sj我的表字脚刹 典墨表 小虎的老公一枚</t>
  </si>
  <si>
    <t>向死而生咔咔咔
    	    	：套粉发鬼图真的很恶心很恶臭[可怜]</t>
  </si>
  <si>
    <t>向死而生咔咔咔</t>
  </si>
  <si>
    <t>七狗米蛆早日暴毙</t>
  </si>
  <si>
    <t>wusxx
    	    	：呜呜呜今天还被套芬冲了[悲伤][悲伤][悲伤]</t>
  </si>
  <si>
    <t>wusxx</t>
  </si>
  <si>
    <t>吴世勋至上主义者</t>
  </si>
  <si>
    <t>C昵称专用大马甲K
    	    	：套5蛆怎么又去撕套3蛆了，不是才和套7蛆撕完吗[哈哈]</t>
  </si>
  <si>
    <t>C昵称专用大马甲K</t>
  </si>
  <si>
    <t>1999-11-28 射手座</t>
  </si>
  <si>
    <t>C昵称专用大马甲K
    	    	：七畜说好的“团魂”在哪里[哈哈][哈哈][哈哈]</t>
  </si>
  <si>
    <t>小狗不太贤
    	    	：呃呃 名副其实的套</t>
  </si>
  <si>
    <t>小狗不太贤</t>
  </si>
  <si>
    <t>ChiLin-i
    	    	：变态</t>
  </si>
  <si>
    <t>ChiLin-i</t>
  </si>
  <si>
    <t>镇魂是什么意思</t>
  </si>
  <si>
    <t>樱桃汉堡tt
    	    	：回复@待龙归kjy:因为是七畜[喵喵]</t>
  </si>
  <si>
    <t>樱桃汉堡tt</t>
  </si>
  <si>
    <t>樱桃汉堡tt
    	    	：哟 又是阁阁大qu啊</t>
  </si>
  <si>
    <t>现实主义者与梦想家
    	    	：他们纯纯有大病吧[生病]为什么要这样啊</t>
  </si>
  <si>
    <t>现实主义者与梦想家</t>
  </si>
  <si>
    <t>get what i want，just like u</t>
  </si>
  <si>
    <t>枫叶三井寿x
    	    	：回复@欧律灿白:原来是骡子 了解了[开学季]</t>
  </si>
  <si>
    <t>枫叶三井寿x</t>
  </si>
  <si>
    <t>只活一次的人生 做自己喜欢的事 快乐的生活吧</t>
  </si>
  <si>
    <t>·森脇川晚·
    	    	：套粉给他们蒸煮做这个周边，，，多少有点毛病[疑问][疑问]</t>
  </si>
  <si>
    <t>·森脇川晚·</t>
  </si>
  <si>
    <t>The happiness girl���                镇魂</t>
  </si>
  <si>
    <t>鸡仔晟o
    	    	：黑子都看出来了套芬是睁眼瞎吗[泪][泪]</t>
  </si>
  <si>
    <t>鸡仔晟o</t>
  </si>
  <si>
    <t>桃叶蝣
    	    	：@-三期悦宇- 感觉你sj紫餐博主你精神状态也不太好吧[吃惊][吃惊][吃惊]我第一次知道评论三四次等于经常 看你单方面拉黑我还经常偷偷sj我的样子应该是暗恋我吧你觉得呢...</t>
  </si>
  <si>
    <t>桃叶蝣</t>
  </si>
  <si>
    <t>금쪽이선쪽이</t>
  </si>
  <si>
    <t>2002-01-19 摩羯座</t>
  </si>
  <si>
    <t>克莱克饼干制造工厂</t>
  </si>
  <si>
    <t>exHFer峰
    	    	：//@苏耷水:法律保护了罪犯，不然那些人会被吊死在路灯上。</t>
  </si>
  <si>
    <t>exHFer峰</t>
  </si>
  <si>
    <t>咖啡因驱动的文字工作者</t>
  </si>
  <si>
    <t>香港大學</t>
  </si>
  <si>
    <t>衍风流水
    	    	：剪不剪呐</t>
  </si>
  <si>
    <t>衍风流水</t>
  </si>
  <si>
    <t>1996-11-20 天蝎座</t>
  </si>
  <si>
    <t>淡定叔叔叔
    	    	：这垃圾被封号了？//@御史在野:我也被……//@赵脱俗:为什么我也被…//@一领淡鹅黄:他是谁啊为什么我也被拉黑了？//@战甲装研菌:这个从来没听说过的人也拉黑我了//@新....
	    	查看全文</t>
  </si>
  <si>
    <t>淡定叔叔叔</t>
  </si>
  <si>
    <t>无神论者</t>
  </si>
  <si>
    <t>老乡别跑我来了
    	    	：绕谨和司马南把我拉黑了，并且到处投诉我[笑cry]</t>
  </si>
  <si>
    <t>老乡别跑我来了</t>
  </si>
  <si>
    <t>老乡别跑我来了
    	    	：司马南的那些个没有财务常识的脑残证据把夹头粉丝按在地上摩擦[允悲]</t>
  </si>
  <si>
    <t>老乡别跑我来了
    	    	：回复@DoiToY:记得十年前夹头就臭了，他真名叫于力，老婆孩子都在美国</t>
  </si>
  <si>
    <t>ekkxoos
    	    	：into1死无全尸 ​</t>
  </si>
  <si>
    <t>泥跌鼠叻</t>
  </si>
  <si>
    <t>视奸的滚</t>
  </si>
  <si>
    <t>默默的小猪
    	    	：回复@不可不变态:姆鸭每个商务都利用过世相方的元素割的韭菜还少吗？[哆啦A梦害怕][哆啦A梦害怕][哆啦A梦害怕]姆鸭粉也太没有AC数了吧[挖鼻]</t>
  </si>
  <si>
    <t>默默的小猪</t>
  </si>
  <si>
    <t>Gather_at7
    	    	：#朴智旻偷税漏税法制咖# 
第一，我不叫朴智旻！我叫猩斌乐
第二，我不是朴智旻！我只是一只芬兰尖叫鸡
第三，你们要是再玩这种无聊的小游戏！我就把你们变成真的皮燕...</t>
  </si>
  <si>
    <t>ucancallmeJAY的狗</t>
  </si>
  <si>
    <t>活在了22年lolla</t>
  </si>
  <si>
    <t>花艺信仰
    	    	：磕mlt的现实中不是自己是小三就是她妈是小三，或者她爸找小三。小三这两个是我痛恨厌恶的。大家说是不是</t>
  </si>
  <si>
    <t>花艺信仰</t>
  </si>
  <si>
    <t>佛系。拒绝烧烤，火锅，不是减肥。</t>
  </si>
  <si>
    <t>2004-07-29 狮子座</t>
  </si>
  <si>
    <t>·OneLastKiss
    	    	：郑号锡哪里有粉丝啊！鸡婆别抬咖了[右哼哼]#郑号锡辱华# ​</t>
  </si>
  <si>
    <t>·OneLastKiss</t>
  </si>
  <si>
    <t>1995-10-13 天秤座</t>
  </si>
  <si>
    <t>全球唯爱敏敏有限公司</t>
  </si>
  <si>
    <t>恋圆日刊
    	    	：#时代少年团夏日少年派朱雀舞台#贱不贱@时代少年团 ​</t>
  </si>
  <si>
    <t>我爱树根</t>
  </si>
  <si>
    <t>又来看你爹啦</t>
  </si>
  <si>
    <t>总总-coco
    	    	：陈�真是十年如一日的油腻啊[允悲]，当年的成才绝逼是本色出演。[二哈]http://t.cn/A6XvmFSS ​</t>
  </si>
  <si>
    <t>总总-coco</t>
  </si>
  <si>
    <t>一段旅途中的同路人！</t>
  </si>
  <si>
    <t>ppttdxsb
    	    	：#原唱和翻唱是互相成就吗#真是笑不活了，被翻唱了自己的作品原唱还能说啥？还得感激你又让一帮脑残认识了自己呗？ ​</t>
  </si>
  <si>
    <t>ppttdxsb</t>
  </si>
  <si>
    <t>生活永远没有结局，一直在面对新的挑战。</t>
  </si>
  <si>
    <t>病患限售歌·
    	    	：#Angelababy演的柳莹是又美又强#没办法 男主的热度加起来都没ab高 只能靠ab吸热度 还有 土鸡粉这么喜欢装路人在热搜里骂ab吗[哈哈][哈哈] ​</t>
  </si>
  <si>
    <t>甜桃织_Y</t>
  </si>
  <si>
    <t>永远喜欢真诚的人</t>
  </si>
  <si>
    <t>想念啵啵虎_
    	    	：#宁艺卓被整个Kpop霸凌#活该 狞猪！哈哈哈哈哈 ​</t>
  </si>
  <si>
    <t>金南俊RM_Daiiy</t>
  </si>
  <si>
    <t>别看了 镇魂</t>
  </si>
  <si>
    <t>如风如梦如歌如泣
    	    	：友谊已走到尽头啦这个傻逼。 这几天恰胡歌流量 怕是赢麻了。以前在贴吧就禁黑不禁红胡歌。胡歌在那简直被黑成炭，这个仇我一直记得[弱]现在贴吧没落了。又跑...</t>
  </si>
  <si>
    <t>如风如梦如歌如泣</t>
  </si>
  <si>
    <t>说我想说，爱我所爱。勿扰！脾气不好 慎重。</t>
  </si>
  <si>
    <t>1994-05-21 双子座</t>
  </si>
  <si>
    <t>九一老三
    	    	：回复@趣向普提:你妈被拉夫罗夫操了//@趣向普提:回复@九一老三:我们现在最想收回的是台湾[笑cry]</t>
  </si>
  <si>
    <t>九一老三</t>
  </si>
  <si>
    <t>九一老三
    	    	：回复@兰花之言:你妈普京操了，滚//@兰花之言:回复@九一老三:让你家美爹他们把中国文物还回来，还跪谢你美爹多赏点狗粮和新冠病毒�给你</t>
  </si>
  <si>
    <t>九一老三
    	    	：回复@追忆似水年华532:你妈被普京操了//@追忆似水年华532:回复@九一老三:对我国历史熟不熟？要不，我们到元朝在捋捋？唐也行！见天可汗，得懂礼节记得带上朝贡，行...</t>
  </si>
  <si>
    <t>老爹坐摇椅
    	    	：hybe死无全尸。。</t>
  </si>
  <si>
    <t>老爹坐摇椅</t>
  </si>
  <si>
    <t>满满的正能量！！哲家伙被轻轻地禁言了… 镇魂</t>
  </si>
  <si>
    <t>2004-05-27 双子座</t>
  </si>
  <si>
    <t>任RR笑看风云
    	    	：回复@土豆烧鸡也不错:日本鬼子！滚！</t>
  </si>
  <si>
    <t>任RR笑看风云</t>
  </si>
  <si>
    <t>与世界交手这么多年，仍然光彩依旧，兴致盎然……</t>
  </si>
  <si>
    <t>University of Wollongong</t>
  </si>
  <si>
    <t>陈晓晓-Cathy
    	    	：回复@最逍遥EX-Reborn:回去睁大狗眼好好看看，连花清瘟哪里生产的，多读书！</t>
  </si>
  <si>
    <t>陈晓晓-Cathy</t>
  </si>
  <si>
    <t>不积硅步，无以至千里；不积小流，无以成江海！</t>
  </si>
  <si>
    <t>宜昌</t>
  </si>
  <si>
    <t>HY红营投资
    	    	：悬赏通告：重奖悬赏捉拿日本鹰犬，龙猪-集车。@龙猪-集车 @不服巴菲特 @傍湖的平房 @澄v兰v都没有 @飞叶飘零_76352 @佬九威 @卧槽起个名还这么费劲 @行走的大橘子-...</t>
  </si>
  <si>
    <t>HY红营投资</t>
  </si>
  <si>
    <t>专门打击干扰上市公司的网络黑团伙</t>
  </si>
  <si>
    <t>HY红营投资
    	    	：五一全网悬赏除奸，日本鹰犬：龙猪-集车，挖这只日本鹰大两只犬眼。@龙猪-集车 @龙猪-集车-专用 @规划设计院高级电气工程师 @游碧衣 @whenYoungGEGE @realDnaldTum...</t>
  </si>
  <si>
    <t>HY红营投资
    	    	：吊眉毛、斜眯眼、扁鼻子、歪嘴角，相由心生，以查明为日本人后代。@龙猪-集车 @提莫小韭菜 @规划设计院高级电气工程师 @我不懂只是问问 @韭菜天团 ​</t>
  </si>
  <si>
    <t>HY红营投资
    	    	：你知道吗？龙珠集车亲手把他自己的老婆、母亲的下体割了，把他儿女的眼珠子挖了。@提莫小韭菜 @Yechjun @规划设计院高级电气工程师 @龙猪-集车 @韭菜天团 @不服巴...
	    	查看全文</t>
  </si>
  <si>
    <t>HY红营投资
    	    	：就是龙猪集车这个人，他对他自己的岳母和他的母亲，到底做了什么事？强行尖污！@龙猪-集车 @规划设计院高级电气工程师 @提莫小韭菜 @不服巴菲特 @转角遇到狗被你咬...</t>
  </si>
  <si>
    <t>HY红营投资
    	    	：龙猪集车强奸了他自己的老母亲， 把他老母亲的眼珠子挖出来了。把他儿女的肠子也是掏出来了。@龙猪-集车 @规划设计院高级电气工程师</t>
  </si>
  <si>
    <t>HY红营投资
    	    	：把龙猪-集车的儿女、父母，挖眼、掏心、开膛、破肚、挫骨扬灰。另外告诉你们龙猪强奸过他自己的老母亲。@龙猪-集车 @提莫小韭菜@龙猪-集车-专用 @规划设计院高级...
	    	查看全文</t>
  </si>
  <si>
    <t>HY红营投资
    	    	：把龙猪集车家的父母儿女们，挖眼掏心、开膛破肚、抽出肠子来，开水泡洗煮熟下酒吃。@规划设计院高级电气工程师 @龙猪-集车 @提莫小韭菜 @龙猪-集车-专用 @不服巴菲特</t>
  </si>
  <si>
    <t>HY红营投资
    	    	：龙猪-集车的父母儿女，全部被开膛破肚，掏心挖肝，挫骨扬灰@龙猪-集车 @规划设计院高级电气工程师 @龙猪-集车-专用</t>
  </si>
  <si>
    <t>HY红营投资
    	    	：回复@HY红营投资:把@规划设计院高级电气工程师 一家也得挖眼掏心、挫骨扬灰。@龙猪-集车</t>
  </si>
  <si>
    <t>HY红营投资
    	    	：每天全球车企的修理店里何止百万台车子要修。中国车企是，把你龙猪-集车一家老小错骨扬灰了吧，你老盯着中国车企黑。//@龙猪-集车</t>
  </si>
  <si>
    <t>HY红营投资
    	    	：此为龙猪-集车：吊眉毛、斜眯眼、扁鼻子、歪嘴角，一看就是家里小孩刚死，他母亲去日本卖身产子，轮为大汉奸，专盯中国企业黑。 ​</t>
  </si>
  <si>
    <t>HY红营投资
    	    	：对这种吊眉毛、斜眯眼、扁鼻子、歪嘴角的日本汉奸，不要谈素质，绝不能心慈，一定要龙猪-集车一家老小挫骨扬灰。修车店难道不是用来修车的？狗汉奸守在中国品牌修...</t>
  </si>
  <si>
    <t>HY红营投资
    	    	：龙猪集车母亲的下体被狗烂了</t>
  </si>
  <si>
    <t>HY红营投资
    	    	：日本人放了一条野犬龙猪集车</t>
  </si>
  <si>
    <t>HY红营投资
    	    	：日本人养的野犬龙猪集车//@龙猪-集车:学啥不好学比亚迪</t>
  </si>
  <si>
    <t>HY红营投资
    	    	：龙猪集车是日本人养的犬</t>
  </si>
  <si>
    <t>HY红营投资
    	    	：日本养的犬龙猪集车</t>
  </si>
  <si>
    <t>HY红营投资
    	    	：日本犬龙猪集车</t>
  </si>
  <si>
    <t>HY红营投资
    	    	：龙猪集车是日本鹰犬</t>
  </si>
  <si>
    <t>HY红营投资
    	    	：日本鹰犬龙猪集车，又双叒把他自己的母亲那个了</t>
  </si>
  <si>
    <t>HY红营投资
    	    	：日本鹰犬龙猪集车，又睡了他自己的母亲</t>
  </si>
  <si>
    <t>HY红营投资
    	    	：日本农猪推的卖不动[哈哈]</t>
  </si>
  <si>
    <t>HY红营投资
    	    	：龙猪是一只日本猪仔</t>
  </si>
  <si>
    <t>HY红营投资
    	    	：龙猪集车是日本种[哈哈][哈哈]</t>
  </si>
  <si>
    <t>HY红营投资
    	    	：龙猪集车是个日本种[哈哈]//@龙猪-集车:@一路向北BYD 简直不知道羞耻[挖鼻]//@grubby是infi小迷妹：去年底吹汉DMI的时候盲</t>
  </si>
  <si>
    <t>蓬莱山輝夜n
    	    	：回复@Darlings_:报警抓他肯定不行，捕狗大队抓你那是绰绰有余[笑哈哈]</t>
  </si>
  <si>
    <t>蓬莱山輝夜n</t>
  </si>
  <si>
    <t>蔡徐坤丁真谷爱凌路黑，楼万双担 林墨米卡马嘉祺 镇魂</t>
  </si>
  <si>
    <t>1993-05-26 双子座</t>
  </si>
  <si>
    <t>北京外国语大学国际商学院</t>
  </si>
  <si>
    <t>蓬莱山輝夜n
    	    	：@午后狂睡 这个b明知道反转了却不删博不道歉还投诉我� ​</t>
  </si>
  <si>
    <t>鞋拔子追猎者
    	    	：@zeror_ 呦 尸体说话了 谈了10个月没见过男人的鞋拔子 不过也就只能在网络上开马面特效装神弄鬼了 线下200斤不吓得人拔腿就跑啊[偷笑][偷笑] 200斤一套房相亲都...</t>
  </si>
  <si>
    <t>撼地铁金刚</t>
  </si>
  <si>
    <t>来玩</t>
  </si>
  <si>
    <t>鞋拔子追猎者
    	    	：@zeror_ 怎么又是答非所问[偷笑][偷笑] 看你说话气弱游丝的不会不行了吧？赶紧叫你那尸体男人给你买点奶茶蛋糕使劲恰啊 现实中200斤的p图怪[嘻嘻][嘻嘻] ​</t>
  </si>
  <si>
    <t>珠宝鉴定师西西
    	    	：偏执症患者揣着明白装糊涂，为了点流量真的脸都不要了。希望以后你车你家人的时候事故频率再完美的维持在现在的频率，碰到泥头车、大挂车、全家上山车的时候也...</t>
  </si>
  <si>
    <t>珠宝鉴定师西西</t>
  </si>
  <si>
    <t>人生的伴侣一定要爱五月天</t>
  </si>
  <si>
    <t>1992-05-06 金牛座</t>
  </si>
  <si>
    <t>柴哈
    	    	：京城老徐死个妈给大家庆祝[笑哈哈][笑哈哈][笑哈哈]//@多尔衮滚滚滚滚滚回来了:京城老徐这玩意儿我以为死了[汗][汗]</t>
  </si>
  <si>
    <t>柴哈</t>
  </si>
  <si>
    <t>只看不发哈</t>
  </si>
  <si>
    <t>大风投资
    	    	：司马夹头的脸都被打肿了[可怜]</t>
  </si>
  <si>
    <t>大风投资</t>
  </si>
  <si>
    <t>股市情报交流，关注事件驱动，基本面质变，打造高质量的投资人信息平台，欢迎互动。</t>
  </si>
  <si>
    <t>1976-08-28 处女座</t>
  </si>
  <si>
    <t>yago亚各
    	    	：夾成了鳥嘴￼//@做一个灵魂独立而丰富的女人:夹瞎眼了//@圆的中心://@郑无邪:夹头瞎了//@膛吉诃德:[允悲]//@严锋:司马南：“俄罗斯在乌克兰推进的过程当中，进攻的都是...</t>
  </si>
  <si>
    <t>yago亚各</t>
  </si>
  <si>
    <t>1976-06-16 双子座</t>
  </si>
  <si>
    <t>学谦de高尚
    	    	：回复@爱喝咖啡的爱笑:给你们捐物资我乱你大爷</t>
  </si>
  <si>
    <t>学谦de高尚</t>
  </si>
  <si>
    <t>做一个安静的……</t>
  </si>
  <si>
    <t>济源</t>
  </si>
  <si>
    <t>1994-12-24 摩羯座</t>
  </si>
  <si>
    <t>河南恒通集团</t>
  </si>
  <si>
    <t>十六夜舟
    	    	：牛要闻不仅有四个蹄子可以给你这个孤儿牵，还有四个奶子可以给你喂奶，快去找你的牛妈妈吧，亖妈玩意儿//@小猫回魂:妈妈人家也要牵牵�妈妈————妈妈————————���......
	    	查看全文</t>
  </si>
  <si>
    <t>十六夜舟</t>
  </si>
  <si>
    <t>此博主喜欢送人答题，谨慎评论哦</t>
  </si>
  <si>
    <t>docwan
    	    	：回复@如此山前:你千万别照，会折寿</t>
  </si>
  <si>
    <t>docwan</t>
  </si>
  <si>
    <t>见不得脑残粉，擅长以牙还牙，十倍奉还！夸奖的话可以脱口而出，诋毁的话三思而后行，前提是对方值得。</t>
  </si>
  <si>
    <t>1993-12-07 射手座</t>
  </si>
  <si>
    <t>Tiesto么哒
    	    	：回复@以太守夜人:我知道你长什么样，您麻麻麻[偷笑]当年和中华田园犬，弄出来的你[偷笑]你长的和它很像</t>
  </si>
  <si>
    <t>Tiesto么哒</t>
  </si>
  <si>
    <t>老娘西施打法核
    	    	：发个diao男谋杀小孩的视频也有人跟暴力分子共情，国男什么基本盘不用说了吧�但凡是个人有点人性看到那个视频都会愤怒的，所以国男根本不是人没有人性，就是金....
	    	查看全文</t>
  </si>
  <si>
    <t>老娘西施打法核</t>
  </si>
  <si>
    <t>互联网骂人博主</t>
  </si>
  <si>
    <t>2000-05-02 金牛座</t>
  </si>
  <si>
    <t>Evil丨person
    	    	：回复@陈胖婆dsh:福建的猴子</t>
  </si>
  <si>
    <t>Evil丨person</t>
  </si>
  <si>
    <t>你非我良人…</t>
  </si>
  <si>
    <t>宜宾</t>
  </si>
  <si>
    <t>1990-06-18 双子座</t>
  </si>
  <si>
    <t>喽目的地
    	    	：@飞雪连天追白鹿 你真的下见[吐]</t>
  </si>
  <si>
    <t>喽目的地</t>
  </si>
  <si>
    <t>弃号</t>
  </si>
  <si>
    <t>hi取你狗命来了
    	    	：@跟你什么关系啊衮别管我 活不过明天了吗[允悲]年纪小还是好好读书吧[笑cry]到处蹭 你的逼蹭冒烟了吗 ​</t>
  </si>
  <si>
    <t>hi取你狗命来了</t>
  </si>
  <si>
    <t>hi取你狗命来了
    	    	：@跟你什么关系啊衮别管我 [笑cry]你也是小姐团新来的吗 你小姐妹们黑逼都不如你的擦边黑胸[笑cry][笑cry][允悲] ​</t>
  </si>
  <si>
    <t>梅映春夏秋冬
    	    	：把带鱼、养鸡专业户、灿灿、夹头推出午门，狗头闸斥候//@谦卑侯爷:你们直接念司马南、金灿荣身份证号得了[阴险]</t>
  </si>
  <si>
    <t>梅映春夏秋冬</t>
  </si>
  <si>
    <t>1994-04-12 白羊座</t>
  </si>
  <si>
    <t>耿耿笑
    	    	：司马夹头，金灿荣，陈平，张维为这类大蛆都是这类人。</t>
  </si>
  <si>
    <t>耿耿笑</t>
  </si>
  <si>
    <t>JoJo乔乔我最强
    	    	：你就是那个一小时二十二分？</t>
  </si>
  <si>
    <t>JoJo乔乔我最强</t>
  </si>
  <si>
    <t>身为上海人，一定要有自己的判断力！当自己的同胞面临不公正待遇时，要挺身而出，维护大家的权益！不能畏惧强权！给政府毒舌以有力反击！</t>
  </si>
  <si>
    <t>Leong_jia
    	    	：@不老的老回 傻嗨</t>
  </si>
  <si>
    <t>Leong_jia</t>
  </si>
  <si>
    <t>与鹿共舞.</t>
  </si>
  <si>
    <t>顺德农村商业银行</t>
  </si>
  <si>
    <t>果冻草莓带瓣蒜
    	    	：好贱的红v//@我是chinel人:带头网暴吗//@Serein猫打呼噜:可以转发骂她吗</t>
  </si>
  <si>
    <t>果冻草莓带瓣蒜</t>
  </si>
  <si>
    <t>脑子有病买饼干</t>
  </si>
  <si>
    <t>吱吱厚芋奶
    	    	：@羊角星星_stars 亖马东西别来蹭我担热度 ​</t>
  </si>
  <si>
    <t>吱吱厚芋奶</t>
  </si>
  <si>
    <t>我们霖 罗曼蒂克制造者 ​​</t>
  </si>
  <si>
    <t>2002-02-21 双鱼座</t>
  </si>
  <si>
    <t>祁舛R
    	    	：#且试天下特技马团队回应#笑乐了，心里没鬼的话坦坦荡荡地把花絮视频都放出来啊！！真够贱的，还扯到《甄嬛传》去了，女主粉碰瓷你m ​</t>
  </si>
  <si>
    <t>祁舛R</t>
  </si>
  <si>
    <t>克己 .</t>
  </si>
  <si>
    <t>2003-01-11 摩羯座</t>
  </si>
  <si>
    <t>耶稣的亲爹
    	    	：回复@鲸屿不是金金鱼:你妈妈和张有多少腿你才能叫得出张爸[吐]</t>
  </si>
  <si>
    <t>耶稣的亲爹</t>
  </si>
  <si>
    <t>2013-03-04 双鱼座</t>
  </si>
  <si>
    <t>八倍镜小宇
    	    	：#美颜滤镜粉碎机#xzsl[蜡烛]（现在睡啦 ​</t>
  </si>
  <si>
    <t>八倍镜小宇</t>
  </si>
  <si>
    <t>永远只有一个宝贝 帅博快回来</t>
  </si>
  <si>
    <t>奈桃恋啵糕
    	    	：宁艺卓被野狗lun奸致死 ​</t>
  </si>
  <si>
    <t>奈桃恋啵糕</t>
  </si>
  <si>
    <t>这...这是什么呀...？（奶嗲的嗓音轻轻吐出，迷茫双眸睁大显得无辜可人，樱桃小嘴微张彰显惊讶）</t>
  </si>
  <si>
    <t>酷盖原来不高冷
    	    	：#美颜滤镜粉碎机#
带粉籍的营销号，除了它正主，一旦触及利益，内娱其他人的正主都随时可能被踩。劝无关人士都不要去互动，毕竟�改不了吃shi。指不定下一个被....
	    	查看全文</t>
  </si>
  <si>
    <t>酷盖原来不高冷</t>
  </si>
  <si>
    <t>此生谢天下，此心允一人。</t>
  </si>
  <si>
    <t>玛卡巴卡ikayaka
    	    	：回复@菠萝米酿茶:剑➗能不能打字快点 [泪] 你是残疾人吗 [泪]</t>
  </si>
  <si>
    <t>玛卡巴卡ikayaka</t>
  </si>
  <si>
    <t>����</t>
  </si>
  <si>
    <t>Qingrrrrrr儿
    	    	：回复@基斯夫耶妥思杜:煞屁玩意</t>
  </si>
  <si>
    <t>Qingrrrrrr儿</t>
  </si>
  <si>
    <t>Hentai欧尼酱酱
    	    	：回复@矫情的肚子不会饿:你爸就是男宝，要不要给她杀一下助助兴[doge]</t>
  </si>
  <si>
    <t>Hentai欧尼酱酱</t>
  </si>
  <si>
    <t>一只野生欧尼</t>
  </si>
  <si>
    <t>木北人呢
    	    	：回复@幸運的冰释前嫌bing:江西的弱智我见到了</t>
  </si>
  <si>
    <t>木北人呢</t>
  </si>
  <si>
    <t>天空愛好收集者</t>
  </si>
  <si>
    <t>目色黑
    	    	：wybsl，wyb绝种了，王八绝种了。</t>
  </si>
  <si>
    <t>目色黑</t>
  </si>
  <si>
    <t>宝贝，莲花池等我，一定！</t>
  </si>
  <si>
    <t>几味甜豆糕
    	    	：男人先死[鲜花] ​</t>
  </si>
  <si>
    <t>几味甜豆糕</t>
  </si>
  <si>
    <t>我的微博我做主�指手画脚妈入土�</t>
  </si>
  <si>
    <t>你要感谢那个时代
    	    	：原来是东北老农民在西安卖啊，怪不得嘴这么臭呢</t>
  </si>
  <si>
    <t>你要感谢那个时代</t>
  </si>
  <si>
    <t>苟利国家生死以</t>
  </si>
  <si>
    <t>你要感谢那个时代
    	    	：成都的卖皮炎� ，你今天后面有没有被艹？//@Jeffreyjfr:摆烂的一生，每天都想辞职[太开心]</t>
  </si>
  <si>
    <t>你要感谢那个时代
    	    	：你老母当年就是碰上这么一群玩意，被轮着进去了，所以到现在你还不知道到底谁是你亲爹//@吉卜丽:如果碰上的是真恶人，被毒打的就是这女的。//@玛丽莲·梦讉:....
	    	查看全文</t>
  </si>
  <si>
    <t>Lynn单眼看世界
    	    	：回复@换了名字不可用:二傻</t>
  </si>
  <si>
    <t>Lynn单眼看世界</t>
  </si>
  <si>
    <t>对抗风车的唐吉诃德
    	    	：王嘉尔和他粉丝si不瞑目</t>
  </si>
  <si>
    <t>对抗风车的唐吉诃德</t>
  </si>
  <si>
    <t>无所畏惧的护莲人</t>
  </si>
  <si>
    <t>1996-11-29 射手座</t>
  </si>
  <si>
    <t>远坂
    	    	：黑龙江的穷光棍们集体高潮了，忍者神龟你们当的舒服不//@好是何如:白完臭要饭的//@堆积火龙马:[哈哈]//@okto2021:托您的福，最近收破烂的生意不错，卖了一个女南蛮子做...</t>
  </si>
  <si>
    <t>远坂</t>
  </si>
  <si>
    <t>那时我们有梦，关于文学，关于爱情，关于穿越世界的旅行。如今我们深夜饮酒，杯子碰到一起，都是梦破碎的声音。</t>
  </si>
  <si>
    <t>馒头丸比·
    	    	：http://t.cn/A6XwyMRt马嘉祺考不上大学活该[挤眼][挤眼]马芙怎么那么贱啊 ​</t>
  </si>
  <si>
    <t>馒头丸比·</t>
  </si>
  <si>
    <t>保护小狗行动^！</t>
  </si>
  <si>
    <t>2005-09-23 天秤座</t>
  </si>
  <si>
    <t>王嘉尔在逃毛线帽
    	    	：张艺兴粉丝拉出去毙了</t>
  </si>
  <si>
    <t>王嘉尔在逃毛线帽</t>
  </si>
  <si>
    <t>王嘉尔至上主义者</t>
  </si>
  <si>
    <t>2000-10-02 天秤座</t>
  </si>
  <si>
    <t>fade-to_black
    	    	：#王嘉尔#难怪张艺兴被群嘲，有这种死爹妈的弱智粉真是不被群嘲都难啊 ​</t>
  </si>
  <si>
    <t>fade-to_black</t>
  </si>
  <si>
    <t>®Why so serious?</t>
  </si>
  <si>
    <t>Namarie5
    	    	：#迪丽热巴#迪丽热巴能把你的剑粉领回去吗，沾上你们这坨屎，起码倒霉三年！ ​</t>
  </si>
  <si>
    <t>Namarie5</t>
  </si>
  <si>
    <t>毒唯！</t>
  </si>
  <si>
    <t>1994-08-13 狮子座</t>
  </si>
  <si>
    <t>Namarie5
    	    	：迪丽热巴粉欺人太甚，人至贱则无敌！</t>
  </si>
  <si>
    <t>唯苏主义
    	    	：每日一问，腮妈警告今天亖了没 ​</t>
  </si>
  <si>
    <t>唯苏主义</t>
  </si>
  <si>
    <t>随喜自在</t>
  </si>
  <si>
    <t>减肥的某冰
    	    	：腮妈警告造的孽还不够多？</t>
  </si>
  <si>
    <t>减肥的某冰</t>
  </si>
  <si>
    <t>来一个鲨一个</t>
  </si>
  <si>
    <t>1996-01-12 摩羯座</t>
  </si>
  <si>
    <t>爬墙陈宇
    	    	：#美颜滤镜粉碎机#粪虾@美颜滤镜粉碎机·真实很美好 犯剑以后天天安利割割生图！
肚毛攻击…… ​</t>
  </si>
  <si>
    <t>爬墙陈宇</t>
  </si>
  <si>
    <t>散粉一个</t>
  </si>
  <si>
    <t>忆衷情
    	    	：#美颜滤镜粉碎机·真实很美好# 挺好的，账号属性被扒的皮不剩了[馋嘴]以后这个号犯贱了各家记得这个号是虾，并不是什么中立yxh哈，有心肝的 ​</t>
  </si>
  <si>
    <t>忆衷情</t>
  </si>
  <si>
    <t>姐夫嫂子四胎备孕中喔
    	    	：剑种 就你也配提我妈拿他说事 真他獭吗的恨死我了 你这老b全家都si了吧卖这么多棺材本 是不是把你祖坟也刨了 剑人我一句脏话都骂不出来了 甘霖凉真想把...</t>
  </si>
  <si>
    <t>姐夫嫂子四胎备孕中喔</t>
  </si>
  <si>
    <t>待到晴空月明日，正是人间相逢时</t>
  </si>
  <si>
    <t>俊哲爱情海</t>
  </si>
  <si>
    <t>书草时光
    	    	：回复@暖暖的猫咪暖暖的窝:狗再怎么叫都是狗 乖 一边玩去 前面就是狗肉馆  快回家睡觉啃骨头 [馋嘴]</t>
  </si>
  <si>
    <t>书草时光</t>
  </si>
  <si>
    <t>2005-05-07 金牛座</t>
  </si>
  <si>
    <t>书草时光
    	    	：回复@暖暖的猫咪暖暖的窝:林子大了什么鸟都有 理解 理解 枪打出头鸟 特别是那些喜欢乱叫的鸟 最容易英年早逝[doge]</t>
  </si>
  <si>
    <t>喷我全家爆炸
    	    	：回复@小夏好运版:你配活着是吧？</t>
  </si>
  <si>
    <t>喷我遇车祸</t>
  </si>
  <si>
    <t>六月里_
    	    	：回复@常威为何在打来福:照顾需要爆料上热搜吗，需要接受采访吗，是不是不接受采访就照顾不了了[微笑]，说不过就骂人是主子那你又是谁养出来咬人的狗？</t>
  </si>
  <si>
    <t>六月里_</t>
  </si>
  <si>
    <t>邓振华95848
    	    	：右边你妈卖淫，希望这句不锋利的实话没冒犯到你//@teens-edge:Reply@baobos0922:因为说了些并不锋利的实话 拆尼斯有感觉被冒犯//@暖洋洋的晚餐:我找不到&amp;quot;Kelv...
	    	查看全文</t>
  </si>
  <si>
    <t>邓振华95848</t>
  </si>
  <si>
    <t>1981-05-20 金牛座</t>
  </si>
  <si>
    <t>逃离最后的避风港
    	    	：@要吃七盆菜 @碗盆的磕药机 @跟你什么关系啊衮别管我 
你们真的好贱啊，怎么不理唧唧，唧唧等你们好久了[睡][睡][睡]你们一整天在我耳边嗡嗡嗡的，我还以为...</t>
  </si>
  <si>
    <t>逃离最后的避风港</t>
  </si>
  <si>
    <t>我是唧唧 你们认识的那个唧唧</t>
  </si>
  <si>
    <t>逃离最后的避风港
    	    	：@跟你什么关系啊衮别管我 @碗盆的磕药机 @要吃七盆菜 妈妈没有告诉过你们做人不要双面吗[泪]你们虽然不能回收，但是死了也不会占位置了，可以不用这么节俭把...</t>
  </si>
  <si>
    <t>逃离最后的避风港
    	    	：谁sj你了，我随便抽只蟑螂出来骂骂而已//@幺打我吗:我认识你吗 你是谁我请问 sj的都亖了[心]看不惯赶紧自杀</t>
  </si>
  <si>
    <t>爱啵啵的啊
    	    	：@微博管理员 该用户经常犯J，它司了�确实可怜！建议平台给予丧葬慰问金！避免此生口为了钱再次没了爹！！[鲜花][鲜花][鲜花][鲜花]</t>
  </si>
  <si>
    <t>爱啵啵的啊</t>
  </si>
  <si>
    <t>自然之水05
    	    	：#二番# 滚出河北，不想沾shi�</t>
  </si>
  <si>
    <t>自然之水05</t>
  </si>
  <si>
    <t>没别的号，想说什么就说什么，本人倔强，爱逆反，说出去的话就负责！ 快乐养娃！快乐生活！来我这瞎哔哔秀智商的，一律拉黑！</t>
  </si>
  <si>
    <t>1939-04-09 白羊座</t>
  </si>
  <si>
    <t>生活依旧如此202106
    	    	：#美颜滤镜粉碎机#八卦不你�，贱�� ​</t>
  </si>
  <si>
    <t>生活依旧如此202106</t>
  </si>
  <si>
    <t>王一博腿毛N号</t>
  </si>
  <si>
    <t>污上上·
    	    	：#美颜滤镜粉碎机#割割粉丝来替那个贱人洗广场了？ ​</t>
  </si>
  <si>
    <t>污上上·</t>
  </si>
  <si>
    <t>♡⃝ hello �       ִִ ִ</t>
  </si>
  <si>
    <t>程璧8062
    	    	：女的这么谈钱多嚣张她们古代骑木驴是对的，裹小脚也是对的建议国家恢复封建社会吧，靖康之耻也是对她们女生的恩赐了，不要同情她们妇女地位应该低 ​</t>
  </si>
  <si>
    <t>程璧8062</t>
  </si>
  <si>
    <t>1998-09-02 处女座</t>
  </si>
  <si>
    <t>生生不息三号机
    	    	：回复@一个无聊的冲浪人:去丝呗！</t>
  </si>
  <si>
    <t>生生不息三号机</t>
  </si>
  <si>
    <t>张哲瀚，生日快乐！</t>
  </si>
  <si>
    <t>薇暖温度
    	    	：回复@慕兰chan:我怕你还没骂到我，全家都进殡仪馆了，要么你先写个遗嘱，请人代骂比较现实</t>
  </si>
  <si>
    <t>薇暖温度</t>
  </si>
  <si>
    <t>我真是个受气包
    	    	：@要按电梯吗 你不会就是这个@小时播音台 狗东西的皮下吧[疑问] ​</t>
  </si>
  <si>
    <t>我真是个受气包</t>
  </si>
  <si>
    <t>你们有病吧！</t>
  </si>
  <si>
    <t>阿古拉布丁
    	    	：#美颜滤镜粉碎机# 
还是喷射战士sao呀，多草草不仅能漏�说不定能给你生儿子呢，怪不得你喜欢呢你说是吧@美颜滤镜粉碎机·真实很美好 ​</t>
  </si>
  <si>
    <t>阿古拉布丁</t>
  </si>
  <si>
    <t>不讨厌真实的美人</t>
  </si>
  <si>
    <t>2000-08-23 处女座</t>
  </si>
  <si>
    <t>爱咋咋地管不了了
    	    	：最近心情不太妙，刚好想发泄一下，现实中不能逮着别人当情绪垃圾桶，网络上也不好随意开口，毕竟现在的网络环境都这么差了，不能再让它更差！但是！明显故意...</t>
  </si>
  <si>
    <t>爱咋咋地管不了了</t>
  </si>
  <si>
    <t>就看看微博能给我塞多少强制关注……</t>
  </si>
  <si>
    <t>1994-07-24 狮子座</t>
  </si>
  <si>
    <t>老陈说法123
    	    	：没有你们这帮老鼠屎，上海人需要忍那么长时间吗？</t>
  </si>
  <si>
    <t>老陈说法123</t>
  </si>
  <si>
    <t>不忘初心，回归本业。</t>
  </si>
  <si>
    <t>我有大老板还有二老板</t>
  </si>
  <si>
    <t>张不逊的小老婆
    	    	：蛆姐一天不踩着别人卖惨能死吗？[喵喵]</t>
  </si>
  <si>
    <t>张不逊的小老婆</t>
  </si>
  <si>
    <t>你我都是剧中人</t>
  </si>
  <si>
    <t>1967-01-16 摩羯座</t>
  </si>
  <si>
    <t>扑进兴哥怀里z
    	    	：#王嘉尔#有惊喜？？？想多了～你们那个贱样子是纯碰瓷 ​</t>
  </si>
  <si>
    <t>扑进兴哥怀里z</t>
  </si>
  <si>
    <t>�  唯✨ 主义�</t>
  </si>
  <si>
    <t>重生之CL80F20
    	    	：哈哈哈哈哈哈哈妈卖批达人不忘初心，能处！</t>
  </si>
  <si>
    <t>重生之CL80F20</t>
  </si>
  <si>
    <t>苹之橙
    	    	：#美颜滤镜粉碎机#
已经强制关注这个博主了
各家粉丝 不要逼我对你家真主转黑[色]
所有敢犯贱的 一个个艾特出来骂 ​</t>
  </si>
  <si>
    <t>苹之橙</t>
  </si>
  <si>
    <t>愿你自由如风</t>
  </si>
  <si>
    <t>2000-03-02 双鱼座</t>
  </si>
  <si>
    <t>北京中医药大学</t>
  </si>
  <si>
    <t>可盐可甜的小勤圈外女友49144
    	    	：说起来我昨天在马路边看到一个行李箱，打开一看，是你�的尸块呢，还不回去给你�下葬吗[舔屏]//@草草世界博细佬:纯欲</t>
  </si>
  <si>
    <t>可盐可甜的小勤圈外女友49144</t>
  </si>
  <si>
    <t>甄嬛后传来宣兴
    	    	：@王嘉尔 把你家的�管好了，出来开黑超，都反噬到你身上//@嘉宝巨甜:@张艺兴 管好你家粉丝，不要总是发疯//@迷迷爱一个音乐:@张艺兴 管好你家粉丝，不要像个二....
	    	查看全文</t>
  </si>
  <si>
    <t>甄嬛后传来宣兴</t>
  </si>
  <si>
    <t>1998-01-08 摩羯座</t>
  </si>
  <si>
    <t>我心方方啦
    	    	：#美颜滤镜粉碎机#俺们内娱韩娱去投稿以为可以去让自家哥哥吸粉，结果是看肖战粉丝扒着皮给肖战吹b呢，想做百家号还想黑人家，见不见啊，只配过清明节和跨火盆懂了...</t>
  </si>
  <si>
    <t>我心方方啦</t>
  </si>
  <si>
    <t>who the hell do you think you are?</t>
  </si>
  <si>
    <t>2000-09-08 处女座</t>
  </si>
  <si>
    <t>路随入茫茫·
    	    	：#美颜滤镜粉碎机#王一博粉丝大半夜是不是死个妈啊 ​</t>
  </si>
  <si>
    <t>路随入茫茫·</t>
  </si>
  <si>
    <t>青山遮不住，毕竟东流去</t>
  </si>
  <si>
    <t>银鱼田四7
    	    	：噗，这些男的我不粉，但说实话他们要是丑人的话，你和你爹娘就是压根都不该被造出来的颜值[二哈][二哈][二哈]//@无营养豆花:全员丑人</t>
  </si>
  <si>
    <t>银鱼田四7</t>
  </si>
  <si>
    <t>会帮很多人说话，被我骂的一定是傻逼。</t>
  </si>
  <si>
    <t>银鱼田四7
    	    	：chou比多作怪，就这说普都是抬举她</t>
  </si>
  <si>
    <t>银鱼田四7
    	    	：恩恩恩，都跟你似的无人问津烂在家里对吧[偷笑][偷笑][偷笑]//@松风拈棋点破红尘:长得帅有本事谁去选秀啊[二哈]</t>
  </si>
  <si>
    <t>sccd666
    	    	：#省考[超话]#up up@公考讲师刘文波 ​</t>
  </si>
  <si>
    <t>sccd666</t>
  </si>
  <si>
    <t>1999-06-04 双子座</t>
  </si>
  <si>
    <t>阿拉</t>
  </si>
  <si>
    <t>Kevin安先生
    	    	：#安徽省考[超话]#这个刘文波好恶心啊 ​</t>
  </si>
  <si>
    <t>Kevin安先生</t>
  </si>
  <si>
    <t>愿归来仍是少年</t>
  </si>
  <si>
    <t>杨浦区</t>
  </si>
  <si>
    <t>2007-08-26 处女座</t>
  </si>
  <si>
    <t>Kevin安先生
    	    	：#河南省考[超话]# 这个刘文波好恶心啊 ​</t>
  </si>
  <si>
    <t>甜味女孩子
    	    	：回复@qiqi_soso:媚男女，能不能4⃣️啊</t>
  </si>
  <si>
    <t>甜味女孩子</t>
  </si>
  <si>
    <t>为女性权利奋斗</t>
  </si>
  <si>
    <t>2000-10-09 天秤座</t>
  </si>
  <si>
    <t>有人对你不敬就报上我的大名
    	    	：我都不知道这些没素质的到底是本地人还是外地人，但有一点可以肯定的是他们都是中国人……中国人好贱 ​</t>
  </si>
  <si>
    <t>有人对你不敬就报上我的大名</t>
  </si>
  <si>
    <t>入世青丘狐
    	    	：祝福你，在美国当狗</t>
  </si>
  <si>
    <t>入世青丘狐</t>
  </si>
  <si>
    <t>卸载微博后账号忘了………作孽</t>
  </si>
  <si>
    <t>滁州</t>
  </si>
  <si>
    <t>家有两把鸡毛掸子
    	    	：@美颜滤镜粉碎机·真实很美好 �� 你同担半夜帮你洗广场了！！你怎么这么不争气！！百家号小腿毛养了那么多，最后还是得爬子给你洗广场！giegie美图和高考200....
	    	查看全文</t>
  </si>
  <si>
    <t>家有两把鸡毛掸子</t>
  </si>
  <si>
    <t>�摩托姐姐，一个不太纯的妈粉�</t>
  </si>
  <si>
    <t>1984-09-01 处女座</t>
  </si>
  <si>
    <t>粉条炖冬瓜
    	    	：新华社搞了一个什么五一云展演。这节目居然能播出？？？这算什么牛鬼蛇神？这玩意跟黄片有什么区别？ ​</t>
  </si>
  <si>
    <t>粉条炖冬瓜</t>
  </si>
  <si>
    <t>堂堂正正中国人</t>
  </si>
  <si>
    <t>2022-02-22 双鱼座</t>
  </si>
  <si>
    <t>紫苏木叶
    	    	：#美颜滤镜粉碎机#[吐]坶G漏�战卖腐#美颜滤镜粉碎机#是我们错了，以前明明知道它是�还是忍下来了，错不该把它是�的事情说出来，这样它以后黑百家可怎么遮羞呢，还要....
	    	查看全文</t>
  </si>
  <si>
    <t>紫苏木叶</t>
  </si>
  <si>
    <t>予你MIHOSTUDIO
    	    	：#美颜滤镜粉碎机# 真晦气 ​</t>
  </si>
  <si>
    <t>予你MIHOSTUDIO</t>
  </si>
  <si>
    <t>巨雷天雷丑三猪头三</t>
  </si>
  <si>
    <t>2002-04-30 金牛座</t>
  </si>
  <si>
    <t>88姐8985弟
    	    	：#美颜滤镜粉碎机#点进来太受冲击了，简直晦气，跨 ​</t>
  </si>
  <si>
    <t>88姐8985弟</t>
  </si>
  <si>
    <t>1992-11-18 天蝎座</t>
  </si>
  <si>
    <t>肉肉不太困
    	    	：简简单单遛个狗[兔子]@飞雪连天追白鹿</t>
  </si>
  <si>
    <t>肉肉不太困</t>
  </si>
  <si>
    <t>但行好事 莫问前程</t>
  </si>
  <si>
    <t>7Dluka7
    	    	：一个喜欢自己扇自己脸的虫豸</t>
  </si>
  <si>
    <t>7Dluka7</t>
  </si>
  <si>
    <t>张东方
    	    	：回复@四两拔干片V:刚刚发现我被这个鲨臂拉黑了</t>
  </si>
  <si>
    <t>张东方</t>
  </si>
  <si>
    <t>曾经沧海难为水</t>
  </si>
  <si>
    <t>1921-01-10 摩羯座</t>
  </si>
  <si>
    <t>自食其力</t>
  </si>
  <si>
    <t>东皇城根</t>
  </si>
  <si>
    <t>熊逢塵
    	    	：果然是费血脸觍舌白露[挖鼻][挖鼻][挖鼻]</t>
  </si>
  <si>
    <t>熊逢塵</t>
  </si>
  <si>
    <t>瑞辉特效药�上市至今美国新冠死亡变本加厉。药死人不偿命�</t>
  </si>
  <si>
    <t>2001-01-01 摩羯座</t>
  </si>
  <si>
    <t>熊逢塵
    	    	：算法给我推送了@袁一陀 ，我以为是坨，点进去看了，眼睛果然被熏到[二哈]，微博就不能把这些殖狗夹去阴间吗</t>
  </si>
  <si>
    <t>一位不愿透露姓名的热心乘客
    	    	：这货太贱了，被禁言了[哈哈][哈哈][哈哈]</t>
  </si>
  <si>
    <t>一位不愿透露姓名的热心乘客</t>
  </si>
  <si>
    <t>滞雾解解
    	    	：回复@箫凫:死东西狗叫什么？调香赚钱工具罢了�，调香哪里需要黑幕？虚妄那次就能看出喜欢调香的富婆有多少，网易一放投票就是为了赚钱，放投票只是走个流程罢了，不...
	    	查看全文</t>
  </si>
  <si>
    <t>滞雾解解</t>
  </si>
  <si>
    <t>超人小萝卜丁！</t>
  </si>
  <si>
    <t>肖战说你美得像只鸡呀
    	    	：@肖战工作室 麻烦管好自己家的�</t>
  </si>
  <si>
    <t>5872853223_969</t>
  </si>
  <si>
    <t>不骂人，只复述肖战说的话，比如？你美得像只鸡</t>
  </si>
  <si>
    <t>啵啵崽冲冲冲
    	    	：@美颜滤镜粉碎机·真实很美好 别人上节目，你上坟，你们都有美好的未来，不要气了，明天你主子继续下坠[爱你]</t>
  </si>
  <si>
    <t>啵啵崽冲冲冲</t>
  </si>
  <si>
    <t>陪你长大</t>
  </si>
  <si>
    <t>1988-12-03 射手座</t>
  </si>
  <si>
    <t>百里弘毅家姐姐
    	    	：#美颜滤镜粉碎机#别人家一有好事，这家就犯jian，和你主子继续下坠 ​</t>
  </si>
  <si>
    <t>百里弘毅家姐姐</t>
  </si>
  <si>
    <t>i永远有饭吃
    	    	：老嫂子@要记得i瑶瑶o 这是在揍嘛呀[可爱]家里死了几个妈呀这么能叭叭，咋的谁diao你那粪池里的苍蝇啊，挨边上都嫌脏[黑线][黑线]</t>
  </si>
  <si>
    <t>i永远有饭吃</t>
  </si>
  <si>
    <t>绝对力量 绝对温柔拥护者</t>
  </si>
  <si>
    <t>ANHAO安好m
    	    	：死东西[吐][吐][吐]</t>
  </si>
  <si>
    <t>ANHAO安好m</t>
  </si>
  <si>
    <t>你要平安顺遂，到达自己心里的顶峰</t>
  </si>
  <si>
    <t>1995-03-20 双鱼座</t>
  </si>
  <si>
    <t>TELEV1S1ON
    	    	：回复@kwang_39:@不老的老回 来看看你说的屁话</t>
  </si>
  <si>
    <t>TELEV1S1ON</t>
  </si>
  <si>
    <t>云南大学螺蛳粉专业研究生�</t>
  </si>
  <si>
    <t>1997-03-28 白羊座</t>
  </si>
  <si>
    <t>宇宙赚钱公司</t>
  </si>
  <si>
    <t>BrBeBaloo
    	    	：回复@kwang_39:伪君子@不老的老回</t>
  </si>
  <si>
    <t>BrBeBaloo</t>
  </si>
  <si>
    <t>Hope for the best,plan for the worst.</t>
  </si>
  <si>
    <t>1996-01-01 摩羯座</t>
  </si>
  <si>
    <t>爱吃蘑菇的妍柚子
    	    	：她不怕挨骂，那就受着吧，以后我有一点不顺心就骂她，骂死她</t>
  </si>
  <si>
    <t>爱吃蘑菇的妍柚子</t>
  </si>
  <si>
    <t>牛党一枚  yuzu是我唯一信仰  王一博是我最爱的崽崽</t>
  </si>
  <si>
    <t>Jane·Granger
    	    	：@上帝之鹰_5zn 鹰酱，你每天都住在微博上面了吗？每天都能在微博社区管理中心看到你举报别人，被排挤是鹰酱的命运吗？鹰酱你了解吗[委屈]
很喜欢鹰酱和乌合麒麟的无...</t>
  </si>
  <si>
    <t>Jane·Granger</t>
  </si>
  <si>
    <t>Mad-Girls小号�</t>
  </si>
  <si>
    <t>Mad-Girls
    	    	：上帝之鹰是唯一一个真人做到，让我觉得把他照片存手机里，相册都变脏了的猪头男[蜡烛]
鹰酱今天又在广场搜索自己然后疯狂举报�每天都可以在微博社区管理中心看见鹰酱....
	    	查看全文</t>
  </si>
  <si>
    <t>Mad-Girls</t>
  </si>
  <si>
    <t>Fuck the whole world</t>
  </si>
  <si>
    <t>万事屋的吐槽君
    	    	：【司马夹头挺奇怪的，喷联想时理直气壮，后来联想被美国制裁了，吐槽君就在微博吐槽了下司马夹头的悖论行为， ......】司马夹头挺奇怪的，喷联想时理直气壮，...</t>
  </si>
  <si>
    <t>万事屋的吐槽君</t>
  </si>
  <si>
    <t>寂静街网络地址：https://www.meiqiantu.com</t>
  </si>
  <si>
    <t>1984-03-15 双鱼座</t>
  </si>
  <si>
    <t>万事屋的吐槽君
    	    	：【司马夹头搞半天是高级黑，美国把中国联想、TC L和一加 ......】司马夹头搞半天是高级黑，美国把中国联想、TC L和一加科技列入调查名单了，你造谣说联想是“洋...</t>
  </si>
  <si>
    <t>万事屋的吐槽君
    	    	：【黄蓉楠律师当初对事不对人的点评方舟子时，夹头居然发飙了】偏激之人如今还假装坐在高堂，整天怼这人怼那人的，被他怼过的人可定闻到了一股子臭味，所以都懒...</t>
  </si>
  <si>
    <t>博格坎普海布里
    	    	：连岳要是公知的话，那司马夹头，孔斜眼，吴丹红燃香也算啊[允悲][允悲][允悲][允悲]</t>
  </si>
  <si>
    <t>博格坎普海布里</t>
  </si>
  <si>
    <t>一个普通的中国公民！同时是枪迷！</t>
  </si>
  <si>
    <t>天津商业大学</t>
  </si>
  <si>
    <t>博格坎普海布里
    	    	：哈哈[哈哈][哈哈][哈哈][哈哈]居然被司马夹头投诉了！ ​</t>
  </si>
  <si>
    <t>北方以北AA
    	    	：司马南老师您太小气了，是夹头后遗症吗！@司马南 ​</t>
  </si>
  <si>
    <t>北方以北AA</t>
  </si>
  <si>
    <t>疲于奔命，不知所措，点滴幸福，苦中作乐</t>
  </si>
  <si>
    <t>北方以北AA
    	    	：我说个夹头就说我人身攻击？@新浪 @司马南 我有说司马南什么事吗？只是心平气和的说司马南老师在美国不幸头被夹了。 ​</t>
  </si>
  <si>
    <t>北方以北AA
    	    	：一个ip属地你们兴奋什么？连老师还能回应一下，这就不淡定了，没见过什么风雨的羞愧感最起码还在，再说了级别太小，看看下面这几位大咖呢？奉劝连老师学学夹头和阿...</t>
  </si>
  <si>
    <t>网络乞丐的克星
    	    	：QJF还恶意投诉我毁谤它，事实证明它心虚，不敢面对，不敢提起，更不敢承认，如果它为人处世老实怎么可能做出这种QS不如的事？</t>
  </si>
  <si>
    <t>网络乞丐的克星</t>
  </si>
  <si>
    <t>我被恶意投诉禁言了，等解封</t>
  </si>
  <si>
    <t>1980-06-01 双子座</t>
  </si>
  <si>
    <t>网络乞丐的克星
    	    	：我现在恨美国电梯，为什么不夹S它//@马延明:老于不会干涉我的言论自由。否则，我会找个公正的平台和他唠唠嗑。//@jrry87:妈的，“经查，被投诉人评论属于不友善...</t>
  </si>
  <si>
    <t>网络乞丐的克星
    	    	：让它去起诉美国的电梯公司吧[吃瓜][吃瓜][哈哈][哈哈]//@卖菜大哥V:他把朝鲜夸得那么好，为什么不移民朝鲜住免费房子，反倒是跑到他厌恶的美帝买房子还把头夹...</t>
  </si>
  <si>
    <t>网络乞丐的克星
    	    	：//@卖菜大哥Y:一个电梯都夹不死的蛆，你觉得牠会脸红害臊么</t>
  </si>
  <si>
    <t>网络乞丐的克星
    	    	：说的很好，不过。，，夹，''~…~~~'、头，又得投诉了，</t>
  </si>
  <si>
    <t>网络乞丐的克星
    	    	：别小看人家王昭，它乞讨赚到不少铜钱了的，网络要饭也不是想象中那么完美，必须会装腔作势，卖情绪卖人设，必须得厚、颜、无、耻，颠、倒、是、非，做到夹大师...</t>
  </si>
  <si>
    <t>网络乞丐的克星
    	    	：@地瓜熊杂种老六 真没种！欺负一个不能发声的人，，</t>
  </si>
  <si>
    <t>布里啾啾迪布里多15
    	    	：回复@蚝不开心:咋滴？你被黑哥透过？[爱你]</t>
  </si>
  <si>
    <t>布里啾啾迪布里多15</t>
  </si>
  <si>
    <t>气不气？</t>
  </si>
  <si>
    <t>吧唧一口阿肥
    	    	：回复@reallllwwww:评论骂yxh和上gc一样啊，你第一次追星啊，骂个yxh炸出一片�叫[爱你][爱你][爱你][爱你][爱你]</t>
  </si>
  <si>
    <t>吧唧一口阿肥</t>
  </si>
  <si>
    <t>点进我主页默认nct死了</t>
  </si>
  <si>
    <t>1999-12-17 射手座</t>
  </si>
  <si>
    <t>稀泥巴浆浆
    	    	：回复@KillQueen1:下一个就是你儿子女儿车祸</t>
  </si>
  <si>
    <t>稀泥巴浆浆</t>
  </si>
  <si>
    <t>人称＂小稀稀、巴哥、稀总、泥泥＂...逆向思维专家、唱反调佼佼者、打击性言论创始人。</t>
  </si>
  <si>
    <t>Whitireia Community Polytechnic</t>
  </si>
  <si>
    <t>巍巍峨眉远山黛
    	    	：回复@是麻麻的小太阳丫:吃饱了没事干了呀真是有个大病了想买个雪糕地区无货还碰到精神病了[抱抱]</t>
  </si>
  <si>
    <t>巍巍峨眉远山黛</t>
  </si>
  <si>
    <t>做个向日葵 永远面向太阳</t>
  </si>
  <si>
    <t>芜湖第一职高</t>
  </si>
  <si>
    <t>吃寿司之神
    	    	：@译艺的意义 狗改不了吃屎又犯贱了是吧？//@咋滴就修改名字失败了捏://@译艺的意义 :消消气 @小意达与树精 //@话痨王吠 :疫情走开//@诗意与千寻瀑 ://@Tumis-Phoe...</t>
  </si>
  <si>
    <t>吃寿司之神</t>
  </si>
  <si>
    <t>准自由译者，主机玩家，机器人动画爱好者</t>
  </si>
  <si>
    <t>1978-09-27 天秤座</t>
  </si>
  <si>
    <t>-晚风很温柔
    	    	：回复@未i雨:要我承认，你确实连姬吧都不算呀[打call][舔屏][鼓掌]</t>
  </si>
  <si>
    <t>小蓓3507
    	    	：回复@洋ker:你的良心我也看不见，是不是狗吃了？</t>
  </si>
  <si>
    <t>小蓓3507</t>
  </si>
  <si>
    <t>pure_love_bo
    	    	：@美颜滤镜粉碎机·真实很美好 你心肝皮炎烂了只能五搭当舔狗，你心肝这辈子唯一的成就就是金扫帚影帝。上帝说你再作孽黑人你心肝和你全家今晚要去见上帝。来来来，来...</t>
  </si>
  <si>
    <t>pure_love_bo</t>
  </si>
  <si>
    <t>多吃饭 多休息 多工作</t>
  </si>
  <si>
    <t>1997-04-02 白羊座</t>
  </si>
  <si>
    <t>叽允宇啵
    	    	：怪不得这么贱哦[开学季][开学季]</t>
  </si>
  <si>
    <t>叽允宇啵</t>
  </si>
  <si>
    <t>万物皆酷，陪你长大。�</t>
  </si>
  <si>
    <t>绿的涩涩
    	    	：@美颜滤镜粉碎机·真实很美好 做了这么多好事，不怕你妈白发人送黑发人？//水产做营销号，就批好你的皮，坏事做多了怕你有命赚钱没命花[抱一抱][抱一抱]@美颜滤镜粉....
	    	查看全文</t>
  </si>
  <si>
    <t>绿的涩涩</t>
  </si>
  <si>
    <t>暂无简介</t>
  </si>
  <si>
    <t>多吃不长胖aa
    	    	：真是瞎了眼的狗东西</t>
  </si>
  <si>
    <t>多吃不长胖aa</t>
  </si>
  <si>
    <t>你怎么想不重要，把你气到我就开心了</t>
  </si>
  <si>
    <t>tt kx</t>
  </si>
  <si>
    <t>这次真的不改名啦
    	    	：家人们爆笑如雷了@飞雪连天追白鹿 谢谢饭juan姆驴帮我清理微博[挤眼] ​</t>
  </si>
  <si>
    <t>这次真的不改名啦</t>
  </si>
  <si>
    <t>⭕️</t>
  </si>
  <si>
    <t>这次真的不改名啦
    	    	：？我操你爹//@电影票房:？？？//@赵脱俗:这踏马的……//@赏味不足:？？？？？//@兲虎: 艹//@胜利主义章北海:血压又上来了……//@Kimberley北北: 一整个大emo</t>
  </si>
  <si>
    <t>这次真的不改名啦
    	    	：守什么沪啊快去给你爹妈守灵吧@上海发布 //@sunwear:丧事喜办，脸都不要了。@上海发布</t>
  </si>
  <si>
    <t>-永远热爱冰美式
    	    	：这tm就拉黑？什么玩意儿呀你这二货。 http://t.cn/A6XAIlW3</t>
  </si>
  <si>
    <t>1996-12-06 射手座</t>
  </si>
  <si>
    <t>Ds花非花
    	    	：回复@咖里屯--:我只想说你像个洒碧似的</t>
  </si>
  <si>
    <t>Ds花非花</t>
  </si>
  <si>
    <t>你知道周杰伦(枫)的最后一句是什么吗？</t>
  </si>
  <si>
    <t>1995-07-20 巨蟹座</t>
  </si>
  <si>
    <t>王老师哪里都厉害
    	    	：7天才能评论这个贱号我就不说了 怎么别人都是高清 只有他是高糊？jian东西删路人发言干嘛呢</t>
  </si>
  <si>
    <t>王老师哪里都厉害</t>
  </si>
  <si>
    <t>世间凡尘，贵在真心，愿你给了对的事对的人。@UNIQ - 王一博 ��</t>
  </si>
  <si>
    <t>1996-07-23 狮子座</t>
  </si>
  <si>
    <t>转身不语的夏天
    	    	：回复@我就是你c:看都没看过，什么事实？？别人说你没妈，我虽然不认识你，但是也要承认你没妈的事实？</t>
  </si>
  <si>
    <t>转身不语的夏天</t>
  </si>
  <si>
    <t>下次再见时，但愿你还是人面桃花。</t>
  </si>
  <si>
    <t>1995-11-10 天蝎座</t>
  </si>
  <si>
    <t>微绮语TT
    	    	：回复@你说取名难不难:笑死我了你看不下去你就把眼睛挖了，或者你把你小朋友眼睛挖了</t>
  </si>
  <si>
    <t>微绮语TT</t>
  </si>
  <si>
    <t>本人飘#*罒▽罒*ヾ ^_^♪</t>
  </si>
  <si>
    <t>圣博封先生
    	    	：回复@幽默的仙人掌吖:er子别给爹多嘴多舌[哈哈][哈哈]</t>
  </si>
  <si>
    <t>圣博封先生</t>
  </si>
  <si>
    <t>简简单单：自然而然…活着…</t>
  </si>
  <si>
    <t>圣博封先生
    	    	：回复@幽默的仙人掌吖:er子别给爹多嘴多舌[哈哈]</t>
  </si>
  <si>
    <t>乏透髰
    	    	：回复@菠萝香芋牛油果:我们这边又没有，该吃吃，该喝喝该玩玩。你家户口本只有一页？每天S那50个每天随机从你家抽一个？那你家每天就光埋人，啥事都不用干了。[二哈]</t>
  </si>
  <si>
    <t>乏透髰</t>
  </si>
  <si>
    <t>讲个笑话：DS品牌做高端</t>
  </si>
  <si>
    <t>我还是那个河东君
    	    	：回复@赵不忧:你在日本喝啥呢？不会是男优的……</t>
  </si>
  <si>
    <t>我还是那个河东君</t>
  </si>
  <si>
    <t>1976-03-07 双鱼座</t>
  </si>
  <si>
    <t>啵啵丸子-85
    	    	：博主不犯贱会亖吗//@六月六月liu:你这有过这位的正常投稿吗？你拉黑了这家多少说半句好话的路人散粉了？做黑号就黑号好吧，别打着百家的幌子行个人之便！</t>
  </si>
  <si>
    <t>经查，被投诉人微博所发布的内容属于不友善言论，已构成“发布人身攻击信息”的行javascript:void(0);为。现根据《微博投诉操作细则》（http://service.account.weibo.com/roles/xize）第五章，对被投诉人处理如下：限制被投诉内容的展示。上述处理将在公布后60分钟内生效。</t>
  </si>
  <si>
    <t>啵啵丸子-85</t>
  </si>
  <si>
    <t>等待小宇中…</t>
  </si>
  <si>
    <t>杰出特宝宝
    	    	：这个逼真是贱死了</t>
  </si>
  <si>
    <t>杰出特宝宝</t>
  </si>
  <si>
    <t>精神洁癖，不喜水产</t>
  </si>
  <si>
    <t>美乐家</t>
  </si>
  <si>
    <t>朴西西大白牙1127
    	    	：回复@朴宝剑的诗诗:你家可是拥有鸡屁股的嘴唇糊咖</t>
  </si>
  <si>
    <t>朴西西大白牙1127</t>
  </si>
  <si>
    <t>小号 不喜欢长脸怪和几何</t>
  </si>
  <si>
    <t>荒漠迷城小熊猫
    	    	：回复@Ryyyyol:好一条忠犬[吃惊]</t>
  </si>
  <si>
    <t>荒漠迷城小熊猫</t>
  </si>
  <si>
    <t>前 Gong Hot Girls 成员</t>
  </si>
  <si>
    <t>1999-01-22 水瓶座</t>
  </si>
  <si>
    <t>杭州志诚信息技术有限公司</t>
  </si>
  <si>
    <t>网路窒息小狗
    	    	：@宇泥有约For10 别怂啊 ​</t>
  </si>
  <si>
    <t>网路窒息小狗</t>
  </si>
  <si>
    <t>抱抱我的小狗</t>
  </si>
  <si>
    <t>网路窒息小狗
    	    	：@宇泥有约For10 别拉黑 来对骂啊 你爹有的是时间跟你玩 ​</t>
  </si>
  <si>
    <t>许夢弋
    	    	：@kiaohara_ 宝宝你还没死呢[杰瑞]造谣lins还没道歉吧[太开心]高考孽力回馈哦，一天不道歉高考少一分[兔子] ​</t>
  </si>
  <si>
    <t>许夢弋</t>
  </si>
  <si>
    <t>1996-04-22 金牛座</t>
  </si>
  <si>
    <t>小小在这里哟
    	    	：回复@About_DengJie:嗯，是啊，你家没老人吧？没住养老院吧？没有基础病吧？不过没关系，上海对老人可好了，阳了不会死， 都是基础病死的呢</t>
  </si>
  <si>
    <t>小小在这里哟</t>
  </si>
  <si>
    <t>JustinWZH
    	    	：你死了就是最大的正能量//@冬眠de喵星人:终于封了，就没看过他有一点正能量的东西</t>
  </si>
  <si>
    <t>JustinWZH</t>
  </si>
  <si>
    <t>此间的吃货_中二病不治
    	    	：//@EricTsui:魔幻啥了，人家想法跟你不一样就魔幻？你个傻逼→_→//@ZHNNNNNNNNN:在发布会上怒吼的这位同学，在微博上支持俄罗斯侵略，为侵略者辩护，很魔...</t>
  </si>
  <si>
    <t>此间的吃货_中二病不治</t>
  </si>
  <si>
    <t>技术宅 ｜二次元｜吃货｜google粉｜日剧爱好者｜爱小熊�gellespie</t>
  </si>
  <si>
    <t>1997-12-22 摩羯座</t>
  </si>
  <si>
    <t>地狱判官天空龙
    	    	：@种花家的铁兔 你这臭�怎么当了⌚️子还立牌坊？你骂我的不要以为删了就没发生过，我只不过把你的脏话如数奉还给你，你怎么就卖惨起来了？真的是粉随蒸煮一样�，...</t>
  </si>
  <si>
    <t>地狱判官天空龙</t>
  </si>
  <si>
    <t>辛弃疾的止战之殇
    	    	：你又想制造什么矛盾？垃圾</t>
  </si>
  <si>
    <t>辛弃疾的止战之殇</t>
  </si>
  <si>
    <t>1992-11-09 天蝎座</t>
  </si>
  <si>
    <t>小羊可爱不可爱
    	    	：回复@胡门小苏:啊对对对好可怜哦人家不李姐啦，我爸妈可爱我大学舍友毕业两年啦还在互送礼物和闺蜜也超级友爱确实不懂这种人人嫌弃的孤儿啦不知道她为啥删了呀...
	    	查看全文</t>
  </si>
  <si>
    <t>小羊可爱不可爱</t>
  </si>
  <si>
    <t>可爱  gay 镇魂</t>
  </si>
  <si>
    <t>爱张一心无限责任公司</t>
  </si>
  <si>
    <t>karina的小蛇
    	    	：你死了@·最柚珉桃浦· ​</t>
  </si>
  <si>
    <t>karina的小蛇</t>
  </si>
  <si>
    <t>暂时听信蛇的语言</t>
  </si>
  <si>
    <t>妖怪冲阵
    	    	：回复@Mickey小康同学:还有啊 你家孩子长得属实磕碜 家人嘴上不积德可能会夭折哦[羞嗒嗒]</t>
  </si>
  <si>
    <t>妖怪冲阵</t>
  </si>
  <si>
    <t>gggggggggggggggggenius</t>
  </si>
  <si>
    <t>重生之钮祜禄老爅
    	    	：回复@我在人间凑数的那几年:哪来的亡友[吃惊]</t>
  </si>
  <si>
    <t>冲绳魔鬼</t>
  </si>
  <si>
    <t>（镇魂）</t>
  </si>
  <si>
    <t>wjjw</t>
  </si>
  <si>
    <t>南方游资
    	    	：回复@宅仔诺诺:你下面紧吗？</t>
  </si>
  <si>
    <t>南方游资</t>
  </si>
  <si>
    <t>1998-09-07 处女座</t>
  </si>
  <si>
    <t>M墩儿眼袋消除整形Dr懿儿人er
    	    	：@不思议class 让你回应什么？？让你回应你是个什么东西能代表全体纳税人对中国征战奥运会的运动员表达失望？撒泡尿照照自己是个什么东西也配juge运...</t>
  </si>
  <si>
    <t>M墩儿眼袋消除整形Dr懿儿人er</t>
  </si>
  <si>
    <t>来自祖安，Lotus大护法，我是ND，不要关注</t>
  </si>
  <si>
    <t>奇趣蛋毁灭者
    	    	：回复@为什么不能叫坠欢莫拾:木钩啊[可爱]</t>
  </si>
  <si>
    <t>奇趣蛋毁灭者</t>
  </si>
  <si>
    <t>钢铁男拳，专打国鲍，国鈕，奇趣蛋</t>
  </si>
  <si>
    <t>1995-12-04 射手座</t>
  </si>
  <si>
    <t>董亚青Lennon
    	    	：广西人带头抵制苹果手机[good][good][good]</t>
  </si>
  <si>
    <t>董亚青Lennon</t>
  </si>
  <si>
    <t>值得尊重的生命有限</t>
  </si>
  <si>
    <t>中南财经政法大学</t>
  </si>
  <si>
    <t>小兔定律_
    	    	：@宇泥有约For10 你死了 ​</t>
  </si>
  <si>
    <t>小兔定律_</t>
  </si>
  <si>
    <t>江水萧萧人也萧萧
    	    	：人死了，灵前总要摆碗白米饭的，可以请@雄韬生 尝尝</t>
  </si>
  <si>
    <t>江水萧萧人也萧萧</t>
  </si>
  <si>
    <t>Jaemsung_Na-3
    	    	：你没事吧 期待你得新冠[可怜]</t>
  </si>
  <si>
    <t>Jaemsung_Na-3</t>
  </si>
  <si>
    <t>@na.jaemin0813@sugaringcandy @haechanahceah@onyourm__ark</t>
  </si>
  <si>
    <t>哩哩Molly
    	    	：难道不是犯骚吗</t>
  </si>
  <si>
    <t>哩哩Molly</t>
  </si>
  <si>
    <t>不想被发现的小号</t>
  </si>
  <si>
    <t>2013-01-07 摩羯座</t>
  </si>
  <si>
    <t>顺其自然才是对的
    	    	：回复@whomeverK:骚气</t>
  </si>
  <si>
    <t>顺其自然才是对的</t>
  </si>
  <si>
    <t>工作使我快乐，学习使我充实</t>
  </si>
  <si>
    <t>柚子子YY
    	    	：回复@x-COOOOOOOO:骚味</t>
  </si>
  <si>
    <t>柚子子YY</t>
  </si>
  <si>
    <t>探索好奇的一切</t>
  </si>
  <si>
    <t>一直喜欢ing
    	    	：回复@L-G鬼鬼鬼鬼:你爹</t>
  </si>
  <si>
    <t>一直喜欢ing</t>
  </si>
  <si>
    <t>哈哈哈哈哈</t>
  </si>
  <si>
    <t>2000-07-24 狮子座</t>
  </si>
  <si>
    <t>夏-洛-华-生
    	    	：特意挂个你米粑粑的IP让你开开眼，你们这种不是整天说别人信息茧房，标榜自己独立思考吗？连梯子都不知道，连外网都没看过，还这种扯什么犊子呢？自己的IQ低就憋...</t>
  </si>
  <si>
    <t>夏-洛-华-生</t>
  </si>
  <si>
    <t>如果那些不道德的人聚集在一起可以形成一股力量的话，那么正直的人也应该这样去做。 ——列夫·托尔斯泰</t>
  </si>
  <si>
    <t>南充</t>
  </si>
  <si>
    <t>夏-洛-华-生
    	    	：天哪，蛙蛙这么可怜吗，绿都孤儿了属于是</t>
  </si>
  <si>
    <t>夏-洛-华-生
    	    	：白皮整天做戏不累吗，不撒谎会死啊//@寰亚SYHP:3月5日，经过另外记者宣传后，变成了俄罗斯炸毁了桥梁 http://t.cn/A66yeSDR //@寰亚SYHP:3月2日，乌克兰基辅《独...</t>
  </si>
  <si>
    <t>夏-洛-华-生
    	    	：乌子乌孙果然都是残疾人——脑残 ​</t>
  </si>
  <si>
    <t>麦田小村庄
    	    	：奴性太重了[允悲]美国对华裔种族歧视那么严重是因为华裔攻击美国吗？你去外网看看是中国攻击外国多，还是外国侮辱攻击中国多？奴性重的人给别人当狗都会被嫌弃。</t>
  </si>
  <si>
    <t>麦田小村庄</t>
  </si>
  <si>
    <t>2018-11-27 射手座</t>
  </si>
  <si>
    <t>一跃廿三里
    	    	：@飞雪连天追白鹿 你这比到底有多心虚啊？又不是私人恩怨吵架，才评论了你一条微博就拉黑，笑死我了。一边说言论不自由，一边不让别人说话，你这种双标怪大V就不...</t>
  </si>
  <si>
    <t>一跃廿三里</t>
  </si>
  <si>
    <t>有些狗，他可以对家国社会毫不作为，甚至拖后腿。 但不影响他对家国对社会，对其他人高标准，仅因为自己对安倍事件同情，而把自己推上文明人之列。</t>
  </si>
  <si>
    <t>1978-05-05 金牛座</t>
  </si>
  <si>
    <t>Trrrroy
    	    	：@飞雪连天追白鹿 真的是水平太次，你这种人还能混微博？删除评论拉黑有用么？以为不敢骂你？要做汉奸卖国贼就要夹起尾巴过日子，还想在微博过得像个大爷？做梦吧你，狗...</t>
  </si>
  <si>
    <t>Trrrroy</t>
  </si>
  <si>
    <t>一个在CRM行业里服务制造业的小哥</t>
  </si>
  <si>
    <t>Auburn University</t>
  </si>
  <si>
    <t>大头菜盖菜
    	    	：@飞雪连天追白鹿 蠢比[挖鼻]</t>
  </si>
  <si>
    <t>大头菜盖菜</t>
  </si>
  <si>
    <t>奋斗。</t>
  </si>
  <si>
    <t>中国海洋石油总公司加油站</t>
  </si>
  <si>
    <t>中国中央</t>
  </si>
  <si>
    <t>義承説
    	    	：司马南，一个见风使舵的投机者</t>
  </si>
  <si>
    <t>识吧识吧</t>
  </si>
  <si>
    <t>自由意识</t>
  </si>
  <si>
    <t>我自己知道</t>
  </si>
  <si>
    <t>上海理工大学</t>
  </si>
  <si>
    <t>南山悠然7878
    	    	：司马南明显在反中央</t>
  </si>
  <si>
    <t>南山悠然7878</t>
  </si>
  <si>
    <t>南山悠然7878
    	    	：谨啊，你还是那样人模狗样，一点没变。</t>
  </si>
  <si>
    <t>坚持特色社会主义道路绝不动摇
    	    	：司马南那么向往曹县的社会，为啥不把家人送到那里过有福利的幸福生活，而是送到美帝那里过水深火热的日子，还天天骂，真是假的不能再假了吧！</t>
  </si>
  <si>
    <t>坚持特色社会主义道路绝不动摇</t>
  </si>
  <si>
    <t>坚持特色社会主义道路绝不动摇
    	    	：这是死都不要了脸，祸国殃民的货。</t>
  </si>
  <si>
    <t>小桶侠6
    	    	：司马南这个人很玻璃心竟是外围男啊永远混不进来[哈哈]</t>
  </si>
  <si>
    <t>小桶侠6</t>
  </si>
  <si>
    <t>无精战狼重拳出击 � �歪屁股胡壶三观不正波兰公款消费问题 老胡的好朋友惊人内幕 �绝对的权利导致绝对的腐败</t>
  </si>
  <si>
    <t>房山区</t>
  </si>
  <si>
    <t>小桶侠6
    	    	：政治外围男司马南意淫国际支持杀掉</t>
  </si>
  <si>
    <t>小桶侠6
    	    	：政治外围男司马南，每天意淫国际张口就来必须死</t>
  </si>
  <si>
    <t>ZHzs的微博
    	    	：司马南这样的你以为他不懂不知道吗？他们精着呢！他天天骂美国，还不是把儿子送去美国并在美国买房置业！</t>
  </si>
  <si>
    <t>ZHzs的微博</t>
  </si>
  <si>
    <t>1956-08-12 狮子座</t>
  </si>
  <si>
    <t>ZHzs的微博
    	    	：和死马这种人没有什么理可以讲，他就是胡咬蛮缠。</t>
  </si>
  <si>
    <t>智多星202007
    	    	：你不要再说司马那个南了。人家脑袋已被美帝电梯夹成脑残了，夹成木乃伊了，夹成老丧尸了，何必呢。这次我批评你了</t>
  </si>
  <si>
    <t>智多星202007</t>
  </si>
  <si>
    <t>1920-01-18 摩羯座</t>
  </si>
  <si>
    <t>会拉会吃的狗子
    	    	：@四川魏静 祝你登山一路平安奥， 有危险记得含住身份证。 ​</t>
  </si>
  <si>
    <t>会拉会吃的狗子</t>
  </si>
  <si>
    <t>沈光明
    	    	：所以，这家伙江湖人称司马“夹头”，也不是没有道理，有才识，字也写得好，就是才华没用在正道上，三观不正，知识越多越添乱。</t>
  </si>
  <si>
    <t>沈光明</t>
  </si>
  <si>
    <t>专注房地产行业24年，重策略，爱分享； 服务国内100强地产企业项目200+； 某投资公司和营销公司负责人； 欢迎交流资金&amp;战略&amp;营销；</t>
  </si>
  <si>
    <t>渝北区</t>
  </si>
  <si>
    <t>1975-01-07 摩羯座</t>
  </si>
  <si>
    <t>优地美机构</t>
  </si>
  <si>
    <t>弗利沙二号
    	    	：夹头哥没在美国跟老婆团聚？[疑问]</t>
  </si>
  <si>
    <t>弗利沙二号</t>
  </si>
  <si>
    <t>一个地球人偏偏喜欢火星</t>
  </si>
  <si>
    <t>18岁的哈哈6688
    	    	：自称党员，胸前挂着为人民服务，把儿子送到美国受教并娶妻生子、违法转移财产到美国置办别墅，他为yk同志等人的果敢坚决欢呼，他的偶像王某军叛逃美国大使馆，他...
	    	查看全文</t>
  </si>
  <si>
    <t>18岁的哈哈6688</t>
  </si>
  <si>
    <t>2018-05-31 双子座</t>
  </si>
  <si>
    <t>18岁的哈哈6688
    	    	：于某的种种行为，和境外势力的勾连是有其深厚历史背景的。从儿子在美国、别墅在美国、去美国过年，到偶像王某军叛逃美国大使馆，再到战友方某子潜逃美国，再到平...
	    	查看全文</t>
  </si>
  <si>
    <t>用户7743873426
    	    	：这个人和司马夹头一样，不是坏就是蠢！投资者在英国盈利了，现在欧洲有风险，把资产转移到中国，这是正常的商业操作。而我国要做的死趁着这次欧洲危机，把那些愿...</t>
  </si>
  <si>
    <t>用户7743873426</t>
  </si>
  <si>
    <t>卖菜小二哥V
    	    	：司马北夹头斯基</t>
  </si>
  <si>
    <t>卖菜小二哥V</t>
  </si>
  <si>
    <t>仙桃</t>
  </si>
  <si>
    <t>1678300917_529
    	    	：饶谨司马南是美国俄罗斯双重间谍，饶谨司马南替俄罗斯宣传虚假军事情报，呵呵。</t>
  </si>
  <si>
    <t>1678300917_529</t>
  </si>
  <si>
    <t>饶榜样带毒强暴清风明月醉酒眠必须被收监</t>
  </si>
  <si>
    <t>沈阳师范大学</t>
  </si>
  <si>
    <t>1678300917_529
    	    	：微博以后不要给我推送司马南李毅沈逸地瓜熊帝吧官微无为李孙这样的臭蛆头，真魔幻，我关注的大学教授都他妈差不多被禁言光了，留下那群可选全母协会屎壳郎成天脏人...</t>
  </si>
  <si>
    <t>1678300917_529
    	    	：我对饶谨手下宋鲁郑有一点个人看法供大家参考，宋鲁郑属于TZ内的人，好多观点不得不发表。因为看他很多节目时，总感觉这人有一种有苦不敢说的感觉，唯唯诺诺，明知...</t>
  </si>
  <si>
    <t>1678300917_529
    	    	：饶谨作为团团中国青少年新媒体协会常务理事，北京青年榜样，网红司马南李毅李肃金灿荣陈平地瓜熊老六帝吧官微等人的老板，控制了新媒体舆论引导话语权，涉嫌官商勾...</t>
  </si>
  <si>
    <t>储大民
    	    	：张局座、杜文龙、胡球编、司马夹头它们都是被打扮得精美的牲畜！//@乌撒大祭司:肉喇叭故意不提苏联，依据租借法案拿到的18200架飞机，坦克7000辆，……都能主持央媒了，...</t>
  </si>
  <si>
    <t>储大民</t>
  </si>
  <si>
    <t>社会 国际</t>
  </si>
  <si>
    <t>1986-10-27 天蝎座</t>
  </si>
  <si>
    <t>储大民
    	    	：这谎言大使当的不合格，应该聘请胡球编、司马夹头去当</t>
  </si>
  <si>
    <t>储大民
    	    	：造谣？胡编、司马夹头、金一南、张局座……，够关10000年！</t>
  </si>
  <si>
    <t>空气消毒
    	    	：几千年来改变过吗？//@红黑军团forever之二:司马夹头，骂美是工作，赴美是生活</t>
  </si>
  <si>
    <t>空气消毒</t>
  </si>
  <si>
    <t>空气消毒
    	    	：这货从新疆被赶回内地了？//@葛老栓:崔胖找到新财主有点底气了，混饭吃难啊//@卖菜大爷N:人面兽心//@必须化学阉割饶谨:没有成为资本观察者网老板李世默这个金主给你...</t>
  </si>
  <si>
    <t>奔啵儿的爸爸
    	    	：司马夹头的鬼话标点符号都不能信[doge][doge][doge]</t>
  </si>
  <si>
    <t>奔啵儿的爸爸</t>
  </si>
  <si>
    <t>赤舌足以烧城
    	    	：回复@策零阿加莎:舔美有狗粮，贱骨头跑得快[偷笑]//@策零阿加莎:回复@菜菜很菜了个菜:反美是工作，赴美是正确道路。司马夹头诚不欺我。[允悲][允悲][允悲]</t>
  </si>
  <si>
    <t>赤舌足以烧城</t>
  </si>
  <si>
    <t>破碗要饭，草窝下蛋！</t>
  </si>
  <si>
    <t>赤舌足以烧城
    	    	：母狗发狂犬病了[偷笑]//@碗碗盆盆装豆豆:孤儿急眼啦//@credit感恋94265:有爸没妈原地破防啦[憧憬]//@赤舌足以烧城:粪坑满了，把你流出来了[偷笑]//@credit感恋94...</t>
  </si>
  <si>
    <t>做一个灵魂独立而丰富的女人
    	    	：夹瞎眼了//@圆的中心://@郑无邪:夹头瞎了//@膛吉诃德:[允悲]//@严锋:司马南：“俄罗斯在乌克兰推进的过程当中，进攻的都是一些军事目标，对平民区域...</t>
  </si>
  <si>
    <t>做一个灵魂独立而丰富的女人</t>
  </si>
  <si>
    <t>原博@画家丽娟 惟愿与您一起，与独思者的自由身份，认识和分享这个世界。</t>
  </si>
  <si>
    <t>a品霾师
    	    	：夹头瞎了//@膛吉诃德:[允悲]//@严锋:司马南：“俄罗斯在乌克兰推进的过程当中，进攻的都是一些军事目标，对平民区域并没有动战火，也没用大型武器” http://t.cn/A66Sx...</t>
  </si>
  <si>
    <t>a品霾师</t>
  </si>
  <si>
    <t>·寄意寒星荃不察·
    	    	：第一个好事情都不需要等到明天就是你爹妈出门被车闯亖了//@宇泥有约For10:[馋嘴]明天先浅浅宣布一下王怡人单飞，everglow赔钱货解散</t>
  </si>
  <si>
    <t>·寄意寒星荃不察·</t>
  </si>
  <si>
    <t>点进来就是祝福我担们都大红大紫</t>
  </si>
  <si>
    <t>No·玖伍贰柒
    	    	：@苏联红星 怂碑� ​</t>
  </si>
  <si>
    <t>No·玖伍贰柒</t>
  </si>
  <si>
    <t>心硬嘴损没素质，虫且头虫且杂别来找刺激。</t>
  </si>
  <si>
    <t>No·玖伍贰柒
    	    	：这个狗揍出来的是不是没什么羞耻感和自尊心啊？</t>
  </si>
  <si>
    <t>岳工不会CAD
    	    	：回复@大肥皂:初一十五不用拜菩萨，拜你就好了</t>
  </si>
  <si>
    <t>岳工不会CAD</t>
  </si>
  <si>
    <t>南京江北新区管委会</t>
  </si>
  <si>
    <t>肥仔梁曦搞搞震
    	    	：原来1小时22分这个来自@苏联红星 这个SB啊[哈哈][哈哈][哈哈] ​</t>
  </si>
  <si>
    <t>肥仔梁曦搞搞震</t>
  </si>
  <si>
    <t>要怂，要保号</t>
  </si>
  <si>
    <t>肥仔梁曦搞搞震
    	    	：@苏联红星 居然还在举报投诉本胖，打死不承认自己是有精神分裂症的 ​</t>
  </si>
  <si>
    <t>肥仔梁曦搞搞震
    	    	：博主病不轻啊[喵喵]</t>
  </si>
  <si>
    <t>SEMPER_FIDELIS
    	    	：对不起，你涉嫌侮辱sb[怒骂]</t>
  </si>
  <si>
    <t>SEMPER_FIDELIS</t>
  </si>
  <si>
    <t>为所应为</t>
  </si>
  <si>
    <t>1985-12-16 射手座</t>
  </si>
  <si>
    <t>天津日报</t>
  </si>
  <si>
    <t>老道怂了
    	    	：苏俄余孽</t>
  </si>
  <si>
    <t>老道怂了</t>
  </si>
  <si>
    <t>还是那个估啥啥道</t>
  </si>
  <si>
    <t>1984-01-11 摩羯座</t>
  </si>
  <si>
    <t>66号丸学研究控
    	    	：这下苏联孝话了//@令寢高明:转发</t>
  </si>
  <si>
    <t>66号丸学研究控</t>
  </si>
  <si>
    <t>都对，我都支持</t>
  </si>
  <si>
    <t>路上闲人MK
    	    	：它的名字前两个不就是傻逼的代言吗？//@船人老姚:[允悲]</t>
  </si>
  <si>
    <t>路上闲人MK</t>
  </si>
  <si>
    <t>魔法攻击魔法，熟读毛选，来吧！</t>
  </si>
  <si>
    <t>1985-01-08 摩羯座</t>
  </si>
  <si>
    <t>喏nova
    	    	：这个原博一直强调自己“打不了疫苗”，还在评论中强调“所以要研发特效药”……实在让人对他的认知同情不起来。//原博其实一个月前还在支持“放开”，但直到自己亲身体验症状，...</t>
  </si>
  <si>
    <t>喏nova</t>
  </si>
  <si>
    <t>卢湾区</t>
  </si>
  <si>
    <t>uglyx
    	    	：回复@alina_198703:果然一点进去就是疯狂转发政治 看来平时咸菜粥供不应求 你长得好漂亮打那么多字我都得一边呕吐 屌丝女多敷面膜少跟风[吐]</t>
  </si>
  <si>
    <t>uglyx</t>
  </si>
  <si>
    <t>思想是杀不死的
    	    	：回复@泽乌润宗:别多比比，你要真是蚌埠市的，我离你一百多公里，赶紧报门牌号，直接削你，小盆友</t>
  </si>
  <si>
    <t>思想是杀不死的</t>
  </si>
  <si>
    <t>走向末路的不该是人心，而是这个畸形的时代!</t>
  </si>
  <si>
    <t>我一脚踩死你和你担
    	    	：#李马克粉丝不过七夕过头七# 李马克粉丝=瘟鸡随地拉的大便</t>
  </si>
  <si>
    <t>我一脚踩死你和你担</t>
  </si>
  <si>
    <t>ns 只有李楷灿一个老婆</t>
  </si>
  <si>
    <t>我一脚踩死你和你担
    	    	：#李马克粉丝不过七夕过头七# 李马克粉丝从头贱到脚 必须绞杀！！</t>
  </si>
  <si>
    <t>我一脚踩死你和你担
    	    	：@旺旺旺洋123456 用高跟鞋的跟砸你哦[可怜]用冰锥的头刺你哦[可怜]用电锯的刀割你哦[可怜]把你爸妈和你全扔进氢氟酸里腐蚀掉哦[可怜]把你压在履带下反复碾...</t>
  </si>
  <si>
    <t>云734706120
    	    	：#二番广场#馒头一生黑，对得起我的真情实感追你的日子吗？[微笑]女装大佬，卡点麦麸，机场滑板，脚踩凳子，没有情商洗成冷酷人设，关联词条人家都是剧，你关联的是...</t>
  </si>
  <si>
    <t>云734706120</t>
  </si>
  <si>
    <t>喜欢帅哥美女讨厌丑人，爱好冲浪</t>
  </si>
  <si>
    <t>2001-09-21 处女座</t>
  </si>
  <si>
    <t>一中</t>
  </si>
  <si>
    <t>红花会_AKA孙笑川
    	    	：回复@狗桐不是好同学:没事，估计你亲妈有事了[舔屏]</t>
  </si>
  <si>
    <t>红花会_AKA孙笑川</t>
  </si>
  <si>
    <t>安汕</t>
  </si>
  <si>
    <t>1996-04-19 白羊座</t>
  </si>
  <si>
    <t>西安红花会说唱公司</t>
  </si>
  <si>
    <t>莳花刹那Dolores
    	    	：回复@羽颖同行:嗯！说的对，你是垃圾，我承认[送花花]</t>
  </si>
  <si>
    <t>莳花刹那Dolores</t>
  </si>
  <si>
    <t>�我先�张嘉元�</t>
  </si>
  <si>
    <t>飞白2021
    	    	：回复@AKaSaKi-Communist:你妈跟我做的时候不带，这也是一个秘密</t>
  </si>
  <si>
    <t>飞白2021</t>
  </si>
  <si>
    <t>汕头市潮南区黄冈实验学校</t>
  </si>
  <si>
    <t>飞白2021
    	    	：回复@AKaSaKi-Communist:你也可以告诉别人你某年某月某日做了什么事，但是别人不一定会告诉你。因为人和牲口是不一样的。</t>
  </si>
  <si>
    <t>桃子爱芋泥
    	    	：@熔岩虾球出击: 虾球解真的好晦气……不会好好说话非要yygq上蹿下跳跟个猴一样…正常人别对号入座</t>
  </si>
  <si>
    <t>桃子爱芋泥</t>
  </si>
  <si>
    <t>此号搞壶专用� 团偏10 11</t>
  </si>
  <si>
    <t>怒江</t>
  </si>
  <si>
    <t>2002-09-25 天秤座</t>
  </si>
  <si>
    <t>邻renLS0
    	    	：土鳖小婷今天又上哪装逼了@斑马葶 ​</t>
  </si>
  <si>
    <t>邻renLS0</t>
  </si>
  <si>
    <t>东莞</t>
  </si>
  <si>
    <t>1990-03-26 白羊座</t>
  </si>
  <si>
    <t>全都死在我的刀下
    	    	：男宝都死了游戏环境就好了，其他任何app环境甚至社会环境也是同理[太开心]所以男宝什么时候灭绝啊[疑问]</t>
  </si>
  <si>
    <t>全都死在我的刀下</t>
  </si>
  <si>
    <t>小号多，杠我前想想后果，脾气差，别找骂，镇魂</t>
  </si>
  <si>
    <t>云色渡河秋吖
    	    	：回复@哆哩虫:那就闭肛吧[doge]</t>
  </si>
  <si>
    <t>云色渡河秋吖</t>
  </si>
  <si>
    <t>2004-02-04 水瓶座</t>
  </si>
  <si>
    <t>honey离开地球
    	    	：我真是笑死，莫名其妙又扯上地域黑哈，怼我不就行了吗，地域黑n�呢，还评论完就删只有我能看到，真是把微博玩的有一套哈， ​</t>
  </si>
  <si>
    <t>honey离开地球</t>
  </si>
  <si>
    <t>我来踏平山海
    	    	：回复@嗜血小玛莎-:哈哈，睁大狗眼看看国家的红头文件哪件封了，广电总局的，文化旅游局的都没封。你说的是哪个国家？你们自己建国了？</t>
  </si>
  <si>
    <t>我来踏平山海</t>
  </si>
  <si>
    <t>1999-08-11 狮子座</t>
  </si>
  <si>
    <t>热心网友阿星呀
    	    	：回复@朽木良子:低能爬吧</t>
  </si>
  <si>
    <t>热心网友阿星呀</t>
  </si>
  <si>
    <t>用繁体的都是没进化的清种，国家没人站出来说确实可惜</t>
  </si>
  <si>
    <t>浅梦奶茶
    	    	：回复@枪版爱吃橘子的猫:我是过来接你全家一起，今晚0点，你家户口本没有人数了</t>
  </si>
  <si>
    <t>浅梦奶茶</t>
  </si>
  <si>
    <t>1997-07-18 巨蟹座</t>
  </si>
  <si>
    <t>或许岁岁爱睡觉
    	    	：回复@Ustiniany_:[太开心]我可不生气，只不过是在训狗而已。骨子里发烂的只有你罢了。上天好生，竟将你也负载其中。天地造物不测，竟生出你。</t>
  </si>
  <si>
    <t>或许岁岁爱睡觉</t>
  </si>
  <si>
    <t>长街上有鬼，浩渺中存在</t>
  </si>
  <si>
    <t>被狗咬的小样
    	    	：回复@BigGreenSaurus:你着急跳到我脸上干嘛呢？我发言有什么问题么？说的不是事实么？你这种评论发照片的行为又是什么呢？我不仅骂你还想揍你呢</t>
  </si>
  <si>
    <t>被狗咬的小样</t>
  </si>
  <si>
    <t>介绍四五下自己。@安静的小肥虎</t>
  </si>
  <si>
    <t>1992-06-29 巨蟹座</t>
  </si>
  <si>
    <t>·威尼斯表侄
    	    	：美好的周末都被臭男人搅和了 男人都是野鸡 郁闷死我了 ​</t>
  </si>
  <si>
    <t>·威尼斯表侄</t>
  </si>
  <si>
    <t>消极掰/镇魂</t>
  </si>
  <si>
    <t>2003-01-15 摩羯座</t>
  </si>
  <si>
    <t>·威尼斯表侄
    	    	：@青日_言 现在又变成我们不维护杨幂积极主动了？难道你们踩她的电影就是在积极维护她了？你们真的太好笑了打着为她好的名义实际上羞辱她的是你们才对吧？你们这...</t>
  </si>
  <si>
    <t>·威尼斯裱子
    	    	：@interesting杨的小跟班 老娘当腿毛总比你当圣母的批毛好啊，大妈你能不能找你村里的野钩让你流点批水照照自己什么样子啊[傻眼]就算你和你吗艾梅尖三毒俱全你也...</t>
  </si>
  <si>
    <t>桃小酥1994
    	    	：回复@喜子Kiwi:现在大家都知道你是个什么东西，我不需要反驳你，不与傻妞论长短[哈欠]</t>
  </si>
  <si>
    <t>桃小酥1994</t>
  </si>
  <si>
    <t>卖菜大爷N
    	    	：真正的爱国者是做好自己分内的事，不对周围其他人造成危害，不给国家添乱拉仇恨。
伪装的爱国者用心险恶，对内煽动民众的极端情绪，发动一部分群众斗另一部分群众...</t>
  </si>
  <si>
    <t>卖菜大爷N</t>
  </si>
  <si>
    <t>每个老虎背后都祸害了一群人！ 来自北京西城区平安里西大街的卖菜大爷</t>
  </si>
  <si>
    <t>卖菜大爷N
    	    	：帝吧官微这个营销号是山寨帝吧的，接受团团的指导与指挥(御用水军)，是司马南的老板饶谨一伙的。 http://t.cn/A6XwuKbO</t>
  </si>
  <si>
    <t>卖菜大爷N
    	    	：吴亦凡不也是团团宣传部授予的榜样吗？不也进去了吗？放心，今年饶谨肯定会被收监。 http://t.cn/A6XwXSvj //@清风明月醉酒眠:刑不上榜样//@传图纸02:@中国政府网@...</t>
  </si>
  <si>
    <t>卖菜大爷N
    	    	：人面兽心//@必须化学阉割饶谨:没有成为资本观察者网老板李世默这个金主给你饶谨一千万搞四月网，你饶谨还在要饭��//@AC饶谨:“对于资本，我向来的不断人财路，但是，...</t>
  </si>
  <si>
    <t>卖菜大爷N
    	    	：俄罗斯情报机构估计给了饶谨司马南团伙巨额经费，饶谨司马南团伙不遗余力的跪舔赞美宣传俄罗斯！忘记历史就意味着背叛！@鸿蒙钊哥 @王小东 @马延明 @麦田蓑笠翁 htt...</t>
  </si>
  <si>
    <t>卖菜大爷N
    	    	：哎，饶谨旗下签约网红张捷说了，不让辩捂人嘴的都是邪教[允悲]@王小东 @丁彦皓可信财商 @老马要说事儿 ​</t>
  </si>
  <si>
    <t>卖菜大爷N
    	    	：哎，饶榜样使用无产阶级老革命家于力的账号疯狂恶意投诉，企图继续禁言炸大爷的号，烦 ​</t>
  </si>
  <si>
    <t>卖菜大爷N
    	    	：这才是上海的爱国者，建设者，那个递刀子的杨科长是上海之耻，是上海的叛徒，是唯恐天下不乱的笑话。</t>
  </si>
  <si>
    <t>卖菜大爷N
    	    	：8号技师一般人消费不起吧？</t>
  </si>
  <si>
    <t>卖菜大爷N
    	    	：于夹头李龟头等人的老板北京青年饶榜样能获得那么多团团荣誉
还能通过造谣舆论炒作柳CZ和Lenovo 获得顶级流量，于夹头的抖音脑残粉丝快突破两千万了
说明这人绝对很...</t>
  </si>
  <si>
    <t>翟捷_Alan
    	    	：夹头</t>
  </si>
  <si>
    <t>翟捷_Alan</t>
  </si>
  <si>
    <t>上海谊领电子 上海耶伦电热</t>
  </si>
  <si>
    <t>djh_hz
    	    	：夹头不是好东西</t>
  </si>
  <si>
    <t>djh_hz</t>
  </si>
  <si>
    <t>寻真实是
    	    	：夹头最近疯狂举报，像feng�一样</t>
  </si>
  <si>
    <t>寻真实是</t>
  </si>
  <si>
    <t>喜欢美食</t>
  </si>
  <si>
    <t>寻真实是
    	    	：坚决同意//@诺坎普溜达哥:解放台湾战争，饶谨李世默李毅金灿荣胡锡进沈逸张维为司马南李肃陈平你们这伙四月网观察网嘴炮王者必须上前线，敢不去，直接枪毙！ http:/...</t>
  </si>
  <si>
    <t>dusiyu2020
    	    	：司马夹头举报我说去美国大使馆举报他。</t>
  </si>
  <si>
    <t>dusiyu2020</t>
  </si>
  <si>
    <t>1973-01-01 摩羯座</t>
  </si>
  <si>
    <t>dusiyu2020
    	    	：回复@心有疑而愿闻其详:报应会来的，司马夹头不是恶臭满天飞了。//@心有疑而愿闻其详:被打也是迟早的事。</t>
  </si>
  <si>
    <t>无常之苦哉
    	    	：我这样的小号竟然也被夹头们的粉丝注意，举报给删了一个。司马夹头是个地地道道的大骗子！司马夹头是个地地道道的大骗子！！司马夹头是个地地道道的大骗子！！！ ​</t>
  </si>
  <si>
    <t>无常之苦哉</t>
  </si>
  <si>
    <t>一个不油腻的大叔。</t>
  </si>
  <si>
    <t>无常之苦哉
    	    	：搞不明白到底是谁在背后支持司马夹头们。//@深夜一只猫:有理由相信，在中国不断发布极端言论，为海外反华势力提供炮弹的人，其实和反华势力是一种合作关系。因此...</t>
  </si>
  <si>
    <t>庸人13号
    	    	：夹头之前说俄罗斯不可能入侵乌克兰，泽连斯基不敢看丁丁的眼睛，不敢打仗！我没骂它丫，只是说它是司马夹头而已，关于夹头要怪也怪电梯门和它自己的头才好！居然来投...</t>
  </si>
  <si>
    <t>庸人13号</t>
  </si>
  <si>
    <t>不为无益之事，何以遣有涯之生？</t>
  </si>
  <si>
    <t>庸人13号
    	    	：个个都是奥斯卡影帝，比专业演员都演得好。尤其司马夹头更是绘声绘色。 http://t.cn/R2WxOVh http://t.cn/A66KaKYD ​</t>
  </si>
  <si>
    <t>庸人13号
    	    	：回复@As海宁:一个乌克兰三流国家都打成这个吊样，你也太高看你爹了[哈哈][哈哈][哈哈]//@As海宁:支持俄罗斯干死西方国家！</t>
  </si>
  <si>
    <t>搬砖d农夫
    	    	：老夫昨晚也被司马老贼投诉扣了5分[允悲]//@搞笑王5001:电梯耍宝夹头今天又扣了老子10个信用分。[允悲]</t>
  </si>
  <si>
    <t>搬砖d农夫</t>
  </si>
  <si>
    <t>砌墙艺术家</t>
  </si>
  <si>
    <t>2006-04-15 白羊座</t>
  </si>
  <si>
    <t>搬砖d农夫
    	    	：司马老贼也配称“政治恶棍”？抬举它了。这个形象败劣的人渣只不过是一个油腔滑舌的网络小丑，供人围观唾骂，仅此而已。//@傲梅醉似人://@我的草原我的梦://@历史的风...</t>
  </si>
  <si>
    <t>搬砖d农夫
    	    	：司马老贼：让我拿钱？我情愿让方渣子老乞继续疯下去。//@中流击水三千里:夹头最近骗了不少快拿出一部分给你导师治治病吧。//@搬砖d农夫:如果说方渣子老乞不是一个精...</t>
  </si>
  <si>
    <t>搬砖d农夫
    	    	：又双叒叕被司马老贼投诉了，信用分已少于100，这个老畜生真真下作。</t>
  </si>
  <si>
    <t>搬砖d农夫
    	    	：司马老贼已失心疯了[允悲][允悲]@司马南</t>
  </si>
  <si>
    <t>本初·宁静
    	    	：【流浪猫被人缠上铁丝，肚子几乎被拦腰勒断，每天只能吃石头充饥 http://t.cn/A66EVAEA】
  来，五千年文明礼仪之邦的“热爱人类标兵”、“二重性狗肉夹头斗士....
	    	查看全文</t>
  </si>
  <si>
    <t>本初·宁静</t>
  </si>
  <si>
    <t>一个具备最起码人性温情的圣母；微博黑V最佳形象代言人</t>
  </si>
  <si>
    <t>西城耀子
    	    	：图片收藏
赵立坚又开始说中美友好了。
司马南这个逗比应该小心点儿了。 ​</t>
  </si>
  <si>
    <t>西城耀子</t>
  </si>
  <si>
    <t>退休人员</t>
  </si>
  <si>
    <t>1958-03-24 白羊座</t>
  </si>
  <si>
    <t>东北财经大学</t>
  </si>
  <si>
    <t>好想回到8个月前啊
    	    	：女拳难道不应该恨吗，维护女性权益等于不报警发小作文，等于打着维权的幌子敲诈勒索等于发生关系之后诬告强奸，等于又当又立，反正女性是弱势群体女性以后...</t>
  </si>
  <si>
    <t>好想回到8个月前啊</t>
  </si>
  <si>
    <t>微博独居生物，没正主没粉籍没圈子只吃瓜和磕颜</t>
  </si>
  <si>
    <t>好想回到8个月前啊
    	    	：哎呀本来井水不犯河水，非要fj,你可以玩黄梗，那就别怪别人对你荡妇羞辱，你b很宽，我插不进去你收一收</t>
  </si>
  <si>
    <t>六先知
    	    	：白皮猪真的不应该把这野兽带出非洲大草原[怒]</t>
  </si>
  <si>
    <t>六先知</t>
  </si>
  <si>
    <t>杨六郎的吃瓜号   对三股势力零容忍</t>
  </si>
  <si>
    <t>1975-10-01 天秤座</t>
  </si>
  <si>
    <t>来口大嘴蛙
    	    	：回复@今天朴叙俊和朴敏英公开了吗:猴子滚回广东学武术</t>
  </si>
  <si>
    <t>来口大嘴蛙</t>
  </si>
  <si>
    <t>吃人</t>
  </si>
  <si>
    <t>simon60295
    	    	：回复@张兢同学:看你妈，你还是液体的时候，不知见过多少。</t>
  </si>
  <si>
    <t>simon60295</t>
  </si>
  <si>
    <t>经常被强迫换名</t>
  </si>
  <si>
    <t>1981-04-15 白羊座</t>
  </si>
  <si>
    <t>吃吃喝喝</t>
  </si>
  <si>
    <t>偷橘计划收藏家_
    	    	：@唐老鸭的摘星人 你个傻der我把你爸遗像挂你床边，我说你看他死的多安详。
我在你爸坟头蹦迪跳地震，你爸被震出来诈尸喊了一句都怪你这个兔崽子犯见 ​</t>
  </si>
  <si>
    <t>偷橘计划收藏家_</t>
  </si>
  <si>
    <t>划偷万人唾弃 拿�来 八嘎呀路 �</t>
  </si>
  <si>
    <t>偷橘计划收藏家_
    	    	：@唐老鸭的摘星人 少来逼逼，省点墨水留着给你妈写悼文。墨水就和妈一样，用时方恨少。 ​</t>
  </si>
  <si>
    <t>姆零鸭
    	    	：是rush吸多了吧，一股子穷酸味遮都遮不住，没钱就去学蒸煮当鸭卖啊？你的蒸煮做的很好呢，我相信你也不会差的，你也可以的。@发疯无罪 ​</t>
  </si>
  <si>
    <t>姆零鸭</t>
  </si>
  <si>
    <t>堂老鸭唯粉！！！！</t>
  </si>
  <si>
    <t>1993-04-28 金牛座</t>
  </si>
  <si>
    <t>sri_的亲爷爷
    	    	：回复@没有完美的hq:你妈妈昨天夜里侍候我很舒服。//@没有完美的hq:回复@王冰琪的亲爷爷:他瞧不起欧洲某些国家，美国的木偶而已</t>
  </si>
  <si>
    <t>sri_的亲爷爷</t>
  </si>
  <si>
    <t>sri_的亲爷爷
    	    	：回复@猪霸苍穹:你含沙射影骂谁呢？！该杀！</t>
  </si>
  <si>
    <t>真预言家1
    	    	：回复@费奥多尔手记:又到了美国狗日常碰瓷抗日军民的时候了[哈哈] 中国军民一不是美国颜色革命傀儡，二不搞新纳粹法西斯，三没对日本人搞种族灭绝，把抗日军民比作乌...
	    	查看全文</t>
  </si>
  <si>
    <t>真预言家1</t>
  </si>
  <si>
    <t>预言家</t>
  </si>
  <si>
    <t>苏打黄主唱
    	    	：法东斯行为</t>
  </si>
  <si>
    <t>苏打黄主唱</t>
  </si>
  <si>
    <t>越南国宝级唱将，苏打黄乐队主唱欧珠拉</t>
  </si>
  <si>
    <t>越南</t>
  </si>
  <si>
    <t>忘忧月_
    	    	：外省还有哪个外省，都专属了，爱丁堡，保鸡市，东方小孟买</t>
  </si>
  <si>
    <t>忘忧月_</t>
  </si>
  <si>
    <t>王hero特立独行
    	    	：回复@温温俊俊一生推:放心吧，你们全家会下地狱[笑cry][哈哈]</t>
  </si>
  <si>
    <t>王hero特立独行</t>
  </si>
  <si>
    <t>卑微小徐想暴富
    	    	：回复@CU蓓蓓今天官宣了吗:对母猪肉这么了解，本体？？？</t>
  </si>
  <si>
    <t>卑微小徐想暴富</t>
  </si>
  <si>
    <t>爱财爱帅哥</t>
  </si>
  <si>
    <t>1996-10-30 天蝎座</t>
  </si>
  <si>
    <t>太梅意思了
    	    	：啊你承认你家主子犯贱啦[憧憬]//@正版楠荇:你家主子可没有qj了去吃牢饭的自觉诶[憧憬]//@太梅意思了:又来一个，犯贱就要有被骂的自觉[可怜]//@正版霁无雨:不像有...</t>
  </si>
  <si>
    <t>太梅意思了</t>
  </si>
  <si>
    <t>只愿来世不要辜负让我们早点遇见@Mr_凡先生</t>
  </si>
  <si>
    <t>1997-11-06 天蝎座</t>
  </si>
  <si>
    <t>太梅意思了
    	    	：又来一个，犯贱就要有被骂的自觉[可怜]//@正版霁无雨:不像有些人蒸煮亲自下狱啦[ok][ok][ok][ok]//@太梅意思了:居然每次都是本人唉，亲自下场，闲的抠脚了吧[泪]</t>
  </si>
  <si>
    <t>太梅意思了
    	    	：萎缩楠</t>
  </si>
  <si>
    <t>太梅意思了
    	    	：还有脸投诉啊，先繁简的不要碧莲[爱你]</t>
  </si>
  <si>
    <t>阿隐不是阿姨
    	    	：回复@心爱2022:有本事用大号啊[送花花][送花花][送花花]我来给你坟头上香[送花花][送花花][送花花][送花花]</t>
  </si>
  <si>
    <t>阿隐不是阿姨</t>
  </si>
  <si>
    <t>带镇魂防搜索，我爱发疯，别关注我</t>
  </si>
  <si>
    <t>2001-02-01 水瓶座</t>
  </si>
  <si>
    <t>姿默的时光
    	    	：回复@SELAMOODBORAD:典型的泰迪，舔着脸来找骂</t>
  </si>
  <si>
    <t>姿默的时光</t>
  </si>
  <si>
    <t>有人念念不忘，有人云淡风轻。</t>
  </si>
  <si>
    <t>武汉大学</t>
  </si>
  <si>
    <t>改个名也太麻烦了全是重复不可用
    	    	：回复@贪恋神的恶果:rnmnt玩意儿</t>
  </si>
  <si>
    <t>改个名也太麻烦了全是重复不可用</t>
  </si>
  <si>
    <t>糖果已自闭
    	    	：回复@思贝蓝精选:你继续啊[爱你]两脚羊[爱你]</t>
  </si>
  <si>
    <t>糖果已自闭</t>
  </si>
  <si>
    <t>无情转发机器</t>
  </si>
  <si>
    <t>1998-09-16 处女座</t>
  </si>
  <si>
    <t>糖果已自闭
    	    	：回复@思贝蓝精选:那我看着你这只两脚羊被鲨呗，你去自鲨吧，两脚羊[太开心]</t>
  </si>
  <si>
    <t>Wuu_ziHang
    	    	：回复@孤山上的山:多看看新闻，瞎子</t>
  </si>
  <si>
    <t>Wuu_ziHang</t>
  </si>
  <si>
    <t>1998-09-12 处女座</t>
  </si>
  <si>
    <t>JC_KiloAdy
    	    	：@小程在骑滑板车_ 开一键防护是什么操作 一下把别人拉黑又放出来又是什么意思 是因为你莫名的心虚吗 全网同名谁管你啊你是什么臆想症晚期吗 劝你小小年纪少做点梦 有...</t>
  </si>
  <si>
    <t>JC_KiloAdy</t>
  </si>
  <si>
    <t>有朝一日是里奇毕普露 镇魂</t>
  </si>
  <si>
    <t>蓝河小鱼
    	    	：您是在侮辱您的令尊令堂吗？他们教会你不要脸吗？//@白云之外01:中医黑是不要脸的东西。</t>
  </si>
  <si>
    <t>蓝河小鱼</t>
  </si>
  <si>
    <t>媒体人、法律人</t>
  </si>
  <si>
    <t>1983-08-29 处女座</t>
  </si>
  <si>
    <t>看了也没用嘻嘻
    	    	：你没爹妈教你，我帮他们教，个没心没肺的玩意儿，对社会都是祸害，能让你多呼吸两口气都是对资源的浪费。//@张灯结彩511293:我自己在我地盘说我自己的想法你是...</t>
  </si>
  <si>
    <t>看了也没用嘻嘻</t>
  </si>
  <si>
    <t>@张哲瀚疯子  @zhangzhehan_super3 生日快乐�</t>
  </si>
  <si>
    <t>凤精灵之语
    	    	：回复@涡轮增Y:澳狗[允悲]</t>
  </si>
  <si>
    <t>凤精灵之语</t>
  </si>
  <si>
    <t>1980-05-13 金牛座</t>
  </si>
  <si>
    <t>芥子淼
    	    	：好多人为爸不值 
不值这个 不值那个 早点割席早点完事 
能有资源能顺利转型
你踏马 有病吧 
夫夫的事情要你操心
他们爱怎样就怎样
耽改又怎样
正剧是因为炒cp才接不到...</t>
  </si>
  <si>
    <t>芥子淼</t>
  </si>
  <si>
    <t>雷文故事里的npc一枚</t>
  </si>
  <si>
    <t>川下行舟
    	    	：傻逼有病</t>
  </si>
  <si>
    <t>川下行舟</t>
  </si>
  <si>
    <t>别来惹事||镇魂防搜</t>
  </si>
  <si>
    <t>1991-06-17 双子座</t>
  </si>
  <si>
    <t>华为技术有限公司</t>
  </si>
  <si>
    <t>南方医科大学</t>
  </si>
  <si>
    <t>老衲苦行僧
    	    	：回复@范星露丶:你妈昨天晚上也是这么跟我说的，让我加油!</t>
  </si>
  <si>
    <t>猛扇赵四那半拉好脸</t>
  </si>
  <si>
    <t>本人纯属虚构，如遇上线，纯属见鬼。</t>
  </si>
  <si>
    <t>1977-03-26 白羊座</t>
  </si>
  <si>
    <t>装修游击队</t>
  </si>
  <si>
    <t>鑈驀黣韷
    	    	：@败水归东 @语湮歩巷 别人几句话跟你气的一晚上睡不着追着骂？你现实过的是有多可怜呀江西佬裱？看到你这样的真的只想笑，你自己活的像个苍蝇看谁都像看到坨屎。一...</t>
  </si>
  <si>
    <t>鑈驀黣韷</t>
  </si>
  <si>
    <t>鑈驀黣韷
    	    	：因为图里这位上海仔@琴洞弦是我老攻 家里人确实感染新冠不治只剩他一个孤儿，精神失常了，大家理解一下[悲伤]@琴洞弦是我老攻 我都替你我都替你想好，跟网警说的话...</t>
  </si>
  <si>
    <t>肛洞马雷猴
    	    	：云南蛮夷之地未开化之人</t>
  </si>
  <si>
    <t>肛洞马雷猴</t>
  </si>
  <si>
    <t>1971-10-19 天秤座</t>
  </si>
  <si>
    <t>肛洞马雷猴
    	    	：回复@蘙紫:���，你就是马来�</t>
  </si>
  <si>
    <t>星星泡泡邮递员
    	    	：见不见你，删你姆的评[互粉]</t>
  </si>
  <si>
    <t>星星泡泡邮递员</t>
  </si>
  <si>
    <t>嗯嗯，sj我一次你们棒子主子被草得漏shi一回 点我主页就默认休宁凯是你棒子主子的米国爹且跪下承认休宁凯档内唯一忙内大主唱/镇魂</t>
  </si>
  <si>
    <t>btgc_
    	    	：要sj就别手滑行吗 别逼我一个个搜ID拉黑 
sj都不会活着干啥。。。真tm晦气[开学季][开学季] 
管好你的九阴白骨爪 别tm再犯�让我再逮到你[憧憬] ​</t>
  </si>
  <si>
    <t>btgc_</t>
  </si>
  <si>
    <t>视频�️搬运 喜欢的有很多 管好你自己 谢</t>
  </si>
  <si>
    <t>好名字可以让安吉拉北鼻跟我贴贴
    	    	：@白虎山九阴真人 又怂又鉴 ​</t>
  </si>
  <si>
    <t>好名字可以让安吉拉北鼻跟我贴贴</t>
  </si>
  <si>
    <t>账号是本人的，此账号言论只代表本人</t>
  </si>
  <si>
    <t>BABY颖院228放颖厅</t>
  </si>
  <si>
    <t>Heart2Sung
    	    	：@唐老鸭的摘星人 你他妈不犯贱是不是会死？金廷祐金道英粉丝什么意思？昨天骂人恶意造谣的也是你 今天就又来犯贱了是吧 什么意思呢？这么想我祝你全家也都得新冠满意...</t>
  </si>
  <si>
    <t>Heart2Sung</t>
  </si>
  <si>
    <t>爱会在凌晨惦起 镇魂</t>
  </si>
  <si>
    <t>2002-02-05 水瓶座</t>
  </si>
  <si>
    <t>啦啦啦_5376
    	    	：回复@七七七七6120:说不过别人就拉黑。真笑死了。你怂啥啊。怂你家人也不会活哦</t>
  </si>
  <si>
    <t>啦啦啦_5376</t>
  </si>
  <si>
    <t>2001-02-23 双鱼座</t>
  </si>
  <si>
    <t>IP属地：中国</t>
  </si>
  <si>
    <t>刻薄寡妇
    	    	：我真几把服了，这年头闰土粉都敢踩脸了//@古德拉氪:虽然对粉圈之争毫无兴趣，但路人实话实说一句：论长相论才华，王哥和土哥比，那王哥还是无悬念辗压土哥的//@Blan...</t>
  </si>
  <si>
    <t>刻薄寡妇</t>
  </si>
  <si>
    <t>他有没有肩膀 会不会是软糖</t>
  </si>
  <si>
    <t>1991-04-01 白羊座</t>
  </si>
  <si>
    <t>北方工业大学</t>
  </si>
  <si>
    <t>李现的现就是现偶天花板的现
    	    	：天天撅屁股求艹//@饭饭不吃饭了ing:刘亦菲粉丝不好好安利梦华录，又开始无缘无故辱骂男演员了#梦华录# 刘亦菲的梦华录标了姐姐的��籍了吗？ http:/...</t>
  </si>
  <si>
    <t>李现的现就是现偶天花板的现</t>
  </si>
  <si>
    <t>恐侏儒</t>
  </si>
  <si>
    <t>Cs猫小小
    	    	：回复@逗号要进城:就截的那几个能代表啥 没看过电视剧的就别装什么大屁眼子</t>
  </si>
  <si>
    <t>Cs猫小小</t>
  </si>
  <si>
    <t>分享精彩视频</t>
  </si>
  <si>
    <t>1995-06-20 双子座</t>
  </si>
  <si>
    <t>鸿_hhhh
    	    	：回复@VISIONTr:去了，看到你和你双亲都在里面圈养[doge]</t>
  </si>
  <si>
    <t>鸿_hhhh</t>
  </si>
  <si>
    <t>唯有人间水蜜桃让我乐此不疲
    	    	：@jilli水蜜桃儿 和你干爹们一起爱爱丫。 ​</t>
  </si>
  <si>
    <t>唯有人间水蜜桃让我乐此不疲</t>
  </si>
  <si>
    <t>死后自会长眠</t>
  </si>
  <si>
    <t>1999-06-05 双子座</t>
  </si>
  <si>
    <t>kikko4
    	    	：回复@我都想博了:估计家里人刚死完</t>
  </si>
  <si>
    <t>kikko4</t>
  </si>
  <si>
    <t>我们要是能永远开心就好了</t>
  </si>
  <si>
    <t>不咋吃水果
    	    	：什么喜报 你担暴毙的喜报吗[求关注]</t>
  </si>
  <si>
    <t>不咋吃水果</t>
  </si>
  <si>
    <t>被毒哑了 五天后见 取关随意</t>
  </si>
  <si>
    <t>仓鼠养殖中心</t>
  </si>
  <si>
    <t>东南西北蜂
    	    	：@10级吃饼达人0v0 什么玩意儿啊？你家死人了？ ​</t>
  </si>
  <si>
    <t>东南西北蜂</t>
  </si>
  <si>
    <t>专治fakeme的垃圾和连哄带蒙的低能儿</t>
  </si>
  <si>
    <t>小米之家</t>
  </si>
  <si>
    <t>东南西北蜂
    	    	：回复 @隻鸥何去:能看出来手感不好的话，我是不是可以看看你妈？[doge]</t>
  </si>
  <si>
    <t>12345上衫打野战
    	    	：回复@你没事就吃点溜溜梅吧:你最好别打，你家最好全 si光，最好</t>
  </si>
  <si>
    <t>12345上衫打野战</t>
  </si>
  <si>
    <t>谁又被骗了～</t>
  </si>
  <si>
    <t>1995-06-30 巨蟹座</t>
  </si>
  <si>
    <t>中国社会科学院大学</t>
  </si>
  <si>
    <t>極度社恐
    	    	：回复 @_睡一觉就好了:您要不睡一觉直接死过去？梦里您是大善人辣</t>
  </si>
  <si>
    <t>極度社恐</t>
  </si>
  <si>
    <t>似飞雪窗外景。</t>
  </si>
  <si>
    <t>Z19871219
    	    	：还没打巨齿鲨，先暴打了@卖菜大爷M</t>
  </si>
  <si>
    <t>Z19871219</t>
  </si>
  <si>
    <t>西南大学</t>
  </si>
  <si>
    <t>恋旧狂人
    	    	：回复@Pasilanraitio_6B:戳到你痛处了。说你爹你心痛？</t>
  </si>
  <si>
    <t>恋旧狂人</t>
  </si>
  <si>
    <t>1994-01-20 水瓶座</t>
  </si>
  <si>
    <t>高兴不2
    	    	：回复@八少爷:你说话的意味，洗的很水平。真是个聪明奴才。</t>
  </si>
  <si>
    <t>高兴不2</t>
  </si>
  <si>
    <t>交易日记</t>
  </si>
  <si>
    <t>那就这样算了呗
    	    	：@麵包护橘超人 你又是哪头蒜啊来给你的大葱姐妹站街？
动下手指头在豆瓣点过赞就是干活就大声吆喝的不正是你的这个好姐妹@七粒盐巴 吗？？
评论里跟着瞎哼哼...</t>
  </si>
  <si>
    <t>那就这样算了呗</t>
  </si>
  <si>
    <t>1991-07-31 狮子座</t>
  </si>
  <si>
    <t>流沙流沙的歌
    	    	：回复 @格洛再无米:连粪坑都没出过的生物也配谈出国，我呸</t>
  </si>
  <si>
    <t>流沙流沙的歌</t>
  </si>
  <si>
    <t>穷则独善其身达则兼济天下</t>
  </si>
  <si>
    <t>曙光即将到来
    	    	：回复@非法进去美利坚的核弹:我还以为是啥呢，原来是个割韭菜的财经号啊[笑cry][笑cry][笑cry]</t>
  </si>
  <si>
    <t>曙光即将到来</t>
  </si>
  <si>
    <t>请永远牢记：帝国主义亡我之心不死，醒醒吧��</t>
  </si>
  <si>
    <t>阿穆尔阿斯兰
    	    	：你全家应该打疫苗。狗崽子</t>
  </si>
  <si>
    <t>阿穆尔阿斯兰</t>
  </si>
  <si>
    <t>1919-12-17 射手座</t>
  </si>
  <si>
    <t>九禾2022
    	    	：你这头蠢猪</t>
  </si>
  <si>
    <t>九禾2022</t>
  </si>
  <si>
    <t>用户7326450950
    	    	：一到海南人就会变得年轻，看司马夹头趋炎附势像个孙子似的。[哈哈][哈哈][哈哈]</t>
  </si>
  <si>
    <t>用户7326450950</t>
  </si>
  <si>
    <t>专打装逼犯</t>
  </si>
  <si>
    <t>1993-10-24 天蝎座</t>
  </si>
  <si>
    <t>Faysin_1004
    	    	：啊啊啊不能骂你妈吗 我知道了 应该是你没妈[可怜]//@今天肚肚也饱啦:额…你是生出来没妈吗？你骂人除了会骂妈还会骂什么，你是脖子被大肠缠到缺//@Faysin_1004:耗子娘...</t>
  </si>
  <si>
    <t>Faysin_1004</t>
  </si>
  <si>
    <t>One in a million</t>
  </si>
  <si>
    <t>Faysin_1004
    	    	：@唐老鸭的摘星人 你知道吗 我刚打电话给你妈 然后你妈挂了 我又接着打电话给你爸 你爸也马上挂了 ​</t>
  </si>
  <si>
    <t>大四喜xxxxxx
    	    	：@小羊小羊·几点了 这死人怎么还活着[吐] ​</t>
  </si>
  <si>
    <t>大四喜xxxxxx</t>
  </si>
  <si>
    <t>我随西风漂流
    	    	：�嘴里果然说不出人话，就像你的烂p眼里拉不出�，肠梗阻活活痛亖就是你的人生剧本，我替你写好了[羞嗒嗒][羞嗒嗒]//@K子哥的十三:是你这个吃了�的狗儿砸吧�</t>
  </si>
  <si>
    <t>我随西风漂流</t>
  </si>
  <si>
    <t>�⛸�������乌拉！！镇魂</t>
  </si>
  <si>
    <t>哲妇倾城2020
    	    	：这个要问司马夹头、胡鞭之流，黄�孝子们估计不懂。</t>
  </si>
  <si>
    <t>哲妇倾城2020</t>
  </si>
  <si>
    <t>只为苍生说人话，不替君王唱赞歌。（三观不一致的千万请回避：不会给黄俄留任何情面）</t>
  </si>
  <si>
    <t>TheSpiritoftheRose
    	    	：唯一的相同点是司马俩字，然后？啊？南是一个字，夹头是两个字啊！为啥这也能对号入座举报成功啊！@微博管理员 无理取闹了属于是！ ​</t>
  </si>
  <si>
    <t>TheSpiritoftheRose</t>
  </si>
  <si>
    <t>普需要给他投票的毒唯，你们不够格</t>
  </si>
  <si>
    <t>TheSpiritoftheRose
    	    	：键政质量直线下降，司马夹头都有你们俄表捧了[笑cry] ​</t>
  </si>
  <si>
    <t>星河耿耿072
    	    	：咒是咒不死司马夹头这种流氓的。//@jrry87:[哈哈][哈哈][哈哈]</t>
  </si>
  <si>
    <t>星河耿耿072</t>
  </si>
  <si>
    <t>1科学地证明了有多么的不重要；2《大红灯笼高高挂》、《妻妾成群》成为了压死骆驼的最后一根稻草。</t>
  </si>
  <si>
    <t>星河耿耿072
    	    	：方烂秃头和司马夹头就是两只生命力顽强的蜣螂。//@jrry87://@黄婷婷婷289: //@傲梅醉似人:#司马南8号公厕# //@黄婷婷婷289:夹头就是个小丑。//@葛老栓:这个龟孙子...</t>
  </si>
  <si>
    <t>星河耿耿072
    	    	：支持搞死司马夹头的金主爸爸。[拳头][拳头]//@jrry87:坚决支持！</t>
  </si>
  <si>
    <t>星河耿耿072
    	    	：司马夹头称自己对柳传志的网络碰瓷行为为“司柳之争”，并且，胡同串子的排名还要在柳传志之前，哎哟我的妈妈，跟他义弟方烂秃头的套路一模一样不说，这些胡同串子....
	    	查看全文</t>
  </si>
  <si>
    <t>星河耿耿072
    	    	：02多说一句，司马夹头56年生人，方烂秃头67年生人，夹头比秃头年长足足11岁！在我们看来夹头比秃头大差不多半个辈分、亦兄亦叔了，但是了解夹头秃头这对兄弟过往...</t>
  </si>
  <si>
    <t>星河耿耿072
    	    	：夹头的头发全白了，白发，啊不，白毛苍苍的司马夹头。[泪][泪]</t>
  </si>
  <si>
    <t>沪滩顺天府
    	    	：司马夹头</t>
  </si>
  <si>
    <t>沪滩顺天府</t>
  </si>
  <si>
    <t>笑看人生100态
    	    	：司马南是个非常狡猾的无耻老油条，但也比不上方秃的阴毒//@搬砖d农夫:[允悲][允悲]//@葛老栓:这个龟孙子手舞足蹈屁话连篇毁人不倦缺德冒烟遗臭万年//@黄婷婷婷28...</t>
  </si>
  <si>
    <t>笑看人生100态</t>
  </si>
  <si>
    <t>醒来_9999
    	    	：@SmartMoneyStars:司马南它敢不敢继续造谣、污蔑、中伤联想集团？//@战狼沸腾了:夹头应把它蹭联想在各大平台流量变现的钱捐出来，现在需要救助的弱势群体太多了，作...</t>
  </si>
  <si>
    <t>醒来_9999</t>
  </si>
  <si>
    <t>【世人都是流浪儿  愿每个人都能找到回家的路】    我写微博的目的，是在自己年老了走不动道儿时，静静的翻看着回忆时光的足迹…………</t>
  </si>
  <si>
    <t>2011-10-01 天秤座</t>
  </si>
  <si>
    <t>天下</t>
  </si>
  <si>
    <t>醒来_9999
    	    	：那事儿只有夹头敢 因为夹头后台硬//@马延明:我是真不敢//@原海纳现百川:回复@青山隐隐隐:对，老马比不了司马南，人家司马南多年以前就敢为腐败分子薄xx，周xx，王立...</t>
  </si>
  <si>
    <t>醒来_9999
    	    	：夹头icon、夹头粉粉邪恶之处在于：哪里乱，他们就拼命往里掺沙子，争取搞得更乱。这样才好站在道德至高点上，名利双收。</t>
  </si>
  <si>
    <t>醒来_9999
    	    	：谣棍二十多来与背后团队造谣、P图，到处蹭热度蹭流量蒙蔽网民大发爱国财，其祸国殃民的伪正义实则祸国殃民被越来越多的民众认清。</t>
  </si>
  <si>
    <t>醒来_9999
    	    	：历史证明：夹头所长不断地在吹捧与背叛之间自如地切换。有时候你不得不佩服它，脸皮如此之厚。呸，是根本不要脸好不好！</t>
  </si>
  <si>
    <t>风请别再吹2020
    	    	：这清单就没有一个冤枉的[笑cry]//@体卫艺子:@易中天 @胡锡进 都主张“贫穷和愚昧是万恶之源”，然而，胡同串子并不贫穷，也不愚昧，2020-4-1 15:06 来自 HUAWEI M...</t>
  </si>
  <si>
    <t>风请别再吹2020</t>
  </si>
  <si>
    <t>2000-04-17 白羊座</t>
  </si>
  <si>
    <t>葛老栓
    	    	：这个龟孙子手舞足蹈屁话连篇毁人不倦缺德冒烟遗臭万年//@黄婷婷婷289://@搬砖d农夫:司马老贼真的个小丑。[允悲][允悲]//@放下你的韭菜刀:于力大战司马南，胡同串夹头...</t>
  </si>
  <si>
    <t>葛老栓</t>
  </si>
  <si>
    <t>1966-09-23 天秤座</t>
  </si>
  <si>
    <t>葛老栓
    	    	：夹总是夹头司马南吗//@山东就是老家:人民日报的视频，夹总也敢屏蔽？[允悲]//@曹孟德斯鸠山姆:该视频无法播放，可能被作者屏蔽或删除，请稍候再试//@盈科胡律:转发微博</t>
  </si>
  <si>
    <t>葛老栓
    	    	：回复@樱桃社区杨得馥:你妈毴</t>
  </si>
  <si>
    <t>葛老栓
    	    	：//@卖菜大爷N:饶谨司马南十多年前就在一起狼狈为奸了，司马南饶谨是重庆薄王的座上宾宣传队核心！司马南是饶谨系头牌，成功取代了饶谨系金灿荣教授的地位！为饶谨源源...</t>
  </si>
  <si>
    <t>文川居士
    	    	：太君说饶实要夹紧，死马死马地[哈哈][哈哈]//@高人也:您这是善意的夹头不举报。我们发就是恶意的夹头[挤眼]//@红豆绿豆小土豆:我发一个，还没被举报以下是百度搜索...</t>
  </si>
  <si>
    <t>文川居士</t>
  </si>
  <si>
    <t>自由不是想干什么就干什么，而是不想干什么的时候就能不干什么</t>
  </si>
  <si>
    <t>社会大公司</t>
  </si>
  <si>
    <t>城固一中</t>
  </si>
  <si>
    <t>文川居士
    	    	：回复@我生蹉跎01:那应该是司马夹头的亲家。[哈哈][哈哈]不过丫的人家看不上司马夹头。//@我生蹉跎01:女儿赴英是生活，反英是她爸的工作……</t>
  </si>
  <si>
    <t>文川居士
    	    	：奇怪，司马夹头在方渣子面前乖的像小旺财一样。这是为什么呢？[哈哈][哈哈][哈哈]//@楚君豪-:[doge]//@大嘴哥姓李:一个三流大学毕业，一个是货真价实的博士，网络世...</t>
  </si>
  <si>
    <t>雨淋融琳k3
    	    	：正所谓人以群分，物以类聚。能和司马夹头在一起肯定不是什么好鸟！//@鹿鸣弦歌:就不是个玩意！//@打奥特曼de小怪兽:给伊能静发的那些…都什么玩意儿啊[允悲]</t>
  </si>
  <si>
    <t>雨淋融琳k3</t>
  </si>
  <si>
    <t>你说的话 即使是谎言我也相信</t>
  </si>
  <si>
    <t>1992-08-27 处女座</t>
  </si>
  <si>
    <t>-阮-宗光-
    	    	：2012报道-司马南:反美是工作,去美国是生活】司马南就在美国机场被夹头一事表示:在国内反美是自己的工作,对于自己的妻子儿女目前在美国生活,并不影响自己的工作,此次...</t>
  </si>
  <si>
    <t>-阮-宗光-</t>
  </si>
  <si>
    <t>陶瓶来自甘肃西坪，碳14验约7千年前制造。图人面鱼尾交首上即埃及古墓中画自吞尾蛇，显示宇宙始终合一循环不息有无相生</t>
  </si>
  <si>
    <t>1947-01-11 摩羯座</t>
  </si>
  <si>
    <t>IP属地：新加坡</t>
  </si>
  <si>
    <t>用户ok4nemm8nn
    	    	：强烈鄙夷司马难，满囗胡话，引导误G误民，还猛删贴子！反美是工作，留米是生活？是不是偷偷在米被夹头夹坏了？[允悲][允悲]#俄乌局势##司马南# http://t.cn/A66x8...</t>
  </si>
  <si>
    <t>用户ok4nemm8nn</t>
  </si>
  <si>
    <t>西山人人
    	    	：臭不可闻！//@洪峰:这个人是颗毒瘤，很可怕。//@赵海山39357:夹头这个货，该去夹皮沟//@山芥子:这个装逼犯一天不装逼都难受//@高人也:司马南美国买房产，网友们调侃...</t>
  </si>
  <si>
    <t>西山人人</t>
  </si>
  <si>
    <t>山顶洞中居住。</t>
  </si>
  <si>
    <t>云轻风起时
    	    	：司马夹头，最近头没被夹，又开始胡逼逼了</t>
  </si>
  <si>
    <t>云轻风起时</t>
  </si>
  <si>
    <t>强者强己，恕者恕人！</t>
  </si>
  <si>
    <t>银川</t>
  </si>
  <si>
    <t>1988-03-10 双鱼座</t>
  </si>
  <si>
    <t>zml2010
    	    	：傻子太多才让骗子受益//@腾讯的大头007:微博站在能给它带来利益的一边。当下，司马南团队利用民众普遍的仇富、仇官的心理，确实鼓惑了很大一部分人，流量暴涨，这就是...</t>
  </si>
  <si>
    <t>zml2010</t>
  </si>
  <si>
    <t>崩塌的信仰5891
    	    	：司马南老师的专利@司马南 //@万里青山碧水行 :夹头 夹头 夹头 [吐][吐][吐]#司马南8号公厕# //@窗外的夏天很耀眼 :我不敢说夹头了，夹头还会投诉“夹头”么？[二....
	    	查看全文</t>
  </si>
  <si>
    <t>崩塌的信仰5891</t>
  </si>
  <si>
    <t>凝望天涯18天
    	    	：回复@人与动物20863:说句实话就是洗白了，咱俩一直在讨论财报和审计报告的区别呢，你乱扯什么了？财报和审计报告能删？就是论事这么难？扯什么呢？深得司马夹头...</t>
  </si>
  <si>
    <t>凝望天涯18天</t>
  </si>
  <si>
    <t>首都体育学院</t>
  </si>
  <si>
    <t>凝望天涯18天
    	    	：回复@体院小哥:你随便进个教你做自媒体的群，就知道为什么联想不回应了。另外，他司马夹头够格让联想回应吗？他算个什么东西？//@体院小哥:回复@美女养乐多多多:...</t>
  </si>
  <si>
    <t>凝望天涯18天
    	    	：@司马南  夹头，在说你这个沙雕呢。头伸过来再被夹一次。</t>
  </si>
  <si>
    <t>凝望天涯18天
    	    	：恭喜恭喜，气死司马夹头[赞]//@联想中国:净利润大涨62%，研发投入超35亿，创历史新高！[加油][加油]</t>
  </si>
  <si>
    <t>凝望天涯18天
    	    	：回复@MEIZU省电精灵:柳传志退休了。杨元庆在。别夹头忽悠瘸了吧？ 另外《财富》是美国杂志。没事不爱读书就算了，百度也不会？建议你有孩子了教育孩子多读书，别...</t>
  </si>
  <si>
    <t>凝望天涯18天
    	    	：夹头一个从在美国买房的，美国的政治制度都没搞明白，还在装逼。</t>
  </si>
  <si>
    <t>凝望天涯18天
    	    	：自己劳动养活自己，比他爹靠造谣撞骗挣钱强太多了。</t>
  </si>
  <si>
    <t>MichaelGo2020
    	    	：@微博管理员 //@VsLVD666:[允悲]//@体卫艺子:被司马南举报次数 http://t.cn/A6i9sIx7 //@体卫艺子: 司马南举报网友明细 http://t.cn/A6i9FECb //@搞笑王5001: 夹...</t>
  </si>
  <si>
    <t>MichaelGo2020</t>
  </si>
  <si>
    <t>魔幻时代</t>
  </si>
  <si>
    <t>MichaelGo2020
    	    	：//@搞笑王5001:现在渣浪已经烦透夹头了。现在的处理就是，加个标签，不能转发。不删帖，不扣分。夹头啊夹头，都混到这地步了，你还投诉个毛线。就算扣几分，花点钱...</t>
  </si>
  <si>
    <t>济南知青6812
    	    	：司马昭，哪天从美利坚回来的，没有夹头吧。</t>
  </si>
  <si>
    <t>济南知青6812</t>
  </si>
  <si>
    <t>好好学习</t>
  </si>
  <si>
    <t>1952-02-04 水瓶座</t>
  </si>
  <si>
    <t>山东广播电视大学</t>
  </si>
  <si>
    <t>济南知青6812
    	    	：司马夹头的话不能信，搅屎棍子一个</t>
  </si>
  <si>
    <t>济南知青6812
    	    	：司马夹头，快咬啊，不能让联想德意啊。</t>
  </si>
  <si>
    <t>济南知青6812
    	    	：你以为就肘子吗？还有司马夹头，戴旭，张婕，两金，他们都不次于肘子。</t>
  </si>
  <si>
    <t>规划设计院高级电气工程师
    	    	：司马南夹头为一己之私，致国家利益不顾，神助攻戴尔电脑惠普电脑，纳美帝投名状，损害中华企业，在网络掀起妖风阵阵，伤害一大批类似企业开拓者的心...</t>
  </si>
  <si>
    <t>规划设计院高级电气工程师</t>
  </si>
  <si>
    <t>注册</t>
  </si>
  <si>
    <t>规划设计院高级电气工程师
    	    	：送给司马南
接美丽国的令，
挖自家人的坑，
依左左们的愿，
赚二极管的钱。
七老八十不学好，
六亲不认贼作父，
五毒俱全无肝肺，
四海之内有夹头...</t>
  </si>
  <si>
    <t>规划设计院高级电气工程师
    	    	：司马南骗子</t>
  </si>
  <si>
    <t>建筑电气化智能化工程师
    	    	：网络黑社会四人帮中李肃结过六次婚，张捷四十多岁时就结过四次婚，饶瑾离过一次婚并且涉嫌强粉…果然是物以类聚人以群分啊！
 这里重点表扬司马南，把老...</t>
  </si>
  <si>
    <t>窗外的夏天很耀眼
    	    	：夹头来了[坏笑][坏笑]//@随缘3280945175://@万里青山碧水行:夹头 夹头 夹头 [吐][吐][吐]#司马南8号公厕# //@窗外的夏天很耀眼:我不敢说夹头了，夹头还会投...</t>
  </si>
  <si>
    <t>窗外的夏天很耀眼</t>
  </si>
  <si>
    <t>少点逼事
    	    	：回复@小职员老李:再发神经我把唧唧塞进你皮炎里[笑哈哈]</t>
  </si>
  <si>
    <t>少点逼事</t>
  </si>
  <si>
    <t>2001-04-13 白羊座</t>
  </si>
  <si>
    <t>少点逼事
    	    	：回复@软糖是我的:不会死，猪天天被养在猪圈里，每天投喂点猪食也不会死。</t>
  </si>
  <si>
    <t>别闹早点睡
    	    	：回复@突然有一天你就来了:留口气靠嫩妈了弟弟？</t>
  </si>
  <si>
    <t>别闹早点睡</t>
  </si>
  <si>
    <t>风尘尿急
    	    	：司马夹头！</t>
  </si>
  <si>
    <t>风尘尿急</t>
  </si>
  <si>
    <t>爱国，爱党，爱人民！</t>
  </si>
  <si>
    <t>奉贤区</t>
  </si>
  <si>
    <t>wenshaode
    	    	：还碰瓷司马烂？一个臭名远扬的夹头，只有在这个畸形社会才有这种下三烂的市场。//@原海纳现百川:你这种下三滥的表达方式，又想证明什么？有本事就针对老马的言论发表...</t>
  </si>
  <si>
    <t>wenshaode</t>
  </si>
  <si>
    <t>穿越云层123
    	    	：没事就遛遛死马串串//@黄婷婷婷289://@终止你的韭菜刀:于力大战司马南，胡同串夹头。[笑cry]</t>
  </si>
  <si>
    <t>穿越云层123</t>
  </si>
  <si>
    <t>穿越云层123
    	    	：//@大叔危博:死妈小夹头[哈哈][哈哈]//@花间一壶酒5321://@糊糊的11后世界:@司马南 儿子果然在美国。司马南号称反美第一人啊。虚伪两面人</t>
  </si>
  <si>
    <t>红景天南
    	    	：司马特产夹头谣。</t>
  </si>
  <si>
    <t>红景天南</t>
  </si>
  <si>
    <t>风烟俱净</t>
  </si>
  <si>
    <t>红景天南
    	    	：夹头与肘子，一对表演艺术家。//@rosealma2://@NJU_润物:黄律师预言的太准确了！方舟子的下场和他自身有关，但也和司马这只鸟脱不了干系！</t>
  </si>
  <si>
    <t>三木D围脖
    	    	：评司马南说潘石圪卖房 作为公知，司马夹头在哗众取庞！在当下，开讲不言铁连女，良心早已喂了狗！卖弄不评鹅侵乌，明知是非装糊涂！防役折磨百姓苦，他在这里...</t>
  </si>
  <si>
    <t>三木D围脖</t>
  </si>
  <si>
    <t>历经苍桑事，童心犹未泯。</t>
  </si>
  <si>
    <t>1904-01-06 摩羯座</t>
  </si>
  <si>
    <t>凤舞九天108
    	    	：善良的网友可能们不知道，志安老师是方烂秃头的好学生，司马夹头是气功大师的好学生，虽然志安老师与司马夹头和师父们势同水火。//@红鲤鱼与绿鲤鱼都不好吃:应该...</t>
  </si>
  <si>
    <t>凤舞九天108</t>
  </si>
  <si>
    <t>莫谈国事。只谈风月。</t>
  </si>
  <si>
    <t>凤舞九天108
    	    	：方烂秃头撕咬司马夹头但司马夹头就是不回咬方烂秃头。[哈哈]//@捣蛋二哥:仙人可能有一段没注意到方舟子了，老方多次咬马南，反而马南从来不还嘴。//@时代作文:知...</t>
  </si>
  <si>
    <t>凤舞九天108
    	    	：回复@redsunrises:什么多少年前的事情，这两个杂种从来就没有切割过，不信你问司马夹头，你让他评论方烂秃头一句仇华辱华试试？这对基友关系好着呢。//@redsunris...</t>
  </si>
  <si>
    <t>就爱花裙裙
    	    	：原来司马夹头是这样来滴噢//@TACAT橘猫量贩:去美国然后被电梯打了[偷笑]//@Ob7to: 司马南这是被人打了？ 然后去美国[疑问]//@TACAT橘猫量贩:[阴险] http://t.cn/A...</t>
  </si>
  <si>
    <t>就爱花裙裙</t>
  </si>
  <si>
    <t>越活一年发现前面的自己好傻叉</t>
  </si>
  <si>
    <t>尤斯里斯兰德归来
    	    	：马中的卢，人中夹头//@TACAT橘猫量贩:去美国然后被电梯打了[偷笑]//@Ob7to: 司马南这是被人打了？ 然后去美国[疑问]//@TACAT橘猫量贩:[阴险] http://t.cn/A6...</t>
  </si>
  <si>
    <t>尤斯里斯兰德归来</t>
  </si>
  <si>
    <t>中年废物叔</t>
  </si>
  <si>
    <t>雨宫欧洲人
    	    	：现在人都不知道司马夹头了么[黑线]//@TACAT橘猫量贩:去美国然后被电梯打了[偷笑]//@Ob7to: 司马南这是被人打了？ 然后去美国[疑问]//@TACAT橘猫量贩:[阴险] http:...</t>
  </si>
  <si>
    <t>雨宫欧洲人</t>
  </si>
  <si>
    <t>凉荫穗鸟
    	    	：[开学季]司马夹头其实是名梗了//@TACAT橘猫量贩:去美国然后被电梯打了[偷笑]//@Ob7to: 司马南这是被人打了？ 然后去美国[疑问]//@TACAT橘猫量贩:[阴险] http://t.cn...</t>
  </si>
  <si>
    <t>凉荫穗鸟</t>
  </si>
  <si>
    <t>中国外交部则跟着表示，今天的中国也不是1962年的中国。</t>
  </si>
  <si>
    <t>乔西Lm
    	    	：很像司马夹头[允悲]//@更历史:这狗，真狗！[doge]</t>
  </si>
  <si>
    <t>乔西Lm</t>
  </si>
  <si>
    <t>弄个小号玩玩</t>
  </si>
  <si>
    <t>2007-04-02 白羊座</t>
  </si>
  <si>
    <t>乔西Lm
    	    	：夹头畜牲疯了[允悲]，以后 夹头 跟 畜牲 俩字，让于力司马南家族弄成专利了吗[笑cry]</t>
  </si>
  <si>
    <t>乔西Lm
    	    	：以后，夹头 畜牲，倆词成于力司马南家族专利了吗[允悲]。我咋违规了[污]</t>
  </si>
  <si>
    <t>乔西Lm
    	    	：夹头跟肘子，这不是俩畜牲吗[允悲]</t>
  </si>
  <si>
    <t>乔西Lm
    	    	：@司马南 [吐]。夹龟头[笑cry]</t>
  </si>
  <si>
    <t>乔西Lm
    	    	：夹头串子恶心至极//@光头帮主:过街老鼠//@3298839271_198:司马南算个什么玩意儿，？//@天人合一之境://@华杉2009:“他的生活不能没有我”，也挺恶心�人的，因为那些人就....
	    	查看全文</t>
  </si>
  <si>
    <t>乔西Lm
    	    	：看到长长的名单上有我的时候，笑了。夹头 畜牲 这些词让司马串子独家拥有了，你不能用，要不然就举报禁言[允悲]//@高人也:@商业财经谈</t>
  </si>
  <si>
    <t>Dyee1206
    	    	：再补两张照片，免得某些狗，哦不对，我孙子以为自己不得了，我用过的你连见都没见过，孙子，都见过吗？没见过吧孙子。@七分男孩· ​</t>
  </si>
  <si>
    <t>Dyee1206</t>
  </si>
  <si>
    <t>1998-06-18 双子座</t>
  </si>
  <si>
    <t>以便以谢a
    	    	：兽人夹头//@严锋:司马南：“普京心慈手软，不断电，不断水，不断网” http://t.cn/A66SMU0w</t>
  </si>
  <si>
    <t>以便以谢a</t>
  </si>
  <si>
    <t>　神也必引你出离患难，进入宽阔不狭窄之地；摆在你席上的，必满有肥甘。伯36:16</t>
  </si>
  <si>
    <t>乐山</t>
  </si>
  <si>
    <t>赛头害半吊子
    	    	：请司马夹头于马上坐进铁棺材远征乌克兰//@严锋:司马南：“普京心慈手软，不断电，不断水，不断网” http://t.cn/A66SMU0w</t>
  </si>
  <si>
    <t>赛头害半吊子</t>
  </si>
  <si>
    <t>1984-10-25 天蝎座</t>
  </si>
  <si>
    <t>闽粤棹哥1
    	    	：反对的是极左！如司马夹头之流！！</t>
  </si>
  <si>
    <t>闽粤棹哥1</t>
  </si>
  <si>
    <t>南平</t>
  </si>
  <si>
    <t>山芥子
    	    	：因为夹头就是渣子的小旺财[哼]//@文川居士:奇怪，司马夹头在方渣子面前乖的像小旺财一样。这是为什么呢？[哈哈][哈哈][哈哈]//@楚君豪-:[doge]//@大嘴哥姓李:一个三流...</t>
  </si>
  <si>
    <t>山芥子</t>
  </si>
  <si>
    <t>中医学习者</t>
  </si>
  <si>
    <t>新友老师2019
    	    	：回复@原海纳现百川:这样说有点侮辱汪精卫哈，毕竟汪年轻时还“饮刀成一快”过，这夹头是个什么东西？//@原海纳现百川:如果真是司马南的视频成了某大学的政治课，说....
	    	查看全文</t>
  </si>
  <si>
    <t>新友老师2019</t>
  </si>
  <si>
    <t>新友老师2019
    	    	：夹头这个疯狗又换人撕咬了？[怒]</t>
  </si>
  <si>
    <t>秦汉民869
    	    	：看您说的！俺会学司马夹头，选欧美卡，继续挺大鹅�。生活、工作还是分得清的。对吧？</t>
  </si>
  <si>
    <t>秦汉民869</t>
  </si>
  <si>
    <t>1967-12-15 射手座</t>
  </si>
  <si>
    <t>羽白熊
    	    	：司马夹头和孔大小眼，不认识外国文字也敢拿出来做参考文献吗���，滑天下之大稽�</t>
  </si>
  <si>
    <t>羽白熊</t>
  </si>
  <si>
    <t>我是羽白劲熊</t>
  </si>
  <si>
    <t>1989-03-04 双鱼座</t>
  </si>
  <si>
    <t>亦心文语
    	    	：鲁迅先生说过，奴隶看起来温顺，但不代表善良，奴性极重的人，对同类一定极其凶残。因为他们从奴隶主那里失去的自尊，需要从同类中得到补偿。 @N姓家奴司马夹头 的...</t>
  </si>
  <si>
    <t>亦心文语</t>
  </si>
  <si>
    <t>再回首只能怀念！</t>
  </si>
  <si>
    <t>1991-11-25 射手座</t>
  </si>
  <si>
    <t>万里青山碧水行
    	    	：//@jrry86://@rosealma2: 崔老师说：夹头坏到骨头里。 http://t.cn/A66DUOBT //@柔资:的确就是老师说的司马南骨子里就是流氓！</t>
  </si>
  <si>
    <t>万里青山碧水行</t>
  </si>
  <si>
    <t>英雄是干出来的，不是塑造出来的！</t>
  </si>
  <si>
    <t>万里青山碧水行
    	    	：//@退伍老兵918:司马夹头：相由心生，夹头两个腮帮无肉，万人难斗，苦腮无肉，断情绝义不可深交也！ [允悲][允悲][允悲]</t>
  </si>
  <si>
    <t>万里青山碧水行
    	    	：#司马南8号公厕# //@黄婷婷婷289://@傲梅醉似人:#司马南8号公厕# //@逻辑a常识:转发微博</t>
  </si>
  <si>
    <t>万里青山碧水行
    	    	：//@三木定乾坤:于夹头司马啥也不是！只是坏人变老了！</t>
  </si>
  <si>
    <t>万里青山碧水行
    	    	：//@傲梅醉似人2:俺就看8号男技和痞子3鸡与绕紧谁更毒……[doge]</t>
  </si>
  <si>
    <t>万里青山碧水行
    	    	：//@jrry87://@花间一壶酒5321:司马南跟司马3忌臭味相投[摊手]</t>
  </si>
  <si>
    <t>万里青山碧水行
    	    	：//@聚核长风:同为司马，是司马三忌上竿求南关注，还是司马南想蹭忌热度[疑问][费解][生病]哪种占比多一些</t>
  </si>
  <si>
    <t>万里青山碧水行
    	    	：//@老杨的干爹李爸爸:越投诉越心虚啊！！[哈哈] 反正饶瑾这个名字只要一被提起，人们就会联想起QJ、XQ，MD这些，所以投诉再多也无法掩盖事实啊！[笑哈哈]</t>
  </si>
  <si>
    <t>万里青山碧水行
    	    	：//@随缘3280945175:#司马南8号公厕# //@五庄观首席大弟子:哈哈哈，中国这些吃反美这口饭的，长期言行不一，精神都开始分裂了</t>
  </si>
  <si>
    <t>万里青山碧水行
    	    	：网友：“ 一撮鸡毛顶上冲，站在墙头吹大风。东风吹来毛向西，西风吹来毛向东。夹头伸舌马臀前，忽左忽右探风源。南边开枪死马北，北边开枪死马南。”网友真有文....
	    	查看全文</t>
  </si>
  <si>
    <t>chnly2666
    	    	：//@jrry86:不知道是不是形婚，这个要问小夹头的夫人@沈冰Bing [笑cry]//@搞笑王5001: 小夹头据说现在在搞形婚了？[允悲]//@jrry86:最右边这篇能看到啊。//@浅色夏沫48...</t>
  </si>
  <si>
    <t>chnly2666</t>
  </si>
  <si>
    <t>底线在哪里？</t>
  </si>
  <si>
    <t>雪野彪狼
    	    	：//@jrry86:不知道是不是形婚，这个要问小夹头的夫人@沈冰Bing [笑cry]//@搞笑王5001: 小夹头据说现在在搞形婚了？[允悲]//@jrry86:最右边这篇能看到啊。//@浅色夏沫...</t>
  </si>
  <si>
    <t>雪野彪狼</t>
  </si>
  <si>
    <t>顺义区</t>
  </si>
  <si>
    <t>小喵星人奋斗中
    	    	：//@写诗的打令:胡锡进，司马夹头，金政委，前些天被打的张维为，还有那李毅陈平啥的，全部都符合这个特征啊……[思考][思考][思考]</t>
  </si>
  <si>
    <t>小喵星人奋斗中</t>
  </si>
  <si>
    <t>丑丑帅哥
    	    	：//@jrry86:不知道是不是形婚，这个要问小夹头的夫人@沈冰Bing [笑cry]//@搞笑王5001: 小夹头据说现在在搞形婚了？[允悲]//@jrry86:最右边这篇能看到啊。//@浅色夏沫...</t>
  </si>
  <si>
    <t>丑丑帅哥</t>
  </si>
  <si>
    <t>傲梅醉似人2
    	    	：//@言几:不知有多少人成了夹头的敲门砖！[允悲]//@yy2009世界:小崔揭底司馬南——</t>
  </si>
  <si>
    <t>傲梅醉似人2</t>
  </si>
  <si>
    <t>傲梅醉似人2
    	    	：#司马南8号公厕# //@南宋木剑先生:都躲在8号公厕拱屎蛋蛋[笑cry]//@原海纳现百川:”夹头粉”都死哪儿去了？怎么不舔了？</t>
  </si>
  <si>
    <t>傲梅醉似人2
    	    	：8号技师 手法娴熟……[笑而不语]//@卖菜大爷N:于力同志吃吃喝喝的时候还是很平易近人的[哈哈]</t>
  </si>
  <si>
    <t>傲梅醉似人2
    	    	：俺就看8号男技和痞子3鸡与绕紧谁更毒……[doge]</t>
  </si>
  <si>
    <t>高GAOgao篙
    	    	：北京地铁昌平线的随车乘务管理员，就不能随身戴着耳机吗？对讲机里的呱噪，比一群乡巴佬农民看抖音还外放更加让人心烦意乱！！！@北京地铁 @北京地铁运营四分公司 @...</t>
  </si>
  <si>
    <t>高GAOgao篙</t>
  </si>
  <si>
    <t>纯中国北京人一枚</t>
  </si>
  <si>
    <t>昌平区</t>
  </si>
  <si>
    <t>2000-11-09 天蝎座</t>
  </si>
  <si>
    <t>北京信息职业技术学院</t>
  </si>
  <si>
    <t>江惠平空间
    	    	：被司马夹头隔离屏蔽了？哈哈哈哈，胡同串子终于发现我的文字对他有杀伤力？因为我不是联想，碰不到什么流量，干脆隔离屏蔽了事 ​</t>
  </si>
  <si>
    <t>江惠平空间</t>
  </si>
  <si>
    <t>中流击水三千里
    	    	：不是偏执狂神经病也做不了方贱奴。@北京张胖子@我唯冷笑@司马夹头 ​</t>
  </si>
  <si>
    <t>中流击水三千里</t>
  </si>
  <si>
    <t>中国电子工程设计院</t>
  </si>
  <si>
    <t>Lakist
    	    	：司马南《论聘书和解聘书的夹头威力》 ​</t>
  </si>
  <si>
    <t>Lakist</t>
  </si>
  <si>
    <t>2021新时代
    	    	：司马大师曾经言必称某某科，搞得左右受气，人称司马夹头。后来果断抛弃中特修，眼看着人气一路走高。新时代需要司马大师这样有良心有思想有品位的举旗人！[good][鼓...</t>
  </si>
  <si>
    <t>2021新时代</t>
  </si>
  <si>
    <t>精致人生，精致技艺</t>
  </si>
  <si>
    <t>平顶山</t>
  </si>
  <si>
    <t>1988-07-14 巨蟹座</t>
  </si>
  <si>
    <t>琴师的小阿姨
    	    	：吃一堑长一智，以后你就会文明发贴，喊一声司马南老师你不会少什么。不过反过来说你喊夹头也是有原因的，你同情八孩妈你想捐助做慈善，你只有被罚才能向你家美女...</t>
  </si>
  <si>
    <t>琴师的小阿姨</t>
  </si>
  <si>
    <t>我和外甥的创作成就，小提琴二重奏《小木匠锯木头奏鸣曲》，吱呀！吱呀！</t>
  </si>
  <si>
    <t>龍v叔
    	    	：这么好的公司被司马夹头弄黄了科创板</t>
  </si>
  <si>
    <t>龍v叔</t>
  </si>
  <si>
    <t>一等恪敬侯
    	    	：司马夹头不懂又胡说八道，和平方舟号标准排水量 13,749吨，满载排水量 14,219吨，全178米，全宽 25米。 ​</t>
  </si>
  <si>
    <t>一等恪敬侯</t>
  </si>
  <si>
    <t>罗春彦
    	    	：我们有文化自信、制度自信，司马夹头不要带偏节奏，动不动就阴谋论，一个不明事理的人并不代表人民群众，人民群众在这件事上洞若观火！倒是司马南不要唯恐天下不乱。</t>
  </si>
  <si>
    <t>罗春彦</t>
  </si>
  <si>
    <t>中国散文学会会员，省网络作家协会会员，著有小说碧血山河满江红、董事会战争、爱与痛的缠绵，散文集云雨青山 明月冰心，专著装修灯具设计艺术与应用</t>
  </si>
  <si>
    <t>1977-02-07 水瓶座</t>
  </si>
  <si>
    <t>暨南大学</t>
  </si>
  <si>
    <t>一切皆为幻梦V
    	    	：司马夹头原形毕露了//@盲龙V://@太白入月万物生2:/@中年唐唐:按照司马南的提议，顺着配偶这个缺口，歪果仁+ezg，一次性就能引进十个八个歪果仁亲属 //@安提-利:...</t>
  </si>
  <si>
    <t>一切皆为幻梦V</t>
  </si>
  <si>
    <t>数码博主</t>
  </si>
  <si>
    <t>寒露di天空
    	    	：司马夹头偶尔也说实话</t>
  </si>
  <si>
    <t>寒露di天空</t>
  </si>
  <si>
    <t>leeksneverdie
    	    	：跟司马夹头一样[太开心] 这帮蛆只敢欺负民营和外资企业[太开心]</t>
  </si>
  <si>
    <t>leeksneverdie</t>
  </si>
  <si>
    <t>韭菜割不尽 春风吹又生</t>
  </si>
  <si>
    <t>imiaos
    	    	：昨天发现学校的电梯居然有防止司马夹头的装置。哈哈哈 ​</t>
  </si>
  <si>
    <t>imiaos</t>
  </si>
  <si>
    <t>叶文洁打倒魏京生</t>
  </si>
  <si>
    <t>1983-12-05 射手座</t>
  </si>
  <si>
    <t>宁波达迅国际货运代理有限公司</t>
  </si>
  <si>
    <t>言几
    	    	：司马夹头有期节目开头谈联想，虽手舞足蹈却面无表情地唱“风在吼，马在叫，黄河在咆哮”，可见其色厉内荏！[鄙视][弱]//@yy2009世界:善有善報，惡有惡報 ！//@瀚海听风HME...</t>
  </si>
  <si>
    <t>言几</t>
  </si>
  <si>
    <t>退休中医（副主任医师），中医内、妇科专业。义务接受需要者健康咨询，指导用药。真诚待人，有问必复。业余爱好集邮，诚交邮友，交换邮票，互通有无。</t>
  </si>
  <si>
    <t>退休在家</t>
  </si>
  <si>
    <t>江西中医药大学</t>
  </si>
  <si>
    <t>言几
    	    	：不知有多少人成了夹头的敲门砖！[允悲]//@yy2009世界:小崔揭底司馬南——</t>
  </si>
  <si>
    <t>言几
    	    	：回复@树上鱼6号:夹头必将遗臭万年！</t>
  </si>
  <si>
    <t>郭醉舟的围脖
    	    	：我们是在向野蛮愚昧宣战，包括司马夹头和这个王圣强[怒]</t>
  </si>
  <si>
    <t>郭醉舟的围脖</t>
  </si>
  <si>
    <t>积极而澹泊</t>
  </si>
  <si>
    <t>1968-10-12 天秤座</t>
  </si>
  <si>
    <t>团结出版社本社不出文学勿再投稿</t>
  </si>
  <si>
    <t>杭州大学</t>
  </si>
  <si>
    <t>风清扬v2022
    	    	：回复@颜值丨天花板:哈哈 网友的提醒注意一下 离司马夹头远一点 保护好自己//@颜值丨天花板:看到一张你和司马老师的合影 是真的假的啊</t>
  </si>
  <si>
    <t>风清扬v2022</t>
  </si>
  <si>
    <t>持续围观F县“铁-链”女们，这是离解救她们最近的一次机会！</t>
  </si>
  <si>
    <t>终南客士
    	    	：司马夹头又名死马难。当代红卫兵。唯恐改开成功唯恐天下不乱！ http://t.cn/R2LRYv6 ​</t>
  </si>
  <si>
    <t>终南客士</t>
  </si>
  <si>
    <t>草民关注大事。</t>
  </si>
  <si>
    <t>1958-07-16 巨蟹座</t>
  </si>
  <si>
    <t>南昌航空大学</t>
  </si>
  <si>
    <t>太阳鸟1973
    	    	：大概率是司马南的粉丝，夹头本人就是反人类狂徒，徒子徒孙现在人数不少//@胖虎鲸:这种账号要好好查一下是谁在后面操控？故意挑事，操作极端情绪，再来几个坏逼截个...</t>
  </si>
  <si>
    <t>太阳鸟1973</t>
  </si>
  <si>
    <t>Parfait2020
    	    	：請原諒司馬南，他有夾頭後遺症，把《布達佩斯安全保障備忘錄》一事忘記了。[允悲]</t>
  </si>
  <si>
    <t>Parfait2020</t>
  </si>
  <si>
    <t>大饼非饼
    	    	：由乌克兰问题引发，就司马夹头是不是傻×，和家属展开新一轮激烈讨论，看在他做饭擦地的份上原谅他了。 ​</t>
  </si>
  <si>
    <t>大饼非饼</t>
  </si>
  <si>
    <t>才华与肥肉横溢</t>
  </si>
  <si>
    <t>小猪的废话bot
    	    	：回复@我会有猫的yaa:笑死了 一看就是挂了梯子的 一群红卫兵上来就发疯[爱你]</t>
  </si>
  <si>
    <t>小猪的废话bot</t>
  </si>
  <si>
    <t>复活啦！！！ 无脑爱女 过激女拳 Y人勿进 讨厌人类</t>
  </si>
  <si>
    <t>学校</t>
  </si>
  <si>
    <t>种花家的黑猫酱
    	    	：女拳大便国又要清零了？</t>
  </si>
  <si>
    <t>种花家的黑猫酱</t>
  </si>
  <si>
    <t>中山</t>
  </si>
  <si>
    <t>1987-10-03 天秤座</t>
  </si>
  <si>
    <t>silly丶for
    	    	：#王者荣耀[超话]#@瑶瑶追梦语 怎么给你家人攒棺材本？ ​</t>
  </si>
  <si>
    <t>silly丶for</t>
  </si>
  <si>
    <t>一个小杨杨。</t>
  </si>
  <si>
    <t>郑无邪
    	    	：夹头瞎了//@膛吉诃德:[允悲]//@严锋:司马南：“俄罗斯在乌克兰推进的过程当中，进攻的都是一些军事目标，对平民区域并没有动战火，也没用大型武器” http://t.cn/A66Sxx...</t>
  </si>
  <si>
    <t>郑无邪</t>
  </si>
  <si>
    <t>空谷幽兰暗自香</t>
  </si>
  <si>
    <t>1983-12-01 射手座</t>
  </si>
  <si>
    <t>Bobliu2006
    	    	：这是司马“夹头”的由来[挖鼻][哈哈]</t>
  </si>
  <si>
    <t>Bobliu2006</t>
  </si>
  <si>
    <t>1972-11-28 射手座</t>
  </si>
  <si>
    <t>等待阿尔法
    	    	：夹头知道，向左有收益风险小。//@严锋:司马南：“俄罗斯在乌克兰推进的过程当中，进攻的都是一些军事目标，对平民区域并没有动战火，也没用大型武器” http://t.cn/...</t>
  </si>
  <si>
    <t>等待阿尔法</t>
  </si>
  <si>
    <t>声音微不足道，发言一定重要</t>
  </si>
  <si>
    <t>1972-11-21 天蝎座</t>
  </si>
  <si>
    <t>留意先生
    	    	：这就是司马夹头所要回到的时代，让中国人受二茬苦，遭二茬罪。</t>
  </si>
  <si>
    <t>留意先生</t>
  </si>
  <si>
    <t>蕭亞軒MlSSELVA
    	    	：把司马夹头的话当作正经新闻来报道的媒体 和司马夹头也是一路货色 真令人不齿！</t>
  </si>
  <si>
    <t>蕭亞軒MlSSELVA</t>
  </si>
  <si>
    <t>西门潘1069
    	    	：夹头的嘴就是利维坦的腚眼子//@新树老枝xslz://@教授老头:毁城了，罪大恶极!//@严锋:司马南：“普京心慈手软，不断电，不断水，不断网” http://t.cn/A66SMU0w</t>
  </si>
  <si>
    <t>西门潘1069</t>
  </si>
  <si>
    <t>对爱我的人负责，对我爱的人苛责</t>
  </si>
  <si>
    <t>灵溪形象设计公司</t>
  </si>
  <si>
    <t>上海体育学院</t>
  </si>
  <si>
    <t>毛毛雨的云
    	    	：回复@御风而行飘逸飞天:字幕竟然打出，中国学者，可笑！不以学术探讨为目的的不能称为学者。司马夹头充其量是一个认字的地痞流氓！//@御风而行飘逸飞天:跟个萨比...</t>
  </si>
  <si>
    <t>毛毛雨的云</t>
  </si>
  <si>
    <t>像风一样自由</t>
  </si>
  <si>
    <t>毛毛雨的云
    	    	：不以学术探讨为目的的不能称为学者。司马夹头充其量是一个认字的地痞流氓！</t>
  </si>
  <si>
    <t>HFVWB
    	    	：脑子被夹，司马夹头这种的人挺多。</t>
  </si>
  <si>
    <t>HFVWB</t>
  </si>
  <si>
    <t>找钥匙是个难题
    	    	：希望胡主编司马夹头等反��名嘴多了解一下！</t>
  </si>
  <si>
    <t>找钥匙是个难题</t>
  </si>
  <si>
    <t>“枪响了，你看见是谁开的枪吗？”       “我看不清，他站在道德制高点，他在阳光下。”</t>
  </si>
  <si>
    <t>江湖客江湖梦
    	    	：司马夹头的话，不能全信。。。</t>
  </si>
  <si>
    <t>江湖客江湖梦</t>
  </si>
  <si>
    <t>李壮实也是自律
    	    	：让我想来了司马夹头在摄像机前赞美北朝鲜时被北朝鲜金家狗腿子驱散的一幕，魔幻[二哈][二哈][二哈]</t>
  </si>
  <si>
    <t>李壮实也是自律</t>
  </si>
  <si>
    <t>著名文学家兼历史学家兼思想家</t>
  </si>
  <si>
    <t>吉利长城是一家
    	    	：@乔木DC，把司马南能取关拉黑了，夹头和方舟子，是一伙的，劝你从良@Sequoia08376 @琴师D018 ​</t>
  </si>
  <si>
    <t>吉利长城是一家</t>
  </si>
  <si>
    <t>惠州吉乾吉利店员</t>
  </si>
  <si>
    <t>惠州市龙门吉利自营店</t>
  </si>
  <si>
    <t>吉利长城是一家
    	    	：@捣蛋二哥 方狗子也骂过司马夹头，和孔叫授，以及何作麻，但是私底下和这些人交好，只是假骂而已，私底下还是好朋友，方狗子骂这些人可不是真骂，方狗子这些好...</t>
  </si>
  <si>
    <t>吉利长城是一家
    	    	：方舟子在推特上，和司马南的观点完全相反，简直是两头赚钱，这两个人臭味相投[吐]是利己主义分子，很多人只骂方舟子，不骂夹头，熟不知，方舟子和夹头是一伙的...</t>
  </si>
  <si>
    <t>吉利长城是一家
    	    	：司马夹头去美国是生活夹头脑袋被夹@司马南 //@哈库那么塔塔顺:你真的是个臭虫，司马夹头虫</t>
  </si>
  <si>
    <t>吉利长城是一家
    	    	：方狗子对他的好友司马夹头，从来都是客客气气，不会骂的，方狗子和司马夹头，是一个投机分子[吐][吐][吐] ​</t>
  </si>
  <si>
    <t>村里的木鱼
    	    	：X驴打滚了！//@禅房听雪:司马夹头其实就是一个江湖片子</t>
  </si>
  <si>
    <t>村里的木鱼</t>
  </si>
  <si>
    <t>心安之处是家乡k558
    	    	：黄安这玩意就是台湾版的司马夹头！//@柴凤珍:黄安如果把“户口”迁过来我就信他真爱大陆，否则就是投机挣狗粮。</t>
  </si>
  <si>
    <t>心安之处是家乡k558</t>
  </si>
  <si>
    <t>捣蛋二哥
    	    	：阿夹平生最牛逼的作品是威胁徐波那段。//@搞笑王5001:对夹头的评价很准确啊[允悲]//@搬砖d农夫:司马老贼方渣子这种畜生就是为证明“无耻”两字而存在的。//@腾讯的大....
	    	查看全文</t>
  </si>
  <si>
    <t>捣蛋二哥</t>
  </si>
  <si>
    <t>打打牧羊犬，骂骂方骗子！</t>
  </si>
  <si>
    <t>种地搬砖老农民
    	    	：俄罗斯入侵乌克兰以来，为什么那么多人打着爱国的旗号支持俄罗斯？特别是台湾的所谓爱国统派，跳得特别高，不仅赚了大量流量，收割无脑义和团韭菜，而且巧妙将...</t>
  </si>
  <si>
    <t>种地搬砖老农民</t>
  </si>
  <si>
    <t>1971-11-30 射手座</t>
  </si>
  <si>
    <t>种地搬砖老农民
    	    	：历史虚无主义者司马夹头@司马南 你为了祸害中国，想凭你一个妓师的按摩手法就可以抹去苏俄逼迫中国全民挖洞，浪费大量资源搞三线建设的血淋淋的历史事实？你可...</t>
  </si>
  <si>
    <t>种地搬砖老农民
    	    	：真是贼喊抓贼啊，司马夹头你不就是美帝军工复合体的代言人吗？你这三姓家奴，三边的钱都赚，你十多年来不遗余力配合美帝制造中国威胁论，不遗余力挑唆中国与周...</t>
  </si>
  <si>
    <t>种地搬砖老农民
    	    	：司马夹头为什么支持俄寇侵略乌克兰？这个忘恩负义、数典忘祖、认贼作父的老色鬼，2008年在乌克兰干的丑事，现在支持俄寇侵略乌克兰，就是想乌克兰乱了，它又可...</t>
  </si>
  <si>
    <t>09三顾加油站
    	    	：司马夹头这么来的</t>
  </si>
  <si>
    <t>09三顾加油站</t>
  </si>
  <si>
    <t>今天</t>
  </si>
  <si>
    <t>与子美书太白
    	    	：回复@只想啵啵赞比:骂的是你们粉丝啊，小偷[悲伤]偷这么多年东西了你们还挺委屈的哈[悲伤]</t>
  </si>
  <si>
    <t>阿喻又饿啦</t>
  </si>
  <si>
    <t>别看了，搞黄不搞三次元男的（镇魂，真的能防搜诶）</t>
  </si>
  <si>
    <t>2000-11-25 射手座</t>
  </si>
  <si>
    <t>miezine
    	    	：真他妈下头�</t>
  </si>
  <si>
    <t>miezine</t>
  </si>
  <si>
    <t>脾气不好</t>
  </si>
  <si>
    <t>成杰思王
    	    	：回复@枫叶5258:把追星当成生活，看你就像看傻子一样[允悲]</t>
  </si>
  <si>
    <t>成杰思王</t>
  </si>
  <si>
    <t>肖战什么时候唱光点</t>
  </si>
  <si>
    <t>猪窝屯最黄旗
    	    	：司马夹头？//@很好看的第5个号://@张洲:鲸头鹳把头叼起来还会搡几搡[笑cry]可别小瞧这东西，连鳄鱼都灭//@老刀99: 想尝尝傻瓜的味道[二哈]//</t>
  </si>
  <si>
    <t>猪窝屯最黄旗</t>
  </si>
  <si>
    <t>随心而动</t>
  </si>
  <si>
    <t>橘猫量贩看电影
    	    	：司马夹头：“第一天就可以做到”
马斯克：“行啊，你试试呗？” ​</t>
  </si>
  <si>
    <t>橘猫量贩看电影</t>
  </si>
  <si>
    <t>你真好看，谢谢你转赞我~淘宝 https://navyseal.taobao.com</t>
  </si>
  <si>
    <t>看哪哪不顺眼
    	    	：司马夹头啊司马夹头~你可真逗！脑仁被美国机场电梯夹出来了吧[吐]</t>
  </si>
  <si>
    <t>看哪哪不顺眼</t>
  </si>
  <si>
    <t>不务正业</t>
  </si>
  <si>
    <t>1988-04-23 金牛座</t>
  </si>
  <si>
    <t>北京物资学院</t>
  </si>
  <si>
    <t>曹泥马牧马人
    	    	：鲁四老爷发话，让司马夹头去管鲁镇的茅坑，防止假洋鬼子偷粪，以后就叫司马夹头于蛆头吧。阿Q说，NND，跟我抢食？把你刘姓老婆拉来困觉！</t>
  </si>
  <si>
    <t>曹泥马牧马人</t>
  </si>
  <si>
    <t>草泥马的蛋炒饭</t>
  </si>
  <si>
    <t>renzhe1978
    	    	：像司马夹头一样，骂着美国，自已却跑美国去了[允悲]</t>
  </si>
  <si>
    <t>renzhe1978</t>
  </si>
  <si>
    <t>肥猫毛腿
    	    	：新浪财经转载司马夹头，没得用了吗？ 转今日俄罗斯也行啊[吐]</t>
  </si>
  <si>
    <t>肥猫毛腿</t>
  </si>
  <si>
    <t>欣于所遇 暂得于己 快然自足 ---------------------不知老之将至</t>
  </si>
  <si>
    <t>投笔刘
    	    	：司马夹头这样的谣棍，是享受不到正常人动辄被封号的待遇的。[摊手]</t>
  </si>
  <si>
    <t>投笔刘</t>
  </si>
  <si>
    <t>不姓赵的屁民
    	    	：夹头为何不去俄罗斯生活？精神上的俄罗斯人，肉体为何抛弃祖国？//@我就是喜欢看小说:司马南说的话半个字都别信//@膛吉诃德: [允悲]//@严锋:司马南：“俄罗斯在乌...</t>
  </si>
  <si>
    <t>不姓赵的屁民</t>
  </si>
  <si>
    <t>我也想姓赵，赵老爷不让</t>
  </si>
  <si>
    <t>1968-09-22 处女座</t>
  </si>
  <si>
    <t>哈库那么塔塔顺
    	    	：你真的是个臭虫，司马夹头虫</t>
  </si>
  <si>
    <t>哈库那么塔塔顺</t>
  </si>
  <si>
    <t>老子也有微博了，美女帅哥加我吧！</t>
  </si>
  <si>
    <t>闸北区</t>
  </si>
  <si>
    <t>happy国泰民安1168
    	    	：#支持俄罗斯反法西斯战争# http://t.cn/A660FSDv //@终止你的韭菜刀:再看看胡锡进和司马夹头的嘴脸[允悲]//@鲁提辖6:笑话合订本</t>
  </si>
  <si>
    <t>happy国泰民安1168</t>
  </si>
  <si>
    <t>吃了十三年转基因的老白鼠！从2006年八一建军节至今，我们军委各军兵种大院军人食堂吃转基因食用油至少十三年了…。想参观学习请联系我。ok</t>
  </si>
  <si>
    <t>北京四中</t>
  </si>
  <si>
    <t>阿花喵狼
    	    	：夹头，伪公知名号由来已久//@圆的中心: //@郑无邪:夹头瞎了//@膛吉诃德://@严锋:司马南：“俄罗斯在乌克兰推进的过程当中,进攻的都是一些军事目标，对平民区域并没有...</t>
  </si>
  <si>
    <t>阿花喵狼</t>
  </si>
  <si>
    <t>活着为快乐</t>
  </si>
  <si>
    <t>南宫花葬
    	    	：司马夹头是猪圈么？这么招“苍蝇”？</t>
  </si>
  <si>
    <t>南宫花葬</t>
  </si>
  <si>
    <t>微博大概是近十年来国内“媒体圈”最大的笑料了。</t>
  </si>
  <si>
    <t>1979-05-21 双子座</t>
  </si>
  <si>
    <t>汤木皮
    	    	：司马夹头瑟瑟发抖//@圆的中心:得有法可依！//@双下巴双击:把他们的娃儿婆娘一起遣返或抓起来</t>
  </si>
  <si>
    <t>汤木皮</t>
  </si>
  <si>
    <t>鄙视无底线之人
    	    	：看司马夹头那嘴脸我就一天吃不下饭//@谢家书屋://@克罗尼亚gj:谁是演员？</t>
  </si>
  <si>
    <t>鄙视无底线之人</t>
  </si>
  <si>
    <t>1972-11-25 射手座</t>
  </si>
  <si>
    <t>鄙视无底线之人
    	    	：可能他没儿没女吧//@原海纳现百川:司马南为什么对唐山打人事件的言论与广大网友拉开了距离？因为妇女受侵害事件不断发生，当然也包括司马南袒护的他的老板饶谨...</t>
  </si>
  <si>
    <t>鄙视无底线之人
    	    	：被夹头投诉2次被疯</t>
  </si>
  <si>
    <t>Wilson爱德华兹
    	    	：司马夹头住在南锣鼓巷厕所的粪坑里……//@张晓舟:[鼓掌] //@加菲众:[哈哈]//@出版人周筠://@新树老枝xslz:老视频了，重温一下[笑而不语]。司马可谓丑态百出</t>
  </si>
  <si>
    <t>Wilson爱德华兹</t>
  </si>
  <si>
    <t>1999-02-09 水瓶座</t>
  </si>
  <si>
    <t>中央民族大学</t>
  </si>
  <si>
    <t>不要砖制
    	    	：司马夹头，一个用双重或多重标准(无逻辑道理可言)定义恶行的…… ​</t>
  </si>
  <si>
    <t>不要砖制</t>
  </si>
  <si>
    <t>一个不愿意指鹿为马的坏鸟</t>
  </si>
  <si>
    <t>倔强的观澜
    	    	：夹头走哪儿卖弄风骚都被夹！[允悲]//@膛吉诃德:[笑而不语]//@俞飞:“媚骨”也是骨[嘻嘻]//@圆的中心:仔细想想，每朝每代都是这种人活得潇洒滋润，李白杜甫苏东坡们....
	    	查看全文</t>
  </si>
  <si>
    <t>倔强的观澜</t>
  </si>
  <si>
    <t>一床被子呦
    	    	：留迹待考，司马夹头 http://t.cn/RxrBSmT ​</t>
  </si>
  <si>
    <t>一床被子呦</t>
  </si>
  <si>
    <t>丢了一个号�，炸了两个号����，2022年3月2日申请第三个号�</t>
  </si>
  <si>
    <t>打虎拍蝇捉蚂蚱
    	    	：司马夹头 ​</t>
  </si>
  <si>
    <t>打虎拍蝇捉蚂蚱</t>
  </si>
  <si>
    <t>拨云见日万物生已死，甄善尹已死。但他们都曾真诚的活过。</t>
  </si>
  <si>
    <t>2000-04-26 金牛座</t>
  </si>
  <si>
    <t>终止你的韭菜刀
    	    	：再看看胡锡进和司马夹头的嘴脸[允悲]//@鲁提辖6:笑话合订本</t>
  </si>
  <si>
    <t>终止你的韭菜刀</t>
  </si>
  <si>
    <t>无休止地割韭菜者会断子绝孙</t>
  </si>
  <si>
    <t>1992-09-16 处女座</t>
  </si>
  <si>
    <t>终止你的韭菜刀
    	    	：于力大战司马南，胡同串夹头。[笑cry]</t>
  </si>
  <si>
    <t>粘土别动队
    	    	：干死夹头//@京黑领://@小笔尖的绿野仙踪:夹头那是纯净的不掺杂一点杂质的坏//@严锋:司马南：“俄罗斯在乌克兰过程当中，进攻的都是一些军事目标，对平民区域并没有...</t>
  </si>
  <si>
    <t>粘土别动队</t>
  </si>
  <si>
    <t>遂宁</t>
  </si>
  <si>
    <t>1989-02-01 水瓶座</t>
  </si>
  <si>
    <t>哈希coin
    	    	：司马夹头是什么</t>
  </si>
  <si>
    <t>哈希coin</t>
  </si>
  <si>
    <t>zdllzd
    	    	：丢人现眼，虾虾又偷脸良心企业捐赠物资为（）涂脂抹粉，被拆穿之后还捂嘴，真以为堵得住悠悠之口吗？</t>
  </si>
  <si>
    <t>zdllzd</t>
  </si>
  <si>
    <t>再次被禁言，这都第几次被捂嘴禁言，这次加码后被禁言整整180天</t>
  </si>
  <si>
    <t>Reynolds东
    	    	：回复@神勇小白兎:这尼玛bi里买了三室一厅</t>
  </si>
  <si>
    <t>Reynolds东</t>
  </si>
  <si>
    <t>1996-04-06 白羊座</t>
  </si>
  <si>
    <t>Reynolds东
    	    	：回复@神勇小白兎:就问你是不是一坨�</t>
  </si>
  <si>
    <t>在你面前转圈圈
    	    	：#轧戏# @肖战@肖战工作室@梦中的那片海 @海口发布 @海口广播电视台 @海口公安 @海南警方 麻烦海口防疫管理部门和海南警方调查核实一下，xz粉丝@是你老爹困了 ...</t>
  </si>
  <si>
    <t>麤勰骎靘虓</t>
  </si>
  <si>
    <t>普通学生，有喜欢的明星，不爱饭圈互撕那套</t>
  </si>
  <si>
    <t>上海外国语大学</t>
  </si>
  <si>
    <t>·木石酷仔糕·想看人生大事版
    	    	：祖坟被撅的连根草都不剩了才出来干这事吧//@是lyy鸭鸭:这还不判？//@小宋小宋不垃圾s吃素版:[吐][吐]//@ssssJuandy:真恶心。。。//@Bonnuage_:呃...</t>
  </si>
  <si>
    <t>·木石酷仔糕·</t>
  </si>
  <si>
    <t>爆炸在没有退路的山顶。      挚敬同路人。</t>
  </si>
  <si>
    <t>doudouqiang有梦想_233
    	    	：：从没见过如此厚颜无耻之人！ ：啥？你没见过肖战和他的粉丝？</t>
  </si>
  <si>
    <t>doudouqiang有梦想_233</t>
  </si>
  <si>
    <t>甜甜的小可爱暮雪
    	    	：过于不要脸了！ 赤果果写着他捐赠！  无法无天了， 连个解释也没有就随便贴某某人捐赠！ 眼里连国都没有了</t>
  </si>
  <si>
    <t>甜甜的小可爱暮雪</t>
  </si>
  <si>
    <t>喜欢温客行</t>
  </si>
  <si>
    <t>别耽误了用膳
    	    	：xz粉丝跟xz一样，既虚荣又虚伪[二哈]</t>
  </si>
  <si>
    <t>别耽误了用膳</t>
  </si>
  <si>
    <t>专注吃瓜，不爱发博</t>
  </si>
  <si>
    <t>无糖雀斑
    	    	：肖战粉丝疯魔了[裂开]</t>
  </si>
  <si>
    <t>无糖雀斑</t>
  </si>
  <si>
    <t>不放手</t>
  </si>
  <si>
    <t>北京海因科技有限公司</t>
  </si>
  <si>
    <t>扶苏不是复苏
    	    	：回复@别耽误了用膳:又贪又蠢又毒</t>
  </si>
  <si>
    <t>扶苏不是复苏</t>
  </si>
  <si>
    <t>拉瓜踩瓜没妈
    	    	：肖战粉丝造假啊</t>
  </si>
  <si>
    <t>红豆布丁椰椰·</t>
  </si>
  <si>
    <t>互联网缺德监督人</t>
  </si>
  <si>
    <t>fake美利坚
    	    	：就这种辣鸡�，智商不在线，被人指出拉黑删除@飞雪连天追白鹿 ​</t>
  </si>
  <si>
    <t>fake美利坚</t>
  </si>
  <si>
    <t>大叔危博
    	    	：死妈小夹头[哈哈][哈哈]//@花间一壶酒5321://@糊糊的11后世界:@司马南 儿子果然在美国。司马南号称反美第一人啊。虚伪两面人</t>
  </si>
  <si>
    <t>大叔危博</t>
  </si>
  <si>
    <t>九江</t>
  </si>
  <si>
    <t>1962-12-14 射手座</t>
  </si>
  <si>
    <t>铸指挥
    	    	：司马夹头的儿子，在米国过着幸福的生活。</t>
  </si>
  <si>
    <t>铸指挥</t>
  </si>
  <si>
    <t>爱国青年</t>
  </si>
  <si>
    <t>玉树</t>
  </si>
  <si>
    <t>1987-08-07 狮子座</t>
  </si>
  <si>
    <t>铸指挥
    	    	：回复@Pasilanraitio_6B:（你咋就那么急了呢？他又没把你怎么样？又没侮辱你，又没拿你银子）你从哪里看出我急了呢？我在谈笑风生阿 我看到耗材儿 到处说别人是耗材 我...
	    	查看全文</t>
  </si>
  <si>
    <t>用户7500289387
    	    	：据可靠消息，@侠骨柔情的杨华 的母亲因为无药可救，壮烈牺牲！</t>
  </si>
  <si>
    <t>用户7500289387</t>
  </si>
  <si>
    <t>1982-08-10 狮子座</t>
  </si>
  <si>
    <t>ccccccccsjdjdjdj
    	    	：一些脑瘫的独立思考.jpg</t>
  </si>
  <si>
    <t>ccccccccsjdjdjdj</t>
  </si>
  <si>
    <t>永远不把话语权和声音留给蛆</t>
  </si>
  <si>
    <t>ccccccccsjdjdjdj
    	    	：回复@洛小生爱吃草:对了，耳机的事是造谣，虽然今天爸出殡，但你发癫还是不能原谅，现在跳楼陪你爸吧，哈哈哈哈哈哈哈哈哈哈哈哈哈哈哈哈哈哈哈哈哈哈</t>
  </si>
  <si>
    <t>抹茶蛋糕6862160
    	    	：回复@积极向上的小1:病的不轻啊，大概是新冠病毒感染后遗症病毒侵犯了大脑，现代人就不知廉耻大庭广众脱光吗</t>
  </si>
  <si>
    <t>抹茶蛋糕6862160</t>
  </si>
  <si>
    <t>克拉玛依</t>
  </si>
  <si>
    <t>医院</t>
  </si>
  <si>
    <t>首都医科大学</t>
  </si>
  <si>
    <t>未夕HH
    	    	：野人真可怜，犯完贱全自动火化了呢，算了这不是可怜这是回自己棺材了，看来跨了这么多个火盆这样是找到自己棺材了@桐露阁主 ，既然找到棺材了，就要好好待哦[太开心] ​</t>
  </si>
  <si>
    <t>未夕HH</t>
  </si>
  <si>
    <t>1999-02-18 水瓶座</t>
  </si>
  <si>
    <t>梦寻五五
    	    	：@罗渽民_JAEMINcafe @Regulus_罗渽民守护星 @钟辰乐_LELELAND @睡眠条例 废[心][吐][心]物</t>
  </si>
  <si>
    <t>梦寻五五</t>
  </si>
  <si>
    <t>做数据相关指路#狐狸与小狗（超话）#，我是数据批</t>
  </si>
  <si>
    <t>2003-06-13 双子座</t>
  </si>
  <si>
    <t>城市形象代言人之模特之莎拉波娃
    	    	：《张馨予五段黑历史，迅速登上舆论风口浪尖，一切真的都是巧合吗？__搜狐网》网络上通稿一片都是“最风情冯女郎”，到这里张馨予标题党曝光结束....
	    	查看全文</t>
  </si>
  <si>
    <t>城市形象代言人之模特之莎拉波娃</t>
  </si>
  <si>
    <t>平面模特、时尚达人～2013年第二届中国品牌形象代言人网络大赛总决赛第四名殿军暨百佳选手荣誉称号。2014城市形象代言人～云南模特网形象代言人。</t>
  </si>
  <si>
    <t>1901-05-22 双子座</t>
  </si>
  <si>
    <t>合作私信</t>
  </si>
  <si>
    <t>城市形象代言人之模特之莎拉波娃
    	    	：《张馨予：出道11年满身黑料，靠结婚洗白，老公何捷背景到底有多牛》张馨予：出道11年满身黑料，靠结婚洗白，老公何捷背景到底有多牛http://t....</t>
  </si>
  <si>
    <t>余生伴你么么哒
    	    	：这哪来的流浪野猫？还粉转黑，装你大爷粉啊？
粉能不知道靳东说的从来就不是jx，煞笔玩意儿，愿意捧臭脚就捧臭脚，说成试金石多大的脸呢，知道你的试金石自己...</t>
  </si>
  <si>
    <t>余生伴你么么哒</t>
  </si>
  <si>
    <t>适时改变 不忘初心；所有Cp不约</t>
  </si>
  <si>
    <t>YD</t>
  </si>
  <si>
    <t>jeason9855
    	    	：恶魔�在人间</t>
  </si>
  <si>
    <t>jeason9855</t>
  </si>
  <si>
    <t>不错96656
    	    	：@BuriedAlien 今天是不是要回国给你全家下葬了。[鼓掌][鼓掌][鼓掌] ​</t>
  </si>
  <si>
    <t>BA_DOG</t>
  </si>
  <si>
    <t>-AoneL
    	    	：回复@荒原9999:病的不轻</t>
  </si>
  <si>
    <t>沉稳干净.</t>
  </si>
  <si>
    <t>1994-09-25 天秤座</t>
  </si>
  <si>
    <t>-AoneL
    	    	：回复@青灯有味05898:神经病，说的俄罗斯侵略是历史一样。</t>
  </si>
  <si>
    <t>妹力日记
    	    	：@巧了我就是萌_YMZ 赵美延死了[偷笑][挖鼻] ​</t>
  </si>
  <si>
    <t>妹力日记</t>
  </si>
  <si>
    <t>今年小升初 镇魂</t>
  </si>
  <si>
    <t>1999-10-28 天蝎座</t>
  </si>
  <si>
    <t>别管我了</t>
  </si>
  <si>
    <t>妹力日记
    	    	：#赵美延# 赵美延死了 ​</t>
  </si>
  <si>
    <t>妹力日记
    	    	：@巧了我就是萌_YMZ 赵美延死了#赵美延 漏尿# ​</t>
  </si>
  <si>
    <t>妹力日记
    	    	：赵美延死了</t>
  </si>
  <si>
    <t>妹力日记
    	    	：赵美延和你的眼瞎粉丝还有黄泉路人一起死一下吧[哇] ​</t>
  </si>
  <si>
    <t>妹力日记
    	    	：@巧了我就是萌_YMZ 尿不尽那就赵美延死了[馋嘴] ​</t>
  </si>
  <si>
    <t>妹力日记
    	    	：赵美延死了 ​</t>
  </si>
  <si>
    <t>妹力日记
    	    	：没关系赵美延死了//@枣光炸泄:杀猪不犯法 所以赵美延和赵美延粉丝黑山老野猪喝没错啊[舔屏]//@God_HighEr :[太开心][黑线]姐妹你也太恶毒了吧，杀人犯法的，杀猪不...</t>
  </si>
  <si>
    <t>妹力日记
    	    	：@巧了我就是萌_YMZ 集美谁先犯贱啊 赵美延死了 ​</t>
  </si>
  <si>
    <t>妹力日记
    	    	：集美你小学没读完也想买fo成为女明星啊[允悲][允悲]你葬死在街头的妈b里生曲养出你这么个见狗彪子就别一边被论剑一边在你妈粉头抛石了[阴险][阴险]@巧了我就是萌_YM...</t>
  </si>
  <si>
    <t>妹力日记
    	    	：赵美延粉丝是不是有病啊[允悲]无缘无故上叶舒华gc犯贱那就赵美延死了 ​</t>
  </si>
  <si>
    <t>妹力日记
    	    	：tessa想吃泡芙这b忌女彪子死了吧 好好跟着赵美延出去卖b不行吗 站街蹲不到客人就来网络上疯言疯语吗[泪][泪]没事去打点羊胎素吧宝宝[抱抱][抱抱] ​</t>
  </si>
  <si>
    <t>妹力日记
    	    	：赵美延做鸡被群见草死</t>
  </si>
  <si>
    <t>妹力日记
    	    	：赵美延死了[蜡烛][蜡烛]</t>
  </si>
  <si>
    <t>妹力日记
    	    	：叶舒华好漂亮 赵美延死了 ​</t>
  </si>
  <si>
    <t>Tranendereliebe
    	    	：@Tltt-v 辱骂田柾国然后跑河沟超话给河沟道歉最后改名转唯。你们这些批皮赘丝是不是觉得拉花做瓜给老赘这个黑皮长毛虫南很幽默啊[笑cry]滚出来给田柾国道歉司马崽...</t>
  </si>
  <si>
    <t>Tranendereliebe</t>
  </si>
  <si>
    <t>又来给你担选棺材板啦� 镇魂</t>
  </si>
  <si>
    <t>2000-03-20 双鱼座</t>
  </si>
  <si>
    <t>Tranendereliebe
    	    	：@又见小亨 @vlikerene 大姐你是不是出生的时候你妈的b给你�夹没了啊？微博当赘丝的狗发狗疯 wx一堆正泰狗正大光明骂7发猴疯 早就说了狗和猴不要杂交你怎么就是不....
	    	查看全文</t>
  </si>
  <si>
    <t>逐山咕
    	    	：b玩意你死了</t>
  </si>
  <si>
    <t>逐山咕</t>
  </si>
  <si>
    <t>唯爱soulmate✌️</t>
  </si>
  <si>
    <t>桃园杀鸡厂厂长
    	    	：@语湮歩巷 @败水归东 溅货别的本事没有，逃跑做缩头龟的本事倒是一流啊 [嘻嘻]怎么 不敢出来对线了？就你造句的那几款老子几年前就不用了的废物[挖鼻]死了犸的...</t>
  </si>
  <si>
    <t>桃园杀鸡厂厂长</t>
  </si>
  <si>
    <t>桃园杀鸡厂厂长
    	    	：@语湮歩巷 @败水归东 要么说你是真低能丢人现眼呢？蠢姆�你再看看瓜格现在的主持还是不是那个发帖的[偷笑]帖子里面几个所谓的主持全都卸任了哦[偷笑]现在新的....
	    	查看全文</t>
  </si>
  <si>
    <t>桃园杀鸡厂厂长
    	    	：回复@我嘎嘎喜欢you:嗯嗯精神胜利的沙沟又开始了[挤眼]这么意淫我急了能满足你可怜的自尊吗？还别人收不到谁瘦的过张元英啊[挤眼][挤眼][挤眼]</t>
  </si>
  <si>
    <t>傻13JaycezzZzz
    	    	：哪有你熟悉啊老寡妇，想洋人想疯了吧[笑而不语]//@爱说大实话bot:爱丁堡小家具天天舔洋人丁丁果然很熟悉啊//@包包装不下:是不是你爹</t>
  </si>
  <si>
    <t>傻13JaycezzZzz</t>
  </si>
  <si>
    <t>头像非本人。辟邪用。好头像好运连连</t>
  </si>
  <si>
    <t>1996-04-27 金牛座</t>
  </si>
  <si>
    <t>人间皆苦难悬壶济世
    	    	：东北的祖宗本来就是日本</t>
  </si>
  <si>
    <t>人间皆苦难悬壶济世</t>
  </si>
  <si>
    <t>2018-03-10 双鱼座</t>
  </si>
  <si>
    <t>加我vx看美羊羊跳钢管舞
    	    	：@嫁人要嫁红太狼 这个人也是骗子，专门在微博咸鱼骗别人皮肤的钱，我朋友已经在王者荣耀各个超话挂了她了http://t.cn/A6XZNVFY，我看到她点赞你的微博...
	    	查看全文</t>
  </si>
  <si>
    <t>加我vx看美羊羊跳钢管舞</t>
  </si>
  <si>
    <t>无语</t>
  </si>
  <si>
    <t>云腾06
    	    	：回复@Jessiewink_:把脑子裹起来好吗</t>
  </si>
  <si>
    <t>云腾06</t>
  </si>
  <si>
    <t>2000-07-08 巨蟹座</t>
  </si>
  <si>
    <t>投喂小菡指南
    	    	：死亲妈的垃圾东西[NO][NO]能不能别活着浪费空气了啊真他妈够恶心的[允悲][允悲]舔狗俊粘屎的皮炎是不是爽死了啊[泪]rudh没少闻吧[傻眼][傻眼]//@高级和杂志全国...</t>
  </si>
  <si>
    <t>leuchttuRmeCho</t>
  </si>
  <si>
    <t>咬掉半口的苹果｜@keRlapeCho</t>
  </si>
  <si>
    <t>请回答宝宝1998
    	    	：#大家一起跨火盆#贱虾骂我的每一句，都会报应在劣迹艺人肖战身上@发面小馒头0805 一一应验在火盆咖身上。贱虾这么喜欢火盆，全家被火盆烧死的吧 ​</t>
  </si>
  <si>
    <t>不要来惹本宝宝</t>
  </si>
  <si>
    <t>吃瓜被堂老鸭团队禁言了，希望180天后堂老鸭已经被封杀了。</t>
  </si>
  <si>
    <t>2002-06-08 双子座</t>
  </si>
  <si>
    <t>华中科技大学</t>
  </si>
  <si>
    <t>喵咪励志师
    	    	：癌迷是不是被野� 捅皮炎子失了智了？ http://t.cn/A6XZxxYT //@Manurios13:图片评论 http://t.cn/A6XZbbCf</t>
  </si>
  <si>
    <t>喵咪励志师</t>
  </si>
  <si>
    <t>yeah, I'm thankful！</t>
  </si>
  <si>
    <t>拉萨</t>
  </si>
  <si>
    <t>LV李博主
    	    	：#男明星爹味发言bot#清明节都过完了，马上就五一了，你怎么还没死呀[太开心][太开心]要死，赶紧的，趁现在。给你一个建议啊韩国，因为韩国最近，这疫情状况不是很好...</t>
  </si>
  <si>
    <t>LV李博主</t>
  </si>
  <si>
    <t>本人很懒无介绍</t>
  </si>
  <si>
    <t>琴苏离_林小瓜今天转圈圈了吗
    	    	：巴和巴粪一起亖一亖[鲜花]</t>
  </si>
  <si>
    <t>琴苏离_林小瓜今天转圈圈了吗</t>
  </si>
  <si>
    <t>是林俊杰的老公丨钟离 陆景和丨仙古丨不要靠近内娱 会变得不幸</t>
  </si>
  <si>
    <t>刘启同学
    	    	：你�的 上我儿gc还不能骂你了是吗？怎么你还叫唤上了@威神V_高贵_louis ​</t>
  </si>
  <si>
    <t>刘启同学</t>
  </si>
  <si>
    <t>“从心动的那一刻起，喜欢就开始指数增长了啊。” ​​​�⁵</t>
  </si>
  <si>
    <t>2002-12-02 射手座</t>
  </si>
  <si>
    <t>第七斋密阁</t>
  </si>
  <si>
    <t>振华中学</t>
  </si>
  <si>
    <t>·甜桃椰椰·
    	    	：酿额错币人家捐给虹口那么多老小区 浦东三林也收到了 伐要侬则西宁面孔有撒资格刚宁嘎 不三不四的b样子 人家捐了物资也要被你这种瘪三说三道四 侬就是戆乱 饿色特...</t>
  </si>
  <si>
    <t>·甜桃椰椰·</t>
  </si>
  <si>
    <t>喜欢你呗❤️.</t>
  </si>
  <si>
    <t>想囗
    	    	：恨国党：对社会、制度的不公和非正义我们发现它改变它扼制它
恨国蛆：就你还想变好？不可以别装啦大家要烂一起烂我不听我不管我要把你们通通拉下水
两者还有区别的吧...</t>
  </si>
  <si>
    <t>想囗</t>
  </si>
  <si>
    <t>�❄️</t>
  </si>
  <si>
    <t>小岳从不投降
    	    	：@男宝趣事 怎么感觉这个脑瘫博主天天挑起男女对立呢 ​</t>
  </si>
  <si>
    <t>小岳从不投降</t>
  </si>
  <si>
    <t>1996-05-26 双子座</t>
  </si>
  <si>
    <t>CrispyDucks
    	    	：回复@某半仙_:哪有，我今天了解到的黑市卢布兑换恁母亲的价格是1卢布换100个恁母亲</t>
  </si>
  <si>
    <t>CrispyDucks</t>
  </si>
  <si>
    <t>1980-04-10 白羊座</t>
  </si>
  <si>
    <t>唐宋词鉴赏辞典
    	    	：@柘入 剑人[揣手]</t>
  </si>
  <si>
    <t>唐宋词鉴赏辞典</t>
  </si>
  <si>
    <t>one man band</t>
  </si>
  <si>
    <t>唐宋词鉴赏辞典
    	    	：文盲少cue《清平乐》，先睁眼看你乐爹的网播和收视数据再贩剑[嘻嘻]</t>
  </si>
  <si>
    <t>戚长安家的徐洛阳
    	    	：#离婚# 肖战死了 ​</t>
  </si>
  <si>
    <t>戚长安家的徐洛阳</t>
  </si>
  <si>
    <t>我是中国人，一辈子的中国人��。 我爱我的国，但不相信zfu。</t>
  </si>
  <si>
    <t>起个昵称好难啊365
    	    	：它俩互称爸//@三木定乾坤:@侠骨柔情的杨华 杨桑，你爸不认你啵！你还是叫司马夹头当爸吧？！[哈哈][哈哈][哈哈][哈哈]</t>
  </si>
  <si>
    <t>起个昵称好难啊365</t>
  </si>
  <si>
    <t>思想</t>
  </si>
  <si>
    <t>山东经济学院</t>
  </si>
  <si>
    <t>起个昵称好难啊365
    	    	：杂碎//@生产队的老皮驴:司马南五千年最臭的蛆//@树上鱼6号:@中国长安网 #南马司8号公厕# //@马延明:第一幅图，司马南这谄媚奉承到了极致，直接把薄的重庆吹...</t>
  </si>
  <si>
    <t>起个昵称好难啊365
    	    	：回复@WHTommyTauMing:耻辱柱会有夹头位置</t>
  </si>
  <si>
    <t>起个昵称好难啊365
    	    	：夹头就是个坏逼//@生产队的老皮驴:司马南太坏</t>
  </si>
  <si>
    <t>起个昵称好难啊365
    	    	：回复@传图纸02:肛门項同属夹头派//@传图纸02:司马南脊背发凉</t>
  </si>
  <si>
    <t>起个昵称好难啊365
    	    	：夹头们本来就不是人养的//@生产队的老皮驴:司马南被骂惨了，赚俩银子祖宗十九代被骂这多年，也算奇葩。</t>
  </si>
  <si>
    <t>三木定乾坤
    	    	：@侠骨柔情的杨华 杨桑，你爸不认你啵！你还是叫司马夹头当爸吧？！[哈哈][哈哈][哈哈][哈哈]</t>
  </si>
  <si>
    <t>三木定乾坤</t>
  </si>
  <si>
    <t>扫垃圾的大叔</t>
  </si>
  <si>
    <t>三木定乾坤
    	    	：司马夹头南也出思想了！看来乌有的乡已然成为一股政治势力，看来不得了咯！《金陵塔碑文》所指的“马不抬头蹄……”，之前以为是马云，后来以为是马化腾…看了一堆乱象...</t>
  </si>
  <si>
    <t>三木定乾坤
    	    	：在国外玩推特很溜的胡锡进（胡吸金）先生@胡锡进 没想到你竟然也懂得有删帖这个词！难道一定要到退休之后，你才愿意做个真正的人？但也好，总比你的好友司马夹头...</t>
  </si>
  <si>
    <t>三木定乾坤
    	    	：致敬那些死了却还活在人们心中的英雄！致敬当下那些为民生敢于发声的人！同时也想问一声，活着的伪爱国败类们，你们昧着良心碰瓷割韭菜赚来的病毒、死人馒头，你...</t>
  </si>
  <si>
    <t>三木定乾坤
    	    	：看来司马南先生@司马南 是杠上我了？老是投诉我也不是办法呀？您老能不能学学联想柳传志，学学公益人陈行甲？您看您无论怎么吧啦辱骂，怎么狂咬乱吠他们，他们也...</t>
  </si>
  <si>
    <t>三木定乾坤
    	    	：夹头男，拿出点诚意来吧！碰瓷联想得了好几个亿，多少拿点出来支持农民呀！@司马南 [哈哈][哈哈]</t>
  </si>
  <si>
    <t>三木定乾坤
    	    	：尼玛！笑死个人了！司马夹头在俄罗斯胜利日说――“不屈服！”不知道他想表达哪门子意思？你这样做你的粉丝容易发癫啵！一下子闪电行动闪电反击，一下子搞出个什么惨....
	    	查看全文</t>
  </si>
  <si>
    <t>三木定乾坤
    	    	：于夹头司马啥也不是！只是坏人变老了！</t>
  </si>
  <si>
    <t>三木定乾坤
    	    	：呸！你个王八羔子明德小儿，即使你再什么狡辩，再怎么跪舔，武汉人民也不会原谅你还有你那位夹头师父的！我们都在等时代的那粒灰砸到你和你@明德先生 恶棍师父@司...</t>
  </si>
  <si>
    <t>三木定乾坤
    	    	：他说他很轻！不用力！但他妈的你强奸还带毒，不抓你抓谁？@司马南 马男，是不是你老板？要不要撇清关系？[哈哈][哈哈][哈哈]</t>
  </si>
  <si>
    <t>三木定乾坤
    	    	：他主要是练神功的时候把蛋蛋给废了，不然比饶瑾更狠！是不是呀司马大师？@司马南 [哈哈][哈哈][哈哈]</t>
  </si>
  <si>
    <t>袄脱的慢
    	    	：王公子质疑了一家制药企业居然被禁言了！可是司马夹头先生骂了联想大半年了为啥没人管管他！！！还有天理，还有王法吗？？
@王思聪 @司马南 @曹孟德斯鸠山姆 @赵立...</t>
  </si>
  <si>
    <t>袄脱的慢</t>
  </si>
  <si>
    <t>专业点评三十年 ！！！！！！！！</t>
  </si>
  <si>
    <t>上海雅培制药有限公司</t>
  </si>
  <si>
    <t>GAKUSHA922
    	    	：回复@陈八眉:那你丫别做！！特么杠精！！</t>
  </si>
  <si>
    <t>GAKUSHA922</t>
  </si>
  <si>
    <t>35 · 175 · 65 · 1            TND · 846 · 2019 · 9· 22</t>
  </si>
  <si>
    <t>1985-12-01 射手座</t>
  </si>
  <si>
    <t>我爱我家的栀子花
    	    	：所以司马夹头的话是对的：反美是工作，赴美是生活。</t>
  </si>
  <si>
    <t>我爱我家的栀子花</t>
  </si>
  <si>
    <t>这昵称那昵称的
    	    	：于力的��爸爸让他的广告赞助商在杀鹅按下暂停键[二哈]//@无趣的灵魂53719:司马夹头现在不知怎么舔了，两边都是爸爸。</t>
  </si>
  <si>
    <t>这昵称那昵称的</t>
  </si>
  <si>
    <t>1987-01-01 摩羯座</t>
  </si>
  <si>
    <t>拉栓
    	    	：为什么司马夹头这种人还能做自媒体忽悠人 ​</t>
  </si>
  <si>
    <t>拉栓</t>
  </si>
  <si>
    <t>I am a SHAQ fan.</t>
  </si>
  <si>
    <t>1986-01-13 摩羯座</t>
  </si>
  <si>
    <t>到上流击水
    	    	：猥琐狗夹头偷窥的现场#联想 司马南#</t>
  </si>
  <si>
    <t>到上流击水</t>
  </si>
  <si>
    <t>不自是，故彰；不自伐，故有功；不自矜，故长；夫唯不争，故天下莫能与之争！ ——《道德经》</t>
  </si>
  <si>
    <t>伊迅达2016
    	    	：我估计，那个老同志及司马夹头一批人看到王扒的文字，一定在捂嘴偷笑，而假如方方先生看到，定然感慨万千！</t>
  </si>
  <si>
    <t>伊迅达2016</t>
  </si>
  <si>
    <t>苏菲的世界608
    	    	：学医、学水利的，都叫不醒爱吃人血馒头的人群。 本来从文是可以的，结果很多人陷入粪坑，自己对人血馒头的迷恋，比民粹们还厉害。看看金教授、胡飞盘，司马夹头...</t>
  </si>
  <si>
    <t>苏菲的世界608</t>
  </si>
  <si>
    <t>第五财富创始人 专业海外基金、保险、房产、信托、证券、移民等家族财富管理咨询  VX：diwucaifu608</t>
  </si>
  <si>
    <t>第五大道资产管理</t>
  </si>
  <si>
    <t>University of California Berkeley</t>
  </si>
  <si>
    <t>卖菜大哥Y
    	    	：如果崔老师还在微博，司马夹头哪敢这么放肆。//@岁月静好的妞妞2022:两年后再听这首歌，心中百感！//@多多06l7: //@岁月静好婊2021:去年在支持方方最艰难的时刻，这...</t>
  </si>
  <si>
    <t>卖菜大哥Y</t>
  </si>
  <si>
    <t>一个有温度的喷子</t>
  </si>
  <si>
    <t>卖菜大哥Y
    	    	：回复@程大爷的饭:你又胡说，我都看见你在狗窝里</t>
  </si>
  <si>
    <t>卖菜大哥Y
    	    	：带毒立人设，射精有梅毒。</t>
  </si>
  <si>
    <t>无聊看婊
    	    	：一直想问问共青团，饶梅毒是怎么成为青年榜样</t>
  </si>
  <si>
    <t>邂逅i小怡
    	    	：狗逼杂种去死啊</t>
  </si>
  <si>
    <t>邂逅i小怡</t>
  </si>
  <si>
    <t>无粉籍｜solo追星｜爱嗑什么嗑什么:)</t>
  </si>
  <si>
    <t>大Bear小老虎
    	    	：回复@煜煜王子爱喝奶茶:你是黑痣的哈士奇吗[二哈]</t>
  </si>
  <si>
    <t>大Bear小老虎</t>
  </si>
  <si>
    <t>影视广告 活動策劃 演艺工作</t>
  </si>
  <si>
    <t>Partner小公爵</t>
  </si>
  <si>
    <t>無理圍巾
    	    	：回复@里脊肉夹馍好吃:你这是诈尸了？[doge]</t>
  </si>
  <si>
    <t>無理圍巾</t>
  </si>
  <si>
    <t>IP属地：意大利</t>
  </si>
  <si>
    <t>中国人民大学</t>
  </si>
  <si>
    <t>吴村花本花
    	    	：丑女全家死光光哦[爱你]@王巧克 http://t.cn/R2Wxmsq ​</t>
  </si>
  <si>
    <t>吴村花本花</t>
  </si>
  <si>
    <t>安好</t>
  </si>
  <si>
    <t>Theo____
    	    	：双立人去死[交税]拿你自己的产品自害吧[交税] ​</t>
  </si>
  <si>
    <t>Theo____</t>
  </si>
  <si>
    <t>不知名恨上班博主</t>
  </si>
  <si>
    <t>2016-12-31 摩羯座</t>
  </si>
  <si>
    <t>银河物流有限公司</t>
  </si>
  <si>
    <t>吒桃·
    	    	：叮叮菜鸡喵拉黑我干嘛[微笑]我还没犯够贱呢[微笑][微笑][微笑][微笑] ​</t>
  </si>
  <si>
    <t>吒桃·</t>
  </si>
  <si>
    <t>可惜现在不会下雪</t>
  </si>
  <si>
    <t>吒桃·
    	    	：谁再说她对队友不好我一刀捅死你[微笑]</t>
  </si>
  <si>
    <t>13區黎明
    	    	：猪婆亖了我草你吗 给我买了一万多转你们妈没了[吐][吐][吐] ​</t>
  </si>
  <si>
    <t>13區黎明</t>
  </si>
  <si>
    <t>一直在忍耐好吧？ 镇魂</t>
  </si>
  <si>
    <t>A</t>
  </si>
  <si>
    <t>浅息淡笑
    	    	：sb ​</t>
  </si>
  <si>
    <t>浅息淡笑</t>
  </si>
  <si>
    <t>每个不快乐的日子，都是对生命最大的辜负</t>
  </si>
  <si>
    <t>1994-12-09 射手座</t>
  </si>
  <si>
    <t>姐姐_Timmy
    	    	：自己蒸煮si了吗还在造谣许，还是户口本上没人了？有病就去治吧，怪可怜的@养鸡大王欧阳铁柱 ​</t>
  </si>
  <si>
    <t>姐姐_Timmy</t>
  </si>
  <si>
    <t>wuli洲洲！怎么会有这么可爱的蓝孩纸～</t>
  </si>
  <si>
    <t>Lynett佳
    	    	：谁啊，压根没听说过这人，今天犯贱才知道[二哈]//@蓝的清晨:各大平台几个人听呀 糊的轰轰烈烈是你们的福气//@河图的红鲤鱼与绿鲤鱼与驴:哈哈哈哈哈哈哈哈我哥的歌各大...</t>
  </si>
  <si>
    <t>Lynett佳</t>
  </si>
  <si>
    <t>我家姐姐世界第一可爱！</t>
  </si>
  <si>
    <t>iloveOiOi
    	    	：感觉她24小时在微博广场搜自己，看到差评就举身份证删帖，估计闲的不行[揣手]无业游民，专骗傻女孩的钱[抓狂]</t>
  </si>
  <si>
    <t>iloveOiOi</t>
  </si>
  <si>
    <t>"To die by your side, is such a heavenly way to die."</t>
  </si>
  <si>
    <t>谁先离开谁先变旧
    	    	：回复@六千度的太阳:不是你说的吗 这是你的逻辑你的想法又不是我的 我怎么极端呢 这是你自己的想法呀 不是自然形态 所以被虐杀也没关系 你既然如此伟大 那你...
	    	查看全文</t>
  </si>
  <si>
    <t>谁先离开谁先变旧</t>
  </si>
  <si>
    <t>有些人不抱了才温暖 离开了才不恨</t>
  </si>
  <si>
    <t>2009-12-25 摩羯座</t>
  </si>
  <si>
    <t>月夜下的柳
    	    	：回复@春生水波蛋:伞兵</t>
  </si>
  <si>
    <t>月夜下的柳</t>
  </si>
  <si>
    <t>善良的精神病患者。</t>
  </si>
  <si>
    <t>1993-07-30 狮子座</t>
  </si>
  <si>
    <t>华润（集团）有限公司</t>
  </si>
  <si>
    <t>黎梨花爱好者
    	    	：看来真的是你脑瘫//@先冰镇吧:poor唐氏力魔，为给分叉舌头舔狗筹集医疗费已精神恍惚//@黎梨花爱好者:你脑瘫啊//@先冰镇吧:？牛皮糖怎么又来倒贴我[泪]</t>
  </si>
  <si>
    <t>黎梨花爱好者</t>
  </si>
  <si>
    <t>黎朔男神lpi</t>
  </si>
  <si>
    <t>博尔塔拉</t>
  </si>
  <si>
    <t>黎梨花爱好者
    	    	：嗯嗯好的呃 你爸先死行不行 行了吧[可爱]//@辛辛公主小甜心:年纪大的四十岁老叔先死[挤眼]//@黎梨花爱好者:那还是赵锦辛会先死[嘻嘻]毕竟一流血不止就挂</t>
  </si>
  <si>
    <t>黎梨花爱好者
    	    	：就这?你造口业犯贱的时候想过吗？[太开心]</t>
  </si>
  <si>
    <t>闲听落雨梦伊人
    	    	：@化茧禅花推理之律 我哪个字眼提到只要求女性做到了吗？出轨难道不是男女双方的雷点？是天生自卑吗那么敏感？女德这个词你弄明白了吗学了个词互联网上就用[笑...</t>
  </si>
  <si>
    <t>闲听落雨梦伊人</t>
  </si>
  <si>
    <t>七七七七6120
    	    	：回复@性感唯爱井神1314:亩人只会跟亩人共情[打call][打call][打call]</t>
  </si>
  <si>
    <t>七七七七6120</t>
  </si>
  <si>
    <t>2001-08-22 狮子座</t>
  </si>
  <si>
    <t>东南大学</t>
  </si>
  <si>
    <t>Tatotou
    	    	：回复@孤山上的山:在人家眼里你黄皮都不算人[微笑]</t>
  </si>
  <si>
    <t>Tatotou</t>
  </si>
  <si>
    <t>阿瓦达啃大爪��</t>
  </si>
  <si>
    <t>1900-03-15 双鱼座</t>
  </si>
  <si>
    <t>瓜皮妖粉丝
    	    	：#基金[超话]##基金[超话]#是谁这么满嘴谎言啊 这不会是数字姐瓜皮妖瓜姐吧 ​</t>
  </si>
  <si>
    <t>3987289076_818</t>
  </si>
  <si>
    <t>点击我的相册-头像</t>
  </si>
  <si>
    <t>1999-11-22 天蝎座</t>
  </si>
  <si>
    <t>瓜皮妖粉丝
    	    	：#基金[超话]#是谁这么满嘴谎言啊 这不会是数字姐瓜皮妖瓜姐吧 那到底退还是不退 ​</t>
  </si>
  <si>
    <t>啊麦麦麦mmmmax
    	    	：回复@小贾再抱你一下:你马都快要驷了你不报警[疑问]</t>
  </si>
  <si>
    <t>啊麦麦麦mmmmax</t>
  </si>
  <si>
    <t>rua崽大使
    	    	：@加了起司的鱼片粥粥粥 @和平小桃无意冒犯，但别安息[蜡烛][蜡烛][蜡烛]</t>
  </si>
  <si>
    <t>rua崽大使</t>
  </si>
  <si>
    <t>仅代表个人间歇性暴躁发言</t>
  </si>
  <si>
    <t>是雨歇也是小树
    	    	：回复@小行星开心学家:懂一种叫tz的东西吗，二傻蛋？[开学季]</t>
  </si>
  <si>
    <t>是雨歇也是小树</t>
  </si>
  <si>
    <t>我走的很慢，但我绝不后退</t>
  </si>
  <si>
    <t>2001-03-25 白羊座</t>
  </si>
  <si>
    <t>爱晴天的查
    	    	：回复@北漂助手:又是河南担子[吃瓜]有些破壁地方又穷又落后，是有原因的。</t>
  </si>
  <si>
    <t>爱晴天的查</t>
  </si>
  <si>
    <t>stay hungry stay foolish � Yiruma</t>
  </si>
  <si>
    <t>哥伦比亚大学</t>
  </si>
  <si>
    <t>猪窝屯村妇顶不住了
    	    	：河南跟外地杂交的后代就是又丑又蠢又精又坏[doge]//@猪窝屯村妇顶不住了:可能纯种河南人好一点，你们这些河南外地混血杂交的真的一比吊糟[doge]//@猪窝屯...</t>
  </si>
  <si>
    <t>猪窝屯村妇顶不住了</t>
  </si>
  <si>
    <t>印花裙摆
    	    	：回复@困惑的河童_:什么猴子，越南有几个越南？北上广深杭港一共六个呢，猴子慢慢比。中国有农村，越南没农村？拿自己一个国家和别人的一个市比还能比出优越感来，一...
	    	查看全文</t>
  </si>
  <si>
    <t>印花裙摆</t>
  </si>
  <si>
    <t>夜气清如许。</t>
  </si>
  <si>
    <t>最爱巧克力力
    	    	：回复@善仁大夫:你别在这秀下限了，我都嫌你丢人。我就啥了你这么急？二十多岁能当你祖宗不？不爱看别看，别来我这找存在感，我又不是不出钱，我又没要免费。[费解]</t>
  </si>
  <si>
    <t>最爱巧克力力</t>
  </si>
  <si>
    <t>网络长天
    	    	：男人都死了 ​</t>
  </si>
  <si>
    <t>速冻胶囊-5HTP</t>
  </si>
  <si>
    <t>小学在读�直fo会回，没回请私联我✟镇魂✟ 言论混沌  坑：海贼/音乐剧/mlp/南园/fkmt/银魂/死笔/各种美漫/摩三</t>
  </si>
  <si>
    <t>2021-07-15 巨蟹座</t>
  </si>
  <si>
    <t>Lhzzylxq
    	    	：那当然是装聋作哑眼睛瞎的锯子婆造谣你5爹和拿你5爹虐粉的事咯@投进牛奶箱 ​</t>
  </si>
  <si>
    <t>Lhzzylxq</t>
  </si>
  <si>
    <t>鹿晗�  张真源�</t>
  </si>
  <si>
    <t>2006-10-26 天蝎座</t>
  </si>
  <si>
    <t>小阿兹不限量
    	    	：回复@红蓝情yrf:嗯嗯我就是急了，再逼我尿你嘴里[开学季]</t>
  </si>
  <si>
    <t>小阿兹不限量</t>
  </si>
  <si>
    <t>大乃子男妈妈美爱，霍格沃兹殿堂决斗家也浅尝</t>
  </si>
  <si>
    <t>国际笑话清华美院
    	    	：回复@寧靜則致遠:这种玩意儿是怎么跑过来的？应该是我家下面养狗的没拴好。吵到大家了。</t>
  </si>
  <si>
    <t>国际笑话清华美院</t>
  </si>
  <si>
    <t>楚蛮夷_
    	    	：回复@长野原绪美:你这种小鬼子更不配[doge]</t>
  </si>
  <si>
    <t>楚蛮夷_</t>
  </si>
  <si>
    <t>夜静海涛三万里，明月飞锡下天风。</t>
  </si>
  <si>
    <t>1995-02-06 水瓶座</t>
  </si>
  <si>
    <t>敢敢疯狂吃瓜
    	    	：回复@大魔王刘鳄鱼:你急什么呀？我懂什么叫次密接啊，密接接触的人，那密接接触的人隔离了，他确诊了那就不用隔离次密接了呗？你理解能力要是差就去多读书，狗叫...
	    	查看全文</t>
  </si>
  <si>
    <t>敢敢疯狂吃瓜</t>
  </si>
  <si>
    <t>2002-09-29 天秤座</t>
  </si>
  <si>
    <t>cute丞-
    	    	：回复@不愿意透露姓名的某举铁:那你go die</t>
  </si>
  <si>
    <t>bright掰_</t>
  </si>
  <si>
    <t>bright</t>
  </si>
  <si>
    <t>2007-03-23 白羊座</t>
  </si>
  <si>
    <t>雪国航行
    	    	：@回音Act112 精神分裂啊逼阴丝 是不是太闲了啊 赶紧准备准备欢送会吧 到时候说不定也能上个热搜让你们哭一哭 mmp的 少来航家贩剑 ​</t>
  </si>
  <si>
    <t>雪国航行</t>
  </si>
  <si>
    <t>唯一宗旨是爱小猫�</t>
  </si>
  <si>
    <t>Katharine-Na
    	    	：@Shirley木子宝贝 我要把这句话说完，谢谢，晦气到你就好[舔屏]你这靠别人养活的老嫂子和我们这些独立女性想法不一样理解的，我全家最起码都是大学生，有素质的，养...</t>
  </si>
  <si>
    <t>Katharine-Na</t>
  </si>
  <si>
    <t>世界很大开心第一</t>
  </si>
  <si>
    <t>1997-08-15 狮子座</t>
  </si>
  <si>
    <t>小啾QAQ
    	    	：回复@Leoaug八月狮:呜呜呜 怎么没把你打死呀</t>
  </si>
  <si>
    <t>小啾QAQ</t>
  </si>
  <si>
    <t>爱你的每个瞬间 像飞驰而过的地铁</t>
  </si>
  <si>
    <t>ruiyaoj
    	    	：回复@翎烟L:是的[哈哈]我在想象你爸妈做爱制造你时的样子[哈哈]</t>
  </si>
  <si>
    <t>ruiyaoj</t>
  </si>
  <si>
    <t>1982-01-01 摩羯座</t>
  </si>
  <si>
    <t>菠萝香芋牛油果
    	    	：回复@钱程博的二重身:你在老家不是宝 是草？！可怜的屌丝！</t>
  </si>
  <si>
    <t>菠萝香芋牛油果</t>
  </si>
  <si>
    <t>善良的要有锋芒</t>
  </si>
  <si>
    <t>心跳小星
    	    	：ip除了广西贵州四川甘肃西藏新疆内蒙古都去死 ​</t>
  </si>
  <si>
    <t>心跳小星</t>
  </si>
  <si>
    <t>1963-06-18 双子座</t>
  </si>
  <si>
    <t>樱桃欧尼·
    	    	：垃圾上海 该死的上海 都特么的去死 http://t.cn/RVJk9aF ​</t>
  </si>
  <si>
    <t>经查，被投诉人微博所发布的内容属于侮辱谩骂，已构成“发布人身攻击信息”的行为。现根据《微博投诉操作细则》（http://service.帐户。微博。com/roles/xize）第五章，对被投诉人处理如下：扣除信用积分5分，被投诉内容删除。上述处理将在公布后60分钟内生效。</t>
  </si>
  <si>
    <t>樱桃欧尼·</t>
  </si>
  <si>
    <t>唯美食不可辜负 we chat:a2431971184</t>
  </si>
  <si>
    <t>全州小王子KimTaeyeon
    	    	：#上官婉儿 太平公主#没想到啊没想到，原来真有蝻谢谢李弄鸡这个爬灰大佬没改历史，把上官和太平写成政敌和情敌不就说明了一切吗？#上帝之鹰_5zn#这人是真心...</t>
  </si>
  <si>
    <t>全州小王子KimTaeyeon</t>
  </si>
  <si>
    <t>2003-11-27 射手座</t>
  </si>
  <si>
    <t>Cryptocurrency_DragonLi
    	    	：呵呵哈哈哈，荷南人都是坏胚</t>
  </si>
  <si>
    <t>Cryptocurrency_DragonLi</t>
  </si>
  <si>
    <t>要资本主义，就要资本主义的全部。资本主义社会，人不是主人，人只是资本的载体。</t>
  </si>
  <si>
    <t>怯的不花Ked-Buqa
    	    	：回复@韬闻:s13，愿你这辈子能吃饱饭发帖就行了，你这脑子过不了正常人的生活。</t>
  </si>
  <si>
    <t>怯的不花Ked-Buqa</t>
  </si>
  <si>
    <t>由几秋
    	    	：回复@010-404:确实，我认为所有大学的女的都是鸡，因为都跟鸡一样一无是处</t>
  </si>
  <si>
    <t>由几秋</t>
  </si>
  <si>
    <t>九嶷山高速收费站
    	    	：互联网贱种大集合[疑问][疑问][疑问]//@掌春夢大臣:怎麼還分三六九等呢[悲伤]//@宇髓天元亲生老婆:怎么没有冬亚午后狂睡章北海拆台ct</t>
  </si>
  <si>
    <t>九嶷山高速收费站</t>
  </si>
  <si>
    <t>肖战《余生请多指教》腾讯视频，湖南卫视播出</t>
  </si>
  <si>
    <t>1989-10-20 天秤座</t>
  </si>
  <si>
    <t>莹莹莹莹崽崽
    	    	：自家没rs啊来蹭你蝶�</t>
  </si>
  <si>
    <t>莹莹莹莹崽崽</t>
  </si>
  <si>
    <t>大耗：DAYINGJACKSON已�️言请关注此耗</t>
  </si>
  <si>
    <t>Yukaiwhat
    	    	：是你爸爸，嘻嘻嘻嘻嘻嘻</t>
  </si>
  <si>
    <t>Yukaiwhat</t>
  </si>
  <si>
    <t>1992-05-17 金牛座</t>
  </si>
  <si>
    <t>石榴883
    	    	：王兆丰，字厕所，号化粪池，人称出恭居士。</t>
  </si>
  <si>
    <t>石榴883</t>
  </si>
  <si>
    <t>提拉罐头
    	    	：@龚藏张-51129 还在亲妈肚子的时候做唐筛了吗？没有的话有机会去医院挂个号看看脑子吧[兔子]！平台示爱直播屏蔽lxz他自己黑称，不屏蔽zzh黑称，粉丝买氵15万转辱骂z...
	    	查看全文</t>
  </si>
  <si>
    <t>提拉罐头</t>
  </si>
  <si>
    <t>呵呵180天后见</t>
  </si>
  <si>
    <t>1997-12-29 摩羯座</t>
  </si>
  <si>
    <t>IP属地：中国台湾</t>
  </si>
  <si>
    <t>MeChillso
    	    	：得了便宜又卖乖还要发在超话我看你确实是精神不太正常�</t>
  </si>
  <si>
    <t>MeChillso</t>
  </si>
  <si>
    <t>已领养两只小动物，一只是小猪咪，另一只也是小猪咪。我爱小猪咪。</t>
  </si>
  <si>
    <t>一丈长刀
    	    	：有这么一个垃圾，这垃圾搞了很多群，日常从不见有前瞻性研判，每天都是套路播报，如果判断错了导致粉丝大幅亏损了，就用三五十元搞抽奖来应付，虚伪到无耻的的东西...</t>
  </si>
  <si>
    <t>一丈长刀</t>
  </si>
  <si>
    <t>但高处不胜寒
    	    	：河签没jj[悲伤]</t>
  </si>
  <si>
    <t>但高处不胜寒</t>
  </si>
  <si>
    <t>Darkness in my eyes but lights up in the sky.</t>
  </si>
  <si>
    <t>小娅喜欢海
    	    	：回复@你听说过莉莉丝和女萝吗:不是非主流女性，你是脑t女性[笑cry]</t>
  </si>
  <si>
    <t>小娅喜欢海</t>
  </si>
  <si>
    <t>。。。</t>
  </si>
  <si>
    <t>2003-07-06 巨蟹座</t>
  </si>
  <si>
    <t>跳出画框的音符
    	    	：回复@冰糖泥猴淘:跪下叫声妈！[怒骂][怒骂][怒骂]</t>
  </si>
  <si>
    <t>跳出画框的音符</t>
  </si>
  <si>
    <t>六时吉祥。I love you～</t>
  </si>
  <si>
    <t>刚洗完澡还没吹干
    	    	：回复@星际通讯仪:因为侬戆驴啊。[笑cry]</t>
  </si>
  <si>
    <t>刚洗完澡还没吹干</t>
  </si>
  <si>
    <t>Kein Gott gelett</t>
  </si>
  <si>
    <t>德国</t>
  </si>
  <si>
    <t>1998-04-18 白羊座</t>
  </si>
  <si>
    <t>验证鬼神的</t>
  </si>
  <si>
    <t>进餐小能手-
    	    	：回复@数码吐槽团:你也从有妈变成了无妈</t>
  </si>
  <si>
    <t>进餐小能手-</t>
  </si>
  <si>
    <t>此号作废</t>
  </si>
  <si>
    <t>尛瞐雥
    	    	：你这种傻逼与科学有一毛钱关系</t>
  </si>
  <si>
    <t>尛瞐雥</t>
  </si>
  <si>
    <t>严狮子2号
    	    	：回复@青青_0118:你喜欢被强奸？</t>
  </si>
  <si>
    <t>严狮子2号</t>
  </si>
  <si>
    <t>木上临风
    	    	：回复@peter515:那我也有理由怀疑你是你妈妈和动物杂交生出来的。</t>
  </si>
  <si>
    <t>木上临风</t>
  </si>
  <si>
    <t>1986-03-08 双鱼座</t>
  </si>
  <si>
    <t>南京大学</t>
  </si>
  <si>
    <t>沈舟舟绯闻女友
    	    	：@sakurasasa http://t.cn/A6c5HW0C 最近没有禽流感吧 怎么贱�又出来发骚了呢 犯什么贱呢 ​</t>
  </si>
  <si>
    <t>沈舟舟绯闻女友</t>
  </si>
  <si>
    <t>穷且益坚，不坠青云之志。</t>
  </si>
  <si>
    <t>2018-03-18 双鱼座</t>
  </si>
  <si>
    <t>University of Oregon</t>
  </si>
  <si>
    <t>橘橘来了没
    	    	：@和平小桃 @加了起司的鱼片粥粥粥 无意冒犯 逝者安息[蜡烛][蜡烛][蜡烛]</t>
  </si>
  <si>
    <t>橘橘来了没</t>
  </si>
  <si>
    <t>1922-01-01 摩羯座</t>
  </si>
  <si>
    <t>泡椒工厂
    	    	：啧这时候顶着星战粉的名头出来拉踩了嗷 去死吧</t>
  </si>
  <si>
    <t>泡椒工厂</t>
  </si>
  <si>
    <t>AFCFCBM_Series_X
    	    	：真差不多得了，贱不贱啊�</t>
  </si>
  <si>
    <t>AFCFCBM_Series_X</t>
  </si>
  <si>
    <t>买的号，别关注，会移除</t>
  </si>
  <si>
    <t>海淀区卫生学校</t>
  </si>
  <si>
    <t>海王塞壬v
    	    	：@人人皆是艺术家 @你是来拉肚子的吧 下�️侽蛆卖银惨死#当你老公是个妻宝男# #当男生第一次体验分娩痛#</t>
  </si>
  <si>
    <t>海王塞壬v</t>
  </si>
  <si>
    <t>海王塞壬v
    	    	：@你是来拉肚子的吧 @人人皆是艺术家 怎么办呀 已经1.4w浏览了 有没有人自告奋勇给你们蝶出殡[哇]</t>
  </si>
  <si>
    <t>海王塞壬v
    	    	：回复@清70952:你。4。⭕。➕。[泪][亲亲]</t>
  </si>
  <si>
    <t>勤奋的毛豆1818
    	    	：装什么大尾巴狼？只不过是骗子又换了个壳而已！每天写完赶紧又删掉好像生怕别人沾了你的光似的，我呸！自从上次你搞了一个月5000的阅读费用，结果没一个人订阅...</t>
  </si>
  <si>
    <t>勤奋的毛豆1818</t>
  </si>
  <si>
    <t>炒股是一个人的远行，此微博作为个人的炒股日记。</t>
  </si>
  <si>
    <t>lklrniS
    	    	：你妈[蜡烛][蜡烛][蜡烛]了[泪]//@偶滴乖zzz:皮燕子痒了？</t>
  </si>
  <si>
    <t>lklrniS</t>
  </si>
  <si>
    <t>我的系统老公</t>
  </si>
  <si>
    <t>1995-11-06 天蝎座</t>
  </si>
  <si>
    <t>lklrniS
    	    	：人不犯贱也能活</t>
  </si>
  <si>
    <t>Haftorang
    	    	：支持俄罗斯屠杀乌克兰</t>
  </si>
  <si>
    <t>Haftorang</t>
  </si>
  <si>
    <t>只喜欢好人
    	    	：这个苕批倒是不敢发它天天看肛肠科的主子，天天嫉妒真帅锅，省点钱给你主子看病不好么</t>
  </si>
  <si>
    <t>只喜欢好人</t>
  </si>
  <si>
    <t>间歇性废话多，别惹我，否则送你一巴掌。</t>
  </si>
  <si>
    <t>1991-12-18 射手座</t>
  </si>
  <si>
    <t>Ssss_ccccc
    	    	：河图穷比[微笑]你敢不拉黑吗？你不敢//@正版卡戎:你是不是羡慕了啊，毕竟你正主在牢里没办法下场呢[开学季]//@我家竹儿卖50:这位河图大哥or大姐，有时间在这里举报别...</t>
  </si>
  <si>
    <t>Ssss_ccccc</t>
  </si>
  <si>
    <t>路人小王，默默养号。</t>
  </si>
  <si>
    <t>我家竹儿卖50
    	    	：河图穷比//@正版兔兔图图图:傻逼啊，怎么羡慕正主可以下场撕，而你的正主却只能蹲在�子里出不来[太开心][太开心][太开心][太开心]//@我家竹儿卖50:这位河图大哥o...</t>
  </si>
  <si>
    <t>我家竹儿卖50</t>
  </si>
  <si>
    <t>我们爱坤，不惹事也不怕事。 请称呼我：嘟嘟最爱的汤宝。</t>
  </si>
  <si>
    <t>我家竹儿卖50
    	    	：蹭热度的死�，网络要饭的//@蓝的清晨:姐妹们 乞丐来了//@糖酥不做梦:角度清奇啊，谢谢某某某粉丝，明天就红V//@山河经:好，明天就红V！//@-谢辞-:谢谢吴1凡粉丝....
	    	查看全文</t>
  </si>
  <si>
    <t>我家竹儿卖50
    	    	：回复@迷人的反派角色id:哈哈哈哈哈，被你发现了[偷笑] �粉随主人没文化</t>
  </si>
  <si>
    <t>香槟于深海
    	    	：谁能拒绝在电话里面给你唱小白兔滴�呢@Ty_dolaSign ​</t>
  </si>
  <si>
    <t>香槟于深海</t>
  </si>
  <si>
    <t>无事可发</t>
  </si>
  <si>
    <t>·祁Lism_kkx
    	    	：@Caty喵星 @CovST- @顺腾摸瓜一只猹 @赵赵vero @一北· @萝卜要奔腾 
在今天 这个逼微博里 我要表达一下我的心情  这个下午 我是你们dw的爹 你们是沈叔叔口中没...</t>
  </si>
  <si>
    <t>·祁Lism_kkx</t>
  </si>
  <si>
    <t>缺德话唠易怒版</t>
  </si>
  <si>
    <t>Queen's, Belfast</t>
  </si>
  <si>
    <t>别碰瓷你彤姐
    	    	：@甜崽小森 cnm我是不是开个小号说我是你爹，我就是真的是你爹了[吃惊]别tm犯贱[哇] ​</t>
  </si>
  <si>
    <t>别碰瓷你彤姐</t>
  </si>
  <si>
    <t>爱你@关晓彤</t>
  </si>
  <si>
    <t>小御ovo
    	    	：@·麦片啵啵脆· 别让你妈鳖蛋 让你妈把你塞回卵里重造吧 ​</t>
  </si>
  <si>
    <t>小御ovo</t>
  </si>
  <si>
    <t>荔枝钵仔糕
    	    	：你是不是那两个男的女朋友啊还是他们叫过的鸡啊这么替他们说话//@YT_印象:回复@楪祈866:我不是你兄弟，不要随便认亲。解决问题靠激化矛盾没有必要，男女都是一样...</t>
  </si>
  <si>
    <t>荔枝钵仔糕</t>
  </si>
  <si>
    <t>打一拳 蝻的爹妈减寿十年� （镇魂）</t>
  </si>
  <si>
    <t>SH-白云V
    	    	：挂右边和博主两个狗日养的杂种[吐][吐][吐]//@侠骨柔情的杨华:坚定支持正义的公开举报[拳头][拳头][拳头]有关部门会当回事吗？拭目以待！//@徐勇凌鹤舞凌霄:中组部，...</t>
  </si>
  <si>
    <t>SH-白云V</t>
  </si>
  <si>
    <t>四代不让转评了，五代先准备好</t>
  </si>
  <si>
    <t>SH-白云V
    	    	：杂种博主[吐][吐][吐]</t>
  </si>
  <si>
    <t>SH-白云V
    	    	：挂最右的妈被狗日了生出的杂种//@肖战臭了:外地人�//@风筝雨200207:算屁的城市，就是个码头</t>
  </si>
  <si>
    <t>朵朵志
    	    	：音乐裁缝 要热度也不是这样的 赏你了 不就是个[可爱]要饭的</t>
  </si>
  <si>
    <t>朵朵志</t>
  </si>
  <si>
    <t>2010-11-06 天蝎座</t>
  </si>
  <si>
    <t>朵朵志
    	    	：哪来的垃圾啊 不认识 埋了吧//@大魔王_魔法师://@蓝的清晨://@重新开始的刹老师:音乐人的门槛真低//@月亮背面的某某:是一个玩古风的烂裁缝，把古诗词乱七八糟拼接在一...</t>
  </si>
  <si>
    <t>娜娜公主的粉粉玫瑰
    	    	：哪来的垃圾啊 不认识 埋了吧//@大魔王_魔法师://@蓝的清晨://@重新开始的刹老师:音乐人的门槛真低//@月亮背面的某某:是一个玩古风的烂裁缝，把古诗词乱七...</t>
  </si>
  <si>
    <t>娜娜公主的粉粉玫瑰</t>
  </si>
  <si>
    <t>早点见面吧</t>
  </si>
  <si>
    <t>1997-02-06 水瓶座</t>
  </si>
  <si>
    <t>某种风干果皮
    	    	：bruh原po名字多年没改呢，还是那个殴每juan傻閪。//@DrdrmerkwurdigeNyctea:很久很久以前，一个遥远的星系也要管起来//@我仍然是天妖://@萍姐无奈_418:总有乳化...</t>
  </si>
  <si>
    <t>某种风干果皮</t>
  </si>
  <si>
    <t>对，是那个死过很多遍的酸苦咸陈皮。最近状态非常非常差，所以基本上都是在自顾自没有互动地刷偶像。时不时会有糟糕发言，会藏的，不要看。先行道歉。</t>
  </si>
  <si>
    <t>2020-08-19 狮子座</t>
  </si>
  <si>
    <t>未知前路山川
    	    	：为什么忍不住了呢 那肯定是b太�啦</t>
  </si>
  <si>
    <t>未知前路山川</t>
  </si>
  <si>
    <t>种下的恶终于结了果.</t>
  </si>
  <si>
    <t>爱沙尼亚</t>
  </si>
  <si>
    <t>烟妞儿蹦蹦跳跳的来接老龚了上车
    	    	：回复@TakeMe家:是你亲爸用了很多[微笑]所以，你妈怎么怀上你的？[吃惊]</t>
  </si>
  <si>
    <t>烟妞儿蹦蹦跳跳的来接老龚了上车</t>
  </si>
  <si>
    <t>憋走～！答应感性妞儿 来了就憋走❤️最好的妞儿就在这儿呢~≥﹏≤和妞儿一起花痴 不香么(╯3╰)~</t>
  </si>
  <si>
    <t>吉林大学</t>
  </si>
  <si>
    <t>下三白的神
    	    	：回复@Leoaug八月狮:怎么没把你打死[悲伤]</t>
  </si>
  <si>
    <t>下三白的神</t>
  </si>
  <si>
    <t>数偷粉与狗不得入内</t>
  </si>
  <si>
    <t>2002-09-30 天秤座</t>
  </si>
  <si>
    <t>zjyhgrfdxxcz
    	    	：地瓜熊老六真他爹是个老六 小学没毕业的人果然还是恰爱国饭来钱最快[男孩儿][男孩儿][亲亲][亲亲] ​</t>
  </si>
  <si>
    <t>zjyhgrfdxxcz</t>
  </si>
  <si>
    <t>看完了?现在你可以滚了��</t>
  </si>
  <si>
    <t>IP属地：瑞士</t>
  </si>
  <si>
    <t>切拜吃不胖
    	    	：@地瓜熊老六 @止谣君 你们两个斯泉加了[微笑] ​</t>
  </si>
  <si>
    <t>切拜吃不胖</t>
  </si>
  <si>
    <t>集美你自己加油吧</t>
  </si>
  <si>
    <t>尔雅诗涵
    	    	：嘴贱还不许别人说，谁更搞笑</t>
  </si>
  <si>
    <t>尔雅诗涵</t>
  </si>
  <si>
    <t>来日之路光辉灿烂</t>
  </si>
  <si>
    <t>2001-10-26 天蝎座</t>
  </si>
  <si>
    <t>画不尽的晚风养乐多
    	    	：回复@芒果姐姐fer:我家哥哥待播剧好多呢！不像解解只有一部剧还得挖出来[doge]，你不在下面内涵他我都懒得理你这个剑人[doge]</t>
  </si>
  <si>
    <t>画不尽的晚风养乐多</t>
  </si>
  <si>
    <t>努力，踏实，勤奋</t>
  </si>
  <si>
    <t>1992-03-21 白羊座</t>
  </si>
  <si>
    <t>富临精工</t>
  </si>
  <si>
    <t>阳江广播电视大学</t>
  </si>
  <si>
    <t>我们肉肉
    	    	：恶心玩意儿</t>
  </si>
  <si>
    <t>我们肉肉</t>
  </si>
  <si>
    <t>爱吴及吴</t>
  </si>
  <si>
    <t>1990-11-07 天蝎座</t>
  </si>
  <si>
    <t>爱着天空和你
    	    	：据知情人爆料，渊博没有几把，他爹也没有</t>
  </si>
  <si>
    <t>爱着天空和你</t>
  </si>
  <si>
    <t>1998-10-08 天秤座</t>
  </si>
  <si>
    <t>学生</t>
  </si>
  <si>
    <t>爱着天空和你
    	    	：不要靠近都缸，会变得不幸[吐][吐][吐]得亏没签，要是签了那你们公司迟早被晦气的赔死</t>
  </si>
  <si>
    <t>专业打鸡100年
    	    	：在线乞讨[蜡烛]//@蓝的清晨:姐妹们 乞丐来了//@糖酥不做梦:角度清奇啊，谢谢某某某粉丝，明天就红V//@山河经:好，明天就红V！//@-谢辞-:谢谢吴1凡粉丝助力红V[HO...</t>
  </si>
  <si>
    <t>专业打鸡100年</t>
  </si>
  <si>
    <t>私信已关，骂我反弹�</t>
  </si>
  <si>
    <t>专业打鸡100年
    	    	：哎呦，玩不起的东西[疑问]动不动投诉还是男人吗，我怀疑是人妖[憧憬][憧憬][憧憬]明年清明我一定会给你多烧点纸的[蜡烛][蜡烛][蜡烛] ​</t>
  </si>
  <si>
    <t>专业打鸡100年
    	    	：你也配组合吗？你顶多算个牲畜[哈欠]</t>
  </si>
  <si>
    <t>专业打鸡100年
    	    	：男德女德两个脑瘫儿博主，啥时候回炉重造[蜡烛] ​</t>
  </si>
  <si>
    <t>待暅
    	    	：裁缝又开始用针啦�//@即使淋着大雨我像鲨鱼_:音乐裁缝善于使他的针啦���//@璐酱喝掉福灵剂:哦 音乐裁缝啊 没事了�</t>
  </si>
  <si>
    <t>待暅</t>
  </si>
  <si>
    <t>喜欢的人姓吴²</t>
  </si>
  <si>
    <t>1990-11-06 天蝎座</t>
  </si>
  <si>
    <t>小元儿要努力变强
    	    	：@Island5270 
间或给爷受死！ ​</t>
  </si>
  <si>
    <t>小元儿要努力变强</t>
  </si>
  <si>
    <t>营口大酱真好吃</t>
  </si>
  <si>
    <t>偷袭三人组
    	    	：苏联红星 和几个热切的关注者差不多都是文盲水准吧//@镜子杂谈:看这图都打到利沃夫了，这架势光绍部长一个人封神不行，得把封神榜前五十名全包了[doge]//@铜锣湾...</t>
  </si>
  <si>
    <t>偷袭三人组</t>
  </si>
  <si>
    <t>诸神在侧 与世无争</t>
  </si>
  <si>
    <t>1981-11-11 天蝎座</t>
  </si>
  <si>
    <t>黎明技術學院</t>
  </si>
  <si>
    <t>寒雨LY
    	    	：回复@军厸天下:仙洋出来开个寿衣店，专给你家人卖</t>
  </si>
  <si>
    <t>寒雨LY</t>
  </si>
  <si>
    <t>·王一球·
    	    	：回复@抱紧钊钊不撒手:怎么？你家大姆骡子满足不了你？让你有精力出来找别人撩骚？</t>
  </si>
  <si>
    <t>·王一球·</t>
  </si>
  <si>
    <t>未经他人苦，莫劝他人善！abo</t>
  </si>
  <si>
    <t>Someone1222
    	    	：不让我回复？这么玩儿不起啊？也不怎么样嘛，我以为还能逗你几轮呢，真没意思[微笑]放心，明年清明我会准时给你烧纸的@袋一罐芬达回来嘛 ​</t>
  </si>
  <si>
    <t>Someone1222</t>
  </si>
  <si>
    <t>别跟妈妈顶嘴</t>
  </si>
  <si>
    <t>简中什么时候死
    	    	：磕你妈。别恶心我夏</t>
  </si>
  <si>
    <t>简中什么时候死</t>
  </si>
  <si>
    <t>就是喜欢鲶鱼���</t>
  </si>
  <si>
    <t>依然选择放手
    	    	：回复@小方耶_:我又不是英国人的狗 ，你才适合去跪。</t>
  </si>
  <si>
    <t>依然选择放手</t>
  </si>
  <si>
    <t>奶糖罐酒
    	    	：回复@QJennyQQ:犯贱别逼我上升演员</t>
  </si>
  <si>
    <t>奶糖罐酒</t>
  </si>
  <si>
    <t>明天再说</t>
  </si>
  <si>
    <t>暴富</t>
  </si>
  <si>
    <t>小沙_73299
    	    	：回复@至瑄2022:舌头上屎又多了</t>
  </si>
  <si>
    <t>小沙_73299</t>
  </si>
  <si>
    <t>1982-05-18 金牛座</t>
  </si>
  <si>
    <t>春风吻雨618
    	    	：回复@企鹅饲养员加西亚上尉5555:s俄狗[鼓掌][鼓掌][鼓掌]</t>
  </si>
  <si>
    <t>春风吻雨618</t>
  </si>
  <si>
    <t>1999-09-29 天秤座</t>
  </si>
  <si>
    <t>古月一新
    	    	：回复@叽里呱啦的帽帽:为你全家点的蜡烛？�️ �️�️�️</t>
  </si>
  <si>
    <t>古月一新</t>
  </si>
  <si>
    <t>做梦都想发JGR的梦想家</t>
  </si>
  <si>
    <t>1993-03-29 白羊座</t>
  </si>
  <si>
    <t>合肥工业大学</t>
  </si>
  <si>
    <t>静夜思李白小子
    	    	：回复@-月亮来信-:那就举报啊？看看你整天说的，还问别人要证据？怕是说个男的杀人了你截图就把我的话当成证据了吧，说个女的事实就开始问我要证据？你的�️比一...
	    	查看全文</t>
  </si>
  <si>
    <t>静夜思李白小子</t>
  </si>
  <si>
    <t>伊禾其甜
    	    	：共青团都得请的大热国风歌手怎么连个红v都没有，觍着脸就是吹啊，300万粉丝300万僵尸粉儿，河图麻今晚暴炸//@我家竹儿卖50:蹭热度的死�，网络要饭的//@蓝的清晨:姐....
	    	查看全文</t>
  </si>
  <si>
    <t>伊禾其甜</t>
  </si>
  <si>
    <t>化险为夷，平安渡劫，劫后重生。视奸司马</t>
  </si>
  <si>
    <t>1998-12-29 摩羯座</t>
  </si>
  <si>
    <t>伊禾其甜
    	    	：都3小时了阿信宏还没从你老麻身上下来，让他们俩注意身体少吃药多喝水，少打电话多亲嘴//@雷包小陈:@伊禾其甜 都3小时了，吴签哥救出来没[怒]//@雷包小陈:@伊禾其甜...</t>
  </si>
  <si>
    <t>清风霁月1806
    	    	：这人TMD谁啊？犯贱什么呢？</t>
  </si>
  <si>
    <t>清风霁月1806</t>
  </si>
  <si>
    <t>要说不敢说的话 因为真相 要说不让说的话 因为事实 要说必须说的话 因为证据</t>
  </si>
  <si>
    <t>丰台区</t>
  </si>
  <si>
    <t>安塔尔来信</t>
  </si>
  <si>
    <t>白歪特的瓶儿
    	    	：倪妮粉差不多得了，上赶着犯什么�</t>
  </si>
  <si>
    <t>白歪特的瓶儿</t>
  </si>
  <si>
    <t>歪特的小鸭子</t>
  </si>
  <si>
    <t>1990-04-08 白羊座</t>
  </si>
  <si>
    <t>宇宙公司</t>
  </si>
  <si>
    <t>第五则缺西
    	    	：阳狗又来啦，火腿肠榨菜发好开始有力道了喽//@天山游侠00439:哎！[摊手]//@侠骨柔情的杨华:上海懂王。不，中国懂王。不可多得的天才啊！[哈哈]</t>
  </si>
  <si>
    <t>第五则缺西</t>
  </si>
  <si>
    <t>杨树浦路2633弄沈家滩</t>
  </si>
  <si>
    <t>闵行区</t>
  </si>
  <si>
    <t>1985-12-12 射手座</t>
  </si>
  <si>
    <t>阿恒20xx
    	    	：@就是一个路人66:这是什么小几把音乐裁缝？//@重新开始的刹老师:音乐人的门槛真低//@月亮背面的某某:是一个玩古风的烂裁缝，把古诗词乱七八糟拼接在一起堆砌起来的搞...</t>
  </si>
  <si>
    <t>阿恒20xx</t>
  </si>
  <si>
    <t>2000-02-01 水瓶座</t>
  </si>
  <si>
    <t>直播上海
    	    	：右边什么王？原来是老八啊！//@侠骨柔情的杨华 :上海懂王。不，中国懂王。不可多得的天才啊！[哈哈]</t>
  </si>
  <si>
    <t>直播上海</t>
  </si>
  <si>
    <t>爱我上海！个人微博和任何组织无关！不接广告勿扰</t>
  </si>
  <si>
    <t>上海唐驰漆厂（巴子看勿懂额）</t>
  </si>
  <si>
    <t>21路低音小钢炮
    	    	：杨老狗没饿死？//@拷扁橄榄://@茶馆酒仙:杨老狗//@柚子咖啡茶是我:杨甲鱼去吃屎吧//@猫猫爸爸是老虎:杨猴子，上海，不，中国不可多得的最伟大的爱国革命家//@...</t>
  </si>
  <si>
    <t>21路低音小钢炮</t>
  </si>
  <si>
    <t>无需了解</t>
  </si>
  <si>
    <t>喵面怪
    	    	：杨狗的老娘饿的吃屎了它还有心情160块买甜瓜自己吃，不要脸到极点//@猴子萨马: 张文宏是中国最权威的传染病专家之一，最右你说肝炎是不是传染病，要不要找一位肝炎患...</t>
  </si>
  <si>
    <t>喵面怪</t>
  </si>
  <si>
    <t>这已经不知道是第几个号了</t>
  </si>
  <si>
    <t>喵面怪
    	    	：杨狗死全家//@第五则缺西:阳狗又来啦，火腿肠榨菜发好开始有力道了喽//@天山游侠00439:哎！[摊手]//@侠骨柔情的杨华:上海懂王。不，中国懂王。不可多得的天才啊！[哈哈]</t>
  </si>
  <si>
    <t>雨临界风
    	    	：老甲鱼//@拷扁橄榄://@茶馆酒仙:杨老狗//@柚子咖啡茶是我:杨甲鱼去吃屎吧//@猫猫爸爸是老虎:杨猴子，上海，不，中国不可多得的最伟大的爱国革命家//@宵朗琦琦:为什...</t>
  </si>
  <si>
    <t>雨临界风</t>
  </si>
  <si>
    <t>是金子在哪里都会被淹没的</t>
  </si>
  <si>
    <t>算我的---全都算我的
    	    	：这老畜牲//@茶馆酒仙:杨老狗//@柚子咖啡茶是我:杨甲鱼去吃屎吧//@猫猫爸爸是老虎:杨猴子，上海，不，中国不可多得的最伟大的爱国革命家//@宵朗琦琦:为什么...</t>
  </si>
  <si>
    <t>算我的---全都算我的</t>
  </si>
  <si>
    <t>君子和而不同，小人同而不和；君子比而不周，小人周而不比；君子坦荡荡，小人…藏鸡鸡</t>
  </si>
  <si>
    <t>1978-05-02 金牛座</t>
  </si>
  <si>
    <t>茶馆酒仙
    	    	：杨老狗//@柚子咖啡茶是我:杨甲鱼去吃屎吧//@猫猫爸爸是老虎:杨猴子，上海，不，中国不可多得的最伟大的爱国革命家//@宵朗琦琦:为什么不找王小屎，屎伟、能老六等等...</t>
  </si>
  <si>
    <t>茶馆酒仙</t>
  </si>
  <si>
    <t>简单，简单，再简单</t>
  </si>
  <si>
    <t>1967-09-19 处女座</t>
  </si>
  <si>
    <t>锦鲤股份</t>
  </si>
  <si>
    <t>希望小学</t>
  </si>
  <si>
    <t>柚子咖啡茶是我
    	    	：杨甲鱼去吃屎吧//@猫猫爸爸是老虎:杨猴子，上海，不，中国不可多得的最伟大的爱国革命家//@宵朗琦琦:为什么不找王小屎，屎伟、能老六等等谈呢//@侠骨柔情的杨...</t>
  </si>
  <si>
    <t>柚子咖啡茶是我</t>
  </si>
  <si>
    <t>原柚子咖啡茶</t>
  </si>
  <si>
    <t>猫猫爸爸是老虎
    	    	：杨猴子，上海，不，中国不可多得的最伟大的爱国革命家//@宵朗琦琦:为什么不找王小屎，屎伟、能老六等等谈呢//@侠骨柔情的杨华:上海懂王。不，中国懂王。不可多...</t>
  </si>
  <si>
    <t>猫猫爸爸是老虎</t>
  </si>
  <si>
    <t>只是寻找点乐趣，不想争论</t>
  </si>
  <si>
    <t>疯一样的女子666666
    	    	：@正版医心 你是在骂你自己吗？要不是湖笔的贱婢在评论玩梗，谁稀得来这脏地方[嘻嘻]//@正版医心:贱不贱我不知道，随随便便跑来人家微博底下破防的法制咖xfs...</t>
  </si>
  <si>
    <t>疯一样的女子666666</t>
  </si>
  <si>
    <t>夹总允许起什么名字
    	    	：脑子有病去看脑科，谁法盲无知我不说，谁违反刑事诉讼法当个法盲还傻逼一样的乐呵，老年保健品客户非你莫属//@要你喜欢我_://@蓝的清晨:没人在牢里踩缝纫...</t>
  </si>
  <si>
    <t>大树守护你到最后一刻</t>
  </si>
  <si>
    <t>蓝的清晨
    	    	：不给自己小姐妹说几句吗 在热评二得瑟犯贱的时候可不是这副嘴脸[耶]//@正版医心:呦签签粉丝破防啦[阴险][阴险][阴险]//@-南朋友嗷呜-:@Angelia在水之湄 司马玩意</t>
  </si>
  <si>
    <t>蓝的清晨</t>
  </si>
  <si>
    <t>蓝的清晨
    	    	：河图牙线很大 你忍一下//@正版医心:你脑门上洞也挺大的//@六元一份芒果冰:@Angelia在水之湄 你的缸挺大的</t>
  </si>
  <si>
    <t>蓝的清晨
    	    	：如果187大帅哥是牙签 河图就是牙线[耶]//@正版医心:[泪][泪][泪]怎么张口就破防啊知道你们家葛格是牙签了不用刻意说明[阴险]//@小吃货是我啊:右边可以了，知道你做...</t>
  </si>
  <si>
    <t>蓝的清晨
    	    	：我是蛆 盗版河图是屎 我们臭味相投 你懂什么[阴险][可爱]//@题析辨:转发一群不知道哪来的蛆，我也不知道在吵什么，看起来挺生气的，要不你们直接报警吧�</t>
  </si>
  <si>
    <t>蓝的清晨
    	    	：你忙 所以跪舔玩黄梗的男屌丝[耶]//@题析辨:宝宝，实在太闲就找个厂上班吧[抱抱]//@蓝的清晨:我是蛆 盗版河图是屎 我们臭味相投 你懂什么[阴险][可爱]//@题析辨:转...</t>
  </si>
  <si>
    <t>蓝的清晨
    	    	：怎么了 猥琐男粉丝破防了？河图是谁无人在意 要不是评论区有几个粉丝犯贱我还真不至于跑一趟//@正版医心:贱不贱我不知道，随随便便跑来人家微博底下破防的法制咖xfs...</t>
  </si>
  <si>
    <t>6227826617_342
    	    	：正版医心水缸很大，河图针很小，忍不了//@蓝的清晨:牙线粉一个个转发不累么 帮自己犯贱小姐妹伸冤来了[可怜]//@正版医心:你也彼此彼此//@椰子汁汁子-:你浪费你爸妈...</t>
  </si>
  <si>
    <t>6227826617_342</t>
  </si>
  <si>
    <t>爷是都美竹的鹤顶红，专治�。鸡和鸡才会共鸣，所以你帮着鸡就代表你是�</t>
  </si>
  <si>
    <t>屠宰场</t>
  </si>
  <si>
    <t>6227826617_342
    	    	：所以niba是lunjian了张丹三？不然你怎么一口一个牙签呢？//@海苔肉松青团:吴签粉还在评论发疯呢[吃惊]</t>
  </si>
  <si>
    <t>6227826617_342
    	    	：回复@虽然不知何处去:小diaozi[太开心]</t>
  </si>
  <si>
    <t>6227826617_342
    	    	：福建的tugou就好好在你家挖坟，不然一场台风把你卷到太平洋[嘻嘻]</t>
  </si>
  <si>
    <t>唧唧有名
    	    	：不用忍，别人的小，但可能您妈妈的很大啊，所以就算别人再大，您妈妈也不用忍的。不好意思，学您玩一下梗，您和您的脑残粉太介意啊</t>
  </si>
  <si>
    <t>唧唧有名</t>
  </si>
  <si>
    <t>唯愿你健康、平安、一切顺遂</t>
  </si>
  <si>
    <t>1990-01-07 摩羯座</t>
  </si>
  <si>
    <t>兰州大学</t>
  </si>
  <si>
    <t>唧唧有名
    	    	：回复@春日负喧Y:你是ji的女儿啊，那没事了</t>
  </si>
  <si>
    <t>绝世泥塑top吴娜
    	    	：渊博死肥猪裁缝狗倒是爱蹭//@重新开始的刹老师:音乐人的门槛真低//@月亮背面的某某:是一个玩古风的烂裁缝，把古诗词乱七八糟拼接在一起堆砌起来的搞口水歌的，...</t>
  </si>
  <si>
    <t>绝世泥塑top吴娜</t>
  </si>
  <si>
    <t>find the truth will arrive someday  真相总有一天会到来。</t>
  </si>
  <si>
    <t>GALAXY_MGN集团</t>
  </si>
  <si>
    <t>Hogwarts School of Witchcraft and Wizardry</t>
  </si>
  <si>
    <t>绝世泥塑top吴娜
    	    	：男德男德 全家么得[鼓掌] @男德 [蜡烛] ​</t>
  </si>
  <si>
    <t>山城恋亚记
    	    	：@鲨遍天下所有叽 你妈妈亖掉了[泪] ​</t>
  </si>
  <si>
    <t>山城恋亚记</t>
  </si>
  <si>
    <t>关 你 屁 事/\(^O^) /\</t>
  </si>
  <si>
    <t>来去之间怎么了还不让我改成这了
    	    	：哦 他也不配音乐人 毕竟他都不是人[兔子]//@重新开始的刹老师:音乐人的门槛真低//@月亮背面的某某:是一个玩古风的烂裁缝，把古诗词乱七八糟拼...</t>
  </si>
  <si>
    <t>来去之间怎么了还不让我改成这了</t>
  </si>
  <si>
    <t>渣浪傻b</t>
  </si>
  <si>
    <t>月亮背面的某某
    	    	：是一个玩古风的烂裁缝，把古诗词乱七八糟拼接在一起堆砌起来的搞口水歌的，只能卖情怀的现实中长得丑得要死的垃圾。//@重新开始的刹老师:渊博是个音乐人？什么...</t>
  </si>
  <si>
    <t>月亮背面的某某</t>
  </si>
  <si>
    <t>昨日如死</t>
  </si>
  <si>
    <t>_V字仇杀队el
    	    	：你是大还是小，露出来看一下不就得了。你粉丝可感兴趣了。</t>
  </si>
  <si>
    <t>_V字仇杀队el</t>
  </si>
  <si>
    <t>solo追星小号</t>
  </si>
  <si>
    <t>_V字仇杀队el
    	    	：搞什么音乐呀，直播搞煌吧，不然哪配得起你玩这个梗呀，音乐裁缝？</t>
  </si>
  <si>
    <t>_V字仇杀队el
    	    	：看看你评论区和转发区上蹿下跳的说黄梗有理的粉丝吧。什么样的脏音乐人做的什么脏音乐，才吸引这些恶臭的东西，蛇鼠一窝。</t>
  </si>
  <si>
    <t>是你冶蝶
    	    	：回复@柏木由纪命:你妈那个烂妓女跟狗野合生下你。//@柏木由纪命:跳啊，等着过年啊</t>
  </si>
  <si>
    <t>是你冶蝶</t>
  </si>
  <si>
    <t>任性</t>
  </si>
  <si>
    <t>2000-12-31 摩羯座</t>
  </si>
  <si>
    <t>装犊子就干你
    	    	：总结：河图是个没小jj的古风音乐裁缝//@别看了窝嫩爹:渊博是裁缝？//@就是一个路人66:这是什么小几把音乐裁缝？//@重新开始的刹老师:音乐人的门槛真低//@月亮背...</t>
  </si>
  <si>
    <t>装犊子就干你</t>
  </si>
  <si>
    <t>【原ID:装犊子就干你】</t>
  </si>
  <si>
    <t>1995-08-28 处女座</t>
  </si>
  <si>
    <t>肥的圆卜咙咚呛
    	    	：？[疑问]唱歌就唱歌，你妈的玩什么梗啊？脑缠[疑问]</t>
  </si>
  <si>
    <t>肥的圆卜咙咚呛</t>
  </si>
  <si>
    <t>陪伴着你翱翔</t>
  </si>
  <si>
    <t>华北理工大学</t>
  </si>
  <si>
    <t>用户1106号
    	    	：苍蝇舔屎啦，都是一个粪坑的，臭味相投//@_V字仇杀队el:堂堂一个音乐人玩黄梗，粉丝帮着洗叫好。都是什么三观的垃圾玩意和垃圾粉丝。上梁不正下梁歪，一窝肮脏玩意...</t>
  </si>
  <si>
    <t>我妻恶逸</t>
  </si>
  <si>
    <t>手机用户61851
    	    	：中国音乐就是让这群垃圾人败坏的//@重新开始的刹老师:音乐人的门槛真低//@月亮背面的某某:是一个玩古风的烂裁缝，把古诗词乱七八糟拼接在一起堆砌起来的搞口水歌...</t>
  </si>
  <si>
    <t>手机用户61851</t>
  </si>
  <si>
    <t>没有感情的转发机器。</t>
  </si>
  <si>
    <t>落日凉柚
    	    	：@呆桃平安喜乐1 你不去找你主子过那些过不完的纪念日关注你爹干嘛[兔子]giegie糊成这样了吗？粉丝都不关心他要跑去别人广场贩剑[泪] ​</t>
  </si>
  <si>
    <t>落日凉柚</t>
  </si>
  <si>
    <t>“他只要爱意附庸，但图双方身心皆自由”</t>
  </si>
  <si>
    <t>就是一个路人66
    	    	：这是什么小几把音乐裁缝？//@重新开始的刹老师:音乐人的门槛真低//@月亮背面的某某:是一个玩古风的烂裁缝，把古诗词乱七八糟拼接在一起堆砌起来的搞口水歌的，...</t>
  </si>
  <si>
    <t>就是一个路人66</t>
  </si>
  <si>
    <t>风景博主  平安喜乐，都和你分享</t>
  </si>
  <si>
    <t>重新开始的刹老师
    	    	：渊博是个音乐人？什么几把音乐人啊，没听过</t>
  </si>
  <si>
    <t>重新开始的刹老师</t>
  </si>
  <si>
    <t>一切过往  皆为序章 WHAT S PAST IS PROLOGUE</t>
  </si>
  <si>
    <t>1985-02-26 双鱼座</t>
  </si>
  <si>
    <t>重新开始的刹老师
    	    	：夹了我三条[揣手] ​</t>
  </si>
  <si>
    <t>只想赖床的猫
    	    	：渊博是什么煞笔人</t>
  </si>
  <si>
    <t>只想赖床的猫</t>
  </si>
  <si>
    <t>知名学术废物</t>
  </si>
  <si>
    <t>1999-11-06 天蝎座</t>
  </si>
  <si>
    <t>死了三个老公的苦命女人
    	    	：原来公狗长这样</t>
  </si>
  <si>
    <t>死了三个老公的苦命女人</t>
  </si>
  <si>
    <t>重生之真心要不得
    	    	：哎呀，谁让笑战合作的女演员作妖啦，谁让笑战提裙子舔狗啦，我们王一博偷偷看美合，跟丽丽共吃一碗面，和宋轶卡点算什么啦，反正我偏心所以双标啦。 ​</t>
  </si>
  <si>
    <t>重生之真心要不得</t>
  </si>
  <si>
    <t>重生之真心要不得
    	    	：哎呀，冰雨火双男主啦，踩死肖战合作的女演员才没有人愿意跟肖战合作啦，什么虾摸一样烂，怎么看不见虾骂王一博吗？我们王一博好惨，没有人为他说话啦 ​</t>
  </si>
  <si>
    <t>watermelon7788
    	    	：我捅亖村上真都这个母猴的jian粉[开学季]</t>
  </si>
  <si>
    <t>ci西瓜呀</t>
  </si>
  <si>
    <t>夏天能不能别过去，西瓜还没吃够丨镇魂防搜</t>
  </si>
  <si>
    <t>1997-12-23 摩羯座</t>
  </si>
  <si>
    <t>粉色兔头要努力开摆
    	    	：回复@阿青在哪:你在狗叫什么啊[傻眼][傻眼][傻眼][傻眼]</t>
  </si>
  <si>
    <t>高贵的蛇蛇</t>
  </si>
  <si>
    <t>scared?</t>
  </si>
  <si>
    <t>睡了下铺的兄弟
    	    	：回复@阿源补全计划:幼稚战�狗能不能别回复我。滾</t>
  </si>
  <si>
    <t>睡了下铺的兄弟</t>
  </si>
  <si>
    <t>快乐京酱肉丝
    	    	：小脚布裹脑了吧真有病//@薛梓悘:变瘦就开始作，做鼻子不要小孩谁能接受</t>
  </si>
  <si>
    <t>快乐京酱肉丝</t>
  </si>
  <si>
    <t>关关难过关关过(镇魂)</t>
  </si>
  <si>
    <t>磨仙堡女王
    	    	：快来看 活的裹小脑的脑瘫！[彩虹屁][彩虹屁][彩虹屁]//@薛梓悘:变瘦就开始作，做鼻子不要小孩谁能接受</t>
  </si>
  <si>
    <t>磨仙堡女王</t>
  </si>
  <si>
    <t>一只会变魔法的小狗  镇魂防搜</t>
  </si>
  <si>
    <t>2003-08-03 狮子座</t>
  </si>
  <si>
    <t>YG娱乐</t>
  </si>
  <si>
    <t>上海外国语大学松江校区</t>
  </si>
  <si>
    <t>谢安桐linyue
    	    	：@初uuuuu 有空管别人圈子倒不如看看你家“小孩”有什么脑缠行为，或者有什么lq，别回头被别人扒出来或者爆出来，到时候别管是天生原创者还是天生傲骨，骨灰和歌都留...</t>
  </si>
  <si>
    <t>谢安桐linyue</t>
  </si>
  <si>
    <t>Charlie.</t>
  </si>
  <si>
    <t>sususususu333
    	    	：回复@Faido_P:呦 这是准备做慰安妇/夫的节奏了呀 赶紧呀 掰开腿 撅起屁股好好安慰安慰你的乌纳大人吧</t>
  </si>
  <si>
    <t>sususususu333</t>
  </si>
  <si>
    <t>新興趣：打擊殖人蛆 國內外都有哦</t>
  </si>
  <si>
    <t>JesusZephyr
    	    	：回复@想回家想回国想去吃吃吃:怎么是咒呢，这是数据。美国感染率四分之一，死亡率百分之一点二五，你儿子死的概率才千分之二，身为一个美国人，这点概率那能叫咒嘛[d...
	    	查看全文</t>
  </si>
  <si>
    <t>JesusZephyr</t>
  </si>
  <si>
    <t>el0ver
    	    	：回复@雅典娜的惊叹-:你想遮阳躺棺材里去啊[憧憬][憧憬][憧憬]</t>
  </si>
  <si>
    <t>el0ver</t>
  </si>
  <si>
    <t>林嘉恒_
    	    	：林暐哲你他媽給我下地獄吧[开学季] ​</t>
  </si>
  <si>
    <t>林嘉恒_</t>
  </si>
  <si>
    <t>地球人不行 速速滚出地球</t>
  </si>
  <si>
    <t>长宁区</t>
  </si>
  <si>
    <t>2004-02-14 水瓶座</t>
  </si>
  <si>
    <t>啊杏三百藤丝版
    	    	：@时与宋元 造谣姐犯什么贱
带鸭头出场给你骨灰扬了顺着海洋飘到被特朗普强健的那只狗的体液里☺️狗狗是无辜的，该死的是你� ​</t>
  </si>
  <si>
    <t>啊杏三百藤丝版</t>
  </si>
  <si>
    <t>张爱玛）藤丝霸气回归版   也是枪妈）母凭子贵版</t>
  </si>
  <si>
    <t>滚兔宝宝
    	    	：装尼玛[费解][蜡烛][蜡烛][吐]笨宝宝自己平常上网不骂人[微笑][来][来][左哼哼]呸�⚠️⚠️�真恶昕����装尼玛[费解][蜡烛][蜡烛][吐]笨宝宝自己平常上网不骂人[微笑][来...</t>
  </si>
  <si>
    <t>滚兔宝宝</t>
  </si>
  <si>
    <t>犯困家族的童话世界里没有孤军奋战，只有携手相依。愿它可以为和浩翔爸比一样，正在经历苦难的朋友们送去慰藉和祝福。希望与爱，从未离开。</t>
  </si>
  <si>
    <t>2004-08-16 狮子座</t>
  </si>
  <si>
    <t>开路虎的明天就滚
    	    	：骂@MIC檀健次JC-T 怎么了[费解][蜡烛][蜡烛][吐]丑比活该挨骂������骂@MIC檀健次JC-T 怎么了[费解][蜡烛][蜡烛][吐]丑比活该挨骂������骂@MIC檀健次JC-T 怎....
	    	查看全文</t>
  </si>
  <si>
    <t>看见你微笑我不舍得眨眼
    	    	：回复@中医中药才能拯救地球v2:户口本只有一页的新号说话就是硬气</t>
  </si>
  <si>
    <t>看见你微笑我不舍得眨眼</t>
  </si>
  <si>
    <t>拳打白皮狗奴，脚踩下贱殖人！</t>
  </si>
  <si>
    <t>雾气色
    	    	：#高卿尘#test#高卿尘#告诉我�除了猪丝谁不骂小氿是小偷�告诉我�除了猪丝谁不骂小氿是小偷�告诉我�除了猪丝谁不骂小氿是小偷�告诉我�除了猪丝谁不骂小氿是小偷�告诉我�...</t>
  </si>
  <si>
    <t>雾气色</t>
  </si>
  <si>
    <t>狗血小说爱好者</t>
  </si>
  <si>
    <t>2000-01-15 摩羯座</t>
  </si>
  <si>
    <t>划船表桨魏无线
    	    	：贱不贱呐//@不吃辣椒不蘸酱:….两个表情看着真的很欠，真想一人一个大嘴巴子//@穿书之成为顶流写手:代入感好强…我以前也经常被这样对待[苦涩][苦涩][苦涩]</t>
  </si>
  <si>
    <t>划船表桨魏无线</t>
  </si>
  <si>
    <t>今天有努力开心吗！</t>
  </si>
  <si>
    <t>刑辩邱石磊律师
    	    	：我不相信他的蛋蛋被人踹伤，因为他不可能有蛋蛋。</t>
  </si>
  <si>
    <t>刑辩邱石磊律师</t>
  </si>
  <si>
    <t>新疆百丰恒瑞律师事务所  合伙人律师</t>
  </si>
  <si>
    <t>1977-11-04 天蝎座</t>
  </si>
  <si>
    <t>Adrian_K6482
    	    	：可怜牛牛//@开水族馆的生物男:这种傻屌每年都能至少遇到一次，恨得牙痒痒//@蘸盐:错过高速出口，强行变线</t>
  </si>
  <si>
    <t>Adrian_K6482</t>
  </si>
  <si>
    <t>很明显我炸了#PointZero_K6483##无人走无人留##求原号好友回粉�#</t>
  </si>
  <si>
    <t>1994-03-10 双鱼座</t>
  </si>
  <si>
    <t>南海东软信息技术学院</t>
  </si>
  <si>
    <t>且见青山月不知
    	    	：回复@STAY4WARD:我要死令尊令堂是站jie卖的[吃惊][吃惊]你猜我是不是知道了什么[吃惊]</t>
  </si>
  <si>
    <t>且见青山月不知</t>
  </si>
  <si>
    <t>get love？</t>
  </si>
  <si>
    <t>且见青山月不知
    	    	：回复@女权报:腩装女要亖爹娘哦[偷笑][偷笑]</t>
  </si>
  <si>
    <t>且见青山月不知
    	    	：回复@芜狐芜狐:你再怎么狗叫也改变不了你没有文化的事实✌�[允悲]一辈子给我们这些知识分子当牛做马吧你✌�[允悲]</t>
  </si>
  <si>
    <t>大雄小美爱吃瓜
    	    	：回复@愿世间美好l:嗯，没必要把我当上海的，可能只是我单纯没素质吧，请把籍贯和人分开。我挖个坟送你全家[太开心]，一个坑就够了。[太开心]</t>
  </si>
  <si>
    <t>大雄小美爱吃瓜</t>
  </si>
  <si>
    <t>1988-02-07 水瓶座</t>
  </si>
  <si>
    <t>葵花岛困味梅梅子
    	    	：从现在这个情况来看，@_Mackayovv bus 的男人比她的逼毛都多</t>
  </si>
  <si>
    <t>葵花岛困味梅梅子</t>
  </si>
  <si>
    <t>IP归属地:宁夏回族自治区</t>
  </si>
  <si>
    <t>石嘴山</t>
  </si>
  <si>
    <t>2019-05-25 双子座</t>
  </si>
  <si>
    <t>爱困娱乐有限公司</t>
  </si>
  <si>
    <t>是钱先生没错
    	    	：回复@waverlyn:闭嘴吧幕沟，选择性失明[太开心]</t>
  </si>
  <si>
    <t>是钱先生没错</t>
  </si>
  <si>
    <t>1997-02-08 水瓶座</t>
  </si>
  <si>
    <t>工业制造</t>
  </si>
  <si>
    <t>随便改的就试试成不成
    	    	：回复@木蒙77480:[挤眼]多多少少是裹了小脑被驴踢了呢</t>
  </si>
  <si>
    <t>随便改的就试试成不成</t>
  </si>
  <si>
    <t>养耗</t>
  </si>
  <si>
    <t>2000-04-14 白羊座</t>
  </si>
  <si>
    <t>明刀善骟
    	    	：跪族男孩耶，是不是嗦过你黑哥哥的屌从此见不得女人了//@YourFather5:你笑你 �呢//@骟人专家:对不起我知道我不该笑但是//@YourFather5:哇，好温柔又有力的劝诫！！....
	    	查看全文</t>
  </si>
  <si>
    <t>明刀善骟</t>
  </si>
  <si>
    <t>被举报多次导致不能回复限制转发</t>
  </si>
  <si>
    <t>长不高了我想变胖胖
    	    	：冲击市政府，杀了这批垃圾官员</t>
  </si>
  <si>
    <t>长不高了我想变胖胖</t>
  </si>
  <si>
    <t>武汉工程大学</t>
  </si>
  <si>
    <t>长不高了我想变胖胖
    	    	：@央视新闻 @CCTV焦点访谈 快点清算上海垃圾官员</t>
  </si>
  <si>
    <t>淮上有溪瑶
    	    	：紫璃 粉真的好恶心，仙剑圈怎么能容忍紫璃的存在？
如此侮辱柳梦璃与慕容紫英二人的cp，
我认为应该爆炸。 ​</t>
  </si>
  <si>
    <t>淮上有溪瑶</t>
  </si>
  <si>
    <t>2002-02-11 水瓶座</t>
  </si>
  <si>
    <t>淮上有溪瑶
    	    	：#奉眠粉井底之蛙# 
奉眠粉别哔哔了，别逼玄丽粉扇你们，423因为生日破防，跑超话骚扰粉丝，强行诬赖画手抄袭，道歉了吗？
看到你们就无语，懂吗� ​</t>
  </si>
  <si>
    <t>战影时羡123
    	    	：全做个遍，死鳖</t>
  </si>
  <si>
    <t>战影时羡123</t>
  </si>
  <si>
    <t>开开心心陪肖战</t>
  </si>
  <si>
    <t>技能Practice
    	    	：zf心想那买尼�的热搜呢[笑cry] ​</t>
  </si>
  <si>
    <t>技能Practice</t>
  </si>
  <si>
    <t>道枝骏佑强火粉担�  杀尽爱莲鸟和老莲藕�</t>
  </si>
  <si>
    <t>呼和浩特</t>
  </si>
  <si>
    <t>一把子资瓷
    	    	：骡子现在是鬼吗[哆啦A梦害怕]一副病入膏肓的干shi样 ​​​</t>
  </si>
  <si>
    <t>一把子资瓷</t>
  </si>
  <si>
    <t>别吹</t>
  </si>
  <si>
    <t>阿容是个小怪物
    	    	：@来去之间 你真的是狗，你肖肖家能干别人不能说是吧？ ​</t>
  </si>
  <si>
    <t>阿容是个小怪物</t>
  </si>
  <si>
    <t>�爬子再举报我老姨就得六搭七塔八搭然后和他心爱的小仙女生娃</t>
  </si>
  <si>
    <t>阿容是个小怪物
    	    	：废�的智商，啊哈哈哈哈哈哈哈哈，一剪梅了就悄悄的，他们居然在抡爱奇艺宣�的那条微博在骂 ​</t>
  </si>
  <si>
    <t>布勒布勒轰
    	    	：关注又取关进进出出妈入土哈[爱你] ​</t>
  </si>
  <si>
    <t>布勒布勒轰</t>
  </si>
  <si>
    <t>凡人的情绪酒吧，频繁发疯，取关请双</t>
  </si>
  <si>
    <t>沙丁美楠子
    	    	：准确的说是又想犯贱了[衰][NO]</t>
  </si>
  <si>
    <t>沙丁美楠子</t>
  </si>
  <si>
    <t>养老了，别关注我啦</t>
  </si>
  <si>
    <t>易狗废物
    	    	：#a股#无耻到极致 ​</t>
  </si>
  <si>
    <t>易狗废物</t>
  </si>
  <si>
    <t>易狗废物
    	    	：#a股#无耻，损害人民利益 ​</t>
  </si>
  <si>
    <t>王一博您床上请
    	    	：#上海中医药大学#在这个话题里找存在感的中医黑是不是有病 ​</t>
  </si>
  <si>
    <t>看到我叫我滚去背药剂中药和有机</t>
  </si>
  <si>
    <t>爱王一博和爱干饭一样，是一辈子的事</t>
  </si>
  <si>
    <t>2001-12-06 射手座</t>
  </si>
  <si>
    <t>上海中医药大学</t>
  </si>
  <si>
    <t>尼格种棉花
    	    	：女厕所上的亩人有一个好，一击脱离拉黑比肖战拉裤子速度还快[二哈]@君琑一 ​</t>
  </si>
  <si>
    <t>尼格种棉花</t>
  </si>
  <si>
    <t>黑夜里的白羊i
    	    	：回复@故人ovo:需不需要我把聊天记录，视频截图发给你，让你看看河南什么�样[憧憬]</t>
  </si>
  <si>
    <t>黑夜里的白羊i</t>
  </si>
  <si>
    <t>没什么表达欲，也无所谓别人懂不懂。我本是无趣之人，无论来与去，亦或得失，我都接受…</t>
  </si>
  <si>
    <t>吉林工程技术师范学院</t>
  </si>
  <si>
    <t>海盐奶盖杨梅冰沙
    	    	：回复@专挑狗的痛处打:你发癫，对你问地你说天[哆啦A梦害怕]真会没事找事啊。我说的话戳到你哪根神经了吗？受刺激了吧？那怎么呀，你报警吧[交税]下次也让你...
	    	查看全文</t>
  </si>
  <si>
    <t>海盐奶盖杨梅冰沙</t>
  </si>
  <si>
    <t>全是废话</t>
  </si>
  <si>
    <t>1998-10-30 天蝎座</t>
  </si>
  <si>
    <t>川流不息是川川也是串串
    	    	：回复@炽不二雄:怎么？意思一个演员演了你妈，你就真的冲上去换个妈？</t>
  </si>
  <si>
    <t>川流不息是川川也是串串</t>
  </si>
  <si>
    <t>精神病人还蛮精神的！</t>
  </si>
  <si>
    <t>发福的侠士
    	    	：回复@饼干乂可乐:如果有一天你媳妇被我强x了，希望你多批评一下你媳妇，一切都是因为她太弱了</t>
  </si>
  <si>
    <t>发福的侠士</t>
  </si>
  <si>
    <t>1988-09-11 处女座</t>
  </si>
  <si>
    <t>不在岛上
    	    	：回复@大时代的记录者:说别人可怜？你的妈妈活成了鸡我可怜过她吗？[doge]</t>
  </si>
  <si>
    <t>不在岛上</t>
  </si>
  <si>
    <t>尘世清歌丶
    	    	：回复@Z-P-P-P-Z:我是你爸妈找的单男[害羞]</t>
  </si>
  <si>
    <t>尘世清歌丶</t>
  </si>
  <si>
    <t>有些事明知自己一定会后悔也要去做，至少这样就不需要抱怨别人了。</t>
  </si>
  <si>
    <t>吕梁</t>
  </si>
  <si>
    <t>尘世清歌丶
    	    	：回复@-舒舒是舒舒:你是不是没有生育能力啊，咋拿个小孩儿当头像[哆啦A梦害怕]</t>
  </si>
  <si>
    <t>濤濤-Torrent
    	    	：回复@空中的鱼lee:你妈身上也有铁链？？需要我报警么[允悲][允悲]来得及么</t>
  </si>
  <si>
    <t>濤濤-Torrent</t>
  </si>
  <si>
    <t>跨境电商工作者</t>
  </si>
  <si>
    <t>所有与你的梦a
    	    	：回复@我在追赶希望:戾气重的是谁阿姨[打call]说人家像吸毒的还不算戾气重阿[可怜]那你全家都吸毒喽[彩虹屁]</t>
  </si>
  <si>
    <t>所有与你的梦a</t>
  </si>
  <si>
    <t>漯河</t>
  </si>
  <si>
    <t>2004-06-21 双子座</t>
  </si>
  <si>
    <t>薇儿不怕
    	    	：回复@我就看看胖子:祝你将来承受遭遇到的痛苦比阿姨多一万倍</t>
  </si>
  <si>
    <t>薇儿不怕</t>
  </si>
  <si>
    <t>曺圭贤是唯一，是我的星星大人❤</t>
  </si>
  <si>
    <t>x仿生孟姜女會哭倒電子長城嗎x
    	    	：檀健次是谁 长得好丑 ​</t>
  </si>
  <si>
    <t>x仿生孟姜女會哭倒電子長城嗎x</t>
  </si>
  <si>
    <t>My Lady 僕にみさしておくれよ 今日も君を夢に。｜镇魂 为什么禁言我大眼草泥马</t>
  </si>
  <si>
    <t>阿兔洛狄忒
    	    	：要不就这样吧 
今天那条恶心人的热搜谁买的谁死 [开学季][开学季][开学季] ​</t>
  </si>
  <si>
    <t>阿兔洛狄忒</t>
  </si>
  <si>
    <t>人被生下来、活着、死掉，光是这样也很厉害。</t>
  </si>
  <si>
    <t>2001-06-18 双子座</t>
  </si>
  <si>
    <t>云南民族大学</t>
  </si>
  <si>
    <t>黄礼志倒拔垂杨柳
    	    	：挖藕挖藕有李䫦餐粉要给我眉拉郎了，我倒是很期待要拉哪个男爱豆，千万别拉糊逼哦，看看是哪家男爱豆的粉被选中 ​</t>
  </si>
  <si>
    <t>黄礼志倒拔垂杨柳</t>
  </si>
  <si>
    <t>英年早婚，老婆黄礼志� 唯粉会嘴队友，请认真看置顶后再选择是否关注</t>
  </si>
  <si>
    <t>大连大学</t>
  </si>
  <si>
    <t>月下的风好温柔
    	    	：#陈星旭星落凝成糖# [微风]#陈星旭玄商君# 斗鸡眼尿不尽，只敢小耗搞偷袭，自行车都翻沟里去了，丢人现眼。 ​</t>
  </si>
  <si>
    <t>月下的风好温柔</t>
  </si>
  <si>
    <t>流浪已久的灵魂，寻找实体感</t>
  </si>
  <si>
    <t>苏州大学</t>
  </si>
  <si>
    <t>张子钰666
    	    	：回复@努力变好的二龙:哟 中国太监啊 大清早亡了</t>
  </si>
  <si>
    <t>张子钰666</t>
  </si>
  <si>
    <t>☁️广漂☁️</t>
  </si>
  <si>
    <t>IP属地：中国澳门</t>
  </si>
  <si>
    <t>华特迪士尼</t>
  </si>
  <si>
    <t>那不勒斯埃斯顿庄园的喷泉
    	    	：回复@鱼鱼炖肋排:层主还没死，女拳只会口嗨吗？//@鱼鱼炖肋排:回复@一河池水:对的对的，一拳打死男宝</t>
  </si>
  <si>
    <t>那不勒斯埃斯顿庄园的喷泉</t>
  </si>
  <si>
    <t>老婆是地球球花，歧视女拳</t>
  </si>
  <si>
    <t>临研人的日常
    	    	：回复@尼雅国秋君:上海是个吉巴革命圣地，白匪聚集地</t>
  </si>
  <si>
    <t>临研人的日常</t>
  </si>
  <si>
    <t>临床试验人吐槽小树洞，欢迎CRA/CRC/研究者/机构办/dm/统计人吐槽，也欢迎求职/招聘</t>
  </si>
  <si>
    <t>潇潇雨歇RJ
    	    	：回复@eyikhssxkpkjtescbmjftdnuf:还有[哈哈]这么多事儿你就光扯木狗这个词我真的醉了�你怎么不说呢b男的不戴t让她吃药呢？为什么“抛开事实不谈”只揪着这个词呢[哈...
	    	查看全文</t>
  </si>
  <si>
    <t>潇潇雨歇RJ</t>
  </si>
  <si>
    <t>想让我尊重你，你得先学会尊重别人。雷bjyx＆xz</t>
  </si>
  <si>
    <t>1995-01-23 水瓶座</t>
  </si>
  <si>
    <t>黄叽铸青锋
    	    	：#太原疫情#上海去死吧 ​</t>
  </si>
  <si>
    <t>黄叽铸青锋</t>
  </si>
  <si>
    <t>一条平凡的小咸鱼</t>
  </si>
  <si>
    <t>山西财经大学</t>
  </si>
  <si>
    <t>若颜不负苏如顾
    	    	：补充一下，马桶起码有时候看着眼热心焦，会选择背地里说，但是这种虾就不是，她就是又要来招惹你，又怂到赶紧拉黑你，在转发区给你诛心扣帽子还造谣，你只要想...</t>
  </si>
  <si>
    <t>若颜不负苏如顾</t>
  </si>
  <si>
    <t>啊。</t>
  </si>
  <si>
    <t>1991-10-02 天秤座</t>
  </si>
  <si>
    <t>妍艺-GYM
    	    	：@优酷 优酷去死，滚滚滚 ​</t>
  </si>
  <si>
    <t>妍艺-GYM</t>
  </si>
  <si>
    <t>你这不是废话吗</t>
  </si>
  <si>
    <t>2002-03-15 双鱼座</t>
  </si>
  <si>
    <t>sglyll
    	    	：我想用榴莲砸醒你这个凑不要脸的 ​</t>
  </si>
  <si>
    <t>sglyll</t>
  </si>
  <si>
    <t>喜欢有钱</t>
  </si>
  <si>
    <t>阿尤吗
    	    	：回复@esther-行动力:就你？什么品种的杠精啊？[吐][吐][吐][吐]</t>
  </si>
  <si>
    <t>阿尤吗</t>
  </si>
  <si>
    <t>九界刀铺-
    	    	：回复 @开明神仙:你亲爸妈也会反转的，反转结果就是你户口本上就你一人</t>
  </si>
  <si>
    <t>九界刀铺-</t>
  </si>
  <si>
    <t>不为无益之事，何以悦有涯之生。</t>
  </si>
  <si>
    <t>九界刀铺</t>
  </si>
  <si>
    <t>小志78484
    	    	：回复@伞下少年ZC:以后你被鸡奸的时候，一定要享受的大声叫哦</t>
  </si>
  <si>
    <t>小志78484</t>
  </si>
  <si>
    <t>吉光降霖
    	    	：@源源要瞧瞧乔乔 你真是和张叔一样天生贱命</t>
  </si>
  <si>
    <t>吉光降霖</t>
  </si>
  <si>
    <t>清晨F987
    	    	：回复@小李的拖油瓶:狗托儿</t>
  </si>
  <si>
    <t>清晨F987</t>
  </si>
  <si>
    <t>1998-03-10 双鱼座</t>
  </si>
  <si>
    <t>般若酸菜鱼
    	    	：回复@吃瓜专用马甲号:就你们这智商，还是绝后的好。哈哈</t>
  </si>
  <si>
    <t>般若酸菜鱼</t>
  </si>
  <si>
    <t>1986-05-08 金牛座</t>
  </si>
  <si>
    <t>Alligxator
    	    	：回复@王锅里王锅里:觉得人烦还要看别人画，不自己搜就算了还跑人脸上说，有没有一种可能这种行为叫犯贱？</t>
  </si>
  <si>
    <t>Alligxator</t>
  </si>
  <si>
    <t>毅升亿势
    	    	：回复@品味寂M0_:有你这儿子也是遭罪</t>
  </si>
  <si>
    <t>毅升亿势</t>
  </si>
  <si>
    <t>(呵呵_嘿嘿) 哈哈哈哈哈！！！！！！</t>
  </si>
  <si>
    <t>1985-08-03 狮子座</t>
  </si>
  <si>
    <t>百度</t>
  </si>
  <si>
    <t>安托山六路56号
    	    	：回复@等我上个厕所a:杜兰特粉丝跟偶像一样，又菜又玻璃心，哈哈，哦对了，昨天跟你爹聊天他说身染疾病。可能快不行了[哈哈][哈哈][哈哈]</t>
  </si>
  <si>
    <t>安托山六路56号</t>
  </si>
  <si>
    <t>屮单的社会
    	    	：回复@劈好多个叉:你祖宗十八代都是被拖死的[打call]//@劈好多个叉:烦死了，隔几年拿出来说一下[汗][汗][汗]</t>
  </si>
  <si>
    <t>屮单的社会</t>
  </si>
  <si>
    <t>傻逼滚边去</t>
  </si>
  <si>
    <t>俗人俗事的Xu
    	    	：恭喜！祝早日升天！//@名字换成阻击手行吗:求助支付宝账号15091059855。前面住了十几次医院，几次手术。我几天没吃饭了。吃啥吐啥。急需住院治疗！！！无奈，家...</t>
  </si>
  <si>
    <t>俗人俗事的Xu</t>
  </si>
  <si>
    <t>...</t>
  </si>
  <si>
    <t>盘花纽扣薄春衫
    	    	：回复@我踏浪而来L:那奖励你的皮燕子给他透透[鲜花]</t>
  </si>
  <si>
    <t>盘花纽扣薄春衫</t>
  </si>
  <si>
    <t>哇哦</t>
  </si>
  <si>
    <t>1991-08-05 狮子座</t>
  </si>
  <si>
    <t>莫里亚蒂喝养乐多了么
    	    	：回复@看来不能用真名:看出来头像是你爹了</t>
  </si>
  <si>
    <t>莫里亚蒂喝养乐多了么</t>
  </si>
  <si>
    <t>自由</t>
  </si>
  <si>
    <t>1996-02-01 水瓶座</t>
  </si>
  <si>
    <t>对外经济贸易大学</t>
  </si>
  <si>
    <t>第二颗酸奶球
    	    	：回复@77法半夏:啊？被多少家粉圈挂黑？？那必然是咯咯哒阿姨被嫌弃了啊[泪][泪]毕竟人跟�有避。就祝三眼皮阿姨一辈子古偶吧[挤眼]</t>
  </si>
  <si>
    <t>第二颗酸奶球</t>
  </si>
  <si>
    <t>有幸见证你的成长，听到大树生长的声音�</t>
  </si>
  <si>
    <t>十九岁的潘
    	    	：回复@回復生命值:碍着你出来卖了？</t>
  </si>
  <si>
    <t>十九岁的潘</t>
  </si>
  <si>
    <t>男友是黑社会</t>
  </si>
  <si>
    <t>NuyoahbbT
    	    	：回复@勇敢而热烈:脖子上顶的是肿瘤吧，大小脑发育不全，臭泥鳅沾点海水真把自己当海鲜了，上厕所时是不是把头也给拉了</t>
  </si>
  <si>
    <t>NuyoahbbT</t>
  </si>
  <si>
    <t>真正的故事，永在明日。</t>
  </si>
  <si>
    <t>恩施土家族苗族自治州</t>
  </si>
  <si>
    <t>Vector_Change
    	    	：回复@信天翁998:雷军给你们这种猴子多少钱？</t>
  </si>
  <si>
    <t>Vector_Change</t>
  </si>
  <si>
    <t>伊法治GUO 章口就莱</t>
  </si>
  <si>
    <t>1992-11-14 天蝎座</t>
  </si>
  <si>
    <t>王德彪教育改造康复中心</t>
  </si>
  <si>
    <t>國立台北藝術大學</t>
  </si>
  <si>
    <t>五六七八只卷
    	    	：回复@无脚鸟_pp:别人说天你说地，一天天来线上发瘟病。看起来是个破防的鸭子来声援鸭友，建议你提高服务价钱，不然赚的钱不够治皮燕子[doge]</t>
  </si>
  <si>
    <t>五六七八只卷</t>
  </si>
  <si>
    <t>努力拍片／努力修片(´･_･`)／一个存档的小号</t>
  </si>
  <si>
    <t>不吃皮鞋
    	    	：@椰奶碎碎冰oO 窥探别人隐私看的开心吗�户口本上只有你一个人了跟巷子口一样的大妈一样多管闲事跑别人首页贩剑呢 ​</t>
  </si>
  <si>
    <t>不吃皮鞋</t>
  </si>
  <si>
    <t>听我说，不死不休</t>
  </si>
  <si>
    <t>不吃皮鞋
    	    	：@椰奶碎碎冰oO 奇了怪了互联网是你家门口用得着你一口唾沫满嘴黄牙的狗吠吗？ ​</t>
  </si>
  <si>
    <t>夜明珠小姐姐在香港
    	    	：汪有这傻逼，真是鸡贼又猥琐 ​</t>
  </si>
  <si>
    <t>夜明珠小姐姐在香港</t>
  </si>
  <si>
    <t>1998-11-14 天蝎座</t>
  </si>
  <si>
    <t>破天万豪
    	    	：回复@扭断脊椎骨:蜜麻麻被我 三�️齐开了</t>
  </si>
  <si>
    <t>破天万豪</t>
  </si>
  <si>
    <t>破天万豪
    	    	：回复@扭断脊椎骨:木钩给爷闭嘴</t>
  </si>
  <si>
    <t>谁人无初夜1
    	    	：回复@老妖非常妖:俄狗休得放肆</t>
  </si>
  <si>
    <t>谁人无初夜1</t>
  </si>
  <si>
    <t>雾霖遇翔-
    	    	：#张真源时团第一丑担#小蟑螂干什么什么不行媚粉第一名，比谁长的丑你必须第一 ​</t>
  </si>
  <si>
    <t>雾霖遇翔-</t>
  </si>
  <si>
    <t>唯爱戏影许栋铭</t>
  </si>
  <si>
    <t>住在失落城堡
    	    	：你亲妈惨死街头半夜灵车碾尸送她黄泉路交叉口一个车祸//@金女王归来:清纯绝绝子女大又来发批疯了[笑cry][笑cry]</t>
  </si>
  <si>
    <t>住在失落城堡</t>
  </si>
  <si>
    <t>孙颖莎三大赛进度零养乐多
    	    	：你不是受虐癖晚期�你是癌症晚期�</t>
  </si>
  <si>
    <t>孙颖莎三大赛进度零养乐多</t>
  </si>
  <si>
    <t>收银员孙颖莎</t>
  </si>
  <si>
    <t>台北市</t>
  </si>
  <si>
    <t>抛岁月卧烟霞在处江山便是家
    	    	：@涨停板儿爷 二比年年有今年格外多！ ​</t>
  </si>
  <si>
    <t>抛岁月卧烟霞在处江山便是家</t>
  </si>
  <si>
    <t>落魄的时候，将就一下， 显达的时候，讲究一下。</t>
  </si>
  <si>
    <t>1972-01-01 摩羯座</t>
  </si>
  <si>
    <t>榄纾
    	    	：@贺峻霖后援会官博 贱婢，去你妈的 ​</t>
  </si>
  <si>
    <t>等太阳升起·</t>
  </si>
  <si>
    <t>“她眼里的光，才是最浪漫的礼物”</t>
  </si>
  <si>
    <t>榄纾
    	    	：@贺峻霖后援会官博 你是真的不要脸啊 ​</t>
  </si>
  <si>
    <t>萧夜忆
    	    	：司马米勒，辞职吧，LPL都是这种战队行解说，看下去有什么意思</t>
  </si>
  <si>
    <t>萧夜忆</t>
  </si>
  <si>
    <t>心之所动，且就随风去吧</t>
  </si>
  <si>
    <t>1995-07-14 巨蟹座</t>
  </si>
  <si>
    <t>长沙理工大学</t>
  </si>
  <si>
    <t>秤砣大聪明
    	    	：回复@谁来教我上he架:我错了 我滚出你们圈子吧 还特么分斯内普粉 小天狼星粉 哈迷圈子之前还搞罗恩粉和马尔福粉内斗就无语 什么diao圈子</t>
  </si>
  <si>
    <t>秤砣大聪明</t>
  </si>
  <si>
    <t>劣币终将被驱除，且等着看</t>
  </si>
  <si>
    <t>1994-12-25 摩羯座</t>
  </si>
  <si>
    <t>霍格沃茨</t>
  </si>
  <si>
    <t>票程序
    	    	：@PureMilk_梁祯元酒窝收藏馆 @飒雪丝绒 梁祯元粉丝怎么诅咒同担亖啊[可怜] ​</t>
  </si>
  <si>
    <t>票程序</t>
  </si>
  <si>
    <t>1966-01-01 摩羯座</t>
  </si>
  <si>
    <t>起个名怎就这么烧脑
    	    	：回复@可欣不是JK:狗吃口屎就可以了 狼只吃肉</t>
  </si>
  <si>
    <t>起个名怎就这么烧脑</t>
  </si>
  <si>
    <t>山东第一医科大学</t>
  </si>
  <si>
    <t>我不是香菜菜
    	    	：@初雪时去看海了吗 你爸妈怎么教你的 你妈是不是被人曹爽了 你爸看到自杀了啊 [晕][晕][晕] ​</t>
  </si>
  <si>
    <t>我不是香菜菜</t>
  </si>
  <si>
    <t>好事多磨</t>
  </si>
  <si>
    <t>我不是香菜菜
    	    	：@初雪时去看海了吗 看到不回 是不是在被男人搞��� 被搞爽了是不是 跟你妈一个样 ​</t>
  </si>
  <si>
    <t>爱足球的小李子
    	    	：回复@MingNian上岸:我差一分也不用你管，毕竟我是内爹[馋嘴]</t>
  </si>
  <si>
    <t>爱足球的小李子</t>
  </si>
  <si>
    <t>2001-12-10 射手座</t>
  </si>
  <si>
    <t>伊红美蓝溶液
    	    	：回复@糯米饭团cc:辽宁的啊[哈哈]原来祖上是不是被鹅毛子屠杀过啊[哈哈] 爽不爽啊[哈哈]</t>
  </si>
  <si>
    <t>伊红美蓝溶液</t>
  </si>
  <si>
    <t>伊红美蓝溶液
    	    	：你是一个傻子</t>
  </si>
  <si>
    <t>伊红美蓝溶液
    	    	：@不困于心不乱于人 @oorachel悠然 @新九摄录 首先当陈漏的粉丝就是最掉价的事情 
尤其是@不困于心不乱于人 这头两脚母猪天天躲在自己的猪圈里面自慰 生怕看到...</t>
  </si>
  <si>
    <t>苦水子
    	    	：回复@00艾宾浩斯258:我没见过太多像你一样的扫货水母解的粉丝都和你一样扫吧，你爱挨c就多挨</t>
  </si>
  <si>
    <t>苦水子</t>
  </si>
  <si>
    <t>嘴</t>
  </si>
  <si>
    <t>苦水子
    	    	：回复@00艾宾浩斯258:心理能力没有的话这边建议你回妈妈肚子里dy呢</t>
  </si>
  <si>
    <t>苦水子
    	    	：回复@00艾宾浩斯258:我没去你主页说什么，你跑到老子主页来是吧，喜欢被188的草是吧</t>
  </si>
  <si>
    <t>粤海矿工
    	    	：回复@飛飛肚子饿:白痴</t>
  </si>
  <si>
    <t>粤海矿工</t>
  </si>
  <si>
    <t>粤海挖矿的</t>
  </si>
  <si>
    <t>CAS</t>
  </si>
  <si>
    <t>只搞大帅哥不行吗
    	    	：一堆死孤儿//@丸楽曲:又要来给晚期磕头吗湓鲶锯</t>
  </si>
  <si>
    <t>只搞大帅哥不行吗</t>
  </si>
  <si>
    <t>我是你的指引</t>
  </si>
  <si>
    <t>苏染blink
    	    	：回复@加州公主谷爱凌:死了直接开席不[泪]</t>
  </si>
  <si>
    <t>苏染blink</t>
  </si>
  <si>
    <t>에스파지구를 도배하다❗️❗️❗️</t>
  </si>
  <si>
    <t>惠州</t>
  </si>
  <si>
    <t>互联网心碎垃圾回收工
    	    	：回复@肖战胡吧:笑死了，春秋笔法修的走火入魔了吧？谁跟你说讨厌的是大胸？游戏里面涉嫌性骚扰等台词和立绘，变成了嫉妒女性角色大胸。哈哈哈哈哈哈哈哈...
	    	查看全文</t>
  </si>
  <si>
    <t>互联网心碎垃圾回收工</t>
  </si>
  <si>
    <t>Such a bad ass as u can see</t>
  </si>
  <si>
    <t>谢祎琪1999
    	    	：回复@阿粉尼呀_1640:看你在这犯戋就很不好也</t>
  </si>
  <si>
    <t>谢祎琪1999</t>
  </si>
  <si>
    <t>武松打呼07753
    	    	：回复@Crouse_Yan:以为把你砸死了。没想到你还能喘气。[允悲]</t>
  </si>
  <si>
    <t>武松打呼07753</t>
  </si>
  <si>
    <t>MYcaptain2
    	    	：回复@旧岛看月亮1:低能儿。这个词真的特别适合你。[doge]</t>
  </si>
  <si>
    <t>MYcaptain2</t>
  </si>
  <si>
    <t>rrrtu46644664
    	    	：回复@soneluv_ss:去看看令堂令尊的盒子漏了没有</t>
  </si>
  <si>
    <t>rrrtu46644664</t>
  </si>
  <si>
    <t>1900-08-08 狮子座</t>
  </si>
  <si>
    <t>狐狸奔月折桂枝
    	    	：@你说你就是猪
妹妹妹妹 有本事私信拉黑我 没本事公开对线？当表字还立牌坊呀，自己的粉见又干净到哪里去？怎么就这么�️呀喜欢看别人粉见骂你是不是？你是不是...</t>
  </si>
  <si>
    <t>狐狸奔月折桂枝</t>
  </si>
  <si>
    <t>燃烧的火焰不相信灰烬</t>
  </si>
  <si>
    <t>用户5715950122
    	    	：@一颗毛绒球_ 祝你兴生活和谐稳定下身糜烂致si条条qu虫从你蓝笔里蠕动 即便能生孩子也怪胎畸形 祝你长命百岁百病缠身 逆蝶和鸡养出来你这个砸钟�处你怎么配活着啊...</t>
  </si>
  <si>
    <t>用户5715950122</t>
  </si>
  <si>
    <t>不看回复艾特转发 你气自己憋着</t>
  </si>
  <si>
    <t>1990-12-27 摩羯座</t>
  </si>
  <si>
    <t>定颖电子</t>
  </si>
  <si>
    <t>用户5715950122
    	    	：知道你比我丑那么多就不气了你这种➗生就该跪下给我道歉 jc也该跪下好好感谢我帮他指出那么多恶心的点 可惜你jc从来只是恩将仇报的小人 所以除了反派和他结局都很....
	    	查看全文</t>
  </si>
  <si>
    <t>存在的斗争者
    	    	：回复@木蛙瓜瓜瓜:发现了当时被我炖成狗肉煲的母狗居然还有遗后，过来再踢一脚[吃瓜]</t>
  </si>
  <si>
    <t>存在的斗争者</t>
  </si>
  <si>
    <t>窡罬惙醊欼敠敪鵽
    	    	：回复@粥落予山:谁跑你们家撩架了，nc别来烦我，侮辱智商</t>
  </si>
  <si>
    <t>窡罬惙醊欼敠敪鵽</t>
  </si>
  <si>
    <t>欢迎位临 我的微博�</t>
  </si>
  <si>
    <t>1999-11-08 天蝎座</t>
  </si>
  <si>
    <t>安奈橘
    	    	：是的，虾姐都死光了[可爱]</t>
  </si>
  <si>
    <t>安奈橘</t>
  </si>
  <si>
    <t>橘子是个好东西惹</t>
  </si>
  <si>
    <t>小猫就要吃饱饱
    	    	：回复@北北找不:因为你已经丝了 进来给你上上坟[允悲]</t>
  </si>
  <si>
    <t>小猫就要吃饱饱</t>
  </si>
  <si>
    <t>田柾国�</t>
  </si>
  <si>
    <t>超凶的Jolley
    	    	：回复@苦逼端屎盆子的小护士:啥必[笑哈哈][笑哈哈][笑哈哈]</t>
  </si>
  <si>
    <t>超凶的Jolley</t>
  </si>
  <si>
    <t>1996-09-04 处女座</t>
  </si>
  <si>
    <t>小龙人（深圳）餐饮有限公司</t>
  </si>
  <si>
    <t>Xuer丶wang
    	    	：回复@想来想去也不好个算了吧是的啵:不是说了吗 管不住B啊</t>
  </si>
  <si>
    <t>Xuer丶wang</t>
  </si>
  <si>
    <t>一个无趣的人。</t>
  </si>
  <si>
    <t>大蒙古帝国大汗陈天然
    	    	：回复@只为伊人飘香牛仔:俄罗斯从一个江苏一样大的莫斯科公国扩张到今天的横跨欧亚，靠的就是不要脸！</t>
  </si>
  <si>
    <t>大蒙古帝国大汗陈天然</t>
  </si>
  <si>
    <t>奶馅儿猪包
    	    	：回复@冰糖草莓s:是那个迪士尼最低票房的公猪吗？？</t>
  </si>
  <si>
    <t>奶馅儿猪包</t>
  </si>
  <si>
    <t>忙现生，有空就上线</t>
  </si>
  <si>
    <t>奶味兔盖
    	    	：有空去治治你脑子没事来我这犯贱 你还真觉得我不会骂回去 谁都不说就抓着我说 你贱不贱啊 没事的话就去给你妈扫扫墓 少来别人私信犯贱 那么喜欢犯贱的话就去当鸡[太...</t>
  </si>
  <si>
    <t>奶味兔盖</t>
  </si>
  <si>
    <t>美女爱好者</t>
  </si>
  <si>
    <t>Spartan_12
    	    	：回复@MaisonB_Buyer:不愧是来自殖蛆之乡的贵沪人</t>
  </si>
  <si>
    <t>Spartan_12</t>
  </si>
  <si>
    <t>Fight for Right</t>
  </si>
  <si>
    <t>1989-12-12 射手座</t>
  </si>
  <si>
    <t>Spartan_12
    	    	：回复@MaisonB_Buyer:自己放了屁还好意思说别人恶意剪辑，连人话都不会说的贵沪殖蛆除了英语成绩还有什么能证明自己算个人吗[二哈]</t>
  </si>
  <si>
    <t>昕之迷恋
    	    	：你家痦子精出道三年混的不如网红，又/矮又/丑让你们心理变/态了？老痦子的肥扁屁/股不够你们看的，还要成天盯着前队友的黑耗嫉妒发疯？丑痦子专辑难产发不出来是怕...</t>
  </si>
  <si>
    <t>昕之迷恋</t>
  </si>
  <si>
    <t>SOLO 88</t>
  </si>
  <si>
    <t>一个网友么
    	    	：回复@Mistongle-Edoras:设计成你鸡ba样子都行，请在苹果手机之前，别老是苹果用刘海，你后面也用，用直角边框，你也用……</t>
  </si>
  <si>
    <t>一个网友么</t>
  </si>
  <si>
    <t>We don't talk anymore  and  someone like you</t>
  </si>
  <si>
    <t>跃出龙门的金鲤
    	    	：烂蛆是司马夹头的大名</t>
  </si>
  <si>
    <t>跃出龙门的金鲤</t>
  </si>
  <si>
    <t>自由思想、独立精神。要为爱而活</t>
  </si>
  <si>
    <t>有小熊陪我就好啦
    	    	：回复@冰淇淋的小宝贝:你说的话不是人话 看懂了吗 认识字不 不认识字就回去让你妈妈领你从小学重新念一遍吧</t>
  </si>
  <si>
    <t>有小熊陪我就好啦</t>
  </si>
  <si>
    <t>好好减肥</t>
  </si>
  <si>
    <t>1999-07-14 巨蟹座</t>
  </si>
  <si>
    <t>王源圆圆后脑勺
    	    	：你父母也美美在阎王那团聚[爱你]//@王俊凯王源的妈:美美[亲亲]</t>
  </si>
  <si>
    <t>王源圆圆后脑勺</t>
  </si>
  <si>
    <t>遵义</t>
  </si>
  <si>
    <t>1987-10-10 天秤座</t>
  </si>
  <si>
    <t>珺桥</t>
  </si>
  <si>
    <t>逢甲大学</t>
  </si>
  <si>
    <t>王源圆圆后脑勺
    	    	：追个星把爹妈都追没了，你们岛鸡真是大孝女@王俊凯王源的妈 @卡肉依 ​</t>
  </si>
  <si>
    <t>王源圆圆后脑勺
    	    	：你爹妈都去世了你还笑的出来啊//@冰心宸:笑死，又来了//@王俊凯王源的妈:别打了 不要再打了 要打私聊我打架 我可以拉个群 咱们详聊</t>
  </si>
  <si>
    <t>王源圆圆后脑勺
    	    	：反正某人剧扑街，连父母还没下葬的尸体都不管不顾，来求操热度，不愧是大孝女岛鸡[赢牛奶]</t>
  </si>
  <si>
    <t>在愛的边缘線-
    	    	：团粉你妈和你什么时候暴毙[蜡烛] 其他dy都有资源 电视剧的电视剧 cover的cover 球球团粉长点眼睛吧 给你爹吃了吗[挖鼻]</t>
  </si>
  <si>
    <t>寫一封煎訊-</t>
  </si>
  <si>
    <t>记花不记年</t>
  </si>
  <si>
    <t>YG妮妮协会</t>
  </si>
  <si>
    <t>用户7296888
    	    	：@兔子一哥 老女人你怎么还没死你儿子怎么还没死？老女人你怎么还没死你儿子怎么还没死？老女人你怎么还没死你儿子怎么还没死？老女人你怎么还没死你儿子怎么还没死...</t>
  </si>
  <si>
    <t>用户7296888</t>
  </si>
  <si>
    <t>一�打烂女权批�</t>
  </si>
  <si>
    <t>2018-08-18 狮子座</t>
  </si>
  <si>
    <t>__Sugarfree__
    	    	：@besocute 破防的狗狗，你想去骂谁呢，胆子这么小翻见的时候咋不考虑考虑后果呢，还把我拉黑了，你爹我肯定不只一个�哇 ​</t>
  </si>
  <si>
    <t>__Sugarfree__</t>
  </si>
  <si>
    <t>可爱不过琪
    	    	：回复@好甜呐a:你像个老鼠人一样躲在手机后面评论 现实里冲烂你行吗</t>
  </si>
  <si>
    <t>可爱不过琪</t>
  </si>
  <si>
    <t>最好的心理医生是一位耐心的爱人</t>
  </si>
  <si>
    <t>2002-02-02 水瓶座</t>
  </si>
  <si>
    <t>可爱不过琪
    	    	：回复@好甜呐a:你是不是m 越抽越起劲咯</t>
  </si>
  <si>
    <t>甜星麻薯
    	    	：上海狗官我真的rnm
能不能整点阳间政策
除了逼死老百姓你还干了什么
外面的物资车不给进，你复工怎么着，里面的货就能拿外面去了是吧？
装什么为人民生计考虑，你贱...</t>
  </si>
  <si>
    <t>甜星麻薯</t>
  </si>
  <si>
    <t>情人的眼神是吻。  ⚡止鼬过激洁癖⚡    本人博文里提到的所有猫都等于宇智波鼬。</t>
  </si>
  <si>
    <t>1994-06-26 巨蟹座</t>
  </si>
  <si>
    <t>喜欢5539921458
    	    	：回复@伊修塔Ishtar:啊，你没有妈妈了，好可怜呀，没主队也没妈妈。唔唔唔～</t>
  </si>
  <si>
    <t>喜欢5539921458</t>
  </si>
  <si>
    <t>来颗果冻呗
    	    	：回复@刘玥干净又卫生:笑死，你关键词省挺多的，这都能划等号？不是所有男人都是狗哦，我只是觉得你这个男人是狗[赞]</t>
  </si>
  <si>
    <t>来颗果冻呗</t>
  </si>
  <si>
    <t>只能我喜欢我的美好事物.</t>
  </si>
  <si>
    <t>元气森林盼盼薯片途锐iPad
    	    	：右边造谣批亖一窝//@多吃冰糖橙:好想好想我的乖乖宝[打call][打call]//@水蒸蛋配送中 :来了来了！！//@三番市三岁市民 :刚刚许愿说想看会动的！这不就...</t>
  </si>
  <si>
    <t>元气森林盼盼薯片途锐iPad</t>
  </si>
  <si>
    <t>1980-04-21 金牛座</t>
  </si>
  <si>
    <t>畒不行bot
    	    	：原来女宝都是右边这种蛆啊看了感觉真可怜哪位兄弟发发善心拴了右边这只母狗啊就是别让它怀孕毕竟劣卵不生就谢谢它全家了生个劣卵女宝又要恶心人了[笑哈哈] http://t...</t>
  </si>
  <si>
    <t>畒不行bot</t>
  </si>
  <si>
    <t>同情女人，倒霉三年�</t>
  </si>
  <si>
    <t>连宵
    	    	：回复@上网垃圾已超过250M:那可不是吓死你了怎么开个小号到处蹦跶 活蹦乱跳的跟死了全家一样[爱你]</t>
  </si>
  <si>
    <t>连宵</t>
  </si>
  <si>
    <t>我已坠入看不见罪的国度</t>
  </si>
  <si>
    <t>连宵
    	    	：回复@上网垃圾已超过250M:问你话呢装什么死[爱你][爱你]</t>
  </si>
  <si>
    <t>连宵
    	    	：回复@上网垃圾已超过250M:祝你早死早超生哦姐姐[爱你][爱你]</t>
  </si>
  <si>
    <t>Hahahahaha_96
    	    	：贱娃针眼瘟瘟入土为安了，嚼妈记得去添点新土</t>
  </si>
  <si>
    <t>Hahahahaha_96</t>
  </si>
  <si>
    <t>瘟瘟丝前在嚼草</t>
  </si>
  <si>
    <t>1996-03-04 双鱼座</t>
  </si>
  <si>
    <t>巧克力薇卷蛋黄派
    	    	：回复@Cillian风吹麦浪:你去问过你老婆没背着你找黑人透？真的吗？我不信[污]</t>
  </si>
  <si>
    <t>巧克力薇卷蛋黄派</t>
  </si>
  <si>
    <t>巧克力薇卷蛋黄派
    	    	：回复@Cillian风吹麦浪:那你是问过你娇妻愿不愿意被黑人透啊？你去问问呗，有惊喜[doge]</t>
  </si>
  <si>
    <t>叫我天琦大人
    	    	：回复@方先森不是老湿了:怎么？你家是不结婚的话亲�要上吊威胁了？</t>
  </si>
  <si>
    <t>叫我天琦大人</t>
  </si>
  <si>
    <t>接原创歌曲，私聊我鸭！网易云/5sing：叫我天琦大人，二群577837520 助理@饼也有饼的风采 爱你们！烈焰红唇大么么！</t>
  </si>
  <si>
    <t>恨与离别诗
    	    	：#晚秋赋诗[超话]#
Lisa lisa 墨4  李霞 莎 蛙暴毙而亡蛙b塞大象 ​</t>
  </si>
  <si>
    <t>迟春集</t>
  </si>
  <si>
    <t>惟愿春日不迟 相逢会有时</t>
  </si>
  <si>
    <t>哇你这个大西瓜</t>
  </si>
  <si>
    <t>哇你这个大瓜皮</t>
  </si>
  <si>
    <t>就想随便改个ID
    	    	：@烂掉的木头 你全家是被汉奸轮j分尸杀死的吧[太开心]这么喜欢给人家扣帽子[鼓掌][鼓掌][鼓掌] ​</t>
  </si>
  <si>
    <t>就想随便改个ID</t>
  </si>
  <si>
    <t>我乐意沉默 释放内心焰火</t>
  </si>
  <si>
    <t>松原</t>
  </si>
  <si>
    <t>1979-07-21 巨蟹座</t>
  </si>
  <si>
    <t>就想随便改个ID
    	    	：@烂掉的木头 赶的就是你这具腐烂的尸，你ID昵称很符合你自己[太开心]炸的也是你这个尸，你全家在下面等你团聚哦！ ​</t>
  </si>
  <si>
    <t>虞_亻
    	    	：@13滚滚红尘14 你先网上攻击我们丹东
然后反倒恶人先告状，星座命里?你算到自己祸从口出没有?你是不是大米粒子吃多闲的吃饱饭撑的给你，国家各地疫情严峻的时候，你冒...</t>
  </si>
  <si>
    <t>虞_亻</t>
  </si>
  <si>
    <t>希望如火 失望如烟,  生活就是一边点火 一边冒烟   一去二三里 烟火三四家  人间烟火气 最扶凡人心</t>
  </si>
  <si>
    <t>1995-03-02 双鱼座</t>
  </si>
  <si>
    <t>wzlin
    	    	：回复@我会瘦滴滴滴:不知道为什么设置7天。是为了烧头七吗[允悲]</t>
  </si>
  <si>
    <t>wzlin</t>
  </si>
  <si>
    <t>我为你翻山越岭。</t>
  </si>
  <si>
    <t>2004-01-26 水瓶座</t>
  </si>
  <si>
    <t>呱瓜刮gua呱呱
    	    	：东北人难伺候</t>
  </si>
  <si>
    <t>呱瓜刮gua呱呱</t>
  </si>
  <si>
    <t>彭斯托洛夫斯基2020
    	    	：大连很好，鲁驴别惦记[微笑][微笑][微笑]</t>
  </si>
  <si>
    <t>彭斯托洛夫斯基2020</t>
  </si>
  <si>
    <t>��后代北欧瑞典人鞑子东北逼</t>
  </si>
  <si>
    <t>彭斯托洛夫斯基2020
    	    	：北京王八沉默了[摊手]//@爱吃肉地胖子 :吉林长春人</t>
  </si>
  <si>
    <t>Reinhard的星辰
    	    	：无语[裂开]，对女性越来越不友好，要求越来越严苛了。
一切都向封建社会，中东社会看齐[嘘] ​</t>
  </si>
  <si>
    <t>Reinhard的星辰</t>
  </si>
  <si>
    <t>22.3.13前的wb与我无关by莱茵哈特</t>
  </si>
  <si>
    <t>1986-10-01 天秤座</t>
  </si>
  <si>
    <t>Jianier_
    	    	：回复@注定会暴富的小魏同志:大烧杯，是你吧大烧杯</t>
  </si>
  <si>
    <t>Jianier_</t>
  </si>
  <si>
    <t>求仁得仁 恭喜发财</t>
  </si>
  <si>
    <t>杜米饭M
    	    	：回复@让我舒服待着:还拿出截图了 自己滚去搜啊 ji婆[黑线]</t>
  </si>
  <si>
    <t>杜米饭M</t>
  </si>
  <si>
    <t>公知反华渣轮子美狗都该死
    	    	：蠢东西你是那个博主的小号吧，骂完就拉黑你真有种诶~大脑皮层打了玻尿酸了啊你，豁牙子还给人讲课呢你这个智商啊[太开心]先整容吧//@仰山雪已出鞘:转...</t>
  </si>
  <si>
    <t>公知反华渣轮子美狗都该死</t>
  </si>
  <si>
    <t>456江湖夜雨123
    	    	：回复@Arsenal-fighting:令堂</t>
  </si>
  <si>
    <t>456江湖夜雨123</t>
  </si>
  <si>
    <t>不敢高声语，恐惊天上人。</t>
  </si>
  <si>
    <t>1985-07-26 狮子座</t>
  </si>
  <si>
    <t>心中那一抹微光T
    	    	：回复@她平胸:你这样说。我只能认为你是早产儿。出生的时候大肠绕颈一周</t>
  </si>
  <si>
    <t>心中那一抹微光T</t>
  </si>
  <si>
    <t>晓男的微博a
    	    	：怎么会有你这种人？你骂别人可以别人不能骂你？
你是用这种方式博眼球给自己增加热度嘛？
你是没有良心嘛？你以为丹东人民愿意发生疫情吗？
警察找到你你知道删微...</t>
  </si>
  <si>
    <t>晓男的微博a</t>
  </si>
  <si>
    <t>不是所有的坚持都有结果</t>
  </si>
  <si>
    <t>瘦不了的中医肥猫
    	    	：@安徽中医药大学 记者团，这么捉急的跟中医黑认亲啊！那就让大家见证一下，如果你们两个@平林漠漠烟如织1999 @我妹让我关注她J 晒出生殖器官我就晒出医师证...</t>
  </si>
  <si>
    <t>瘦不了的中医肥猫</t>
  </si>
  <si>
    <t>为梦想勇往直前！</t>
  </si>
  <si>
    <t>瘦不了的中医肥猫
    	    	：回复@我妹让我关注她J:你妈不绝经会有你？[爱你]</t>
  </si>
  <si>
    <t>瘦不了的中医肥猫
    	    	：回复@我妹让我关注她J:那可不，你妈个农村老娘们[坏笑]</t>
  </si>
  <si>
    <t>瘦不了的中医肥猫
    	    	：回复@我妹让我关注她J:请你去举报，赶紧的，不然�都吃不到热乎的[坏笑]</t>
  </si>
  <si>
    <t>拍拍拍菌
    	    	：回复@Karina-卡琳娜:你排卵助攻</t>
  </si>
  <si>
    <t>拍拍拍菌</t>
  </si>
  <si>
    <t>喜欢绘画 音乐 电影 旅行和拍拍拍的人</t>
  </si>
  <si>
    <t>呆兔的小飞侠
    	    	：回复@At-不禁你:你眼睛失明了？说我造谣之前不看看？</t>
  </si>
  <si>
    <t>呆兔的小飞侠</t>
  </si>
  <si>
    <t>修身岂为名传世？做事唯思利及人！</t>
  </si>
  <si>
    <t>1991-11-15 天蝎座</t>
  </si>
  <si>
    <t>我忻依旧123
    	    	：香港曱甴的话你也信</t>
  </si>
  <si>
    <t>我忻依旧123</t>
  </si>
  <si>
    <t>爱我所爱，无怨无悔。</t>
  </si>
  <si>
    <t>2018-09-30 天秤座</t>
  </si>
  <si>
    <t>Lee苍狼
    	    	：我就攻击你了不服憋着，专门跑到仙剑超话里来发孤坟洗脑包你就是嘴贱找抽[挖鼻]//@小千爱喝乌龙茶:果然是饭圈魔怔逻辑 说话不是攻击性拉满就是诅咒 说了没有所谓的古...</t>
  </si>
  <si>
    <t>Lee苍狼</t>
  </si>
  <si>
    <t>何以解忧，唯有暴富。</t>
  </si>
  <si>
    <t>淮安</t>
  </si>
  <si>
    <t>Lee苍狼
    	    	：那就祝你爱的古剑和家人浑身流脓哀嚎惨死不谢么么哒[彩虹屁]//@小千爱喝乌龙茶:首先回艹你嘛 其次 我不是什么古剑粉 我哪个系列都玩了[污]</t>
  </si>
  <si>
    <t>弟惜时
    	    	：又是一个为了邓伦私信辱骂的脑残粉 @是北不是北啊 ​</t>
  </si>
  <si>
    <t>弟惜时</t>
  </si>
  <si>
    <t>踩蛆
    	    	：回复@踩蛆:@Ichliebevodka 你是贪官的后代么，这么爱国，肉身在国外二十多年了为什么不回国？你为啥吧你的崽子也下到国外？你为啥删了你自己的回复？难道你真的是贪官或...
	    	查看全文</t>
  </si>
  <si>
    <t>踩蛆</t>
  </si>
  <si>
    <t>2005-11-24 射手座</t>
  </si>
  <si>
    <t>踩蛆
    	    	：回复@巴莉莉·古德洛芙:感觉视频上的那个精神崩溃的人都比你脑子正常</t>
  </si>
  <si>
    <t>赤木纯平哇嘎嘎
    	    	：不是这种口音 都造不出这种网络垃圾[蜡烛]</t>
  </si>
  <si>
    <t>赤木纯平哇嘎嘎</t>
  </si>
  <si>
    <t>无脚鸟_pp
    	    	：回复@susuisy:这条狗推荐的物品你挺适合买的[嘻嘻]</t>
  </si>
  <si>
    <t>无脚鸟_pp</t>
  </si>
  <si>
    <t>制怒</t>
  </si>
  <si>
    <t>临近黄昏ce
    	    	：回复@JasmineBingZ:你也是最没麻的人[可爱]</t>
  </si>
  <si>
    <t>临近黄昏ce</t>
  </si>
  <si>
    <t>去看看氢气球
    	    	：回复@凤亭同志:又来又来了，怎么不继续找补啊，真的死了�认了爹，如丧考妣。[打call]</t>
  </si>
  <si>
    <t>去看看氢气球</t>
  </si>
  <si>
    <t>妖月修罗
    	    	：@我向月神祈祷月神说你好 cnm，我的粉丝不要替我骂//@我向月神祈祷月神说你好:好奇怪这条为什么看不到了//@我向月神祈祷月神说你好:乖，听一博的话：我的粉丝不要替...</t>
  </si>
  <si>
    <t>妖月修罗</t>
  </si>
  <si>
    <t>你在想peach·JZ是甄的
    	    	：#鞠婧祎# jjy#鞠婧祎# 是在笑自己太废物了嘛 是在笑你�爹轻轻松松半夜屠了你们广场嘛</t>
  </si>
  <si>
    <t>你在想peach·JZ是甄的</t>
  </si>
  <si>
    <t>备注  闻闻  社畜  是梦�� 是父母爱情里不重要的npc</t>
  </si>
  <si>
    <t>云燕燕儿
    	    	：你是妈死女啊[舔屏]//@下来81430://@云燕燕儿:连淮伟这个小傻逼 没我你是不会说话是吧[舔屏][舔屏][舔屏]//@下来81430://@云燕燕儿:连淮伟怎么还没把你操死啊[舔屏]...</t>
  </si>
  <si>
    <t>云燕燕儿</t>
  </si>
  <si>
    <t>连淮伟❤️ 梦露</t>
  </si>
  <si>
    <t>1998-06-01 双子座</t>
  </si>
  <si>
    <t>6397个桔子
    	    	：四千刀粉的行为，真是让我开怀大笑[doge] ​​​</t>
  </si>
  <si>
    <t>6397个桔子</t>
  </si>
  <si>
    <t>�@6397个桔子重生版 半年后见</t>
  </si>
  <si>
    <t>2004-03-03 双鱼座</t>
  </si>
  <si>
    <t>6397个桔子
    	    	：笑得这么开心是因为你姐被我创丝了吧[偷笑]</t>
  </si>
  <si>
    <t>小朱没睡醒啊喂
    	    	：嗯嗯嗯你姐姐下次动刀si在手术台上的时候也要这样开怀大笑哦宝宝[可怜]</t>
  </si>
  <si>
    <t>小朱没睡醒啊喂</t>
  </si>
  <si>
    <t>垂直活着，水平留恋着。</t>
  </si>
  <si>
    <t>kqb95
    	    	：回复@一只白胖吖:小日本倭寇德仁侏儒什么时候五马分尸下葬，土葬还是火葬？</t>
  </si>
  <si>
    <t>kqb95</t>
  </si>
  <si>
    <t>山河102
    	    	：回复@识破西方的谎言:呵呵，谁是狗腿子谁清楚，有朝一日拳头会砸在你头上别急</t>
  </si>
  <si>
    <t>山河102</t>
  </si>
  <si>
    <t>1984-05-28 双子座</t>
  </si>
  <si>
    <t>HHM_u
    	    	：回复@-LIbuprofen-:一个省份 有你吗的隐私？</t>
  </si>
  <si>
    <t>HHM_u</t>
  </si>
  <si>
    <t>一位来自东港的热心网友l
    	    	：@13滚滚红尘14 就你这个死样 嘴跟屁股 长得跟猪 说话声音难听至极 关键 心这么黑的人 谁可能要你</t>
  </si>
  <si>
    <t>一位来自东港的热心网友l</t>
  </si>
  <si>
    <t>记忆小相册</t>
  </si>
  <si>
    <t>dhdjdjjdjd</t>
  </si>
  <si>
    <t>基督山柏爵再回归
    	    	：回复@爱Wade爱随风:沪犊子</t>
  </si>
  <si>
    <t>基督山柏爵再回归</t>
  </si>
  <si>
    <t>众人皆醉我独醒。文人公知的一贯狗屁内心想法</t>
  </si>
  <si>
    <t>2020-11-10 天蝎座</t>
  </si>
  <si>
    <t>请遣风来亲吻我的脸颊
    	    	：回复@张学霸丨:你家d牌系统设计员妈没了？</t>
  </si>
  <si>
    <t>请遣风来亲吻我的脸颊</t>
  </si>
  <si>
    <t>1919-08-31 处女座</t>
  </si>
  <si>
    <t>夹总的精神医生
    	    	：回复@_月亮上的小狐狸:吃�吧，我家孩子得了普通肺炎后体质差了很多，一个月感冒一两次，还老是咳嗽，你确定得了新冠没事？[生病]</t>
  </si>
  <si>
    <t>夹总的精神医生</t>
  </si>
  <si>
    <t>Bourbon威士忌
    	    	：回复@哥特罗曼史:不想得新冠可以不活，走没人求你活[吐][吐]</t>
  </si>
  <si>
    <t>Bourbon威士忌</t>
  </si>
  <si>
    <t>一步一昆仑
    	    	：话筒给你，你来说说你什么意思，说不出来全家活不过今晚哦[笑哈哈]</t>
  </si>
  <si>
    <t>一步一昆仑</t>
  </si>
  <si>
    <t>杀菌喷雾
    	    	：回复@蓝尘轻寒:笑死了哪来的狗 你告诉我意义是啥 臭老九 啥也不是</t>
  </si>
  <si>
    <t>杀菌喷雾</t>
  </si>
  <si>
    <t>橘猫饲养官
    	    	：回复@oaoaoq:您在这儿当仙女 不如去做免费妓女（我也是为了顺口，没有羞辱您的意思呢）</t>
  </si>
  <si>
    <t>橘猫饲养官</t>
  </si>
  <si>
    <t>我居于果壳之中，仍自以为无限世界之王。</t>
  </si>
  <si>
    <t>导演福哥
    	    	：回复@招财进宝RR:你家孩子是狗[微笑]没错吧？你自己说的</t>
  </si>
  <si>
    <t>莫失莫忘时间给你答案</t>
  </si>
  <si>
    <t>为企业/个人提供整套影像解决方案，商业宣传、广告TVC等。</t>
  </si>
  <si>
    <t>1992-01-01 摩羯座</t>
  </si>
  <si>
    <t>每天都要Biu特佛
    	    	：@秋日的天际线养乐多 鉴表字亖全家了啊[吃惊]带你帝给帝磕个头不过分吧 被帝踩在脚底下的也配长嘴吗[吃惊] ​</t>
  </si>
  <si>
    <t>每天都要Biu特佛</t>
  </si>
  <si>
    <t>先给你爹磕个头再bb</t>
  </si>
  <si>
    <t>深渊爱好者
    	    	：回复@小昭de奇幻世界:你骂你自己干嘛？喜欢吃狗毛吗[送花花]</t>
  </si>
  <si>
    <t>深渊爱好者</t>
  </si>
  <si>
    <t>命运的安排 遵守自然的逻辑 谁都无法揭谜底</t>
  </si>
  <si>
    <t>顾茕茕茕茕穷
    	    	：我觉得男的死光[开学季]</t>
  </si>
  <si>
    <t>顾茕茕茕茕穷</t>
  </si>
  <si>
    <t>已有全世界最无敌可爱的女朋友✌�</t>
  </si>
  <si>
    <t>顾茕茕茕茕穷
    	    	：男的死光[开学季][开学季]</t>
  </si>
  <si>
    <t>暗声入城
    	    	：我觉得男的死光[开学季]</t>
  </si>
  <si>
    <t>暗声入城</t>
  </si>
  <si>
    <t>如果努力的尽头有奇迹就好了（镇魂防搜）</t>
  </si>
  <si>
    <t>来世投胎做女人的狗
    	    	：男的死光</t>
  </si>
  <si>
    <t>来世投胎做女人的狗</t>
  </si>
  <si>
    <t>镇魂 生活号</t>
  </si>
  <si>
    <t>1983-07-13 巨蟹座</t>
  </si>
  <si>
    <t>曼联再夺欧冠
    	    	：回复@佛系青年队长:祝你醛甲早日归兮</t>
  </si>
  <si>
    <t>曼联再夺欧冠</t>
  </si>
  <si>
    <t>我爱曼联，从未离开</t>
  </si>
  <si>
    <t>大连二十二中</t>
  </si>
  <si>
    <t>miku兴
    	    	：上海人生来就没有脸，甚至�都没有，就是只有精致利己主义的精神</t>
  </si>
  <si>
    <t>miku兴</t>
  </si>
  <si>
    <t>1995-01-04 摩羯座</t>
  </si>
  <si>
    <t>哔哔泵
    	    	： http://t.cn/A6X7dbvV //@·浩小溢·:谈笑有鸿儒，往来无白丁[抱抱]//@Tmin1991:“人这一生还是要上大学，不是为了那一纸文凭，而是要感受大学的氛围，多读一点书总是好...</t>
  </si>
  <si>
    <t>哔哔泵</t>
  </si>
  <si>
    <t>被互联网水产恶意举报禁言的受害者，转唯是最正确的选择，从现在开始给叔叔加土</t>
  </si>
  <si>
    <t>didididi滴·
    	    	：回复@花少风:总比粪而不自知好[胖丁微笑]</t>
  </si>
  <si>
    <t>didididi滴·</t>
  </si>
  <si>
    <t>禁言中 didididi滴�搞的看背景 自由自在 只是废人 在去下一个10年的路上 吃瓜嘴毒 吸各种萌物 只磕甄姬 关注前请先翻看我微博至少一百条 搜不端水</t>
  </si>
  <si>
    <t>浩戏欢泥
    	    	：回复@我老婆Tian贺:我是你爹[允悲]</t>
  </si>
  <si>
    <t>浩戏欢泥</t>
  </si>
  <si>
    <t>本堡堡很脆弱的 镇魂</t>
  </si>
  <si>
    <t>2002-12-31 摩羯座</t>
  </si>
  <si>
    <t>老顽童爱兔兔
    	    	：回复@唤起工农千千万:网易新闻的评论区里百分八十都是日精美狗和1450，公知，恨国党，从来不见网易删帖，反而都是在头条里。标题越耸动越好，真假不重要</t>
  </si>
  <si>
    <t>老顽童爱兔兔</t>
  </si>
  <si>
    <t>大庆</t>
  </si>
  <si>
    <t>樱花味拿铁A
    	    	：你们别互相骂了，生气的话一起去骂癌妻不好吗 @源源要瞧瞧乔乔 ​</t>
  </si>
  <si>
    <t>樱花味拿铁A</t>
  </si>
  <si>
    <t>私生和舔私生图频的都去死�闭关一年可能不会经常上线。无事甜，有事毒，谁骂贺峻霖我骂谁。老婆霉霉�</t>
  </si>
  <si>
    <t>2000-01-16 摩羯座</t>
  </si>
  <si>
    <t>浙江省商业集团公司</t>
  </si>
  <si>
    <t>东华大学延安路校区</t>
  </si>
  <si>
    <t>毮筽86202
    	    	：回复@烤白粿:瑙滩[黑线]</t>
  </si>
  <si>
    <t>毮筽86202</t>
  </si>
  <si>
    <t>充满正能量的葛先生
    	    	：回复@绵花糖123:你看吧，刻你家族谱上，刻你碑上</t>
  </si>
  <si>
    <t>充满正能量的葛先生</t>
  </si>
  <si>
    <t>生时不惧见阎王，何惧阳间小鬼多？</t>
  </si>
  <si>
    <t>在梦中看日出日落
    	    	：回复@海无三尺水:傻ط</t>
  </si>
  <si>
    <t>在梦中看日出日落</t>
  </si>
  <si>
    <t>介绍一下自己（镇魂.屏蔽账号用）</t>
  </si>
  <si>
    <t>Psychopath32
    	    	：回复@仰山雪已出鞘:草料咋了？那也不能直接扔河里啊？人家小学的菩萨，你是卫生纸里的亡魂？</t>
  </si>
  <si>
    <t>Psychopath32</t>
  </si>
  <si>
    <t>野望に命を預け</t>
  </si>
  <si>
    <t>大阪大学</t>
  </si>
  <si>
    <t>狐-言乱-语
    	    	：回复@菠萝你个西红柿:祝你也别老，老了反应慢了我砍死你。</t>
  </si>
  <si>
    <t>狐-言乱-语</t>
  </si>
  <si>
    <t>逆</t>
  </si>
  <si>
    <t>临汾</t>
  </si>
  <si>
    <t>1995-05-31 双子座</t>
  </si>
  <si>
    <t>长沙电力学院</t>
  </si>
  <si>
    <t>海星闵闵
    	    	：回复@细长糯米团:天天在这里杠，你家是抬杠的吗？天天在这里喷，你家里人都是喷泉吗？</t>
  </si>
  <si>
    <t>海星闵闵</t>
  </si>
  <si>
    <t>当地比较有名的废话制造者</t>
  </si>
  <si>
    <t>2002-07-18 巨蟹座</t>
  </si>
  <si>
    <t>回忆舍无忧
    	    	：回复@哇欧奶酪棒:哪天死的要是你家老人孩子，希望全世界逆行的能来救救你…良知都让狗吃了吗，说这话</t>
  </si>
  <si>
    <t>回忆舍无忧</t>
  </si>
  <si>
    <t>LM-51D-YZ4D2
    	    	：回复@啤梨皮奥利奥:[偷笑]还燃料效率，BE-4和R2烧的都是Methanlox，燃料有什么区别[偷笑]还效率，低能儿吧</t>
  </si>
  <si>
    <t>LM-51D-YZ4D2</t>
  </si>
  <si>
    <t>非著名航天爱好者/航天爱好者网编辑/SETI-04创始人</t>
  </si>
  <si>
    <t>2002-08-16 狮子座</t>
  </si>
  <si>
    <t>白吃不行吗
    	    	：回复@巴啦啦8lala:一个把自己玩破产，有钱不还的老赖，有啥好吹的？你是他养的够？</t>
  </si>
  <si>
    <t>白吃不行吗</t>
  </si>
  <si>
    <t>禁止偷看
    	    	：@夕夕姐姐说脸儿 你每天贩剑跑女明星广场卖你的死皮烂脸术我就每天问候你全价 ​</t>
  </si>
  <si>
    <t>禁止偷看</t>
  </si>
  <si>
    <t>一直喜欢郑秀晶</t>
  </si>
  <si>
    <t>1998-12-26 摩羯座</t>
  </si>
  <si>
    <t>你已经不做人了吗
    	    	：回复@空想的阿陈:好玩，持续关注部分圈养的�到底能有多傻</t>
  </si>
  <si>
    <t>你已经不做人了吗</t>
  </si>
  <si>
    <t>汉谟拉比的小跟班
    	    	：回复@萧然小黑:打你嘛的拳[太开心]</t>
  </si>
  <si>
    <t>汉谟拉比的小跟班</t>
  </si>
  <si>
    <t>道阻且长</t>
  </si>
  <si>
    <t>一百零九度的蒸馏水
    	    	：这个sb是哪家的�早被挂黑过的惯黑啊，你蒸煮的坟明年靠你上香//@一位不愿意透露姓名的快乐网友</t>
  </si>
  <si>
    <t>一百零九度的蒸馏水</t>
  </si>
  <si>
    <t>爱江山更爱美人</t>
  </si>
  <si>
    <t>1995-09-09 处女座</t>
  </si>
  <si>
    <t>全怜圈都来咔我
    	    	：@月也沉眠 猪也醒死[鲜花]满意吗 ​</t>
  </si>
  <si>
    <t>全怜圈都来咔我</t>
  </si>
  <si>
    <t>臣妾要告发熹贵妃私通秽乱后宫罪不容诛。</t>
  </si>
  <si>
    <t>1994-03-08 双鱼座</t>
  </si>
  <si>
    <t>全怜圈都来咔我
    	    	：[黑线][黑线]月经能有胡苹果的皮燕子脏吗//@Notears_7:某些“我女我也”的傻逼能死吗？一天到晚在网上抨击同类女性贱死了nmd//@多喝水早点睡少吃点:最可恶的是一...</t>
  </si>
  <si>
    <t>Jensen和Cauchy是一对儿
    	    	：回复@1989學長:哦抱歉啊原来是这样啊，我刚刚听不得�叫，所以一不小心拉黑你了呢，后来想一想对于小动物啧还是要怀着包容的心态，所以刚刚没有看到呢[二哈...
	    	查看全文</t>
  </si>
  <si>
    <t>Jensen和Cauchy是一对儿</t>
  </si>
  <si>
    <t>thhnsooj
    	    	：厂妹一句话说不明白，发个微博跟便秘一样，绞尽你那芝麻大的脑子三天蹦不出来一个屁@夕颜筝_yq3a5 
一点战斗力没有[鲜花]跟你机会你也不中用
拉黑你就当给你上坟积点德...</t>
  </si>
  <si>
    <t>thhnsooj</t>
  </si>
  <si>
    <t>此博主对弱智过敏</t>
  </si>
  <si>
    <t>清晨平安喜乐
    	    	：回复@伍拾佰:你也承认你是屎盆子了啊[吃惊]</t>
  </si>
  <si>
    <t>清晨平安喜乐</t>
  </si>
  <si>
    <t>羡羡抱我了，我好开心～</t>
  </si>
  <si>
    <t>00戒色了
    	    	：回复@祖贤不熬夜:挠瘫八你[偷乐]</t>
  </si>
  <si>
    <t>00戒色了</t>
  </si>
  <si>
    <t>清心寡欲</t>
  </si>
  <si>
    <t>嘻嘻有个岛
    	    	：那个滤镜美颜粉碎机它真的是个欠骂的沙比。其实它除了引战 激发戾气 让多嘴普通路人对着美人指指点点 它有个狗屁功能啊。 ​</t>
  </si>
  <si>
    <t>嘻嘻有个岛</t>
  </si>
  <si>
    <t>上班状态</t>
  </si>
  <si>
    <t>1999-10-25 天蝎座</t>
  </si>
  <si>
    <t>卡卡起飞_
    	    	：丽姨那胳膊腿抬不起来的打戏也好意思叫打女，建议看看刘诗诗燕三娘[馋嘴][馋嘴][馋嘴]亲自上阵不用替身哦 ​</t>
  </si>
  <si>
    <t>卡卡起飞_</t>
  </si>
  <si>
    <t>苟活</t>
  </si>
  <si>
    <t>1984-01-20 水瓶座</t>
  </si>
  <si>
    <t>一键删除
    	    	：刚反黑的时候看到，养父我倒是知道特指老姨，没想到还有养母特指土丽，哈哈哈哈哈哈哈哈哈哈靠我真的莫名戳到了我的笑点 ​</t>
  </si>
  <si>
    <t>一键删除</t>
  </si>
  <si>
    <t>�妈妈爱你！�</t>
  </si>
  <si>
    <t>HerrLiew先生
    	    	：清零面前什么都是次要的，只要不是死于新冠就是对人民的生命健康负责。必须将清零进行到底！[抱一抱]作为合格的共和国公民（不是人民）要有为祖国献身的觉悟，多大...</t>
  </si>
  <si>
    <t>HerrLiew先生</t>
  </si>
  <si>
    <t>一个人的读史笔记</t>
  </si>
  <si>
    <t>1992-05-01 金牛座</t>
  </si>
  <si>
    <t>大同大学</t>
  </si>
  <si>
    <t>HerrLiew先生
    	    	：不是新冠怎么死无所谓，继续封城吧！</t>
  </si>
  <si>
    <t>勇敢的怂夏
    	    	：@矫情消灭者 嘴挺� 人挺怂 总结一下 ��⑧不是[舔屏] ​</t>
  </si>
  <si>
    <t>勇敢的怂夏</t>
  </si>
  <si>
    <t>我是泥蝶</t>
  </si>
  <si>
    <t>第一小学</t>
  </si>
  <si>
    <t>hbq·
    	    	：回复@东北俄毛子:咦？老乡，靠嫩娘</t>
  </si>
  <si>
    <t>hbq·</t>
  </si>
  <si>
    <t>——</t>
  </si>
  <si>
    <t>睡到自然醒多好吖
    	    	：二八和幸福对打
让我们看看老丽有多废物[笑哈哈]
引火虫还真被老丽的通稿祸害不浅 ​</t>
  </si>
  <si>
    <t>睡到自然醒多好吖</t>
  </si>
  <si>
    <t>爱杨幂</t>
  </si>
  <si>
    <t>2001-02-12 水瓶座</t>
  </si>
  <si>
    <t>名靠
    	    	：回复@想换个名字等了一年:呵呵，为了黑而黑。恰比东西，酸猴子</t>
  </si>
  <si>
    <t>名靠</t>
  </si>
  <si>
    <t>坐看COLLAPSE
    	    	：回复@二九九的夜:拿钱说话，带任务说话，全家� 葬廠</t>
  </si>
  <si>
    <t>坐看COLLAPSE</t>
  </si>
  <si>
    <t>今晚一定会早睡__
    	    	：回复@Kau8:这都被你知道你妈妈是我的泄欲工具了</t>
  </si>
  <si>
    <t>今晚一定会早睡__</t>
  </si>
  <si>
    <t>如果有人爱我</t>
  </si>
  <si>
    <t>1998-04-06 白羊座</t>
  </si>
  <si>
    <t>薄纱剑冢幕勾
    	    	：回复@Killer25030:好牛�啊[doge]你怎么我知道我在修你麻麻这破车呢[doge]要不要来一起修修[doge]就是有点臭[doge]留脓水了都</t>
  </si>
  <si>
    <t>薄纱剑冢幕勾</t>
  </si>
  <si>
    <t>你爹爹骂dog总有dog杂种以为是自己下贱果然是刻在骨子里素质贱畜学会举报你家母狗母亲被干烂叫太大声导致你失眠破防哭哭咯�一家子雌雄同体杂种玩意</t>
  </si>
  <si>
    <t>2011-11-02 天蝎座</t>
  </si>
  <si>
    <t>薄纱剑冢幕勾
    	    	：回复@Killer25030:�才会吧[doge]辽�总觉得全国都是它爹都在针对它们，[doge]薄纱辽�的id还少？[doge]</t>
  </si>
  <si>
    <t>omaL4397
    	    	：回复@费洛蒙2010_hco:你这理解能力堪忧啊，男足薪资和成绩极端不对等，政协委员反映这样不正常的应该改正的社会现象不是很正常的事情吗？哎呀就你这样的的东西说再多也...
	    	查看全文</t>
  </si>
  <si>
    <t>omaL4397</t>
  </si>
  <si>
    <t>2001-12-16 射手座</t>
  </si>
  <si>
    <t>德笑巧克力
    	    	：回复@旺旺番茄2046:清零了，把你烧了祭天，下次就不用封了。</t>
  </si>
  <si>
    <t>德笑巧克力</t>
  </si>
  <si>
    <t>无灾亦无障 无我亦无名</t>
  </si>
  <si>
    <t>1994-11-20 天蝎座</t>
  </si>
  <si>
    <t>潘帕斯细菌
    	    	：回复@峥峥日上agtpps:垃圾货躲着键盘后面那么有安全感吗</t>
  </si>
  <si>
    <t>潘帕斯细菌</t>
  </si>
  <si>
    <t>阿根廷的足球不再哭泣~VAMOS</t>
  </si>
  <si>
    <t xml:space="preserve">1985-00-00 </t>
  </si>
  <si>
    <t>孑然一身青衫隐
    	    	：#反时代少年团[超话]#马上就要高考了呢，各位垃圾们我期待你们家giegie的精彩表现哦[太开心] ​</t>
  </si>
  <si>
    <t>孑然一身青衫隐</t>
  </si>
  <si>
    <t>穿越世界一起看，无畏航行INTO1！！！</t>
  </si>
  <si>
    <t>1965-09-27 天秤座</t>
  </si>
  <si>
    <t>听说名字长一点就能够吸引人来读
    	    	：#时代少年团[超话]#抄袭还有理了是吧 怪不得现在时团兆家雷呢 lows快来骂我啊 QQ号2087711605 我看你们低龄粉不理智粉能有多nb[羞嗒嗒] ​</t>
  </si>
  <si>
    <t>无言1322</t>
  </si>
  <si>
    <t>在江苏为所以被换头的文章及被无故辱骂的作者们开全麦 时团的不理智粉们赶快道歉�</t>
  </si>
  <si>
    <t>镇江</t>
  </si>
  <si>
    <t>酸死谁了
    	    	：#时代少年团新歌披风纯享版MV#
垃圾 ​</t>
  </si>
  <si>
    <t>酸死谁了</t>
  </si>
  <si>
    <t>我是大米爆</t>
  </si>
  <si>
    <t>SwsatmeotIDhTmwsmftshFahl-
    	    	：我说有些王源粉丝别犯贱！冤有头，债有主，凯源粉发疯，你们就瞄准它们，少扯到王俊凯身上。 ​</t>
  </si>
  <si>
    <t>SwsatmeotIDhTmwsmftshFahl-</t>
  </si>
  <si>
    <t>2000-02-16 水瓶座</t>
  </si>
  <si>
    <t>小吃货是我啊
    	    	：很多人都不知道他全名陈信宏吧？你妈知道吗？如果不知道，她是不是也想被qj@rap只听陈信宏</t>
  </si>
  <si>
    <t>小吃货是我啊</t>
  </si>
  <si>
    <t>生而为人，请务必善良</t>
  </si>
  <si>
    <t>2001-10-03 天秤座</t>
  </si>
  <si>
    <t>yuri9doo
    	    	：一条家庭不幸活的凄惨痛苦的疯狗，所以躲在狗窝里对着人乱叫也不奇怪，只是该打狂犬疫苗了//@堂本草纲目:謝謝你這段沒人想看的自我介紹，你這種好批值得被透，適合來我...</t>
  </si>
  <si>
    <t>yuri9doo</t>
  </si>
  <si>
    <t>二封之后
    	    	：回复@陈芯漾cxk:莫名其妙 京东的狗？ 我讲过我是雷锋？</t>
  </si>
  <si>
    <t>二封之后</t>
  </si>
  <si>
    <t>这次长久些！</t>
  </si>
  <si>
    <t>老公说随便嫁
    	    	：回复@skyimmortal:人都有一死，你为什么现在还没死？</t>
  </si>
  <si>
    <t>老公说随便嫁</t>
  </si>
  <si>
    <t>1990-12-07 射手座</t>
  </si>
  <si>
    <t>魔法少女张珍媛
    	    	：你马死了 我是劢郏毓 ​</t>
  </si>
  <si>
    <t>魔法少女张珍媛</t>
  </si>
  <si>
    <t>我最爱你了宝宝U ´꓃ ` U</t>
  </si>
  <si>
    <t>魔法少女张珍媛
    	    	：@·森霖恋樱· 妈妈的子宫��好温暖...❣️睡一会儿吧�等...�等等�伸进来了什么东西？�这...�这…这是！�啊啊啊啊啊@矮小侏儒贺峻霖 @魔法少女张珍媛 的几把不要挤我...</t>
  </si>
  <si>
    <t>冬日小鱼崽
    	    	：贱b楼丝当作看不见无所谓 四海为家干扰爱妻维权非要当孤儿那么我第一个冲了你的妈 ​</t>
  </si>
  <si>
    <t>冬日小鱼崽</t>
  </si>
  <si>
    <t>遗憾是碎在海里的浮冰</t>
  </si>
  <si>
    <t>_草莓想我莓
    	    	：服了 好爱骂人 所有贱人都应该被我骂死[挤眼] ​</t>
  </si>
  <si>
    <t>_草莓想我莓</t>
  </si>
  <si>
    <t>你为什么点开我的主页 是不是暗恋我</t>
  </si>
  <si>
    <t>2000-06-20 双子座</t>
  </si>
  <si>
    <t>_草莓想我莓
    	    	：本人最讨厌在朋友圈吵架骂人 是你们这群贱人逼我的[阴险]
额谁他妈的举报高会了你们他妈说清楚啊吊几把只会在那边逼逼赖赖啊 开发票是举报高会吗我吊张口闭口就是...</t>
  </si>
  <si>
    <t>_草莓想我莓
    	    	：你去我没意见 但是你要是敢趁机安利你就死定了[微笑]我线下见到你我一定一个大逼斗干死你[吐] ​</t>
  </si>
  <si>
    <t>单纯吐槽君
    	    	：回复@DM大美曹县CX:你觉得你妈上下的幅度重不重？</t>
  </si>
  <si>
    <t>单纯吐槽君</t>
  </si>
  <si>
    <t>微博评论员</t>
  </si>
  <si>
    <t>浙江中成控股集团有限公司</t>
  </si>
  <si>
    <t>常熟理工学院</t>
  </si>
  <si>
    <t>单纯吐槽君
    	    	：你和这种造谣中年丧女的父亲是境外势力，对着哈喇教花式跪舔，疑似强x嫌疑人家属的狗逼站在一条战线上，可能不应该简单的用羞耻感来定义。你最好回家拿出你妈的果...</t>
  </si>
  <si>
    <t>单纯吐槽君
    	    	：这帮子“正能量”玩意儿如果还自诩文人就应该用三尺白绫为自己留下一丝尊严，如果真的一心为国，就应该用自焚的方式为国分忧，不枪掉这一批，永远别想成功抗疫//@魔...</t>
  </si>
  <si>
    <t>用户7739682583
    	    	：@布撸x 彭颜瑄你叫我删除微博，然后就跟朋友说你被疯子缠上，故意说不堪的话，你以为我跟你说几个人加我微信是假的么。我也有女朋友了，其实事到如今也不想重复...</t>
  </si>
  <si>
    <t>用户7739682583</t>
  </si>
  <si>
    <t>人间失格</t>
  </si>
  <si>
    <t>吉卜丽
    	    	：回复@纯纯大yuan种:可以啊，你老婆，姐妹甚至你嫲 我都可以受累替你上</t>
  </si>
  <si>
    <t>吉卜丽</t>
  </si>
  <si>
    <t>盲目追求历史真相 不讲立场</t>
  </si>
  <si>
    <t>1999-09-09 处女座</t>
  </si>
  <si>
    <t>山东大学</t>
  </si>
  <si>
    <t>·真藏肆意·
    	    	：你好贱啊��内涵我内涵的累不累啊？见人说人话，见鬼说鬼话你真他妈傻逼 你妈个逼我真的是遇见你是真晦气 少几把管我了我他妈交友自由爱和谁玩和谁玩你管的着吗？....
	    	查看全文</t>
  </si>
  <si>
    <t>·真藏肆意·</t>
  </si>
  <si>
    <t>职责就是保护小狗！</t>
  </si>
  <si>
    <t>生烹你全家
    	    	：尼玛死了//@RichVillain:转发微博</t>
  </si>
  <si>
    <t>生烹你全家</t>
  </si>
  <si>
    <t>雅瑶yyy
    	    	：回复@周村儿长:记得今晚多陪陪你妈妈 见不到明天的太阳了[泪][泪][泪][泪][泪]</t>
  </si>
  <si>
    <t>雅瑶yyy</t>
  </si>
  <si>
    <t>陆上木成林
    	    	：你妈的，你改你妈的数值呢？林乐闻本来就没几张数值好的卡，你他妈还把别人的改了，你怎么不去死啊？贱不贱啊你？@璀璨星途手游</t>
  </si>
  <si>
    <t>陆上木成林</t>
  </si>
  <si>
    <t>华新集团</t>
  </si>
  <si>
    <t>陆上木成林
    	    	：#查理苏[超话]#
我特么创死你，你一天不恶心查推你就过不去是吧？这鸟跟我宝有什么关系？你他妈出来说道说道@光与夜之恋 ​</t>
  </si>
  <si>
    <t>陆上木成林
    	    	：我去你妈的火烈鸟，去你妈的甜甜，你去死吧，傻逼光头</t>
  </si>
  <si>
    <t>理智决策SS
    	    	：这和干猩猩有区别？</t>
  </si>
  <si>
    <t>理智决策SS</t>
  </si>
  <si>
    <t>1979-11-27 射手座</t>
  </si>
  <si>
    <t>榛子味奶油蛋糕
    	    	：回复@瓜田东篱下:狗能不能不要叫哇[馋嘴][馋嘴][馋嘴][抓狂][抓狂][抓狂][抓狂]</t>
  </si>
  <si>
    <t>榛子味奶油蛋糕</t>
  </si>
  <si>
    <t>贞洁是男人最好的嫁妆</t>
  </si>
  <si>
    <t>1999-04-14 白羊座</t>
  </si>
  <si>
    <t>Nesers0
    	    	：回复@会发财财de蕾:这就是你当烧鸡的理由?[doge]</t>
  </si>
  <si>
    <t>Nesers0</t>
  </si>
  <si>
    <t>哦是尔玉啊
    	    	：因为她屁眼子痒[苦涩][苦涩][苦涩]//@·溯落蒹葭素·:你为什么卖屁眼子[苦涩]//@雕蛋的妈妈:跟卖皮燕子的中专生没啥好说的[苦涩]太侮辱我了</t>
  </si>
  <si>
    <t>哦是尔玉啊</t>
  </si>
  <si>
    <t>嘀嗒</t>
  </si>
  <si>
    <t>2022-03-03 双鱼座</t>
  </si>
  <si>
    <t>Grey_kaleidoscope
    	    	：回复@滚去研究点有用的:純啥必</t>
  </si>
  <si>
    <t>Grey_kaleidoscope</t>
  </si>
  <si>
    <t>你有什麼資格踩著前朝人的遺體原諒后朝人的過錯</t>
  </si>
  <si>
    <t>白山</t>
  </si>
  <si>
    <t>Jacaranda上摘星星
    	    	：回复@一只裹尸袋:人就在国外真实见过，你在裹尸袋里呆好就行，别诈尸出来浪费人间资源。死人就应该闭嘴就像你</t>
  </si>
  <si>
    <t>Jacaranda上摘星星</t>
  </si>
  <si>
    <t>IG:TianQY</t>
  </si>
  <si>
    <t>是臭臭的魔盗zz
    	    	：回复@俺是公道人:你还是同情同情你那辛辛苦苦荬p养大你的叠吧，当了一辈子脿子想不到你还步他后尘，真可怜[允悲]</t>
  </si>
  <si>
    <t>是臭臭的魔盗zz</t>
  </si>
  <si>
    <t>坏了，我成替身了</t>
  </si>
  <si>
    <t>是臭臭的魔盗zz
    	    	：回复@俺是公道人:对对对我不配，把你这腌黄瓜看脏了都没男人要的，到时候没人捅你又该出来仇女发騒犯椿了[心]</t>
  </si>
  <si>
    <t>Mountain小王
    	    	：回复@WaveGoodByeToStruggle:您好。您是日本的吗？我有个想法，日本狗应该专心去去拍AV。而不是在中国��的聊天软件挑起男女对立。您觉得我这个想法可行吗？[doge][...
	    	查看全文</t>
  </si>
  <si>
    <t>Mountain小王</t>
  </si>
  <si>
    <t>银河系漫游指南plus
    	    	：回复@FlyPIGGA:就让男菩萨睡你……干你……普渡你[心][心]</t>
  </si>
  <si>
    <t>银河系漫游指南plus</t>
  </si>
  <si>
    <t>别惹我</t>
  </si>
  <si>
    <t>聊城</t>
  </si>
  <si>
    <t>不吃采
    	    	：大家好，我是美有姬�还在因为怎么消灭贩溅的螳螂卵困扰吗？这样也太逊了！以噶，柳智敏，学名：螳螂昆虫，全身绿色或土黄色，头呈三角形，触角呈丝状，胸部细长，有翅...</t>
  </si>
  <si>
    <t>不吃采</t>
  </si>
  <si>
    <t>1984-09-15 处女座</t>
  </si>
  <si>
    <t>恋·爱日记
    	    	：#爱妻测gct专用#来这里犯贱的牛屎不是你�死了就是你正主死了忘周知 ​</t>
  </si>
  <si>
    <t>恋·爱日记</t>
  </si>
  <si>
    <t>博主是个废物</t>
  </si>
  <si>
    <t>2001-02-06 水瓶座</t>
  </si>
  <si>
    <t>91公分之外_
    	    	：回复@爱喝奶茶的法王:小姐你玩了几次了？不好玩就不玩了？不愿当狗了？[笑cry][笑cry][笑cry][笑cry][笑cry]</t>
  </si>
  <si>
    <t>91公分之外_</t>
  </si>
  <si>
    <t>我是一条小河，孤独一生的漂泊。落叶终要归跟 我必将在流淌中干涸。当我枯谢的时刻 但愿身后不再是荒漠。 一片茂密的绿野，是否还记起一条多情的小河</t>
  </si>
  <si>
    <t>就是元初呀
    	    	：回复@Andrew_嵩:为什么有那么像你一样喜欢当奴才的人</t>
  </si>
  <si>
    <t>就是元初呀</t>
  </si>
  <si>
    <t>掩笑间花落雨纷纷
    	    	：回复@二五轩:你个上海人，疫情咋没死捏。[偷笑]</t>
  </si>
  <si>
    <t>掩笑间花落雨纷纷</t>
  </si>
  <si>
    <t>我梦寐以求是真爱和自由</t>
  </si>
  <si>
    <t>1996-04-20 金牛座</t>
  </si>
  <si>
    <t>十二点睡眠
    	    	：李俊昊的骨灰也在生日这天炸成烟花啦[打call] ​</t>
  </si>
  <si>
    <t>十二点睡眠</t>
  </si>
  <si>
    <t>本人#不混饭圈，只唯一人</t>
  </si>
  <si>
    <t>炡炡火火
    	    	：大家好，我叫柳智敏，我的爱称是螳螂，可我喜欢粉丝叫我瘤蚂蚱瘤鸡，我的优点是碰瓷前辈，我的特长是预言公司要完蛋，虽然我整容了八百遍还是眉眼绝交似蚂蚱，跳舞...</t>
  </si>
  <si>
    <t>炡炡火火</t>
  </si>
  <si>
    <t>炡炡火火
    	    	：�柳智敏驾到 通通闪开�唯一螳螂八担�限定弹簧脚踩电门�最喜欢直拍注水�一支mv三张脸�未出道辱骂多名前辈�整容失败典型案例�长得丑亖的早�karina is dog�第一副乳女....
	    	查看全文</t>
  </si>
  <si>
    <t>徐枪枪
    	    	：回复@世紀末的SNowfLake:解决不了你水多的问题呀~</t>
  </si>
  <si>
    <t>徐枪枪</t>
  </si>
  <si>
    <t>~BJD~淘宝店~http://two-s-doll.taobao.com/</t>
  </si>
  <si>
    <t>1986-04-20 金牛座</t>
  </si>
  <si>
    <t>TWO.S.DOLL人形工作室</t>
  </si>
  <si>
    <t>华中师范大学武汉传媒学院</t>
  </si>
  <si>
    <t>打麻将的小伙伴
    	    	：回复@DFZR-000:跟猪一样蠢，环球时报看多了吗？还中国商品阳性[汗]，有点常识能问出这种问题？</t>
  </si>
  <si>
    <t>打麻将的小伙伴</t>
  </si>
  <si>
    <t>咸鱼</t>
  </si>
  <si>
    <t>反向冲刺选手
    	    	：回复@nothing56816:我也很好奇你在现实里是不是也是这么爱舔人屁股，别人玩游戏当爹你要当网易孙子还爱当其他玩家的爹也是挺好笑的</t>
  </si>
  <si>
    <t>JO良JO影动来动去</t>
  </si>
  <si>
    <t>想过平静的生活</t>
  </si>
  <si>
    <t>不负少年头16
    	    	：回复@北京西路东:躺平大法，让你户口变一页[哈哈]</t>
  </si>
  <si>
    <t>不负少年头16</t>
  </si>
  <si>
    <t>软妹酱·
    	    	：回复@乐清弄:河北dog出来开地图炮了啊？[awsl][awsl]</t>
  </si>
  <si>
    <t>软妹酱·</t>
  </si>
  <si>
    <t>啦啦啦</t>
  </si>
  <si>
    <t>1996-06-06 双子座</t>
  </si>
  <si>
    <t>胡萝北手写日记
    	    	：@再熬夜就74 @先别说话在喝酒 姐是不是脑缠啊，说话怎么是双面人儿呢[吃惊] ​</t>
  </si>
  <si>
    <t>盐渍胡萝北</t>
  </si>
  <si>
    <t>2020-06-22 巨蟹座</t>
  </si>
  <si>
    <t>魔怔了别找我
    	    	：不懂就问柳智敏是去做阎王爷的胯下母�吗[笑cry] ​</t>
  </si>
  <si>
    <t>魔怔了别找我</t>
  </si>
  <si>
    <t>发疯</t>
  </si>
  <si>
    <t>1995-02-08 水瓶座</t>
  </si>
  <si>
    <t>萨比了吧你_99401
    	    	：回复 @大饼之--长名字的围脖:别人想的是救孩子，你想的是雨露均沾（其实是恐怕女的先上），你家孩子死以后，估计上坟烧纸都得让你老公多上几次，否则你都不会...
	    	查看全文</t>
  </si>
  <si>
    <t>萨比了吧你_99401</t>
  </si>
  <si>
    <t>骂完人就拉黑，你是哪个太监生的怂货？</t>
  </si>
  <si>
    <t>1994-01-01 摩羯座</t>
  </si>
  <si>
    <t>芝士Cheese1010
    	    	：回复@哏都阿拉博:你还是好好想想你为什么能健健康康的在这放狗屁和吐狗牙吧</t>
  </si>
  <si>
    <t>芝士Cheese1010</t>
  </si>
  <si>
    <t>伪愤青，强迫症，爱猫如子。</t>
  </si>
  <si>
    <t>55小张不想起床
    	    	：回复@张良199101:没打过球别狗叫</t>
  </si>
  <si>
    <t>55小张不想起床</t>
  </si>
  <si>
    <t>拳击爱好者小张</t>
  </si>
  <si>
    <t>2000-12-20 射手座</t>
  </si>
  <si>
    <t>渣浪居然唔俾用日文做昵稱
    	    	：回复@亦痕1573:300km才170元，還不願意加50元，窮瘋了吧？別人萬一空車返程，送完你還要虧個100多，你父母生你出來是讓你當狗不當人的嗎？[悲伤]</t>
  </si>
  <si>
    <t>渣浪居然唔俾用日文做昵稱</t>
  </si>
  <si>
    <t>廣告關注一個咀咒一個﹋o﹋</t>
  </si>
  <si>
    <t>希望一年四季都有西瓜吃
    	    	：快来和稀奇学虐粉，空口zy4000+</t>
  </si>
  <si>
    <t>希望一年四季都有西瓜吃</t>
  </si>
  <si>
    <t>2007-04-16 白羊座</t>
  </si>
  <si>
    <t>狸鳌鳌
    	    	：回复@中原气象爱好者:蚣团鸡短蝻[开学季][开学季][开学季]</t>
  </si>
  <si>
    <t>狸鳌鳌</t>
  </si>
  <si>
    <t>乐，这是zg丰县炸的第三个号</t>
  </si>
  <si>
    <t>只要不卖就不是韭菜
    	    	：回复@韶绘:就tm唧唧歪歪，转头吃肉吃的欢，杀牛杀鸡杀各种动物看过吗，国外倒是电击杀，国内有几个不放血？网上当起了和尚，线下吃的欢，脑残玩意</t>
  </si>
  <si>
    <t>只要不卖就不是韭菜</t>
  </si>
  <si>
    <t>9Makoto
    	    	：回复@Mr_L君:我觉得你像吃着粪让狗不要吃。见到谁就是狗，咋滴你对狗有执念啊？被狗侵犯了？心里有阴影了吗？去看看心理医生好吗？别放弃自己。</t>
  </si>
  <si>
    <t>9Makoto</t>
  </si>
  <si>
    <t>我想把手机相册制作在上面</t>
  </si>
  <si>
    <t>安庆</t>
  </si>
  <si>
    <t>不说话装高手手手
    	    	：第一次想挂个人，怎么小仙女开始讲气量了？哈哈哈哈哈，你以为你跟男朋友撒娇呢？笑掉大牙了兄弟们。还把我拉黑了[挖鼻]@每天都好鹅鹅鹅鹅 #极端女权已成网...</t>
  </si>
  <si>
    <t>不说话装高手手手</t>
  </si>
  <si>
    <t>别来我这打拳</t>
  </si>
  <si>
    <t>S---Joker
    	    	：回复@桃桃很哇塞呀:被� 晕了吗</t>
  </si>
  <si>
    <t>S---Joker</t>
  </si>
  <si>
    <t>1破晓
    	    	：回复@及时止损抽身而避:对.他性侵你母亲那晚我是看见的[哈哈]</t>
  </si>
  <si>
    <t>1破晓</t>
  </si>
  <si>
    <t>再下个车站.到天后当然最好</t>
  </si>
  <si>
    <t>Aaaa小真乖乖
    	    	：博主造谣可是要负责的哦�（博主亖全家）</t>
  </si>
  <si>
    <t>Aaaa小真乖乖</t>
  </si>
  <si>
    <t>那就祝小乖事事顺意.</t>
  </si>
  <si>
    <t>2003-06-07 双子座</t>
  </si>
  <si>
    <t>智勋的魔教中人
    	    	：回复@七辻屋的栗金团:的确，把你干了的男的已经在反思了</t>
  </si>
  <si>
    <t>智勋的魔教中人</t>
  </si>
  <si>
    <t>脾气暴躁，超爱骂人，骂我的我开小号骂回来哦�指点老子的死个全加谢谢</t>
  </si>
  <si>
    <t>1999-10-09 天秤座</t>
  </si>
  <si>
    <t>乱世野爹-宋Pro
    	    	：不做了白嫖怎么了呢 耽误�你吗 怎么你妈业绩最近不错被 20一晚上挺累的 丝袜都被干漏了吧//@我不是黑芝麻:那宝宝到是去做数据呀[挤眼]//@乱世野爹-宋Pro:谢谢你...</t>
  </si>
  <si>
    <t>乱世野爹-宋Pro</t>
  </si>
  <si>
    <t>柚是椰咚
    	    	：抽柳多好啊宝宝，比你担贵多少啊，卖出去能给你妈赚点棺材钱@樱小琪琪 ​</t>
  </si>
  <si>
    <t>柚是椰咚</t>
  </si>
  <si>
    <t>关注超话不是属性 上线时间不定 镇魂</t>
  </si>
  <si>
    <t>英国的新冠废琰
    	    	：#truered[超话]#有些人啊，真的是一辈子都是�嗨的舔狗啊。都已经离队了，还在拼命舔，话说你@李琰屮kidtree 到底收了英国佬多少钱？ ​</t>
  </si>
  <si>
    <t>英国的新冠废琰</t>
  </si>
  <si>
    <t>2001-02-28 双鱼座</t>
  </si>
  <si>
    <t>落花有意8866
    	    	：回复@全都他喵是泡沫:没啥好说的，你要么不孕不育，要么生下来就死！</t>
  </si>
  <si>
    <t>落花有意8866</t>
  </si>
  <si>
    <t>一顿要吃50碗米饭-啥都没有版
    	    	：@面包沒了鴨 zzy去年还发微博安慰退货咖，良心被狗吃了？你妈，我都觉得侮辱狗了，被你自己吃了 ​</t>
  </si>
  <si>
    <t>一顿要吃50碗米饭-啥都没有版</t>
  </si>
  <si>
    <t>苦逼学生在学校……</t>
  </si>
  <si>
    <t>2003-04-16 白羊座</t>
  </si>
  <si>
    <t>北京时代峰峻文化有限公司</t>
  </si>
  <si>
    <t>巴蜀中学</t>
  </si>
  <si>
    <t>上杉穆勒
    	    	：迪丽热巴粉丝来我微博犯贱一次你姐姐被公驴轮一次[憧憬]被朱总虐打暴打一次，被芒果高层拍小视频一次[嘻嘻] ​</t>
  </si>
  <si>
    <t>上杉穆勒</t>
  </si>
  <si>
    <t>炸死IU烂脚逼公司</t>
  </si>
  <si>
    <t>21粘锅咸鱼啦
    	    	：别寄吧精选评论啊！！！！！上海日�不以死谢罪全国人民嘛？辉瑞不好用嘛？发国难财的活的还好吗？尼玛死了吗？</t>
  </si>
  <si>
    <t>21粘锅咸鱼啦</t>
  </si>
  <si>
    <t>我和神明画过押，赌你孤儿没有妈。</t>
  </si>
  <si>
    <t>八字比你多
    	    	：哇，这么一条简简单单的截图，钎城粉丝也能跑来犯贱[阴险]这得是死了多少妈才能有的勇气</t>
  </si>
  <si>
    <t>八字比你多</t>
  </si>
  <si>
    <t>少来烦我</t>
  </si>
  <si>
    <t>逃跑小狗迷路記
    	    	：回复@梦山城恋炸:感觉你这个欠教育的样子可能有点缺爹妈了 不知道你多大了但是写英语作文居然不知道三单 这不是小学一年级就会的吗 感觉文化程度有点粉随蒸煮...
	    	查看全文</t>
  </si>
  <si>
    <t>逃跑小狗迷路記</t>
  </si>
  <si>
    <t>恐丑 三月剧粉 没有真心 季节性爱美人</t>
  </si>
  <si>
    <t>废话输出公司</t>
  </si>
  <si>
    <t>秦秦自我
    	    	：@木子微3980 见人是要丝全家的[憧憬]</t>
  </si>
  <si>
    <t>sillyfox7</t>
  </si>
  <si>
    <t>永远喜欢angelababy♥</t>
  </si>
  <si>
    <t>比利时</t>
  </si>
  <si>
    <t>加州流司
    	    	：回复@壹次心少年:你说的就是流潋紫吧，朔风抄成逆风，连照搬都搬不了，裹了小脑吧一定是[太开心]</t>
  </si>
  <si>
    <t>加州流司</t>
  </si>
  <si>
    <t>两狗对视∶�</t>
  </si>
  <si>
    <t>1995-06-25 巨蟹座</t>
  </si>
  <si>
    <t>香菜鱼饼
    	    	：@Tang0Knight @·昭花夕拾· 没事挑事的死彪子是活不过今年了想把贱犯完吗[吃惊]感觉花少北比里流脓熏死一头猪 ​</t>
  </si>
  <si>
    <t>香菜鱼饼</t>
  </si>
  <si>
    <t>But love Is just a Memory</t>
  </si>
  <si>
    <t>香菜鱼饼
    	    	：@花少北 死肥猪还想泡嫦娥�‍♀️❓说你是猪八戒你都不配[费解][弱]死肥猪还想泡嫦娥�‍♀️❓说你是猪八戒你都不配[费解][弱]死肥猪还想泡嫦娥�‍♀️❓说你是猪八戒你都不配[....
	    	查看全文</t>
  </si>
  <si>
    <t>香菜鱼饼
    	    	：@花少北 捅死你��创死你��砍死你�� 揍死你���拍死你���踩死你�� 吓死你��踢死你���冻死你�� 冲死你��炸死你��捅死你�� 创死你��砍死你��揍死你��� 拍死你���踩死你�...</t>
  </si>
  <si>
    <t>香菜鱼饼
    	    	：@花少北 和公猪滥交肛裂至死 ​</t>
  </si>
  <si>
    <t>香菜鱼饼
    	    	：@花少北 肥猪死废物什么时候死 ​</t>
  </si>
  <si>
    <t>看我薅羊毛
    	    	：@萬圆户有梦想 不孝子，记得给你吗上坟[泪] ​</t>
  </si>
  <si>
    <t>看我薅羊毛</t>
  </si>
  <si>
    <t>爱神奇遇记
    	    	：@面包沒了鴨 面包有没有我不知道，反正你/蚂今天就没 ​</t>
  </si>
  <si>
    <t>爱神奇遇记</t>
  </si>
  <si>
    <t>“新的一年 要见面”</t>
  </si>
  <si>
    <t>张真源老婆</t>
  </si>
  <si>
    <t>爱神奇遇记
    	    	：有几个妈让你死啊 这么贱</t>
  </si>
  <si>
    <t>爱神奇遇记
    	    	：你真的好贱 时代风峻@峰峻文化 ​</t>
  </si>
  <si>
    <t>爱神奇遇记
    	    	：李飞你真的好贱啊 ​</t>
  </si>
  <si>
    <t>开心市民真宝儿
    	    	：@面包沒了鴨 和锯子做一辈子孤儿吧，不知道的以为你户口本就剩你一个了呢</t>
  </si>
  <si>
    <t>开心市民真宝儿</t>
  </si>
  <si>
    <t>拉上窗帘但是也要记得给明天早上的阳光留好缝隙。</t>
  </si>
  <si>
    <t>2008-04-16 白羊座</t>
  </si>
  <si>
    <t>开心市民真宝儿
    	    	：@面包沒了鴨 装nm的装，谁不知道锯子折返跑万人嫌没人理，造谣一张嘴什么证据都拿不出来</t>
  </si>
  <si>
    <t>开心市民真宝儿
    	    	：@面包沒了鴨 话这么多，是赶着去亖吗 ​</t>
  </si>
  <si>
    <t>开心市民真宝儿
    	    	：@面包沒了鴨 一上来就看到你这个贱婢，还给锯子虐什么粉，怪不得严浩翔艺考没过，全靠你们不积德为他垒下的罪孽 ​</t>
  </si>
  <si>
    <t>stopcryingmyheartout
    	    	：@蓝宇鲸坚 每日一奸</t>
  </si>
  <si>
    <t>stopcryingmyheartout</t>
  </si>
  <si>
    <t>stopcryingmyheartout
    	    	：回复@蓝宇鲸坚:很想立奸当小三吧</t>
  </si>
  <si>
    <t>村长需要助听器
    	    	：回复@二壹四:那你下头呗，别张嘴</t>
  </si>
  <si>
    <t>村长需要助听器</t>
  </si>
  <si>
    <t>蓝雪墨的铲屎官
    	    	：#上海新增本土死亡7例#讲个笑话：全市没有高风险…说句不该说的，你们上海人自己死就得了，不要外溢出来连累其他省… ​</t>
  </si>
  <si>
    <t>蓝雪墨的铲屎官</t>
  </si>
  <si>
    <t>天下难事，必作于易；天下大事，必作于细。</t>
  </si>
  <si>
    <t>罗船糖酒粥
    	    	：#上海新增本土死亡7例#
☕可以自己死不要外泄连累其他省吗？[拜拜][拜拜] ​</t>
  </si>
  <si>
    <t>罗船糖酒粥</t>
  </si>
  <si>
    <t>星酱 | 易烊千玺 | 一诺 | 很爱碎碎念</t>
  </si>
  <si>
    <t>一盆做事一头当_
    	    	：你测错吧 是dasb</t>
  </si>
  <si>
    <t>一盆做事一头当_</t>
  </si>
  <si>
    <t>爱团大姐，dw吃席去，永远做宋亚轩的小海螺歌迷，团偏轩源翔镇魂</t>
  </si>
  <si>
    <t>2006-03-04 双鱼座</t>
  </si>
  <si>
    <t>峰峰集团有限公司</t>
  </si>
  <si>
    <t>滨州技术学院</t>
  </si>
  <si>
    <t>一盆做事一头当_
    	    	：每日一问 战狼侦察兵什么时候去世啊 ​</t>
  </si>
  <si>
    <t>不吃炭烤鱼
    	    	：@面包没了鴨 怎么就会拉黑呢？这么愿意让他当孤儿那我祝他当一辈子？空口造谣还不滚出来跪下道歉？要不你去替好人亖一亖吧[作揖] ​</t>
  </si>
  <si>
    <t>不吃炭烤鱼</t>
  </si>
  <si>
    <t>Follow</t>
  </si>
  <si>
    <t>亿点点喜欢o-
    	    	：@面包沒了鴨 gun出来看看 小剑�</t>
  </si>
  <si>
    <t>亿点点喜欢o-</t>
  </si>
  <si>
    <t>做喜欢喜欢的事.</t>
  </si>
  <si>
    <t>2002-02-14 水瓶座</t>
  </si>
  <si>
    <t>爱磕美颜的聪明豆
    	    	：#孙胜完削骨女王# ssw #孙胜完人间姨妈巾# 刀锋女战士孙瘟蒂 #孙胜完种族歧视# ssw 毛3 毯3 耄3 毛瘟 毛温 #wendy孙胜完种族歧视# 银角大王WENDY 人形猪脸孙...</t>
  </si>
  <si>
    <t>爱磕美颜的聪明豆</t>
  </si>
  <si>
    <t>没有winter 没有WenBlue 就是温暖的</t>
  </si>
  <si>
    <t>mango落啊落
    	    	：回复@崔刚峰:你还没有随意下结论吗？你不是从头到尾都在明示一句话嘛:这个孩子说不定不是亲生的 就算是亲生的也可以掐死啊，是不是啊，杀人犯啊[嘻嘻][嘻嘻][嘻嘻]...
	    	查看全文</t>
  </si>
  <si>
    <t>mango落啊落</t>
  </si>
  <si>
    <t>在夏天真正到来之时，我们会见面的</t>
  </si>
  <si>
    <t>2000-03-30 白羊座</t>
  </si>
  <si>
    <t>小于同学Whisper
    	    	：回复@财富值值值吖:把你的照片发出来我也给你Pyz玩笑嘛然后你过生日的时候我也提前几个月就祝你祭日快乐[哇][哇]玩笑吗[哇]</t>
  </si>
  <si>
    <t>小于同学Whisper</t>
  </si>
  <si>
    <t>易烊千玺和贺峻霖的圈外女友��只爱这两个宝！ 希望我和我世界里的人都平安幸福健康❤️希望我的两个宝贝一切都好！！��</t>
  </si>
  <si>
    <t>吉首大学</t>
  </si>
  <si>
    <t>_愿世间美好与你环环相扣_
    	    	：你要好好珍惜莎头� 以后讲话要有心计 时不时地似有若无地透露出一些似假还真的人工糖精哦 建议多逛逛莎头超话 看看他们喜欢听什么 千万记得别替...
	    	查看全文</t>
  </si>
  <si>
    <t>_愿世间美好与你环环相扣_</t>
  </si>
  <si>
    <t>谁能凭爱意要富士山私有</t>
  </si>
  <si>
    <t>柳絮因风起吖
    	    	：真怂啊 又吓跑一个 气运联盟的卖腐要饭狗能不能有一个正常不犯贱啊@·嘉任戀愛日記· ​</t>
  </si>
  <si>
    <t>柳絮因风起吖</t>
  </si>
  <si>
    <t>✨ 你未必光芒万丈，但始终温暖有光✨</t>
  </si>
  <si>
    <t>晴欢霖夏野
    	    	：真空领域你就是个瞎子，而且十年脑血栓@张真源真空领域 没十年脑血栓都做不出来不挂我的事@时代少年团-张真源 @张真源真空领域 ​</t>
  </si>
  <si>
    <t>晴欢霖夏野</t>
  </si>
  <si>
    <t>小王的考研日志
    	    	：我都没见过樟树这么好笑の人、他妈の生日回复还按照瓜花区分、对花舔点、对瓜敷衍点、啥意思啊樟树、合着你自己心里也觉得237女の、146男の、而你就是一个不分...</t>
  </si>
  <si>
    <t>小王的考研日志</t>
  </si>
  <si>
    <t>����������</t>
  </si>
  <si>
    <t>12点钟相遇
    	    	：#张真源内娱性骚扰队友第一人# zzy#张真源粉丝霸凌成性# 我只想骂人，不想骂你。你复杂的五官，掩饰不了你朴素的智商。#张真源 超腐定义# [张真源 全能舔狗][张真...</t>
  </si>
  <si>
    <t>12点钟相遇</t>
  </si>
  <si>
    <t>少管我 做好你自己</t>
  </si>
  <si>
    <t>同情失败
    	    	：白鹿太惨了，广场上各家裸奔，光我看到的瞎，鳖，桶，结果马丝太怂逮个女明星（还是pp）可劲儿上升 ​</t>
  </si>
  <si>
    <t>同情失败</t>
  </si>
  <si>
    <t>2000-09-04 处女座</t>
  </si>
  <si>
    <t>罗燕龙long
    	    	：#1076万毕业生的抉择#一群啥都不会被封傻了的蠢猪，我开公司一个都不会招 ​</t>
  </si>
  <si>
    <t>罗燕龙long</t>
  </si>
  <si>
    <t>远离可恨的穷人，少看微博和抖音，格局大，波段性耐心持有股票、热爱读书、热爱生活、热爱旅行</t>
  </si>
  <si>
    <t>1993-12-18 射手座</t>
  </si>
  <si>
    <t>big佑_39370
    	    	：回复 @四枫院夜桜:都是垃圾谁爱吃谁吃 谁吹药谁全家铲 不管是那个特效药</t>
  </si>
  <si>
    <t>big佑_39370</t>
  </si>
  <si>
    <t>永州</t>
  </si>
  <si>
    <t>用户7724500144
    	    	：#绥化市教育局#妈太多还是户口本页数太多不够送了？爬@丧心病狂刘老湿 ​</t>
  </si>
  <si>
    <t>用户7724500144</t>
  </si>
  <si>
    <t>寄一颗柠檬·
    	    	：贺峻霖你去死吧 替你粉丝赎罪@时代少年团-贺峻霖 ​</t>
  </si>
  <si>
    <t>寄一颗柠檬·</t>
  </si>
  <si>
    <t>那模模糊糊的心动 我喜欢了好久�</t>
  </si>
  <si>
    <t>开封</t>
  </si>
  <si>
    <t>2002-02-06 水瓶座</t>
  </si>
  <si>
    <t>Bxw989
    	    	：回复@SAlassss:[doge]期待你哥哥c你妈妈时候的样子</t>
  </si>
  <si>
    <t>Bxw989</t>
  </si>
  <si>
    <t>Linhua风霖花
    	    	：回复@财富值值值吖:我拿你开黄腔说你被别人c你也乐意[疑问]</t>
  </si>
  <si>
    <t>Linhua风霖花</t>
  </si>
  <si>
    <t>Lucky7</t>
  </si>
  <si>
    <t>一日五碗饭
    	    	：wp鸡别来饭剑[挤眼]</t>
  </si>
  <si>
    <t>一日五碗饭</t>
  </si>
  <si>
    <t>骂你5爹先打钱</t>
  </si>
  <si>
    <t>2000-07-16 巨蟹座</t>
  </si>
  <si>
    <t>Hera贤
    	    	：回复@我当时慌了:因为这是那个女的词条啊 你要看男的去总词条里面看啊 人家发女的也不行 说句话就是女拳了[作揖]你要这样一口一个女的 厌女你回家把你妈弄死吧 [作揖][...
	    	查看全文</t>
  </si>
  <si>
    <t>Hera贤</t>
  </si>
  <si>
    <t>天官赐福 百无禁忌</t>
  </si>
  <si>
    <t>靓倩
    	    	：回复@BJY就在这里:当然，也不影响你早晚要死</t>
  </si>
  <si>
    <t>靓倩</t>
  </si>
  <si>
    <t>我平凡，我普通，我自信。</t>
  </si>
  <si>
    <t>画饼大师</t>
  </si>
  <si>
    <t>河南大学</t>
  </si>
  <si>
    <t>幺久久零
    	    	：回复@多情的安司礼:瑞典狗安安静静的看着。噤声。</t>
  </si>
  <si>
    <t>幺久久零</t>
  </si>
  <si>
    <t>介绍啥？</t>
  </si>
  <si>
    <t>靖安司都尉
    	    	：回复@单位弦:重症死亡有你的家人吗？节哀顺变孩子</t>
  </si>
  <si>
    <t>靖安司都尉</t>
  </si>
  <si>
    <t>抚顺</t>
  </si>
  <si>
    <t>1983-04-20 金牛座</t>
  </si>
  <si>
    <t>罗渡中学</t>
  </si>
  <si>
    <t>扯开裤子让风吹
    	    	：回复 @虎纠哥的榭溉:孙子（是你先称呼我大爷的，我得认下你），商场、超市、餐饮店照常营业，生活秩序一切正常，这叫封城？</t>
  </si>
  <si>
    <t>扯开裤子让风吹</t>
  </si>
  <si>
    <t>他们叫我淡定哥</t>
  </si>
  <si>
    <t>大盗问它淑的养乐多
    	    	：@十六红豆冰- 
我会把瘤字的照片寄给你野� ，让她下辈子记得用这个照片避/孕 以免生出你这种件坯[送花花] ​</t>
  </si>
  <si>
    <t>大盗问它淑的养乐多</t>
  </si>
  <si>
    <t>在泥土下面，黑暗的地方，才能发现金刚钻；在深入缜密的思维中，才能发现真理。</t>
  </si>
  <si>
    <t>大盗问它淑的养乐多
    	    	：这位先骂人的，建议你和刘字一起亖，刘字没有户口本吧//@则天妤妤:anti的不是这位小鱼丸，宇野赞多先亖一个户口本吧</t>
  </si>
  <si>
    <t>爱吃烤五花肉i
    	    	：既然这样 那你就去亖吧[哈欠]</t>
  </si>
  <si>
    <t>爱吃烤五花肉i</t>
  </si>
  <si>
    <t>开心最重要</t>
  </si>
  <si>
    <t>2002-11-16 天蝎座</t>
  </si>
  <si>
    <t>正泰婚庆公司</t>
  </si>
  <si>
    <t>桜桃芝奶记
    	    	：说一百遍 那你去亖吧 贱种果然只能当贱种哈[失望][吃惊]</t>
  </si>
  <si>
    <t>桜桃芝奶记</t>
  </si>
  <si>
    <t>我担就是全能ACE^_^</t>
  </si>
  <si>
    <t>樱花小豆-
    	    	：我也喜欢你亖去的样子</t>
  </si>
  <si>
    <t>樱花小豆-</t>
  </si>
  <si>
    <t>sj我的默认自己主子亖啦� 镇魂</t>
  </si>
  <si>
    <t>樱花小豆-
    	    	：钢钉要亖了？半夜发什么疯？ ​</t>
  </si>
  <si>
    <t>樱花小豆-
    	    	：宝宝是个剑种吧[舔屏]</t>
  </si>
  <si>
    <t>包头市甜酒厂
    	    	：说一万遍 怎么说这种话的人还没亖绝[疑问]</t>
  </si>
  <si>
    <t>包头市甜酒厂</t>
  </si>
  <si>
    <t>愿试炼的终点是花开万里. �</t>
  </si>
  <si>
    <t>百鑫美
    	    	：http://t.cn/A6It9uiD
华狗的婊子粉排队给人妖艹比都排不上队，来举报你妈比，阴间杂碎喜欢的玩意也是杂碎，全家得尘肺病给贱吊上供的母狗 ​</t>
  </si>
  <si>
    <t>百鑫美</t>
  </si>
  <si>
    <t>微博和曹国伟今年能祭天么</t>
  </si>
  <si>
    <t>洛阳师范学院</t>
  </si>
  <si>
    <t>百鑫美
    	    	：身高没有几把长的死侏儒，站街都不够格的下水道最底层娘吊糊逼洗脚咖犯贱尼玛币呢，糊逼可悲的是裸奔舔吊都没人关注，这种不男不女的货吸引的是什么智障孤儿。//@哦是...</t>
  </si>
  <si>
    <t>百鑫美
    	    	：一个死人和监狱咖流亡海外咖并列焊在内娱耻辱柱上的贱畜公然违反法律法规人伦道德在清明节诈尸企图拉清白无辜人士下水转移卖不出烂帽子的矛盾，将气撒在人日发文说是...</t>
  </si>
  <si>
    <t>哦吼吼呀呀呀
    	    	：回复@限量版啤酒肚仙女:书杯</t>
  </si>
  <si>
    <t>哦吼吼呀呀呀</t>
  </si>
  <si>
    <t>探索猫是网络骗子
    	    	：回复@咖啡配点奥利奥:你们这些狗怎么不举报我领50万的狗粮</t>
  </si>
  <si>
    <t>探索猫是网络骗子</t>
  </si>
  <si>
    <t>智能楼宇</t>
  </si>
  <si>
    <t>吃稀饭才过的到老101
    	    	：回复@日月光华88:还有你姐你妹你姨，都脱了裤子逼着买，不买就不让日@日月光华88</t>
  </si>
  <si>
    <t>吃稀饭才过的到老101</t>
  </si>
  <si>
    <t>吃稀饭才过的到老101
    	    	：回复@日月光华88:还是要怪你娘啊，我不买她就不给日，只有买啊@日月光华88</t>
  </si>
  <si>
    <t>夜夜失眠小二郎
    	    	：回复@大鹅的卷毛:范8亿的私生狗有什么好得瑟的</t>
  </si>
  <si>
    <t>夜夜失眠小二郎</t>
  </si>
  <si>
    <t>两人异地，四人开心</t>
  </si>
  <si>
    <t>1993-04-29 金牛座</t>
  </si>
  <si>
    <t>夜夜失眠小二郎
    	    	：回复@特步体育:范8亿的私生狗有什么好得瑟的</t>
  </si>
  <si>
    <t>夜夜失眠小二郎
    	    	：回复@微博抽奖平台:范8亿的私生狗有什么好得瑟的</t>
  </si>
  <si>
    <t>夜夜失眠小二郎
    	    	：回复@灿伊伊伊伊伊:范8亿的私生狗有什么好得瑟的</t>
  </si>
  <si>
    <t>夜夜失眠小二郎
    	    	：回复@Adam的少华啊:范8亿的私生狗有什么好得瑟的</t>
  </si>
  <si>
    <t>鼎爷56254
    	    	：回复@盗囚:[害羞]我只是你爹而已</t>
  </si>
  <si>
    <t>鼎爷56254</t>
  </si>
  <si>
    <t>笑点低de打火机6110
    	    	：回复@SUN605:你家已婚废物丑男生都不算</t>
  </si>
  <si>
    <t>笑点低de打火机6110</t>
  </si>
  <si>
    <t>不混粉圈，言论自由</t>
  </si>
  <si>
    <t>2012-03-02 双鱼座</t>
  </si>
  <si>
    <t>超级爱豆</t>
  </si>
  <si>
    <t>1883227547_496
    	    	：#剑网3#主持人应该问，晨小晨死了吗？ ​</t>
  </si>
  <si>
    <t>1883227547_496</t>
  </si>
  <si>
    <t>佛曰，不可说，不可说</t>
  </si>
  <si>
    <t>返戰怖泛酶肆仪斛芤坌
    	    	：回复@乐执令:压力骂死捏[开学季]</t>
  </si>
  <si>
    <t>返戰怖泛酶肆仪斛芤坌</t>
  </si>
  <si>
    <t>你要玩性别对话，我跟你玩性别对话。你用脑子聊天，我跟你用脑子聊天�</t>
  </si>
  <si>
    <t>1983-07-18 巨蟹座</t>
  </si>
  <si>
    <t>每天进步一点点6666
    	    	：回复@幸福_An:你再说什么胡话 只会咬人 笑死 哈哈</t>
  </si>
  <si>
    <t>每天进步一点点6666</t>
  </si>
  <si>
    <t>2016-10-01 天秤座</t>
  </si>
  <si>
    <t>優雅的小北極熊
    	    	：回复@张丢丢_44:等你变成奴才</t>
  </si>
  <si>
    <t>優雅的小北極熊</t>
  </si>
  <si>
    <t>熟練的頂端是姐姐��</t>
  </si>
  <si>
    <t>清风拂杨柳66667
    	    	：回复@印第安复仇者1:S.[摊手]B</t>
  </si>
  <si>
    <t>清风拂杨柳66667</t>
  </si>
  <si>
    <t>1989-03-26 白羊座</t>
  </si>
  <si>
    <t>侯侯侯鑫玉
    	    	：回复@Xu努力努力再努力:你懂个�！不说了，人是没发跟动物沟通的 [拜拜]</t>
  </si>
  <si>
    <t>侯侯侯鑫玉</t>
  </si>
  <si>
    <t>如果尚有余力就去保护美好的东西</t>
  </si>
  <si>
    <t>1998-10-02 天秤座</t>
  </si>
  <si>
    <t>中国铁路郑州局集团有限公司郑州客运段</t>
  </si>
  <si>
    <t>山西兵器工业职工大学</t>
  </si>
  <si>
    <t>动感蔡蔡
    	    	：怎么想洛阳上不了星都是因为九漏鱼 好惨的一批 中央接受流量 但绝不接受九漏鱼流量[蜡烛] ​</t>
  </si>
  <si>
    <t>动感蔡蔡</t>
  </si>
  <si>
    <t>不知道为啥被禁言了1个月，在@伤感蔡蔡 玩</t>
  </si>
  <si>
    <t>·与霁月共眠·
    	    	：hello？你们在搜back素人张真源吗�？让我来给你介绍介绍这位丑男吧� 他拥有人间废嗓�绝世丑颜�唱跳皆废�人间丑男就是他� oh对了他的粉丝叫做舔骑�是一群拥有....
	    	查看全文</t>
  </si>
  <si>
    <t>·与霁月共眠·</t>
  </si>
  <si>
    <t>“永远热爱自己，永远不被别人定义”</t>
  </si>
  <si>
    <t>2003-03-28 白羊座</t>
  </si>
  <si>
    <t>纛岛游乐园
    	    	：对一部剧的爱就是靠拿另一部剧来踩 死不死啊狗东西？？？</t>
  </si>
  <si>
    <t>纛岛游乐园</t>
  </si>
  <si>
    <t>已黑化</t>
  </si>
  <si>
    <t>芬兰</t>
  </si>
  <si>
    <t>·快乐旻宝·
    	    	：不是吧大妈，我就骂了一句还被吞了这你也lh，有本事犯贱没本事正面跟击破刚啊，你全家都是被你克si的@purplerosy ​</t>
  </si>
  <si>
    <t>·快乐旻宝·</t>
  </si>
  <si>
    <t>朴智旻天天开心</t>
  </si>
  <si>
    <t>Only ParkJimin</t>
  </si>
  <si>
    <t>戊烯酰胺
    	    	：@rosygirll 你为什么这么害怕我？为什么要拉黑我啊？你不是很能耐吗[思考]你的那种暴烈的性子我还想再见可惜你又没理又骂不过我 我只能祝福你全家能像你脑子里的蛆...</t>
  </si>
  <si>
    <t>戊烯酰胺</t>
  </si>
  <si>
    <t>新年z
    	    	：回复@点成宇:哎呀杠的真厉害啊[舔屏][舔屏]怎么这么会杠呢[舔屏][舔屏]，闲着没事把村头厕所舔了去呗[舔屏][舔屏]</t>
  </si>
  <si>
    <t>新年z</t>
  </si>
  <si>
    <t>今天你遇到paper-tiger了吗</t>
  </si>
  <si>
    <t>1999-06-10 双子座</t>
  </si>
  <si>
    <t>山东工商学院</t>
  </si>
  <si>
    <t>夹泥总唛没你啦知吗道
    	    	：按你们拳畜的话来说，你干嘛结婚？你为什么要做你口中的驴？你什么时候刀了你老公？ http://t.cn/A66Bib33 //@famfamfam://@Steed的围脖:[666]</t>
  </si>
  <si>
    <t>夹泥总唛没你啦知吗道</t>
  </si>
  <si>
    <t>美梦要长一点
    	    	：回复@耳机是输液管:[doge]高血压高血脂高血糖，过度肥胖脂肪肝，确实会死啊还死的早呢，活该你胖，气死你了～</t>
  </si>
  <si>
    <t>美梦要长一点</t>
  </si>
  <si>
    <t>ETF的秘密
    	    	：艹你娘的媚外表，德国死的人不算死，拿你的猪眼盯着中国，滚远点吧！</t>
  </si>
  <si>
    <t>ETF的秘密</t>
  </si>
  <si>
    <t>矛盾加速探索者。</t>
  </si>
  <si>
    <t>呼呼小廉濂
    	    	：这个媚外大妈g拜屌婚lv嫁了两次白皮[笑哈哈]这么高龄还要拼多一胎绑住白皮[允悲]</t>
  </si>
  <si>
    <t>呼呼小廉濂</t>
  </si>
  <si>
    <t>SXSFDXLMT
    	    	：为什么拉黑有些丑�妈啊，不仅因为你们嘴鉴啊，还因为我女不做丑�的瓜，贼眉鼠眼秃头油腻的死远点 ​</t>
  </si>
  <si>
    <t>SXSFDXLMT</t>
  </si>
  <si>
    <t>少年负壮气，奋烈自有时    （❌莎头�滚远点❌）</t>
  </si>
  <si>
    <t>近在咫尺的帅哥
    	    	：剑逼</t>
  </si>
  <si>
    <t>Elyorns</t>
  </si>
  <si>
    <t>风大得很，我手脚皆冷透了</t>
  </si>
  <si>
    <t>2000-08-26 处女座</t>
  </si>
  <si>
    <t>红魔蓝血
    	    	：回复@中俄睦邻友好合作条约:啊对对对，就你最忠诚，口嗨草狗[二哈]</t>
  </si>
  <si>
    <t>红魔蓝血</t>
  </si>
  <si>
    <t>底线申花曼联薛之谦（渣浪戆卵）�</t>
  </si>
  <si>
    <t>h玲儿想叮当
    	    	：评论区笑死了[笑cry]她们亲妈看到会想弄死她们吧[允悲]</t>
  </si>
  <si>
    <t>h玲儿想叮当</t>
  </si>
  <si>
    <t>1997-11-17 天蝎座</t>
  </si>
  <si>
    <t>广州商学院</t>
  </si>
  <si>
    <t>太阳晒皮头
    	    	：回复@绿地是上海足球的耻辱:处生，吃�长大的</t>
  </si>
  <si>
    <t>太阳晒皮头</t>
  </si>
  <si>
    <t>1970-02-24 双鱼座</t>
  </si>
  <si>
    <t>说给布布
    	    	：贱婢，你妈和老土豆这个老骚/逼一起下坠[坏笑][蜡烛] ​</t>
  </si>
  <si>
    <t>说给布布</t>
  </si>
  <si>
    <t>王一博唯粉！毒唯！生命粉！不接受任何群体！不搞任何外交！</t>
  </si>
  <si>
    <t>耶比从良日记
    	    	：有些死b养的楠人真是下了地狱都要拿着别人给他烧的纸钱去日批，表面上道貌岸然正人君子，其实背地里讨论的都是今晚要吃哪个批。人前满腹书香诗墨，人后渴批死淫...</t>
  </si>
  <si>
    <t>耶比从良日记</t>
  </si>
  <si>
    <t>我会一直发疯 直到有人爱上真正的我</t>
  </si>
  <si>
    <t>爱情36G看了72遍
    	    	：#王一博怎么不怕晒#晒你妈了个菜瓜 ​</t>
  </si>
  <si>
    <t>爱情36G看了72遍</t>
  </si>
  <si>
    <t>Luna_0-0_
    	    	：在成龙大哥微博底下疯叫的狗，有病可以去治，说的就是你[微笑][可爱][太开心]@监督每一个工作 ​</t>
  </si>
  <si>
    <t>Luna_0-0_</t>
  </si>
  <si>
    <t>姬宫桃莉
    	    	：blackpink死全家[允悲]//@327专属星球-:solo当天被加中文歌，spotify搜索不到首日过了才给解决首日成绩受影响，首周过了立马给加tth首周成绩原本可以更好的，初动70...</t>
  </si>
  <si>
    <t>姬宫桃莉</t>
  </si>
  <si>
    <t>Lisa职黑</t>
  </si>
  <si>
    <t>姬宫桃莉
    	    	：#Lisa金发樱花照# 男的死全家</t>
  </si>
  <si>
    <t>luyisunitoerwehhIwaoweeee你gsb
    	    	：就你这种傻逼还发你妈的篮球视频 还意淫卡戴珊家族哈哈哈哈哈哈 你妈死了脑残 矮矬穷</t>
  </si>
  <si>
    <t>luyisunitoerwehhIwaoweeee你gsb</t>
  </si>
  <si>
    <t>那个李昀璐 原西南交大 方脸卖pi女 yp给人发裸照 饥渴bi 你寝室人都说你是骚批 南充丑批整容怪 你看你那个惨样。 啧啧 偶尔教low货做人 哈哈�够爽</t>
  </si>
  <si>
    <t>1991-02-16 水瓶座</t>
  </si>
  <si>
    <t>中华真声音
    	    	：为什么你肩膀上扛的是猪头？</t>
  </si>
  <si>
    <t>中华真声音</t>
  </si>
  <si>
    <t>本坦库尔
    	    	：回复@丁fifi与你相依:小�赶紧先去治疗禽流感，别到处散播�</t>
  </si>
  <si>
    <t>本坦库尔</t>
  </si>
  <si>
    <t>康康没睡醒0304
    	    	：相遇啦再蹭一次宋亚轩 相遇啦出门被车撞一次 爹妈坟头被雷劈歪一次</t>
  </si>
  <si>
    <t>康康没睡醒0304</t>
  </si>
  <si>
    <t>青衫烟离
    	    	：回复@番茄云吞:我知道你们想要死100万的那种日子 最好你们家60岁以上的老人全部死光这样你就可以只花他们的钱不用为他们养老了，是这样吧</t>
  </si>
  <si>
    <t>青衫烟离</t>
  </si>
  <si>
    <t>1948-01-01 摩羯座</t>
  </si>
  <si>
    <t>青衫烟离
    	    	：回复@pick辣椒:这么好的身材你觉得害怕 只能说可能你太胖了</t>
  </si>
  <si>
    <t>YLIKEXXW
    	    	：#肖战不提小飞侠#有些人啊 明明自己家先犯的贱 倒学会了倒打一耙 ​</t>
  </si>
  <si>
    <t>YLIKEXXW</t>
  </si>
  <si>
    <t>愿你扶摇直上九万里</t>
  </si>
  <si>
    <t>堆积火龙马
    	    	：东北没有饭可讨了，赶紧回山东吧，东北正好清理垃圾人口//@模拟很好:回复@凌晨一点的的猫:国家让你种地你就老老实实种地，想什么搞经济啊，赚钱的事轮得到你？上...</t>
  </si>
  <si>
    <t>堆积火龙马</t>
  </si>
  <si>
    <t>萝卜头里藏白菜
    	    	：在说什么寄吧 你算什么东西 刘姝贤死不死她也是个剑种[爱你] 七月十五一起给你俩烧纸</t>
  </si>
  <si>
    <t>萝卜头里藏白菜</t>
  </si>
  <si>
    <t>2000-04-11 白羊座</t>
  </si>
  <si>
    <t>被王佳俐伤害的女人
    	    	：破鞋王佳俐！！！和这么多男的乱搞，真不嫌脏啊！！！我就看着你！！！破坏别人的家庭！！给别人造成严重的精神伤害！！！臭垃圾！！你怎么不直接做鸡呢？...</t>
  </si>
  <si>
    <t>被王佳俐伤害的女人</t>
  </si>
  <si>
    <t>天空醉了城
    	    	：倒也不是我们舞 是你这剑b 还有人不知道藤原豆子需要靠zs才有人给她送�⭕️吗 几百w的大v平常都无人问津[泪][泪]你愿意的话 我过几天给你过节@藤原豆子 ​</t>
  </si>
  <si>
    <t>天空醉了城</t>
  </si>
  <si>
    <t>To be free and unafraid</t>
  </si>
  <si>
    <t>在中磕院好好生活</t>
  </si>
  <si>
    <t>在逃白骨精
    	    	：@月亮发电站- 割割有你们这群垃圾他的福报在后头呢！剧还没播就已经在骂人了，对了你们家是不是禁止考古呀[嘻嘻] ​</t>
  </si>
  <si>
    <t>在逃白骨精</t>
  </si>
  <si>
    <t>杨紫剧粉</t>
  </si>
  <si>
    <t>2000-12-23 摩羯座</t>
  </si>
  <si>
    <t>山的屁话箱
    	    	：我操 这种女的还有人喜欢啊 怎么还不死啊就跟听不懂人话一样 是脑残吗 ​</t>
  </si>
  <si>
    <t>山的屁话箱</t>
  </si>
  <si>
    <t>用来说屁话</t>
  </si>
  <si>
    <t>尘埃落lca
    	    	：回复@是彭灯灯呀:所以亩�心里平衡了[二哈]</t>
  </si>
  <si>
    <t>尘埃落lca</t>
  </si>
  <si>
    <t>妻似衣裳，无论好坏，有件衣裳穿，才像个人。</t>
  </si>
  <si>
    <t>十足执念
    	    	：回复@枳实_xx:臭鲍鱼[泪]，白带异常的玩意儿[泪]</t>
  </si>
  <si>
    <t>十足执念</t>
  </si>
  <si>
    <t>全村最聪慧
    	    	：你先惨死吧，等参加完你的葬礼我发视频[阴险]//@摩擦专家朱怀冰:说谎话的人要吞一千根针[哆啦A梦害怕]如果你所谓的大部分男学员都打不过你是你编造的谎话，那么你...</t>
  </si>
  <si>
    <t>全村最聪慧</t>
  </si>
  <si>
    <t>升级为全乡了，懂得都懂</t>
  </si>
  <si>
    <t>一朵蘑菇咕咕
    	    	：犯完贱就拉黑4000➕[赞]//@卡布奇诺斯基: 回复@一朵蘑菇咕咕:行行行，别洗了，geigei有下限，想喝母乳不是真心话，【geigei甘愿为了节目效果奉献自己的三观和道德...</t>
  </si>
  <si>
    <t>一朵蘑菇咕咕</t>
  </si>
  <si>
    <t>Beckoning_zuiku96
    	    	：你是什么品种的杀比啊，谁逛你家大粉，你太看得起你家了，你不在外面拉屎谁找你啊//@今天要少刷dy:EXO粉丝都这么爱来别人家大粉逛吗？会不会有点太好笑了//@Beck...</t>
  </si>
  <si>
    <t>Beckoning_zuiku96</t>
  </si>
  <si>
    <t>�Love yourself. 想爱谁就爱谁在单方面的爱付出里我永远拥有爱意自由 ​​​</t>
  </si>
  <si>
    <t>年迈的白鸦
    	    	：为啥是死的不是右边这种蠢货呢[摊手]//@姚掌珍金玲:老人的命在你眼里不重要是吧，你没有爹妈？//@玄色古堤:视频是我男朋友拍的，我们在对面汉庭酒店隔离，自杀者...</t>
  </si>
  <si>
    <t>年迈的白鸦</t>
  </si>
  <si>
    <t>剧本杀作者，代表作《灰烬》</t>
  </si>
  <si>
    <t>嘉利顿托拉斯集团</t>
  </si>
  <si>
    <t>辽宁工学院</t>
  </si>
  <si>
    <t>野良物
    	    	：洋洋洒洒一大篇 汪有这男的还是如此sb</t>
  </si>
  <si>
    <t>野良物</t>
  </si>
  <si>
    <t>别追星了，没结果。</t>
  </si>
  <si>
    <t>北京精神病院主治医师
    	    	：回复@拜金男不要脸:如果不是她想诈骗，她妈也不会这样，这女的心思从开始就不对，所以洗地的女拳，滚一边玩去吧</t>
  </si>
  <si>
    <t>北京精神病院主治医师</t>
  </si>
  <si>
    <t>you are a joke</t>
  </si>
  <si>
    <t>Jxxxxxxxuk
    	    	：#谷爱凌跑步中途被路人拦下自拍# 东北➗牲 ​</t>
  </si>
  <si>
    <t>Jxxxxxxxuk</t>
  </si>
  <si>
    <t>1996-09-27 天秤座</t>
  </si>
  <si>
    <t>女该五六
    	    	：126粉……哈哈来我这干嘛啊，找骂吗？
丁程鑫，马嘉祺，严浩翔，祺鑫
哪个我没骂过……我有必要拉着你们共沉沦吗？没必要哒，因为在我心里你和你担已经死啦��别和疯子对...</t>
  </si>
  <si>
    <t>女该五六</t>
  </si>
  <si>
    <t>个人博</t>
  </si>
  <si>
    <t>北京师范大学</t>
  </si>
  <si>
    <t>糖瘾患者小璟哥
    	    	：回复@喵咪喵咪少校188:烂耳朵涧或</t>
  </si>
  <si>
    <t>糖瘾患者小璟哥</t>
  </si>
  <si>
    <t>明智的人不会把自己有限的资源投入到无限的欲望里去</t>
  </si>
  <si>
    <t>NikkiMaison
    	    	：回复@小青菜乳猪饭:啊哈哈，这不是你的骚操作，先当键盘侠又把人拉黑吗？怎么啦？气着啦？别气坏你的奶子不能哺乳哦[doge]</t>
  </si>
  <si>
    <t>NikkiMaison</t>
  </si>
  <si>
    <t>开团了没
    	    	：是自己没妈吗。。。你们的母亲罪不至此啊</t>
  </si>
  <si>
    <t>开团了没</t>
  </si>
  <si>
    <t>屁话很多，爱好打拳，谨慎关注！（镇魂</t>
  </si>
  <si>
    <t>就要酷酷酷
    	    	：无畏毒唯别来视奸我了
无畏去年发的微博不够清楚吗
当时发出来你们一个个头像全黑跟丧了双亲似的
多少人脱粉啊
就你们没有尊严
然后今年俱乐部清理毒瘤
都把你们...</t>
  </si>
  <si>
    <t>就要酷酷酷</t>
  </si>
  <si>
    <t>喜欢无畏但讨厌无畏毒唯</t>
  </si>
  <si>
    <t>bGTJdd
    	    	：大孝子 你有你爹是你的福气//@社死拯救大队:有这样的射手ag你几点睡[哇]</t>
  </si>
  <si>
    <t>bGTJdd</t>
  </si>
  <si>
    <t>“过得比你好就行”</t>
  </si>
  <si>
    <t>用户7745000252
    	    	：@布撸x 彭颜瑄你叫我删除微博，然后就跟朋友说你被疯子缠上，故意说不堪的话，你以为我跟你说几个人加我微信是假的么。其实事到如今也不想重复说这些，发生的事...</t>
  </si>
  <si>
    <t>用户7745000252</t>
  </si>
  <si>
    <t>黑猩猩之家
    	    	：回复@你的阿king啊:哈哈哈哈哈�仔就这呀？那不是我科 也不是我爹 但是你爷爷[好爱哦][好爱哦][好爱哦][好爱哦]</t>
  </si>
  <si>
    <t>黑猩猩之家</t>
  </si>
  <si>
    <t>詹姆斯爸爸韦斯特
    	    	：回复@你的阿king啊:当初就应该给你�墙上去 [舔屏][舔屏][舔屏]</t>
  </si>
  <si>
    <t>詹姆斯爸爸韦斯特</t>
  </si>
  <si>
    <t>1990-06-28 巨蟹座</t>
  </si>
  <si>
    <t>朵_13ear
    	    	：中国人有时候很健忘，忘了自己曾经还不如条狗呢</t>
  </si>
  <si>
    <t>朵_13ear</t>
  </si>
  <si>
    <t>若只是喜欢 何必夸张成爱 ...</t>
  </si>
  <si>
    <t>ssR疯狂阿凯
    	    	：回复@应得儿:这难道不是自己找死？你不会也和这种人一个智商吧？那快别出来丢人现眼了，说不定哪天翻个身死了</t>
  </si>
  <si>
    <t>ssR疯狂阿凯</t>
  </si>
  <si>
    <t>破势多缺心眼</t>
  </si>
  <si>
    <t>用户7555337630
    	    	：回复母狗窝的话当然不需要改动啦，果然母狗们都是喜欢聚集的//@april_lzs:笑疯了这个人给我评论了一模一样的一个字都没改//@青柠芝士·:这 好容易就破防啊[吃惊] h...</t>
  </si>
  <si>
    <t>用户7555337630</t>
  </si>
  <si>
    <t>想日吴邪
    	    	：每日一问 rh套团什么时候才能去死 米蛆可得为你们家割割陪葬殉情哦 ​</t>
  </si>
  <si>
    <t>想日吴邪</t>
  </si>
  <si>
    <t>愿11个少年顶峰相遇 王者见王 愿里约的风吹向世界 佛系追星 虾/王八/摩托/米/巴粉/终极笔记粉丝也给爷滚远点！远离！远离！你哥哥姐姐糊穿心哦！</t>
  </si>
  <si>
    <t>迷路小能手12138
    	    	：回复@江姜姬ang绛:再见垃圾</t>
  </si>
  <si>
    <t>迷路小能手12138</t>
  </si>
  <si>
    <t>穷开心</t>
  </si>
  <si>
    <t>河海大学</t>
  </si>
  <si>
    <t>哇咔拉咖吧
    	    	：我每天都在诅咒，希望好多人死 ​</t>
  </si>
  <si>
    <t>哇咔拉咖吧</t>
  </si>
  <si>
    <t>博主有病滚远点／／镇魂</t>
  </si>
  <si>
    <t>2006-02-28 双鱼座</t>
  </si>
  <si>
    <t>笨蛋阿源的抹茶星冰乐
    	    	：张真源的丑人多作怪送给你们，苍蝇们，毒螺们，请你们继续作怪下去，张真源一帆风顺不会有事，你们就都下地府去吧，一群渣渣，还有浑水摸鱼的人，你家族...</t>
  </si>
  <si>
    <t>笨蛋阿源的抹茶星冰乐</t>
  </si>
  <si>
    <t>关关难过关关过，前路漫漫亦灿灿，4.27本人与张真源先生领证了，hyq发言不代表本人立场，我只代言我自己的发言，我是个好人，还是圣母，别来教我做事</t>
  </si>
  <si>
    <t>揭阳</t>
  </si>
  <si>
    <t>1994-12-28 摩羯座</t>
  </si>
  <si>
    <t>不要欺负我的猪了
    	    	：回复@长生不老·:@丨丨丨丨丿乚 小心出门被车撞死[报税]</t>
  </si>
  <si>
    <t>不要欺负我的猪了</t>
  </si>
  <si>
    <t>王一博的脸蛋子粉</t>
  </si>
  <si>
    <t>石河子大学</t>
  </si>
  <si>
    <t>肖战厨
    	    	：翼赞人能不能死一死啊</t>
  </si>
  <si>
    <t>肖战厨</t>
  </si>
  <si>
    <t>借问肖君欲何往，纸船明烛照天烧！</t>
  </si>
  <si>
    <t>X__yiiiii
    	    	：亖吗玩意给我滚出来道歉@面包沒了鴨</t>
  </si>
  <si>
    <t>X__yiiiii</t>
  </si>
  <si>
    <t>长腿欧巴无限期撩妹
    	    	：@面包沒了鴨 你是真tm白眼狼啊？孤儿人设就安你正主身上一辈子吧</t>
  </si>
  <si>
    <t>长腿欧巴无限期撩妹</t>
  </si>
  <si>
    <t>冷</t>
  </si>
  <si>
    <t>北辰区</t>
  </si>
  <si>
    <t>2005-05-17 金牛座</t>
  </si>
  <si>
    <t>·四之宮那月
    	    	：官宣你麻痹官宣你麻痹官宣你麻痹 我操你大拜我操你大拜我操你大拜 妈的cp粉被我创死创死创死 妈的 ​</t>
  </si>
  <si>
    <t>·四之宮那月</t>
  </si>
  <si>
    <t>不在。</t>
  </si>
  <si>
    <t>·四之宮那月
    	    	：妈的傻逼公司你妈死了你妈死了你妈死了你妈死了你妈死了 ​</t>
  </si>
  <si>
    <t>爱吃糖果的squirrel_
    	    	：@守一颗双子星 道你妈b歉，神经病你自己什么�样子心里没点儿ACD数是吧？先给你偷你五爹的应援色的行为道歉[太开心][太开心][太开心] ​</t>
  </si>
  <si>
    <t>爱吃糖果的squirrel_</t>
  </si>
  <si>
    <t>努力学习ing</t>
  </si>
  <si>
    <t>爱吃糖果的squirrel_
    	    	：肆意天气亖了 ​</t>
  </si>
  <si>
    <t>江宜附中张陆让
    	    	：回复 @买大别野:啊 你就更不行了 你长得好像红灯区的廉价鸡啊 [哆啦A梦害怕] 又老又风尘 我不喜欢 我还是更喜欢楼主这样贤惠居家的大姐</t>
  </si>
  <si>
    <t>江宜附中张陆让</t>
  </si>
  <si>
    <t>长得帅的都是哥哥｜我老公是公务员｜骂我哥哥可以 别骂我</t>
  </si>
  <si>
    <t>2022-02-18 水瓶座</t>
  </si>
  <si>
    <t>合肥一中</t>
  </si>
  <si>
    <t>江宜附中张陆让
    	    	：回复 @基于时间与空间的相对维度:好女人 5r给我看看b</t>
  </si>
  <si>
    <t>penciI
    	    	：@面包沒了鴨 造谣全凭一张嘴是吧？那我说你妈亖了</t>
  </si>
  <si>
    <t>penciI</t>
  </si>
  <si>
    <t>zzyᜊ(꒪ˊ꒳ˋ꒪)ᜊ</t>
  </si>
  <si>
    <t>真源不是真的圆
    	    	：@面包沒了鴨 读完信他直接就说是6⃣️你是不是聋啊要不去医院看看耳朵，亖白眼狼</t>
  </si>
  <si>
    <t>真源不是真的圆</t>
  </si>
  <si>
    <t>话贼多一女的</t>
  </si>
  <si>
    <t>kzoYy
    	    	：@面包沒了鴨 [拜拜]也就你爹人善心美做慈善还被人骂 世界公道何在</t>
  </si>
  <si>
    <t>kzoYy</t>
  </si>
  <si>
    <t>●z● ●z● ●y●</t>
  </si>
  <si>
    <t>2003-08-15 狮子座</t>
  </si>
  <si>
    <t>年年有圆圆
    	    	：活该一辈子做孤儿@面包沒了鴨</t>
  </si>
  <si>
    <t>年年有圆圆</t>
  </si>
  <si>
    <t>我只爱你</t>
  </si>
  <si>
    <t>南yyyz_
    	    	：删了就完了？滚来给你5爹道歉@面包沒了鴨 ​​​</t>
  </si>
  <si>
    <t>南yyyz_</t>
  </si>
  <si>
    <t>心无褶皱，行至春光。</t>
  </si>
  <si>
    <t>金刚经纯享版
    	    	：回复@小黄人大眼屎:我是你爹[舔屏][舔屏][舔屏]</t>
  </si>
  <si>
    <t>金刚经纯享版</t>
  </si>
  <si>
    <t>2000-05-29 双子座</t>
  </si>
  <si>
    <t>大感动Red
    	    	：#上海新增本土确诊1292例无症状9330例#全国人民看了太多丧海的丑事和笑话了，洗都洗不掉。北丧广深还是你丧海最牛逼，为了敛财连疫情都不放过，新冠病毒都看不下去...</t>
  </si>
  <si>
    <t>大感动Red</t>
  </si>
  <si>
    <t>三克油，下一位！</t>
  </si>
  <si>
    <t>叮噹嚟啦
    	    	：@司马南 这种死剩把口，对国家毫无建设的人早该封了</t>
  </si>
  <si>
    <t>叮噹嚟啦</t>
  </si>
  <si>
    <t>人人期望可达到，我的快乐比天高，人人如意開心歡笑跳進美夢尋獲美好！</t>
  </si>
  <si>
    <t>Lenovo</t>
  </si>
  <si>
    <t>涨茴妹
    	    	：tf家族你死全家</t>
  </si>
  <si>
    <t>涨茴妹</t>
  </si>
  <si>
    <t>表哥，我出来了喂</t>
  </si>
  <si>
    <t>涨茴妹
    	    	：臭中国人又恶意活着了//@斯琴diva老师打了羊胎素啦: 老人为什么冒着疫情下楼拾荒？是因为热爱吗？[吃惊] //@我对神说: 拾荒老人不让拾荒了吃什么</t>
  </si>
  <si>
    <t>7406978643_920
    	    	：就没见过漏屎婆这么爱过忌日的人，问候一下黄泉之下的赞姨，赞姨音容宛在 ​</t>
  </si>
  <si>
    <t>7406978643_815</t>
  </si>
  <si>
    <t>王力威爆艹肖战，肖鸨的皮燕子被王力威王高飞等金主霸霸们艹炸裂，无睾无�漏屎婆赞姨夜夜被金主霸霸门蹂躏，肖战唯爱嗦威威勾八</t>
  </si>
  <si>
    <t>偷偷来点菜
    	    	：@翔翔QAQ 来给她收尸拉[蜡烛][蜡烛][泪]</t>
  </si>
  <si>
    <t>偷偷来点菜</t>
  </si>
  <si>
    <t>上坟专用</t>
  </si>
  <si>
    <t>清川断不了镰
    	    	：姐，我错了[可怜]我骂不过你[可怜]毕竟你妈妈已经糊了，你没有软肋的[可怜]//@你孤独了:以女性之称赞美自己为什么要笑死？还是你觉得妈这个称呼是羞辱词？所以你...</t>
  </si>
  <si>
    <t>清川断不了镰</t>
  </si>
  <si>
    <t>最近晚上和刘昊然一起睡</t>
  </si>
  <si>
    <t>JeKook_
    	    	：感觉老鬼的瓜田是活生生的帽家养的一条狗[笑cry] ​</t>
  </si>
  <si>
    <t>JeKook_</t>
  </si>
  <si>
    <t>镜子待人原则</t>
  </si>
  <si>
    <t>柾国国度</t>
  </si>
  <si>
    <t>小皮玛利亚o
    	    	：祝你反复得新冠[笑哈哈]，在上海记得保护好自己哦[悲伤]看你嘴巴这么臭我还以为你喷shi不小心给你脑子也喷出来了呢[打call]//@低调奢华有内涵的形象大屎节省:真tm...</t>
  </si>
  <si>
    <t>小皮玛利亚o</t>
  </si>
  <si>
    <t>慢慢来</t>
  </si>
  <si>
    <t>仰卧起坐表演员
    	    	：#北京疫情#死吧 ​</t>
  </si>
  <si>
    <t>仰卧起坐表演员</t>
  </si>
  <si>
    <t>上辈子杀人这辈子学艺</t>
  </si>
  <si>
    <t>中央美术学院</t>
  </si>
  <si>
    <t>爷在这看着呢
    	    	：@粉红脑子喂了狗 这么快就玩拉黑，阿鸡@大婶痔裤 你们1450绿蛙的战力都这么渣吗，还怎么实现胎毒美梦啊？ ​</t>
  </si>
  <si>
    <t>爷在这看着呢</t>
  </si>
  <si>
    <t>9iiix
    	    	：回复@在海面坠落:为了男的套都不带内设你 自己吃药哈哈哈哈 笑死了赔钱货</t>
  </si>
  <si>
    <t>9iiix</t>
  </si>
  <si>
    <t>冰山美眉</t>
  </si>
  <si>
    <t>大脸也美丽
    	    	：回复@fancy-echo:不客气！真的想谢你全家！</t>
  </si>
  <si>
    <t>大脸也美丽</t>
  </si>
  <si>
    <t>永远在减肥的吃货</t>
  </si>
  <si>
    <t>2017-08-31 处女座</t>
  </si>
  <si>
    <t>忘了</t>
  </si>
  <si>
    <t>撸猫的Husky
    	    	：回复@我没有头像哦:你以为�和肠子长得差不多就都是装一个东西的？[费解]</t>
  </si>
  <si>
    <t>撸猫的Husky</t>
  </si>
  <si>
    <t>喷子请滚........傻子也滚！</t>
  </si>
  <si>
    <t>1994-05-22 双子座</t>
  </si>
  <si>
    <t>林岚Catherine
    	    	：回复@什么都不知道shgskdhdgsh:广西土�冒充海外 会好</t>
  </si>
  <si>
    <t>林岚Catherine</t>
  </si>
  <si>
    <t>super小洲pro
    	    	：回复@手里的糖真甜:呦 腾讯的狗一个月发几斤狗粮啊</t>
  </si>
  <si>
    <t>super小洲pro</t>
  </si>
  <si>
    <t>o幽兰拿铁木木子o
    	    	：@乄Sweet灬小李 有病去治 别到处发疯[太开心] ​</t>
  </si>
  <si>
    <t>o幽兰拿铁木木子o</t>
  </si>
  <si>
    <t>不再走丢</t>
  </si>
  <si>
    <t>ZhanJun_en
    	    	：这女的怎么跟个男的一样...[黑线]</t>
  </si>
  <si>
    <t>ZhanJun_en</t>
  </si>
  <si>
    <t>贪婪主义</t>
  </si>
  <si>
    <t>连挑两个合口味的搞拉郎都没得挑
    	    	：回复@SH-KDS风林采火:必死的一定是你们上海人[送花花]</t>
  </si>
  <si>
    <t>连挑两个合口味的搞拉郎都没得挑</t>
  </si>
  <si>
    <t>未成年人一周只能打2小时游戏</t>
  </si>
  <si>
    <t>_Tupac11
    	    	：再�叫，你赛博�断气[送花花]//@我想换个关于你们的名字:小心一口气提不上来过去了[泪][泪][泪]//@_Tupac11:马德你们橘子皮。。。。我真的笑不过来了啊哈哈哈哈哈</t>
  </si>
  <si>
    <t>_Tupac11</t>
  </si>
  <si>
    <t>无粉籍自由人</t>
  </si>
  <si>
    <t>2001-07-08 巨蟹座</t>
  </si>
  <si>
    <t>_相思寄予海
    	    	：这该死的没脑子学人精宝宝[鲜花]@Melantha_RnNkeg ​</t>
  </si>
  <si>
    <t>_相思寄予海</t>
  </si>
  <si>
    <t>别来管你螺爹和螺姐</t>
  </si>
  <si>
    <t>2003-02-25 双鱼座</t>
  </si>
  <si>
    <t>_相思寄予海
    	    	：狗是你啊 傻逼 啥都理解不了 要你有何用 小学鸡[嘻嘻]//@Melantha_RnNkeg://@_相思寄予海:我打了狂犬疫苗 你以为我会怕你吗.//@Melantha_RnNkeg://@_相思寄予海:...</t>
  </si>
  <si>
    <t>_相思寄予海
    	    	：你死了[鲜花][微笑]@桃园不奈生 ​</t>
  </si>
  <si>
    <t>长得靓眼
    	    	：渊博在这犯什么贱呢 是重庆的流量狗让你得不到满足啦在这儿哀嚎祈求得到别人的关注是吗[互粉]你犯贱的样子很美火速删博的样子更美[互粉]删博的速度快得就像劳务唱...</t>
  </si>
  <si>
    <t>长得靓眼</t>
  </si>
  <si>
    <t>爱亚是超音速</t>
  </si>
  <si>
    <t>02zhiwei
    	    	：回复@手里的糖真甜:为了赚钱妈都不要了是吧</t>
  </si>
  <si>
    <t>02zhiwei</t>
  </si>
  <si>
    <t>唐山</t>
  </si>
  <si>
    <t>2002-11-30 射手座</t>
  </si>
  <si>
    <t>lensko
    	    	：回复@小小天天萌:真希望你家也死人</t>
  </si>
  <si>
    <t>lensko</t>
  </si>
  <si>
    <t>"To boldly go where no man has ever gone before."</t>
  </si>
  <si>
    <t>无谓众生相
    	    	：回复@花夏明月:你就是歌姬吧，真粘牙啊你</t>
  </si>
  <si>
    <t>无谓众生相</t>
  </si>
  <si>
    <t>陌上谁家年少足风流？</t>
  </si>
  <si>
    <t>2001-11-18 天蝎座</t>
  </si>
  <si>
    <t>奇怪的新夜曲
    	    	：确实//@羽生蜜柑 羽生蜜柑本人及全家都是被野公勾糙出来的</t>
  </si>
  <si>
    <t>奇怪的新夜曲</t>
  </si>
  <si>
    <t>逍遥自在的老李
    	    	：回复 @MGGG7:联合国决议是“打“利比亚？？决议说你爸在家里力气比你妈大，让我去你家不准你爸使用刀子与你妈打架，结果我把你爸直接杀了。。你说我是正义的化身...
	    	查看全文</t>
  </si>
  <si>
    <t>逍遥自在的老李</t>
  </si>
  <si>
    <t>爱国爱家爱自己，逍遥自在过日子。</t>
  </si>
  <si>
    <t>·糯糯猪软骨·
    	    	：我投稿你好像没妈要对着日本丑人喊老婆妈咪[疑问]</t>
  </si>
  <si>
    <t>·糯糯猪软骨·</t>
  </si>
  <si>
    <t>既而立，永偕行。</t>
  </si>
  <si>
    <t>等待学家
    	    	：我代表宛平南路600号向你发来召唤 孩子 你离开家太久了[泪]院友们真的很想你 没有你在 他们连饭都吃不下去了 因为没人逗他们玩了啊</t>
  </si>
  <si>
    <t>等待学家</t>
  </si>
  <si>
    <t>你一肩担不尽万古愁 不如分我几两//舍利子本子//爱墙真的有511块深蓝色砖//妈咪生日快乐！！！！//我不想走 我永远停在这里</t>
  </si>
  <si>
    <t>龚俊和张哲瀚的粉丝胡萝卜
    	    	：致@豆你玩 的妈妈，祝您母亲节安好。提醒一下您，我国已开放三胎政策，如有条件，请您考虑再生一到两个，及时止损[泪][赞]//@没想到你是真疯 :我投稿...</t>
  </si>
  <si>
    <t>龚俊和张哲瀚的粉丝胡萝卜</t>
  </si>
  <si>
    <t>春愿-
    	    	：@豆你玩 贱婢是不是又接不到广告了[疑问]//@没想到你是真疯:我看你不犯剑是真的活不下去</t>
  </si>
  <si>
    <t>春愿-</t>
  </si>
  <si>
    <t>俺是霞丝�-邓琴宝。进出丝爸�</t>
  </si>
  <si>
    <t>别看了比你甜
    	    	：我说豆你玩明天全家暴毙有人同意吗//@没想到你是真疯:我看你不犯剑是真的活不下去</t>
  </si>
  <si>
    <t>别看了是疯子阿</t>
  </si>
  <si>
    <t>等一个空窗期有点长的演员（180 自言自语转移到ins@sprfzfzfz</t>
  </si>
  <si>
    <t>没想到你是真疯
    	    	：我投稿豆你玩 大贱棱</t>
  </si>
  <si>
    <t>没想到你是真疯</t>
  </si>
  <si>
    <t>被�️30天 自由自在同龄人广场</t>
  </si>
  <si>
    <t>阿姨你家彩礼多少钱
    	    	：#猪小七[超话]# 不一样的猪小七 ​</t>
  </si>
  <si>
    <t>阿姨你家彩礼多少钱</t>
  </si>
  <si>
    <t>我进城打工挣钱娶她</t>
  </si>
  <si>
    <t>1998-09-26 天秤座</t>
  </si>
  <si>
    <t>梨涡小王子wan
    	    	：@句句记录里 你碟是丝了吗？好可怜你从此没蝶了，你蝶被你� 绿了，你� 给你蝶带绿帽，然后，你和你� 把你蝶气死了，太可怜了[泪][泪] ​</t>
  </si>
  <si>
    <t>梨涡小王子wan</t>
  </si>
  <si>
    <t>丑三和丑三粉滚远点</t>
  </si>
  <si>
    <t>等会儿我打死你
    	    	：回复@这就咔擦吧:耗材滚蛋！</t>
  </si>
  <si>
    <t>等会儿我打死你</t>
  </si>
  <si>
    <t>上海租房 138 6223 8798  臧先生</t>
  </si>
  <si>
    <t>1975-12-25 摩羯座</t>
  </si>
  <si>
    <t>上海公司</t>
  </si>
  <si>
    <t>了尢_
    	    	：回复@_EliO吐你一身奶-:你的简介就是我要对你说的话 文盲 先把中国字打对再说 死霉狗</t>
  </si>
  <si>
    <t>了尢_</t>
  </si>
  <si>
    <t>西天取完了经 东边应该还有</t>
  </si>
  <si>
    <t>麦小八JC
    	    	：回复@shmilytooo:又是个有b警告</t>
  </si>
  <si>
    <t>麦小八JC</t>
  </si>
  <si>
    <t>这就咔擦吧
    	    	：回复@等会儿我打死你:我想找你妈做会可以吗？</t>
  </si>
  <si>
    <t>这就咔擦吧</t>
  </si>
  <si>
    <t>1995-03-13 双鱼座</t>
  </si>
  <si>
    <t>光年挚爱China
    	    	：回复@错位转变:你是精神有问题还是认知障碍。连假药和药品之间最基本的程序都不懂。你脑子是认可连花清瘟假药去应用</t>
  </si>
  <si>
    <t>光年挚爱China</t>
  </si>
  <si>
    <t>黄沙百战穿金甲，不破楼兰终不还。天若有情天亦老，人间正道是沧桑</t>
  </si>
  <si>
    <t>1995-03-11 双鱼座</t>
  </si>
  <si>
    <t>华南理工大学</t>
  </si>
  <si>
    <t>鄭瑞濤02
    	    	：回复@不当伽利略的小弟:彼此彼此，我还是好羡慕你，躺着就能赚钱，还可以做这么爽的事��</t>
  </si>
  <si>
    <t>鄭瑞濤02</t>
  </si>
  <si>
    <t>哎a就是玩儿
    	    	：你是你马和俄吊的产物吧。这么舔你亲跌啊[哆啦A梦害怕]</t>
  </si>
  <si>
    <t>哎a就是玩儿</t>
  </si>
  <si>
    <t>��人民加油必胜��！俄罗斯毛子侵略者����必败��。。</t>
  </si>
  <si>
    <t>睡觉不值得
    	    	：回复@你是麻瓜-:尼玛裤衩是粉红的！</t>
  </si>
  <si>
    <t>睡觉不值得</t>
  </si>
  <si>
    <t>非典型工作狂</t>
  </si>
  <si>
    <t>夜之子追梦
    	    	：回复@随手黑格尔:看把你急的，括约肌都失控了吧？至于么？？？先把你的括约肌兜好，别操心别人怎么理解的，别人怎么理解的都不管你球事儿，你急个啥呢？？？</t>
  </si>
  <si>
    <t>夜之子追梦</t>
  </si>
  <si>
    <t>定个小目标，先赚个1000万</t>
  </si>
  <si>
    <t>1993-12-01 射手座</t>
  </si>
  <si>
    <t>思婧加油K
    	    	：回复@驼宝的保镖009:嘴闲就去舔马桶，别在这叭叭的[吃瓜]</t>
  </si>
  <si>
    <t>思婧加油K</t>
  </si>
  <si>
    <t>你是我一生只会遇见以此的惊喜。</t>
  </si>
  <si>
    <t>Diamondprox4
    	    	：支持卖一个皮肤@ForZzen_ 4一个亲人[悲伤]#EDG银龙骑士团首曝# ​</t>
  </si>
  <si>
    <t>Diamondprox4</t>
  </si>
  <si>
    <t>Holly. ilex风吹过无痕。</t>
  </si>
  <si>
    <t>Diamondprox4
    	    	：回复 @LAfasdas:你好像觉得人人都和你一样非黑即白的啊，你是不是农傻了？？我可没说不能骂皮肤丑，毕竟不是谁都和你一样脑子不太灵光，我只骂说像农的脑弹儿。 你...
	    	查看全文</t>
  </si>
  <si>
    <t>ffgytfssweasff
    	    	：回复@91男人:nimasile?</t>
  </si>
  <si>
    <t>ffgytfssweasff</t>
  </si>
  <si>
    <t>2016-12-27 摩羯座</t>
  </si>
  <si>
    <t>57-00
    	    	：回复@集大情报局:问你了啦看门狗 [doge]</t>
  </si>
  <si>
    <t>57-00</t>
  </si>
  <si>
    <t>2003-04-20 金牛座</t>
  </si>
  <si>
    <t>7632923127_167
    	    	：@响唔小小子 剑不剑？[可爱] ​</t>
  </si>
  <si>
    <t>7632923127_167</t>
  </si>
  <si>
    <t>我的昵称跟简介戳到瑕疵的肺了吧！不然，为什么又把我的昵称跟简介给我删了？瑕疵好小心眼子哦！瑕疵本来就是个换头怪别人的舔狗！我说事实而已！</t>
  </si>
  <si>
    <t>偷心大盗庄文杰
    	    	：丑货粉丝犯什么剑呢，再犯剑死四四</t>
  </si>
  <si>
    <t>偷心大盗庄文杰</t>
  </si>
  <si>
    <t>不要温柔要暴躁</t>
  </si>
  <si>
    <t>王俊凯工作室</t>
  </si>
  <si>
    <t>餓虎藏蘢vw
    	    	：回复@蔡大锅子:广东人务实的很，不像你们这些死捞佬那样娱乐至死，把娱乐节目当成头等大事。</t>
  </si>
  <si>
    <t>餓虎藏蘢vw</t>
  </si>
  <si>
    <t>1996-01-28 水瓶座</t>
  </si>
  <si>
    <t>金球小偷侏儒西
    	    	：家里死的剩一口人了都爱这么说话吗//@不会有阿尔卑斯山:其他前锋百球没见你这么积极[awsl][awsl]鬼脚罗嘛，流量嘛</t>
  </si>
  <si>
    <t>金球小偷侏儒西</t>
  </si>
  <si>
    <t>海上洮花风吹浪打
    	    	：回复@遥远的猫条:不是腿毛少来我这里发疯[黑线]提一下便这样乱咬人，不知道的还以为我怎么诋毁人家了呢。还是一句话，谁骂你自己去证明你不是，然后再骂回去...
	    	查看全文</t>
  </si>
  <si>
    <t>海上洮花风吹浪打</t>
  </si>
  <si>
    <t>虾龟远离❌晦气远离❌支持原创，拒绝盗版。很容易被说服的人|･ω･｀)</t>
  </si>
  <si>
    <t>摆烂</t>
  </si>
  <si>
    <t>集美大学</t>
  </si>
  <si>
    <t>小极小五
    	    	：回复@JasmineBingZ:你担死了 这么惦记我家 转担吧剑剑女孩[害羞]</t>
  </si>
  <si>
    <t>·极说要发銧·</t>
  </si>
  <si>
    <t>撕逼不参与(除宝家）  超话除极以外全好感别乱按头 鲫鱼批滚</t>
  </si>
  <si>
    <t>小张批话多
    	    	：回复@换个名字好难为什么老是改不了:c&amp;n&amp;m</t>
  </si>
  <si>
    <t>小张批话多</t>
  </si>
  <si>
    <t>沉默是今晚的康桥</t>
  </si>
  <si>
    <t>2000-02-15 水瓶座</t>
  </si>
  <si>
    <t>华侨大学</t>
  </si>
  <si>
    <t>八面玲珑贝勒爷
    	    	：回复@小鱼芹菜:是吧？你这个孙子怎么好好当孙子不就行了？[舔屏][舔屏][舔屏][舔屏]</t>
  </si>
  <si>
    <t>八面玲珑贝勒爷</t>
  </si>
  <si>
    <t>原来你是我最想留住的幸运</t>
  </si>
  <si>
    <t>八面玲珑贝勒爷
    	    	：回复@小鱼芹菜:你爸妈都没了你还不在家守孝，可怜[泪][泪][泪]</t>
  </si>
  <si>
    <t>米崎妙妙屋123
    	    	：@环兔网，祝你福如加勒比海，寿比昙花，最好是高位截瘫配上你3cm的小几吧[挤眼][挤眼][挤眼] ​</t>
  </si>
  <si>
    <t>米崎妙妙屋123</t>
  </si>
  <si>
    <t>爱屋及乌</t>
  </si>
  <si>
    <t>2002-04-08 白羊座</t>
  </si>
  <si>
    <t>米崎妙妙屋123
    	    	：@环兔网，刚才火葬场打电话来说你爹的骨灰粘锅了，快去拼多多拼个爹再来说话吧[泪][泪][泪] ​</t>
  </si>
  <si>
    <t>米崎妙妙屋123
    	    	：回复@垃圾堆里看垃圾sb:笑死，谁TM要跟楠拳师这种劣等基因讲道理，你冲到别人评论区多管闲事就是活该被骂呀，这点道理都不懂还指责别人不讲道理呢小线头[嘻嘻]��...
	    	查看全文</t>
  </si>
  <si>
    <t>秦老黑哈哈
    	    	：回复@终归-山河故里:你以前是，但现在不是了，我是你野die啊</t>
  </si>
  <si>
    <t>秦老黑哈哈</t>
  </si>
  <si>
    <t>娱乐小号而已，还有，我不黑</t>
  </si>
  <si>
    <t>没有终点的阶梯
    	    	：回复@狗熊岭守护神:宝宝恰恰相反倪哥jing子呼你眼上了吗？你看错了吧跟你闪皮的正好是毛栗兰和你的麻麻呀[舔屏][舔屏]</t>
  </si>
  <si>
    <t>没有终点的阶梯</t>
  </si>
  <si>
    <t>颖子哆来咪发唆
    	    	：回复@爽咯爽咯:不停飞万一哪天你儿子上飞机突然去世怎么办</t>
  </si>
  <si>
    <t>颖子哆来咪发唆</t>
  </si>
  <si>
    <t>事与愿违，都是另有安排。</t>
  </si>
  <si>
    <t>1996-04-10 白羊座</t>
  </si>
  <si>
    <t>艺见工社
    	    	：不论人品，只论字儿，于力还没有走进书法的大门，外行看挺好，实际上他的字从艺术欣赏的角度来说，他连第一层的“好看”都没达到，而且他的字里透着邪气，由其是那几....
	    	查看全文</t>
  </si>
  <si>
    <t>艺见工社</t>
  </si>
  <si>
    <t>艺见工社
    	    	：@SXR的SSR 你就一个历史盲，你M个p不嫌丢你个腚[哈哈]你俄父亲占了150多万平方公里的都归还了？以后败装知识分子，你就一个长大的虫子而已，再回几次炉也成不了大象...</t>
  </si>
  <si>
    <t>义_和_团是真正的卖国
    	    	：回复@美国傻事搬运专员:营销号蹭流量有意思吗？哪天你父母挂了，是不是也是美国搞鬼[笑cry]</t>
  </si>
  <si>
    <t>义_和_团是真正的卖国</t>
  </si>
  <si>
    <t>我的草原我的梦
    	    	：//@黄婷婷婷289://@捍衛正義之雄鷹:@司马南 #司马南8号公厕# 不吃早餐是不是奄奄一息了？[哈哈][哈哈][哈哈]//@jrry87 [哈哈][哈哈][哈哈]</t>
  </si>
  <si>
    <t>我的草原我的梦</t>
  </si>
  <si>
    <t>我是水密码，你能解开吗？�</t>
  </si>
  <si>
    <t>一统江湖6988
    	    	：@诗意的栖居008 @爱拼才会赢820 @春宝堂 这个小人//@黄婷婷婷289://@浅色夏沫4892://@傲梅醉似人:司马南之脑，路人皆晓 。司马南之心，公厕皆知。#司马南8号公厕#</t>
  </si>
  <si>
    <t>一统江湖6988</t>
  </si>
  <si>
    <t>2003-07-08 巨蟹座</t>
  </si>
  <si>
    <t>狸花猫最是可爱
    	    	：//@傲梅醉似人://@黄婷婷婷289:#司马南8号公厕# //@sofmic:司马坑，妻女在国外是造谣，因为没有女儿，说妻儿在美国就不是造谣。#联想 司马南#</t>
  </si>
  <si>
    <t>狸花猫最是可爱</t>
  </si>
  <si>
    <t>狸花猫最是可爱
    	    	：太搞笑了，夹头不敢回帖，却拼命投诉老马评论区的网友。对它不友好也成了投诉的理由，为什么要对它友好？它又不是网友养的狗[允悲][允悲][允悲]</t>
  </si>
  <si>
    <t>浅色夏沫4892
    	    	：//@黄婷婷婷289:#司马南8号公厕# //@sofmic:司马坑，妻女在国外是造谣，因为没有女儿，说妻儿在美国就不是造谣。#联想 司马南#</t>
  </si>
  <si>
    <t>浅色夏沫4892</t>
  </si>
  <si>
    <t>浅色夏沫4892
    	    	：//@黄婷婷婷289:#司马南8号公厕# //@代课老师们:@司马南 @财视传媒 @首都网警 死马厕长气数已尽。</t>
  </si>
  <si>
    <t>浅色夏沫4892
    	    	：#司马南8号公厕# //@原海纳现百川:这个”文化人＂跟我还没交手几分钟了，又给俺拉黑了，真特么不禁揍[允悲]，这里有没有文化人他亲爹，赶紧让他跟我解除拉黑[允悲]</t>
  </si>
  <si>
    <t>浅色夏沫4892
    	    	：//@傲梅醉似人://@树上鱼6号:#司马南8号公厕# 夹头这东西的报应快点来，烦死了人，一天投诉几次！渣浪也是够了，一天到晚支持造谣撞骗的，毫无底线！夹头不能说这...</t>
  </si>
  <si>
    <t>彩云追月370
    	    	：#司马南8号公厕# //@黄婷婷婷289:原来如此//@北风呼呼叫:“司马不是他爸的亲儿子，司马儿子不是他的亲儿子，司马的儿子其实是他爸的儿子，也就是是司马的弟弟。”参...</t>
  </si>
  <si>
    <t>彩云追月370</t>
  </si>
  <si>
    <t>喜欢一草一木，追随您。</t>
  </si>
  <si>
    <t>彩云追月370
    	    	：果然名不虚传[哈哈]//@用户6557785738:这条疯狗俗名”夹头”，别名＂司马贱南＂或”司马贱逼”，死活不姓祖姓于（伤风败俗），现任南锣鼓巷八号于所长</t>
  </si>
  <si>
    <t>爱泥芜湖·
    	    	：回复@雨·D·乱舞:咋了，你是骗疱生的[馋嘴]</t>
  </si>
  <si>
    <t>爱泥芜湖·</t>
  </si>
  <si>
    <t>溺水的石头</t>
  </si>
  <si>
    <t>幼齿又可爱</t>
  </si>
  <si>
    <t>爱泥芜湖·
    	    	：回复@潜水小尘埃:我跌是你野跌，你看到了还不是�磕三个响头[馋嘴]</t>
  </si>
  <si>
    <t>爱泥芜湖·
    	    	：无语了，还有当初武汉疫情九成以上志愿者都是女性，结果狗比电视剧直接改成腩的大爱无疆踊跃报名，女的畏畏缩缩贪生怕死，编剧都是腩的吧，贱不贱呐[嘻嘻]//@隐月...</t>
  </si>
  <si>
    <t>生产队的老皮驴
    	    	：司马南五千年最臭的蛆//@树上鱼6号:@中国长安网 #南马司8号公厕# //@马延明:第一幅图，司马南这谄媚奉承到了极致，直接把薄的重庆吹到天上，他可真敢说。 这事...</t>
  </si>
  <si>
    <t>生产队的老皮驴</t>
  </si>
  <si>
    <t>吃瓜等于木吃瓜</t>
  </si>
  <si>
    <t>延边朝鲜族自治州</t>
  </si>
  <si>
    <t>2008-08-03 狮子座</t>
  </si>
  <si>
    <t>生产队的老皮驴
    	    	：回复@不胖不胖积极向上:骗你妈的3鸡的小螺丝爽不爽？[哈哈][哈哈][哈哈]//@不胖不胖积极向上:@生产队的老皮驴: [赞][赞][赞][干杯][干杯][干杯]为老骗子点赞？...</t>
  </si>
  <si>
    <t>生产队的老皮驴
    	    	：畜生中的畜生//@网络乞丐的克星://@帝吧小刘:司马南李毅李肃金灿荣陈平的老板北京青年榜样饶谨真的畜生不如�//@狼闲评:这人，被饶谨的爱国生意教唆走上犯罪道....
	    	查看全文</t>
  </si>
  <si>
    <t>生产队的老皮驴
    	    	：#张维为被打#打得好，胡锡进孔庆东司马南李毅饶谨王昭明德，总会有人干死他们</t>
  </si>
  <si>
    <t>生产队的老皮驴
    	    	：夹头夹尾//@树上鱼6号://@18岁的哈哈6688:从为党的事业负责的态度，我认为相关部门包括平台主体有必要搞清楚一些基本情况：一、司马南现在是不是党员，或者曾...</t>
  </si>
  <si>
    <t>生产队的老皮驴
    	    	：司马夹头可参考『司马南为何如此荒腔走板，应该要警惕起来』http://t.cn/A6XpG59U ​</t>
  </si>
  <si>
    <t>生产队的老皮驴
    	    	：死马夹头，孔斜眼一伙，妄图复辟文G，这些家伙必亡</t>
  </si>
  <si>
    <t>生产队的老皮驴
    	    	：强奸犯//@网络乞丐的克星:饶谨，是个男人就不要老玩投诉，你起诉也好，报警也好，没人怕的，我们都是爱国者，行正义之事，根本无所畏惧，法院是讲道理的地方，...
	    	查看全文</t>
  </si>
  <si>
    <t>燕-子20121071894066
    	    	：方舟子才是正确的，说人话。有人说死马难是西伯利亚吹来的一个屁，干脆说噗惊那儿来的就是了。</t>
  </si>
  <si>
    <t>燕-子20121071894066</t>
  </si>
  <si>
    <t>老茶没茶喝
    	    	：于夹头</t>
  </si>
  <si>
    <t>老茶没茶喝</t>
  </si>
  <si>
    <t>爱岩茶</t>
  </si>
  <si>
    <t>1971-10-20 天秤座</t>
  </si>
  <si>
    <t>PD叔
    	    	：机会者本身就是一个变脸比脱裤子都快的。</t>
  </si>
  <si>
    <t>PD叔</t>
  </si>
  <si>
    <t>孔庆栖
    	    	：老脸都丢光了</t>
  </si>
  <si>
    <t>孔庆栖</t>
  </si>
  <si>
    <t>1991-04-11 白羊座</t>
  </si>
  <si>
    <t>孔庆栖
    	    	：头是在哪里被夹的？</t>
  </si>
  <si>
    <t>孔庆栖
    	    	：夹头居然在这里出现</t>
  </si>
  <si>
    <t>HHCHUNG
    	    	：大部分都是司马夹头碰瓷对象吧。</t>
  </si>
  <si>
    <t>HHCHUNG</t>
  </si>
  <si>
    <t>--总相宜--
    	    	：夹头挺谁谁死这好玩</t>
  </si>
  <si>
    <t>--总相宜--</t>
  </si>
  <si>
    <t>原海纳现百川
    	    	：回复@火龙三十年:俩人各有所需，一个是想让对方当自己的吹鼓手，另一个想多得几块骨头，日后好有个靠山！都失算了，王与夹头也怪可怜呐！</t>
  </si>
  <si>
    <t>原海纳现百川</t>
  </si>
  <si>
    <t>你好，我是海纳百川！</t>
  </si>
  <si>
    <t>原海纳现百川
    	    	：一个胡同串子讲真话啦？别忘了，司马南如何为熙来，永康，王立军等腐败分子喊冤洗地，含沙射影攻击中央反腐行动的，这也是他的真话，他目标只有一个一一蹭流量变...
	    	查看全文</t>
  </si>
  <si>
    <t>原海纳现百川
    	    	：一个含沙射影攻击中央反腐成果的人，利用非正常外汇管理规定，在美购得大房子并接受王立军腐败分子大钻石的人，他为你说话？烦请你不要把百姓搭上，好吗？//@还...
	    	查看全文</t>
  </si>
  <si>
    <t>原海纳现百川
    	    	：司马南为什么对唐山打人事件的言论与广大网友拉开了距离？因为妇女受侵害事件不断发生，当然也包括司马南袒护的他的老板饶谨对@清风明月醉酒眠 的性侵，他怕此话...</t>
  </si>
  <si>
    <t>熙熙攘攘-May
    	    	：骂美化纳粹的老贼</t>
  </si>
  <si>
    <t>熙熙攘攘-May</t>
  </si>
  <si>
    <t>万丈红尘的风
    	    	：@万丈红尘的风: 2018年11月15日，马延明老师发表了头条文章:《方舟子、司马南转基因大米的“试吃”闹剧》， ​​​马老师有责任担当为人民健康殚精竭虑，司马于力饶...
	    	查看全文</t>
  </si>
  <si>
    <t>万丈红尘的风</t>
  </si>
  <si>
    <t>守护繁华，三世功勋。</t>
  </si>
  <si>
    <t>万丈红尘的风
    	    	：回复@元年之君:事实胜于雄辩，历史终将证明马延明老师多年来力挺崔永元老师代表正义之师万古流芳永彪青史，而臭名昭著的方舟子密友司马南于力幕后团队饶谨旗下悉...
	    	查看全文</t>
  </si>
  <si>
    <t>万丈红尘的风
    	    	：回复@马延明:司马南粉丝是在市场经济中没有任何竞争力的群体，他们没有能力在市场竞争中获得自己想要的，改革开放的伟大事业他们最多只是一名旁观者，所以大都是...
	    	查看全文</t>
  </si>
  <si>
    <t>万丈红尘的风
    	    	：回复@柳絮海:@弘毅心中有暖阳: 事实上，在司马南“炮轰”视频出炉之初，即有专业人士指出其视频中多处常识性错误。如质疑联想“国有资产流失”时，利用了财报的不同...
	    	查看全文</t>
  </si>
  <si>
    <t>雪青鸾2525
    	    	：这是军屎大傻逼[笑cry]</t>
  </si>
  <si>
    <t>雪青鸾2525</t>
  </si>
  <si>
    <t>大号已经牺牲，这是用来存关注的备用小号之一</t>
  </si>
  <si>
    <t>叫我官人7611
    	    	：回复@海南媒体民工:那是你会说那种话吧，我们都是人，你不是</t>
  </si>
  <si>
    <t>叫我官人7611</t>
  </si>
  <si>
    <t>弟中弟</t>
  </si>
  <si>
    <t>Starshrink
    	    	：回复@海南媒体民工:这他妈都能打 我晕了</t>
  </si>
  <si>
    <t>Starshrink</t>
  </si>
  <si>
    <t>rmdir -p lazy&amp;week</t>
  </si>
  <si>
    <t>深圳市宝安高级中学</t>
  </si>
  <si>
    <t>弘毅心中有暖阳
    	    	：事实胜于雄辩，历史终将证明马延明老师多年来力挺崔永元老师代表正义之师万古流芳永彪青史，而臭名昭著的方舟子密友司马南于力幕后团队饶谨旗下悉数参战的多个...
	    	查看全文</t>
  </si>
  <si>
    <t>弘毅心中有暖阳</t>
  </si>
  <si>
    <t>面朝大海，春暖花开。</t>
  </si>
  <si>
    <t>1999-08-19 狮子座</t>
  </si>
  <si>
    <t>大锅饭养懒汉
    	    	：回复@元年之君:老马辟谣司马南的造谣联想，司马南这么长时间连屁都不敢放，他到敢吱一声也算个爷们，敢吗</t>
  </si>
  <si>
    <t>大锅饭养懒汉</t>
  </si>
  <si>
    <t>大锅饭养懒汉
    	    	：司马南造谣造成恶劣影响。</t>
  </si>
  <si>
    <t>大兴安岭牙克石
    	    	：夹在裤裆呀</t>
  </si>
  <si>
    <t>大兴安岭牙克石</t>
  </si>
  <si>
    <t>大兴安岭牙克石
    	    	：几个提上裤子就不认账的家伙，瞪眼儿说“没有啥团队”有什么奇怪的？</t>
  </si>
  <si>
    <t>自由战士918
    	    	：回复@烟-雨-江-湖:夹头第二，谁敢第一！</t>
  </si>
  <si>
    <t>自由战士918</t>
  </si>
  <si>
    <t>不以物喜，不以己悲！</t>
  </si>
  <si>
    <t>1974-03-15 双鱼座</t>
  </si>
  <si>
    <t>自由战士918
    	    	：#司马南[超话]#夹头败类 ​</t>
  </si>
  <si>
    <t>糊糊的11后世界
    	    	：@司马南 你的调查组呢？调查组是假的。厕所是真的。</t>
  </si>
  <si>
    <t>糊糊的11后世界</t>
  </si>
  <si>
    <t>糊糊的11后世界
    	    	：梅毒，哈哈//@老杨的干爹李爸爸:越投诉越心虚啊！！[哈哈] 反正饶瑾这个名字只要一被提起，人们就会联想起QJ、XQ，MD这些，所以投诉再多也无法掩盖事实啊！[笑...</t>
  </si>
  <si>
    <t>此岸观彼岸32477
    	    	：夹头还是有能力的，弄一盒月饼回来就是证明，贼不走空，可惜了夹头粉们一口都没尝到[允悲][允悲]</t>
  </si>
  <si>
    <t>此岸观彼岸32477</t>
  </si>
  <si>
    <t>不作有无见，不作真假分，不作增减取，不立凡圣边。</t>
  </si>
  <si>
    <t>江海商务2022
    	    	：司马夹头长不了了[good]</t>
  </si>
  <si>
    <t>江海商务2022</t>
  </si>
  <si>
    <t>子艺0956
    	    	：过来看看这条狗</t>
  </si>
  <si>
    <t>子艺0956</t>
  </si>
  <si>
    <t>张艺兴老公·变态版
    	    	：笑死我了，这人脑残吧这都分不清//@你们怎么这样呀:给你两脚你就能分清了，剑种[允悲]//@仿生羊会梦见电子幻吗:哈哈哈哈哈哈哈哈哈哈哈哈哈哈哈哈哈哈哈哈...</t>
  </si>
  <si>
    <t>张艺兴老公·变态版</t>
  </si>
  <si>
    <t>本博主的特长是特长</t>
  </si>
  <si>
    <t>张艺兴工作室</t>
  </si>
  <si>
    <t>西茶樱桃冰
    	    	：@waitingforyuzu 下一次记得管好自己别再出去乱吠丢人了 脱个粉可显着你了 去买桶洁厕灵倒自己嘴里吧，多关心关心自己的现担 说不定哪天你的现担就暴毙了[抱抱][...</t>
  </si>
  <si>
    <t>RoseleafRaspberry-</t>
  </si>
  <si>
    <t>唯一官方认证的朴灿烈老婆</t>
  </si>
  <si>
    <t>loey工作室</t>
  </si>
  <si>
    <t>迷人的张小丽
    	    	：那你就浅si一下吧@冬日丶如雪38615 ​</t>
  </si>
  <si>
    <t>迷人的张小丽</t>
  </si>
  <si>
    <t>快快乐乐就好啦</t>
  </si>
  <si>
    <t>哲也什造云雀纲吉
    	    	：回复@赵不忧:[揣手][揣手]钓的是鱼 死的是你全家。</t>
  </si>
  <si>
    <t>哲也什造云雀纲吉</t>
  </si>
  <si>
    <t>喜欢好看的纸片人</t>
  </si>
  <si>
    <t>Emiya陆原
    	    	：这种大v真不要脸，自己书半点不读连上网都不会吗？猪肉绦虫的寄生循环怎么出现的自己不会百度百科吗？就这还80万僵尸粉给黑心商贩洗地，良心呢？</t>
  </si>
  <si>
    <t>Emiya陆原</t>
  </si>
  <si>
    <t>卫宫家的男人</t>
  </si>
  <si>
    <t>1997-05-17 金牛座</t>
  </si>
  <si>
    <t>氢氦铍硼12345
    	    	：#河南省发现一例人感染H3N8禽流感病例#丑女多做怪，地域骑士你mother没了@穗岁心想事成 ​</t>
  </si>
  <si>
    <t>氢氦铍硼12345</t>
  </si>
  <si>
    <t>2001-04-06 白羊座</t>
  </si>
  <si>
    <t>索马里海盗gh
    	    	：#王一博说韩红四年的努力与坚持佩服#买一次热搜死一次，恶心至极的玩意 ​</t>
  </si>
  <si>
    <t>索马里海盗gh</t>
  </si>
  <si>
    <t>家里有只爱哭鬼
    	    	：回复@富西:你妈妈需要帮助所以你急的微博冲浪？</t>
  </si>
  <si>
    <t>家里有只爱哭鬼</t>
  </si>
  <si>
    <t>1977-03-04 双鱼座</t>
  </si>
  <si>
    <t>堕升中
    	    	：回复@27akla:那你就不要发表啊，哪壶不开提哪壶，你明知故犯还有理了？你犯了死了吗？不是一样好好地在这里敲键盘吗？被戳骨扬灰了吗？没有说个屁[费解]</t>
  </si>
  <si>
    <t>堕升中</t>
  </si>
  <si>
    <t>世人于我皆草芥</t>
  </si>
  <si>
    <t>1996-11-30 射手座</t>
  </si>
  <si>
    <t>Will-Mok
    	    	：回复@去海上看彩虹:中国癌症一年都会死300多万人，你�可能也在其中。</t>
  </si>
  <si>
    <t>Will-Mok</t>
  </si>
  <si>
    <t>愿望是世界和平</t>
  </si>
  <si>
    <t>University of California Los Angeles</t>
  </si>
  <si>
    <t>真的喜欢王一宝呀
    	    	：回复@ssstarriest:您没病吧 张口就骂我啊[允悲]</t>
  </si>
  <si>
    <t>真的喜欢王一宝呀</t>
  </si>
  <si>
    <t>爱发啥就发啥</t>
  </si>
  <si>
    <t>安徒生生不生
    	    	：回复@土土王-桑:我挑什么事了？你这才叫挑事，丢雷楼某[汗]</t>
  </si>
  <si>
    <t>安徒生生不生</t>
  </si>
  <si>
    <t>1990-10-23 天秤座</t>
  </si>
  <si>
    <t>夏日里看雪
    	    	：轮也必须是你体会过被狗轮死的体会了才知道这么骂人
被狗轮的时候爽不爽啊[挖鼻]
给你介绍牛�来，才能顶得住你被捅大的13[心]
@蓝莓_Celine ​​​</t>
  </si>
  <si>
    <t>夏日里看雪</t>
  </si>
  <si>
    <t>没有粉籍，不入粉圈</t>
  </si>
  <si>
    <t>成毅的屋顶不会塌
    	    	：@疯狂星期四限定富婆 
不要犯贱哦！你什么东西自己没点数吗？不如你先看看脑子和眼睛啊？ ​</t>
  </si>
  <si>
    <t>成毅的屋顶不会塌</t>
  </si>
  <si>
    <t>世界级护宝选手，一级蒸煮不塌房认证师</t>
  </si>
  <si>
    <t>南京农业大学</t>
  </si>
  <si>
    <t>神兽小食堂
    	    	：宝贝 你的脑子如果进水了 我不介意给你晃出来 这么简单几个字都看不懂 我不得不怀疑你是脑瘫 好好治病 别在网上发疯[微笑]//@仿生羊会梦见电子幻吗:哈哈哈哈哈哈...</t>
  </si>
  <si>
    <t>神兽小食堂</t>
  </si>
  <si>
    <t>著名音乐博主 舞蹈博主 时尚博主</t>
  </si>
  <si>
    <t>2001-04-01 白羊座</t>
  </si>
  <si>
    <t>噗嗤小彤
    	    	：@waitingforyuzu 宝宝你素不素鼠了 ​</t>
  </si>
  <si>
    <t>噗嗤小彤</t>
  </si>
  <si>
    <t>哲学家吧</t>
  </si>
  <si>
    <t>你们怎么这样呀
    	    	：给你两脚你就能分清了，剑种[允悲]//@仿生羊会梦见电子幻吗:哈哈哈哈哈哈哈哈哈哈哈哈哈哈哈哈哈哈哈哈哈哈哈哈哈哈哈哈哈哈哈哈哈哈哈哈哈哈哈哈哈哈哈哈哈哈...</t>
  </si>
  <si>
    <t>你们怎么这样呀</t>
  </si>
  <si>
    <t>孤独就是无求于人</t>
  </si>
  <si>
    <t>2018-09-02 处女座</t>
  </si>
  <si>
    <t>叫我肉球就好了
    	    	：回复@红河州第七名入榜:大家都别骂层主了，当初他是他爸肛镶钻生下来的肛生独苗，5万块彩礼可是要了他全家人的命啊[泪]</t>
  </si>
  <si>
    <t>叫我肉球就好了</t>
  </si>
  <si>
    <t>无病呻吟的日常</t>
  </si>
  <si>
    <t>1999-09-20 处女座</t>
  </si>
  <si>
    <t>广东工业大学</t>
  </si>
  <si>
    <t>光头辣哩
    	    	：回复@透明d-e猪:傻嗨[吃瓜]</t>
  </si>
  <si>
    <t>光头辣哩</t>
  </si>
  <si>
    <t>一生儿女债，半世老婆奴。</t>
  </si>
  <si>
    <t>云浮</t>
  </si>
  <si>
    <t>1978-04-18 白羊座</t>
  </si>
  <si>
    <t>反土旦克穿甲弓
    	    	：关于厌男又渴吊的女权在指责别人厌女又渴批的时候被揭发然后破大防连回n条的事[哈哈][哈哈]#中华女性魅力时间##极端女权已成网络毒瘤# ​</t>
  </si>
  <si>
    <t>反土旦克穿甲弓</t>
  </si>
  <si>
    <t>对黑烂臭HPV毒鲍畒拳坦克专用燃烧弹，对了我生活很如意�</t>
  </si>
  <si>
    <t>反土旦克穿甲弓
    	    	：回复@雪原草莓:畒狗尼玛死了[太开心]，对了只是口嗨而已不要上纲上线//@雪原草莓:她们只是口嗨而已 没必要上纲上线</t>
  </si>
  <si>
    <t>谢之遥说要和我私奔
    	    	：不是我说，那个小生洛格真� ​</t>
  </si>
  <si>
    <t>谢之遥说要和我私奔</t>
  </si>
  <si>
    <t>成功上岸</t>
  </si>
  <si>
    <t>2002-10-19 天秤座</t>
  </si>
  <si>
    <t>无心娱乐</t>
  </si>
  <si>
    <t>奕十一06
    	    	：回复@咸鱼罐头yy:这叫肥？你连人带盒不到五斤吧[太开心][太开心][太开心]</t>
  </si>
  <si>
    <t>奕十一06</t>
  </si>
  <si>
    <t>1997-10-06 天秤座</t>
  </si>
  <si>
    <t>徐梦洁的噼里啪啦kong
    	    	：回复@林紫苑吖_:把你妈感动死了你知道吗[疑问]</t>
  </si>
  <si>
    <t>徐梦洁的噼里啪啦kong</t>
  </si>
  <si>
    <t>喜欢真诚善良可爱美丽大方帅气时尚个性倔强的徐梦洁���</t>
  </si>
  <si>
    <t>教育学院附属小学</t>
  </si>
  <si>
    <t>偷藏的暗恋日记
    	    	：@雪碧要加更多冰 你又开始犯�加</t>
  </si>
  <si>
    <t>偷藏的暗恋日记</t>
  </si>
  <si>
    <t>杨超越的小女朋友~</t>
  </si>
  <si>
    <t>1999-06-29 巨蟹座</t>
  </si>
  <si>
    <t>偷藏的暗恋日记
    	    	：丁禹x 是光线一辈子捧不出来的糊糊 只配做二番的糊糊[挤眼] 小夫粉提一番电影？ 那我告诉你你的哥哥就是实绩2.9被央视批评的糊糊 烂泥扶不上墙 我女真倒霉[挤...</t>
  </si>
  <si>
    <t>高数太难了呜
    	    	：@雪碧要加更多冰 你又犯贱了，？是你哥哥给不了你想要的吗</t>
  </si>
  <si>
    <t>高数太难了呜</t>
  </si>
  <si>
    <t>相信光</t>
  </si>
  <si>
    <t>八九不离十iu
    	    	：回复@时光机i201401:头七刚过就来我微博犯贝戋，你可真孝顺[二哈]</t>
  </si>
  <si>
    <t>八九不离十iu</t>
  </si>
  <si>
    <t>等一个真相</t>
  </si>
  <si>
    <t>1993-08-18 狮子座</t>
  </si>
  <si>
    <t>裂缝阳光-晚夕
    	    	：回复@_BBeatrice:骂死你得了 只要能骂 啥子都行</t>
  </si>
  <si>
    <t>裂缝阳光-晚夕</t>
  </si>
  <si>
    <t>YESUNNE
    	    	：死不死啊楠宝[泪]//@7_JSUNG :怎么不挂男的 全都死了你们[吐][吐][吐]</t>
  </si>
  <si>
    <t>YESUNNE</t>
  </si>
  <si>
    <t>whoismybias   属性直搜</t>
  </si>
  <si>
    <t>你他妈又是哪位啊
    	    	：最烦稀奇，傲的没边的神经病们，内心的空虚只能靠嘴上说几句来抚慰吧 ​</t>
  </si>
  <si>
    <t>你他妈又是哪位啊</t>
  </si>
  <si>
    <t>懒得陪你玩了</t>
  </si>
  <si>
    <t>你他妈又是哪位啊
    	    	：喷漆因为正主人气飙升变成了群见谁咬谁的疯狗，沾沾自喜的样子挺好笑的 ​</t>
  </si>
  <si>
    <t>你他妈又是哪位啊
    	    	：爱妻再继续闹一闹，明年张真源的生日就成爱妻忌日了 ​</t>
  </si>
  <si>
    <t>一条二十天没睡觉的苦瓜
    	    	：[哈哈]//@鹿粦乜也 :冷笑//@黑芝麻糊再战一年戚顾本 :针贱//@_Aukoooo_ :汗//@呱呱比巴卜 :男女平等=歧视男性//@狗奶直饮 :急了//@杉元左二 :看到都在...</t>
  </si>
  <si>
    <t>一条二十天没睡觉的苦瓜</t>
  </si>
  <si>
    <t>常鸽鸽</t>
  </si>
  <si>
    <t>1997-07-02 巨蟹座</t>
  </si>
  <si>
    <t>一条二十天没睡觉的苦瓜
    	    	：徐州政府咋可以这么贱？？？不会干活滚蛋啊直接 ​</t>
  </si>
  <si>
    <t>晨与橙与城与辰与尘
    	    	：媛直这个天阉之人[允悲][允悲][允悲][允悲]
http://t.cn/A6JdS4Bb ​</t>
  </si>
  <si>
    <t>晨与橙与城与辰与尘</t>
  </si>
  <si>
    <t>条miao
    	    	：回复@Flower13TH:预言一下你明天必逝</t>
  </si>
  <si>
    <t>条miao</t>
  </si>
  <si>
    <t>封条</t>
  </si>
  <si>
    <t>2000-01-04 摩羯座</t>
  </si>
  <si>
    <t>hyy11zz
    	    	：回复@晒太阳的Ying:骂的就是你这个喜欢吃甜食，喜欢吃反式脂肪酸的肥猪</t>
  </si>
  <si>
    <t>hyy11zz</t>
  </si>
  <si>
    <t>童老板qqq
    	    	：回复@102BBBBBB:你真的是个宝批龙</t>
  </si>
  <si>
    <t>童老板qqq</t>
  </si>
  <si>
    <t>重庆原宿</t>
  </si>
  <si>
    <t>小熊家的鸡蛋灌饼
    	    	：有野狗跑来我们家院子乱吠我当然要管啊，难不成还让野狗在我家院子撒野不成@愛農1003号農糖 ​</t>
  </si>
  <si>
    <t>小熊家的鸡蛋灌饼</t>
  </si>
  <si>
    <t>潮州</t>
  </si>
  <si>
    <t>2003-02-15 水瓶座</t>
  </si>
  <si>
    <t>沦为行过宠物-
    	    	：@Kitty_704 死屌贱跟我一块挨挂是你荣幸吧，再说也不知道是不是你个表字自己翻炒的，你比你的flop主子房仁均还想火[赞] ​</t>
  </si>
  <si>
    <t>沦为行过宠物-</t>
  </si>
  <si>
    <t>用户7754655749
    	    	：好吧�小巷子丫头全家男丁皮炎被樟树炒烂@小巷子丫头 ​</t>
  </si>
  <si>
    <t>用户7754655749</t>
  </si>
  <si>
    <t>疼老婆，爱老婆（战斗版）</t>
  </si>
  <si>
    <t>用户7754655749
    	    	：好吧�小巷子丫头全家被狗吊@小巷子丫头 ​</t>
  </si>
  <si>
    <t>用户7754655749
    	    	：又cho又土的太妹别追叔了，越追越挫@小巷子丫头 ​</t>
  </si>
  <si>
    <t>早月丨
    	    	：#俄乌局势#南方都市报“精挑细选”的评论
早就听说南方系屁股歪，之前还没注意，这次总算是给我看明白了[汗] ​</t>
  </si>
  <si>
    <t>早月丨</t>
  </si>
  <si>
    <t>emmmmm</t>
  </si>
  <si>
    <t>1998-07-04 巨蟹座</t>
  </si>
  <si>
    <t>柏林探贤
    	    	：我真的有傻逼恐惧症
我都知道tempo灿卡长啥样 ，，她居然以为是自制的 �nmb ​</t>
  </si>
  <si>
    <t>爱猪三十六计</t>
  </si>
  <si>
    <t>♡life is goooooooood♡</t>
  </si>
  <si>
    <t>微亏高富帅
    	    	：这不是欺负人家没粉丝吗 顶着ab头像去嘴贱 ab是多活该啊 因为你挨多少骂了 自己心里真的没点数吗 
看到这群傻逼 我真的很想辱鼻 都不能用辱了 真的很想骂 真的很...</t>
  </si>
  <si>
    <t>微亏高富帅</t>
  </si>
  <si>
    <t>内江</t>
  </si>
  <si>
    <t>2000-01-17 摩羯座</t>
  </si>
  <si>
    <t>微亏高富帅
    	    	：你是坨屎啊 在这指手画脚 还各地为营 你隔着三英战吕布呢？ 无组织，无纪律！ 你当教小学生呢[睡]</t>
  </si>
  <si>
    <t>昨日甜心养乐多_
    	    	：上了广场还要评论里骂6  好�的��//@蘖生-:综艺节目就是要互动啊，王艺瑾坦坦荡荡成为大家的开心果，到了营销号那里就成了另有所图，其实你去把武馆完整看完....
	    	查看全文</t>
  </si>
  <si>
    <t>昨日甜心养乐多_</t>
  </si>
  <si>
    <t>不友善  想发什么发什么  指手画脚你入土</t>
  </si>
  <si>
    <t>SongTrueblue13
    	    	：回复@楚之帆:耗材耗品—一种在强奸过你母亲的恶人继续强奸别人时鼓掌叫好的一类东西 一种自己勉强温饱下仍然给对主人在外国买地买地不以为意的一类东西</t>
  </si>
  <si>
    <t>SongTrueblue13</t>
  </si>
  <si>
    <t>tenxngtf
    	    	：回复@品醇爱酌:你女儿很喜欢我的强势，说我比你猛多了</t>
  </si>
  <si>
    <t>tenxngtf</t>
  </si>
  <si>
    <t>谈笑间的了了
    	    	：回复 @蓝莓拿破仑丶:先给你设灵堂</t>
  </si>
  <si>
    <t>谈笑间的了了</t>
  </si>
  <si>
    <t>q琦思妙想77
    	    	：@羽濑川小膺 你想舔驴我没有意见，能不能不要再这么关注你爹了，不要脏了我的�好吗[允悲][允悲][允悲] ​</t>
  </si>
  <si>
    <t>q琦思妙想77</t>
  </si>
  <si>
    <t>毒唯，发表的所有言论仅代表个人观点，不代表任何一个群体，不喜勿喷。</t>
  </si>
  <si>
    <t>1990-09-27 天秤座</t>
  </si>
  <si>
    <t>飒浪黑油
    	    	：#陈钰琪#又抽什么f eng啊 你家老格格在家抠脚抠的喊你来这当狗腿子啊@水果葡萄养乐多 闲出p来了就多看看大美女 知道你是哪家啦 意图很明显哦 ​</t>
  </si>
  <si>
    <t>飒浪黑油</t>
  </si>
  <si>
    <t>唯爱77</t>
  </si>
  <si>
    <t>2002-02-09 水瓶座</t>
  </si>
  <si>
    <t>sunsetinKyoto
    	    	：@某不愿透露姓名的马建国 妈妈呀有人在别人微博下面到处拉屎你妈知道估计得把站街钱拿来给你治治逼臭水沟 ​</t>
  </si>
  <si>
    <t>sunsetinKyoto</t>
  </si>
  <si>
    <t>还是个憨憨·
    	    	：@zjk救生衣 你在叫嚣什么啊？[疑问]您的言论好像是我们多年网暴张主播而你们闭麦没有骂过GOAT一句似的。一口一个废物叫的倒挺顺嘴。这些年来你们对马龙的恶意还...</t>
  </si>
  <si>
    <t>还是个憨憨·</t>
  </si>
  <si>
    <t>愿我们永远都不缺探索无境之旅的勇气。</t>
  </si>
  <si>
    <t>2003-12-23 摩羯座</t>
  </si>
  <si>
    <t>alahamossi
    	    	：回复@學霸叁零柒:全家还没house吗？一定要house哦</t>
  </si>
  <si>
    <t>alahamossi</t>
  </si>
  <si>
    <t>自贡</t>
  </si>
  <si>
    <t>1992-12-16 射手座</t>
  </si>
  <si>
    <t>Greylicorne
    	    	：回复@在逃冰阔落:所以你可以吃粪了[doge]</t>
  </si>
  <si>
    <t>Greylicorne</t>
  </si>
  <si>
    <t>IG：grislicooooorne</t>
  </si>
  <si>
    <t>2002-07-02 巨蟹座</t>
  </si>
  <si>
    <t>风云st2006
    	    	：回复@风轻云淡52012:哈哈，这就是你蠢的地方！！！</t>
  </si>
  <si>
    <t>风云st2006</t>
  </si>
  <si>
    <t>教育学硕士</t>
  </si>
  <si>
    <t>天降小慧
    	    	：回复@逃跑前夕的接吻算不算永别:说不过了就开始让别人治脑子了[可爱]快点给你的初月王子擦屁股吧[打call]</t>
  </si>
  <si>
    <t>天降小慧</t>
  </si>
  <si>
    <t>可爱的人</t>
  </si>
  <si>
    <t>2002-03-23 白羊座</t>
  </si>
  <si>
    <t>人不再少年_
    	    	：回复@向h日u葵g:那还不是因为你长着一脸今年全家都要死的面相</t>
  </si>
  <si>
    <t>人不再少年_</t>
  </si>
  <si>
    <t>阳光，努力，向上，进取，及时行乐</t>
  </si>
  <si>
    <t>1988-10-07 天秤座</t>
  </si>
  <si>
    <t>南极悲情小狗
    	    	：@719536淇淇 原来冰橙汁cpf都是死了爹妈的孤儿[泪]所以才到别人微博下面犯贱啊[泪][泪] ​</t>
  </si>
  <si>
    <t>南极悲情小狗</t>
  </si>
  <si>
    <t>独丑今天死了吗</t>
  </si>
  <si>
    <t>柠檬女孩鸭
    	    	：回复@房友小徐:合着撞了老人就是倒霉？那你家老人是不是也快死了？你也别让他吃了，赶紧饿死算了</t>
  </si>
  <si>
    <t>柠檬女孩鸭</t>
  </si>
  <si>
    <t>最喜欢TFBOYS了，喜欢迪丽热巴大美女，杨洋 任嘉伦大帅哥 雷yz xz  还有TFBOYS各家毒唯</t>
  </si>
  <si>
    <t>大圣军武
    	    	：回复@飘哥飘来:你老婆被人强奸了，确实是你的责任。[吐][吐]</t>
  </si>
  <si>
    <t>大圣军武</t>
  </si>
  <si>
    <t>中外珍贵军事视频。</t>
  </si>
  <si>
    <t>姿菲魚
    	    	：回复@Edison-fzy:你不用装，你就是逼[拜拜]@天长水亦秋</t>
  </si>
  <si>
    <t>姿菲魚</t>
  </si>
  <si>
    <t>-尾翼-
    	    	：回复@舞動的香蕉人:你爸应该不在人间了吧？</t>
  </si>
  <si>
    <t>-尾翼-</t>
  </si>
  <si>
    <t>走过你的路边
    	    	：#杨紫演技#
不说了上图吧，我紫演技也就是好，金鹰，白玉兰评委就是瞎！ ​</t>
  </si>
  <si>
    <t>6有病就治</t>
  </si>
  <si>
    <t>这只小兔不太冷
    	    	：@山音re 那对你的狂轰滥炸你觉得你拉黑就结束了？你当这事就这么翻篇儿了是么？你咋跟土豆子成了精似的呢？你心思这么密呢 ​</t>
  </si>
  <si>
    <t>约定只在相爱时作数</t>
  </si>
  <si>
    <t>偏偏喜欢幂</t>
  </si>
  <si>
    <t>这只小兔不太冷
    	    	：那就祝福你未来老公也天天和女人夜光剧本吧[悲伤]到时候不为小三站街都对不起你自己说的话嗷//@鹿晗老公有我一个:这和是谁粉丝有什么关系呢？我是站在一个女性...</t>
  </si>
  <si>
    <t>这只小兔不太冷
    	    	：@lllloaka @山音re 你爹光明正大的骂你俩千元�呢 ​</t>
  </si>
  <si>
    <t>这只小兔不太冷
    	    	：有本事就上央视啊[嘘]本来只能考个三本 天天勤学苦练妄想考个清华 眼看着就要成功了 结果清华名额满了 最终没上清华是因为不想吗 [熊猫]折腾这么久落得个鸡飞...</t>
  </si>
  <si>
    <t>新生活要晴
    	    	：有病吧这领导形式主义</t>
  </si>
  <si>
    <t>走你吧走嘞</t>
  </si>
  <si>
    <t>前坑已脱粉，以前的微博懒得删。陷入新的爱情。</t>
  </si>
  <si>
    <t>1996-08-30 处女座</t>
  </si>
  <si>
    <t>新生活要晴
    	    	：上海今天跳楼死的姑娘不算人吗？敢评论吗？</t>
  </si>
  <si>
    <t>活在梦里的泽
    	    	：#EDG[超话]#
我就没见过道德绑架的老师，我第一次见到又�又道德绑架的
上次我知道五一不放假，在朋友圈打了一个，五一不放假我想回家[单身狗]在这给我阴阳怪气我...</t>
  </si>
  <si>
    <t>活在梦里的泽</t>
  </si>
  <si>
    <t>一个在线吃瓜人 禁言180天请十一月份再见</t>
  </si>
  <si>
    <t>2001-12-27 摩羯座</t>
  </si>
  <si>
    <t>梦里数青峰
    	    	：延迟上网，总结下我的兴趣热点：
1⃣️头皮屑又作了下妖，难道快播了？[思考]
2⃣️巴姐是有些旺女二体质的�
3⃣️谭姐剧运up，即将成为90后女星cvb实绩第一人
4⃣️�️发....
	    	查看全文</t>
  </si>
  <si>
    <t>梦里数青峰</t>
  </si>
  <si>
    <t>84是无辜的�</t>
  </si>
  <si>
    <t>小黑的老母亲
    	    	：回复@爱码字的小光头:挣的黑心钱是直接打到你天地银行账户吗？[悲伤]</t>
  </si>
  <si>
    <t>小黑的老母亲</t>
  </si>
  <si>
    <t>这破日子过够了</t>
  </si>
  <si>
    <t>千影renee1770
    	    	：恭喜@皮卡啊嚏 又造孽一次，家里户口本又少一口人[爱你][爱你]</t>
  </si>
  <si>
    <t>千影renee1770</t>
  </si>
  <si>
    <t>鼻血狂洒
    	    	：真TM傻子。</t>
  </si>
  <si>
    <t>鼻血狂洒</t>
  </si>
  <si>
    <t>1936-05-19 金牛座</t>
  </si>
  <si>
    <t>一点Money_
    	    	：就老驴这黏嗓痰音还唯一主唱呢，就老驴那整容脸还门面级呢是焖面级养猪场吧，�缠上gc你�亖了吧@Cioccolatini ​</t>
  </si>
  <si>
    <t>一点Money_</t>
  </si>
  <si>
    <t>나는 너를 사랑한다</t>
  </si>
  <si>
    <t>YG楼下卖鸡肉串</t>
  </si>
  <si>
    <t>高冷草莓包
    	    	：回复@千影renee1770:恭喜@皮卡啊嚏 又造孽一次，家里户口本又少一口人[爱你][爱你]</t>
  </si>
  <si>
    <t>高冷草莓包</t>
  </si>
  <si>
    <t>不要说谎，丑国天蓬发腮发胖</t>
  </si>
  <si>
    <t>Nick-Coco
    	    	：剃头佬？哈哈哈，你这蠢狗，你见过这样剃头的？哈哈哈，如果我不是剃头的你死个全家怎么样[笑cry][笑cry][笑cry][笑cry][笑cry]//@深深热爱这片土地:看看你有多少信用...</t>
  </si>
  <si>
    <t>Nick-Coco</t>
  </si>
  <si>
    <t>不会踢球的化妆师不是好演员</t>
  </si>
  <si>
    <t>辽宁石油化工大学</t>
  </si>
  <si>
    <t>Nick-Coco
    	    	：毕竟你是畜生，人骂畜生不是应该的么[摊手][摊手]//@深深热爱这片土地:长得人模狗样，怎么那么喜欢骂人 http://t.cn/A6XhhGB9 //@Nick-Coco:傻逼玩意，你问问印第安...</t>
  </si>
  <si>
    <t>Nick-Coco
    	    	：现代社会？呵呵，傻逼玩意你要不要问问那些毛子富豪在美国的房产哪去了？呵呵。我支持谁关你屁事，我就想看你怎么舔你美爹//@深深热爱这片土地:我们说现代社会，你拿...</t>
  </si>
  <si>
    <t>深夜艺谋小狗
    	    	：回复@JasmineBingZ:论白莲�还得看我们螺母 真有一套[可怜]</t>
  </si>
  <si>
    <t>深夜艺谋小狗</t>
  </si>
  <si>
    <t>不要骂我啊����</t>
  </si>
  <si>
    <t>怪味果子Kashi
    	    	：回复@Veiceno:那董洁就是连网红路人都不如的人都不如的长相还出轨的丑陋荡f</t>
  </si>
  <si>
    <t>怪味果子Kashi</t>
  </si>
  <si>
    <t>-老荣-的爷爷
    	    	：回复@庸户狗狗子:我没骂团团我是在骂你祖宗十八代</t>
  </si>
  <si>
    <t>小号  此号只用来跟微博白皮小舔狗们对线</t>
  </si>
  <si>
    <t>左旋溜达麻花
    	    	：@病患錄 @不二臣echo @gmer今天又发糖了吗 带尼玛的第三人啊，自己磕自己的会④是吗，喊黑称的�️货没�东西，这种垃圾堆东西见一次骂一次 ​</t>
  </si>
  <si>
    <t>左旋溜达麻花</t>
  </si>
  <si>
    <t>focus on BTS</t>
  </si>
  <si>
    <t>往事丨随风彡
    	    	：回复@毛毛为什么这么可爱:这是哪里的黑木耳呀，烂成这样了还能说话呀[打call]</t>
  </si>
  <si>
    <t>往事丨随风彡</t>
  </si>
  <si>
    <t>1999-09-15 处女座</t>
  </si>
  <si>
    <t>琴师D018
    	    	：#迷惑行为大赏# 有一只蛆的高论，WG和大清洗都是反腐运动[doge] ​</t>
  </si>
  <si>
    <t>琴师D018</t>
  </si>
  <si>
    <t>汕头</t>
  </si>
  <si>
    <t>星海音乐学院</t>
  </si>
  <si>
    <t>琴师D018
    	    	：才挂过这些蛆，悲哀的是还真不少……//@识见路:这些个垃圾。//@立马青春: [怒骂] http://t.cn/A66hxSIS</t>
  </si>
  <si>
    <t>琴师D018
    	    	：说啥都不炸的蛆[good]别禁了，有意思吗？ ​</t>
  </si>
  <si>
    <t>琴师D018
    	    	：#罗翔说刑法# 
@刑法学人罗翔 [中国赞]看到几只蛆又双叒叕上窜下跳无能狂怒了，可惜罗老师退博了，看不见[摊手]睡前一乐[微笑]晚安[月亮] ​</t>
  </si>
  <si>
    <t>琴师D018
    	    	：蛆，滚//@沐晓傻乎乎:还真是冥顽不灵，投降回归祖国不好么？</t>
  </si>
  <si>
    <t>琴师D018
    	    	：呵呵，一头烂蛆。 http://t.cn/A6iFCd76 //@甲级脸盲症患者:名字挂了，我已经想象到他在手机前无能狂怒的样子了[笑哈哈]</t>
  </si>
  <si>
    <t>不失眠频道
    	    	：你死了@经纬线jwww ​​​</t>
  </si>
  <si>
    <t>不失眠频道</t>
  </si>
  <si>
    <t>你要如何，我们就如何。</t>
  </si>
  <si>
    <t>怀柔区</t>
  </si>
  <si>
    <t>几个雪米呀
    	    	：@柠檬不染养乐多_ 破防的很可笑，我在骂你蠢货你却在艾特我担企图获得同担对帮助，三百六十五个祝福送给你的三百六十五个妈，你亲妈野妈为你共谱一曲爱我中华。
...</t>
  </si>
  <si>
    <t>是养乐多大户</t>
  </si>
  <si>
    <t>少管我</t>
  </si>
  <si>
    <t>养成橘色喵喵鑫·
    	    	：只会focus你女王的断diao蝻4000+ 真当互联网有神医 骂骂你能医治好你的羊癫疯吗[允悲]//@研孝员1号天天:你真是光宗耀祖[可怜]//@玫瑰海岛·:我的家教就是让你....
	    	查看全文</t>
  </si>
  <si>
    <t>养成橘色喵喵鑫·</t>
  </si>
  <si>
    <t>守护小猫协会会长(◍˃̶ᗜ˂̶◍)✩</t>
  </si>
  <si>
    <t>在树这边
    	    	：傻逼别他妈现在来你蟹姐跟前犯贱//@劫持天使:阿里太子衷心护主[握手]//@光学异构体:阿里太子特权咖的粉丝论坛微博跳的多欢呐，放心，咱都记着呢[嘻嘻][嘻嘻]</t>
  </si>
  <si>
    <t>在树这边</t>
  </si>
  <si>
    <t>跟自己和好</t>
  </si>
  <si>
    <t>新知文化传媒</t>
  </si>
  <si>
    <t>白几木子
    	    	：@日光蒸汽机 贱�是不是被轮煎了生活不愉快，来饭煎 ​</t>
  </si>
  <si>
    <t>白几木子</t>
  </si>
  <si>
    <t>柠好好好好吃
    	    	：�️亖了yue</t>
  </si>
  <si>
    <t>柠好好好好吃</t>
  </si>
  <si>
    <t>多多善待这个温柔可爱的小朋友吧！</t>
  </si>
  <si>
    <t>九龙坡区</t>
  </si>
  <si>
    <t>2001-07-04 巨蟹座</t>
  </si>
  <si>
    <t>今天理解了吗
    	    	：不会还有人没拉黑这个b吧[太开心]不拉黑的不是橘子哦[太开心]</t>
  </si>
  <si>
    <t>今天理解了吗</t>
  </si>
  <si>
    <t>只是对你的陪伴�</t>
  </si>
  <si>
    <t>鞠婧祎</t>
  </si>
  <si>
    <t>yeahhhhha-
    	    	：笑死早就看这个b不顺眼了[太开心]</t>
  </si>
  <si>
    <t>yeahhhhha-</t>
  </si>
  <si>
    <t>做自己喜欢的事快乐的往前走吧</t>
  </si>
  <si>
    <t>2002-07-24 狮子座</t>
  </si>
  <si>
    <t>宁可别被我逮住了
    	    	：回复@可是我只是一个雪貂唉:你太奶奶被鬼子按在地上摩擦了才有的你吧[doge]</t>
  </si>
  <si>
    <t>宁可别被我逮住了</t>
  </si>
  <si>
    <t>为了爱你，我会付出我所有的心血甚至我的生命，您会愿意接受吗？这样的我，宁感动吗？                                                 ——在等待</t>
  </si>
  <si>
    <t>1996-08-20 狮子座</t>
  </si>
  <si>
    <t>佳木斯大学</t>
  </si>
  <si>
    <t>刀光剑影里是谁的明眸粲粲如星火
    	    	：回复@哇周周周:你漏那么短的腿干什么 你是鸡 你擦边[哆啦A梦害怕]</t>
  </si>
  <si>
    <t>刀光剑影里是谁的明眸粲粲如星火</t>
  </si>
  <si>
    <t>我禁赞了(;_;)</t>
  </si>
  <si>
    <t>2020-03-03 双鱼座</t>
  </si>
  <si>
    <t>一块法力高强的豆腐
    	    	：补这就是街舞2，丑四和�最大的区别之一就是，两人分别和队友编排battle动作的时候，丑四都是在听别人教他该怎么做，而�这边是他在主导整个舞蹈编排，水平....
	    	查看全文</t>
  </si>
  <si>
    <t>一块法力高强的豆腐</t>
  </si>
  <si>
    <t>君生我未生，我生君已老</t>
  </si>
  <si>
    <t>1994-12-31 摩羯座</t>
  </si>
  <si>
    <t>日复一日半醉半
    	    	：回复@倦卧星川:让你码以后别免费了，先带你把书读了，然后治治你的被迫害妄想症！</t>
  </si>
  <si>
    <t>日复一日半醉半</t>
  </si>
  <si>
    <t>个性极差……</t>
  </si>
  <si>
    <t>1995-10-28 天蝎座</t>
  </si>
  <si>
    <t>猫奴</t>
  </si>
  <si>
    <t>撒子打了腻一下
    	    	：回复@V你认真你就输了:家里死人了！[doge]</t>
  </si>
  <si>
    <t>撒子打了腻一下</t>
  </si>
  <si>
    <t>武汉理工大学</t>
  </si>
  <si>
    <t>微风不噪1989
    	    	：回复@迷途仓鼠球:尼妈是美国黑人</t>
  </si>
  <si>
    <t>微风不噪1989</t>
  </si>
  <si>
    <t>紫竹林35104
    	    	：#龚俊经纪公司声明##龚俊堂食##龚俊白马会所##rush##龚俊 rush#这人的瓜真是又多有大，竟然都上不了热搜，800营销号及水军腿毛和一些蓝V保驾护航，看来背后资本厉...</t>
  </si>
  <si>
    <t>紫竹林35104</t>
  </si>
  <si>
    <t>吃瓜这么多年第一次因吃瓜多次被嚼号，，以后就专吃你的瓜�，内娱顶low，祝老姆鸭及来贩剑的姆婢不得好s，贩剑嚼一次老姆鸭就被金猪玩一次玩到漏s</t>
  </si>
  <si>
    <t>aespa_严莉莉
    	    	：看看性变态ky姐犯剑实录，你最好真的买，不买看不起你//@香辣小鱼排:怎么办就是喜欢这种，本来不想买的看到这条心动了[可怜]//@欺负笨蛋可耻:山色有无 想看结局攻...</t>
  </si>
  <si>
    <t>aespa_严莉莉</t>
  </si>
  <si>
    <t>回不了评论</t>
  </si>
  <si>
    <t>1901-08-28 处女座</t>
  </si>
  <si>
    <t>魔仙堡</t>
  </si>
  <si>
    <t>aespa_严莉莉
    	    	：@小桥公主天上仙 我拦着你找我了吗，这位奶嗝攻谢桥的奴，爱我就大声说出来 ​</t>
  </si>
  <si>
    <t>邱鹏飞了个飞
    	    	：陪玩和鸡有什么区别 ​</t>
  </si>
  <si>
    <t>邱鹏飞了个飞</t>
  </si>
  <si>
    <t>你是自由的鸟</t>
  </si>
  <si>
    <t>1999-03-01 双鱼座</t>
  </si>
  <si>
    <t>啵啵福气多多
    	    	：#肖战王一博陈情令开机前vs杀青后#
有的人死在一部剧里了
每隔几天都要诈尸吸血卖腐一回 ​</t>
  </si>
  <si>
    <t>戈尔尔</t>
  </si>
  <si>
    <t>爱出者爱返，福往者福来</t>
  </si>
  <si>
    <t>1999-09-23 天秤座</t>
  </si>
  <si>
    <t>莳光清浅--
    	    	：绝了，给丑国解解留条底裤吧[污][污][污]</t>
  </si>
  <si>
    <t>_时间苍白了回忆_</t>
  </si>
  <si>
    <t>1996-06-16 双子座</t>
  </si>
  <si>
    <t>林婉巴缇
    	    	：#朱锐斌#拍一部压一部 播一部扑一部 演技永远邱莹莹 上坟式哭戏 一番男主挂件的紧 蛆到底在叫什么？ ​</t>
  </si>
  <si>
    <t>林婉巴缇</t>
  </si>
  <si>
    <t>2004-04-14 白羊座</t>
  </si>
  <si>
    <t>管你是谁--
    	    	：#关晓彤说粤语使出毕生所学#关晓彤粉丝也是挺搞笑的，小学没毕业就出来乱科普。一边洗，一边骂，老百姓穷可不犯法，但是骗�的法制咖可是要进�的。 ​</t>
  </si>
  <si>
    <t>一斤冰糖-</t>
  </si>
  <si>
    <t>1998-08-10 狮子座</t>
  </si>
  <si>
    <t>一盒鹅鹅鹅_JZ
    	    	：爸爸妈妈早安[开学季]@龚俊Simon @张哲瀚疯子 今天我去野生动物园喂小熊猫，你们在家好好做爱哦��� ​</t>
  </si>
  <si>
    <t>一盒鹅鹅鹅_JZ</t>
  </si>
  <si>
    <t>❤️龚俊张哲瀚�掌心握着蝴蝶永远留在夏天。</t>
  </si>
  <si>
    <t>1996-12-02 射手座</t>
  </si>
  <si>
    <t>愚人节的傻白甜
    	    	：哈哈哈，没有舔到饼的废物</t>
  </si>
  <si>
    <t>愚人节的傻白甜</t>
  </si>
  <si>
    <t>我所有的发言仅代表本人，我骂你就是恶心你这个人</t>
  </si>
  <si>
    <t>2018-05-20 金牛座</t>
  </si>
  <si>
    <t>爱喝奶茶本茶
    	    	：回复@围围和豆奶欢乐开怀:啊对对对你说得对满意了吗，这么爱回我你贱不贱啊[舔屏][舔屏][舔屏][舔屏]</t>
  </si>
  <si>
    <t>爱喝奶茶本茶</t>
  </si>
  <si>
    <t>黑子不要看我微博好吗，晦气</t>
  </si>
  <si>
    <t>暖阳下与旎看风景
    	    	：这么在意我埋不埋，按头埋剧。不做数据，不宣传是埋是吗，那我就说了，我早八百年前已经把你们哥哥跟你们一同埋了，就别再诈尸了，安息吧[泪]
莫挨老子，请...</t>
  </si>
  <si>
    <t>暖阳下与旎看风景</t>
  </si>
  <si>
    <t>喜欢有趣的灵魂，真诚且真实的人�  偏爱我的宝藏女孩小猴紫  正能量�快乐</t>
  </si>
  <si>
    <t>1999-11-01 天蝎座</t>
  </si>
  <si>
    <t>·涧边生·
    	    	：@山城一号线XL 还有 煞笔 爸爸不是wnp 爸爸不希望有人拖丁/程/鑫下水[挤眼] ​</t>
  </si>
  <si>
    <t>·涧边生·</t>
  </si>
  <si>
    <t>我这样死板的山 竟然也会为你哗然</t>
  </si>
  <si>
    <t>性黛露
    	    	：@是温柔的小暖吖-m 这首诗挺适合你[吃瓜]
一双破鞋穿不烂，鹿先生穿完 海先生换。
不是破鞋款式好，而是百搭又合脚。 ​</t>
  </si>
  <si>
    <t>性黛露</t>
  </si>
  <si>
    <t>谁家的� ？又来看你爹了？嗯？</t>
  </si>
  <si>
    <t>这半颗心赢了我就给你
    	    	：回复@跋扈的青春345:19年了还有没出过国的沙雕[doge]不过底层大众肯定都出过国啦</t>
  </si>
  <si>
    <t>这半颗心赢了我就给你</t>
  </si>
  <si>
    <t>蓝莓_Celine
    	    	：@夏日里看雪 你犯贱一次，你妈baobi一次，你给你妈送葬的路上被卡车碾爆�头脑浆崩裂死无全尸心脏被喂了�从此断子绝孙[蜡烛][蜡烛][蜡烛] ​</t>
  </si>
  <si>
    <t>蓝莓_Celine</t>
  </si>
  <si>
    <t>成熟是一个很痛的词，它不一定会得到什么，却一定会失去些什么</t>
  </si>
  <si>
    <t>蓝莓_Celine
    	    	：@夏日里看雪 司马剑冢看样子你爹没让你爽够啊今晚我拿根擎天柱戳烂你的B再把你刨你祖宗十八代祖坟啊[蜡烛]就你这贱样也好意思犯贱我日尼玛卖批赶紧送你尸妈去下葬吧...</t>
  </si>
  <si>
    <t>蓝莓_Celine
    	    	：@夏日里看雪 死贱�逼崽子今晚祝你全家火葬场，被先jianh后ge[舔屏][舔屏] ​</t>
  </si>
  <si>
    <t>蓝莓_Celine
    	    	：@夏日里看雪 你个司马贱蛆被�艹的七七四十九天都下不了床，很爽吧，赶紧去你妈坟头磨逼吧，不然你妈死不瞑目[悲伤][悲伤][悲伤] ​</t>
  </si>
  <si>
    <t>重生之受妈天菜朴振英
    	    	：@HRK_Q10 犯完鉴就拉黑真瞧不起村上真都raul的粉丝[鄙视]劳保看到你们这样真的会很难过的[悲伤][悲伤]铁back怎么了，丑出圈怎么了？自己粉丝都骂他daot...</t>
  </si>
  <si>
    <t>重生之受妈天菜朴振英</t>
  </si>
  <si>
    <t>然后用受妈的眼泪制成了莲帝的gold chain</t>
  </si>
  <si>
    <t>sm</t>
  </si>
  <si>
    <t>城西国際大学</t>
  </si>
  <si>
    <t>九月925925
    	    	：你是什么下头b//@Himilla_:全身上下都有动针动刀 能不漂亮吗[good]</t>
  </si>
  <si>
    <t>九月925925</t>
  </si>
  <si>
    <t>�同名  ig：jiuyue925</t>
  </si>
  <si>
    <t>用户老飏
    	    	：原博这傻逼为啥开战前不给普爹提个醒呐？//@科罗廖夫:战争总动员其实是一把双刃剑，不能轻易启动。当年元首在世的时候，也没有全国总动员。[doge]</t>
  </si>
  <si>
    <t>用户老飏</t>
  </si>
  <si>
    <t>沃是好童鞋，为啥老是被炸号？！</t>
  </si>
  <si>
    <t>用户老飏
    	    	：回复@我不是谁谁谁谁谁谁_谁:你可以每天都写点正能量噻，如此喝酒喝麻了掏出鸡儿撸一把，射得老高，甚至还溅到墙上，等等等等。[加油]</t>
  </si>
  <si>
    <t>yx20032003
    	    	：竟然有174万人喜欢这王八</t>
  </si>
  <si>
    <t>yx20032003</t>
  </si>
  <si>
    <t>1982-10-05 天秤座</t>
  </si>
  <si>
    <t>李忠客
    	    	：回复@一只没有梦想的小肥猪:想去卖银的来辣[笑哈哈]</t>
  </si>
  <si>
    <t>李忠客</t>
  </si>
  <si>
    <t>弱智/精神分裂/幻想症/文盲/龟男/仇女/小粉红/1450</t>
  </si>
  <si>
    <t>李忠客
    	    	：回复@伊芙琳znlgsl:你都说了不戒打拳了，那我只能祝你早点似[笑哈哈]极端男权就和极端反法西斯一样，是法西斯分子污名化反抗者的名称[笑哈哈]</t>
  </si>
  <si>
    <t>时零清风
    	    	：回复@毛毛为什么这么可爱:当着美国的狗，吃着美国的狗粮，被美国放出来咬中国人，不要觉得我指桑骂槐，我就是在说你[笑cry][笑cry]</t>
  </si>
  <si>
    <t>时零清风</t>
  </si>
  <si>
    <t>李宏伟INT
    	    	：回复@老蒋200903:自己还没货明白呢就喊打喊杀的，打过架吗？挨过打吗？小崽儿键盘玩意儿</t>
  </si>
  <si>
    <t>李宏伟INT</t>
  </si>
  <si>
    <t>1980-10-28 天蝎座</t>
  </si>
  <si>
    <t>无波子
    	    	：回复@如去如来如梦如幻如泡如影:瞎吗</t>
  </si>
  <si>
    <t>无波子</t>
  </si>
  <si>
    <t>半年前的文章可看同名微信（更新少）。免责：个人分享，风险自负。</t>
  </si>
  <si>
    <t>空白-778
    	    	：回复@毛毛为什么这么可爱:别深重怀疑了他五十万比你的红灯区来路正的很</t>
  </si>
  <si>
    <t>空白-778</t>
  </si>
  <si>
    <t>明日海王
    	    	：#许文臣[超话]# 许勾把秦㐷鼓辉从锂矿转到白酒真是太牛了，追涨杀跌第一人，涨了我牛逼亏了自负盈亏都怪粉丝，没M的货是这样的 ​</t>
  </si>
  <si>
    <t>明日海王</t>
  </si>
  <si>
    <t>明日海王
    	    	：#许文臣[超话]# 跌了骂证监会，涨了就是我牛逼，你也配当财经博主？司马许勾 ​</t>
  </si>
  <si>
    <t>小北家的景厂长
    	    	：#四存cp[超话]#四字粉贱不贱啊[吐][吐][吐]到处拉� ​</t>
  </si>
  <si>
    <t>小北家的景厂长</t>
  </si>
  <si>
    <t>一米六几的丑四</t>
  </si>
  <si>
    <t>小北家的景厂长
    	    	：#四存cp[超话]#贱笔@暮色恋存 ​​​</t>
  </si>
  <si>
    <t>小北家的景厂长
    	    	：#四存cp[超话]# @暮色恋存 ​​​我是靠黑别人赚钱？你呢，靠坐台赚钱[爱你] ​​​</t>
  </si>
  <si>
    <t>小北家的景厂长
    	    	：#四存cp[超话]##四存cp[超话]#老件笔@暮色恋存 ​​​</t>
  </si>
  <si>
    <t>小北家的景厂长
    	    	：#四存cp[超话]#烧笔@暮色恋存 ​​​</t>
  </si>
  <si>
    <t>小北家的景厂长
    	    	：#四存cp[超话]#件货，你马是老件货@暮色恋存 ​​​</t>
  </si>
  <si>
    <t>小北家的景厂长
    	    	：#四存cp[超话]#坐台鸡@暮色恋存 ​​​</t>
  </si>
  <si>
    <t>小北家的景厂长
    	    	：#四存cp[超话]#整天犯件的件货@暮色恋存 ​​​</t>
  </si>
  <si>
    <t>小北家的景厂长
    	    	：#四存cp[超话]#老件笔@暮色恋存 ​​​</t>
  </si>
  <si>
    <t>小北家的景厂长
    	    	：#四存cp[超话]#@暮色恋存 ​你就是婊兹[爱你] ​​​</t>
  </si>
  <si>
    <t>小北家的景厂长
    	    	：#四存cp[超话]#你 爹 妈 都死绝了啊，怪不得你这么件呢@暮色恋存 ​​​</t>
  </si>
  <si>
    <t>小北家的景厂长
    	    	：#四存cp[超话]#老贱笔@暮色恋存 ​​​</t>
  </si>
  <si>
    <t>小北家的景厂长
    	    	：#四存cp[超话]#你马死的这么早啊，难怪你这件，坐台鸡@暮色恋存 ​​​</t>
  </si>
  <si>
    <t>小北家的景厂长
    	    	：#四存cp[超话]#@暮色恋存 死马玩意 ​</t>
  </si>
  <si>
    <t>小北家的景厂长
    	    	：#四存cp[超话]#@暮色恋存 死了码的小贱贱 ​​​。又来犯贱了 ​</t>
  </si>
  <si>
    <t>给自己的小聪明
    	    	：某些傻逼又开始了</t>
  </si>
  <si>
    <t>给自己的小聪明</t>
  </si>
  <si>
    <t>闲来无事就喜欢怼怼爱挑事的下头j人</t>
  </si>
  <si>
    <t>白银</t>
  </si>
  <si>
    <t>1999-12-19 射手座</t>
  </si>
  <si>
    <t>撕咪玛塞养乐多
    	    	：卡剑�</t>
  </si>
  <si>
    <t>撕咪玛塞养乐多</t>
  </si>
  <si>
    <t>1990-06-26 巨蟹座</t>
  </si>
  <si>
    <t>赞与虾togetherSQJIA
    	    	：顾野狗带着粉丝s ⭕家了[鼓掌]</t>
  </si>
  <si>
    <t>赞与虾togetherSQJIA</t>
  </si>
  <si>
    <t>狗za种肖漏姨诈捐 ↓�胚子�畜 活该遭报应下坠，它粉丝到处犯贱，犯贱一次肖漏姨早死一年～肖漏姨和它粉丝一起 死_爹· 死_妈. 死_全家～</t>
  </si>
  <si>
    <t>优乐美威威
    	    	：#我要上热搜# 这是在干嘛？ 俗话说得好人要脸，树要皮电线杆子要水泥。过头 七也不至于这么反复横跳[费解][费解] 开眼了热搜包年用户就是这么用的！ ​</t>
  </si>
  <si>
    <t>优乐美威威</t>
  </si>
  <si>
    <t>来视奸的虾爬子你们割割的屁股可还安好？</t>
  </si>
  <si>
    <t>西安科技大学高新学院</t>
  </si>
  <si>
    <t>后知后觉的大苏
    	    	：回复@乌裕尔河念诗之王:明显喂你这头猪的名菜</t>
  </si>
  <si>
    <t>后知后觉的大苏</t>
  </si>
  <si>
    <t>无穷的远方，无数的人们，都和我有关。</t>
  </si>
  <si>
    <t>诸葛肉丸
    	    	：回复@沈隽卿:你母亲的容量我比不了啊[允悲]哈哈哈</t>
  </si>
  <si>
    <t>诸葛肉丸</t>
  </si>
  <si>
    <t>崇尚英烈，浩气长存。抵制网络暴力，</t>
  </si>
  <si>
    <t>1990-03-01 双鱼座</t>
  </si>
  <si>
    <t>狼闲评
    	    	：饶谨团伙真的是互联网的毒瘤，涉嫌强暴@清风明月醉酒眠 的饶谨在2020年案发当年还被评为北京青年榜样，谁推荐的？简直就是对人民的犯罪，带坏青少年！！！</t>
  </si>
  <si>
    <t>狼闲评</t>
  </si>
  <si>
    <t>讲不出再见</t>
  </si>
  <si>
    <t>狼闲评
    	    	：畜生饶谨祸国殃民//@泰戈2019:金等饶谨麾下的所谓评论员，明明臭名昭著却又能在各平台被当作主流声音任意发表言论，伤害性不大，侮辱性极强。</t>
  </si>
  <si>
    <t>清风明月醉酒眠
    	    	：下次删我简介最好发个通知，别偷偷摸摸的。
限制也不要自作聪明，以为发出来只自己看得到这种事我会一直毫无察觉。[微笑]
全网删了负面，再发发自己的光辉时...</t>
  </si>
  <si>
    <t>清风明月醉酒眠</t>
  </si>
  <si>
    <t>@AC饶谨 今天坐牢了吗？</t>
  </si>
  <si>
    <t>Epoch_sl
    	    	：今天是樟树的生日?天呐[哆啦A梦害怕]他是隐形人吧，真厉害，毫无存在感哎[开学季]@-蛋黄花花烧仙草-:那时的丑，是彻头彻尾的丑，是宿命的丑那丑丑得多么悲惨，因为它绝...</t>
  </si>
  <si>
    <t>Epoch_sl</t>
  </si>
  <si>
    <t>banana～</t>
  </si>
  <si>
    <t>不太妙我们快跑
    	    	：贱人</t>
  </si>
  <si>
    <t>真的提前栓Q了</t>
  </si>
  <si>
    <t>保护一只可爱乖乖仔(^３^)</t>
  </si>
  <si>
    <t>2006-06-18 双子座</t>
  </si>
  <si>
    <t>山城二十一
    	    	：滚你妈逼</t>
  </si>
  <si>
    <t>山城二十一</t>
  </si>
  <si>
    <t>每周三至周五晚六点 锁定优酷《重生之门》</t>
  </si>
  <si>
    <t>百鬼丸的剑
    	    	：@骄阳Y似我 
祖国雀氏容不下你，你确实是网络毒瘤，你还是最爱网暴别人的那种积极分子吧[吃瓜]别到处散播你的戾气了，底层思维真可怕 ​</t>
  </si>
  <si>
    <t>百鬼丸的剑</t>
  </si>
  <si>
    <t>安徽黄山学院</t>
  </si>
  <si>
    <t>一只爱吃的仙女
    	    	：回复@小滕爱车:啥币[嘻嘻]</t>
  </si>
  <si>
    <t>一只爱吃的仙女</t>
  </si>
  <si>
    <t>现实爱情故事_
    	    	：@celebrityIU 一路走好[蜡烛] ​​​</t>
  </si>
  <si>
    <t>现实爱情故事_</t>
  </si>
  <si>
    <t>「popi提问箱」有什么想问我的？快来提问——来自果酱布丁卷：https://www.tiwenxiang.cn/q/dde00AFNTW1dR</t>
  </si>
  <si>
    <t>2002-12-26 摩羯座</t>
  </si>
  <si>
    <t>华侨大学(厦门校区)</t>
  </si>
  <si>
    <t>现实爱情故事_
    	    	：@丨普蓝加深红丨 一路走好[蜡烛] ​</t>
  </si>
  <si>
    <t>现实爱情故事_
    	    	：回复@Jay杰伦杰伦杰伦:层主一路走好[蜡烛]</t>
  </si>
  <si>
    <t>现实爱情故事_
    	    	：博主一路走好[蜡烛]//@斐紓:灿盛还好，崔始源真的是[哼][哼][哼]</t>
  </si>
  <si>
    <t>现实爱情故事_
    	    	：@矜鶴mio 一路走好[蜡烛] ​</t>
  </si>
  <si>
    <t>现实爱情故事_
    	    	：右边私权加了//@墨妗妗妗:好丑[二哈]真的get不到</t>
  </si>
  <si>
    <t>现实爱情故事_
    	    	：回复@红桃向心九:层主一路走好[蜡烛]</t>
  </si>
  <si>
    <t>刘珣请去肝论文
    	    	：只会比较了，还能怎么挖挖挖挖挖挖哇哇哇@必须化学阉割北京青年榜样饶谨 @海神妈祖97150 @传图纸02 @谨言慎行201803 @用户7754645496 @帝吧小刘</t>
  </si>
  <si>
    <t>刘珣请去肝论文</t>
  </si>
  <si>
    <t>账号被盗，请谨慎关注。 是我发的随缘，有缘看到我发的就是缘!</t>
  </si>
  <si>
    <t>曲靖</t>
  </si>
  <si>
    <t>你油饼就去亖
    	    	：胡可欣油饼你就去亖行吗？ ​​​</t>
  </si>
  <si>
    <t>6186895472_581</t>
  </si>
  <si>
    <t>超话粉丝大咖（罗一舟超话）</t>
  </si>
  <si>
    <t>你油饼就去亖
    	    	：糊可新亖了 ​</t>
  </si>
  <si>
    <t>己_x919
    	    	：回复@江东小霸王s:江东小王八蛇[笑而不语][笑而不语][笑而不语]</t>
  </si>
  <si>
    <t>己_x919</t>
  </si>
  <si>
    <t>半生已过，学会沉默。</t>
  </si>
  <si>
    <t>1999-09-19 处女座</t>
  </si>
  <si>
    <t>有钱的专属星球
    	    	：回复@一名快合格的小飞侠:你应该叫合格的小王八[哈哈]，你来错地方了</t>
  </si>
  <si>
    <t>有钱的专属星球</t>
  </si>
  <si>
    <t>我找了你长长的光阴，穿过时间轻轻拥抱你，我守在这里的意义，就是用余生等你。@X玖少年团肖战DAYTOY</t>
  </si>
  <si>
    <t>阿吕啊__
    	    	：为什么不想骂莎头粉 因为我觉得他们真的很傻杯很若智[笑哈哈] ​</t>
  </si>
  <si>
    <t>阿吕啊__</t>
  </si>
  <si>
    <t>CHENGDU PARIS</t>
  </si>
  <si>
    <t>笨笨家的宝宝
    	    	：回复@小赞去抓水母吧:那小心炸死你�[doge][doge][doge][哈哈]</t>
  </si>
  <si>
    <t>笨笨家的宝宝</t>
  </si>
  <si>
    <t>爱我所爱、为你而在�强大自己才是解决问题的唯一方法</t>
  </si>
  <si>
    <t>支持乌克兰
    	    	：回复@KerosenCHR:我又没被封 能气得到我吗？你怎么和弱智一样？</t>
  </si>
  <si>
    <t>支持乌克兰</t>
  </si>
  <si>
    <t>树树理_mako
    	    	：德艺双馨尊为艺术家，卖艺有人品称为艺人，他们受人尊重。为钱为名利卖感情，卖色相卖肉卖人设卖人品是戏子，戏子贱如勾栏鸡鸭，站了勾栏换了钱还又当又立的不如鸡...</t>
  </si>
  <si>
    <t>SSL_mako</t>
  </si>
  <si>
    <t>饭圈很脏很烂， 我看剧评剧时只做观众。擅自转我微博内容的没妈教，沒来生！</t>
  </si>
  <si>
    <t>_EliO吐你一身奶-
    	    	：回复@ISOLA的辉昂:一只狗在这叫什么[开学季]狗都会上网了？[笑哈哈]</t>
  </si>
  <si>
    <t>_EliO吐你一身奶-</t>
  </si>
  <si>
    <t>杠就死祢妈， 小号S全家。 ⁢ ⁠⁡有黑我不拉，留着阴阳怪气儿，哎对，就玩儿。</t>
  </si>
  <si>
    <t>大西庇阿
    	    	：放你妈的屁[哆啦A梦微笑]特效药这玩意在柬埔寨卖55刀一盒还是为了贪污才定的高价，跑国内直接卖2300还一堆人吹，纯纯糊弄韭菜了</t>
  </si>
  <si>
    <t>大西庇阿</t>
  </si>
  <si>
    <t>大地惊雷</t>
  </si>
  <si>
    <t>1996-12-19 射手座</t>
  </si>
  <si>
    <t>路易斯安那猎人公会</t>
  </si>
  <si>
    <t>噜月月沃沃
    	    	：pjc脱了裤子一碰就爆浆的尖锐湿疣烂菜花谁看了不养胃哦，自己看一眼几把软了八十年[抱一抱]只能割了几把装批做女啦</t>
  </si>
  <si>
    <t>噜月月沃沃</t>
  </si>
  <si>
    <t>1985-11-12 天蝎座</t>
  </si>
  <si>
    <t>噜月月沃沃
    	    	：#元惨[超话]# 
[舔屏][舔屏]馋死了朴宰灿
这不就是簧蚊里面的媚肉外翻嘛
哪个男人看了�8⃣️不in啊[可怜][可怜] ​</t>
  </si>
  <si>
    <t>等本仙敷完面膜在怼你
    	    	：#陈情令官宣双男主四周年#八卦不你，你美的像只鸡[doge] ​</t>
  </si>
  <si>
    <t>等本仙敷完面膜在怼你</t>
  </si>
  <si>
    <t>狗日的心情总是说变就变�</t>
  </si>
  <si>
    <t>love蜜桃乌龙baby
    	    	：还有一个次次犯�️少不了的@堆一斤雪人给你</t>
  </si>
  <si>
    <t>love蜜桃乌龙baby</t>
  </si>
  <si>
    <t>孙莎莎全世界最漂亮最可爱�陪你实现梦想</t>
  </si>
  <si>
    <t>南投县</t>
  </si>
  <si>
    <t>1995-06-21 双子座</t>
  </si>
  <si>
    <t>姑苏养乐多
    	    	：“废虾又来犯贱，怎么，博君一肖又在我不知道的地方做爱被你发现了，这么气急败坏？ ”
这句真典，以至于我复制粘贴了[并不简单] ​</t>
  </si>
  <si>
    <t>顾慨棠·</t>
  </si>
  <si>
    <t>90%的微博都在吐槽、不建议关注</t>
  </si>
  <si>
    <t>feifeicp
    	    	：陈情令这种SB剧组能不能不要过周年了？[微风][鄙视][吐] ​</t>
  </si>
  <si>
    <t>feifeicp</t>
  </si>
  <si>
    <t>水产，滚！一群脏东西！</t>
  </si>
  <si>
    <t>保庆是故事的开始
    	    	：死吧</t>
  </si>
  <si>
    <t>保庆是故事的开始</t>
  </si>
  <si>
    <t>我们来日方长一步一个脚印踏踏实实走出 来的路就是会比急功近利通营销来的要稳 走的要长毋庸置疑</t>
  </si>
  <si>
    <t>Coisninc
    	    	：东耀你在干什么，放送分在干什么，朴宰灿给你团销量翻了n倍，杂志卖了那么多，钱呢❓去买官才了吗，祝你户口本从第一页s到最后一页，家里孝帽子堆成山，骨hui盒码成垛，...
	    	查看全文</t>
  </si>
  <si>
    <t>Coisninc</t>
  </si>
  <si>
    <t>接广/私信</t>
  </si>
  <si>
    <t>李飞</t>
  </si>
  <si>
    <t>相思拾年灯
    	    	：浑水摸鱼给自己上坟吧</t>
  </si>
  <si>
    <t>相思拾年灯</t>
  </si>
  <si>
    <t>�➕�</t>
  </si>
  <si>
    <t>吴山居</t>
  </si>
  <si>
    <t>Phiin
    	    	：回复@鸢懮丶:站街女白天不洗洗睡晚上怎么给你的大重国贡献GDP[吃惊]</t>
  </si>
  <si>
    <t>Phiin</t>
  </si>
  <si>
    <t>1997-08-14 狮子座</t>
  </si>
  <si>
    <t>西安美术学院</t>
  </si>
  <si>
    <t>·白日腮元·
    	    	：腮子娘来我转发区范j就能证明你们的道德了嘛
真是笑死，好好读书怎么道德追星吧 
夜店粉一天到处犯j找存在感的 夜店粉妧妧快回去吧九年义务教育读完吧[亲亲] ​</t>
  </si>
  <si>
    <t>·白日腮元·</t>
  </si>
  <si>
    <t>1994-12-29 摩羯座</t>
  </si>
  <si>
    <t>笨蛋蜡笔1号种子选手
    	    	：我这服务这么好刚送完妈又来送爹的，我马上把你爹分尸成你喜欢的模样放进整齐的冰窖//@勋亦见兴Chen:这又来一个没花钱的，啧啧你担没出道找找自己原因哦//...</t>
  </si>
  <si>
    <t>笨蛋蜡笔1号种子选手</t>
  </si>
  <si>
    <t>勿cue你怜爹�小耗耗</t>
  </si>
  <si>
    <t>帅气庆崽不要喝养乐多
    	    	：骚笔是你的当然你去解痒拉//@帅气庆崽不要喝养乐多:你的笔不就在淌脓水直接去拿花椒给笔解痒也可以，骚比乖去吧//@勋亦见兴Chen:捡破烂的又不是我……… ht...</t>
  </si>
  <si>
    <t>帅气庆崽不要喝养乐多</t>
  </si>
  <si>
    <t>澹台阿牛
    	    	：回复@冰川纪:[彩虹屁][彩虹屁]我佛你妈</t>
  </si>
  <si>
    <t>澹台阿牛</t>
  </si>
  <si>
    <t>不提供免费私聊支教，只支持对外开课，我的评论区，您最忠诚的送妈场</t>
  </si>
  <si>
    <t>好丽友加勒比烤翅
    	    	：回复@蚊子_夏天不咬人:咒自己亲爹死的人，你可真孝啊，这就是饭圈吗，请问您是哪里人啊，你们那里的人都这样吗，这印象太不好了。我这样说实话你不会不开心...
	    	查看全文</t>
  </si>
  <si>
    <t>好丽友加勒比烤翅</t>
  </si>
  <si>
    <t>.谢谢关注</t>
  </si>
  <si>
    <t>建中学校</t>
  </si>
  <si>
    <t>正义来自良心7788
    	    	：狗都比它有尊严！</t>
  </si>
  <si>
    <t>正义来自良心7788</t>
  </si>
  <si>
    <t>1996-11-18 天蝎座</t>
  </si>
  <si>
    <t>正义来自良心7788
    	    	：夹头罪大恶极！</t>
  </si>
  <si>
    <t>厄拉拉图
    	    	：死马就是个光溜水滑的老夜壶，用着顺屌，所以即使前一波用脏了后一波人因为丫好用所以继续用……</t>
  </si>
  <si>
    <t>厄拉拉图</t>
  </si>
  <si>
    <t>Lonely Mountain</t>
  </si>
  <si>
    <t>1978-10-30 天蝎座</t>
  </si>
  <si>
    <t>早稻田大学</t>
  </si>
  <si>
    <t>用户7354876939
    	    	：垃圾滚出来解释[微笑]装死就行了？@猫耳FM #天官赐福广播剧# ​</t>
  </si>
  <si>
    <t>唯爱独丑割割</t>
  </si>
  <si>
    <t>高辛91的小尾巴
    	    	：我说独丑粉别一破防就骂女主，为什么你当看门�都没好骨头啃，还是因为独丑不行啊。[泪][泪][泪] ​</t>
  </si>
  <si>
    <t>高辛91的小尾巴</t>
  </si>
  <si>
    <t>1987-09-10 处女座</t>
  </si>
  <si>
    <t>中央美术学院王望京校区</t>
  </si>
  <si>
    <t>关哇圆屁事
    	    	：我真的笑死了，臭酸� 你家那货这辈子都开不了麦唱不了歌吧 ，阴间玩意谁看谁躲</t>
  </si>
  <si>
    <t>关哇圆屁事</t>
  </si>
  <si>
    <t>阿源阿源每天都要开心哦 �会一直是原创音乐人王源老师的歌迷 永远听你唱歌！每天都希望你能收获越来越多的爱与歌迷 ，这对我来说很重要�</t>
  </si>
  <si>
    <t>邵阳</t>
  </si>
  <si>
    <t>2000-11-08 天蝎座</t>
  </si>
  <si>
    <t>他来时深情款款
    	    	：洗脚帝粉丝怎么到处犯贱啊[疑问]正主的脸垮大逼让你急了[疑问]</t>
  </si>
  <si>
    <t>他来时深情款款</t>
  </si>
  <si>
    <t>IP属地:王源怀里 杨幂掌心里�</t>
  </si>
  <si>
    <t>江边源色-
    	    	：受不了了 又是某家的脑瘫//@有星星眼的男孩子:让你读书你非要去喂猪[揣手]不知道mini什么意思吗 [揣手][揣手]</t>
  </si>
  <si>
    <t>江边源色-</t>
  </si>
  <si>
    <t>我滚烫的灵魂随时为你而颤抖。</t>
  </si>
  <si>
    <t>奥宝今天发自拍了吗
    	    	：别艾特我了 骂我有用吗
一群low货 不服憋着喊爹[嘻嘻] 骂人的全反弹暴毙 ​</t>
  </si>
  <si>
    <t>想念我的阿暇</t>
  </si>
  <si>
    <t>你是我所有少女情怀和心之向往@杨紫</t>
  </si>
  <si>
    <t>圆圆的Nesta
    	    	：#内娱 王源#有些鹭人连皮都不裹，是你那爱豆贱肉横飞的脖子满足不了你的眼睛吗，这么喜欢看别人的宝贝，资本总会离你而去，没有演技的演员终会被淘汰 ​</t>
  </si>
  <si>
    <t>圆圆的Nesta</t>
  </si>
  <si>
    <t>小圆是我的心灵救赎</t>
  </si>
  <si>
    <t>亲一嘴兔毛
    	    	：回复@亲一嘴兔毛:感冒癌晚期患者，命不久矣了吧</t>
  </si>
  <si>
    <t>亲一嘴兔毛</t>
  </si>
  <si>
    <t>你不在乎的东西我也不想在乎了</t>
  </si>
  <si>
    <t>1996-11-08 天蝎座</t>
  </si>
  <si>
    <t>王源工作室</t>
  </si>
  <si>
    <t>围围和豆奶欢乐开怀
    	    	：回复@豆豆M妹妹:所以这就是@-iew- 敢在微博说自己卖淫的理由？所以确实是APP的问题啊</t>
  </si>
  <si>
    <t>围围和豆奶欢乐开怀</t>
  </si>
  <si>
    <t>还有豆豆爷爷。。。</t>
  </si>
  <si>
    <t>围围和豆奶欢乐开怀
    	    	：回复@基斯夫耶妥思杜:哦，你家里没男人吧？张口闭口就是男人</t>
  </si>
  <si>
    <t>围围和豆奶欢乐开怀
    	    	：回复@完美荷包蛋o_o:你家结婚的♀都进坟墓啦？</t>
  </si>
  <si>
    <t>柾国是兔兔
    	    	：是要丝了[赢牛奶][赢牛奶][赢牛奶]</t>
  </si>
  <si>
    <t>柾国是兔兔</t>
  </si>
  <si>
    <t>jungkook.97（不常在�✍��）</t>
  </si>
  <si>
    <t>田柾国心里</t>
  </si>
  <si>
    <t>蒋文涵拌饭
    	    	：我担都知道大家是队友 你们猴子怎么不知道呢？白眼狼 还说自己没家 滚蛋吧</t>
  </si>
  <si>
    <t>蒋文涵拌饭</t>
  </si>
  <si>
    <t>非正常人</t>
  </si>
  <si>
    <t>一屿涧春
    	    	：#杭州新增20例新冠病毒无症状感染者#上海 我cnm [送花花] ​</t>
  </si>
  <si>
    <t>一屿涧春</t>
  </si>
  <si>
    <t>你要乖哦</t>
  </si>
  <si>
    <t>2000-11-18 天蝎座</t>
  </si>
  <si>
    <t>Frances_Farmer
    	    	：我操你妈的大坝的创你妈Ｂ的意，，</t>
  </si>
  <si>
    <t>Frances_Farmer</t>
  </si>
  <si>
    <t>Harm reduction in a broader sense</t>
  </si>
  <si>
    <t>樱花树下樱花庵
    	    	：中国人死也白死，不值钱</t>
  </si>
  <si>
    <t>樱花树下樱花庵</t>
  </si>
  <si>
    <t>年年岁岁花相似，岁岁年年人不同</t>
  </si>
  <si>
    <t>治疗系魔法
    	    	：锅南 该杀 ​</t>
  </si>
  <si>
    <t>治疗系魔法</t>
  </si>
  <si>
    <t>镇魂博主 穿越博主</t>
  </si>
  <si>
    <t>okto2021
    	    	：什么�⑧地理位置？让四川这种穷山恶水遍地文盲的地方办工业，让东北这种交通便利，教育发达的地方种地，你把这叫做地理位置决定？大脑穿刺了？//@chuliuhua:回复@林容汀...</t>
  </si>
  <si>
    <t>okto2021</t>
  </si>
  <si>
    <t>哭笑不得。</t>
  </si>
  <si>
    <t>2000-08-08 狮子座</t>
  </si>
  <si>
    <t>本本的乖乖
    	    	：@吴星平，这个人呢，可以作为一个的典型案例来看。看得出，她很早接触情感类。并且逻辑，正逆思维，都可以。但是部分内容都是按照她自身出发来写的，比如她矮，她...</t>
  </si>
  <si>
    <t>本本的乖乖</t>
  </si>
  <si>
    <t>特別乖的一個學數學的大小孩。</t>
  </si>
  <si>
    <t>IP属地：卢森堡</t>
  </si>
  <si>
    <t>Tuma1711
    	    	：回复@沽酒呀趁梨花:害，没脑子是真的，挺心疼你家人的</t>
  </si>
  <si>
    <t>Tuma1711</t>
  </si>
  <si>
    <t>2004-02-08 水瓶座</t>
  </si>
  <si>
    <t>Tuma1711
    	    	：回复@沽酒呀趁梨花:因为你本来就没有脑子啊，不然说什么，没脑子是事实啊，你自己都承认了</t>
  </si>
  <si>
    <t>Tuma1711
    	    	：回复@沽酒呀趁梨花:naocan我再说你最初没什么要回复我呢，找骂是吧？脑子去一根筋是吧？你这样我还是挺心疼你家人的，他们有多难过有这么个孩子，啧啧啧</t>
  </si>
  <si>
    <t>Tuma1711
    	    	：回复@沽酒呀趁梨花:我都说了我们可对你的丑事不感兴趣，不需要在这儿说你的那些不堪的事OK？还真是guer呢</t>
  </si>
  <si>
    <t>Tuma1711
    	    	：回复@沽酒呀趁梨花:哎呀，naocan呢，造谣是要起法律责任的哦，你姐夫是谁呢，我们不感兴趣，不需要在这儿刷存在感，除非你是guer</t>
  </si>
  <si>
    <t>Tuma1711
    	    	：回复@沽酒呀趁梨花:素质这款还得是你，没脑子就算了素质还这么点儿，怎么说你呢就是撒也不是，纯纯就是没脑子有人生没有教养呢么么么么，话都说不利索在哪儿装什么呀，...
	    	查看全文</t>
  </si>
  <si>
    <t>Tuma1711
    	    	：回复@沽酒呀趁梨花:说实话吧，没脑子就算了，能不能别出来丢人呀，啧啧啧，丢人丢到家了吧，没脑子真可怕，诶，怕了怕了</t>
  </si>
  <si>
    <t>Tuma1711
    	    	：回复@沽酒呀趁梨花:还有啊你那么结婚去呀，没人拦着呢，哦原来脑子不行，别人怎么可能看上呢</t>
  </si>
  <si>
    <t>老比壳子
    	    	：回复@·芋芫啵啵柰茶·:可能就是你身边的人没教过吧，我身边的人都有教男生[悲伤]你爹好可怜</t>
  </si>
  <si>
    <t>老比壳子</t>
  </si>
  <si>
    <t>行好事，问前程</t>
  </si>
  <si>
    <t>兰州理工大学</t>
  </si>
  <si>
    <t>不喜欢吃汤圆的夏日小丸子
    	    	：回复@y墨u:那你回啥？自我矛盾？[笑cry]脑袋缺了根筋嘛</t>
  </si>
  <si>
    <t>不喜欢吃汤圆的夏日小丸子</t>
  </si>
  <si>
    <t>今天的世界也好温柔 .</t>
  </si>
  <si>
    <t>种花兔杂要豆沙
    	    	：你一眼大沙批//@nighthaunt1:那我的评价是……艺演殖真。�//@本尼托摸缩李妮普丁:右边这个紫�️在说啥[疑问]俺早就是日本人了呀？//@nighthaunt1:这家伙，不是个....
	    	查看全文</t>
  </si>
  <si>
    <t>种花兔杂要豆沙</t>
  </si>
  <si>
    <t>铁拳来得太猛，看得太爽啦</t>
  </si>
  <si>
    <t>1996-05-28 双子座</t>
  </si>
  <si>
    <t>此生唯爱忘羡
    	    	：@我提筆不為風雅 “我提笔不为风雅”，确实不雅，只为装疯
不好意思这是孽子大家见笑了[嘻嘻]
孽子不愿意承认事实 ​</t>
  </si>
  <si>
    <t>此生唯爱忘羡</t>
  </si>
  <si>
    <t>深陷纯爱坑，宅，死宅，忘羡是白月光</t>
  </si>
  <si>
    <t>1998-10-29 天蝎座</t>
  </si>
  <si>
    <t>此生唯爱忘羡
    	    	：@我提筆不為風雅 先撩者鉴，撩完就跑的小辣鸡[嘻嘻][嘻嘻][嘻嘻]@就要叫lynnana 来吊打小辣鸡 ​</t>
  </si>
  <si>
    <t>popopopop11
    	    	：说到底 自卑罢了 以前觉得说他们乡下人不好 现在这么骂上海北京 我真的由衷地骂一句 一群乡下人</t>
  </si>
  <si>
    <t>popopopop11</t>
  </si>
  <si>
    <t>燕子过百岁传奇
    	    	：你父母做我家看门�我都鄙视！未老先衰比实际年龄老十几岁被老天唾弃的人妖怪胎小侏儒症[话筒]白内障患者会反复发作近似盲人！微博上披着财经大V外衣，真人其实...</t>
  </si>
  <si>
    <t>燕子过百岁传奇在微信等你</t>
  </si>
  <si>
    <t>上海市松寄商贸有限公司独立法人肖燕</t>
  </si>
  <si>
    <t>Maisrfullofu
    	    	：嗯，男的都死了//@矮周迅:行[亲亲]//@地摊一只拿:杨超越[彩虹屁][彩虹屁][彩虹屁]//@猫眼螺没有猫:嘿嘿，有美女撑腰，爽了 http://t.cn/A6XPv4Lm</t>
  </si>
  <si>
    <t>Maisrfullofu</t>
  </si>
  <si>
    <t>理科没有</t>
  </si>
  <si>
    <t>想见你一定要用跑的
    	    	：呀。原来是成毅粉丝啊。怪不得天天盯着你爹踩呢//@非也非也也也:是谁cvb 0.18 还在拉踩 我不说[doge]</t>
  </si>
  <si>
    <t>想见你一定要用跑的</t>
  </si>
  <si>
    <t>不是每一种牛奶都叫特仑苏，不是每一个女孩子瘦了都好看</t>
  </si>
  <si>
    <t>1989-08-08 狮子座</t>
  </si>
  <si>
    <t>百事可乐_53880
    	    	：回复@雪与紫禁城:脑子不好使，多吃几斤翔</t>
  </si>
  <si>
    <t>百事可乐_53880</t>
  </si>
  <si>
    <t>Plutoer7
    	    	：回复@软软芽呀:wc 原批[打call]</t>
  </si>
  <si>
    <t>Plutoer7</t>
  </si>
  <si>
    <t>2000-11-29 射手座</t>
  </si>
  <si>
    <t>Mar_tiny
    	    	：回复@4AM-jsz:那你妈以前可以干十次，现在能不能干十次？</t>
  </si>
  <si>
    <t>Mar_tiny</t>
  </si>
  <si>
    <t>拍摄预约 qq:745688803 邮箱:745688803@qq.com</t>
  </si>
  <si>
    <t>1987-08-20 狮子座</t>
  </si>
  <si>
    <t>广州白云国际灰机场</t>
  </si>
  <si>
    <t>广东财经大学华商学院</t>
  </si>
  <si>
    <t>椿风秋雨一场蕾
    	    	：回复@江亭月_:家里死人了吧[舔屏][舔屏][舔屏]</t>
  </si>
  <si>
    <t>椿风秋雨一场蕾</t>
  </si>
  <si>
    <t>双标狗一只，见不得别人双标不自知，傻吊和野人滚出 王一博bc肖战</t>
  </si>
  <si>
    <t>椿风秋雨一场蕾
    	    	：#馒豆怎么你了[超话]#
@馒宝吃饭第1名 
宝宝，既然你这么剑，这么喜欢，那只能送给你烧烂你的逼了，宝宝，我的好宝宝 ​</t>
  </si>
  <si>
    <t>fxkcx
    	    	：回复@无聊分子s:白痴仔。无聊分子s</t>
  </si>
  <si>
    <t>fxkcx</t>
  </si>
  <si>
    <t>赤裸的黑暗
    	    	：回复@结尾词199109:公狗还能有老婆，不会俩老头加倍升值吧，呵呵哒</t>
  </si>
  <si>
    <t>赤裸的黑暗</t>
  </si>
  <si>
    <t>AnAn在呢
    	    	：回复@陈晨202001:来，乖儿子，给妈妈叫两声，妈妈赏你骨头吃</t>
  </si>
  <si>
    <t>AnAn在呢</t>
  </si>
  <si>
    <t>可尽管如此，我也愿你平安喜乐，万事胜意</t>
  </si>
  <si>
    <t>1996-05-24 双子座</t>
  </si>
  <si>
    <t>维西范
    	    	：回复@cn0t:原来只是一只一天睡12h的猪啊，难怪</t>
  </si>
  <si>
    <t>维西范</t>
  </si>
  <si>
    <t>1996-09-26 天秤座</t>
  </si>
  <si>
    <t>pantyhose迷之恋
    	    	：回复@楼兰夜宇:脑子被尿泡大发了！</t>
  </si>
  <si>
    <t>pantyhose迷之恋</t>
  </si>
  <si>
    <t>1984-01-26 水瓶座</t>
  </si>
  <si>
    <t>起名字可实在太难了啊
    	    	：回复@Dear_Aou:哈哈哈 可怜的弱智</t>
  </si>
  <si>
    <t>起名字可实在太难了啊</t>
  </si>
  <si>
    <t>童话里都是骗人的</t>
  </si>
  <si>
    <t>酷盖小瑞瑞
    	    	：这就是传说中的普通且自信吧[嘻嘻]见识了[嘻嘻]丑东西怪不得爱打拳呢#极端女权已成网络毒瘤#</t>
  </si>
  <si>
    <t>酷盖小瑞瑞</t>
  </si>
  <si>
    <t>·昭花夕拾·
    	    	：呃呃好吧你死了我说的@挽念念念糕糕糕丶</t>
  </si>
  <si>
    <t>·昭花夕拾·</t>
  </si>
  <si>
    <t>｜镇魂｜以抛弃小兔子为耻</t>
  </si>
  <si>
    <t>2005-07-26 狮子座</t>
  </si>
  <si>
    <t>鹿晗工作室</t>
  </si>
  <si>
    <t>单是北的单_
    	    	：@挽念念念糕糕糕丶 四月九号让麻木骂 然后就开始幻浓度高了？之前说花唯都是傻逼的话当放屁？能不能把嘴当嘴别当你爹黑皮炎 改置顶换头像以为麻木能把你当个人是...</t>
  </si>
  <si>
    <t>单是北的单_</t>
  </si>
  <si>
    <t>家有小猪和金毛∪･ω･∪ 很开心�</t>
  </si>
  <si>
    <t>2000-06-15 双子座</t>
  </si>
  <si>
    <t>第1016颗小行星200703
    	    	：回复@Bndiek:你是什么鬼牛马呀[微笑]</t>
  </si>
  <si>
    <t>第1016颗小行星200703</t>
  </si>
  <si>
    <t>人仔细细就识飞
    	    	：回复@ZZSQJ·PLUS:？所以，请问您是猩猩还是猴子呢</t>
  </si>
  <si>
    <t>人仔细细就识飞</t>
  </si>
  <si>
    <t>好喜欢拉屎啊
    	    	：回复@云上太阳yao:齿个大牙是死了吗[馋嘴]</t>
  </si>
  <si>
    <t>好喜欢拉屎啊</t>
  </si>
  <si>
    <t>为什么</t>
  </si>
  <si>
    <t>HONORofX-KING
    	    	：回复@喜欢昊然宝:你在发癫[可怜]</t>
  </si>
  <si>
    <t>HONORofX-KING</t>
  </si>
  <si>
    <t>所有偏爱'宠溺'私心都只给莲莲</t>
  </si>
  <si>
    <t>Rredmancee
    	    	：回复@爱泥芜湖·:看到这话，我就想打拳了，一拳一个女人</t>
  </si>
  <si>
    <t>Rredmancee</t>
  </si>
  <si>
    <t>刘泽慧原
    	    	：回复@wseffO_I7l7gto虞山乔:废话，男的干药代谁要啊，没b的药有人买吗[允悲][允悲][允悲]</t>
  </si>
  <si>
    <t>刘泽慧原</t>
  </si>
  <si>
    <t>杠精请圆润
    	    	：回复@琅琊灬大头_492:我跟连动物都不如的两脚畜没啥好说的[太开心]</t>
  </si>
  <si>
    <t>杠精请圆润</t>
  </si>
  <si>
    <t>每天都要美美的。</t>
  </si>
  <si>
    <t>嘉然小姐的嘉心糖
    	    	：回复@HidenAruto:没父母的都没得似��</t>
  </si>
  <si>
    <t>嘉然小姐的嘉心糖</t>
  </si>
  <si>
    <t>我一直都是一个魂儿啊</t>
  </si>
  <si>
    <t>白展堂不会轻功
    	    	：回复@所述无谓适中:28岁的老年正宗大母猪你好，哦还是博君一肖，我再跨个火盆[doge]</t>
  </si>
  <si>
    <t>白展堂不会轻功</t>
  </si>
  <si>
    <t>Vaporwave蒸汽浪潮</t>
  </si>
  <si>
    <t>S小羊咩咩咩
    	    	：回复@程序员过家家:确实程序猿死的早 跟有菜没菜无关</t>
  </si>
  <si>
    <t>S小羊咩咩咩</t>
  </si>
  <si>
    <t>小时候，微笑是一种心情；长大后，微笑是一种表情</t>
  </si>
  <si>
    <t>南昌理工学院</t>
  </si>
  <si>
    <t>泥头车创死自由人
    	    	：回复 @梅田77:驴否这种上赶着给自己找主子最后和奴隶主演绎绝美艾情的，既然有时代局限怎么不去那个时代宣传啊？在现代宣传什么呢？让现代人看女主多会裹小...
	    	查看全文</t>
  </si>
  <si>
    <t>泥头车创死自由人</t>
  </si>
  <si>
    <t>大众xp是虐女，世界的尽头是厌女，累了，毁灭吧。</t>
  </si>
  <si>
    <t>1946-05-02 金牛座</t>
  </si>
  <si>
    <t>阎浮提2125
    	    	：回复@墨尔苯丙氨酸:你妈说我很棒，让我再用力一些</t>
  </si>
  <si>
    <t>阎浮提2125</t>
  </si>
  <si>
    <t>​​​​红尘来去散无痕，醉酒当歌思故人</t>
  </si>
  <si>
    <t>UOPuuuk
    	    	：回复@双色球假吗:你是地沟油和地沟水混合生的[打call]</t>
  </si>
  <si>
    <t>UOPuuuk</t>
  </si>
  <si>
    <t>2020-06-01 双子座</t>
  </si>
  <si>
    <t>不嫁给时代少年团不改网名
    	    	：回复@土豆焖茄子cc66:你父母能过的好好的，才是天下第一奇葩事呢，有你这么个女儿，真浪费那天一晚上的时间哎，家族耻辱啊[可怜]</t>
  </si>
  <si>
    <t>不嫁给时代少年团不改网名</t>
  </si>
  <si>
    <t>2000-04-04 白羊座</t>
  </si>
  <si>
    <t>我来定义牛马
    	    	：回复@张是张天的天儿:一只下水道的老鼠评论的嘎嘎恶臭，居然还说素质[泪][泪][泪]直接给张天儿母亲扣6[泪][泪]</t>
  </si>
  <si>
    <t>我来定义牛马</t>
  </si>
  <si>
    <t>eric20110203
    	    	：回复@梵宇子于:哇你妈呀 幹恁娘哈哈哈！</t>
  </si>
  <si>
    <t>Eric20110203</t>
  </si>
  <si>
    <t>羽青空之蓝016
    	    	：阴间生物是要喊自家工作室来清理@用户7742979510 /@用户7742979510:@赵露思工作室官微</t>
  </si>
  <si>
    <t>羽青空之蓝016</t>
  </si>
  <si>
    <t>羽青空之蓝016
    	    	：@用户7742979510 我女独美，那你点赞乞丐乞讨双人花絮干嘛，又当又立又要蹭又要吸血还要辱骂倒打一耙的非赵露思粉丝莫属啦</t>
  </si>
  <si>
    <t>羽青空之蓝016
    	    	：@用户7742979510 每天都来转转，看看倒贴货和小丑</t>
  </si>
  <si>
    <t>粉刃
    	    	：@夏日逃生·Kidnapped 你如果一直发情的话我就不理你了哼
想带你去绝育了 ​</t>
  </si>
  <si>
    <t>粉刃</t>
  </si>
  <si>
    <t>爹味女</t>
  </si>
  <si>
    <t>粉刃
    	    	：#文俊辉粉丝倒打一耙#
鞭一下尸@夏日逃生·Kidnapped ​</t>
  </si>
  <si>
    <t>粉刃
    	    	：@夏日逃生·Kidnapped 怎么销号了
被轮奸了吗 ​</t>
  </si>
  <si>
    <t>粉刃
    	    	：我操
之前有人以为我和你关系好所以把我双了
你死一下给我道歉行不行@·酸梅味的猫· @·MiAoM ​</t>
  </si>
  <si>
    <t>小王是参谋长
    	    	：�吃多了吧你//@暖风吹散不愉快:回复@一口吞掉糯米团子:认清事实先 她被嘲是因为十年，不是因为玉骨遥，不想醒 我打醒你[哇][哇][哇]，后开余生播了之后，才被那....
	    	查看全文</t>
  </si>
  <si>
    <t>小王是参谋长</t>
  </si>
  <si>
    <t>什么时候解放台湾？</t>
  </si>
  <si>
    <t>2003-02-09 水瓶座</t>
  </si>
  <si>
    <t>小左爱喝丞汁
    	    	：@我的宝贝女儿6 今晚你s 了我是你爹快给我跪下舔我脚[鼓掌] ​</t>
  </si>
  <si>
    <t>买早餐给小左</t>
  </si>
  <si>
    <t>2002-12-12 射手座</t>
  </si>
  <si>
    <t>北京时代峰峻文化艺术发展有限公司</t>
  </si>
  <si>
    <t>鲁能巴蜀中学</t>
  </si>
  <si>
    <t>那天与你邂逅的薇
    	    	：回复@说好不哭kk:天呐[允悲]厄运走开，你是不是有什么问题，去精神科看看吧[允悲]</t>
  </si>
  <si>
    <t>那天与你邂逅的薇</t>
  </si>
  <si>
    <t>2001-05-21 双子座</t>
  </si>
  <si>
    <t>不呐钠
    	    	：回复@五加根号49:令堂可以炸了，我啥时候说过他没有偷拍？我啥时候说过他不是故意的？我拉黑你你不知道为啥？你强调他室友干什么？他室友强干令堂了？还是他和他室友...
	    	查看全文</t>
  </si>
  <si>
    <t>不呐钠</t>
  </si>
  <si>
    <t>1983-10-01 天秤座</t>
  </si>
  <si>
    <t>Alex平安喜乐
    	    	：回复@过儿的小宝贝保过:对啊。连一千都花男人的，那肯定是烂p一个了。你不会是这种人吧[doge]</t>
  </si>
  <si>
    <t>Alex平安喜乐</t>
  </si>
  <si>
    <t>1995-02-18 水瓶座</t>
  </si>
  <si>
    <t>Alex平安喜乐
    	    	：回复@过儿的小宝贝保过:一个月一千也花男人的？女人就这么窝囊？？</t>
  </si>
  <si>
    <t>Alex平安喜乐
    	    	：回复@茶树樾:您父母走之前也是这么被夹了一下[doge]</t>
  </si>
  <si>
    <t>Ht_何夕
    	    	：回复@急需睡眠:太孝了，狗儿的养成日记</t>
  </si>
  <si>
    <t>Ht_何夕</t>
  </si>
  <si>
    <t>此时此刻，今夕何夕。</t>
  </si>
  <si>
    <t>1989-05-09 金牛座</t>
  </si>
  <si>
    <t>宇宙战神弗拉基米尔
    	    	：回复@北郡先锋:预期寿命不等于人均寿命，哪里的废物，笑死我了</t>
  </si>
  <si>
    <t>宇宙战神弗拉基米尔</t>
  </si>
  <si>
    <t>漩涡鸣人Arthus
    	    	：回复@哆啦A梦逝去的梦:我不知道你是啥，但你家里人一定卖淫被抓了所以仇警[doge]</t>
  </si>
  <si>
    <t>漩涡鸣人Arthus</t>
  </si>
  <si>
    <t>小艺1924
    	    	：回复@宓宓之音:你这种人还好好在家里呆着吧 手机也不要玩了 小心把自己吓死了。</t>
  </si>
  <si>
    <t>小艺1924</t>
  </si>
  <si>
    <t>清风荷影8
    	    	：回复@Lisa_ww118:嘿嘿，我听我妈妈说，当时我是顺产，在产床上的过程也就二十分钟吧，没过几天我妈就回去工作了。 等一下，难道您妈妈生你的时候花费了很长的时间...
	    	查看全文</t>
  </si>
  <si>
    <t>清风荷影8</t>
  </si>
  <si>
    <t>清风荷影8
    	    	：回复@Lisa_ww118:您刚才说您母亲忍受着巨大的痛苦生下你的？莫不是阁下在您妈妈肚子里面太闹腾给您妈妈造成了不小的痛苦。 您这是皮痒欠抽呀，我要是你爸爸，看你...
	    	查看全文</t>
  </si>
  <si>
    <t>贺峻霖的老年腰鼓队队员
    	    	：回复@JasmineBingZ:确实，不能和lj说多了</t>
  </si>
  <si>
    <t>贺峻霖的老年腰鼓队队员</t>
  </si>
  <si>
    <t>团偏</t>
  </si>
  <si>
    <t>ElEN0RE
    	    	：回复@3号5491_:[泪]我哪儿人身攻击了呢，确实羡慕没见过您这么阴阳的人啊，你能骂别人公主别人不能说您秽土转生呀</t>
  </si>
  <si>
    <t>ElEN0RE</t>
  </si>
  <si>
    <t>农人飞马
    	    	：回复@海南媒体民工:既然以“未必”辩论，你未必是你父亲的儿子吧！</t>
  </si>
  <si>
    <t>农人飞马</t>
  </si>
  <si>
    <t>生态农业</t>
  </si>
  <si>
    <t>2000-06-06 双子座</t>
  </si>
  <si>
    <t>生态农业公司</t>
  </si>
  <si>
    <t>雷劈他的时候别连累到小白兔
    	    	：回复@珞珈之巅邀明月:你是自己没爹妈吗 这么惦记别人爹妈[开学季]</t>
  </si>
  <si>
    <t>雷劈他的时候别连累到小白兔</t>
  </si>
  <si>
    <t>骗炮的。矫情逼。女权恐怖分子，不看私信，别发。</t>
  </si>
  <si>
    <t>1993-04-23 金牛座</t>
  </si>
  <si>
    <t>白McA
    	    	：回复@海南媒体民工:但其实有脑子都不会这么说</t>
  </si>
  <si>
    <t>白McA</t>
  </si>
  <si>
    <t>秦笙月521
    	    	：回复@海南媒体民工:你个死杠精</t>
  </si>
  <si>
    <t>秦笙月521</t>
  </si>
  <si>
    <t>1992-12-20 射手座</t>
  </si>
  <si>
    <t>上海医药（集团）有限公司</t>
  </si>
  <si>
    <t>同济大学</t>
  </si>
  <si>
    <t>想回也回不去的昨天
    	    	：就他妈非得杠呗</t>
  </si>
  <si>
    <t>想回也回不去的昨天</t>
  </si>
  <si>
    <t>嗜好太多，能力太小</t>
  </si>
  <si>
    <t>西安财经大学</t>
  </si>
  <si>
    <t>塞巴多拉贡c
    	    	：回复@爱泥芜湖·:极端女权又来了是吧，怎么没把你打死喃[疑问]</t>
  </si>
  <si>
    <t>塞巴多拉贡c</t>
  </si>
  <si>
    <t>人</t>
  </si>
  <si>
    <t>少女夏弥
    	    	：腐癌 祝做铜器 一胎十个 顺便老公在外面做0[泪][泪][泪]//@業火的鎮魂歌:官配解有病吧，工藤新一吃过的男人□□比毛姐报过的警多哈/</t>
  </si>
  <si>
    <t>少女夏弥</t>
  </si>
  <si>
    <t>文学博士二孩妈</t>
  </si>
  <si>
    <t>2004-06-15 双子座</t>
  </si>
  <si>
    <t>TONGtn141667
    	    	：@你好我来自阿尔玛星球 这个狗造谣真不管吗，许佳琪粉丝不能这么偏瘫狗吧[摊手] ​</t>
  </si>
  <si>
    <t>TONGtn141667</t>
  </si>
  <si>
    <t>良辰美景奈何天27
    	    	：我以为是❌你妈了呢//@绵羊总动员:可以弄个相似话题，[笑cry]关于某人有多爱插鼻孔这件事</t>
  </si>
  <si>
    <t>良辰美景奈何天27</t>
  </si>
  <si>
    <t>给岁月以文明，给时光以生命！</t>
  </si>
  <si>
    <t>1993-05-03 金牛座</t>
  </si>
  <si>
    <t>南墙幽瓦
    	    	：多极化还是狼狈为奸？</t>
  </si>
  <si>
    <t>南墙幽瓦</t>
  </si>
  <si>
    <t>Jill姬圈大佬
    	    	：回复@慕晚初:狗叫什么啊烦死了</t>
  </si>
  <si>
    <t>Jill姬圈大佬</t>
  </si>
  <si>
    <t>世上无难事，只要肯放弃。</t>
  </si>
  <si>
    <t>2000-08-20 狮子座</t>
  </si>
  <si>
    <t>王者峡谷</t>
  </si>
  <si>
    <t>南京航空航天大学</t>
  </si>
  <si>
    <t>自由像是空气
    	    	：回复@誓言不过烟雨过客W:东北人嘛，理解一下</t>
  </si>
  <si>
    <t>自由像是空气</t>
  </si>
  <si>
    <t>舍生_
    	    	：回复@爱逃学的高中生:是因为你妈妈说鸡所以你以为别人都像你的家庭一样是这种组成吗[疑问]由自己的身世去推别人有没有可能是错的呢[疑问]</t>
  </si>
  <si>
    <t>舍生_</t>
  </si>
  <si>
    <t>我看见傻逼就会死</t>
  </si>
  <si>
    <t>朱定祎律师
    	    	：回复@孙婷婷嗨:叫你娘过来问问她是怎么教你这个混账的</t>
  </si>
  <si>
    <t>朱定祎律师</t>
  </si>
  <si>
    <t>己所不欲 勿施于人 己心所向 施之于人</t>
  </si>
  <si>
    <t>北京京安律师事务所</t>
  </si>
  <si>
    <t>安徽大学</t>
  </si>
  <si>
    <t>泰勒斯的霉国恶女
    	    	：回复@又沉迷PUBG的中二王师傅:你当然不玩呀，狗又不会电子竞技[舔屏][舔屏]</t>
  </si>
  <si>
    <t>泰勒斯的霉国恶女</t>
  </si>
  <si>
    <t>恭喜嘎嘎超话主持人 哪里有噶�哪里就有我� �  肛毛庙粉米蛆④�⭕尸</t>
  </si>
  <si>
    <t>章鱼张宇小丸子
    	    	：你是一头驴//@壹颗媛子弹:啥玩意，再开放的国家看到这么穿都会感觉x暗示吧，在家当情趣内衣穿得了，我一女的看的都恶心</t>
  </si>
  <si>
    <t>章鱼张宇小丸子</t>
  </si>
  <si>
    <t>This is Mathilda speaking.</t>
  </si>
  <si>
    <t>心起涟漪99
    	    	：你在狗叫什么？@上海松江发布</t>
  </si>
  <si>
    <t>心起涟漪99</t>
  </si>
  <si>
    <t>1998-02-01 水瓶座</t>
  </si>
  <si>
    <t>恋贤周期
    	    	：@Y-Loe茶蛋 你妈是不是被奶爸草飞了 ​</t>
  </si>
  <si>
    <t>恋贤周期</t>
  </si>
  <si>
    <t>拉黑我的鸡尾酒亖全家</t>
  </si>
  <si>
    <t>2014-08-05 狮子座</t>
  </si>
  <si>
    <t>莲雾弯矩
    	    	：母狗这个词形容的就是你这种鸡是不是</t>
  </si>
  <si>
    <t>莲雾弯矩</t>
  </si>
  <si>
    <t>@回到家发吧 是青海第一公交鸡</t>
  </si>
  <si>
    <t>以下信息开通你的微博_jof
    	    	：回复@点击81:你多带点玻尿酸，再坐地一排卵，毛普汀一高兴，可以把打剩的玻尿酸注到你脑子里，也算你们尽孝的回报了</t>
  </si>
  <si>
    <t>以下信息开通你的微博_jof</t>
  </si>
  <si>
    <t>孙鹤琪
    	    	：回复@DblJiong:检测出 我是嫩die</t>
  </si>
  <si>
    <t>孙鹤琪</t>
  </si>
  <si>
    <t>@丁丁丁日月❤️</t>
  </si>
  <si>
    <t>1999-12-15 射手座</t>
  </si>
  <si>
    <t>山东师范大学长清湖校区</t>
  </si>
  <si>
    <t>ice去冰七分甜
    	    	：回复@小梁是我啊:1.杀人的是人吧 坏事做绝的也是人吧2.猫狗从古代就不是可以食用的动物 鸡鸭鱼肉是祖先们就开始食用的食物 宁这样追责岂不是要追责到你祖宗头上[...
	    	查看全文</t>
  </si>
  <si>
    <t>ice去冰七分甜</t>
  </si>
  <si>
    <t>主韩娱大本命stayc黛(团偏04line）kep1er(唯9)</t>
  </si>
  <si>
    <t>赖LzzZH_
    	    	：回复@奎奎Specialized:你妈磕多了我的牛奶�</t>
  </si>
  <si>
    <t>赖LzzZH_</t>
  </si>
  <si>
    <t>浪漫一点</t>
  </si>
  <si>
    <t>2001-10-27 天蝎座</t>
  </si>
  <si>
    <t>广东技术师范大学</t>
  </si>
  <si>
    <t>热心市民想好好睡觉
    	    	：回复@王八你必死:火髒场打电话问你m要几分熟[打call]</t>
  </si>
  <si>
    <t>热心市民想好好睡觉</t>
  </si>
  <si>
    <t>趋利避害</t>
  </si>
  <si>
    <t>福建警察学院</t>
  </si>
  <si>
    <t>胆小卑微夜影酱
    	    	：回复@风期限在凌晨:无底线蹭热度的司马网红</t>
  </si>
  <si>
    <t>胆小卑微夜影酱</t>
  </si>
  <si>
    <t>2002-10-30 天蝎座</t>
  </si>
  <si>
    <t>徐徐子Jw
    	    	：回复@风期限在凌晨:辱你們這些人而已，不要把華人都扯進去好不好[哼]</t>
  </si>
  <si>
    <t>徐徐子Jw</t>
  </si>
  <si>
    <t>V Ahs                                                               來我這評論讓我感到不舒服直接拉黑^^                       在下情商高�</t>
  </si>
  <si>
    <t>1992-12-28 摩羯座</t>
  </si>
  <si>
    <t>烤马铃薯还是土豆呢
    	    	：#陈情令官宣双男主四周年#
我来了肖瑕疵来了，废虾们，快给我冲呀，撕番了，我必须大一番，不然脸上硅胶挂不住了#肖战粉丝邪教式追星# ​</t>
  </si>
  <si>
    <t>烤马铃薯还是土豆呢</t>
  </si>
  <si>
    <t>肖战粉丝造谣一次  她们自己就倒霉一次！</t>
  </si>
  <si>
    <t>烤马铃薯还是土豆呢
    	    	：回复@泠泠七柒:那天不是有个他的yxh都在催他缴保护费吗，肖漏�现在只管转圈圈搭嫂子，关键是嫂子看起来也不喜欢他，那些数据奴工谁管，得结石自生自灭呀[...
	    	查看全文</t>
  </si>
  <si>
    <t>手机用户13901589149
    	    	：@Westenciach 老天咋把尼玛给写死了呢[泪][泪][泪]</t>
  </si>
  <si>
    <t>手机用户13901589149</t>
  </si>
  <si>
    <t>官方认证：南屎大唯一野爹</t>
  </si>
  <si>
    <t>泸州</t>
  </si>
  <si>
    <t>1975-03-25 白羊座</t>
  </si>
  <si>
    <t>南shi挖掘机系</t>
  </si>
  <si>
    <t>心安处处春常在
    	    	：回复@彡塰惊:您不妨现在就死，节约放开后的资源[挖鼻]</t>
  </si>
  <si>
    <t>心安处处春常在</t>
  </si>
  <si>
    <t>wuli栗子糖
    	    	：回复@海南媒体民工:听你这发言就知道智商不太高的样子</t>
  </si>
  <si>
    <t>wuli栗子糖</t>
  </si>
  <si>
    <t>等风来，不如追风去。</t>
  </si>
  <si>
    <t>本人你爹</t>
  </si>
  <si>
    <t>啊喂我是布鲁鲁
    	    	：回复@海南媒体民工:制裁你妈呢制裁，在这边装逼装的飞起</t>
  </si>
  <si>
    <t>啊喂我是布鲁鲁</t>
  </si>
  <si>
    <t>好好生活�</t>
  </si>
  <si>
    <t>既如此又何妨
    	    	：回复@海南媒体民工:你杠尼玛呢？</t>
  </si>
  <si>
    <t>既如此又何妨</t>
  </si>
  <si>
    <t>何妨与你 一起去追</t>
  </si>
  <si>
    <t>开尔牛
    	    	：回复@气质小男生vs888:家里死人了吧？[泪][泪]</t>
  </si>
  <si>
    <t>开尔牛</t>
  </si>
  <si>
    <t>辽阳</t>
  </si>
  <si>
    <t>融建功服饰有限公司</t>
  </si>
  <si>
    <t>映照故鄉之星的大海
    	    	：感觉这三个省都该死//@超高校級的甜妹_:118万!广东省2021年出生人口全国第一 自然增长率最高的3个省份依次为贵州、广东和青海,均在4%</t>
  </si>
  <si>
    <t>映照故鄉之星的大海</t>
  </si>
  <si>
    <t>好漫长的24天我丢尼姆</t>
  </si>
  <si>
    <t>Xuu专用小号
    	    	：百儿京儿人儿死了都是裹着正黄旗火化的�️ ​</t>
  </si>
  <si>
    <t>Xuu专用小号</t>
  </si>
  <si>
    <t>收敛绝望 克制爱</t>
  </si>
  <si>
    <t>卡卡胡须肉
    	    	：笑死，这报告一看就是蝻的写的[开学季]</t>
  </si>
  <si>
    <t>卡卡胡须肉</t>
  </si>
  <si>
    <t>靓仔</t>
  </si>
  <si>
    <t>_魔法少女皮哥哥
    	    	：回复@海南媒体民工:你有病？</t>
  </si>
  <si>
    <t>_魔法少女皮哥哥</t>
  </si>
  <si>
    <t>一个非常讨厌�和�的剑网三玩家。</t>
  </si>
  <si>
    <t>叼盘报胡主编
    	    	：P话真多，万一真断粮了你特么管送吗？</t>
  </si>
  <si>
    <t>叼盘报胡主编</t>
  </si>
  <si>
    <t>老胡认为……老胡觉得……</t>
  </si>
  <si>
    <t>不知知知zhi
    	    	：回复@099568kkk:是吗是吗？[哇]希望你媳妇或者女儿被带着套的上司强迫一下，带着套嘛差不多得了[doge]你应该不会两面派吧，说别人差不多行了，发生自己不会暴跳如...
	    	查看全文</t>
  </si>
  <si>
    <t>不知知知zhi</t>
  </si>
  <si>
    <t>只为等你的海
    	    	：回复@黑帽大人艾伯西:没解决还不让说了？拳师这时候没话了？建议把这句话带到鲵嫲嘛的分母里</t>
  </si>
  <si>
    <t>只为等你的海</t>
  </si>
  <si>
    <t>郭达-JasonZ
    	    	：回复@我们还年轻a:你可以多担心一下你双亲明天会不会凉</t>
  </si>
  <si>
    <t>郭达-JasonZ</t>
  </si>
  <si>
    <t>-Jason- | Spartan | ACer | � ❌| �️ ❤️ �</t>
  </si>
  <si>
    <t>1989-12-10 射手座</t>
  </si>
  <si>
    <t>天上的星星是嘎玛
    	    	：回复@sign笙:你把照片发出来给你P个遗像，让你一路走好</t>
  </si>
  <si>
    <t>天上的星星是嘎玛</t>
  </si>
  <si>
    <t>2011-10-18 天秤座</t>
  </si>
  <si>
    <t>丸三酱
    	    	：回复@寡王一路硕博bye:那我也感觉您可以入土了</t>
  </si>
  <si>
    <t>丸三酱</t>
  </si>
  <si>
    <t>基金博避坑指南
    	    	：#基金[超话]#废物们投诉我？[太开心]@强强记事 @瓜皮妖 @陆丁格尔 @许文臣 @博士聊基金 @叶艾茂 @武汉潘唯杰 @哈利宝舵主 这些烂人从来不会空仓，轻仓。他们赚...</t>
  </si>
  <si>
    <t>6585513778_297</t>
  </si>
  <si>
    <t>蕾蕾的微小博
    	    	：回复@美娜雅雅La:有些人有40岁，有些人活不到40岁</t>
  </si>
  <si>
    <t>蕾蕾的微小博</t>
  </si>
  <si>
    <t>一个气质美女，哇哈哈哈。</t>
  </si>
  <si>
    <t>淮南</t>
  </si>
  <si>
    <t>1994-12-23 摩羯座</t>
  </si>
  <si>
    <t>初恋72368
    	    	：回复@起飞的狗头:有的狗啊，就是不听话，人没说啥呢，就开始超人叫[doge]</t>
  </si>
  <si>
    <t>初恋72368</t>
  </si>
  <si>
    <t>途途睡着了
    	    	：回复@似水流年月日时:你怎么还没灭绝</t>
  </si>
  <si>
    <t>途途睡着了</t>
  </si>
  <si>
    <t>不在 睡着了o</t>
  </si>
  <si>
    <t>今日爱国完成了吗
    	    	：回复@吕兆玉刚V:你儿子出事的时候我们一定帮</t>
  </si>
  <si>
    <t>今日爱国完成了吗</t>
  </si>
  <si>
    <t>快点快进到进解剖室吧，天灾人祸啥都行</t>
  </si>
  <si>
    <t>樱井次货的江小画
    	    	：抄你�的送 老娘几个星期没吃过正常肉了还吃过里面全是发黑酸臭的肉 对面寝室吃饭从嘴里划拉出铁丝 还天天窜稀 我就带节奏你继续报警啊//@纸模哥斯拉_uab://@...</t>
  </si>
  <si>
    <t>樱井次货的江小画</t>
  </si>
  <si>
    <t>此号专门用来发疯和复读/什么都嗑什么圈都不混 /除了某大众雷之外可能喜欢任何雷元素（？/真诚无价�</t>
  </si>
  <si>
    <t>爱逃学的高中生
    	    	：回复@舍生_:风靡一时指舍生的妈妈当年在妓院接客 一城名妓 为了挣钱养孩子 舍生取义 所以给孩子起名 舍生 曾是指舍生的爸爸为了爱情娶了一代名妓 舍生的妈妈 ...
	    	查看全文</t>
  </si>
  <si>
    <t>爱逃学的高中生</t>
  </si>
  <si>
    <t>在火星轨道上和机甲先锋军，要坚守八小时。打的只剩不到一个连。[泪][泪]原地球联合军第三十九集团军，第七师机甲中队队长参上。   若有战。召必回</t>
  </si>
  <si>
    <t>University of California San Diego</t>
  </si>
  <si>
    <t>百变的厄尔多斯
    	    	：#twice确认出席科切拉#期待nct门面队长上帝之鹰 ​</t>
  </si>
  <si>
    <t>百变的厄尔多斯</t>
  </si>
  <si>
    <t>逛厕所怎么你了呢？</t>
  </si>
  <si>
    <t>2005-05-14 金牛座</t>
  </si>
  <si>
    <t>阿一古咦惹
    	    	：回复@DMTattoo_Fei:我管你反对什么，我只在乎凭什么就要被按上极端女权的帽子，好好舔男人去吧，别死我家门口[太开心][太开心][太开心]</t>
  </si>
  <si>
    <t>阿一古咦惹</t>
  </si>
  <si>
    <t>我已经老了</t>
  </si>
  <si>
    <t>麻薯22
    	    	：回复@小家伙的地盘儿:你这个二极管也是个脑馋</t>
  </si>
  <si>
    <t>麻薯22</t>
  </si>
  <si>
    <t>2000-03-25 白羊座</t>
  </si>
  <si>
    <t>朱弦绿衣
    	    	：回复@怂菌菌:所以你快死了是吗[ok][ok][ok]</t>
  </si>
  <si>
    <t>朱弦绿衣</t>
  </si>
  <si>
    <t>朱弦未断绿衣寒，点检故人无二三</t>
  </si>
  <si>
    <t>新余</t>
  </si>
  <si>
    <t>锅贴说ta不好吃吖
    	    	：回复@啊啾啾啵啵:好多孤儿呢？我可以帮忙提供收容所呢[二哈]</t>
  </si>
  <si>
    <t>锅贴说ta不好吃吖</t>
  </si>
  <si>
    <t>�水�水产�rps 没空一个个的查看主页，rps最好圈地自萌不要过度脑补，顶着紫姐头像的rps都是黑粉，望悉知！</t>
  </si>
  <si>
    <t>U点辣
    	    	：回复@蚊子丶不要咬我:那祝你没有妈咪[太开心][太开心][太开心][太开心]</t>
  </si>
  <si>
    <t>U点辣</t>
  </si>
  <si>
    <t>只是路过人间</t>
  </si>
  <si>
    <t>Breezeeeeeee_118
    	    	：回复@水墨青花Evelyn:真可怜你，原来你爸仅仅是个供精者</t>
  </si>
  <si>
    <t>Breezeeeeeee_118</t>
  </si>
  <si>
    <t>1986-10-17 天秤座</t>
  </si>
  <si>
    <t>peanut小发森
    	    	：回复@2022的布时:你妈真香[色][舔屏]</t>
  </si>
  <si>
    <t>peanut小发森</t>
  </si>
  <si>
    <t>一个喜欢各种电子产品的90后</t>
  </si>
  <si>
    <t>1997-11-12 天蝎座</t>
  </si>
  <si>
    <t>世界和平再无战争
    	    	：@雒邑叔宽 去你妈的逼，吃里扒外</t>
  </si>
  <si>
    <t>世界和平再无战争</t>
  </si>
  <si>
    <t>1998-05-12 金牛座</t>
  </si>
  <si>
    <t>朋友体质_
    	    	：回复@JasmineBingZ:翻译:你被干碟干爽了</t>
  </si>
  <si>
    <t>朋友体质_</t>
  </si>
  <si>
    <t>喜欢一切可爱的事物�</t>
  </si>
  <si>
    <t>2001-11-29 射手座</t>
  </si>
  <si>
    <t>半熟恋文·
    	    	：回复@H_Yuki_Y:是吗可是你自己都是死的啊[泪]</t>
  </si>
  <si>
    <t>半熟恋文·</t>
  </si>
  <si>
    <t>我没偷吃半熟芝士</t>
  </si>
  <si>
    <t>半熟恋文·
    	    	：回复@H_Yuki_Y:哈哈哈哈哈你也知道你快S</t>
  </si>
  <si>
    <t>安风AnFeng_
    	    	：回复@黑松沙士士士士:和你的好男人双双锁死去，关你屁事啊你是同性恋又不结婚修产假和你有关吗？还是说一遍找gay干屁股又想找孕母免费领儿子啊�</t>
  </si>
  <si>
    <t>安风AnFeng_</t>
  </si>
  <si>
    <t>喜欢女孩子的全部，爱所有女性❤️</t>
  </si>
  <si>
    <t>陆军航空兵学院</t>
  </si>
  <si>
    <t>一切安好简
    	    	：回复@日生为星:弃养你妈，给了300多万代孕，一直打抚养权官司，叫弃养？祝你们家所有女的怀孕七个月后，男方给她们看出轨视频</t>
  </si>
  <si>
    <t>一切安好简</t>
  </si>
  <si>
    <t>做人，简单就好！生活，宁静就好!</t>
  </si>
  <si>
    <t>一名正在RAP
    	    	：回复@多多家的月月猫:确实啊 你爸爸的肉我刚吃完[鲜花]在狗肉馆</t>
  </si>
  <si>
    <t>一名正在RAP</t>
  </si>
  <si>
    <t>视奸Si妈</t>
  </si>
  <si>
    <t>一名正在RAP
    	    	：@上帝之鹰_5zn 有个秘密，谁都不知道他有两个又黑又臭的烂菊花。但是这个秘密却被@子午侠士 和@乌合麒麟 撞破了，自此每天夜晚就成了上帝之鹰最痛苦的时候 ​</t>
  </si>
  <si>
    <t>临-姜-仙
    	    	：回复@说好要幸福817:所以我希望你妈妈发生意外终身瘫痪，看看你会怎么办，哈哈哈哈哈想想就开学[打call][打call]</t>
  </si>
  <si>
    <t>临-姜-仙</t>
  </si>
  <si>
    <t>2002-05-05 金牛座</t>
  </si>
  <si>
    <t>我我家瓜瓜
    	    	：回复@镍噜哒--:你可真狗，狗都没你叫得厉害，带节奏一愣一愣的</t>
  </si>
  <si>
    <t>我我家瓜瓜</t>
  </si>
  <si>
    <t>更新失败87080
    	    	：@当笨蛋也犯法吗 别心比天高了，看下没有滤镜的堂老姆鸭吧，年龄大脸部沟壑纵横，格格巫葱头大鼻子，三角眼，毫无演技，毫无魅力的老废物，二次下海归来还是糊...</t>
  </si>
  <si>
    <t>更新失败87080</t>
  </si>
  <si>
    <t>哲宝，生日快乐�</t>
  </si>
  <si>
    <t>雪山忄薄荷
    	    	：回复@Justin27:狗子你干嘛啊</t>
  </si>
  <si>
    <t>雪山忄薄荷</t>
  </si>
  <si>
    <t>请不要对这个世界失望</t>
  </si>
  <si>
    <t>1997-11-01 天蝎座</t>
  </si>
  <si>
    <t>阿宗的小马甲
    	    	：回复@茂树_:刚刚才说气急了对大脑和视力都不好，你就急着来证明了�其实不是我爹，而是你爷爷�</t>
  </si>
  <si>
    <t>阿宗的小马甲</t>
  </si>
  <si>
    <t>瓦拉吉亚二十四代先帝
    	    	：回复@西窗暖烛夜雨时:属于是见识低下还爱叫的臭狗</t>
  </si>
  <si>
    <t>瓦拉吉亚二十四代先帝</t>
  </si>
  <si>
    <t>2020-05-10 金牛座</t>
  </si>
  <si>
    <t>俺不会唱rap
    	    	：回复@小姐姐丫201222:你就像是魔兽世界里七十二级的老尼姑我真想一个野蛮冲撞给你从比齐撞到蒙中 我让你感受一下什么叫瞬间移动 实在不行我在一个闪现加传送到你...
	    	查看全文</t>
  </si>
  <si>
    <t>俺不会唱rap</t>
  </si>
  <si>
    <t>俺不会唱rap
    	    	：回复@小姐姐丫201222:那您可真是人上人呀 现实坐台卖P网络上当公主叫唤</t>
  </si>
  <si>
    <t>不爱冲浪888
    	    	：#肖战说未来会不忘初心继续努力#真几把贱呢 ​</t>
  </si>
  <si>
    <t>不爱冲浪888</t>
  </si>
  <si>
    <t>双TM句式传承者
    	    	：回复@你有大酒窝吗:我也有生理需求，我可以淦你爹妈[太开心]</t>
  </si>
  <si>
    <t>双TM句式传承者</t>
  </si>
  <si>
    <t>涅槃的骑士会掌控着胜利的曙光。</t>
  </si>
  <si>
    <t>御妹山风
    	    	：回复@椰爺欧耶:毒唯你滴下场就是死[舔屏]</t>
  </si>
  <si>
    <t>御妹山风</t>
  </si>
  <si>
    <t>2000-10-13 天秤座</t>
  </si>
  <si>
    <t>NBA训练大师
    	    	：回复@天使叫Godfrey:看到这么多人骂你、就知道你的阳寿不长了、能买一点吃的就吃吧。要不放化疗也没什么用了哈</t>
  </si>
  <si>
    <t>NBA训练大师</t>
  </si>
  <si>
    <t>不希望加太多的人。。因为有些时候感觉有些体会不想所有人都知道 定期清人 领悟是朋友间沟通的桥梁 桥梁断了可能就像日本大地震一样</t>
  </si>
  <si>
    <t>1994-06-22 巨蟹座</t>
  </si>
  <si>
    <t>苦难环游记
    	    	：@AlwayswithBae ：@苦难环游记之玉玉小狗 我知道平常没人理你所以你不甘寂寞想来互联网寻找父爱，但是建议你把作业写完，到处挑火的时候你妈已经拿衣架站你身后...</t>
  </si>
  <si>
    <t>苦难环游记</t>
  </si>
  <si>
    <t>凯菲鲁
    	    	：回复@粉猫是冠军:你家要是死人了，你也别办，说话不怕闪了嘴</t>
  </si>
  <si>
    <t>凯菲鲁</t>
  </si>
  <si>
    <t>又是一年。</t>
  </si>
  <si>
    <t>1994-05-04 金牛座</t>
  </si>
  <si>
    <t>建平中学</t>
  </si>
  <si>
    <t>停停停停吧
    	    	：回复@陳曦每天都要火力全開:gay就别在女权区乱放屁了好嘛</t>
  </si>
  <si>
    <t>停停停停吧</t>
  </si>
  <si>
    <t>文艺复兴实验室
    	    	：回复@波猪i:傻熊</t>
  </si>
  <si>
    <t>文艺复兴实验室</t>
  </si>
  <si>
    <t>人生如同漩涡</t>
  </si>
  <si>
    <t>Winches鶴</t>
  </si>
  <si>
    <t>瓦砾海
    	    	：回复@aespa-齐司礼:坟头定位给一下</t>
  </si>
  <si>
    <t>瓦砾海</t>
  </si>
  <si>
    <t>窃窃私语</t>
  </si>
  <si>
    <t>1999-02-24 双鱼座</t>
  </si>
  <si>
    <t>高贵的吃瓜群众吖
    	    	：@鱼龄 赵土� 劈个叉吧，咯咯哒 ​</t>
  </si>
  <si>
    <t>高贵的吃瓜群众吖</t>
  </si>
  <si>
    <t>恐土人恐丑人恐水产</t>
  </si>
  <si>
    <t>1999-09-08 处女座</t>
  </si>
  <si>
    <t>旅行的长鼻子大象
    	    	：回复@EcnepsOl:哈哈哈哈哈 你个走�‍�急得跳出来啦？</t>
  </si>
  <si>
    <t>旅行的长鼻子大象</t>
  </si>
  <si>
    <t>自闭症患者</t>
  </si>
  <si>
    <t>旅行的长鼻子大象
    	    	：回复@呆桃呆毛:我们村的大黄射嫩嫲，[允悲]嫩嫲打胎。。要不让我们村的大黄掏出大雕给嫩嫲含含[允悲][允悲]</t>
  </si>
  <si>
    <t>满眼都是你Wy
    	    	：回复@我不会放弃的我会回来的:带neo的穷屌丝，夹紧[吐]</t>
  </si>
  <si>
    <t>满眼都是你Wy</t>
  </si>
  <si>
    <t>鹿鸣shushu
    	    	：@abaabaaaaa 能看吗？没瞎吗？//@abaabaaaaa:哎一古可爱死了wink笨蛋李penpen</t>
  </si>
  <si>
    <t>鹿鸣shushu</t>
  </si>
  <si>
    <t>rr</t>
  </si>
  <si>
    <t>鹿鸣shushu
    	    	：@滑姨偷丽 不去捧你家的老姨，为什么天天犯贱？</t>
  </si>
  <si>
    <t>鹿鸣shushu
    	    	：@滑姨偷丽 金泰妍粉丝是不是想死啦</t>
  </si>
  <si>
    <t>阿丁丁你男友小丁丁
    	    	：你个0东西说话的味道跟十年没放出来的屁一样，哪里都能看到你这个13毛没长两根的崽子在这里护着你°爹，他是你双亲跪在地上磕头参拜的地主爷还是财神爷啊？...
	    	查看全文</t>
  </si>
  <si>
    <t>阿丁丁你男友小丁丁</t>
  </si>
  <si>
    <t>蟹老黑
    	    	：回复@DORA山崽儿:再打�你爹活不过今天[哆啦A梦害怕]</t>
  </si>
  <si>
    <t>蟹老黑</t>
  </si>
  <si>
    <t>没有</t>
  </si>
  <si>
    <t>林晓校
    	    	：不要脸的老女人，�别人老，也不照照镜子啥德行，人家三十出头你�人家老那就祝你活不到三十吧[爱你] ​</t>
  </si>
  <si>
    <t>林晓校</t>
  </si>
  <si>
    <t>讨厌独丑粉，别他妈给我按粉籍</t>
  </si>
  <si>
    <t>1992-12-02 射手座</t>
  </si>
  <si>
    <t>空老爷
    	    	：爹妈把我们生出来，应该不是想让我们当母狗的。//@小粉红王大狗:�//@椰子落水黑化版:重温//@边城贩子:看得我都想当母狗了，这谁能忍得住啊？//@他已化作胡笑狗在人间:...</t>
  </si>
  <si>
    <t>空老爷</t>
  </si>
  <si>
    <t>空 空 如爺</t>
  </si>
  <si>
    <t>塘沽区</t>
  </si>
  <si>
    <t>1982-02-11 水瓶座</t>
  </si>
  <si>
    <t>天津港(集团)有限公司</t>
  </si>
  <si>
    <t>反话至上
    	    	：@睡呀睡bu醒 不吃鼻涕虫 那来吃铁钉好不好呀[太开心]</t>
  </si>
  <si>
    <t>反话至上</t>
  </si>
  <si>
    <t>我是胆小鬼</t>
  </si>
  <si>
    <t>墨绯619
    	    	：@好睏想睡 是你爹吧， ​</t>
  </si>
  <si>
    <t>墨绯619</t>
  </si>
  <si>
    <t>喜欢动漫、宠物</t>
  </si>
  <si>
    <t>2001-08-21 狮子座</t>
  </si>
  <si>
    <t>百万偢最爱安九
    	    	：回复@奈何桥上等着你202009:看到了和你妈做爱那个真猛刺激[笑cry]</t>
  </si>
  <si>
    <t>百万偢最爱安九</t>
  </si>
  <si>
    <t>今天吃菜没-
    	    	：你麻薯了//@别给我塞僵尸粉了好吗:什么国情，恶俗就是恶俗，麻烦自己发长图�不然麻烦找一下心理医生，自残并不是很值得骄傲的事情望周知//@倘若塵世猶然綺麗:乐//...</t>
  </si>
  <si>
    <t>今天吃菜没-</t>
  </si>
  <si>
    <t>被永久禁言了对不起｜我爱��abo</t>
  </si>
  <si>
    <t>2010-01-01 摩羯座</t>
  </si>
  <si>
    <t>禮瀨莎莎廚
    	    	：感覺右邊鼠麻麻了//@别给我塞僵尸粉了好吗:什么国情，恶俗就是恶俗，麻烦自己发长图�不然麻烦找一下心理医生，自残并不是很值得骄傲的事情望周知</t>
  </si>
  <si>
    <t>包菜貓貓廚</t>
  </si>
  <si>
    <t>唯一正主@mafumafu_uni罵我先罵他 可直fo  gay衮</t>
  </si>
  <si>
    <t>从朋友那听
    	    	：右边这个狗奴才，全家又不得不死在中国 //@雄韬生:（锐评）我们重申：得道者多助，乌克兰必胜！[耶]</t>
  </si>
  <si>
    <t>从朋友那听</t>
  </si>
  <si>
    <t>不能有黑眼圈0·
    	    	：@娱乐SEO 你�亖了吗[哈哈][哈哈][哈哈] ​</t>
  </si>
  <si>
    <t>不能有黑眼圈0·</t>
  </si>
  <si>
    <t>엑소9</t>
  </si>
  <si>
    <t>2000-03-24 白羊座</t>
  </si>
  <si>
    <t>世界末日一定不会降临在夏季
    	    	：@娱乐SEO 你嘛丝了[允悲] ​</t>
  </si>
  <si>
    <t>世界末日一定不会降临在夏季</t>
  </si>
  <si>
    <t>别在我这犯剑 镇魂</t>
  </si>
  <si>
    <t>陷入纯情漫画拉
    	    	：@我才不摆烂 丢人死了，被铁拳打死了 ​</t>
  </si>
  <si>
    <t>陷入纯情漫画拉</t>
  </si>
  <si>
    <t>纯情园区里的一颗樱桃树</t>
  </si>
  <si>
    <t>霍格沃兹公司</t>
  </si>
  <si>
    <t>陷入纯情漫画拉
    	    	：你的主人你心中的神在北京第一监狱呢，你快去追随吧，不要熬成黄脸婆了//@我才不摆烂:这是你的主人，哪来的熊心豹子胆叫老公，非要今晚给你打个半死吗</t>
  </si>
  <si>
    <t>陷入纯情漫画拉
    	    	：@我才不摆烂 她老公，她给@上帝之鹰_5zn 生了八个孩子//@一起搞钱噜:你艾特的是你老公吗//@陷入纯情漫画拉:因为转发女权被铁拳打了呗，你多多爱@上帝之鹰_5zn ...</t>
  </si>
  <si>
    <t>烈焰成金
    	    	：回复@我不是大脸pan:看你发的自拍，40多有了吧。。假胯宽严重，还穿着你们那个年代流行的喇叭裤。。。。你爸怎么也有70岁了，我头像和网名能让你想到你爸也是厉害。...
	    	查看全文</t>
  </si>
  <si>
    <t>烈焰成金</t>
  </si>
  <si>
    <t>不好不坏，一介俗人</t>
  </si>
  <si>
    <t>涴一定不发疯
    	    	：我真的感觉你死了//@风吹年年慢慢即漫漫呀:东南亚华裔很多在微博追韩国人，并不一定是中国人，他们从小接受美国那一套，跟中国人底线也不一样，意识形态也不同，...</t>
  </si>
  <si>
    <t>涴一定不发疯</t>
  </si>
  <si>
    <t>来我转发犯贱的都死死哒</t>
  </si>
  <si>
    <t>2000-02-22 双鱼座</t>
  </si>
  <si>
    <t>明天再想die的事情
    	    	：@Jenny不喝碳酸饮料 你现在这边范建 你担现在畅游峡谷 天生一对[心] ​</t>
  </si>
  <si>
    <t>明天再想die的事情</t>
  </si>
  <si>
    <t>欢迎来到废物的情绪垃圾场 (不希望被关注)(手滑直接取关即可)</t>
  </si>
  <si>
    <t>1987-02-05 水瓶座</t>
  </si>
  <si>
    <t>阳光正好温暖的光
    	    	：回复@Becks_7:乖孙，你娘亲不顶用啊</t>
  </si>
  <si>
    <t>阳光正好温暖的光</t>
  </si>
  <si>
    <t>行者不怕路长，只怕心老！</t>
  </si>
  <si>
    <t>王者风范6431904662
    	    	：回复@Becks_7:别嫉妒我也在帮你老婆和你姐姐妹妹妈妈买的 放心吧你老婆妈妈妹妹姐姐这个月表现的都很好接了很多客所以我会奖励的放心吧[嘘]</t>
  </si>
  <si>
    <t>王者风范6431904662</t>
  </si>
  <si>
    <t>Lyfe Iz A Game!�</t>
  </si>
  <si>
    <t>IP属地：缅甸</t>
  </si>
  <si>
    <t>ETO摆烂人
    	    	：回复@Z世代现充乙女:什么当代死肥婆，任何国家男人的那啥都没见过怎么就开始各种意淫了捏[蜡烛]</t>
  </si>
  <si>
    <t>ETO摆烂人</t>
  </si>
  <si>
    <t>对于微博二鬼子公知台�还有女拳我的评价是：鄙视，诅咒。</t>
  </si>
  <si>
    <t>1983-01-29 水瓶座</t>
  </si>
  <si>
    <t>罗纯纯纯洁
    	    	：回复@2050的美好时光:你比钟南山院士还懂科学？你比张伯礼院士还懂科学？自以为是的傻波</t>
  </si>
  <si>
    <t>罗纯纯纯洁</t>
  </si>
  <si>
    <t>今日利欧路
    	    	：回复@大众风volkswind:大啥碧爬</t>
  </si>
  <si>
    <t>今日利欧路</t>
  </si>
  <si>
    <t>bless my homeland forever</t>
  </si>
  <si>
    <t>1994-12-12 射手座</t>
  </si>
  <si>
    <t>米虫罢了
    	    	：回复@想我了吗bh:发臭烂掉是黑木耳的天性[悲伤]</t>
  </si>
  <si>
    <t>催化人永不屈服</t>
  </si>
  <si>
    <t>存在主义真的有用！</t>
  </si>
  <si>
    <t>我为祖国守边江
    	    	：回复@小仙人1234:莎比你好，这究竟是啥意思呀？</t>
  </si>
  <si>
    <t>我为祖国守边江</t>
  </si>
  <si>
    <t>1990-01-21 水瓶座</t>
  </si>
  <si>
    <t>眠也也也也也也
    	    	：狗来[打call]@南楼画角w</t>
  </si>
  <si>
    <t>眠也也也也也也</t>
  </si>
  <si>
    <t>风继续吹</t>
  </si>
  <si>
    <t>居然是而而_
    	    	：回复@西施shopping:你家圈里声望都快烂臭了[泪][泪]怎么还在这跳脚啊[泪][泪]</t>
  </si>
  <si>
    <t>居然是而而_</t>
  </si>
  <si>
    <t>粗口女帝</t>
  </si>
  <si>
    <t>1956-07-15 巨蟹座</t>
  </si>
  <si>
    <t>扒愣你
    	    	：回复@BOY-楠:听口音，应该是一个你妈在外面和一个开出租车的男人的故事</t>
  </si>
  <si>
    <t>扒愣你</t>
  </si>
  <si>
    <t>嘤嘤嘤</t>
  </si>
  <si>
    <t>1998-01-01 摩羯座</t>
  </si>
  <si>
    <t>肖舔狗这个换头怪一生在下坠
    	    	：@来去之间 你疯了？你喜欢吃屎是你的事，给我推什么？#我是普通人，我讨厌肖战# ​</t>
  </si>
  <si>
    <t>7411852936_566</t>
  </si>
  <si>
    <t>奥迪拉波
    	    	：回复@热血青年小吴:看见你这种傻必 我觉得长春没啥希望</t>
  </si>
  <si>
    <t>奥迪拉波</t>
  </si>
  <si>
    <t>步行者队球员</t>
  </si>
  <si>
    <t>三猩集团</t>
  </si>
  <si>
    <t>奥迪拉波
    	    	：回复@是幸运小猪啊:疫情增长减少跟你喊不喊加油有�吧毛关系？你跟个傻得而似的 还觉得自己天天向上呢？</t>
  </si>
  <si>
    <t>IDBospig
    	    	：回复@扎克瑞扎克:你这句话，这个视频里弹幕也说了[哈哈]果然狗就是狗，不和视频里的一样吗[爱你]</t>
  </si>
  <si>
    <t>Stopejaculation</t>
  </si>
  <si>
    <t>2019-10-05 天秤座</t>
  </si>
  <si>
    <t>残丿阳2017
    	    	：回复@Lebecca_10:你是不是太酸了，自己家爸爸不发微博，不吊你，跑到这里来刷存在感了</t>
  </si>
  <si>
    <t>残丿阳2017</t>
  </si>
  <si>
    <t>青瓷蓝
    	    	：回复@帖瑞西斯:狗已经疯了[允悲]女拳干脆杀了自己的爹吧</t>
  </si>
  <si>
    <t>青瓷蓝</t>
  </si>
  <si>
    <t>喵</t>
  </si>
  <si>
    <t>1995-11-07 天蝎座</t>
  </si>
  <si>
    <t>heTobeyou
    	    	：@mercuryhime 谁删评谁撕全家[馋嘴]</t>
  </si>
  <si>
    <t>heTobeyou</t>
  </si>
  <si>
    <t>慢点 再慢点 『慎关！喜欢很多美女帅哥～不会只发一人』</t>
  </si>
  <si>
    <t>于士清200412
    	    	：回复@卷子给他撕咯c:俄[doge]狂吠，哈哈哈</t>
  </si>
  <si>
    <t>于士清200412</t>
  </si>
  <si>
    <t>小太阳喜欢音乐呢
    	    	：回复@于明辉1983:造谣也得有点成本吧，美国佬腿下的狗</t>
  </si>
  <si>
    <t>小太阳喜欢音乐呢</t>
  </si>
  <si>
    <t>呜，初来乍到，呜!多多包涵!</t>
  </si>
  <si>
    <t>2020-12-10 射手座</t>
  </si>
  <si>
    <t>哦呵呵呵呵是么
    	    	：宁多能能耐啊[憧憬]以后上场打球还得看您宁呢，这边建议宁这么能耐在自己的微博贱哈，别跑别人这贱[憧憬][憧憬][憧憬]//@Vosmevoyez_:他的心智看起来还没我小...</t>
  </si>
  <si>
    <t>哦呵呵呵呵是么</t>
  </si>
  <si>
    <t>1998-12-28 摩羯座</t>
  </si>
  <si>
    <t>ZXL琪琪朵朵
    	    	：@-凉雨知秋-s 删了干啥。希望你的下场很不顺[鄙视][鄙视][鄙视][鄙视][鄙视][鄙视][鄙视]最好遇到个�男[鼓掌]老公找男朋友[怒]不耽误你磕糖</t>
  </si>
  <si>
    <t>ZXL琪琪朵朵</t>
  </si>
  <si>
    <t>1961-09-29 天秤座</t>
  </si>
  <si>
    <t>穆咩咩m
    	    	：我说剑币，你嘴真的脏@几把樱了-养胃版 ​</t>
  </si>
  <si>
    <t>穆咩咩m</t>
  </si>
  <si>
    <t>直视我，崽种！！！</t>
  </si>
  <si>
    <t>四川音乐学院</t>
  </si>
  <si>
    <t>废柴DIRO
    	    	：回复@过去的那个曾经:没你心大[哈哈]结婚照里没有你 你开心到坟里蹦迪</t>
  </si>
  <si>
    <t>废柴DIRO</t>
  </si>
  <si>
    <t>一滩随意而怠惰的灵魂</t>
  </si>
  <si>
    <t>废柴DIRO
    	    	：回复@一杯冰鲜柠檬水:我呸！按你这逻辑，我呸你这口水可比你爹那点精贡献大，你工资该都打我卡上吧?</t>
  </si>
  <si>
    <t>一只喵ChanBaek
    	    	：回复@君瑜:快点用铁链栓起来给博主生男宝，生不出死�</t>
  </si>
  <si>
    <t>一只喵ChanBaek</t>
  </si>
  <si>
    <t>朝暮与年岁并往，然后一同与你行至天光✨</t>
  </si>
  <si>
    <t>Exoplanet</t>
  </si>
  <si>
    <t>巾凡巾凡巾巾凡巾
    	    	：回复@Archer1q:�斯林?那没事了，还有别装飞行员了，工技大没飞行员点，倒是有机务点</t>
  </si>
  <si>
    <t>巾凡巾凡巾巾凡巾</t>
  </si>
  <si>
    <t>ShumyinL
    	    	：回复@这次真的不改名啦:这个飞雪到处找骂养号，点开一看是我拉黑过的人</t>
  </si>
  <si>
    <t>ShumyinL</t>
  </si>
  <si>
    <t>ShumyinL
    	    	：回复@天下第一92640:哟[可爱]点进去看到是个小号节奏狗呢，难怪</t>
  </si>
  <si>
    <t>快快看太阳
    	    	：@嚼不动肉 你妈祭日到了？今天？你他妈找我狗叫什么 我是不是婊子 你爹最清楚 别找我犯贱 拉黑我干啥 苍蝇家族恶心人了 ​</t>
  </si>
  <si>
    <t>快快看太阳</t>
  </si>
  <si>
    <t>私奔吧 我用子弹打破世俗的偏见</t>
  </si>
  <si>
    <t>1999-05-25 双子座</t>
  </si>
  <si>
    <t>华东政法大学</t>
  </si>
  <si>
    <t>火星元气少女
    	    	：回复@小蒋就是小蒋:哦是火盆野人啊 那没事了 毕竟天天跨火盆应该是早就父母双亡了[666]</t>
  </si>
  <si>
    <t>火星元气少女</t>
  </si>
  <si>
    <t>Call It What U Want</t>
  </si>
  <si>
    <t>1900-11-20 天蝎座</t>
  </si>
  <si>
    <t>Skyline1900
    	    	：@双博士的分享 贱种进来开开眼，还博士呢？笑死[挤眼][挤眼]，也就能在网上狗叫几句</t>
  </si>
  <si>
    <t>Skyline1900</t>
  </si>
  <si>
    <t>亲爱的花点点
    	    	：微博大V@双博士的分享 今天无缘无故把我拉黑，起因及详情见下图�可是我订购他的V+
年费却没有退给我，请问@微博客服 怎么处理？？？付费大V就是这样蛮横无理、不...</t>
  </si>
  <si>
    <t>亲爱的花点点</t>
  </si>
  <si>
    <t>丽水</t>
  </si>
  <si>
    <t>1916-01-01 摩羯座</t>
  </si>
  <si>
    <t>不瘦不改名的小南叔叔
    	    	：回复@女人的命也是命:就你有脑子，沙币，滚</t>
  </si>
  <si>
    <t>不瘦不改名的小南叔叔</t>
  </si>
  <si>
    <t>是个俗人</t>
  </si>
  <si>
    <t>橘子海黑眼圈患者
    	    	：@今天的月亮睡着了吗 看看你妈是不是在天上飞，月亮上的坑是我骑着你妈在上面登的痕迹。
我是你双亲的黄泉引路人
老子用佛经超度你妈
你在这样你妈的追悼会...</t>
  </si>
  <si>
    <t>bro让我陪你安静</t>
  </si>
  <si>
    <t>永远不会原谅我</t>
  </si>
  <si>
    <t>GrapeVinexxx灬
    	    	：#不得直播未经主管部门批准的网络游戏#
我批nmlgcb，
你部亲�是不是被送到apex靶场了啊 ​</t>
  </si>
  <si>
    <t>GrapeVinexxx灬</t>
  </si>
  <si>
    <t>不知名985数学本科生/高联数竞一等奖/三次元生物/风暴英雄玩家�/足球+辩论+游泳轻度痴迷</t>
  </si>
  <si>
    <t>阿胖的麻麻长生
    	    	：回复@我是王儿媳:乖，你把爸是不是你爸可不一定，你妈错不了的，你要是孤儿当我没说，我同情孤儿</t>
  </si>
  <si>
    <t>阿胖的麻麻长生</t>
  </si>
  <si>
    <t>喵喵喵喵</t>
  </si>
  <si>
    <t>1989-03-28 白羊座</t>
  </si>
  <si>
    <t>ZLV587
    	    	：回复@河正宇原配:我们苏州可不像上海能到处放人跑外面去，你既然代表上海你倒是给上海其他弄点援助，你过得好，不代表别人没事，TM站着说话不腰疼，㊗️你全家都残疾[吐]...
	    	查看全文</t>
  </si>
  <si>
    <t>ZLV587</t>
  </si>
  <si>
    <t>I’m Lily 好美女</t>
  </si>
  <si>
    <t>说你呢看你妹阿
    	    	：回复@孙三藏吖:鬣狗都好几个老婆 你还不如一只狗[汗]</t>
  </si>
  <si>
    <t>说你呢看你妹阿</t>
  </si>
  <si>
    <t>change</t>
  </si>
  <si>
    <t>1996-12-24 摩羯座</t>
  </si>
  <si>
    <t>潍坊人民医院</t>
  </si>
  <si>
    <t>K41111111111111Issk
    	    	：@一月末与你 我还能把你妈坟掀了 不算什么[NO] ​</t>
  </si>
  <si>
    <t>K41111111111111Issk</t>
  </si>
  <si>
    <t>你闪闪发亮的同时也要平平安安.</t>
  </si>
  <si>
    <t>2006-10-06 天秤座</t>
  </si>
  <si>
    <t>K41111111111111Issk
    	    	：昨天路过左林杰粉丝@一月末与你 坟头她爬出来叫我给带句话：今晚给@一月末与你 黑逼插三柱香 ​</t>
  </si>
  <si>
    <t>一口吃掉豚宝_
    	    	：@梁嘉欣崽崽- 偷一次链接hyt和他家里人还有你家人随机亖一个[彩虹屁][彩虹屁][彩虹屁] ​</t>
  </si>
  <si>
    <t>一口吃掉豚宝_</t>
  </si>
  <si>
    <t>好吧还是善良点</t>
  </si>
  <si>
    <t>MrSingleJ
    	    	：回复@真许不了了:我说的你还叭叭的说啥啊，就是骑在你们头上拉屎。另外说一句伤病那么多怎么还没见死人呢？</t>
  </si>
  <si>
    <t>MrSingleJ</t>
  </si>
  <si>
    <t>1996-08-10 狮子座</t>
  </si>
  <si>
    <t>乘风破浪cx8
    	    	：回复@一颗饭团的小想法:笑话！我何须跟一个脑残急？一招拉黑万事休！[二哈]！</t>
  </si>
  <si>
    <t>乘风破浪cx8</t>
  </si>
  <si>
    <t>注水废物还爱吹假币
    	    	：赘6死了都没见这群妓逼扣ka，猪营业比猪s还激动[抱抱]不去猴山捞佬猴子的尸嘛 ​</t>
  </si>
  <si>
    <t>注水废物还爱吹假币</t>
  </si>
  <si>
    <t>金泰亨感染新冠快乐，cha破奶奶黑木耳，赘6吹一次假币，赘6继续上不了韩趋�</t>
  </si>
  <si>
    <t>1922-11-08 天蝎座</t>
  </si>
  <si>
    <t>休息了</t>
  </si>
  <si>
    <t>河北大学</t>
  </si>
  <si>
    <t>AC西岳
    	    	：傻缺，你知道卡廷在哪儿吗[允悲]//@琴师D018:当年在卡廷森林就这么干过，手黑得很</t>
  </si>
  <si>
    <t>AC西岳</t>
  </si>
  <si>
    <t>仗义每从屠狗辈，负心多是读书人~~~</t>
  </si>
  <si>
    <t>玥玥麻嘛
    	    	：//@Z大代表:回复@不敢抬头看11:那就是你活该，傻逼。[哈哈]//@不敢抬头看11:回复@Z大代表:说的简单，你把你的房子先卖了呗//@Z大代表:你跑会不会？把深圳的房子砸给...</t>
  </si>
  <si>
    <t>玥玥麻嘛</t>
  </si>
  <si>
    <t>1989-10-11 天秤座</t>
  </si>
  <si>
    <t>啥玩应名称不可用
    	    	：助力博主今晚被车闯四</t>
  </si>
  <si>
    <t>啥玩应名称不可用</t>
  </si>
  <si>
    <t>视奸梅马</t>
  </si>
  <si>
    <t>神仙文娘
    	    	：@我和我的小狗都抑郁了 金采炫粉丝拿国家历史造谣开玩笑，对女性进行dfxr
别拉黑了，金采炫和金采炫粉丝死了 ​</t>
  </si>
  <si>
    <t>神仙文娘</t>
  </si>
  <si>
    <t>EO-JUNE
    	    	：@我和我的小狗都抑郁了 宝宝你和金采炫都si了[泪] ​</t>
  </si>
  <si>
    <t>EO-JUNE</t>
  </si>
  <si>
    <t>别管我了 镇魂</t>
  </si>
  <si>
    <t>-冰摇红莓黑加仑_13
    	    	：@我和我的小狗都抑郁了 浅死一下[蜡烛] ​</t>
  </si>
  <si>
    <t>听说填了可以涨阳光信用</t>
  </si>
  <si>
    <t>0ooOo0oooOoO
    	    	：混圈的就是母狗，那你是什么[doge]</t>
  </si>
  <si>
    <t>0ooOo0oooOoO</t>
  </si>
  <si>
    <t>没发微博就是在视奸</t>
  </si>
  <si>
    <t>奇迹小舞环游世界
    	    	：我感觉你全家死了，你个贱逼乞丐@海盐麺包 ​</t>
  </si>
  <si>
    <t>奇迹小舞环游世界</t>
  </si>
  <si>
    <t>彻底割席</t>
  </si>
  <si>
    <t>1999-03-09 双鱼座</t>
  </si>
  <si>
    <t>每天开心无限</t>
  </si>
  <si>
    <t>祖安郭徳纲
    	    	：本没有迷路是什么绝世大傻杯啊 [嘻嘻][嘻嘻] ​</t>
  </si>
  <si>
    <t>祖安郭徳纲</t>
  </si>
  <si>
    <t>微 博 仅 供 参 考  实 物 以 本 人 为 准</t>
  </si>
  <si>
    <t>lovbhe
    	    	：你是不是英年丧母啊//@Aimee张:这个问题得先问问你妈有没有！//@lovbhe:你有多大呢 私聊我看看 想看看呢//@Aimee张:小西八不是出了名的[ok]。。恐怕满足不了她呀[嘻嘻]</t>
  </si>
  <si>
    <t>lovbhe</t>
  </si>
  <si>
    <t>没有人像你</t>
  </si>
  <si>
    <t>用户7755871823
    	    	：#鸿姐今天dt了吗[超话]# 
你脑袋里的粪水什么时候找人抽一次？ ​</t>
  </si>
  <si>
    <t>用户7755871823</t>
  </si>
  <si>
    <t>1993-01-29 水瓶座</t>
  </si>
  <si>
    <t>携玫瑰赠予弄_养乐多
    	    	：@来去之间 什么也没干的我莫名其妙耗烂了你可真行，去死吧傻逼 ​</t>
  </si>
  <si>
    <t>携玫瑰赠予弄_养乐多</t>
  </si>
  <si>
    <t>小弄  镇魂防搜  不kl</t>
  </si>
  <si>
    <t>2003-03-25 白羊座</t>
  </si>
  <si>
    <t>-头号玩家NEO
    	    	：#楼上请停止你的噪音[超话]# 
换个号，继续骂！
小疯狗，死贱比，你他妈逼叫你妈！
脑子有病，祖国毒花朵，怀疑这个贱比是不是没书读，在家祸害别人！
操你妈逼！...</t>
  </si>
  <si>
    <t>123abcdabcdhhh</t>
  </si>
  <si>
    <t>一个活粉</t>
  </si>
  <si>
    <t>一言不合就拉黑你别来骂我
    	    	：回复@小旭想吃饭x:[哆啦A梦害怕]是不是闲的没事干啊 没事就去吃屎好么</t>
  </si>
  <si>
    <t>一言不合就拉黑你别来骂我</t>
  </si>
  <si>
    <t>2006-07-13 巨蟹座</t>
  </si>
  <si>
    <t>書生諸葛臥龍
    	    	：回复@家玲_hoho:其實我發出來是想睇下你這种傻閪留言</t>
  </si>
  <si>
    <t>書生諸葛臥龍</t>
  </si>
  <si>
    <t>通天書生在此，司馬老賊可敢一戰</t>
  </si>
  <si>
    <t>1988-12-14 射手座</t>
  </si>
  <si>
    <t>SJump桜躍
    	    	：回复@憂鬱的臺灣烏龜在鞦韆上rickroll:伞兵[舔屏][舔屏][舔屏]</t>
  </si>
  <si>
    <t>SJump桜躍</t>
  </si>
  <si>
    <t>蓄意轰拳</t>
  </si>
  <si>
    <t>椰比小爱-
    	    	：剑死了剑死了 我真的想说一句渐你妈逼@峰峻文化 @时代少年团 要不要点b脸啊情人节搞这一出你他妈捧皇族捧到什么地步啊我日你妈</t>
  </si>
  <si>
    <t>椰比小爱-</t>
  </si>
  <si>
    <t>永远爱小狗</t>
  </si>
  <si>
    <t>椰比小爱-
    	    	：傻逼吧操</t>
  </si>
  <si>
    <t>别太当真咯
    	    	：因为傻逼多骗子不够使的，去年的奶票怎么卖的，就是因为傻逼多，都欠去徐州。</t>
  </si>
  <si>
    <t>别太当真咯</t>
  </si>
  <si>
    <t>别太当真咯
    	    	：八孩母亲身边还有好东西吗？我都不说他们是人，他们不配，他们都是畜牲不如的渣。楼主这个洗法也同样不配为人，不过是条拿钱替畜牲说话的狗而已。就穷成这样了吗...</t>
  </si>
  <si>
    <t>别太当真咯
    	    	：傻逼玩意</t>
  </si>
  <si>
    <t>别太当真咯
    	    	：离北京远点，丧门星，去徐州吧，哪的�等着你呢。//@湖北长江泳者:哈哈哈</t>
  </si>
  <si>
    <t>别太当真咯
    	    	：哪个吃屎的买的热搜，谁再看正午的剧就是孙子下三滥。</t>
  </si>
  <si>
    <t>别太当真咯
    	    	：这是哪个傻逼大母0的�在发疯啊。傻逼们买空了吗？@波司登</t>
  </si>
  <si>
    <t>别太当真咯
    	    	：废物男人滚蛋//@Joey的爹:90年代，说黄种人不适合踢足球，被韩日腾飞打破 ​00年代，讲国产教练水平低球队发挥不出实力，被里皮来了也带不动打破 ​10年代，谈发展....
	    	查看全文</t>
  </si>
  <si>
    <t>别太当真咯
    	    	：我要干这事就抽自己大嘴巴。真的是贱。</t>
  </si>
  <si>
    <t>别太当真咯
    	    	：回复@搜狐新闻:这是拿我当傻子骗吗？当官的违法犯罪我管不了，可是不要拿我当傻逼懂不懂。不能你犯法还骂我。ok.信的都是自己承认是傻逼。</t>
  </si>
  <si>
    <t>别太当真咯
    	    	：回复@微风席席丷:露骨就对了，不装公正就好，只能说企鹅�是真他妈的废物。@腾讯视频//@微风席席丷:汪老师这下想说和乐华没关系都不可能了，能不能不要这么露骨//@...</t>
  </si>
  <si>
    <t>别太当真咯
    	    	：回复@水晶薄荷白白:我就是不认识他怎么了，我还不认识你呢，你个傻逼，不认识他就嘴毒了，哪就让他和你一起滚蛋。什么玩意，还有你爹妈我也不认识怎么了？@汪海林...</t>
  </si>
  <si>
    <t>别太当真咯
    	    	：是保护，就和任正非注册女儿姓名商标一样，否则会被恶意注册.。我不相信博主不知道，跟这装逼装无辜，不过绿茶婊一个。</t>
  </si>
  <si>
    <t>时尚的大观察家
    	    	：司马南要被你扒光了[嘻嘻]</t>
  </si>
  <si>
    <t>时尚的大观察家</t>
  </si>
  <si>
    <t>嗯啊好de
    	    	：回复@T209F的Angel:看不懂字的傻❌</t>
  </si>
  <si>
    <t>嗯啊好de</t>
  </si>
  <si>
    <t>彼窃钩者诛，窃国者为诸侯；诸侯之门而仁义存焉。</t>
  </si>
  <si>
    <t>江西农业大学</t>
  </si>
  <si>
    <t>人激志宏小可爱
    	    	：回复@日生为星:弃养你个熊玩意了[嘻嘻]</t>
  </si>
  <si>
    <t>人激志宏小可爱</t>
  </si>
  <si>
    <t>2000-07-01 巨蟹座</t>
  </si>
  <si>
    <t>是严谨呀_
    	    	：还在发啊，笑si就去si吧剑人[可爱]@想当和平大使的绿瓜瓜</t>
  </si>
  <si>
    <t>是严谨呀_</t>
  </si>
  <si>
    <t>下一个就是你�️�️</t>
  </si>
  <si>
    <t>似共梅语尚有芳侣
    	    	：@上海松江发布 笑你大爷笑，你个垃圾</t>
  </si>
  <si>
    <t>似共梅语尚有芳侣</t>
  </si>
  <si>
    <t>瓦洛佳是人间理想</t>
  </si>
  <si>
    <t>希腊</t>
  </si>
  <si>
    <t>软萌的汤包
    	    	：能不能去s�</t>
  </si>
  <si>
    <t>软萌的汤包</t>
  </si>
  <si>
    <t>同归渝州
    	    	：@Jenny不喝碳酸饮料 别犯贱啦，婊子配贱狗，好配好配 ​</t>
  </si>
  <si>
    <t>同归渝州</t>
  </si>
  <si>
    <t>平平无奇的路人和某人</t>
  </si>
  <si>
    <t>暗恋是醉
    	    	：回复@青花主人:你的头像跟你爸一样，黑白照</t>
  </si>
  <si>
    <t>暗恋是醉</t>
  </si>
  <si>
    <t>拖</t>
  </si>
  <si>
    <t>1990-07-19 巨蟹座</t>
  </si>
  <si>
    <t>chaestival_
    	    	：回复@-KUROMIRJ:你话怎么那么多 本男拳要家暴你了。</t>
  </si>
  <si>
    <t>chaestival_</t>
  </si>
  <si>
    <t>精申病患者支持莮权喜欢小动物的变星人加难民残疾嘿人穆斯林同星恋blink塑食主义者樱吹姐姐节气MY的uaena李堾基</t>
  </si>
  <si>
    <t>YG食堂A座-毒品二部</t>
  </si>
  <si>
    <t>海派甜心ijk
    	    	：用得着你喜欢嘛大姐你没猫饼吧，本质就不喜欢他，你搁这演什么演呢，你装什么装啊。。没事看看脑子吧，你他妈是谁啊，还真把自己当根葱了</t>
  </si>
  <si>
    <t>海派甜心ijk</t>
  </si>
  <si>
    <t>��柾国日记</t>
  </si>
  <si>
    <t>2002-03-29 白羊座</t>
  </si>
  <si>
    <t>海派甜心ijk
    	    	：你可真是一股子�味�还yygq，搞得你真有点想唯6了，你想唯你就唯去，你几把是谁，真把自己当根葱了，搞得你唯6不喜欢他对他有多大影响似的，7照样是全球桃浦，臭煞...</t>
  </si>
  <si>
    <t>恋co粉红日记
    	    	：能不能去死啊</t>
  </si>
  <si>
    <t>恋co粉红日记</t>
  </si>
  <si>
    <t>镇魂 少往你自己脸上贴金</t>
  </si>
  <si>
    <t>喵先生喜欢吃草莓
    	    	：回复@L陆笙:爱咋咋，你妈生了你以后我就不喜欢了，她变脏了。</t>
  </si>
  <si>
    <t>喵先生喜欢吃草莓</t>
  </si>
  <si>
    <t>1991-09-27 天秤座</t>
  </si>
  <si>
    <t>吐蕃先生
    	    	：回复@千里状元:这个时候是蠢驴过境了！</t>
  </si>
  <si>
    <t>吐蕃先生</t>
  </si>
  <si>
    <t>想做一只鸡，高兴时卖淫，不高兴时煲汤</t>
  </si>
  <si>
    <t>1988-09-27 天秤座</t>
  </si>
  <si>
    <t>窥得清明
    	    	：回复@一斤小柚子:你可真厉害，一张嘴否定别人的学历，虽然也知道你品行不怎么样了，但也不至于张嘴就放屁吧</t>
  </si>
  <si>
    <t>窥得清明</t>
  </si>
  <si>
    <t>于混沌之中寻得一丝清明——贺峻霖 严浩翔</t>
  </si>
  <si>
    <t>2003-10-17 天秤座</t>
  </si>
  <si>
    <t>山西农业大学信息学院</t>
  </si>
  <si>
    <t>嘎啦嘎啦52034
    	    	：回复@咪啊喵的:那打了三针疫苗难道没用？狗玩意</t>
  </si>
  <si>
    <t>嘎啦嘎啦52034</t>
  </si>
  <si>
    <t>别管我会乌鱼
    	    	：亖了�的gou东西你今晚就火化[可爱]//@与贤微醺:笑疯了！干嘛只带宁呀！fj你蒸煮亖了哦//@姜益fff_:我觉得我应该把你苦茶籽撕烂塞你嘴里//@柠檬大红袍摇摇冻:我觉...</t>
  </si>
  <si>
    <t>别管我会乌鱼</t>
  </si>
  <si>
    <t>划担娜俊星，吒宁唯，好感悠太李马，雷笃➕吒123➕兔九，cp嗑娜俊</t>
  </si>
  <si>
    <t>五月六池水·
    	    	：臭俵孖，你今天⭕➕罒挄[舔屏][舔屏]//@有什么可脸红的:吒粉在看嘛 宁/艺/卓你在看嘛[可爱]</t>
  </si>
  <si>
    <t>五月六池水·</t>
  </si>
  <si>
    <t>本博主已自杀。</t>
  </si>
  <si>
    <t>柠檬大红袍摇摇冻
    	    	：我觉得你今晚就暴闭你觉得呢//@五月六池水·:臭俵孖，你今天⭕➕罒挄[舔屏][舔屏]//@有什么可脸红的:吒粉在看嘛 宁/艺/卓你在看嘛[可爱]</t>
  </si>
  <si>
    <t>柠檬大红袍摇摇冻</t>
  </si>
  <si>
    <t>是摇摇冻</t>
  </si>
  <si>
    <t>不要变成笨蛋呀
    	    	：? ? ?是长了脑子只顾着进屎吗</t>
  </si>
  <si>
    <t>不要变成笨蛋呀</t>
  </si>
  <si>
    <t>对你说过最多的话就是希望你幸福</t>
  </si>
  <si>
    <t>su03_585
    	    	：@-凉雨知秋-s  你亲妈是和乞丐dio才生出你这jian种吧，挨骂很爽吧毕竟天生贱jian骨头，你说做就做啊你就是传说中张瀚奸长的臭批吗？整天露个批脸 ​</t>
  </si>
  <si>
    <t>su03_585</t>
  </si>
  <si>
    <t>lovelesssleep
    	    	：感觉可以和评论里喊小�人的一起死会儿//@suchikkk:我觉得右边儿可以浸猪笼//@waseisei:这一家人能不能侵猪笼</t>
  </si>
  <si>
    <t>lovelesssleep</t>
  </si>
  <si>
    <t>博主没事吧，抱抱</t>
  </si>
  <si>
    <t>阿卡曼旋风小陀螺
    	    	：回复@撩文今天也很撩:别洗了 再洗你也④全加</t>
  </si>
  <si>
    <t>阿卡曼旋风小陀螺</t>
  </si>
  <si>
    <t>什么都无法舍弃的人，什么都无法改变。</t>
  </si>
  <si>
    <t>1997-09-09 处女座</t>
  </si>
  <si>
    <t>hhflzl源
    	    	：回复@KunsPark:死人经典意淫[偷笑]</t>
  </si>
  <si>
    <t>hhflzl源</t>
  </si>
  <si>
    <t>爱篮球，没理由。</t>
  </si>
  <si>
    <t>1999-09-18 处女座</t>
  </si>
  <si>
    <t>天天买杏鲍菇的
    	    	：我的汀呐你个唯六在装什么啊[悲伤]茶死我了现生很不如意吧宝宝[悲伤]你几把谁[悲伤]说一万遍 我果怎么样我都爱的要死[悲伤]</t>
  </si>
  <si>
    <t>天天买杏鲍菇的</t>
  </si>
  <si>
    <t>啊�你没事吧</t>
  </si>
  <si>
    <t>2001-03-03 双鱼座</t>
  </si>
  <si>
    <t>想打爆喂鱼了的一位路人
    	    	：天哪，感觉你贱贱的[吐][吐][吐]</t>
  </si>
  <si>
    <t>麻辣酵母鸡</t>
  </si>
  <si>
    <t>贵州山顶洞人</t>
  </si>
  <si>
    <t>你一点点的微笑就会让我勇敢
    	    	：@爱乐之丞 你的微博我也是不忍再看了，想不通一个女生的言论可以如此之龌蹉，仿佛在看一看wsn的言论。没爹妈的孩子果然是没人教！你也挺惨的！ ​</t>
  </si>
  <si>
    <t>审核管理员三观不正</t>
  </si>
  <si>
    <t>周雨彤，你怎么那么好看</t>
  </si>
  <si>
    <t>你一点点的微笑就会让我勇敢
    	    	：@爱乐之丞 女孩子矜持一点，不要动不动撩别人，很cheap很丢人的。你愿意上赶着来挨骂只能说你比较溅[摊手]</t>
  </si>
  <si>
    <t>PandaQiana
    	    	：回复@singuera:俄罗斯是正义之师，美国二狗子亡中国之心不死，你会带着全家下地狱的！</t>
  </si>
  <si>
    <t>PandaQiana</t>
  </si>
  <si>
    <t>跨考教育</t>
  </si>
  <si>
    <t>中华女子学院</t>
  </si>
  <si>
    <t>就先星人婕
    	    	：纯种沙壁说的都是什么壁画 博主不拉黑还陪聊真人美心善代好人�//@瑞児-12:这事言丝还有不知道的嘛？这人就是没事找事，但凡多为喻言想想，也说不出这些混账话[吃....
	    	查看全文</t>
  </si>
  <si>
    <t>就先星人婕</t>
  </si>
  <si>
    <t>天才并不是自生自长在深林荒野里的怪物，是由可以使天才生长的民众产生、长育出来的，所以没有这种民众，就没有天才。－－鲁迅</t>
  </si>
  <si>
    <t>汕尾</t>
  </si>
  <si>
    <t>1981-04-20 金牛座</t>
  </si>
  <si>
    <t>北京经济技术学院</t>
  </si>
  <si>
    <t>甜掉牙的小桃仁
    	    	：知道为什么人家团偏七你却想做唯六嘛 因为你没脑子亖妈了呀[挤眼][挤眼][挤眼]</t>
  </si>
  <si>
    <t>甜掉牙的小桃仁</t>
  </si>
  <si>
    <t>田柾国是你爹</t>
  </si>
  <si>
    <t>2002-10-10 天秤座</t>
  </si>
  <si>
    <t>困啊
    	    	：回复@大风牛牛:[doge] 也要禁止你这个公�进</t>
  </si>
  <si>
    <t>困啊</t>
  </si>
  <si>
    <t>月亮和你</t>
  </si>
  <si>
    <t>用户7481362568
    	    	：#莎头#@cy_blue白浅_蓝 莎头�为了满足自己的私欲蹲酒店要合影 私下里打扰运动员还不以为耻？剑不剑？下次记得带�牌 ​</t>
  </si>
  <si>
    <t>用户7481362568</t>
  </si>
  <si>
    <t>阿淼与鱼
    	    	：回复@专门问候不太老:没事，我时间有多，先缝你嘴巴子，再缝令堂跟贵夫人比燕子[心][心]</t>
  </si>
  <si>
    <t>阿淼与鱼</t>
  </si>
  <si>
    <t>要有礼貌，记得向世界问好</t>
  </si>
  <si>
    <t>g18558235262
    	    	：回复@你好v明天:狗子你在乱怼什么</t>
  </si>
  <si>
    <t>g18558235262</t>
  </si>
  <si>
    <t>用户7751264203
    	    	：#毒药无形#@毒药无形_poison 绿茶真尼玛恶心 ​</t>
  </si>
  <si>
    <t>用户7751264203</t>
  </si>
  <si>
    <t>用户7751264203
    	    	：@毒药无形_poison 一个没版权的说有版权的抄袭 脑子不用捐了吧 ​</t>
  </si>
  <si>
    <t>枣九中意你
    	    	：@乖啦书书 你是啥比？亖�吗？�丝妈就这么破防涟涟的痘坑痘印？还是你也想它的腋？ ​</t>
  </si>
  <si>
    <t>枣九中意你</t>
  </si>
  <si>
    <t>别来烦我</t>
  </si>
  <si>
    <t>1999-09-28 天秤座</t>
  </si>
  <si>
    <t>从此不要熬夜
    	    	：回复@这就咔擦吧:哎，不做人，偏要做美国的一条狗，并且以做狗为荣，不容易阿[二哈]</t>
  </si>
  <si>
    <t>从此不要熬夜</t>
  </si>
  <si>
    <t>I love three things in this world,Sun、 Moon and You,Sun for morning,Moon for night,and you forever</t>
  </si>
  <si>
    <t>浙江工业大学</t>
  </si>
  <si>
    <t>小傻瓜Yay
    	    	：回复@这就咔擦吧:一看你就是美国鬼子</t>
  </si>
  <si>
    <t>菲儿YEYE</t>
  </si>
  <si>
    <t>1990-06-20 双子座</t>
  </si>
  <si>
    <t>小羊不睡oO
    	    	：回复@我现在只想要开心:[开学季]可能你在家里坐在桌子上吃饭吧，我们都是菜在桌子上呢，谁tm嚣张啊大见杯，你一辈子吃不上四个菜吧，你现在这么嚣张，莫非不是金针...
	    	查看全文</t>
  </si>
  <si>
    <t>小羊不睡oO</t>
  </si>
  <si>
    <t>废话输出bot</t>
  </si>
  <si>
    <t>·麻烦让让·
    	    	：回复@B大白兔酱:吸引一些因为不能合体而破防来团超犯贱的团粉[阴险][阴险][阴险]</t>
  </si>
  <si>
    <t>·麻烦让让·</t>
  </si>
  <si>
    <t>我就不</t>
  </si>
  <si>
    <t>1990-10-05 天秤座</t>
  </si>
  <si>
    <t>苏暮的小朋友
    	    	：回复@徐壹壹壹壹:人妖来了？</t>
  </si>
  <si>
    <t>苏暮的小朋友</t>
  </si>
  <si>
    <t>醒时补光，睡时捉梦</t>
  </si>
  <si>
    <t>春生哥哥我要你
    	    	：@初雪一样靠近你 批皮必死[挖鼻]。</t>
  </si>
  <si>
    <t>春生哥哥我要你</t>
  </si>
  <si>
    <t>讨厌硅胶</t>
  </si>
  <si>
    <t>重庆商学院</t>
  </si>
  <si>
    <t>ML勇往直钱
    	    	：回复@好巭耶:手给你剁了</t>
  </si>
  <si>
    <t>ML勇往直钱</t>
  </si>
  <si>
    <t>把酒问天，明月几时</t>
  </si>
  <si>
    <t>兜里有甜c
    	    	：回复@哈哈哈哈哈快笑岔气:不会做人赶紧轮回去吧</t>
  </si>
  <si>
    <t>兜里有甜c</t>
  </si>
  <si>
    <t>2019-06-10 双子座</t>
  </si>
  <si>
    <t>浔_xun_
    	    	：回复@小林贰号:谁是狗在这拉战[偷笑]我不说</t>
  </si>
  <si>
    <t>阿浔_xun_</t>
  </si>
  <si>
    <t>绿蚁新醅酒 红泥小火炉</t>
  </si>
  <si>
    <t>2001-09-16 处女座</t>
  </si>
  <si>
    <t>梦和影的告别
    	    	：回复@PzKpfwVIB_Tiger:乌克兰败不败我不知道，但是呢，你必死这预言是100%会实现的</t>
  </si>
  <si>
    <t>梦和影的告别</t>
  </si>
  <si>
    <t>我将向黑暗里彷徨于无地</t>
  </si>
  <si>
    <t>上来自己动Ccc
    	    	：回复@美猪猪在Singapore:14亿人，每天对外多少国际航班邮轮？一天多少人口流动？你在说你妈呢？我们市要是闭起来也能实现你所谓的躺平，现实吗</t>
  </si>
  <si>
    <t>上来自己动Ccc</t>
  </si>
  <si>
    <t>中国南方航空股份有限公司</t>
  </si>
  <si>
    <t>海盐走花路
    	    	：回复@闭嘴随便看看:这么阴阳怪气是因为家里没人了么？</t>
  </si>
  <si>
    <t>海盐走花路</t>
  </si>
  <si>
    <t>唯一粉籍：五迷 粉籍时长：2005-至今 热爱其他所有长在我审美上的男女明星，请勿扣粉籍，扣粉籍就骂人</t>
  </si>
  <si>
    <t>戚不饱
    	    	：忍了又忍没忍住
决定回来骂holoholo[挤眼]
哪个［换位思考.jpg］做出来的设计和文案
还无论大小都用得上
我看你是长短都用不上
给你把指甲刀自己解决了吧��� ​</t>
  </si>
  <si>
    <t>戚不饱</t>
  </si>
  <si>
    <t>我真的随便改一个了啊
    	    	：#教资面试[超话]# 
挂一个卖课的s&amp;amp;b骗子@香菜象臭虫 
留着钱给你买骨灰盒吧 ​</t>
  </si>
  <si>
    <t>我真的随便改一个了啊</t>
  </si>
  <si>
    <t>垃圾桶 都是负能量 别看</t>
  </si>
  <si>
    <t>happyhour001
    	    	：哈哈哈没有我哥你家公猪就是扒光了也没人看呢�</t>
  </si>
  <si>
    <t>happyhour001</t>
  </si>
  <si>
    <t>快乐冲浪</t>
  </si>
  <si>
    <t>Qi酷崽凌晨出生
    	    	：你挨了死千刀变鬼了？//@琪琪Kaye:说的是挨四千刀哦[开学季]//@Qi酷崽凌晨出生:这说的是被封杀的人吗？//@龚喜开张·9291:作为演员，演戏不专业，工作不敬业，....
	    	查看全文</t>
  </si>
  <si>
    <t>Qi酷崽凌晨出生</t>
  </si>
  <si>
    <t>慕譁
    	    	：你他妈哪来的资格/@龚喜开张·9291:对于您这边粉丝恶意挑起的事端，我们的诉求只是挂黑道歉‼️结果变本加厉，反黑站带头纵容包庇对他人肆意攻击的粉丝‼️支持网暴难道是贵....
	    	查看全文</t>
  </si>
  <si>
    <t>慕譁</t>
  </si>
  <si>
    <t>鞠婧祎隐婚老公</t>
  </si>
  <si>
    <t>1994-10-31 天蝎座</t>
  </si>
  <si>
    <t>靓妹珍珠
    	    	：girl......咱就是说不是不准看耽美作品.......人生苦短到底还是要捡一些伟大的书来看....不然就你那个脑残犯贱水平人家全给你归结到你的爱书上了[允悲][允悲]</t>
  </si>
  <si>
    <t>靓妹珍珠</t>
  </si>
  <si>
    <t>我封神</t>
  </si>
  <si>
    <t>1985-03-26 白羊座</t>
  </si>
  <si>
    <t>快乐生产线</t>
  </si>
  <si>
    <t>达芬奇蜜桃派
    	    	：@-凉雨知秋-s 我说山猪，你这种臆想症多久了呢，有没有去问一下医生呢？你妈都亖了这么久了，怎么还改不了你们爱造谣的本性呢[偷笑] ​</t>
  </si>
  <si>
    <t>达芬奇蜜桃派</t>
  </si>
  <si>
    <t>1991-08-11 狮子座</t>
  </si>
  <si>
    <t>蘇小鮮森
    	    	：回复@俺叫舒伯特:呦 原来是曱甴啊</t>
  </si>
  <si>
    <t>蘇小鮮森</t>
  </si>
  <si>
    <t>一直在路上</t>
  </si>
  <si>
    <t>自由职业</t>
  </si>
  <si>
    <t>嘻嘻屁挖掘机
    	    	：@小影今天吃什么 @NoDirection_xx 麻烦两位问问@奶酷小森 omg宝宝怎么拉黑了呢？不是很嚣张吗[哆啦A梦害怕]不是一句话白鹤圈都要抖三抖的顶流粉吗？就这？
读过...</t>
  </si>
  <si>
    <t>杜冥鸦今天退圈了吗</t>
  </si>
  <si>
    <t>快了</t>
  </si>
  <si>
    <t>源小源源源王源
    	    	：@时间煮雨我煮鱼0806 减吧四叶草有什么打w y大名你做了什么了到处爬到是厉害我丢什么脸呀，死野菜的脸皮都被人按在地上摩擦了吧到处爬被人到处闲，今晚你上路...</t>
  </si>
  <si>
    <t>源小源源源王源</t>
  </si>
  <si>
    <t>鴻爪800
    	    	：回复@自由的鱼儿是长意吧:狗口長不出象牙，現時還在拍劇那個結婚又離婚還有兒子才是大媽，還微調呢。</t>
  </si>
  <si>
    <t>鴻爪800</t>
  </si>
  <si>
    <t>1960-04-05 白羊座</t>
  </si>
  <si>
    <t>i-wenwen-o
    	    	：回复@章章蟹肉煲:看不懂中文的狗请滚出我的微博[doge]</t>
  </si>
  <si>
    <t>i-wenwen-o</t>
  </si>
  <si>
    <t>☻</t>
  </si>
  <si>
    <t>泡泡选手
    	    	：#动态清零# @吹泡泡的blog 醒醒你爸妈跳河自尽了[泪]</t>
  </si>
  <si>
    <t>泡泡选手</t>
  </si>
  <si>
    <t>2003-08-04 狮子座</t>
  </si>
  <si>
    <t>橘·阿克曼·M
    	    	：回复@爱颖颖生颖世:真有意思九年义务教育退你马的学[打call]</t>
  </si>
  <si>
    <t>橘·阿克曼·M</t>
  </si>
  <si>
    <t>CH给老子冲
    	    	：回复@油腻永不过时:得了 看来你还没理解我的意思 我一般不会网暴狗[挤眼]</t>
  </si>
  <si>
    <t>CH给老子冲</t>
  </si>
  <si>
    <t>曾获得过若耳背的磕学家</t>
  </si>
  <si>
    <t>MFS_35XXV
    	    	：回复@東北小扛霸:玩超话转发那么多条手机抽奖微博中没中的啊 网络乞丐</t>
  </si>
  <si>
    <t>MFS_35XXV</t>
  </si>
  <si>
    <t>Mighty fuxx</t>
  </si>
  <si>
    <t>百色</t>
  </si>
  <si>
    <t>为紫尖叫
    	    	：回复@华一66118:病的不轻就去看病，千万别耽误了最佳治疗时间！</t>
  </si>
  <si>
    <t>为紫尖叫</t>
  </si>
  <si>
    <t>好雨知时节，当春乃发生。 随风潜入夜，润物细无声。</t>
  </si>
  <si>
    <t>深入战火前线的散户·
    	    	：问题是水母买没买到关你啥事儿呢？你贱得慌啊？水母的钱包跟你一毛钱关系都没有，你明不明白啊长舌妇[二哈]</t>
  </si>
  <si>
    <t>深入战火前线的散户·</t>
  </si>
  <si>
    <t>不知道禁言多久，有缘再见</t>
  </si>
  <si>
    <t>蓝翔技校</t>
  </si>
  <si>
    <t>INTO1-河南周武军
    	    	：你们仨是今儿个活不过了还是突然检查出癌细胞了啊？�里几口子啊⌚️呗？够给ZMM送吗？@离经叛道的熊 @油焖猪大脑 @小熊啾茵的蜂蜜罐 ​</t>
  </si>
  <si>
    <t>INTO1-河南周武军</t>
  </si>
  <si>
    <t>1.暂时被开除爹籍ing. 2.远离传销,幸福万家.</t>
  </si>
  <si>
    <t>1999-03-10 双鱼座</t>
  </si>
  <si>
    <t>打死狗汉奸有限责任公司</t>
  </si>
  <si>
    <t>INTO1-河南周武军
    	    	：#第八千个晴天借周柯宇8000个爹# 
你家真爹我来喽[彩虹屁]@第八千个晴天 ​</t>
  </si>
  <si>
    <t>霉气罐子要爆炸
    	    	：回复@南方有颗木星:我的孩子就是你啊 我才是你的亲妈 你这个傻姑娘</t>
  </si>
  <si>
    <t>霉气罐子要爆炸</t>
  </si>
  <si>
    <t>喜欢taylor swift</t>
  </si>
  <si>
    <t>·阿荌不爱哭·
    	    	：回复@山姆鹅吱吱:大学生高一等啊，你不是从高中生升上去的呀，嗯嗯嗯真牛，大学生�</t>
  </si>
  <si>
    <t>·阿荌不爱哭·</t>
  </si>
  <si>
    <t>总会见面吧．</t>
  </si>
  <si>
    <t>H_Yuki_Y
    	    	：回复@半熟恋文·:我不知道我s不s，反正你又不是活物[偷笑]</t>
  </si>
  <si>
    <t>H_Yuki_Y</t>
  </si>
  <si>
    <t>江边的那栋楼上承载了很多梦想</t>
  </si>
  <si>
    <t>2004-08-08 狮子座</t>
  </si>
  <si>
    <t>西早覃的日常
    	    	：这些精俄@地球镜头A @军武菌 @苏联余晖 @彼得堡的肥天鹅 @包容万物恒河水，这些毫无人性的精俄，就不怕给在乌克兰留学的中国留学生造成危险吗？ ​​​</t>
  </si>
  <si>
    <t>西早覃的日常</t>
  </si>
  <si>
    <t>精俄们，看看你们的俄die都做了什么坏事：https://www.zhihu.com/question/528585007/answer/2450225298</t>
  </si>
  <si>
    <t>1989-06-07 双子座</t>
  </si>
  <si>
    <t>广西大学</t>
  </si>
  <si>
    <t>青龙河边打鱼人
    	    	：伊斯兰教温文尔雅？你眼睛瞎了心也瞎了</t>
  </si>
  <si>
    <t>青龙河边打鱼人</t>
  </si>
  <si>
    <t>sjskdns
    	    	：@上海松江发布 狗杂种，来对线</t>
  </si>
  <si>
    <t>sjskdns</t>
  </si>
  <si>
    <t>亚历山大瑞克
    	    	：回复@不一你不懂:你别你妈弄个一知半解就胡扯了。黄金大米就是添加了维生素为了改善学生体质，只不过因为反转狗造谣，导致这个实验审批手续有问题。</t>
  </si>
  <si>
    <t>亚历山大瑞克</t>
  </si>
  <si>
    <t>周小平同志学术思想研究会</t>
  </si>
  <si>
    <t>软软软挽
    	    	：回复@IvanaTinkleL:你是孤儿吗跑到别人家狗叫[开学季]</t>
  </si>
  <si>
    <t>软软软挽</t>
  </si>
  <si>
    <t>快乐的瞬间不会重来了</t>
  </si>
  <si>
    <t>2000-11-12 天蝎座</t>
  </si>
  <si>
    <t>匿名网友到处蹦跶
    	    	：最前面那位评论的博主好舌头，能挣好多钱吧。我鞋也脏了，你给舔舔。//@纪春生在美国://@深夜一只猫:人民日报官方提醒【中国人支持俄罗斯入侵乌克兰是谣言！...</t>
  </si>
  <si>
    <t>匿名网友到处蹦跶</t>
  </si>
  <si>
    <t>歸來仍是少年</t>
  </si>
  <si>
    <t>2021-01-22 水瓶座</t>
  </si>
  <si>
    <t>山东省轻工美校</t>
  </si>
  <si>
    <t>是洋不是阳Aurora
    	    	：回复@些徐动情-TO艺些:这么喜欢我们啊，叫声爹来听听，我们多样你们一年也不是不行啊</t>
  </si>
  <si>
    <t>是洋不是阳Aurora</t>
  </si>
  <si>
    <t>�“凭什么要捂住耳朵 要撕烂他们的嘴”.    �著名嘴臭人士当代容嬷嬷�✨    ��宝贝老婆刘宇��</t>
  </si>
  <si>
    <t>2002-03-20 双鱼座</t>
  </si>
  <si>
    <t>遭遇迷神引
    	    	：@上海松江发布 请问上海市松江区人民政府是哪一国的政府？刘琼又是什么杂碎？[吃瓜]</t>
  </si>
  <si>
    <t>遭遇迷神引</t>
  </si>
  <si>
    <t>忠于自己，不偏不倚</t>
  </si>
  <si>
    <t>1995-12-11 射手座</t>
  </si>
  <si>
    <t>西北政法大学</t>
  </si>
  <si>
    <t>遭遇迷神引
    	    	：//@成为洛丽塔:开小号出来骂人，你真是跟你九泉下的爹妈一个德行[嘻嘻]都是没担当的杂种垃圾贱畜废物[嘻嘻]//@stella的卷球球:@遭遇迷神引 原来你就是那个玩意，...</t>
  </si>
  <si>
    <t>Vlaaaa1247
    	    	：@上海松江发布 是什么妖魔鬼怪管理的这个平台？</t>
  </si>
  <si>
    <t>Vlaaaa1247</t>
  </si>
  <si>
    <t>独立自由，随性快乐，严以律己，善良勇敢。麻烦一些粉丝不要以为世界围绕你们转。提升自身素质修养和实力，所有水货最终都会被查处销毁。</t>
  </si>
  <si>
    <t>小姐姐丫201222
    	    	：回复@俺不会唱rap:好的我知道了鸭子的儿子[偷笑]</t>
  </si>
  <si>
    <t>小姐姐丫201222</t>
  </si>
  <si>
    <t>微博认证：《新白娘子传奇》中饰演传奇。</t>
  </si>
  <si>
    <t>小姐姐丫201222
    	    	：回复@俺不会唱rap:我昨天还在看几个印度人在你妈身上游离用力[doge]</t>
  </si>
  <si>
    <t>芋泥麻薯红茶
    	    	：[哆啦A梦害怕][哆啦A梦害怕]你怎么这么又怂又爱犯�️呐，真是粉随蒸煮@小熊啾茵的蜂蜜罐 ​</t>
  </si>
  <si>
    <t>芋泥麻薯红茶</t>
  </si>
  <si>
    <t>再等一等我，我一定送你上青云</t>
  </si>
  <si>
    <t>爷要往你眼里撒点灰
    	    	：回复@美军莉蒂:想看恐怖分子把你虐杀了并录制下来放在暗网上[打call]</t>
  </si>
  <si>
    <t>爷要往你眼里撒点灰</t>
  </si>
  <si>
    <t>[系统通知]该账户存在违规行为，已暂时封禁，请相互监督文明发言，若存在违规行为，被系统检测到或被用户多次举报经过核实之后，账号将被永久封禁。</t>
  </si>
  <si>
    <t>1997-11-22 天蝎座</t>
  </si>
  <si>
    <t>用户7756516237
    	    	：在论坛看到 这个什么蓝心确实恶臭 收费299进群啧啧啧 还必须听你的live 还性暗示？说的都是实话 整的黑你了 现在这种大V果然都是恶心人的</t>
  </si>
  <si>
    <t>用户7756516237</t>
  </si>
  <si>
    <t>2000-12-28 摩羯座</t>
  </si>
  <si>
    <t>赛博炫彩泥头车
    	    	：吴亦凡这个小牙签的的几把可能还没有你爹一半大哈[抱抱][抱抱] http://t.cn/A6XvedrJ //@伊禾其甜:kris是真的帅，让阿信这个台独份子看得阳痿了吗[笑cry][笑cry]</t>
  </si>
  <si>
    <t>赛博炫彩泥头车</t>
  </si>
  <si>
    <t>已死 11月复活/有事找我最新关注</t>
  </si>
  <si>
    <t>1999-12-02 射手座</t>
  </si>
  <si>
    <t>江姜姬ang绛
    	    	：#伯远# ��#伯远一笑，鬼都上吊# 那天晚上，老寡妇伯远叔叔用他的褶子夹住@小熊啾茵的蜂蜜罐 的jiba，爽的@小熊啾茵的蜂蜜罐 直接漏尿</t>
  </si>
  <si>
    <t>江姜姬ang绛</t>
  </si>
  <si>
    <t>嗷呜呜</t>
  </si>
  <si>
    <t>张家口学院</t>
  </si>
  <si>
    <t>封封封同学
    	    	：@上海松江发布 户口本死绝了吗？怎么没把你吊在路灯上飘呢？</t>
  </si>
  <si>
    <t>封封封同学</t>
  </si>
  <si>
    <t>不如去搬砖？</t>
  </si>
  <si>
    <t>冯_昊
    	    	：@上海松江发布 你还能再傻X点吗？ ​</t>
  </si>
  <si>
    <t>冯_昊</t>
  </si>
  <si>
    <t>1982-05-04 金牛座</t>
  </si>
  <si>
    <t>曾共霜雪温杯茶予我
    	    	：#上海暴雨大白被风刮跑#每个区的发布都挺狗的，@上海松江发布 你是，@上海宝山发布 你也是 ​</t>
  </si>
  <si>
    <t>曾共霜雪温杯茶予我</t>
  </si>
  <si>
    <t>快乐野人开心金属</t>
  </si>
  <si>
    <t>小航喜小葱和莹妹纸
    	    	：@上海松江发布 吃屎的玩意，玛丽隔壁[怒]SHzf，垃圾中的核心战斗机 ​</t>
  </si>
  <si>
    <t>小航喜小葱和莹妹纸</t>
  </si>
  <si>
    <t>人间一趟，看看太阳</t>
  </si>
  <si>
    <t>1991-01-01 摩羯座</t>
  </si>
  <si>
    <t>中国农业银行</t>
  </si>
  <si>
    <t>没人管的了
    	    	：@上海松江发布，咋不劈死你个龟儿子</t>
  </si>
  <si>
    <t>雪莉柚</t>
  </si>
  <si>
    <t>自律即自由</t>
  </si>
  <si>
    <t>2015-05-22 双子座</t>
  </si>
  <si>
    <t>紫晶之蜜
    	    	：回复@面对疾风吧_2022:赢麻了个币的</t>
  </si>
  <si>
    <t>紫晶之蜜</t>
  </si>
  <si>
    <t>老子改网名了
    	    	：回复@只是小丑罢了:我是馁爹</t>
  </si>
  <si>
    <t>老子改网名了</t>
  </si>
  <si>
    <t>苏北野蛮人，会拐卖人口，冬至不吃饺子。不爱说谢谢</t>
  </si>
  <si>
    <t>1992-08-23 处女座</t>
  </si>
  <si>
    <t>心系语嫣
    	    	：回复@wuli渔儿呀:你现在就是在骗傻子[允悲]或者，你自己就是。资本家哪像女拳一样天天只知道性别性别，人家要的是利益，歧视产假是因为涉及到资本家利益了，它心疼...
	    	查看全文</t>
  </si>
  <si>
    <t>心系语嫣</t>
  </si>
  <si>
    <t>光光永远的神
    	    	：回复@汤不多汤:你m s l</t>
  </si>
  <si>
    <t>MZASNDY</t>
  </si>
  <si>
    <t>2005-09-21 处女座</t>
  </si>
  <si>
    <t>吢涼28869
    	    	：回复@汤不多汤:你s d l[doge]</t>
  </si>
  <si>
    <t>吢涼28869</t>
  </si>
  <si>
    <t>黑子避开</t>
  </si>
  <si>
    <t>2004-11-06 天蝎座</t>
  </si>
  <si>
    <t>笑得狗带
    	    	：我是嫩爹[太开心][太开心][太开心][挤眼][挤眼][挤眼]，快叫爸，没妈的东西//@辛集辣莱奈:他爹是XX染色体//@二手香烟-:回复@惠养宠:我跟你爹一样都是y染色体[允悲] ...</t>
  </si>
  <si>
    <t>笑得狗带</t>
  </si>
  <si>
    <t>西安外国语大学</t>
  </si>
  <si>
    <t>·满怀星子
    	    	：吵什么吵，就这么一点事，我们大家之所以欢聚在这里，是为我们从小到大一直犯见的@Jenny不喝碳酸饮料 ，庆祝她的祭日。今天，我要敬这位�娘，感谢她，为我们带来一...</t>
  </si>
  <si>
    <t>·满怀星子</t>
  </si>
  <si>
    <t>小升初ing【已黑化】</t>
  </si>
  <si>
    <t>熊得鸭批
    	    	：@Jenny不喝碳酸饮料 傻逼玩意儿别人嘴巴安在脸上你嘴巴安在马桶里，嘴里吐的全是�见不见 ​</t>
  </si>
  <si>
    <t>熊得鸭批</t>
  </si>
  <si>
    <t>生活追星号，发追星东西多现生朋友们觉得打扰可以屏蔽～��打扰啦</t>
  </si>
  <si>
    <t>小AK来嘴儿一个
    	    	：@Jenny不喝碳酸饮料 啥时候亖通知一声 给你烧纸 ​</t>
  </si>
  <si>
    <t>小AK来嘴儿一个</t>
  </si>
  <si>
    <t>普通刘彰粉丝</t>
  </si>
  <si>
    <t>2004-03-25 白羊座</t>
  </si>
  <si>
    <t>与秋s2
    	    	：你一天啥也不干坐这只会在键盘上打字拱着你正主嘴还这么脏怎么不去亖@Jenny不喝碳酸饮料 ​</t>
  </si>
  <si>
    <t>与秋s2</t>
  </si>
  <si>
    <t>just一个数据号</t>
  </si>
  <si>
    <t>2020-12-18 射手座</t>
  </si>
  <si>
    <t>与秋s2
    	    	：@Jenny不喝碳酸饮料 剑不死你 ​</t>
  </si>
  <si>
    <t>很难不喜欢蹦蛋男大
    	    	：@Jenny不喝碳酸饮料 剑猴娘还敢发疯 今晚入土哦 ​</t>
  </si>
  <si>
    <t>很难不喜欢蹦蛋男大</t>
  </si>
  <si>
    <t>对你的爱从来不止一點點</t>
  </si>
  <si>
    <t>amam_yan
    	    	：@Jenny不喝碳酸饮料 贱死咯，快入土吧你 ​</t>
  </si>
  <si>
    <t>amam_yan</t>
  </si>
  <si>
    <t>宇宙最甜～</t>
  </si>
  <si>
    <t>2000-09-03 处女座</t>
  </si>
  <si>
    <t>顾少川家养小海豚
    	    	：我建议这位高贵粉丝先去劝徐濠萦离婚
毕竟陈奕迅老婆是李克勤铁粉呢[哇] 
陈夫人不听你的都对不起你这条高贵的狗[哇] 
@刘鸭鸭披萨 ​</t>
  </si>
  <si>
    <t>顾少川家养小海豚</t>
  </si>
  <si>
    <t>陈道明 李克勤 本命永远是张子健</t>
  </si>
  <si>
    <t>1991-06-05 双子座</t>
  </si>
  <si>
    <t>羽朵yvyv
    	    	：@Jenny不喝碳酸饮料 你怎么还不亖 ​</t>
  </si>
  <si>
    <t>羽朵yvyv</t>
  </si>
  <si>
    <t>大帅哥彰彰
    	    	：@Jenny不喝碳酸饮料 新粉看这里，殁殁的称呼有：辱女咖（图频都有）、法制咖（官方点名批评）、麦麸咖（超级懂营业的）、私联咖（告诉粉丝要送值钱的礼物）、退货...</t>
  </si>
  <si>
    <t>大帅哥彰彰</t>
  </si>
  <si>
    <t>枪丝数据号可直关 看到会回</t>
  </si>
  <si>
    <t>我是一个酒精过敏的帅哥201307
    	    	：@Jenny不喝碳酸饮料 新粉看这里，殁殁的称呼有：辱女咖（图频都有）、法制咖（官方点名批评）、麦麸咖（超级懂营业的）、私联咖（告诉粉丝要送值钱...</t>
  </si>
  <si>
    <t>我是一个酒精过敏的帅哥201307</t>
  </si>
  <si>
    <t>数据号 养号中</t>
  </si>
  <si>
    <t>1999-12-18 射手座</t>
  </si>
  <si>
    <t>·超级烧鸭·
    	    	：@Jenny不喝碳酸饮料 你找不到你吗和你担的坟 所以迫不及待跳脚犯见了？今晚给你下葬 跟你吗相聚吧见货 ​</t>
  </si>
  <si>
    <t>·超级烧鸭·</t>
  </si>
  <si>
    <t>备考版</t>
  </si>
  <si>
    <t>养鸭厂</t>
  </si>
  <si>
    <t>·超级烧鸭·
    	    	：@Jenny不喝碳酸饮料 今天是你的亖的一天 我们都记得[挤眼] ​</t>
  </si>
  <si>
    <t>·酣然入睡-已疯·
    	    	：怎么你爹还没亖？
@Jenny不喝碳酸饮料 ​</t>
  </si>
  <si>
    <t>·酣然入睡-已疯·</t>
  </si>
  <si>
    <t>刘彰就是我的镇定剂   镇魂</t>
  </si>
  <si>
    <t>阿米卡星用的了了吧
    	    	：@Jenny不喝碳酸饮料 非要在这个时候来嘴一句 你就先亖一下吧 到底是谁把他搞成这个样子的 是你们吧 你蒸煮都在感谢 你在这儿放屁 你不赞同蒸煮只想骂人的...</t>
  </si>
  <si>
    <t>阿米卡星用的了了吧</t>
  </si>
  <si>
    <t>刘彰的网络妈妈�｜棉花娃娃�｜只会装骨架的手作娘��</t>
  </si>
  <si>
    <t>1981-02-03 水瓶座</t>
  </si>
  <si>
    <t>-WhiteAurora-
    	    	：@Jenny不喝碳酸饮料 浅亖一下吧� ​</t>
  </si>
  <si>
    <t>-WhiteAurora-</t>
  </si>
  <si>
    <t>我是白妄 刘彰是我老公/·镇魂</t>
  </si>
  <si>
    <t>叫我奥特曼_kkk
    	    	：@Jenny不喝碳酸饮料  你能不能去亖一亖啊 ​</t>
  </si>
  <si>
    <t>叫我奥特曼_kkk</t>
  </si>
  <si>
    <t>呃呃呃呃呃呃呃呃</t>
  </si>
  <si>
    <t>珠海</t>
  </si>
  <si>
    <t>Kiss静-
    	    	：贱b 我队友和你这个队友粉一样都是司马玩意@Jenny不喝碳酸饮料 ​​​</t>
  </si>
  <si>
    <t>Kiss静-</t>
  </si>
  <si>
    <t>取关随意 镇魂||我来互联网就是来发疯的</t>
  </si>
  <si>
    <t>2000-05-07 金牛座</t>
  </si>
  <si>
    <t>开拖拉机的羊驼
    	    	：你跟你蒸煮总要有一个要去亖吧[送花花]@Jenny不喝碳酸饮料 ​</t>
  </si>
  <si>
    <t>开拖拉机的羊驼</t>
  </si>
  <si>
    <t>像个太阳一样不失光彩吧</t>
  </si>
  <si>
    <t>开拖拉机的羊驼
    	    	：带着你家猴子一起去亖呗[嘻嘻]@Jenny不喝碳酸饮料 ​</t>
  </si>
  <si>
    <t>艾田甜
    	    	：我从来不骂人啊我祝你暴毙 @Jenny不喝碳酸饮料 ​</t>
  </si>
  <si>
    <t>艾田甜</t>
  </si>
  <si>
    <t>all for JJ and AK.</t>
  </si>
  <si>
    <t>2021-08-14 狮子座</t>
  </si>
  <si>
    <t>灵川中学</t>
  </si>
  <si>
    <t>桃子茶_
    	    	：我从来不骂人啊我祝你创亖@Jenny不喝碳酸饮料 ​​​</t>
  </si>
  <si>
    <t>桃子茶_</t>
  </si>
  <si>
    <t>2001-11-03 天蝎座</t>
  </si>
  <si>
    <t>BraviaCORE
    	    	：@星球放映室 你这整的啥啊，264，10bit？什么新参数？怎么播放？
还有你这个命名，你要不好好学学0day命名再发吧。xjb搞。 ​</t>
  </si>
  <si>
    <t>BraviaCORE</t>
  </si>
  <si>
    <t>贫尼命里多金
    	    	：回复@號又沒了了:白皮把你训的不错啊，比我家的修勾强多了，不得不承认它们训勾是真的有一套[开学季]</t>
  </si>
  <si>
    <t>贫尼命里多金</t>
  </si>
  <si>
    <t>日常微博遛狗，spare多财</t>
  </si>
  <si>
    <t>小熊啾茵的蜂蜜罐
    	    	：有病你就去死行吗？你别搁那吵行不行啊？诶你当谁是你一样呢犯贱什么呀啊？当别人没有嘴吗啊？你搁那说什么呢啊？你是不是觉得网络上就允许你犯贱了呀？你吓...</t>
  </si>
  <si>
    <t>您是不是油点子饼</t>
  </si>
  <si>
    <t>平平无奇的嗑学家罢了�</t>
  </si>
  <si>
    <t>1997-04-28 金牛座</t>
  </si>
  <si>
    <t>脑壳才大
    	    	：回复@O魔人布偶:你是驴？</t>
  </si>
  <si>
    <t>脑壳才大</t>
  </si>
  <si>
    <t>张艺兴</t>
  </si>
  <si>
    <t>向左向右向前转
    	    	：回复@尘埃落lca:这还用拳?生一串女儿就为接男宝的爹妈就是传说中的底层男拳</t>
  </si>
  <si>
    <t>向左向右向前转</t>
  </si>
  <si>
    <t>博肖糖厂吃糖女工，亲亲老婆墨香铜臭，一妻两儿的幸福龟毛</t>
  </si>
  <si>
    <t>博肖糖厂吃糖女工</t>
  </si>
  <si>
    <t>向左向右向前转
    	    	：#汪海林#
你怎么那么多看不惯的人？看不惯可以报警就是说，你连网警都不艾特，很难不让人觉得你又要演那种脱衣裸奔的戏
当0都没人要，一只脚踏进养老院的年龄...</t>
  </si>
  <si>
    <t>向左向右向前转
    	    	：快给死去的堡堡烧个老gong吧� ​</t>
  </si>
  <si>
    <t>向左向右向前转
    	    	：繁殖你们的劣精就那么重要[疑问]//@e只猫-小E:。。。//@不吃辣椒不蘸酱:？？？在干什么//@一颗阿仙仙仙:？？？？？？？？？？我理解不明白//@-茶无缺-:？？？/...</t>
  </si>
  <si>
    <t>千颜百世妖
    	    	：回复@Emma55667:把你烧了起码三公斤全是舍利子</t>
  </si>
  <si>
    <t>千颜百世妖</t>
  </si>
  <si>
    <t>真恶心骂完两三句拉黑就跑的可怜孩子</t>
  </si>
  <si>
    <t>2000-09-20 处女座</t>
  </si>
  <si>
    <t>喜喜喜喜喜喜来乐_
    	    	：回复@懒懒515:你吃的厕所饭吗口气这么大</t>
  </si>
  <si>
    <t>喜喜喜喜喜喜来乐_</t>
  </si>
  <si>
    <t>碎碎念</t>
  </si>
  <si>
    <t>2000-10-21 天秤座</t>
  </si>
  <si>
    <t>是你的柳云龙和李云龙
    	    	：@拆台ct 你和叫什么什么蕉地域黑给上海来爱国炒作恰深圳人血馒头占有多少nt给爷恶心了 http://t.cn/RTv4Kyo ​</t>
  </si>
  <si>
    <t>是你的柳云龙和李云龙</t>
  </si>
  <si>
    <t>业余体育日系文化爱好者二三次元宅女支持喜欢龙叔支持崔老师，铲除大神棍文人宋祖德刘信达和他们的书呆子假小粉红水军，铲除美分德棍！</t>
  </si>
  <si>
    <t>2001-10-16 天秤座</t>
  </si>
  <si>
    <t>深圳超越动漫有限公司</t>
  </si>
  <si>
    <t>广东金融学院</t>
  </si>
  <si>
    <t>是你的柳云龙和李云龙
    	    	：@creamy蕉 爱丁堡的地域黑的梗是你和拆台@拆台ct 合伙炒作给上海地域黑贩卖爱国情怀给爷恶心了nmsl占有多少nt你的真实照片丑人多作怪死胖子。 http://t....</t>
  </si>
  <si>
    <t>我是二零零一
    	    	：回复@若曦14321:你又懂了[太开心][太开心]好啦我不和疯狗计较</t>
  </si>
  <si>
    <t>我是二零零一</t>
  </si>
  <si>
    <t>坐看渣浪倒闭
    	    	：@沈涛 你是不是关的时候，吃粑粑吃多了？</t>
  </si>
  <si>
    <t>坐看渣浪倒闭</t>
  </si>
  <si>
    <t>坐看渣浪倒闭
    	    	：@沈涛 没事多吃点粑粑，利于你智力增高</t>
  </si>
  <si>
    <t>MirageFR
    	    	：回复@红浊滴残海棠冷:支持共存的都是一群孤儿</t>
  </si>
  <si>
    <t>MirageFR</t>
  </si>
  <si>
    <t>Psc-7mar
    	    	：有时候去看akiko的产出转发列表 哈哈 都一样烂 ​</t>
  </si>
  <si>
    <t>Psc-7mar</t>
  </si>
  <si>
    <t>想看什么呢</t>
  </si>
  <si>
    <t>英格兰小妞
    	    	：回复@Lunapeak_:真挺会扣帽子 自己烂 还死鸭子嘴硬 你算啥能代表上海咋的？你问问上海广大同胞同意么</t>
  </si>
  <si>
    <t>英格兰小妞</t>
  </si>
  <si>
    <t>卡布达和鲨鱼辣椒的浪漫爱情故事
    	    	：回复@沖田啵啵:死人就不要讲话了</t>
  </si>
  <si>
    <t>一个路过的男孩子</t>
  </si>
  <si>
    <t>一个酒蒙子</t>
  </si>
  <si>
    <t>痴嘉症少女
    	    	：回复@逍遥珊-TiffanyLee:你爷爷在这呢，你个小夹�//@逍遥珊-TiffanyLee:回复@痴嘉症少女:[哆啦A梦害怕]哪冒出来的小�，和爷爷顶嘴，大逆不道</t>
  </si>
  <si>
    <t>痴嘉症少女</t>
  </si>
  <si>
    <t>这里木木，本命GOT7，王嘉尔</t>
  </si>
  <si>
    <t>2002-03-06 双鱼座</t>
  </si>
  <si>
    <t>儒儒万岁
    	    	：再来挂一条蹭热度的臭狗@西二旗张柏芝 ，1w粉丝平常一个赞都没有，有些臭虫的虚荣心啊啧啧啧。 ​</t>
  </si>
  <si>
    <t>儒儒万岁</t>
  </si>
  <si>
    <t>纯洁贰号
    	    	：@霜序则六 怂抄逼滚 ​</t>
  </si>
  <si>
    <t>纯洁贰号</t>
  </si>
  <si>
    <t>爆炒蜜桃
    	    	：@冬肇 臭鱼烂虾吃了点饲料就到处犯剑?嫂子给你的勇气还是肖战立的人设给你的勇气? ​</t>
  </si>
  <si>
    <t>爆炒蜜桃</t>
  </si>
  <si>
    <t>1995-05-02 金牛座</t>
  </si>
  <si>
    <t>七月初七等淮竹
    	    	：#珠海封校#珠海是什么贱呗政府管的啊，服了，怪不得还是18线，吐了 ​</t>
  </si>
  <si>
    <t>七月初七等淮竹</t>
  </si>
  <si>
    <t>送诗上王座</t>
  </si>
  <si>
    <t>七月初七等淮竹
    	    	：情侣带妹死全家，去死去吧 ​</t>
  </si>
  <si>
    <t>这个妹子很温柔
    	    	：回复@星之卷宝OvO:豢养你应该不费钱，老娘哪句话说你做奴才？戳穿你了？</t>
  </si>
  <si>
    <t>这个妹子很温柔</t>
  </si>
  <si>
    <t>柠檬不萌�</t>
  </si>
  <si>
    <t>1991-05-06 金牛座</t>
  </si>
  <si>
    <t>胡哥一刀
    	    	：回复@tony深藏功与名:你祖上不知道投降了多少次了，不然能留下你这个种吗？ 如果你祖上有骨气，早被咔嚓了 另外，你说说我们投降谁了？你说这话不怕进去吗？</t>
  </si>
  <si>
    <t>胡哥一刀</t>
  </si>
  <si>
    <t>1974-10-05 天秤座</t>
  </si>
  <si>
    <t>li_ikan_3
    	    	：回复@酷逗猫猫咪:我乐意[憧憬]我说他你个丫鬟狗叫什么[憧憬]</t>
  </si>
  <si>
    <t>li_ikan_3</t>
  </si>
  <si>
    <t>海啸虽然来过，但樱花还是开了</t>
  </si>
  <si>
    <t>1999-04-13 白羊座</t>
  </si>
  <si>
    <t>Bright__F陆地神仙
    	    	：回复@any安屿:没学进化论吗�是你祖宗��</t>
  </si>
  <si>
    <t>Bright__F陆地神仙</t>
  </si>
  <si>
    <t>掰不是拜啦~知道的懂的，谨慎关注</t>
  </si>
  <si>
    <t>鞠简慕
    	    	：回复@随时欢迎你靠岸:狗没资格指责人</t>
  </si>
  <si>
    <t>鞠简慕</t>
  </si>
  <si>
    <t>我吃肉rou你喝汤
    	    	：回复@闭麦吧诶:你麻没了我一定给你麻麻买个热搜庆祝个七七十九天[春游家族]</t>
  </si>
  <si>
    <t>我吃肉rou你喝汤</t>
  </si>
  <si>
    <t>一日紫金，终身湖人</t>
  </si>
  <si>
    <t>2010-04-14 白羊座</t>
  </si>
  <si>
    <t>我吃肉rou你喝汤
    	    	：回复@闭麦吧诶:你今天披麻戴孝了吗宝贝儿[揣手]</t>
  </si>
  <si>
    <t>我就磕个cp怎么了
    	    	：回复@-秦叨叨-:狗队怎么这么喜欢视奸啊[doge]狗鼻子真灵</t>
  </si>
  <si>
    <t>我就磕个cp怎么了</t>
  </si>
  <si>
    <t>互联网很美好，但你下载不了爱</t>
  </si>
  <si>
    <t>1999-06-27 巨蟹座</t>
  </si>
  <si>
    <t>彼萧三秋
    	    	：骂的就是你 转发nm呢
sj有趣吗@爆炒蜜桃 
立什么人设了
互联网你爹是吗 不孝子 ​</t>
  </si>
  <si>
    <t>彼萧三秋</t>
  </si>
  <si>
    <t>小人责人，君子责己。</t>
  </si>
  <si>
    <t>1996-06-24 巨蟹座</t>
  </si>
  <si>
    <t>可乐大战鲨鱼人
    	    	：回复@皆必斩之:那您快死么么[开学季][开学季]</t>
  </si>
  <si>
    <t>可乐大战鲨鱼人</t>
  </si>
  <si>
    <t>用户937840
    	    	：#珠海封校#每日一问，志豪啊，你说活着多好，怎么五一快过节了就撒手人寰了？别人家里那是团圆之喜，哦，你也是，你们家里人和你在下面团圆了，也是一个喜事，可喜...</t>
  </si>
  <si>
    <t>用户937840</t>
  </si>
  <si>
    <t>崔烟嗓_權奶音
    	    	：回复@不不成师:那你在这跟我狗叫什么 你哪里看出他父亲做得好了 他的教育就是花钱完事儿吗 不是每个小孩都是贾沛然</t>
  </si>
  <si>
    <t>崔烟嗓_權奶音</t>
  </si>
  <si>
    <t>我们生在红旗下，长在春风里。人民有信仰，国家有力量。目光所致皆为华夏，五星闪耀皆为信仰。【害人者 势不两立 绝不留情】</t>
  </si>
  <si>
    <t>1988-08-18 狮子座</t>
  </si>
  <si>
    <t>做人不能CNN啊
    	    	：回复@七十七图图:海峡批，你好！[允悲]</t>
  </si>
  <si>
    <t>做人不能CNN啊</t>
  </si>
  <si>
    <t>见山不是山</t>
  </si>
  <si>
    <t>无糖可乐也有气
    	    	：回复@七十七图图:推下地铁的下一个就是你哦</t>
  </si>
  <si>
    <t>无糖可乐也有气</t>
  </si>
  <si>
    <t>日常唠嗑号</t>
  </si>
  <si>
    <t>UNSC凯斯舰长
    	    	：回复@七十七图图:就这水平？狗腿子就这水平？这水平人太君也看得上你[笑cry]</t>
  </si>
  <si>
    <t>UNSC凯斯舰长</t>
  </si>
  <si>
    <t>庆阳</t>
  </si>
  <si>
    <t>2000-02-02 水瓶座</t>
  </si>
  <si>
    <t>庆阳中学</t>
  </si>
  <si>
    <t>不是汉堡
    	    	：回复@咕噜和咕啾:今天头七吗，黑底小白花头像[蜡烛][蜡烛][蜡烛]逝者安息，无意冒犯</t>
  </si>
  <si>
    <t>不是汉堡</t>
  </si>
  <si>
    <t>努力做混子励志青年</t>
  </si>
  <si>
    <t>2012-10-29 天蝎座</t>
  </si>
  <si>
    <t>无感你好感他
    	    	：@AJNINE 这回看见了吧，老嫂子，贱不贱怂不怂啊，这在现实生活中不点让人一巴掌扇老实了 ​</t>
  </si>
  <si>
    <t>无感你好感他</t>
  </si>
  <si>
    <t>赵继伟值得</t>
  </si>
  <si>
    <t>阿宋唱情歌song
    	    	：马嘉祺和你的智障马夫去死去死去死去死去死去死去死去死去死去死去死去死去死去死去死去死去死去死去死去死去死去死去死去死去死去死去死去死去死去死去死去死...</t>
  </si>
  <si>
    <t>阿宋唱情歌song</t>
  </si>
  <si>
    <t>耀记得耀耀是莎查</t>
  </si>
  <si>
    <t>2004-07-21 巨蟹座</t>
  </si>
  <si>
    <t>绝不会吃螺狮粉
    	    	：星期一也不耽误小精灵在发光去死 ​</t>
  </si>
  <si>
    <t>绝不会吃螺狮粉</t>
  </si>
  <si>
    <t>我是来骂你的</t>
  </si>
  <si>
    <t>2004-03-04 双鱼座</t>
  </si>
  <si>
    <t>绝不会吃螺狮粉
    	    	：小精灵在发光司全家了[微笑][蜡烛] ​</t>
  </si>
  <si>
    <t>银河暗渡
    	    	：讲什么 小精灵在发光还没死？ ​</t>
  </si>
  <si>
    <t>银河暗渡</t>
  </si>
  <si>
    <t>普普通通互联网自由人</t>
  </si>
  <si>
    <t>宁波大学</t>
  </si>
  <si>
    <t>互联网陪衬者
    	    	：小精灵在发光死啦死啦滴[偷笑][偷笑][笑而不语][允悲] ​</t>
  </si>
  <si>
    <t>互联网陪衬者</t>
  </si>
  <si>
    <t>贱贱贱！给我镇魂</t>
  </si>
  <si>
    <t>1996-08-23 处女座</t>
  </si>
  <si>
    <t>互联网陪衬者
    	    	：小精灵在发光是不是贱的慌啊关你叼事想火想疯啦[偷笑][笑而不语][笑而不语][偷笑] ​</t>
  </si>
  <si>
    <t>泥妈杯的
    	    	：小精灵在发光怎么还没死啊 ​</t>
  </si>
  <si>
    <t>泥妈杯的</t>
  </si>
  <si>
    <t>亚轩の奴</t>
  </si>
  <si>
    <t>性感小烧杯
    	    	：小精灵在发光是什么品种的脑瘫[费解] ​</t>
  </si>
  <si>
    <t>性感小烧杯</t>
  </si>
  <si>
    <t>重生涅槃而来</t>
  </si>
  <si>
    <t>喷漆和狗勿入
    	    	：小精灵在发光怎么还活着啊iPad养乐多� ​</t>
  </si>
  <si>
    <t>喷漆和狗勿入</t>
  </si>
  <si>
    <t>我是少爷の奴</t>
  </si>
  <si>
    <t>喷漆和狗勿入
    	    	：小精灵在发光怎么还没死 ​</t>
  </si>
  <si>
    <t>妮素奴
    	    	：小精灵在发光今天死了 不同意的罚精灵汤一碗 ​</t>
  </si>
  <si>
    <t>妮素奴</t>
  </si>
  <si>
    <t>谁允许我发疯的</t>
  </si>
  <si>
    <t>线上网络乞丐
    	    	：华晨宇死不死妈啊 带着你全家得癌症吧 贵物东西 ​</t>
  </si>
  <si>
    <t>线上网络乞丐</t>
  </si>
  <si>
    <t>失望的人</t>
  </si>
  <si>
    <t>2000-02-08 水瓶座</t>
  </si>
  <si>
    <t>CAONIMABI谷爱凌
    	    	：从你祖宗开的医院里跑出来的，因为你祖宗是让狗CAO出来的��疯子，天天抓正常人进医院里去，你都是精神病了，为什么让别人吃药。你不是在18年3月被确诊了吗？@你....
	    	查看全文</t>
  </si>
  <si>
    <t>7224060859_814</t>
  </si>
  <si>
    <t>威利丨旺卡
    	    	：回复@秦梦殇:原来是子宫不太行[偷笑]孵他都不行，只能嘴上说说</t>
  </si>
  <si>
    <t>威利丨旺卡</t>
  </si>
  <si>
    <t>一只Duan-
    	    	：回复@InterBarca:[疑问]我看你没有眼睛吧 以为谁都像你一样幼儿园文化？连人话都不会说？</t>
  </si>
  <si>
    <t>一只Duan-</t>
  </si>
  <si>
    <t>Never Forget You.�</t>
  </si>
  <si>
    <t>忻州</t>
  </si>
  <si>
    <t>2003-04-06 白羊座</t>
  </si>
  <si>
    <t>啾咪一口妹宝
    	    	：你是不是有被害妄想症啊？脱裤子八百里喊强奸？@萨摩耶的猫猫 ​</t>
  </si>
  <si>
    <t>啾咪一口小疯子</t>
  </si>
  <si>
    <t>祝我的张哥老婆妹妹公主殿下张哲瀚三十一岁生日快乐！愿你平安顺遂，健康快乐！</t>
  </si>
  <si>
    <t>LUUUUUUUUZ8817
    	    	：回复@愿得一人心vv白首不相离:不至于，看你到处丢人现眼替你难过。整个绿不拉几的头像估计常年被绿，失心疯了得了狂犬病到处咬人也可以理解</t>
  </si>
  <si>
    <t>LUUUUUUUUZ8817</t>
  </si>
  <si>
    <t>1988-01-17 摩羯座</t>
  </si>
  <si>
    <t>一只姬佬pchyleslie
    	    	：回复@款冬大人:他把你的大p眼子❌ 烂了吧你这么心疼他[doge]</t>
  </si>
  <si>
    <t>一只姬佬pchyleslie</t>
  </si>
  <si>
    <t>嗯</t>
  </si>
  <si>
    <t>1995-01-16 摩羯座</t>
  </si>
  <si>
    <t>名字错一个很麻烦第二季
    	    	：你继续骂畜生！骂的开心点！演马夫人需要演技的！</t>
  </si>
  <si>
    <t>名字错一个很麻烦第二季</t>
  </si>
  <si>
    <t>你现在想巴结武汉人了？你自己是哪里人呢？</t>
  </si>
  <si>
    <t>1984-09-20 处女座</t>
  </si>
  <si>
    <t>北京师范大学海淀校区</t>
  </si>
  <si>
    <t>H你今天吃了么
    	    	：回复@凶猛熊猫x_:嗯，你的钱都是你家给你烧的纸钱，别人的不是了，不过是让她把质量搞上去，一个做服务的基本素养吧，有必要哭哭啼啼的么？钱少赚了？</t>
  </si>
  <si>
    <t>H你今天吃了么</t>
  </si>
  <si>
    <t>1993-09-20 处女座</t>
  </si>
  <si>
    <t>杜抄
    	    	：回复@野Captain:在吗？发个图，看看几把，我觉得你3cm，想较真一下。</t>
  </si>
  <si>
    <t>杜抄</t>
  </si>
  <si>
    <t>the world</t>
  </si>
  <si>
    <t>1949-10-01 天秤座</t>
  </si>
  <si>
    <t>光速飞行侠
    	    	：回复@光速飞行侠:野captain 有空买粉丝 没空百度一下什么叫宫外孕吗[吃瓜] 真丢人</t>
  </si>
  <si>
    <t>光速飞行侠</t>
  </si>
  <si>
    <t>勇敢猪猪不怕困难！加油</t>
  </si>
  <si>
    <t>茂树_
    	    	：回复@阿宗的小马甲:一点都不气，我就是没素质哈哈哈，先问候一下你那吃了本小爷亿万精华的娘吧�</t>
  </si>
  <si>
    <t>茂树_</t>
  </si>
  <si>
    <t>约拍v:yonaxjp</t>
  </si>
  <si>
    <t>人生重启下
    	    	：#超级小桀[超话]##超级小桀[超话]#傻逼@超级小桀  老子看个间谍过家家都有你们，有病呐？粉丝随地大小便你就没管过？不论这是个梗还是什么，很有意思？[费解][费...</t>
  </si>
  <si>
    <t>人生重启下</t>
  </si>
  <si>
    <t>无置顶/已跑路有缘再见/绝对中立/永远爱你！</t>
  </si>
  <si>
    <t>養鴿場</t>
  </si>
  <si>
    <t>柾是变态
    	    	：赘6死无全尸//@糯米芝士果:jennie亖了[黑线]//@lesyeuxdemandu:辱华七狗真当自己有多干净 随便来别人热搜犯剑吗？</t>
  </si>
  <si>
    <t>柾是变态</t>
  </si>
  <si>
    <t>@jennierubyjane@jungkook97</t>
  </si>
  <si>
    <t>恶之花2022
    	    	：回复@芥子介00:原博想不想要流量，都不是kol截别人图来给自己立牌坊收割圣母流量的理由。再说了，想要不行？自己的内容就是想要流量，杀你家妈了吗[兔子]</t>
  </si>
  <si>
    <t>恶之花2022</t>
  </si>
  <si>
    <t>兔子or狐狸8786
    	    	：回复@财源滚滚来money:家里死人了这么崎岖过来黑？[二哈]？？</t>
  </si>
  <si>
    <t>兔子or狐狸8786</t>
  </si>
  <si>
    <t>鸿是江边鸟，您是心上人，椿是木逢春，甜是舌尖甘</t>
  </si>
  <si>
    <t>湖中学</t>
  </si>
  <si>
    <t>那个张靓仔
    	    	：回复@Begonia_x:乐意看就看，不乐意看就滚蛋！别在这找排面，生怕大伙不知道你户口本翻不了页赛的。</t>
  </si>
  <si>
    <t>那个张靓仔</t>
  </si>
  <si>
    <t>我每天都要看妞，没有别的想法，只是为了保持心情愉悦。一个理智的lsp�</t>
  </si>
  <si>
    <t>河西区</t>
  </si>
  <si>
    <t>2000-08-04 狮子座</t>
  </si>
  <si>
    <t>宣传ZNL
    	    	：好一手偷换概念，当场打您自己脸呢？不愧是北电，就是一只尖鼻进去之后也能培养成一条yegou，叫的好，继续[鄙视]</t>
  </si>
  <si>
    <t>宣传ZNL</t>
  </si>
  <si>
    <t>1999-12-31 摩羯座</t>
  </si>
  <si>
    <t>vivian_secret
    	    	：原来这就是那个期望山姆会员店切一小块蛋糕，白嫖女粉的煞笔</t>
  </si>
  <si>
    <t>vivian_secret</t>
  </si>
  <si>
    <t>浪漫磊落的宝宝</t>
  </si>
  <si>
    <t>打工妹</t>
  </si>
  <si>
    <t>慕鞠恋战
    	    	：回复@doradus-ngc1566:什么都是我家的错，你们家开小号骂我主子你家大粉买我家主子黑帖的时的时候，怎么不说？你tmd别什么都赖你鞠姐。你配吗？</t>
  </si>
  <si>
    <t>肖若祎DAYTOY</t>
  </si>
  <si>
    <t>（学校）‘你本无罪，终究是世界欠你太多了……’</t>
  </si>
  <si>
    <t>2008-01-12 摩羯座</t>
  </si>
  <si>
    <t>压老子
    	    	：回复@神神叨叨149:985211都不知道打了多少次拳了，龟男你说锤子呢</t>
  </si>
  <si>
    <t>压老子</t>
  </si>
  <si>
    <t>Rechalll_
    	    	：回复@Dominic_lol:你麻炸的时候</t>
  </si>
  <si>
    <t>Rechalll_</t>
  </si>
  <si>
    <t>处女座典型</t>
  </si>
  <si>
    <t>1997-08-25 处女座</t>
  </si>
  <si>
    <t>SDA</t>
  </si>
  <si>
    <t>悸璇祎
    	    	：回复@doradus-ngc1566:车只是代步工具 房只是暂时的港湾 坟头才是归宿 你听我的先买坟头</t>
  </si>
  <si>
    <t>悸璇祎</t>
  </si>
  <si>
    <t>正主：鞠婧祎     ks耗（k20110515）  我对鞠婧祎的爱永远不是说说而已。</t>
  </si>
  <si>
    <t>fosk
    	    	：回复@顾清尘may:傻嗨，吔屎啦，不是每个城市都像你们伤害那么拉胯[摊手]</t>
  </si>
  <si>
    <t>fosk</t>
  </si>
  <si>
    <t>幕逅四个码
    	    	：回复@Mathilda_W:[舔屏]另外我还得谢谢你，你穿丝袜的样子让我见识到了什么叫老母猪插秧[舔屏]</t>
  </si>
  <si>
    <t>幕逅四个码</t>
  </si>
  <si>
    <t>幕勾看一眼死一个亲人�</t>
  </si>
  <si>
    <t>幕逅四个码
    	    	：回复@留迁:今年份最好笑的笑话：女权啥也没说[舔屏]女权说一句你家里死一个人</t>
  </si>
  <si>
    <t>双人滑雪综艺总制片
    	    	：回复@果果正在敲木鱼:[悲伤][作揖]姐姐逼人战队的力度用在同担身上为什么不用在野人身上</t>
  </si>
  <si>
    <t>双人滑雪综艺总制片</t>
  </si>
  <si>
    <t>愿世界和平♡.��顺顺利利，平平安安</t>
  </si>
  <si>
    <t>7654321我是会员
    	    	：回复@威海丛先生整脊:上帝让你女儿死的更快[doge]</t>
  </si>
  <si>
    <t>7654321我是会员</t>
  </si>
  <si>
    <t>疑是银河落九天儿
    	    	：回复@男德:关你屁事！滚！</t>
  </si>
  <si>
    <t>疑是银河落九天儿</t>
  </si>
  <si>
    <t>李泽言的小娇妻</t>
  </si>
  <si>
    <t>谁说我呆我跟谁急
    	    	：爸妈奴个贱逼还没死啊 ​</t>
  </si>
  <si>
    <t>谁说我呆我跟谁急</t>
  </si>
  <si>
    <t>想趣丝凸^-^凸</t>
  </si>
  <si>
    <t>杠不杠都是我对
    	    	：回复@顾魏的小跟班1005:特意上来交代你好好对我女儿！没事多给我烧点东西！</t>
  </si>
  <si>
    <t>杠不杠都是我对</t>
  </si>
  <si>
    <t>让我堪堪，是哪个不怕死的小可爱在招惹我主？</t>
  </si>
  <si>
    <t>1995-03-23 白羊座</t>
  </si>
  <si>
    <t>封闭摇摇车
    	    	：怎么会有@小羊爱吃酱肘子 这么三观不正自以为是自私辱华还经久不衰的书呗营销号@小羊爱吃酱肘子 今天你死了吗@小羊爱吃酱肘子 今天你死了吗@小羊爱吃酱肘子 今天...</t>
  </si>
  <si>
    <t>封闭摇摇车</t>
  </si>
  <si>
    <t>2003-05-22 双子座</t>
  </si>
  <si>
    <t>木偶人的心66
    	    	：现在媒体。。。好多都是毒瘤。。。为了流量瞎造谣。。。例如这个媒体人张晓磊</t>
  </si>
  <si>
    <t>木偶人的心66</t>
  </si>
  <si>
    <t>独立思维自由灵魂
    	    	：上海人的特点自私 小气 心高气傲 敏感 不团结、本地人都很自私、打仗的话第一个跑就是上海人、上海那边汉奸又多、我和你说抗议要靠团结，上海人和他们那些头...</t>
  </si>
  <si>
    <t>独立思维自由灵魂</t>
  </si>
  <si>
    <t>热爱生活，每天开心快乐</t>
  </si>
  <si>
    <t>用户6143927678
    	    	：#抽象的四季[超话]#谁是审核人？卷毛东山再起这狗杂种在发帖你千佳必撕 ​</t>
  </si>
  <si>
    <t>用户6143927678</t>
  </si>
  <si>
    <t>王先生的爹
    	    	：@承勇振华 烂菊花你昨天没被捅得爽吗？[可怜]是你女拳爹爹们给你用的棒子不够粗吗[可怜]小仙男怎么又顶着个烂菊花到网上渴批啦 ​</t>
  </si>
  <si>
    <t>王先生的爹</t>
  </si>
  <si>
    <t>剪鸡手，镇魂</t>
  </si>
  <si>
    <t>家常李短
    	    	：回复@天涯四叶草:闭肛[doge]</t>
  </si>
  <si>
    <t>家常李短</t>
  </si>
  <si>
    <t>活着</t>
  </si>
  <si>
    <t>1991-06-02 双子座</t>
  </si>
  <si>
    <t>美国夏威夷大学</t>
  </si>
  <si>
    <t>风华俊茂z
    	    	：回复@壹嚴談:戳到你的父母了[doge]</t>
  </si>
  <si>
    <t>风华俊茂z</t>
  </si>
  <si>
    <t>等待一个新的开始，既期待，又不安。</t>
  </si>
  <si>
    <t>临沂</t>
  </si>
  <si>
    <t>1990-03-17 双鱼座</t>
  </si>
  <si>
    <t>喜欢好看妹妹
    	    	：回复@十一月的肖榜:你什么时候能不扣键盘傻猴子�</t>
  </si>
  <si>
    <t>喜欢好看妹妹</t>
  </si>
  <si>
    <t>嗨～</t>
  </si>
  <si>
    <t>2002-08-24 处女座</t>
  </si>
  <si>
    <t>喜欢好看妹妹
    	    	：回复@十一月的肖榜:猴子滚回花果山去[二哈][二哈]</t>
  </si>
  <si>
    <t>你好明天-201408
    	    	：回复@CharlesinOrchard:真是一天好狗，她给你什么福利了？</t>
  </si>
  <si>
    <t>你好明天-201408</t>
  </si>
  <si>
    <t>喜欢篮球和说唱，家住青岛的一枚小弟弟，但长相与身材跟“小弟弟”这个词结而不同。</t>
  </si>
  <si>
    <t>离弦之箭65616
    	    	：回复@zhukoViper:一位来自天津的垃圾～[二哈]</t>
  </si>
  <si>
    <t>离弦之箭65616</t>
  </si>
  <si>
    <t>漏沙包
    	    	：回复@TorresQiuu:你干嘛这么说你妈妈呢，你妈妈在天上不会开心[哈哈]</t>
  </si>
  <si>
    <t>漏沙包</t>
  </si>
  <si>
    <t>Rosa！</t>
  </si>
  <si>
    <t>甜食爱吃天使
    	    	：回复@猫猫and一诺崽崽:pph给爷死 上辈子pph这辈子sm[爱你]</t>
  </si>
  <si>
    <t>甜食爱吃天使</t>
  </si>
  <si>
    <t>不以物喜   不以己悲</t>
  </si>
  <si>
    <t>阿阿巴阿巴轩
    	    	：删你�啊我也希望你亖一亖呢[可怜]@崎哥儿 ​</t>
  </si>
  <si>
    <t>阿阿巴阿巴轩</t>
  </si>
  <si>
    <t>网络追星人  不接受教育式追星</t>
  </si>
  <si>
    <t>太上小君爱喝热美式
    	    	：#上海新增本土确诊3200例无症状19872例#这一切是不是归功于吴女士？ ​</t>
  </si>
  <si>
    <t>太上小君爱喝热美式</t>
  </si>
  <si>
    <t>ing</t>
  </si>
  <si>
    <t>2004-10-08 天秤座</t>
  </si>
  <si>
    <t>太上小君爱喝热美式
    	    	：#上海新增本土确诊1189例无症状25141例#上海zf真的是来搞笑的 ​</t>
  </si>
  <si>
    <t>错过潮落dog
    	    	：回复@醉卧1祥云:这奖是颁给人的 不是颁给狗的 也捍卫你作为一条狗为同类发声的权利</t>
  </si>
  <si>
    <t>错过潮落dog</t>
  </si>
  <si>
    <t>一瓶汽水不要水
    	    	：滚啊@爱贝克思_国际部 @庆怜的小岛办事处 //@一瓶汽水不要水:你妈的臭傻逼滚你妈的一群喝核废水的贱畜甩你妈的锅[太开心][太开心]</t>
  </si>
  <si>
    <t>一瓶汽水不要水</t>
  </si>
  <si>
    <t>噗噜噗噜。。。</t>
  </si>
  <si>
    <t>午夜心碎竞人发疯图鉴
    	    	：草尼玛这群b，说看完四轮痛的睡不着结果现在在对脚球男流泪 ​</t>
  </si>
  <si>
    <t>午夜心碎竞人发疯图鉴</t>
  </si>
  <si>
    <t>不建议关注此账号</t>
  </si>
  <si>
    <t>小狗养殖场</t>
  </si>
  <si>
    <t>伊甸园教父
    	    	：回复@ConstantineQAQ:你怎么拿我平时正常语气当我大招对待啊，这就是你那不堪入目的理解能力了，不愧是双琴死决的人了</t>
  </si>
  <si>
    <t>伊甸园教父</t>
  </si>
  <si>
    <t>Let‘s fall in love for the night.</t>
  </si>
  <si>
    <t>韦恩集团</t>
  </si>
  <si>
    <t>伊甸园教父
    	    	：回复@ZILFU866387:你的动机你不说我来替你华丽丽解答八个大字概括“我妈刚死闲的无聊”//@ZILFU866387:回复@伊甸园教父:什么时候不耻下问还要被问动机了呢？</t>
  </si>
  <si>
    <t>慕枫199301
    	    	：回复@captniu:三月份相同疫情的上海和深圳你不比较，反而乱扯什么死亡率。等你家老人都因为衰老加感染新冠死了再跟我扯吧</t>
  </si>
  <si>
    <t>慕枫199301</t>
  </si>
  <si>
    <t>567576768tyry
    	    	：回复@技术侠12678:令慈令堂以为祖祖辈辈为娼者舔痔为荣，该当何解[doge]</t>
  </si>
  <si>
    <t>asdfghjklqwe123</t>
  </si>
  <si>
    <t>Callme_blueberry
    	    	：回复@到底有几个肉丸子:发了评论又立马删除的老妈子？怂死了。放心，我帮你录屏了。还有，你放心，你烧成骨灰了我肯定还活的好好的，毕竟你都老成什么样了？又怂...
	    	查看全文</t>
  </si>
  <si>
    <t>Callme_blueberry</t>
  </si>
  <si>
    <t>射击养乐多
    	    	：黄仁俊李马克test 把你家的卖批母狗领走 你牛逼[舔屏]上一秒道歉完转眼我就在yxh遇见[色]好有诚意吖大姐嘴上光说就不行动？@好喜欢狗勾啦 ​</t>
  </si>
  <si>
    <t>射击养乐多</t>
  </si>
  <si>
    <t>永恒的爱与感动</t>
  </si>
  <si>
    <t>多吃板栗nnn
    	    	：傻逼关你屁事老子在私博发微博你也舔着脸来给我评论？hmp//@共丨百年辉煌:你什么带节奏，党和政府没你看的明白？</t>
  </si>
  <si>
    <t>多吃板栗nnn</t>
  </si>
  <si>
    <t>自能生羽翼 何必仰云梯</t>
  </si>
  <si>
    <t>石上博主
    	    	：@微博小秘书 @微博会员小秘书 你开个价吧多少钱可以完全把肖战这个丑逼屏蔽。请不要开屏给我看这种丑东西了。 ​</t>
  </si>
  <si>
    <t>石上博主</t>
  </si>
  <si>
    <t>themodels ghost �：the models</t>
  </si>
  <si>
    <t>延庆区</t>
  </si>
  <si>
    <t>石上博主
    	    	：智障的熊小默笑出了智障的笑容</t>
  </si>
  <si>
    <t>假面骑士666
    	    	：不要再把肖战这个丑逼推送给我了好吗 新浪微博？bilibili? ​</t>
  </si>
  <si>
    <t>假面骑士666</t>
  </si>
  <si>
    <t>特摄&amp;小马&amp;AT&amp;Gumball/関ジャニ∞❤锦户亮/Exile❤Atsushi/ 三代目JSB❤今市隆二</t>
  </si>
  <si>
    <t>广州五中</t>
  </si>
  <si>
    <t>能不能赢啊
    	    	：开屏为什么是肖战这个丑逼 微博你出来解释一下 ​</t>
  </si>
  <si>
    <t>珍妮玛饭</t>
  </si>
  <si>
    <t>彻底疯狂</t>
  </si>
  <si>
    <t>-TNT是光可触不可及-
    	    	：回复@小茄要增肥-:怎么还没死呢[憧憬][憧憬][憧憬]</t>
  </si>
  <si>
    <t>-TNT是光可触不可及-</t>
  </si>
  <si>
    <t>zxx040901</t>
  </si>
  <si>
    <t>花生ban
    	    	：#上海回应封控小区为何还会出现阳性#因为我们sb，信了一堆sb，天天聚集做核酸…… ​</t>
  </si>
  <si>
    <t>花生ban</t>
  </si>
  <si>
    <t>别这样，我只是嘴甜，我不爱你</t>
  </si>
  <si>
    <t>1990-12-05 射手座</t>
  </si>
  <si>
    <t>搜道网</t>
  </si>
  <si>
    <t>大连工业大学</t>
  </si>
  <si>
    <t>INTO1-抗倭英雄
    	    	：死公狗是除了人肉和网暴，是干不了别的事了吗 �建议现在开始搬砖跟自己攒个棺材本，毕竟以你们那劣质基因也只能生出来跟你们一样的公狗货色，给你们送不了终 ​</t>
  </si>
  <si>
    <t>INTO1-抗倭英雄</t>
  </si>
  <si>
    <t>这么爱举报啊，我的铁拳打的就是阳刚男和护吊男拳女�举报的减重男和减重粉红女都4千加喽，家人多就尽管举报呢</t>
  </si>
  <si>
    <t>呆桃呆毛
    	    	：回复@天晓得54915:我是你川叠，人在达州。54915请问你几毛一条，花着我们纳税人的钱，说着反良心的话。不怕嫩亲嫲瞬爆吗？</t>
  </si>
  <si>
    <t>川军团重枪二连下士</t>
  </si>
  <si>
    <t>呆桃呆毛
    	    	：回复@wkmamba:我买着美国枪，干掉包括嫩爸妈在内的所有宦官</t>
  </si>
  <si>
    <t>呆桃呆毛
    	    	：回复@美狗si绝:我射嫩嫲，[允悲]嫩嫲打胎。。要不我掏出大雕给你含含[允悲][允悲]</t>
  </si>
  <si>
    <t>川暮Sir
    	    	：回复@WilliamXu_:哭错坟了吧？</t>
  </si>
  <si>
    <t>川暮Sir</t>
  </si>
  <si>
    <t>Moomerella
    	    	：#Jennie戴眼镜好绝#都辱华了，怎么还能看到这个逼东西啊[可怜][太开心] ​</t>
  </si>
  <si>
    <t>Moomerella</t>
  </si>
  <si>
    <t>野集江湖
    	    	：@山西邮政管理局 一刀切切全省。脑子是不是罐屎啊 ​</t>
  </si>
  <si>
    <t>野集江湖</t>
  </si>
  <si>
    <t>野集江湖
    	    	：每天阴阳怪气原来长这个样子啊[微笑]挺好的。阴阳四眼</t>
  </si>
  <si>
    <t>被子杯子褙子
    	    	：#Jennie戴眼镜好绝#
能说吗真的很丑，越来越恶心了[怒][怒][怒]
天天买热搜还rh，一群大丫鬟还在洗[微笑][微笑][微笑] ​</t>
  </si>
  <si>
    <t>被子杯子褙子</t>
  </si>
  <si>
    <t>凊坎子
    	    	：绝对不可能生孩子，从我肚子爬出来的小孩去死好了...//@宛樱: 好痛苦……好痛苦啊</t>
  </si>
  <si>
    <t>凊坎子</t>
  </si>
  <si>
    <t>这盛世终......不不不，不能如你所愿，不行不行</t>
  </si>
  <si>
    <t>今天开始坚强
    	    	：人至贱则无敌//@折桜紀:要不要脸啊[委屈]//@吃俺老猪一耙·1640:#鞠婧祎# 鞠婧祎粉丝小偷[泪][泪][泪]</t>
  </si>
  <si>
    <t>今天开始坚强</t>
  </si>
  <si>
    <t>张哲瀚生日快乐�❤️</t>
  </si>
  <si>
    <t>1998-02-15 水瓶座</t>
  </si>
  <si>
    <t>致你和我和他-
    	    	：贱不贱//@菓_早点睡觉·1129x0511:光明正大偷[费解]//@JUNHANforever·1129x0511:#鞠婧祎# 啊[吃惊]没有自己的创意吗，这都偷//@·小水果夏日甜心·:#鞠婧祎# 我说....
	    	查看全文</t>
  </si>
  <si>
    <t>我想睡觉·9291</t>
  </si>
  <si>
    <t>告别最远不过是明天再见</t>
  </si>
  <si>
    <t>你也早点睡鸭
    	    	：大姐你没事吧 半夜阴兵过境 就算是➗生在我这块火葬也是要排队的哦 你的➗生担没礼貌没素质 猴子娘几斤几两啊 火化了连盒不过五斤 给你担下饭都不够吧[哈哈] 
@小....
	    	查看全文</t>
  </si>
  <si>
    <t>不许再咸鱼</t>
  </si>
  <si>
    <t>小小心意</t>
  </si>
  <si>
    <t>说得跟真的似的_
    	    	：人至贱则无敌[笑cry]//@大只根_JUNZHE:服了，不知廉耻的小偷</t>
  </si>
  <si>
    <t>说得跟真的似的_</t>
  </si>
  <si>
    <t>“相信新w和表面/相信多数和谎言/这就是我们拉不下脸相信的世界”</t>
  </si>
  <si>
    <t>9uki-1640
    	    	：跟你们蒸煮一样�呢，也对你们蒸煮也是只爱捡别人不要的资源，连个一线都算不上的整容脸[可怜][可怜][可怜]</t>
  </si>
  <si>
    <t>9uki-1640</t>
  </si>
  <si>
    <t>就是要磕别管你爹了</t>
  </si>
  <si>
    <t>三分练七分吃·9291
    	    	：好sb哦[苦涩]//@折桜紀:要不要脸啊[委屈]//@吃俺老猪一耙·1640:#鞠婧祎# 鞠婧祎粉丝小偷[泪][泪][泪]</t>
  </si>
  <si>
    <t>三分练七分吃·9291</t>
  </si>
  <si>
    <t>所求是光和程序正义 俊哲批在呢</t>
  </si>
  <si>
    <t>1999-01-04 摩羯座</t>
  </si>
  <si>
    <t>小婵婵怕鬼啊_
    	    	：B脸都不要了//@JUNHANforever·1129x0511:#鞠婧祎# 啊[吃惊][吃惊]没有自己的创意吗，这都偷//@·小水果夏日甜心·:#鞠婧祎# 我说广场上啊怎么没人呢一窝子烂蛆在....
	    	查看全文</t>
  </si>
  <si>
    <t>小婵婵怕鬼啊_</t>
  </si>
  <si>
    <t>我拍了拍肖春生的屁股然后说
    	    	：回复@半泽野原:宝，我真的比你上等我不否认，因为我一向有话直说，比如你真的邪教追星，比如你不配我指点，你只配早日肉身为祭能让我销号殉你，记...
	    	查看全文</t>
  </si>
  <si>
    <t>我拍了拍肖春生的屁股然后说</t>
  </si>
  <si>
    <t>别问，我看到肖战粉我也怕，别过来啊！</t>
  </si>
  <si>
    <t>我拍了拍肖春生的屁股然后说
    	    	：回复@兔子窝里的小可耐:子太后粉今天在梦海路透下骂肖战，算不算跑无关微博嘴人？你怎么不帮肖战打拳卖惨不让毛莲英去找子太后反黑站挂黑啊。差生...
	    	查看全文</t>
  </si>
  <si>
    <t>经查，被评论属于侮辱谩骂，已构成“发布人身攻击信息”的行为。现根据《微博投诉操作细则》（http://service.account.weibo.com/roles/xize）第五章，对被处理如下：扣除信用积分3分，处理被投诉内容。上述处理将在公布后60分钟内生效。</t>
  </si>
  <si>
    <t>兔老板吃点肉
    	    	：把右边憋屈死了，这么阴阳怪气你爹是个阴阳人吧//@M2奥特慢:big 胆，泄漏国家机密//@月也听桥:弱弱问下，解封的标准是抗议游行吗？</t>
  </si>
  <si>
    <t>兔老板吃点肉</t>
  </si>
  <si>
    <t>RabbitBus</t>
  </si>
  <si>
    <t>兔老板吃点肉
    	    	：所以右边爹啥时候死？//@这个世界糟糕透顶:什么鬼，极端女权已经是褒义词了谁能知会他一下</t>
  </si>
  <si>
    <t>兔老板吃点肉
    	    	：玩不起赌你�呢，tui</t>
  </si>
  <si>
    <t>认真点面包
    	    	：就右边这种狗东西。搞艺术的不是没有好人，到这种狗比确实让人下头。还摄影，怎么没把它射墙上[吐]//@M2奥特慢:big 胆，泄漏国家机密//@月也听桥:弱弱问下，解封...</t>
  </si>
  <si>
    <t>认真点面包</t>
  </si>
  <si>
    <t>健康第一</t>
  </si>
  <si>
    <t>轰轰烈烈最疯狂丶i
    	    	：回复@JK祺0221:你开尼玛玩笑。你就是为了哗众取宠。[笑哈哈]</t>
  </si>
  <si>
    <t>real西决</t>
  </si>
  <si>
    <t>我不是凝视深渊的人。我就是深渊。</t>
  </si>
  <si>
    <t>2003-09-03 处女座</t>
  </si>
  <si>
    <t>小克叮
    	    	：回复@樂鄉香的豬仔蟲:真是杠精之精</t>
  </si>
  <si>
    <t>小克叮</t>
  </si>
  <si>
    <t>长野有雾灯·
    	    	：天灾人祸被你用来进行地域攻击 你属实➗生//@自行车v被你们:尿皇粉丝啊，那没事了[偷笑]，不过看了你的所在地，我也就明白了，当初地震是没给你震明白是吧[偷笑]/...</t>
  </si>
  <si>
    <t>长野有雾灯·</t>
  </si>
  <si>
    <t>健康至上 快乐至上☻</t>
  </si>
  <si>
    <t>A_MiLa
    	    	：回复@·DeviLChilL:我看你丑的连照片都不敢发</t>
  </si>
  <si>
    <t>A_MiLa</t>
  </si>
  <si>
    <t>rebegin everyday</t>
  </si>
  <si>
    <t>Yue的追星日记
    	    	：回复@x_0727:没有公主命一身公主病,野猪都没你事多吧[可怜]</t>
  </si>
  <si>
    <t>Yue的追星日记</t>
  </si>
  <si>
    <t>明恋Dew的小日常！！！</t>
  </si>
  <si>
    <t>-成真-
    	    	：回复@信信同学:你算个球，需要你信？</t>
  </si>
  <si>
    <t>-成真-</t>
  </si>
  <si>
    <t>读书和旅行。。。。。。</t>
  </si>
  <si>
    <t>1982-07-20 巨蟹座</t>
  </si>
  <si>
    <t>A？？</t>
  </si>
  <si>
    <t>浅笑嫣然-Anne
    	    	：回复@动物园吊威亚:你TM闭嘴吧！</t>
  </si>
  <si>
    <t>浅笑嫣然-Anne</t>
  </si>
  <si>
    <t>弓长德德
    	    	：回复@爱Lynn的狗子:我们吃着饱抱的看井里的蛙一个个感染新冠蹬腿</t>
  </si>
  <si>
    <t>弓长德德</t>
  </si>
  <si>
    <t>1993-07-19 巨蟹座</t>
  </si>
  <si>
    <t>北纬36东经119
    	    	：回复@云汉边:我回复别人的，你瞎发些啥。不爱看别看，出门右拐化粪池，慢走不送。</t>
  </si>
  <si>
    <t>北纬36东经119</t>
  </si>
  <si>
    <t>9月16日出生，4月16日重生，雌性活人，崇拜消防和公安，喜欢演员，以后想种地。</t>
  </si>
  <si>
    <t>2004-09-16 处女座</t>
  </si>
  <si>
    <t>靠谱的橙子c
    	    	：我提出了问题“您啥时候死?有脸见你祖宗么”。http://t.cn/A66skeND @浙人无为 ​</t>
  </si>
  <si>
    <t>靠谱的橙子c</t>
  </si>
  <si>
    <t>道枝骏佑恋爱
    	    	：回复@100个小太阳:笑死你笑死你笑死你笑死你笑死你你快点死我去吃席[舔屏]</t>
  </si>
  <si>
    <t>道枝骏佑恋爱</t>
  </si>
  <si>
    <t>名单中的第一个
    	    	：看ID就知道是湾狗反串黑，还有乌龟孙子当真，乌龟孙子真是智商堪忧啊！[嘻嘻][嘻嘻][嘻嘻]</t>
  </si>
  <si>
    <t>名单中的第一个</t>
  </si>
  <si>
    <t>马冬玫
    	    	：吃的什么瓜 你担死了的送殡瓜吗？简笔别上赶着繁简 再繁简你担今晚就暴毙</t>
  </si>
  <si>
    <t>玫炡不行</t>
  </si>
  <si>
    <t>就素喜欢唱歌好听的吖</t>
  </si>
  <si>
    <t>2021-10-22 天秤座</t>
  </si>
  <si>
    <t>SummerandLife
    	    	：以后阿拉伯女人觉得自己地位低的时候就会有人说“你这算好的了，看看zg女人，连狗都不如”</t>
  </si>
  <si>
    <t>萤火虫与夜航船</t>
  </si>
  <si>
    <t>我知道那不是我的月亮，但有一刻，月光确实照在了我的身上�</t>
  </si>
  <si>
    <t>请问这合理吗
    	    	：@跃龙门的多金鱼 通篇没一个脏字，你们却硬是看出了�，�见�都没你们见�亲[赞]
拉黑了就跑呗� 行了拉到哇唧唧哇广场上示众 ​</t>
  </si>
  <si>
    <t>请问这合理吗</t>
  </si>
  <si>
    <t>蓝紫毛狂热分子</t>
  </si>
  <si>
    <t>把爱留给小宁
    	    	：#鞠婧祎#
别管，本路人今天就要来狠狠支持美女，吃豆腐的猥琐素人汉奸男和他的粉丝滚出中国������ ​</t>
  </si>
  <si>
    <t>·椿栀·</t>
  </si>
  <si>
    <t>春狗秋猫
    	    	：张哲瀚粉丝什么时候才能正视张哲瀚疯子已经在内娱被殉葬了这个事实啊[泪] ​</t>
  </si>
  <si>
    <t>春狗秋猫</t>
  </si>
  <si>
    <t>谁都爱，谁都烦</t>
  </si>
  <si>
    <t>一只糖醋味的咸鱼
    	    	：堡出事都没关注但今天必须骂一句汉奸死了[太开心] ​</t>
  </si>
  <si>
    <t>高杉晋助还可以再见你吗</t>
  </si>
  <si>
    <t>1981-10-02 天秤座</t>
  </si>
  <si>
    <t>全世界的人都该死
    	    	：丑＋精神失常＋辱女gay＋疯�镖子＝尾气[耶][允悲] ​</t>
  </si>
  <si>
    <t>7674705205_515</t>
  </si>
  <si>
    <t>全世界的人都该死
    	    	：不错 逛了一圈公交姐的猪圈 确实都是像疯�一样捏[挤眼]网络当然不用负责任 但是交姐会被更多男的草蓝笔[委屈] ​</t>
  </si>
  <si>
    <t>用户7723547071
    	    	：#朴彩英科切拉直拍视频#贱不贱呢 ​</t>
  </si>
  <si>
    <t>用户7723547071</t>
  </si>
  <si>
    <t>某博主真是个狗东西</t>
  </si>
  <si>
    <t>不爱动脑筋的暴走
    	    	：原来是个死了亲�的女拳啊，打一次拳你�就减寿10年[太开心]</t>
  </si>
  <si>
    <t>不爱动脑筋的暴走</t>
  </si>
  <si>
    <t>忙着睡觉2022版
    	    	：回复@薛琛学长:一定是因为你天天去化粪池偷吃啦</t>
  </si>
  <si>
    <t>忙着睡觉2022版</t>
  </si>
  <si>
    <t>她们说要戒了你的狂
    	    	：@20dunker 这个狗收台湾人�了啊，那没事了[太开心][太开心][太开心] ​</t>
  </si>
  <si>
    <t>她们说要戒了你的狂</t>
  </si>
  <si>
    <t>赋贤诗
    	    	：#桃奶熏#@·桃奶薰· 一辈子做�的命 ​</t>
  </si>
  <si>
    <t>赋贤诗</t>
  </si>
  <si>
    <t>武小文麻麻
    	    	：@綠嗏养乐多 废物蒸煮亖了你发疯就是废物的归宿[爱你] ​</t>
  </si>
  <si>
    <t>武小文麻麻</t>
  </si>
  <si>
    <t>较为纯粹的喜欢一只猪</t>
  </si>
  <si>
    <t>武小文麻麻
    	    	：@綠嗏养乐多 堡堡你是想要白宇介绍的发小，还是许凯的大逼兜呀 ​</t>
  </si>
  <si>
    <t>吴以色
    	    	：#哈利波特魔法觉醒[超话]#
我真服了，我说话还不够礼貌？非要老子骂你是吧，贱不贱啊@以雪起誓 cnm傻逼滚出来，好好说话不听就你他妈会拉黑？什么纯傻逼？ ​</t>
  </si>
  <si>
    <t>吴以色</t>
  </si>
  <si>
    <t>做不过期热血少年</t>
  </si>
  <si>
    <t>Mmmmosoa
    	    	：回复@钱局长本人:你父母明天变400克啦[打call]</t>
  </si>
  <si>
    <t>Mmmmosoa</t>
  </si>
  <si>
    <t>Helios-4
    	    	：9粉很多都是粉红女大，建议死一死</t>
  </si>
  <si>
    <t>Helios-4</t>
  </si>
  <si>
    <t>美军女神曺柔理</t>
  </si>
  <si>
    <t>天空的彩虹随云飘
    	    	：以前还觉得他挺好的，现在看假唱和粉丝好恶心，没完没了拉踩别人良心给狗吃了</t>
  </si>
  <si>
    <t>天空的彩虹随云飘</t>
  </si>
  <si>
    <t>最恨菜逼
    	    	：真尼玛无语了这傻逼博主游戏管你�呢？真爱无敌</t>
  </si>
  <si>
    <t>最恨菜逼</t>
  </si>
  <si>
    <t>我曾经迷恋过你</t>
  </si>
  <si>
    <t>WJDDL
    	    	：@M2奥特慢 你� 挂了没？ ​</t>
  </si>
  <si>
    <t>WJDDL</t>
  </si>
  <si>
    <t>台湾岛住着一群牲口</t>
  </si>
  <si>
    <t>车车yyy
    	    	：回复@里里霜:新冠来了你先去呗 我帮你烧纸[爱你]</t>
  </si>
  <si>
    <t>车车yyy</t>
  </si>
  <si>
    <t>2001-04-21 金牛座</t>
  </si>
  <si>
    <t>IP属地：泰国</t>
  </si>
  <si>
    <t>CsYcw
    	    	：回复@我爱美女你管我:尼马 天天卖弄rou体 地球人都知道呀！[打call][打call]</t>
  </si>
  <si>
    <t>CsYcw</t>
  </si>
  <si>
    <t>1997-06-18 双子座</t>
  </si>
  <si>
    <t>雅很爱嘉祺
    	    	：回复@最爱波子汽水的GG乔治:你没事儿吧犯什么贝戋</t>
  </si>
  <si>
    <t>雅很爱嘉祺</t>
  </si>
  <si>
    <t>2002-03-14 双鱼座</t>
  </si>
  <si>
    <t>天蓝梦雨昕
    	    	：听说秦国民你讹了政府700多万发财了？听你们村的人都说秦国民你告了30多年状挣了不少�钱，逼死父母、抢夺家产这也是你干的？听说秦国民你让村委给你自己修8米路，...</t>
  </si>
  <si>
    <t>天蓝梦雨昕</t>
  </si>
  <si>
    <t>1994-04-16 白羊座</t>
  </si>
  <si>
    <t>再改我名字就是狗
    	    	：回复@雅yi野马:做个手术吧，你皮眼上长个嘴</t>
  </si>
  <si>
    <t>再改我名字就是狗</t>
  </si>
  <si>
    <t>又见水朝ViVi
    	    	：关于我想到什么就发什么系列——�东西
小勒色，你说你要远离，你倒是放过我们啊
你放过我们的方式就是到处在背后造谣我的人品吗？
放过我的方式就是继续在背后指责....
	    	查看全文</t>
  </si>
  <si>
    <t>又见水朝ViVi</t>
  </si>
  <si>
    <t>关注先看置顶。不发日常，追星较多，主混泰娱，本命ohmfluke和innjob。不要杠我（脾气不好），杠就是你大错特错。</t>
  </si>
  <si>
    <t>2002-11-17 天蝎座</t>
  </si>
  <si>
    <t>AK潮鞋专柜
    	    	：回复@Herman上海:懂了，你家里没老人。</t>
  </si>
  <si>
    <t>AK潮鞋专柜</t>
  </si>
  <si>
    <t>鞋贩子 军迷</t>
  </si>
  <si>
    <t>一个拟态环境中的IP
    	    	：回复@Hayata丶:我是你爹</t>
  </si>
  <si>
    <t>一个拟态环境中的IP</t>
  </si>
  <si>
    <t>施拉姆</t>
  </si>
  <si>
    <t>宋宋-戴朵花
    	    	：回复@麦威myway:哈mp</t>
  </si>
  <si>
    <t>宋宋-戴朵花</t>
  </si>
  <si>
    <t>��������������������</t>
  </si>
  <si>
    <t>fxzhf11
    	    	：回复@专带俊哲二胎月嫂:作为路人，想问为什么要给日本人的狗道歉？</t>
  </si>
  <si>
    <t>fxzhf11</t>
  </si>
  <si>
    <t>态度决定一切</t>
  </si>
  <si>
    <t>春花1-1
    	    	：回复@寻找贝塔的多多洛:就你长了个�头，多美</t>
  </si>
  <si>
    <t>春花1-1</t>
  </si>
  <si>
    <t>TGYMY
    	    	：回复@bitter_heart_:但凡不是穷的吃不起饭也不会为了99块钱发微博，查查型号，我一个手机能买你俩了，傻娘们儿</t>
  </si>
  <si>
    <t>TGYMY</t>
  </si>
  <si>
    <t>♐</t>
  </si>
  <si>
    <t>1998-12-08 射手座</t>
  </si>
  <si>
    <t>armm37
    	    	：回复@生者避让:你屁本事没有又没钱还想换车，换个爹吧[可爱]</t>
  </si>
  <si>
    <t>armm37</t>
  </si>
  <si>
    <t>啊哈</t>
  </si>
  <si>
    <t>渔崽不熬夜
    	    	：回复@大猫鼬:你的脑子除了水分和细胞以外，是不是只有黄色废料[单身狗]</t>
  </si>
  <si>
    <t>渔崽不熬夜</t>
  </si>
  <si>
    <t>人类低质量夹子音</t>
  </si>
  <si>
    <t>2006-03-11 双鱼座</t>
  </si>
  <si>
    <t>用户7754832142
    	    	：@焦糖荨酥酒 你不要说话好吗？你一说话就把你的智商暴露了，不是你牛逼的让我沉默，只是你傻Β的让我无语。 ​</t>
  </si>
  <si>
    <t>用户7754832142</t>
  </si>
  <si>
    <t>对一切人类都不感兴趣
    	    	：哦，我的天哪，逛个难听广场也能看到你们这群晦气的东西[吐][吐]粉丝可真能意淫//@郁端677 :喜欢张哲瀚不是很正常的事吗[污][污]谁能不爱</t>
  </si>
  <si>
    <t>对一切人类都不感兴趣</t>
  </si>
  <si>
    <t>这下真的爱而不得了</t>
  </si>
  <si>
    <t>逃跑的雨天
    	    	：回复@再熬夜会狗带:你就像一只井底之蛙 和奴才一枚</t>
  </si>
  <si>
    <t>逃跑的雨天</t>
  </si>
  <si>
    <t>往往已往</t>
  </si>
  <si>
    <t>2014-08-15 狮子座</t>
  </si>
  <si>
    <t>9mssy
    	    	：回复@Fillicoco:别什么公交车不公交车了[抱抱][抱抱] 你是不是阳w找不到生活的方向啊 没事挂挂男科吧</t>
  </si>
  <si>
    <t>9mssy</t>
  </si>
  <si>
    <t>我才不是恋爱脑</t>
  </si>
  <si>
    <t>2000-03-28 白羊座</t>
  </si>
  <si>
    <t>普精儿子真多啊
    	    	：你全家都200g了吧//@钱局长本人:去时200斤，回来200克！[允悲]</t>
  </si>
  <si>
    <t>普精儿子真多啊</t>
  </si>
  <si>
    <t>普精儿子真多啊
    	    	：回复@小慧是WHY:唐山打人应该把吴慧颖打死</t>
  </si>
  <si>
    <t>鸡娃大人
    	    	：回复@z泽c熹:我会玩你妈，你满意了吗？</t>
  </si>
  <si>
    <t>鸡娃大人</t>
  </si>
  <si>
    <t>好奇害死猫，猫有九条命（不要关注我）</t>
  </si>
  <si>
    <t>Vicky月野猫
    	    	：回复@小臧很可以:笑死，教训区区一个nt，我还是配的，你这种比就欠教育，知道吗？</t>
  </si>
  <si>
    <t>小荳呆</t>
  </si>
  <si>
    <t>2004-05-26 双子座</t>
  </si>
  <si>
    <t>大街小巷蹲地发呆
    	    	：回复@倬言__:加拿大的狗，抽好自己家的大嘛吧[doge]</t>
  </si>
  <si>
    <t>大街小巷蹲地发呆</t>
  </si>
  <si>
    <t>（；￣ェ￣）</t>
  </si>
  <si>
    <t>1990-03-08 双鱼座</t>
  </si>
  <si>
    <t>123虾大米
    	    	：回复@我是好菇凉不解释hzy:我吵你吗</t>
  </si>
  <si>
    <t>123虾大米</t>
  </si>
  <si>
    <t>1991-08-06 狮子座</t>
  </si>
  <si>
    <t>不知道什么就叫阿羊羊
    	    	：回复@CarlosOK:看看小市民怂成啥了，把别人拉黑了之后对着空气输出，你看看你活得真是太失败了，连网上对线都不敢，有这时间不如发帖给你患癌的马凑钱治...
	    	查看全文</t>
  </si>
  <si>
    <t>不知道什么就叫阿羊羊</t>
  </si>
  <si>
    <t>郝秋吖
    	    	：回复 @21wencan:点赞数寥寥无几是因为像我这种平时网上冲浪不发言评论的人都开麦激情问候你们这些不带脑子上网的人病情状况了，可没有时间再去关心正常人的健康状况。...</t>
  </si>
  <si>
    <t>郝秋吖</t>
  </si>
  <si>
    <t>我脆弱的不堪一击的号…又被锁了</t>
  </si>
  <si>
    <t>2001-01-20 水瓶座</t>
  </si>
  <si>
    <t>赌赌胜胜
    	    	：回复@Forsaken_Soul16:沙儿笔儿</t>
  </si>
  <si>
    <t>赌赌胜胜</t>
  </si>
  <si>
    <t>once a gooner always  gooner</t>
  </si>
  <si>
    <t>飞行青少年SR
    	    	：回复@芜湖起飞中心:字都打不明白，没文化是真可怕啊。[允悲]比较是个孤儿。这都能打错字。怂狗</t>
  </si>
  <si>
    <t>飞行青少年SR</t>
  </si>
  <si>
    <t>星星拍皮球�</t>
  </si>
  <si>
    <t>2018-05-18 金牛座</t>
  </si>
  <si>
    <t>飞行青少年SR
    	    	：回复@芜湖起飞中心:我真想把你亲爹收了[允悲]</t>
  </si>
  <si>
    <t>dkxjbdidjcn
    	    	：回复@你是猪呀傻宝:如果我说真话有罪的话！那我是最该万死！我不应该说事实导致你破防！不应该在你爹妈猝死之日让你不开心！更不应该和看不懂人话的司马仔沟通！我一...
	    	查看全文</t>
  </si>
  <si>
    <t>dkxjbdidjcn</t>
  </si>
  <si>
    <t>罪我爱摸鱼
    	    	：回复@畒微博真多啊:懂了原来你是靠卖py换的手机啊[悲伤][悲伤][悲伤]</t>
  </si>
  <si>
    <t>罪我爱摸鱼</t>
  </si>
  <si>
    <t>永远自由如风</t>
  </si>
  <si>
    <t>女人就要娇气
    	    	：回复@笠頭銜者:其实可以的，不怕死，带着你一起死而已</t>
  </si>
  <si>
    <t>草莓莓莓_莓</t>
  </si>
  <si>
    <t>1994-06-18 双子座</t>
  </si>
  <si>
    <t>我是好菇凉不解释hzy
    	    	：回复@123虾大米:我吵你吗</t>
  </si>
  <si>
    <t>我是好菇凉不解释hzy</t>
  </si>
  <si>
    <t>1998-11-12 天蝎座</t>
  </si>
  <si>
    <t>6uaHZ_noHZ
    	    	：回复@丁香彩叶:因为你有点精分情况哦[太开心]</t>
  </si>
  <si>
    <t>6uaHZ_noHZ</t>
  </si>
  <si>
    <t>在挂电话的刚才，</t>
  </si>
  <si>
    <t>1992-02-27 双鱼座</t>
  </si>
  <si>
    <t>邢旭_
    	    	：回复@等会儿我打死你:你在说什么？串台了，知道你很想减刑，别说了好吧</t>
  </si>
  <si>
    <t>邢旭_</t>
  </si>
  <si>
    <t>西双版纳</t>
  </si>
  <si>
    <t>1993-09-06 处女座</t>
  </si>
  <si>
    <t>看不见我看不见我ya
    	    	：回复@彩色水果糖sweet:狗腿子自以为人间清醒装毛</t>
  </si>
  <si>
    <t>看不见我看不见我ya</t>
  </si>
  <si>
    <t>1996-04-13 白羊座</t>
  </si>
  <si>
    <t>rezak煜
    	    	：回复@月野寻兔W:烂皮燕子别咬了[可怜]</t>
  </si>
  <si>
    <t>rezak煜</t>
  </si>
  <si>
    <t>2000-02-28 双鱼座</t>
  </si>
  <si>
    <t>恋祎思婧
    	    	：回复@星星和月亮bulingbuling闪耀:狗是真的什么都说出来，就只会咬人了 走开一点[doge]别传染给别人 啊哈哈哈哈哈哈哈</t>
  </si>
  <si>
    <t>恋祎思婧</t>
  </si>
  <si>
    <t>阿西 换个号搞 某些酸婆可能要失望了呢�hh</t>
  </si>
  <si>
    <t>真圆乖乖
    	    	：@死给别火 又他妈是你这个剑杯[可爱] ​</t>
  </si>
  <si>
    <t>真圆乖乖</t>
  </si>
  <si>
    <t>关你屁事 关我屁事</t>
  </si>
  <si>
    <t>2002-08-23 处女座</t>
  </si>
  <si>
    <t>真圆乖乖
    	    	：@立青靖秋 @守一颗双子星 @偏爱养乐多呀 @鹤樱岁碎念 @古霖精怪- 一路走好[蜡烛][蜡烛][蜡烛][蜡烛][蜡烛]每蝇一个蜡烛 ​</t>
  </si>
  <si>
    <t>用户5424513421
    	    	：//@用户5424513421:又出来卖弄风骚了，不知给你老公带了多少次绿帽子，照片p了n次看起来美丽动人的背后隐藏不可告人的故事，汕大几乎所有老师都知道你和你老公是...</t>
  </si>
  <si>
    <t>用户5424513421</t>
  </si>
  <si>
    <t>战神银河-风马奥特曼
    	    	：呵呵，可可的狗男友星羊羊，请问我有人身攻击可可吗？明明说她得罪人在先还不让说实话了，就知道拉黑，笑死我了，原来狗这么会护着婊子啊。���� ​</t>
  </si>
  <si>
    <t>战神银河-风马奥特曼</t>
  </si>
  <si>
    <t>随银河之风而来 请做好觉悟 大家好我是风马奥特曼 来自帅气的O—50战神之巅 我和泰迦还有泰塔斯组成了三人小队</t>
  </si>
  <si>
    <t>1996-04-25 金牛座</t>
  </si>
  <si>
    <t>-苔花如米小-
    	    	：真不愧是�干出来的事</t>
  </si>
  <si>
    <t>-苔花如米小-</t>
  </si>
  <si>
    <t>济南市东方双语实验学校</t>
  </si>
  <si>
    <t>玄商君的虹光宝睛牺氏琴
    	    	：张新成看开点���别来你旭爹这找存在感[太开心] ​</t>
  </si>
  <si>
    <t>玄商君的虹光宝睛牺氏琴</t>
  </si>
  <si>
    <t>熬夜秃头选拔赛环球形象大使</t>
  </si>
  <si>
    <t>青春的回忆放荡不羁
    	    	：你不就是像个野鸡到处缺爱，像被男的抛弃了，到处怨妇式卖惨吗，好惨啊，都这么惨了，怎么还是不吸粉，还掉粉了</t>
  </si>
  <si>
    <t>青春的回忆放荡不羁</t>
  </si>
  <si>
    <t>莫失莫忘，</t>
  </si>
  <si>
    <t>4everwin
    	    	：#陈星旭95后最油腻最老最番位癌# ​</t>
  </si>
  <si>
    <t>4everwin</t>
  </si>
  <si>
    <t>娄底</t>
  </si>
  <si>
    <t>喂myway
    	    	：#陈星旭95后最油腻最老最番位癌#
陈星旭母猩猩都不放过[泪] ​</t>
  </si>
  <si>
    <t>喂myway</t>
  </si>
  <si>
    <t>Darwin爱吃米糕too
    	    	：#网传by2给上海高校捐物资#
一群酸鸡收了李狗的�就知道在这里碧碧，你们家�主人骗来的1.5e真不知道拿去哪里做公益了呢[微笑] ​</t>
  </si>
  <si>
    <t>Darwin爱吃米糕too</t>
  </si>
  <si>
    <t>OP By2. Do whatever it takes to protect you.</t>
  </si>
  <si>
    <t>每天都不想上班___
    	    	：没妈的孤儿山猪粉又在发什么癫？？？？ ​</t>
  </si>
  <si>
    <t>每天都不想上班___</t>
  </si>
  <si>
    <t>没有粉籍，帅哥美女都爱，不爱的那肯定是我觉得长得丑</t>
  </si>
  <si>
    <t>轩玖XYB
    	    	：你个嘴里挤了开塞露的破烂人在这里给你蒸煮哭丧呢？</t>
  </si>
  <si>
    <t>轩玖XYB</t>
  </si>
  <si>
    <t>别惹我！一个疯批！�好运眷顾你！善恶终有报！聚散终有时！abo</t>
  </si>
  <si>
    <t>__初一__
    	    	：回复@凌月轩风灵雪:死者为大[蜡烛][蜡烛][蜡烛]</t>
  </si>
  <si>
    <t>__初一__</t>
  </si>
  <si>
    <t>追剧！考试！两不误！</t>
  </si>
  <si>
    <t>了迹奇有没
    	    	：回复@居吖:死了都比你当奴才还津津有味好！</t>
  </si>
  <si>
    <t>了迹奇有没</t>
  </si>
  <si>
    <t>玟小六老婆
    	    	：回复@苏粉黛的壁画:我怀疑你不是你爸亲生的，赶紧去做一个，别让你爸带一辈子绿帽[怒]</t>
  </si>
  <si>
    <t>玟小六老婆</t>
  </si>
  <si>
    <t>滚出去</t>
  </si>
  <si>
    <t>一瓶洋汽水
    	    	：鞠婧祎给我�
打死瀚奸粉的脸[微笑] ​</t>
  </si>
  <si>
    <t>一瓶洋汽水</t>
  </si>
  <si>
    <t>莫欺少女穷（99年172 ​​​/镇魂/瑞人黑/长相思胫骨/落花，七八月份谢谢你，禁言了没法吃瓜我恨！</t>
  </si>
  <si>
    <t>麻辣野兔赞比
    	    	：那你还是多喝点农药治治病吧[笑cry] ​</t>
  </si>
  <si>
    <t>麻辣野兔赞比</t>
  </si>
  <si>
    <t>已重生为用户7767320632</t>
  </si>
  <si>
    <t>键盘侠的亲妈
    	    	：垃圾玩意嘴还挺硬可能家里老头都死完了//@hhtcx__:还是死少了，多死点老头就老实了</t>
  </si>
  <si>
    <t>键盘侠的亲妈</t>
  </si>
  <si>
    <t>确实是时懿
    	    	：回复@何者将至wcu:死狗[抱抱]</t>
  </si>
  <si>
    <t>确实是时懿</t>
  </si>
  <si>
    <t>造月远地
    	    	：回复@给欣欣摘颗星星:呜呜呜呜呜呜呜呜呜呜姐姐好恶毒 自己先犯贱还骂别人[泪][泪]</t>
  </si>
  <si>
    <t>造月远地</t>
  </si>
  <si>
    <t>一步一个脚印的甜唯�</t>
  </si>
  <si>
    <t>-nKwKn-
    	    	：@猪猪餐厅厨师长 
还有别的吗
都发出来
你死了我一并烧给你[悲伤] ​</t>
  </si>
  <si>
    <t>-nKwKn-</t>
  </si>
  <si>
    <t>哪里来的臭鱼烂虾 给�往后稍一稍</t>
  </si>
  <si>
    <t>1998-01-04 摩羯座</t>
  </si>
  <si>
    <t>我们当然会在春天见面
    	    	：#鞠婧祎# 
@钮钴禄·哼哼 脐带缠脖子的小脑缠不要动不动就拉黑好吗
以后小�只有你橘子皮爹
以后鞠婧祎话题就是你橘子皮爹的后花园 继续贩�你爹不介意每天...</t>
  </si>
  <si>
    <t>我们当然会在春天见面</t>
  </si>
  <si>
    <t>（30）又又被嚼啦，��@蝴蝶诗篇</t>
  </si>
  <si>
    <t>用户6581419387
    	    	：#邯郸疫情#我愿用邯郸地区防疫领导的三年阳寿，换邯郸市通三天快递，高铁，火车，高客，飞机。如果三年太少，我还能再加点[二哈] ​</t>
  </si>
  <si>
    <t>用户6581419387</t>
  </si>
  <si>
    <t>看猴专用微博号
    	    	：回复@奇国DE芋头--蕾:怎么这么喜欢当狗啊，什么都要护[挖鼻]</t>
  </si>
  <si>
    <t>看猴专用微博号</t>
  </si>
  <si>
    <t>你看起来真好笑</t>
  </si>
  <si>
    <t>感恩打通宵
    	    	：你全家死绝了大厦都崩不了，崽种</t>
  </si>
  <si>
    <t>感恩打通宵</t>
  </si>
  <si>
    <t>神之夜</t>
  </si>
  <si>
    <t>1990-11-12 天蝎座</t>
  </si>
  <si>
    <t>感恩打通宵
    	    	：食便人老姚</t>
  </si>
  <si>
    <t>夏天受不鸟丶爱洗凉水澡
    	    	：回复@连雨不知春尽一晴方觉夏深:卧槽，真牛逼，我喜欢语音骂那种，满目你女马照片肆意，液体横行，满目疮痍，哀鸿遍野。整得好像你骂人多厉害一样，来...
	    	查看全文</t>
  </si>
  <si>
    <t>夏天受不鸟丶爱洗凉水澡</t>
  </si>
  <si>
    <t>最怕、人家对我笑，皮笑肉不笑。</t>
  </si>
  <si>
    <t>1988-05-09 金牛座</t>
  </si>
  <si>
    <t>佛学院</t>
  </si>
  <si>
    <t>新疆大学</t>
  </si>
  <si>
    <t>Civi丫丫
    	    	：回复@O简炜O:我爸刚搞过你妈[doge]</t>
  </si>
  <si>
    <t>Civi丫丫</t>
  </si>
  <si>
    <t>2020-05-07 金牛座</t>
  </si>
  <si>
    <t>ZincZincZXY
    	    	：你全家会死//@FrostyShwo:听说有人没见过能装车的船？</t>
  </si>
  <si>
    <t>ZincZincZXY</t>
  </si>
  <si>
    <t>看热搜的</t>
  </si>
  <si>
    <t>1996-11-14 天蝎座</t>
  </si>
  <si>
    <t>-卐歲與彥乄乚_
    	    	：@卿莹 你麻薯了 ​</t>
  </si>
  <si>
    <t>挽夏入清秋</t>
  </si>
  <si>
    <t>两个优秀的人
    	    	：回复@只是路过的boy:你比我家狗都能叫唤[拜拜]</t>
  </si>
  <si>
    <t>两个优秀的人</t>
  </si>
  <si>
    <t>_bvbvbvb
    	    	：回复@渔火不息:母✓好舔</t>
  </si>
  <si>
    <t>_bvbvbvb</t>
  </si>
  <si>
    <t>多特蒙德 利物浦 托特纳姆热刺</t>
  </si>
  <si>
    <t>1994-05-19 金牛座</t>
  </si>
  <si>
    <t>中距离急停
    	    	：回复@IAMWANIAM_:全国人民还都配你妈妈呢[挖鼻]</t>
  </si>
  <si>
    <t>中距离急停</t>
  </si>
  <si>
    <t>瑶台春韵
    	    	：回复@孫寅_碧宸汐彧:那个是头天晚上阳性，第二天就通报了，这个如果凌晨阳性，也早就通报了，谢谢，我图都发给你了，还在这里跟我鬼叫个屁</t>
  </si>
  <si>
    <t>瑶台春韵</t>
  </si>
  <si>
    <t>来自彩云之南的文艺青年，想要走遍世界每个角落，去追寻诗和远方。不论最后结果如何，我都愿意坚守自己最初的本心。欢迎志同道合的朋友来交流。</t>
  </si>
  <si>
    <t>木木真厉害
    	    	：回复@哈哈哈哈哈快笑岔气:不然让他们死吗？有能力的就捐没能力不捐，又没人逼你你在叫什么[疑问]</t>
  </si>
  <si>
    <t>木木真厉害</t>
  </si>
  <si>
    <t>Peace &amp; Love</t>
  </si>
  <si>
    <t>河南师范大学</t>
  </si>
  <si>
    <t>给欣欣摘颗星星
    	    	：回复@造月远地:妹妹别这么键 真的很恶心啊</t>
  </si>
  <si>
    <t>虞头耶</t>
  </si>
  <si>
    <t>刘些宁</t>
  </si>
  <si>
    <t>2004-10-23 天秤座</t>
  </si>
  <si>
    <t>再续两杯冰美式
    	    	：我可没这本事生出你这晦气玩意哦，我又不爱与狗杂交//@人类不能离开奶冻:你又知道我没妈妈教啦[坏笑][坏笑]那老女人你教我呗//@再续两杯冰美式:没妈妈教的�崽....
	    	查看全文</t>
  </si>
  <si>
    <t>再续两杯冰美式</t>
  </si>
  <si>
    <t>咖啡续生巧</t>
  </si>
  <si>
    <t>南京理工大学</t>
  </si>
  <si>
    <t>怡姐在呢_
    	    	：回复@你的小小小小雅兒:怎么不讲话了老六 骂错人了是不是该给我道个歉阿 还爹妈没好报 真好奇你爹妈怎么把你教成这样的 我真为你爹妈遗憾</t>
  </si>
  <si>
    <t>怡姐在呢_</t>
  </si>
  <si>
    <t>我心里的风声 从未有人听说</t>
  </si>
  <si>
    <t>2004-04-19 白羊座</t>
  </si>
  <si>
    <t>pondg·
    	    	：@全自动热水器 大水怎么没冲lan的�脑，越番4000+[舔屏]</t>
  </si>
  <si>
    <t>pondg·</t>
  </si>
  <si>
    <t>我会等你</t>
  </si>
  <si>
    <t>2021-02-21 双鱼座</t>
  </si>
  <si>
    <t>Hong Kong University SPAUCE Community College</t>
  </si>
  <si>
    <t>白夜耶Vaporwave
    	    	：回复@阿笠博士伦眼睛:虽然但是 你全家没辣[打call][打call]</t>
  </si>
  <si>
    <t>白夜耶Vaporwave</t>
  </si>
  <si>
    <t>想食西瓜糖
    	    	：回复@冷锅鸭血两份谢谢:冒昧问一句，您是孤儿吗？每个家庭不一样的氛围，其实好不好人家心里清楚，也轮不到外人指指点点呀不是吗</t>
  </si>
  <si>
    <t>想食西瓜糖</t>
  </si>
  <si>
    <t>2000-05-27 双子座</t>
  </si>
  <si>
    <t>专骂无m人
    	    	：没妈妈的狗@电子街居委会MAN主任 ​</t>
  </si>
  <si>
    <t>专骂无m人</t>
  </si>
  <si>
    <t>小楊同學別掉隊
    	    	：回复@推石上山的西西弗:听说你的父母也命不久矣 快准备准备丧事吧</t>
  </si>
  <si>
    <t>小楊同學別掉隊</t>
  </si>
  <si>
    <t>原上草1001
    	    	：回复@推石上山的西西弗:听你言你命不久矣</t>
  </si>
  <si>
    <t>原上草1001</t>
  </si>
  <si>
    <t>1976-12-01 射手座</t>
  </si>
  <si>
    <t>温客粥
    	    	：回复@helloKitty带着枪:还是滋滋前男友多，还个个都是丑男，连温晁都是，玩车震呢，太脏了[泪][泪][泪][泪]</t>
  </si>
  <si>
    <t>温客粥</t>
  </si>
  <si>
    <t>张家界</t>
  </si>
  <si>
    <t>yuanwanging
    	    	：回复@怕被辜负的心:你这么想躺平，不如你去替上海现在那些重症患者先死一死。</t>
  </si>
  <si>
    <t>yuanwanging</t>
  </si>
  <si>
    <t>想不到昵称了又不想用数字
    	    	：回复@赫那个拉:我看看能不能把你烧出个舍利子啊</t>
  </si>
  <si>
    <t>想不到昵称了又不想用数字</t>
  </si>
  <si>
    <t>把你拉黑因为我嫩叠</t>
  </si>
  <si>
    <t>·雾恋桃山·
    	    	：回复@飞飞31216:买的东西比我多再来骂我[爱你]脑缠鲫鱼批</t>
  </si>
  <si>
    <t>帕帕集叽星</t>
  </si>
  <si>
    <t>我是离不开你的 志晟</t>
  </si>
  <si>
    <t>YKYB-小鱼
    	    	：@钮祜禄氏·慕斯_  不知道你经历了啥，是跟人搞破�鞋被人抓了吗？还是卡巴档流�浓了？没人艹�你了，只能在网上发�泄，如果是这样你也太可怜了。 ​​​</t>
  </si>
  <si>
    <t>Swag_水蜜桃</t>
  </si>
  <si>
    <t>你灰爹
    	    	：回复@墨香染丶城:？裹小脑了是吧</t>
  </si>
  <si>
    <t>你灰爹</t>
  </si>
  <si>
    <t>收留心软财神爷</t>
  </si>
  <si>
    <t>我们去看日出_
    	    	：回复@赵雷-GADER:shabi</t>
  </si>
  <si>
    <t>MonkeyMonkey__</t>
  </si>
  <si>
    <t>Kean University</t>
  </si>
  <si>
    <t>ww2125315
    	    	：回复@段宜恩的女票:那让制作组把大胸改小的是什么残废？[笑哈哈]</t>
  </si>
  <si>
    <t>ww2125315</t>
  </si>
  <si>
    <t>kaiandkarina
    	    	：回复@我是旺仔秋秋糖:你马斯了</t>
  </si>
  <si>
    <t>kaiandkarina</t>
  </si>
  <si>
    <t>小学生追星 情绪垃圾场 无条件偏心所有好看的人类</t>
  </si>
  <si>
    <t>起个球的名1
    	    	：回复@张若秋YOYO:我是啥啥都没有，但我能看到别人好，我也看得到长春管理混乱，你懂啥？你懂全家人团灭，因为可能你家就剩你了，爸妈都没了自然没人教育你</t>
  </si>
  <si>
    <t>起个球的名1</t>
  </si>
  <si>
    <t>王亚滨shabi刘洁是pY程箐箐吊j官
    	    	：兄弟姐妹们 找我要刘洁女士 在郑州上大学期间卖酒逛酒吧被酒吧老板干bi视频！ 同时刘洁女士@isllll 是这位大哥@Greatbug333 的paoyou 这位大哥是...</t>
  </si>
  <si>
    <t>7755010188_244</t>
  </si>
  <si>
    <t>王亚滨空二旅处分男，程箐箐王亚滨小三，刘洁是王亚滨发小杜元凯大学paoyou</t>
  </si>
  <si>
    <t>7755010188_244
    	    	：S�女@__刘小畅 ​</t>
  </si>
  <si>
    <t>是老狼哦
    	    	：回复@白桃乌龙半糖全冰:你不知道现在微博可以看ip了？所以不要吠了</t>
  </si>
  <si>
    <t>是老狼哦</t>
  </si>
  <si>
    <t>想yue</t>
  </si>
  <si>
    <t>漫漫不会画画
    	    	：回复@白桃乌龙半糖全冰:原来是澳大利亚的土狗啊[哇][哇]</t>
  </si>
  <si>
    <t>漫漫不会画画</t>
  </si>
  <si>
    <t>湖北大学</t>
  </si>
  <si>
    <t>Cecily青韦2
    	    	：#芸汐传#瀚奸的粉丝竟然还在洗，我的天，真是无语了[允悲][允悲]这都是一群什么人啊[吐][吐][吐]人都不在娱乐圈洗啥呀不理解 ​</t>
  </si>
  <si>
    <t>Cecily青韦2</t>
  </si>
  <si>
    <t>真的好喜欢鞠婧祎，鞠姐真的值得学习各方面！好棒！</t>
  </si>
  <si>
    <t>1990-09-25 天秤座</t>
  </si>
  <si>
    <t>饣丩亗
    	    	：一天不咒扑克去亖我都不开心[泪] ​</t>
  </si>
  <si>
    <t>饣丩亗</t>
  </si>
  <si>
    <t>刘肥线的守灵人</t>
  </si>
  <si>
    <t>饣丩亗
    	    	：歌猪粉关注我干嘛？是因为我今天没有嘲肥线吗？ ​</t>
  </si>
  <si>
    <t>斗倌采hanjinggucn263
    	    	：@Medicated_Green 说个笑话哦，一个马桶在赵大妈闹事骂wyb的时候装死不说话，然后为了丑颜色给赵大妈出头，还有比这@Medicated_Green 更大的笑话吗 ​</t>
  </si>
  <si>
    <t>斗倌采hanjinggucn263</t>
  </si>
  <si>
    <t>每日一善，点击就看@Medicated_Green紫皮马桶演技差。听说Medicated_Green不喜欢听生猪好肥？生猪真的好肥</t>
  </si>
  <si>
    <t>嘉兴</t>
  </si>
  <si>
    <t>1997-09-10 处女座</t>
  </si>
  <si>
    <t>斗倌采hanjinggucn263
    	    	：回复@Medicated_Green:祝愿有用三个男人肥的生猪还用去奶三个遗珠还被艳压吗[doge]//@Medicated_Green:住院杨紫肖战多次合作 全是吻戏 哈哈哈哈哈哈哈哈哈哈...</t>
  </si>
  <si>
    <t>斗倌采hanjinggucn263
    	    	：回复@Medicated_Green:好大的猪脸，支持蒸煮=支持生猪？赶客拖后腿丑肥老猪算什么玩意[费解]贡献播放量还要当睁眼瞎吗。当了被生猪丑跑的观众就能回来吗[费解]</t>
  </si>
  <si>
    <t>斗倌采hanjinggucn263
    	    	：回复@斗倌采hanjinggucn263:@Medicated_Green 继续啊，疯啊，你都疯了一个月了差这一时半会吗？要是觉得神经病不够严重再去看看�里生猪那个丑样马上让你回忆....
	    	查看全文</t>
  </si>
  <si>
    <t>斗倌采hanjinggucn263
    	    	：回复@Medicated_Green:删了自己的屁话再复读一遍是什么乐趣啊，疯了一个月怎么这病还没好？果然是生猪太丑太肥粉丝都跟着神经病//@Medicated_Green:披着啥皮...</t>
  </si>
  <si>
    <t>斗倌采hanjinggucn263
    	    	：回复@Medicated_Green:怪不得疯了一个月，神经病犯了，粉个又肥又丑的生猪难为你了//@Medicated_Green:我就喜欢看你独自fa feng ～～～～～～～～～ｈｈｈｈ...</t>
  </si>
  <si>
    <t>斗倌采hanjinggucn263
    	    	：回复@Medicated_Green:又复读一遍，疯了一个月的果然那精神都不太正常，一句话要说三遍。是觉得说三遍丑肥生猪就可以倒贴三搭了吗</t>
  </si>
  <si>
    <t>斗倌采hanjinggucn263
    	    	：回复@Medicated_Green:怎么又复读一遍？[doge]真的是纯神经病了一句话说三遍生怕别人看不见。支持蒸煮的剧不代表支持拖蒸煮后腿的赶客生猪听不懂吗丑东西粉</t>
  </si>
  <si>
    <t>斗倌采hanjinggucn263
    	    	：回复@Medicated_Green:来啊，继续啊，怎么速度变慢了？提高下说话水平，祝你说话早日像生猪一样，丑出花样丑出高度[doge]</t>
  </si>
  <si>
    <t>斗倌采hanjinggucn263
    	    	：回复@Medicated_Green:丑肥生猪还在做梦呢，看看你们丑肥生猪现在合作的都是什么玩意你祝有屁用？你祝有用生猪现在能资源降级成这样[doge]？</t>
  </si>
  <si>
    <t>斗倌采hanjinggucn263
    	    	：回复@Medicated_Green:好家伙又在当复读机，生猪粉说话怎么不学学生猪的外表，每次都能丑出新花样//@Medicated_Green:回复@Medicated_Green:看看评论你露馅啦...</t>
  </si>
  <si>
    <t>斗倌采hanjinggucn263
    	    	：回复@Medicated_Green:怎么？喊生猪扎你心了？[doge]又肥又丑的生猪帅哥两倍大，佩奇有这么胖吗？没有诶。有父母教育你还会发疯一个月吗不就早把你送精神病院...</t>
  </si>
  <si>
    <t>斗倌采hanjinggucn263
    	    	：回复@Medicated_Green:好像过去一个月在我这发疯的@Medicated_Green 佛光普照一样，你还会啥？除了发疯？哦会复制黏贴[爱你]//@Medicated_Green:笑飞了 你管...</t>
  </si>
  <si>
    <t>斗倌采hanjinggucn263
    	    	：回复@Medicated_Green:支持蒸煮的剧等于支持拖累剧的丑肥生猪？嘲生猪等于嘲蒸煮？蒸煮可怜罢了，好好一个剧被生猪拖累。跟你一样睁眼说瞎话当个恋丑癖，被丑...</t>
  </si>
  <si>
    <t>斗倌采hanjinggucn263
    	    	：回复@Medicated_Green:哪有你fp啊，上蹿下跳一个月谁疯我不说。还是担忧担忧自己粉的丑人吧，�里丑肥老延续到新剧难怪你这个月精神状态这么差。粉丑人活的确....
	    	查看全文</t>
  </si>
  <si>
    <t>黄选金老婆
    	    	：回复@Manic二郎先森:不过你该去看看病了，我这段话说啥了？我说丑这个字了？没事，就去治病啊，眼睛有问题还是咋</t>
  </si>
  <si>
    <t>黄选金老婆</t>
  </si>
  <si>
    <t>快快乐乐</t>
  </si>
  <si>
    <t>我的心脏种满黄玫瑰
    	    	：卡慕[微笑]4了吗 ​</t>
  </si>
  <si>
    <t>我的心脏种满黄玫瑰</t>
  </si>
  <si>
    <t>“那你呢？你希望这个夏天有什么″</t>
  </si>
  <si>
    <t>夏日瘋子</t>
  </si>
  <si>
    <t>潞城地铁站
    	    	：回复@晓Moon爱纠结:你的脑子思考不了这种问题，好好看着就行，别说出来丢人</t>
  </si>
  <si>
    <t>潞城地铁站</t>
  </si>
  <si>
    <t>爸爸</t>
  </si>
  <si>
    <t>暴躁的的大西几
    	    	：臭烂逼，狗都不草[笑哈哈]@椎名丹希酒窝bot ​</t>
  </si>
  <si>
    <t>暴躁的的大西几</t>
  </si>
  <si>
    <t>这个人很懒，什么都没有</t>
  </si>
  <si>
    <t>树人大学</t>
  </si>
  <si>
    <t>醉梦酣欢困
    	    	：平日里好努力啊 首页老实乖巧的很 死马东西今天不继续装了？@猪猪餐厅厨师长</t>
  </si>
  <si>
    <t>醉梦酣欢困</t>
  </si>
  <si>
    <t>好友代签 偶尔上线 别随意关注</t>
  </si>
  <si>
    <t>醉梦酣欢困
    	    	：@点到我就会开心 老子骂你都是降下身段提咖了 追星这么久从没骂过如此难看又集矮与糊一身的low货[泪][泪][泪][泪][赞] ​</t>
  </si>
  <si>
    <t>芝士与培根缺一不可
    	    	：回复@大眼亲爹谁敢炸我:管理上海疫情早就换人了，鸡毛不懂，胎教肄业的二缺还能上网可真牛</t>
  </si>
  <si>
    <t>芝士与培根缺一不可</t>
  </si>
  <si>
    <t>你慈爱的爹
    	    	：@永爱清纯小白花czsz 傻逼 ​</t>
  </si>
  <si>
    <t>你慈爱的爹</t>
  </si>
  <si>
    <t>少来找骂</t>
  </si>
  <si>
    <t>逐浪成都
    	    	：回复@JL石头:有一说一你看着好像没家人[泪]</t>
  </si>
  <si>
    <t>逐浪成都</t>
  </si>
  <si>
    <t>微博中学逐浪记者团逐浪成都官方账号，分享校园新鲜事，以微博之力让校园更美</t>
  </si>
  <si>
    <t>北京微梦创科网络技术有限公司</t>
  </si>
  <si>
    <t>中国五冶高级技工学校龙泉校区</t>
  </si>
  <si>
    <t>谁能将月亮私有
    	    	：@穿越在银河的火箭队_lu 淫亖装什么贞洁烈女啊，到处带着丑奴儿撅着屁股求老公的时候可不是这个嘴脸//@_收集一些修勾_:off和win不都是糊逼嘛[馋嘴]争什么争哦</t>
  </si>
  <si>
    <t>谁能将月亮私有</t>
  </si>
  <si>
    <t>唯爱布莱特�</t>
  </si>
  <si>
    <t>我今天也可以说是非常想睡觉了呢
    	    	：回复@钢铁雄心九十九:对啊，是需要男人救啊，你是男人吗你救了吗？天天网上博眼球搞对立看到个新闻就打拳你别把好男人做的事往你脸上贴金了，...
	    	查看全文</t>
  </si>
  <si>
    <t>头顶的星空与心中的道德法则</t>
  </si>
  <si>
    <t>我们最终都会前往小岛</t>
  </si>
  <si>
    <t>Sjsbsbsjjs水鬼司马
    	    	：@金铲铲玩到钻一再改名· @航航芥末加油努力 两只典型水母[爱你]</t>
  </si>
  <si>
    <t>Sjsbsbsjjs水鬼司马</t>
  </si>
  <si>
    <t>不想闭嘴那就在这里废话连篇
    	    	：#Jennie白色连衣裙#还不滚？？？tui ​</t>
  </si>
  <si>
    <t>不想闭嘴那就在这里废话连篇</t>
  </si>
  <si>
    <t>在梦里已经和权哥过完了一生</t>
  </si>
  <si>
    <t>不想闭嘴那就在这里废话连篇
    	    	：#新游记官宣#真的是求求了 可别抄了 这nm骂偷国然后自己在这抄我真要吐了 而且 nmd 你能拍明白吗 能玩得起吗[吐] ​</t>
  </si>
  <si>
    <t>奶芙脆脆奶油
    	    	：我的鞠姐在横店好好拍戏营业给粉丝看
你的瀚奸埋在土里卖茶叶割粉丝韭菜
我们都有美好的未来[赢牛奶] ​</t>
  </si>
  <si>
    <t>奶芙脆脆奶油</t>
  </si>
  <si>
    <t>吐槽小号，删删减减 最爱魈宝</t>
  </si>
  <si>
    <t>打中单胖十斤
    	    	：#芸汐传#啊这，翰奸还想着复出啊？有什么大病[可爱]涉及政治立场的原则性问题不能被模糊过去吧？还有关大美女什么事啊真有意思笑死人[馋嘴] ​</t>
  </si>
  <si>
    <t>打中单胖十斤</t>
  </si>
  <si>
    <t>他朝若是同淋雪，此生也算共白头</t>
  </si>
  <si>
    <t>1997-09-30 天秤座</t>
  </si>
  <si>
    <t>江水从故时
    	    	：瀚奸粉每日都在dream诈尸也是蛮可怜的，但又比吴签粉快乐点毕竟它们一直被吊着觉得能做到诈尸成功而吴签是万万不能了。 ​</t>
  </si>
  <si>
    <t>江水从故时</t>
  </si>
  <si>
    <t>白宇&amp;成毅，“理中客”，平和事业粉，希望两位都能在演员路上走得长远</t>
  </si>
  <si>
    <t>1996-01-30 水瓶座</t>
  </si>
  <si>
    <t>王守义S三香
    	    	：回复@Lebecca_10:你是广东慰安妇？[doge]</t>
  </si>
  <si>
    <t>王守义S三香</t>
  </si>
  <si>
    <t>顺眼就好</t>
  </si>
  <si>
    <t>1996-04-30 金牛座</t>
  </si>
  <si>
    <t>永远做张峻豪的小歌迷_
    	    	：@秋什么香 创不�你这个�剑逼 ​</t>
  </si>
  <si>
    <t>永远做张峻豪的小歌迷_</t>
  </si>
  <si>
    <t>顺</t>
  </si>
  <si>
    <t>人民解放军白求恩军医学院</t>
  </si>
  <si>
    <t>肥肉u5
    	    	：回复@暴躁星星的吐槽日记:话说回来，你倒是真是好孝顺啊妹妹，我这边才开始给你寻麻疹妈做虚拟道场，你就来哭野丧了 节哀顺变，亲妈没了，后妈千千万万</t>
  </si>
  <si>
    <t>肥肉u5</t>
  </si>
  <si>
    <t>LP_zero
    	    	：回复@柴大胖子:5万块，你的棺材钱</t>
  </si>
  <si>
    <t>LP_zero</t>
  </si>
  <si>
    <t>有你是一天，没你也是一天。</t>
  </si>
  <si>
    <t>Lbw多会儿回来呀
    	    	：回复@Lissommmmm:对不起，对于你母亲4了这件事我真的无能为力</t>
  </si>
  <si>
    <t>Lbw多会儿回来呀</t>
  </si>
  <si>
    <t>天天BigNine
    	    	：@葡萄叶和未名情书 大姐你今天几岁了妈妈还活着吗 是不是和你一起拦b了[泪] 脑子里面灌的是你妈咪的b液还是你正主的洗脚水啊[泪] ​</t>
  </si>
  <si>
    <t>天天BigNine</t>
  </si>
  <si>
    <t>你骂高卿尘那么你就亖了</t>
  </si>
  <si>
    <t>2002-08-04 狮子座</t>
  </si>
  <si>
    <t>泰国洞察</t>
  </si>
  <si>
    <t>爆爆挤挤
    	    	：日走要明细的富婆还敢这么跳脚的水猴子[爱你][爱你][爱你][爱你]是谁上了红星新闻@葡萄叶和未名情书 ​​​不用等424今天就杀了你和你妈来助助兴 ​</t>
  </si>
  <si>
    <t>炸的你马焚头开花</t>
  </si>
  <si>
    <t>镇魂.</t>
  </si>
  <si>
    <t>柑橘栀子花GH51129
    	    	：纸片人都有妈，你怎么没有？[可怜]//@啵酱的老婆哟:笑死我了哈哈哈哈哈哈哈哈哈你屠吧，纸片人都有广场，瀚奸没有呢//@天选俊哲·1640:[挤眼]张哲瀚虽然没广场...</t>
  </si>
  <si>
    <t>柑橘栀子花GH51129</t>
  </si>
  <si>
    <t>鞠婧祎四千刀美女。4000千刀的粉丝怎么那么不要脸？还天生丽质，我真的会笑，有图有对比，还说她家姐姐天生丽质，明明就是4000刀，跟它主子一样作。</t>
  </si>
  <si>
    <t>荆门</t>
  </si>
  <si>
    <t>天选俊哲·1640
    	    	：纸片人都有妈，你怎么没有？[可怜]//@啵酱的老婆哟:笑死我了哈哈哈哈哈哈哈哈哈你屠吧，纸片人都有广场，瀚奸没有呢//@天选俊哲·1640:[挤眼]张哲瀚虽然没广场，....
	    	查看全文</t>
  </si>
  <si>
    <t>巴晓时事务所</t>
  </si>
  <si>
    <t>不过是换个号而已，等</t>
  </si>
  <si>
    <t>写一青山
    	    	：回复@w麦当劳叔叔:心疼你们妈还在[泪][泪][泪][泪]</t>
  </si>
  <si>
    <t>写一青山</t>
  </si>
  <si>
    <t>Bin</t>
  </si>
  <si>
    <t>少油少盐多放辣
    	    	：回复@肖哈哈h:你是真不相信你爹坏到没底线还是装糊涂！？</t>
  </si>
  <si>
    <t>少油少盐多放辣</t>
  </si>
  <si>
    <t>假宁qwq
    	    	：回复@j鸡排饭加个蛋:喜欢你的狗叫</t>
  </si>
  <si>
    <t>假宁qwq</t>
  </si>
  <si>
    <t>[生病]</t>
  </si>
  <si>
    <t>焦糖养乐多布丁烯丙基
    	    	：@王楚钦___ @王楚钦_HOPE的氢气球工坊 王楚钦粉丝做的孽都回馈给王楚钦本人��� ​</t>
  </si>
  <si>
    <t>焦糖养乐多布丁烯丙基</t>
  </si>
  <si>
    <t>齐齐哈尔</t>
  </si>
  <si>
    <t>1995-08-30 处女座</t>
  </si>
  <si>
    <t>Pils
    	    	：碎嘴婊子死妈哈，别认识几个臭鱼烂虾就觉得自己人上人了，几个难兄难弟抱个团好像你妈逼那个邪教似的，骨子里改不掉的低贱样我照样看不起你听明白没？野鸡就是野鸡，摇几...</t>
  </si>
  <si>
    <t>Pils</t>
  </si>
  <si>
    <t>看你妈b</t>
  </si>
  <si>
    <t>偷舔现比的小黑鱼
    	    	：请问换掉这个恶劣的主持是否会要了你的勾命？ ​</t>
  </si>
  <si>
    <t>偷舔现比的小黑鱼</t>
  </si>
  <si>
    <t>有没有素质啊，，，�</t>
  </si>
  <si>
    <t>1991-10-19 天秤座</t>
  </si>
  <si>
    <t>叁心娱乐</t>
  </si>
  <si>
    <t>偷舔现比的小黑鱼
    	    	：啥也别说了，劳资这两个月骂爽了再把你扔垃圾桶里，草拟大坝@电视剧去有风的地方 ​</t>
  </si>
  <si>
    <t>偷舔现比的小黑鱼
    	    	：@电视剧去有风的地方 你踏马是缩头乌龟吗？缩在后面怂寄吧，公开回应一切疑点，公开道歉，公开接受所有维权，不然你继续挨日！ 日司你！ ​</t>
  </si>
  <si>
    <t>偷舔现比的小黑鱼
    	    	：#去有风的地方电视剧[超话]# 衮尼马杯的大鯊臂 ​</t>
  </si>
  <si>
    <t>偷舔现比的小黑鱼
    	    	：你会遭报应的[泪]你会遭报应的[泪]你会遭报应的你会遭报应的[泪]你会遭报应的[泪]你会遭报应的[泪]你会遭报应的[泪]你会遭报应的[泪]你会遭报应的[泪]你会遭...</t>
  </si>
  <si>
    <t>多读书少吃饭早睡觉
    	    	：#新游记#
你妈逼的吓我一跳，我以为《新西游记》最新一季出来了，话说这是啥玩意儿？？ ​</t>
  </si>
  <si>
    <t>多读书少吃饭早睡觉</t>
  </si>
  <si>
    <t>这就是丑b的世界吗？</t>
  </si>
  <si>
    <t>龙江教父是段鑫
    	    	：相信nm//@大米乐维奇:用药这事，还是相信双盲测试吧</t>
  </si>
  <si>
    <t>龙江教父是段鑫</t>
  </si>
  <si>
    <t>龙江教父是段鑫
    	    	：拉nm//@大米乐维奇:货拉拉[笑cry][笑cry]</t>
  </si>
  <si>
    <t>皮小李ssas
    	    	：贱婢，以色列空袭叙利亚，你怎么不出来叫唤了呢？恩？野种</t>
  </si>
  <si>
    <t>皮小李ssas</t>
  </si>
  <si>
    <t>旎奥爹爹
    	    	：#二番# 硅j粉果真�️ ​</t>
  </si>
  <si>
    <t>紧酱不吃藕</t>
  </si>
  <si>
    <t>【到处吃瓜，乱按粉籍司马】</t>
  </si>
  <si>
    <t>旎奥爹爹
    	    	：#二番#� 白天打不过大半夜洗广场哈哈哈第三次了我tm都睡一觉了，做� 真辛苦哈哈哈哈 ​</t>
  </si>
  <si>
    <t>不要和别人说见过我
    	    	：回复@铁铸币:换个思路，你妈妈和一个机器人上床[doge][doge]</t>
  </si>
  <si>
    <t>不要和别人说见过我</t>
  </si>
  <si>
    <t>祎见倾祎
    	    	：姨丝怎么还在自欺欺人呢，河内河外谁不知道许佳琪是王子杰的姨娘[偷笑] 搁这造谣你鞠爹贱不贱呐[白眼] #看了感觉真可怜# ​</t>
  </si>
  <si>
    <t>祎见倾祎</t>
  </si>
  <si>
    <t>别看，看就是你爹</t>
  </si>
  <si>
    <t>别黑
    	    	：看，这种就是傻逼了[哈哈]//@艳阳高照暖暖的:太值了，小张用这一千块可以点四十个二十五块的外卖了，估计至少能再赚五千块。</t>
  </si>
  <si>
    <t>别黑</t>
  </si>
  <si>
    <t>脾气暴躁三观不正</t>
  </si>
  <si>
    <t>1993-11-27 射手座</t>
  </si>
  <si>
    <t>伊丽莎白·阿克汉姆精神病患犯罪疯人院</t>
  </si>
  <si>
    <t>这系强仔
    	    	：獠犬喜欢找骂？</t>
  </si>
  <si>
    <t>这系强仔</t>
  </si>
  <si>
    <t>Neyer
    	    	：回复@茜茜胖大福:都说了我不生畜牲 你生吧 你问问你妈是不是喜欢生畜牲 所以才有了你啊</t>
  </si>
  <si>
    <t>Neyer</t>
  </si>
  <si>
    <t>园艺师 花园设计师 花园植物栽培应用专家 全球花卉植物贸易供应链</t>
  </si>
  <si>
    <t>SHA粥然
    	    	：哈哈哈哈 皮下不会是畜禽吧[二哈]</t>
  </si>
  <si>
    <t>经查，被投诉人评论属于，已构成“发布人身攻击信息”的行为。现根据《微博投诉操作细则》（//service.account.weibo.com/roles/xize）第五章，对被投诉人处理如下：扣除信用积分3分，被投诉内容删除。上述处理将在公布后60分钟内生效。</t>
  </si>
  <si>
    <t>SHA粥然</t>
  </si>
  <si>
    <t>��️陪孙莎到大满贯��</t>
  </si>
  <si>
    <t>2000-11-04 天蝎座</t>
  </si>
  <si>
    <t>咖啡只喝馥芮白-ipad养乐多
    	    	：@王楚钦___ 你的粉丝@王楚钦_HOPE的氢气球工坊 尿不尽，你要不要带他们去看看</t>
  </si>
  <si>
    <t>咖啡只喝馥芮白-ipad养乐多</t>
  </si>
  <si>
    <t>来啊</t>
  </si>
  <si>
    <t>1994-07-03 巨蟹座</t>
  </si>
  <si>
    <t>SYS最棒-养乐多
    	    	：@王楚钦___ @王楚钦_HOPE的氢气球工坊 王楚钦我看你去年下场发自拍挺利索啊 今年怎么回事啊？</t>
  </si>
  <si>
    <t>SYS最棒-养乐多</t>
  </si>
  <si>
    <t>只爱孙颖莎☀️��</t>
  </si>
  <si>
    <t>果一来来
    	    	：回复@草莓记号笔:你卸载退出微博学一下怎么做人再说吧</t>
  </si>
  <si>
    <t>果一来来</t>
  </si>
  <si>
    <t>不懂又言
    	    	：回复@ae粒荔枝:你好宝贝噢，好会pua加道德绑架就是了！真棒，继续加油！有多远死多远。</t>
  </si>
  <si>
    <t>不懂又言</t>
  </si>
  <si>
    <t>bad bad baby angel</t>
  </si>
  <si>
    <t>1995-12-17 射手座</t>
  </si>
  <si>
    <t>荷包蛋馅
    	    	：回复@·祺志游玩报·:你觉得呢 解解 嘴是用来说的 不是用来放屁的呀[可怜][可怜][可怜]</t>
  </si>
  <si>
    <t>荷包蛋馅</t>
  </si>
  <si>
    <t>无聊</t>
  </si>
  <si>
    <t>迪克花园夜游人
    	    	：有的人净整那些没有用的，猪鼻子里插大葱你装相你，还高下立判，我看你是带点脑瘫。怎么人类进化时候没带上你吗？留你一个大猿猴在这比比划划</t>
  </si>
  <si>
    <t>迪克花园夜游人</t>
  </si>
  <si>
    <t>高远</t>
  </si>
  <si>
    <t>通化</t>
  </si>
  <si>
    <t>1999-02-12 水瓶座</t>
  </si>
  <si>
    <t>马力cc
    	    	：回复@铃兰初响:大家都很想知道。你以前父母贪便宜毒奶粉没少吃吧，地沟酸菜也吃不少吧，你蛮可怜的天天说别人过得比你惨，在网上在存在感你又家人朋友吗，还是说都已经...
	    	查看全文</t>
  </si>
  <si>
    <t>马力cc</t>
  </si>
  <si>
    <t>大力</t>
  </si>
  <si>
    <t>1990-07-31 狮子座</t>
  </si>
  <si>
    <t>马力cc
    	    	：回复@铃兰初响:你还是告诉我们你们家啥时候出殡大家都很关心啊[可怜][可怜][可怜]</t>
  </si>
  <si>
    <t>马力cc
    	    	：回复@铃兰初响:你家出殡时间不足24小时啦[抱抱][抱抱][抱抱]</t>
  </si>
  <si>
    <t>马力cc
    	    	：回复@铃兰初响:你家出殡时间不足24小时啦[抱抱][抱抱][抱抱][抱抱][抱抱]</t>
  </si>
  <si>
    <t>马力cc
    	    	：回复@铃兰初响:你穿的黑色寿衣是要什么尺寸的说一下，还有你爸妈的。网友们要去准备了</t>
  </si>
  <si>
    <t>马力cc
    	    	：回复@铃兰初响:对了你家小孩的出殡也是明天还是要后天？一家子同一天出殡也太凝聚了吧[允悲][允悲][允悲]</t>
  </si>
  <si>
    <t>经查，被投诉人微博所发布的内容属于侮辱谩骂，已构成“发布人身攻击信息”的行为。现根据《微博投诉操作细则》（http://service.account.weibo.com/roles/xize）第五章，对被投诉人处理如下：扣除信用积分4分，被投诉内容删除。上述处理将在公布后60分钟内生效。</t>
  </si>
  <si>
    <t>马力cc
    	    	：回复@铃兰初响:为你家吊唁倒计时[可怜][可怜][可怜]</t>
  </si>
  <si>
    <t>马力cc
    	    	：回复@铃兰初响:你怎么那么在意别人的看法呢？我们现在是要处理你家出殡的事情啊</t>
  </si>
  <si>
    <t>马力cc
    	    	：回复@铃兰初响:都说了，你们家出殡的事是当前最重要的</t>
  </si>
  <si>
    <t>马力cc
    	    	：回复@铃兰初响:你就说你啥时候出殡，网友们也要欢送大会</t>
  </si>
  <si>
    <t>马力cc
    	    	：回复@铃兰初响:你啥时候出殡呀，我们网友一起欢送下[嘻嘻][嘻嘻][嘻嘻][嘻嘻]</t>
  </si>
  <si>
    <t>请你别在yygq了
    	    	：回复@叶仔066:你家打疫苗死了几个人？让你看的这么开？</t>
  </si>
  <si>
    <t>请你别在yygq了</t>
  </si>
  <si>
    <t>一股清流罢了。</t>
  </si>
  <si>
    <t>2002-08-01 狮子座</t>
  </si>
  <si>
    <t>重生之我是阿晴
    	    	：回复@微火的光:改变不了你是个鉴人的事实[泪][泪][蜡烛][蜡烛]</t>
  </si>
  <si>
    <t>仿生人·N</t>
  </si>
  <si>
    <t>被禁言90天</t>
  </si>
  <si>
    <t>宝宝酱水
    	    	：@·小猫来信 你个死婊子见不见啊 陪着你猴子安耽过完你剩下几天寿命会怎么样[蜡烛]造谣很有趣是吧[嘻嘻]你麻痹的狗玩意儿死一百次都对不起你那张贱嘴 ​</t>
  </si>
  <si>
    <t>宝宝酱水</t>
  </si>
  <si>
    <t>YuJiMin Only</t>
  </si>
  <si>
    <t>·吒柳·
    	    	：表子快衮出来道歉 再不道歉你今晚曝尸荒野无人收尸 看看你的比有没有烂啊 亖表子[允悲]//@·小猫来信:我好怕啊[泪][泪][泪]</t>
  </si>
  <si>
    <t>·吒柳·</t>
  </si>
  <si>
    <t>别管我</t>
  </si>
  <si>
    <t>曲阜师范大学</t>
  </si>
  <si>
    <t>老鹰捉小鸡的6
    	    	：回复@G战车大肥肠_MFFL:然而，我插尼ma并不是喜欢她哟[哈哈][哈哈][笑cry][笑cry]</t>
  </si>
  <si>
    <t>老鹰捉小鸡的6</t>
  </si>
  <si>
    <t>老鹰捉小鸡的6
    	    	：回复@G战车大肥肠_MFFL:当然，赢你这种纱比当然赢麻了[哈哈][哈哈]</t>
  </si>
  <si>
    <t>海色双桦
    	    	：回复@你像一匹脱缰的野狗:真是像个脑TAN一样[允悲]</t>
  </si>
  <si>
    <t>海色双桦</t>
  </si>
  <si>
    <t>惊鸿只一瞥 爱到死方休</t>
  </si>
  <si>
    <t>1991-04-12 白羊座</t>
  </si>
  <si>
    <t>IP属地：西藏</t>
  </si>
  <si>
    <t>st_roses
    	    	：@痞小茧 莲截截果然人美心善呢，评论完自己就以身作则先死了呢��谢谢截截 http://t.cn/A66rY4Eg</t>
  </si>
  <si>
    <t>st_roses</t>
  </si>
  <si>
    <t>l m m</t>
  </si>
  <si>
    <t>2000-12-06 射手座</t>
  </si>
  <si>
    <t>st_roses
    	    	：你一天不die我就骂你一天[爱你]@痞小茧</t>
  </si>
  <si>
    <t>我是填旧锅
    	    	：@·小猫来信 你亖了 臭婊子 ​</t>
  </si>
  <si>
    <t>桜纱柚奈</t>
  </si>
  <si>
    <t>再看戳你眼睛</t>
  </si>
  <si>
    <t>王煜文a
    	    	：回复@只喝白开水996:那来的一只狗</t>
  </si>
  <si>
    <t>王煜文a</t>
  </si>
  <si>
    <t>世界上唯一可以不劳而获的是贫穷，唯一可以无中生有的是梦想。</t>
  </si>
  <si>
    <t>只想一夜暴富yea
    	    	：回复@崔刚峰:小脑萎缩了吗[开学季][开学季]</t>
  </si>
  <si>
    <t>只想一夜暴富yea</t>
  </si>
  <si>
    <t>百香果</t>
  </si>
  <si>
    <t>北京西路东
    	    	：文革余孽在@地瓜熊老六 的地盘里获得滋养//@盆栽蜗牛:这种反动知识分子就应该直接去劳改</t>
  </si>
  <si>
    <t>北京西路东</t>
  </si>
  <si>
    <t>到荒野去
    	    	：@木卯人JA 你一定是推特上装女人勾引直男拍视频的伪娘吧，不然怎么对@子午侠士 爱得这么深沉。感天动地了，祝福你们doi的视频全网传播，并且他在过程中没摸到你的鸡...</t>
  </si>
  <si>
    <t>到荒野去</t>
  </si>
  <si>
    <t>此人有严重性病，只传染给傻叉男性。</t>
  </si>
  <si>
    <t>南通</t>
  </si>
  <si>
    <t>到荒野去
    	    	：从不造谣别人这点来讲部分网友的素质确实比你强且比你好贵。你和你的名字一样，又鸡贼又傻叉。</t>
  </si>
  <si>
    <t>星宇z_
    	    	：回复@小茄要增肥-:你是什么牌子的垃圾袋，这么能装</t>
  </si>
  <si>
    <t>星宇z_</t>
  </si>
  <si>
    <t>2004-01-02 摩羯座</t>
  </si>
  <si>
    <t>病魔战胜毒心知
    	    	：回复@eastsaint:那么祝福你女儿将来从事这种善事咯，我会光顾她的</t>
  </si>
  <si>
    <t>病毒早日消失</t>
  </si>
  <si>
    <t>小腐女一枚</t>
  </si>
  <si>
    <t>烧死整肃
    	    	：我杀杀杀 你一天不fj会肿么样//@百香果味紫薯派:这时候销销就要纠结国籍了</t>
  </si>
  <si>
    <t>烧死整肃</t>
  </si>
  <si>
    <t>审判➖人 镇魂</t>
  </si>
  <si>
    <t>烧死整肃
    	    	：到哪都能看见你这个贱b 拿着小号犯贱很爽是不 你蒸煮亖啦//@光明喵喵教:不管看到多少次，还是会为销的大头惊叹，这么大的头</t>
  </si>
  <si>
    <t>发呆喝茶燕山
    	    	：回复@YELLOWPARACHUTE:他是你大爷！天天骑着你妈！</t>
  </si>
  <si>
    <t>发呆喝茶燕山</t>
  </si>
  <si>
    <t>中石化原员工，外汇爱好者</t>
  </si>
  <si>
    <t>钓珉
    	    	：你爹你妈今晚命丧黄泉你脑子被车轱辘反复碾压爆浆四溢，你个煞笔东西活在这个世界上简直是对我美好心灵和肉体的玷污，我真是想掐死你这个贱种养的，脸皮厚的能当保护墙...</t>
  </si>
  <si>
    <t>钓珉</t>
  </si>
  <si>
    <t>柳智敏属于你的谁都偷不走</t>
  </si>
  <si>
    <t>钓珉
    	    	：好动人啊 我真的要哭了 我的泪水打湿了你和吒猫的骨灰盒</t>
  </si>
  <si>
    <t>在等Jemmar
    	    	：回复@米若南南子:但这也不能构成你这类禁治产人还能上网的正当理由�</t>
  </si>
  <si>
    <t>在等Jemmar</t>
  </si>
  <si>
    <t>Draco dormiens nunquam titillandus</t>
  </si>
  <si>
    <t>M O M</t>
  </si>
  <si>
    <t>_Foooorest
    	    	：回复@人活着就是一个受骗的过程:那你呢 这么猥琐 知道你自己什么形象不[哇]</t>
  </si>
  <si>
    <t>_Foooorest</t>
  </si>
  <si>
    <t>喜欢狡辩</t>
  </si>
  <si>
    <t>用户小甜心心
    	    	：@求醉翁之意 @求醉翁之意 @求醉翁之意 
你的醉翁之意不在美女身上，而是在你家动物园里，你是�，你�也是�，你爸是� ​</t>
  </si>
  <si>
    <t>用户小甜心心</t>
  </si>
  <si>
    <t>卖苹果的抠脚老男孩
    	    	：两家阴间人 锁死</t>
  </si>
  <si>
    <t>卖苹果的抠脚老男孩</t>
  </si>
  <si>
    <t>正主肖战   身高183.6  内娱唯一90后四奢代言人  金扫帚影帝 上星剧0.2实绩   战战名言:八卦不你艹</t>
  </si>
  <si>
    <t>--取名好难
    	    	：回复@龙城大学附小优秀毕业生:对的，我家刚通网，不好意思，不知道你家有丧事，抱歉抱歉。</t>
  </si>
  <si>
    <t>汤圆圆不想圆圆
    	    	：回复@不知不觉不问不痛不痒的时光:扁担精你来啦 删光ttg超话贴再来[可爱]</t>
  </si>
  <si>
    <t>汤圆圆不想圆圆</t>
  </si>
  <si>
    <t>便居在山山水泽中</t>
  </si>
  <si>
    <t>牛角扣天
    	    	：回复@-陈玄奘-:果然是腐癌，去变性吧你</t>
  </si>
  <si>
    <t>牛角扣天</t>
  </si>
  <si>
    <t>大渡口区</t>
  </si>
  <si>
    <t>2002-07-26 狮子座</t>
  </si>
  <si>
    <t>中国建筑设计研究院</t>
  </si>
  <si>
    <t>给虎莲英一个大嘴巴子
    	    	：扣1把虎大胎盘和安然的死婴送你给你吃，扣2我和你造人</t>
  </si>
  <si>
    <t>给虎莲英一个大嘴巴子</t>
  </si>
  <si>
    <t>hz又来了？等我先干只亩皇杂，亩皇杂的p欠艹</t>
  </si>
  <si>
    <t>2003-06-21 双子座</t>
  </si>
  <si>
    <t>她们都叫我渣男
    	    	：许钟豪你真tm脏#CBA[超话]# @浙江广厦男篮 @上海久事大鲨鱼官方微博 ​</t>
  </si>
  <si>
    <t>她们都叫我渣男</t>
  </si>
  <si>
    <t>走过四大洲许多国家之后, 让我对某些无脑媚外又整天阴阳怪气祖国的冈峦们反感至极, 有一个挂一个</t>
  </si>
  <si>
    <t>巴黎高等商学院</t>
  </si>
  <si>
    <t>hsxuuwbdyishdgs
    	    	：回复@煮个面给你吃呀:我统计你爸跟你爷这俩人，得出结论你家都是男的，女性全升天了，别不服，我统计是跟丁香学的，你也用了这个数据，可别不服哦</t>
  </si>
  <si>
    <t>hsxuuwbdyishdgs</t>
  </si>
  <si>
    <t>1997-05-20 金牛座</t>
  </si>
  <si>
    <t>互联网纯饿人
    	    	：@·在河之洲 听说你这个母狗被死gay的烧红棍捅烂了批，还是快点去看看病吧</t>
  </si>
  <si>
    <t>互联网纯饿人</t>
  </si>
  <si>
    <t>我自闭了</t>
  </si>
  <si>
    <t>互联网纯饿人
    	    	：@·在河之洲 母狗一年生了几个啊，都开始认狗孙了，快去宠物医院鉴一下DNA，人畜有别，别乱认物种</t>
  </si>
  <si>
    <t>互联网纯饿人
    	    	：最右的臭母狗因为犯贱被人一棍子打成瘫痪，现在屎尿失禁[黑线][黑线]//@琴栀_:斯盖被人打得头破血流//@·在河之洲:笑得，还说自己不是狗，我打一棍子你叫一声，简...</t>
  </si>
  <si>
    <t>互联网纯饿人
    	    	：@·在河之洲 原来是母狗[黑线]阴道松弛生了那么多不孝子现在居然在跨物种认亲</t>
  </si>
  <si>
    <t>互联网纯饿人
    	    	：@·在河之洲 小皮的爸爸暴毙了[衰][泪][泪][泪] ​</t>
  </si>
  <si>
    <t>互联网纯饿人
    	    	：@·在河之洲 蒸煮是三代还宗老母猪，@·在河之洲 粉丝是老母狗，好配，@sky微笑生活 快来3p ​</t>
  </si>
  <si>
    <t>互联网纯饿人
    	    	：本正义使者路过一拳�打烂@·在河之洲 这条发疯母狗的子宫，让它不再受生育之苦</t>
  </si>
  <si>
    <t>互联网纯饿人
    	    	：@·在河之洲 小皮的爸爸死咯，变成巨人观咯@·在河之洲 也碎尸咯 ​</t>
  </si>
  <si>
    <t>互联网纯饿人
    	    	：@·在河之洲 老母猪巨人观爆炸物在你的骚笔里，怪不得你这条母狗的大腿一张来就一股尸臭味[衰] ​</t>
  </si>
  <si>
    <t>互联网纯饿人
    	    	：@·在河之洲 [衰]你发情的时候是这样吗？
母狗的发情症状： 1、阴部肿大：母狗发情的时候阴部会肿大，甚至是平时的两倍；
2、浓重的气味：我也说不清那是一种什....
	    	查看全文</t>
  </si>
  <si>
    <t>互联网纯饿人
    	    	：@·在河之洲 0小非用@sky微笑生活 这个舔狗给的烧火棍一棒子把你的批捅穿让你下不了崽 ​</t>
  </si>
  <si>
    <t>互联网纯饿人
    	    	：@·在河之洲 苯宝一刀铜丝@sky微笑生活 把@·在河之洲 的狗头拿去祭奠@sky微笑生活 ​</t>
  </si>
  <si>
    <t>互联网纯饿人
    	    	：@·在河之洲 去了这么久，茅坑里生狗崽子还是共同用饭啊[衰][衰] ​</t>
  </si>
  <si>
    <t>互联网纯饿人
    	    	：@·在河之洲 西巴，你个只会生崽子的废物，把你阉了送去狗肉店当火柴棍！ ​</t>
  </si>
  <si>
    <t>互联网纯饿人
    	    	：@·在河之洲 你的脑浆子被0小非一拳打了出来[哇][哇][打call][打call] ​</t>
  </si>
  <si>
    <t>互联网纯饿人
    	    	：@·在河之洲 
斯盖在缅甸北部被一群df论剑，皮炎都烂烂完了但他怀了几个孩子，其中有一个就是@·在河之洲 ，这个孩子生下来很不幸，因为它没有人形，像狗又像驴，....
	    	查看全文</t>
  </si>
  <si>
    <t>互联网纯饿人
    	    	：@·在河之洲 学人精包皮垢被窝碎尸万段了 ​</t>
  </si>
  <si>
    <t>互联网纯饿人
    	    	：@·在河之洲 油爆了老皮的尸体，准备送给你当晚饭 ​</t>
  </si>
  <si>
    <t>互联网纯饿人
    	    	：@·在河之洲 这条母狗破防了。</t>
  </si>
  <si>
    <t>互联网纯饿人
    	    	：@·在河之洲 包皮垢，包皮垢，包皮垢[泪][泪]包皮死了你的批也烂了 ​</t>
  </si>
  <si>
    <t>互联网纯饿人
    	    	：@·在河之洲 今天就把老皮小皮和斯盖的狗头砍下来塞进你个母狗的生殖道里让你高超 ​</t>
  </si>
  <si>
    <t>经查，被投诉人微博所发布的内容属于侮辱谩骂，已构成“发布人身攻击信息”的行为。现根据《微博投诉操作细则》（http://service.account.weibo.com/roles/xize）第五章，对被投诉人处理如下：扣除信用积分0分，被投诉内容删除。上述处理将在公布后60分钟内生效。</t>
  </si>
  <si>
    <t>互联网纯饿人
    	    	：@·在河之洲 小皮也死了[泪][泪]老皮万人艹 ​</t>
  </si>
  <si>
    <t>漂漂我的名
    	    	：回复@忘归ciii:野人跨火盆，一跨死一门[开学季]</t>
  </si>
  <si>
    <t>漂漂我的名</t>
  </si>
  <si>
    <t>德州</t>
  </si>
  <si>
    <t>那些年的我们还在吗
    	    	：早日合葬哈[舔屏]</t>
  </si>
  <si>
    <t>那些年的我们还在吗</t>
  </si>
  <si>
    <t>我们啊土匪
    	    	：乡巴佬赶紧回去隔离吧，臭傻逼。//@05iy-:大米饭还塞不住你的嘴？�</t>
  </si>
  <si>
    <t>我们啊土匪</t>
  </si>
  <si>
    <t>若你喜歡怪人 其實我很美</t>
  </si>
  <si>
    <t>折枝玫瑰赠予江停
    	    	：你非要说我是你狗孙子的时候有没有想过你妈妈啊，你妈妈知不知道不知道你能生狗啊[泪]？@·在河之洲:狗孙子汪汪叫，酃小非要当狗我也不理解，可能深柜我[阴险...</t>
  </si>
  <si>
    <t>折枝玫瑰赠予江停</t>
  </si>
  <si>
    <t>这里是小折(◦˙▽˙◦)</t>
  </si>
  <si>
    <t>2000-04-13 白羊座</t>
  </si>
  <si>
    <t>茳木奈良_
    	    	：你他妈脑子和张真源一样进水了吗说的话和放屁一样</t>
  </si>
  <si>
    <t>纯情狗妹-</t>
  </si>
  <si>
    <t>喜欢小狗 前身是@茳木奈良_</t>
  </si>
  <si>
    <t>可以一起吹海风嗎-
    	    	：回复@NiCo_C不吃碳水___:狗你在叫什么[悲伤]</t>
  </si>
  <si>
    <t>可以一起吹海风嗎-</t>
  </si>
  <si>
    <t>吐槽和碎碎念</t>
  </si>
  <si>
    <t>数据归集
    	    	：金政委是脑残吗？显然不是，他只是为了收割红红装脑残而已，就凭他选择在美帝定居，在国内收割红红，就说明他比大多数人聪明。 ​​​​</t>
  </si>
  <si>
    <t>数据归集</t>
  </si>
  <si>
    <t>本微博2021年12月22号易主。努力只是及格，拼命才是优秀。</t>
  </si>
  <si>
    <t>琴栀_
    	    	：@sky微笑生活 和@·在河之洲 是@酃小非 的狗[酷]</t>
  </si>
  <si>
    <t>琴栀_</t>
  </si>
  <si>
    <t>金华教育学院</t>
  </si>
  <si>
    <t>琴栀_
    	    	：@sky微笑生活 和@·在河之洲 是@酃小非 的狗啊狗</t>
  </si>
  <si>
    <t>琴栀_
    	    	：@sky微笑生活 和@·在河之洲 是@酃小非 的疯狗</t>
  </si>
  <si>
    <t>琴栀_
    	    	：@sky微笑生活 和@·在河之洲 是@酃小非 的母狗</t>
  </si>
  <si>
    <t>琴栀_
    	    	：在河之洲活不到38啦//@·在河之洲:@互联网纯饿人 她说你活不到40//@琴栀_:可能右边活不到38哦//@·在河之洲:不好意思，38岁大妈酃小非亲口承认当我狗[害羞]//@互联网纯饿...</t>
  </si>
  <si>
    <t>琴栀_
    	    	：可能右边活不到38哦//@·在河之洲:不好意思，38岁大妈酃小非亲口承认当我狗[害羞]//@互联网纯饿人:[衰]0小非是你认的祖宗？张口闭口离不开她，看来你暗恋她，omg子！</t>
  </si>
  <si>
    <t>快乐的小透明-
    	    	：怎么上赶着犯贱呢，张三坚和谢姨看好你们家的狗//@·飞天小面条·:婊哥的老姆丝嘛//@淼淼淼淼淼江江:老姆丝是谁？[偷笑]我不说//@快乐的小透明-:人不要脸天下无敌...</t>
  </si>
  <si>
    <t>快乐的小透明-</t>
  </si>
  <si>
    <t>张哲瀚生日快乐！！！</t>
  </si>
  <si>
    <t>1991-02-11 水瓶座</t>
  </si>
  <si>
    <t>我有話就直說
    	    	：回复@biabiablafafa:你先努力賺錢給自己換個手機先吧[哈哈]然後有剩的孝順一下你父母。多燒點[哈哈]</t>
  </si>
  <si>
    <t>我有話就直說</t>
  </si>
  <si>
    <t>1991-11-07 天蝎座</t>
  </si>
  <si>
    <t>只会阿巴阿巴吗
    	    	：回复@小猫孩sky:那就赶紧润呀[doge]要不重新投胎？拳师不得house [doge]</t>
  </si>
  <si>
    <t>只会阿巴阿巴吗</t>
  </si>
  <si>
    <t>你�没了</t>
  </si>
  <si>
    <t>用户8566439
    	    	：#湖南工业大学[超话]# 
老子超市你妈了gb的[太开心]你妈当年生你把你喷出来你爸用橄榄球拍接住的吧又短又小什么时候死祝你早日绝jing[太开心] ​</t>
  </si>
  <si>
    <t>用户8566439</t>
  </si>
  <si>
    <t>因幡爱瑠cd
    	    	：果然是恶臭女权啊，共青团中央都冲，果然被砸的狗总是叫的最大的[哈哈]//@卷个被子:讽刺吗？毛主席当初说过的话还记得吗？</t>
  </si>
  <si>
    <t>因幡爱瑠cd</t>
  </si>
  <si>
    <t>小岛出逃
    	    	：阅读十万多 zzp三千多 之前的评论转发都是别人在吃你的xnb 老娘真的要沙了你个臭彪子</t>
  </si>
  <si>
    <t>小岛出逃</t>
  </si>
  <si>
    <t>老娘被禁言了 谁干的</t>
  </si>
  <si>
    <t>1960-02-11 水瓶座</t>
  </si>
  <si>
    <t>保护我方小李ovo
    	    	：#第五人格交易[超话]# 送走这个nt 真是让你献宝了 送走 不会说话就别说了 大怨种@90后CaSsIe21 ​</t>
  </si>
  <si>
    <t>保护我方小李ovo</t>
  </si>
  <si>
    <t>接第五人格估价 什么也不求 只希望您给我点个关注和我互动一下hahah 不希望熟人rr</t>
  </si>
  <si>
    <t>用户7750286139
    	    	：@·在河之洲 实在不行去当妓吧[泪] ​</t>
  </si>
  <si>
    <t>用户7750286139</t>
  </si>
  <si>
    <t>2000-05-17 金牛座</t>
  </si>
  <si>
    <t>用户7750286139
    	    	：@·在河之洲 你怎么还没被df强碱致死啊[泪] ​</t>
  </si>
  <si>
    <t>厌世小七字
    	    	：@Rosygirll 真是给你脸了 轮到你用资历压人了？每个老粉都像你一样的觉悟被误封就来超话撒尿那还得了啊[晕]你症状也类似于疯狗了 谁给你解答都要来一句阴阳怪气 ...</t>
  </si>
  <si>
    <t>厌世小七字</t>
  </si>
  <si>
    <t>？</t>
  </si>
  <si>
    <t>桃子世界第一好吃
    	    	：#王楚钦# @陈年老盐zZ [舔屏] 怎么走了一个赤坂撕碎姐，又来了一个陈年老茶姐啊[舔屏] 撕不赢又来卖惨啊[舔屏] ​</t>
  </si>
  <si>
    <t>桃子世界第一好吃</t>
  </si>
  <si>
    <t>莎氏包子铺老板</t>
  </si>
  <si>
    <t>1995-08-14 狮子座</t>
  </si>
  <si>
    <t>蓝色的小鲸鱼_
    	    	：斯盖和斯盖粉和闻劭3P 斯盖粉给斯盖当同妻@sky微笑生活 //@·在河之洲:江亭闻劭生三胎[兔子]//@琴栀_:你的粉丝叫你和毒贩结婚生三胎@sky微笑生活//@互联网纯饿....
	    	查看全文</t>
  </si>
  <si>
    <t>蓝色的小鲸鱼_</t>
  </si>
  <si>
    <t>Shimly-RyuCheong218
    	    	：回复@-張桀:祝你早日得新冠哦</t>
  </si>
  <si>
    <t>Shimly-RyuCheong218</t>
  </si>
  <si>
    <t>�韶华易谢君难见�심창민 is unique.相伴十八年永远初心林俊杰.柯南不可辜负.老薛开心就好. 希望博君一肖的人生里此后只有幸福�</t>
  </si>
  <si>
    <t>1994-07-14 巨蟹座</t>
  </si>
  <si>
    <t>恶终有报1662625520
    	    	：像你这样脑子里是屎汤子的脑袋瓜子，拧下来扔俄罗斯去合适，蠢�后知后觉，恶心死你[哈哈][哈哈]俄罗斯普京跌//@魑魅魍魉魑魅魑魅魍魉魑魅魍魉:人家说着火了，...</t>
  </si>
  <si>
    <t>恶终有报1662625520</t>
  </si>
  <si>
    <t>Garry的厨房
    	    	：回复@划船丢了桨:你好像大纱比</t>
  </si>
  <si>
    <t>Garry的厨房</t>
  </si>
  <si>
    <t>退伍大头兵一个�</t>
  </si>
  <si>
    <t>快乐星球闹腾居民
    	    	：所有提问箱犯贱的痔疮逼人都给我死 ​</t>
  </si>
  <si>
    <t>Glogaming</t>
  </si>
  <si>
    <t>預備下樓</t>
  </si>
  <si>
    <t>马嘉祺工作室</t>
  </si>
  <si>
    <t>长着这张臭嘴就算了还是个智障
    	    	：原来你这么喜欢被骂啊！今天频繁跳出来，你masi了还是你家混zri本羊羔子只是串个戏就戏si了你觉得心有不甘？本来不想骂你，你就是自己踩雷上的，...</t>
  </si>
  <si>
    <t>6046284067_882</t>
  </si>
  <si>
    <t>是不是很失望了呢！害，友好点不香得嘛！！</t>
  </si>
  <si>
    <t>大神官的小情人
    	    	：回复@懒懒快乐公主:果然xtzz cpf都很贱[舔屏]</t>
  </si>
  <si>
    <t>大神官的小情人</t>
  </si>
  <si>
    <t>永远不要用爱裹挟他。 幸福是唯一的约定。</t>
  </si>
  <si>
    <t>1996-10-06 天秤座</t>
  </si>
  <si>
    <t>小康之家</t>
  </si>
  <si>
    <t>中国计量大学</t>
  </si>
  <si>
    <t>凸宁今天开心了吗
    	    	：你红v是不是明天就要掉了，这么着急上赶着犯贱赚流量呢[偷笑]@明天也墨鱼 ​</t>
  </si>
  <si>
    <t>凸宁今天开心了吗</t>
  </si>
  <si>
    <t>小好要快快乐乐赚大钱！</t>
  </si>
  <si>
    <t>凉幽_EVOL
    	    	：@明天也墨鱼 守着微博评论区挨个拉黑咩哈哈哈哈哈哈好没品的yxh 哦不 这应该不能说 毕竟这么点粉还不配当yxh 好没品的想red还不承认的�人哦 ​</t>
  </si>
  <si>
    <t>凉幽_EVOL</t>
  </si>
  <si>
    <t>在下是任豪的果仁�</t>
  </si>
  <si>
    <t>2003-04-15 白羊座</t>
  </si>
  <si>
    <t>珉壁
    	    	：你吗亖了吧臭⌚️字，你的�让我拿管子抽出来浇灌你家门口的一亩三分地了 [嘻嘻]@·小猫来信 ​</t>
  </si>
  <si>
    <t>珉壁</t>
  </si>
  <si>
    <t>ᴀʟʟ ғᴏʀ ᴋᴀʀɪɴᴀ</t>
  </si>
  <si>
    <t>旷野</t>
  </si>
  <si>
    <t>甜草多加糖
    	    	：斯盖，天空，sky，@·在河之洲 老钙万人嫌#斯盖# ​</t>
  </si>
  <si>
    <t>甜草多加糖</t>
  </si>
  <si>
    <t>尢悢鸮
    	    	：回复@今天gakki离婚了没:就目前上海普通家庭却菜的程度，我只想问候你母</t>
  </si>
  <si>
    <t>尢悢鸮</t>
  </si>
  <si>
    <t>beausyx俕
    	    	：@糯吉亚 造谣�全家暴闭#碗盆批 十八楼第一剑姬#� 驴耀文给你这头野�陪葬 ​</t>
  </si>
  <si>
    <t>noyade·</t>
  </si>
  <si>
    <t>禁言中</t>
  </si>
  <si>
    <t>瞳生共死插花大师腊月寻梦
    	    	：别犯贱了瞳鸡 ​</t>
  </si>
  <si>
    <t>6916327692_157</t>
  </si>
  <si>
    <t>1989-06-27 巨蟹座</t>
  </si>
  <si>
    <t>橘猫1969
    	    	：这女的真尼玛贱//@一妻一妾的Echo:哦，原来这个嘴贱的女人叫张又晨啊。知道了。//@卡李:……[白眼]</t>
  </si>
  <si>
    <t>橘猫1969</t>
  </si>
  <si>
    <t>《镇魂》</t>
  </si>
  <si>
    <t>一枚危险品
    	    	：@Mountain小王 你没事吧，我看你这丑玩意儿适合去和上帝之鹰拍GV。诡计多端的丑穷♂。 ​</t>
  </si>
  <si>
    <t>一枚危险品</t>
  </si>
  <si>
    <t>重生的消极情绪垃圾站</t>
  </si>
  <si>
    <t>一枚危险品
    	    	：猪家军们你支持哪个：
团团被@你是只可爱的小猪 3cm的小吉吉爆炒。
@你是只可爱的小猪 被上帝之鹰捅到�叫连连 ​</t>
  </si>
  <si>
    <t>一枚危险品
    	    	：大老远闻到了冻龄爹味日音粉的味道[吃惊]听点破流行把你了不起完了。鄙视链底层的玩意儿还音乐品味呢//@善的萌芽sasa:质疑我音乐品味杀杀杀我混圈吧的时候，松浦...</t>
  </si>
  <si>
    <t>老马王中王
    	    	：#上帝之鹰#全母教这次不牛啦？恰男拳和爱国饭的鼠人，恃强凌弱的时候怎么不想想也有今天？被冲的滋味很爽吧[嘻嘻] ​</t>
  </si>
  <si>
    <t>老马王中王</t>
  </si>
  <si>
    <t>1995-07-17 巨蟹座</t>
  </si>
  <si>
    <t>馒头猪妖
    	    	：胿胶死猪精，法令纹像你m的b一样深了！贱人@锦年若雪熙 [鼓掌][鼓掌][鼓掌][鼓掌] ​</t>
  </si>
  <si>
    <t>5777800338_688</t>
  </si>
  <si>
    <t>依依yeye198112
    	    	：回复@椰子堡:看得出来你的P眼急的都能擦出花来了</t>
  </si>
  <si>
    <t>经查，被投诉人微博所发布的内容属于侮辱谩骂，已构成“发布人身攻击信息”的行为。现根据《微博投诉操作细则》（http://service.account.weibo.com/roles/xize）第五章，对被投诉人处理如下：扣除信用积分3分，被投诉内容删除。上述处理将在公布后60分钟内生效</t>
  </si>
  <si>
    <t>依依yeye198112</t>
  </si>
  <si>
    <t>纱清子·
    	    	：回复@男德:男德是男的[蜡烛]可以骂他蹭吊</t>
  </si>
  <si>
    <t>纱清子·</t>
  </si>
  <si>
    <t>先活着吧，其他的我再想想办法</t>
  </si>
  <si>
    <t>不吃酸不爱甜
    	    	：还要把微博性别填成女.你贱的出汁了[太开心] http://t.cn/A66BSpdL //@明月伴一生气 :在把亲生父亲摇过来[doge]//@yuki麻在啃日语 :男人在掐孩子，女的在旁搞手...</t>
  </si>
  <si>
    <t>不吃酸不爱甜</t>
  </si>
  <si>
    <t>这是一个胡乱唠叨的人</t>
  </si>
  <si>
    <t>blue啦啦啦啦-7
    	    	：别尼玛的犯贱@肖战肖战肖战战战战 小心你连你妈都不知道在哪[笑cry] ​</t>
  </si>
  <si>
    <t>blue啦啦啦啦-7</t>
  </si>
  <si>
    <t>秃头</t>
  </si>
  <si>
    <t>吕梁学院</t>
  </si>
  <si>
    <t>泡一只兔宝
    	    	：@桃木野人 你吗亖了简笔 ​</t>
  </si>
  <si>
    <t>泡一只兔宝</t>
  </si>
  <si>
    <t>死毒唯一个</t>
  </si>
  <si>
    <t>泡一只兔宝
    	    	：@桃木野人 你什么意思？谁是太妹？我看你就是你吗直肠抠出来的一坨屎 ​</t>
  </si>
  <si>
    <t>素炸丸子_
    	    	：给我气笑了，你妈个隔壁的 你就是歌姬吧[爱你]//@斉亚娜:有没有一种可能是老婆偷情 刚知道孩子是别人的[爱你]</t>
  </si>
  <si>
    <t>素炸丸子_</t>
  </si>
  <si>
    <t>五个孩子的单身奶爸，想接盘的看384遍武林外传才有资格应聘，读书笔记bot，没有资源。不是直男。/镇魂。</t>
  </si>
  <si>
    <t>果洛</t>
  </si>
  <si>
    <t>1993-01-16 摩羯座</t>
  </si>
  <si>
    <t>BruceTitan
    	    	：#TitanV1[超话]# 想看持币先生倒立吃�吗，买点MX上的Titan，助力每个梦想[嘻嘻] ​</t>
  </si>
  <si>
    <t>BruceTitan</t>
  </si>
  <si>
    <t>人类一切努力的目的在于获得幸福。</t>
  </si>
  <si>
    <t>1989-12-15 射手座</t>
  </si>
  <si>
    <t>吃定泡菜鱼
    	    	：最右你死了//@·igouer·:我想但凡是一个正常人的第一反应都应该是愤怒//@Arruaicy:别续约了[送花花]自己成立工作室吧 有的时候很难不怀疑飘咸是恋情公开了才这样</t>
  </si>
  <si>
    <t>吃定泡菜鱼</t>
  </si>
  <si>
    <t>再看你妈撕了</t>
  </si>
  <si>
    <t>2001-04-25 金牛座</t>
  </si>
  <si>
    <t>日常混吃等死2333
    	    	：回复@阎魔秋水:我朋友是。而且她们有意见。看你性别是男，就知道你当然不会有意见了。回家和你妈一起洗澡吧</t>
  </si>
  <si>
    <t>日常混吃等死2333</t>
  </si>
  <si>
    <t>日常博。长在蟑螂窝里的我们，混吃等死。</t>
  </si>
  <si>
    <t>朱小瑜吖
    	    	：回复@耀碗魚丸面宋给我叭:哈哈哈没妈的羡慕有妈的</t>
  </si>
  <si>
    <t>朱小瑜吖</t>
  </si>
  <si>
    <t>雪味纳贝-
    	    	：回复@summer_z26:最喜欢看你们这些追星狗狗破防大骂的样子耶 很会护主嘛[吃惊][吃惊][吃惊]</t>
  </si>
  <si>
    <t>雪味纳贝-</t>
  </si>
  <si>
    <t>“她当时还太年轻，不知道命运给予她的礼物背后都早已标好了价码”</t>
  </si>
  <si>
    <t>雪味纳贝-
    	    	：谁在叫唤[污][污] 你是等着被邓伦给女干了吧[允悲][允悲] 中考难道不简单吗[允悲][允悲] 忘记了你没上过学不知道中考啥样 [阴险][阴险]@盛清让是老公:你是生活多不...</t>
  </si>
  <si>
    <t>Jerry-_-Jerry
    	    	：回复@Edmalcolm:别你码跟个萨比一样 好好的话会好好说吗</t>
  </si>
  <si>
    <t>Jerry-_-Jerry</t>
  </si>
  <si>
    <t>Voilaaa_123
    	    	：回复@竺丁真:还在嘲笑香港学生，看看可怜的上海人吧！希望明天被警察打死的是你</t>
  </si>
  <si>
    <t>Voilaaa_123</t>
  </si>
  <si>
    <t>2020-08-17 狮子座</t>
  </si>
  <si>
    <t>兮爷的truelovefans
    	    	：回复@大连小祁:你连妈都没有还能懂别人的妈，你可真nb啊[笑cry]</t>
  </si>
  <si>
    <t>兮爷的truelovefans</t>
  </si>
  <si>
    <t>用机器留住一切美</t>
  </si>
  <si>
    <t>兮爷的truelovefans
    	    	：回复@淑嘉皇贵妃金佳泰亨:看不懂你在说什么[笑cry]，可能学英语太费你的智力了，所以把汉语给忘了</t>
  </si>
  <si>
    <t>Yu2i_
    	    	：回复@流星逐鹿:古代女性不用工作？谁跟你说的古代女性不用工作？你是从古装剧里看到的古代女性不用工作么？劳动人民的主体是人，不是男人，除了兵役以及重体力生产以外...
	    	查看全文</t>
  </si>
  <si>
    <t>Yu2i_</t>
  </si>
  <si>
    <t>我们会在无数个有风的夏天里继续相见。</t>
  </si>
  <si>
    <t>东营</t>
  </si>
  <si>
    <t>1994-10-12 天秤座</t>
  </si>
  <si>
    <t>幸福开心大猞猁
    	    	：回复@明月伴一生气:你的三毫米的小线头埋在八米大的菜花里用显微镜还能看到吗？难怪你卖皮燕子都卖不过你爸。</t>
  </si>
  <si>
    <t>幸福开心大猞猁</t>
  </si>
  <si>
    <t>本地不知名兽医，拆蛋专家，猫科动物爱好者</t>
  </si>
  <si>
    <t>1975-12-03 射手座</t>
  </si>
  <si>
    <t>微梦科技</t>
  </si>
  <si>
    <t>大理大学</t>
  </si>
  <si>
    <t>一饷贪欢HE
    	    	：回复@龙龙7c:那我给你个态度，我日死你的mom</t>
  </si>
  <si>
    <t>一饷贪欢HE</t>
  </si>
  <si>
    <t>酱酱_su
    	    	：回复@ella橙橙:是的呢，goubi果然不要lian呢。</t>
  </si>
  <si>
    <t>酱酱_su</t>
  </si>
  <si>
    <t>吼吼吼吼吼吼吼～ hhhh</t>
  </si>
  <si>
    <t>拂深意
    	    	：@IIAMYimi 逝者已逝，愿你母亲安息。</t>
  </si>
  <si>
    <t>拂深意</t>
  </si>
  <si>
    <t>岁月静好�����</t>
  </si>
  <si>
    <t>1996-10-12 天秤座</t>
  </si>
  <si>
    <t>橘猫猫啊201401
    	    	：右边真可怜啊，为了个见不得人的废物蒸煮批皮黑优秀演员，这么阴暗的货色现实生活中一定是个猥琐的死肥婆吧[可怜]//@拢龙的小哭包:看我拢龙这次公关不吧，希望别...</t>
  </si>
  <si>
    <t>简图律师事务所</t>
  </si>
  <si>
    <t>劝删，爱删不删</t>
  </si>
  <si>
    <t>1996-12-08 射手座</t>
  </si>
  <si>
    <t>Kurkoveditor
    	    	：@超人爱喝奶茶 
我已经挂黑了所以我想说什么就说什么，你这个不知道那个阴沟冒出来的野鸡算什么东西。你自己瞧着自己不恶心吗，说我屌丝男你是什么乡村臭脚大妈普信...</t>
  </si>
  <si>
    <t>Kurkoveditor</t>
  </si>
  <si>
    <t>资讯站icon</t>
  </si>
  <si>
    <t>嘉行传媒有限公司</t>
  </si>
  <si>
    <t>西区壳壳bb
    	    	：说实话 王楚钦都举着sfz夹孙颖莎粉丝维权微博了，就不能多走两步端超话吗？是不敢还是舍不得啊？
王楚钦粉丝犯鉴不停，孙颖莎粉丝非常支持屠到511号王楚钦生日那天...</t>
  </si>
  <si>
    <t>西区壳壳bb也要喝养乐多</t>
  </si>
  <si>
    <t>绕指红线，一时戏言，只那一眼，在别见。</t>
  </si>
  <si>
    <t>六盘水</t>
  </si>
  <si>
    <t>1979-03-06 双鱼座</t>
  </si>
  <si>
    <t>巴伐利亚21号
    	    	：上海营销号贱妣一个@大大大餅干丶 
继续，真他妈贱出新高度 ​</t>
  </si>
  <si>
    <t>巴伐利亚21号</t>
  </si>
  <si>
    <t>Liebe ist meine rebellion</t>
  </si>
  <si>
    <t>额是你滴哩小祖宗啊
    	    	：土丽粉丝果然没有一点b数
好好演你的咯咯哒自传
勿cue你的前同事
跟你们合作过，真是耻辱 ​</t>
  </si>
  <si>
    <t>额是你滴哩小祖宗啊</t>
  </si>
  <si>
    <t>开心就好</t>
  </si>
  <si>
    <t>迷迷现ing
    	    	：#二番广场#肥jiejie的粉好恶心，轮着伺候干d ​</t>
  </si>
  <si>
    <t>迷迷现ing</t>
  </si>
  <si>
    <t>为李现而来</t>
  </si>
  <si>
    <t>昕昕的土豆lyx
    	    	：怎么回事，腾讯工作人员连夜给矮子改数据，怎么不给矮子视频播放量买点，几个小时了，还没你昕王一个杂志预感播放量多，该不会是因为微博他管不着吧，我说别天天...</t>
  </si>
  <si>
    <t>昕昕的土豆lyx</t>
  </si>
  <si>
    <t>爱听节奏病</t>
  </si>
  <si>
    <t>阿咿咿呀ing
    	    	：刘亦菲广场热门都被占成各种科普了…好惨啊[苦涩]营销的过期仙女姐姐不如�也不知道哪来的勇气敢撩骚撕现粉</t>
  </si>
  <si>
    <t>阿咿咿呀ing</t>
  </si>
  <si>
    <t>石榴知立夏1988
    	    	：我很想问一下，中国如果有一天真的灭亡了，真的让美国给搞死了，对你来说有什么好处呢？如果说你如愿移民到了美国你只不过是美国的一个下等人，而你现在在中国...</t>
  </si>
  <si>
    <t>石榴知立夏1988</t>
  </si>
  <si>
    <t>却是石榴知立夏    年年此日一花开。</t>
  </si>
  <si>
    <t>路川岩崎
    	    	：我日你妈去死啊[吐][吐][吐][吐]//@不想島妹:我操他妈了个逼的看得我血压急飙 这孩子还这么小就是掐他长大后不会有影响吗 真觉得虐待婴儿和孩子的蝻的都应该去死</t>
  </si>
  <si>
    <t>一辈子恨你婊</t>
  </si>
  <si>
    <t>2000-11-27 射手座</t>
  </si>
  <si>
    <t>假话你要听吗
    	    	：@kiaohara_ glwz 格林威治@kiaohara_ @不是圣代 @一语知意 @Y等待sunshine @月白短尾兔 @aassddffggjj @十级划船选手 @草根月野兔 @最后一次早起 你们是亖了吗...</t>
  </si>
  <si>
    <t>假话你要听吗</t>
  </si>
  <si>
    <t>哪朵玫瑰没有荆棘</t>
  </si>
  <si>
    <t>这是心动吧
    	    	：回复@YoungGcz_:传染给狗怎么了，不是喜欢叫唤吗</t>
  </si>
  <si>
    <t>这是心动吧</t>
  </si>
  <si>
    <t>成功大学</t>
  </si>
  <si>
    <t>小李子研
    	    	：回复@工地上最会抬杠的人:你这种人连下辈子都不会有[二哈]</t>
  </si>
  <si>
    <t>小李子研</t>
  </si>
  <si>
    <t>未来可期！！！</t>
  </si>
  <si>
    <t>1995-03-18 双鱼座</t>
  </si>
  <si>
    <t>椒盐小排骨lucky
    	    	：让我来看看凌晨三点还要打几百字当延时杠精说不过就举报别人的烂手货在干嘛[开学季]哦原来是在给爹妈守孝闲得蛋疼啊，大过年的别人送礼你送吗，别人发红包你发...
	    	查看全文</t>
  </si>
  <si>
    <t>椒盐小排骨lucky</t>
  </si>
  <si>
    <t>否极泰来。</t>
  </si>
  <si>
    <t>尤川冬屿·
    	    	：@Wmhoo_ 我说你个傻逼玩不起别搞行吗[允悲] ​</t>
  </si>
  <si>
    <t>尤川冬屿·</t>
  </si>
  <si>
    <t>博主很酷，什么也没有留下 镇魂</t>
  </si>
  <si>
    <t>崔刚峰
    	    	：回复@明月楼_:知道你是隔壁老王生的了，快点爬吧[开学季]</t>
  </si>
  <si>
    <t>崔刚峰</t>
  </si>
  <si>
    <t>苟全性命于乱世，不求闻达于诸侯。</t>
  </si>
  <si>
    <t>1997-01-03 摩羯座</t>
  </si>
  <si>
    <t>中国电子信息产业集团公司</t>
  </si>
  <si>
    <t>Portland State University</t>
  </si>
  <si>
    <t>吃颗蔡蔡_
    	    	：回复@hduiejnxjdid:又来犯贱啦 是没家嘛[哇]</t>
  </si>
  <si>
    <t>吃颗蔡蔡_</t>
  </si>
  <si>
    <t>未曾谋面的也终将会相遇</t>
  </si>
  <si>
    <t>夏雨是青春的泪216
    	    	：@Yyooonng  去家后援会出来说哇唧唧哇为啥不给面粉个资舞台呜呜呜�面粉亖了[吐]没完了[哇]</t>
  </si>
  <si>
    <t>夏雨是青春的泪216</t>
  </si>
  <si>
    <t>我爱的人平安健康快乐</t>
  </si>
  <si>
    <t>湾村骆驼8229963
    	    	：这是正经红v？[思考]好low啊怎么一副腆着p股拼命求草的样子啊，浑身叫嚣着求求你们了快来搭理我一下的既视感[吃瓜]我家如果有这样的红v真的会觉得丢脸s了[挖鼻]...
	    	查看全文</t>
  </si>
  <si>
    <t>·昕之所向4201</t>
  </si>
  <si>
    <t>1979-04-09 白羊座</t>
  </si>
  <si>
    <t>愿為妳感慨_
    	    	：回复@少女徐必成诺:又来一个女废物</t>
  </si>
  <si>
    <t>愿為妳感慨_</t>
  </si>
  <si>
    <t>战博迪妈
    	    	：紧姐能不能si[可爱][可爱][可爱][可爱][可爱][可爱][可爱][可爱]</t>
  </si>
  <si>
    <t>战博迪妈</t>
  </si>
  <si>
    <t>本命博肖和热巴   雷yz zls zs（男）zyl lld lh ab</t>
  </si>
  <si>
    <t>RainbowCheese
    	    	：回复@The_sick_rose朴素:赶紧去给你奶爸的孩子当保姆吧[挖鼻]别在这唧唧歪歪的[吃惊]</t>
  </si>
  <si>
    <t>RainbowCheese</t>
  </si>
  <si>
    <t>我担都是倒霉蛋❗</t>
  </si>
  <si>
    <t>2004-02-19 双鱼座</t>
  </si>
  <si>
    <t>珍的有事妈
    	    	：回复@椰子堡:给你哭丧你出多少钱？</t>
  </si>
  <si>
    <t>珍的有事妈</t>
  </si>
  <si>
    <t>我担健康快乐就好</t>
  </si>
  <si>
    <t>2003-09-01 处女座</t>
  </si>
  <si>
    <t>iij875
    	    	：回复@ZJINGYI_:母猴子</t>
  </si>
  <si>
    <t>iij875</t>
  </si>
  <si>
    <t>闹95458
    	    	：回复@足记遍布欧罗巴:你裹小脑了啊[汗]</t>
  </si>
  <si>
    <t>闹95458</t>
  </si>
  <si>
    <t>cbwr88
    	    	：回复@崔刚峰:什么尼不是尼爸亲生的啊[吃惊][吃惊]是野苟生的弔➗呀[春游家族][春游家族][春游家族]</t>
  </si>
  <si>
    <t>cbwr88</t>
  </si>
  <si>
    <t>_要被Oestrogen淹没的嵐_
    	    	：回复@币圈叫父:哦是y人啊真是浪费我时间，祝你早日找到黑哥哥捅py捏[开学季]</t>
  </si>
  <si>
    <t>_要被Oestrogen淹没的嵐_</t>
  </si>
  <si>
    <t>桃李春风一杯酒</t>
  </si>
  <si>
    <t>TIANLIANUY
    	    	：回复@其实是老友万岁:你以后重症了，要死了，就吃连花清瘟，坚决不要吃2300，毕竟美国要害死你[哈哈][哈哈][哈哈][哈哈]</t>
  </si>
  <si>
    <t>TIANLIANUY</t>
  </si>
  <si>
    <t>怎么会有周一存在
    	    	：回复@长风几万里_nep:全都是男的你当然可以不在乎，你妈要是照片上全是女的我也可以不在乎[舔屏][舔屏][挤眼]</t>
  </si>
  <si>
    <t>怎么会有周一存在</t>
  </si>
  <si>
    <t>Miss_W22
    	    	：回复@一只mimimi:哇就你能接触外界啊，哇，好高华啊，蠢猪[二哈][二哈][二哈]</t>
  </si>
  <si>
    <t>Miss_W22</t>
  </si>
  <si>
    <t>Time profound rather than shallow.</t>
  </si>
  <si>
    <t>Miss_W22
    	    	：回复@一只mimimi:抓到一只海外猪好开心，林北我今天就和你杠上了妈的[爱你][爱你][爱你]</t>
  </si>
  <si>
    <t>小紫奶酪棒
    	    	：回复@缪缪love赞:我觉得谁都不适合，就你这只疯�挺适合的[馋嘴]</t>
  </si>
  <si>
    <t>小紫奶酪棒</t>
  </si>
  <si>
    <t>只要是涉及到杨紫的利益和自由的 杨紫粉丝是一步都不会退让的.</t>
  </si>
  <si>
    <t>NiCo_C不吃碳水___
    	    	：回复@可以一起吹海风嗎-:这狗怎么不叫了[可怜]</t>
  </si>
  <si>
    <t>NiCo_C不吃碳水___</t>
  </si>
  <si>
    <t>智樟收容所
    	    	：回复@足记遍布欧罗巴:脑子灌水银了？</t>
  </si>
  <si>
    <t>智樟收容所</t>
  </si>
  <si>
    <t>1998-11-02 天蝎座</t>
  </si>
  <si>
    <t>带带李根基
    	    	：回复@芫栖行:相信你一定没有爸爸的对吧[心]</t>
  </si>
  <si>
    <t>带带李根基</t>
  </si>
  <si>
    <t>一枚小仙男</t>
  </si>
  <si>
    <t>1926-08-17 狮子座</t>
  </si>
  <si>
    <t>淘气小猪啵比
    	    	：si王八破防，小粪叉打配合，水产一起骂小王。多少年了，每天上演这样的剧情真的不腻吗？小粪叉和鳖婆提小王一句，�多下一层地狱哦� ​</t>
  </si>
  <si>
    <t>淘气小猪啵比</t>
  </si>
  <si>
    <t>一个没得感情的转发机器。</t>
  </si>
  <si>
    <t>神气的阿拉蕾
    	    	：回复@Saraen贝贝:土鳖！！！ 预约了又取消，三次就拉黑一段时间，不是正常操作吗？社会巨婴，医疗系统不是你一个人的福利哦！</t>
  </si>
  <si>
    <t>神气的阿拉蕾</t>
  </si>
  <si>
    <t>。攒够了失望就离开。</t>
  </si>
  <si>
    <t>1900-12-01 射手座</t>
  </si>
  <si>
    <t>R_H_Felidae_Athena
    	    	：你也配自称马克思主义者啊，贱畜//@马恩列斯毛邓6:自我介绍？[偷笑][笑哈哈][兔子]</t>
  </si>
  <si>
    <t>R_H_Felidae_Athena</t>
  </si>
  <si>
    <t>QUEER&amp;FEMINIST&amp;ANARCHIST AF�️‍�</t>
  </si>
  <si>
    <t>今天睡到一诺了吗
    	    	：回复@supering洛:狗眼睁大看清楚今天唯一赢的一局是谁在c好吗?[跪了][疑问]</t>
  </si>
  <si>
    <t>今天睡到一诺了吗</t>
  </si>
  <si>
    <t>徐必成.</t>
  </si>
  <si>
    <t>李四200007
    	    	：回复@画心画行:开洗了是吧，死宫女[吐]</t>
  </si>
  <si>
    <t>李四200007</t>
  </si>
  <si>
    <t>1984-06-04 双子座</t>
  </si>
  <si>
    <t>低调做人的小人物
    	    	：回复@胧宴鱼杀:怎么？你去年瘫痪不是我给你挂的号吗？你钱都没给我呢</t>
  </si>
  <si>
    <t>经查，被投诉人所评论的内容属于侮辱谩骂，已构成“发布人身攻击信息”的行为。现根据《微博投诉操作细则》（http://service.account.weibo.com/roles/xize）第五章，对被投诉人处理如下：扣除信用积分3分，被投诉内容删除。上述处理将在公布后60分钟内生效。</t>
  </si>
  <si>
    <t>低调做人的小人物</t>
  </si>
  <si>
    <t>文能提笔安天下！武能上马定乾坤！</t>
  </si>
  <si>
    <t>1981-10-13 天秤座</t>
  </si>
  <si>
    <t>7根藤上一个瓜
    	    	：回复@请叫我yuket:没问题，你老婆以后也去嫖鸭子，大家一起嫖</t>
  </si>
  <si>
    <t>7根藤上一个瓜</t>
  </si>
  <si>
    <t>做个高贵的路人，想搞啥搞啥⛱</t>
  </si>
  <si>
    <t>1995-01-19 摩羯座</t>
  </si>
  <si>
    <t>零度是受
    	    	：回复@露娜娜露娜娜露娜露娜nei:真可怜 只会在网上拿着你的破键盘黑别人 你生活应该很苦吧 西八女</t>
  </si>
  <si>
    <t>零度是受</t>
  </si>
  <si>
    <t>渣男出门右转  不合适就说 别吊着</t>
  </si>
  <si>
    <t>森森念念未来欢愉
    	    	：#上海回应市民录音投诉健康云结果有误#上海领导给我特么滚出来[爱你][爱你][爱你]防控专家建议你不听，你干什么吃的！检测的是阳性告诉老百姓是阴性！！这特...</t>
  </si>
  <si>
    <t>森森念念未来欢愉</t>
  </si>
  <si>
    <t>追剧吐槽e�（abo）防搜</t>
  </si>
  <si>
    <t>相逢好像下了一场雪
    	    	：@上帝之鹰 @孤烟暮蝉 @无心简影 @寰亚 我不搞女权难道搞你爹吗 反正你又没有妈[泪] ​</t>
  </si>
  <si>
    <t>相逢好像下了一场雪</t>
  </si>
  <si>
    <t>俺沉默 恁的话也不多</t>
  </si>
  <si>
    <t>一肚子气为啥不能用
    	    	：@一只借虎威de喵 傻批东西，拉黑我也改变不了你跟私生和代拍勾结的下jian行为，当初假传他要参加啥文娱春晚，又暗示他节目被剪，结果人家根本没去，一天到...</t>
  </si>
  <si>
    <t>一肚子气为啥不能用</t>
  </si>
  <si>
    <t>粉女日
    	    	：傻逼//@散华礼弥的夜神月:是是是，我们广州反正几天就控制住了，保住了大部分区的正常生活和上下班，你这么牛你上去做领导给我看看你能给我什么人权[哇]//@椰菩哒:没...</t>
  </si>
  <si>
    <t>粉女日</t>
  </si>
  <si>
    <t>阶段性不定期进化天使兽</t>
  </si>
  <si>
    <t>荔枝热苏打
    	    	：#朱棣被贬为庶民#咱就是说 编剧是不是脑缠。。明史可没写过朱棣被害成这样 你信不信他半夜托梦给你来两刀 你就知道他是啥人了 又是魔改正史的一部垃圾。。。 ​</t>
  </si>
  <si>
    <t>荔枝热苏打</t>
  </si>
  <si>
    <t>瓜田里最快乐的猹</t>
  </si>
  <si>
    <t>搞甄姬有错吗
    	    	：我只知道完年祭看到我放丰年药拉不下面子 怂进批里都要发个微博还设置不给评论 又贱又要惹事生非[阴险]</t>
  </si>
  <si>
    <t>搞甄姬有错吗</t>
  </si>
  <si>
    <t>大小姐驾到通通闪开</t>
  </si>
  <si>
    <t>暗_夜蝴蝶
    	    	：马龙粉在我洗澡期间来张继科广场饭剑几次我不想数了懒得一条条还回去，再敢来拉��咱们就从昨天你们撕刘诗/雯带张继科出场开始算账，看看是谁先饭的剑。 ​</t>
  </si>
  <si>
    <t>暗_夜蝴蝶</t>
  </si>
  <si>
    <t>希望你永远被爱@张继科  (�言中</t>
  </si>
  <si>
    <t>1988-02-16 水瓶座</t>
  </si>
  <si>
    <t>守护张继科的骑士</t>
  </si>
  <si>
    <t>辅助不要浪啊
    	    	：还好青簪行埋了，不然解解肥猪体态又要被吐槽出圈。[笑cry][笑cry]</t>
  </si>
  <si>
    <t>辅助不要浪啊</t>
  </si>
  <si>
    <t>你也讨厌紫色的硅胶吗？</t>
  </si>
  <si>
    <t>1990-05-02 金牛座</t>
  </si>
  <si>
    <t>太阳照常升起Nie
    	    	：我操死你妈的，狗逼法律杂种@镜子杂谈 ​</t>
  </si>
  <si>
    <t>太阳照常升起Nie</t>
  </si>
  <si>
    <t>1988-11-18 天蝎座</t>
  </si>
  <si>
    <t>太阳照常升起Nie
    	    	：我操你妈的杂种就会玩这种游戏@镜子杂谈 ​</t>
  </si>
  <si>
    <t>P图技术两块五
    	    	：卧槽 右边真的是基佬? 难怪了 早晚艾滋患者//@CyberWatcherBST:拿性向攻击他人，什么叫素质堪忧啊[笑哈哈]动态清零不等于绝对清零，真的，共存派能否稍微有一些...</t>
  </si>
  <si>
    <t>P图技术两块五</t>
  </si>
  <si>
    <t>1988-01-11 摩羯座</t>
  </si>
  <si>
    <t>Dr贝加尔湖畔
    	    	：这是一个垃圾博主@荆楚公子 ​</t>
  </si>
  <si>
    <t>Dr贝加尔湖畔</t>
  </si>
  <si>
    <t>Dr贝加尔湖畔
    	    	：这是一个骗子@荆楚公子 继续投诉啊 沙雕@荆楚公子 ​</t>
  </si>
  <si>
    <t>严肃的许某人
    	    	：你当神13上面的航天员都和你这逼人烂货一样不想回来不想回家 天天崇洋媚外可劲想着钻你美国野爹的怀抱 ​</t>
  </si>
  <si>
    <t>严肃的许某人</t>
  </si>
  <si>
    <t>来看我说废话吗？</t>
  </si>
  <si>
    <t>O0107U
    	    	：对成毅的粉丝无语，从没想过钓鱼，只是担心发路透图剧透而已，免费放出来给你们看的，行了吧，良心当狗肺[怒][怒][怒]祝部部剧都扑街[怒][怒][怒] ​</t>
  </si>
  <si>
    <t>O0107U</t>
  </si>
  <si>
    <t>情天恨海絮浮生
    	    	：臭不要脸的!臭不可闻的下水道生物@圈内容嬷嬷</t>
  </si>
  <si>
    <t>情天恨海絮浮生</t>
  </si>
  <si>
    <t>!!喜提180天!! 众女嫉余之蛾眉兮，谣诼谓余以善淫</t>
  </si>
  <si>
    <t>1990-09-09 处女座</t>
  </si>
  <si>
    <t>亿框框
    	    	：#sky光遇[超话]#邓伦——1.06亿
​郑爽——3亿
​范冰冰——8亿
​薇娅——13.41亿
​我——无人在亿
开个楼收和亲友油饼贩剑的文案[舔屏][舔屏][舔屏]，
[开学季][开学季][开学季]....
	    	查看全文</t>
  </si>
  <si>
    <t>亿框框</t>
  </si>
  <si>
    <t>热爱学习勤恳跑图</t>
  </si>
  <si>
    <t>2004-06-06 双子座</t>
  </si>
  <si>
    <t>小汪想暴富ya
    	    	：回复@栀晚鸢乱杯莫停:原来也是一条牧洋犬，怪不得呢</t>
  </si>
  <si>
    <t>小汪想暴富ya</t>
  </si>
  <si>
    <t>寥寥几个字无法了解一个人，了解一个人需要时间</t>
  </si>
  <si>
    <t>皇家粥店
    	    	：你转发区好多狗啊 那个甜橘我每次看到它id都觉得屎沾身上一样的感觉</t>
  </si>
  <si>
    <t>皇家粥店</t>
  </si>
  <si>
    <t>st健康涨球</t>
  </si>
  <si>
    <t>潜水小能手01
    	    	：回复@哭泣DE太阳:啧啧啧，打哈你俄碟的俄文看看。[亲亲]</t>
  </si>
  <si>
    <t>潜水小能手01</t>
  </si>
  <si>
    <t>1989-08-15 狮子座</t>
  </si>
  <si>
    <t>lj秋1220222
    	    	：#二番# 有些糊逼顶流，真逼丢人现眼，问就是代表作女主二番挂件，离开后糊了，高光全奉献了给前合作女主 ​</t>
  </si>
  <si>
    <t>lj秋1220222</t>
  </si>
  <si>
    <t>恐丑现，三代还宗</t>
  </si>
  <si>
    <t>1904-06-28 巨蟹座</t>
  </si>
  <si>
    <t>本宝宝吃饭了
    	    	：那你得马上嫁个新疆男，再生个娃，快去啊，不去就是你说话不算话，或者现在投胎到新疆也行的[鼓掌][鼓掌][鼓掌][鼓掌]</t>
  </si>
  <si>
    <t>本宝宝吃饭了</t>
  </si>
  <si>
    <t>百家墙头，欣赏低调谦虚性格好或有实力的�如果你做慈善领先那你就是我的新墙头，人品好最重要啦</t>
  </si>
  <si>
    <t>2013-07-14 巨蟹座</t>
  </si>
  <si>
    <t>中国银行</t>
  </si>
  <si>
    <t>刘好赞-
    	    	：回复@IbnBattuta:那么爱舔 上辈子是条勾吧</t>
  </si>
  <si>
    <t>刘好赞-</t>
  </si>
  <si>
    <t>迷惑行为大赏</t>
  </si>
  <si>
    <t>八宝鸭鸭-
    	    	：回复@是项不是象-77:核废水都有戏拍你贩什么剑</t>
  </si>
  <si>
    <t>八宝鸭鸭-</t>
  </si>
  <si>
    <t>张痴痴cccc
    	    	：回复@Michellexzy:又用套话，你不会整点新句式吗？那你别到处拉屎了，我也会套话</t>
  </si>
  <si>
    <t>张痴痴cccc</t>
  </si>
  <si>
    <t>性格古怪，不易相处</t>
  </si>
  <si>
    <t>2017-03-11 双鱼座</t>
  </si>
  <si>
    <t>浙江海洋大学</t>
  </si>
  <si>
    <t>风流倜傥的普通小狗
    	    	：回复@炒你蚂个比:你要亖自己亖吧宝贝[允悲][允悲]</t>
  </si>
  <si>
    <t>风流倜傥的普通小狗</t>
  </si>
  <si>
    <t>博主不是正常人 别直观</t>
  </si>
  <si>
    <t>2005-10-15 天秤座</t>
  </si>
  <si>
    <t>新浪</t>
  </si>
  <si>
    <t>你今天真好看619
    	    	：@Faronie 
F老师如果你不在广场上乱叫我也不会掏出打狗棍啊 毕竟我也是很爱护动物的人 当然疯狗除外[泪] 怎么磕cp还有高低贵贱么 你骂莎头cp粉是狗 会不会别人...</t>
  </si>
  <si>
    <t>你今天真好看619</t>
  </si>
  <si>
    <t>一个无情转发机器</t>
  </si>
  <si>
    <t>皎皎皎皎月月月月月
    	    	：回复@willwellw:最大的缺点是没给你家上坟[舔屏]</t>
  </si>
  <si>
    <t>皎皎皎皎月月月月月</t>
  </si>
  <si>
    <t>丽最吊
    	    	：回复@__Ikunwin:女主一直都是高贵的凤凰，这么喜欢�，叫你家老咪去当�呗，毕竟老咪这么会撩s，这么会撩男人[嘻嘻]</t>
  </si>
  <si>
    <t>丽最吊</t>
  </si>
  <si>
    <t>丽是马粪的祖宗</t>
  </si>
  <si>
    <t>2002-08-30 处女座</t>
  </si>
  <si>
    <t>非诚勿扰大鱼妹
    	    	：回复@缺牙巴--:屈更像太监吧[可怜]</t>
  </si>
  <si>
    <t>非诚勿扰大鱼妹</t>
  </si>
  <si>
    <t>命中注定。</t>
  </si>
  <si>
    <t>昊味小雯
    	    	：回复@小猫在喝牛奶吗:谁是疯狗谁知道[抱一抱]</t>
  </si>
  <si>
    <t>昊味小雯</t>
  </si>
  <si>
    <t>黄明昊小甜唯        不是毒唯</t>
  </si>
  <si>
    <t>无敌仙猫
    	    	：为社会做点贡献你都叫鲸落了本质估计八九不离十是个鲨掉�不如你闭上嘴少敲键盘多读书造福人类吧�别再哔哔了，太闲的话去上海支援一下吧�//@艺术家林烟:要我说也行。...</t>
  </si>
  <si>
    <t>无敌仙猫</t>
  </si>
  <si>
    <t>✨1⃣️个��小贝✨富强民主文明和谐✨非同好�️关注❗️部分仅粉�️见✨我的拳头可不是面团捏的�人生苦短，及时行乐ヾ(✿❛3❛)</t>
  </si>
  <si>
    <t>仙子金钟大
    	    	：回复@墨清泽:对啊 毕竟被狗咬是个人都会急啊</t>
  </si>
  <si>
    <t>仙子金钟大</t>
  </si>
  <si>
    <t>热爱要慢慢来</t>
  </si>
  <si>
    <t>2002-09-22 处女座</t>
  </si>
  <si>
    <t>月亮的月儿y
    	    	：回复@奶糖罐酒:你好键盘侠，长的不好看的就不配呗，怪不得你这么大岁数了没点事业只会在这里骂人</t>
  </si>
  <si>
    <t>月亮的月儿y</t>
  </si>
  <si>
    <t>千万要开心 千万要幸福 千万要平安</t>
  </si>
  <si>
    <t>1999-08-24 处女座</t>
  </si>
  <si>
    <t>0228-鼻
    	    	：回复@謹言慎行專注自己:我看你在你家就是个扫把星，才来网上发泄</t>
  </si>
  <si>
    <t>0228-鼻</t>
  </si>
  <si>
    <t>我们沸腾 枯萎 烂漫 台下高朋满座 影子代替我吻你.</t>
  </si>
  <si>
    <t>2003-08-07 狮子座</t>
  </si>
  <si>
    <t>科学养兔应该如何操作
    	    	：回复@科学养猪应该如何操作:你爹[笑cry][抱抱]</t>
  </si>
  <si>
    <t>科学养兔应该如何操作</t>
  </si>
  <si>
    <t>✂️�</t>
  </si>
  <si>
    <t>种花家的一粟粟
    	    	：回复@谎言and真实:尼玛比流脓！[开学季]</t>
  </si>
  <si>
    <t>种花家的一粟粟</t>
  </si>
  <si>
    <t>没本命，没墙头，你们满意了？</t>
  </si>
  <si>
    <t>呀呀呀你不是永恒
    	    	：回复 @殇泽yy:叫你多读书你要去喂猪，查查ip是什么意思吧</t>
  </si>
  <si>
    <t>呀呀呀你不是永恒</t>
  </si>
  <si>
    <t>_IronLotus
    	    	：回复@飞翔的何蓝仁:嘴里有化粪池？</t>
  </si>
  <si>
    <t>_IronLotus</t>
  </si>
  <si>
    <t>刘亦菲是世界第一初恋</t>
  </si>
  <si>
    <t>2002-09-17 处女座</t>
  </si>
  <si>
    <t>卡塞尔学院</t>
  </si>
  <si>
    <t>末日飞船丶
    	    	：回复@政哥风华绝代:果然是父母在天保佑的畜解，说的话就是这么不过脑子[可爱][可爱][可爱]</t>
  </si>
  <si>
    <t>末日飞船丶</t>
  </si>
  <si>
    <t>就是这样</t>
  </si>
  <si>
    <t>琅琊灬大头_492
    	    	：回复@云朵种子:你是上海人啊？这么有优越感？[允悲]祝你越穿越少还没有男人愿意看</t>
  </si>
  <si>
    <t>琅琊灬大头_492</t>
  </si>
  <si>
    <t>小小卡卡罗特
    	    	：回复@ash1takaa:猴子�不是你爹吗，这么说他[允悲]</t>
  </si>
  <si>
    <t>小小卡卡罗特</t>
  </si>
  <si>
    <t>沈烟染丶
    	    	：回复@白羊座的乖乖0837:你这种人少一点能是个头</t>
  </si>
  <si>
    <t>沈烟染丶</t>
  </si>
  <si>
    <t>爱好广泛，自娱自乐。浮沉随浪记今朝。</t>
  </si>
  <si>
    <t>南通高等师范学校</t>
  </si>
  <si>
    <t>捡星星的年代yaya
    	    	：@莉姆露露200104 草履虫，你有啥权利在此叫嚣 ​</t>
  </si>
  <si>
    <t>捡星星的年代yaya</t>
  </si>
  <si>
    <t>⭐️ 镇魂（非粉）伊得站起来</t>
  </si>
  <si>
    <t>1911-11-05 天蝎座</t>
  </si>
  <si>
    <t>阿凄·
    	    	：回复@KingDeng金色闪光:[doge]人家扯头发出头还是为了人，第一次见给颗笋抱不平的，咋了，你家祖上被笋救过啊？笋给你告状了要杀笋偿命啊？</t>
  </si>
  <si>
    <t>阿凄·</t>
  </si>
  <si>
    <t>我有故人抱剑去   斩尽春风未肯归</t>
  </si>
  <si>
    <t>1993-09-04 处女座</t>
  </si>
  <si>
    <t>后来的我们llll
    	    	：回复@轻甜奶茶蜜恋星球:暴死你</t>
  </si>
  <si>
    <t>后来的我们llll</t>
  </si>
  <si>
    <t>TracyashMendsore
    	    	：回复@是不是啊淡定点:胡苹果皮燕子的填洞器来啦[耶]</t>
  </si>
  <si>
    <t>23年9月去云大</t>
  </si>
  <si>
    <t>我的进步是飞速的</t>
  </si>
  <si>
    <t>TurningBackTime-
    	    	：回复@吉井明久Ark:意思就是，疫情只要爆在哪个城市，哪哪都烂，不是比烂，弱智</t>
  </si>
  <si>
    <t>TurningBackTime-</t>
  </si>
  <si>
    <t>前面的区域，以后再来探索吧</t>
  </si>
  <si>
    <t>向天再借五
    	    	：回复@高兴一定可以起来:还检票人员失职呢……你们这些巨婴的脑子好好想想，是不是你们做人失职</t>
  </si>
  <si>
    <t>向天再借五</t>
  </si>
  <si>
    <t>妙手祛顽疾，银针除百病！ 辨证论治，中医方法，解决各种各样亚健康问题！</t>
  </si>
  <si>
    <t>1976-04-08 白羊座</t>
  </si>
  <si>
    <t>鱼系小祖宗
    	    	：回复@陪我担在18楼渡劫:最新物料驴大脖叫你去口他了 你怎么不去啊，他都知道自己不行叫你去口他了</t>
  </si>
  <si>
    <t>鱼系小祖宗</t>
  </si>
  <si>
    <t>鱼系小祖宗
    	    	：勃起叔你脑子有大bing吗瘤几巴两毫米cp粉你带3的大名是你妈不在世了还怎么说，#刘耀文 中考走后门# //@小狼旅行中:就是不喜欢宋亚轩还不能说了[吐][吐][吐][吐]#...</t>
  </si>
  <si>
    <t>人类发疯实录
    	    	：回复@Corn彦:是的呢，你这种把人生价值压在男的身上的娇妻最幸福了，小心我嫉妒明天就顺着IP地址去把你给杀了[挤眼]</t>
  </si>
  <si>
    <t>人类发疯实录</t>
  </si>
  <si>
    <t>镇魂，大号@来去之间</t>
  </si>
  <si>
    <t>嘤小唯
    	    	：回复@我与数学只活一个:我起码比你强在不用跪下来求人家解封，不用上微博无能狂怒求快递[馋嘴]还比你强在不需要清明回家祭父母</t>
  </si>
  <si>
    <t>嘤小唯</t>
  </si>
  <si>
    <t>当时明月在，曾照彩云归</t>
  </si>
  <si>
    <t>菓子尾
    	    	：回复@明月伴一生气:嘻嘻嘻你说对了我跟你妈妈做了一晚上她跟我说让我把你家钱全拿了，给我都不给你这个逆子[开学季]</t>
  </si>
  <si>
    <t>所有男人的姥</t>
  </si>
  <si>
    <t>相夫教子才是好女人
    	    	：回复@于旷野中:你试试回家找你爸借他这个�</t>
  </si>
  <si>
    <t>相夫教子才是好女人</t>
  </si>
  <si>
    <t>哇塞，她急了，真的急了</t>
  </si>
  <si>
    <t>1993-05-08 金牛座</t>
  </si>
  <si>
    <t>-橙色柳丁-
    	    	：回复@Garyushen:哈哈哈 你脑子没事吧？我负的着责么，疫苗是我让打的？</t>
  </si>
  <si>
    <t>-橙色柳丁-</t>
  </si>
  <si>
    <t>别关注我。我想静静。</t>
  </si>
  <si>
    <t>那就在夢裡見
    	    	：回复@神奇的浅梦666:�哈哈真有孝子给爹花钱啦 笑麻了</t>
  </si>
  <si>
    <t>那就在夢裡見</t>
  </si>
  <si>
    <t>�祝上岸/��的老婆</t>
  </si>
  <si>
    <t>嗷嗷嗷99
    	    	：回复@骑驴去首都:提疑问是乱说，卧槽尼玛</t>
  </si>
  <si>
    <t>嗷嗷嗷99</t>
  </si>
  <si>
    <t>无聊的时候总忍不住下个微博下来冲一冲网友</t>
  </si>
  <si>
    <t>schwarz56
    	    	：回复@因为我修无情道:一眼顶针颅内高潮�侠[憧憬]</t>
  </si>
  <si>
    <t>schwarz56</t>
  </si>
  <si>
    <t>�������</t>
  </si>
  <si>
    <t>2017-12-17 射手座</t>
  </si>
  <si>
    <t>橘几兔
    	    	：回复@唔的确有那个大病:别来犯贱[开学季]你微博名字起的真的很对，有大病回家抱着亲亲老公治病，实在不行我给阿姨开水滴筹[泪]</t>
  </si>
  <si>
    <t>橘几兔</t>
  </si>
  <si>
    <t>1996-04-23 金牛座</t>
  </si>
  <si>
    <t>一曲问荆
    	    	：回复@啊盗夫·噗惊:闪瞎你的氪金狗眼</t>
  </si>
  <si>
    <t>一曲问荆</t>
  </si>
  <si>
    <t>Oklahbb
    	    	：回复@hyxccYhdjsj:你爹不是点赞了？逆子</t>
  </si>
  <si>
    <t>Oklahbb</t>
  </si>
  <si>
    <t>亨利的罪行2333
    	    	：才知道你是拉及啊？[赞][赞][赞]//@天蝎_绿茶:我是垃圾！早认清我为好！对你们也是好事！另:对不起我不该诋毁王力宏，王力宏是我再生父母，他重新教育了我如何...</t>
  </si>
  <si>
    <t>亨利的罪行2333</t>
  </si>
  <si>
    <t>� � �</t>
  </si>
  <si>
    <t>luludeerio
    	    	：王楚钦这种从动物园跑出来的猩猩 还不回去钻火圈[哇][哇]//@-旺仔牛奶和小浣熊干脆面绝配 :地狱里爬出来的土行孙倒贴帅哥有一套@luludeerio :澄清cp就导致王楚钦被骂...</t>
  </si>
  <si>
    <t>luludeerio</t>
  </si>
  <si>
    <t>1994-10-23 天秤座</t>
  </si>
  <si>
    <t>沈wv香醉默
    	    	：我想捅你b，然后你就飞起来了，天上飞，呦呦//@王达only:.支持给黑粉一大嘴巴子</t>
  </si>
  <si>
    <t>沈wv香醉默</t>
  </si>
  <si>
    <t>-浪漫满溢-
    	    	：回复@清理母犬:骂人只会这一句？看了感觉真可怜[悲伤][悲伤][悲伤]文凭小学都没有吧[太开心]还暴露自己发育不良的先天残疾[思考][哈哈]脑子少少，胯下小小，嘴巴脏...
	    	查看全文</t>
  </si>
  <si>
    <t>-浪漫满溢-</t>
  </si>
  <si>
    <t>这世界是很辽阔的。</t>
  </si>
  <si>
    <t>Luna的小太阳_
    	    	：#陈同勋#哦��真香，你管够 ​</t>
  </si>
  <si>
    <t>Luna是个小太阳_</t>
  </si>
  <si>
    <t>繁花似锦觅安宁</t>
  </si>
  <si>
    <t>我是小可爱吖1
    	    	：迪丽热巴的粉丝是不是不蹭你紫爹的热度活不下去了呀[悲伤][悲伤]怎么每次yz一上热搜粑粑粉就出来跳脚蹭热度呀，行行行你们家粑粑长得最美行了吧[失望][失望]献...</t>
  </si>
  <si>
    <t>我是小可爱吖1</t>
  </si>
  <si>
    <t>我是小可爱吖</t>
  </si>
  <si>
    <t>只为现狂
    	    	：刘亦菲粉丝又毒又贱，是蒸煮废物给你的勇气吗//@囍歡晛:刘亦菲粉丝滚出来道歉[吐][吐][吐]@电视剧去有风的地方 @华策影视</t>
  </si>
  <si>
    <t>只为现狂</t>
  </si>
  <si>
    <t>只为现狂
    	    	：刘亦菲粉丝又废又贱，吹逼不打草稿，扑街花木兰，几十年前镶边配角天天拿来吹，是天蓬给你的自信吗？</t>
  </si>
  <si>
    <t>你桃不掉的_
    	    	：#脱粉# 贱不贱啊这两个巴粉
我脱粉回踩管你们屁事
故意降我权重是吧
还拉黑我
祝巴姐糊地穿心 ​</t>
  </si>
  <si>
    <t>你桃不掉的_</t>
  </si>
  <si>
    <t>单取无�</t>
  </si>
  <si>
    <t>CHINA南希
    	    	：我是为什么能在紫的广场上看到犯贱的水后粉，
是我反黑不够努力吗？
是jj的新剧成绩破防了吗？
是杨紫的成绩闪瞎他们的眼睛了吗？
疑问三联 ​</t>
  </si>
  <si>
    <t>CHINA南希</t>
  </si>
  <si>
    <t>我们要相信光，更要相信自己。</t>
  </si>
  <si>
    <t>2001-05-30 双子座</t>
  </si>
  <si>
    <t>痛恨无脑喷子
    	    	：low人就会满�喷�！评论骂人赶紧删评跑路。�不�@霸气多妈 #朱锐斌##陈同勋# ​</t>
  </si>
  <si>
    <t>痛恨无脑喷子</t>
  </si>
  <si>
    <t>姚安娜在美国的生活
    	    	：不对，应该说不是个合格的海狗//@念将来兮:你要是没用过，你就不是合格的科技博主了</t>
  </si>
  <si>
    <t>姚安娜在美国的生活</t>
  </si>
  <si>
    <t>Amelierrrrr
    	    	：#肖兔崽紫#紧姐内娱最贱[泪] ​</t>
  </si>
  <si>
    <t>Amelierrrrr</t>
  </si>
  <si>
    <t>好吃懒做 勤奋努力</t>
  </si>
  <si>
    <t>就叫潘胜明
    	    	：别说了，我想操你。[awsl]</t>
  </si>
  <si>
    <t>就叫潘胜明</t>
  </si>
  <si>
    <t>不偏不倚中立人个人微博。�</t>
  </si>
  <si>
    <t>1997-05-10 金牛座</t>
  </si>
  <si>
    <t>简洛洛络
    	    	：#朱锐斌#这图P的，是又舔别人家的饼了是吗？每个杨紫的饼上都有驴粪的哈喇子 ​</t>
  </si>
  <si>
    <t>简洛洛络</t>
  </si>
  <si>
    <t>简洛洛络
    	    	：驴粪认领水驴娱乐圈名垂青史</t>
  </si>
  <si>
    <t>Quuuuic
    	    	：水后粉丝真的很贱呗[黑线]水后是大家都在嘲的 无论b站豆瓣小红书微博贴吧everybody都知道有多水 各家新闻媒体都出来发声批判 现在88粉只骂紫家 真的好好笑[笑cry]合着...</t>
  </si>
  <si>
    <t>Quuuuic</t>
  </si>
  <si>
    <t>拳击冠军</t>
  </si>
  <si>
    <t>底层昭和千金
    	    	：@蒲公英的旅行丫 怎么还没死啊[费解] ​</t>
  </si>
  <si>
    <t>底层昭和千金</t>
  </si>
  <si>
    <t>那我还是做公主吧</t>
  </si>
  <si>
    <t>2019-04-10 白羊座</t>
  </si>
  <si>
    <t>陈宇还不来
    	    	：回复@枝理存爱:nsl[白眼]</t>
  </si>
  <si>
    <t>柒压啵_</t>
  </si>
  <si>
    <t>苯高中生潜心进修为公主卖命���</t>
  </si>
  <si>
    <t>啵比养猪场</t>
  </si>
  <si>
    <t>不要香菇菇
    	    	：前方走来中国男人代表们 旗手吴亦凡 走在最前方 看！裤子外面完全看不出来 但是大家千万别掉以轻心 他们只是让大家误以为是太监 其实他们深藏不露 谁会知道 容嬷...</t>
  </si>
  <si>
    <t>不要香菇菇</t>
  </si>
  <si>
    <t>你这头保熟吗
    	    	：瞎眼奴才//@一挽解清愁:对比前几天开始下降了，上海人民加油！</t>
  </si>
  <si>
    <t>你这头保熟吗</t>
  </si>
  <si>
    <t>梨落3344
    	    	：刘亦菲粉丝“甲鱼跟着乌龟转，装什么乌龟王八孙子”半夜睡醒就可以装失忆呀？装乌龟别当自己是真王八，人打你的时候头一缩，不打的时候又想伸头。</t>
  </si>
  <si>
    <t>梨落3344</t>
  </si>
  <si>
    <t>等一个晴天_97992
    	    	：成毅的粉丝是不是有啥大b啊？本琉璃剧粉真的不讨厌成毅，但是他家粉丝像有点脑子不好使一样，每次营销号提到某歌会，路人都还没开始发表意见，他家就开始拉踩...</t>
  </si>
  <si>
    <t>等一个晴天_97992</t>
  </si>
  <si>
    <t>1990-10-10 天秤座</t>
  </si>
  <si>
    <t>开元天权命理
    	    	：会套路的巨脑残骗货@周氏祖传命运预测学</t>
  </si>
  <si>
    <t>开元天权命理</t>
  </si>
  <si>
    <t>天向一中分造化，人于心上起经纶。（预测开放）</t>
  </si>
  <si>
    <t>开元天权
    	    	：这种脑残@当时明月418 ，她的这种逻辑，把毫无底线凸显的淋漓尽致，蠢且坏。情绪化的动物脑，活了这么久没体会一天做人的赶脚。 当然，你这厮@周氏祖传命运预测学 ...</t>
  </si>
  <si>
    <t>开元天权
    	    	：回复@胡椒粉维拉:干他丫的，骗货@周氏祖传命运预测学//@胡椒粉维拉:周氏就是骗子，说她不准的都拉黑了！我之前800块排队好几个月算的就是不准啊，认识的人也说不准...</t>
  </si>
  <si>
    <t>开元天权
    	    	：十恶不赦@命理菌 妥妥的命理败类。</t>
  </si>
  <si>
    <t>开元天权
    	    	：骗货@真探Kiwei</t>
  </si>
  <si>
    <t>是小野喔
    	    	：回复@芥末不玩微博:你是我妈，我一般是入殓师，给你双亲整理仪容下葬，还偷吃他们的贡品。</t>
  </si>
  <si>
    <t>是小野喔</t>
  </si>
  <si>
    <t>�同名（除此之外�️任何社交平台）</t>
  </si>
  <si>
    <t>好看的虾皮
    	    	：@6多肉爱吃肉6 怎么在人家私信里拉完屎就跑呢？跟我这表什么决心啊，上赶着贴什么呢？ ​</t>
  </si>
  <si>
    <t>好看的虾皮</t>
  </si>
  <si>
    <t>养乐多平平无奇
    	    	：#哇唧唧哇# 癞瓜娘怎么还在尿不尽啊，扒出世界灌军是水货，发现偷别人作品，还死性不改
怎么还拉踩其他人呢， ​</t>
  </si>
  <si>
    <t>养乐多平平无奇</t>
  </si>
  <si>
    <t>脾气得改丶
    	    	：回复@DESOULH:您就是个寄叭[爱你]</t>
  </si>
  <si>
    <t>脾气得改丶</t>
  </si>
  <si>
    <t>1998-07-28 狮子座</t>
  </si>
  <si>
    <t>鼎级参考
    	    	：对啊，群众揭发完了，然后就会有定性的。这程序正在进行中啊~~这是常识啊。你咋还倒因为果了呢？莫非，你是瘪三吗？//@華朱咖古啡力夫: 好啊，除了你们云公判，有什...</t>
  </si>
  <si>
    <t>鼎级参考</t>
  </si>
  <si>
    <t>栏目撰写者</t>
  </si>
  <si>
    <t>春生老公爱上我·DayToy
    	    	：#玉骨遥ost#在这个广场发现了比较特别的几个人，竟然还希望某人唱，就尼玛离谱，一点进去清一色鳖婆[二哈]，啧啧啧啧 ​</t>
  </si>
  <si>
    <t>春生老公爱上我·DayToy</t>
  </si>
  <si>
    <t>一起向着光亮头也不回地走下去。</t>
  </si>
  <si>
    <t>春生老公爱上我·DayToy
    	    	：某些绿茶发言真令人下头[微笑]傻逼 ​</t>
  </si>
  <si>
    <t>刘海柱法师1
    	    	：扬州狗调现身说法它不是个好东西//@湖上轻玉柳:呵呵，原来是霍粉，扬州小调日过你娘啦？//@刘海柱法师1:虽然扬州小调不是啥好东西，但是纳不群更是一个小人，满嘴...</t>
  </si>
  <si>
    <t>刘海柱法师1</t>
  </si>
  <si>
    <t>途说道听爷
    	    	：你举报你干爹啥事呢？[来]//@踏雪无痕bgm:口嗨怪，举报了</t>
  </si>
  <si>
    <t>途说道听爷</t>
  </si>
  <si>
    <t>馊鸡汤豆腐串</t>
  </si>
  <si>
    <t>不问琑事
    	    	：#肖战代言原神#在剧组打工呢 你爹没那么闲 (词条里野人诅咒辱骂人身攻击的全部反噬到你妈咪身上哦[抓狂]) ​</t>
  </si>
  <si>
    <t>炡的爱珉cho</t>
  </si>
  <si>
    <t>苹果味你他妈放过我吧。。</t>
  </si>
  <si>
    <t>2003-01-25 水瓶座</t>
  </si>
  <si>
    <t>不问琑事
    	    	：犯贱的64宝宝被我一刀铜丝啦嘻嘻[微笑][耶]//@辞彼绘庭:你犯什么贱呢[笑cry]//@雪碧兑浦西:谢谢aespa唯一门面topace大美女柳智敏同事没有主担的领舞领唱销量被断层2...</t>
  </si>
  <si>
    <t>不问琑事
    	    	：漏你马贱不亖你的哦[耶]@MLB品牌官微</t>
  </si>
  <si>
    <t>能不能别玩微博了
    	    	：举报狗与萧蘸合葬
[蜡烛]永远怀念[蜡烛] ​</t>
  </si>
  <si>
    <t>初尘Hatsuchiri地下女友</t>
  </si>
  <si>
    <t>无水氢氟酸orAHF/攻粉/肉眼可见的初尘推</t>
  </si>
  <si>
    <t>我女鹅初雪今天也摸鱼了呢
    	    	：回复@槐夏廿六的卉:你不打不闹，你十四天的孩子单独隔离你支持，你爹妈得不到急诊治疗死在家你骄傲，你�奴才饿死你光荣。</t>
  </si>
  <si>
    <t>我女鹅初雪今天也摸鱼了呢</t>
  </si>
  <si>
    <t>1993-07-29 狮子座</t>
  </si>
  <si>
    <t>期待明天H
    	    	：回复@上-帝之眼:没有伊朗的事华为也必然被美国打压，美国不容许任何一个大国的科技公司在技术上跃居美国之上且不受控！你个畜生而且全家畜生！//@上-帝之眼:这次对...</t>
  </si>
  <si>
    <t>期待明天H</t>
  </si>
  <si>
    <t>修么托车
    	    	：这不自己给自己PS一个蓝V那傻逼么[哈哈]</t>
  </si>
  <si>
    <t>修么托车</t>
  </si>
  <si>
    <t>你我皆人口</t>
  </si>
  <si>
    <t>谁还不是研狗了
    	    	：这博主怎么跟疯狗似的，评论区好像战神[吐]</t>
  </si>
  <si>
    <t>谁还不是研狗了</t>
  </si>
  <si>
    <t>你怎么还在刷微博？滚去学习</t>
  </si>
  <si>
    <t>1998-08-24 处女座</t>
  </si>
  <si>
    <t>Dalb56it
    	    	：死了没啊[委屈]</t>
  </si>
  <si>
    <t>等到小狗</t>
  </si>
  <si>
    <t>23-03-03-141</t>
  </si>
  <si>
    <t>Dalb56it
    	    	：根本上就是想拖着他吸血 拿他当这个团最后的遮羞布 却又不想看他一个人的光芒太耀眼 痨批是不是有点太贱啦[太阳] //@·Privacy·:心疼我儿，被白眼狼们盯着吸血[泪]</t>
  </si>
  <si>
    <t>内娱硅胶九漏鱼
    	    	：@鍾愛18歲純情男高 有人在看她广场吗 虽然她微博装的岁月静好心地善良 但是背地里确实一个网暴无辜人的网络蛆虫 有她的朋友吗 想了解真正的她吗 我有证据哦[哇...</t>
  </si>
  <si>
    <t>内娱硅胶九漏鱼</t>
  </si>
  <si>
    <t>数据打野专用号 不要关注</t>
  </si>
  <si>
    <t>2003-07-09 巨蟹座</t>
  </si>
  <si>
    <t>内娱硅胶九漏鱼
    	    	：有些人是因为吃不到饭所以上网求助吗 我看是�吃撑了
通通你的肝门可以继续吃 ​</t>
  </si>
  <si>
    <t>泡绒芝士
    	    	：#Jennie春日车内随拍#丑的千奇百怪 能不能去死[蜡烛][蜡烛] ​</t>
  </si>
  <si>
    <t>泡绒芝士</t>
  </si>
  <si>
    <t>卖批女王金珍妮出门被车创死</t>
  </si>
  <si>
    <t>我恨上学_
    	    	：男宝妈去死可以吗</t>
  </si>
  <si>
    <t>我恨上学_</t>
  </si>
  <si>
    <t>可以和我说晚安吗</t>
  </si>
  <si>
    <t>1999-02-05 水瓶座</t>
  </si>
  <si>
    <t>奔跑的小鹿祈
    	    	：回复@九泽_绝赞吃土中:我的户口本本来就不是一页啊，是你的户口本就只有一页吧 所以你才这么想死吗 毕竟没➕人了才想拖着别人一起和你不幸吧?特殊时期别人不用保...
	    	查看全文</t>
  </si>
  <si>
    <t>奔跑的小鹿祈</t>
  </si>
  <si>
    <t>不开私信</t>
  </si>
  <si>
    <t>钦州</t>
  </si>
  <si>
    <t>但愿你眼睛看到都是笑容
    	    	：回复@你郝牛:所以因为内部事，外交部停工，你死了中国该干嘛干嘛</t>
  </si>
  <si>
    <t>但愿你眼睛看到都是笑容</t>
  </si>
  <si>
    <t>童年不老110
    	    	：回复@理性的交易者:就是不否定是我孙子这件事，孙子看来你逻辑确实不大行呀</t>
  </si>
  <si>
    <t>童年不老110</t>
  </si>
  <si>
    <t>汽水半分盐
    	    	：回复@桃浪霁月录:没你事了入tu吧[爱你]</t>
  </si>
  <si>
    <t>经查，被投诉人言辞低俗恶劣，属于“侮辱”，构成“人身攻击”。现根据《微博投诉操作细则》（http://service.account.weibo.com/roles/xize）第32条，对被投诉人处理如下：扣除信用历史分3分，被投诉内容删除。上述处理在公布后60分钟内生效。</t>
  </si>
  <si>
    <t>汽水半分盐</t>
  </si>
  <si>
    <t>眉目舒展 顺问冬安</t>
  </si>
  <si>
    <t>肉肉帆子
    	    	：原来某家手这么贱 不带�都不会打字评论了呢</t>
  </si>
  <si>
    <t>肉肉帆子</t>
  </si>
  <si>
    <t>追 光</t>
  </si>
  <si>
    <t>靠近光成为光</t>
  </si>
  <si>
    <t>Bellifontainsy·
    	    	：居然还这么犯贱，至少也要想想别给父母丢脸吧[泪] http://t.cn/A661XKkg //@Bellifontainsy·:我建议这样的龚俊粉丝父母重新养个号，这种怕是没救了。//@落叶知秋....
	    	查看全文</t>
  </si>
  <si>
    <t>Bellifontainsy·</t>
  </si>
  <si>
    <t>祝张哲瀚生日快乐，我会一直爱你。玫瑰与枪永远为王子待命。</t>
  </si>
  <si>
    <t>Bellifontainsy·
    	    	：右边的�又来给龚俊换头啦？//@莫ming其妙菌:#张哲瀚粉丝网暴路人# 有没有正义路人来帮帮我，好可怕呀！评论不是博主爱听的就要被挂，还要扣粉籍让粉丝去网暴我，....
	    	查看全文</t>
  </si>
  <si>
    <t>招財進飽Money
    	    	：胡搅蛮缠个p，湖北是军阀割据了吗？外地人[微笑]老子是中国人！放心吧，你们全家坟头草长满了，我们家还好好的呢。你这条美国溅狗爱舔就滚去舔吧！你脑子里都是�...</t>
  </si>
  <si>
    <t>招財進飽Money</t>
  </si>
  <si>
    <t>666✌888</t>
  </si>
  <si>
    <t>我不是小剪刀
    	    	：回复@兜no莫非儿:你妈要是和任何一个不是你爸的男的吃饭，那她一定会被迷奸致死谢谢</t>
  </si>
  <si>
    <t>我不是小剪刀</t>
  </si>
  <si>
    <t>无趣生活</t>
  </si>
  <si>
    <t>黎椛未開
    	    	：回复@孩一:这就是原批吗[费解]今天真见识了</t>
  </si>
  <si>
    <t>黎椛未開</t>
  </si>
  <si>
    <t>一直免打扰，收不到消息</t>
  </si>
  <si>
    <t>田田的溪
    	    	：回复@瞬间经年:你们都是姜剩男的拖把，在这一顿洗！</t>
  </si>
  <si>
    <t>田田的溪</t>
  </si>
  <si>
    <t>人格独立的前提必是经济独立 努力强大自己</t>
  </si>
  <si>
    <t>1986-01-18 摩羯座</t>
  </si>
  <si>
    <t>荆州知名靓仔的唯一老婆
    	    	：#速度滑冰颁奖#
？？？？扫你�？偷国棒子哪来的脸啊[可爱] ​</t>
  </si>
  <si>
    <t>荆州知名靓仔的唯一老婆</t>
  </si>
  <si>
    <t>管好我自己</t>
  </si>
  <si>
    <t>_狗不做人人自醉_
    	    	：捏� ，吃瓜还要随时担心自己的耗子，有没有人给我养养 ​</t>
  </si>
  <si>
    <t>_狗不做人人自醉_</t>
  </si>
  <si>
    <t>养花，吃瓜。 本人戏精＋玻璃心，谁骂我我就骂谁，love and peace❤</t>
  </si>
  <si>
    <t>武汉商学院</t>
  </si>
  <si>
    <t>垃圾滚滚滚
    	    	：�一样的东西几天了还没有甩掉[黑线]李现粉丝快跑吧，人家刘亦菲有脂粉呢，惹不起惹不起 http://t.cn/R2WxYdh ​</t>
  </si>
  <si>
    <t>垃圾滚滚滚</t>
  </si>
  <si>
    <t>地球</t>
  </si>
  <si>
    <t>巴姐往前走不回头
    	    	：巴粉请好好说话 大晚上的放图是想恶心死我吗[doge]</t>
  </si>
  <si>
    <t>巴姐往前走不回头</t>
  </si>
  <si>
    <t>迪丽热巴携着光而来</t>
  </si>
  <si>
    <t>2000-02-21 双鱼座</t>
  </si>
  <si>
    <t>球上的edg哦
    	    	：为了得癌妈妈才不带套的[太开心]传下去太励志了</t>
  </si>
  <si>
    <t>球上的edg哦</t>
  </si>
  <si>
    <t>这都有人盗号了？</t>
  </si>
  <si>
    <t>Stonezzy
    	    	：直接给丫来一大逼斗</t>
  </si>
  <si>
    <t>Stonezzy</t>
  </si>
  <si>
    <t>Bound with all the weight of all the words he tried to say</t>
  </si>
  <si>
    <t>2002-05-10 金牛座</t>
  </si>
  <si>
    <t>bb</t>
  </si>
  <si>
    <t>圣诞细雪
    	    	：@上帝之鹰_5zn 站街女怎么你了滚你妈比站街女不是女的是吧？站街女没出息你妈就有出息生出你这么个狗杂种？是不是小时候天天给你爹嗦几把嗦出的茶壶嘴啊？[偷笑] ​</t>
  </si>
  <si>
    <t>圣诞细雪</t>
  </si>
  <si>
    <t>清澈微博你我共同守护</t>
  </si>
  <si>
    <t>天青骤雨
    	    	：那你是单纯理解能力不好还是脑残？//@弗虑弗为:回复@天青骤雨:你是单纯记性不好还是脑残？http://t.cn/A6hz3xPG //@不是最后一次炸号:我的观点一直都是如果这次上海...</t>
  </si>
  <si>
    <t>天青骤雨</t>
  </si>
  <si>
    <t>好男人都是纸做的。</t>
  </si>
  <si>
    <t>stupidr
    	    	：帝吧官微我好想用铁链把你锁起来给团团生男宝���帝吧官微我好想用铁链把你锁起来给团团生男宝���帝吧官微我好想用铁链把你锁起来给团团生男宝���帝吧官微我好想用铁链....
	    	查看全文</t>
  </si>
  <si>
    <t>stupidr</t>
  </si>
  <si>
    <t>終章颂歌
    	    	：舌长屌短，嘴硬鸡软，太/监啥都管。</t>
  </si>
  <si>
    <t>終章颂歌</t>
  </si>
  <si>
    <t>看你妈看  镇魂</t>
  </si>
  <si>
    <t>2002-11-09 天蝎座</t>
  </si>
  <si>
    <t>終章颂歌
    	    	：@神音颂歌  怎么会有你这种人呢�又怂又不敢对线偏偏还天天嘴欠[磕到了][磕到了]</t>
  </si>
  <si>
    <t>快乐橙子5529
    	    	：男德真是个垃圾，跟他主子一样，明明是垃圾，非得营销没过气 ​</t>
  </si>
  <si>
    <t>快乐橙子5529</t>
  </si>
  <si>
    <t>，，，，，，。。。。。。！！！！！！</t>
  </si>
  <si>
    <t>1900-12-12 射手座</t>
  </si>
  <si>
    <t>匿毙为冢
    	    	：我操你妈上帝之鹰长得怎么能这么丑几百年没见过这么像猪的杂种了 ​</t>
  </si>
  <si>
    <t>匿毙为冢</t>
  </si>
  <si>
    <t>=仙贝/冢。博主已仙逝(^^)。                                 主页内含有��/�☕️无差和��</t>
  </si>
  <si>
    <t>朝阳小美白要美白
    	    	：你全家没了 ​</t>
  </si>
  <si>
    <t>朝阳小美白要美白</t>
  </si>
  <si>
    <t>分享变美历程 自我提升</t>
  </si>
  <si>
    <t>2000-06-24 巨蟹座</t>
  </si>
  <si>
    <t>用户7613519951
    	    	：#八舌君#遛日本狗@八舌君 ​</t>
  </si>
  <si>
    <t>用户7613519951</t>
  </si>
  <si>
    <t>2004-01-21 水瓶座</t>
  </si>
  <si>
    <t>摘日者
    	    	：香港之前有人出来说过吗？我让你们这些狗公知说，你们也不说啊[doge]还不是因为香港是资本主义的香港[摊手]</t>
  </si>
  <si>
    <t>摘日者</t>
  </si>
  <si>
    <t>香港的一個大學生，致力達到博學多聞，吸取知識。</t>
  </si>
  <si>
    <t>RAND Corporation</t>
  </si>
  <si>
    <t>蒜蒜变瘦日记
    	    	：你这么阴暗死了以后清明节会有人给你烧纸吗？@用户123abc- ​</t>
  </si>
  <si>
    <t>蒜蒜变瘦日记</t>
  </si>
  <si>
    <t>蒜蒜小号，分享从135斤减到103斤后的日常饮食，食物不P图。</t>
  </si>
  <si>
    <t>516息冬
    	    	：你爹不干你妈，哪来你这个杂种哈哈哈哈//@酒暖回忆思念l:你用过？这么了解//@404访问失败:金针菇公狗们，哈哈//@酒暖回忆思念l:傻逼们，哈哈//@十点睡觉选手_:蝻宝破...</t>
  </si>
  <si>
    <t>经查，被投诉人微博所发布的内容属于侮辱谩骂，已构成“发布人身攻击信息”的行为。现根据《微博投诉操作细则》（http://service.帐户。微博。com/roles/xize）第五章，对被投诉人处理如下：扣除信用积分5分，被投诉内容删除。上述处理将在公布后60分钟内生效</t>
  </si>
  <si>
    <t>516息冬</t>
  </si>
  <si>
    <t>丑姨你贱不贱呐？</t>
  </si>
  <si>
    <t>小杨9912
    	    	：回复@Tashunca-Uitco:长春每个角落被你用一句话概括了？你和你家人是被分尸了吗？</t>
  </si>
  <si>
    <t>小杨9912</t>
  </si>
  <si>
    <t>活的不错</t>
  </si>
  <si>
    <t>X-091205
    	    	：回复@逐风kkk:就学会这一个词是吧[太开心]你是不是死之前都得奄奄一息最后一口气吐出来，啊啊～打...拳...</t>
  </si>
  <si>
    <t>X-091205</t>
  </si>
  <si>
    <t>来世攀登星辰月亮·
    	    	：你爹不骚能射出你这么个狗艹的野种吗//@酒暖回忆思念l:你好骚呀！//@404访问失败:对呀，我想被爸爸橄榄，爸爸我大水了，嘤嘤嘤//@酒暖回忆思念l:你用过？这...</t>
  </si>
  <si>
    <t>来世攀登星辰月亮·</t>
  </si>
  <si>
    <t>锤蛆不停歇 你的女拳爹�</t>
  </si>
  <si>
    <t>国服宝宝ing
    	    	：你她妈的有病，我想表达的是饭圈互骂的都有，别回了，真的是脑残粉，只愿意自己看到的狗//@ccselisrare825722:有些东西真的理解能力有问题，看看我发的图是三月份...</t>
  </si>
  <si>
    <t>国服宝宝ing</t>
  </si>
  <si>
    <t>有钱二蛋妮油妹
    	    	：#糖豆人[超话]# 在线问候@请还我尖锐的鲜艳情感 你妈还健在吗？你要挂就挂 挂完删了是啥意思？ 我难道不配在超话留到第二天吗[泪][泪][泪] ​</t>
  </si>
  <si>
    <t>有钱二蛋妮油妹</t>
  </si>
  <si>
    <t>实名diss视奸狗  你ma都死了你还看(｡ì _ í｡)</t>
  </si>
  <si>
    <t>1991-07-02 巨蟹座</t>
  </si>
  <si>
    <t>源味荷花酥
    	    	：@v小兔乖乖 嘻嘻谁让你个小�️货犯�️被我抓到了[爱你] 
http://t.cn/A663yfwa ​</t>
  </si>
  <si>
    <t>源味荷花酥</t>
  </si>
  <si>
    <t>所爱隔山河，山海皆可平。</t>
  </si>
  <si>
    <t>就趁现在ing
    	    	：李现是你爹</t>
  </si>
  <si>
    <t>就趁现在ing</t>
  </si>
  <si>
    <t>散粉一枚！此博为李现而来，也只为李现存在。李现：不逞口舌之快，不争一时之勇！</t>
  </si>
  <si>
    <t>1982-10-21 天秤座</t>
  </si>
  <si>
    <t>天津市职业大学</t>
  </si>
  <si>
    <t>鶴雲情
    	    	：我看你是裹小脑了还是萎缩了口嗨那么高兴那就你蒸煮先亖一下</t>
  </si>
  <si>
    <t>鶴雲情</t>
  </si>
  <si>
    <t>此博主经常发疯</t>
  </si>
  <si>
    <t>煮酒吹逼1995
    	    	：回复@行者yrz:弱智理解</t>
  </si>
  <si>
    <t>煮酒吹逼1995</t>
  </si>
  <si>
    <t>2009-04-22 金牛座</t>
  </si>
  <si>
    <t>NameGuyCardTree
    	    	：回复@起个昵称有什么用:你激动个啥？二毛杀了你亲D冒功，还是QJ了NM让你这么激动？</t>
  </si>
  <si>
    <t>NameGuyCardTree</t>
  </si>
  <si>
    <t>热爱祖国</t>
  </si>
  <si>
    <t>夹我一下
    	    	：回复@野Captain:嗯嗯宫外孕怀的你是吧</t>
  </si>
  <si>
    <t>夹我一下</t>
  </si>
  <si>
    <t>地球村不实现我真的会很伤心。</t>
  </si>
  <si>
    <t>ICECREAM_LUV
    	    	：回复@你才是多肉植物:驴不对马嘴[黑线]真怀疑你精神或是智商有问题</t>
  </si>
  <si>
    <t>ICECREAM_LUV</t>
  </si>
  <si>
    <t>无话可说</t>
  </si>
  <si>
    <t>魔法打败魔法z
    	    	：回复@假笑章鱼哥:嗯，开摆就完事啦，别人问你唉你咋不工作，你哎对对对，别人问你唉你咋没买房，你哎对对对，别人告诉你你母亲死了，你哎对对对[笑哈哈][笑哈哈...
	    	查看全文</t>
  </si>
  <si>
    <t>魔法打败魔法z</t>
  </si>
  <si>
    <t>YLJ搞笑与随和的化身
    	    	：回复@虫飞飞balabala:你就是那个小日子过的不错啊呸日子过得垃圾的日本人？哇哦你很棒棒哦</t>
  </si>
  <si>
    <t>YLJ搞笑与随和的化身</t>
  </si>
  <si>
    <t>哈哈哈哈</t>
  </si>
  <si>
    <t>2004-04-28 金牛座</t>
  </si>
  <si>
    <t>世界第一豆奶
    	    	：回复@观世间拳法:，，，有病死远点 你的团才是煽动性别对立的</t>
  </si>
  <si>
    <t>恰恰布丁奶</t>
  </si>
  <si>
    <t>�虾</t>
  </si>
  <si>
    <t>1SWAT
    	    	：回复@微小的小a:狗叫的1450[哈欠]</t>
  </si>
  <si>
    <t>1SWAT</t>
  </si>
  <si>
    <t>我在evanstan的坑底买了房
    	    	：@就是得惯着我 张/元英粉丝一天不犯贱 你是不就要炸屁死了？你不秀你这个没皮没脸的贱货是不是浪的摆？ ​</t>
  </si>
  <si>
    <t>我在evanstan的坑底买了房</t>
  </si>
  <si>
    <t>把梦藏进房子里</t>
  </si>
  <si>
    <t>2000-10-28 天蝎座</t>
  </si>
  <si>
    <t>Kirschtomate
    	    	：右边贱�房贷还完了吗就吱吱乱叫，你们男大女大不生三胎真是对不起你们的正能量//@迷你鲤:普通sh民众：管理层出来挨打！要求尽快解决！ 尊贵的sh自私精：希望放开/躺...</t>
  </si>
  <si>
    <t>Kirschtomate</t>
  </si>
  <si>
    <t>♪(´ε｀ )</t>
  </si>
  <si>
    <t>哈尔的移动城堡-老公之城
    	    	：黄景瑜家暴前妻的时候，你已经是脑瘫了@六月一起去看海吧:反正我是大冤种呗嘻嘻</t>
  </si>
  <si>
    <t>哈尔的移动城堡-老公之城</t>
  </si>
  <si>
    <t>機械死亡
    	    	：你是不是脑瘫呀宝宝//@年嘛毕:你们饭圈女就是好笑，主页转发着女权微博，下一条就对女爱豆指指点点要求多多还人身攻击从外貌到身材各种挑刺，我说你们真的活该生三...</t>
  </si>
  <si>
    <t>機械死亡</t>
  </si>
  <si>
    <t>别来sj哦</t>
  </si>
  <si>
    <t>2004-11-15 天蝎座</t>
  </si>
  <si>
    <t>帆帆走丢了awq
    	    	：#那个不为人知的故事#@·亲扶摇睡白浅- 杨幂粉丝笑死我啦，一年花个三万就是有钱人了哈哈，这怕是你爸妈捡垃圾给你的学费和生活费加在一起吧，这都有脸拿出来炫耀...</t>
  </si>
  <si>
    <t>帆帆走丢了awq</t>
  </si>
  <si>
    <t>2004-12-29 摩羯座</t>
  </si>
  <si>
    <t>疋冭
    	    	：回复@晴天下的泡芙:定位什么国家就是什么国籍的话那么我首先定位你家给你妈正名[开学季][开学季]</t>
  </si>
  <si>
    <t>疋冭</t>
  </si>
  <si>
    <t>热血青年燃大哥
    	    	：回复@Palpitate_VIN:评球拼不过说辽宁八亚，看我不在乎又说我骂人，逼娘们事儿嫩么多呢小猴宝[太开心]</t>
  </si>
  <si>
    <t>热血青年燃大哥</t>
  </si>
  <si>
    <t>1988-08-05 狮子座</t>
  </si>
  <si>
    <t>北京安定医院廖主任
    	    	：回复@尽头不是路哉:自己就是笼子里的�好意思说人家思维简单 你也配？我呸！！</t>
  </si>
  <si>
    <t>北京安定医院廖主任</t>
  </si>
  <si>
    <t>北京安定医院精神病特色专科廖主任 擅长治疗村村通野鸡</t>
  </si>
  <si>
    <t>鹅毛毛丹尼尔
    	    	：回复@普丁安详:，你当然不是台湾的，你是二百五的</t>
  </si>
  <si>
    <t>鹅毛毛丹尼尔</t>
  </si>
  <si>
    <t>北极光的丹尼尔</t>
  </si>
  <si>
    <t>IP属地：俄罗斯</t>
  </si>
  <si>
    <t>似泡如沫
    	    	：回复@楠爷是个抠脚大汉:回去拍AV吗</t>
  </si>
  <si>
    <t>似泡如沫</t>
  </si>
  <si>
    <t>泉塘曲风
    	    	：你所热爱的就是你的生活，你妈什么时候死？@六十一号技师</t>
  </si>
  <si>
    <t>泉塘曲风</t>
  </si>
  <si>
    <t>在创业 急需资金投入</t>
  </si>
  <si>
    <t>2018-03-05 双鱼座</t>
  </si>
  <si>
    <t>非九州散伙时代就业</t>
  </si>
  <si>
    <t>恩琪的琪
    	    	：回复@取经路上丢了唐僧:你屎卡嗓子眼了？</t>
  </si>
  <si>
    <t>恩琪的琪</t>
  </si>
  <si>
    <t>及时行乐</t>
  </si>
  <si>
    <t>请你食糖好吗
    	    	：回复@東神豪:你的存在简直污染我们中国的空气，请你出门转左</t>
  </si>
  <si>
    <t>请你食糖好吗</t>
  </si>
  <si>
    <t>恒大球迷，喜欢旅游</t>
  </si>
  <si>
    <t>个体</t>
  </si>
  <si>
    <t>上天之德在于毁
    	    	：回复@老将117:美国佬看了你的发言 今晚给你老婆和女儿各赏赐四个黑人大兵 洗干净伺候好了</t>
  </si>
  <si>
    <t>上天之德在于毁</t>
  </si>
  <si>
    <t>无话</t>
  </si>
  <si>
    <t>2001-04-30 金牛座</t>
  </si>
  <si>
    <t>Nanamocco
    	    	：回复@kangmendong:是，最好强制你那得了慢性病的老妈拖去打，打完第二天人就没了，你美啦美啦美啦</t>
  </si>
  <si>
    <t>Nanamocco</t>
  </si>
  <si>
    <t>艳花高树</t>
  </si>
  <si>
    <t>2019-11-01 天蝎座</t>
  </si>
  <si>
    <t>19厘米长不长
    	    	：哈哈哈评论一堆母狗[笑cry]你想舔棒子欧巴的屎�它都不让你舔[允悲]你好可怜，活着还有什么意义？[打call][笑cry]</t>
  </si>
  <si>
    <t>19厘米长不长</t>
  </si>
  <si>
    <t>i ❤ Instagram&amp;Facebook &amp;Twitter&amp; &amp;YouTube&amp;Amazon</t>
  </si>
  <si>
    <t>维天有汉监亦有光
    	    	：回复@就是一个努力的小姑娘:你是被蚊子操出来的</t>
  </si>
  <si>
    <t>维天有汉监亦有光</t>
  </si>
  <si>
    <t>我是Han韩先生
    	    	：回复@realjoseph:你又不是上海人，你在这儿挑拨离间谁呢？？一会儿又说谁骂上海人了，一会儿又说谁针对上海了，我难道骂错你了？你还说你不是个搅屎棍节奏党？跪...
	    	查看全文</t>
  </si>
  <si>
    <t>我是Han韩先生</t>
  </si>
  <si>
    <t>有些事情不去尝试始终不明白是否可以做好。</t>
  </si>
  <si>
    <t>巧夺天工科技</t>
  </si>
  <si>
    <t>西安工程大学</t>
  </si>
  <si>
    <t>五十岚L円
    	    	：先不说在空中根本扶不了的问题 就算不扶也没犯什么错吧 扶你是情分好吧 什么理都挑一下 自己都说了赵睿没扶还要求别人干啥 你咋那么多事 真是老母猪啃瓷碗 一嘴的破...</t>
  </si>
  <si>
    <t>五十岚L円</t>
  </si>
  <si>
    <t>简单一点。</t>
  </si>
  <si>
    <t>同思同慕1
    	    	：回复@我爱李诗情呀:非要别人骂你才过瘾？说个话毫无逻辑毫无论点一天到晚就知道放酸屁，动不动就给人扣帽子说别人扣键盘，你就是一条傻狗知道吗？</t>
  </si>
  <si>
    <t>同思同慕1</t>
  </si>
  <si>
    <t>人生如梦</t>
  </si>
  <si>
    <t>成都中医药大学</t>
  </si>
  <si>
    <t>platqa_test1073
    	    	：10 ​</t>
  </si>
  <si>
    <t>platqa_test1073</t>
  </si>
  <si>
    <t>2000-10-29 天蝎座</t>
  </si>
  <si>
    <t>platqa_test1073
    	    	：爱你孤身走暗巷 ​</t>
  </si>
  <si>
    <t>platqa_test1073
    	    	：67777777你说设密码九十度卡号电话发奖金会改变不会读叫人家 ​</t>
  </si>
  <si>
    <t>platqa_test1073
    	    	：有害无效</t>
  </si>
  <si>
    <t>One__万磁王
    	    	：回复@dm独山晨:死一边去</t>
  </si>
  <si>
    <t>One__万磁王</t>
  </si>
  <si>
    <t>食客鲤锂理
    	    	：回复@鹭见不平2:好你妈</t>
  </si>
  <si>
    <t>食客鲤锂理</t>
  </si>
  <si>
    <t>·恋慕天空的海·
    	    	：你就不该出生 你妈生你就是个错误[送花花]#极端男权已成为网络毒瘤#</t>
  </si>
  <si>
    <t>·恋慕天空的海·</t>
  </si>
  <si>
    <t>博主是 @TF家族-左航 的亲亲老公。</t>
  </si>
  <si>
    <t>广西科技师范学院</t>
  </si>
  <si>
    <t>叮当的心藏2
    	    	：回复@葡萄冻冻yyds:抠脚都比粘上某些�一样的东西好</t>
  </si>
  <si>
    <t>叮当的心藏2</t>
  </si>
  <si>
    <t>山河远阔</t>
  </si>
  <si>
    <t>citymatherfuckerboy
    	    	：王高飞司全家了[单身狗]</t>
  </si>
  <si>
    <t>citymatherfuckerboy</t>
  </si>
  <si>
    <t>河南人民加油！后入你  防失联@杀光邻居上天堂</t>
  </si>
  <si>
    <t>心系唔洲
    	    	：@小羽同学要暴富 艹尼玛，臭婊子，尖嘴猴腮的，学点日语这点猫尿，被男人艹烂了吧，傻逼 ​</t>
  </si>
  <si>
    <t>心系唔洲</t>
  </si>
  <si>
    <t>流光飞舞</t>
  </si>
  <si>
    <t>山东管理学院</t>
  </si>
  <si>
    <t>春予源夏遇
    	    	：@别惹疯批猫猫 @唯愿鑫安_ @安迪三数勤 拉黑干嘛？犯贱干嘛拉黑，下葬了吗？ ​</t>
  </si>
  <si>
    <t>爆炸辣椒粒</t>
  </si>
  <si>
    <t>2001-04-09 白羊座</t>
  </si>
  <si>
    <t>春予源夏遇
    	    	：@唯愿鑫安_ 你好成熟啊，你成熟到一直叫黑称，嘴又臭又不承认，鲶鱼是被你吃了是吗？懒得理你这个脑瘫儿，没事做就找个�院，免得到处开骚 ​</t>
  </si>
  <si>
    <t>春予源夏遇
    	    	：@唯愿鑫安_ 你是真的贱啊？还没下葬是吗？你嘴真干净，粪坑似的 ​</t>
  </si>
  <si>
    <t>春予源夏遇
    	    	：@唯愿鑫安_ 哎哟，谁破防了呢？是谁坐不住了呢？是谁先转发我的呢？鲶鱼粉嘴真大，嘴比脸大 ​</t>
  </si>
  <si>
    <t>ffmiko
    	    	：回复@凶猛熊猫x_:[舔屏]那我也没骂她呀老八婆哈哈哈哈</t>
  </si>
  <si>
    <t>ffmiko</t>
  </si>
  <si>
    <t>歌唱祖国歌唱你
    	    	：回复@-Zoelyn:想吃饭吗，上海比？</t>
  </si>
  <si>
    <t>歌唱祖国歌唱你</t>
  </si>
  <si>
    <t>dobbybunny0724
    	    	：回复@吴宗远近闻名:就是给你哭丧啊</t>
  </si>
  <si>
    <t>dobbybunny0724</t>
  </si>
  <si>
    <t>1997-05-29 双子座</t>
  </si>
  <si>
    <t>我叫做张士豪
    	    	：回复@虫飞飞balabala:给嫩俩怀比兜</t>
  </si>
  <si>
    <t>我叫做张士豪</t>
  </si>
  <si>
    <t>国家一级嗜睡症演员� 国家一级退堂鼓鼓手� 互联网冲浪资深选手⌨️ 赖床锦标赛冠军得主� 国家一级搞黄运动员� 亚洲酸柠檬推广大使�</t>
  </si>
  <si>
    <t>1998-09-18 处女座</t>
  </si>
  <si>
    <t>焊武小帝
    	    	：回复@虫飞飞balabala:��jian➗</t>
  </si>
  <si>
    <t>焊武小帝</t>
  </si>
  <si>
    <t>电力美学杨永信
    	    	：回复@Hakamoz:哦对不起，你这种屌丝可能一个月工资都没有一千，抱歉我唐突了</t>
  </si>
  <si>
    <t>电力美学杨永信</t>
  </si>
  <si>
    <t>4AM知名真爱粉</t>
  </si>
  <si>
    <t>你爹还在呢-2
    	    	：圣母粉给我gun，你看比赛了吗，前两局一个一个去送，玩妮玛，不开他们，开你，再说我不就折磨说，别让他们唱衰了吗，去纟吧你/@Wmelonora ​</t>
  </si>
  <si>
    <t>只因ni太美葵</t>
  </si>
  <si>
    <t>激你太美</t>
  </si>
  <si>
    <t>村里第一嘴公司</t>
  </si>
  <si>
    <t>晚睡且早起OvO
    	    	：又是一个有事没事就喜欢艾特sb主持的臭�//@积攒失望中ovo:@温酒热烫</t>
  </si>
  <si>
    <t>晚睡且早起OvO</t>
  </si>
  <si>
    <t>加油</t>
  </si>
  <si>
    <t>1905-09-20 处女座</t>
  </si>
  <si>
    <t>Y-HUANG19
    	    	：回复@Gift_from_world:你掉队啦，整点有新意的评论好不好。业绩那么差，当gou都当不好，回去吃大遍啦。</t>
  </si>
  <si>
    <t>Y-HUANG19</t>
  </si>
  <si>
    <t>湖南理工学院</t>
  </si>
  <si>
    <t>陆雅星不在
    	    	：2528694010@Teddy熊酱：http://t.cn/A6PKQQrR
你是gay吗？你要骗hun吗？你当年在同性恋骗hun的微博下叫屈，被我抓住冤枉你了？你们踏马的凭啥转嫁痛苦还觉得被人...</t>
  </si>
  <si>
    <t>陆雅星不在</t>
  </si>
  <si>
    <t>我支持一个中国原则，不支持还敢和我接触者全家整整齐齐去阴间，不用谢。</t>
  </si>
  <si>
    <t>1979-01-20 水瓶座</t>
  </si>
  <si>
    <t>划水摸鱼重点隔离区</t>
  </si>
  <si>
    <t>面批人
    	    	：@·困死我了· @赞赞爱吃德芙巧克力 @别连坐我 有用吗烧蠢种，跟你你们脿子� 一样蠢，举报爹小号有什么比用？一堆蠢话你们亲女马si前教你们的[疑问][憧憬] ​</t>
  </si>
  <si>
    <t>困死我了面批人</t>
  </si>
  <si>
    <t>装表</t>
  </si>
  <si>
    <t>面批人
    	    	：@赞赞爱吃德芙巧克力@别连坐我 @·困死我了· [疑问] 臭宝你这蠢话把你爹都给看傻了[憧憬][憧憬][憧憬]好厉害了你妈都给你点赞了[阴险] ​</t>
  </si>
  <si>
    <t>馒头免费续
    	    	：刘耀文鸡小阳痿怎么生孩子//@只想给亞一个家:刘耀文乱搞阳痿生不出孩子也有可能//@药丸轮回中:刘耀文活不到自己孩子出生也有可能//@也许大溪地:@人在重庆已经嫖到...</t>
  </si>
  <si>
    <t>经查，被投诉人微博属于侮辱谩骂，已构成“发布人身攻击信息”的行为。现根据《微博投诉操作细则》（http://service.account.weibo.com/roles/xize）第五章，对被投诉人处理如下：扣除信用积分1分，被投诉内容删除。上述处理将在公布后60分钟内生效。</t>
  </si>
  <si>
    <t>馒头免费续</t>
  </si>
  <si>
    <t>让我坠落在这凄美地</t>
  </si>
  <si>
    <t>耳匋日尧鱼日
    	    	：回复@来跟我唠唠:哈哈哈，你啥都不懂跟着学什么呢？乖儿子</t>
  </si>
  <si>
    <t>耳匋日尧鱼日</t>
  </si>
  <si>
    <t>快乐工作、用心生活、乐观阳光的摇滚知识巴特鲁</t>
  </si>
  <si>
    <t>_Gean
    	    	：回复@Mr_S_angry:果�</t>
  </si>
  <si>
    <t>_Gean</t>
  </si>
  <si>
    <t>拳打喷子，脚踢拳师</t>
  </si>
  <si>
    <t>有信仰的土土
    	    	：回复@伊泽瑞尔的地图:对呀，要是有钱，你这不没钱吗[太开心]口嗨猪</t>
  </si>
  <si>
    <t>有信仰的土土</t>
  </si>
  <si>
    <t>种花家甜兔�</t>
  </si>
  <si>
    <t>1997-01-12 摩羯座</t>
  </si>
  <si>
    <t>小航威武_74250
    	    	：回复@冰激琳琳666:你个白痴缺儿少女的玩意，滚去美国去吧[允悲]</t>
  </si>
  <si>
    <t>小航威武_74250</t>
  </si>
  <si>
    <t>1994年，来自山西长治，身高168，体重130，单身</t>
  </si>
  <si>
    <t>1994-07-09 巨蟹座</t>
  </si>
  <si>
    <t>长治一中</t>
  </si>
  <si>
    <t>GG猫幽默大师
    	    	：回复@明月伴一生气:我人格健全不像你乱伦恋父，呃呃你还有恋屎癖啊</t>
  </si>
  <si>
    <t>GG猫幽默大师</t>
  </si>
  <si>
    <t>�‍⬛������</t>
  </si>
  <si>
    <t>衢州</t>
  </si>
  <si>
    <t>欧查明
    	    	：回复@知秋一叶红满山:完了以后我晚上偷偷跑你小姑家里，拿瓶汽油倒你姑比里，然后一把火点掉，让你小姑烧焦在床上。我会好好照顾你爷爷奶奶，看他们白发人送黑发人。</t>
  </si>
  <si>
    <t>欧查明</t>
  </si>
  <si>
    <t>你呀你，是自在如风的少年。</t>
  </si>
  <si>
    <t>1995-12-25 摩羯座</t>
  </si>
  <si>
    <t>披着蔗渣的烧鹅
    	    	：回复@乾坤日夜服:哟！快来看~杠狗又出来了[喵喵]</t>
  </si>
  <si>
    <t>披着蔗渣的烧鹅</t>
  </si>
  <si>
    <t>再忙都要抽时间睇书同跑步！</t>
  </si>
  <si>
    <t>ylsoty
    	    	：回复@混血老仙女:老大妈</t>
  </si>
  <si>
    <t>ylsoty</t>
  </si>
  <si>
    <t>因为是你，所以值得。</t>
  </si>
  <si>
    <t>透明水晶硬糖
    	    	：回复@68飞哥413Nana娜娜:张大奕就这么卖货 收着别人钱还诅咒给你饭吃的人死 怎么卖的是不卖衣服 改卖寿衣了啊 那大家可是不能光顾你家生意了啊</t>
  </si>
  <si>
    <t>透明水晶硬糖</t>
  </si>
  <si>
    <t>吒红重生版
    	    	：@重生之缘来我是女配角N号@煮紫米粥 @吒猫 奖励你们三个亖一块 ​</t>
  </si>
  <si>
    <t>你早点魂吧</t>
  </si>
  <si>
    <t>北京二中</t>
  </si>
  <si>
    <t>果粒啊果粒啊果粒-
    	    	：回复@皮皮PIPPO:笑死了 hope木木夕和木木夕还有人不知道吗 哦不对你是狗确实不知道 你们只知道写黄文[憧憬]</t>
  </si>
  <si>
    <t>果粒啊果粒啊果粒-</t>
  </si>
  <si>
    <t>脾气不好不要惹我</t>
  </si>
  <si>
    <t>8484YN
    	    	：@桃花旧有泉 就你这种饭圈母狗 爆杀了属于是 也配当人呢 ​</t>
  </si>
  <si>
    <t>8484YN</t>
  </si>
  <si>
    <t>随心路过的小粉丝
    	    	：右边自己喜欢当奴才 还要按头别人也当奴才 什么型号的臭sb哦//@Gin-shery:希望你主子的状态对的起你转发里的跳脚 开拍以后身材形象状态对得起你嘴硬[awsl][a...</t>
  </si>
  <si>
    <t>随心路过的小粉丝</t>
  </si>
  <si>
    <t>恐耽丑！恐丑逼！solo追星不混圈！</t>
  </si>
  <si>
    <t>小杨困告
    	    	：我说你全家包庇你全家今晚就包庇@养乐多小橘 @淡漠雨悸· @南岸清枳 ​</t>
  </si>
  <si>
    <t>修勾的话</t>
  </si>
  <si>
    <t>2013-04-21 金牛座</t>
  </si>
  <si>
    <t>你在狂吠什么啊
    	    	：当你开始评论这条开始 你就不配当中国人 中国女性就是被你这种人带坏的 你爸妈把你生出来就是为了让你在这拿你自己的偏见来抨击社会吗 你正视过你自己的脑子吗...
	    	查看全文</t>
  </si>
  <si>
    <t>你在狂吠什么啊</t>
  </si>
  <si>
    <t>在利物浦留学唉</t>
  </si>
  <si>
    <t>Derrick_Messi
    	    	：回复@詹乔丹LJ:我骂你很新鲜么 爹骂儿子 天经地义</t>
  </si>
  <si>
    <t>Derrick_Messi</t>
  </si>
  <si>
    <t>☀You are my Sunshine、</t>
  </si>
  <si>
    <t>1994-08-21 狮子座</t>
  </si>
  <si>
    <t>逸尘隐叟
    	    	：回复@人送外号自媒体人:现在什么狗都能当自媒体了吗，别自己不努力就把责任推给社会，别吃着国家的福利还想当美国的狗。</t>
  </si>
  <si>
    <t>逸尘隐叟</t>
  </si>
  <si>
    <t>平平无奇，爱看美女。</t>
  </si>
  <si>
    <t>Ray羽毛
    	    	：回复@HI藤子:你只有下半身是女的罢了</t>
  </si>
  <si>
    <t>Ray羽毛</t>
  </si>
  <si>
    <t>关注   380     |     粉丝 600万</t>
  </si>
  <si>
    <t>1999-04-23 金牛座</t>
  </si>
  <si>
    <t>江白奇
    	    	：回复@爱吃蓝buff的莫甘娜:好女人值得一透[舔屏]免费b可以联系我吗</t>
  </si>
  <si>
    <t>江白奇</t>
  </si>
  <si>
    <t>1900-09-18 处女座</t>
  </si>
  <si>
    <t>驭岚
    	    	：回复@物理文系:有多远死多远</t>
  </si>
  <si>
    <t>驭岚</t>
  </si>
  <si>
    <t>阿宇是铁头啊
    	    	：回复@Yin阿玉:没事，我也不能看你自己在那吃屎啊，陪你陪你，你不用护食，不用担心我跟你抢[doge]</t>
  </si>
  <si>
    <t>阿宇是铁头啊</t>
  </si>
  <si>
    <t>五行缺甜2018
    	    	：回复@水笔刀:制杖滚出我微博</t>
  </si>
  <si>
    <t>五行缺甜2018</t>
  </si>
  <si>
    <t>梦醒了</t>
  </si>
  <si>
    <t>1992-01-08 摩羯座</t>
  </si>
  <si>
    <t>傲傲不会嗷
    	    	：我真他妈会无语，有病是不是，配音圈不是饭圈，啥都是饭圈，烦不烦，我看你家里就像个饭圈，你妈和你爹吵起来就是明星和明星骂起来了，妈的能不能换回一片清静
​....
	    	查看全文</t>
  </si>
  <si>
    <t>傲傲不会嗷</t>
  </si>
  <si>
    <t>魏宇oyo
    	    	：回复@dong5269:现实咱说你爸都水滴筹了。你还来要画面了</t>
  </si>
  <si>
    <t>魏宇oyo</t>
  </si>
  <si>
    <t>轻闭双眼，在世界的中心，描绘你的样子</t>
  </si>
  <si>
    <t>普通毛绒爱好者
    	    	：回复@南方小吳的野蝶:能不能滚啊 神经病</t>
  </si>
  <si>
    <t>普通毛绒爱好者</t>
  </si>
  <si>
    <t>镇魂防窥   互联网不要管别人  我真的会谢一些小警察�</t>
  </si>
  <si>
    <t>-美有姬-
    	    	：回复@甜de甜甜:？？你有病吗？有病去医院</t>
  </si>
  <si>
    <t>-美有姬-</t>
  </si>
  <si>
    <t>生活明朗，万物可爱☀</t>
  </si>
  <si>
    <t>太原科技大学</t>
  </si>
  <si>
    <t>田小玖田
    	    	：回复@一个被困在家的导演:真不愧是小吊男，从发言就能看出来又小又软，是不是不举啊，吃点海马丸顺便也吃点猪脑补补[笑哈哈]</t>
  </si>
  <si>
    <t>田小玖田</t>
  </si>
  <si>
    <t>山水有相逢，什锦八宝饭</t>
  </si>
  <si>
    <t>单枪匹马Westlife
    	    	：回复@她曾许给鹊桥牵:沐沟四个妈[打call]</t>
  </si>
  <si>
    <t>单枪匹马Westlife</t>
  </si>
  <si>
    <t>2001-05-01 金牛座</t>
  </si>
  <si>
    <t>蛤蟆乙
    	    	：回复@黑梦郁北_:干过你的男的太多了吧？怎么就记混了？[嘻嘻]</t>
  </si>
  <si>
    <t>蛤蟆乙</t>
  </si>
  <si>
    <t>我是什么人，取决于我面对的是什么人。</t>
  </si>
  <si>
    <t>一个渴望退休的沙漠舞女
    	    	：回复@一个被困在家的导演:你吗无处可寻</t>
  </si>
  <si>
    <t>一个渴望退休的沙漠舞女</t>
  </si>
  <si>
    <t>定期呕吐利于身心健康</t>
  </si>
  <si>
    <t>用户7750140557
    	    	：@芙lili 被骂装尼玛无辜，你玛就是教育你19岁和男人睡，再把性生活发到博客上？？骂你说“不想看可以划过去”，还装无辜路人，你维护的是什么货色[拜拜] ​</t>
  </si>
  <si>
    <t>用户7750140557</t>
  </si>
  <si>
    <t>央屎娱乐旗下艺人亡冰冰， 2020年和丁真共同参加综艺《真有大冰》，2021年和小尼小撒参加综艺《尼有撒冰》，</t>
  </si>
  <si>
    <t>1995-04-08 白羊座</t>
  </si>
  <si>
    <t>冬夏情话
    	    	：你也配，傻逼玩意[悲伤][悲伤][悲伤]</t>
  </si>
  <si>
    <t>冬夏情话</t>
  </si>
  <si>
    <t>来发疯的，别管我干嘛</t>
  </si>
  <si>
    <t>1968-03-31 白羊座</t>
  </si>
  <si>
    <t>寄情歌
    	    	：@哈哈的211次- 听说驴子头发秃到只有几根驴毛了？是不是平时被安东尼撸多了？[吃惊]</t>
  </si>
  <si>
    <t>寄情歌</t>
  </si>
  <si>
    <t>2003-07-18 巨蟹座</t>
  </si>
  <si>
    <t>智秀有限公司</t>
  </si>
  <si>
    <t>小婕子honeys
    	    	：回复@雄霸先森---:雄霸这个名字[二哈][二哈]恐怕是对腔调这个词有误解吧[二哈]上海人里也有很多垃圾，比如像这样的就是其中之一，浑身散发的不是腔调而是恶臭。</t>
  </si>
  <si>
    <t>小婕子honeys</t>
  </si>
  <si>
    <t>有梦想就不孤单。</t>
  </si>
  <si>
    <t>QS</t>
  </si>
  <si>
    <t>江苏警官学院</t>
  </si>
  <si>
    <t>胡胡胡家的小菲包
    	    	：回复@蓝蓝芝芝养乐多:你有大饼？</t>
  </si>
  <si>
    <t>胡胡胡家的小菲包</t>
  </si>
  <si>
    <t>1999-07-24 狮子座</t>
  </si>
  <si>
    <t>A乐慕霖A
    	    	：@好轩你亚 你好呀[馋嘴]三次在忙，在忙什么[坏笑]这个点是不是还在“工作”，累不累呀，有经验吗[鼓掌]要不要让悚鸦癣教教你怎么卖呀，怎么爬床，[可爱]怎样讨喜欢[嘻....
	    	查看全文</t>
  </si>
  <si>
    <t>A乐慕霖A</t>
  </si>
  <si>
    <t>嗝儿～</t>
  </si>
  <si>
    <t>A乐慕霖A
    	    	：@我才不要和小熊做朋友 我也不知道你这个贱种为什么还不睡?怎么了?刚刚接完客?b合拢了吗?开始在这里喷fen，想想悚鸦癣在干嘛[思考]是不是又爬上了某位。。的床[坏笑]...</t>
  </si>
  <si>
    <t>A乐慕霖A
    	    	：@青森汁士 晚上被人艹过了，记得把你的小b清洗干净，如果你不会的话，可以问问悚鸦癣geigei他好像很熟练[污]嗯。。。这能说吗[失望] ​</t>
  </si>
  <si>
    <t>A乐慕霖A
    	    	：@嘟噜达拉崩吧亚 悚鸦癣脱了衣服躺在大街上，是狗都可以cao的程度[困] ​</t>
  </si>
  <si>
    <t>·最柚珉桃浦·
    	    	：那你们一起合葬吧</t>
  </si>
  <si>
    <t>·最柚珉桃浦·</t>
  </si>
  <si>
    <t>已�⭕勿扰</t>
  </si>
  <si>
    <t>SM</t>
  </si>
  <si>
    <t>北京小学</t>
  </si>
  <si>
    <t>柳智敏说她暗恋我
    	    	：是好姐妹，就一起死[蜡烛][蜡烛][蜡烛]</t>
  </si>
  <si>
    <t>柳智敏说她暗恋我</t>
  </si>
  <si>
    <t>刘知珉每天都要Lucky！�</t>
  </si>
  <si>
    <t>IP属地：阿根廷</t>
  </si>
  <si>
    <t>随风951132
    	    	：@只能看sb永远得不到[求关注][求关注]滚出来道歉[求关注][求关注][求关注][求关注]你跳的越欢，就越像个小丑[憧憬]嘴别太臭了[求关注]不然还以为你一顿三餐都吃屎[...</t>
  </si>
  <si>
    <t>随风951132</t>
  </si>
  <si>
    <t>1977-12-24 摩羯座</t>
  </si>
  <si>
    <t>七宝妖盖
    	    	：你评论区的菌菌因子是不是这四十一头猪的家里人啊 一起埋掉吧</t>
  </si>
  <si>
    <t>七宝妖盖</t>
  </si>
  <si>
    <t>老婆的土豆</t>
  </si>
  <si>
    <t>2014-03-01 双鱼座</t>
  </si>
  <si>
    <t>白桃巧克星
    	    	：好动人的姐妹情 那你陪她一起亖吧//@·最柚珉桃浦·:那你们一起合葬吧</t>
  </si>
  <si>
    <t>白桃巧克星</t>
  </si>
  <si>
    <t>禁言了 别双我</t>
  </si>
  <si>
    <t>飞莺
    	    	：@重生之缘来我是女配角N号
@煮紫米粥 
@吒猫 
这三位女明星在发微博享受自己红了终于被老1粉看到的时候完全想不到这世道沧桑她们又为当女明星亖了全➕[蜡烛]想煮一壶生死...</t>
  </si>
  <si>
    <t>飞莺</t>
  </si>
  <si>
    <t>镇魂//只要你相信我，我就会打的很好</t>
  </si>
  <si>
    <t>飞莺
    	    	：好吧，那你替吒猫鲍比全身被椰狗叉洞日思嘴里流井野美美身望怎么样[耶][允悲]好动人的姐妹情</t>
  </si>
  <si>
    <t>飞莺
    	    	：妈呀又抓到一个亖全➕的猪毛，那么爱吒猫能不能替她送个烂吊的跌呢❤️好动人的姐妹情呀，洗nd呢叫你好姐妹衮出来道歉❤️</t>
  </si>
  <si>
    <t>手拿打狗棒专打键盘喷子走狗
    	    	：回复@喜欢晴天的蘑菇:他老婆死了有二房，第二妻子是你娘，键盘侠很疯狂，</t>
  </si>
  <si>
    <t>手拿打狗棒专打键盘喷子走狗</t>
  </si>
  <si>
    <t>我手提打狗棒，专打喷子，仇富的废物，还有到处道德绑架的这些垃圾，我恨之入骨了，我祝这些有头无脑的愚蠢货绝子绝孙</t>
  </si>
  <si>
    <t>传销公司初瑞血</t>
  </si>
  <si>
    <t>位卑而勿忘忧国2019
    	    	：@123酱紫_hz �都没你蠢吗？</t>
  </si>
  <si>
    <t>位卑而勿忘忧国2019</t>
  </si>
  <si>
    <t>Millet_Smith
    	    	：傻逼//@比特的故事8:不是占领？那就是分裂呗，几十年和几年年前不就这样做过，侵略者必败</t>
  </si>
  <si>
    <t>Millet_Smith</t>
  </si>
  <si>
    <t>做社会价值创造者！心灵修行者！生活达人！爱好读书、摄影。</t>
  </si>
  <si>
    <t>咸鱼幸运值max
    	    	：#哇唧唧哇#
哇唧唧哇狗带吧！和你家的癞瓜亖一块 ​</t>
  </si>
  <si>
    <t>咸鱼幸运值max</t>
  </si>
  <si>
    <t>只爱方脸小猫咪，并不care其他人，时甜时毒</t>
  </si>
  <si>
    <t>香菜美学
    	    	：烦死你这个杀千刀的死表子了 站好你的街 别总看你爹�</t>
  </si>
  <si>
    <t>媛计划·</t>
  </si>
  <si>
    <t>香菜美学
    	    	：好感动啊 你素不素吒猫这个死表子的老腿毛呢</t>
  </si>
  <si>
    <t>香菜美学
    	    	：@刘殖民亖了 臭标子八百里都闻到你的扫味了 你和你蒸煮被叶沟草丝又怎么了？ ​</t>
  </si>
  <si>
    <t>柾神定义域
    	    	：你俩手拉手一起亖吧怎么样宝宝</t>
  </si>
  <si>
    <t>柾神定义域</t>
  </si>
  <si>
    <t>点击关注查看玻珠发疯日常</t>
  </si>
  <si>
    <t>屿风玖定
    	    	：活该活该活该活该活该，确实你比较下贱//@七紫三羊lyz 我反驳了几次就被那个博主拉黑删评了，然后微博罚我停止评论三天，答题才能解禁，我才刚答完题，要不都没法在...</t>
  </si>
  <si>
    <t>屿风玖定</t>
  </si>
  <si>
    <t>此博主疯子，谨慎观看�家有公主，是公主们的狗�</t>
  </si>
  <si>
    <t>2000-03-26 白羊座</t>
  </si>
  <si>
    <t>早睡早起减肉肉
    	    	：@不想再做咸鱼的zzx 除了一句SBSB NTNT你还会什么啊？真的很好笑不知道我哪句话得罪你跑来我这犯贱啊？ 骂不过就删评论这就是男人的出息吗？ 看你微博一副岁月...</t>
  </si>
  <si>
    <t>早睡早起减肉肉</t>
  </si>
  <si>
    <t>2019-06-12 双子座</t>
  </si>
  <si>
    <t>异度转生的香蕉君
    	    	：@智慧皮卡丘 @黑历史打脸bot 皮卡丘这个人我知道，以前跟我一起在充气娃娃小厂工作，我负责装头他负责装B，他技术很好，装B一流，他装的逼可靠，安全，有深...</t>
  </si>
  <si>
    <t>异度转生的香蕉君</t>
  </si>
  <si>
    <t>渣浪封号的再补档</t>
  </si>
  <si>
    <t>知珉文学
    	    	：你和你的两姐妹一起被我创亖</t>
  </si>
  <si>
    <t>知珉文学</t>
  </si>
  <si>
    <t>至少要见面上万次吧</t>
  </si>
  <si>
    <t>柚是你爹
    	    	：你们一起4⃣️一下吧</t>
  </si>
  <si>
    <t>柚是你爹</t>
  </si>
  <si>
    <t>欢迎来到油碟的世界</t>
  </si>
  <si>
    <t>柚是你爹
    	    	：一起die一下</t>
  </si>
  <si>
    <t>柚是你爹
    	    	：@广东省省属精神病院刘主任 主任这怎么办 这已经是严重的脑损伤</t>
  </si>
  <si>
    <t>我担初音未来
    	    	：不歧视套粉、不针对套粉、不怨恨套粉。但是任何人来我这里犯贱我都会问候一下你父辈往上三代。犯贱者带着你爹的遗体滚 ​</t>
  </si>
  <si>
    <t>我担初音未来</t>
  </si>
  <si>
    <t>套粉亖咯</t>
  </si>
  <si>
    <t>xxxxxxxggg5
    	    	：爸妈奴再欺负宋亚轩，和它的心肝牛牛老鼠一起埋葬吧[吐]</t>
  </si>
  <si>
    <t>xxxxxxxggg5</t>
  </si>
  <si>
    <t>寻找琳尼尔
    	    	：回复@小雨藏山客坐久:对啊 这话也送给你 人家是共青团中央 你就歌姬吧</t>
  </si>
  <si>
    <t>寻找琳尼尔</t>
  </si>
  <si>
    <t>2004-07-24 狮子座</t>
  </si>
  <si>
    <t>头号恶女周锡京
    	    	：@王楚钦___ 有时间草草粉吧偷偷[泪]她们bi痒</t>
  </si>
  <si>
    <t>头号恶女周锡京</t>
  </si>
  <si>
    <t>给你上坟</t>
  </si>
  <si>
    <t>2000-09-14 处女座</t>
  </si>
  <si>
    <t>都别几把管我了
    	    	：@Lucio去找你咯 不是你他妈有病吧？你举报老子干嘛？视奸我微博结果看到这条了就举报我你妈没了 ​</t>
  </si>
  <si>
    <t>都别几把管我了</t>
  </si>
  <si>
    <t>sad</t>
  </si>
  <si>
    <t>用户1843256789654
    	    	：死你妈逼我日你妈逼</t>
  </si>
  <si>
    <t>用户1843256789654</t>
  </si>
  <si>
    <t>社会主义接班人，大众化的人</t>
  </si>
  <si>
    <t>ToKo小狗要吃巧克力吗
    	    	：@筒要发达了 宝宝，敢做敢当，要是只敢惹事，不敢承担，那下一次在互联网上拉屎的时候，用你的屁股好好想想，对，就是你上面的那个屁股 ​</t>
  </si>
  <si>
    <t>ToKo小狗要吃巧克力吗</t>
  </si>
  <si>
    <t>关注前请看置顶�你将是我永远的春天�</t>
  </si>
  <si>
    <t>ToKo小狗要吃巧克力吗
    	    	：@筒要发达了 上一个让我这么恶心的东西还是厕所里的臭虫，你说你连自己的臭嘴都管不好，连自己惹下的事都不敢担，你哪来脸管别人怎么样？相当女明星想疯了...</t>
  </si>
  <si>
    <t>晓风残杨柳纷飞
    	    	：回复@木木vs春天:臭沙鸡</t>
  </si>
  <si>
    <t>晓风残杨柳纷飞</t>
  </si>
  <si>
    <t>Shut up</t>
  </si>
  <si>
    <t>黑老汉的伤心饲主
    	    	：回复@江壹壹1:啊，那要不让你妈妈穿穿申鹤的衣服给大家冲一冲？</t>
  </si>
  <si>
    <t>黑老汉的伤心饲主</t>
  </si>
  <si>
    <t>一顿吃五斤猫
    	    	：回复@爱吃榴莲的小老虎:班主任老师辅导员把班里几个男的捧得跟宝似的�凌驾于你爹之上是吧</t>
  </si>
  <si>
    <t>一顿吃五斤猫</t>
  </si>
  <si>
    <t>划水第一名。</t>
  </si>
  <si>
    <t>小甜妍子-
    	    	：回复@我才是张卷卷:不像你嘴歪脸斜 没人爱 还想被爱 [悲伤]</t>
  </si>
  <si>
    <t>小甜妍子-</t>
  </si>
  <si>
    <t>2000-07-11 巨蟹座</t>
  </si>
  <si>
    <t>祖安公主</t>
  </si>
  <si>
    <t>云南大学附属中学</t>
  </si>
  <si>
    <t>桃灼氧鸢
    	    	：好动人的姐妹情啊 那你们就一起亖吧[蜡烛]</t>
  </si>
  <si>
    <t>桃灼氧鸢</t>
  </si>
  <si>
    <t>已美丽重生</t>
  </si>
  <si>
    <t>2001-12-26 摩羯座</t>
  </si>
  <si>
    <t>桃子冰淇淋ya
    	    	：好的那我就把你俩的坟头都铲了，成全你俩的姐妹美名[鄙视]</t>
  </si>
  <si>
    <t>桃子冰淇淋ya</t>
  </si>
  <si>
    <t>被禁言中，没跑路，七天后杀回来</t>
  </si>
  <si>
    <t>我超爱吃小狗
    	    	：跟吒猫一起陪葬吧 反正都是孤儿</t>
  </si>
  <si>
    <t>我超爱吃小狗</t>
  </si>
  <si>
    <t>这个ID让我好痛苦</t>
  </si>
  <si>
    <t>Peacherry_
    	    	：肤腊！吒俊闲闲的！毕竟视奸丝全家了！[耶] ​</t>
  </si>
  <si>
    <t>Peacherry_</t>
  </si>
  <si>
    <t>玻珠紫砂中 镇魂</t>
  </si>
  <si>
    <t>2021-09-03 处女座</t>
  </si>
  <si>
    <t>麻薯猪比
    	    	：好动人的姐妹情，那你给吒猫陪葬吧[钱][抱抱][蜡烛]</t>
  </si>
  <si>
    <t>麻薯猪比</t>
  </si>
  <si>
    <t>点进来默认我担队内唯一门面</t>
  </si>
  <si>
    <t>吒小骂
    	    	：怎么办啊 要么报警要么你们3p@吒猫 @煮紫米粥</t>
  </si>
  <si>
    <t>吒小骂</t>
  </si>
  <si>
    <t>吒小骂
    	    	：@aespa 滚 直接抬走吧 ​</t>
  </si>
  <si>
    <t>吒小骂
    	    	：欺负柳的和dyj都该死[可爱] ​</t>
  </si>
  <si>
    <t>吒小骂
    	    	：黄铉辰几把短小 一看就是撕穆棱 ​</t>
  </si>
  <si>
    <t>吒小骂
    	    	：全世界的男的都一个吊样 不剁了天理难容 ​</t>
  </si>
  <si>
    <t>吒小骂
    	    	：@请给我六块钱谢谢 老娘给你6.1去给黄铉辰当同妻 ​</t>
  </si>
  <si>
    <t>吒小骂
    	    	：尼玛罒了@GDA-株 ​</t>
  </si>
  <si>
    <t>吒小骂
    	    	：我真的恶心�️柚批 它们就是那癞蛤蟆咬人还膈应人 ​</t>
  </si>
  <si>
    <t>吒小骂
    	    	：简笔东西 初二不好好上课当尼玛的混圈女 丑丑删博不如好好道歉 @-颂悸绘壺- ​</t>
  </si>
  <si>
    <t>菠萝砖头笔记
    	    	：回复@一个小莴苣:为啥瑞丽班子也没把云南经济搞上来？畜牲</t>
  </si>
  <si>
    <t>菠萝砖头笔记</t>
  </si>
  <si>
    <t>你取的昵称无法显示
    	    	：@晨晨最可爱1215 表面乖乖女，背地高中就做鸡，衢州人谁也不知道，恋爱几年绿头帽就几年，脏的要死就会装逼，又作又脏一脸妇科病 ​</t>
  </si>
  <si>
    <t>你取的昵称无法显示</t>
  </si>
  <si>
    <t>担子菌一级建造师
    	    	：回复@是你的曜:好啊好啊[悲伤]只是不知道几百公里外的你的死状咋样会有点遗憾[悲伤]</t>
  </si>
  <si>
    <t>降临派地球联络员</t>
  </si>
  <si>
    <t>好想逃跑</t>
  </si>
  <si>
    <t>23岁待退休老工人
    	    	：回复@JulietteLee0213:踩到你狗尾巴了是吧[开学季][开学季]</t>
  </si>
  <si>
    <t>23岁待退休老工人</t>
  </si>
  <si>
    <t>工人阶级万岁，无产阶级万岁！</t>
  </si>
  <si>
    <t>1998-11-09 天蝎座</t>
  </si>
  <si>
    <t>lalalalagiao
    	    	：回复@你好不要喝燕麦拿铁:纯纯脑谈</t>
  </si>
  <si>
    <t>lalalalagiao</t>
  </si>
  <si>
    <t>去除hanjian
    	    	：回复@你好可怜没脸又没妈:看你这砸碎一样词汇回去娘胎重造</t>
  </si>
  <si>
    <t>去除hanjian</t>
  </si>
  <si>
    <t>卖酒小愤青
    	    	：回复@摆烂猫:没有政治眼光，只会跟风，支持俄罗斯的原因是什么你都搞不懂，就只想着哗众取众，跟别人唱反调跟国家唱反调，回去跟你爹妈叛逆去，别公开丢人现眼，...
	    	查看全文</t>
  </si>
  <si>
    <t>卖酒小愤青</t>
  </si>
  <si>
    <t>卖酒而已</t>
  </si>
  <si>
    <t>齐鲁工业大学</t>
  </si>
  <si>
    <t>昵称不可用rr
    	    	：回复@SandstormR:你家死人了？  怨气这么重？</t>
  </si>
  <si>
    <t>昵称不可用rr</t>
  </si>
  <si>
    <t>喜欢闻橘子味儿
    	    	：回复@暴走小羊毛:啊这，我是在诅咒你啊，祝你不插手也会被搞屎[泪]</t>
  </si>
  <si>
    <t>喜欢闻橘子味儿</t>
  </si>
  <si>
    <t>死生之巅村村民</t>
  </si>
  <si>
    <t>2001-06-08 双子座</t>
  </si>
  <si>
    <t>西藏民族学院</t>
  </si>
  <si>
    <t>喜欢闻橘子味儿
    	    	：回复@KRYSTALJUNG42681:你不喜欢那就好，连着你这种跪狗一起骂</t>
  </si>
  <si>
    <t>喜欢闻橘子味儿
    	    	：回复@KRYSTALJUNG42681:不好意思老子就攻击他了，怎么着这么喜欢那种骂人的�️男你干脆去找他得了</t>
  </si>
  <si>
    <t>·奶啵赞赞·
    	    	：回复@一陈不染的黑不留酋:你爷爷家的[哇]</t>
  </si>
  <si>
    <t>·奶啵赞赞·</t>
  </si>
  <si>
    <t>旦逢良辰 顺颂时宜.</t>
  </si>
  <si>
    <t>2003-04-24 金牛座</t>
  </si>
  <si>
    <t>人潮中我将你拉住
    	    	：回复@tony8o8:死人可以不夸</t>
  </si>
  <si>
    <t>人潮中我将你拉住</t>
  </si>
  <si>
    <t>神经病</t>
  </si>
  <si>
    <t>桃花旧有泉
    	    	：破防拉黑的是你吧[可怜] 怎么删评逃跑啊没卵蛋的孬种</t>
  </si>
  <si>
    <t>不会成为好人</t>
  </si>
  <si>
    <t>但是要努力</t>
  </si>
  <si>
    <t>桃花旧有泉
    	    	：别人出事你炫耀自己幸运，希望你全家和受难者以命换命�️</t>
  </si>
  <si>
    <t>桃花旧有泉
    	    	：果然蝻宝一开口就是冲 是找不到善良女人接盘吗？ 你可以去求黑叔叔给你通通py 这样你就不用冲辣//@8484YN:女拳不就冲了个共青团中央吗 这算啥 前段时间还冲了钧正...</t>
  </si>
  <si>
    <t>洁洁和00
    	    	：#山东省滨州市恢复期间开学##山东滨州今起全域低风险# 疯了，嫌自己死的太快吗，非给北中当舔狗吗，你自己一年的本科率自己心里没点b数吗，当时疫情刚起非tm上学不放...</t>
  </si>
  <si>
    <t>洁洁和00</t>
  </si>
  <si>
    <t>MyRobert-1
    	    	：回复@yydsxzbb:你大爷裹我小脑？你心疼不心疼[开学季]</t>
  </si>
  <si>
    <t>MyRobert-1</t>
  </si>
  <si>
    <t>messed something up and regretted it �</t>
  </si>
  <si>
    <t>烧酒沉迷游戏
    	    	：回复@D-Dragon_91002:笑死，腌货不愧是腌货，鹦鹉学舌真是孝死啦[打call]你搁我这儿撒泼能改变你没人要、你亲娘每天接100个黑叔叔的现实吗[打call][打call]知道...
	    	查看全文</t>
  </si>
  <si>
    <t>烧酒沉迷游戏</t>
  </si>
  <si>
    <t>属实晦气</t>
  </si>
  <si>
    <t>烧酒沉迷游戏
    	    	：回复@D-Dragon_91002:我要是有男性特征你岂不是要多个爹[爱你][爱你]当然，你的爹成百上千，也不差我这个[打call][打call][打call]</t>
  </si>
  <si>
    <t>红色熊猫拯救世界
    	    	：回复@你好不要喝燕麦拿铁:我想个狗屁。这种男拳典中典满是包皮垢味儿的话你居然说得出来不愧是被男权社会浸染透了的家伙�自己认同男权社会给女人下的定义又...
	    	查看全文</t>
  </si>
  <si>
    <t>红色熊猫拯救世界</t>
  </si>
  <si>
    <t>红色熊猫拯救世界
    	    	：回复@SouLl渐离丶:哪儿来的初生乱叫</t>
  </si>
  <si>
    <t>好果果和小飞侠滚被窝
    	    	：回复@优尼科rapper:所以你是自己有爱情还要意淫一个年轻大帅哥和一个母0吗，看来妹妹是做了同妻啊，性生活得不到满意的话买点大的自己捅捅</t>
  </si>
  <si>
    <t>好果果和小飞侠滚被窝</t>
  </si>
  <si>
    <t>记录王八�犯贱日常</t>
  </si>
  <si>
    <t>杜杜有点儿饿12138
    	    	：同学，你多少有点儿不要脸了，等美竹姐姐进监狱了，你也一定要改口和她一起进去哦@谢佳妤Una #微信农场为什么这么火#</t>
  </si>
  <si>
    <t>杜杜有点儿饿12138</t>
  </si>
  <si>
    <t>一个大写的人</t>
  </si>
  <si>
    <t>来自路边摊
    	    	：难道不是男主公司td ，傻缺腐女真傻缺</t>
  </si>
  <si>
    <t>来自路边摊</t>
  </si>
  <si>
    <t>1995-06-24 巨蟹座</t>
  </si>
  <si>
    <t>中国医科大学临床医药学院</t>
  </si>
  <si>
    <t>姨老卖老
    	    	：回复@evakholmtarjie:母鸡来啦。快去上钟</t>
  </si>
  <si>
    <t>姨老卖老</t>
  </si>
  <si>
    <t>1993-10-17 天秤座</t>
  </si>
  <si>
    <t>国男收收味
    	    	：#田园女拳# @-babe南瓜- 
删微博干嘛呀？不是要打拳吗？来来来，跟我打。
这么仇男怎么还要露肉赚钱啊？穿这么少讨好豚男呢？
只喜欢帅哥？把你亲爹照片发出来...</t>
  </si>
  <si>
    <t>魔人但丁今天买房了吗</t>
  </si>
  <si>
    <t>2016-02-18 水瓶座</t>
  </si>
  <si>
    <t>HSTWRIII
    	    	：回复@LkOyVlE:傻逼们没看全文怪谁？截了overview里面的文段没看全文还说别人英文水平不过关？[嘻嘻][嘻嘻][嘻嘻]//@LkOyVlE:看看世卫组织的原文是咋说的，总台记者英文...</t>
  </si>
  <si>
    <t>HSTWRIII</t>
  </si>
  <si>
    <t>你骂我我就骂洗你�下头丑胖快离开，下头丑胖快离开���</t>
  </si>
  <si>
    <t>aaddcfe
    	    	：回复@我把自己单纯哭了:不信谣不传谣这句话刻在你墓碑上。</t>
  </si>
  <si>
    <t>aaddcfe</t>
  </si>
  <si>
    <t>浪起来</t>
  </si>
  <si>
    <t>后来的我们_199302
    	    	：你咋还没死呢？你爹让你回去带孝呢[打call]//@只能看sb永远得不到:国乒拉郎谁家强，非榨菜丝莫属 东哥到大胖，方，王 下一位，榨菜丝准备找谁？[允悲] 是不是...</t>
  </si>
  <si>
    <t>后来的我们_199302</t>
  </si>
  <si>
    <t>暴躁咩咩虫
    	    	：贱逼，这么喜欢舔啊@嘛哩嘛哩哄蹦吧啦蹦吧啦 是生了八个孩子政府给你补助了吗[笑哈哈][笑哈哈]//@嘛哩嘛哩哄蹦吧啦蹦吧啦:团，转发里面几个嘴脏造谣的，可以走法...</t>
  </si>
  <si>
    <t>暴躁咩咩虫</t>
  </si>
  <si>
    <t>卖最野的逼，做最美的鸡</t>
  </si>
  <si>
    <t>蚌埠坦克学院</t>
  </si>
  <si>
    <t>崔优秀很优秀
    	    	：盗图�把我拉黑了？ ​</t>
  </si>
  <si>
    <t>崔优秀很优秀</t>
  </si>
  <si>
    <t>一个__人</t>
  </si>
  <si>
    <t>余温尚存01
    	    	：回复@八楽丶:[doge]我有妈，你没有，气不气</t>
  </si>
  <si>
    <t>余温尚存01</t>
  </si>
  <si>
    <t>根正苗红的三好青年�</t>
  </si>
  <si>
    <t>内蒙古工业大学</t>
  </si>
  <si>
    <t>耀丸泥嚎
    	    	：回复@Cz曹植:抽空治治脑子��</t>
  </si>
  <si>
    <t>耀丸泥嚎</t>
  </si>
  <si>
    <t>我爱狗勾 汪汪汪</t>
  </si>
  <si>
    <t>2005-09-24 天秤座</t>
  </si>
  <si>
    <t>刘幺文个人工作室</t>
  </si>
  <si>
    <t>峰哥哥米就系我咯
    	    	：回复@浮生_未歇:我猜你孩子肯定很短命吧[太开心]滩上你这种父母上辈子真是欠你的，既然不负责任，还不如养条狗，生什么孩子啊，只有孤儿才会天生天养，既然...
	    	查看全文</t>
  </si>
  <si>
    <t>峰哥哥米就系我咯</t>
  </si>
  <si>
    <t>够pop米取消咯.I don't fuckin care</t>
  </si>
  <si>
    <t>1992-11-22 天蝎座</t>
  </si>
  <si>
    <t>西界7497921448
    	    	：回复@有好吃的一定叫上我:珍惜你大爷真肉麻</t>
  </si>
  <si>
    <t>西界7497921448</t>
  </si>
  <si>
    <t>妙音居士</t>
  </si>
  <si>
    <t>她说少年阿狸
    	    	：回复@小鹿乱跳y:杀人犯你好呀[爱你][爱你]杀人犯你好呀！杀人犯你好呀</t>
  </si>
  <si>
    <t>她说少年阿狸</t>
  </si>
  <si>
    <t>遇见你是我做过最好的事</t>
  </si>
  <si>
    <t>自楚辞
    	    	：回复@百夫长12345:你个傻*，看你头像就知道，就是单纯骂你。弄个不伦不类的头像。来电了吗。</t>
  </si>
  <si>
    <t>自楚辞</t>
  </si>
  <si>
    <t>___流光琥珀
    	    	：回复@玩微博的都是大哥:还不是为了嫖你妈，毕竟10块钱一次也算贵了</t>
  </si>
  <si>
    <t>___流光琥珀</t>
  </si>
  <si>
    <t>humanity is all I care</t>
  </si>
  <si>
    <t>KTY_yyyyyyo
    	    	：你这双标狗今晚就死我先说了哦[蜡烛][蜡烛][蜡烛][开学季][开学季][开学季]@露著晚瓜田 ​</t>
  </si>
  <si>
    <t>KTY_yyyyyyo</t>
  </si>
  <si>
    <t>KTY＆YY</t>
  </si>
  <si>
    <t>2019-11-18 天蝎座</t>
  </si>
  <si>
    <t>-莓川酷籽-
    	    	：那你替她死吧 好姐妹今晚一个挨骂也别落下</t>
  </si>
  <si>
    <t>-莓川酷籽-</t>
  </si>
  <si>
    <t>@枪于玫瑰之上</t>
  </si>
  <si>
    <t>-莓川酷籽-
    	    	：@冬恋记_W 死婊子想死是吧 ​</t>
  </si>
  <si>
    <t>罗一舟娇妻bot
    	    	：41【投稿】@没刺�三文鱼：我是罗一�️舟的狗 大家不要骂我@没刺三文鱼：我是罗一⛔️舟的��❌狗 大家不要骂我了@没刺三文鱼：我是��️罗一舟的狗 大家不要骂我了......
	    	查看全文</t>
  </si>
  <si>
    <t>罗一舟娇妻bot</t>
  </si>
  <si>
    <t>Only for 罗一舟</t>
  </si>
  <si>
    <t>2000-03-16 双鱼座</t>
  </si>
  <si>
    <t>耀客传媒</t>
  </si>
  <si>
    <t>苏乐乐乐QAQ
    	    	：@陈CLXun 傻逼 ​</t>
  </si>
  <si>
    <t>苏乐乐乐QAQ</t>
  </si>
  <si>
    <t>自娱自乐</t>
  </si>
  <si>
    <t>Wilroc
    	    	：这辈子你生孩子思权佳[送花花]记好了，别出卖自己。//@每天休息二十四小时:骂我的不用点开主页就知道是什么物种了，还讽刺我叫我以后给儿子取，那我现在告诉你我不生，...</t>
  </si>
  <si>
    <t>Wilroc</t>
  </si>
  <si>
    <t>怕什么真理无穷，进一寸有一寸的欢喜。</t>
  </si>
  <si>
    <t>Wilroc
    	    	：回复@风中的小白白:畅享不是垃圾是吧，专坑不懂手机和老百姓，玩个快手微信都卡[泪]好狗一条啊真是</t>
  </si>
  <si>
    <t>頋真真
    	    	：回复@空指针NPE:来 把这亩猪抬上去[摊手]</t>
  </si>
  <si>
    <t>頋真真</t>
  </si>
  <si>
    <t>1997-08-03 狮子座</t>
  </si>
  <si>
    <t>别叫他小丸子
    	    	：那就你替他亖 好姐妹两个一起黄权路上做个伴[鲜花]</t>
  </si>
  <si>
    <t>别叫他小丸子</t>
  </si>
  <si>
    <t>而我远远的看着你  像欣赏一朵云.�//镇魂</t>
  </si>
  <si>
    <t>yoorimin
    	    	：那你俩一块亖吧[握手]</t>
  </si>
  <si>
    <t>yoorimin</t>
  </si>
  <si>
    <t>开学不在线</t>
  </si>
  <si>
    <t>挤爆埋了
    	    	：@嘤嘤嘤嘤嘤9608 你tm要死了吧 见b ​</t>
  </si>
  <si>
    <t>挤爆埋了</t>
  </si>
  <si>
    <t>【不要关注不要关注不要关注我会移除】别看了是你爹</t>
  </si>
  <si>
    <t>为风停泊
    	    	：傻逼紧崽</t>
  </si>
  <si>
    <t>为风停泊</t>
  </si>
  <si>
    <t>带你吃鸡的小哥哥</t>
  </si>
  <si>
    <t>1998-04-20 金牛座</t>
  </si>
  <si>
    <t>远尘尺
    	    	：@爱吃橘子海 据说皮炎被艹松了会呜呜叫，知道你是个3cm短柱男就不要出来骚叫了，你私信我是想让你操你的骚皮炎吗，可是你都脱肛了诶，几把真的不想插你�再骚叫继续骂....
	    	查看全文</t>
  </si>
  <si>
    <t>远尘尺</t>
  </si>
  <si>
    <t>holly</t>
  </si>
  <si>
    <t>1999-03-23 白羊座</t>
  </si>
  <si>
    <t>元气满满努力冲冲的桜酱
    	    	：@龙腾四海时 肛生子[悲伤]还眼瞎 ​</t>
  </si>
  <si>
    <t>元气满满努力冲冲的桜酱</t>
  </si>
  <si>
    <t>我走得很慢，却从不回头。</t>
  </si>
  <si>
    <t>2000-10-05 天秤座</t>
  </si>
  <si>
    <t>猫九Ms
    	    	：回复@爱江山更_爱美人__:�</t>
  </si>
  <si>
    <t>猫九Ms</t>
  </si>
  <si>
    <t>justice_g119老林
    	    	：傻逼吧 这TM犯罪分子好么 别什么事都扯南泉Ok//@妄想生烦恼://@_麟九_: 那得问团团//@斯图小何:这算不算极端男权[兔子][兔子][兔子]</t>
  </si>
  <si>
    <t>justice_g119老林</t>
  </si>
  <si>
    <t>无念无想。</t>
  </si>
  <si>
    <t>红茶想读书
    	    	：杀妈之鹰给右边俩小茶壶激情点赞。无奖问答，杀妈之鹰+右边两个小茶壶渴不渴望女人的批呢[awsl]//@白云之外01:女 拳真的不要脸//@星十隕落:很勇敢的团团！</t>
  </si>
  <si>
    <t>红茶想读书</t>
  </si>
  <si>
    <t>容易被美和色迷惑。</t>
  </si>
  <si>
    <t>tobabyyan
    	    	：不就是你这种贱种造成的吗？�</t>
  </si>
  <si>
    <t>tobabyyan</t>
  </si>
  <si>
    <t>政治德性、科学素养和艺术品位从来都不属于大众。</t>
  </si>
  <si>
    <t>见秋毫
    	    	：你还是把杂闻改成杂种或杂碎比较恰当//@杂闻社社长:爱国算是纳粹？//@感谢遇见els2021:这不是纳粹，什么是纳粹</t>
  </si>
  <si>
    <t>见秋毫</t>
  </si>
  <si>
    <t>看我麻不麻你
    	    	：@嘤嘤嘤嘤嘤9608 见b， 你在这自我介绍呢？ ​</t>
  </si>
  <si>
    <t>看我麻不麻你</t>
  </si>
  <si>
    <t>随时犯病</t>
  </si>
  <si>
    <t>2002-06-09 双子座</t>
  </si>
  <si>
    <t>小星starpan
    	    	：回复@三言两语2020:你家人需要急救，没有核酸救不了。。。挂了。你才是站着说话不腰疼！！！</t>
  </si>
  <si>
    <t>小星starpan</t>
  </si>
  <si>
    <t>1984-09-21 处女座</t>
  </si>
  <si>
    <t>牛明明来咯额咯
    	    	：麻烦各位大V曝光一下这个畜生 @田柾国的小皮燕子 麻烦警察同志处理一下@广西网警 #东航坠毁飞机机上人员共132人# ​</t>
  </si>
  <si>
    <t>牛明明来咯额咯</t>
  </si>
  <si>
    <t>像过往那样
    	    	：回复@耶原千寻:追星亩人你麻麻四啦[泪][泪][泪][泪]</t>
  </si>
  <si>
    <t>像过往那样</t>
  </si>
  <si>
    <t>小孩没有钱就只能回家，大人没有钱就无法回家。</t>
  </si>
  <si>
    <t>2001-08-03 狮子座</t>
  </si>
  <si>
    <t>不炒螺蛳粉
    	    	：黄礼志下体被我用下水道管捅烂</t>
  </si>
  <si>
    <t>不炒螺蛳粉</t>
  </si>
  <si>
    <t>48岁寡妇带两娃 连续克死两个老公 负债三亿 未来可期</t>
  </si>
  <si>
    <t>新东方烹饪专修学院</t>
  </si>
  <si>
    <t>挚友与猫_
    	    	：这些比领导怎么这么喜欢开会啊草泥马 ​</t>
  </si>
  <si>
    <t>挚友与猫_</t>
  </si>
  <si>
    <t>听不懂就去死</t>
  </si>
  <si>
    <t>别来我这送
    	    	：做我的玩具吧 要不我给你开点工资 每天给我学狗叫两句就行 一定比你现在赚的钱多 反正你最会狗叫啦@小泽天天向上 ​</t>
  </si>
  <si>
    <t>别来我这送</t>
  </si>
  <si>
    <t>骂你你敢还嘴吗</t>
  </si>
  <si>
    <t>用户7512507466
    	    	：大家注意了，这是阜新县扎兰营子革命营子村的刘娜，专业搞破鞋当小三，怀孕无数次做人流 ​</t>
  </si>
  <si>
    <t>用户7512507466</t>
  </si>
  <si>
    <t>阜新</t>
  </si>
  <si>
    <t>1990-10-12 天秤座</t>
  </si>
  <si>
    <t>胡言乱语啊
    	    	：自己不理解的就都是错的，右边典型的傻逼//@哈哈哈哈哈快笑岔气:不是，这都要拍下来？？[哆啦A梦害怕]</t>
  </si>
  <si>
    <t>胡言乱语啊</t>
  </si>
  <si>
    <t>知者不惑，仁者不忧，勇者不惧。</t>
  </si>
  <si>
    <t>客官橙子
    	    	：回复@又沒脱迷叮:能干这种事的肯定湖北人</t>
  </si>
  <si>
    <t>客官橙子</t>
  </si>
  <si>
    <t>设计爱好者</t>
  </si>
  <si>
    <t>1994-10-07 天秤座</t>
  </si>
  <si>
    <t>畔烟醉颖
    	    	：@-柠檬不加冰- 秃顶油腻馒头大叔粉真是到处犯贱永远不懂专注自家，牛蛙身材大海沟法令纹跳舞都拽不动，硅胶大脸不够你看的？装排泄物的不可回收垃圾臭气熏天滚远点...</t>
  </si>
  <si>
    <t>畔烟醉颖</t>
  </si>
  <si>
    <t>管不好自己的嘴只能行善帮帮你了</t>
  </si>
  <si>
    <t>风雪不打夜归人
    	    	：那你干啥不回应人家的问题呢？删你�删呢？[疑问]</t>
  </si>
  <si>
    <t>风雪不打夜归人</t>
  </si>
  <si>
    <t>祝张老师生日快乐！！！！������</t>
  </si>
  <si>
    <t>大声点儿_听不见
    	    	：回复@耀眸:张嘴闭嘴就是身边没有但是你觉得？全凭你想象，说啥的都是你，姐姐真是逼大心眼小呢[爱你][爱你][爱你]</t>
  </si>
  <si>
    <t>大声点儿_听不见</t>
  </si>
  <si>
    <t>1993-03-19 双鱼座</t>
  </si>
  <si>
    <t>恶臭蝈女母畜请远离我
    	    	：回复@YouareFreedomforYourself:虫女，你父母没了//@YouareFreedomforYourself:怎么你妈生了你//@恶臭蝈女母畜请远离我:加油</t>
  </si>
  <si>
    <t>6657122100_854</t>
  </si>
  <si>
    <t>嫉妒是心的陷阱</t>
  </si>
  <si>
    <t>原谅我总是实话瞎说
    	    	：回复@好喜欢我的甜辛:你吃了我的大小便？[允悲]</t>
  </si>
  <si>
    <t>原谅我总是实话瞎说</t>
  </si>
  <si>
    <t>美貌与智慧并重，英雄与侠义的化身</t>
  </si>
  <si>
    <t>桃浦猪猪包
    	    	：你爹死后屁眼子还冒精 都是我射进去的 你爹死于艾滋病也是我叫人抡的你爹</t>
  </si>
  <si>
    <t>桃浦猪猪包</t>
  </si>
  <si>
    <t>本宝的微博本宝做主�✌�</t>
  </si>
  <si>
    <t>电流电流电流电
    	    	：#报名先生#泥螞死了��� ​</t>
  </si>
  <si>
    <t>电流电流电流电</t>
  </si>
  <si>
    <t>嘻嘻嘻</t>
  </si>
  <si>
    <t>IHLbh-
    	    	：你死了全家都是我干的 我日死的我荒野抛尸的[笑cry][haha]</t>
  </si>
  <si>
    <t>IHLbh-</t>
  </si>
  <si>
    <t>欢迎来到我的微博 我真的 so excited to 米酒儿 ​​​</t>
  </si>
  <si>
    <t>Yrzx420
    	    	：回复@你偶拖:我说你咬别的男的嘛 怎么敢做不敢当啊</t>
  </si>
  <si>
    <t>Yrzx420</t>
  </si>
  <si>
    <t>美能激发人的感情，爱情能净化人的心灵。</t>
  </si>
  <si>
    <t>深海蔡菜子
    	    	：@冲浪limitless 女拳不过是生意罢了，真女拳就应该带头自杀，因为你们身上有肮脏的男人基因，一辈子都去除不了，背在你身上不难受吗？下辈子做单细胞或者磁性同...
	    	查看全文</t>
  </si>
  <si>
    <t>深海蔡菜子</t>
  </si>
  <si>
    <t>你們要自立自強喔！</t>
  </si>
  <si>
    <t>卤发肉
    	    	：在这给你能得，你真是个猪狗不如的杂碎//@Ambercielo:除了特殊原因比如老年痴呆或者其他生理缺陷外，我不觉得操作显示健康码会比打麻将斗地主更难学</t>
  </si>
  <si>
    <t>卤发肉</t>
  </si>
  <si>
    <t>伟大的男人不要靠近我</t>
  </si>
  <si>
    <t>1997-01-13 摩羯座</t>
  </si>
  <si>
    <t>暂时还没钱开公司哈</t>
  </si>
  <si>
    <t>Izardliu
    	    	：原来是条恨国qu啊//@冲浪limitless:@共青团中央 大家看清楚，中国上层官方声音是什么样子。中国女人再给我说我爱共青团我爱中华，我给你一巴掌。//@-多多子-:这根本不...</t>
  </si>
  <si>
    <t>Izardliu</t>
  </si>
  <si>
    <t>Izardliu
    	    	：听说你要直播吃翔？</t>
  </si>
  <si>
    <t>献头精发狂中
    	    	：回复@JackFrank-Smith:献头精来啦？[doge]</t>
  </si>
  <si>
    <t>献头精发狂中</t>
  </si>
  <si>
    <t>蛇了你一脸
    	    	：回复@死鱼好吃吗:对对对，你说的都对，但是♀就跟个商品似的，话说你怎么卖？空降吗？</t>
  </si>
  <si>
    <t>蛇了你一脸</t>
  </si>
  <si>
    <t>♀✊�的爹</t>
  </si>
  <si>
    <t>莫得感情的凶手c
    	    	：回复@尼尔沃仑斯基:来撒泼装无赖煞吧，你个耗材我有空陪你玩[打call][打call][打call]</t>
  </si>
  <si>
    <t>莫得感情的凶手c</t>
  </si>
  <si>
    <t>那天你喝多了，抽了一夜的香烟</t>
  </si>
  <si>
    <t>2011-10-06 天秤座</t>
  </si>
  <si>
    <t>青光楚辞
    	    	：@不专业专业艺术家 我评论一下相声，你大过年跑来骂我父母，小逼崽子，济南卖唱的对吧，住泺源回民小区，等我有空给你捧一捧场，有娘养没娘教的玩意儿，我帮你学做...</t>
  </si>
  <si>
    <t>青光楚辞</t>
  </si>
  <si>
    <t>岁寒 然后知松柏之后凋也</t>
  </si>
  <si>
    <t>青光楚辞
    	    	：你野爹有全世界最大的新纳粹群体，在那边的中国人都知道，唯独你这连护照都没有，只能在精神上当孝子的吊丝，用键盘指责乌克兰。//@山野凤凰2012:乌克兰纳粹化符合1...</t>
  </si>
  <si>
    <t>李兔猫子
    	    	：在网上你牛什么逼啊，留个地址，老子找你去。死fw//@福泥不会抓鳐鱼:敢不敢开评论区啊死fw</t>
  </si>
  <si>
    <t>李兔猫子</t>
  </si>
  <si>
    <t>1986-04-07 白羊座</t>
  </si>
  <si>
    <t>plzdontconem
    	    	：组织一下怎么把你的小吊一拳砸碎[偷笑]//@gogogo欧雷欧雷欧雷: 看看才发多久，评论里拳尸组团评论，最多的都6000多赞了，这没组织我是不相信</t>
  </si>
  <si>
    <t>plzdontconem</t>
  </si>
  <si>
    <t>一天发一百条微博，别因为某厕评论或者什么wb发言关注窝�因为窝很多面✌️欢迎来窝家做客但是不可以随便进出不听窝话随意进出就会被窝闯亖镇魂</t>
  </si>
  <si>
    <t>阿弗洛狄忒找猹
    	    	：？？@-盼我疯魔- 你没事吧大姐？你真疯魔了？我tm认识你吗？原本想点赞的，发现点不了赞，没想到是拉黑了？？你tm自己来视奸我微博把我拉黑nt成魔了是吧？煞笔...</t>
  </si>
  <si>
    <t>阿弗洛狄忒找猹</t>
  </si>
  <si>
    <t>不客气，何�</t>
  </si>
  <si>
    <t>1995-03-21 白羊座</t>
  </si>
  <si>
    <t>妖道还是道
    	    	：回复@0蒹葭苍苍:祝你步江妈后程先断后，再发财！</t>
  </si>
  <si>
    <t>妖道还是道</t>
  </si>
  <si>
    <t>1990-12-15 射手座</t>
  </si>
  <si>
    <t>Happydayaa1
    	    	：你是一个没妈的剑人，建议你先去把自己脑袋装上，别鬼叫//@此用户钥匙不存在:女拳都是小脑萎缩 建议去医院给这群人做个换闹手术 说到医生 最近认识一个价格公道童叟...</t>
  </si>
  <si>
    <t>Happydayaa1</t>
  </si>
  <si>
    <t>我叫？</t>
  </si>
  <si>
    <t>1984-01-01 摩羯座</t>
  </si>
  <si>
    <t>Happydayaa1
    	    	：回复@Vicky-englishlearner:再说我辟谷的时候三天不吃饭常有的事儿，但是你不办护照可能会死，现在就不给你办，你怎能还好好活着呢[疑问]</t>
  </si>
  <si>
    <t>Liochn
    	    	：聚水潭是什么大坑sb[怒] ​</t>
  </si>
  <si>
    <t>Liochn</t>
  </si>
  <si>
    <t>独一无二拥抱自己</t>
  </si>
  <si>
    <t>1999-02-03 水瓶座</t>
  </si>
  <si>
    <t>你又炸毛了-
    	    	：批嘴里喷出一股牙结石味，给你�吃呢//@只能看sb永远得不到 :第三张再次说明一点 榨菜丝蠢</t>
  </si>
  <si>
    <t>你又炸毛了-</t>
  </si>
  <si>
    <t>它来了它们来了它们来送了
    	    	：@一ViKi一 说的就是你这条狗，我发我自己的微博，这条狗居然闻着味道来了。贱不贱呐</t>
  </si>
  <si>
    <t>它来了它们来了它们来送了</t>
  </si>
  <si>
    <t>饭圈退散</t>
  </si>
  <si>
    <t>Zilpha
    	    	：回复@coco钏:说的好！奖励你跟上帝之鹰子午侠士孤烟暮蝉共青团4p生108胎男宝</t>
  </si>
  <si>
    <t>Zilpha</t>
  </si>
  <si>
    <t>杂食党</t>
  </si>
  <si>
    <t>Zilpha
    	    	：回复@勤洗眼:无能狂怒菜花精又破防了啊</t>
  </si>
  <si>
    <t>·十三旗画生·
    	    	：傻逼给老子爬 膈应我你妈死了是不是//@潸雪:→_→//@·十三旗画生·://@猫猫张圆圆:《妇仇者联盟》//@北京晚报:@共青团中央</t>
  </si>
  <si>
    <t>·十三旗画生·</t>
  </si>
  <si>
    <t>就爱管些杂七杂八的</t>
  </si>
  <si>
    <t>Liuyunyu8
    	    	：回复@该用户已卸载微博APP:@稻荷神隐 玻璃心的要s，快去s吧你[泪][泪][泪][泪][泪]</t>
  </si>
  <si>
    <t>Liuyunyu8</t>
  </si>
  <si>
    <t>大道至简</t>
  </si>
  <si>
    <t>Okanagan College</t>
  </si>
  <si>
    <t>LoveEileenNie
    	    	：回复@伊修塔Ishtar:在竞技体育里搞饭圈都是户口本单兵[笑哈哈]</t>
  </si>
  <si>
    <t>LoveEileenNie</t>
  </si>
  <si>
    <t>I will not be the last Jedi.</t>
  </si>
  <si>
    <t>岚fafa
    	    	：回复@云寒Kylin:这里也不是你的微博主页呢，别在别人家乱撒尿狗吠行不行[哼]</t>
  </si>
  <si>
    <t>岚fafa</t>
  </si>
  <si>
    <t>�大众雷点，瓶邪洁癖❗❗张起灵梦女和吴邪梦女���</t>
  </si>
  <si>
    <t>清凉薄荷糖果子
    	    	：回复@·茶記·:母✓子</t>
  </si>
  <si>
    <t>清凉薄荷糖果子</t>
  </si>
  <si>
    <t>被承包的Sherlock
    	    	：回复@论文你能自己写完吗:what，以为说两句英文就很屌了？你是whore还是prostitute？抱歉这俩是一个东西，那刚好，都送你了</t>
  </si>
  <si>
    <t>被承包的Sherlock</t>
  </si>
  <si>
    <t>苦暑禅
    	    	：@·芝心糯米糍· 你算不算炼铜啊[哈哈][哈哈][哈哈]</t>
  </si>
  <si>
    <t>苦暑禅</t>
  </si>
  <si>
    <t>南柯小憩</t>
  </si>
  <si>
    <t>苦暑禅
    	    	：回复@欢迎串门:对对对所以别死我门口，我会闭眼装没看到[开学季]</t>
  </si>
  <si>
    <t>苦暑禅
    	    	：回复@咖啡不卡粉:你为啥不打给爹妈[开学季][开学季][开学季][开学季]是没有吗</t>
  </si>
  <si>
    <t>男人都是大猪蹄子真香
    	    	：梅毒，妥妥的</t>
  </si>
  <si>
    <t>男人都是大猪蹄子真香</t>
  </si>
  <si>
    <t>睿哥哥的奥特曼
    	    	：回复@岳麓山下2011:奴才</t>
  </si>
  <si>
    <t>睿哥哥的奥特曼</t>
  </si>
  <si>
    <t>1986-07-29 狮子座</t>
  </si>
  <si>
    <t>billy是我呀
    	    	：回复@黑墨土24:你好胚胎</t>
  </si>
  <si>
    <t>billy是我呀</t>
  </si>
  <si>
    <t>少年不识愁滋味，爱上层楼。爱上层楼，为赋新词强说愁。而今识尽愁滋味，欲说还休。欲说还休，却道“天凉好个秋”！</t>
  </si>
  <si>
    <t>身高156体重130很害怕被qj
    	    	：回复@请叫我费夫人:lahei没用啊。nigouri的siquanjia[蜡烛]</t>
  </si>
  <si>
    <t>身高156体重130很害怕被qj</t>
  </si>
  <si>
    <t>专治一群yy批，账号有问题，关注不了任何人</t>
  </si>
  <si>
    <t>玄天万象
    	    	：回复@Waesitoyrei:诡计多端的乞丐女</t>
  </si>
  <si>
    <t>玄天万象</t>
  </si>
  <si>
    <t>幻想、冲动、迷失...</t>
  </si>
  <si>
    <t>疯狂偷吃司马女拳坟头贡品
    	    	：回复@JasYxxwuh:捏麻麻4⃣️来[笑哈哈]</t>
  </si>
  <si>
    <t>6532141445_212</t>
  </si>
  <si>
    <t>哈哈</t>
  </si>
  <si>
    <t>soullc-cc
    	    	：回复@给你个大橙子吧:250块钱确实出的起，但也是自己辛苦赚的，不像您�，躺床上操作一下就给您选择了国籍呢，一分没花，是不是你很划算呀[打call]</t>
  </si>
  <si>
    <t>soullc-cc</t>
  </si>
  <si>
    <t>安康富乐-
    	    	：就是这个sb@三年二班金羡羽 ，把运动员女性化，id让人深感不适，次次在运动员微博底下撒野，你们晴朗在清什么，国家关于运动员的法律被你们吃了吗，用详细列一下吗@...</t>
  </si>
  <si>
    <t>安康富乐-</t>
  </si>
  <si>
    <t>希望自己少在乎别人感受，改不了的话麻烦别人在乎一下我的感受，over</t>
  </si>
  <si>
    <t>1997-09-11 处女座</t>
  </si>
  <si>
    <t>安康富乐-
    	    	：金博洋菜不菜你没资格说，但是你是傻逼很多人都可以说，脑瓜子塞屎了吧，给这睁眼瞎//@糊糊酱yo:我惊讶了，好多限定词啊，甚至还开创了一个新词“高难度四周跳”，实....
	    	查看全文</t>
  </si>
  <si>
    <t>努力搬砖毕业买房
    	    	：@你的慢慢呀_ 没什么意思，就是明年的今天是你爸妈的忌日��提前祝叔叔阿姨走的快乐哟，啊对了我昨天就去给叔叔阿姨烧纸啦，我觉得早烧一年叔叔阿姨可以在下...</t>
  </si>
  <si>
    <t>努力搬砖毕业买房</t>
  </si>
  <si>
    <t>搬砖搬砖努力搬砖，毕业买房买房买房</t>
  </si>
  <si>
    <t>2002-07-05 巨蟹座</t>
  </si>
  <si>
    <t>曲误盼得周郎顾_却闻周郎故
    	    	：@蚊子-456 你为什么来我微博说我草我妈������ 你乱伦 你发癫 是肛生的活神仙 ​</t>
  </si>
  <si>
    <t>曲误盼得周郎顾_却闻周郎故</t>
  </si>
  <si>
    <t>微博不知名开封派系情书学家&amp;代餐发烧食客｜我随岁月，不随君。</t>
  </si>
  <si>
    <t>东吴纵火大队</t>
  </si>
  <si>
    <t>Ni古拉豆沙鹿_
    	    	：@EllwiysHell 笑死我了哈哈哈哈哈你是什么见不得人的小号急得上来一顿乱吠 天天盯着你鹿爹的好成绩狗眼都酸了吧�嘤卡卡一顿发疯别闪着舌头 上赶着犯贱的货和你那...</t>
  </si>
  <si>
    <t>Ni古拉豆沙鹿_</t>
  </si>
  <si>
    <t>我足够爱你就好了。</t>
  </si>
  <si>
    <t>2003-10-28 天蝎座</t>
  </si>
  <si>
    <t>鹿晗美学研究所</t>
  </si>
  <si>
    <t>·醉桃宇宙·
    	    	：傻逼东西</t>
  </si>
  <si>
    <t>·醉桃宇宙·</t>
  </si>
  <si>
    <t>刷屏慎关 酸黑来找骂无限欢迎</t>
  </si>
  <si>
    <t>2001-05-08 金牛座</t>
  </si>
  <si>
    <t>汕尾职业技术学院</t>
  </si>
  <si>
    <t>喝养乐多的边边仔
    	    	：@小泽天天向上 @雾色寒江 
大晚上的倚老卖老的两个老伯母相互艹一下啊
真他娘的见b一个 ​</t>
  </si>
  <si>
    <t>喝养乐多的边边仔</t>
  </si>
  <si>
    <t>嘴伯贤➕小咪的人都给我gun呐</t>
  </si>
  <si>
    <t>CASAMI-SHINYA
    	    	：回复@食堂还有饭吗_:四川灭门案不知道吗？小母狗[送花花][送花花]</t>
  </si>
  <si>
    <t>CASAMI-SHINYA</t>
  </si>
  <si>
    <t>咔嚓咔嚓玩摄影
    	    	：回复@Edmund一:你家已经绝后了吧？</t>
  </si>
  <si>
    <t>咔嚓咔嚓玩摄影</t>
  </si>
  <si>
    <t>1997-03-06 双鱼座</t>
  </si>
  <si>
    <t>红绿蓝CAT
    	    	：你只是一个傻逼//@WannaCoolGirl-:去死吧（你觉得我极端吗</t>
  </si>
  <si>
    <t>红绿蓝CAT</t>
  </si>
  <si>
    <t>我想吃咸蛋黄饼干
    	    	：@势必要银 你蚂被我分尸了 ​</t>
  </si>
  <si>
    <t>我想吃咸蛋黄饼干</t>
  </si>
  <si>
    <t>little_monkey-fox
    	    	：就是！臭sb[怒]//@谦谦莫言:那你的得一个不就好了？都打过疫苗怕啥？敢不敢不戴口罩出门！:/@maki想去旅行:臭不要脸，原文根本不是这样，明明是和前周比感染和死...</t>
  </si>
  <si>
    <t>little_monkey-fox</t>
  </si>
  <si>
    <t>保佑保佑发大财！吾心安处是吾家。</t>
  </si>
  <si>
    <t>1994-03-18 双鱼座</t>
  </si>
  <si>
    <t>专业怼客
    	    	：@文浩小宇宙@文浩小宇宙:http://t.cn/A66AfByg 我就只复制粘贴了第一条的新闻内容都够你看了，大聪明 记得直播吃屎@上我看哈，正吃屎狗，我帮你评论截图跟微博主页...</t>
  </si>
  <si>
    <t>专业怼客</t>
  </si>
  <si>
    <t>专业怼客
    	    	：@文浩小宇宙 @文浩小宇宙 被脑残屏蔽了，只能拿小号给你发了，怕你看不见 ​</t>
  </si>
  <si>
    <t>老婆再爱我一次
    	    	：你他妈死了吧//@xwnpaws:咋有脸一边说看到男的就要吐一边跪舔男明星[doge]</t>
  </si>
  <si>
    <t>老婆再爱我一次</t>
  </si>
  <si>
    <t>好无聊啊</t>
  </si>
  <si>
    <t>romantic吸猫史
    	    	：死全家了//@查沃比利:知乎男的//@矮周迅:吃惊//@我是落生:？？？//@沐非:[骷髅]//@故园湾里:啥逻辑？</t>
  </si>
  <si>
    <t>romantic吸猫史</t>
  </si>
  <si>
    <t>喜欢养狗 不爱洗头</t>
  </si>
  <si>
    <t>1955-12-26 摩羯座</t>
  </si>
  <si>
    <t>-超有元气轩轩万母良田
    	    	：@·鹤栖· 简介，嘴里b泛滥，天生剑命的颂剑货</t>
  </si>
  <si>
    <t>轩轩❤️椒仔❤️any chance❤️守护</t>
  </si>
  <si>
    <t>1999-06-09 双子座</t>
  </si>
  <si>
    <t>郭三青
    	    	：你是猪下的？//@重复经过1234:女的确实是太把自己当人了[允悲]</t>
  </si>
  <si>
    <t>郭三青</t>
  </si>
  <si>
    <t>突然皮痒 ｜ 刺青师 ｜ 平面设计师</t>
  </si>
  <si>
    <t>北京突然皮癢刺青工作室</t>
  </si>
  <si>
    <t>普拍美式精选
    	    	：中央共青团你妈死了</t>
  </si>
  <si>
    <t>普拍美式精选</t>
  </si>
  <si>
    <t>邪教头子传话人</t>
  </si>
  <si>
    <t>LexCrop Industries</t>
  </si>
  <si>
    <t>和我一起去重庆
    	    	：易烊千玺什么时候死 真的恶心死我啦</t>
  </si>
  <si>
    <t>和我一起去重庆</t>
  </si>
  <si>
    <t>嘴硬式浪漫</t>
  </si>
  <si>
    <t>2004-06-05 双子座</t>
  </si>
  <si>
    <t>小俊可可爱
    	    	：玺D粉什么时候死[怒]这个垃圾鸟人居然可以举报成功，它自己嘴脏得跟公共厕所一样还在做大粉，玺只浪果然，等着反噬吧！ ​</t>
  </si>
  <si>
    <t>小俊可可爱</t>
  </si>
  <si>
    <t>1980-06-21 双子座</t>
  </si>
  <si>
    <t>青海大学</t>
  </si>
  <si>
    <t>小俊可可爱
    	    	：#王景春王俊凯易烊千玺等演员为戏学艺好拼#
四字粉能不能要点b脸，是玺D和团队教你们这么断章取义踩一捧一的吗？李玉导演夸王俊凯演戏有天赋有灵气等等等等的就截...</t>
  </si>
  <si>
    <t>-禾因-
    	    	：整个社会都Pua女性“男人长相不重要，人好就行了”，接受了这套洗脑的女性，就抛弃了子宫道德，不断恋丑恋�内卷，拉低人口质量，也挺可悲的[困] ​</t>
  </si>
  <si>
    <t>-禾因-</t>
  </si>
  <si>
    <t>投稿太多，不紧急的事情请在互助帖里询问</t>
  </si>
  <si>
    <t>奇迹香奈奈
    	    	：@嘤嘤嘤嘤嘤9608 开个小号就能掩盖你�没了的事实吗。上不了台面的下作玩意儿，见不得人的胚子，你妈是什么样的人才把你教成这样啊[喜羊羊大电影]清明节延迟给你....
	    	查看全文</t>
  </si>
  <si>
    <t>奇迹香奈奈</t>
  </si>
  <si>
    <t>高卿尘的��️</t>
  </si>
  <si>
    <t>九爱吃香菜-
    	    	：@萨芬养乐多 @嘤嘤嘤嘤嘤9608 宝 不开心你就去Soul啊 在Soul没人知道你的身份 在Soul没标签 没有熟人 在Soul尽情释放自己 在Soul遇见懂你的人 尽情让你犯骚 小贱b...</t>
  </si>
  <si>
    <t>九爱吃香菜-</t>
  </si>
  <si>
    <t>瞅什么</t>
  </si>
  <si>
    <t>·九奈糕·
    	    	：@萨芬养乐多 @嘤嘤嘤嘤嘤9608 不会做人就别做人 去当个牲口闭嘴不好嘛？ ​</t>
  </si>
  <si>
    <t>·九奈糕·</t>
  </si>
  <si>
    <t>-停下来-</t>
  </si>
  <si>
    <t>徒手开芝麻
    	    	：@嘤嘤嘤嘤嘤9608 你又是个什么贱种啊，嘴里吃了�是吧满大街喷粪，司爹玩意儿 ​</t>
  </si>
  <si>
    <t>徒手开芝麻</t>
  </si>
  <si>
    <t>我想你也在等一个明天</t>
  </si>
  <si>
    <t>人在重庆已经嫖到失联
    	    	：来跟你妈请安了[哇]//@犯罪志:你好，婊子//@天榜第一丁妙妙_:我要当婊子//@人在重庆已经嫖到失联:我要当表子</t>
  </si>
  <si>
    <t>人在重庆已经嫖到失联</t>
  </si>
  <si>
    <t>I wish I'd never been born at all.</t>
  </si>
  <si>
    <t>新浪网技术（中国）有限公司</t>
  </si>
  <si>
    <t>JasmineMomoa
    	    	：杀妈侠驾到！！通通闪开！！！！！//@soiruntoyounewzealand:卧槽牛逼//@EMO_ZHANG_:孟老师你//@BieberAir:[吃惊]上帝之鹰你怎么了//@上帝之鹰_5zn:我不需要妈妈，...</t>
  </si>
  <si>
    <t>JasmineMomoa</t>
  </si>
  <si>
    <t>退堂鼓一级
    	    	：返券女拿着三千的工资整天担心哥哥有没有照顾好自己[左哼哼][左哼哼]苯宝只想把我担捅死 凭什么他一天赚的钱比我站街一周卖啤收入还多��� ​</t>
  </si>
  <si>
    <t>绷带天使初号机</t>
  </si>
  <si>
    <t>Hwwfjodejfupjfwhkc(6&amp;&amp;:270&amp;;</t>
  </si>
  <si>
    <t>我是禁飞区99
    	    	：回复@Lou630:读书读到粪坑里去了！</t>
  </si>
  <si>
    <t>我是禁飞区99</t>
  </si>
  <si>
    <t>1977-09-16 处女座</t>
  </si>
  <si>
    <t>·桜奶星·
    	    	：死了吗死了吗户口本只剩一页了吗</t>
  </si>
  <si>
    <t>·桜奶星·</t>
  </si>
  <si>
    <t>₍ᐢ..ᐢ₎♡ nunewᜊ(꒪ˊ꒳ˋ꒪)ᜊ</t>
  </si>
  <si>
    <t>话可不能乱说
    	    	：回复@吴俊秋:你多余生孩子</t>
  </si>
  <si>
    <t>话可不能乱说</t>
  </si>
  <si>
    <t>你是当屎还是搅屎棍呢</t>
  </si>
  <si>
    <t>覃喵喵c
    	    	：http://t.cn/A666BEMI�不�阿你？你没错你删什么微博呢？嗯？真以为互联网没记忆是吧？3/17不想活了，3/21就带话题生日快乐？嗯？贱不贱呐？精分是吧？@Tttttttaozi ....
	    	查看全文</t>
  </si>
  <si>
    <t>覃喵喵c</t>
  </si>
  <si>
    <t>固执的完美主义者〰</t>
  </si>
  <si>
    <t>狗狗超人笑嘻嘻
    	    	：@realdavemustaine 这位亲你没事吧，是谁像小老鼠一样先视奸别人主页了啊，就不让我问候一下你亲妈啊，怎么敢举报我的啊[可爱][可爱] ​</t>
  </si>
  <si>
    <t>狗狗超人笑嘻嘻</t>
  </si>
  <si>
    <t>威气V成员-狗狗超人 官方工作联系：we1qi@reputation.com 实力唱将 从不开麦�（镇魂）</t>
  </si>
  <si>
    <t>瑞典</t>
  </si>
  <si>
    <t>狗狗超人笑嘻嘻
    	    	：OMG你滚圈的这位朋友没事吧，看起来像是得了一身⑤病啊，天呐，看它的发型多么艺术啊，是谁天天禁不起人夸啊，这位朋友和你的家人都还好吧，不会都入土了吧，如...</t>
  </si>
  <si>
    <t>七绪kiling
    	    	：回复@Milchstrae56:看不见我的解释吗？眼睛是瞎了吗</t>
  </si>
  <si>
    <t>七绪kiling</t>
  </si>
  <si>
    <t>14岁大书币</t>
  </si>
  <si>
    <t>2008-03-27 白羊座</t>
  </si>
  <si>
    <t>夹期徒刑
    	    	：回复@花不野:嗯，专门刷来艹你的烂比妈[嘻嘻]//@花不野:回复@夹期徒刑:瞎子也能刷微博？//@午后狂睡:……</t>
  </si>
  <si>
    <t>夹期徒刑</t>
  </si>
  <si>
    <t>微博女拳，虾，狗奴都是孤儿</t>
  </si>
  <si>
    <t>2000-04-22 金牛座</t>
  </si>
  <si>
    <t>互联网高贵的路人
    	    	：你死了，我给你烧。[哈哈]</t>
  </si>
  <si>
    <t>互联网高贵的路人</t>
  </si>
  <si>
    <t>别管我了�</t>
  </si>
  <si>
    <t>用户514796224
    	    	：玩瑶的母狗//@小胡才不胡说呢:王者摆烂大作：云瑶时之祈愿���王者摆烂大作：云瑶时之祈愿���王者摆烂大作：云瑶时之祈愿���王者摆烂大作：云瑶时之祈愿���王者摆....
	    	查看全文</t>
  </si>
  <si>
    <t>用户514796224</t>
  </si>
  <si>
    <t>糖糖恋博肖
    	    	：哈哈哈，有趣，确实挺不要脸的</t>
  </si>
  <si>
    <t>糖糖恋博肖</t>
  </si>
  <si>
    <t>蔡徐坤偷猪猪侠超级棒棒糖
    	    	：那你逼不都给操烂了，被十几个人轮奸</t>
  </si>
  <si>
    <t>蔡徐坤偷猪猪侠超级棒棒糖</t>
  </si>
  <si>
    <t>想发什么发什么你管不着
    	    	：#黄大宪#虽然但是 不该笑 但谁叫这位那么贱呢 活该嘻嘻[笑而不语] ​</t>
  </si>
  <si>
    <t>想发什么发什么你管不着</t>
  </si>
  <si>
    <t>想发什么发什么你管不着
    	    	：卧槽泥马 废物点心 智障玩意[怒骂] ​</t>
  </si>
  <si>
    <t>要快乐开心每一天啊
    	    	：我可真想艹了这傻逼老女人的全家 老子心情本来还不错 一上班就因为这个贱批老女人而生气 这种贱货活到这个岁数还是个普通职员是有一定原因的 走到哪都被嫌...</t>
  </si>
  <si>
    <t>要快乐开心每一天啊
    	    	：我奉劝�卵这群贱畜不要惹你前鲵爷爷 老子骂不死你们这群千里送�的孝子贤孙[怒骂][怒骂][怒骂][怒骂][怒骂][怒骂][怒骂][怒骂][怒骂][怒骂][怒骂][怒骂][怒...</t>
  </si>
  <si>
    <t>要快乐开心每一天啊
    	    	：麻烦丑逼cp粉放过大帅哥好么 他结不结婚管你们球事啊 就算他结婚他也看不上你们的姐姐啊 不要再cue他了放过他好么[怒][怒] ​</t>
  </si>
  <si>
    <t>要快乐开心每一天啊
    	    	：我真的很讨厌虚荣逼 捞女 软饭男 真的很讨厌
我非常厌恶憎恨微博上各种打着所谓“女权”的虚假名义要说法 实际为了讹人钱财 别人不给就毁人事业的野� 这些贱...</t>
  </si>
  <si>
    <t>要快乐开心每一天啊
    	    	：#韩国火鸡面被爆保质期双标#要不要这么贱啊 还好不喜欢吃这玩意[怒] ​</t>
  </si>
  <si>
    <t>要快乐开心每一天啊
    	    	：害 就算那贱�受到了她该受到的惩罚[怒骂]但你失去的你遭受的这种种待遇她拿什么偿还啊[悲伤] ​</t>
  </si>
  <si>
    <t>要快乐开心每一天啊
    	    	：工作了也有几年了 第一次遇到这么令人讨厌的傻逼同事 狗男女不得好死贱婢玩意[怒骂] ​</t>
  </si>
  <si>
    <t>要快乐开心每一天啊
    	    	：爱打小报告的贱畜 那我就祝你逼嘴早日被撕烂 逼嘴流脓至死[怒] ​</t>
  </si>
  <si>
    <t>要快乐开心每一天啊
    	    	：所以毁别人事业的捞女 贱�是要遭天谴的 不是不报 时候未到而已 等着瞧呗 看都�啥时候完犊子[怒骂][怒骂] ​</t>
  </si>
  <si>
    <t>要快乐开心每一天啊
    	    	：沃日尼玛 能不能滚啊 贱婊不要来污染成都这块净土[怒骂]//@诚肉肉:#成都太古里 防疫# 有病吧 现在疫情这么严重能不能要点脸啊，网红就能不遵守政策所！</t>
  </si>
  <si>
    <t>要快乐开心每一天啊
    	    	：2022了我还在骂狗cp粉 沃日尼玛妈卖批啊 贱不死你们这群狗杂种 大帅哥真的实惨 女友多就说人滥交 没女友就说人家是gay 贱不贱啊[怒骂][怒骂][怒骂][怒骂...</t>
  </si>
  <si>
    <t>要快乐开心每一天啊
    	    	：我现在看到“华语乐坛之父”生理性厌恶 cnm滚远点[怒骂] ​</t>
  </si>
  <si>
    <t>要快乐开心每一天啊
    	    	：老子现在特别想杀了公司的傻逼 沃日尼玛啊才传达尼玛比啊 贱婢玩意[怒骂][怒骂][怒骂][怒骂][怒骂][怒骂][怒骂] ​</t>
  </si>
  <si>
    <t>沐yu微微
    	    	：贱还是四字贱//@肉嵩包包:从来不是空口无凭的指责。失望和愤怒是一次又一次累加起来的http://t.cn/A6hI5Qhj</t>
  </si>
  <si>
    <t>沐yu微微</t>
  </si>
  <si>
    <t>712    715</t>
  </si>
  <si>
    <t>1997-10-15 天秤座</t>
  </si>
  <si>
    <t>捧哏演员的自我修养
    	    	：回复@Huuuuuuuuuuang:我开你妈行吗</t>
  </si>
  <si>
    <t>捧哏演员的自我修养</t>
  </si>
  <si>
    <t>我是捧哏的，让我捧捧你8⃣️</t>
  </si>
  <si>
    <t>1998-07-05 巨蟹座</t>
  </si>
  <si>
    <t>码头工人孔大力
    	    	：握草右边一串感染HPVD的绿草勾篮子丑騒笔[允悲][允悲][允悲]//@票呢我的票呢://@想好换什么名字再说://@假的小瑶://@你的蔓越莓轰炸宇宙版://@码头工人孔大力:...</t>
  </si>
  <si>
    <t>码头工人孔大力</t>
  </si>
  <si>
    <t>周柯宇替夫还债养乐多
    	    	：@烧死整肃 你怎么不回苯女明猩了？凶倦怎么你了？是不是她跟你魔笔弄痛你了 ​</t>
  </si>
  <si>
    <t>周柯宇替夫还债养乐多</t>
  </si>
  <si>
    <t>浪国肽子天天被关禁闭</t>
  </si>
  <si>
    <t>周柯宇替夫还债养乐多
    	    	：@烧死整肃 老公你说句话呀 你不能是死了吧 ​</t>
  </si>
  <si>
    <t>周柯宇替夫还债养乐多
    	    	：@烧死整肃 可是老公，我们蓝退货了销销（已瘸腿版）你要卖批养他吗</t>
  </si>
  <si>
    <t>周柯宇替夫还债养乐多
    	    	：@烧死整肃 确实恶你我享了亲亲，我愿意倒贴怎么了，你不快转我我认识你是从哪个引导避难探头贩剑还怂的件货啊，都说了惹了我就是私人恩怨，有胆量惹还要...</t>
  </si>
  <si>
    <t>周柯宇替夫还债养乐多
    	    	：@烧死整肃 恶心你是真的我确实很享受啊亲亲老公，我溾倒贴就像你溾贩剑还没本事只能灰溜溜拉黑一样，销子娘自己放个皮炎上来还怪我捅你了，我有的是时间...</t>
  </si>
  <si>
    <t>周柯宇替夫还债养乐多
    	    	：@烧死整肃 你就是我的狗我想什么时候遛就遛，轮得到你说开始就开始你说结束就结束吗
我真的以为你一个人快转一堆人有一人誓脚刹一百人之势，销子娘的胆...</t>
  </si>
  <si>
    <t>元气少女结缘kk
    	    	：日你仙人板板 易条狗[可爱] 和你蒸煮一样恶心[可爱] 喜欢搞阴的 老阴逼NMSL ​</t>
  </si>
  <si>
    <t>元气少女结缘kk</t>
  </si>
  <si>
    <t>你快乐所以我快乐@王俊凯</t>
  </si>
  <si>
    <t>元气少女结缘kk
    	    	：卖惨白莲花贺峻霖 [拳头]劣迹艺人贺峻霖[彩虹屁] 丧权辱国贺峻霖[怒]买一送一贺峻霖[彩虹屁] 软饭女人贺峻霖[彩虹屁]北电落榜贺峻霖� 败屌B男贺峻霖[彩虹屁]ba...</t>
  </si>
  <si>
    <t>嘻嘻嘻Amy
    	    	：你全家都被下咒了，你三天之内必有大灾，你全家都会中邪，明年的今天就是你的祭日，赶紧自杀吧[蜡烛][蜡烛][蜡烛][蜡烛][蜡烛][蜡烛][蜡烛][蜡烛]@Lynn王王 ​</t>
  </si>
  <si>
    <t>嘻嘻嘻Amy</t>
  </si>
  <si>
    <t>2002-09-03 处女座</t>
  </si>
  <si>
    <t>嘻嘻嘻Amy
    	    	：您在小红书也�了
您的恶性全部会报应的您孩子身上，刚有能人做了法事，您孩子被下蛊了[蜡烛][蜡烛][蜡烛][蜡烛][蜡烛]您孩子会被鬼附身，三年之内必夭折[蜡烛][蜡烛...</t>
  </si>
  <si>
    <t>嘻嘻嘻Amy
    	    	：@可爱的木子洋洋 狗奴才，你妈去世了，一家子狗杂种，loser[二哈][二哈][二哈] ​</t>
  </si>
  <si>
    <t>嘻嘻嘻Amy
    	    	：你母亲跟你奶奶都是被日本人轮奸死的[二哈][二哈][二哈]@是2021的昵称 瞧你们这一家子都奴才 ​</t>
  </si>
  <si>
    <t>柳智敏和螳螂粉一起死了
    	    	：还有谁不知道整容母狗柳智敏当小三的一牲[鲜花] ​</t>
  </si>
  <si>
    <t>6805414239_380</t>
  </si>
  <si>
    <t>回踩</t>
  </si>
  <si>
    <t>莹宝贝98
    	    	：我cnm
老子想怎么发就怎么发
我发我河南的对你造成人身攻击了？
是不是我睡你爸没掏钱
真尼玛傻逼！！！ 
最搞笑的是举报我还把我拉黑？？ ​</t>
  </si>
  <si>
    <t>桜桃布乳啵</t>
  </si>
  <si>
    <t>人美胸大 话少活好 不是粉丝不回私信</t>
  </si>
  <si>
    <t>莹宝贝98
    	    	：我们河南的男人出来亮个相吧！
虽然好看
但是鸡儿还是没有外地男人厉害～
（几个别的例外！） ​</t>
  </si>
  <si>
    <t>经查，被投诉人评论属于侮辱谩骂，已构成“发布人身攻击信息”的行为。现根据《微博投诉操作细则》（http://service.account.weibo.com/roles/xize）第五章，对被投诉人处理如下：扣除信用积分5分，被投诉内容删除。上述处理将在公布后60分钟内生效。</t>
  </si>
  <si>
    <t>吴钩霜雪明2010
    	    	：回复@透明的霞光:屎粑粑吃多了上火！</t>
  </si>
  <si>
    <t>吴钩霜雪明2010</t>
  </si>
  <si>
    <t>纯心公主的保安224号
    	    	：清明节给你挖的坟住着还舒服吗？要不给朱志鑫再挖一个？//@香香子里:【金色蓝色红色橙色，只要我们想要，没什么不可以】啧啧啧</t>
  </si>
  <si>
    <t>纯心公主的保安224号</t>
  </si>
  <si>
    <t>别看了 遛狗呢</t>
  </si>
  <si>
    <t>2002-02-24 双鱼座</t>
  </si>
  <si>
    <t>偏染琼瑶
    	    	：有多好笑 比你妈没了还好笑吗//@芒果芋圆丸子冰沙:意淫别人是你儿子也太好笑了，你配吗//@抱秋眠陪周天羽看漫画中:你意淫当他野妈就很高贵吗。。。。//@早起去杀鸡:...</t>
  </si>
  <si>
    <t>偏染琼瑶</t>
  </si>
  <si>
    <t>要做就做最好，要争就争第一。</t>
  </si>
  <si>
    <t>大饼狙击手
    	    	：回复@保持社交距离yay:我又没说你，你怎么对号入座了呢？狗被石头砸中才会叫的，拳师急了拳师急了</t>
  </si>
  <si>
    <t>大饼狙击手</t>
  </si>
  <si>
    <t>防伪地址： 1SNiPeRGTJuELpHRDTRzg7A64weBCWpNq（前六个字母就是sniper)苟利大饼生死以，岂因祸福避趋之</t>
  </si>
  <si>
    <t>2009-01-01 摩羯座</t>
  </si>
  <si>
    <t>大饼狙击手
    	    	：回复@深井冰没有好转啊:我也预言你肯定吃屎，而且肯定对</t>
  </si>
  <si>
    <t>百香荔枝
    	    	：回复@東京是個卷毛:你没念过书吧 一点文化没有 孬种</t>
  </si>
  <si>
    <t>百香荔枝</t>
  </si>
  <si>
    <t>2002-05-15 金牛座</t>
  </si>
  <si>
    <t>九芝堂里的壳
    	    	：回复@小的小张:铁拳笑嘻啦[太开心][太开心]你要不也试试铁拳，要润快润啊就是说，那么不满留在这犯➖呐？</t>
  </si>
  <si>
    <t>九芝堂里的壳</t>
  </si>
  <si>
    <t>NCT� 到我主页犯贱的殖拳必死【评论私信已关】</t>
  </si>
  <si>
    <t>5371468776_732
    	    	：@抗劳先锋 谏壁这个是不是你，玲娜贝儿好可怜，为什么疯[二哈]老女人都喜欢顶着它的头像贩剑？是因为都想当女明星吗？
清明节不去拜你那一户口本，还有空上网挑事...</t>
  </si>
  <si>
    <t>5371468776_732</t>
  </si>
  <si>
    <t>抗劳先锋原地�亖无全尸</t>
  </si>
  <si>
    <t>抗劳先锋灵位
    	    	：#抗劳先锋##鸟国女明星# 
带着3000腿毛嘴了别人4个月结果自己这么玻璃心，搜索你的10页内容只剩6页了，不愧是拉黑400枝姨的人，一如既往有毅力[打call]
说到底还...</t>
  </si>
  <si>
    <t>CINDAYYY
    	    	：回复@阿特拉斯耸耸肩呜啦啦:拉屎放屁那是正常的生理现象[汗]就88那胳肢窝你能找到还有女生是那么恶心的吗[泪]</t>
  </si>
  <si>
    <t>CINDAYYY</t>
  </si>
  <si>
    <t>对不起，不玩了！！镇魂</t>
  </si>
  <si>
    <t>南商陆
    	    	：回复@芸芸芸之:哦，你不知道的事情就不提就不存在。那不好意思我不知道你有妈</t>
  </si>
  <si>
    <t>南商陆</t>
  </si>
  <si>
    <t>1996-08-11 狮子座</t>
  </si>
  <si>
    <t>marr0wb0ne
    	    	：最右完美诠释了男子无妈则刚//@project_zarya: http://t.cn/A66mKGRB //@这颗香水苹果: 粪坑里面没你娘，你悠然自得叫声好，转头一看你亲娘，已经化成大粪球//@proje...</t>
  </si>
  <si>
    <t>marr0wb0ne</t>
  </si>
  <si>
    <t>darlingiempathise
    	    	：小金针菇以为你说女拳是骂人的就可以骂到我了？[偷笑]谁给了你你在女性问题上有任何一丁点话语权的错觉？咋啦你还真觉得自己几把小就可以装女的了？[悲伤]没事多...</t>
  </si>
  <si>
    <t>darlingiempathise</t>
  </si>
  <si>
    <t>审美畸形 社会毒瘤</t>
  </si>
  <si>
    <t>关山飞渡198601
    	    	：三糊涂也许正希望她妈妈死了，好减轻负担，会谢谢的//@步虚道人:三糊涂这篇不咋地，七十多岁多病的老母要被拉去方舱搁谁也不会淡定，不淡定就骂出来人之常情。六...</t>
  </si>
  <si>
    <t>关山飞渡198601</t>
  </si>
  <si>
    <t>1953-02-27 双鱼座</t>
  </si>
  <si>
    <t>中世纪骑士精神
    	    	：今天@番茄厨厨 又吸了多少痔疮液鸭[偷乐] ​</t>
  </si>
  <si>
    <t>中世纪骑士精神</t>
  </si>
  <si>
    <t>一个爱讲逻辑的游戏主播</t>
  </si>
  <si>
    <t>格里芬火化场</t>
  </si>
  <si>
    <t>一jio踹飞废青台蛙
    	    	：你说啥？？ 你爸妈在下面钱不够花？ 你和我们说这干啥，你赶紧多烧点钱啊，不孝子！ 美分赚的起劲，咋纸钱都烧不起[泪]//@我们的北海还在吗:想多了[笑cry]</t>
  </si>
  <si>
    <t>一jio踹飞废青台蛙</t>
  </si>
  <si>
    <t>浮世三千，吾爱有三，日月与卿 日为朝，月为暮，卿为朝朝暮暮</t>
  </si>
  <si>
    <t>peropero514
    	    	：[嘻嘻]白带跟鼻涕一样烂的殖女不敢面对事实只能满地打滚的样子真的很�//@LepusArcticus·:洗内裤了吗，伊利达雷之怒，有空拉黑不如洗洗内裤！</t>
  </si>
  <si>
    <t>peropero514</t>
  </si>
  <si>
    <t>别看了，身份信息都是假的，手机号是借别人的，想人肉请另寻门路</t>
  </si>
  <si>
    <t>2001-03-01 双鱼座</t>
  </si>
  <si>
    <t>二仙桥怪兽
    	    	：受不了销宫女了 怎么老喜欢拿人家站姐的物料贩尖呢？是销子接连跑路的站姐让你嫉妒的花风了吗[可怜] @烧死整肃 别帮我搞数据了 看见你头像对我不好 蟹 ​</t>
  </si>
  <si>
    <t>二仙桥怪兽</t>
  </si>
  <si>
    <t>互联网失语症患者</t>
  </si>
  <si>
    <t>灬火灬剑舞
    	    	：回复@喵_可爱小星酱:那你说啊，你tm为什么不说啊[二哈]</t>
  </si>
  <si>
    <t>灬火灬剑舞</t>
  </si>
  <si>
    <t>江南无业游民\(^o^)/</t>
  </si>
  <si>
    <t>1989-11-23 射手座</t>
  </si>
  <si>
    <t>以黑温暖如弦为己任
    	    	：你是个煞笔吧，不是早就处理了吗？至于那个素质低劣、寻衅滋事的拳师乌衣，被抓活该</t>
  </si>
  <si>
    <t>以黑温暖如弦为己任</t>
  </si>
  <si>
    <t>吃掉小熙_
    	    	：你在发什么神经[汗]多吃点药吧 大姐 看的我直呼 蠢�</t>
  </si>
  <si>
    <t>吃掉小熙_</t>
  </si>
  <si>
    <t>陈飞宇和我是老婆唯二小狗</t>
  </si>
  <si>
    <t>1988-09-04 处女座</t>
  </si>
  <si>
    <t>用户6369688674
    	    	：回复@19厘米长不长:我确实养了不少流浪猫狗，你却是个小畜生！</t>
  </si>
  <si>
    <t>用户6369688674</t>
  </si>
  <si>
    <t>愿每一只猫咪狗狗都能幸福的活着…呼吁小动物保护法尽快立法！！！</t>
  </si>
  <si>
    <t>抗劳先锋老师的美女腿毛图鉴
    	    	：我就说我有印象抗婊写过文，咋的，被嘲了一次之后不敢写了都让别人来了？宝贝不行呀，拿出你三次被挂被轮还四不悔改的脸皮来呀，那么厚不拿来做点...</t>
  </si>
  <si>
    <t>抗劳先锋老师的美女腿毛图鉴</t>
  </si>
  <si>
    <t>什么枝o劳o，劳资是抗劳先锋o，只喜欢抗表一个其他人别来蹭�</t>
  </si>
  <si>
    <t>抗劳先锋老师的美女腿毛图鉴
    	    	：#小驴抗劳[超话]# yq 期间养驴不易且养且珍惜，养不下去就卸磨杀驴吃肉啦
@抗劳先锋 什么时候亖？等着吃肉肉呢 ​</t>
  </si>
  <si>
    <t>抗劳先锋老师的美女腿毛图鉴
    	    	：我现在看到抗表点赞sn 相关就想狠狠给她�一拳，你配吗！你特么离我们雪远一点！！亖�玩意，被你点赞真晦气@抗劳先锋 ​</t>
  </si>
  <si>
    <t>抗劳先锋老师的美女腿毛图鉴
    	    	：@抗劳先锋 抗表每发一条关于劳的wb 动态，抗表的妈妈少活一天[蜡烛] ​</t>
  </si>
  <si>
    <t>土波叔77号n_n
    	    	：回复@少放辣椒不放葱:一个男人不娶你，无非是把你当不要钱的鸡嘛。</t>
  </si>
  <si>
    <t>土波叔77号n_n</t>
  </si>
  <si>
    <t>闲看落花坐望云</t>
  </si>
  <si>
    <t>-我不是虎虎-
    	    	：回复@白帝剑华夏第一剑:看到你了，是我家楼下内条流浪狗吗，我这就下来给你喂点狗粮[衰]</t>
  </si>
  <si>
    <t>-我不是虎虎-</t>
  </si>
  <si>
    <t>镇魂 合格猫猫信徒的标准 是要爱小猫一辈子</t>
  </si>
  <si>
    <t>2005-05-10 金牛座</t>
  </si>
  <si>
    <t>wo山顶看日出
    	    	：回复@馋嘴蜜汁小肥羊:你是他养的那条修勾吗[doge]</t>
  </si>
  <si>
    <t>wo山顶看日出</t>
  </si>
  <si>
    <t>破万军</t>
  </si>
  <si>
    <t>玉林师范学院</t>
  </si>
  <si>
    <t>好景通讯董事长夫人
    	    	：@柳大芊芊_ 我说你是丑扫货你高兴吧 ​</t>
  </si>
  <si>
    <t>好景通讯董事长夫人</t>
  </si>
  <si>
    <t>景浩 小枫 周斯越 查理苏</t>
  </si>
  <si>
    <t>好景通讯董事长夫人
    	    	：@柳大芊芊_ 说你呢没男人要的丑扫货</t>
  </si>
  <si>
    <t>朱一龙笼
    	    	：来人看傻逼，连两万赞都不到的练手控评还能被说买赞，那春晚控到五万多是什么？把新浪买下来了？</t>
  </si>
  <si>
    <t>朱一龙笼</t>
  </si>
  <si>
    <t>小曾很温柔吖
    	    	：@华籍美人_柚柚 有批挂 没批回 傻勾吧颠婆娘</t>
  </si>
  <si>
    <t>小曾很温柔吖</t>
  </si>
  <si>
    <t>做一个努力的女孩子</t>
  </si>
  <si>
    <t>2001-10-01 天秤座</t>
  </si>
  <si>
    <t>Baoxiaohaore
    	    	：回复@刀光剑影里是谁的明眸粲粲如星火:你家人还等你去烧纸�你还在网上蹦跶</t>
  </si>
  <si>
    <t>Baoxiaohaore</t>
  </si>
  <si>
    <t>1996-09-30 天秤座</t>
  </si>
  <si>
    <t>鱼豆腐骑士
    	    	：回复@S明天你好H:你一定是两个男人生下来的吧。没有妈的孩子</t>
  </si>
  <si>
    <t>鱼豆腐骑士</t>
  </si>
  <si>
    <t>-咕噜咕噜喝饱了
    	    	：回复@不贪不恋不念:有爸妈在天上保佑的人说话就是不一样[泪]</t>
  </si>
  <si>
    <t>peace and love</t>
  </si>
  <si>
    <t>沙卡omg
    	    	：回复@孟泽儿哇:祝你难产得不到救助而死，千万别浪费医疗[摊手]</t>
  </si>
  <si>
    <t>沙卡omg</t>
  </si>
  <si>
    <t>碎碎恋的地方</t>
  </si>
  <si>
    <t>草莓味儿的雷Lau某
    	    	：回复@LiHS_pub:孤儿你好</t>
  </si>
  <si>
    <t>草莓味儿的雷Lau某</t>
  </si>
  <si>
    <t>正版Lau某马甲</t>
  </si>
  <si>
    <t>草莓味儿的雷Lau某
    	    	：回复@TanYueoo:哟 马甲们都从屎坑里爬出来了？又活了？</t>
  </si>
  <si>
    <t>Rena爱水蓝蓝
    	    	：傻杯东西，妈没了心情不好可以自己躲在被窝里偷偷哭，少出来恶心人@摆烂选手收容所所长 ​</t>
  </si>
  <si>
    <t>再吃一根玉米肠吧</t>
  </si>
  <si>
    <t>平安健康，发点小财</t>
  </si>
  <si>
    <t>龙腾四海时
    	    	：你家族的男的真可怜，也不知道你怎么出现在这世上的，你个智Z逻辑！@不要用被动句隐藏男罪犯</t>
  </si>
  <si>
    <t>龙腾四海时-</t>
  </si>
  <si>
    <t>那些叛国辱国狗，请快快去死，别浪费资源！</t>
  </si>
  <si>
    <t>犯罪志
    	    	：@2022会变好吗 野狗自己来看证据[吐]</t>
  </si>
  <si>
    <t>犯罪志</t>
  </si>
  <si>
    <t>犯罪事件记录</t>
  </si>
  <si>
    <t>1991-03-20 双鱼座</t>
  </si>
  <si>
    <t>中华女子学院本部</t>
  </si>
  <si>
    <t>智商感人的糊涂书生
    	    	：回复@老将117:纳粹必须死</t>
  </si>
  <si>
    <t>智商感人的糊涂书生</t>
  </si>
  <si>
    <t>网络不是无法之地，每一条发言都是有网络记忆的，你所认为的删帖，其实只是你自己看不到了，你所认为的看不到你，其实你用了魔法也没用。</t>
  </si>
  <si>
    <t>手捧沉石心怀诚实
    	    	：回复@老将117:脑残，不对立，老美就希望中国经济好好发展吗？</t>
  </si>
  <si>
    <t>手捧沉石心怀诚实</t>
  </si>
  <si>
    <t>竟然昵称不准用我自己的名字，罢了</t>
  </si>
  <si>
    <t>胖是一种心态leo
    	    	：@白鹿好奶 咱就说多念点书，别跟你姐姐一样中专学历，一天钻饭圈里被洗脑洗成个智障儿，你爹妈还的养你这个废物一辈子不是？ ​</t>
  </si>
  <si>
    <t>胖是一种心态leo</t>
  </si>
  <si>
    <t>爱熙熙的胖仙女</t>
  </si>
  <si>
    <t>2018-12-10 射手座</t>
  </si>
  <si>
    <t>苏琪琪琪琪suki
    	    	：操你妈逼！连夜赶路去，连夜赶回，救你这种白眼狼？</t>
  </si>
  <si>
    <t>苏琪琪琪琪suki</t>
  </si>
  <si>
    <t>非著名撰稿人，峡谷资深混子鱼�</t>
  </si>
  <si>
    <t>1989-10-14 天秤座</t>
  </si>
  <si>
    <t>湖南工商大学</t>
  </si>
  <si>
    <t>刘六六6666666
    	    	：你这个肮脏的孤儿卖逼女没有资格评论国事</t>
  </si>
  <si>
    <t>刘六六6666666</t>
  </si>
  <si>
    <t>2000-06-09 双子座</t>
  </si>
  <si>
    <t>刘六六6666666
    	    	：因为你全家不得好死下地狱[打call][打call][打call]</t>
  </si>
  <si>
    <t>臻鄯镁
    	    	：这个蠢货@京虹领 尼玛死了[允悲][允悲][允悲]</t>
  </si>
  <si>
    <t>臻鄯镁</t>
  </si>
  <si>
    <t>1992-04-13 白羊座</t>
  </si>
  <si>
    <t>臻鄯镁
    	    	：蠢货[允悲][允悲][允悲]你特么瞎几把哔哔@夏星繁 [允悲][允悲][允悲]尼玛死了</t>
  </si>
  <si>
    <t>青少年盯鞋
    	    	：我操 傻逼//@刀卜卜:爹爹你是说北京晚报制造对立撕裂社会吗？你还是看到了爹爹！你为我们主持公道啊！//@中央网信办举报中心:倡议“男女平等”，不是大喊口号、鼓励...</t>
  </si>
  <si>
    <t>青少年盯鞋</t>
  </si>
  <si>
    <t>hy-陈词滥调
    	    	：这个贱碧估计一大早Si了妈，想要乞讨可以多烧点给你，别一大早的嚎丧，让你妈下地狱去陪你的丑毅哥哥睡也不用这么积极吧，野种就是野种</t>
  </si>
  <si>
    <t>hy-陈词滥调</t>
  </si>
  <si>
    <t>讨厌卖惨白莲花</t>
  </si>
  <si>
    <t>lyz2022
    	    	：我们只想好好拍戏支持新剧，收起你们那套骚操作，不如把心思放在练台词上，任任任，坡坡坡，真是可笑啊@妖怪云颦 买就买了 别造谣犯贱啊</t>
  </si>
  <si>
    <t>lyz2022</t>
  </si>
  <si>
    <t>�乘风破浪</t>
  </si>
  <si>
    <t>2021-12-17 射手座</t>
  </si>
  <si>
    <t>lyz2022
    	    	：@妖怪云颦 买就买了 别造谣男演员犯贱啊</t>
  </si>
  <si>
    <t>茉茉精
    	    	：#与凤行# 果然杨幂粉又来犯贱了！口口声声拿年龄说事，你家杨阿姨比赵丽颖大！杨幂粉丝是有健忘症呢还是大脑发育不全？ ​</t>
  </si>
  <si>
    <t>茉茉精</t>
  </si>
  <si>
    <t>真是背靠大山好乘凉啊</t>
  </si>
  <si>
    <t>茉茉精
    	    	：海葵幸运草这个rubbish果然跑得比回家哭丧还快！</t>
  </si>
  <si>
    <t>夏阿
    	    	：回复@想想明天是啥样:对，就是气死你这种傻逼。祖宗之地岂可让予傻逼?//@想想明天是啥样:阴阳怪气，又赖在中国不走</t>
  </si>
  <si>
    <t>夏阿</t>
  </si>
  <si>
    <t>地球人研究中心</t>
  </si>
  <si>
    <t>卤煮疫苗
    	    	：傻逼，滚蛋不送！//@张小豪想潜水: 什么信息？又拿张纸照读？放四条狗上去也比吴尊友之流有用//@卤煮疫苗:转发，下午lflk发布会可能会有些信息</t>
  </si>
  <si>
    <t>卤煮疫苗</t>
  </si>
  <si>
    <t>愿天下无疫，近期在努力学习动物疫苗知识，以后争取做一个最懂美食的萌宠博主（目前还是最懂卤煮的人用疫苗博主）</t>
  </si>
  <si>
    <t>你后脑勺有祥
    	    	：回复@ken午:圈养的猪之一</t>
  </si>
  <si>
    <t>你后脑勺有祥</t>
  </si>
  <si>
    <t>西门子</t>
  </si>
  <si>
    <t>Javvy
    	    	：回复@千里798:最可怜就是像你这种宗桑，jiàn而不自知。看不到网上别人替老人家求救，站着说话不腰疼地说“买不到菜是好吃懒做活该”。放心，你家不会有老人的�️</t>
  </si>
  <si>
    <t>Javvy</t>
  </si>
  <si>
    <t>资深讲理人，但和畜生理论可是浪费时间，所以会直接拉黑部分贱狗哦</t>
  </si>
  <si>
    <t>製成風帆
    	    	：@别唠唠叨叨没尽头- 我寻思着喜欢�的是什么好东西[吐]滚吧别贩剑了 有时间不如去给歌王哥哥做点数据�说不定哥哥一开心就有二胎了呢 ​</t>
  </si>
  <si>
    <t>製成風帆</t>
  </si>
  <si>
    <t>� 镇魂</t>
  </si>
  <si>
    <t>爱德华还在修剪她的灌木丛吧
    	    	：@heyuks 老天真是不开眼啊，你和你爸怎么还没得新冠死掉啊。咱就是说，老天爷怎么不收这两个人渣畜牲父子啊。 http://t.cn/R2Wxpw9 ​</t>
  </si>
  <si>
    <t>爱德华还在修剪她的灌木丛吧</t>
  </si>
  <si>
    <t>狂喷渣男小号</t>
  </si>
  <si>
    <t>1995-02-19 双鱼座</t>
  </si>
  <si>
    <t>李工爱吃大盘鸡
    	    	：外国人是华师大的大jb爹？[太开心]怪不得呢，华师大这么多人都是杂。。种[太开心]�</t>
  </si>
  <si>
    <t>李工爱吃大盘鸡</t>
  </si>
  <si>
    <t>为什么我自己名字都被占
    	    	：回复@希希哒麻麻:您配偶出轨您家人，旁边人说婚姻两方肯定都有错，您能让说话那个和您配偶一起过头七[doge][doge]</t>
  </si>
  <si>
    <t>为什么我自己名字都被占</t>
  </si>
  <si>
    <t>lyx桐子
    	    	：回复@网管蜀黍阿:以为你得叫两声 又多叫了好几声 [笑哈哈]小狗狗 真可爱</t>
  </si>
  <si>
    <t>lyx桐子</t>
  </si>
  <si>
    <t>年龄小 喜欢唱歌跳舞买娃爱放屁</t>
  </si>
  <si>
    <t>王梦希44708
    	    	：你矫情个啥啊，傻逼，装可怜的贱货@像旋律一样 ​</t>
  </si>
  <si>
    <t>王梦希44708</t>
  </si>
  <si>
    <t>三号刚刚有一个聊爆的点
    	    	：#挥舞大棒的假女权是时候管管了#
啊对对对，指出六张图没女的这个事实还能被说极端，就得放血给你们喝才是正经女人呗[太开心][太开心][太开心]
果真是...
	    	查看全文</t>
  </si>
  <si>
    <t>三号刚刚有一个聊爆的点</t>
  </si>
  <si>
    <t>2004-06-07 双子座</t>
  </si>
  <si>
    <t>元光中学</t>
  </si>
  <si>
    <t>米糕羡小兔
    	    	：还是看帅哥内心舒畅啊，看丑比只想给她几脚</t>
  </si>
  <si>
    <t>米糕羡小兔</t>
  </si>
  <si>
    <t>喜欢肖战王一博，转发机器</t>
  </si>
  <si>
    <t>2019-06-27 巨蟹座</t>
  </si>
  <si>
    <t>米糕羡小兔
    	    	：当然是大部分屌男都是又丑又没体态内心恶臭至极的原因啦，你去志愿谁，去当鬼吓人吗�</t>
  </si>
  <si>
    <t>米糕羡小兔
    	    	：放你妈的屁，谁是你合作方了你？个贱比游戏[鄙视]//@源源的小九九：我给肖爹磕头</t>
  </si>
  <si>
    <t>不吃蛋白_
    	    	：[微笑]没想到一天居然想骂骡子娘两次，碰瓷你爹你们真的有点司马了[微笑] ​</t>
  </si>
  <si>
    <t>不吃蛋白_</t>
  </si>
  <si>
    <t>人生态度：不知道，抱歉，：对不起</t>
  </si>
  <si>
    <t>圆的中心
    	    	：贱货操你妈逼的闲心，滚远点！//@蓝色星空vtu:国家就算有什么不好那也是帝国主义亡我之心不死，公知要是搞砸了那可是要当成反贼遗臭万年的，公知在赌没有胜算的暴乱...</t>
  </si>
  <si>
    <t>圆的中心</t>
  </si>
  <si>
    <t>教育、文化、艺术�探秘人格塑造、精神拓展！打通文理界线，击穿领域壁垒！诗人。</t>
  </si>
  <si>
    <t>圆的诗书画工作室</t>
  </si>
  <si>
    <t>北京化工大学</t>
  </si>
  <si>
    <t>玉樹临風怡韶年
    	    	：上海政府死老妈了</t>
  </si>
  <si>
    <t>玉樹临風怡韶年</t>
  </si>
  <si>
    <t>海王本王��‍♂️</t>
  </si>
  <si>
    <t>那就四分甜
    	    	：#骗子曝光[超话]# 涉及圈子，冰墩墩雪容融上海迪士尼
@看你像个猪儿虫 有没有人跟你说过你是人间见畜？[泪][泪]骗子怎么还不去死啊 难道是为了你妈的棺材钱活到现...</t>
  </si>
  <si>
    <t>那就四分甜</t>
  </si>
  <si>
    <t>随缘</t>
  </si>
  <si>
    <t>轮纸吖已重生
    	    	：@好想做梦啊 [抱抱]宝宝，真辛苦你了，想虐粉也找个正经人啊，找个臭名昭著的王老师按头你蝶也太晦气了[怒] ​</t>
  </si>
  <si>
    <t>轮纸吖已重生</t>
  </si>
  <si>
    <t>2005-09-18 处女座</t>
  </si>
  <si>
    <t>真无语了为了躲脑残我太难了
    	    	：@I仿生人梦见电子羊I 
@都乐橙汁儿 
@我没给他打电话他怎么找的你 
呦
还老公呢
阿姨你到底多大
又鸡又老公的
你经历的够多的
我说怎么大老远闻到...</t>
  </si>
  <si>
    <t>真无语了为了躲脑残我太难了</t>
  </si>
  <si>
    <t>真无语了为了躲脑残我太难了
    	    	：@I仿生人梦见电子羊I 
@都乐橙汁儿 
@我没给他打电话他怎么找的你 
现实中你做� 还做不够
微博上还来蹦跶找同类
很可惜 这微博上除了你就没人做�
....
	    	查看全文</t>
  </si>
  <si>
    <t>真无语了为了躲脑残我太难了
    	    	：@都乐橙汁儿 
@I仿生人梦见电子羊I 
@我没给他打电话他怎么找的你 
你艾特有用吗
跟你骂的都和我一样知道你素质低
想骂你
他们只会好奇
谁跟他们一...</t>
  </si>
  <si>
    <t>真无语了为了躲脑残我太难了
    	    	：@都乐橙汁儿 
@我没给他打电话他怎么找的你 
@I仿生人梦见电子羊I 
怎么？破防了？
你艾特别人骂就行
别人艾特你骂就开始破防了？
现在知道你自己...</t>
  </si>
  <si>
    <t>真无语了为了躲脑残我太难了
    	    	：@我没给他打电话他怎么找的你
@都乐橙汁儿
@I仿生人梦见电子羊I 
怎么 你还想要这个脸？
改个名以为能跑的掉？
大号不敢拿出来发吧
还想装个人吧
...</t>
  </si>
  <si>
    <t>Moonlight_Flit
    	    	：@两仪滚 
我想知道b站主播可以直播都是没妈没妈的吗？
是不是先把自己的妈骂死了呀？ ​</t>
  </si>
  <si>
    <t>Moonlight_Flit</t>
  </si>
  <si>
    <t>天蝎男  比你可爱  要有礼貌</t>
  </si>
  <si>
    <t>andyseer
    	    	：回复@小学班912:不然呢，老毕登</t>
  </si>
  <si>
    <t>andyseer</t>
  </si>
  <si>
    <t>口袋|鲁邦三世|阳炎|双马尾|约会|舰娘|刀剑神域|君名|高达，同人文大好き，华仔，吃货</t>
  </si>
  <si>
    <t>1995-09-21 处女座</t>
  </si>
  <si>
    <t>西交利物浦大学</t>
  </si>
  <si>
    <t>富可敌乞丐
    	    	：回复@幸运召唤师520:毛都没长齐的孩子。要不要老子给你发全部的视频带中文字幕的？你永远都是这么的无知且无能。也怪我吧。小时候没给你足够的父爱，让你变成如此...
	    	查看全文</t>
  </si>
  <si>
    <t>富可敌乞丐</t>
  </si>
  <si>
    <t>仓鼠来咯
    	    	：@Canhpp 单曲你他妈是不是有病啊，你没事吧你，脑子的水比你批里水还多 ​</t>
  </si>
  <si>
    <t>仓鼠来咯</t>
  </si>
  <si>
    <t>镇魂//三谷隆重度依赖.</t>
  </si>
  <si>
    <t>南京高等职业技术学校</t>
  </si>
  <si>
    <t>暴躁网友本人
    	    	：回复@安平十三妹aa:哈哈哈哈哈哈哈哈哈哈哈哈，怎么爱到处叫妹妹啊？因为户口本上就你自己吗？好像上赶着来认爹的是你吧？是谁因为一句大善人就破防的？又是谁不...
	    	查看全文</t>
  </si>
  <si>
    <t>暴躁网友本人</t>
  </si>
  <si>
    <t>拖延大师</t>
  </si>
  <si>
    <t>YG头顶上的铁锤妹妹
    	    	：神经病</t>
  </si>
  <si>
    <t>YG头顶上的铁锤妹妹</t>
  </si>
  <si>
    <t>YG说磨粉是它爹。</t>
  </si>
  <si>
    <t>·想磕什么磕什么·
    	    	：啊哈�…大早上的敢着来贴脸恶心人是吧…我草泥马…神经病啊…自家超话还不够你拉�吗？这位油田姐你有事吗？//@爱秋天的冰华:后面半段注意避雷哈//@爱秋天的冰华...</t>
  </si>
  <si>
    <t>·想磕什么磕什么·</t>
  </si>
  <si>
    <t>无固定属性号，怎么开心怎么来，谁也别想管我��，磕CP搞墙头专用小号，二次元三次元都搞，泥塑达人，男老婆很多，磕cp的同时当梦男不冲突�</t>
  </si>
  <si>
    <t>渴望不可急417840927
    	    	：#西安约拍[超话]# 
@西安写真约拍摄影师bin 说的就是你 ​</t>
  </si>
  <si>
    <t>本大神不emo了</t>
  </si>
  <si>
    <t>自由如风。</t>
  </si>
  <si>
    <t>1993-11-02 天蝎座</t>
  </si>
  <si>
    <t>讲给玫瑰·
    	    	：踩剧批司马 over[嘻嘻][嘻嘻][嘻嘻]</t>
  </si>
  <si>
    <t>讲给玫瑰·</t>
  </si>
  <si>
    <t>骂你不需要挑日子</t>
  </si>
  <si>
    <t>被昵称不可用洗脑了
    	    	：贱死了，还给我们扣帽子[吐]</t>
  </si>
  <si>
    <t>被昵称不可用洗脑了</t>
  </si>
  <si>
    <t>原耽女孩，爱听歌追剧，颜狗 ，雷杨紫，张艺兴，张哲瀚和龚俊  按头biss！喜欢你正主是因为他自身优秀，别以为你自己有多牛！废话很多</t>
  </si>
  <si>
    <t>蜡笔小新怕妈妈
    	    	：low货和low货粉丝，一群阴沟里的老鼠[太开心]@优酷VIP会员 @优酷 @驭鲛记之恰似故人归 下次挑人擦亮眼睛，查查底细//@迪军三秒到达:@驭鲛记之恰似故人归 @优酷...</t>
  </si>
  <si>
    <t>蜡笔小新怕妈妈</t>
  </si>
  <si>
    <t>是图图Freya啊
    	    	：#王牌部队#草泥马，赘婿最牛逼 ​</t>
  </si>
  <si>
    <t>是图图Freya啊</t>
  </si>
  <si>
    <t>老皮粉丝滚，伤害老子大号的仇记住了……</t>
  </si>
  <si>
    <t>1993-05-15 金牛座</t>
  </si>
  <si>
    <t>专注腐化二十年
    	    	：晚报没妈肛生子！骂完女的开精选//@PAPRIKA辣辣:评论精选开的真快啊[吃惊][吃惊]</t>
  </si>
  <si>
    <t>专注腐化二十年</t>
  </si>
  <si>
    <t>爱好欧美音乐 既宅又腐 的小漫迷</t>
  </si>
  <si>
    <t>芝士奶盖加少冰
    	    	：胖莎批子都这幅德行么，明目张胆吸女运动员[吃惊]
对男宝亲亲抱抱，孙莎活该被骂？
@咚咚宝_嘟嘟you 姐子怎么了恼羞成怒就把我拉黑了[吃惊]公开歪屁股的是你 ...</t>
  </si>
  <si>
    <t>芝士奶盖加少冰</t>
  </si>
  <si>
    <t>你看我干什么？</t>
  </si>
  <si>
    <t>北京九木德文化有限公司</t>
  </si>
  <si>
    <t>芝士奶盖加少冰
    	    	：@是晴和吖 我还以为莎头妹妹发完视频就亖了原来还会上线拉黑人，既然看得到我的艾特也势必看得到真情侣梦里头你侬我侬，官方认证带头磕的cp不配你剪个视频么[...</t>
  </si>
  <si>
    <t>一诺而行
    	    	：#王晓佳#@IceBear白白 下午好，今天你外婆去世了吗？去世了你就可以偷你外婆的房子啦@IceBear白白 ​</t>
  </si>
  <si>
    <t>一诺而行</t>
  </si>
  <si>
    <t>永葆一颗纯洁、仁慈和意气风发的心。</t>
  </si>
  <si>
    <t>香椿芽跑鸡蛋
    	    	：回复@沉迷赚钱的Rachel:你老板包二奶你要是跟他说一句你是不是就是那个被包的？[可爱]</t>
  </si>
  <si>
    <t>香椿芽跑鸡蛋</t>
  </si>
  <si>
    <t>fen是稳定耗子mai的</t>
  </si>
  <si>
    <t>盛清让是老公
    	    	：回复@萱了个昊:哦对记得把嘎子手指甲里的泥给舔干净，再一起亖</t>
  </si>
  <si>
    <t>盛清让是老公</t>
  </si>
  <si>
    <t>等盛清让</t>
  </si>
  <si>
    <t>清蒸鱼不想背单词
    	    	：回复@SpringMemOries-:你还能有什么词汇，跟你瓜主子学的玩不起就挂人，我真是快去学一下入葬流程，省着你妈曝尸荒野[泪]</t>
  </si>
  <si>
    <t>清蒸鱼不想背单词</t>
  </si>
  <si>
    <t>2018-08-27 处女座</t>
  </si>
  <si>
    <t>桐声__
    	    	：清明节刚过怎么就有阴尸出来作妖了呀[送花花]怎么还替正主破防上了[哆啦A梦害怕]可惜有什么用呐还不是搁这儿无能狂吠[送花花][送花花][送花花]给你亲�坟头撒花啦[送花....
	    	查看全文</t>
  </si>
  <si>
    <t>桐声__</t>
  </si>
  <si>
    <t>镇魂 同担拒否 对家也别来</t>
  </si>
  <si>
    <t>2018-12-30 摩羯座</t>
  </si>
  <si>
    <t>桐声__
    	    	：[送花花][送花花][送花花][送花花][送花花][送花花][送花花][送花花][送花花][送花花]给你全家坟头多撒点，不用谢啦[兔子][NO]</t>
  </si>
  <si>
    <t>特调处全天班成员001
    	    	：回复@trinity79318:笑死，哪来的金针菇急了我不说[哈哈]</t>
  </si>
  <si>
    <t>特调处全天班成员001</t>
  </si>
  <si>
    <t>月光还是少年的月光，九州一色还是李白的霜</t>
  </si>
  <si>
    <t>糕露西娅
    	    	：回复@你家里没人了奥:你好像那个小脑发育不健全的痴呆症患者诶</t>
  </si>
  <si>
    <t>糕露西娅</t>
  </si>
  <si>
    <t>从见你第一面我就在想，你还真是可爱呀</t>
  </si>
  <si>
    <t>1998-04-07 白羊座</t>
  </si>
  <si>
    <t>白色黑墙
    	    	：回复@瓜田里的濘濛猹:尼克珍斯格沙毕[嘻嘻]</t>
  </si>
  <si>
    <t>白色黑墙</t>
  </si>
  <si>
    <t>信阳</t>
  </si>
  <si>
    <t>飞天小怪兽01
    	    	：回复@6400T:绿娃就没多少时间了，该吃吃该喝喝，记得下辈子投胎去霉国当狗[泪]</t>
  </si>
  <si>
    <t>飞天小怪兽01</t>
  </si>
  <si>
    <t>Peacccccce_
    	    	：cnm[虎爪比心]//@肆意天气:祝福</t>
  </si>
  <si>
    <t>Peacccccce_</t>
  </si>
  <si>
    <t>我们虽然穷，但不乱说脏话！ 你要好好读书，将来做一个有用的人！.abo</t>
  </si>
  <si>
    <t>段本司孩子中蛊
    	    	：帮您俩位火遍网络�（不限于微博小红书豆瓣知乎）
您们本人、父母和您们的孩子都被下蛊了[蜡烛][蜡烛][蜡烛][蜡烛][蜡烛]您孩子会被鬼附身，三年之内必夭折[蜡....
	    	查看全文</t>
  </si>
  <si>
    <t>3856797654_592</t>
  </si>
  <si>
    <t>溟水之上
    	    	：回复@八岐大蛇永远的神:你说话的能力赶上你喷水的能力一半也不至于靠下半身挣钱了。你爹妈还能多赚点</t>
  </si>
  <si>
    <t>溟水之上</t>
  </si>
  <si>
    <t>张洋12345610
    	    	：回复@白梦梦mio:当年海兰泡屠杀惨案真应该是你</t>
  </si>
  <si>
    <t>张洋12345610</t>
  </si>
  <si>
    <t>1991-08-13 狮子座</t>
  </si>
  <si>
    <t>红油抄手被我吃掉了
    	    	：回复@蝶性恋:妹妹这是家里有人去世了，这么惨啊，没事的，人固有一死嘛</t>
  </si>
  <si>
    <t>红油抄手被我吃掉了</t>
  </si>
  <si>
    <t>世间皆苦，唯你草莓甜</t>
  </si>
  <si>
    <t>山妖大人ni
    	    	：回复@大手大脚的大手大脚:笑死我啦，看你这素质跟博士是沾不到一点边了，本人如果是大婶您家那二老得入土为安了，真是谢谢抬举，意淫这词儿给你这小学生用的天天挂...
	    	查看全文</t>
  </si>
  <si>
    <t>山妖大人ni</t>
  </si>
  <si>
    <t>1999-03-02 双鱼座</t>
  </si>
  <si>
    <t>体育圈道德监督员
    	    	：@体育圈男菩萨普渡众生 这个姐妹真的要笑死人。赵睿什么样身边工作人员舔不舔，你很着急吗？哈哈哈哈 是赵睿本人告诉你他身边工作人员都在舔他？还是篮球圈...</t>
  </si>
  <si>
    <t>体育圈道德监督员</t>
  </si>
  <si>
    <t>上苍之蝇
    	    	：回复@绯鱼2017:川普打阿富汗？ 你排卵拍多了 脑子秀逗了吧</t>
  </si>
  <si>
    <t>上苍之蝇</t>
  </si>
  <si>
    <t>1999-01-01 摩羯座</t>
  </si>
  <si>
    <t>星回朔五
    	    	：贱不贱呐 在队超发四个人照片 说枪不帅不想发 你没事吧[疑问]@阿史那歡 ​</t>
  </si>
  <si>
    <t>星回朔五</t>
  </si>
  <si>
    <t>I am your future boss not your future wife</t>
  </si>
  <si>
    <t>BestMessi624
    	    	：#解说米勒[超话]# @阿史那歡 给大伙看看➗乐呵乐呵 ​</t>
  </si>
  <si>
    <t>BestMessi624</t>
  </si>
  <si>
    <t>1998-06-27 巨蟹座</t>
  </si>
  <si>
    <t>你是我的我是你的我的是你的
    	    	：丑不垃圾的男人婆不敢露脸
还真她死去的妈妈要她去找女朋友@Kdhgller @110 ​</t>
  </si>
  <si>
    <t>你是我的我是你的我的是你的</t>
  </si>
  <si>
    <t>风掠流年201606
    	    	：回复@高飞Gfei-:您好。高飞同志，我是火葬场的，我们主任说你已经没了，请跟我们火化吧！你就说你走不走吧？不走我强制执行了！！还有你儿子，出示一下你儿子的...
	    	查看全文</t>
  </si>
  <si>
    <t>风掠流年201606</t>
  </si>
  <si>
    <t>鱼塘观察员
    	    	：#解说米勒[超话]#给大家看条野�图个乐[笑哈哈][笑哈哈][笑哈哈]@阿史那歡 ​</t>
  </si>
  <si>
    <t>鱼塘观察员</t>
  </si>
  <si>
    <t>mochihyunee7
    	    	：回复@Yong-yz:集美 那就祝你以后也先上车后补票婚后被出轨[抱抱][抱抱][抱抱] 你信任的二胎奶爸和十条腿害得地团在本土没粉了你知道吗[抱抱][抱抱][抱抱]</t>
  </si>
  <si>
    <t>mochihyunee7</t>
  </si>
  <si>
    <t>天长地九金茶蛋 金俊勉是底线｜镇魂</t>
  </si>
  <si>
    <t>B4ekHyun
    	    	：@97号养乐多 你这种废物喜欢当狗出来咬人啊？[阴险][阴险]对线的勇气都没有直接拉黑？没用的废物 ​</t>
  </si>
  <si>
    <t>B4ekHyun</t>
  </si>
  <si>
    <t>2000-11-15 天蝎座</t>
  </si>
  <si>
    <t>ocnn2011
    	    	：回复@长明山散人:上海几十年了一直如此。上海人别自恋了，好吗？！ 还口碑最好服务最人性化的城市，你自封的一文不值，上海一直都是如此丑陋之地，从上世纪开始，极其...
	    	查看全文</t>
  </si>
  <si>
    <t>ocnn2011</t>
  </si>
  <si>
    <t>中医Ro博士
    	    	：@我的大大菠萝蜜 这个吃屎冠军�竟然把我拉黑了？我艹！不是挺能骂的么？怎么不和我骂了？[允悲] ​</t>
  </si>
  <si>
    <t>中医Ro博士</t>
  </si>
  <si>
    <t>中医学博士，从事教学和临床工作，擅长中医内科、儿科、针灸</t>
  </si>
  <si>
    <t>唐用
    	    	：北京晚报小编死全家了啦//@_Reno_挚爱FF:倒是放啊，让我们看看是谁挑毛病//@楚一一啊:那句“就算放出全女性劳动者也…”真好笑你倒是先放嘛，放完了再看看有没有人挑毛病嘛...</t>
  </si>
  <si>
    <t>唐用</t>
  </si>
  <si>
    <t>不是炼狱
    	    	：安雯这个煞笔清明节了还没死？ ​</t>
  </si>
  <si>
    <t>不是炼狱</t>
  </si>
  <si>
    <t>日常</t>
  </si>
  <si>
    <t>1986-05-22 双子座</t>
  </si>
  <si>
    <t>徐州首作谢广坤
    	    	：#八舌君#@八舌君 有种开评论开私信啊？你算个什么狗东西，怂逼一个，敢喷不敢对线了是吧？你有种开开评论就让你知道徐州人民的力量多么强大，算什么男人，熊玩...</t>
  </si>
  <si>
    <t>徐州首作谢广坤</t>
  </si>
  <si>
    <t>中央戏精学院优秀毕业生</t>
  </si>
  <si>
    <t>1994-09-17 处女座</t>
  </si>
  <si>
    <t>徐州二中</t>
  </si>
  <si>
    <t>_xyzh
    	    	：#dkz粉丝仗糊行凶#@关爱中单健康成长 说的就是你懂了吗 贱狗</t>
  </si>
  <si>
    <t>_xyzh</t>
  </si>
  <si>
    <t>2002-11-21 天蝎座</t>
  </si>
  <si>
    <t>牛栏山一中</t>
  </si>
  <si>
    <t>是真的没有心
    	    	：抖音里但凡有个帅哥视频都他妈能看到水千丞那群傻逼粉丝的ky，能不能带着你那几个狗都嫌弃的恶心男的爬远点？除了强行赋予的帅和有钱，这他妈所谓188渣男团的魅...</t>
  </si>
  <si>
    <t>是真的没有心</t>
  </si>
  <si>
    <t>神即秩序</t>
  </si>
  <si>
    <t>2012-05-20 金牛座</t>
  </si>
  <si>
    <t>迷糊錢多多
    	    	：回复@星耀全场3:把你火化了估计得有十多颗舍利子</t>
  </si>
  <si>
    <t>迷糊錢多多</t>
  </si>
  <si>
    <t>大头儿子奇果的黑粉，爱猕猴桃，爱芒果，爱所有圆滚滚</t>
  </si>
  <si>
    <t>搞满菊女团的博爱粉
    	    	：#赵露思罗一舟后浪同框路透图#所以某些人怎么这么好笑，同框就是炒CP？不用工作？那你看我拿着手机你觉得我是要干什么？我tm是要骂你，傻杯 ​</t>
  </si>
  <si>
    <t>搞满菊女团的博爱粉</t>
  </si>
  <si>
    <t>漂亮有趣的人这么多，我不能只喜欢一个</t>
  </si>
  <si>
    <t>阿玖不想当非酋
    	    	：#极端女权已成网络毒瘤#
@共青团中央 和@北京晚报 俩皮下锁死，钥匙塞你俩皮燕子里面，百年好合生108胎男宝个个一米六两百斤充满了阳肛之气[开学季][开学季][...</t>
  </si>
  <si>
    <t>阿玖不想当非酋</t>
  </si>
  <si>
    <t>没有跑路，被夹总这�禁言了。</t>
  </si>
  <si>
    <t>莓屿季
    	    	：回复@记录美好小羊:好的[泪]不把人命当回事小心孽力回馈，记得叮嘱家人出门注意安全</t>
  </si>
  <si>
    <t>莓屿季</t>
  </si>
  <si>
    <t>镇魂/被宫粉骂了从今天起我做端水菜量姐�</t>
  </si>
  <si>
    <t>1999-03-13 双鱼座</t>
  </si>
  <si>
    <t>阳光撒落肩头
    	    	：回复@浩浩来也Y:管你屁事 回我评论的蝻一律唧唧烂掉[耶]</t>
  </si>
  <si>
    <t>阳光撒落肩头</t>
  </si>
  <si>
    <t>“你尽管善良，上天自有衡量。”</t>
  </si>
  <si>
    <t>贪婪de冒险者
    	    	：@其实涂了 捏麻麻石啦</t>
  </si>
  <si>
    <t>贪婪冒险者</t>
  </si>
  <si>
    <t>最强男拳</t>
  </si>
  <si>
    <t>星鸽鸽鸽子12345
    	    	：你是不是死了竟然不发wb了，一路走好[蜡烛][蜡烛][蜡烛]//@星鸽鸽鸽子12345:感觉你已经4000+[微笑]//@星鸽鸽鸽子12345:感觉都是未成年人…去医院心理科看看吧，...</t>
  </si>
  <si>
    <t>星鸽鸽鸽子12345</t>
  </si>
  <si>
    <t>星鸽，emoji黄豆爱好者，没了�</t>
  </si>
  <si>
    <t>季k少女
    	    	：//@滚筒洗衣机的新一:郑州低学历断野种的断手慰安妈死了[doge][doge]</t>
  </si>
  <si>
    <t>季k少女</t>
  </si>
  <si>
    <t>1995-07-05 巨蟹座</t>
  </si>
  <si>
    <t>田柾园
    	    	：#鹿晗新专2个小时销量超过20万#
这也要买个热搜，是为了告诉大家你糊成什么屎样了吗 ​</t>
  </si>
  <si>
    <t>田柾园</t>
  </si>
  <si>
    <t>被警察带走过也进过监狱，有事憋着</t>
  </si>
  <si>
    <t>1996-03-09 双鱼座</t>
  </si>
  <si>
    <t>扣你比
    	    	：点进同担主页收获一堆拉黑，只泡顶6你这贱人…… ​</t>
  </si>
  <si>
    <t>扣你比</t>
  </si>
  <si>
    <t>就在我小小的肩膀上，每一个大大的梦相加！</t>
  </si>
  <si>
    <t>1995-12-30 摩羯座</t>
  </si>
  <si>
    <t>IP属地：马耳他</t>
  </si>
  <si>
    <t>泡芙淋淋淋
    	    	：回复@春天有你xz:带上狗链子，叫的还挺可爱的[666][666]</t>
  </si>
  <si>
    <t>泡芙淋淋淋</t>
  </si>
  <si>
    <t>师伟微博
    	    	：这是一帮缺爹没妈的</t>
  </si>
  <si>
    <t>师伟微博</t>
  </si>
  <si>
    <t>资深企业管理讲师、质量专家</t>
  </si>
  <si>
    <t>1972-06-15 双子座</t>
  </si>
  <si>
    <t>西安交通大学</t>
  </si>
  <si>
    <t>一只蹦蹦跳跳的尤物
    	    	：回复@搞点夜点心七七吖:希望你个煞笔能清楚，真要谈体谅，你没资格来和我比比。</t>
  </si>
  <si>
    <t>一只蹦蹦跳跳的尤物</t>
  </si>
  <si>
    <t>一只尤物啊，男的</t>
  </si>
  <si>
    <t>一只蹦蹦跳跳的尤物
    	    	：回复@九斤Livia:对，那你问问他们会不会去居民区，的，小树丛里。嘴硬你妈呢</t>
  </si>
  <si>
    <t>就叫熊太行也行
    	    	：回复@呼啸黑豹:去你妈的吧。</t>
  </si>
  <si>
    <t>就叫熊太行也行</t>
  </si>
  <si>
    <t>难杠区魔方比赛第一名，致力于河北人平权运动。</t>
  </si>
  <si>
    <t>912WANIMAL
    	    	：回复@sophia棉花糖:大放厥词的是你这个老三八</t>
  </si>
  <si>
    <t>912WANIMAL</t>
  </si>
  <si>
    <t>多栖人民艺术家</t>
  </si>
  <si>
    <t>1983-09-12 处女座</t>
  </si>
  <si>
    <t>腮妈警告
    	    	：@TF家族-张极 给你准备好棺材了</t>
  </si>
  <si>
    <t>腮妈警告</t>
  </si>
  <si>
    <t>腮性恋</t>
  </si>
  <si>
    <t>朴实喜宝
    	    	：在中国任何一个地方，别人夸你漂亮，都可能是虚与委蛇，只有在杭州，其他女的夸你漂亮，说明你是真漂亮。医美之都，湖滨/西湖银泰随便拉个路人都是平模水准。
1818...</t>
  </si>
  <si>
    <t>朴实喜宝</t>
  </si>
  <si>
    <t>女杨修，幼态脸和老灵魂。商务合作�️：Luyi19991004（甲方请备注品牌机构，不加粉丝），粉丝请加：LibraLu2022。</t>
  </si>
  <si>
    <t>2001-10-07 天秤座</t>
  </si>
  <si>
    <t>朴实喜宝
    	    	：矮破鞋，你知道后宫团私下对你的评价是啥吗，就三个字：tai low le，全体都是这个评价，[笑cry]。没有人想跟你斗的，大家都只不过是，看不起你。</t>
  </si>
  <si>
    <t>朴实喜宝
    	    	：北京的捞女真的好老好粗糙好丑好没有质感，气候快快变，我要回北京，我在上海每天都被卷得极其痛苦，坐在地上哭。 
长三角的女的真的建议去北方，河北省会山西省会...</t>
  </si>
  <si>
    <t>朴实喜宝
    	    	：爸爸不求上进，爱喝酒，普信，矮，丑，黑。
妈妈头大，矮，丑，黑，恋爱脑，情绪不稳定，为了男人活着，仅凭逼和子宫思考。
你这辈子算是废了，准备去中专每天被霸...</t>
  </si>
  <si>
    <t>朴实喜宝
    	    	：问心无愧，我没有对不起某总和他全家族的人，矮破鞋把我跟他形容成一个搬弄是非的三八（她自己才是吧），他就相信一个孕讹他多年的人，来劈头盖脸我，那一刻我觉得...</t>
  </si>
  <si>
    <t>朴实喜宝
    	    	：矮破鞋，你觉得二把手很爱你，我告诉你二把手咋称呼你的，也是：LowB。
我只字没改，你在别人心里的形象就是两个字眼组成的：Low &amp;amp; B。 ​</t>
  </si>
  <si>
    <t>朴实喜宝
    	    	：但是矮破鞋你就不要再手写情书，拿摩羯的钱给摩羯买奥特莱斯然后说是高级定制，不要一边到处yuepao一边说自己爱他爱到要死，不要一边孕讹一边说自己不图钱，了，好...</t>
  </si>
  <si>
    <t>bia小瓜
    	    	：怎么敢对比的啊我说，我他妈开车创丝你们这帮脑袋装粪的b</t>
  </si>
  <si>
    <t>bia小瓜</t>
  </si>
  <si>
    <t>爱好：偷窥小猫咪日常生活</t>
  </si>
  <si>
    <t>狗头爱喝酒
    	    	：回复@我们要人权:6你姨了个蛋�</t>
  </si>
  <si>
    <t>狗头爱喝酒</t>
  </si>
  <si>
    <t>浪漫和悲观并不冲突，我时常消极又觉得生活很美好。</t>
  </si>
  <si>
    <t>2000-01-14 摩羯座</t>
  </si>
  <si>
    <t>阿敏哥就是我
    	    	：#赵露思罗一舟后浪同框路透图#你这个有妈生没爹养的jian种，麻烦你好好照照镜子看看你那张丑脸能否比得过女明星的脚趾盖？一天天在网上骂这个骂那个，子不教父之...</t>
  </si>
  <si>
    <t>阿敏哥就是我</t>
  </si>
  <si>
    <t>专怼杠精，脑残，恶女</t>
  </si>
  <si>
    <t>1997-01-14 摩羯座</t>
  </si>
  <si>
    <t>刀斩蜜糖
    	    	：�去丝行不行[裂开]//@在下柯北丶:[汗]//@HaPpyEnDinGxxyl:真的是神经病真的是神经病//@Yuuuuucca:我真的会栓Q//@Nahyijiaaa://@橘子啤的夏天永远灿烂:[裂开][裂开][...</t>
  </si>
  <si>
    <t>刀斩蜜糖</t>
  </si>
  <si>
    <t>张哲瀚，生日快乐！❤️��</t>
  </si>
  <si>
    <t>蜜余蜂
    	    	：#叛逆者和隐秘而伟大两部主旋律剧已重播百次#哪有人内涵啊，狗叫什么，不要说谎，东方明珠会亮 ​</t>
  </si>
  <si>
    <t>蜜余蜂</t>
  </si>
  <si>
    <t>守护草草，人人有责 8yg给我冲</t>
  </si>
  <si>
    <t>2002-12-15 射手座</t>
  </si>
  <si>
    <t>要怼不要怂
    	    	：#叛逆者和隐秘而伟大两部主旋律剧已重播百次#皮一龙粉丝先犯贱，除了三代还宗还耍大牌真不愧皮大话 ​</t>
  </si>
  <si>
    <t>要怼不要怂</t>
  </si>
  <si>
    <t>梦想在路上 纯真在心里</t>
  </si>
  <si>
    <t>1911-06-12 双子座</t>
  </si>
  <si>
    <t>channel一百
    	    	：回复@性感小阳在线辣la:肥婆八凸凸陷</t>
  </si>
  <si>
    <t>channel一百</t>
  </si>
  <si>
    <t>大熊猫殿下驾到
    	    	：你好贱�</t>
  </si>
  <si>
    <t>大熊猫殿下驾到</t>
  </si>
  <si>
    <t>没有伤害任何人，所以不该不开心� � �</t>
  </si>
  <si>
    <t>1992-11-07 天蝎座</t>
  </si>
  <si>
    <t>草莓味夹心糯米球
    	    	：回复@22年2月25:啊？所以呢[嘻嘻]茶壶嘴漏什么尿呢</t>
  </si>
  <si>
    <t>草莓味夹心糯米球</t>
  </si>
  <si>
    <t>Waba laba dub dub</t>
  </si>
  <si>
    <t>是你的wowo酱啊
    	    	：回复@暴走梦歌17:脑筋不清醒的死瓢虫[可爱]</t>
  </si>
  <si>
    <t>是你的wowo酱啊</t>
  </si>
  <si>
    <t>1997-10-21 天秤座</t>
  </si>
  <si>
    <t>西华大学</t>
  </si>
  <si>
    <t>MoCoKi
    	    	：回复@大黑老大黑:男的能不能撒泡尿照照自己啊[生病]看个狗笑成这样都能臆想成想引起男的注意，真把自己当狗了啊[生病]</t>
  </si>
  <si>
    <t>MoCoKi</t>
  </si>
  <si>
    <t>翻斗花园胡图图___
    	    	：回复@Talia爱吃菠萝蜜:我可不想红啊 也不想跟你一样当人家的狗[doge]</t>
  </si>
  <si>
    <t>翻斗花园胡图图___</t>
  </si>
  <si>
    <t>愿你舒心如意</t>
  </si>
  <si>
    <t>1997-07-29 狮子座</t>
  </si>
  <si>
    <t>噗叭Hong
    	    	：@淡漠雨悸· 有时间去治治眼睛看看脑子，顺便带上你评论里的那位一起[虎爪比心]</t>
  </si>
  <si>
    <t>噗叭Hong</t>
  </si>
  <si>
    <t>忙忙忙 B站：拔丝er矮瓜</t>
  </si>
  <si>
    <t>我甜别扑我i
    	    	：@淡漠雨悸· 眼睛不要建议去捐给有用的人[鲜花][鲜花][鲜花][鲜花]</t>
  </si>
  <si>
    <t>我甜别扑我i</t>
  </si>
  <si>
    <t>努力提升自己❤️</t>
  </si>
  <si>
    <t>2000-08-22 狮子座</t>
  </si>
  <si>
    <t>石家庄学院</t>
  </si>
  <si>
    <t>历历万海
    	    	：回复@木马杰克:你的嘴比我家的坐便都硬[哈哈]</t>
  </si>
  <si>
    <t>历历万海</t>
  </si>
  <si>
    <t>1997-03-12 双鱼座</t>
  </si>
  <si>
    <t>请给柠懒懒加一勺糖
    	    	：回复@Loook11:我们交学费是开读书的 不是和老百姓比过日子谁苦的 你觉得养父母辛苦挣钱累，你给你爸妈都整死不就不累了，惯的一身臭毛病 年纪轻轻好为人师...
	    	查看全文</t>
  </si>
  <si>
    <t>请给柠懒懒加一勺糖</t>
  </si>
  <si>
    <t>但行好事，莫问前程</t>
  </si>
  <si>
    <t>景观小师
    	    	：配合你個大��。[裂开][裂开][裂开]</t>
  </si>
  <si>
    <t>景观小师</t>
  </si>
  <si>
    <t>東吳花境大濕 阿鄉花境之掘墳倒墓 誰與爭鋒</t>
  </si>
  <si>
    <t>1969-01-01 摩羯座</t>
  </si>
  <si>
    <t>Yoonabobo
    	    	：回复@WB宕机了吗:你也要和北京晚报一起过头7嘛[好喜欢]</t>
  </si>
  <si>
    <t>Yoonabobo</t>
  </si>
  <si>
    <t>榕树榕树不开花
    	    	：@梗浮水暗-:看来劣迹素人张哲瀚粉丝对其大粉王萌萌脱粉回踩真的很在意呢[666]。可是张哲瀚就是【私联粉丝】、【折返跑媚cpf】、【gzh内涵前同事】、无底线【割...</t>
  </si>
  <si>
    <t>榕树榕树不开花</t>
  </si>
  <si>
    <t>普天同庆！</t>
  </si>
  <si>
    <t>真没什么话说
    	    	：怕茶丝团队算了，凭什么忍这个天天搬弄是非的剑货，你当这个大粉到底赚了多少钱啊天天搞这些虚的，假的都能说真，你妈亖了多少年了都能给你救活@妖怪云颦</t>
  </si>
  <si>
    <t>真没什么话说</t>
  </si>
  <si>
    <t>13号都是大菜
    	    	：郭艾伦一拿球就联防包夹 然后别的点开花了 杜峰为他的战术付出了代价 大胜广东 但是真的不敢松懈 毕竟它是广东队 他是杜峰 加油加油 还有两场 拿下它再大肆宣...</t>
  </si>
  <si>
    <t>13号都是大菜</t>
  </si>
  <si>
    <t>·群青·
    	    	：#哇唧唧哇# 我说癞瓜也该红了，吃了那么多资源，蹭了那么多人，这次再不红癞瓜可以切腹谢罪了。不过这张丑脸，作为中国观众，癞瓜还是自己去死吧，爱豆不好看就要杀...</t>
  </si>
  <si>
    <t>·StarsColliding</t>
  </si>
  <si>
    <t>(›´ω`‹ )</t>
  </si>
  <si>
    <t>bia姬pia姬
    	    	：笑死 还拿自己当牌菜呢 也没让gs看啊 还点菜 当是你们废物爹呐 惯的毛病 别和我老婆来那套 不要你们就是不要 别上杆子贴脸了 都被你们爸逼的全网炸了 怎么不去问你...</t>
  </si>
  <si>
    <t>bia姬pia姬</t>
  </si>
  <si>
    <t>张哲瀚0511生日快乐</t>
  </si>
  <si>
    <t>张德帅yyy
    	    	：很脆老师已经被一群饥渴的流浪汉虫国木南 拖到木南公共厕所女干 尸啦�� ​</t>
  </si>
  <si>
    <t>张德帅yyy</t>
  </si>
  <si>
    <t>自信男孩 ！</t>
  </si>
  <si>
    <t>2000-12-09 射手座</t>
  </si>
  <si>
    <t>jxbiandjjdnxbchctfygr
    	    	：#哇唧唧哇# [鄙视]#癞瓜# //@lxqs2277养乐多:#哇唧唧哇# 哎呀，肯定是@哇唧唧哇 @爱贝克思_国际部 两个狗b畜牲公司没伺候好它们的废物癞瓜儿子，绝对不是废物...</t>
  </si>
  <si>
    <t>jxbiandjjdnxbchctfygr</t>
  </si>
  <si>
    <t>镇魂。</t>
  </si>
  <si>
    <t>星海璀璨之光
    	    	：#极端女权已成网络毒瘤#
共青团正文不是明确讲了支持男女平权么？评论区女的是眼瞎么？还是石砸狗叫？长见识了 http://t.cn/RI7nYAL ​</t>
  </si>
  <si>
    <t>星海璀璨之光</t>
  </si>
  <si>
    <t>·春见柑橘·
    	    	：眼高手低 两个大傻逼@虞书欣Esther @Lisa小菁菁 ​</t>
  </si>
  <si>
    <t>·春见柑橘·</t>
  </si>
  <si>
    <t>我是来看美女的</t>
  </si>
  <si>
    <t>我没有名字所以你别搜了
    	    	：@berluTTpaRis 知道我为什么素颜像个男人吗？因为你妈在广州卖批的时候 我狂操你妈一天八十次造成我雄性激素过盛看起来像男的 羡慕吗</t>
  </si>
  <si>
    <t>我没有名字所以你别搜了</t>
  </si>
  <si>
    <t>1993-10-28 天蝎座</t>
  </si>
  <si>
    <t>塞包包小甜饼
    	    	：解决你妈了个狗逼的舆情
要解决第一个就该把你们这帮畜生娘烂逼养的杀掉
[开学季][开学季][开学季][开学季][开学季][开学季][开学季][开学季][开学季][开学季][...</t>
  </si>
  <si>
    <t>塞包包小甜饼</t>
  </si>
  <si>
    <t>你是我圣洁的光 互联网“肖战是我的囡囡”一级绝不改口守护者</t>
  </si>
  <si>
    <t>自由之路明羽佳
    	    	：国足男足、回来咯，我直接送他们两个字：去死 ​</t>
  </si>
  <si>
    <t>自由之路明羽佳</t>
  </si>
  <si>
    <t>交易计划书倡导者，十年如一日，坚持小圈子，只是一个纯粹的交易员，一个分享者。dsxnn666</t>
  </si>
  <si>
    <t>貓的布朗熊
    	    	：嘴吃了屎了吧傻逼上来就骂?先带黑称的不是你们?都特么说了博主不是眉粉你们要道歉就精准点草啊关我们p事啊，贱彪子再带一次黑称你担死一次吧@重庆慌瓜夜 ​</t>
  </si>
  <si>
    <t>貓的布朗熊</t>
  </si>
  <si>
    <t>直关会移‖镇魂</t>
  </si>
  <si>
    <t>临渊微雕工作室
    	    	：回复@大秦越人:那你跑错地方了，那得去问你宝蛆爹呀，别迷路了哈。</t>
  </si>
  <si>
    <t>临渊微雕工作室</t>
  </si>
  <si>
    <t>雕塑从业人员。</t>
  </si>
  <si>
    <t>·三扶·
    	    	：吼猴妈你们怎么几天不见还是先拉黑再回这副怂样啊，拿出点林墨嘲笑女孩子的勇气来啊，精神胜利法真的是你们家由上到下的企业文化呢，你们的脑子都是遗传自发疯大妈吧...</t>
  </si>
  <si>
    <t>·三扶·</t>
  </si>
  <si>
    <t>�����</t>
  </si>
  <si>
    <t>2001-10-21 天秤座</t>
  </si>
  <si>
    <t>不爱吃早餐阿
    	    	：你这个臭撒比[哼]</t>
  </si>
  <si>
    <t>不爱吃早餐阿</t>
  </si>
  <si>
    <t>大象席地而坐，</t>
  </si>
  <si>
    <t>重生麵包小狗
    	    	：回复@小齐不看雪:好女人，给我透透批</t>
  </si>
  <si>
    <t>重生麵包小狗</t>
  </si>
  <si>
    <t>镇魂别查成分啦II五月二十日解封，老公们等我二次重生</t>
  </si>
  <si>
    <t>姓孟名庆鑫
    	    	：回复@堆一斤雪人给你:就你们这些跟风小坶垢还觉醒，别逗了</t>
  </si>
  <si>
    <t>姓孟名庆鑫</t>
  </si>
  <si>
    <t>1993-07-31 狮子座</t>
  </si>
  <si>
    <t>Onikirivvv
    	    	：回复@独当一人第二季:认输了就直说 没理编不下去认个错就行了 搞笑呢 变性是回复你轻描淡写让别人不要结婚就行了 真看不见自己犯贱的回复？还有 什么就厌女大环境了 ...
	    	查看全文</t>
  </si>
  <si>
    <t>Onikirivvv</t>
  </si>
  <si>
    <t>没人比我更懂tpl
    	    	：回复@岱岱岱岱泽:跑别人微博底下犯剑的臭纱闭又来送碟了[泪][泪]</t>
  </si>
  <si>
    <t>没人比我更懂tpl</t>
  </si>
  <si>
    <t>喜欢美女 专骟气囊蚣刃</t>
  </si>
  <si>
    <t>蓝白菱形红月饼
    	    	：回复@北京市精神疾病防控中心:沙笔玩意</t>
  </si>
  <si>
    <t>蓝白菱形红月饼</t>
  </si>
  <si>
    <t>tehehkjvg
    	    	：回复@Kiyokiyo_:亲美总比你们帽男舔美而不得强吧[阴险]</t>
  </si>
  <si>
    <t>tehehkjvg</t>
  </si>
  <si>
    <t>禁言十五天，研制进化版莲花清瘟中。 微博荣誉博士，全职单亲妈妈，三胎备孕中，写不出来论文。现实学历幼儿园肆业。厌男厌女厌人类，怎么了呢？</t>
  </si>
  <si>
    <t>tehehkjvg
    	    	：上帝之鹰已将自己的妈妈杀害，因为她是女权//@Rejocundity:如果suck上帝之鹰的呢//@34十35:还有这种好事？//@神婆祭司://@重生之LadyGaga的床垫://@kili戴:信女愿一生...</t>
  </si>
  <si>
    <t>是你娇龙爸爸诶
    	    	：我错过了什么(๑•̌.•̑๑)ˀ̣ˀ 这鸡咋还跟曾粉吵起来了？[苦涩]</t>
  </si>
  <si>
    <t>是你娇龙爸爸诶</t>
  </si>
  <si>
    <t>一辈子都不会与zjbj和解的稻米 || 喜欢kpop但讨厌西八的kpop人 || 本命王敬轩儿 || 喜欢纸嫁衣系列 || 雷点终极笔记 叔黑 || 铁三角党</t>
  </si>
  <si>
    <t>蜡笔A甍
    	    	：回复@哔哔咭:啊对对对姆勾</t>
  </si>
  <si>
    <t>蜡笔A甍</t>
  </si>
  <si>
    <t>1944-09-18 处女座</t>
  </si>
  <si>
    <t>Chink清零计划
    	    	：你转你妈了逼呢//@遮掩雾:你转你妈了逼呢//@上帝之鹰_5zn:够刚，转起[good][good][good]</t>
  </si>
  <si>
    <t>Chink清零计划</t>
  </si>
  <si>
    <t>你射得容易，我活得好难... 镇魂</t>
  </si>
  <si>
    <t>陈亦治好帅帅啊
    	    	：viper这赛季被线杀几次，你家就死几口人@由她 [憧憬][憧憬][憧憬][憧憬][憧憬] ​​​你先数数你家有5口人吗 ​</t>
  </si>
  <si>
    <t>陈亦治好帅帅啊</t>
  </si>
  <si>
    <t>2000-06-16 双子座</t>
  </si>
  <si>
    <t>专治亩灵
    	    	：i妹鸨别来卡我了[允悲]我这个话也没说错吧[允悲]我家楼下有只亩狗就叫妞妞。。 ​</t>
  </si>
  <si>
    <t>专治亩灵</t>
  </si>
  <si>
    <t>打你就像打条狗</t>
  </si>
  <si>
    <t>1998-03-21 白羊座</t>
  </si>
  <si>
    <t>我的大大菠萝蜜
    	    	：老子跑你妈皮了狗东西博屎，拉黑老子私信还在这装你妈皮 http://t.cn/A66nBmAG</t>
  </si>
  <si>
    <t>我的大大菠萝蜜</t>
  </si>
  <si>
    <t>1989-11-10 天蝎座</t>
  </si>
  <si>
    <t>我的大大菠萝蜜
    	    	：我知道没有智障博屎假中医老百姓的病会好的更快。问一句@中医Ro博士 智障博屎今晚会良心发现反思下自己这辈子干的蠢事坏事死不瞑目吗？</t>
  </si>
  <si>
    <t>听说改个名比较像真人
    	    	：回复@六六天天遛遛:是啊是啊你快给我跳楼自杀出门撞死重新投胎做个男的吧，这样就可以获得你想要的“平权”了</t>
  </si>
  <si>
    <t>听说改个名比较像真人</t>
  </si>
  <si>
    <t>你完了，你骂我，你一周拉不出粑粑！</t>
  </si>
  <si>
    <t>太阳虫西边生气
    	    	：回复@燃烧马孔多:咱就是说，有些人没有能力给建议就算了，还要yygq是不是贱阿[开学季][开学季]</t>
  </si>
  <si>
    <t>太阳虫西边生气</t>
  </si>
  <si>
    <t>掉进牛马黑名单</t>
  </si>
  <si>
    <t>2003-01-06 摩羯座</t>
  </si>
  <si>
    <t>月面竹萤
    	    	：回复@抽卡永远大保底的栗子:女权拿事实说话，你拿吊说话</t>
  </si>
  <si>
    <t>月面竹萤</t>
  </si>
  <si>
    <t>2004-12-23 摩羯座</t>
  </si>
  <si>
    <t>周周切切鹅
    	    	：回复@谷辉扬洛夫:拿电棍捅烂你的皮炎子是我的工作�辛苦是辛苦了点，但你看到你爽到升天了我也开心</t>
  </si>
  <si>
    <t>周周切切鹅</t>
  </si>
  <si>
    <t>1946-03-19 双鱼座</t>
  </si>
  <si>
    <t>错还是对还是错对错
    	    	：回复@一直是个冰淇淋:再�进你皮炎里�</t>
  </si>
  <si>
    <t>错还是对还是错对错</t>
  </si>
  <si>
    <t>记仇八百年起</t>
  </si>
  <si>
    <t>朝凪桜落
    	    	：回复@问叶知秋:啥杯 做男明星粉丝就不能女权了？你们男人思维逻辑是不是有问题啊？</t>
  </si>
  <si>
    <t>朝凪桜落</t>
  </si>
  <si>
    <t>仅自己可见</t>
  </si>
  <si>
    <t>DarlenEounY
    	    	：回复@这个孩子真好看M:脑子里不亏卡屎了</t>
  </si>
  <si>
    <t>DarlenEounY</t>
  </si>
  <si>
    <t>2005-06-10 双子座</t>
  </si>
  <si>
    <t>记得吃药_
    	    	：回复@Romolarity:哪来的狗</t>
  </si>
  <si>
    <t>记得吃药_</t>
  </si>
  <si>
    <t>不领粉籍谢谢���</t>
  </si>
  <si>
    <t>2003-05-31 双子座</t>
  </si>
  <si>
    <t>没有老婆活不下去
    	    	：回复@Romolarity:哪来的狗</t>
  </si>
  <si>
    <t>没有老婆活不下去</t>
  </si>
  <si>
    <t>一生要强的盆右抚慰</t>
  </si>
  <si>
    <t>信行宇_
    	    	：回复@Hhhh灯:怀念你们的爹[酸][酸]</t>
  </si>
  <si>
    <t>信行宇_</t>
  </si>
  <si>
    <t>落日加油站-
    	    	：回复@来一杯半糖:我又啸啦 你几岁啊？是不是明天就要入土了需要我这个年轻人给你吹一曲唢呐？</t>
  </si>
  <si>
    <t>落日加油站-</t>
  </si>
  <si>
    <t>无论盛开或不盛开 花就是花</t>
  </si>
  <si>
    <t>2004-10-22 天秤座</t>
  </si>
  <si>
    <t>___沐草石
    	    	：建议最右直接自己去死否则你妈妈也想杀了你//@某饼_洗心革面ing:呵呵//@大恶人桃餮:嚯//@月斐毓:OMG[作揖][作揖][作揖]//@落跑桃子_:omg这//@EMO_ZHANG_:孟老师你//...</t>
  </si>
  <si>
    <t>___沐草石</t>
  </si>
  <si>
    <t>Your brain has two parts: left &amp; right. Your left brain has nothing right, your right brain has nothing left...</t>
  </si>
  <si>
    <t>卖间久里代鳄
    	    	：@杜建国微博 你母亲的下面好松 ​</t>
  </si>
  <si>
    <t>卖间久里代鳄</t>
  </si>
  <si>
    <t>卖间久里代鳄
    	    	：@杜建国微博 我操你全家 ​</t>
  </si>
  <si>
    <t>卖间久里代鳄
    	    	：@杜建国微博 我给你槽个弟弟出来啊 ​</t>
  </si>
  <si>
    <t>屁桃儿Bito
    	    	：哈哈哈右边潜意识里就喜欢认爹吗[思考]//@iancai2020 :俄孝子发什么微博啊，报名参加俄军</t>
  </si>
  <si>
    <t>屁桃儿Bito</t>
  </si>
  <si>
    <t>意见不同可以讨论，可是你为什么不讲基本逻辑？</t>
  </si>
  <si>
    <t>1994-06-11 双子座</t>
  </si>
  <si>
    <t>小李白文学鉴赏
    	    	：评论区的傻母✓破防了是吧</t>
  </si>
  <si>
    <t>小李白文学鉴赏</t>
  </si>
  <si>
    <t>99子今天去失了吗？桃沢丸比今天考上高中了没？唐酒卿腿毛今天能摆出来购买记录吗？镇魂</t>
  </si>
  <si>
    <t>旌奚星河
    	    	：回复@癞哭宁:不跟你说了吗，你可以先去精神病院治治病再来</t>
  </si>
  <si>
    <t>旌奚星河</t>
  </si>
  <si>
    <t>要在腐朽的日子里光芒万丈</t>
  </si>
  <si>
    <t>旌奚星河
    	    	：回复@癞哭宁:生活不幸的话，跑到网上来撒泼打滚也没用啊，建议去精神病医院，有病先去治病</t>
  </si>
  <si>
    <t>接王者荣耀陪玩代练
    	    	：#王者荣耀[超话]#跑单崽种从昨天打完之后到现在没有回过消息打电话也不接，现在朋友圈也把我屏蔽咱就是说真的见杯啊[兔子][兔子]@起名好难6639643320 p4/5...</t>
  </si>
  <si>
    <t>接王者荣耀陪玩代练</t>
  </si>
  <si>
    <t>超话认证编号w0030� �v1369928803 上分蛙蛙陪玩团团长</t>
  </si>
  <si>
    <t>2000-09-30 天秤座</t>
  </si>
  <si>
    <t>对马岛之狼
    	    	：回复@UP主彩虹哥:幕刃打拳果然强阿[泪]两人一起商量好的打胎，打完了，还被其他人扒出来说“打胎造成的伤害是永久的”，合着话全被你说完了呗，dt肯定有影响啊，但...
	    	查看全文</t>
  </si>
  <si>
    <t>对马岛只狼</t>
  </si>
  <si>
    <t>赴你一面之约2021
    	    	：司马夹头这痞子//@wayne009n:不是一般小人。</t>
  </si>
  <si>
    <t>赴你一面之约2021</t>
  </si>
  <si>
    <t>方粉</t>
  </si>
  <si>
    <t>东方常在
    	    	：转//@储大民:张局座、杜文龙、胡球编、司马夹头它们都是被打扮得精美的牲畜！//@乌撒大祭司:肉喇叭故意不提苏联，依据租借法案拿到的18200架飞机，坦克7000辆，……都...</t>
  </si>
  <si>
    <t>东方常在</t>
  </si>
  <si>
    <t>和平区</t>
  </si>
  <si>
    <t>倦鸟归巢ABC
    	    	：做个核酸也要舔司马夹头�</t>
  </si>
  <si>
    <t>倦鸟归巢ABC</t>
  </si>
  <si>
    <t>拷扁橄榄
    	    	：扫你麻了个比//@方便面君008:自己组织打扫啊，你们这么多人不会打扫卫生吗=？总不能啥都等别人弄好了吧</t>
  </si>
  <si>
    <t>拷扁橄榄</t>
  </si>
  <si>
    <t>上海市精神卫生中心</t>
  </si>
  <si>
    <t>咋起名愁人
    	    	：回复@炒米粉的鹤崽崽:联合国秘书长？美国的狗嘛！怎么这天下皆知你不知道吗，我来告诉你啊！[doge]</t>
  </si>
  <si>
    <t>咋起名愁人</t>
  </si>
  <si>
    <t>tusnns
    	    	：我支持共产党，上海母殖犬可以咬我了[哈哈][哈哈]</t>
  </si>
  <si>
    <t>tusnns</t>
  </si>
  <si>
    <t>峨眉张掌门
    	    	：回复@iku_konata:不喝几天可乐会死？我看脑子坏掉的是买可乐的低能儿</t>
  </si>
  <si>
    <t>峨眉张掌门</t>
  </si>
  <si>
    <t>陈季希
    	    	：上海来成都那三个癫子堂客 清明节你不回去扫墓往成都跑你妈卖批 日你妈弯脚杆你还跑的转哦成都都要被你转遍了 日你妈！判刑！！！ ​</t>
  </si>
  <si>
    <t>陈季希</t>
  </si>
  <si>
    <t>非著名国际小众影视及岛国影视剧影评人</t>
  </si>
  <si>
    <t>大中华区唯一指定drama_queen
    	    	：你怎么不去死呢//@隔壁家的oldyong:为了防疫工作，扑杀涉疫动物合情合理。呼吁建立健全宠物扑杀机制，维护饲主的合法权益[good][good]。</t>
  </si>
  <si>
    <t>大中华区唯一指定drama_queen</t>
  </si>
  <si>
    <t>尚在人间的日子</t>
  </si>
  <si>
    <t>恰巧因缘际会
    	    	：回复@被封四个号的靓仔:被封四个号× 家里死了四个人✓</t>
  </si>
  <si>
    <t>恰巧因缘际会</t>
  </si>
  <si>
    <t>爱深埋珊瑚海</t>
  </si>
  <si>
    <t>1999-08-30 处女座</t>
  </si>
  <si>
    <t>爱上水的猫
    	    	：怎么哪里都有你这种败类呢？北约都这么明显了，你是傻子也看的出来吧？ //@独立思考的路上:这种鬼话，就是你们这类俄粉相信[允悲][允悲][允悲]//@舞池里的零零漆:...</t>
  </si>
  <si>
    <t>爱上水的猫</t>
  </si>
  <si>
    <t>我行我素，我要我的自由！</t>
  </si>
  <si>
    <t>山西机电职业技术学院</t>
  </si>
  <si>
    <t>想骂人又不敢
    	    	：死骗子 几百年前偷来的图搁这骗谁呢 棺材买了没 没买你妈都臭了</t>
  </si>
  <si>
    <t>想骂人又不敢</t>
  </si>
  <si>
    <t>妈粉日常
    	    	：这不是你每天过的生活嘛 怎么张冠李戴？�怎么怂成这样还拉黑[哈欠]//@汤圆圆圆圆圆汤圆子:难为你爹天天观赏你妈在线接客了[泪]//@妈粉日常:明明是天天嘲笑你爹做接....
	    	查看全文</t>
  </si>
  <si>
    <t>妈粉日常</t>
  </si>
  <si>
    <t>妈粉日常
    	    	：明明是天天嘲笑你爹做接盘侠鸭baby，你爹不是天天说你妈美的得像只鸡吗[爱你]//@汤圆圆圆圆圆汤圆子:看来你爹经常做接盘侠，不然你怎么这么有心得[awsl]//@妈粉日常...
	    	查看全文</t>
  </si>
  <si>
    <t>doreamon2001
    	    	：你搁这儿洗你�个批呢？//@吃了困了睡了1983:子虚乌有！请问什么叫弯弯的口音？</t>
  </si>
  <si>
    <t>doreamon2001</t>
  </si>
  <si>
    <t>1917-10-01 天秤座</t>
  </si>
  <si>
    <t>契卡</t>
  </si>
  <si>
    <t>森林先生-Tiger
    	    	：你老婆被人奸了你是不是怪她不应该把流氓牵扯进来？//@微视评:把一个军事强国，带入大国博弈的危险境地，无数人为其殉葬。反正他有保镖，有防空洞，有人递刀子助...</t>
  </si>
  <si>
    <t>森林先生-Tiger</t>
  </si>
  <si>
    <t>1974-01-12 摩羯座</t>
  </si>
  <si>
    <t>不自律气泡水blue
    	    	：这都叫娘 你拉泡尿让你爸照着你的鸟看看那猪脸是什么样的[开学季][开学季] 你妈生你这么一个贱骨头出来嘴臭别人也是你妈的责任 你爸妈应该平均160 才能让你...</t>
  </si>
  <si>
    <t>不自律气泡水blue</t>
  </si>
  <si>
    <t>Sylvie01
    	    	：回复@橄榄豆儿:死丫鬟</t>
  </si>
  <si>
    <t>Sylvie01</t>
  </si>
  <si>
    <t>我愚蠢的理想主义</t>
  </si>
  <si>
    <t>2001-11-13 天蝎座</t>
  </si>
  <si>
    <t>晚宁炖婷婷
    	    	：不见吗你，恶意举报？怎么不去给你parents烧香来这犯见？</t>
  </si>
  <si>
    <t>晚宁炖婷婷</t>
  </si>
  <si>
    <t>远离一切影响睡眠质量的人和事</t>
  </si>
  <si>
    <t>勇敢牛牛很勇敢
    	    	：回复@·接吻请闭眼·:好的哦，美女今天就在淘宝下单买水泥，到货就封β，和男生发生一次性关系就去世一个亲人嘻嘻，去世套餐已帮您配送咯[挤眼]</t>
  </si>
  <si>
    <t>勇敢牛牛很勇敢</t>
  </si>
  <si>
    <t>敢怒敢言</t>
  </si>
  <si>
    <t>小餐餐的复读人生
    	    	：神经病，我认识你个臭屌吗//@衣沁诺: 双是什么意思[doge]</t>
  </si>
  <si>
    <t>小餐餐的复读人生</t>
  </si>
  <si>
    <t>混在日本，魂在中国！禁言中</t>
  </si>
  <si>
    <t>喰諳二号机
    	    	：小耗也喜提拉黑的第多少天忘了@喰諳 ，[允悲]做个粉丝任务美美除个草[开学季]#守护全世界最好的壹嗲零# YDL #喰諳放心飞，肛瘘永相随# ​</t>
  </si>
  <si>
    <t>喰諳二号机</t>
  </si>
  <si>
    <t>少说</t>
  </si>
  <si>
    <t>喰諳二号机
    	    	：@喰諳 怎么说，喰諳大姐发现自己在造谣素人之后不仅不为造谣内容道歉，还在疯狂挽尊啥就算这个是误会其他总不是误会吧啦吧啦，再被点草辩不过了就直接拉黑，我可...</t>
  </si>
  <si>
    <t>喰諳二号机
    	    	：@喰諳 你这个狼心狗肺的坏批，啊哈哈哈！我真的破防了啊[泪]先不说你批嘴放屁长篇大论的批话熏的正常人都退避三舍，连中国话都选择性听不懂了，网爆无辜素人发现...</t>
  </si>
  <si>
    <t>喰諳二号机
    	    	：不是我发你吗司，听到没，网爆80素人就算了怎么还造谣啊，下一步右边是不是要人肉了我好害怕 http://t.cn/A6Jado0I //@喰諳:鸥鸟姐上任首次发声，浅品鉴一下绿茶[...</t>
  </si>
  <si>
    <t>喰諳二号机
    	    	：不懂就问左边的造谣狗死了吗怎么不继续造谣人肉了啊[钱][钱]//@喰諳:鸥鸟姐上任首次发声，浅品鉴一下绿茶[笑哈哈]：《达成一个共识》但是《言论自由，不想控评》...</t>
  </si>
  <si>
    <t>喰諳二号机
    	    	：@喰諳 大姐是不是好好说人话听不懂，狗b里放屁变本加厉，来来来咱们继续，这个年都用来跟你好好掰扯哇啥b[悲伤]你怎么还不穿过屏幕来打我 ​</t>
  </si>
  <si>
    <t>亚当飞翔的大熊
    	    	：回复@豹风吸入:你家人的头 我必须拿来当⚽️踢</t>
  </si>
  <si>
    <t>亚当飞翔的大熊</t>
  </si>
  <si>
    <t>1990-02-25 双鱼座</t>
  </si>
  <si>
    <t>山楂青苹果汁
    	    	：回复@羊小花的花:你孩子一定早产泗了[打call]</t>
  </si>
  <si>
    <t>山楂青苹果汁</t>
  </si>
  <si>
    <t>谢谢你予我蜉蝣朝夕一梦</t>
  </si>
  <si>
    <t>我的鸥鸟
    	    	：@喰諳 看到垃圾场的fw朋友犯见被抓到把柄急火攻心估计满面红光嘴起痔疮了[微笑][伤心]无能狂怒到要炸我耗，打就打炸耗你蒜甚么英雄好汉[微笑][蜡烛]兔子急了还咬人...</t>
  </si>
  <si>
    <t>我的鸥鸟</t>
  </si>
  <si>
    <t>给我的独角兽。</t>
  </si>
  <si>
    <t>1998-05-23 双子座</t>
  </si>
  <si>
    <t>我的鸥鸟
    	    	：@喰諳 在化粪池述职的喰諳大妈把我大耗小耗都拉嘿八百年之后疯狂艾特我是在上演行为艺术吗[微笑][伤心]骂犯见的特务堡妻@喰諳 怎么激凸到破防冷抖泪要炸窝号了[微笑...</t>
  </si>
  <si>
    <t>日子就要好好过
    	    	：祝你永远在抽奖的路上狂奔乞讨@人间迷猴糖 加饭狗�八百个爹[笑cry]，好好要饭必能成名[允悲] ​</t>
  </si>
  <si>
    <t>日子就要好好过</t>
  </si>
  <si>
    <t>笑的放肆、活的漂亮，爱❤️自己多一点！</t>
  </si>
  <si>
    <t>1996-05-29 双子座</t>
  </si>
  <si>
    <t>广东药科大学</t>
  </si>
  <si>
    <t>一只爱国的蚂蚁
    	    	：回复@刘德中华:你爹的洗衣粉不香吗？还要啥理由？</t>
  </si>
  <si>
    <t>一只爱国的蚂蚁</t>
  </si>
  <si>
    <t>回兴镇李老四
    	    	：回复@硪的父亲:你爹生命还剩下几秒，他就能减刑几秒[馋嘴][馋嘴][馋嘴]</t>
  </si>
  <si>
    <t>回兴镇李老四</t>
  </si>
  <si>
    <t>OK没事还好
    	    	：回复@金融科学家:@金融科学家是我国男性，简直就在天堂啊 也该过过苦日子了[抱抱][抱抱]去给黑人送送屁眼，因为你是[抱抱][抱抱]形状漂亮没有毛发,乖乖巧巧地缩在...
	    	查看全文</t>
  </si>
  <si>
    <t>OK没事还好</t>
  </si>
  <si>
    <t>粤语文化茶室｜直fo｜没有任何意义的博｜</t>
  </si>
  <si>
    <t>恋昀出逃记
    	    	：滚 你死了//@-llll67:可是你知道吗 威神一直在抠脚�dsc2021也没跟着大队回归 我好想舞台上的他啊 其实私心不想让他去演戏 演不好还会被骂 做综艺 讲真的 他的性格...</t>
  </si>
  <si>
    <t>恋昀出逃记</t>
  </si>
  <si>
    <t xml:space="preserve">  </t>
  </si>
  <si>
    <t>2005-09-25 天秤座</t>
  </si>
  <si>
    <t>winsmicchi
    	    	：有病就去死一死//@涉涉爱英智:感觉你能说出来这种话你已经小脑萎缩了[吐]死团⌚️//@-llll67:可是你知道吗 威神一直在抠脚�dsc2021也没跟着大队回归 我好想舞台上的他....
	    	查看全文</t>
  </si>
  <si>
    <t>winsmicchi</t>
  </si>
  <si>
    <t>everything  well be ok.</t>
  </si>
  <si>
    <t>涉涉爱英智
    	    	：感觉你能说出来这种话你已经小脑萎缩了[吐]死团⌚️//@-llll67:可是你知道吗 威神一直在抠脚�dsc2021也没跟着大队回归 我好想舞台上的他啊 其实私心不想让他去演戏 ...</t>
  </si>
  <si>
    <t>涉涉爱英智</t>
  </si>
  <si>
    <t>点进主页默认朴彩英死了她该死  镇魂</t>
  </si>
  <si>
    <t>2004-09-30 天秤座</t>
  </si>
  <si>
    <t>你好我是热血小丸子
    	    	：什么内娱百家营销号，其实都是玺D一家的罢了，内娱其他粉丝也拉黑赶紧拉黑，免得到时候给他养号，到时候玺D撕你家正主的时候他可是首先冲上来咬你正主的一...
	    	查看全文</t>
  </si>
  <si>
    <t>你好我是热血小丸子</t>
  </si>
  <si>
    <t>老子一直在。</t>
  </si>
  <si>
    <t>是我偶尔上线
    	    	：要是假的，易老赖早甩一堆证据出来自证清白了，哪里需要狗急跳墙拿律师函捂嘴哦</t>
  </si>
  <si>
    <t>是我偶尔上线</t>
  </si>
  <si>
    <t>喜欢或不喜欢，他都会感恩。</t>
  </si>
  <si>
    <t>弗格什的海湾
    	    	：回复@蝶性恋:[舔屏]家里死人啦妹妹？没事的，总有一死嘛，你也会有那天的�</t>
  </si>
  <si>
    <t>弗格什的海湾</t>
  </si>
  <si>
    <t>初恋追星，只ibx，死dw废�和�在我眼里跟野人没两样，来就拉黑</t>
  </si>
  <si>
    <t>是你mom哦
    	    	：换头怪[鲜花]</t>
  </si>
  <si>
    <t>是你mom哦</t>
  </si>
  <si>
    <t>秋水星河人在途
    	    	：回复@瞪谁谁没命:[偷乐]能说出这种话来。第一，孤儿。称人不叫东西，应该是没有爹妈教养。第二，[偷乐]，难不成前夫前妻甚至现在的山东的妈妈也给你整过？怨气...
	    	查看全文</t>
  </si>
  <si>
    <t>秋水星河人在途</t>
  </si>
  <si>
    <t>Risky老哥宣宣
    	    	：回复@Edmund一:可能你没有妈妈，为你感到可惜[失望]</t>
  </si>
  <si>
    <t>Risky老哥宣宣</t>
  </si>
  <si>
    <t>想到什么写什么，一个非著名业余的段子写手。你也可以把我看做一个伪球迷...</t>
  </si>
  <si>
    <t>1900-07-26 狮子座</t>
  </si>
  <si>
    <t>无用狗屎烂蛋公司</t>
  </si>
  <si>
    <t>南宁十四中</t>
  </si>
  <si>
    <t>飒飒福泥
    	    	：为啥土丝连破防的锅也要甩给别人，破防土�又接了一部网剧？？？笑死</t>
  </si>
  <si>
    <t>飒飒福泥</t>
  </si>
  <si>
    <t>1986-09-12 处女座</t>
  </si>
  <si>
    <t>唯一国际双a影后
    	    	：[笑cry]我觉得还好啊 我关注了很多自家大博主 然后很少收到肥猪 就是有时候要来我们家视频下面讨饭[笑cry]我就会私信找博主删掉</t>
  </si>
  <si>
    <t>唯一国际双a影后</t>
  </si>
  <si>
    <t>rytjqsrzxjqs</t>
  </si>
  <si>
    <t>2003-01-10 摩羯座</t>
  </si>
  <si>
    <t>中华芮氏宗亲总会
    	    	：回复@中华驻高丽南棒小管家:你爷爷没有将他老爸老妈枪毙？</t>
  </si>
  <si>
    <t>中华芮氏宗亲总会</t>
  </si>
  <si>
    <t>天下芮氏一家亲！传承黄帝文明，发展芮氏族脉！中华芮氏宗亲总会QQ群：222128160 致力于中华芮氏复兴启蒙的推动与中华芮氏族脉发展战略的研究！</t>
  </si>
  <si>
    <t>崔正杰的奶奶
    	    	：喜欢轮奸你的奶奶，什么农村土狗队，为了�还敢来看你湖人爹爹//@雷霆中文网:天黑太久了，已经没意义了。</t>
  </si>
  <si>
    <t>崔正杰的奶奶</t>
  </si>
  <si>
    <t>喜欢肏雷霆中文网的奶奶，舒服</t>
  </si>
  <si>
    <t>1996-06-12 双子座</t>
  </si>
  <si>
    <t>Txsj666
    	    	：回复@杨幂喊我回家吃饭TAT:你看看你这个名字，就tm屌丝一个</t>
  </si>
  <si>
    <t>Txsj666</t>
  </si>
  <si>
    <t>1128个赞
    	    	：回复@糖醋里脊三份甜:啊？加拿大的狗子啊，怪不得，我说怎么能舔的这么思路清奇呢[打call]</t>
  </si>
  <si>
    <t>1128个赞</t>
  </si>
  <si>
    <t>喵带—–——</t>
  </si>
  <si>
    <t>非微博年费会员人员
    	    	：你坟头在芬兰的哪个方位，上次你妈说你死了我还没来得及超度 rip//@EMO_ZHANG_:芬兰举报咖嘛 说这些</t>
  </si>
  <si>
    <t>非微博年费会员人员</t>
  </si>
  <si>
    <t>头像看个批</t>
  </si>
  <si>
    <t>ohh圈圈
    	    	：回复@Wen-Polaris:你是小脑有问题还是没发育好？？心是黑的还是嘴巴是臭的[开学季][开学季]</t>
  </si>
  <si>
    <t>ohh圈圈</t>
  </si>
  <si>
    <t>小张随记</t>
  </si>
  <si>
    <t>2001-06-15 双子座</t>
  </si>
  <si>
    <t>蕉太狼biubiubiu
    	    	：回复@Wen-Polaris:那您有本事自己上坟？[微笑][可怜]</t>
  </si>
  <si>
    <t>蕉太狼biubiubiu</t>
  </si>
  <si>
    <t>看个屁！</t>
  </si>
  <si>
    <t>2000-11-23 射手座</t>
  </si>
  <si>
    <t>西南财经大学天府学院</t>
  </si>
  <si>
    <t>咩咩兔bot
    	    	：没带�出门吧//@不导电物:可是我觉得根本不用道歉诶！这是你的微博你想发啥就发啥啊！虽然我天天潜水但我超爱看你微博的！[抓狂]</t>
  </si>
  <si>
    <t>咩咩兔bot</t>
  </si>
  <si>
    <t>镇魂｜-你怪我擅长说谎 我说夏天好长- ​​​ 秒取拉黑</t>
  </si>
  <si>
    <t>桓台二中</t>
  </si>
  <si>
    <t>心意兑入酒
    	    	：回复@蛇精病院的小亲亲:狗又在叫了</t>
  </si>
  <si>
    <t>心意兑入酒</t>
  </si>
  <si>
    <t>已御长风
    	    	：回复@基辅一只猫:你应该改名儿呀：基辅一只狗</t>
  </si>
  <si>
    <t>已御长风</t>
  </si>
  <si>
    <t>寡廉鲜耻甘乃迪
    	    	：回复@恍若隔世D注解:你以后你爸妈严重基础病然后又感染新冠，你就知道了</t>
  </si>
  <si>
    <t>寡廉鲜耻甘乃迪</t>
  </si>
  <si>
    <t>虎纠哥的榭溉
    	    	：回复@顺势的无为:你懂的真多，我妈在工地抬杠你都知道[允悲]那我也告诉你个秘密:你妈咪把你爹地射在土墙上的蝌蚪用桌布擦拭完又塞回母体，所以才有了聪明的你[坏...
	    	查看全文</t>
  </si>
  <si>
    <t>虎纠哥的榭溉</t>
  </si>
  <si>
    <t>世界微尘里，吾宁爱与憎。</t>
  </si>
  <si>
    <t>bi8bo_4747
    	    	：回复@绿茶美女子:笑死人，把你带血的内裤发到网上好不好啊？[爱你][爱你]</t>
  </si>
  <si>
    <t>隔壁老陈77</t>
  </si>
  <si>
    <t>2004-02-27 双鱼座</t>
  </si>
  <si>
    <t>抱紧小兔子的猫咪
    	    	：有些小飞侠活该被人骗钱，是我见过智障最多的粉圈了，被卖了，都要帮卖你那个人数钱的智障粉丝！ ​</t>
  </si>
  <si>
    <t>抱紧小兔子的猫咪</t>
  </si>
  <si>
    <t>喜欢胡言乱语，没有粉籍，不混粉圈！别来我这里哔哔！</t>
  </si>
  <si>
    <t>皓想莹_
    	    	：#腮妈警告#
腮大的妈你为什么这么会犯见戋啊[费解] ​</t>
  </si>
  <si>
    <t>皓想莹_</t>
  </si>
  <si>
    <t>美狗必死无疑
    	    	：@LondonMountains 你比@潇xum 这个狗逼养的还蠢！ ​</t>
  </si>
  <si>
    <t>美狗必死无疑</t>
  </si>
  <si>
    <t>专骂恨国党、美国狗、台湾蛙以及用国外IP诋毁中国内政的蠢货二狗。当然也有那些无脑跟风诋毁并且什么事情都扯到内政和国内矛盾的蠢猪国人！！</t>
  </si>
  <si>
    <t>2000-03-22 白羊座</t>
  </si>
  <si>
    <t>用户9577163176
    	    	：baby，baby，baby哦，大锅，大锅，凸(艹皿艹 ) b不？//@棉花糖的十八块腹肌:阿拉咖啡精一个个真是贱，沪舒宝让你老乡不要到处投毒了谢谢你，说不过就拉黑，小赤佬...</t>
  </si>
  <si>
    <t>HT长庚入梦的野爹</t>
  </si>
  <si>
    <t>东百逼，刚波狗滚远</t>
  </si>
  <si>
    <t>用户9577163176
    	    	：东百女人出来做野J的也不少，你不要给自己贴标签啊，还是原本就是啊？</t>
  </si>
  <si>
    <t>HT长庚入梦的野爹
    	    	：你老家也有人瞒报，要瞒，东三省的都是baby，卑鄙，北B，看懂了吗。这个标签适用性太广了[嘻嘻]</t>
  </si>
  <si>
    <t>一碟花生米二两老白干
    	    	：回复@silentfahrer:你个美国IP却冒充黄冈的小号，等着进哈特岛万人坑吧。</t>
  </si>
  <si>
    <t>一碟花生米二两老白干</t>
  </si>
  <si>
    <t>梦将成真2021
    	    	：让尼玛再生你一次，畜下的长的太快了//@漠南莽漢:等明确明确要分裂为时已晚代价太大，只要不走中国化方向的道路就必须物理清除之。目前受伊斯兰文化体系和基督教...</t>
  </si>
  <si>
    <t>梦将成真2021</t>
  </si>
  <si>
    <t>学会高数了吗
    	    	：你妈配你爹 倒霉生了你 给你从隔壁养猪场商量个对象人家猪都嫌你没有生育能力 死母猪[开学季]犯贱犯到我头上 你爹明天被车碾死//@大力神阿光:想知道你个黄脸婆配...</t>
  </si>
  <si>
    <t>女明星赚的钱给你治脑子</t>
  </si>
  <si>
    <t>学会了</t>
  </si>
  <si>
    <t>黑天鹅狐狸
    	    	：#与凤行#我好想看《与�行》啊，《坐台到万家》啥时候来啊，《野�生长》杀青没。大大的期待住了。 ​</t>
  </si>
  <si>
    <t>黑天鹅狐狸</t>
  </si>
  <si>
    <t>武清区</t>
  </si>
  <si>
    <t>2002-04-02 白羊座</t>
  </si>
  <si>
    <t>阿咩咩咩捏饭团
    	    	：去死吧滚</t>
  </si>
  <si>
    <t>阿咩咩咩捏饭团</t>
  </si>
  <si>
    <t>胡言乱语制造机 祺极霖宝 solo追星 少管我</t>
  </si>
  <si>
    <t>2005-06-04 双子座</t>
  </si>
  <si>
    <t>徐州市第一中学</t>
  </si>
  <si>
    <t>枪口小辣椒l
    	    	：刘亦菲粉丝有病，神经病，有大病。 ​</t>
  </si>
  <si>
    <t>枪口小辣椒l</t>
  </si>
  <si>
    <t>李现你压倒我了
    	    	：咋还有人上赶着当狗啊</t>
  </si>
  <si>
    <t>李现你压倒我了</t>
  </si>
  <si>
    <t>1997-10-28 天蝎座</t>
  </si>
  <si>
    <t>越来越有钱健康美丽ll
    	    	：？？？你是不是觉得我们国家80%的女人都是大象腿？都不如她？？！老子一铲铲夺死你这个哈麻批的猪头精�//@啊阿啊对对对:相机里有这个腿已经超过80%的女生...</t>
  </si>
  <si>
    <t>越来越有钱健康美丽ll</t>
  </si>
  <si>
    <t>镇魂自留地，私信关闭不看，吃瓜吐槽小号。</t>
  </si>
  <si>
    <t>普信女-罗尔霉球版
    	    	：怎么这么贱啊，逼痒了是吧，没被日的慌？//@Thesweetguanlin:金智秀粉丝逮谁撕谁，真是饭圈毒瘤//@这些花要送给你:我觉得赵美延更好看//@gidle们的厕所芳香...</t>
  </si>
  <si>
    <t>普信女-罗尔霉球版</t>
  </si>
  <si>
    <t>钕铜，钕铜，我是钕铜�</t>
  </si>
  <si>
    <t>朴彩英团婊殡仪馆</t>
  </si>
  <si>
    <t>荨楹曦
    	    	：#幻影丶奈#sb快滚啊真的无语 来这里祸害我们[微笑] ​</t>
  </si>
  <si>
    <t>荨楹曦</t>
  </si>
  <si>
    <t>2003-05-25 双子座</t>
  </si>
  <si>
    <t>变成不会叫的猫
    	    	：啊？怎么不说自己小区来南宁前一天就被封了啊？怎么不说啊？咋还说自己好不容易逃出来啊？为什么就你一个人啊？是你家没有人了吗？啊？？怎么还有脸说啊？长得...</t>
  </si>
  <si>
    <t>变成不会叫的猫</t>
  </si>
  <si>
    <t>少自我感动了</t>
  </si>
  <si>
    <t>1998-06-12 双子座</t>
  </si>
  <si>
    <t>郁金香路上的郁金香
    	    	：烂货贱嘴#八舌君#@八舌君 @你跟个小可怜一样 @百年好呵呵</t>
  </si>
  <si>
    <t>郁金香路上的郁金香</t>
  </si>
  <si>
    <t>�‍❤️‍���‍���‍�‍��❤️</t>
  </si>
  <si>
    <t>郁金香路上的郁金香
    	    	：骂苏北人！自己就是苏北人！烂货@你跟个小可怜一样 @百年好呵呵 贱嘴@八舌君 #八舌君##上海[超话]# ​</t>
  </si>
  <si>
    <t>郁金香路上的郁金香
    	    	：烂货@百年好呵呵 @你跟个小可怜一样 是苏北人还骂苏北[吃瓜][吃瓜]苏北没有你这个杂种贱嘴@八舌君 http://t.cn/A66QtOn8</t>
  </si>
  <si>
    <t>郁金香路上的郁金香
    	    	：烂货贱嘴！这个贱种的老婆@你跟个小可怜一样 @百年好呵呵 身为苏北人！还在骂苏北人！！！祖宗都不认了[嘻嘻]汉奸头！日本人揍的！@八舌君#八舌君# ​</t>
  </si>
  <si>
    <t>郁金香路上的郁金香
    	    	：韩庄要她 烂货贱嘴@百年好呵呵 @你跟个小可怜一样 @八舌君 //@猪也爱穿裙子_:@你跟个小可怜一样 @百年好呵呵 好好挣钱带你妈妈整容，你看看又老又瘦一副穷...</t>
  </si>
  <si>
    <t>郁金香路上的郁金香
    	    	：烂货贱嘴@八舌君 @你跟个小可怜一样 @百年好呵呵 //@猪也爱穿裙子_:Wizzy这个也是脱口秀演员。我上海的朋友透漏。毫无悔改之意啊家人们，他和八舌是朋友呢...</t>
  </si>
  <si>
    <t>郁金香路上的郁金香
    	    	：回复@八舌君:烂货贱嘴@八舌君</t>
  </si>
  <si>
    <t>啊我厉害吧
    	    	：什么时候自杀啊，好想帮你报警了[泪][泪][泪]，你死的时候能不能把你爸妈也拉上啊，那两条老狗活着也是浪费粮食[泪][泪][泪]</t>
  </si>
  <si>
    <t>啊我厉害吧</t>
  </si>
  <si>
    <t>呵呵</t>
  </si>
  <si>
    <t>任大牛子
    	    	：每天睡觉前骂一遍上海的狗比们才能心情舒服点 ​</t>
  </si>
  <si>
    <t>任大牛子</t>
  </si>
  <si>
    <t>生做任家人，死为任家鬼！一人只爱他一人！</t>
  </si>
  <si>
    <t>1995-12-13 射手座</t>
  </si>
  <si>
    <t>任大牛子
    	    	：上海人真的太丑陋了 舔洋屌的货 ​</t>
  </si>
  <si>
    <t>怪猪王
    	    	：回复@沫小皖:家里死人了吧 这跟爱国又有什么关系</t>
  </si>
  <si>
    <t>怪猪王</t>
  </si>
  <si>
    <t>新浪逆天</t>
  </si>
  <si>
    <t>1994-01-25 水瓶座</t>
  </si>
  <si>
    <t>牛明昱
    	    	：回复@我爱豆包包2014:去你妈的吧，高血压每年造成几百万人死亡，这比新冠厉不厉害？这都不管，你有把人命当命吗？你妈明天得高血压！</t>
  </si>
  <si>
    <t>牛明昱</t>
  </si>
  <si>
    <t>不戒。</t>
  </si>
  <si>
    <t>牛明昱工作室</t>
  </si>
  <si>
    <t>哈尔滨师范大学</t>
  </si>
  <si>
    <t>牛明昱
    	    	：回复@凉清池:好的，我也建议你做一个yin道收缩术，不然你爸爸会不快乐的。</t>
  </si>
  <si>
    <t>牛明昱
    	    	：回复@暴打小曱甴:不感染病毒为啥是因为穷？你这个逻辑很神奇啊哈哈哈哈，恰恰相反，我家里人不去你们去的那些低端场所，所以你家里流行的艾滋病啊梅毒啊新冠啊，我们...
	    	查看全文</t>
  </si>
  <si>
    <t>牛明昱
    	    	：回复@凉清池:你的确不是孤家寡人，别的不说，你爸爸多啊。</t>
  </si>
  <si>
    <t>用户7505355675
    	    	：#广州新增阳性感染者38例#害我的猫，阿gong我掉你马的臭花蟹 尼玛说封就封 我的猫是你阿gong能动的? 阿gong你�臭嗨不得house ​</t>
  </si>
  <si>
    <t>用户7505355675</t>
  </si>
  <si>
    <t>宇宙的尽头是刘宇
    	    	：@夏天喝橙汁_r 亖去的骡子今天诈尸了？ ​</t>
  </si>
  <si>
    <t>宇宙的尽头是刘宇</t>
  </si>
  <si>
    <t>一切尽意，百事从欢</t>
  </si>
  <si>
    <t>宇宙的尽头是刘宇
    	    	：@叫我小缺缺就好了 ，名字不错，缺德，缺心眼，缺�</t>
  </si>
  <si>
    <t>宇宙的尽头是刘宇
    	    	：@刘字穆棱蟹蟹 
快来看看呀大�大甩卖�大甩卖�，此人的谍是个大mu0，8000一晚，双插头，男女通用，便宜货�️麦了[太开心] ​</t>
  </si>
  <si>
    <t>检查公正公开公平
    	    	：回复@酌酒水云榭:你也就陪吃我屎，喝我尿的份儿</t>
  </si>
  <si>
    <t>检查公正公开公平</t>
  </si>
  <si>
    <t>2009-05-22 双子座</t>
  </si>
  <si>
    <t>我在人间开心的日子
    	    	：回复@独立州地下王者:啊对对对您的反击对我丝毫攻击力都没有，除了哑口无言就是抄网上词汇你不丢脸我都替你死去的八十岁老母丢脸[泪][泪]</t>
  </si>
  <si>
    <t>我在人间开心的日子</t>
  </si>
  <si>
    <t>我们永远自由</t>
  </si>
  <si>
    <t>三角形尖尖K
    	    	：@夏天喝橙汁_r，只知道骡子闲的抠脚</t>
  </si>
  <si>
    <t>三角形尖尖K</t>
  </si>
  <si>
    <t>别看了我是zmm</t>
  </si>
  <si>
    <t>今年多大啦
    	    	：臭傻逼�</t>
  </si>
  <si>
    <t>今年多大啦</t>
  </si>
  <si>
    <t>清水若漩漩漩
    	    	：两天没睡好了，就因为这对狗男女！希望快点看到被拘留的信息[太开心]这样的女的，连狗都不如[泪]别叫她金毛了[泪]真的不配[泪]</t>
  </si>
  <si>
    <t>清水若漩漩漩</t>
  </si>
  <si>
    <t>微博里只有我自己 二货照片聚集地</t>
  </si>
  <si>
    <t>1997-09-12 处女座</t>
  </si>
  <si>
    <t>95号滑手
    	    	：#ssstarriest# 卧槽 还好意思投诉我！[费解][费解][费解]好贱啊 ​</t>
  </si>
  <si>
    <t>95号滑手</t>
  </si>
  <si>
    <t>博君一肖甜蜜蜜！❤️ � �</t>
  </si>
  <si>
    <t>2000-05-30 双子座</t>
  </si>
  <si>
    <t>95号滑手
    	    	：怎么还有那么多人没取关拉黑sssta[费解]rriest，靠博肖赚kpi转yxh的都TM死一边去！[微笑][微笑][微笑] ​</t>
  </si>
  <si>
    <t>睡葵
    	    	：操你妈每天都来骂你龟孙揍的小逼养的</t>
  </si>
  <si>
    <t>睡葵</t>
  </si>
  <si>
    <t>自己碎碎念</t>
  </si>
  <si>
    <t>心里有座城丿城里
    	    	：这个几把什么育儿博主，他孩子是孤儿吧[蜡烛][蜡烛][蜡烛]</t>
  </si>
  <si>
    <t>心里有座城丿城里</t>
  </si>
  <si>
    <t>人生就是一个画家，看你怎么画</t>
  </si>
  <si>
    <t>周口</t>
  </si>
  <si>
    <t>1994-12-16 射手座</t>
  </si>
  <si>
    <t>心里有座城丿城里
    	    	：你妈跟你奶奶都被我跟日本人操烂了哈哈哈哈哈@陈梦的腹肌 ​</t>
  </si>
  <si>
    <t>治痣区contrast
    	    	：回复@高山仰止-景行行止PJ:同样一泡屎，美帝吃的时候是臭的，现在鹅爹现场吃播，这泡屎会变得香一些吗？</t>
  </si>
  <si>
    <t>治痣区contrast</t>
  </si>
  <si>
    <t>进退失据，首鼠两端</t>
  </si>
  <si>
    <t>帕特里克满脑
    	    	：回复@我叫刘赫南:这头像是遗照嘛？鬼都吓走了[哈哈]</t>
  </si>
  <si>
    <t>帕特里克满脑</t>
  </si>
  <si>
    <t>已续掉大鸟
    	    	：你这种畜生配谈良知？//@归来中的小缠迷:有良知并不能好好治理国家！ 书生气太重！美国讲过良知吗？反而是侵略成性！//@郭树益:真正有良知的学者</t>
  </si>
  <si>
    <t>已续掉大鸟</t>
  </si>
  <si>
    <t>小粉红喂屎中心，来者管饱</t>
  </si>
  <si>
    <t>1988-01-01 摩羯座</t>
  </si>
  <si>
    <t>小粉红饲养有限公司</t>
  </si>
  <si>
    <t>自在的美食家
    	    	：回复@金叁先生555:vivo什么时候发了天玑手机了?在这狗叫什么呢?体验差你说退货就退货 你卖的是么[费解]宁用什么手机这么有优越感啊[太开心]</t>
  </si>
  <si>
    <t>自在的美食家</t>
  </si>
  <si>
    <t>转发抽奖机器</t>
  </si>
  <si>
    <t>2003-04-03 白羊座</t>
  </si>
  <si>
    <t>crushonsciiiii_
    	    	：我以为腮子早在一月八号就暴毙了 腮子狗们也随之殉情了 好一个忠犬八公 ​</t>
  </si>
  <si>
    <t>crushonsciiiii_</t>
  </si>
  <si>
    <t>高卿尘精尽人亡</t>
  </si>
  <si>
    <t>crushonsciiiii_
    	    	：腮子娘天天生气死的早 还没上本科就死了 文化差距狠狠的存在了 ​</t>
  </si>
  <si>
    <t>Coraren
    	    	：张嘉元，管管你粉丝吧
是不是神经病啊？ 别人自己微博吐槽都不行？是人民币吗要人人都喜欢？ ​</t>
  </si>
  <si>
    <t>Coraren</t>
  </si>
  <si>
    <t>黑衣轰轰子
    	    	：老婆，老婆，你拉黑我干啥呀？我只不过是yy你被lj，幻想你的黑批而已，其他的我又没做错什么，为什么要拉黑我啊？只允许你yy别人，就不允许别人yy你吗？[悲伤]@阿...</t>
  </si>
  <si>
    <t>黑衣轰轰子</t>
  </si>
  <si>
    <t>已黑化，想跟我杠的话，就做好被我xiu ru的准备</t>
  </si>
  <si>
    <t>1998-10-13 天秤座</t>
  </si>
  <si>
    <t>TriENDs
    	    	：我觉得有风的男主这边一直求撕，一方面想要撕比固粉一方面是想捆绑刘亦菲达到抬咖的目的，不然想不通为啥三番五次在剧超犯�，他家没有人约束 ​</t>
  </si>
  <si>
    <t>TriENDs</t>
  </si>
  <si>
    <t>希望我以后的人生平安喜乐，得偿所愿</t>
  </si>
  <si>
    <t>1993-05-04 金牛座</t>
  </si>
  <si>
    <t>沉默的貝蒂
    	    	：简中地区尽会搞捂嘴歌颂这套……………你妈逼的真是从上到下都烂透了[嘻嘻][嘻嘻][嘻嘻]赶紧毁灭 ​</t>
  </si>
  <si>
    <t>沉默的貝蒂</t>
  </si>
  <si>
    <t>一点都不沉默的沉默的贝蒂</t>
  </si>
  <si>
    <t>1900-11-24 射手座</t>
  </si>
  <si>
    <t>多尔衮滚滚滚滚滚回来了
    	    	：回复@孤身骑车人046400:好儿子[哈哈][哈哈]</t>
  </si>
  <si>
    <t>多尔衮滚滚滚滚滚回来了</t>
  </si>
  <si>
    <t>争取在50岁之前拿个五杀！</t>
  </si>
  <si>
    <t>2008-10-03 天秤座</t>
  </si>
  <si>
    <t>user001765849
    	    	：mark，傻逼//@xc12356:中国脑残人经常提美国侵略了伊拉克。实际上是美国帮助伊拉克人民过上了幸福的生活。</t>
  </si>
  <si>
    <t>user001765849</t>
  </si>
  <si>
    <t>杀你母先锋
    	    	：可怜的yzf年纪轻轻没了�</t>
  </si>
  <si>
    <t>杀你母先锋</t>
  </si>
  <si>
    <t>过儿#52980      专杀yzf的老�</t>
  </si>
  <si>
    <t>星河入梦知烟火
    	    	：连淮伟粉丝呢，怎么上了广场阅读量还没有平时一半多[疑问]不会是被大姨丑亖了吧 ​</t>
  </si>
  <si>
    <t>星河入梦知烟火</t>
  </si>
  <si>
    <t>我愿意陪他听一阵风
    	    	：易烊千玺的粉丝 先撩者贱 今天老子就骂到你删微博为止  丑四丑四一米七四 一张宽脸崎岖不平 坑坑洼洼 让人吃藕[吐]//@真的好喜欢你啊Yyqx:说实话，xz不...</t>
  </si>
  <si>
    <t>忽然而已的风</t>
  </si>
  <si>
    <t>我是你爸千变万化</t>
  </si>
  <si>
    <t>三横一竖横沟丿
    	    	：@八舌君 你就是个八国联军揍的地域黑比</t>
  </si>
  <si>
    <t>三横一竖横沟丿</t>
  </si>
  <si>
    <t>東井二十i
    	    	：特权咖易烊千玺粉丝好贱</t>
  </si>
  <si>
    <t>東井二十i</t>
  </si>
  <si>
    <t>追剧+看帅哥</t>
  </si>
  <si>
    <t>2021-09-21 处女座</t>
  </si>
  <si>
    <t>谢之遥去哪了
    	    	：#刘亦菲李现去有风的地方路透图#
多嘴说一句 番位癌biss 谁挑事谁贱格 不双标 ​</t>
  </si>
  <si>
    <t>谢之遥去哪了</t>
  </si>
  <si>
    <t>去有李现的地方</t>
  </si>
  <si>
    <t>婉兮1999
    	    	：回复@xcx夏末6_9:画锤 ，胎神婆娘子</t>
  </si>
  <si>
    <t>千凝风雅</t>
  </si>
  <si>
    <t>你我本无缘，全靠我花钱</t>
  </si>
  <si>
    <t>1981-11-02 天蝎座</t>
  </si>
  <si>
    <t>想变成一只Eule就叫EuleY
    	    	：回复@芒果味道猪猪:难不成你就是小姐？</t>
  </si>
  <si>
    <t>想变成一只Eule就叫EuleY</t>
  </si>
  <si>
    <t>1995-05-03 金牛座</t>
  </si>
  <si>
    <t>山楂君10
    	    	：回复@我系小朋友ovo:你是真事b阿，那祝愿你找到你的完美无瑕的男人。</t>
  </si>
  <si>
    <t>山楂君10</t>
  </si>
  <si>
    <t>爱谁谁</t>
  </si>
  <si>
    <t>1994-08-10 狮子座</t>
  </si>
  <si>
    <t>现在还搞微博
    	    	：回复@老范的猫啊:还不去殡仪馆？家里人都没了</t>
  </si>
  <si>
    <t>现在还搞微博</t>
  </si>
  <si>
    <t>萍乡</t>
  </si>
  <si>
    <t>1987-08-09 狮子座</t>
  </si>
  <si>
    <t>烊幂玺欢我
    	    	：嘉行自制剧都比不过，你就闭嘴吧low货[挤眼] ​</t>
  </si>
  <si>
    <t>烊幂玺欢我</t>
  </si>
  <si>
    <t>告诉世界我名字叫千玺</t>
  </si>
  <si>
    <t>2005-03-06 双鱼座</t>
  </si>
  <si>
    <t>赵绍兰43477
    	    	：#水后粉#一天天的嘴巴吃屎了[吐][吐][吐] http://t.cn/EA1R1GB ​</t>
  </si>
  <si>
    <t>赵绍兰43477</t>
  </si>
  <si>
    <t>大眼萌狗
    	    	：腮妈警告像个弱智…………………………………………………………………………………………………………………………………………………………………………………………………………………………………………好丢人 ​......
	    	查看全文</t>
  </si>
  <si>
    <t>被墙间了嘴</t>
  </si>
  <si>
    <t>⚠️在他人日记本上拉屎是不道德的。</t>
  </si>
  <si>
    <t>温小坏蛋
    	    	：[悲伤][悲伤]谢谢，妈咪狗，我kdl</t>
  </si>
  <si>
    <t>温小坏蛋</t>
  </si>
  <si>
    <t>社恐，solo，自说自话，也许明天就嘴你。</t>
  </si>
  <si>
    <t>温小坏蛋
    	    	：我骂人的时候纯粹是因为对方是个剑霍我愿意花五秒钟时间打字，我不骂人纯粹是因为我人美心善有事在忙，我舔颜纯粹是因为男人又帅又美值得我留哈喇子，我男人已成年...</t>
  </si>
  <si>
    <t>一个包子皮
    	    	：笑死，这个狗奴才竟然还不死啊@伯阳先生-段本司 ​</t>
  </si>
  <si>
    <t>一个包子皮</t>
  </si>
  <si>
    <t>大家专业户</t>
  </si>
  <si>
    <t>三月8815080113
    	    	：观众看剧讨论讨伐角色，你们转移视线上升演员，这不和骂吴越张月冯远征一个性质么？你们骂可以，别人骂就不行，搞什么双标特权。还给人家的粉丝扣帽子，这春秋手...</t>
  </si>
  <si>
    <t>三月8815080113</t>
  </si>
  <si>
    <t>Rihtyuh
    	    	：回复@老范的猫啊:没妈的孩子</t>
  </si>
  <si>
    <t>Rihtyuh</t>
  </si>
  <si>
    <t>厌男症晚期患者
    	    	：回复@Superr_dobby:不然你现在去你们当地的出入境说你要移民试试人家给不给你办护照？护照十年有效期怎么了你和你全家难道活不过十年吗？我第二本护照都要到期...
	    	查看全文</t>
  </si>
  <si>
    <t>厌男症晚期患者</t>
  </si>
  <si>
    <t>平静平淡平安</t>
  </si>
  <si>
    <t>凉山</t>
  </si>
  <si>
    <t>顺势的无为
    	    	：回复@虎纠哥的榭溉:你妈在工地抬杠的时候不小心有的你吧，跟她说多读书，不然二胎的时候还是不能进化，基本概念都听不懂。</t>
  </si>
  <si>
    <t>顺势的无为</t>
  </si>
  <si>
    <t>反战不反美，不是傻❌ 就是鬼！</t>
  </si>
  <si>
    <t>西卡的眼罩灬丶
    	    	：回复@孟婆-来碗孟婆汤:密码死没死呀？</t>
  </si>
  <si>
    <t>西卡的眼罩灬丶</t>
  </si>
  <si>
    <t>不是会员照样该昵称
    	    	：回复@超级无敌阳光锦鲤美少女:骚杯[允悲]</t>
  </si>
  <si>
    <t>不是会员照样该昵称</t>
  </si>
  <si>
    <t>恋旧</t>
  </si>
  <si>
    <t>西凉神威锦马超
    	    	：回复@流氓姬0_o无胸无大智:如果照片全是女的有几个男的会在那抱怨无男？心胸狭隘目光短浅，这就是幕�吗？[偷笑]</t>
  </si>
  <si>
    <t>西凉神威锦马超</t>
  </si>
  <si>
    <t>奶基真A
    	    	：好男不跟女斗，头上三尺有神明，若要人不知除非己莫为，众叛亲离不得好死的下场你赵毓珍是盼到了，狗改不了吃屎，没本事的你霸占自己女儿，鬼才想你和你上床，死太监...</t>
  </si>
  <si>
    <t>奶基真A</t>
  </si>
  <si>
    <t>追光的少女奥利给
    	    	：张国贼忙着赚特效药的钱呢，你死了他更开心哈哈哈哈哈</t>
  </si>
  <si>
    <t>追光的少女奥利给</t>
  </si>
  <si>
    <t>勿感于时，勿伤于怀，勿沉虚妄，勿耽美色。</t>
  </si>
  <si>
    <t>吾不禁笑了
    	    	：回复@灯灯尔_:我哪里骂制度了，我明明骂得是你这种奴才[爱你]。</t>
  </si>
  <si>
    <t>吾不禁笑了</t>
  </si>
  <si>
    <t>无人月欲下，有佛松不言。——禁言中</t>
  </si>
  <si>
    <t>樱桃的花洒
    	    	：这种傻逼博主搞性别对立怎么还不赶紧去死</t>
  </si>
  <si>
    <t>樱桃的花洒</t>
  </si>
  <si>
    <t>即使结局没那么美好，但也算是有始有终了.</t>
  </si>
  <si>
    <t>月能镜威力·
    	    	：#张艺兴白敬亭檀健次单身但想当爹#
不理解，不懂，这是什么热搜[费解][费解]为啥好好地两个艺人跟个矮子姨放在一起，就nm瞎蹭啊[疑问]还有这“想当爹”是啥意思，....
	    	查看全文</t>
  </si>
  <si>
    <t>月能镜威力·</t>
  </si>
  <si>
    <t>绝望之为虚妄，正与希望相同。（●＾o＾●）</t>
  </si>
  <si>
    <t>2010-02-02 水瓶座</t>
  </si>
  <si>
    <t>Elevenmei
    	    	：你寄吧谁啊，笑死了 ​</t>
  </si>
  <si>
    <t>Elevenmei</t>
  </si>
  <si>
    <t>奶思图米特油</t>
  </si>
  <si>
    <t>2002-01-04 摩羯座</t>
  </si>
  <si>
    <t>Elevenmei
    	    	：乌鸡鲅鱼，自己带错了节奏被人质疑还要反咬一口别人是杠精，真不愧是白莲花啊我说[嘻嘻] ​</t>
  </si>
  <si>
    <t>未知苦处不信神佛46702
    	    	：檀健次粉丝少犯jian，还没扁担长的小矮子，不挂黑道歉，我就来你广场发老檀酸菜图哦！ ​</t>
  </si>
  <si>
    <t>未知苦处不信神佛46702</t>
  </si>
  <si>
    <t>512大虐啊！真的是极致双标，弱化张哲瀚的痛苦，心疼张哲瀚是咯噔怪，却天天替龚俊卖惨，真的是受够了，上辈子缺大德，这辈子磕俊哲，3.0cp粉耽改之耻</t>
  </si>
  <si>
    <t>1994-12-03 射手座</t>
  </si>
  <si>
    <t>芜湖联合大学</t>
  </si>
  <si>
    <t>恶女明月
    	    	：4.1号发金世佳图的檀健次站子，明天杂志不买1005本，你们妈立刻飞升，just开愚人节玩笑，你们不要介意[害羞] ​</t>
  </si>
  <si>
    <t>恶女明月</t>
  </si>
  <si>
    <t>全都是cpn</t>
  </si>
  <si>
    <t>1995-12-05 射手座</t>
  </si>
  <si>
    <t>恶女明月
    	    	：2021年生日会，檀健次已经演了猎罪图鉴你安全吗，说到最爱的角色还是顾昀。他采访中说的“现实生活没意思”说的是哪部戏不是很明白吗？杀破狼最后几天的戏一直哭，最....
	    	查看全文</t>
  </si>
  <si>
    <t>恶女明月
    	    	：贾东岩这个孙子@故事人贾东岩 ，一边在微博说希望广电禁了耽改，一边自己写双男主剧本卖腐，卖的比耽改还要赤裸裸，两个角色微博卖的好像要出柜了。 ​</t>
  </si>
  <si>
    <t>XIU十三
    	    	：大姐，八百年前你们被嘲矮子的时候就拉晚帅哥共沉沦挡枪我们都懒得和你们算账，被路人说老婆粉关我们屁事，再说不是谈剑刺自己说的喜欢听“老婆，一柱擎天”这样的吉祥....
	    	查看全文</t>
  </si>
  <si>
    <t>XIU十三</t>
  </si>
  <si>
    <t>爱是见异思迁，恨是万古长存</t>
  </si>
  <si>
    <t>1996-09-09 处女座</t>
  </si>
  <si>
    <t>小舟从此逝1221
    	    	：@齐都督 不知道你什么来历，举报了多次也无效，那幅漫画挺恶心的，中国的媒体没有报道证明俄军在抢劫，你如果愿意当英美的走狗是你的自由，但举报你也是我的自由</t>
  </si>
  <si>
    <t>小舟从此逝1221</t>
  </si>
  <si>
    <t>儒者倡礼 无为老庄 释者不二 孔子知止 止于至善 老子尚水 利万物而不争 佛传证悟 行持度化 故曰 惟有普世心 何来儒释道</t>
  </si>
  <si>
    <t>1972-12-04 射手座</t>
  </si>
  <si>
    <t>不死鸟_超
    	    	：@张新年律师 这个二狗子律师又开始装逼了，找不到话题，硬要用飞机失事的热门话题来找存在感，你一个狗东西小律所的小合伙人，在行业内，没有人认可你在微博上靠热...</t>
  </si>
  <si>
    <t>不死鸟_超</t>
  </si>
  <si>
    <t>我拥有的都是侥幸，我失去的都是人生。</t>
  </si>
  <si>
    <t>不死鸟_超
    	    	：臭傻逼律师，朝鲜衰败对中国有什么好处？萨德摆在鸭绿江边你他妈的就满意了？你不是汉奸就是弱智，律师不至于吧？那就是汉奸了，在中国做律师不容易，优秀的太多，...</t>
  </si>
  <si>
    <t>怀苏之山
    	    	：@齐都督 狼心狗肺的昧良心东西，断子绝孙是你最好下场//@齐都督:@衝鋒号角 你这种俄狗谣棍，省省吧，俄罗斯造谣的本事都没你大，真是恬不知耻，满世界给中国人丢脸/...</t>
  </si>
  <si>
    <t>怀苏之山</t>
  </si>
  <si>
    <t>Skhhf
    	    	：我看了你骂徐州人视频，你是有多脑残，才能干出这么脑残的事？就你会骂人，别人就不能骂你，真实傻逼玩意，全家人都被别人问候了吧，活该。你道歉就算了啊？傻逼玩意，...</t>
  </si>
  <si>
    <t>Skhhf</t>
  </si>
  <si>
    <t>你不理我的时候我觉得你在好好学习准备以后养我</t>
  </si>
  <si>
    <t>1987-08-11 狮子座</t>
  </si>
  <si>
    <t>月亮发电站-
    	    	：轧戏就轧戏咯，反正有粉丝给洗，不知道粉丝能不能帮正主道歉去啊？两个剧组这么多人也是一颗老鼠屎耽误的起的吗？好好的一锅粥，啧啧 ​</t>
  </si>
  <si>
    <t>月亮发电站-</t>
  </si>
  <si>
    <t>别被我发现你假装爱他</t>
  </si>
  <si>
    <t>奥尼尔是小鲨鲨
    	    	：@田柾国的小皮燕子 转发我还拉黑我，怕我回复你来犯什么贱呢，知道什么叫身正不怕影子斜吗？你这个影子都没有的阴间小生口 ​​​，真是个贱皮子 ​</t>
  </si>
  <si>
    <t>奥尼尔是小鲨鲨</t>
  </si>
  <si>
    <t>买粉买到我头上必死，尤其是两个直播男女，给我滚</t>
  </si>
  <si>
    <t>jackcui1
    	    	：回复@芝猪蛋菠:你被淦出白浆也是[doge]</t>
  </si>
  <si>
    <t>jackcui1</t>
  </si>
  <si>
    <t>随缘。</t>
  </si>
  <si>
    <t>美丽动人的爆汁蟑螂君
    	    	：回复@网易时光:可惜这个世界上 除了被你猥亵的老妈 没人爱你[泪][泪]</t>
  </si>
  <si>
    <t>美丽动人的爆汁蟑螂君</t>
  </si>
  <si>
    <t>清醒的人最荒唐走鱼尾纹</t>
  </si>
  <si>
    <t>高压锅爆炸之后
    	    	：中国力量 死妈力量</t>
  </si>
  <si>
    <t>高压锅爆炸之后</t>
  </si>
  <si>
    <t>1989-06-04 双子座</t>
  </si>
  <si>
    <t>中共中央</t>
  </si>
  <si>
    <t>中央党校</t>
  </si>
  <si>
    <t>柑橘味情话
    	    	：回复@娜娜娜姓李乐意李:你妈妈就是被骗婚了你就是这么来的你个小出生[舔屏][舔屏]</t>
  </si>
  <si>
    <t>柑橘味情话</t>
  </si>
  <si>
    <t>音礼乐
    	    	：回复@彡椰奶:毕竟我还有家人我不能死，不像你孑然一身</t>
  </si>
  <si>
    <t>音礼乐</t>
  </si>
  <si>
    <t>生生不息202233
    	    	：看着你好可怜的份上，多转了几条算我打发叫花子了！还有只有小偷才盯着别人钱包！你管别人花钱的样子既蠢又贱！一看就是个可怜的穷鬼！还是多想想赚钱吧！你真的...</t>
  </si>
  <si>
    <t>生生不息202233</t>
  </si>
  <si>
    <t>愚者合群，智者同频！</t>
  </si>
  <si>
    <t>鳄鱼的守护神
    	    	：@EliaukDoki 绿茶婊抢别人男朋友，做鸡的命。 ​</t>
  </si>
  <si>
    <t>鳄鱼的守护神</t>
  </si>
  <si>
    <t>2001-01-30 水瓶座</t>
  </si>
  <si>
    <t>-出雲Miho-
    	    	：@Korea7-TT 死母猪在干嘛呀 等着挨操呢�� ​</t>
  </si>
  <si>
    <t>-出雲Miho-</t>
  </si>
  <si>
    <t>加尔赛力克
    	    	：回复@Miss橙-:那些急性病和慢性病人买不到药就等死呗，希望下一个就是你家里人</t>
  </si>
  <si>
    <t>难绷的布</t>
  </si>
  <si>
    <t>甚于防川</t>
  </si>
  <si>
    <t>蚌埠学院</t>
  </si>
  <si>
    <t>拒绝青椒一百次
    	    	：#步步惊心丽未公开大结局不是BE#棒子国和棒子们没事吧？书杯一群，这剧原版是刘诗诗的步步惊心！韩版拍的什么垃圾东西啊？也配啊？还特么搁这儿买热搜呢，买尼...</t>
  </si>
  <si>
    <t>拒绝青椒一百次</t>
  </si>
  <si>
    <t>啦啦啦～</t>
  </si>
  <si>
    <t>1905-05-25 双子座</t>
  </si>
  <si>
    <t>请你吃铜锣烧啰
    	    	：回复@不投三分斯蒂芬:不，你是我儿子。</t>
  </si>
  <si>
    <t>请你吃铜锣烧啰</t>
  </si>
  <si>
    <t>可乐不加冰吗？</t>
  </si>
  <si>
    <t>宁德</t>
  </si>
  <si>
    <t>1998-07-12 巨蟹座</t>
  </si>
  <si>
    <t>西南大学校医院</t>
  </si>
  <si>
    <t>昨日如死·
    	    	：回复@荔枝红茶三十七:来展开说说咋卖的，大家都想看，你这么熟悉是不是经常卖</t>
  </si>
  <si>
    <t>娱乐吃瓜_</t>
  </si>
  <si>
    <t>敢于冲撞命运才是天才。</t>
  </si>
  <si>
    <t>1988-05-21 双子座</t>
  </si>
  <si>
    <t>北京科技大学本部</t>
  </si>
  <si>
    <t>VanTalk
    	    	：回复@真善美小妞儿:臭嘴！你妈在厕所生的你？//@真善美小妞儿:玛德，就你有文化！</t>
  </si>
  <si>
    <t>VanTalk</t>
  </si>
  <si>
    <t>一个爱好体育的财经博主。</t>
  </si>
  <si>
    <t>1980-08-03 狮子座</t>
  </si>
  <si>
    <t>结果接受所有我
    	    	：回复@天气好的话应该见面吧:你配为人吗？</t>
  </si>
  <si>
    <t>结果接受所有我</t>
  </si>
  <si>
    <t>过好自己咯</t>
  </si>
  <si>
    <t>小陈有点困呐
    	    	：回复@一啊鸭liu:你耳朵没事吧？聋了还是怎么了？</t>
  </si>
  <si>
    <t>小陈有点困呐</t>
  </si>
  <si>
    <t>不如沉默 看看时间怎么说。</t>
  </si>
  <si>
    <t>韩婧娆
    	    	：这么丑还自拍 吐了@不如喝酒啊 @bilibala09 ​</t>
  </si>
  <si>
    <t>韩婧娆</t>
  </si>
  <si>
    <t>2018-01-26 水瓶座</t>
  </si>
  <si>
    <t>Band1to
    	    	：回复@葡萄冰Crystal:主人让你乱叫了吗？嗯？关笼子里两天又汪汪乱叫呢？嘴辩不明白就算了，怎么脑子还这么不发达呢？给�记得，主人调教你，不会说话只会汪汪叫就少张嘴...
	    	查看全文</t>
  </si>
  <si>
    <t>Band1to</t>
  </si>
  <si>
    <t>personality type: Neo-Noir</t>
  </si>
  <si>
    <t>笑看冤大头大孝子
    	    	：回复@是鲷鱼烧鸭:你这么六，是为了来找骂嘛，骚婆姨</t>
  </si>
  <si>
    <t>笑看冤大头大孝子</t>
  </si>
  <si>
    <t>脾气不好，别主动找我事，有我才有我的钱才有我买的东西，别随便逼逼叨叨我</t>
  </si>
  <si>
    <t>1999-03-15 双鱼座</t>
  </si>
  <si>
    <t>-拾久来了-
    	    	：回复@叫我邢半仙儿:[开学季][开学季]眼瞎去医院哦，如果是腐癌建议放弃治疗�</t>
  </si>
  <si>
    <t>-拾久来了-</t>
  </si>
  <si>
    <t>Brea2h
    	    	：回复@Soksear:行吧？你说话之前好好想想你的亲吗，再云一次你亲吗就被轮一次，你看这样行不行？[嘻嘻]你再来说说女足常年国家投入世界第一为什么连朝鲜都比不过？云球迷...
	    	查看全文</t>
  </si>
  <si>
    <t>Brea2h</t>
  </si>
  <si>
    <t>不胡言乱语就是有脑子</t>
  </si>
  <si>
    <t>_请你吃馍馍
    	    	：回复@晒太阳的小屁虫:非粉都觉得你有病</t>
  </si>
  <si>
    <t>_请你吃馍馍</t>
  </si>
  <si>
    <t>酒不醉人人自醉  激流勇进破浪归</t>
  </si>
  <si>
    <t>86神话
    	    	：回复@闰土你看那瓜在咬猹了:就你这个毛屎坑的鹅卵石，什么滚蛋逻辑都有，大灾大难面前少掉链子，少抬杠，少一些自私比什么都强。</t>
  </si>
  <si>
    <t>86神话</t>
  </si>
  <si>
    <t>做一个值得尊敬的人，传递正能量！用微博记录心路历程，让成长充满回忆。快乐生活，快乐工作。</t>
  </si>
  <si>
    <t>1986-09-28 天秤座</t>
  </si>
  <si>
    <t>李蛮妖
    	    	：孙燕姿死了</t>
  </si>
  <si>
    <t>李蛮妖</t>
  </si>
  <si>
    <t>恶之必要</t>
  </si>
  <si>
    <t>为妮而渽·
    	    	：当婊子还想立贞节牌坊，你妈人见人爱~车见车载~棺材见到你妈都打开盖!@智利jelly ​</t>
  </si>
  <si>
    <t>为妮而渽·</t>
  </si>
  <si>
    <t>一起逃走吧</t>
  </si>
  <si>
    <t>X法师Tony
    	    	：妈的，你们这群狗比，到现在连托尼宝宝是啥样的人都不清楚，
问 化妆没 就是舔狗？
谁舔一个34岁的中年妇女，不仅脾气爆还有女拳倾向，34岁了，过两年连孩子都生不出...</t>
  </si>
  <si>
    <t>X法师Tony</t>
  </si>
  <si>
    <t>老子帅气_
    	    	：回复@我滴萱酱:我就要进来骂rh狗咋啦，跪好</t>
  </si>
  <si>
    <t>老子帅气_</t>
  </si>
  <si>
    <t>网络拳击赛正式开赛</t>
  </si>
  <si>
    <t>嘤嘤嘤嘤嘤9608
    	    	：那你这b又在犯什么贱呢？人云亦云网爆狗</t>
  </si>
  <si>
    <t>嘤嘤嘤嘤嘤9608</t>
  </si>
  <si>
    <t>自由吐槽</t>
  </si>
  <si>
    <t>Alfred和小马一起喝奶茶
    	    	：哦，允许你这样的�种歧视上海人，反击就是歧视外地人？//@莉姆露露200104: 你的微博当中也有歧视外地人的，还说老老实实[允悲]//@Alfred和小马一起喝奶....
	    	查看全文</t>
  </si>
  <si>
    <t>Alfred和小马一起喝奶茶</t>
  </si>
  <si>
    <t>平平无奇追星小能手</t>
  </si>
  <si>
    <t>贤性方程组QAQ
    	    	：回复@阔落爱打盹:对女生出轨打胎冷暴力pua无缝衔接，如果这些都没错的话，那他的错就是没带着你去死，我觉得这很不应该</t>
  </si>
  <si>
    <t>贤性方程组QAQ</t>
  </si>
  <si>
    <t>沤珠槿艳</t>
  </si>
  <si>
    <t>才旺拉姆Mousai
    	    	：我谢谢这年代，想结婚是不谙世事的少女才会有的天真，有大病才结婚生娃，结婚了能看帅哥吗？能当工作狂吗？能想去哪就去哪想躺平就躺平吗？结也别找中国国籍的，...
	    	查看全文</t>
  </si>
  <si>
    <t>才旺拉姆Mousai</t>
  </si>
  <si>
    <t>职业命理师（占星塔罗八字紫薇风水转运等可咨询授课合作�） 艺术系毕业的自小学习神秘学的马拉松选手</t>
  </si>
  <si>
    <t>宛宛的星空
    	    	：女人怀孕生孩子带孩子做家务，孩子还跟男的姓，离婚获得家务赔偿的有几个？极少数获得赔偿的好像也是平均一年几千，男人不用怀孕不用生，孩子跟他姓，只是带孩子...
	    	查看全文</t>
  </si>
  <si>
    <t>宛宛的星空</t>
  </si>
  <si>
    <t>女权主义者，私信已关闭。本人功众号：和张宛宛看星。</t>
  </si>
  <si>
    <t>1990-07-30 狮子座</t>
  </si>
  <si>
    <t>金刚板本尊
    	    	：你眼睛里进屎了大概 就是想骂你，丑逼丑卵？//@滚滚的毛茸茸团子:三个人选了两个吃藕的[挖鼻][挖鼻][挖鼻]</t>
  </si>
  <si>
    <t>金刚板本尊</t>
  </si>
  <si>
    <t>我与夏风皆过客，惟愿博肖揽星河�</t>
  </si>
  <si>
    <t>上海电子信息职业技术学院</t>
  </si>
  <si>
    <t>乳汁喂养
    	    	：曹泥吗真想把这几个丑逼男的头颅砍下来悬东耀门口以做警示再不好好对我妈这颗摇钱树下一个取的就是你老板的首级[笑哈哈] ​</t>
  </si>
  <si>
    <t>乳汁喂养</t>
  </si>
  <si>
    <t>一只失控的野鸡</t>
  </si>
  <si>
    <t>秃驴38487
    	    	：怎么了？急的你扣了那么多字？我现在就把你吗的乳房割下来掏空做灯罩。到时候我拿着你吗的奶子皮台灯当法器大喊：大威天龙！你不在家伺候你那半瘫的艾滋爹反而来网上...</t>
  </si>
  <si>
    <t>秃驴38487</t>
  </si>
  <si>
    <t>莫道郎君
    	    	：回复@爱微博732016:看来日军侵华那会赏过你爷爷饭吃、现在你家拜的祖先还在靖国神社</t>
  </si>
  <si>
    <t>莫道郎君</t>
  </si>
  <si>
    <t>我即入得微博这个坑，就能忍受得了你们这群苍蝇，我要回复一个脏字算我输。</t>
  </si>
  <si>
    <t>1995-05-23 双子座</t>
  </si>
  <si>
    <t>深圳奇幻森林科技有限公司</t>
  </si>
  <si>
    <t>呼呼噜噜大傻子
    	    	：回复@沉默观测者:今天犯病？没吃药出来咬人了？</t>
  </si>
  <si>
    <t>呼呼噜噜大傻子</t>
  </si>
  <si>
    <t>1988-01-02 摩羯座</t>
  </si>
  <si>
    <t>付晓伟201505
    	    	：回复@乱雨刀:爱看不看，别在这刷存在感，像死m了似的</t>
  </si>
  <si>
    <t>付晓伟201505</t>
  </si>
  <si>
    <t>疯狗别咬我啊啊啊
    	    	：回复@求仁得杏仁:[汗]你好像那个铁啥�</t>
  </si>
  <si>
    <t>疯狗别咬我啊啊啊</t>
  </si>
  <si>
    <t>田c专用号  dw别犯�</t>
  </si>
  <si>
    <t>不想上早课啊啊啊
    	    	：回复@求仁得杏仁:是否的否被你吃肚子里啦？确实你这个水平比不上哈[哈哈]阅读理解那么不行要不就跳河然后重开吧[色]</t>
  </si>
  <si>
    <t>不想上早课啊啊啊</t>
  </si>
  <si>
    <t>一只菜狗 尖酸刻薄不尊重任何人</t>
  </si>
  <si>
    <t>停鹤渚
    	    	：@秃驴38487 长了根棉线也不能装女人啊，还是说你太自卑了，每天都痛恨自己生为这长吊浊物之身[悲伤]没关系，割以永治，一割解千愁，割了你虽然不是女性但也不分泌雄性...
	    	查看全文</t>
  </si>
  <si>
    <t>重生之算了不想重生了</t>
  </si>
  <si>
    <t>请不要忘记乌衣，她于3.2再次失踪，至今未归||高考之前此号由朋友代为看管，留言搜“留言楼”，尽量不要私信，发与priest无关的原创就是本人||镇魂</t>
  </si>
  <si>
    <t>永安市异控总局</t>
  </si>
  <si>
    <t>好人ydy平安
    	    	：王牌的时候谁说过要发水军弹幕了？影音会都说不要乱发弹幕，咋的你看不见吗？哦，自己想要钱拿明星做幌子现在反咬一口，你可真是黄牛的好狗，有钱一起赚，你干嘛...</t>
  </si>
  <si>
    <t>好人ydy平安</t>
  </si>
  <si>
    <t>1999-12-08 射手座</t>
  </si>
  <si>
    <t>Areal梅
    	    	：回复@詹猩猩的理性球迷:我的儿别这么说你自己爸爸看着心疼[悲伤]</t>
  </si>
  <si>
    <t>Areal梅</t>
  </si>
  <si>
    <t>黄欣__想改名
    	    	：回复@childe恺:虚伪的道德让你颅内高潮</t>
  </si>
  <si>
    <t>黄欣__想改名</t>
  </si>
  <si>
    <t>但有一日，穷思尽欲已过，无对与错，无圣亦无魔，无你与我</t>
  </si>
  <si>
    <t>李玉峰的
    	    	：回复@川足名宿楚中天:清明时忘给你烧了</t>
  </si>
  <si>
    <t>李玉峰的</t>
  </si>
  <si>
    <t>微微一笑</t>
  </si>
  <si>
    <t>共同语言-拓跋鼠
    	    	：回复@Syzhsm:说他们是人，侮辱了人；说他们像狗，也侮辱了狗。真不知道该把他们算成啥[二哈][二哈][二哈]</t>
  </si>
  <si>
    <t>共同语言-土拨鼠</t>
  </si>
  <si>
    <t>有时你必须挺身而出</t>
  </si>
  <si>
    <t>1972-05-14 金牛座</t>
  </si>
  <si>
    <t>共同语言</t>
  </si>
  <si>
    <t>减肥真的太难了icon
    	    	：回复@FongFong89:极端分子开飞机，你应该会死得很开心吧……</t>
  </si>
  <si>
    <t>减肥真的太难了icon</t>
  </si>
  <si>
    <t>永远无忧无虑…</t>
  </si>
  <si>
    <t>好想吃冬天的糖炒栗子
    	    	：你上窜下跳的样子像极了发了情，又因品种低劣没有交配权的公狗。</t>
  </si>
  <si>
    <t>好想吃冬天的糖炒栗子</t>
  </si>
  <si>
    <t>朝着光走吧 我朝着你</t>
  </si>
  <si>
    <t>用户名和密码都是我
    	    	：回复@水水努力勇往直前:协和？别抄尼玛了[怒骂]</t>
  </si>
  <si>
    <t>用户名和密码都是我</t>
  </si>
  <si>
    <t>1976-12-09 射手座</t>
  </si>
  <si>
    <t>爲之壹笑
    	    	：回复@那拉裤:杀币，这叫发国难财，懂不懂？</t>
  </si>
  <si>
    <t>爲之壹笑</t>
  </si>
  <si>
    <t>LTU男篮
    	    	：回复@JasmineYu_Soprano:长得跟鸡一样 多半是妆容打扮成了一只鸡 毕竟 没有那个女人天生下来就长着一副鸡样[并不简单]</t>
  </si>
  <si>
    <t>LTU男篮</t>
  </si>
  <si>
    <t>立陶宛男篮球迷</t>
  </si>
  <si>
    <t>1990-08-25 处女座</t>
  </si>
  <si>
    <t>bdhdhjdjd
    	    	：回复@吾逝吾凄:今天你不是让车创死了吗[疑问]</t>
  </si>
  <si>
    <t>bdhdhjdjd</t>
  </si>
  <si>
    <t>淦</t>
  </si>
  <si>
    <t>1990-03-22 白羊座</t>
  </si>
  <si>
    <t>杏溺blink
    	    	：回复@57SII钻石三Li:我就冲solo了，咋？你又看不见了？真搞笑，你可别回我了，跟jb小学生一样，路人看到都得叫你透视镜</t>
  </si>
  <si>
    <t>杏溺blink</t>
  </si>
  <si>
    <t>秦明月000
    	    	：回复@雪山大叔:反你麻，你主子老霉打了几百年的仗了都没反思，你让40多年不打仗的国家反思。</t>
  </si>
  <si>
    <t>秦明月000</t>
  </si>
  <si>
    <t>2006-04-05 白羊座</t>
  </si>
  <si>
    <t>吧唧一口梦梦兔
    	    	：转发以及评论里对�阴阳怪气的[太开心]小心遭到反噬，少犯点� ，这TM是谁的采访看不出来吗[开学季][开学季][开学季]</t>
  </si>
  <si>
    <t>吧唧一口梦梦兔</t>
  </si>
  <si>
    <t>来这sj的biss� 滚出去�</t>
  </si>
  <si>
    <t>苏信号补药恋通东西
    	    	：#苏新皓#吃屁怕你馋，往你肚子里灌咸盐，咸盐两毛五，看你像个小地主。世界上的脑残这么多，可是你却成了其中的佼佼者。是金子总是会发光的，你这个玻璃碴...</t>
  </si>
  <si>
    <t>苏信号补药恋通东西</t>
  </si>
  <si>
    <t>hello天天_浦江
    	    	：看看这个SB的言论,你快去和孙副总理说，听你的，赶走这些外地医护外地人，你这种煞笔怎么配活着！！！</t>
  </si>
  <si>
    <t>hello天天_浦江</t>
  </si>
  <si>
    <t>1986-11-21 天蝎座</t>
  </si>
  <si>
    <t>江南大学</t>
  </si>
  <si>
    <t>收买怜的欢心
    	    	：#腮子#
张嘉元粉丝好贱 ​</t>
  </si>
  <si>
    <t>收买怜的欢心</t>
  </si>
  <si>
    <t>有广场哦�</t>
  </si>
  <si>
    <t>2001-04-12 白羊座</t>
  </si>
  <si>
    <t>7514703294_889
    	    	：真就是肥线，天仙不想要。去当肥线，去当发面馒头是吧。是不是那群傻逼线粉给你吹得找不捉北了。明明就是颜值取胜的，非去作贱颜值。你以为你又丑又胖会有好剧找你...</t>
  </si>
  <si>
    <t>7514703294_889</t>
  </si>
  <si>
    <t>虫儿最爱吃禾女鬼啦</t>
  </si>
  <si>
    <t>2001-08-25 处女座</t>
  </si>
  <si>
    <t>收到心动讯息
    	    	：骡子娘别哔哔了啊，买的yxh控不过是不是气的想亖啊[挤眼]知道骡子的《动物世界》要上映了会去烧点纸捧场的，不然不知道的还以为骡子最近退出娱乐圈了，zm都知道...</t>
  </si>
  <si>
    <t>收到心动讯息</t>
  </si>
  <si>
    <t>��富强民主文明和谐</t>
  </si>
  <si>
    <t>时尚荭人
    	    	：@男人低于180cm都是残废 我要等着事情结束的时候，看着你们这些贱东西一个个去死。不然怎么对得起你们演的这么大一出戏 ​</t>
  </si>
  <si>
    <t>时尚荭人</t>
  </si>
  <si>
    <t>不是我家粉，少来关注视奸我。</t>
  </si>
  <si>
    <t>1991-03-21 白羊座</t>
  </si>
  <si>
    <t>星率西
    	    	：omg�好像已经死透了@下雪时还在 好吧！ ​</t>
  </si>
  <si>
    <t>星率西</t>
  </si>
  <si>
    <t>肖佳其
    	    	：#长春疫情#我是真服了傻逼长春 哪有这样的 密接的 十车人 都给拉走了大半夜 说是去宾馆隔离 结果拉方舱去了 引起公愤了 到地方人都不下车 就是为了清零 没病的人都能...</t>
  </si>
  <si>
    <t>肖佳其</t>
  </si>
  <si>
    <t>2004-03-15 双鱼座</t>
  </si>
  <si>
    <t>霜糖可丽饼
    	    	：我说你到底有几个亲妈够送的啊//@万里苍苍烟水暮O:今天他在送，能不能看看比赛//@彼岸花开思念成海:罗思源今天已经很棒了，不要太自责了宝，一起加油[单身狗]希望...</t>
  </si>
  <si>
    <t>霜糖可丽饼</t>
  </si>
  <si>
    <t>没意思</t>
  </si>
  <si>
    <t>道心叹不出
    	    	：能不能别让你爸妈继续在光天化日下交配了？@罗密欧与朱叶 @高級酸 当初你俩就是这样在岛上被造出来的？ ​</t>
  </si>
  <si>
    <t>秃头督工提纯粉行为矫正大师</t>
  </si>
  <si>
    <t>一畫開天分陰陽 三才之道尚其用 庸人役其窮運數 岂知太昊窺天機 （微博不怎么用回粪坑纯粹了为炸蛆消遣 目前正在向共存狗 1450 秃头督工猖狂进攻）</t>
  </si>
  <si>
    <t>不知名AK老师
    	    	：回复@张本镇零八个亚路:广东猴子，密麻麻石蜡[嘻嘻]</t>
  </si>
  <si>
    <t>不知名AK老师</t>
  </si>
  <si>
    <t>Cobarde</t>
  </si>
  <si>
    <t>中国医科大学</t>
  </si>
  <si>
    <t>CXKZJPforever
    	    	：你知道什么是婊子哇，你去做过？妈卖批你去卖过吗卖个批吗？�� ​</t>
  </si>
  <si>
    <t>CXKZJPforever</t>
  </si>
  <si>
    <t>To be alive is to be happy    --fool</t>
  </si>
  <si>
    <t>挺刘鑫米花
    	    	：问你妈这婊子就行//@despistada:哈哈哈哈哈米花不拉粑粑除了朝江妈发疯外应该顺便好好请教下某作家怎么做到又有房子又有孩子又有钱的，怎么轮到米花就只能不停的...</t>
  </si>
  <si>
    <t>挺刘鑫米花</t>
  </si>
  <si>
    <t>2005-01-25 水瓶座</t>
  </si>
  <si>
    <t>安邑高中</t>
  </si>
  <si>
    <t>扭扭到窝碗里来
    	    	：看来你是真傻逼 我骂你了？这么喜欢为别人站街？你是她小号吧笑死人了 给你身份证号码干嘛？你以为我像你没点常识？谁知道你要拿我身份证号码干啥去呀大姐[可...</t>
  </si>
  <si>
    <t>扭扭到窝碗里来</t>
  </si>
  <si>
    <t>可以做姐姐的狗吗</t>
  </si>
  <si>
    <t>缺德玩家水萝卜
    	    	：@今天想喝可乐 剑不死你</t>
  </si>
  <si>
    <t>嗑药专家水仙花</t>
  </si>
  <si>
    <t>1998-01-11 摩羯座</t>
  </si>
  <si>
    <t>种花家的小兔几捏
    	    	：哪儿来的科野种啊��追到我微博里面狗叫也就算了还私信骚扰我，关键是有狗胆骂没狗胆回�，科野种是这样的[笑哈哈] ​</t>
  </si>
  <si>
    <t>种花家的小兔几捏</t>
  </si>
  <si>
    <t>没事，只要你活得够久，铁拳总会砸到你头上�</t>
  </si>
  <si>
    <t>可瑜妈咪
    	    	：造谣丝全家[可怜][可怜]</t>
  </si>
  <si>
    <t>可瑜妈咪</t>
  </si>
  <si>
    <t>jvdhbcfg
    	    	：夹带私货可是要亖亲妈的呀</t>
  </si>
  <si>
    <t>布偶柯柯</t>
  </si>
  <si>
    <t>最爱吃火锅和和风料理
    	    	：回复@爱要怎木说出口_:对我没影响，但是我怕他撞死你爸妈逃逸你没人赔会饿死</t>
  </si>
  <si>
    <t>最爱吃火锅和和风料理</t>
  </si>
  <si>
    <t>多么希望我的眼里都是你</t>
  </si>
  <si>
    <t>shining玖栗
    	    	：回复@多力多滋真的很好吃啊:我炫了？哪个狗眼看到的？</t>
  </si>
  <si>
    <t>shining玖栗</t>
  </si>
  <si>
    <t>分享游戏，生活日常，为了自由自在而生</t>
  </si>
  <si>
    <t>2000-11-10 天蝎座</t>
  </si>
  <si>
    <t>他们都叫我大智_
    	    	：确实，站在中国的立场就对了，别在那圣母了，没人希望无辜平民死亡，但俄绝对不是正义的对立面，中反对纳粹，反对北约，那就跟着反对就完事了。这个傻屌也把...
	    	查看全文</t>
  </si>
  <si>
    <t>他们都叫我大智_</t>
  </si>
  <si>
    <t>远近高低各不同</t>
  </si>
  <si>
    <t>广州中医药大学</t>
  </si>
  <si>
    <t>蜜柚7736394304
    	    	：原本的好感都被下头粉丝败光了，嘴巴不是一般的�️毒[哆啦A梦害怕]</t>
  </si>
  <si>
    <t>蜜柚7736394304</t>
  </si>
  <si>
    <t>1999-12-25 摩羯座</t>
  </si>
  <si>
    <t>努力的小哥689
    	    	：评论区的宠物连人家脚趾盖都不如 [哈哈][哈哈]</t>
  </si>
  <si>
    <t>努力的小哥689</t>
  </si>
  <si>
    <t>1984-02-08 水瓶座</t>
  </si>
  <si>
    <t>dudu3233
    	    	：操你妈</t>
  </si>
  <si>
    <t>dudu3233</t>
  </si>
  <si>
    <t>1988-02-03 水瓶座</t>
  </si>
  <si>
    <t>想象之中25511
    	    	：球迷损下也就算了，你作为一个自媒体人，也算公众人物，却公然黑一个球员，我都不知道你的职业道德是不是在谢丽尔的裤裆里[笑cry]</t>
  </si>
  <si>
    <t>想象之中25511</t>
  </si>
  <si>
    <t>每日帮
    	    	：回复@杜霸霸a:2022你全+都得死</t>
  </si>
  <si>
    <t>每日帮</t>
  </si>
  <si>
    <t>每日帮 帮忙团  传播正能量 为公益事业添砖加瓦</t>
  </si>
  <si>
    <t>1993-08-25 处女座</t>
  </si>
  <si>
    <t>21false49457
    	    	：回复@richerrrrr:怎么着，一个人20岁什么样，30岁也什么样？[费解]莫不是你脑壳发育不健全？，口水歌进教材，口水歌上央视，残智眼中的口水歌是不一样</t>
  </si>
  <si>
    <t>21false49457</t>
  </si>
  <si>
    <t>阿肥的肚脐眼
    	    	：回复@Pangzip1988:你是个韭菜耗材，小辣鸡</t>
  </si>
  <si>
    <t>阿肥的肚脐眼</t>
  </si>
  <si>
    <t>最烦把明星捧起来当吉祥物一句都说不得的SB！</t>
  </si>
  <si>
    <t>1992-12-27 摩羯座</t>
  </si>
  <si>
    <t>zmzc201708
    	    	：再次看了有关杨澜的故事，对她的好感瞬间没了，一百亿，即使是头真的猪，那也可以。天天被猪的鸡鸡插，也很爽？ ​</t>
  </si>
  <si>
    <t>zmzc201708</t>
  </si>
  <si>
    <t>隔b老周
    	    	：你这人话讲的，开心也是毒饶开心的，我开什么心，祝你维权成功。//@狼闲评:难了就放弃算了？这样你们就可以和饶谨一起开心了啊 http://t.cn/A669831p //@隔b老周:女...</t>
  </si>
  <si>
    <t>隔b老周</t>
  </si>
  <si>
    <t>高级劳动关系协调师</t>
  </si>
  <si>
    <t>新闻乱侃电台</t>
  </si>
  <si>
    <t>中国地质大学（北京）</t>
  </si>
  <si>
    <t>王楚楚的美好生活
    	    	：上海的小赤佬 别来江苏隔离啊[舔屏] 你最好就留在你们沪市[嘻嘻][嘻嘻] 没人问 饿死 嘻嘻嘻 嘴那么贱[嘻嘻]活该吃不上饭</t>
  </si>
  <si>
    <t>再次爱上郑业成</t>
  </si>
  <si>
    <t>公序良俗</t>
  </si>
  <si>
    <t>北京外国语学院</t>
  </si>
  <si>
    <t>王楚楚的美好生活
    	    	：沪狗沪狗沪狗 八舌君是你日本爹起的名字吧 我建议把你和黄毛女一起查查 说不定是个乳化狗</t>
  </si>
  <si>
    <t>扫地小僧侣
    	    	：谣棍死全家！//@猫步旅人_:上海加油，希望每天确诊人数越来越少，拐点就真的到来了。���</t>
  </si>
  <si>
    <t>扫地小僧侣</t>
  </si>
  <si>
    <t>1970-02-12 水瓶座</t>
  </si>
  <si>
    <t>上岸寺主持
    	    	：回复@卖不出衣服的小赵:才2000的生活费赶紧S了好吗？</t>
  </si>
  <si>
    <t>上岸寺主持</t>
  </si>
  <si>
    <t>2004-02-17 水瓶座</t>
  </si>
  <si>
    <t>耿直的JH
    	    	：回复@x佚r鸣x:野猪皮不就是你们吗[偷笑]</t>
  </si>
  <si>
    <t>耿直的JH</t>
  </si>
  <si>
    <t>法克nato
    	    	：@钢琴比一 打了你爹的脸就删评？[费解]《结束美国对古巴制裁》投票：189：2；反对：美国，以色列！ 有用吗？《反对美化纳粹主义》投票：130：2；反对：美国，乌克兰...
	    	查看全文</t>
  </si>
  <si>
    <t>法克nato</t>
  </si>
  <si>
    <t>所有霉离间惑众国的走狗都不会有好下场，阿富汗伪政权、无可烂卖国政府就是鲜实的例子！———不加限制的自由主义肆意发展，最终形态是回到原始社会</t>
  </si>
  <si>
    <t>法克nato
    	    	：猪不要脸到处乱擂，人不要脸百事可为[吐]……众所周知，恨国蛆、公知蛆本身就是些无赖小丑，典型特征就是脸皮厚 http://t.cn/A6a7Ed7Z //@法克nato:先不承认，接着耍....
	    	查看全文</t>
  </si>
  <si>
    <t>法克nato
    	    	：丑人多作怪@吃土少女芊儿 [裂开]</t>
  </si>
  <si>
    <t>恺撒弟弟
    	    	：@齐都督 圣母双标美国�、精美耗材乌鸡精</t>
  </si>
  <si>
    <t>恺撒弟弟</t>
  </si>
  <si>
    <t>起名字太长了没有用记不住比如我
    	    	：轮舔功，得请乌孝子@齐都督</t>
  </si>
  <si>
    <t>起名字太长了没有用记不住比如我</t>
  </si>
  <si>
    <t>1980-08-08 狮子座</t>
  </si>
  <si>
    <t>北京森德瑞拉科技有限公司</t>
  </si>
  <si>
    <t>大雄爱笨喵啊
    	    	：你们主子是死了吗？天天发C罗新闻？@大巴黎守望者 ​</t>
  </si>
  <si>
    <t>大雄爱笨喵啊</t>
  </si>
  <si>
    <t>不要熬夜不要熬夜不要熬夜</t>
  </si>
  <si>
    <t>1995-05-14 金牛座</t>
  </si>
  <si>
    <t>野-珍妮玛士多
    	    	：@剑网3徐玉贤 要不要b脸 天天搁着营销呢。游戏做不下去了吗？搞这一波！？ ​</t>
  </si>
  <si>
    <t>野-珍妮玛士多</t>
  </si>
  <si>
    <t>野人 真你妈事多</t>
  </si>
  <si>
    <t>专治各种恨国b
    	    	：我敢啊，你这条狗我天天给你屎吃</t>
  </si>
  <si>
    <t>专治各种恨国b</t>
  </si>
  <si>
    <t>专治各种恨国b
    	    	：你也可以回你妈的b洞里，反复窥探下到底有多臭</t>
  </si>
  <si>
    <t>把话筒吃了
    	    	：@Moli-cocktail 谁家的疯狗跑出来乱咬人 ​</t>
  </si>
  <si>
    <t>我是来骂你滴</t>
  </si>
  <si>
    <t>期待王源新剧«灿烂!灿烂!»</t>
  </si>
  <si>
    <t>超大鸭血米线
    	    	：#张峻豪 斑秃舔脚伴舞#丑人多作怪 粉丝也爱犯�️ ​</t>
  </si>
  <si>
    <t>超大鸭血米线</t>
  </si>
  <si>
    <t>谷圈 娃圈 饭圈专用耗</t>
  </si>
  <si>
    <t>小猪佩狼
    	    	：@时代少年团-宋亚轩 你粉丝好剑//@九耀火:一边唯粉梦女夸驴/吊另一边cpf跟着发了就骂造皇谣，又当又立还要按头粉籍，牌坊一立就成了互联网小警察，着实搞笑，大家一...</t>
  </si>
  <si>
    <t>PigAndWolf</t>
  </si>
  <si>
    <t>想你所想，爱你所爱</t>
  </si>
  <si>
    <t>不爱吃葱蒜爱吃香菜
    	    	：好恶心[允悲]</t>
  </si>
  <si>
    <t>不爱吃葱蒜爱吃香菜</t>
  </si>
  <si>
    <t>看什么看？</t>
  </si>
  <si>
    <t>瞎子娘
    	    	：为什么人家嫌弃不知道吗？还不是又丑又油的这下好了，花圈又知道林凡的耐克嘴了 ​</t>
  </si>
  <si>
    <t>瞎子娘</t>
  </si>
  <si>
    <t>双向奔赴才是爱
    	    	：#王一博粉丝支持人肉网暴#
王一博你不来出来管管吗？怎么现在还有人反对法制社会？质疑法律？
你要是觉得报警是麻烦人家警察叔叔，那你最好一辈子别报警，你家...</t>
  </si>
  <si>
    <t>双向奔赴才是爱</t>
  </si>
  <si>
    <t>我没脱粉！没脱！我只是大小号都被禁言了！我还是铁血橘子皮！</t>
  </si>
  <si>
    <t>2000-09-13 处女座</t>
  </si>
  <si>
    <t>MiraLin_
    	    	：黄文妾死吗 诚诚天又黑了 诚诚的腹肌和绿�小作文不好看吗要来嘴你爹一诺啊麻妾 是谁替补队伍就拿了冠军我不说 是谁素质极低巅峰赛摆烂大闪张飞我不说 几个教练轮流摁替...</t>
  </si>
  <si>
    <t>MiraitowaLi_黑化版</t>
  </si>
  <si>
    <t>徐必成 小诺快跑</t>
  </si>
  <si>
    <t>LuoLuoooooQQ
    	    	：回复@FedericoDimarco:脑子�是个好东西，阅读时请带着�</t>
  </si>
  <si>
    <t>LuoLuoooooQQ</t>
  </si>
  <si>
    <t>1987-04-28 金牛座</t>
  </si>
  <si>
    <t>百胜事业
    	    	：回复@AG菲菲:AG一队是垃圾</t>
  </si>
  <si>
    <t>百胜事业</t>
  </si>
  <si>
    <t>平凡之路</t>
  </si>
  <si>
    <t>中青奋斗事业部</t>
  </si>
  <si>
    <t>·慈玖蛋糕坊·
    	    	：@张峻豪的金牌狙击手 死了吗 怎么不挂我 ​</t>
  </si>
  <si>
    <t>慈玖玖玖玖玖玖玖</t>
  </si>
  <si>
    <t>†镇魂†  直fo會回 請看置頂捏</t>
  </si>
  <si>
    <t>乘势w
    	    	：回复@-Arainme:发一条就能引来几条阉指狗，你们不会告我虐狗吧[允悲][允悲][允悲]</t>
  </si>
  <si>
    <t>乘势w</t>
  </si>
  <si>
    <t>�秘密据点</t>
  </si>
  <si>
    <t>软香小耶
    	    	：臭蛤蟆，任谁看了也想要发一个“啊？”的程度[爱你]@溺死在塞纳河中 ​</t>
  </si>
  <si>
    <t>软香小耶</t>
  </si>
  <si>
    <t>�与蛤蟆狗远离我��</t>
  </si>
  <si>
    <t>2000-12-25 摩羯座</t>
  </si>
  <si>
    <t>恐龙先生爱吃肉
    	    	：滚你妈个逼</t>
  </si>
  <si>
    <t>恐龙先生爱吃肉</t>
  </si>
  <si>
    <t>我想快乐的活着</t>
  </si>
  <si>
    <t>1993-05-25 双子座</t>
  </si>
  <si>
    <t>Eden有点盐
    	    	：#喜剧联盒国#八舌这个人，长的就是一般人骂的“逼养的”这三个字的写照[打call][打call][打call][打call]希望你和你女朋友都死无葬身之地[打call]发烂发臭@八舌君 ​</t>
  </si>
  <si>
    <t>Eden有点盐</t>
  </si>
  <si>
    <t>show me the money</t>
  </si>
  <si>
    <t>1990-08-12 狮子座</t>
  </si>
  <si>
    <t>管你三七还是二十一
    	    	：我去你妈的，没长脑子？？？？[微笑][微笑][微笑]</t>
  </si>
  <si>
    <t>管你三七还是二十一</t>
  </si>
  <si>
    <t>暴躁在现ll
    	    	：#剧版去有风的地方[超话]# 
回寄几家玩咯
笑看疯狗
叫得欢
死得快[太开心] ​</t>
  </si>
  <si>
    <t>十级废话文学爱好者ll</t>
  </si>
  <si>
    <t>别看了有什么好看的</t>
  </si>
  <si>
    <t>暴躁在现ll
    	    	：这辈子跟�粉势不两立[太开心]
你拿个杯，� ​</t>
  </si>
  <si>
    <t>孤独侠15377
    	    	：仓埠街你们这群高高在上的狗官，贪官。一群就知道搞钱的畜生。家里房子做了一栋又一栋，外面房子买了一套又一套，车子买了一辆又一辆。你们大事做不了，小事也做不...</t>
  </si>
  <si>
    <t>孤独侠15377</t>
  </si>
  <si>
    <t>1984-07-18 巨蟹座</t>
  </si>
  <si>
    <t>双倍肉松_
    	    	：又想犯贱了，真他吗烦[怒][怒][怒] ​</t>
  </si>
  <si>
    <t>用户3640594160</t>
  </si>
  <si>
    <t>永远和美人厮混 镇魂</t>
  </si>
  <si>
    <t>秋日便利贴_环游版
    	    	：你在搜索张泽禹吗？下面就让我向你介绍一下我们三代六番张泽禹。
扇人巴掌不眨眼，
生图根本没眼看，
第一应数紫冲锋，
为了防止丑瞎眼，
公司下场把它删。...</t>
  </si>
  <si>
    <t>秋日便利贴_环游版</t>
  </si>
  <si>
    <t>宝宝丝滚远点�</t>
  </si>
  <si>
    <t>sri_的父亲
    	    	：恭喜你们全家断子绝孙天打雷劈不得好死了!@师伟微博 @侠骨柔情的杨华 //@师伟微博:打个赌，没人管//@司马平邦://@侠骨柔情的杨华:请@中央网信办举报中心 关注：袁腾...</t>
  </si>
  <si>
    <t>sri_的父亲</t>
  </si>
  <si>
    <t>sri_的父亲
    	    	：五毛狗你全家都死绝户了→@无为李爷 ​</t>
  </si>
  <si>
    <t>胜负师tco
    	    	：回复@Qunieyau崽:看见飞行员直接排卵？什么姆苟，这都能洗？</t>
  </si>
  <si>
    <t>胜负师tco</t>
  </si>
  <si>
    <t>红脉熊蝉
    	    	：每天拉黑新的傻逼</t>
  </si>
  <si>
    <t>经查，被投诉人言辞低俗恶劣，属于“侮辱”，构成“人身攻击”。现根据《微博投诉操作细则》（http://service.account.weibo.com/roles/xize）第32条，对被投诉人处理如下：扣除信用历史分5分，被投诉内容删除。上述处理在公布后60分钟内生效。</t>
  </si>
  <si>
    <t>红脉熊蝉</t>
  </si>
  <si>
    <t>娱乐论文啥都做就不做正事的小号</t>
  </si>
  <si>
    <t>徐x云
    	    	：回复@执着于zzy07811:狗：你怎么急了？</t>
  </si>
  <si>
    <t>徐x云</t>
  </si>
  <si>
    <t>青年新一代有理想  有本领 有担当，国家就有前途，民族就有希望</t>
  </si>
  <si>
    <t>徐x云
    	    	：回复@执着于zzy07811:狗急了开始认爹了 唉总有儿子想当爹[awsl]</t>
  </si>
  <si>
    <t>迁滋佰苔mew-养乐多
    	    	：@黑樱桃醋 来自辽宁的�，可约���㊙️ ​</t>
  </si>
  <si>
    <t>迁滋佰苔mew-养乐多</t>
  </si>
  <si>
    <t>孙亦航</t>
  </si>
  <si>
    <t>宅男的2021
    	    	：#Jennie橘发新造型#这煞笔东西 死鲶鱼精 还没滚呢？吃屎吧你[doge][赞] ​</t>
  </si>
  <si>
    <t>宅男的2021</t>
  </si>
  <si>
    <t>游戏 娱乐  电影  电视  数码  全都涉猎一点</t>
  </si>
  <si>
    <t>1990-07-08 巨蟹座</t>
  </si>
  <si>
    <t>人类迷惑行为研究所</t>
  </si>
  <si>
    <t>上海纽约大学</t>
  </si>
  <si>
    <t>·搞点琳食吃·
    	    	：#八舌君#真能捣 逼样的嫩上海最有名的电视塔还是仿的徐州的 要点逼脸可以吗 别他妈出来恶心人了 祝你一路走好[蜡烛]@八舌君 ​</t>
  </si>
  <si>
    <t>·琳崽养成记·</t>
  </si>
  <si>
    <t>小鬼王琳凯���</t>
  </si>
  <si>
    <t>2005-07-21 巨蟹座</t>
  </si>
  <si>
    <t>Wanlper
    	    	：回复@叫我大孟孟:看你就像个啥俾似的</t>
  </si>
  <si>
    <t>Wanlper</t>
  </si>
  <si>
    <t>国内外商标代理 专利代理 知产诉讼</t>
  </si>
  <si>
    <t>1996-11-01 天蝎座</t>
  </si>
  <si>
    <t>层林尽染bg
    	    	：回复@大美咲兔:亩朲高潮了</t>
  </si>
  <si>
    <t>层林尽染bg</t>
  </si>
  <si>
    <t>1982-08-17 狮子座</t>
  </si>
  <si>
    <t>曜黑型珍珠糖扭蛋机
    	    	：回复@曜黑型珍珠糖扭蛋机:你是你妈逼的涉批啊，花过几个钱啊够不够买你妈一晚啊？@·鸣上岚·//@曜黑型珍珠糖扭蛋机:不想打码了，图上几个死了 http://t.cn/...</t>
  </si>
  <si>
    <t>经查，被投诉人评论属于微博谩骂，已构成“发布人身攻击信息”的行为。现根据《微博投诉操作细则》（http://service.account.weibo.com/roles/xize）第五章，对被投诉人处理如下：扣除信用积分5分，被投诉内容删除。上述处理将在公布后60分钟内生效。</t>
  </si>
  <si>
    <t>曜黑型珍珠糖扭蛋机</t>
  </si>
  <si>
    <t>深い惑い痛み憂い繰り返し</t>
  </si>
  <si>
    <t>旋转木马不爱你
    	    	：开放三胎 和 强制每人必须三胎，在你嘴里好像是一样的。 你是不是有点大病？</t>
  </si>
  <si>
    <t>旋转木马不爱你</t>
  </si>
  <si>
    <t>将进酒0829
    	    	：//@将进酒0829:回复@剑定天下:你怎么拿人数多少来定论呢？骂的占多数，或许这不正说明这个地方如您这般的傻逼较多么。 //@剑定天下:还绑架呢，我做的了，你做不了的...</t>
  </si>
  <si>
    <t>将进酒0829</t>
  </si>
  <si>
    <t>1973-01-27 水瓶座</t>
  </si>
  <si>
    <t>L-UMI-nous-不想念书了
    	    	：现在的殖卫兵都这么喜欢批女权皮是吧，女权是你们妈[求饶]</t>
  </si>
  <si>
    <t>L-UMI-nous-不想念书了</t>
  </si>
  <si>
    <t>粉红一只，不喜绕道^_^排球球迷，仙剑系列粉丝，看到犯贱的会直接骂你的�佛系0氪月球人</t>
  </si>
  <si>
    <t>R精灵般的你
    	    	：我要尼去您�的b里重生[赞]//@宇宙第一门面朴少:@R精灵般的你 尼要窝帮尼买吗[打call] //@宇宙第一门面朴少:@前排桃子汽水贩卖机 尼要窝帮尼买吗[打call]</t>
  </si>
  <si>
    <t>R精灵般的你</t>
  </si>
  <si>
    <t>受尽苦难而不厌，此乃修罗之道�☠️</t>
  </si>
  <si>
    <t>2000-03-23 白羊座</t>
  </si>
  <si>
    <t>拒绝赵珂99次
    	    	：南朝鲜的臭棒子和你一样卑贱不？</t>
  </si>
  <si>
    <t>拒绝赵珂99次</t>
  </si>
  <si>
    <t>上网就是为了发疯的</t>
  </si>
  <si>
    <t>夏天喝橙汁_r
    	    	：瘤子卖屁股照片大家都看过了，当谁不知道呢</t>
  </si>
  <si>
    <t>夏天喝橙汁_r</t>
  </si>
  <si>
    <t>养乐多哇醉阔爱
    	    	：回复@明恋呆桃:清明节刚给他烧完纸钱[坏笑]现在挖出来继续祝他赛道翻车被撞亖[赢牛奶]</t>
  </si>
  <si>
    <t>养乐多哇醉阔爱</t>
  </si>
  <si>
    <t>love zhan</t>
  </si>
  <si>
    <t>瓶实力单身
    	    	：回复@搁浅于花海的轨迹:上车就出车祸，导致生活不能自理</t>
  </si>
  <si>
    <t>瓶实力单身</t>
  </si>
  <si>
    <t>永川区</t>
  </si>
  <si>
    <t>1983-05-08 金牛座</t>
  </si>
  <si>
    <t>个别退休老领导
    	    	：你马币，老子愿意骂你这个砂必，管你什么事？//@Chan-Gi:[吃瓜]真酸呐，人家本人愿意男朋友也肯，关你们一群妖怪屁事，配合着那条小区网红拍照的信息看，真下饭</t>
  </si>
  <si>
    <t>个别退休老领导</t>
  </si>
  <si>
    <t>大恶便是大善</t>
  </si>
  <si>
    <t>Facebook</t>
  </si>
  <si>
    <t>个别退休老领导
    	    	：你马币，敢发骚漏出半个奶子不敢给人说？穿出来别人看到眼里你还给拔出来？//@失落人囗:羊尾男爱偷拍爱侮辱其他女人，我今天把话撂这</t>
  </si>
  <si>
    <t>个别退休老领导
    	    	：不严谨？明明那条谣言就是你自己编的，还让你所谓的朋友背锅？痧哔无底线玩意</t>
  </si>
  <si>
    <t>个别退休老领导
    	    	：希望你全家自杀//@委拉斯贵支呀:网暴大军真可以，怪不得有网暴自杀的</t>
  </si>
  <si>
    <t>个别退休老领导
    	    	：我馹了你玛然后也觉得你妈更可爱了[弱]//@IDOUDOUING:这“翻车”觉得他更可爱了</t>
  </si>
  <si>
    <t>谁的灵魂缺稻米
    	    	：回复@杭州-张学辉律师:书读到狗肚子里了</t>
  </si>
  <si>
    <t>谁的灵魂缺稻米</t>
  </si>
  <si>
    <t>1998-12-01 射手座</t>
  </si>
  <si>
    <t>梦已成空zZ仔
    	    	：回复@麻薯同学会:@上山打野丶：你的母亲也得学会搭配。不然晚上怎么接客</t>
  </si>
  <si>
    <t>梦已成空zZ仔</t>
  </si>
  <si>
    <t>1999-10-27 天蝎座</t>
  </si>
  <si>
    <t>冯小超哥
    	    	：回复@碳基联邦舰队:乌克兰人张口闭口就�了妈妈。你妈妈还说不是很爽。[吐][吐][吐]</t>
  </si>
  <si>
    <t>冯小超哥</t>
  </si>
  <si>
    <t>1986-02-08 水瓶座</t>
  </si>
  <si>
    <t>活在梦里的森
    	    	：回复@小凯kaikai:既然不要为孩子买单，那我也没什么好说的了，就祝你不孕不育吧[doge]</t>
  </si>
  <si>
    <t>活在梦里的森</t>
  </si>
  <si>
    <t>但愿此生再无ddl
    	    	：啊对对对，怀孕会人传人吗？傻逼</t>
  </si>
  <si>
    <t>但愿此生再无ddl</t>
  </si>
  <si>
    <t>废墟复合型战斗机
    	    	：没事喝点农药调理一下吧[可怜][可怜][可怜]</t>
  </si>
  <si>
    <t>废墟复合型战斗机</t>
  </si>
  <si>
    <t>垃圾分类 从我做起</t>
  </si>
  <si>
    <t>三体永生201101
    	    	：回复@剑指西风丶:都让你别杠，还要一个一个过来杠，怎么觉得自己不是在杠了？逗比，没脑子的东西</t>
  </si>
  <si>
    <t>三体永生201101</t>
  </si>
  <si>
    <t>1993-11-07 天蝎座</t>
  </si>
  <si>
    <t>圣诞细雨
    	    	：我妈这个溅逼不知道是羊癫疯犯了还是艾滋病发作了我发信息装作看不到不回我非要我一直发问号才会回，真他妈贱出天了全天下找不出比这条母狗更贱的 ​</t>
  </si>
  <si>
    <t>圣诞细雨</t>
  </si>
  <si>
    <t>杰等我去见你
    	    	：河恁马勒戈壁[开学季]什么年代了还nmb搞地域黑[开学季]//@爱喝拿铁的老顾:我记着原来新闻是河………</t>
  </si>
  <si>
    <t>杰等我去见你</t>
  </si>
  <si>
    <t>本命张杰、他泰只钟爱BKPP</t>
  </si>
  <si>
    <t>表志勋女朋友_
    	    	：#表志勋和女朋友[超话]# 
礼貌提问 你是傻b吗[爱你]@不研究生就去研究死 ​</t>
  </si>
  <si>
    <t>表志勋女朋友_</t>
  </si>
  <si>
    <t>偶尔正能量博主 bkpp小保安</t>
  </si>
  <si>
    <t>好像又困了ha
    	    	：@在你的心上尽情蹦迪 怎么啦饱饱说了几句话就拉黑我。[委屈]复制粘贴挺好玩的，我还没玩够。饱饱理理我呀。户口本就你一页吧。一刀kan④你奄奄一息的马。xie溅你....
	    	查看全文</t>
  </si>
  <si>
    <t>好像又困了ha</t>
  </si>
  <si>
    <t>kkkkkkk</t>
  </si>
  <si>
    <t>1998-09-10 处女座</t>
  </si>
  <si>
    <t>勤快的美少女战士
    	    	：回复@愿世界永远无拳:对对~在挑事儿的你看来人家自愿生孩子你也一定要把白的说成黑的，今天不挑事儿，你全家都会死~所以必须挑男女对立呀~</t>
  </si>
  <si>
    <t>勤快的美少女战士</t>
  </si>
  <si>
    <t>盛世美颜章三连爱绵羊
    	    	：臭不要脸的亖结巴粉滚出林某的gc 你家主子亖了吗 天天这么关注我家[笑哈哈][笑哈哈][笑哈哈] ​</t>
  </si>
  <si>
    <t>盛世美颜章三连爱绵羊</t>
  </si>
  <si>
    <t>被禁言了  开另一个耗  镇魂</t>
  </si>
  <si>
    <t>2003-02-11 水瓶座</t>
  </si>
  <si>
    <t>就是俊杰音乐有限公司</t>
  </si>
  <si>
    <t>奶茶五十一
    	    	：#如戬大丫鬟跪求和蛙爹结为对食夫妻#
如戬大丫鬟想和蛙爹贴贴 ​</t>
  </si>
  <si>
    <t>奶茶五十一</t>
  </si>
  <si>
    <t>shallowDream</t>
  </si>
  <si>
    <t>2000-11-06 天蝎座</t>
  </si>
  <si>
    <t>棒子国父
    	    	：回复@东方百年bu败:原来是西安狗啊，不难理解[允悲]</t>
  </si>
  <si>
    <t>棒子国父</t>
  </si>
  <si>
    <t>恨国蛆虫别来找骂</t>
  </si>
  <si>
    <t>小熊霖铛·
    	    	：我日你妈小贱婢
http://t.cn/A66ExXLz ​</t>
  </si>
  <si>
    <t>小熊霖铛·</t>
  </si>
  <si>
    <t>只搞甄姬 美帝</t>
  </si>
  <si>
    <t>付小光_Official
    	    	：回复@既寿永昌凯贤王:啥比吧</t>
  </si>
  <si>
    <t>付小光_Official</t>
  </si>
  <si>
    <t>风物长宜放眼量</t>
  </si>
  <si>
    <t>青岛理工大学</t>
  </si>
  <si>
    <t>想去深渊旅行
    	    	：你是不是脑残啊？我真想一巴掌把你妈打死[太开心]</t>
  </si>
  <si>
    <t>想去深渊旅行</t>
  </si>
  <si>
    <t>想吃冰淇淋</t>
  </si>
  <si>
    <t>2000-10-19 天秤座</t>
  </si>
  <si>
    <t>越儿www
    	    	：杨超越粉丝是你die 别带你die的大名fj</t>
  </si>
  <si>
    <t>越儿www</t>
  </si>
  <si>
    <t>帅气的马勒
    	    	：回复@Taobaoquanii:你吗好可怜[泪][泪]撕成这样</t>
  </si>
  <si>
    <t>帅气的马勒</t>
  </si>
  <si>
    <t>慌乱中爬过的蚂蚁</t>
  </si>
  <si>
    <t>2002-08-03 狮子座</t>
  </si>
  <si>
    <t>窑婊-新年好运版
    	    	：回复@xxxside:叫你报警还真想报啊，我家狗都没你听话</t>
  </si>
  <si>
    <t>窑婊-新年好运版</t>
  </si>
  <si>
    <t>微博认证: 超话粉丝大咖（Lady Gaga超话）</t>
  </si>
  <si>
    <t>屠翊_yi四声
    	    	：回复@蔷薇色Blumenkranz:我比较能和你妈妈共情[舔屏][舔屏][舔屏][舔屏]不知道是哪种雌性动物？</t>
  </si>
  <si>
    <t>屠翊_yi四声</t>
  </si>
  <si>
    <t>心之念念，那是岁月里的盛典</t>
  </si>
  <si>
    <t>2016-01-06 摩羯座</t>
  </si>
  <si>
    <t>天津外国语大学</t>
  </si>
  <si>
    <t>云边小卖铺达达
    	    	：回复@七分甜天天开心:你活不到夏季赛你肯定不知道[泪]</t>
  </si>
  <si>
    <t>云边小卖铺达达</t>
  </si>
  <si>
    <t>劉梓蘇
    	    	：回复@Hazel是贺安:我想删你先人，你让吗？哈哈哈[允悲]</t>
  </si>
  <si>
    <t>劉梓蘇</t>
  </si>
  <si>
    <t>自古覆水几曾收，西楼故梦死不休。</t>
  </si>
  <si>
    <t>陆家嘴Tavis维斯
    	    	：回复@香菜重度爱:是的哦，我怕没你说话份，被人呛一鼻子脸，今晚把比比洗干净，我在抽插200下之后会进行内设，你必须喊爸比</t>
  </si>
  <si>
    <t>陆家嘴Tavis维斯</t>
  </si>
  <si>
    <t>深度 有趣 段子手</t>
  </si>
  <si>
    <t>冬日限定环
    	    	：@清极不知寒1016 @梅雪未清绝 @琼花霁月眠 
怎么每天有人闲着没事还sj到我三月的微博，再出来范剑就把你�和你老�吊在黄山迎客松上让猴子无套nei射老黑批，晦气....
	    	查看全文</t>
  </si>
  <si>
    <t>冬日限定环</t>
  </si>
  <si>
    <t>私信仅互关，有事评论区留言</t>
  </si>
  <si>
    <t>2000-10-16 天秤座</t>
  </si>
  <si>
    <t>杨玉环工作室</t>
  </si>
  <si>
    <t>冬日限定环
    	    	：@清极不知寒1016 你�是不是被��当羊胎素打了，大晚上犯什么�病 ​</t>
  </si>
  <si>
    <t>今天尼玛必须糊
    	    	：又改不了吃屎偷公益啊</t>
  </si>
  <si>
    <t>今天尼玛必须糊</t>
  </si>
  <si>
    <t>5932043464_268
    	    	：傻逼</t>
  </si>
  <si>
    <t>嘉璟xw
    	    	：#我是普通人,我讨厌肖战#
sb，你割割糊10000000年�� ​</t>
  </si>
  <si>
    <t>嘉璟xw</t>
  </si>
  <si>
    <t>光是抓不住的。</t>
  </si>
  <si>
    <t>罒啦
    	    	：吃bc抑郁，不吃又几把提前流血加痛经加嗜睡，你妈了逼我去死得了 ​</t>
  </si>
  <si>
    <t>罒啦</t>
  </si>
  <si>
    <t>我就是我，是顏色不一樣的煙火</t>
  </si>
  <si>
    <t>罒啦
    	    	：餓死你//@张晓舟://@老黑宋铮://@洛兵://@司令本V: [允悲][允悲]//@午后狂睡:哈哈哈//@顾扯淡: 这傻逼//@握爪三宝: 才关几天就不忠诚了//@金融法小学生:自由不一定能当...</t>
  </si>
  <si>
    <t>罒啦
    	    	：原博及评论区明天就七窍流血死</t>
  </si>
  <si>
    <t>JasmineBingZ
    	    	：贺峻霖粉丝再在我微博废话，亖全家[微笑][微笑][微笑][微笑]@时代少年团-贺峻霖 ​</t>
  </si>
  <si>
    <t>JasmineBingZ</t>
  </si>
  <si>
    <t>距离高考还有24天</t>
  </si>
  <si>
    <t>你查不多得了
    	    	：好吧！其实是最右亖了 节哀[蜡烛][蜡烛]//@皎若日星·:管你妈的查理苏什么事，宝宝你真的好幽默啊�跟瘤解吵架带你麻痹的查理苏啊�感觉你死全家了这是可以说的嘛//...</t>
  </si>
  <si>
    <t>你查不多得了</t>
  </si>
  <si>
    <t>点进我主页默认嘴查理苏的都暴毙</t>
  </si>
  <si>
    <t>1922-03-06 双鱼座</t>
  </si>
  <si>
    <t>游隼</t>
  </si>
  <si>
    <t>扑萤记
    	    	：傻杯东西最右妈没了[悲伤]//@皎若日星·:管你妈的查理苏什么事，宝宝你真的好幽默啊�跟瘤解吵架带你麻痹的查理苏啊�感觉你死全家了这是可以说的嘛//@不是没有别瞎说045...</t>
  </si>
  <si>
    <t>扑萤记</t>
  </si>
  <si>
    <t>和查理苏热恋中�</t>
  </si>
  <si>
    <t>·老婆不喜欢吃青椒·
    	    	：右边放心，你全家都亖完，查苏也还跟我甜甜蜜蜜[阴险]//@不是没有别瞎说04525:一报还一报[开学季]陆沉查理苏不也快die了[开学季]还有qsl[开学季]另外两个...</t>
  </si>
  <si>
    <t>·老婆不喜欢吃青椒·</t>
  </si>
  <si>
    <t>镇魂｜骂纸片人别骂我</t>
  </si>
  <si>
    <t>1900-03-09 双鱼座</t>
  </si>
  <si>
    <t>脆脆鲨鱼糖
    	    	：明年清明告诉我一下你埋哪[送花花]嘻嘻//@不是没有别瞎说04525:一报还一报[开学季]陆/沉查/理苏不也快die了</t>
  </si>
  <si>
    <t>脆脆鲨鱼糖</t>
  </si>
  <si>
    <t>镇魂加不互关，直关会被移除版</t>
  </si>
  <si>
    <t>取什么名好呢无味
    	    	：回复@嘚啵喋喋:对不起，我没想到你的理解能力这么差，没听出来我在阴阳你[微笑]我是在建议你去看看脑子，毕竟四院的专家号听闻不好挂[微笑][微笑][微笑]</t>
  </si>
  <si>
    <t>取什么名好呢无味</t>
  </si>
  <si>
    <t>Rrrayyv_
    	    	：回复@对喷能改变什么:确实比不上一个专业的网络喷狗</t>
  </si>
  <si>
    <t>Rrrayyv_</t>
  </si>
  <si>
    <t>BreaktheRed
    	    	：回复@Qyccmm:我骂大黄就是科密，我说今晚做爱了是不是你就知道对象是你妈？</t>
  </si>
  <si>
    <t>BreaktheRed</t>
  </si>
  <si>
    <t>无忌哥哥在开车
    	    	：回复@黄粱一碗酒:正常？脑瓜子被驴踢了吧？</t>
  </si>
  <si>
    <t>无忌哥哥在开车</t>
  </si>
  <si>
    <t>河南工业大学</t>
  </si>
  <si>
    <t>香蕉咖喱蛋
    	    	：回复@小汪这次一定要上岸:你是二极管？不支持黑作坊就是支持打假人？我不能两个都不支持么[疑问]</t>
  </si>
  <si>
    <t>香蕉咖喱蛋</t>
  </si>
  <si>
    <t>完美的世界</t>
  </si>
  <si>
    <t>Ndghrgtysfvdfujalo
    	    	：回复@本群唯一东山奈央单推:你自以为很机灵的样子像极了一个沙鼻</t>
  </si>
  <si>
    <t>Ndghrgtysfvdfujalo</t>
  </si>
  <si>
    <t>该吃吃该喝喝 啥事甭往心里搁</t>
  </si>
  <si>
    <t>原单之光隔空喊话bot
    	    	：1040.
【投稿】@tdryy22 贱死你得了吧你真的是光毛？我怎么你了就拉黑，不嬷贱钟爹味男聂洺决就要被拉黑姥娘今天真是倒了血霉 ​​​</t>
  </si>
  <si>
    <t>原单之光隔空喊话bot</t>
  </si>
  <si>
    <t>大众雷点 百无禁忌�镇魂</t>
  </si>
  <si>
    <t>2022年0321
    	    	：@Cheeines 
精分➕性病的小母猴子出来吃香蕉了 ​</t>
  </si>
  <si>
    <t>2022年0321</t>
  </si>
  <si>
    <t>命数如织 当为磐石</t>
  </si>
  <si>
    <t>2022年0321
    	    	：@leooooo-Messi 
就你这臭地瓜玩意，以后你坐飞机必当场心梗死在自己座位上 ​</t>
  </si>
  <si>
    <t>x-豌豆
    	    	：我看你先亖了我给你曝尸荒野的尸体收个尸//@不是没有别瞎说04525:一报还一报[开学季]陆沉查理苏不也快die了[开学季]还有qsl[开学季]另外两个好像也是呱唧预备备了，这...</t>
  </si>
  <si>
    <t>x-豌豆</t>
  </si>
  <si>
    <t>镇魂‖有事没事都去鼠啊</t>
  </si>
  <si>
    <t>2018-12-02 射手座</t>
  </si>
  <si>
    <t>皎若日星·
    	    	：管你妈的查理苏什么事，宝宝你真的好幽默啊�跟瘤解吵架带你麻痹的查理苏啊�感觉你死全家了这是可以说的嘛//@不是没有别瞎说04525:一报还一报[开学季]陆沉查理苏不....
	    	查看全文</t>
  </si>
  <si>
    <t>皎若日星·</t>
  </si>
  <si>
    <t>【镇魂】我能做到最好的道歉就是为你写首歌。</t>
  </si>
  <si>
    <t>轮回战队</t>
  </si>
  <si>
    <t>阿图尔的法哲学
    	    	：回复@傅湄而:希望你家老人因基础病被封在家得不到救治不幸离世的时候你也能秉持这个处理具体问题的“理科生”态度哈�</t>
  </si>
  <si>
    <t>阿图尔的法哲学</t>
  </si>
  <si>
    <t>金融法律狗，哈耶克门徒</t>
  </si>
  <si>
    <t>1994-03-03 双鱼座</t>
  </si>
  <si>
    <t>中华正能猫197699
    	    	：那你@ 完还跑我这来装什么 你就是个大寄吧时代的包皮垢[偷笑]//@京··極:黄亚力：不要装shóu</t>
  </si>
  <si>
    <t>中华正能猫197699</t>
  </si>
  <si>
    <t>我怀着沉痛的心情向全国人民告知：</t>
  </si>
  <si>
    <t>渭南</t>
  </si>
  <si>
    <t>1996-02-20 双鱼座</t>
  </si>
  <si>
    <t>中华正能猫197699
    	    	：可是人身攻击削弱了你就是个废物呀[偷笑]</t>
  </si>
  <si>
    <t>maymaymay7
    	    	：回复@糖屋小兔:看你小号骂这骂那，粉多的不敢带大名骂，以为陈坤粉少可以随便骂？活生生的阴沟生物[爱你]</t>
  </si>
  <si>
    <t>maymaymay7</t>
  </si>
  <si>
    <t>Only Kun</t>
  </si>
  <si>
    <t>qqndzlj
    	    	：回复@東北小扛霸:你以为你自己是个屁啊[苦涩]</t>
  </si>
  <si>
    <t>qqndzlj</t>
  </si>
  <si>
    <t>现在的爱情就是初恋❤</t>
  </si>
  <si>
    <t>雪碧高照
    	    	：#奔跑吧# 马嘉祺麻烦管好你犯贱傻逼粉丝! 再放贱看见一次�一次 ​</t>
  </si>
  <si>
    <t>雪碧高照</t>
  </si>
  <si>
    <t>随便写的</t>
  </si>
  <si>
    <t>1960-01-01 摩羯座</t>
  </si>
  <si>
    <t>爱困文化</t>
  </si>
  <si>
    <t>雪碧高照
    	    	：#奔跑吧# @浪漫渐渐褪色 犯贱完怂b改名了？全团最老最丑最蠢最没资源的马嘉祺粉丝再嘴贱你家丑娃再糊多点。李飞都不要的次残品你个贱人还当宝 ​​​</t>
  </si>
  <si>
    <t>蓝天碧海不见鲸
    	    	：回复@INnoVation2009:狗再叫！</t>
  </si>
  <si>
    <t>蓝天碧海不见鲸</t>
  </si>
  <si>
    <t>去日三旬
    	    	：回复@温柔鬼照相:要割就割你[求关注]急了，急了急了，割谁不如割自己，蝻骂别人先把吊洗洗干净吧闻着都有味</t>
  </si>
  <si>
    <t>去日三旬</t>
  </si>
  <si>
    <t>春草池塘梦</t>
  </si>
  <si>
    <t>1980-08-13 狮子座</t>
  </si>
  <si>
    <t>小粑粑就是我
    	    	：回复@我很可爱请给我肉i:希望你以后的小孩也得白血病</t>
  </si>
  <si>
    <t>小粑粑就是我</t>
  </si>
  <si>
    <t>无爱一身轻�</t>
  </si>
  <si>
    <t>秋日恋瑾日记
    	    	：@·Kis_Cupid· ​​​ 哈哈哈这个弱zhi要笑死我了</t>
  </si>
  <si>
    <t>秋日恋瑾日记</t>
  </si>
  <si>
    <t>我担天下第一甜�</t>
  </si>
  <si>
    <t>1996-12-25 摩羯座</t>
  </si>
  <si>
    <t>情有独钟wan6
    	    	：�家真见</t>
  </si>
  <si>
    <t>情有独钟wan6</t>
  </si>
  <si>
    <t>2003-03-24 白羊座</t>
  </si>
  <si>
    <t>丑得清新脱俗不做作的傻比
    	    	：回复@野原美伢1a:我的建议是你死在学校得了[哈哈][哈哈][哈哈]</t>
  </si>
  <si>
    <t>丑得清新脱俗不做作的傻比</t>
  </si>
  <si>
    <t>2000-10-27 天蝎座</t>
  </si>
  <si>
    <t>咿咿呀yyy11
    	    	：爸妈奴，到底什么时候去亖 ​</t>
  </si>
  <si>
    <t>咿咿呀yyy11</t>
  </si>
  <si>
    <t>所有追星的热情都来源于丁程鑫</t>
  </si>
  <si>
    <t>1999-08-18 狮子座</t>
  </si>
  <si>
    <t>半卷竹简半盅酒
    	    	：回复@CC网络游侠:是的，你妈和日本人生的你现在可能还在讲日语</t>
  </si>
  <si>
    <t>半卷竹简半盅酒</t>
  </si>
  <si>
    <t>不愿意透露姓名的某举铁
    	    	：回复@Lmdscj:一群奴才发言[太开心]还国人呢</t>
  </si>
  <si>
    <t>不愿意透露姓名的某举铁</t>
  </si>
  <si>
    <t>想骂我视奸我的滚一边拉去</t>
  </si>
  <si>
    <t>2001-08-23 处女座</t>
  </si>
  <si>
    <t>风华月竹
    	    	：男拳没妈，女拳没爸，真配啊，狗咬狗，你俩喷你俩的，但是别捆绑大众，除了你们还有正常的男生女生，刻意挑起性别对立的人biss，不论男女 ​</t>
  </si>
  <si>
    <t>风华月竹</t>
  </si>
  <si>
    <t>刘些宁yyds</t>
  </si>
  <si>
    <t>2001-09-30 天秤座</t>
  </si>
  <si>
    <t>kimminwinterrr
    	    	：@·美式咖啡· 撕贱杯贱不死你� ​</t>
  </si>
  <si>
    <t>kimminwinterrr</t>
  </si>
  <si>
    <t>柳智敏死了</t>
  </si>
  <si>
    <t>2019-02-15 水瓶座</t>
  </si>
  <si>
    <t>聊聊的冰块
    	    	：@葡萄味的肉肉1640 我参与了@等光回来的老阿姨 发起的投票【上述自行对号入座的几种行为是：】，我投给了“坏”这个选项，你也快来表态吧~你这这个坏胚子贱货，你妈...</t>
  </si>
  <si>
    <t>聊聊的冰块</t>
  </si>
  <si>
    <t>送一轮明月给他是黑子律师，收黑钱缺阴德断子绝孙家人全部横尸惨死，你们全家都要有报应。</t>
  </si>
  <si>
    <t>青青已黑化
    	    	：感觉严浩翔不如刘耀文一根逼毛</t>
  </si>
  <si>
    <t>青青已黑化</t>
  </si>
  <si>
    <t>直fo会回 没回是被夹了请私联 评论同理</t>
  </si>
  <si>
    <t>YikkDD
    	    	：分享图片 ​</t>
  </si>
  <si>
    <t>YikkDD</t>
  </si>
  <si>
    <t>2005-10-09 天秤座</t>
  </si>
  <si>
    <t>天天开心</t>
  </si>
  <si>
    <t>永远不背叛快乐
    	    	：回复@五讲四美三热啊:能不能把你的三厘米小线头剁了再来装女的？</t>
  </si>
  <si>
    <t>许衣陈今天发现bug了吗</t>
  </si>
  <si>
    <t>一心只想搞钱，为了买酒买鞋</t>
  </si>
  <si>
    <t>-梦里韶光-
    	    	：回复@虾仁猪猪猪猪猪心:薇古丝R加泰坦R 你献祭麻麻能交出来吗</t>
  </si>
  <si>
    <t>-梦里韶光-</t>
  </si>
  <si>
    <t>-雄关漫道真如铁
    	    	：回复@萝莉道:是不是轻佻不由女拳狗说地算嗷[笑哈哈]</t>
  </si>
  <si>
    <t>女权是掩盖在假装只要求"基本权利”下的性别纳粹主义</t>
  </si>
  <si>
    <t>大楽扣
    	    	：回复@是橘子茶啦:真是可怜 检查一下脑脊液万一有脑残片成分呢[泪]</t>
  </si>
  <si>
    <t>大楽扣</t>
  </si>
  <si>
    <t>2000-02-17 水瓶座</t>
  </si>
  <si>
    <t>forsenGa
    	    	：回复 @木蛙瓜瓜瓜:see ya 亩√我睡觉了捏[笑哈哈]明天再战3q</t>
  </si>
  <si>
    <t>forsenGa</t>
  </si>
  <si>
    <t>Trolling all along.</t>
  </si>
  <si>
    <t>2000-04-21 金牛座</t>
  </si>
  <si>
    <t>DJ-Tong1985
    	    	：回复@巴莉莉·古德洛芙:希望你也得新冠，关你1个月，看你想不想跑出来。</t>
  </si>
  <si>
    <t>DJ-Tong1985</t>
  </si>
  <si>
    <t>从不改变自己，只认准方向</t>
  </si>
  <si>
    <t>1985-07-20 巨蟹座</t>
  </si>
  <si>
    <t>Civil Servant</t>
  </si>
  <si>
    <t>MambaJJ
    	    	：回复@Aiser-Go:狗 别叫</t>
  </si>
  <si>
    <t>MambaJJ</t>
  </si>
  <si>
    <t>好的~多肉葡萄少冰哦�</t>
  </si>
  <si>
    <t>1995-02-21 双鱼座</t>
  </si>
  <si>
    <t>江苏第二师范学院</t>
  </si>
  <si>
    <t>恰逢烟雨中
    	    	：回复@霜粟困告告:气急败坏的大母猴[好爱哦]</t>
  </si>
  <si>
    <t>恰逢烟雨中</t>
  </si>
  <si>
    <t>勇敢一点，我们不会比今天更年轻了</t>
  </si>
  <si>
    <t>2000-11-03 天蝎座</t>
  </si>
  <si>
    <t>你今天太可爱了-
    	    	：回复@远离讨厌的人:希望下次你家里人遇到这种事[太开心]</t>
  </si>
  <si>
    <t>你今天太可爱了-</t>
  </si>
  <si>
    <t>1995-10-01 天秤座</t>
  </si>
  <si>
    <t>HitoriXY39
    	    	：回复@今天两学一做了吗:所以说你一家人都只配做鸡，反正都是职业不分高低贵贱，又有什么区别呢[可怜]</t>
  </si>
  <si>
    <t>HitoriXY39</t>
  </si>
  <si>
    <t>Raylene一会就改
    	    	：回复@小萌做饭用草菇:因为在家骟你妈咪有经验哦。</t>
  </si>
  <si>
    <t>收留爱国同妻bot</t>
  </si>
  <si>
    <t>收尸，火化，破地狱一条龙服务</t>
  </si>
  <si>
    <t>Hchdne
    	    	：回复@不会说话您就多闭嘴:你這隻動物就應該乖乖的把嘴閉上，你的主人明天就要帶你去結扎了</t>
  </si>
  <si>
    <t>Hchdne</t>
  </si>
  <si>
    <t>我是 台灣的學生 住在台北</t>
  </si>
  <si>
    <t>扶朕起来打药
    	    	：回复@砂糖--Sugar:好的，我也和尼�我老婆恩爱去了，么么哒。[爱你][爱你][爱你]</t>
  </si>
  <si>
    <t>扶朕起来打药</t>
  </si>
  <si>
    <t>YiLuc
    	    	：回复@东瀛侠客:核废水喝多了小脑萎缩了吧[吐]</t>
  </si>
  <si>
    <t>YiLuc</t>
  </si>
  <si>
    <t>2002-08-14 狮子座</t>
  </si>
  <si>
    <t>fhdjen
    	    	：回复@叫我李矫情_:互联网是你妈呀</t>
  </si>
  <si>
    <t>fhdjen</t>
  </si>
  <si>
    <t>生命不止 折腾不息</t>
  </si>
  <si>
    <t>Wacky嘉_
    	    	：回复@欧耶爱丽丝儿:[舔屏]啊对对对您最有文化了 您要觉得尬吹要么扣眼珠要么扣脑子[笑而不语]毕竟这俩东西您基本用不到</t>
  </si>
  <si>
    <t>Wacky嘉_</t>
  </si>
  <si>
    <t>取关随意</t>
  </si>
  <si>
    <t>YYYYYYYYYw静
    	    	：回复@小王不是派大星:凹凹 不好意思哥哥 打错字了 你一辈子到死都没痛快过[心]</t>
  </si>
  <si>
    <t>YYYYYYYYYw静</t>
  </si>
  <si>
    <t>心愿是开动物园</t>
  </si>
  <si>
    <t>lJealousI
    	    	：回复@蜀道真难啊李白:一听这话就是精神病患者</t>
  </si>
  <si>
    <t>lJealousI</t>
  </si>
  <si>
    <t>我交给你狭窄的街，孤注一掷的日落，荒郊的冷月。</t>
  </si>
  <si>
    <t>中国矿业大学</t>
  </si>
  <si>
    <t>因果报应甄队长
    	    	：回复@温温瘦了18斤:怎么的打�还要选日子？</t>
  </si>
  <si>
    <t>因果报应甄队长</t>
  </si>
  <si>
    <t>二进宫，去找《王高飞的老婆贾甄》</t>
  </si>
  <si>
    <t>约翰逊的熊
    	    	：回复@要吃七盆菜:嗯那怎么办呢要不你去献祭吧[委屈][委屈]</t>
  </si>
  <si>
    <t>约翰逊的熊</t>
  </si>
  <si>
    <t>愿你每日无烦忧</t>
  </si>
  <si>
    <t>给我一只羊y
    	    	：回复@常来玩玩:？你他爹的</t>
  </si>
  <si>
    <t>给我一只羊y</t>
  </si>
  <si>
    <t>一个臭打游戏和看动漫的</t>
  </si>
  <si>
    <t>1999-06-26 巨蟹座</t>
  </si>
  <si>
    <t>Rw风群3_eH
    	    	：回复@喜欢橙柚的气味:层主一路走好[蜡烛]</t>
  </si>
  <si>
    <t>Rw风群3_eH</t>
  </si>
  <si>
    <t>1988-06-26 巨蟹座</t>
  </si>
  <si>
    <t>Rw风群3_eH
    	    	：回复@税咚咚:层主一路走好[蜡烛][蜡烛]</t>
  </si>
  <si>
    <t>thematrix-
    	    	：没骂你养母是你野爹我对你少有的仁慈@1CE1NVEINS 你养母还得给你作证此时此刻你正在家遇到困难睡大觉 ​</t>
  </si>
  <si>
    <t>thematrix-</t>
  </si>
  <si>
    <t>1993-11-21 天蝎座</t>
  </si>
  <si>
    <t>thematrix-
    	    	：你也给我来一举报三连@1CE1NVEINS 杂种同母异父 快让你野爹我看看你们还怎么四川 找回你的杂种亲生父母是你唯一的出路 ​</t>
  </si>
  <si>
    <t>thematrix-
    	    	：我只能说天下败类是一家 你不死天理难容@1CE1NVEINS 斯文败类假装很有教养的样子 你就是变态 你比任何人变态 你比明显没有教养的人恶心千百倍 京城头号洗脑大神你说...</t>
  </si>
  <si>
    <t>舸勿吱吱
    	    	：回复@明天开始好好加油咯:那必然不会的，你亖了我的嘴都好好的，谢谢关心</t>
  </si>
  <si>
    <t>舸勿吱吱</t>
  </si>
  <si>
    <t>全面质量管理阶段
    	    	：回复@北极的岛屿:[爱你]梦梦，怎么又跑出来了，是不是狗链没栓好</t>
  </si>
  <si>
    <t>全面质量管理阶段</t>
  </si>
  <si>
    <t>1994-11-18 天蝎座</t>
  </si>
  <si>
    <t>OK-ey
    	    	：回复@不二神探花财神:脑袋不用留着当遗产吗？</t>
  </si>
  <si>
    <t>OK-ey</t>
  </si>
  <si>
    <t>Life is too short for hate</t>
  </si>
  <si>
    <t>1999-08-14 狮子座</t>
  </si>
  <si>
    <t>别搞TES
    	    	：回复@安Anasdzz:给你当爹还嫌爹不够尽力啊，前期联动没有中单亏线动请问你现在出殡的地点是？</t>
  </si>
  <si>
    <t>别搞RPS</t>
  </si>
  <si>
    <t>猫头鹰在日落之时起飞</t>
  </si>
  <si>
    <t>2010-07-12 巨蟹座</t>
  </si>
  <si>
    <t>拉薇妮亚小青鸟
    	    	：你是什么sb啊//@头疼的小仙女:看评论才知道原来周杰伦粉丝也会骂周杰伦好朋友</t>
  </si>
  <si>
    <t>拉薇妮亚小青鸟</t>
  </si>
  <si>
    <t>保持追星初心，周青春是信仰</t>
  </si>
  <si>
    <t>磕妮呀
    	    	：@君方尚进 
这两天咱能别犯见了吗？过完年，再送码好吗？这样你码葬礼，别人问她高寿，你也能说虚岁，让她多活了一年，给人感觉是寿终正寝，不是英年早逝 ​</t>
  </si>
  <si>
    <t>磕妮呀</t>
  </si>
  <si>
    <t>小小年华g
    	    	：@Sun_刘磊 既然你要说我是水军 那就来点证据呀 我贴出来购买记录怎么样 哈哈哈哈哈哈哈哈哈 不然就闭上你的狗嘴好么[太开心][太开心] ​</t>
  </si>
  <si>
    <t>小小年华g</t>
  </si>
  <si>
    <t>无人区玫瑰SuxH
    	    	：摊上你这个傻逼你同担真的是倒了八辈子血霉</t>
  </si>
  <si>
    <t>无人区玫瑰SuxH</t>
  </si>
  <si>
    <t>见置顶</t>
  </si>
  <si>
    <t>死生之巅的栗子
    	    	：�倒贴玩意滚犊子，[偷笑]舔狗只配待在垃圾桶里@熙熙不踩高跷 ​</t>
  </si>
  <si>
    <t>啵啵澹台烬</t>
  </si>
  <si>
    <t>铁血唯粉，妖魔鬼怪远离我</t>
  </si>
  <si>
    <t>1998-05-13 金牛座</t>
  </si>
  <si>
    <t>中二班班长233
    	    	：说明你奶奶还是人，到你这一代变成狗了，令尊头上绿的发光。</t>
  </si>
  <si>
    <t>中二班班长233</t>
  </si>
  <si>
    <t>霸道极少爱上我
    	    	：厌恶水到处发情 像个母狗[赢牛奶]//@绝对正义小饼干:差点以为只有我老公上台了 好性感的声音 听湿了…… http://t.cn/A66F9Uey</t>
  </si>
  <si>
    <t>霸道极少爱上我</t>
  </si>
  <si>
    <t>家有小极</t>
  </si>
  <si>
    <t>用户7753568785
    	    	：我提出了问题“、?”，你妈生你的时候把脑子喂狗了吗。http://t.cn/A66FaOl1 @黑冰叔 ​</t>
  </si>
  <si>
    <t>用户7753568785</t>
  </si>
  <si>
    <t>1983-04-23 金牛座</t>
  </si>
  <si>
    <t>cai灬sir
    	    	：回复@一颗炽热八卦心:三聚氰胺的奶粉是不是三无，南京冠生园月饼是不是三无?一众使用人造奶油的，代可可脂这类长期摄入对人有害的食品是不是三无?卖三无产品不对，那...
	    	查看全文</t>
  </si>
  <si>
    <t>cai灬sir</t>
  </si>
  <si>
    <t>星星之火可以燎原</t>
  </si>
  <si>
    <t>小賣部王麻子
    	    	：回复@jesetyui:真厉害，直接有罪推论了～那是不是我也可以认为韩国查出来的不足1％啊～？还有99％没查出来？嗯？玩尼玛的恶心套路呢？</t>
  </si>
  <si>
    <t>小賣部王麻子</t>
  </si>
  <si>
    <t>『人生不得长少年，莫惜床头沽酒钱』</t>
  </si>
  <si>
    <t>1994-08-08 狮子座</t>
  </si>
  <si>
    <t>一个小朋友的旅行
    	    	：回复@188男团的宝贝:要不要我给你捐个精神病院上上学</t>
  </si>
  <si>
    <t>一个小朋友的旅行</t>
  </si>
  <si>
    <t>2005-09-12 处女座</t>
  </si>
  <si>
    <t>是米奇妙妙屋_Olivia
    	    	：回复@卿卿我我你奈我何咯:出来卖的不是你吗？听说过迫于生计被迫卖身的女性倒也是第一次看见上赶着把自己卖出去的人</t>
  </si>
  <si>
    <t>是米奇妙妙屋_Olivia</t>
  </si>
  <si>
    <t>快乐小狗祝你生活愉快</t>
  </si>
  <si>
    <t>blackpink-JISOO智秀
    	    	：回复@一只喵ChanBaek:小心你灿白原地去世</t>
  </si>
  <si>
    <t>blackpink-JISOO智秀</t>
  </si>
  <si>
    <t>�⭐️�多多关注全球top天团BTS 6.10王者回归�❤️‍��</t>
  </si>
  <si>
    <t>2002-01-03 摩羯座</t>
  </si>
  <si>
    <t>酥酥酥酥酥酥酥酥糖
    	    	：回复@亚夏拉戴恩:hey朋友？我一直有个问题想问你：你的棺材是翻盖的还是滑盖的？</t>
  </si>
  <si>
    <t>酥酥酥酥酥酥酥酥糖</t>
  </si>
  <si>
    <t>❀为你花开满城，为你明灯三千❀</t>
  </si>
  <si>
    <t>1995-04-05 白羊座</t>
  </si>
  <si>
    <t>照宮麗音_terumia_lain
    	    	：回复@请给我黄桃罐头:先把你骟了再说[憧憬]地址电话发出来[憧憬]</t>
  </si>
  <si>
    <t>照宮麗音_terumia_lain</t>
  </si>
  <si>
    <t>飼い主の命令に従順なのわ犬だけです、なんとも愛らしいものでしょう</t>
  </si>
  <si>
    <t>小照陷入甜美梦境了吗
    	    	：回复@海海海边看浪:破防死了吧穷男incel</t>
  </si>
  <si>
    <t>wtvdcujvfyjobcdwaxvu
    	    	：回复@请给我黄桃罐头:我爹地挺好的，但是你烂皮炎了我还是关心关心你[爱你]</t>
  </si>
  <si>
    <t>wtvdcujvfyjobcdwaxvu</t>
  </si>
  <si>
    <t>穿越森林到沙漠
    	    	：回复@细柳抚清风:你妈你爸中标了么</t>
  </si>
  <si>
    <t>穿越森林到沙漠</t>
  </si>
  <si>
    <t>人生比你所想象的短暂的多，如果你想骑脚踏车或者爱谁，此时不做更待何时？</t>
  </si>
  <si>
    <t>1986-07-07 巨蟹座</t>
  </si>
  <si>
    <t>骆屿
    	    	：回复@LOandKRY:就你短就你小就你杨伟[泪]</t>
  </si>
  <si>
    <t>骆屿</t>
  </si>
  <si>
    <t>做好自己</t>
  </si>
  <si>
    <t>抓住一只兔咪
    	    	：@我没偷吃洋芋片_ 你这么荐 你蒸煮知道吗</t>
  </si>
  <si>
    <t>抓住一只兔咪</t>
  </si>
  <si>
    <t>被马嚼走了</t>
  </si>
  <si>
    <t>2000-11-21 天蝎座</t>
  </si>
  <si>
    <t>重返1314
    	    	：回复@做快乐的搬砖狗:辣鸡，睡得就是你吧</t>
  </si>
  <si>
    <t>重返1314</t>
  </si>
  <si>
    <t>放空的心，是最好的礼物，独走的路，是最美的风景。</t>
  </si>
  <si>
    <t>长春理工大学</t>
  </si>
  <si>
    <t>抒荼
    	    	：[doge]拉�出来溜溜@江宜附中张陆让</t>
  </si>
  <si>
    <t>抒荼</t>
  </si>
  <si>
    <t>我追的——是五星红旗的星光</t>
  </si>
  <si>
    <t>2000-03-08 双鱼座</t>
  </si>
  <si>
    <t>祈愿love降临
    	    	：回复@小潼不吃糖_:对啊 我做的图可以卖好多好多钱哦 你可以吗？你毕竟只能给你爷爷操啊</t>
  </si>
  <si>
    <t>祈愿love降临</t>
  </si>
  <si>
    <t>青山一片云雾 心安即归处</t>
  </si>
  <si>
    <t>2007-10-10 天秤座</t>
  </si>
  <si>
    <t>吴休止_
    	    	：回复@可是我现在依然不太会转弯__:看看国外死了多少人在说，希望死的都是你家人[doge]</t>
  </si>
  <si>
    <t>吴休止_</t>
  </si>
  <si>
    <t xml:space="preserve">                     </t>
  </si>
  <si>
    <t>像我这样的不止六个
    	    	：回复@L枫_华正茂:不是上海的你笔话还这么多？</t>
  </si>
  <si>
    <t>像我这样的不止六个</t>
  </si>
  <si>
    <t>视传</t>
  </si>
  <si>
    <t>1911-11-11 天蝎座</t>
  </si>
  <si>
    <t>随机一个小可爱
    	    	：挂个右边的傻逼！//@小王师兄:极端女拳：肯定是这个男的指使女的干的[doge]</t>
  </si>
  <si>
    <t>随机一个小可爱</t>
  </si>
  <si>
    <t>清亮温暖小王子，披星戴月逐梦人——蔡程昱</t>
  </si>
  <si>
    <t>1993-12-17 射手座</t>
  </si>
  <si>
    <t>上海律师事务所</t>
  </si>
  <si>
    <t>重庆邮电大学</t>
  </si>
  <si>
    <t>米花剁垛
    	    	：你玛祀了啊，@江嘉沫 ​</t>
  </si>
  <si>
    <t>米花剁垛</t>
  </si>
  <si>
    <t>会嘴自担/喜视奸/喜欢关注乐子人/雷受抚慰和所有毒唯/不是花少北粉丝</t>
  </si>
  <si>
    <t>1999-01-19 摩羯座</t>
  </si>
  <si>
    <t>京城四孽
    	    	：回复@无敌用户老六:你这是临时弄的小号吗 我能骂化了你 蝌蚪……</t>
  </si>
  <si>
    <t>京城四孽</t>
  </si>
  <si>
    <t>《京城四孽》是一部小说，一部电影，一部电视剧，一个游戏，也是一张音乐专辑。</t>
  </si>
  <si>
    <t>京城四孽
    	    	：回复@无敌用户老六:你爸跟他亲姐是想明白了打算做的你吧……[doge]就你那点语言还跟我这耍青皮……</t>
  </si>
  <si>
    <t>烤兔腿
    	    	：回复@人间油务:封城您为什么急了，是不是活不到解封后啊�也对，您还剩41天就要去逝了，赶紧去外面看看世界吧，赶着去投胎的人怪可怜的���</t>
  </si>
  <si>
    <t>烤兔腿</t>
  </si>
  <si>
    <t>烤兔腿
    	    	：封城您为什么急了，是不是活不到解封后啊�也对，您还剩41天就要去逝了，赶紧去外面看看世界吧，赶着去投胎的人怪可怜的���</t>
  </si>
  <si>
    <t>小展不困
    	    	：回复@咖啡心语的秋天:所有只会耍嘴皮子的键盘侠，我都会祝他妈喜丧犬子[二哈]</t>
  </si>
  <si>
    <t>小展不困</t>
  </si>
  <si>
    <t>晋中</t>
  </si>
  <si>
    <t>缘来不是客人
    	    	：回复@工凡心丑别过来:正主见不得人 被人提起才会爆怒 [嘻嘻] 你说是吧小丫鬟</t>
  </si>
  <si>
    <t>缘来不是客人</t>
  </si>
  <si>
    <t>本人吃货一枚</t>
  </si>
  <si>
    <t>gg不是你哥哥
    	    	：嘲讽在哪呢？你对驴和楠宝作出祝福，女爹为什么不能点赞？感觉智商低的是你吧//@专挑狗的痛处打:不会吧，我这条嘲讽女爹的转发，被女爹点赞了，女爹智商真低[二...</t>
  </si>
  <si>
    <t>gg不是你哥哥</t>
  </si>
  <si>
    <t>蝻的和楠宝蚂都死了</t>
  </si>
  <si>
    <t>1988-03-30 白羊座</t>
  </si>
  <si>
    <t>果汁柠檬气泡水
    	    	：回复@莣忧草98:祝新冠早日战胜你[笑哈哈]</t>
  </si>
  <si>
    <t>果汁柠檬气泡水</t>
  </si>
  <si>
    <t>互联网缺德人</t>
  </si>
  <si>
    <t>1995-06-02 双子座</t>
  </si>
  <si>
    <t>空中的鱼lee
    	    	：回复@二月飞天:脑残小粉红，奴才，是理解不了，什么是自.由民.主的。//@二月飞天:回复@好沫啊:我不勇所以我也不发了但你发了还不光明正大的发，可见你是什么人</t>
  </si>
  <si>
    <t>空中的鱼lee</t>
  </si>
  <si>
    <t>一头小猪的碎碎念
    	    	：@禕個婷子_ xjq是你和鞠婧姨的爹吧，这么focus你爹吧 ​</t>
  </si>
  <si>
    <t>一头小猪的碎碎念</t>
  </si>
  <si>
    <t>今天你卷了
    	    	：回复@伊芙琳znlgsl:果然是时时刻刻敲键盘的土狗呢，刚发就回了呢[哈哈]</t>
  </si>
  <si>
    <t>今天你卷了</t>
  </si>
  <si>
    <t>Qffry
    	    	：回复@D乖乖一定要瘦下来:呦呦呦，给我回复完，设置一个不让我回复。你心眼怎么这么多啊死胖子</t>
  </si>
  <si>
    <t>Qffry</t>
  </si>
  <si>
    <t>南海花痴_
    	    	：回复@谁抢了陈斯灯这个名字:[汗]懂了 你不是人</t>
  </si>
  <si>
    <t>南海花痴_</t>
  </si>
  <si>
    <t>本花痴美美剪辑的张若昀视频都被投诉下架了 有需要的粉丝可以私聊花痴～</t>
  </si>
  <si>
    <t>见一个爱一个</t>
  </si>
  <si>
    <t>矛辻八
    	    	：回复@江山娇你怎么了:见杯犯见你最行</t>
  </si>
  <si>
    <t>矛辻八</t>
  </si>
  <si>
    <t>jfdbhfd杨娜
    	    	：回复@关于冰蓝色蝴蝶猫:驴叫</t>
  </si>
  <si>
    <t>jfdbhfd杨娜</t>
  </si>
  <si>
    <t>Class-I Registrated Architect</t>
  </si>
  <si>
    <t>山东省建筑设计研究院有限公司</t>
  </si>
  <si>
    <t>山东建筑大学</t>
  </si>
  <si>
    <t>呀呀呀呀呀黎
    	    	：回复@伊芙琳znlgsl:笑死，死弱志动不动就拉黑别人，还要无脑打拳[允悲][允悲][允悲]对了，快去乌克兰官博下科普吧，天天发男兵图片[二哈][二哈][二哈]</t>
  </si>
  <si>
    <t>呀呀呀呀呀黎</t>
  </si>
  <si>
    <t>2003-03-15 双鱼座</t>
  </si>
  <si>
    <t>热爱家园的胖墩墩
    	    	：回复@新之海的五郎君:把你家男的卖到黑砖窑，女的去卖，凑的钱给你换张去美国的飞机票。</t>
  </si>
  <si>
    <t>热爱家园的胖墩墩</t>
  </si>
  <si>
    <t>秋天存储浪漫
    	    	：@嗯下次一定吧 你怎么急坏了 六点半发完七点多又来 咋的 气的睡不着觉？你主人怎么不来护着你这条忠犬</t>
  </si>
  <si>
    <t>秋天存储浪漫</t>
  </si>
  <si>
    <t>我写的小说根本是空白黑夜</t>
  </si>
  <si>
    <t>2000-01-22 水瓶座</t>
  </si>
  <si>
    <t>江嘉沫
    	    	：回复@米花剁垛:不好意思，脑子好使，不想有的人，虽然年纪大，但感觉白活了几十年，你那个脑子如果卖肯定能卖个好价钱</t>
  </si>
  <si>
    <t>江嘉沫</t>
  </si>
  <si>
    <t>一枚小吃货� � ，时而文静� 时而疯狂� ，喜欢古装，偶尔写写文章</t>
  </si>
  <si>
    <t>2001-09-10 处女座</t>
  </si>
  <si>
    <t>Deephugrose
    	    	：@神賦愛與恨 一刀捅进你肚子里转个八十八圈 老子艹死你爹 ​</t>
  </si>
  <si>
    <t>Deephugrose</t>
  </si>
  <si>
    <t>混吃等死</t>
  </si>
  <si>
    <t>马晨泽ddc
    	    	：回复@维纳斯的脑袋:也没把你这坨屁给捂住啊？</t>
  </si>
  <si>
    <t>马晨泽ddc</t>
  </si>
  <si>
    <t>逗斗车保安</t>
  </si>
  <si>
    <t>1993-01-08 摩羯座</t>
  </si>
  <si>
    <t>逗斗车</t>
  </si>
  <si>
    <t>四川传媒学院</t>
  </si>
  <si>
    <t>别烦鹅
    	    	：再怎样也轮不到你这丫鬟来指点@_瘦鵝不柴[舔屏] 稍微得点甜头就开始张你那批一样的嘴了.家里是s人了吗那么多b话.今晚你妈就回魂[舔屏] ​</t>
  </si>
  <si>
    <t>经查，被投诉人所发布的内容属于，已构成“发布人身攻击信息”的行为。现根据《投诉操作细则》（http://service.account.weibo.com/roles/xize）第五章，对被投诉人处理如下：扣除信用积分5分，被投诉内容删除。上述处理将在公布后60分钟内生效。</t>
  </si>
  <si>
    <t>别烦鹅</t>
  </si>
  <si>
    <t>.2018.02.03</t>
  </si>
  <si>
    <t>巧言令色X鲜矣仁
    	    	：什么狗逼玩意，图截一半就在这造谣，那6个废物今天死了吗？@_瘦鵝不柴 ​</t>
  </si>
  <si>
    <t>巧言令色X鲜矣仁</t>
  </si>
  <si>
    <t>程橙成3689
    	    	：就浅截一下看看
嗯嗯，好美好废物的nfw，小猫搞基和十二匹小马什么时候去丝啊@小猫搞基不告急 @十二匹小马 ​</t>
  </si>
  <si>
    <t>程橙成3689</t>
  </si>
  <si>
    <t>总之不是正常人</t>
  </si>
  <si>
    <t>走私浪漫··
    	    	：@_瘦鹅不柴 你到底在狗叫什么 谁特么骂六个废物了 说的是造谣绯闻的 有病是吧 脑子进泡了上赶着求撕？ ​</t>
  </si>
  <si>
    <t>走私浪漫··</t>
  </si>
  <si>
    <t>骂人很凶</t>
  </si>
  <si>
    <t>2001-04-02 白羊座</t>
  </si>
  <si>
    <t>TEAMWANG</t>
  </si>
  <si>
    <t>西西·THEA0328
    	    	：野鸟要拉粑粑 也不找个树杈
非要来这扒拉 也不带纸擦擦
嘿抬头 看队形一排S 一排B 
@_瘦鵝不柴 ​</t>
  </si>
  <si>
    <t>西0328</t>
  </si>
  <si>
    <t>山大王唐妞妞
    	    	：回复@李南北88:可真佩服你，一个学期让学校给你开了四五次证明，对啊，如你所述，没你那么大病可开不出来那么多证明呢</t>
  </si>
  <si>
    <t>山大王唐妞妞</t>
  </si>
  <si>
    <t>落红不是无情物，化作春泥更护花</t>
  </si>
  <si>
    <t>1996-12-28 摩羯座</t>
  </si>
  <si>
    <t>sakura9809
    	    	：回复@i介尘:学生就只能待在学校是吧�你这猪鼻脑子我只能顺从你了[思考]</t>
  </si>
  <si>
    <t>sakura9809</t>
  </si>
  <si>
    <t>拿什么珍贵的东西换回了空白</t>
  </si>
  <si>
    <t>1998-12-31 摩羯座</t>
  </si>
  <si>
    <t>卡洛斯三世大学</t>
  </si>
  <si>
    <t>大气泡199902
    	    	：回复@滄槡記憶07647:破坏国家团结，上海是中国的，狗特务</t>
  </si>
  <si>
    <t>大气泡199902</t>
  </si>
  <si>
    <t>1989-11-05 天蝎座</t>
  </si>
  <si>
    <t>大气泡199902
    	    	：回复@yaushar:你就是当奴才的样，基因里面就有，希望你的下一代不要再有了</t>
  </si>
  <si>
    <t>你爹就是你爹呢
    	    	：@星河带月归 �急了哈哈哈哈哈原话奉还 这种人是全家s光了吗不去精神病院跑来这里发癫 ​​​</t>
  </si>
  <si>
    <t>你爹就是你爹呢</t>
  </si>
  <si>
    <t>没想好昵称_65846
    	    	：回复@一颗發發:请问面对凶残攻击的野兽，你更好的办法是啥?让狗继续咬人?还是再打狗的时候先考虑一下打狗的力度角度和尺度?做到打而不伤?还是把狗供养当祖宗?</t>
  </si>
  <si>
    <t>没想好昵称_65846</t>
  </si>
  <si>
    <t>明天开始好好加油咯
    	    	：回复@舸勿吱吱:哦你得口角炎啊 哈哈哈[doge]果然讷 好好养嘴 千万别整个割掉啊[doge]</t>
  </si>
  <si>
    <t>明天开始好好加油咯</t>
  </si>
  <si>
    <t>今天我又来了</t>
  </si>
  <si>
    <t>明天开始好好加油咯
    	    	：回复@专业撸旱獭:你是在说河南人没妈管教？所以出来诈骗？你这人也忒狠毒了 连自己的老底都揭？[笑cry]</t>
  </si>
  <si>
    <t>姐姐甩笔都不甩你
    	    	：右边你是傻狗吗？拐卖人口的罪犯跟女权沾边吗？你吊跟脑长反了？？？//@致命阎罗:我们也给她起个名字，女权拐童女怎么样</t>
  </si>
  <si>
    <t>姐姐甩笔都不甩你</t>
  </si>
  <si>
    <t>致姐妹：如果感觉痛苦，一定要开小号发泄，那将是你的呈堂证供</t>
  </si>
  <si>
    <t>凡兮宸
    	    	：回复@么里擦力林:你们家祖传奴隶啊，那可太惨了</t>
  </si>
  <si>
    <t>凡兮宸</t>
  </si>
  <si>
    <t>手术刀9527
    	    	：回复@真相大白与天下:吊人恼羞成怒了</t>
  </si>
  <si>
    <t>手术刀9527</t>
  </si>
  <si>
    <t>请叫我漫画家�我这是自称不喜勿喷�</t>
  </si>
  <si>
    <t>谨慎点叫什么好呢
    	    	：@小虾baby哈 是hxf 的狗就和hxf 一块两家户口本一起走蝗醛璐喽[鼓掌]，再带着婶子什么的，省得孤单</t>
  </si>
  <si>
    <t>谨慎点叫什么好呢</t>
  </si>
  <si>
    <t>@孟美岐�健康、平安，自由、快乐�</t>
  </si>
  <si>
    <t>2018-03-03 双鱼座</t>
  </si>
  <si>
    <t>谨慎点叫什么好呢
    	    	：回复@小虾baby哈:没关系呀，是在造黄谣就4⃣️�呗，是数字就好好活着[送花花]</t>
  </si>
  <si>
    <t>YukihirashomaLX
    	    	：回复@青熬siri:你家里有白事[疑问]</t>
  </si>
  <si>
    <t>YukihirashomaLX</t>
  </si>
  <si>
    <t>一个可以去爱的人</t>
  </si>
  <si>
    <t>1998-12-27 摩羯座</t>
  </si>
  <si>
    <t>济南市历下区人民医院</t>
  </si>
  <si>
    <t>小猴子79180
    	    	：回复@狐狸的努力少女:你一定是跟某位妈妈一样婚内狂撩男人 才会如此见不得男人炫父爱 如果今天是杨幂提孩子 那就是伟大的母爱[二哈]</t>
  </si>
  <si>
    <t>小猴子79180</t>
  </si>
  <si>
    <t>小萌做饭用草菇
    	    	：回复@Raylene一会就改:[委屈][委屈]起码比爱双面人偷国蝻的精神男人爱国就行了嘤嘤嘤//@Raylene一会就改:回复@小萌做饭用草菇:我也不想替你的爱国主子@收留心...</t>
  </si>
  <si>
    <t>小萌做饭用草菇</t>
  </si>
  <si>
    <t>不在眼前，也在心中。</t>
  </si>
  <si>
    <t>bye傻姑凉
    	    	：回复@那拂沙-:说的好像你是人一样</t>
  </si>
  <si>
    <t>bye傻姑凉</t>
  </si>
  <si>
    <t>1985-08-10 狮子座</t>
  </si>
  <si>
    <t>bye傻姑凉
    	    	：回复@那拂沙-:那也比你像个人。不是人种</t>
  </si>
  <si>
    <t>七宝0517
    	    	：@Lex0107 nmd
cy粉圈的事关你p事
少在那里指手画脚
滚回你那圈（juan）里去 ​</t>
  </si>
  <si>
    <t>七宝0517</t>
  </si>
  <si>
    <t>1989-11-25 射手座</t>
  </si>
  <si>
    <t>芝士蛋糕小小妮
    	    	：你有六个p//@重生之钮钴禄·时间差:那你没p[馋嘴]//@芝士蛋糕小小妮:右边p烂了//@重生之钮钴禄·时间差:右边这一位感觉4000+了[馋嘴]//@芝士蛋糕小小妮:右边五个...</t>
  </si>
  <si>
    <t>芝士蛋糕小小妮</t>
  </si>
  <si>
    <t>浙江对对淘</t>
  </si>
  <si>
    <t>今天翟吃麻薯了吗
    	    	：回复@沥沥涛涛:你家祖传贩剑吗[偷笑][偷笑][偷笑]</t>
  </si>
  <si>
    <t>今天翟吃麻薯了吗</t>
  </si>
  <si>
    <t>向禄临马 禄马扶持</t>
  </si>
  <si>
    <t>惠阳高级中学</t>
  </si>
  <si>
    <t>行走的爱国五毛
    	    	：每天看见你装逼，我都不好说什么，毕竟关注很长时间了，不过今天真想问问，连花清瘟好喝吗？当婊子就别立牌坊，建议你可以放开点做个碍国大萎。别不阴不阳的出...</t>
  </si>
  <si>
    <t>行走的爱国五毛</t>
  </si>
  <si>
    <t>wstan1
    	    	：今天就让你看看你妈是怎么被我绞杀的[坏笑][坏笑]//@你担整容狗:金玟庭粉丝有病吧[挤眼]队友粉就不能看热闹了？又没嘴你姐看看热闹怎么了[阴险][阴险][阴险]</t>
  </si>
  <si>
    <t>wstan1</t>
  </si>
  <si>
    <t>hi 来看我了吗^^ 镇魂</t>
  </si>
  <si>
    <t>何颜幂
    	    	：回复@·赵丽颖的梦欣·:我磕cp关你这个jj什么事?</t>
  </si>
  <si>
    <t>何颜幂</t>
  </si>
  <si>
    <t>没回就是不在线，勿催，在线看到了必回</t>
  </si>
  <si>
    <t>小珉喝杯柚子茶
    	    	：@别质疑妮酱 你每天被同性爆干一个干比一个干菊花 ​</t>
  </si>
  <si>
    <t>小珉喝杯柚子茶</t>
  </si>
  <si>
    <t>金玟庭粉丝又来视奸吗</t>
  </si>
  <si>
    <t>1993-10-15 天秤座</t>
  </si>
  <si>
    <t>LUDLUCIFER
    	    	：回复@肆柒有个淇淇:好可怕啊,这是说死期到了还有个淇淇,因为小蓝和骚粉也处在理念不和谐期间,撒人为快了!所以他俩也是没得到大总管的位置,没办法小郑也是不能与人和...
	    	查看全文</t>
  </si>
  <si>
    <t>LUDLUCIFER</t>
  </si>
  <si>
    <t>Ludlucifer!</t>
  </si>
  <si>
    <t>一勺杏仁奶绿
    	    	：自己犯贱说别人恶心，不要脸还是你最不要脸[打call]</t>
  </si>
  <si>
    <t>一勺杏仁奶绿</t>
  </si>
  <si>
    <t>宝贝徐一宁再多一点幸运吧</t>
  </si>
  <si>
    <t>灰色kw
    	    	：回复@晴哒哒闻披萨:让我看看谁装的像个人一样在狗叫[舔屏]觉得好笑肯定是家人还没死吧[泪]等死了我也给你编个好笑的谐音梗[舔屏]到时候别叫人来伸张正义哦[笑哈哈]</t>
  </si>
  <si>
    <t>灰色kw</t>
  </si>
  <si>
    <t>别看了傻逼，卡不掉就滚蛋 ​​​</t>
  </si>
  <si>
    <t>buabia
    	    	：回复@呵呵哒鸭鸭啊:中学生连个pi都不懂在网上就把嘴巴闭紧别来当现眼苞</t>
  </si>
  <si>
    <t>buabia</t>
  </si>
  <si>
    <t>四川绵阳中学</t>
  </si>
  <si>
    <t>薛老板的辣酱馒头
    	    	：回复@瓢虫tonny:你wb看得出 可能之前被狗日过</t>
  </si>
  <si>
    <t>薛老板的辣酱馒头</t>
  </si>
  <si>
    <t>今日天晴。依旧爱人，无事发生。</t>
  </si>
  <si>
    <t>1999-04-25 金牛座</t>
  </si>
  <si>
    <t>雪鸯27155
    	    	：回复@深深蓝81:能说出这样的话，真是冷冰冰的机器。祝福你家长辈子女都去方舱</t>
  </si>
  <si>
    <t>雪鸯27155</t>
  </si>
  <si>
    <t>今天可以退學了嗎
    	    	：回复@Tetrahedron:？[疑问]所以我不是说了有好的有坏的？只说坏的就是对的？[疑问][疑问]那要我做什么？给你父母哭丧？</t>
  </si>
  <si>
    <t>今天可以退學了嗎</t>
  </si>
  <si>
    <t>2001-11-19 天蝎座</t>
  </si>
  <si>
    <t>我想变成一棵树111
    	    	：回复@WEGreYzzZ:你奶奶？在外面垃圾桶里面翻东西吃的那只？哎呦对不起我昨天还踹了一脚</t>
  </si>
  <si>
    <t>我想变成一棵树111</t>
  </si>
  <si>
    <t>哦</t>
  </si>
  <si>
    <t>凉薄丶轻叹世间多变68445
    	    	：回复@吾辈不忘挖井人:你回一个，我就给你回十个，来呀反正都憋屈的慌，骂起来呀傻狗，上海都承认部分物资有问题是山寨了，你还不愿意睁大狗眼，你要不...
	    	查看全文</t>
  </si>
  <si>
    <t>wb专业杠精</t>
  </si>
  <si>
    <t>此山云碧处
    	    	：回复@啊咦嘿46747:笑死，你查查有没有上海人，你说你吗呢</t>
  </si>
  <si>
    <t>此山云碧处</t>
  </si>
  <si>
    <t>丰木成�</t>
  </si>
  <si>
    <t>爱嘻嘻的喵酱
    	    	：回复@SILENCINGTHERAPY:我看还是你比较碍眼，别人过生日你吹唢呐，下次你过生日我帮你上坟</t>
  </si>
  <si>
    <t>爱嘻嘻的喵酱</t>
  </si>
  <si>
    <t>z周向国
    	    	：回复@明月松er:这不是有沙比鸟了吗[可爱][可爱][可爱]</t>
  </si>
  <si>
    <t>z周向国</t>
  </si>
  <si>
    <t>全世界无产阶级联合起来</t>
  </si>
  <si>
    <t>蘭lili
    	    	：@中国警方在线 顶着一个官方账号私人犯贱，你妈不是女的这么歧视女的？ ​</t>
  </si>
  <si>
    <t>蘭lili</t>
  </si>
  <si>
    <t>1991-03-26 白羊座</t>
  </si>
  <si>
    <t>土豆饼夹马铃薯
    	    	：@收留心碎前任bot  OMG饱饱在70cm的八人寝技校床上摁键盘臆想自己梧桐tw不如现在参军还能赶上第一波登岛呢[馋嘴]这么爱犯贱其实是抖m吧，一天不被抽一天浑身...</t>
  </si>
  <si>
    <t>土豆饼夹马铃薯</t>
  </si>
  <si>
    <t>世界是个疯人院</t>
  </si>
  <si>
    <t>1995-06-05 双子座</t>
  </si>
  <si>
    <t>咸鱼摆烂王
    	    	：闸总快去死[爱你]//@你担整容狗:金玟庭粉丝有病吧[挤眼]队友粉就不能看热闹了？又没嘴你姐看看热闹怎么了[阴险][阴险][阴险]</t>
  </si>
  <si>
    <t>咸鱼摆烂王</t>
  </si>
  <si>
    <t>在冬日等你</t>
  </si>
  <si>
    <t>红河</t>
  </si>
  <si>
    <t>蒙自三中</t>
  </si>
  <si>
    <t>宵夜难眠
    	    	：看你�热闹寄吧给你剁了塞你哔嘴里贱狗//@你担整容狗:金玟庭粉丝有病吧[挤眼]队友粉就不能看热闹了？又没嘴你姐看看热闹怎么了[阴险][阴险][阴险]</t>
  </si>
  <si>
    <t>宵夜难眠</t>
  </si>
  <si>
    <t>点进我主页即默认柳智敏宁艺卓死无全尸</t>
  </si>
  <si>
    <t>Winna_Ya
    	    	：你亖全家了//@你担整容狗:金玟庭粉丝有病吧[挤眼]队友粉就不能看热闹了？又没嘴你姐看看热闹怎么了[阴险][阴险][阴险]</t>
  </si>
  <si>
    <t>Winna_Ya</t>
  </si>
  <si>
    <t>윈&amp;탱</t>
  </si>
  <si>
    <t>芋泥啵啵乌龙茶·
    	    	：你妈亖了我能不能去看看热闹[费解]//@你担整容狗:金玟庭粉丝有病吧[挤眼]队友粉就不能看热闹了？又没嘴你姐看看热闹怎么了[阴险][阴险][阴险]</t>
  </si>
  <si>
    <t>芋泥啵啵乌龙茶·</t>
  </si>
  <si>
    <t>민정이❄️</t>
  </si>
  <si>
    <t>耿冬草莓园
    	    	：�️你�了个逼啊//@你担整容狗:金玟庭粉丝有病吧[挤眼]队友粉就不能看热闹了？又没嘴你姐看看热闹怎么了[阴险][阴险][阴险]</t>
  </si>
  <si>
    <t>耿冬草莓园</t>
  </si>
  <si>
    <t>旼炡一定要开心快乐啊</t>
  </si>
  <si>
    <t>2000-09-02 处女座</t>
  </si>
  <si>
    <t>然后我还是一头跌入暮色里
    	    	：你有病吧[挤眼]你双亲s了路人就不能看热闹了？又没鲨你双亲看看热闹怎么了[阴险][阴险][阴险]//@你担整容狗:金玟庭粉丝有病吧[挤眼]队友粉就不能看热...</t>
  </si>
  <si>
    <t>然后我还是一头跌入暮色里</t>
  </si>
  <si>
    <t>世界上有70亿人，就有70亿种正常</t>
  </si>
  <si>
    <t>2017-08-08 狮子座</t>
  </si>
  <si>
    <t>你信不信刚好有十一个字
    	    	：#昆明高校解封##云南一女生与男朋友拍照被照成金毛影子##云南图书馆有多美##昆明蓝花楹已成诗# 你他妈实在没有要报道的可以不发 该上热搜的 你他妈又不...</t>
  </si>
  <si>
    <t>你信不信刚好有十一个字</t>
  </si>
  <si>
    <t>脱离了高级趣味的人</t>
  </si>
  <si>
    <t>鸡soo不如不soo
    	    	：你又是谁啊哪家傻逼啊</t>
  </si>
  <si>
    <t>鸡soo不如不soo</t>
  </si>
  <si>
    <t>“听我唱歌的所有人，都禁止挫折”                                            ——金泰妍</t>
  </si>
  <si>
    <t>2000-10-06 天秤座</t>
  </si>
  <si>
    <t>玫果源</t>
  </si>
  <si>
    <t>赛博塞壬唱衰你亇呢
    	    	：@黑脸专家 贱畜给老子滚出来说说去年藏疆的来龙去脉，你敢吗[笑哈哈] ​</t>
  </si>
  <si>
    <t>赛博塞壬唱衰你亇呢</t>
  </si>
  <si>
    <t>达米安李什么时候能滚
    	    	：回复@见证布朗尼:哟猩太子来了啊 。猩皇快驾崩了呀 这么快你就想把持朝政了？</t>
  </si>
  <si>
    <t>达米安李什么时候能滚</t>
  </si>
  <si>
    <t>1994-07-28 狮子座</t>
  </si>
  <si>
    <t>sahala33652
    	    	：回复@岭南键仙:我一提到屎你就激动上了，我不和你抢，都给你吃，拉给你吃，乖，别叫</t>
  </si>
  <si>
    <t>sahala33652</t>
  </si>
  <si>
    <t>晴天_初见
    	    	：回复@花海里的长江:别舔了行不行，动不动就公主、公主，你这是从祖上就舔出基因了啊，逢人就是公主，看你那奴才相</t>
  </si>
  <si>
    <t>晴天_初见</t>
  </si>
  <si>
    <t>眼中有光，心中有海！</t>
  </si>
  <si>
    <t>1992-12-30 摩羯座</t>
  </si>
  <si>
    <t>宁波工程学院</t>
  </si>
  <si>
    <t>惊辰十二
    	    	：回复@EV-MG:我的建议是 你去找个医院治一下眼睛。小瞎子 第一句话看不清？</t>
  </si>
  <si>
    <t>惊辰十二</t>
  </si>
  <si>
    <t>且放白鹿青崖间</t>
  </si>
  <si>
    <t>China Telecom</t>
  </si>
  <si>
    <t>宋西西西西1996
    	    	：@Vicma22 宋茜早就行动了没说 做好事低调 她什么风格你不知道 要你嘴贝戋在工作室底下催款 是不是沾沾自喜 你快点滚啊 ​</t>
  </si>
  <si>
    <t>宋西西西西1996</t>
  </si>
  <si>
    <t>1999-01-31 水瓶座</t>
  </si>
  <si>
    <t>萌虎小田田
    	    	：贱以群分之为什么鲁三群破防
http://t.cn/AiTotkZd
http://t.cn/RTk0Snu
http://t.cn/A66FcSni ​</t>
  </si>
  <si>
    <t>萌虎小田田</t>
  </si>
  <si>
    <t>鲁班惯三主张“未成年活该论”，白薇在公共场所和已婚男行房，软软小猫爪做过福利</t>
  </si>
  <si>
    <t>江湖冷开水
    	    	：回复@Road_to_Qatwan:你妈当时还跟着我呢，你不知道吧</t>
  </si>
  <si>
    <t>江湖冷开水</t>
  </si>
  <si>
    <t>始终如一，不忘初心。</t>
  </si>
  <si>
    <t>1987-09-03 处女座</t>
  </si>
  <si>
    <t>奔走的CJ
    	    	：回复@嗨a你好啊:你要趴地上张嘴接我的屎么？我蹲下就好</t>
  </si>
  <si>
    <t>奔走的CJ</t>
  </si>
  <si>
    <t>阿里巴巴（中国）网络技术有限公司</t>
  </si>
  <si>
    <t>_CommonZzz
    	    	：回复@兄弟魏长生:逆天，每天还有人死呢 你怎么不跟</t>
  </si>
  <si>
    <t>_CommonZzz</t>
  </si>
  <si>
    <t>永不眠</t>
  </si>
  <si>
    <t>Kiuyhl
    	    	：回复@勤后大师3:能吃两斤�就赶紧去 别在微博浪费时间</t>
  </si>
  <si>
    <t>Kiuyhl</t>
  </si>
  <si>
    <t>2001-02-11 水瓶座</t>
  </si>
  <si>
    <t>小陆吃屁
    	    	：回覆@大蒙子_:因为你没有家人</t>
  </si>
  <si>
    <t>小陆吃屁</t>
  </si>
  <si>
    <t>我们都要相信，深受注视的世界，会在爱中隆盛。</t>
  </si>
  <si>
    <t>南风知我意qwer
    	    	：回复@著名橙:又来一个男宠？就这么想舔她的b？没舔过女人想在你主人面前表现一下是吧？女拳的男宠不要回我[太开心]</t>
  </si>
  <si>
    <t>南风知我意qwer</t>
  </si>
  <si>
    <t>1996-12-20 射手座</t>
  </si>
  <si>
    <t>沉默非金20210830
    	    	：右边这种睁眼说瞎话的东西怎么死不绝？//@饺子萨基爹:在中文社交软件上，骂欧美就是流量，都懂//@ChefPopa:原博是个傻逼，医生和护士都病休了有ICU床位有逼毛...</t>
  </si>
  <si>
    <t>沉默非金20210830</t>
  </si>
  <si>
    <t>Cindy独自等待
    	    	：回复@jiuyishuangyuban:既然你们都希望他少接触相声，那他去不去跟你好像也没关系吧，你跑这来这么激动干嘛，难道你是属狗的，是不是得了狂犬病啊，快去打疫苗吧...
	    	查看全文</t>
  </si>
  <si>
    <t>Cindy独自等待</t>
  </si>
  <si>
    <t>风起，浪亦起，远看是一片风景，近看是一片心……</t>
  </si>
  <si>
    <t>1990-02-02 水瓶座</t>
  </si>
  <si>
    <t>皇家echo10
    	    	：回复@温柔yz:我在独立思考，倒是你，不是1450就是吃了丑稀宗的稀货。</t>
  </si>
  <si>
    <t>皇家echo10</t>
  </si>
  <si>
    <t>_能量守恒
    	    	：回复@风中河虾:祝你在新中国红旗下die 无全body</t>
  </si>
  <si>
    <t>_能量守恒</t>
  </si>
  <si>
    <t>The dream will cum true……</t>
  </si>
  <si>
    <t>1986-04-29 金牛座</t>
  </si>
  <si>
    <t>萌音新视界
    	    	：弱逼就会怪考题难//@知行豹変:回复@美特隆_星人:记得南京就好，北京不更是一塌糊涂么，正说明较上海能力差太多，现在的病毒潜伏期更长，传播太快，这不封了一个月...</t>
  </si>
  <si>
    <t>萌音新视界</t>
  </si>
  <si>
    <t>禁言多没意思，干脆咔嚓了我</t>
  </si>
  <si>
    <t>小松内大臣重盛
    	    	：回复@Tetrahedron:可惜你还是不算人，令人感叹</t>
  </si>
  <si>
    <t>小松内大臣重盛</t>
  </si>
  <si>
    <t>前身箫侣正云中</t>
  </si>
  <si>
    <t>狗勾笔橘
    	    	：你今天死了，我去你坟头合影留念，小贱货下辈子当� 的时候少犯贱//@你担整容狗:金玟庭粉丝有病吧[挤眼]队友粉就不能看热闹了？又没嘴你姐看看热闹怎么了[阴险][阴险...</t>
  </si>
  <si>
    <t>狗勾笔橘</t>
  </si>
  <si>
    <t>小狗的橘子后卫队</t>
  </si>
  <si>
    <t>柳智敏撕了</t>
  </si>
  <si>
    <t>·ICU定律·
    	    	：等你妈亖的那天我也去看热闹[挤眼]//@你担整容狗:金玟庭粉丝有病吧[挤眼]队友粉就不能看热闹了？又没嘴你姐看看热闹怎么了[阴险][阴险][阴险]</t>
  </si>
  <si>
    <t>W-winyoon·</t>
  </si>
  <si>
    <t>镇魂｜☃️｜要活在没有偏见的世界</t>
  </si>
  <si>
    <t>纯爱无期
    	    	：你跟梁爽一起死的时候我们都会去看热闹的[委屈]//@你担整容狗:金玟庭粉丝有病吧[挤眼]队友粉就不能看热闹了？又没嘴你姐看看热闹怎么了[阴险][阴险][阴险]</t>
  </si>
  <si>
    <t>纯爱无期</t>
  </si>
  <si>
    <t>点我主页一次柳智敏宁艺卓死一次�</t>
  </si>
  <si>
    <t>1995-09-15 处女座</t>
  </si>
  <si>
    <t>炡月初一·
    	    	：有空去给你全家上坟看看坟头草长了几尺尽尽孝，在这里秀什么屎一样的智商//@你担整容狗:金玟庭粉丝有病吧[挤眼]队友粉就不能看热闹了？又没嘴你姐看看热闹怎么了[...</t>
  </si>
  <si>
    <t>炡月初一·</t>
  </si>
  <si>
    <t>日了金旼炡�</t>
  </si>
  <si>
    <t>笋死你</t>
  </si>
  <si>
    <t>唯一门面周子瑜
    	    	：你妈亖的时候我在旁边放鞭炮嗑瓜子//@你担整容狗:金玟庭粉丝有病吧[挤眼]队友粉就不能看热闹了？又没嘴你姐看看热闹怎么了[阴险][阴险][阴险]</t>
  </si>
  <si>
    <t>唯一门面周子瑜</t>
  </si>
  <si>
    <t>小号  好喜欢周子瑜</t>
  </si>
  <si>
    <t>凡人间
    	    	：问问你妈，你爹是她的初恋吗？不然也是个破鞋！//@枫落知深秋:搞破鞋</t>
  </si>
  <si>
    <t>凡人间</t>
  </si>
  <si>
    <t>凡尘俗世 烟火人间  高飞死忠亲妈粉！</t>
  </si>
  <si>
    <t>·小熊许的什么愿·
    	    	：你妈和梁爽do到进坟//@你担整容狗:金玟庭粉丝有病吧[挤眼]队友粉就不能看热闹了？又没嘴你姐看看热闹怎么了[阴险][阴险][阴险]</t>
  </si>
  <si>
    <t>·小熊许的什么愿·</t>
  </si>
  <si>
    <t>许的我担solo的愿</t>
  </si>
  <si>
    <t>奈川didi
    	    	：你担今晚就暴毙行不行呢操死你老母的[汗]去死吧//@你担整容狗:金玟庭粉丝有病吧[挤眼]队友粉就不能看热闹了？又没嘴你姐看看热闹怎么了[阴险][阴险][阴险]</t>
  </si>
  <si>
    <t>奈川didi</t>
  </si>
  <si>
    <t>2001-09-11 处女座</t>
  </si>
  <si>
    <t>吃瓜永远敢不上热乎的吃瓜群众
    	    	：回复@返程軌迹:你屁事真多，就你连环屁</t>
  </si>
  <si>
    <t>吃瓜永远敢不上热乎的吃瓜群众</t>
  </si>
  <si>
    <t>东华理工大学</t>
  </si>
  <si>
    <t>养乐多bbbbb
    	    	：回复@云雪之南:前脚转了被击中的视频，后脚说自己起火[偷笑]耗材痕迹过于明显了吧，你妈这么缺纸钱烧？</t>
  </si>
  <si>
    <t>养乐多bbbbb</t>
  </si>
  <si>
    <t>青浦区</t>
  </si>
  <si>
    <t>1997-06-05 双子座</t>
  </si>
  <si>
    <t>琴琴萌主
    	    	：回复@白天联着黑夜:你爸爸就是这样搞大你妈妈的肚子才有的你吧？[開學季]</t>
  </si>
  <si>
    <t>琴琴萌主</t>
  </si>
  <si>
    <t>喜欢40506070809000后歌手，暗恋162面粉加工厂公字。</t>
  </si>
  <si>
    <t>1967-02-14 水瓶座</t>
  </si>
  <si>
    <t>魔法学院</t>
  </si>
  <si>
    <t>·名为冬的诗·
    	    	：看你妈热闹呢 你妈死了要不要去看看[费解]//@你担整容狗:金玟庭粉丝有病吧[挤眼]队友粉就不能看热闹了？又没嘴你姐看看热闹怎么了[阴险][阴险][阴险]</t>
  </si>
  <si>
    <t>·名为冬的诗·</t>
  </si>
  <si>
    <t>•́‸ก</t>
  </si>
  <si>
    <t>山涧雾·
    	    	：你全家亖了我也去凑个热闹[挤眼]//@你担整容狗:金玟庭粉丝有病吧[挤眼]队友粉就不能看热闹了？又没嘴你姐看看热闹怎么了[阴险][阴险][阴险]</t>
  </si>
  <si>
    <t>吧啦吧啦吧啦嘣嘣</t>
  </si>
  <si>
    <t>天天开心�</t>
  </si>
  <si>
    <t>白袖咻咻咻咻咻
    	    	：回复@小严今天吃小熊软糖了吗:那确实是比你哥好太多了，我双眼戳瞎用脚踩的那个考高太多分���怎么这么清楚，倒贴没人要啊，是你被这样戏弄过吗真可怜</t>
  </si>
  <si>
    <t>白袖咻咻咻咻咻</t>
  </si>
  <si>
    <t>装疯卖傻四海为家嗑药鸡</t>
  </si>
  <si>
    <t>木绵199408
    	    	：回复@忠诚你个waaaaaaaaaaagh:不愧是黄鹅，以为评论之后立刻拉黑别人无法回复就掌握真理了，真孝顺啊普孝子孙�</t>
  </si>
  <si>
    <t>木绵199408</t>
  </si>
  <si>
    <t>不要普孝挑战</t>
  </si>
  <si>
    <t>1991-06-30 巨蟹座</t>
  </si>
  <si>
    <t>加油Leon
    	    	：回复@抽象工作室孙笑川:户口本单页的狗玩意，别来带节奏。</t>
  </si>
  <si>
    <t>加油Leon</t>
  </si>
  <si>
    <t>期待涅磐重生的人生！</t>
  </si>
  <si>
    <t>当厚度为零时
    	    	：回复@带带小莱莱_叭 的表态:还是叫sm玩意比较解气</t>
  </si>
  <si>
    <t>当厚度为零时</t>
  </si>
  <si>
    <t>一个不会发微博的蓝孩子</t>
  </si>
  <si>
    <t>SpringDH
    	    	：回复@破山火:福奇都不信这话，你一个做狗的就信了[费解]</t>
  </si>
  <si>
    <t>当你的天空突然飘起了大雨</t>
  </si>
  <si>
    <t>1994-09-11 处女座</t>
  </si>
  <si>
    <t>ddplqbb
    	    	：回复@到上流击水:爷我每年个人纳税大几十万，我有没有资格？</t>
  </si>
  <si>
    <t>ddplqbb</t>
  </si>
  <si>
    <t>step off ,bitch!</t>
  </si>
  <si>
    <t>尼玛币公司</t>
  </si>
  <si>
    <t>大兴成人学校</t>
  </si>
  <si>
    <t>歹一
    	    	：回复@瘦到95以下:没空，滚一边玩去</t>
  </si>
  <si>
    <t>歹一</t>
  </si>
  <si>
    <t>没有方向，懂得太少，无趣的普通人。</t>
  </si>
  <si>
    <t>real_parkbyun
    	    	：回复@橘子皮和西瓜:[舔屏]滚</t>
  </si>
  <si>
    <t>real_parkbyun</t>
  </si>
  <si>
    <t>我不善良</t>
  </si>
  <si>
    <t>Zkbryan
    	    	：回复@碧瑶丶:宇宙无敌，旺财齐吠逮人咬，撒尿划圈地盘保，最强乃是宇宙队，谁有意见地域黑。[二哈]</t>
  </si>
  <si>
    <t>Zkbryan</t>
  </si>
  <si>
    <t>Ｂｒｙａｎｔ</t>
  </si>
  <si>
    <t>1999-05-28 双子座</t>
  </si>
  <si>
    <t>Zkbryan
    	    	：回复@碧瑶丶:獠dog会砸自己主人[doge]</t>
  </si>
  <si>
    <t>三面夏娃6354200135
    	    	：回复@林林雪天78196:不看滚，废屁话！</t>
  </si>
  <si>
    <t>三面夏娃6354200135</t>
  </si>
  <si>
    <t>Lorrrd__
    	    	：回复@Charger小伙子:你吗撕拉[馋嘴]</t>
  </si>
  <si>
    <t>Lorrrd__</t>
  </si>
  <si>
    <t>全世界谁倾听你 我都不愿意</t>
  </si>
  <si>
    <t>ojlfdgjcf
    	    	：回复@早安迟爷:上海那几个因为没有核酸救治不及时不幸去世的，我希望是你爸妈</t>
  </si>
  <si>
    <t>ojlfdgjcf</t>
  </si>
  <si>
    <t>于柳巷拾烟花
    	    	：#上海疫情#上海政府是sb想必没人会反对吧，从担心被饿死到担心被毒死，真有你的上海[微笑] ​</t>
  </si>
  <si>
    <t>于柳巷拾烟花</t>
  </si>
  <si>
    <t>沉迷论文</t>
  </si>
  <si>
    <t>寒子芯-
    	    	：回复@沉墨的猫耳朵:大胸就是擦边图？果然小学就开始欺负大胸女同学的母➗长大了还是这个死样子[哆啦A梦微笑]</t>
  </si>
  <si>
    <t>寒子芯-</t>
  </si>
  <si>
    <t>我喜欢我，让蔷薇开出一种结果</t>
  </si>
  <si>
    <t>_彧忞
    	    	：原来你爹妈是电死的[蜡烛][委屈]</t>
  </si>
  <si>
    <t>_昪遘</t>
  </si>
  <si>
    <t>（镇魂）想击退了寒凉，因此而来了悲哀。</t>
  </si>
  <si>
    <t>斡耒韷
    	    	：回复@李李李75928:臭屎[挖鼻]</t>
  </si>
  <si>
    <t>斡耒韷</t>
  </si>
  <si>
    <t>寒湛Kay
    	    	：回复@Peter来自哪颗星球-:shaB玩意</t>
  </si>
  <si>
    <t>寒湛Kay</t>
  </si>
  <si>
    <t>大鹏一日同风起，扶摇直上九万里</t>
  </si>
  <si>
    <t>巴索罗缪·熊猫
    	    	：回复@哔哔安:语文不好就去学，闲的蛋疼就自杀，别跟我这装人型ETC，抬杠比打幡挣得多？</t>
  </si>
  <si>
    <t>巴索罗缪·熊猫</t>
  </si>
  <si>
    <t>Jackson77-
    	    	：回复@什祁5376:哈哈哈哈你哈哈哈哈直接用你的头当马桶[doge]</t>
  </si>
  <si>
    <t>Jackson77-</t>
  </si>
  <si>
    <t>全世界最爱我的宝宝@王嘉尔</t>
  </si>
  <si>
    <t>2002-10-07 天秤座</t>
  </si>
  <si>
    <t>28一6
    	    	：回复@darlight:你真会舔，自己都自身难保了还担心别人受千里之外的人的挑拨，太孝了</t>
  </si>
  <si>
    <t>28一6</t>
  </si>
  <si>
    <t>世人皆苦</t>
  </si>
  <si>
    <t>在好好生活</t>
  </si>
  <si>
    <t>你也想要好女人牌坊吗
    	    	：回复@皓衣凝霜雪:令堂知道你现在长成这个样子也会后悔刚开始没把你给堕了吧[悲伤]</t>
  </si>
  <si>
    <t>你也想要好女人牌坊吗</t>
  </si>
  <si>
    <t>JinM1Ao_
    	    	：回复@蘑菇目前不改名啦:我看你上海朋友边骂上海边骂骂咧咧的跑了然后传播的病毒吧？</t>
  </si>
  <si>
    <t>JinM1Ao_</t>
  </si>
  <si>
    <t>烦恼通通变不见</t>
  </si>
  <si>
    <t>地素时尚</t>
  </si>
  <si>
    <t>麻烦你不要跟我讲话
    	    	：回复@素菜菌一:少他妈跟我扯改革开放偷换概念，现在说的是改革开放的事吗，一码归一码，明白不明白！逻辑都学不懂跟我说这个</t>
  </si>
  <si>
    <t>麻烦你不要跟我讲话</t>
  </si>
  <si>
    <t>学会给错误买单</t>
  </si>
  <si>
    <t>伊朗</t>
  </si>
  <si>
    <t>2016-08-01 狮子座</t>
  </si>
  <si>
    <t>澳大利亚国立大学</t>
  </si>
  <si>
    <t>Jerry先
    	    	：回复@妳的一个道姑朋友:[挤眼]像你爹的男纸子啦</t>
  </si>
  <si>
    <t>Jerry先</t>
  </si>
  <si>
    <t>Ilhy_镜子
    	    	：回复@20_woning:不要脸！</t>
  </si>
  <si>
    <t>Ilhy_镜子</t>
  </si>
  <si>
    <t>aespa真的很nice 没QQ 私信没回可能被吞了哈</t>
  </si>
  <si>
    <t>喜乐洋溢的小伙伴
    	    	：回复@远望祝融:你妈妈没有把你教育出人味，是她的罪过。</t>
  </si>
  <si>
    <t>喜乐洋溢的小伙伴</t>
  </si>
  <si>
    <t>备用小号</t>
  </si>
  <si>
    <t>GabrielCT
    	    	：回复@920-Cr7777777777:俄狗的儿子叫的真欢</t>
  </si>
  <si>
    <t>GabrielCT</t>
  </si>
  <si>
    <t>2002-10-17 天秤座</t>
  </si>
  <si>
    <t>呆桃子女士
    	    	：你是不是贱的慌？@麦小姐的梳妆台 靠撕逼涨流量，骂你都不需要措辞，你继续投诉啊�就想清明给你烧点纸而已。 ​</t>
  </si>
  <si>
    <t>呆桃子女士</t>
  </si>
  <si>
    <t>1998-12-16 射手座</t>
  </si>
  <si>
    <t>华南理工大学广州学院</t>
  </si>
  <si>
    <t>想触碰谢允之
    	    	：宝宝你妈妈今天就被野狗qj[耶]//@e·noah:分钱不均撕破脸还是自导自演准备全身而退呢[偷笑]</t>
  </si>
  <si>
    <t>想触碰谢允之</t>
  </si>
  <si>
    <t>“让我们生活在一个没有偏见的世界里”</t>
  </si>
  <si>
    <t>斯洛文尼亚</t>
  </si>
  <si>
    <t>仍然是悲观主义者
    	    	：你妈④了//@e·noah:分钱不均撕破脸还是自导自演准备全身而退呢[偷笑]</t>
  </si>
  <si>
    <t>仍然是悲观主义者</t>
  </si>
  <si>
    <t>永远爱小猫是水国的规定ʕ ᵔᴥᵔ ʔ </t>
  </si>
  <si>
    <t>加毪
    	    	：@和清一起吃奥利奥 从哪个孤儿院爬出来的剑货好好跟你说话三番五次嘴臭，你全家每天在粪坑刷牙是吧？骂爽了拉黑我又自己来我评论底下输出，剑不剑啊，你一整个小团体只...</t>
  </si>
  <si>
    <t>TuT···</t>
  </si>
  <si>
    <t>一切自然而然地發生了</t>
  </si>
  <si>
    <t>给孙胖一个大比逗
    	    	：回复@瑰梦时分K:你好可怜。你还要学会接受你家老水驴的脸[泪]</t>
  </si>
  <si>
    <t>rorororororosisi</t>
  </si>
  <si>
    <t>_瘦鵝不柴
    	    	：哦……你是她的狗吧……？//@_不睡觉了吗_:嗯……你居然把自己当人……？</t>
  </si>
  <si>
    <t>_瘦鵝不柴</t>
  </si>
  <si>
    <t>廢話達人�日常發癲</t>
  </si>
  <si>
    <t>meiheee_Jacky
    	    	：回复@更好的好的好的:是你爷</t>
  </si>
  <si>
    <t>meiheee_Jacky</t>
  </si>
  <si>
    <t>王嘉尔. ��白敬亭.�  好感GOT7�</t>
  </si>
  <si>
    <t>Redamancy东贤
    	    	：回复@WassupK:你麻也是td哦？是一个台湾人都是td吗</t>
  </si>
  <si>
    <t>Redamancy东贤</t>
  </si>
  <si>
    <t>1999-02-01 水瓶座</t>
  </si>
  <si>
    <t>22车神
    	    	：回复@YQ_hm:你不是牲口吗？我是驯兽师//@YQ_hm:回复@22车神:呃呃呃说点人能听懂的话�//@22车神:[二哈]当街摸胸拍视频，p图造假蹭流量，小三发函骗粉丝，粉丝nt睡不醒，...</t>
  </si>
  <si>
    <t>22车神</t>
  </si>
  <si>
    <t>佳木斯</t>
  </si>
  <si>
    <t>胡胡胡胡尔摩斯
    	    	：@半截的诗ya b东西要点脸？抠脚大汉营销号天天到处盗图钓鱼收手吧你[摊手] ​</t>
  </si>
  <si>
    <t>胡胡胡胡尔摩斯</t>
  </si>
  <si>
    <t>是个练字博主</t>
  </si>
  <si>
    <t>台蛙呱呱
    	    	：回复@One-Voice-Choir:看你微博，围观纯种舔乌狗一只[允悲][允悲][允悲]相信乌军能打到莫斯科吧[允悲][允悲]</t>
  </si>
  <si>
    <t>台蛙呱呱</t>
  </si>
  <si>
    <t>就是刘鑫
    	    	：@子午侠士 
这ID一看就他妈弱智 ​</t>
  </si>
  <si>
    <t>就是刘鑫</t>
  </si>
  <si>
    <t>没有作品</t>
  </si>
  <si>
    <t>1994-08-12 狮子座</t>
  </si>
  <si>
    <t>文化人李云龙
    	    	：回复@英柃:它那是没有证据只凭个人猜测预设立场啊，难道你跟你�待在一个房间里，我说你们俩发生了啥，应该深入调查，你也答应啊？[允悲]</t>
  </si>
  <si>
    <t>文化人李云龙</t>
  </si>
  <si>
    <t>孔夫子带刀。</t>
  </si>
  <si>
    <t>冷萃咖啡要加旺仔牛奶养乐多
    	    	：到底是哪个沙币啊！那么恶心！</t>
  </si>
  <si>
    <t>吃一口草莓奶冻</t>
  </si>
  <si>
    <t>只搞门面</t>
  </si>
  <si>
    <t>冷萃咖啡要加旺仔牛奶养乐多
    	    	：就是说dyj少犯贱！</t>
  </si>
  <si>
    <t>马桶酥脆香甜
    	    	：你又在犯什么贱</t>
  </si>
  <si>
    <t>马桶酥脆香甜</t>
  </si>
  <si>
    <t>此博主蹲监狱中/镇魂</t>
  </si>
  <si>
    <t>1960-08-21 狮子座</t>
  </si>
  <si>
    <t>沦陷宁
    	    	：煞笔玩意[汗][太开心] ​</t>
  </si>
  <si>
    <t>沦陷宁</t>
  </si>
  <si>
    <t>追光</t>
  </si>
  <si>
    <t>汉中</t>
  </si>
  <si>
    <t>2009-11-07 天蝎座</t>
  </si>
  <si>
    <t>沦陷宁
    	    	：回复@眷恋甜桃:对对去死[亲亲]</t>
  </si>
  <si>
    <t>沦陷宁
    	    	：�别犯贱[舔屏] ​</t>
  </si>
  <si>
    <t>沦陷宁
    	    	：回复@_新晴-:无语死了天天犯贱</t>
  </si>
  <si>
    <t>奶酪小魔王
    	    	：今天也狠狠辱骂成独丑了[赢牛奶][赢牛奶][赢牛奶]
你懂什么事ptsd 当初犯的贱现在就给我好好受着吧[赢牛奶][赢牛奶][赢牛奶][赢牛奶][赢牛奶][赢牛奶]
一些鞭尸现...</t>
  </si>
  <si>
    <t>奶酪小魔王</t>
  </si>
  <si>
    <t>我永远都在。❤️�</t>
  </si>
  <si>
    <t>不下山俱乐部</t>
  </si>
  <si>
    <t>不知名的未来小美女
    	    	：我真他妈无语透了，美颜滤镜粉碎机又把我评论删除拉黑了，所有质疑她讲事实的评论都被删除了，留下的全是她卖惨混淆事实一群小腿毛帮她说话的评论。我就问...</t>
  </si>
  <si>
    <t>不知名的未来小美女</t>
  </si>
  <si>
    <t>又吃又拉生生不息
    	    	：回复@遛狗a:哟，代号a的狗子，老员工了呢[偷笑][偷笑]。狗眼瞪大点，我回复里说的软硬件，其它的就不和狗子扯了，没这功夫[酷][酷]</t>
  </si>
  <si>
    <t>又吃又拉生生不息</t>
  </si>
  <si>
    <t>IDtop</t>
  </si>
  <si>
    <t>门头沟区</t>
  </si>
  <si>
    <t>1985-04-03 白羊座</t>
  </si>
  <si>
    <t>北京印刷学院</t>
  </si>
  <si>
    <t>·小念追风记·
    	    	：回复@西风吹至:关你屁事 关我屁事八个字牢记心中哦 大见杯</t>
  </si>
  <si>
    <t>·小念追风记·</t>
  </si>
  <si>
    <t>那些你很冒险的梦  我陪你去疯</t>
  </si>
  <si>
    <t>五月最爱菜菜呐
    	    	：滚吧，自以为是的装b怪[吐]@善良De大葱 ​</t>
  </si>
  <si>
    <t>五月最爱菜菜呐</t>
  </si>
  <si>
    <t>就，馒好笑的</t>
  </si>
  <si>
    <t>1998-05-02 金牛座</t>
  </si>
  <si>
    <t>裁·尘
    	    	：回复@Clrove·7:@疾风怪宝 说你呢 臭�[笑哈哈]</t>
  </si>
  <si>
    <t>裁·尘</t>
  </si>
  <si>
    <t>旭日与朝阳丶
    	    	：司马营销号</t>
  </si>
  <si>
    <t>旭日与朝阳丶</t>
  </si>
  <si>
    <t>旭日生光辉，朝霞流青露。</t>
  </si>
  <si>
    <t>ppurplekook
    	    	：回复@心昕爱也:别来评论我犯贱啦</t>
  </si>
  <si>
    <t>ppurplekook</t>
  </si>
  <si>
    <t>LOVE MYSELF �</t>
  </si>
  <si>
    <t>反fj啃老族
    	    	：@NPC百香芒果 滚过来吃便便</t>
  </si>
  <si>
    <t>反fj啃老族</t>
  </si>
  <si>
    <t>无双山城
    	    	：回复@侃爷_18804:你爷爷我一直在</t>
  </si>
  <si>
    <t>无双山城</t>
  </si>
  <si>
    <t>青春作伴好还乡</t>
  </si>
  <si>
    <t>牧师牧师牧师
    	    	：回复@肇域四海:[费解]正经人谁吃狗粮啊，你以为人人和你一个德性？</t>
  </si>
  <si>
    <t>牧师牧师牧师</t>
  </si>
  <si>
    <t>又是元气满满的一年啊눈_눈大概吧</t>
  </si>
  <si>
    <t>1992-07-01 巨蟹座</t>
  </si>
  <si>
    <t>还木有</t>
  </si>
  <si>
    <t>重铸ras荣光我辈莉子酱义不荣辞
    	    	：回复@Veege_:张口闭口是农的，真是死马</t>
  </si>
  <si>
    <t>重铸ras荣光我辈莉子酱义不荣辞</t>
  </si>
  <si>
    <t>狐狸晚秋
    	    	：回复@是岁晏啊:哈猪粉浅死一下[爱你][挤眼]�</t>
  </si>
  <si>
    <t>狐狸晚秋</t>
  </si>
  <si>
    <t>设置了消息免打扰�私信艾特评论都看不到‖abo</t>
  </si>
  <si>
    <t>2020-07-07 巨蟹座</t>
  </si>
  <si>
    <t>春田花花小学</t>
  </si>
  <si>
    <t>Szhengxu-
    	    	：上升期单身美女演员是不会和已婚男炒cp的谢谢 对墙比心不行 干饭人不行 比耶还不行 真的有被笑到 请问您申请专利了吗 还有 女演员不能cue自己演的角色[费解] 你没事吧...</t>
  </si>
  <si>
    <t>Szhengxu-</t>
  </si>
  <si>
    <t>看取莲花净 应知不染心</t>
  </si>
  <si>
    <t>摇染春芳
    	    	：我就要cue漼时宜��� 我为漼时宜举大旗！一巴掌拍死没妈造谣人[怒]�什么剑都你先贩呗</t>
  </si>
  <si>
    <t>摇染春芳</t>
  </si>
  <si>
    <t>不适合上网 间歇性发疯</t>
  </si>
  <si>
    <t>维尔京岛
    	    	：回复@凯哥老婆每日爆料:看看回复你的别人的赞数再看看你的 我就放心了 这个世界还是正常有脑子的人占大多数[兔子][兔子]</t>
  </si>
  <si>
    <t>维尔京岛</t>
  </si>
  <si>
    <t>来自海岛的快乐海盗</t>
  </si>
  <si>
    <t>2000-07-14 巨蟹座</t>
  </si>
  <si>
    <t>俄国女德2
    	    	：回复@eyes_truth:狗别叫</t>
  </si>
  <si>
    <t>俄国女德2</t>
  </si>
  <si>
    <t>1999-11-26 射手座</t>
  </si>
  <si>
    <t>鹽酸副玫瑰苯胺光度法
    	    	：还挺严肃的 不想和楼丝闹也不想饭圈女之间起内讧 所以懒得让路以死谢罪吧[抱抱][抱抱][抱抱] ​</t>
  </si>
  <si>
    <t>鹽酸副玫瑰苯胺光度法</t>
  </si>
  <si>
    <t>2001-05-29 双子座</t>
  </si>
  <si>
    <t>红一刀666
    	    	：回复@艾米de艾心小站:臭八亚</t>
  </si>
  <si>
    <t>红一刀666</t>
  </si>
  <si>
    <t>山西运城学院</t>
  </si>
  <si>
    <t>猫猫喵喵喵_haruka
    	    	：回复@一的六次方:然后呢？Y上面带的不是基因是吧？装什么啊劣质吊子</t>
  </si>
  <si>
    <t>猫猫喵喵喵_haruka</t>
  </si>
  <si>
    <t>别关注我，厌普信蝻，蝻人有多远滚多远。</t>
  </si>
  <si>
    <t>中石油</t>
  </si>
  <si>
    <t>逛且
    	    	：回复@搂着光_搂着光:烂橘皮，发霉请自己去垃圾堆生菌</t>
  </si>
  <si>
    <t>逛且</t>
  </si>
  <si>
    <t>小张小张，平安健康！</t>
  </si>
  <si>
    <t>琉璃烟丶
    	    	：回复@一起晒晒太阳吧_:？你说啥呢，无情er还没死啊，又开始跳出来暗戳戳在这里挑事呢？什么叫橘子皮里都是脂粉？</t>
  </si>
  <si>
    <t>琉璃烟·1640</t>
  </si>
  <si>
    <t>毒哑了，180</t>
  </si>
  <si>
    <t>Ada不想吃披萨
    	    	：这家爱吹逼不是一天两天了，被拆穿打脸也不是一回两回了[太开心]也多亏是褶子多皮厚，才能反复被人打脸还依旧活蹦乱跳犯贱吧</t>
  </si>
  <si>
    <t>Ada不想吃披萨</t>
  </si>
  <si>
    <t>1995-09-28 天秤座</t>
  </si>
  <si>
    <t>沈大力123
    	    	：乔丹技术这么好他不组织他傻逼啊。 ​</t>
  </si>
  <si>
    <t>沈大力123</t>
  </si>
  <si>
    <t>与和马在逃的公主
    	    	：嘻嘻嘻，成毅，午夜梦回你会不会恨透了当初云歌会的你，哈哈哈哈哈哈哈哈哈，看着别人体体面面的也会觉得当初自己太寄吧不是人辣⑧嘿嘿嘿 ​</t>
  </si>
  <si>
    <t>与和马在逃的公主</t>
  </si>
  <si>
    <t>永远年轻 永远四个爱心</t>
  </si>
  <si>
    <t>Knowme1
    	    	：@熱戀週刊 @顺心意开心最重要 这俩�还没si是吧[舔屏][舔屏][舔屏] ​</t>
  </si>
  <si>
    <t>Knowme1</t>
  </si>
  <si>
    <t>sb滚</t>
  </si>
  <si>
    <t>2000-05-14 金牛座</t>
  </si>
  <si>
    <t>Whyyou1
    	    	：@熱戀週刊 搞你玫爹一次尼玛遭啊西帕四只�的背后大佬搞一次[舔屏][舔屏][舔屏] ​</t>
  </si>
  <si>
    <t>Whyyou1</t>
  </si>
  <si>
    <t>远离丑比</t>
  </si>
  <si>
    <t>是旺仔不是果奶
    	    	：回复@RTB13:我看你你吃兄弟的倒是也挺起劲，是不是还让他内设你�</t>
  </si>
  <si>
    <t>是旺仔不是果奶</t>
  </si>
  <si>
    <t>睡觉好烦
    	    	：回复@Shjfyhyfdu:啊哈哈哈，我说一句你aoe我科杂，我说回你就不乐意了？[doge]看完你微博真心懂了网上为什么这么多怨妇，你的钱要和你怨气百分一多也不至于出来当大...
	    	查看全文</t>
  </si>
  <si>
    <t>睡觉好烦</t>
  </si>
  <si>
    <t>冲浪的姐姐
    	    	：回复@Lin_198:睡姐一个9亿门就监狱级别呢，今保学期佳音干爹门牛笔</t>
  </si>
  <si>
    <t>冲浪的姐姐</t>
  </si>
  <si>
    <t>1998-12-24 摩羯座</t>
  </si>
  <si>
    <t>幸存者Wan
    	    	：回复@叶辰潇:虽然肠子跟脑子长得一样，但不能都用来装大便</t>
  </si>
  <si>
    <t>幸存者Wan</t>
  </si>
  <si>
    <t>悦悦开心第一重要</t>
  </si>
  <si>
    <t>唐小小小瑞
    	    	：回复@名字就叫轩儿吧:好好做人，别想着做狗</t>
  </si>
  <si>
    <t>唐小小小瑞</t>
  </si>
  <si>
    <t>1991-06-12 双子座</t>
  </si>
  <si>
    <t>油腻少年感
    	    	：这没脑子 疫情在家闲得身上长虱子的货又出来惹事了</t>
  </si>
  <si>
    <t>油腻少年感</t>
  </si>
  <si>
    <t>我生来执拗 喜恶分明 所以我喜欢你 不是一时兴起 亦不是心口不一</t>
  </si>
  <si>
    <t>徐州五中</t>
  </si>
  <si>
    <t>我是Santa的养乐多
    	    	：#云歌会#当初就是920，让我对成毅完全变成黑粉，他的剧永远不会看，可惜yz的新剧了，她的剧我都看过，这部剧要爽约了，而且建议粉丝小心点，剧播出以后男方粉...</t>
  </si>
  <si>
    <t>我是Santa的养乐多</t>
  </si>
  <si>
    <t>为什么下家永远不能专注自家，像这种人�不是有大饼就是心理不正常该去精神病院了</t>
  </si>
  <si>
    <t>野蛮生长yaya
    	    	：#独丑#
tmd 死去的云歌会记忆突然攻击我，独丑粉还敢洗，那就让图帮你们回忆回忆[可爱] ​</t>
  </si>
  <si>
    <t>野蛮生长yaya</t>
  </si>
  <si>
    <t>开心�</t>
  </si>
  <si>
    <t>红星闪闪放光彩46
    	    	：回复@泛黄的内内:确实你爸不吃，所以它能生出什么好狗来</t>
  </si>
  <si>
    <t>红星闪闪放光彩46</t>
  </si>
  <si>
    <t>豪大一只熊兔_
    	    	：回复@伯丝里的真知棒:书币回家吃粑粑去bua</t>
  </si>
  <si>
    <t>豪大一只熊兔_</t>
  </si>
  <si>
    <t>solo追星，随时跳楼。                                                                            我说我是llp，别来执法我么么叽， ID不代表属性</t>
  </si>
  <si>
    <t>Wantyouback_
    	    	：@咩咩睡醒了吧 mg怎么改犬名了，如果你父母双亡了，那我就来教教你怎么做一条合格的臭狗[笑哈哈][笑哈哈][笑哈哈]快来吠两声 ​</t>
  </si>
  <si>
    <t>Wantyouback_</t>
  </si>
  <si>
    <t>我就想要中云南的一套房
    	    	：回复@喆巭鹧毂靔亓:不想跟gou拉扯，这不是还小号追着来咬[嘻嘻]不是属giu的吗[嘻嘻]</t>
  </si>
  <si>
    <t>我就想要中云南的一套房</t>
  </si>
  <si>
    <t>削个花椰菜B
    	    	：回复@咕噜孤独咕噜孤独:谁裤子拉链么拉上 把你露出来了？存在感找到我女人这里来了？你孤独找你妈妈去 在这里伸什么舌头[doge]</t>
  </si>
  <si>
    <t>削个花椰菜B</t>
  </si>
  <si>
    <t>一名不太正经越野玩家 有妹妹和FJ 生活很甜很快乐</t>
  </si>
  <si>
    <t>1998-04-28 金牛座</t>
  </si>
  <si>
    <t>Enough沫
    	    	：回复@是豆豆大人:你不懂，就请滚</t>
  </si>
  <si>
    <t>Enough沫</t>
  </si>
  <si>
    <t>someone      like    you</t>
  </si>
  <si>
    <t>1994-11-02 天蝎座</t>
  </si>
  <si>
    <t>fav_Yhyun214
    	    	：我操你妈逼。</t>
  </si>
  <si>
    <t>fav_Yhyun214</t>
  </si>
  <si>
    <t>ais海晏河清
    	    	：清明假期还装修装修 是在给他妈修坟吗[可爱] ​</t>
  </si>
  <si>
    <t>ais海晏河清</t>
  </si>
  <si>
    <t>那一年天空很高风很清澈，从头到脚趾都快乐</t>
  </si>
  <si>
    <t>ais海晏河清
    	    	：畜生畜生畜生[泪][泪][泪]</t>
  </si>
  <si>
    <t>肖猿今天找到工作了吗
    	    	：怎么把我二月份的微博也翻出来举报啊？@超甜罗卜糕 猿猿这辈子都不会有工作啦！ ​</t>
  </si>
  <si>
    <t>肖猿今天找到工作了吗</t>
  </si>
  <si>
    <t>为何还是点不了赞</t>
  </si>
  <si>
    <t>2004-12-19 射手座</t>
  </si>
  <si>
    <t>求累吗我要改名
    	    	：气得我羊胎素白打了 [汗]好贱啊 ​</t>
  </si>
  <si>
    <t>求累吗我要改名</t>
  </si>
  <si>
    <t>互联网又幽默了</t>
  </si>
  <si>
    <t>喝点大盆奶
    	    	：@美颜滤镜粉碎机·真实很美好 正式通知你一下 你贱到我了 ​</t>
  </si>
  <si>
    <t>喝点大盆奶</t>
  </si>
  <si>
    <t>宋雅萱嫁给我</t>
  </si>
  <si>
    <t>2002-01-05 摩羯座</t>
  </si>
  <si>
    <t>做个废物o
    	    	：美颜滤镜粉碎机死了//@等待戈多进行时:意外收获！难怪syx的三公图包反复用//@一盆做事一头当:美得很//@丁建国爱摇滚:美颜滤镜粉碎鸡他马死了今天</t>
  </si>
  <si>
    <t>做个废物o</t>
  </si>
  <si>
    <t>i'm a fish</t>
  </si>
  <si>
    <t>狗是帅b
    	    	：@祝我考试满分 你擔是個死人好可憐 ​</t>
  </si>
  <si>
    <t>狗是帅b</t>
  </si>
  <si>
    <t>闪亮亮暴力小狗的孩子 镇魂了别举报我我是gay</t>
  </si>
  <si>
    <t>狗是帅b
    	    	：@祝我考试满分 你爸扣你逼呢不理我[费解] ​</t>
  </si>
  <si>
    <t>经查，被投诉人微博属于侮辱谩骂，已构成“发布人身攻击信息”的行为。现根据《微博投诉操作细则》（http://service.account.weibo.com/roles/xize）第五章，对被投诉人处理如下：扣除信用积分5分，被投诉内容删除。上述处理将在公布后60分钟内生效</t>
  </si>
  <si>
    <t>Friday_good
    	    	：回复@一次改密码:看你发的这句话，感觉你像疯了似的狗咬人的感觉哦�</t>
  </si>
  <si>
    <t>Okizmii</t>
  </si>
  <si>
    <t>在此处自我陶醉</t>
  </si>
  <si>
    <t>非理性通贩中
    	    	：回复@垃圾站小周分站:祝你全家头七快乐[嘻嘻][嘻嘻][嘻嘻]</t>
  </si>
  <si>
    <t>非理性通贩中</t>
  </si>
  <si>
    <t>小英雄极端粉。</t>
  </si>
  <si>
    <t>程大爷的饭
    	    	：回复@卖菜大哥Y:我要干你全家，干大表姐了，你奶奶我是不会放过它的[允悲][允悲][允悲]</t>
  </si>
  <si>
    <t>程大爷的饭</t>
  </si>
  <si>
    <t>程大爷的饭
    	    	：回复@卖菜大哥Y:你奶奶满身大汉，逼老受罪了[允悲][允悲][允悲]</t>
  </si>
  <si>
    <t>叽送鱼饼
    	    	：再犯剑都被我创亖[汗]</t>
  </si>
  <si>
    <t>麻薯甜辣噜</t>
  </si>
  <si>
    <t>一直健康是我对你唯一的心愿•ʚ•</t>
  </si>
  <si>
    <t>·BoyinaboBaek·
    	    	：对 怂的要死的普及只敢在自己首页烧批高潮 在各种bot撅起钩子求我ri你的样子你皮炎大的鸡眼又能牛到哪里去呢 想让我把你脑颅日穿是你引起我注意到目的吧</t>
  </si>
  <si>
    <t>·BoyinaboBaek·</t>
  </si>
  <si>
    <t>重晨珞老公 镇魂</t>
  </si>
  <si>
    <t>2003-12-27 摩羯座</t>
  </si>
  <si>
    <t>泥馬的让我赚点钱买个猫吧
    	    	：回复@sthyfd:你别说话，容易跟他一起暴露智商，你们最好也别炒股，省的棺材钱都赔完</t>
  </si>
  <si>
    <t>泥馬的让我赚点钱买个猫吧</t>
  </si>
  <si>
    <t>本人无群，也不带人，更不会收费，更不会主动联系你。我玩微博只做记录，顺便让大家见证我能走多远。2022.3.31</t>
  </si>
  <si>
    <t>1992-10-31 天蝎座</t>
  </si>
  <si>
    <t>没头脑的小悠
    	    	：回复@勤奋的小代肝:你去阉割送你一辈子[哆啦A梦害怕]</t>
  </si>
  <si>
    <t>没头脑的小悠</t>
  </si>
  <si>
    <t>殷仔仔仔仔
    	    	：回复@雲bing21:有些人说话真是恶心</t>
  </si>
  <si>
    <t>殷仔仔仔仔</t>
  </si>
  <si>
    <t>殷仔仔仔仔
    	    	：回复@雲bing21:自发的？真是自救都要被某些键盘喷子污蔑，太恶心了，什么都不知道在那说。京东的订单难道不是老百姓下的单？一点基本逻辑都没</t>
  </si>
  <si>
    <t>往后余生都要HAPPY
    	    	：回复@飞雪连天追白鹿:你她妈到处蹭热度</t>
  </si>
  <si>
    <t>往后余生都要HAPPY</t>
  </si>
  <si>
    <t>OutBloodyRageous
    	    	：微博博主@祝我考试满分 于4月11日23点69分去世，永远怀念[喜][蜡烛][蜡烛][蜡烛][喜][给力] ​​​</t>
  </si>
  <si>
    <t>OutBloodyRageous</t>
  </si>
  <si>
    <t>爱国爱党的正能量博主！</t>
  </si>
  <si>
    <t>大盗贼和喀秋莎
    	    	：日本人才需要下跪道歉，你这个精日[doge]//@玻璃幻想:[微笑][微笑][微笑][微笑]这条微博我要转发到你这个烂号特么的跪下来道歉为止//@要开心要荣华富贵:</t>
  </si>
  <si>
    <t>大盗贼和喀秋莎</t>
  </si>
  <si>
    <t>瑞思仙白
    	    	：回复@菠萝兑黄桃:你们网易狗都喜欢说人家小号吗[哆啦A梦害怕]是姐姐我为了骂你们专门下载的vb呀[开学季]</t>
  </si>
  <si>
    <t>瑞思仙白</t>
  </si>
  <si>
    <t>mmmmeikoooooo
    	    	：在你妈饭圈的锅里，再不抢就没了[666][666][666][666]//@怜花忆凌:饭嘞饭嘞饭嘞</t>
  </si>
  <si>
    <t>mmmmeikoooooo</t>
  </si>
  <si>
    <t>iko</t>
  </si>
  <si>
    <t>1997-09-25 天秤座</t>
  </si>
  <si>
    <t>云南经济管理学院</t>
  </si>
  <si>
    <t>暴躁的安妮丝
    	    	：回复@BimmeR11:我要求你了？哪来的多管闲事的野[doge]</t>
  </si>
  <si>
    <t>暴躁的安妮丝</t>
  </si>
  <si>
    <t>不想被打扰的废话回收站</t>
  </si>
  <si>
    <t>RyanL0328
    	    	：回复@小tiger杨的麻麻:祝小tiger早日饿死</t>
  </si>
  <si>
    <t>RyanL0328</t>
  </si>
  <si>
    <t>葭紷
    	    	：一个澳大利亚男的，咱也不知道在这装什么，快准备参加你父母葬礼吧，尸体别被狗吃了，哈哈//@Linden林登:#其实结婚可以比恋爱更美好# [doge] 嫁給這種陽剛中華男性，法...</t>
  </si>
  <si>
    <t>葭紷</t>
  </si>
  <si>
    <t>无论身在何方，深爱着这个国家，从未改变</t>
  </si>
  <si>
    <t>丢丢67824
    	    	：@_暴躁小仙居_ 
眼熟么？厂妹？是不是您互联网赛博爹的商务直播啊？
知道为什么跑路么？就是被你们这些喷脏太妹骂走的呢？还要么？姐甩你一脸上！海爹钱怎么花你管的...</t>
  </si>
  <si>
    <t>丢丢67824</t>
  </si>
  <si>
    <t>张哲瀚生日快乐</t>
  </si>
  <si>
    <t>丢丢67824
    	    	：@_暴躁小仙居_ 
这位橘子皮姐说海爹天天盯着她钱包，为什么留言管你海爹钱怎么花啊，谁先犯贱啊 ​</t>
  </si>
  <si>
    <t>丢丢67824
    	    	：@_暴躁小仙居_ 
快去买你爹的商务啊，怎么只有几百单啊[泪][泪][泪]别想扒拉你海爹钱包[太开心] ​</t>
  </si>
  <si>
    <t>空瓶子-佩扇
    	    	：狂犬，想你扇爷了吗.[坏笑][坏笑] @嗡哇苏哒咧梭哈</t>
  </si>
  <si>
    <t>空瓶子-佩扇</t>
  </si>
  <si>
    <t>感受美好</t>
  </si>
  <si>
    <t>要好好生活16时
    	    	：回复@选崽的后脑勺:是的呢，我这张脸那确实不如你家正主金贵，我要什么热度，我又不是公众人物，我只是一个今天在哀嚎我明天要早起的可怜人</t>
  </si>
  <si>
    <t>要好好生活16时</t>
  </si>
  <si>
    <t>一枚奶黄包ya
    	    	：回复@梅酱有毒_:这么爱当别人爹是不是上辈子孙子当多了啊[舔屏]</t>
  </si>
  <si>
    <t>一枚奶黄包ya</t>
  </si>
  <si>
    <t>满怀希望就会所向披靡！</t>
  </si>
  <si>
    <t>人乐我欢
    	    	：回复@斐FCCA-Ireland:洋奴你头上的羊毛取不下来，膝盖也跪着直不起来了！</t>
  </si>
  <si>
    <t>人乐我欢</t>
  </si>
  <si>
    <t>世无灾难，人乐我欢。我想，这是教员最大的愿望吧！</t>
  </si>
  <si>
    <t>·咕咕咕咕·养乐多
    	    	：买一本还搞退�的狗到底在叫啥？//@一柯月牙儿:那倒是花钱啊 怎么一直催别人 自己买的就那么一点啊[抱一抱][抱一抱]//@迷失外太空_:别PUA柯丝啦，捂嘴第一....
	    	查看全文</t>
  </si>
  <si>
    <t>·咕咕咕咕·养乐多</t>
  </si>
  <si>
    <t>·咕咕咕咕·养乐多
    	    	：关你屁事？当家看门狗怎么哪都来管一下？管天管地怎么连下面的一个小公司都要管啊？//@做个一季度的谷民:可真牛都还没赚钱就要个人工作室/拒绝大礼包了[微风]</t>
  </si>
  <si>
    <t>哥哥带带妹坨嘛
    	    	：回复@馒头热狗棒:你爸妈知道你在互联网上乱咬吗[彩虹屁]</t>
  </si>
  <si>
    <t>哥哥带带妹坨嘛</t>
  </si>
  <si>
    <t>口你急哇！</t>
  </si>
  <si>
    <t>杭州雷火</t>
  </si>
  <si>
    <t>修勾修勾
    	    	：回复@诗人与蓝色小行星:你担死于援交</t>
  </si>
  <si>
    <t>修勾修勾</t>
  </si>
  <si>
    <t>骂我一次你蒸煮少一年寿命</t>
  </si>
  <si>
    <t>天津市二十中学</t>
  </si>
  <si>
    <t>Sugurulinabell
    	    	：夏无人你妈死了 ​</t>
  </si>
  <si>
    <t>Sugurulinabell</t>
  </si>
  <si>
    <t>全拿青春掷海去、只能听个响</t>
  </si>
  <si>
    <t>零售失眠
    	    	：回复@火之耀啊:我明明让你妈和科莫多巨蜥交配的，为什么你会用手机？</t>
  </si>
  <si>
    <t>零售失眠</t>
  </si>
  <si>
    <t>森洛ing
    	    	：回复@霹雳无敌小龙虾:谁让你下面黑的跟锅底一样</t>
  </si>
  <si>
    <t>森洛ing</t>
  </si>
  <si>
    <t>森洛ing
    	    	：回复@霹雳无敌小龙虾:谁让你胸是凹进去的，身材跟个地瓜一样[嘻嘻]</t>
  </si>
  <si>
    <t>啦啦啦哈哈哈加油1984
    	    	：回复@Mpq骨立:一个事件就能看出来本性。好不啦？垃圾</t>
  </si>
  <si>
    <t>啦啦啦哈哈哈加油1984</t>
  </si>
  <si>
    <t>2002-12-19 射手座</t>
  </si>
  <si>
    <t>你也配用仙字
    	    	：回复@喝水时不小心塞住的牙缝:臭表，笔漾德[doge][doge][doge][doge][doge][doge]</t>
  </si>
  <si>
    <t>你也配用仙字</t>
  </si>
  <si>
    <t>奇趣蛋都是夸你腻，一个个陀螺似的腻。动不动牙签警告，就算是牙签，也不愿搅你那长满菜花、散着烂虾味的大缸腻。大概是化妆品和美颜相机给畒的自信腻</t>
  </si>
  <si>
    <t>Alive_July
    	    	：只要你是杂种无条件支持杂种@马库斯说我绝对义骂到底，分裂中国男女，整天发布男女分裂的不合法语言也能成活的博蛆，尼玛是死了多少带人才能生出你个杂种 ​​​</t>
  </si>
  <si>
    <t>Alive_July</t>
  </si>
  <si>
    <t>life  shit  on  me</t>
  </si>
  <si>
    <t>Alive_July
    	    	：原来跟着@马库斯说 的怂逼这么多啊，一个个装模作样，迅速骂完人闪现电拉黑，连你妈主页都不敢开，你们是多怕别人看到尼玛死在你微博主页啊 ​</t>
  </si>
  <si>
    <t>都是大臭猪
    	    	：回复@人生如戏富贵有命:那我听你妈妈说起过 说你的�️很小</t>
  </si>
  <si>
    <t>都是大臭猪</t>
  </si>
  <si>
    <t>英雄联盟真没趣</t>
  </si>
  <si>
    <t>威海</t>
  </si>
  <si>
    <t>红茶玛奇朵半糖去冰加椰果
    	    	：回复@NIniCOk:冰冰打lpl之后飞➗国际赛场不是颗粒无收？1557砍的不是你还是msc被左手爆杀的不是你？rng更是不缺msi这玩意，按你这想法s9双杀飞➗的g2也...
	    	查看全文</t>
  </si>
  <si>
    <t>红茶玛奇朵半糖去冰加椰果</t>
  </si>
  <si>
    <t>一点点</t>
  </si>
  <si>
    <t>LOVE轩0304520
    	    	：回复@非自愿氧化blue:希望以后你身边的男性都是这种辱女的哈[舔屏]背地里说你脚臭，说你可以饰演他的阿姨[舔屏][舔屏][舔屏]</t>
  </si>
  <si>
    <t>LOVE轩0304520</t>
  </si>
  <si>
    <t>死牛姆，死鼠妇，死鲶婆，死锯子娘，死临婆滚远点</t>
  </si>
  <si>
    <t>阿绿有钱
    	    	：回复@初初初初2:近亲结婚害死人�，献都不长眼睛吗？</t>
  </si>
  <si>
    <t>阿绿有钱</t>
  </si>
  <si>
    <t>曾许人间第一流</t>
  </si>
  <si>
    <t>车车车shining
    	    	：大SB !</t>
  </si>
  <si>
    <t>车车车shining</t>
  </si>
  <si>
    <t>去他妈的   去她妈的   去它妈的</t>
  </si>
  <si>
    <t>硕硕要睡了
    	    	：[舔屏][舔屏][舔屏]每日一骂@八舌君 @百年好呵呵 ​</t>
  </si>
  <si>
    <t>硕硕要睡了</t>
  </si>
  <si>
    <t>甜味儿拾荒者</t>
  </si>
  <si>
    <t>硕硕要睡了
    	    	：怂蛋一个@八舌君 ​</t>
  </si>
  <si>
    <t>硕硕要睡了
    	    	：我真的嫩姐无语了 比昂的 哔哔什么带 �的 什么吊玩意 恁上海弄� 别让江苏支援你 别让徐州支援你 自己自力更生呗 我嫩姐真无语 吃里扒外的东西，咖啡狗</t>
  </si>
  <si>
    <t>硕硕要睡了
    	    	：安心享受徐州医疗队的支援，还舔个碧莲内涵徐州人，做人可不兴两面三刀，没钱请不起水军咱就不请，那道歉视频底下就三条干什么事儿啊？@八舌君 ​</t>
  </si>
  <si>
    <t>硕硕要睡了
    	    	：狗咬吕洞宾@小7呀A:4.4号江苏徐州还给上海支援医疗队，在这个全国人民同心协力抗疫的情况下，这位依旧不为自己的地域黑个人行为对一个城市的抹黑而道歉，难道不是...</t>
  </si>
  <si>
    <t>公知出栏清点员
    	    	：回复@张天育啊:美国爸爸的大吊好吃吗</t>
  </si>
  <si>
    <t>公知出栏清点员</t>
  </si>
  <si>
    <t>养肥了</t>
  </si>
  <si>
    <t>秃崽不是坏女人
    	    	：回复@唯有猫美女不可辜负:你妈妈都是里面老常驻了[嘻嘻]</t>
  </si>
  <si>
    <t>秃崽不是坏女人</t>
  </si>
  <si>
    <t>啊宅</t>
  </si>
  <si>
    <t>gcfijffgyyrwwhuuesdhiywwwghi
    	    	：回复@Robben夜曲:我在捅你吗的黑洞呢，她不让我走啊</t>
  </si>
  <si>
    <t>gcfijffgyyrwwhuuesdhiywwwghi</t>
  </si>
  <si>
    <t>我快练练练练好了
    	    	：回复@Jin丶小样儿:嗯嗯，你高考不止307，坟头草都不止</t>
  </si>
  <si>
    <t>我快练练练练好了</t>
  </si>
  <si>
    <t>小风永远自由如风</t>
  </si>
  <si>
    <t>LandBridgeSpringSnow
    	    	：回复@天空D颜色:蠢东西，你大概不认识两栖攻击舰这几个字，用途就是攻击，清除近岸抵抗火力用的，和投送兵力有毛关系？自己打脸，直升机速度慢火力不足就是落...
	    	查看全文</t>
  </si>
  <si>
    <t>LandBridgeSpringSnow</t>
  </si>
  <si>
    <t>月也阴晴圆缺
    	    	：回复@蔚蓝刘海:你识好歹你嫁过去。教你怀几个人[鼓掌]</t>
  </si>
  <si>
    <t>月也阴晴圆缺</t>
  </si>
  <si>
    <t>狗真可爱，会咬死人贩子，是条有基本狗德的好狗，为它付出钱，值！欲让其灭亡必先使其疯狂。还有一件事，愿世界和平！爱国爱人民，信任正义勇敢的同胞</t>
  </si>
  <si>
    <t>·花生酱·
    	    	：到底是哪个sb最先说的商务负分？负你妈逼，臭biao子有本事给他拉商务去，但凡长了眼睛的都能看到他今年商务比去年多了，没长脑子就别特么出来逼逼，特别是去宣传博...</t>
  </si>
  <si>
    <t>·花生酱·</t>
  </si>
  <si>
    <t>HE参上RO
    	    	：洛梅笙这个贱人还在广场蹦跶 我呸[怒]为什么拉黑的人还能出现在广场好烦啊 ​</t>
  </si>
  <si>
    <t>HE参上RO</t>
  </si>
  <si>
    <t>外物不可必 | ？</t>
  </si>
  <si>
    <t>船长-烟
    	    	：回复@匆匆的乌龟C:无知小儿</t>
  </si>
  <si>
    <t>船长-烟</t>
  </si>
  <si>
    <t>?</t>
  </si>
  <si>
    <t>working for myself</t>
  </si>
  <si>
    <t>IronPineapple
    	    	：回复@爱吃糖醋鱼的小鲫鱼:期待毛线，哪儿来的狗腿子</t>
  </si>
  <si>
    <t>IronPineapple</t>
  </si>
  <si>
    <t>Enjoy Being Pineapple</t>
  </si>
  <si>
    <t>2019-01-11 摩羯座</t>
  </si>
  <si>
    <t>金州王朝2018
    	    	：回复@刘阿杰啊:你初中没毕业是吧？[可爱]那我可以当年爹了</t>
  </si>
  <si>
    <t>金州王朝2018</t>
  </si>
  <si>
    <t>一个心怀火种的共产主义者</t>
  </si>
  <si>
    <t>国家电网公司</t>
  </si>
  <si>
    <t>江停说让我床上等他
    	    	：回复@柠檬味的啾a:孙子你来啦[哇]</t>
  </si>
  <si>
    <t>江停说让我床上等他</t>
  </si>
  <si>
    <t>I will be with you forever &amp;</t>
  </si>
  <si>
    <t>雨汝吴瓜
    	    	：回复@柠檬味的啾a:感觉你鼠了，你怎么破防了呀[悲伤]逝者安息�️</t>
  </si>
  <si>
    <t>雨汝吴瓜</t>
  </si>
  <si>
    <t>视奸我你4000+</t>
  </si>
  <si>
    <t>粉红猫咪怪
    	    	：洛梅笙是个真泼皮无赖，祝她早点自食恶果。 ​</t>
  </si>
  <si>
    <t>粉红猫咪怪</t>
  </si>
  <si>
    <t>不错��</t>
  </si>
  <si>
    <t>猫咪桃酥
    	    	：@糖梨酥酥 土狗[开学季]出来对线啦，我不删微博的[开学季][开学季][开学季]可以出来秀宁的智商了[开学季][开学季] ​</t>
  </si>
  <si>
    <t>猫咪桃酥</t>
  </si>
  <si>
    <t>。。。。。无语了</t>
  </si>
  <si>
    <t>2000-04-19 白羊座</t>
  </si>
  <si>
    <t>一中南校</t>
  </si>
  <si>
    <t>贪吃的康纳酱-
    	    	：@Hahahahaha_96 
最后我还是忍不住关心一下你，你的梅/毒最近治疗的有进展了吗？ 你得按时吃药按时就医，别走哪都流一地的浓，你让堡洁一天天的跟着你这个逼的...</t>
  </si>
  <si>
    <t>贪吃的康纳酱-</t>
  </si>
  <si>
    <t>许你一人以偏爱，愿尽余生之慷慨!</t>
  </si>
  <si>
    <t>米开朗其杰
    	    	：急了[太开心]往狗窝里扔石头砸到狗了//@Reeta_曹:你怎么不说，把那些非上海户口的市长们请到你们东北去管理呢？把我们上海户籍的市长们还回来呢？</t>
  </si>
  <si>
    <t>米开朗其杰</t>
  </si>
  <si>
    <t>小狗校长
    	    	：不是说给你烧了吗怎么这么迫不及待[委屈]选好地方动第一铲子土没[委屈]我呼朋唤友帮你//@偶像学妹:还不是你太爱我我太感动了爱我得先交钱白嫖可不行哟[挤眼]//@小狗...</t>
  </si>
  <si>
    <t>小狗校长</t>
  </si>
  <si>
    <t>2023.12.09</t>
  </si>
  <si>
    <t>小狗校长
    	    	：受妈好会自我麻痹，前几天还在说你女儿被渣男pua现在又成独自美丽了[疑问]不麦麸你真以为有几个人和你一样来舔他皮炎啊[疑问]我寻思巧合三条真够搞笑的[可怜]我哥就...</t>
  </si>
  <si>
    <t>小狗校长
    	    	：兽马亖那天都得把ins点赞刻在棺材板上吧[可怜][可怜]除了ins点赞还能是说啥啊[可怜][可怜]//@咻咻凉茶:呃呃，你哥离新冠近一点倒是没关系，离我儿远一点我真的会谢...</t>
  </si>
  <si>
    <t>极正左红DHJ
    	    	：@runninggirl2022 但凡有点脑子你也不会说这话了[怒]但凡你生活好点也不会做贱盘瞎了[怒]</t>
  </si>
  <si>
    <t>极正左红DHJ</t>
  </si>
  <si>
    <t>别装白莲花，现在不流行圣母</t>
  </si>
  <si>
    <t>一天天的365
    	    	：回复@中原气象爱好者:你睁开狗眼再摸索一遍我说的话，我是不是只是在解释为什么有人会因为这个打拳？</t>
  </si>
  <si>
    <t>一天天的365</t>
  </si>
  <si>
    <t>蓝梦儿16
    	    	：回复@cj8439:据说把你亲马扎在草里吃才能有点用[馋嘴]</t>
  </si>
  <si>
    <t>蓝梦儿16</t>
  </si>
  <si>
    <t>Lieeeyuhan
    	    	：回复@好是何如:我看您是地域歧视吧[泪]小脑发育不完全大脑干脆没发育啊��</t>
  </si>
  <si>
    <t>Lieeeyuhan</t>
  </si>
  <si>
    <t>在这儿。</t>
  </si>
  <si>
    <t>有生之莲解峰镝
    	    	：@reflilili 蝈驴经典拉黑 我会盯着你 你最好不要当婚吕 否则生你的妈妈一定很伤心 ​</t>
  </si>
  <si>
    <t>有生之莲解峰镝</t>
  </si>
  <si>
    <t>记住：蝈驴没有祖国。</t>
  </si>
  <si>
    <t>烟火入梦VIP
    	    	：回复@寻一枫:太好了，回家告诉你妈，你妈是你把爸的奴隶，然后赶紧劝他俩离婚哦。 而你这个奴隶主的女儿，应该立刻自尽，证明你是对的[打call][打call]</t>
  </si>
  <si>
    <t>烟火入梦VIP</t>
  </si>
  <si>
    <t>女拳、南拳，都滚开！</t>
  </si>
  <si>
    <t>东果先生NX
    	    	：回复@心臺耳東:上海的水深得很，沙雕，你别随便跟风。zy康落马之前还连着上新闻联播呢。[挖鼻]</t>
  </si>
  <si>
    <t>东果先生NX</t>
  </si>
  <si>
    <t>世界是一座游乐场，要做勇敢的冒险王！</t>
  </si>
  <si>
    <t>阿尔托莉雅426
    	    	：回复@yalujiang002:[泪]泥马用跪姿把你生出来的时候一定很辛苦！</t>
  </si>
  <si>
    <t>阿尔托莉雅426</t>
  </si>
  <si>
    <t>欢迎所有俄狗跪舔我</t>
  </si>
  <si>
    <t>2002-02-17 水瓶座</t>
  </si>
  <si>
    <t>油油快马加鞭
    	    	：回复@勇敢的大腿_2393:谢谢你 傻北一号</t>
  </si>
  <si>
    <t>很愉悦吗</t>
  </si>
  <si>
    <t>我会阳光明媚 温暖而热烈</t>
  </si>
  <si>
    <t>2001-12-12 射手座</t>
  </si>
  <si>
    <t>武汉东湖学院</t>
  </si>
  <si>
    <t>点碎花生y
    	    	：[开学季][开学季]你皮燕子都被一懦淦烂了，这就是公狗吗，饥渴四了一懦是不是把你淦松了，抛弃了，你才在网上当怨夫[开学季]@窝屮尼大坝 ​</t>
  </si>
  <si>
    <t>点碎落花声y</t>
  </si>
  <si>
    <t>纷纷求不得</t>
  </si>
  <si>
    <t>IP属地：新西兰</t>
  </si>
  <si>
    <t>点碎花生y
    	    	：能不能把你的麻花状双螺旋碱基对抻直了再来和我说话啊，怎么这么几把烦呢，闲的没事干就去掏泔水养活自己野生爹妈，来我这儿撒泼干鸡毛[黑线] ​​@窝屮尼大坝 ​</t>
  </si>
  <si>
    <t>小同日记本
    	    	：#小同也是日记本[超话]#
我真的会感动[泪]饱饱还给我打了码 很贴心。 
见杯杀猪首领你是人就赶紧去s好不好。 ​</t>
  </si>
  <si>
    <t>小同日记本</t>
  </si>
  <si>
    <t>时间一直向前走 没有尽头 只有路口。</t>
  </si>
  <si>
    <t>小同日记本
    	    	：每日一善也救不了你个大见杯。 @杀猪首领 
看不见我也要发[举手]我代表法律制裁你。 ​</t>
  </si>
  <si>
    <t>_暴躁小仙居_
    	    	：？哪个臭贱人先喷脏的�️丝要点b脸你发癫别人问地你答天老子问你股权架构你问老子见没见过直饮机。坚丝造谣最有一套了我拉黑你？那你现在跟谁在bb？烂货[打call]/...</t>
  </si>
  <si>
    <t>_暴躁小仙居_</t>
  </si>
  <si>
    <t>峡谷杀�客，铁血俊哲批。平平无奇骂人博主，你杠就是我对，要不你报个�‍♀️叭�有那个看到受抚慰就会发作的疯病，不要靠近❌会发疯</t>
  </si>
  <si>
    <t>_暴躁小仙居_
    	    	：结论，你是穷狗，还双标，犯贱的是你急得跳脚的也是你，我为什么要对贱人文明？你明明也在骂人，只是你骂不过我，钱也没我多，就说我没素质，哈哈哈哈艹，找个b...</t>
  </si>
  <si>
    <t>_暴躁小仙居_
    	    	：@丢丢67824 哪儿来的贱胚子被你爹戳中肺管子了在主页艾特你橘爹？一天到晚focuscpf是来看工竣和张折菡doi的嘛？双标有点限度吧怎么了我给工竣花钱你急你的�呢，....
	    	查看全文</t>
  </si>
  <si>
    <t>_暴躁小仙居_
    	    	：485哈哈哈哈哈哈哈哈哈哈哈哈哈哈草泥马找了半天吧哈哈哈哈哈哈哈哈哈哈哈哈哈哈哈哈哈哈哈哈。你爹氪了三四万的真的看不上你这个485，厂妹，你叫你妈，你怎么这...</t>
  </si>
  <si>
    <t>失重蛋糕
    	    	：@月色沉落满江_ 管我发微博你妈都死光了 ​</t>
  </si>
  <si>
    <t>失重蛋糕</t>
  </si>
  <si>
    <t>知道我会咬多重吗^ ^ 镇魂</t>
  </si>
  <si>
    <t>桃之夭夭_爱发呆
    	    	：回复@因为天空不死:看来是你家还没死人？</t>
  </si>
  <si>
    <t>桃之夭夭_爱发呆</t>
  </si>
  <si>
    <t>明天可能会更好，明天可能会更差。明天会变成怎样都不要紧，只要问心无愧，挺身直行，明天依然是美。</t>
  </si>
  <si>
    <t>高数老师全都在天堂
    	    	：回复@·心动方程·:看过这么多批皮粉 你是最废的那一个//@·心动方程·:回复@与小盒坠入爱河:？我有啥皮 整个微博就这么一条 笑的有时间给人按头粉籍没时间把....
	    	查看全文</t>
  </si>
  <si>
    <t>高数老师全都在天堂</t>
  </si>
  <si>
    <t>无言追星号 回关 喜欢一些个女明星 男团粉谨慎关注：D 少蹭�</t>
  </si>
  <si>
    <t>哈尔滨拉
    	    	：回复@苗小咪-:你要干你码啊</t>
  </si>
  <si>
    <t>哈尔滨拉</t>
  </si>
  <si>
    <t>1995-12-24 摩羯座</t>
  </si>
  <si>
    <t>漫步看凌风
    	    	：回复@顾南依-:你爱吃就多吃，祝你不孕不育</t>
  </si>
  <si>
    <t>漫步看凌风</t>
  </si>
  <si>
    <t>我们注定要失去所爱的人  不然怎知道他们有多珍贵</t>
  </si>
  <si>
    <t>1996-06-01 双子座</t>
  </si>
  <si>
    <t>小林jyf
    	    	：回复@僧人0708:让你的父母替死就好</t>
  </si>
  <si>
    <t>小林jyf</t>
  </si>
  <si>
    <t>铁锤小姐Anna
    	    	：回复@梁爽Larson:现在你们也没生孩子啊，咋还不死呢。</t>
  </si>
  <si>
    <t>铁锤小姐Anna</t>
  </si>
  <si>
    <t>激进派，爱较真。</t>
  </si>
  <si>
    <t>1993-09-15 处女座</t>
  </si>
  <si>
    <t>听取wa声一片-
    	    	：回复@天秤天蝎混血奶糖:当你说出搞竞这两个字的一刻起，你妈就已经保不住了</t>
  </si>
  <si>
    <t>听取wa声一片-</t>
  </si>
  <si>
    <t>鸣人是个小兔子
    	    	：回复@光吃不胖治抬杠:宁见法官，不见法医，你不来打我，我捏你蛋给鸡吃啊？</t>
  </si>
  <si>
    <t>鸣人是个小兔子</t>
  </si>
  <si>
    <t>いけいけ！がんばれ！</t>
  </si>
  <si>
    <t>1986-10-05 天秤座</t>
  </si>
  <si>
    <t>欧皇竟是我自己个
    	    	：回复@EnderLucio:真的有狗见不得中国抗疫成功啊，什么成分啊[笑哈哈][笑哈哈][笑哈哈]</t>
  </si>
  <si>
    <t>欧皇竟是我自己个</t>
  </si>
  <si>
    <t>NINGi_ForONLY
    	    	：@柚之名 你又是哪位阿？喜欢调教亩狗就去找只�爽爽。是不是小的狗都嫌弃才只能在网上过过嘴瘾[耶]针男一天天的戏这么多[耶]你这么晚不睡觉等下肾虚了就难上难了小针...</t>
  </si>
  <si>
    <t>NINGi_ForONLY</t>
  </si>
  <si>
    <t>你在狗叫什么？</t>
  </si>
  <si>
    <t>壮了个实
    	    	：回复@一Amilan:死一边去[舔屏]</t>
  </si>
  <si>
    <t>壮了个实</t>
  </si>
  <si>
    <t>Nicola的狗</t>
  </si>
  <si>
    <t>第一拖拉机制造厂拖拉机学院</t>
  </si>
  <si>
    <t>基地越野
    	    	：回复@没啥用的冲浪:打尼玛必须流水[挖鼻]</t>
  </si>
  <si>
    <t>基地越野</t>
  </si>
  <si>
    <t>97加满！</t>
  </si>
  <si>
    <t>1961-05-28 双子座</t>
  </si>
  <si>
    <t>老轻说
    	    	：回复 @就乱改名字:你这明显被罗刹奸爽是的症状</t>
  </si>
  <si>
    <t>老轻说</t>
  </si>
  <si>
    <t>达生41152
    	    	：回复@WLiberte:见的像个狗一样，航母叫3胎有什么问题</t>
  </si>
  <si>
    <t>达生41152</t>
  </si>
  <si>
    <t>四川新华电脑学院</t>
  </si>
  <si>
    <t>我不是贵格
    	    	：回复@小飞菲水水木木:我也有个皆大欢喜的办法 让你全家女性都去俄罗斯从事无烟工业，这样不用挣美元，可以多挣卢布，还可以用卢布换人民币购买中国商品，这样俄罗...
	    	查看全文</t>
  </si>
  <si>
    <t>我不是贵格</t>
  </si>
  <si>
    <t>1988-03-11 双鱼座</t>
  </si>
  <si>
    <t>咕噜施
    	    	：上海人全部死了 气死我了 ​</t>
  </si>
  <si>
    <t>咕噜施</t>
  </si>
  <si>
    <t>短暂被夹 夹总亖一家</t>
  </si>
  <si>
    <t>舒_克呼叫
    	    	：回复@卡米亚拉:谁们？你有证据吗？张嘴就来啊？我有证据证明让人吃不上饭的是这些囤积居奇倒买倒卖倒爷。你有证据证明是人民公安同志让人吃不上饭吗？你这个傻�打王...
	    	查看全文</t>
  </si>
  <si>
    <t>舒_克呼叫</t>
  </si>
  <si>
    <t>快乐不脆弱。</t>
  </si>
  <si>
    <t>闪电老猫冲啊
    	    	：回复@联昉执戟郎:虽然脑子和肠子很像，但你也没必要装一样的东西吧[赢牛奶][赢牛奶]</t>
  </si>
  <si>
    <t>闪电老猫冲啊</t>
  </si>
  <si>
    <t>一个粤语不biu准的广东人</t>
  </si>
  <si>
    <t>四川兰草
    	    	：回复@o大大大愚:你才有病？你是杀人犯的亲戚？只要不傻，不会相信一点小摩擦就能动杀人念头，而且杀了还灭尸。//@o大大大愚:回复@四川兰草:？？？？你很了解人家家...</t>
  </si>
  <si>
    <t>四川兰草</t>
  </si>
  <si>
    <t>自由撰稿人</t>
  </si>
  <si>
    <t>绵阳</t>
  </si>
  <si>
    <t>1950-06-01 双子座</t>
  </si>
  <si>
    <t>陈茶柚子皮
    	    	：@云朵烤猫 你个臭煞笔！你正主死翘翘了！！你个煞笔煞笔臭煞笔！！！ ​</t>
  </si>
  <si>
    <t>陈茶柚子皮</t>
  </si>
  <si>
    <t>爱是一切的根源。世界上唯一的老婆——刘亦菲！�</t>
  </si>
  <si>
    <t>1992-10-16 天秤座</t>
  </si>
  <si>
    <t>xxxxx</t>
  </si>
  <si>
    <t>陈茶柚子皮
    	    	：@溏心粽kkk 翻了一下你的微博，你个臭煞笔！有事没事内涵马 龙，有关没关的都能把他扯出来骂一下，你个煞笔是不是还觉得打着创作自由的旗号别人看不出你内心的龌...</t>
  </si>
  <si>
    <t>毁人青春米米子
    	    	：回复@BabyFire_7:看 疯�出来了 根源事情站子道歉了 现在她们故意转移视线 挑起团唯争端 而且评论里没有团粉喊黑称 那个跳脚的 黑称和黑此条已经出来啦[悲伤]</t>
  </si>
  <si>
    <t>七卷77</t>
  </si>
  <si>
    <t>团排1234567 可有可无的耗子 撒花</t>
  </si>
  <si>
    <t>7745499352_834
    	    	：@蓝樱2010_135 不懂就问你是想要白发人送黑发人吗，我可以提前给你买墓地� ​</t>
  </si>
  <si>
    <t>7745499352_834</t>
  </si>
  <si>
    <t>我认识你，你是犯家，靠犯罪进家入狱</t>
  </si>
  <si>
    <t>带着君堡去流浪
    	    	：回复@子午路肉夹馍:写得这么卖力，速速把屁股撅起来让美军太君段总给你改良一下血统[笑哈哈]</t>
  </si>
  <si>
    <t>带着君堡去流浪</t>
  </si>
  <si>
    <t>小夜子罗兰*٩(๑´∀`๑)ง*</t>
  </si>
  <si>
    <t>1992-08-03 狮子座</t>
  </si>
  <si>
    <t>广西外国语学院</t>
  </si>
  <si>
    <t>Wu1i王俊凯
    	    	：回复@伍玖陆----:你闭嘴吧你 一天天就你话多 别范见我谢谢你</t>
  </si>
  <si>
    <t>Wu1i王俊凯</t>
  </si>
  <si>
    <t>岁岁平安</t>
  </si>
  <si>
    <t>2002-05-23 双子座</t>
  </si>
  <si>
    <t>棺察者网
    	    	：回复@打完怪好睡觉i:看不懂话可以多看几遍，智力低可以去看病，没必要过来送亲�[开学季]</t>
  </si>
  <si>
    <t>棺察者网</t>
  </si>
  <si>
    <t>青灰色火焰
    	    	：回复@天鏡2025:你不只没裤衩，还没有小JJ[嘻嘻]</t>
  </si>
  <si>
    <t>青灰色火焰</t>
  </si>
  <si>
    <t>Nariilo_
    	    	：回复@洛染梦龙:警察来了先把你这个脑缠小学生抓走[泪]</t>
  </si>
  <si>
    <t>Nariilo_</t>
  </si>
  <si>
    <t>peek a boo</t>
  </si>
  <si>
    <t>扫黑除恶</t>
  </si>
  <si>
    <t>北京现代音乐学校</t>
  </si>
  <si>
    <t>做更努力的豪
    	    	：我提出了问题“你妈什么时候死？?”。http://t.cn/A66DKOAO @马上谈 ​</t>
  </si>
  <si>
    <t>做更努力的豪</t>
  </si>
  <si>
    <t>天总会亮的</t>
  </si>
  <si>
    <t>绿亦虹
    	    	：愿祭科哥哥的癌爸癌妈早日康复，再生一个[委屈] ​</t>
  </si>
  <si>
    <t>绿亦虹</t>
  </si>
  <si>
    <t>说的多的全是骂jh的话</t>
  </si>
  <si>
    <t>mitalb
    	    	：有病去治，滚出我们广场//@春天出生的绿皮野兽:没错，胡彦斌要来的！张翰郑爽娜扎，胡彦斌应该是最早预定第四季的好吧[哼]湖南台怎么回事</t>
  </si>
  <si>
    <t>mitalb</t>
  </si>
  <si>
    <t>2017年7月的卓一凡一眼万年，坚持到现在</t>
  </si>
  <si>
    <t>你好未希-
    	    	：回复@很爱吃巧克力_:阴阳人说什么都白搭噢[泪]</t>
  </si>
  <si>
    <t>你好未希-</t>
  </si>
  <si>
    <t>相片纪念簿账号�一起跨过潮汐吧！</t>
  </si>
  <si>
    <t>国男必须觉醒
    	    	：回复@Lady_Oak:畒狗闻着味就来了 没说你的话你干嘛那么着急对号入座</t>
  </si>
  <si>
    <t>国男必须觉醒</t>
  </si>
  <si>
    <t>兄弟们这个号被禁言了一个月/镇魂</t>
  </si>
  <si>
    <t>·老舅
    	    	：回复@Joie鑫妹儿:沪国人滚出中国，我们乡下不配容纳你们这些天龙人，到外面得新冠去，臭了都没人埋[太开心][太开心][太开心]</t>
  </si>
  <si>
    <t>·老舅</t>
  </si>
  <si>
    <t>闲云野鹤一般</t>
  </si>
  <si>
    <t>洪世贤爱品如
    	    	：回复@天宇多:死狗你怎么到处乱跑，害的主人好找</t>
  </si>
  <si>
    <t>洪世贤爱品如</t>
  </si>
  <si>
    <t>最后一口我自己吃</t>
  </si>
  <si>
    <t>2000-06-30 巨蟹座</t>
  </si>
  <si>
    <t>Vivesoy
    	    	：回复@日天想睡觉:爱的皮燕子都烂了[送花花]自己割了天天被你爹滋润，这种幸福没人会懂呢[送花花][送花花]</t>
  </si>
  <si>
    <t>Vivesoy</t>
  </si>
  <si>
    <t>你瞅啥？</t>
  </si>
  <si>
    <t>1996-09-20 处女座</t>
  </si>
  <si>
    <t>Vivesoy
    	    	：回复@日天想睡觉:不仅如此，你爹还跟我说儿子鈤他的时候一点都感觉不到捏[可怜]没办法只能让儿子卖屁股了[哇]</t>
  </si>
  <si>
    <t>大卫菠萝蜜
    	    	：回复@向公主献上心跳:这特么有什么好牛逼的？？？憨批。</t>
  </si>
  <si>
    <t>大卫菠萝蜜</t>
  </si>
  <si>
    <t>我行故我在。</t>
  </si>
  <si>
    <t>你-XX
    	    	：回复@秦霄贤你今天迟到了吗:那不得被我骂死[太开心][太开心]</t>
  </si>
  <si>
    <t>你-XX</t>
  </si>
  <si>
    <t>是以圣人被褐怀玉77
    	    	：回复@YC119:祝你早登极乐</t>
  </si>
  <si>
    <t>是以圣人被褐怀玉77</t>
  </si>
  <si>
    <t>王子不会飞_F
    	    	：回复@种花家的服务员:沙雕</t>
  </si>
  <si>
    <t>王子不会飞_F</t>
  </si>
  <si>
    <t>小厂长，主业纸托彩盒包材➕苦逼亚马逊卖家，记录生活日常…~股市七年小菜鸟,马前炮，�套路博主；部分信息，粉丝可见…~</t>
  </si>
  <si>
    <t>1991-03-11 双鱼座</t>
  </si>
  <si>
    <t>深白色Ins
    	    	：回复@可可耐耐n:还是躺骨灰盒比较适合你[可爱]</t>
  </si>
  <si>
    <t>深白色Ins</t>
  </si>
  <si>
    <t>得道多助，失道寡助。</t>
  </si>
  <si>
    <t>卡尔喵了个咪mua
    	    	：@RainbowCheese 小矮人大龅牙跳水皇族姜艺书的粉丝在犯什么剑？ ​</t>
  </si>
  <si>
    <t>卡尔喵了个咪mua</t>
  </si>
  <si>
    <t>❤️��</t>
  </si>
  <si>
    <t>风中的云200010
    	    	：回复@我爱白衬衫01:那你不要活在这事上</t>
  </si>
  <si>
    <t>风中的云200010</t>
  </si>
  <si>
    <t>枸杞菊花决茶
    	    	：回复@风起微澜520:去印度改造的机会，还是留给你亲娘和闺女吧。</t>
  </si>
  <si>
    <t>枸杞菊花决茶</t>
  </si>
  <si>
    <t>百变小摩卡
    	    	：我右边的biao子今晚被她爹的牙签扎到七孔流血//@amrr11_:签粉又开始造谣你了，赶紧告，张丹三已经告了</t>
  </si>
  <si>
    <t>百变小摩卡</t>
  </si>
  <si>
    <t>51哥哥，小摩卡等你回来</t>
  </si>
  <si>
    <t>1999-10-03 天秤座</t>
  </si>
  <si>
    <t>御风_护尼养乐多卡罗拉
    	    	：@冬季限定回忆录· 你精神分裂，是因为你父母人兽杂交生出你的吧 ​</t>
  </si>
  <si>
    <t>御风_护尼养乐多卡罗拉</t>
  </si>
  <si>
    <t>@一杯冰柯乐· 掐指一算，你有血光之灾啊，近期你不是死于车祸就是死于溺水� ​​​</t>
  </si>
  <si>
    <t>2002-08-21 狮子座</t>
  </si>
  <si>
    <t>御风_护尼养乐多卡罗拉
    	    	：@冬季限定回忆录· 杀你不用我动手，你近期会死于车祸或者溺水，天意啊� ​</t>
  </si>
  <si>
    <t>Donnarumma50_psg
    	    	：一大早遇到傻逼//@Ansora:欧冠两次用意大利门将16郎，用纳瓦斯一次决赛一次半决赛//@TieUpRIBBONS:早上纳爹不完事了</t>
  </si>
  <si>
    <t>Donnarumma50_psg</t>
  </si>
  <si>
    <t>詹路易吉•多纳鲁马�  Azzurri ��｜psg ��</t>
  </si>
  <si>
    <t>1999-02-25 双鱼座</t>
  </si>
  <si>
    <t>逃逸小猫·
    	    	：金玟庭发面馒头死了 ​</t>
  </si>
  <si>
    <t>逃逸小猫·</t>
  </si>
  <si>
    <t>点进我主页默认柳智敏门面主舞ace大桃浦</t>
  </si>
  <si>
    <t>柚子牌香醋
    	    	：陆星材的男宝妈们犯�成瘾连带男宝一起亖全家</t>
  </si>
  <si>
    <t>柚子牌香醋</t>
  </si>
  <si>
    <t>٩(ˊᗜˋ*)و香醋だよ</t>
  </si>
  <si>
    <t>羽生猫舍</t>
  </si>
  <si>
    <t>卜想睡
    	    	：回复@橙子小果冻·:我是你爷[嘻嘻]</t>
  </si>
  <si>
    <t>卜想睡</t>
  </si>
  <si>
    <t>出号</t>
  </si>
  <si>
    <t>西村力宏
    	    	：回复@小作文不可信全是谎言和污蔑:王老头饿肚子也能淫你</t>
  </si>
  <si>
    <t>西村力宏</t>
  </si>
  <si>
    <t>cirxug.blog.163.com</t>
  </si>
  <si>
    <t>2021-08-28 处女座</t>
  </si>
  <si>
    <t>Cecil-zzz
    	    	：回复@我的mu语是无语:畒勾的脑子是这样的</t>
  </si>
  <si>
    <t>Cecil-zzz</t>
  </si>
  <si>
    <t>恋与小穆
    	    	：回复@八嘎茄子酱:还爷爷了,嫩奶奶知道你在外这么丢人不,看见人都加辈,是不是在大街上看见个人还喊die了</t>
  </si>
  <si>
    <t>恋与小穆</t>
  </si>
  <si>
    <t>2006-09-05 处女座</t>
  </si>
  <si>
    <t>金懵懵的懵懵叫
    	    	：我本来想说你微博这么多转发是不是在给你妈水滴筹啊？不对啊你妈不是亖了别筹了浪费资源。别人转发是给学校抹黑你转发是给你爸妈坟墓抹水泥灰吧。</t>
  </si>
  <si>
    <t>金懵懵的懵懵叫</t>
  </si>
  <si>
    <t>这是一个抽奖追星以及废话bot</t>
  </si>
  <si>
    <t>想啃猪蹄qaq
    	    	：回复@圣诞节l:死了你的爹妈当然要哭一下[可爱]</t>
  </si>
  <si>
    <t>想啃猪蹄qaq</t>
  </si>
  <si>
    <t>瘦一斤好嘛？</t>
  </si>
  <si>
    <t>1997-10-29 天蝎座</t>
  </si>
  <si>
    <t>小闹米今天die了吗
    	    	：小闹米今天Go die了吗？ ​</t>
  </si>
  <si>
    <t>此号主脑子不正常</t>
  </si>
  <si>
    <t>筑城院真鉴厨2887号
    	    	：老爸老妈还是不会玩这个，不过我打开哔哩哔哩又想说一句陈睿你妈什么时候死啊[色][色][色] http://t.cn/R0Q9OBV ​</t>
  </si>
  <si>
    <t>筑城院真鉴厨2887号</t>
  </si>
  <si>
    <t>本人负能量较强，如感不适，请单方面取关，勿双</t>
  </si>
  <si>
    <t>焦麦奇
    	    	：回复@我是林北66:这么喜欢丁真今晚他爬你床把你操出血[偷乐]如你所愿</t>
  </si>
  <si>
    <t>焦麦奇</t>
  </si>
  <si>
    <t>【镇魂】一为了金钱，二为了展示</t>
  </si>
  <si>
    <t>不相干经济有限公司</t>
  </si>
  <si>
    <t>高雄医学大学</t>
  </si>
  <si>
    <t>重口强迫症
    	    	：回复@告别鲸鱼座的:中国 2018死亡人口993万人 2019死亡人口998万人 2020年死亡人口996万人 2021死亡人口1014万人 曹尼玛 既然清零这么好，为什么去年暴增了18万...
	    	查看全文</t>
  </si>
  <si>
    <t>重口强迫症</t>
  </si>
  <si>
    <t>防丢备用号：@物种多样性研究中心</t>
  </si>
  <si>
    <t>重口强迫症
    	    	：回复@三克油欧钦哈拉少:中国 2018死亡人口993万人 2019死亡人口998万人 2020年死亡人口996万人 2021死亡人口1014万人 下次你全家就会在22年增的死亡里</t>
  </si>
  <si>
    <t>檀懿是个der
    	    	：回复@你今天加油了么:像你这种自私自利的女生巴不得新冠重症就落在你身上。</t>
  </si>
  <si>
    <t>檀懿是个der</t>
  </si>
  <si>
    <t>_xxxEather
    	    	：回复@傻瓜Gigi:果然猴子都听不懂人话，服了</t>
  </si>
  <si>
    <t>_xxxEather</t>
  </si>
  <si>
    <t>老登</t>
  </si>
  <si>
    <t>2008-06-15 双子座</t>
  </si>
  <si>
    <t>ffmm__
    	    	：回复@卿卿我我你奈我何咯:知道你是靠钻男人裤裆赚钱了[泪]</t>
  </si>
  <si>
    <t>ffmm__</t>
  </si>
  <si>
    <t>2001-09-27 天秤座</t>
  </si>
  <si>
    <t>马丁出可香蕉
    	    	：回复@达芬奇_Vinci:狗子你怎么在这呢？快回来，别乱咬人[哇][哇]</t>
  </si>
  <si>
    <t>马丁出可香蕉</t>
  </si>
  <si>
    <t>青年人，我们要鼓足勇气！不论现在有人要怎样与我们为难，我们的前途一定美好。</t>
  </si>
  <si>
    <t>1987-07-22 巨蟹座</t>
  </si>
  <si>
    <t>北京印刷学院康庄校区</t>
  </si>
  <si>
    <t>守护全世界最好的zzr
    	    	：在微博看sb//@禾金_6:得了吧，小孩被狗攻击了，父亲把它打死。在小孩心里面，狗就是反派，父亲就是英雄，阴影个屁。//@开启放养模式:这个小孩肯定会有心理...</t>
  </si>
  <si>
    <t>守护全世界最好的zzr</t>
  </si>
  <si>
    <t>沿途红灯再红 无人可挡我路</t>
  </si>
  <si>
    <t>BX指定婚礼司仪王肖宝
    	    	：回复@金渐层妈妈:是呢 明天我就察烂你[爱你]</t>
  </si>
  <si>
    <t>BX指定婚礼司仪王肖宝</t>
  </si>
  <si>
    <t>博君一肖纯王八，原七年本命黄子韬（放不下不接受run），接受善意与真心，热爱至上，最烦毒唯我会吃人略略略，有梦想，敢担当，广修浩劫，证吾神通~！</t>
  </si>
  <si>
    <t>遗失季节
    	    	：@青春旅社 继续出来叫啊废狗 ​</t>
  </si>
  <si>
    <t>遗失季节</t>
  </si>
  <si>
    <t>天   天   开   心</t>
  </si>
  <si>
    <t>望橘止渴
    	    	：丑国肥猪真下�，想起来一次真的恶sin一次 ​</t>
  </si>
  <si>
    <t>望橘止渴</t>
  </si>
  <si>
    <t>朱朱要照顾好自己奥，麻麻香一个��‍♂️</t>
  </si>
  <si>
    <t>1998-12-05 射手座</t>
  </si>
  <si>
    <t>我的零三号
    	    	：回复@十一月的肖榜:这是输不起到处撒泼的�吗[微笑]</t>
  </si>
  <si>
    <t>我的零三号</t>
  </si>
  <si>
    <t>三八二十四</t>
  </si>
  <si>
    <t>愿你似山河星辰
    	    	：回复@惩库什内:用亲妈钓鱼是吧，你就算私企就可以无视法律？[费解]</t>
  </si>
  <si>
    <t>愿你似山河星辰</t>
  </si>
  <si>
    <t>烂人一个，烂命一条</t>
  </si>
  <si>
    <t>昭通</t>
  </si>
  <si>
    <t>昭通一中</t>
  </si>
  <si>
    <t>陌上何时花再开
    	    	：母狗真特么有病，吴邪也敢拿来配丑鳖，就白宇那张丑鳖脸居然没把他们丑吐我也真是服了那他们那颗倒贴的心了[吐] ​</t>
  </si>
  <si>
    <t>陌上何时花再开</t>
  </si>
  <si>
    <t>既然我佛慈悲，为何众生皆苦</t>
  </si>
  <si>
    <t>詩·經
    	    	：#独丑# 我觉得你会被kansi。少犯见。 ​</t>
  </si>
  <si>
    <t>詩·經</t>
  </si>
  <si>
    <t>博爱，博厌。 想说什么就说什么。 镇魂/abo</t>
  </si>
  <si>
    <t>KK77ioio
    	    	：回复@大寒冥国是小偷:我就喜欢关注你这类型的，又骚又贱</t>
  </si>
  <si>
    <t>KK77ioio</t>
  </si>
  <si>
    <t>___YQ___
    	    	：#外籍教师杀害女学生一审被判死刑#黑人就是上帝拉下来的一坨屎�，黑狗是阻碍人类文明发展的臭肉。什么时候才能让黑人像病毒一样赶尽杀绝[怒][怒][怒] ​</t>
  </si>
  <si>
    <t>___YQ___</t>
  </si>
  <si>
    <t>我必须告别，才能再发现！</t>
  </si>
  <si>
    <t>找個靚女好難
    	    	：@金鱼电话亭 要不你先死两个吗我看看，你哥哥嫂子幸福爱你看不过去了？那你替你哥哥结婚吧，到时候他俩二胎都你给看，别到时候结婚你不随礼，在这test那test的，...</t>
  </si>
  <si>
    <t>找個靚女好難</t>
  </si>
  <si>
    <t>前妻前夫在天堂</t>
  </si>
  <si>
    <t>羽宇adam
    	    	：回复@北京女子在新西兰被陷害:活该，打死你才好</t>
  </si>
  <si>
    <t>羽宇adam</t>
  </si>
  <si>
    <t>CPA</t>
  </si>
  <si>
    <t>1992-09-18 处女座</t>
  </si>
  <si>
    <t>星星的日常L
    	    	：回复@Sargerasar:买个手机就叫孝敬爹了？你家有没有进口的电器？有一件死一个？</t>
  </si>
  <si>
    <t>星星的日常L</t>
  </si>
  <si>
    <t>江门</t>
  </si>
  <si>
    <t>小稻才
    	    	：回复@祝你生活顺利吧:笑死了，长理文科那么垃圾，辣鸡比辣鸡？理科分数呢？ 人家西安理工保研率，学科评估高长理一个档次，长理不是买榜，难道是有翅膀？</t>
  </si>
  <si>
    <t>小稻才</t>
  </si>
  <si>
    <t>肚子饿想吃夜宵
    	    	：艹，像弯腰驼背的干瘪老太太</t>
  </si>
  <si>
    <t>肚子饿想吃夜宵</t>
  </si>
  <si>
    <t>天降正义猴先森
    	    	：回复@紫色酸奶火龙果:我听到了狗叫，从另一边传来。不由摇了摇头，春天的季节，总会多了许多的喧嚣，这是自然的规律。</t>
  </si>
  <si>
    <t>天降正义猴先森</t>
  </si>
  <si>
    <t>年轻就是资本！SW-3591-6635-3607</t>
  </si>
  <si>
    <t>一个爱玩ipad喝养乐多的森林人
    	    	：骂你ma嘞个逼，剑货，上不了台面的臭鸡粉//@silences4:@硬糖少女303-王艺瑾 [悲伤]你粉丝连路人都骂，给你败坏了好多人缘[悲伤]他不会去你黑粉叭[...</t>
  </si>
  <si>
    <t>一个爱玩ipad喝养乐多的森林人</t>
  </si>
  <si>
    <t>王艺瑾真漂亮！</t>
  </si>
  <si>
    <t>2021-04-15 白羊座</t>
  </si>
  <si>
    <t>捕雀
    	    	：我去你大爷@山颠 ​</t>
  </si>
  <si>
    <t>捕雀</t>
  </si>
  <si>
    <t>欢迎光临 今天没有动态噢</t>
  </si>
  <si>
    <t>邪恶波比sonnet
    	    	：回复@谢广坤ii:自己的家都没人了还过来送妈真是辛苦了呢～</t>
  </si>
  <si>
    <t>邪恶波比sonnet</t>
  </si>
  <si>
    <t>caibizaodianshui</t>
  </si>
  <si>
    <t>输出全靠张嘴骂
    	    	：@王兆丰_Mirko 狗洞悉来叫呀，厕所哥</t>
  </si>
  <si>
    <t>输出全靠张嘴骂</t>
  </si>
  <si>
    <t>容嬷嬷讨厌嘤嘤怪
    	    	：@谁主宰着深海里的大波萝莉 找了两个月就这截图？这截图你当时把我们聊天记录发给别人的呢！发这还不如你发我在群里唱歌的视频来得痛快。一句话就看出我赖你...</t>
  </si>
  <si>
    <t>容嬷嬷讨厌嘤嘤怪</t>
  </si>
  <si>
    <t>满脸黄褐斑的欧巴桑好可怕�</t>
  </si>
  <si>
    <t>保山</t>
  </si>
  <si>
    <t>容嬷嬷讨厌嘤嘤怪
    	    	：@南宁公安在线 此人目前在南宁，口述他们会所有�，请严查是否从事不道德交易场所，败坏南宁风气，此人还写了岗警的文章，爱而不得为黑而黑，没有从原则问题....
	    	查看全文</t>
  </si>
  <si>
    <t>容嬷嬷讨厌嘤嘤怪
    	    	：至于吗？我不就搬去翰林华府租房住也让你气得眼斜鼻子歪，我不能换地方租？我多老实明确说租，我可不像你明明租房子住偏吹嘘买。行行行，下个月我搬回陈东村...</t>
  </si>
  <si>
    <t>容嬷嬷讨厌嘤嘤怪
    	    	：千年黑木耳承认过任何自己说过的话没有？答案是没有的，说草xd 它也不认，仗着跟比皮一样草不烂的脸皮天天求曹操～～我成全你！
哦！不满陈的行为，意思就...</t>
  </si>
  <si>
    <t>真的是小张的柒柒啊
    	    	：回复@缪缪love赞:狗急了谁都咬一口[挖鼻][挖鼻]</t>
  </si>
  <si>
    <t>真的是小张的柒柒啊</t>
  </si>
  <si>
    <t>看不惯你就别看。</t>
  </si>
  <si>
    <t>2007-08-30 处女座</t>
  </si>
  <si>
    <t>少年北雁南飞
    	    	：回复@-老荣-:QNMD</t>
  </si>
  <si>
    <t>少年北雁南飞</t>
  </si>
  <si>
    <t>让我看看安小鸟的舔g们有多忠诚
    	    	：回复@剁椒小鱼头头头:真恶心跟这种不男不女的b什么青一个性别真就感到耻辱晦气</t>
  </si>
  <si>
    <t>让我看看安小鸟的舔g们有多忠诚</t>
  </si>
  <si>
    <t>123456789qaz</t>
  </si>
  <si>
    <t>2021-03-25 白羊座</t>
  </si>
  <si>
    <t>秃噜麻花
    	    	：回复@一二三挂面:还专门搞个号来带节奏 物资收不到全靠你�爹狗粮也能给你喂撑了是吧[二哈]</t>
  </si>
  <si>
    <t>秃噜麻花</t>
  </si>
  <si>
    <t>讲个道理</t>
  </si>
  <si>
    <t>1996-04-04 白羊座</t>
  </si>
  <si>
    <t>袁林青的妇科主治医生
    	    	：回复@剁椒小鱼头头头:冷知识：母的都喜欢扎堆。</t>
  </si>
  <si>
    <t>袁林青的妇科主治医生</t>
  </si>
  <si>
    <t>江北小醋王_
    	    	：回复@小浪亮亮:说话之前查一下相关文献，毫无作用的药物会上市?说话前先想想，别像粑粑一样直接出来了[舔屏]</t>
  </si>
  <si>
    <t>江北小醋王_</t>
  </si>
  <si>
    <t>刺猬的梦</t>
  </si>
  <si>
    <t>1998-12-25 摩羯座</t>
  </si>
  <si>
    <t>小嵩鼠得雪
    	    	：回复@YangSta515:一口一个梅毒的 自己就是梅毒患者吧连嘴巴都染上了[泪][泪]</t>
  </si>
  <si>
    <t>小嵩鼠得雪</t>
  </si>
  <si>
    <t>做我自己就好了</t>
  </si>
  <si>
    <t>华中师范大学</t>
  </si>
  <si>
    <t>药不能乱吃dgfas
    	    	：回复 @i777v:拉花踩花④全家 不清理门户就是该死</t>
  </si>
  <si>
    <t>药不能乱吃dgfas</t>
  </si>
  <si>
    <t>@mandymonica的死忠黑</t>
  </si>
  <si>
    <t>冰糖麒麟瓜
    	    	：回复@脱发尤物:这都行，训狗还得是苹果</t>
  </si>
  <si>
    <t>冰糖麒麟瓜</t>
  </si>
  <si>
    <t>陪着我兔重回世界之巅</t>
  </si>
  <si>
    <t>1908-03-14 双鱼座</t>
  </si>
  <si>
    <t>城府00367
    	    	：回复@鸣人12221:谁黑了？我没看见，我就看见某个狗在叫[微笑]</t>
  </si>
  <si>
    <t>城府00367</t>
  </si>
  <si>
    <t>Dylan遇舟
    	    	：回复@冷面狂徒也怕烫:你的素质也拉胯 小卡了咪</t>
  </si>
  <si>
    <t>Dylan遇舟</t>
  </si>
  <si>
    <t>追星吗罗一舟了解一下轻舟已过万重山 撸起袖子加油干�有喜欢的演员吗 王鹤棣了解一下吧 海誓山盟 棣久天长�嘿嘿</t>
  </si>
  <si>
    <t>惊一老头竟捡垃圾一夜暴富
    	    	：回复@魁地奇球员派:有你土？</t>
  </si>
  <si>
    <t>惊一老头竟捡垃圾一夜暴富</t>
  </si>
  <si>
    <t>yutian_12
    	    	：回复@江湖险恶送你回复活点:[允悲]我不知道什么白旗黑旗，反正你早晚被人骑[笑cry]</t>
  </si>
  <si>
    <t>yutian_12</t>
  </si>
  <si>
    <t>豪不想干
    	    	：孙燕姿死了</t>
  </si>
  <si>
    <t>豪不想干</t>
  </si>
  <si>
    <t>要好好生活！</t>
  </si>
  <si>
    <t>李小椒为什么不让用
    	    	：回复@张院长MANA:一打拳不仅智商变低了 生育能力也不行了[笑哈哈]</t>
  </si>
  <si>
    <t>李小椒为什么不让用</t>
  </si>
  <si>
    <t>李小椒为什么不让用
    	    	：回复@几双手几双腿丶:我是你不确定的生理性父亲[笑哈哈]</t>
  </si>
  <si>
    <t>神明祝祷
    	    	：回复@大鹿鹿baby:你不知道他怎么样，你就知道孩子他爸怎么样了？张口就来哇，那下次祝你小孩以后出门天天被狗咬，完了你就把孩子抱走不打狗，以后你扯孩子胳膊狗扯...
	    	查看全文</t>
  </si>
  <si>
    <t>神明祝祷</t>
  </si>
  <si>
    <t>人间枝头，各自乘流。</t>
  </si>
  <si>
    <t>小三真爱粉
    	    	：哇哦你是黑猴你老婆鲶鱼，真配//@一只日常号:老婆[抓狂][抓狂]</t>
  </si>
  <si>
    <t>Anitadebeikaoriji</t>
  </si>
  <si>
    <t>小三真爱粉
    	    	：麻痹的，你微博真的好无聊，你本人也是又丑又爱犯贱[吐][吐][吐][吐]</t>
  </si>
  <si>
    <t>小三真爱粉
    	    	：你咋还没死呢，快了吧[打脸][打脸][打脸]//@一只日常号:我真操了气死我吧[吐]</t>
  </si>
  <si>
    <t>要和老板谈恋爱
    	    	：@皛是三个白白白o 我真操你妈牛耀文粉丝不见棺材不落泪是不是这尼玛是什么？历史搜索都在吧 你他妈比能不能别来惹老子滚你妈 骂你家梧桐导演去 傻逼 http://t....</t>
  </si>
  <si>
    <t>郭子歆的小可爱</t>
  </si>
  <si>
    <t>一个人静静的走</t>
  </si>
  <si>
    <t>IP属地：西班牙</t>
  </si>
  <si>
    <t>遂古之初2014
    	    	：欢迎来骂架呀亲。我没屏蔽你，你放心。我也很有道德，绝对不诅咒你的家人的你放心。当然我还是投诉你了。就算我也一起挨罚也没所谓，毕竟我也骂人了嘛～ ​</t>
  </si>
  <si>
    <t>遂古之初2014</t>
  </si>
  <si>
    <t>BigHitt_Official
    	    	：回复@艾啵啵虎:懂了，你说你家糊嘛[舔屏][舔屏]确实糊啊，活动期间飞孩子说的那么清新脱俗，doi不带t有了才结婚，希望你以后也未婚先孕[舔屏][舔屏]</t>
  </si>
  <si>
    <t>BigHitt_Official</t>
  </si>
  <si>
    <t>欢迎来到BigHitt_Official，唯一官方微博</t>
  </si>
  <si>
    <t>003是湖南
    	    	：回复@uio28894:哈哈哈，你家就剩你一个了吧，很安详</t>
  </si>
  <si>
    <t>003是湖南</t>
  </si>
  <si>
    <t>今日之俄罗斯处境，及敌人。不及明日我收复台湾之处境，敌人十分之一。切不可忘战，处优。</t>
  </si>
  <si>
    <t>金吉拉喵-3-
    	    	：回复@Roma绝恋:家里有人去世你也这么说</t>
  </si>
  <si>
    <t>金吉拉喵-3-</t>
  </si>
  <si>
    <t>我很可爱的呀</t>
  </si>
  <si>
    <t>吃逸口萧
    	    	：回复@uwoiqu:你是低龄还是[疑问]赚你妈妈的火化钱。</t>
  </si>
  <si>
    <t>吃逸口萧</t>
  </si>
  <si>
    <t>那怎么办嘛就要色色</t>
  </si>
  <si>
    <t>wwwjkecn
    	    	：回复@Stanleyph:您得了新冠吧[摊手]上海疫情是你干的吧</t>
  </si>
  <si>
    <t>wwwjkecn</t>
  </si>
  <si>
    <t>YYAJK</t>
  </si>
  <si>
    <t>2005-10-21 天秤座</t>
  </si>
  <si>
    <t>星星短路啦
    	    	：给大家看只狗@Eichinger198910 ​</t>
  </si>
  <si>
    <t>星星短路啦</t>
  </si>
  <si>
    <t>在企鹅岛上用望远镜看猪比钓鲨鱼</t>
  </si>
  <si>
    <t>2003-09-06 处女座</t>
  </si>
  <si>
    <t>姜太公阿啊阿啊阿啊
    	    	：回复@搞笑萌宠部落:可能没你那么悲哀吧，你是不是每天披麻戴孝24小时不睡觉[二哈]</t>
  </si>
  <si>
    <t>姜小牙登山</t>
  </si>
  <si>
    <t>香蕉豪豪_yw
    	    	：回复@桃乳酱芽-:别犯剑了小s�[泪][泪]</t>
  </si>
  <si>
    <t>香蕉豪豪_yw</t>
  </si>
  <si>
    <t>没回=pf</t>
  </si>
  <si>
    <t>黑哥LYL
    	    	：回复@神星姐姐:地域歧视上海、还搞性别对立、我说上海副市长懂防疫，你还因此骂我，已举报，清朗行动就该清了你[弱]没父母也应该好好上学，别当个网络喷子[弱]</t>
  </si>
  <si>
    <t>黑哥LYL</t>
  </si>
  <si>
    <t>遇到cp我总是悄悄躲开，我怕我深邃的背影激发起他们对单身生活的向往。</t>
  </si>
  <si>
    <t>1989-12-19 射手座</t>
  </si>
  <si>
    <t>Prof王2015
    	    	：回复@五讲四美三热啊:哈哈哈！沙啤一个！</t>
  </si>
  <si>
    <t>Prof王2015</t>
  </si>
  <si>
    <t>1983-11-21 天蝎座</t>
  </si>
  <si>
    <t>一个网名想了半年
    	    	：回复@沸席:我记得你是我大儿啊。你爷生日咋能不记得呢。记得回复我啊 好大儿</t>
  </si>
  <si>
    <t>一个网名想了半年</t>
  </si>
  <si>
    <t>猎fx的马
    	    	：回复@十足执念:对不起，都怪我当年超了捏麻麻那个寄♀，生出了梨这么个载重[悲伤]，捏骂一个角色似一个咖喱人[泪]，如果似不了那就祝蜜和米桑一块跳海吧[泪]</t>
  </si>
  <si>
    <t>猎fx的马</t>
  </si>
  <si>
    <t>Jin不吃咖喱
    	    	：你是死人吗[心][心][心]</t>
  </si>
  <si>
    <t>Jin不吃咖喱</t>
  </si>
  <si>
    <t>大金钟前妻 罗渽民现任 朴灿烈泡友 已婚带七娃</t>
  </si>
  <si>
    <t>1992-12-04 射手座</t>
  </si>
  <si>
    <t>是你的大星呀
    	    	：挣辉瑞的钱容易死�//@小黑猫跳窗了:莲花清瘟智商税收的真简单。//@冉冉升起的星空公寓:很少人买，所以想卖给中国，所以勾结国内买办，还大肆攻击抹黑连花清瘟</t>
  </si>
  <si>
    <t>是你的大星呀</t>
  </si>
  <si>
    <t>“小能手”</t>
  </si>
  <si>
    <t>一只帅气的娥子
    	    	：我真的蛮好奇各种物流客服的，每次物流停滞长时间不更新不送达去问客服，永远都是一些无关痛痒的客套回话，也不知道是不是真的处理了，连续催问三四天都没什么...</t>
  </si>
  <si>
    <t>一只帅气的娥子</t>
  </si>
  <si>
    <t>合作/约单请私信|无脑猴吹（如果你非要给我扣粉籍的话请叫我大圣夫人）</t>
  </si>
  <si>
    <t>东胜神洲花果山</t>
  </si>
  <si>
    <t>一只帅气的娥子
    	    	：cue小齐就算了起码私底下确实经常约
cue其他人除了你们这群傻逼自我高潮之外不尴尬吗？除了恰饭不得不同框之外什么时候自己约过[二哈]
所以有时候真的觉得i院...</t>
  </si>
  <si>
    <t>Anybody_Everywhere
    	    	：回复@冥王_59175:你的幻想真不错[允悲]对于你这种精神病人，待遇就是关小黑屋，反正你已经被圈养蠢爆了[允悲]我骂你一句，我全家每个人多活十年，青春健康，充满...
	    	查看全文</t>
  </si>
  <si>
    <t>Anybody_Everywhere</t>
  </si>
  <si>
    <t>终身教育、性别平等、语义分析</t>
  </si>
  <si>
    <t>土豆炖猪肉好吃
    	    	：最爱犯简的就是这家了</t>
  </si>
  <si>
    <t>土豆炖猪肉好吃</t>
  </si>
  <si>
    <t>2019-07-13 巨蟹座</t>
  </si>
  <si>
    <t>演员重生版
    	    	：下次我一定先拉黑你们[裂开]心眼比几把小
@贼叉 @上帝之鹰_5zn ​</t>
  </si>
  <si>
    <t>演员重生版</t>
  </si>
  <si>
    <t>不准看我主页 看了还撒泼就是犯贱  喃人离我远点喃人看我主页一眼减寿十年 非请勿入镇魂 别关注我</t>
  </si>
  <si>
    <t>大樱桃-车厘子
    	    	：还好意思说法院判决“没生效”，只要法院公布了判决书，任何媒体都可以发布，任何人都可以转发，那是合法的，用得着爱尔眼科去找媒体吗？你真弱智！全中国都对不....
	    	查看全文</t>
  </si>
  <si>
    <t>大樱桃-车厘子</t>
  </si>
  <si>
    <t>语文很差的，就爱樱桃的人</t>
  </si>
  <si>
    <t>奇妙物语·
    	    	：回复@lov_oser:让你马来给我尽孝，给我舔舒服[笑哈哈][笑哈哈][笑哈哈]</t>
  </si>
  <si>
    <t>奇妙物语·</t>
  </si>
  <si>
    <t>不与皇杂以及没有逻辑的人沟通。</t>
  </si>
  <si>
    <t>1999-08-21 狮子座</t>
  </si>
  <si>
    <t>应才够是
    	    	：回复@m景年知几時:怎么你1岁没被狗咬死啊</t>
  </si>
  <si>
    <t>应才够是</t>
  </si>
  <si>
    <t>2018-02-19 双鱼座</t>
  </si>
  <si>
    <t>Opppuyyys
    	    	：回复@贾逸洲:啊对对对 不和你个到处扣帽子的瘟猪口味的发言都是五十万 瘟猪就从来不会动脑子从来不会质疑 喂什么吃什么</t>
  </si>
  <si>
    <t>Opppuyyys</t>
  </si>
  <si>
    <t>迪丽热巴未婚妻</t>
  </si>
  <si>
    <t>终于找对地方改id了
    	    	：渣浪特产之蠢蠢老母猪，亲�死了都没这么操心[笑cry]，渣浪你为啥老给我推荐这些萨比？//@一头叫小e的牦牛:理塘吃相难看，当初骗了千万网友，信誓旦旦的说会...</t>
  </si>
  <si>
    <t>终于找对地方改id了</t>
  </si>
  <si>
    <t>夹总，做个人。</t>
  </si>
  <si>
    <t>还回头干嘛
    	    	：回复@说什么都没门ak:死的不是你爸妈啊，我怎么可能看不明白？</t>
  </si>
  <si>
    <t>还回头干嘛</t>
  </si>
  <si>
    <t>嗨</t>
  </si>
  <si>
    <t>1999-05-18 金牛座</t>
  </si>
  <si>
    <t>请缨123
    	    	：回复@小常天天吃不饱:憨皮</t>
  </si>
  <si>
    <t>请缨123</t>
  </si>
  <si>
    <t>1994-02-17 水瓶座</t>
  </si>
  <si>
    <t>华能澜沧江水电股份有限公司</t>
  </si>
  <si>
    <t>太原理工大学</t>
  </si>
  <si>
    <t>奥黛莉賀本
    	    	：嗯嗯脓包戏就是喜欢吸莮jing的㕬0⃣️一枚 这下好了 光吸jing去了把脑袋吸空空 都快没书读了[悲伤] 要不选个捞版吸 走个“�门”[馋嘴]</t>
  </si>
  <si>
    <t>奥黛莉賀本</t>
  </si>
  <si>
    <t>天道酬勤 宝宝一定行�</t>
  </si>
  <si>
    <t>你再坚持坚持就行
    	    	：回复@我一般不搞笑_x:谁骂谁啊，都冲数据上来了，牛啊�姐[哇]</t>
  </si>
  <si>
    <t>你再坚持坚持就行</t>
  </si>
  <si>
    <t>1994-03-28 白羊座</t>
  </si>
  <si>
    <t>寅河跳跳虎
    	    	：@温妁蓁 贩了剑还没了吗 你吗和你的fw龅牙铁t蒸煮一起死啦</t>
  </si>
  <si>
    <t>寅河跳跳虎</t>
  </si>
  <si>
    <t>love &amp; peace</t>
  </si>
  <si>
    <t>2002-11-24 射手座</t>
  </si>
  <si>
    <t>爱豆青春</t>
  </si>
  <si>
    <t>KUN_奶味葵葵
    	    	：@或许你见过风吗 @倦枕南山不知年 两位没病出来溜溜呀 或许你们知道你们被告了吗？嘴还贱不？不是吧？不是吧？真有人以为网络是法外之地吧 两位要笑死我了[可爱] ​</t>
  </si>
  <si>
    <t>KUN_奶味葵葵</t>
  </si>
  <si>
    <t>者领g拉义路_
    	    	：@煎饼狗子_Y 吐不吐油腻贱楠[doge] ​</t>
  </si>
  <si>
    <t>者领g拉义路_</t>
  </si>
  <si>
    <t>：再也找不回当初可以在你身边笑到死去活来的感觉。</t>
  </si>
  <si>
    <t>1986-06-13 双子座</t>
  </si>
  <si>
    <t>包子脸莫蒂
    	    	：回复@新新维克多:你父母九泉之下多寒心啊，有你这么个不学好的儿子</t>
  </si>
  <si>
    <t>包子莫蒂</t>
  </si>
  <si>
    <t>halo47396188
    	    	：说句实话就骂人啊 你素质真的差哦 高考应该没有三百分叭 [憧憬]再说了你长得真的很像张飞诶 丑的一批还能找到男朋友啊 那男的眼光是真的差哦 倒贴给我都不要的货色 ...</t>
  </si>
  <si>
    <t>haloznbjaaaa</t>
  </si>
  <si>
    <t>第八中学</t>
  </si>
  <si>
    <t>被炸晕的猫
    	    	：你这低能命最贱//@垃圾分类123: 一天到晚崩溃了崩溃了，上海人真是娇贵！别的城市不是人？多败类！如果打仗，都是汉奸！</t>
  </si>
  <si>
    <t>被炸晕的猫</t>
  </si>
  <si>
    <t>�和�</t>
  </si>
  <si>
    <t>墨者汐汐
    	    	：先jb你自己吧，沙北。带我家tag跑来蹭我家热词
@芥子Allen 
http://t.cn/A66oawGG ​</t>
  </si>
  <si>
    <t>墨者汐汐</t>
  </si>
  <si>
    <t>赵露思剧粉，欢迎互关，�看置顶</t>
  </si>
  <si>
    <t>一盒果奶
    	    	：#助力[超话]# 恶臭男唐山大地震就该把你震死[挤眼]</t>
  </si>
  <si>
    <t>一盒果奶</t>
  </si>
  <si>
    <t>我是萌萌贤
    	    	：回复@wolfysama:笑晚上可以干尼玛了</t>
  </si>
  <si>
    <t>我是萌萌贤</t>
  </si>
  <si>
    <t>zbyl时尚     fjcj梦想</t>
  </si>
  <si>
    <t>母犭句必死
    	    	：回复@羽生蜜柑:当年你�大出�应该让她死icu的</t>
  </si>
  <si>
    <t>母犭句必死</t>
  </si>
  <si>
    <t>1986-08-20 狮子座</t>
  </si>
  <si>
    <t>Lee的dream不平凡
    	    	：回复@-丑啵搔蜜好般配-:呦，偶然看到你了，告诉你，你家主子咯咯哒演自传了，再也不用劈叉了，放眼内娱第一个劈叉翻车演自传的人，恭喜呀，哈哈哈咯咯哒</t>
  </si>
  <si>
    <t>Lee的dream不平凡</t>
  </si>
  <si>
    <t>85号专属博�</t>
  </si>
  <si>
    <t>我也想变d女郎
    	    	：回复@佛祖拈花一笑间:说不定你在网上和别人聊骚的聊天记录都被广大流传了哦[憧憬]</t>
  </si>
  <si>
    <t>我也想变d女郎</t>
  </si>
  <si>
    <t>是摘星吖blingbling
    	    	：回复@默翎Merlin:死亡是必然，你现在就可以死了，何必浪费几十年的资源呢？[可爱]</t>
  </si>
  <si>
    <t>是摘星吖blingbling</t>
  </si>
  <si>
    <t>1996-01-08 摩羯座</t>
  </si>
  <si>
    <t>雾起林深时·
    	    	：@喜欢粉色的天空5555 鉴货上赶着来找个鬼的存在感啊，怕显不出来你是吧，先撩者鉴的道理懂不懂？！恶心亖了艹 ​</t>
  </si>
  <si>
    <t>雾起林深时·</t>
  </si>
  <si>
    <t>极端i俊  脾气不好会骂人  不要随便关注</t>
  </si>
  <si>
    <t>胡楚亮
    	    	：#东航MU5735事故调查初步报告发布#@村口薇薇 此人和自己亲生父亲偷情，虐待自己的亲生母亲，太恶心了。乱伦心还坏。 ​</t>
  </si>
  <si>
    <t>胡楚亮</t>
  </si>
  <si>
    <t>我只骂下等人</t>
  </si>
  <si>
    <t>珍尼的小台灯
    	    	：全世界都是脑瘫，只有你脑子没弯，一根肠连着肛门，颅腔里只剩蠢憨。//@显性笨蛋:玻璃心到这份儿上也是绝了[笑哈哈]是不是之前人家黑子一口一个套1234567的时候...</t>
  </si>
  <si>
    <t>珍尼的小台灯</t>
  </si>
  <si>
    <t>Baidu小台灯吧</t>
  </si>
  <si>
    <t>2000-11-20 天蝎座</t>
  </si>
  <si>
    <t>JinHit</t>
  </si>
  <si>
    <t>碎梦织金
    	    	：你在评论里耍威风的样子很美 但是你的亲妈会因为你的嘴硬惨死 这真的值得吗//@显性笨蛋:就是大哥就是大哥就是大哥就是大哥怎么啦[笑哈哈]</t>
  </si>
  <si>
    <t>碎梦织金</t>
  </si>
  <si>
    <t>Abyss-Smiley</t>
  </si>
  <si>
    <t>ALILOVEN
    	    	：回复@云雪之南:放心，下一个死的肯定是你，而且举国欢庆又死一个美爹的儿子[666][666][666]</t>
  </si>
  <si>
    <t>ALILOVEN</t>
  </si>
  <si>
    <t>冷静</t>
  </si>
  <si>
    <t>你的萝卜卜
    	    	：回复@有求必应JO四大:刚看了下，你原来是个矮冬瓜福利ji啊</t>
  </si>
  <si>
    <t>你的萝卜卜</t>
  </si>
  <si>
    <t>皖南医学院</t>
  </si>
  <si>
    <t>你的萝卜卜
    	    	：回复@有求必应JO四大:你有150么矮冬瓜福利j</t>
  </si>
  <si>
    <t>给你丫脸了
    	    	：回复@X浪今天倒闭了没有:孙子你这种话术打击不到我，我没老婆，一般我都是睡别人老婆，有可能里边就有你老婆哦，你可得看紧点</t>
  </si>
  <si>
    <t>给你丫脸了</t>
  </si>
  <si>
    <t>专揍键盘侠</t>
  </si>
  <si>
    <t>vegetaable
    	    	：回复@超级小透明201912:二胎爸粉正好可以准备准备下葬投胎去当第三胎哈哈哈哈[开学季]</t>
  </si>
  <si>
    <t>vegetaable</t>
  </si>
  <si>
    <t>啥都发</t>
  </si>
  <si>
    <t>vegetaable
    	    	：回复@超级小透明201912:收拾收拾把自己埋了现在投胎还赶着的上给人家当孙子[馋嘴]</t>
  </si>
  <si>
    <t>那我凑近点听·
    	    	：狗逼东西 就你还cpf犯贱成瘾了你 真的该死 你该死@久九900 ​</t>
  </si>
  <si>
    <t>那我凑近点听·</t>
  </si>
  <si>
    <t>你已被拉黑</t>
  </si>
  <si>
    <t>2005-04-04 白羊座</t>
  </si>
  <si>
    <t>Fakeremmmmm
    	    	：回复@李嘉车:喜欢舔您吗，有点咸</t>
  </si>
  <si>
    <t>Fakeremmmmm</t>
  </si>
  <si>
    <t>Travis_scott-
    	    	：回复@大橙橙橙子呢:母g来帮同类打抱不平了[嘻嘻]</t>
  </si>
  <si>
    <t>Travis_scott-</t>
  </si>
  <si>
    <t>hong_小龙猫
    	    	：回复@666666foxfox:妈的，真为你的智商捉急！</t>
  </si>
  <si>
    <t>hong_小龙猫</t>
  </si>
  <si>
    <t>喜欢长得好看的人！帅哥美女都喜欢，讨厌丑男！</t>
  </si>
  <si>
    <t>1987-12-02 射手座</t>
  </si>
  <si>
    <t>王波1231231231231
    	    	：回复@Iris五个喵:狗努？</t>
  </si>
  <si>
    <t>王波1231231231231</t>
  </si>
  <si>
    <t>1981-10-16 天秤座</t>
  </si>
  <si>
    <t>aopqwxeynhg
    	    	：那你的价格是多少啊母狗？你恨不得被那三个猪头三轮吧母狗？？？[吐][吐][吐]</t>
  </si>
  <si>
    <t>aopqwxeynhg</t>
  </si>
  <si>
    <t>温斯顿向你报告
    	    	：回复@圆脸短腿喵:别呀 您配！你不会有孩子了吧？？？那我也得祝您一辈子没有孩子[嘻嘻]</t>
  </si>
  <si>
    <t>温斯顿向你报告</t>
  </si>
  <si>
    <t>努力长大</t>
  </si>
  <si>
    <t>有责任心的我不想
    	    	：回复@重案大案要案在身:玩的尼玛</t>
  </si>
  <si>
    <t>有责任心的我不想</t>
  </si>
  <si>
    <t>山东蓝翔职业学校</t>
  </si>
  <si>
    <t>aj10294859
    	    	：外交部发言人造的口孽可太多了，死后绝对下地狱</t>
  </si>
  <si>
    <t>aj10294859</t>
  </si>
  <si>
    <t>istj</t>
  </si>
  <si>
    <t>1986-11-14 天蝎座</t>
  </si>
  <si>
    <t>Eric要轻装前行
    	    	：回复@千江朗月:你小时候就是这么操蛋的么？没死不符合优胜劣汰。</t>
  </si>
  <si>
    <t>Eric要轻装前行</t>
  </si>
  <si>
    <t>弃我去者，昨日之日不可留；乱我心者，今日之日多烦忧。</t>
  </si>
  <si>
    <t>贵州师范大学</t>
  </si>
  <si>
    <t>白同学今天也要正能量
    	    	：回复@豆沙西门:都是你的杀父仇人美国的阴谋[哈哈][吐]</t>
  </si>
  <si>
    <t>白同学今天也要正能量</t>
  </si>
  <si>
    <t>一位不愿意透露姓名的学霸在此低调路过...</t>
  </si>
  <si>
    <t>好久没吃烧鹅了
    	    	：回复@星河落了i:大妈 貌似你很懂嘛！刚卖完yín就上微博开喷啦？</t>
  </si>
  <si>
    <t>好久没吃烧鹅了</t>
  </si>
  <si>
    <t>偏偏怀念-
    	    	：怎么着啊 你今天不死都对不起一线防疫人员 你但凡做过核酸你爸妈亲自送你上路行不行的[爱你]@河西键盘侠 ​</t>
  </si>
  <si>
    <t>偏偏怀念-</t>
  </si>
  <si>
    <t>L非凡勿扰W
    	    	：http://t.cn/A6fUE7tT 首页见举拉黑，人身攻击rm 它和它主子户口本空了[蜡烛][蜡烛][蜡烛]搜大名跑我这里来犯贱，我也不知道我干了什么，挡着它吃屎的路了[摊手] ​</t>
  </si>
  <si>
    <t>L非凡勿扰W</t>
  </si>
  <si>
    <t>没有跑路，本宝宝被禁言了</t>
  </si>
  <si>
    <t>日喀则</t>
  </si>
  <si>
    <t>1988-09-24 天秤座</t>
  </si>
  <si>
    <t>C越难越爱9
    	    	：看出来这俩孤儿都没有性生活啦，对着别人的这么兴奋，好可怜[悲伤]//@揽梦摘星河:@C越难越爱9 鸭头 他们刚刚热吻完 do得太激烈了 晓彤顺手穿上男友的衣服 ​​​</t>
  </si>
  <si>
    <t>C越难越爱9</t>
  </si>
  <si>
    <t>我可以把你宠上天也可以杀你不眨眼</t>
  </si>
  <si>
    <t>1983-01-19 摩羯座</t>
  </si>
  <si>
    <t>现实里的朋友就别关注我微博了
    	    	：@出众苗雅畅 
每日一问，今天后入（苏州的，大概是）苗雅畅母女的臭骚钢了嘛？� ​</t>
  </si>
  <si>
    <t>现实里的朋友就别关注我微博了</t>
  </si>
  <si>
    <t>每天就是吃吃喝喝睡睡写写论文，边写后入苗雅畅母女的菊帮她们括约肌放松一下，没别的。</t>
  </si>
  <si>
    <t>现实里的朋友就别关注我微博了
    	    	：@出众苗雅畅
这个东西也不好网络证明吧，来线下约一下，你爹我现在正好在国内，润滑油aa，房费aa。咱们纯走后庭的，我怕我走后庭的都能让隔着一...</t>
  </si>
  <si>
    <t>现实里的朋友就别关注我微博了
    	    	：@出众苗雅畅
怂怂怂怂怂，丢人喽不敢来，国批是不是都跟你一样批太臭不好意思出来啊。[允悲][允悲]
怂幕勾[doge][doge][doge][doge]
怂幕勾[doge...</t>
  </si>
  <si>
    <t>现实里的朋友就别关注我微博了
    	    	：@出众苗雅畅 
等会回家问问你吗大小便怎么样，走后庭把他她大小便搞得失禁，生理学角度，以我的经验我还是有绝对信心的。
你不是喜欢男男吗，你...</t>
  </si>
  <si>
    <t>现实里的朋友就别关注我微博了
    	    	：@出众苗雅畅
咱们直接一举两得，一箭双雕，你不来我天天就去点你亲马的钟，让她感受一下后庭一缩一张的感觉。你不来你吗被我后入一次per day[dog...</t>
  </si>
  <si>
    <t>MySupermanDeam
    	    	：@南昌人南昌事儿 就想挂着看看你这孤儿 ​</t>
  </si>
  <si>
    <t>MySupermanDeam</t>
  </si>
  <si>
    <t>有期望才会有失望！</t>
  </si>
  <si>
    <t>龙岩</t>
  </si>
  <si>
    <t>桃恩尚200
    	    	：http://t.cn/A6iKdupU你玛德整个容再出来哔哔赖赖
你都路转黑黄子韬了，怎么还当着黄子韬旗下艺人吕雪的粉丝？
你怕不是得了脑血栓[汗]疯狗吗？ ​</t>
  </si>
  <si>
    <t>桃恩尚200</t>
  </si>
  <si>
    <t>过过过过过过过过过过过过过过</t>
  </si>
  <si>
    <t>龙韬娱乐</t>
  </si>
  <si>
    <t>桃恩尚200
    	    	：http://t.cn/A6iKdupU我看我列表里谁还没拉黑这个没爹妈的疯dog，就不要再我列表里呆着
你si于疫情[蜡烛][蜡烛][蜡烛]还有ntmad离吕雪美女远点[蜡烛][蜡烛][蜡烛][...</t>
  </si>
  <si>
    <t>不栖子
    	    	：回复@陷阵营高顺:这人太可怜了，微博都是参加转发抽奖送手机的。这么孝顺怎么没领到美爹的狗粮啊，过得那么磕碜</t>
  </si>
  <si>
    <t>不栖子</t>
  </si>
  <si>
    <t>烈酒与大风</t>
  </si>
  <si>
    <t>山君常随月
    	    	：回复@薯片的疯狂爱好者:sh本来殖畜就多，这下殖畜集体狂欢了，也怪sh太拉夸，我要不是经历过深圳的抗疫，我说不定都要被洗脑了[二哈][二哈]</t>
  </si>
  <si>
    <t>山君常随月</t>
  </si>
  <si>
    <t>多活一日不长,少活一日不短,但凭快活论生死。</t>
  </si>
  <si>
    <t>DDCCTZ
    	    	：回复@wei3501:可以摆你爸妈的照片[微笑]</t>
  </si>
  <si>
    <t>DDCCTZ</t>
  </si>
  <si>
    <t>1992-02-22 双鱼座</t>
  </si>
  <si>
    <t>冬冬狗200706
    	    	：回复@Ryrene_Diary:骂的就是你这个爹不疼娘不爱的件人</t>
  </si>
  <si>
    <t>冬冬狗200706</t>
  </si>
  <si>
    <t>扯入低空
    	    	：回复@MrtBad:知道你没有jj了[爱你]</t>
  </si>
  <si>
    <t>扯入低空</t>
  </si>
  <si>
    <t>M_Lear
    	    	：回复@嘿嘿弄你啊:空调不制冷，空尼玛的调？还有你这种勺披？你这又是什么勺披逻辑？哈哈哈</t>
  </si>
  <si>
    <t>江渚扬舲</t>
  </si>
  <si>
    <t>M_Lear
    	    	：回复@嘿嘿弄你啊:眼睛不要就丢了让狗吃了也不可惜，我没说莲花清瘟代表中医，麻烦你睁大那两个出气的好好看看我说的，是踩A带B，不是A代表B，文字功底不行就别学人舌战...
	    	查看全文</t>
  </si>
  <si>
    <t>这个人不吃香菜abc
    	    	：回复@吧唧吧唧軣:说来话长，其实我也只是旁观者，这要从十年前跟你妈刚认识时候说起………</t>
  </si>
  <si>
    <t>这个人不吃香菜abc</t>
  </si>
  <si>
    <t>·小羊曲奇
    	    	：@ 给你我所有的所有 你亖的时候很丑比你无理骂人举报删评的心虚样子还丑[抱一抱] ​​​</t>
  </si>
  <si>
    <t>·小羊曲奇</t>
  </si>
  <si>
    <t>小马 小马做得好(｡•ᴗ-)_</t>
  </si>
  <si>
    <t>Maywct22
    	    	：回复@黑么黑么爱肉肉:aespa是死了吗你来我们cospa的超话</t>
  </si>
  <si>
    <t>用户6570787783</t>
  </si>
  <si>
    <t>2000-01-05 摩羯座</t>
  </si>
  <si>
    <t>青蛙呱呱1234
    	    	：回复@蓝莓味十一月:就你懂，复制粘贴的飞舞</t>
  </si>
  <si>
    <t>青蛙呱呱1234</t>
  </si>
  <si>
    <t>一只爱吃烧鸭的青蛙</t>
  </si>
  <si>
    <t>1994-01-15 摩羯座</t>
  </si>
  <si>
    <t>我来互联网不是为了听这些的
    	    	：回复@ArrayListWAQ:现在看起来你妈更不幸[抱一抱]</t>
  </si>
  <si>
    <t>我来互联网不是为了听这些的</t>
  </si>
  <si>
    <t>花咪布叮
    	    	：回复@陆-缱绻:听不懂话的沙雕</t>
  </si>
  <si>
    <t>花咪布叮</t>
  </si>
  <si>
    <t>陈二可
    	    	：回复@你算什么口味冰淇凌:做鸡就不要出来比比了</t>
  </si>
  <si>
    <t>陈二可</t>
  </si>
  <si>
    <t>1989-06-22 巨蟹座</t>
  </si>
  <si>
    <t>是小狗超人变的
    	    	：回复@说大实话的路人:�️杯唯粉姐不喜欢仁紫薇还跑cp超话sj剑不亖你啦[爱你]</t>
  </si>
  <si>
    <t>是小狗超人变的</t>
  </si>
  <si>
    <t>现在开始是格林威治时间</t>
  </si>
  <si>
    <t>圣十字与骨
    	    	：回复@谦谦莫言:你家孩子是不是活的不如狗啊，学走路的一岁婴儿被狗撞倒咬一口是什么结果你没概念?你咋这么冷漠一点不关注那个可怜的孩子?</t>
  </si>
  <si>
    <t>圣十字与骨</t>
  </si>
  <si>
    <t>啦啦啦啦啦啦啦</t>
  </si>
  <si>
    <t>鴆毒塌哇哇
    	    	：回复@真的不是我馋:残废来了？</t>
  </si>
  <si>
    <t>鴆毒塌哇哇</t>
  </si>
  <si>
    <t>。。。。</t>
  </si>
  <si>
    <t>糖-纪-可得
    	    	：回复@自卑恨国蛆赶紧润:难得遇到个用小米骂我的，美国日了尼玛，这么恨美国。[haha]</t>
  </si>
  <si>
    <t>糖-纪-可得</t>
  </si>
  <si>
    <t>突然发现这个世界真的很复杂，所以，决定做些改变！只在乎自己力所能及的事情！</t>
  </si>
  <si>
    <t>1988-08-08 狮子座</t>
  </si>
  <si>
    <t>那是真没睡
    	    	：#last炫神[超话]#@桜桃布乳啵 给带伙推个带门的坦克烧鸡，玩过3p，搞过学生家长，天天在网络上当乞丐要红包[笑哈哈][笑哈哈][笑哈哈]，私聊给看b。 ​</t>
  </si>
  <si>
    <t>那是真没睡</t>
  </si>
  <si>
    <t>2022-04-11 白羊座</t>
  </si>
  <si>
    <t>我才不摆烂
    	    	：你说你是社畜要反奋斗，结果微博上当奋斗逼；你说你要搞女权，结果在这里用着充满男性凝视的词语自以为侮辱到了别人；我看你什么都不是，下水道串味的垃圾罢了//@...</t>
  </si>
  <si>
    <t>我才不摆烂</t>
  </si>
  <si>
    <t>仿佛这时间已静止</t>
  </si>
  <si>
    <t>我才不摆烂
    	    	：你的白皮猪金主不会在你后面抽你吗？每天在现生当条累死的亩狗，又跑到网上精神分裂逼迫同担内卷，我看你一天天这么累难怪怨天尤人</t>
  </si>
  <si>
    <t>我才不摆烂
    	    	：@陷入纯情漫画拉 我看你是个数据批，是不是奋斗的号角把你聒聋了[熊猫]躺平之前，先把自己给捅死吧。你不是要摆烂嘛？怎么一天天的这么忙？只会鸡叫的five[哆啦A...</t>
  </si>
  <si>
    <t>我才不摆烂
    	    	：你从哪发现我们凡哥有事业心了[哇]我们哥资源太多了，这不是进局子让内娱的five们分一杯羹嘛，我看大家都吃剩饭挺香的，怎么就你在狗叫[哆啦A梦吃惊]张嘴就是啊，...
	    	查看全文</t>
  </si>
  <si>
    <t>我才不摆烂
    	    	：@陷入纯情漫画拉 不知道骂我什么就骂吴亦凡，不知道骂我的soulmate什么就提钱正昊。我看你是是对于两个林墨粉丝忽然不喜欢林墨耿耿于怀吧。非想探究一下为什么不...</t>
  </si>
  <si>
    <t>我才不摆烂
    	    	：昨天挂我的时候怎么不知道报警，脑子比身体先死了？//@守护媛媛公主养乐多:@上海网警 //@我才不摆烂:不然呢？你想死在粪坑里？//@守护媛媛公主养乐多:忘了艾特@我...</t>
  </si>
  <si>
    <t>溪溪毓
    	    	：回复@Z-P-P-P-Z:我睡过你妈过嘴瘾[开学季][开学季][开学季]</t>
  </si>
  <si>
    <t>溪溪毓</t>
  </si>
  <si>
    <t>海口写真造型约拍请添加vx：RRain0726                    三坑的图不要私自拿去出物谢谢！                             未经允许严禁转载涂抹水印</t>
  </si>
  <si>
    <t>五花有点东西儿
    	    	：回复@可爱的果冻娘:你是没人骑的，只能倒贴</t>
  </si>
  <si>
    <t>五花有点东西儿</t>
  </si>
  <si>
    <t>卫聂，真遥，盾冬，重度颜控！！！</t>
  </si>
  <si>
    <t>一野的阿秀
    	    	：回复@KRYSTALJUNG42681:对了，你是死温桑[开学季][开学季]</t>
  </si>
  <si>
    <t>一野的阿秀</t>
  </si>
  <si>
    <t>愿能遇良人</t>
  </si>
  <si>
    <t>一野的阿秀
    	    	：回复@KRYSTALJUNG42681:你也是温桑吧？脑壳里有品蹦吧？</t>
  </si>
  <si>
    <t>康晓东KK
    	    	：投你�呢？这些很多是出差或滞留的你们家乡人，你们家乡人是有毒的吗？是投毒的吗？你脑子呢？让狗吃了？！�//@梁珀嬴先生:投毒开始了么？</t>
  </si>
  <si>
    <t>康晓东KK</t>
  </si>
  <si>
    <t>天之道，损有余而补不足. 人之道，损不足以奉有余…</t>
  </si>
  <si>
    <t>7745276462_971
    	    	：@KeepitrealK 继续举报钟辰乐粉丝会很感谢你的！以后你们就是一条船上的死尸了！ ​</t>
  </si>
  <si>
    <t>7745276462_971</t>
  </si>
  <si>
    <t>浪腻子多样性鉴赏
    	    	：杠精�奴杠精�奴，还在这学狗咬完狂吠完后就拉黑呢哈哈[偷笑]//@JK-S小帅:女的是奇葩，男的有暴力倾向[吐][吐]</t>
  </si>
  <si>
    <t>浪腻子多样性鉴赏</t>
  </si>
  <si>
    <t>浪腻子多样性鉴赏
    	    	：你亲嘛被�日了生下你这个把�当爹妈的野厨牲是吧[偷笑]//@浪腻子多样性鉴赏:杠精�奴杠精�奴，还在这学狗咬完狂吠完后就拉黑呢哈哈[偷笑]//@JK-S小帅:女的是奇...</t>
  </si>
  <si>
    <t>喵喵嘞嘞
    	    	：回复@淅淅想吃Macaroni:[爱你]经历了某些阴谋论的人试图想要洗脑正常人 谢谢 阴谋论的 下一个s的就是你</t>
  </si>
  <si>
    <t>喵喵嘞嘞</t>
  </si>
  <si>
    <t>健健康康平平安安快快乐乐</t>
  </si>
  <si>
    <t>Cotton_贩兔日志
    	    	：回复@暙和:呵呵不必吧 毕竟jian人自有天收你说呢����</t>
  </si>
  <si>
    <t>Cotton_贩兔日志</t>
  </si>
  <si>
    <t>哪里都好 只要你开口</t>
  </si>
  <si>
    <t>乌龟骑着猪
    	    	：回复@Rosy_qqin:所以你懂不懂有的东西有专业性？不加这句按规定，你们这群�估计叫上天了：呀，发的这些我都知道啊，没有具体原因吗？嗯？就给我看这个？，然而事...
	    	查看全文</t>
  </si>
  <si>
    <t>乌龟骑着猪</t>
  </si>
  <si>
    <t>代购各类农村土货：鸡、鸭、羊、牛、猪、水果、腊肉、香肠、蜂蜜、淀粉等</t>
  </si>
  <si>
    <t>等风来胡先生
    	    	：回复@喜欢吵架来啊:B fayan?</t>
  </si>
  <si>
    <t>CJ是个美男子</t>
  </si>
  <si>
    <t>2001-07-28 狮子座</t>
  </si>
  <si>
    <t>NoitaLLLL
    	    	：回复@sleepmeow_寐猫:原来是⭕姐[允悲][耶]怪不得呢，深更半夜批痒了还得靠狗解决呢是吧[哇]</t>
  </si>
  <si>
    <t>NoitaLLLL</t>
  </si>
  <si>
    <t>本人仅代表本人所属地区，学历，性别的素质最差，请勿上升群体。</t>
  </si>
  <si>
    <t>1980-04-12 白羊座</t>
  </si>
  <si>
    <t>阿辉爱戳脊梁骨
    	    	：回复@多多运动_多多休息:哈哈哈哈，纳粹比毛子强，还吃啊还吃唉唉唉哈哈哈哈哈哈哈哈哈哈，希望纳粹枪击你，强j你身边亲人的时候，你还能保持这种态度</t>
  </si>
  <si>
    <t>阿辉爱戳脊梁骨</t>
  </si>
  <si>
    <t>极乐池绫儿
    	    	：回复@拂拂的胡萝北:祝你家孩子下次被狗袭击你也这么说[开学季]</t>
  </si>
  <si>
    <t>极乐池绫儿</t>
  </si>
  <si>
    <t>又过来偷窥你爸爸的简介了�我的真面目就是你爹</t>
  </si>
  <si>
    <t>二哈世界最傻最可爱
    	    	：➖货别学我说话，要学我就学这句话，咱就是说谁帮强奸犯舔守法公民谁奖励一个同款强奸犯，谁帮强奸犯舔守法公民谁奖励一个同款强奸犯，谁帮强奸犯舔守法公....
	    	查看全文</t>
  </si>
  <si>
    <t>二哈世界最傻最可爱</t>
  </si>
  <si>
    <t>自由的潜伏者
    	    	：回复@-超有元气轩轩万母良田:[哆啦A梦害怕]辽畜[偷笑]小曰杂[鼓掌]</t>
  </si>
  <si>
    <t>自由的潜伏者</t>
  </si>
  <si>
    <t>匿名美少女用户yy
    	    	：@黛丝芙兰朵露 我在这让假腰子管好自己，某人就跳出来在微博说念念不忘，我回应了一下你就出来跳脚，你算什么？上不了台面的东西，你的微信群微博群还有你的...</t>
  </si>
  <si>
    <t>匿名美少女用户yy</t>
  </si>
  <si>
    <t>傻逼别来私信</t>
  </si>
  <si>
    <t>重拳出击杠精
    	    	：@luce陽delsole 快看啊，这个人为网络批皮狗洗白来了，怀疑个50万你娘的跳什么脚[挖鼻] ​</t>
  </si>
  <si>
    <t>重拳出击杠精</t>
  </si>
  <si>
    <t>非职业微博气氛组组员
    	    	：@一方水育一方人 有学历有钱有本事别删博， 玩不起你个小垃圾 ​</t>
  </si>
  <si>
    <t>非职业微博气氛组组员</t>
  </si>
  <si>
    <t>沙雕少女的快乐你不懂</t>
  </si>
  <si>
    <t>源源就酱紫
    	    	：@柯不怕 你和你的狗腿们薨了没 ​</t>
  </si>
  <si>
    <t>源源就酱紫</t>
  </si>
  <si>
    <t>随便玩玩想说什么说什么</t>
  </si>
  <si>
    <t>2003-06-14 双子座</t>
  </si>
  <si>
    <t>源源就酱紫
    	    	：每次都有你这个贱b
你怎么不去死啊？真踏马无语了 ​</t>
  </si>
  <si>
    <t>源源就酱紫
    	    	：张真源 在你gc的傻逼都会被我活埋 ​</t>
  </si>
  <si>
    <t>源源就酱紫
    	    	：别他妈当女明星[微笑]
huq的傻逼[微笑] ​</t>
  </si>
  <si>
    <t>源源就酱紫
    	    	：吃什么溜溜梅？你没事吃点屎吧//@曲祺贩卖店1314520:宁 没事就吃溜溜梅 啊 对对对</t>
  </si>
  <si>
    <t>源源就酱紫
    	    	：太贱了
马嘉祺粉丝犯贱一次
马嘉祺高考落榜一次最好这辈子考不上 ​</t>
  </si>
  <si>
    <t>崆峒山旅游代表团
    	    	：傻逼团婊是不是他妈有病吧啊 
我刚来微博就他妈已经想死了我真是谢谢了[微笑] ​</t>
  </si>
  <si>
    <t>崆峒山旅游代表团</t>
  </si>
  <si>
    <t>“金玟庭舔狗 怎么了呢”</t>
  </si>
  <si>
    <t>石矶妹妹_
    	    	：见不见啊你 你主子拜鬼被封杀啦你主子拜鬼被封杀啦你主子拜鬼被封杀啦你主子拜鬼被封杀啦你主子拜鬼被封杀啦@喵星维 ​</t>
  </si>
  <si>
    <t>石矶妹妹_</t>
  </si>
  <si>
    <t>反弹耶！就喜欢你讨厌我又干不掉我！</t>
  </si>
  <si>
    <t>国风唱诵
    	    	：回复@不是仙_1:狗东西！什么叫中西医结合？急症手术当然是西医的优势！国家与个人当然都要中西医结合！</t>
  </si>
  <si>
    <t>经查，被投诉人评论属于侮辱谩骂，已构成“发布人身攻击信息”的行为。现根据《微博投诉操作细则》（http://service.account.weibo.com/roles/xize）第五章，对被投诉人处理如下：扣除信用积分1分，被投诉内容删除。上述处理将在公布后60分钟内生效。</t>
  </si>
  <si>
    <t>国风唱诵</t>
  </si>
  <si>
    <t>倡导全民阅读，建设书香中国！</t>
  </si>
  <si>
    <t>中华文化促进会全民悦读联盟</t>
  </si>
  <si>
    <t>九域九
    	    	：回复@不是仙_1:你是王思聪养的[doge]吗 这么护着他</t>
  </si>
  <si>
    <t>九域九</t>
  </si>
  <si>
    <t>拨打的电话停机啦
    	    	：回复@皓衣凝霜雪:微博军迷蚬子粉红女田娜拉黑你保平安了[吃惊]太吓人了别死我家门口</t>
  </si>
  <si>
    <t>拨打的电话停机啦</t>
  </si>
  <si>
    <t>我希望你不害怕</t>
  </si>
  <si>
    <t>暴富超美超瘦李老板
    	    	：回复@一路向北OuO:哪来的狗啊，和踩了尾巴一样</t>
  </si>
  <si>
    <t>暴富超美超瘦李老板</t>
  </si>
  <si>
    <t>2001-10-06 天秤座</t>
  </si>
  <si>
    <t>隐于山间
    	    	：回复@卡哇伊ladyGaga:你被打多，你就该挨打然后孩子学着男的长大也跟着家暴，你就该跟家暴男生一窝，奖励你十宝 [求饶] 奖励你被家暴不还手不离婚做个女的毕业高材...
	    	查看全文</t>
  </si>
  <si>
    <t>隐于山间</t>
  </si>
  <si>
    <t>就还比较讲义气</t>
  </si>
  <si>
    <t>紫薯薰
    	    	：回复@光光然然:老变态[doge]</t>
  </si>
  <si>
    <t>紫薯周妁</t>
  </si>
  <si>
    <t>Everly周妁、紫薯</t>
  </si>
  <si>
    <t>2000-06-25 巨蟹座</t>
  </si>
  <si>
    <t>Apemangirl
    	    	：回复@dbqdbqdbqdbqdbqdbq:哪来的话都看不全的狗啊[哆啦A梦害怕]</t>
  </si>
  <si>
    <t>Apemangirl</t>
  </si>
  <si>
    <t>有匪君子 如切如磋 如琢如磨</t>
  </si>
  <si>
    <t>想成为你的光z
    	    	：回复@咫尺天涯无间道:我没想到咱烟大也有跪狗啊，舔久了上瘾是吗</t>
  </si>
  <si>
    <t>想成为你的光z</t>
  </si>
  <si>
    <t>KarryW透明太阳
    	    	：回复@哆啦MEI梦:哦 下次你不小心把别人撞到，希望别人的家人也来把你摔死，非常公平。 暴力就是暴力，生命就是生命，谁也不比谁高贵</t>
  </si>
  <si>
    <t>KarryW透明太阳</t>
  </si>
  <si>
    <t>我 不知颜色 只知光明 爱慕你</t>
  </si>
  <si>
    <t>阿姨你有被害妄想
    	    	：画神阿姨@Ruitarin 您有人守护的样子真吊打[太开心]
@阿姨你有被害妄想：回复@需要6个硬币:阿姨你们可以吊打全世界[太开心]反正被扒皮然后换号被退稿然后发...</t>
  </si>
  <si>
    <t>阿姨你有被害妄想</t>
  </si>
  <si>
    <t>吸进你呼出的气
    	    	：回复@Acevid08812:朝鲜为啥分裂？南斯拉夫为啥解体？原来肢解别人国家还道德高一点了是吧？我睡了你老婆。你女儿，估计你也会心甘情愿拱手让给我[doge]</t>
  </si>
  <si>
    <t>吸进你呼出的气</t>
  </si>
  <si>
    <t>只要有树叶飞舞的地方，火就会燃烧。</t>
  </si>
  <si>
    <t>浙江东方职业技术学院</t>
  </si>
  <si>
    <t>你在看我吗Amit
    	    	：回复@本日未熟者23:啥时候封杀了笑死了[微笑]赶紧闭上你的臭鲍鱼吧</t>
  </si>
  <si>
    <t>你在看我吗Amit</t>
  </si>
  <si>
    <t>棉裤美女子
    	    	：你，鲨b一个//@s陈小树哦:笑了，刘耀文粉丝帮同担伸张正义了呀，毕竟五个互关的楼丝四个你家的//@棉裤美女子:你别太逗，刘耀文粉丝不能说尿母这两个汉字吗？好霸...</t>
  </si>
  <si>
    <t>棉裤美女子</t>
  </si>
  <si>
    <t>北师大的乌鸦：“挂！挂！挂！”</t>
  </si>
  <si>
    <t>2016-12-28 摩羯座</t>
  </si>
  <si>
    <t>凝雪封渊
    	    	：真的好贱啊，有马生没马养是不是[微笑]//@行为者人格:天杂可能是没妈的孤儿吧</t>
  </si>
  <si>
    <t>凝雪封渊</t>
  </si>
  <si>
    <t>最善良最可爱的想翔 一辈子快乐幸福好运相伴</t>
  </si>
  <si>
    <t>王一博的npy
    	    	：回复@Fugin接曲目:您可能从小就没有双亲吧[开学季][开学季][开学季][开学季]</t>
  </si>
  <si>
    <t>王一博的npy</t>
  </si>
  <si>
    <t>向所有人安利王一博</t>
  </si>
  <si>
    <t>岛田崽崽
    	    	：咸味椰椰你家里人死完了你知道不[笑哈哈]
还把我朋友挂微博主页骂[笑哈哈]
你是什么nt 想当网红是吧 不跟男的互还不允许人家取关你[笑哈哈]有病去治病 别来微博犯贱...</t>
  </si>
  <si>
    <t>岛田崽崽</t>
  </si>
  <si>
    <t>Lihanwen＆Luxiem</t>
  </si>
  <si>
    <t>1998-06-28 巨蟹座</t>
  </si>
  <si>
    <t>不可食用草莓蛋糕
    	    	：对啊就是不能扯在一起啊打你妈了？//@Sillybabee:Reply@饮歌记:政治献礼跟推广广东歌两个事情不能并存吗是？</t>
  </si>
  <si>
    <t>不可食用草莓蛋糕</t>
  </si>
  <si>
    <t>阿佩罗情人</t>
  </si>
  <si>
    <t>1999-11-16 天蝎座</t>
  </si>
  <si>
    <t>D鸦鸦魔尊L
    	    	：@最后的赢家12 你昨天有本事再评论放贱，放贱完就不认了，</t>
  </si>
  <si>
    <t>D鸦鸦魔尊L</t>
  </si>
  <si>
    <t>2004-03-27 白羊座</t>
  </si>
  <si>
    <t>山门中学</t>
  </si>
  <si>
    <t>夏虫不可语冰smile
    	    	：回复@北雁迟:你原来不是人啊</t>
  </si>
  <si>
    <t>夏虫不可语冰smile</t>
  </si>
  <si>
    <t>X浪今天倒闭了没有
    	    	：回复 @刘奉先:你老婆天天跟不同男人开房呢，咋?网友爆的</t>
  </si>
  <si>
    <t>X浪今天倒闭了没有</t>
  </si>
  <si>
    <t>翟赫海
    	    	：回复@一直飞翔的蚂蚁:这是一回事吗？傻猪……日本人喝马桶水那是证明干净卫生，这是什么？摆成这样是要证明什么？</t>
  </si>
  <si>
    <t>翟赫海</t>
  </si>
  <si>
    <t>介绍一下你吧</t>
  </si>
  <si>
    <t>1987-01-23 水瓶座</t>
  </si>
  <si>
    <t>放肆的橘子汽水
    	    	：死了吗？//@7275485961_300:笑得想死//@小小卷毛狗:笑死姐了//@加州404汽水:科切拉和成都一个小音乐节能比吗���我真的笑晕//@放肆的橘子汽水:去年我们也办过音...</t>
  </si>
  <si>
    <t>放肆的橘子汽水</t>
  </si>
  <si>
    <t>距离2049还有27年</t>
  </si>
  <si>
    <t>1992-02-08 水瓶座</t>
  </si>
  <si>
    <t>这次愿赌服输了
    	    	：回复@你为什么说它苦呢:癌症的话都很恐怖，我做过相关调查，小细胞肺癌我觉得就很适合你妈</t>
  </si>
  <si>
    <t>这次愿赌服输了</t>
  </si>
  <si>
    <t>贪财容易犯法，所以比较好色</t>
  </si>
  <si>
    <t>1996-11-21 天蝎座</t>
  </si>
  <si>
    <t>这次愿赌服输了
    	    	：回复@你为什么说它苦呢:咱们商量商量死法吧，车祸好像没到死不瞑目，额……我觉得不治之症最好了</t>
  </si>
  <si>
    <t>失败者了
    	    	：回复@亢龙无悔49467:都冇你身價高，你值㇐億冥幣，你癡撚線</t>
  </si>
  <si>
    <t>经查，被投诉人评论属于侮辱谩骂，已构成“发布人身攻击信息”的行为。现根据《微博投诉操作细则》（http://service.account.weibo.com/roles/xize）第五章，对被投诉人处理如下：扣除信用积分2分，被投诉内容删除。上述处理将在公布后60分钟内生效。</t>
  </si>
  <si>
    <t>失败者了</t>
  </si>
  <si>
    <t>颦颦淡淡才是真
    	    	：演戏演够了吗大姐@做个一季度的谷民 你恨杨幂就直说，不丢人的。@嘉行杨幂工作室 这个�可以送它律师函吗？</t>
  </si>
  <si>
    <t>颦颦淡淡才是真</t>
  </si>
  <si>
    <t>不准Ma嘉行只会窝里斗的你好爱曾嘉�听幂说.别揣测.只信杨幂�幂不是嘉行老板⚠️� 唯一偶像是马克思��abo</t>
  </si>
  <si>
    <t>油爆夏君
    	    	：回复@SY_Plunck:你想啊，我都为了给你挣冥币烧给你，你还着急着为自己赚冥币啊，这么急着要冥币啊</t>
  </si>
  <si>
    <t>油爆夏君</t>
  </si>
  <si>
    <t>悲沧
    	    	：@山颠 别叫山颠了 叫发癫[可爱][可爱]单取你妈逼 ​</t>
  </si>
  <si>
    <t>悲沧</t>
  </si>
  <si>
    <t>早点睡</t>
  </si>
  <si>
    <t>赵唯平
    	    	：回复@天下第一大狗子:主子死了，狗会在自己家叫</t>
  </si>
  <si>
    <t>赵唯平</t>
  </si>
  <si>
    <t>菲池中霧
    	    	：知道你真是人生中的污点，希望你暴哔</t>
  </si>
  <si>
    <t>菲池中霧</t>
  </si>
  <si>
    <t>菲池中霧
    	    	：呕，苟改不了吃排泄物 你这种拦货业力迟早返还你身上</t>
  </si>
  <si>
    <t>菲池中霧
    	    	：祝你重疾缠身，暴哔而亡</t>
  </si>
  <si>
    <t>菲池中霧
    	    	：我看了下你直播，果然你改不了吃排泄物</t>
  </si>
  <si>
    <t>小歪脖不卖萌
    	    	：回复@绮妍_QY_绮妍:我说全上海都是这种人了？这么喜欢狗叫</t>
  </si>
  <si>
    <t>小歪脖不卖萌</t>
  </si>
  <si>
    <t>一个有梦想的人</t>
  </si>
  <si>
    <t>1996-06-25 巨蟹座</t>
  </si>
  <si>
    <t>你的小鬼o3o
    	    	：@温妁蓁 别犯剑 撒个尿照照自己沙币样[嘻嘻]给你脸了？</t>
  </si>
  <si>
    <t>不要偷懒ovo</t>
  </si>
  <si>
    <t>爱里满是遗憾你我也是</t>
  </si>
  <si>
    <t>2000-01-03 摩羯座</t>
  </si>
  <si>
    <t>也许是一场梦11
    	    	：回复@北北辰灬:SBi把你屁燕子按在地上鈤</t>
  </si>
  <si>
    <t>也许是一场梦11</t>
  </si>
  <si>
    <t>Herodias003
    	    	：回复@即便是中年大叔也在努力生活:亲亲，这边劝你先去植发再来鉴1450呢</t>
  </si>
  <si>
    <t>Herodias003</t>
  </si>
  <si>
    <t>1953-02-03 水瓶座</t>
  </si>
  <si>
    <t>你的酒窝盛着清酒05
    	    	：回复@CCCHRISSY:电竞母人死远点[吐]</t>
  </si>
  <si>
    <t>_你的酒窝盛着清酒</t>
  </si>
  <si>
    <t>2000-09-28 天秤座</t>
  </si>
  <si>
    <t>加拿大电鳗q
    	    	：@fionaong 真的很像你跟缝纫机结下来的孩子我称它为吴签 孩子很像你大眼睛�[哇] ​</t>
  </si>
  <si>
    <t>加拿大电鳗q</t>
  </si>
  <si>
    <t>猪脚汤焖面
    	    	：阿杰亖全家@阿杰729 么么哒 阿杰亖全家@阿杰729 么么哒 阿杰亖全家@阿杰729 么么哒 阿杰亖全家@阿杰729 么么哒 阿杰亖全家@阿杰729 么么哒 阿杰亖全家@阿杰729 么...</t>
  </si>
  <si>
    <t>猪脚汤焖面</t>
  </si>
  <si>
    <t>静候染君的逼花开</t>
  </si>
  <si>
    <t>soso是唯一a
    	    	：回复@fengzhitaotao:哇哦看你这ID一看就不是正常人起的[哇]想必是没有����的人吧[太开心]你全jia得新冠[微笑][哇][哇][哇][哇][哇]</t>
  </si>
  <si>
    <t>soso是唯一a</t>
  </si>
  <si>
    <t>喜欢许凯</t>
  </si>
  <si>
    <t>专治黄脸婆
    	    	：回复@博爱博吃:你的脑花儿和脸端盘子里了？说得出来这种话</t>
  </si>
  <si>
    <t>专治黄脸婆</t>
  </si>
  <si>
    <t>1989-01-01 摩羯座</t>
  </si>
  <si>
    <t>urmybestie
    	    	：回复@Pa7isung:你爹</t>
  </si>
  <si>
    <t>重生之我是钮祜禄贝雷帽</t>
  </si>
  <si>
    <t>别关注我 个人博 没跑路。现生太忙了 镇魂</t>
  </si>
  <si>
    <t>1982-03-29 白羊座</t>
  </si>
  <si>
    <t>我会在风花雪月里等你
    	    	：回复@猫小陆式-style:能让我见识一下吃美分狗粮的物种吗[笑哈哈]</t>
  </si>
  <si>
    <t>我会在风花雪月里等你</t>
  </si>
  <si>
    <t>做生活的高手</t>
  </si>
  <si>
    <t>zykang1112
    	    	：回复@南山在南方:好一个屌丝，呸，噢，就是屌丝</t>
  </si>
  <si>
    <t>zykang1112</t>
  </si>
  <si>
    <t>1992-11-12 天蝎座</t>
  </si>
  <si>
    <t>-ZhnWen7-
    	    	：回复@八宝粥无感:笑死了 说不出理由就抗疫一百年。北京重点保护很多国外来的飞机分流在天津和石家庄，22年初天津爆发了奥密克戎，半个月的时间天津控制住并且没造成外...
	    	查看全文</t>
  </si>
  <si>
    <t>-ZhnWen7-</t>
  </si>
  <si>
    <t>交给时间</t>
  </si>
  <si>
    <t>天津美术学院</t>
  </si>
  <si>
    <t>W若问来客
    	    	：回复@小熊軟餅乾:意思是你和狗一样？</t>
  </si>
  <si>
    <t>W若问来客</t>
  </si>
  <si>
    <t>北碚区</t>
  </si>
  <si>
    <t>1995-03-16 双鱼座</t>
  </si>
  <si>
    <t>互联网恶灵
    	    	：亖全家了呀你</t>
  </si>
  <si>
    <t>互联网恶灵</t>
  </si>
  <si>
    <t>预警天不出土 我就永远是互联网恶灵</t>
  </si>
  <si>
    <t>小猪真的只有三岁
    	    	：@温妁蓁 还犯贱啊 脸都不要了啊[吃惊]//@今天别再真情实感了:给你家b 脸了[吃惊]就你姐那出了名的嗓音唱功要不是舔半天让帮转人家点都不想点 谁想往耳朵里倒...</t>
  </si>
  <si>
    <t>小猪真的只有三岁</t>
  </si>
  <si>
    <t>爱有回应，浪漫有对应，期待不会落空。</t>
  </si>
  <si>
    <t>2000-02-11 水瓶座</t>
  </si>
  <si>
    <t>micmgn
    	    	：@锖锖青争 我告诉你我是你爹[喵喵]死绿茶 ​</t>
  </si>
  <si>
    <t>micmgn</t>
  </si>
  <si>
    <t>1998-10-21 天秤座</t>
  </si>
  <si>
    <t>谢可解解养乐多
    	    	：@温妁蓁 简笔别听太监嗓了 属实噪音污染 没见过世面的东西 记得来看太监这辈子都没能力给你的东西 【央视】上星播出大剧《亲爱的小孩》2022年上映【院线电影】...</t>
  </si>
  <si>
    <t>谢可解解养乐多</t>
  </si>
  <si>
    <t>pikachu</t>
  </si>
  <si>
    <t>2001-06-24 巨蟹座</t>
  </si>
  <si>
    <t>杭州娃哈哈集团有限公司</t>
  </si>
  <si>
    <t>呦嚯
    	    	：#全国已有上万名医护人员驰援上海# 那些说要躺平的上海砖家呢[二哈]那些要与新冠共存的东方小孟买神人呢</t>
  </si>
  <si>
    <t>经查，被投诉人微博所发布的内容属于宣扬仇恨与歧视，已构成“发布人身攻击信息”的行为。现根据《微博投诉操作细则》（http://service.account.weibo.com/roles/xize）第五章，对被投诉人处理如下：扣除信用积分2分，被投诉内容删除。上述处理将在公布后60分钟内生效。</t>
  </si>
  <si>
    <t>呦嚯</t>
  </si>
  <si>
    <t>沉溺其中，无法自拔，中毒太深，不打算要解药了。</t>
  </si>
  <si>
    <t>南京市慧园街小学</t>
  </si>
  <si>
    <t>呦嚯
    	    	：回去吧 真的 东方小孟买不差你这点不精致的菜</t>
  </si>
  <si>
    <t>玛哥哥二孩爹
    	    	：@挞挞只养小香猪 我说这位沙币是想干什么呢？是觉得您家广场太干净了吗？这么撩男队[生病] ​</t>
  </si>
  <si>
    <t>玛哥哥二孩爹</t>
  </si>
  <si>
    <t>玛垅哥哥唯一指定体能教练只爱孙颖莎</t>
  </si>
  <si>
    <t>鈴原杏奈儿
    	    	：回复@智利jelly:啊对对对男狗来了</t>
  </si>
  <si>
    <t>鈴原杏奈儿</t>
  </si>
  <si>
    <t>破碎故事之心</t>
  </si>
  <si>
    <t>玐比公主·
    	    	：#ssstarriest#ssstarriest不搞bx了？？？[吃惊]简直和那个生菜生吃一个b德行 我说靠博肖发家把号做大攒了几十万粉丝结果转头跑去粉别人的都给我死[可爱] ​</t>
  </si>
  <si>
    <t>玐比公主·</t>
  </si>
  <si>
    <t>喜欢小男孩</t>
  </si>
  <si>
    <t>2001-07-31 狮子座</t>
  </si>
  <si>
    <t>玐比公主·
    	    	：张真源粉丝是不是有病啊？？？？？？？#贺峻霖 十八长翎破青空#</t>
  </si>
  <si>
    <t>一万吨的猫m
    	    	：#ssstarriest#不搞了就滚行不行，你舍不得博肖kpi的样子真的很恶心也很可怜 ​</t>
  </si>
  <si>
    <t>一万吨的猫m</t>
  </si>
  <si>
    <t>眉上星球
    	    	：别恶心人了@ssstarriest ​</t>
  </si>
  <si>
    <t>眉上星球</t>
  </si>
  <si>
    <t>对平行时空的爱人的美好祝愿罢了 专门产出. 备考中 暂退网</t>
  </si>
  <si>
    <t>Amor·北极星
    	    	：ssstarriest滚出笑国吧！！！都爬墙取关超话了被发现有关注回来然后又取关，你在这仰卧起坐呢？既然爬墙了就说一声，这种行为真的恶心！！！ ​</t>
  </si>
  <si>
    <t>Amor·北极星</t>
  </si>
  <si>
    <t>我与夏风皆过客，惟愿博肖揽星河.</t>
  </si>
  <si>
    <t>铂金一笑婚庆公司</t>
  </si>
  <si>
    <t>雲力風色YLFS
    	    	：#ssstarriest#别贩剑了[NO]不当笑国人就滚呐[NO]还好意思用80w粉的号搞你的寒国人 ​</t>
  </si>
  <si>
    <t>雲力風色YLFS</t>
  </si>
  <si>
    <t>想要成为NKUer</t>
  </si>
  <si>
    <t>·板溪暮子·
    	    	：#ssstarriest#滚 ​</t>
  </si>
  <si>
    <t>·板溪暮子·</t>
  </si>
  <si>
    <t>心里有选择的话，坚定就好了</t>
  </si>
  <si>
    <t>王博肖蘸狠狠左
    	    	：#ssstarriest#
滚啊 ​</t>
  </si>
  <si>
    <t>王博肖蘸狠狠左</t>
  </si>
  <si>
    <t>我是一个正直的好公民 遵纪守法 热爱祖国！</t>
  </si>
  <si>
    <t>2003-05-04 金牛座</t>
  </si>
  <si>
    <t>你TM可快给老子爬吧
    	    	：#ssstarriest#滚出笑国 ​</t>
  </si>
  <si>
    <t>你TM可快给老子爬吧</t>
  </si>
  <si>
    <t>我不爱看be的
    	    	：#ssstarriest#你恶不恶心粉见发战战还要夹带私货 ​</t>
  </si>
  <si>
    <t>LEE来根华子</t>
  </si>
  <si>
    <t>书至渝邑
    	    	：#ssstarriest#
说的太好了，想吃百家饭，最后吃牢饭
博肖玄学，
坚不可摧，
别来犯贱，
小心成孤[嘻嘻] ​</t>
  </si>
  <si>
    <t>书至渝邑</t>
  </si>
  <si>
    <t>今夜有极光</t>
  </si>
  <si>
    <t>临沂大学</t>
  </si>
  <si>
    <t>我是我自己135
    	    	：看看有没有大粉来避雷这个玩意@ssstarriest</t>
  </si>
  <si>
    <t>我是我自己135</t>
  </si>
  <si>
    <t>2000-06-10 双子座</t>
  </si>
  <si>
    <t>浅川时间八点十八
    	    	：#ssstarriest#这狗居然还在啊？[吐] ​</t>
  </si>
  <si>
    <t>浅川时间八点十八</t>
  </si>
  <si>
    <t>简单</t>
  </si>
  <si>
    <t>想吃小丸子的窝
    	    	：我的xr用了4年不到，被@丛刃叶问蒋劲夫 说成用六年前的手机。原来支持#湖北警官学院# 的男宝算数真的不太好，怪不得支持四百分的男宝[嘻嘻][嘻嘻][嘻嘻]今年是...</t>
  </si>
  <si>
    <t>箭gay他爹</t>
  </si>
  <si>
    <t>@丛刃叶问蒋劲夫博友请移步@丛刃叶问蒋劲夫—A货批发商</t>
  </si>
  <si>
    <t>Adalove伦
    	    	：贱货果然和你蒸煮一样见不得人，小三粉还t挺嗨啊？一个黑子你个贱人上岗上线//@不知名美甲:下辈子邓伦不应该卖奶茶吗 看看古茗还在上新品呢[送花花]//@小狗已打烊:乐...</t>
  </si>
  <si>
    <t>Adalove伦</t>
  </si>
  <si>
    <t>平安顺遂!</t>
  </si>
  <si>
    <t>1989-04-04 白羊座</t>
  </si>
  <si>
    <t>狗子卷煎饼之守寡版
    	    	：妈呀，你不说话我都不知道那是张嘴，我以为粪坑呢，那么臭[委屈]</t>
  </si>
  <si>
    <t>狗子卷煎饼之守寡版</t>
  </si>
  <si>
    <t>将遗憾都化作思念吧 镇魂</t>
  </si>
  <si>
    <t>张立伟888
    	    	：回复@斐FCCA-Ireland:舔美狗是不是很香啊</t>
  </si>
  <si>
    <t>张立伟888</t>
  </si>
  <si>
    <t>假装微笑比解释为何伤心简单多了</t>
  </si>
  <si>
    <t>1988-11-01 天蝎座</t>
  </si>
  <si>
    <t>欧蔓诗健康管理（深圳）有限公司</t>
  </si>
  <si>
    <t>不想再无聊等待
    	    	：派菲这个狗代理什么时候去死啊 ​</t>
  </si>
  <si>
    <t>不想再无聊等待</t>
  </si>
  <si>
    <t>张陈星·
    	    	：回复@藤原纪川:你爸第一个没</t>
  </si>
  <si>
    <t>张陈星·</t>
  </si>
  <si>
    <t>我在考你
    	    	：回复@学医救不了源氏:发烧可以不用去医院啊。可以购买该类药物止住啊！不知道你被人捅阳痿了吗？</t>
  </si>
  <si>
    <t>我在考你</t>
  </si>
  <si>
    <t>普莉姆萝洁
    	    	：盗图还发这种SB超话很难不4000+嗷�</t>
  </si>
  <si>
    <t>普莉姆萝洁</t>
  </si>
  <si>
    <t>原001-0502，宝可梦/FF14，自诩公式光×阿尔菲诺CP头子</t>
  </si>
  <si>
    <t>喜欢微笑小狗
    	    	：扫兴女怎么张嘴叭叭还忍不住删评论啊 玩不起就别评论彰显自己优越感呗[可怜]嗯嗯我们这种没脑子的微博♀权可比不上您这种人间清醒的真平权小仙女 好牛逼的样子[委...</t>
  </si>
  <si>
    <t>喜欢微笑小狗</t>
  </si>
  <si>
    <t>女疯子</t>
  </si>
  <si>
    <t>carzyleo
    	    	：回复@Howey1234:有点像你失散多年的二爸？</t>
  </si>
  <si>
    <t>carzyleo</t>
  </si>
  <si>
    <t>帅比锤锤子
    	    	：回复@行露之星:鱼钓到了，妈也没了， 真可怜[泪][泪][泪][泪][泪][泪]</t>
  </si>
  <si>
    <t>帅比锤锤子</t>
  </si>
  <si>
    <t>做功课号 ，脾气极差� 言行切勿上升本人 镇魂</t>
  </si>
  <si>
    <t>YYJmoon
    	    	：回复@爱吃鱼的兔子lin:建议你为自己而活 当狗还当出优越感了不是</t>
  </si>
  <si>
    <t>YYJmoon</t>
  </si>
  <si>
    <t>妖</t>
  </si>
  <si>
    <t>vloneC
    	    	：回复@毛豆-1987:好家伙，直接开放吧，都聚在你家办丧事</t>
  </si>
  <si>
    <t>vloneC</t>
  </si>
  <si>
    <t>互相尊重</t>
  </si>
  <si>
    <t>讲七讲八ly
    	    	：回复@百京人看云:哈哈哈哈哈哈哈哈哈哈哈哈哈哈 没事呀 这是我们最为你主人给你最好的呵护 做狗的不用学人话的</t>
  </si>
  <si>
    <t>讲七讲八ly</t>
  </si>
  <si>
    <t>幺耀瑶
    	    	：@纯情小狗成长手册 果然奴才主子一个货色，都是爱sj的狗 ​</t>
  </si>
  <si>
    <t>耀瑶幺</t>
  </si>
  <si>
    <t>刘丸子是博主唯一亲生宝宝。</t>
  </si>
  <si>
    <t>汪文玥是鸡
    	    	：大爆炸死的人太少 送一只猫陪你@橙汁要努力 ​</t>
  </si>
  <si>
    <t>汪文玥是鸡</t>
  </si>
  <si>
    <t>汪文玥是鸡
    	    	：挂个大爆炸死里逃生的残疾逼@橙汁要努力 ​</t>
  </si>
  <si>
    <t>盗亦有稻吧
    	    	：回复@LovedwithEvan:你麻薯成灰给你刺激到了[偷笑]？我下次清明一定给她送花去[嘻嘻]</t>
  </si>
  <si>
    <t>盗亦有稻吧</t>
  </si>
  <si>
    <t>扎克施耐德正义联盟联合制片人</t>
  </si>
  <si>
    <t>广元</t>
  </si>
  <si>
    <t>小丹要奋斗
    	    	：#好丽友澄清#见不见呢？说两句话怎么的？被你发出来的不过就都是说了几句话，韩国走狗？你真见啊，快去外面给你偷国爹舔脚吧赶紧滚@_果酱布丁卷 ​</t>
  </si>
  <si>
    <t>居橘鱼</t>
  </si>
  <si>
    <t>跟着光�</t>
  </si>
  <si>
    <t>據稱蜉蝣污漬
    	    	：回复@SooJunyy:过分尼爹 有什么过分的 女的不好吗 我说她女的是她的荣耀[笑cry][笑cry]//@SooJunyy:回复@窝有小妹宝啦:你泥塑就泥塑直接说女的不过分吗</t>
  </si>
  <si>
    <t>據稱蜉蝣污漬</t>
  </si>
  <si>
    <t>博主去世了</t>
  </si>
  <si>
    <t>wwn__
    	    	：回复@今天翟吃麻薯了吗:你家祖坟让人挖了，一年吃不上四个菜，祖孙18代活不过一年，没钱买裤衩子</t>
  </si>
  <si>
    <t>wwn__</t>
  </si>
  <si>
    <t>一直陪着真源-想要gct版
    	    	：日你嘛日你嘛日你嘛盒均吝你踏马是不是减我超她吗影子娘是不是要贩剑我超啊啊啊简笔[可爱][可爱] ​</t>
  </si>
  <si>
    <t>一直陪着真源-想要gct版</t>
  </si>
  <si>
    <t>源 真诚胜过所有浪漫（可怜上学人版）</t>
  </si>
  <si>
    <t>真源集团</t>
  </si>
  <si>
    <t>别叭叭一天天就你长了个嘴
    	    	：回复@邶暄和-:哎你说的都对 你最对了啊 就好像猪想上树一样对</t>
  </si>
  <si>
    <t>别叭叭一天天就你长了个嘴</t>
  </si>
  <si>
    <t>就这样一直下去吧</t>
  </si>
  <si>
    <t>_铭铭的大叔
    	    	：回复@瓦力想旅行:厕纸你好</t>
  </si>
  <si>
    <t>_铭铭的大叔</t>
  </si>
  <si>
    <t>土匪子上山了
    	    	：回复 @AI阿mi:酸鸡</t>
  </si>
  <si>
    <t>土匪子上山了</t>
  </si>
  <si>
    <t>咔唧咔唧</t>
  </si>
  <si>
    <t>吹牛不在行
    	    	：能不能可最右全家先死？//@天涯-老夫让你三招:死亡率再低，乘以一个巨大的感染数，得出的死亡人数都是巨大的，问题就是，你想要让谁做那些分子？//@想得比较多而...</t>
  </si>
  <si>
    <t>吹牛不在行</t>
  </si>
  <si>
    <t>吹牛不太行</t>
  </si>
  <si>
    <t>吹牛不在行
    	    	：只死66个，能不能可右边这串全家先死？//@船人老姚://@麦田蓑笠翁://@何光伟v://@郎启波:咋信嘛？即便是真的，信了不利于大局[爱你][爱你][爱你]//@赤乙:246万“发...</t>
  </si>
  <si>
    <t>还是不敢放下明知听不到回答
    	    	：来我私博冲什么呀？你个鼠妈的狗逼贱婊子@唱歌的梵高先生 ​</t>
  </si>
  <si>
    <t>还是不敢放下明知听不到回答</t>
  </si>
  <si>
    <t>贪吃羊bb
    	    	：回复@3_LiBin_g:别你�自我介绍了 司马东西 滚你�屁股里吃屎去</t>
  </si>
  <si>
    <t>贪吃羊bb</t>
  </si>
  <si>
    <t>人有各自的月亮�</t>
  </si>
  <si>
    <t>就是Samuel
    	    	：湖南野�叫的真欢//@郝思嘉00:看似布克的腿筋伤了，实则剩饱螺的大腿伤了</t>
  </si>
  <si>
    <t>就是Samuel</t>
  </si>
  <si>
    <t>要开朗要乐观～</t>
  </si>
  <si>
    <t>别害怕我很不正常-暴躁版
    	    	：曹尼玛票烂你们手上怪谁?咋滴还得怪爱妻不去收你票是吧?麻痹自己手贱去抢票自己又不去，不止票烂你手里，你和你担一起烂在你爸妈坟前 ​</t>
  </si>
  <si>
    <t>别害怕我很不正常-暴躁版</t>
  </si>
  <si>
    <t>再禁言十天�</t>
  </si>
  <si>
    <t>别害怕我很不正常-暴躁版
    	    	：死马鲶婆贱死了</t>
  </si>
  <si>
    <t>别害怕我很不正常-暴躁版
    	    	：贱几把鲶鱼婆怎么这么傻逼 ​</t>
  </si>
  <si>
    <t>别害怕我很不正常-暴躁版
    	    	：@峰峻文化 你妈逼你还活着是吧你个贱婢@峰峻文化 ​</t>
  </si>
  <si>
    <t>别害怕我很不正常-暴躁版
    	    	：贱婢鼠妇们不是你爹不想理你是因为你他妈垃圾转我真看不见你 ​</t>
  </si>
  <si>
    <t>别害怕我很不正常-暴躁版
    	    	：我女：圣诞老人都感觉到我辛苦了狗逼李飞还有脱粉回踩说我不努力的贱婢们都没感觉到（震惊脸） ​</t>
  </si>
  <si>
    <t>明天睡到张真源
    	    	：有爹生没娘养@·荟潇漫颖甜茶· 果然很贱，毕竟没教嘛娘 ​</t>
  </si>
  <si>
    <t>明天睡到张真源</t>
  </si>
  <si>
    <t>睡不到张真源就不改简介</t>
  </si>
  <si>
    <t>_万物有灵且美
    	    	：[偷笑]破防的傻叉耶@贼叉 ​</t>
  </si>
  <si>
    <t>_万物有灵且美</t>
  </si>
  <si>
    <t>曾经存在 如今湮没 海靠近我 回忆涌动</t>
  </si>
  <si>
    <t>真汤浪子
    	    	：相比较马逆，我更不喜欢你，你像个蛆，不像个人。</t>
  </si>
  <si>
    <t>真汤浪子</t>
  </si>
  <si>
    <t>他们都是傻逼</t>
  </si>
  <si>
    <t>iSamZZ
    	    	：#中国女孩年级第一牛津毕业# 关注了这个事情，为能有这样优秀的中国女孩感到骄傲，看到@贼叉 的那篇文章上来就先攻击女生长相，于是评论“是你先攻击女生长相的”然后我就...</t>
  </si>
  <si>
    <t>iSamZZ</t>
  </si>
  <si>
    <t>使我犹豫的选择里，没有你</t>
  </si>
  <si>
    <t>首都师范大学</t>
  </si>
  <si>
    <t>纯纯的大饼
    	    	：回复@语过添情的鱼鱼:好5毛[doge]</t>
  </si>
  <si>
    <t>纯纯的大饼</t>
  </si>
  <si>
    <t>1992-03-05 双鱼座</t>
  </si>
  <si>
    <t>張欣琪_
    	    	：回复@宋铁彬微博:显你欠了？ 三十好几的人不干正事 会看点新闻了不起了 博主是租户吧 哈哈哈 房子不涨价跟她也没关系？你们是韩国排来的特务吧 吃大哥和大哥吃完喝完...
	    	查看全文</t>
  </si>
  <si>
    <t>張欣琪_</t>
  </si>
  <si>
    <t>苦尽甘来吧
    	    	：回复@放蘑菇的小提莫:你自己说的好吧，你先开的头，装什么老好人。大雾之下，难辨牛马。我还特意看了一下你微博，拉踩第一名，霍霍搅屎棍第一名。一直带节奏，负...
	    	查看全文</t>
  </si>
  <si>
    <t>苦尽甘来吧</t>
  </si>
  <si>
    <t>道勒个去
    	    	：回复@MrWang游客:谁特码的封锁的，管的好的时候你踏马的该干嘛干嘛去了，现在的情况是踏马的有人没管好。还共存对于老百姓无所谓，哈哈哈。睿智了。</t>
  </si>
  <si>
    <t>道勒个去</t>
  </si>
  <si>
    <t>楼上消停会儿
    	    	：回复@我一般不搞笑_x:一样的，他的粉丝在骂艺兴，艺兴的粉丝也在骂他，人家关系好，就粉丝天天在这狗叫。有些粉丝太把自己当回事了。</t>
  </si>
  <si>
    <t>楼上消停会儿</t>
  </si>
  <si>
    <t>富强 民主 文明 和谐 自由 平等 公正 法制 爱国 敬业 诚信 友善</t>
  </si>
  <si>
    <t>梅干菜小苏饼
    	    	：美国肥线什么时候亖[鄙视] ​</t>
  </si>
  <si>
    <t>梅干菜小苏饼</t>
  </si>
  <si>
    <t>俺的微博只有朱一龙，镇魂</t>
  </si>
  <si>
    <t>雪菜鸡蛋大排面
    	    	：回复@2022-实现目标:哈哈哈 你爹季后赛都没的打。今年被鹈鹕屎都打出来了，气不气</t>
  </si>
  <si>
    <t>暴躁野王奇奇</t>
  </si>
  <si>
    <t>个人丰富 无法简介</t>
  </si>
  <si>
    <t>1989-11-16 天蝎座</t>
  </si>
  <si>
    <t>杭州师范大学钱江学院</t>
  </si>
  <si>
    <t>雪菜鸡蛋大排面
    	    	：回复@Peyyyyy-:哈哈哈别笑了 小心你的破雷克萨斯明天车祸一家人车毁人亡[偷笑]</t>
  </si>
  <si>
    <t>谷谷歌同学
    	    	：回复@高岭之金瓜:小崽子，毛长全了吗？</t>
  </si>
  <si>
    <t>谷谷歌同学</t>
  </si>
  <si>
    <t>大兴区</t>
  </si>
  <si>
    <t>1992-04-16 白羊座</t>
  </si>
  <si>
    <t>芝心是公主
    	    	：帝吧官徽你爹死了啊？哈哈还有脸编辑，挑拨饭圈撕逼，你爹死了帝吧</t>
  </si>
  <si>
    <t>拨弦公主</t>
  </si>
  <si>
    <t>楼丝这群狗娘养的</t>
  </si>
  <si>
    <t>1901-08-06 狮子座</t>
  </si>
  <si>
    <t>王俊凯王源再不doi我就报警了</t>
  </si>
  <si>
    <t>华东神学院</t>
  </si>
  <si>
    <t>痛杀下贱发牌员
    	    	：贼叉这种在互联网上到处大小便的爹味猪真的deserve4000+ ​</t>
  </si>
  <si>
    <t>痛杀下贱发牌员</t>
  </si>
  <si>
    <t>感觉博主是妙手空空</t>
  </si>
  <si>
    <t>兔兔游击队队长
    	    	：在@katekate朱朱 微博下评论“数学博士也应该平等地待人接物”，谢谢看到的各位赏脸点赞。
奇妙的是，这条评论在今天被微博用户“贼叉”以“人身攻击”为由举报[喵喵...</t>
  </si>
  <si>
    <t>兔兔游击队队长</t>
  </si>
  <si>
    <t>95后，前少先队员，现灵活就业</t>
  </si>
  <si>
    <t>无业人员</t>
  </si>
  <si>
    <t>城头乡寨子小学</t>
  </si>
  <si>
    <t>法海里的寒心网友
    	    	：#中国女孩年级第一牛津毕业#真的是被那个叫贼叉大V恶心到了，哪来的优越感。为什么觉得不管什么人都得得到他这个青天大老爷验证之后才有脸做人啊[拜拜]傻x玩...</t>
  </si>
  <si>
    <t>法海里的寒心网友</t>
  </si>
  <si>
    <t>自由啊！ 自由！多少罪恶假汝之名而行！</t>
  </si>
  <si>
    <t>喜囍ktinth
    	    	：@贼叉 在？黑针菇，你是公的吗，裤子脱下带脸自拍自证一下[兔子][兔子] ​</t>
  </si>
  <si>
    <t>喜囍ktinth</t>
  </si>
  <si>
    <t>1999-08-08 狮子座</t>
  </si>
  <si>
    <t>YesIamRight
    	    	：贼叉这人脑子真有病，顺便扒一下底裤 ​</t>
  </si>
  <si>
    <t>YesIamRight</t>
  </si>
  <si>
    <t>荤素搭配，长命百岁�</t>
  </si>
  <si>
    <t>2020-10-01 天秤座</t>
  </si>
  <si>
    <t>小倩今天瘦了没
    	    	：你别叫贼叉了，改名贱叉吧[汗]没理就知道拉黑，你还会干什么？@贼叉 ​</t>
  </si>
  <si>
    <t>小倩今天瘦了没</t>
  </si>
  <si>
    <t>我不是来救你的，我是来爱你的</t>
  </si>
  <si>
    <t>泰安</t>
  </si>
  <si>
    <t>2000-02-10 水瓶座</t>
  </si>
  <si>
    <t>汉堡的叛逆版_
    	    	：回复@高岭之金瓜:呦 河南产大佐</t>
  </si>
  <si>
    <t>汉堡的叛逆版_</t>
  </si>
  <si>
    <t>所谓理解 不过是误会的总和</t>
  </si>
  <si>
    <t>乐手拯救世界
    	    	：吸什么血了吖 是把你身上的猪血吸干了咩</t>
  </si>
  <si>
    <t>乐手拯救世界</t>
  </si>
  <si>
    <t>但愿绝望和无奈远走高飞</t>
  </si>
  <si>
    <t>Jbdyaokeub
    	    	：回复@意平难一:打你的工去吧[吃惊][吃惊]看看我首页第一条不谢谢我就算了，我说了再惹我就把你们犯贱的截图发给林沉沉，你又跑来狂吠。你看看我这条微博骂其他人了吗...
	    	查看全文</t>
  </si>
  <si>
    <t>Jbdyaokeub</t>
  </si>
  <si>
    <t>一万个墙头、吃百家饭、素质极差、不要惹我、骂我你正主会被我点艹</t>
  </si>
  <si>
    <t>1995-11-16 天蝎座</t>
  </si>
  <si>
    <t>努力前进吧2022
    	    	：最右就是病毒入脑，脑干萎缩了的典型代表//@DPhoeter ://@怡璇YIXUAN怡璇 :你躺平全国经济就好了，得病得多了，我看你能够赚多少钱，国外躺平是资本家得利，你...</t>
  </si>
  <si>
    <t>努力前进吧2022</t>
  </si>
  <si>
    <t>1955-08-26 处女座</t>
  </si>
  <si>
    <t>害怕内娱废物
    	    	：你这些图只能说明张哲瀚对龚俊好吧，那龚俊八月以后到底联系过哲没有？ 每次总是拿两年前的事情说真的很没意思，只会显得你像一个傻逼[生病][生病]</t>
  </si>
  <si>
    <t>害怕内娱废物</t>
  </si>
  <si>
    <t>嘘，累了就先睡。</t>
  </si>
  <si>
    <t>1999-04-30 金牛座</t>
  </si>
  <si>
    <t>进阶的漂亮辰
    	    	：刘亦菲粉丝是她爹射墙上出来的傻逼物种//@向你开炮·:刘亦菲粉丝嘴真干净</t>
  </si>
  <si>
    <t>进阶的漂亮辰</t>
  </si>
  <si>
    <t>你永远是我的first choice</t>
  </si>
  <si>
    <t>用户7751915084
    	    	：#湖南食品药品职业学院[超话]#�的查违禁物品，你把我烟收了，你他�脑瘫吧，你是没�吗，我�你�的死�玩意儿，一辈子吃不上三个菜的东西！回去给你祖上上个香多拜拜....
	    	查看全文</t>
  </si>
  <si>
    <t>用户7751915084</t>
  </si>
  <si>
    <t>大学室友在天堂
    	    	：明天死的就是你</t>
  </si>
  <si>
    <t>6070646357_158</t>
  </si>
  <si>
    <t>这是我拉屎的地方</t>
  </si>
  <si>
    <t>搖曳了星雲_
    	    	：回复@方方死了么:儿子，爸爸可找到你了</t>
  </si>
  <si>
    <t>搖曳了星雲_</t>
  </si>
  <si>
    <t>怎样的情生意动，让两个人把一生当承诺</t>
  </si>
  <si>
    <t>宣武区</t>
  </si>
  <si>
    <t>Diss尼公主-
    	    	：回复@黄sir不吃香菜:死了几个吗这么不会说话啊[汗][汗]</t>
  </si>
  <si>
    <t>Diss尼公主-</t>
  </si>
  <si>
    <t>purpose.</t>
  </si>
  <si>
    <t>闽南师范大学</t>
  </si>
  <si>
    <t>水果不减了
    	    	：@抹茶味的泡芙比较好吃 
你饭流量是不是脑子饭抽了，凰权主角宁弈名字你都打错了，还有天盛电视剧下半部你坤爷是每集只有2分～8分钟戏份，你既然说大男主，一个电...</t>
  </si>
  <si>
    <t>水果不减了</t>
  </si>
  <si>
    <t>钻石星尘白鸟
    	    	：回复@哦啦噜Joe里:你要为我排卵啊？</t>
  </si>
  <si>
    <t>钻石星尘白鸟</t>
  </si>
  <si>
    <t>吃瓜子看热闹打酱油</t>
  </si>
  <si>
    <t>1912-06-06 双子座</t>
  </si>
  <si>
    <t>Hhhhhhalsey--
    	    	：回复@喧哗灬至上:好说歹说没用是吗 你这种人怎么还没死呢?</t>
  </si>
  <si>
    <t>大肉团子派大星</t>
  </si>
  <si>
    <t>多言数穷 不如守中✌�  --平平无奇的生活vlog记录者…</t>
  </si>
  <si>
    <t>2001-09-06 处女座</t>
  </si>
  <si>
    <t>秋湫楸楸楸a
    	    	：回复@我是小胖熊丶:你爸强奸犯科才有你的[羞嗒嗒]</t>
  </si>
  <si>
    <t>秋湫楸楸楸a</t>
  </si>
  <si>
    <t>希望我看到这条简介能三思而后说话，少说话，确实有点莽了</t>
  </si>
  <si>
    <t>圤噜圤噜
    	    	：回复@樱花味拿铁A:你的�和脐带一起剪断了，汝之秀，吾不及也。</t>
  </si>
  <si>
    <t>圤噜圤噜</t>
  </si>
  <si>
    <t>要开心�</t>
  </si>
  <si>
    <t>是晨晨鸭脖鸭
    	    	：回复@仙贝_地雷厕梦女死绝蟹蟹:我看你是穷死到家了吧[可爱]</t>
  </si>
  <si>
    <t>是晨晨鸭脖鸭</t>
  </si>
  <si>
    <t>一口吃一百只猫猫的吃猫兽
    	    	：回复@7746474947_637:拜金蝻最见不得人家说他们了[可怜]</t>
  </si>
  <si>
    <t>一口吃一百只猫猫的吃猫兽</t>
  </si>
  <si>
    <t>至柔同心之言
    	    	：回复@美目盼兮摄影工作室:你眼睛是py吗？</t>
  </si>
  <si>
    <t>至柔同心之言</t>
  </si>
  <si>
    <t>圆咕隆咚肉包纸
    	    	：@熊孩子喂妖怪 怎么了怎么了，你没事吧，当水军当的家破人亡了都[可愛]很多钱挣吗？是不是爸爸得了尿毒症？你卖身偿还？[可愛] ​</t>
  </si>
  <si>
    <t>圆咕隆咚肉包纸</t>
  </si>
  <si>
    <t>锅碧婷之怒
    	    	：有病就去死//@那夜被撞死的類:……//@bluebird113:好笑了//@隐君不仕:好贱//@叶乐拉拉:……</t>
  </si>
  <si>
    <t>锅碧婷之怒</t>
  </si>
  <si>
    <t>复制我微博的全家都死了</t>
  </si>
  <si>
    <t>才华都用在取名上了
    	    	：嚼脂装个鸡掰继续给jzp洗脑给你野爹买rush吧//@等待龙儿的羊过:“粉丝做不到这种规模，明显背后有团队”[可爱]//@江豚张:那么请问龚俊粉丝在制片人微博转了1...</t>
  </si>
  <si>
    <t>才华都用在取名上了</t>
  </si>
  <si>
    <t>张哲瀚生日快乐！ 张哲瀚去年813被恶性竞争者有组织造谣网暴，并买水军网暴张亲友，利用资本全网捂嘴。张已报案静待佳音！</t>
  </si>
  <si>
    <t>妹宝要快乐
    	    	：傻比小龙虾，早晚要遭报应//@一只丰年:这位装人脉的cpf大粉今天又开始在粉见造谣了，暗示自己能联系得到哲团队？你抬茶叶店时也说的是可以联系到本人呢！评论里好...</t>
  </si>
  <si>
    <t>妹宝要快乐</t>
  </si>
  <si>
    <t>被禁言180天�</t>
  </si>
  <si>
    <t>猪猪包seoham
    	    	：宝宝你吃了屎的臭嘴也配提啊 我们敢把宝宝怎么样呢 就是宝宝你没爹心疼你罢了//@吃一口橙子味的啵:你说不可以就不可以啊 我就提了朴栖含朴栖含pxh你能把我怎么样...</t>
  </si>
  <si>
    <t>猪猪包seoham</t>
  </si>
  <si>
    <t>zeepruk|朴栖含575♡|不喜欢丑人和小偷</t>
  </si>
  <si>
    <t>临兵斗阵者皆列于此
    	    	：回复@半熟原色:大概你全身鸡眼，可以从河北看到上海吧</t>
  </si>
  <si>
    <t>临兵斗阵者皆列于此</t>
  </si>
  <si>
    <t>八嘎鸭撸_kbl
    	    	：回复@我只是想修改一次不可用的昵称:好有优越感 考个公务员全家升天了是吧</t>
  </si>
  <si>
    <t>八嘎鸭撸_kbl</t>
  </si>
  <si>
    <t>我不能与你感同身受 却能做你最佳听众</t>
  </si>
  <si>
    <t>1980-07-03 巨蟹座</t>
  </si>
  <si>
    <t>渤海大学</t>
  </si>
  <si>
    <t>天天爱情有情天
    	    	：回复@义_和_团是真正的卖国:天啦[允悲][允悲][允悲]怎么会有你这种狗文盲[允悲][允悲][允悲]</t>
  </si>
  <si>
    <t>天天爱情有情天</t>
  </si>
  <si>
    <t>上海中医药大学SHUTCM
    	    	：回复@HIFIfeverer_czy:回去好好读读中国药典再来说话 美国人[吐]</t>
  </si>
  <si>
    <t>上海中医药大学SHUTCM</t>
  </si>
  <si>
    <t>爱是可念不可说</t>
  </si>
  <si>
    <t>霖的小夜曲
    	    	：没关系呀 你找个墙撞死就好啦//@糖鹤y:谢谢转发哦</t>
  </si>
  <si>
    <t>霖的小夜曲</t>
  </si>
  <si>
    <t>轮bo</t>
  </si>
  <si>
    <t>1962-12-05 射手座</t>
  </si>
  <si>
    <t>霖的小夜曲
    	    	：我比较会操男人 把你爹操肛裂啦//@问就是你担丝了//@几把樱了·:你作为野鸡多年就学这些啊 五官七窍里流出的都是你的烂味[吐]//@问就是你担丝了//</t>
  </si>
  <si>
    <t>LilaJ0
    	    	：回复@过时技术研究所:火葬场右转，您走好了</t>
  </si>
  <si>
    <t>LilaJ0</t>
  </si>
  <si>
    <t>jyydhbfyxfzdfzxfklyy</t>
  </si>
  <si>
    <t>是啾啾没错啊Yep-
    	    	：回复@铁拳格林:你怎么知道他有没有靠这个官司又赚了更多[笑哈哈]你是他儿子他告诉你以后没得钱给你继承了？</t>
  </si>
  <si>
    <t>是啾啾没错啊Yep-</t>
  </si>
  <si>
    <t>非著名业余拳击手，对线拉黑投诉流水线优秀员工，爱与和平的不坚定维护者，愿望是女尊和不炸号不禁言</t>
  </si>
  <si>
    <t>笨笨poppy
    	    	：回复@喝奶茶打豆豆:真稀奇，这个世界还有人主动承认自己是�的 [佐伊卖萌]，我还没仍食物呢，自己就摇尾巴了</t>
  </si>
  <si>
    <t>笨笨poppy</t>
  </si>
  <si>
    <t>�☀️ 诗酒趁年华</t>
  </si>
  <si>
    <t>EterNalLoVE逃逃
    	    	：我说你是不是有病啊 ​</t>
  </si>
  <si>
    <t>EterNalLoVE逃逃</t>
  </si>
  <si>
    <t>肖宇梁攻控 镇魂</t>
  </si>
  <si>
    <t>2005-08-17 狮子座</t>
  </si>
  <si>
    <t>乔瑟夫乔里马
    	    	：回复@炼狱之狂刃:呀，乌克兰慰安妇又来游街啦[太开心]</t>
  </si>
  <si>
    <t>乔瑟夫乔里马</t>
  </si>
  <si>
    <t>2013-02-07 水瓶座</t>
  </si>
  <si>
    <t>普信且男
    	    	：回复@灰域的医学用途:黑木耳坦克又开始人身攻击了�</t>
  </si>
  <si>
    <t>普信且男</t>
  </si>
  <si>
    <t>怪话一箩筐
    	    	：回复@哈侠:你爹是哪个动物园的猩猩和你妈交配才有你的？你告诉我，我去动物园看看你家父。</t>
  </si>
  <si>
    <t>怪话一箩筐</t>
  </si>
  <si>
    <t>讲故事的小镇青年</t>
  </si>
  <si>
    <t>1944-04-16 白羊座</t>
  </si>
  <si>
    <t>彼岸陌路_
    	    	：回复@皮蛋瘦肉J0:是是[太开心]你是想贱想疯了也做到了[求饶]</t>
  </si>
  <si>
    <t>彼岸陌路_</t>
  </si>
  <si>
    <t>却道海潮声未停
    	    	：回复@AlexMolo:哇，你好懂啊，不会跟他舅摇过好多次屁股了吧，皮炎不会都展开了吧[泪]</t>
  </si>
  <si>
    <t>却道海潮声未停</t>
  </si>
  <si>
    <t>决策树不树
    	    	：回复@梅开五福招财猫:确实，俄罗斯纳粹必死</t>
  </si>
  <si>
    <t>决策树不树</t>
  </si>
  <si>
    <t>1998-06-16 双子座</t>
  </si>
  <si>
    <t>总之很想你
    	    	：#几何夫妇赢营[超话]# 以�为名，以�为芯，赠你一炮温柔@standwithWIN ​</t>
  </si>
  <si>
    <t>总之很想你</t>
  </si>
  <si>
    <t>嫂子她不会介意的吧</t>
  </si>
  <si>
    <t>wsmqwer
    	    	：广东培正一个女生在推特上传黄色照片，名字叫林佳倪。这就是当今大学生吗，警察应该管一管了吧，原照片是没有打码的。@wannasleepwithyou @广东培正学院招生办 http://...</t>
  </si>
  <si>
    <t>wsmqwer</t>
  </si>
  <si>
    <t>2018-04-20 金牛座</t>
  </si>
  <si>
    <t>Xiankemeizidunzhuti
    	    	：不打龚俊大名 要打张哲瀚大名真是你爹的好橘子皮 恶性竞争者的好批披蘑菇//@再会·1640:这都被你发现了[泪]你//@再会·1640:[泪][赞]说的好啊//@Xiankemeizidunz...</t>
  </si>
  <si>
    <t>Xiankemeizidunzhuti</t>
  </si>
  <si>
    <t>在此在人性上判决龚俊死刑♀（网络暴力受害者）2022.5.1 你妈 我小号都没理你你都追着炸 你要死啊 真打算拿我以前花的钱买骨灰盒了</t>
  </si>
  <si>
    <t>常州晓波
    	    	：易富贤还没被撞死，这种人值得去死 http://t.cn/R2WxpeZ ​</t>
  </si>
  <si>
    <t>常州晓波</t>
  </si>
  <si>
    <t>常州人</t>
  </si>
  <si>
    <t>驼达尼
    	    	：哈哈哈哈哈笑死紫蛆一天天的脑子有病，解解连扑几部剧了新剧还被骂脸和演技，怪不得紫蛆发疯</t>
  </si>
  <si>
    <t>驼达尼</t>
  </si>
  <si>
    <t>嘴脏，专骂贝戋人</t>
  </si>
  <si>
    <t>1996-12-16 射手座</t>
  </si>
  <si>
    <t>福建江夏学院</t>
  </si>
  <si>
    <t>-苹雪
    	    	：不喜欢老叔并不代表喜欢丑硅胶，滋。蛆。滚出我的微博。 ​</t>
  </si>
  <si>
    <t>������</t>
  </si>
  <si>
    <t>禁止恋丑-
    	    	：哦哟 美女与驴 少犯贱啊丑滋粉丝[送花花]</t>
  </si>
  <si>
    <t>禁止恋丑-</t>
  </si>
  <si>
    <t>美女爱好者 少管我 不搞男人 不搞废物 不搞恋爱脑 恐丑</t>
  </si>
  <si>
    <t>行云旧识巫山梦
    	    	：她站子发，羊粪的态度都是“好勇”，想象一下了桃站子发方姐，那指定骂起来了，这不是玩不玩得起的问题，这是因为丝毫不想和贱人扯上任何关系，咱就是说，这下看...</t>
  </si>
  <si>
    <t>行云旧识巫山梦</t>
  </si>
  <si>
    <t>金箔玫瑰�变身卡卡特罗</t>
  </si>
  <si>
    <t>2003-04-08 白羊座</t>
  </si>
  <si>
    <t>行云旧识巫山梦
    	    	：无语，羊粪怎么到处犯贱啊，你姐这个湖笔玩意如果有利用价值那母猪都能上树[黑线][黑线] ​</t>
  </si>
  <si>
    <t>柳智敏哒甜心宝贝
    	    	：#kimjisoo# 我说金�秀的粉丝j不j啊，真当自己是前辈啊，谁家前辈唱跳双废破锣嗓子没命长啊，这么眼红我家宝宝去科切拉[兔子][兔子][兔子]所以我说某些人活该...</t>
  </si>
  <si>
    <t>柳智敏哒甜心宝贝</t>
  </si>
  <si>
    <t>1997-02-09 水瓶座</t>
  </si>
  <si>
    <t>柳智敏哒甜心宝贝
    	    	：#金智秀人间褶子精##金智秀牌电击小子# 金智秀粉丝能不能别在gc上犯贱了？真当金智秀电击小子人间水桶精的名号没传出去啊[吐][吐][吐]门面是指挂在门上丢人...</t>
  </si>
  <si>
    <t>放羊星星养乐多
    	    	：@梦颜君233 每次出来挑事就跑，嘴这么贱，每次都让老刘无故挨骂，我看你比黑子还黑，混球 ​</t>
  </si>
  <si>
    <t>放羊星星养乐多</t>
  </si>
  <si>
    <t>1996-07-11 巨蟹座</t>
  </si>
  <si>
    <t>kiku991yhl
    	    	：@伸缩自如的尾巴秃秃 这就是游戏粉？活捉一只真不容易。经典老鼠只敢叫不敢见人。垃圾仙剑下等游戏粉丝更是下等马。 ​</t>
  </si>
  <si>
    <t>kiku991yhl</t>
  </si>
  <si>
    <t>2022-02-07 水瓶座</t>
  </si>
  <si>
    <t>kiku991yhl
    	    	：陈娘炮的剑姬粉丝还敢来送� 了？中国为数不多的太监之一//@甩你一耳瓜子:确实无感官方身高一米八鞋垫一米五的大鼻子怪热度全靠买路透营销的卖屁股也赶不上热乎的妖魔...</t>
  </si>
  <si>
    <t>kiku991yhl
    	    	：#鞠婧祎陈哲远仙剑四造型路透#傻逼路透要路透就路糊bi男主就行了，别带我鞠[怒] ​</t>
  </si>
  <si>
    <t>允小乖67791
    	    	：#去有风的地方电视剧[超话]#联联 来看看肥猪一般的公主 嘻嘻@电视剧去有风的地方 ​</t>
  </si>
  <si>
    <t>允小乖67791</t>
  </si>
  <si>
    <t>Sannine_
    	    	：妈的 抓到了 单曲移除的小崽种 ​</t>
  </si>
  <si>
    <t>Sannine_</t>
  </si>
  <si>
    <t>普普通通追星人</t>
  </si>
  <si>
    <t>Sannine_
    	    	：好像眼瞎 要不然找你的苍蝇姐妹给你找个医生吧//@几把樱了-养胃版:哈哈哈哈哈哈哈哈哈哈小啥比你吞卷啊 母蟑螂晦气好可怕//@几把樱了-养胃版:你最有素质啦[阴险]先撩者...</t>
  </si>
  <si>
    <t>Sannine_
    	    	：先撩者贱就要追溯到谁买对家话剧的票叫对家黑称[馋嘴]先撩者贱骂自己吗[偷笑]//@几把樱了-养胃版:你最有素质啦[阴险]先撩者贱都学不会的小啥比</t>
  </si>
  <si>
    <t>Sannine_
    	    	：能不能连�qu的那些贱/婢一起投稿到我们家fhz ​</t>
  </si>
  <si>
    <t>7007872889_847
    	    	：小sao批，我对着你发给我的照片自慰@珍姬爱妮 ​​​</t>
  </si>
  <si>
    <t>7007872889_847</t>
  </si>
  <si>
    <t>本人五毒团男粉</t>
  </si>
  <si>
    <t>1996-02-23 双鱼座</t>
  </si>
  <si>
    <t>日月观点
    	    	：回复@一块儿橘子皮_陆露露:没你牛逼，你牛的逼大了，是不是说中你了？把不准你的脉不是好兽医！</t>
  </si>
  <si>
    <t>日月观点</t>
  </si>
  <si>
    <t>面朝大海，心暖花开！</t>
  </si>
  <si>
    <t>1992-11-16 天蝎座</t>
  </si>
  <si>
    <t>自媒体</t>
  </si>
  <si>
    <t>超大杯热拿铁哦
    	    	：@地瓜熊老六 干 忘记@ 你个狗日的了</t>
  </si>
  <si>
    <t>你熊爹</t>
  </si>
  <si>
    <t>wifi爱喝养乐多元气森林
    	    	：我私聊人家给澄清视频，人家就是要黑，不必在对她客气了，sb东西你素质真好，不孝女给你爹s[可怜][可怜]@起起落落134</t>
  </si>
  <si>
    <t>wifi爱喝养乐多元气森林</t>
  </si>
  <si>
    <t>纽枯禄•吨吨</t>
  </si>
  <si>
    <t>wifi爱喝养乐多元气森林
    	    	：你最狂了，都快要狂s了你，就喜欢看你因为被�的破防样哈哈哈哈[笑哈哈][笑哈哈]</t>
  </si>
  <si>
    <t>苹果花椰菜
    	    	：@小龙虾年糕墩墩火锅 姐大号是gs的狗，小号是gs是吗？问就是，海西给的太多了是吧</t>
  </si>
  <si>
    <t>苹果花椰菜</t>
  </si>
  <si>
    <t>1995-11-05 天蝎座</t>
  </si>
  <si>
    <t>HAND8888888
    	    	：回复@陈叔是怕风:怎么不能治疗？？是眼睛不好吗？？</t>
  </si>
  <si>
    <t>HAND8888888</t>
  </si>
  <si>
    <t>是夜凝呀
    	    	：回复@钱塘瓦匠:哟，这不是耗材吗，休息一会儿再舔美�乌纳好不好[可爱]</t>
  </si>
  <si>
    <t>是夜凝呀</t>
  </si>
  <si>
    <t>DYP</t>
  </si>
  <si>
    <t>Zues合成代谢
    	    	：打爆你妈的b不就好了</t>
  </si>
  <si>
    <t>Zues合成代谢</t>
  </si>
  <si>
    <t>Zues合成代谢
    	    	：脱了裤子干你吗吗[太开心]你吗裤子都不脱直接操</t>
  </si>
  <si>
    <t>是你的奶熊
    	    	：骚逼</t>
  </si>
  <si>
    <t>是你的奶熊</t>
  </si>
  <si>
    <t>最爱李馅ING
    	    	：#刘亦菲#天啦，长见识了，这是哪个动物园出来的牲口，满口喷粪 ​</t>
  </si>
  <si>
    <t>最爱李馅ING</t>
  </si>
  <si>
    <t>性格是不治之症，但我永远热爱自己！</t>
  </si>
  <si>
    <t>1988-01-18 摩羯座</t>
  </si>
  <si>
    <t>珉的日记-
    	    	：@刘殖民亖了 ⌚子不带你柳爹不能活是吗？ ​</t>
  </si>
  <si>
    <t>珉的日记-</t>
  </si>
  <si>
    <t>超话粉丝大咖（金玟庭超话）</t>
  </si>
  <si>
    <t>给我吃一口好不好啊
    	    	：张翰粉丝为什么把自己引战的问题归于别人骂张翰啊？难道不是骂你这个剑币吗？张翰真可怜有这样的蛆粉 //@Lipharma:整容咖粉丝，倒贴不成骂同事？//@妮子烧...</t>
  </si>
  <si>
    <t>给我吃一口好不好啊</t>
  </si>
  <si>
    <t>小透明 关注不了人 很少上线 不用关注我也不要问我是谁</t>
  </si>
  <si>
    <t>三尺微命丶一介书生丶
    	    	：回复@王哈哈要谦虚:什么疯p[笑哈哈]</t>
  </si>
  <si>
    <t>三尺微命丶一介书生丶</t>
  </si>
  <si>
    <t>奔走红尘   莫忘曾是书生</t>
  </si>
  <si>
    <t>1995-08-25 处女座</t>
  </si>
  <si>
    <t>月亮也在熬夜吗
    	    	：回复@不要芋圆要啵啵啦:哦 只会攻击女性 我为女生说话也要被女生攻击 脑子里长吊了是吗？</t>
  </si>
  <si>
    <t>月亮也在熬夜吗</t>
  </si>
  <si>
    <t>我比你以为的更需要你</t>
  </si>
  <si>
    <t>浅汐晴
    	    	：就喜欢这种大母猴子表演。
骚啊，我喜欢。
浅浅的@本大王最帅111 一下，这个骚母猴吧。[笑cry][笑cry][笑cry] ​</t>
  </si>
  <si>
    <t>浅汐晴</t>
  </si>
  <si>
    <t>温柔对待一切。</t>
  </si>
  <si>
    <t>2001-06-22 巨蟹座</t>
  </si>
  <si>
    <t>用户6513377192
    	    	：@再也不要熬夜了a 每当这个时候码婆子的词条又热闹了 回家看码码被捅穿得b别闲着求漕#喻言内娱第一劣迹艺人#</t>
  </si>
  <si>
    <t>用户6513377192</t>
  </si>
  <si>
    <t>海伯利安的知更鸟
    	    	：回复@Vvvvvvertedentelle:你好，奴才[微笑]</t>
  </si>
  <si>
    <t>海伯利安的知更鸟</t>
  </si>
  <si>
    <t>旅行者大丘丘
    	    	：回复@比你钱多:你也就会敲个键盘了，自以为是指点江山。你以为你是谁？躲在屏幕后面像个蛆虫一样，一边指点别人还不许别人指点。要么你就像个男人现实中来指点，...
	    	查看全文</t>
  </si>
  <si>
    <t>旅行者大丘丘</t>
  </si>
  <si>
    <t>斩吾见我</t>
  </si>
  <si>
    <t>1997-11-11 天蝎座</t>
  </si>
  <si>
    <t>西安工业大学</t>
  </si>
  <si>
    <t>好香霖崽
    	    	：回复@兔子抱紧胡萝卜91705:见苟笑死我了你家人是看不住你了吧笑死我了哈哈哈哈狗怎么净出来汪了.</t>
  </si>
  <si>
    <t>好香霖崽</t>
  </si>
  <si>
    <t>贺峻霖.严浩翔. （互关私信）   霖一推.！！！</t>
  </si>
  <si>
    <t>我的cp必须be
    	    	：今天真是被疯狗咬到的一天呢@jojo的拳头 http://t.cn/R2WxOVh ​</t>
  </si>
  <si>
    <t>我的cp必须be</t>
  </si>
  <si>
    <t>普通网民</t>
  </si>
  <si>
    <t>1995-12-28 摩羯座</t>
  </si>
  <si>
    <t>Batwhere_卡嗓子喉宝
    	    	：cnm肖战滚出我的开屏 见一次骂一次 拉黑都要上赶着往前凑的玩意</t>
  </si>
  <si>
    <t>Batwhere_卡嗓子喉宝</t>
  </si>
  <si>
    <t>Tu6.�⚫️｜生生不息 繁荣昌盛.ST｜DC Comics｜欧美养老人，AO3难民｜没票云芳人｜内娱人造规矩请麻溜滚蛋 | 常年转发社会新x闻，慎关</t>
  </si>
  <si>
    <t>1997-03-14 双鱼座</t>
  </si>
  <si>
    <t>哥谭高校</t>
  </si>
  <si>
    <t>Batwhere_卡嗓子喉宝
    	    	：肖战这个丑人昨晚到现在已经出现在开屏三次了，我操你吗 ​</t>
  </si>
  <si>
    <t>漫天星辰似海
    	    	：回复@雷矛矛:呜呜呜世界清醒第一人也会回复人啊？比不过你啊，估计你也是你麻麻拿锻造石换来的啊[偷笑]我可没有yy呢，那就希望你们封久一点多换点咯看你这么开心...
	    	查看全文</t>
  </si>
  <si>
    <t>漫天星辰似海</t>
  </si>
  <si>
    <t>1998-03-02 双鱼座</t>
  </si>
  <si>
    <t>中山大学珠海校区</t>
  </si>
  <si>
    <t>阿凯0318
    	    	：回复@刘上_liushang:美�不配吃中药只配吃兽药[二哈][二哈][二哈]</t>
  </si>
  <si>
    <t>阿凯0318</t>
  </si>
  <si>
    <t>1999-03-03 双鱼座</t>
  </si>
  <si>
    <t>本命命
    	    	：回复@刘上_liushang:把中换成西字同样适合你，塞进你PY里面</t>
  </si>
  <si>
    <t>本命命</t>
  </si>
  <si>
    <t>幽月轮九寨6-2，不定期拆家，欢迎加好友参观</t>
  </si>
  <si>
    <t>受虐癖晚期
    	    	：这位大妈都不嗑ps了还关注我吃喝拉撒呢？你比爱你爹还爱我呢，老子一直站着当人不跪着当狗。多谢关心，去厕所吃饭吧我给你买单。//@最怕蠢人对你好:你自己以前也...</t>
  </si>
  <si>
    <t>嗲味挖掘机</t>
  </si>
  <si>
    <t>说的没你爱听的。</t>
  </si>
  <si>
    <t>腐木漂泊
    	    	：#王者荣耀[超话]# @橙vov橙 你洗澡的时候是不是天灵盖打开忘记盖上了？什么比亚迪东西都往超话发？直接给你蝶看倒胃口了 你是不是隔着屏幕还在洋洋得意啊老鼠人？滚...</t>
  </si>
  <si>
    <t>腐木漂泊</t>
  </si>
  <si>
    <t>只为我撑伞</t>
  </si>
  <si>
    <t>VanDijk444
    	    	：回复@离开伯纳乌的日子:骡三脚牛逼！</t>
  </si>
  <si>
    <t>VanDijk444</t>
  </si>
  <si>
    <t>1988-01-06 摩羯座</t>
  </si>
  <si>
    <t>柚火到你了
    	    	：@刘殖民亖了 金玟庭跟你爸杂｜交才生出你 ​</t>
  </si>
  <si>
    <t>柚火到你了</t>
  </si>
  <si>
    <t>禁言了 有事私信</t>
  </si>
  <si>
    <t>2003-05-10 金牛座</t>
  </si>
  <si>
    <t>霍格沃茨魔法学校</t>
  </si>
  <si>
    <t>foothills6889
    	    	：逼女的还敢发自拍啊，中间红衣服的。说句宇野昌磨死马粉丝相由心生没错吧@礼岛 http://t.cn/A6618Ehw</t>
  </si>
  <si>
    <t>foothills6889</t>
  </si>
  <si>
    <t>小渝漂流日记
    	    	：不喜欢别看说你妈逼贱杯//@下雨也没关系:装尼玛的逼//@爸妈奴:感觉三代宝宝精神状态不太好了 建议及时医治！//@少发狗疯:我要是他后面那位我真的会觉得这人脑子...</t>
  </si>
  <si>
    <t>小渝漂流日记</t>
  </si>
  <si>
    <t>因为喜欢 可迎万难</t>
  </si>
  <si>
    <t>慈文传媒</t>
  </si>
  <si>
    <t>CovetBK04
    	    	：@Yume_hyun 今天你吃屎了嘛 姐姐今天心情好 那也要骂你 你个又蠢又坏的小学� ​</t>
  </si>
  <si>
    <t>CovetBK04</t>
  </si>
  <si>
    <t>2019.07❤️for B only&amp;forever</t>
  </si>
  <si>
    <t>每天保持开心不掉队jeremy
    	    	：挂一个疯子，连癌症群里说因为隔离政策和医院封控没法去看病的都是1450。这种人真的很恐怖啊。自私到极致的人才会批评上海盒广大地区因疫情防控政策而...</t>
  </si>
  <si>
    <t>每天保持开心不掉队jeremy</t>
  </si>
  <si>
    <t>浮云云飞
    	    	：回复@暁暁新:下一个死亡病例应该就是你</t>
  </si>
  <si>
    <t>浮云云飞</t>
  </si>
  <si>
    <t>1980-05-21 双子座</t>
  </si>
  <si>
    <t>PJSMSHS
    	    	：回复@Jalayne乐乐:伞兵</t>
  </si>
  <si>
    <t>PJSMSHS</t>
  </si>
  <si>
    <t>幸福吗? 这是义务哦? 有执行吗？</t>
  </si>
  <si>
    <t>快乐寡妇李纨
    	    	：追星女一口一个女权的样子笑死谁了，你在你哥哥严浩翔眼里就是个免费的尿壶@布里奥斯边角料 ​</t>
  </si>
  <si>
    <t>快乐寡妇李纨</t>
  </si>
  <si>
    <t>跳水大王骡晶晶
    	    	：回复@我是柳岩球迷的春天:好的 继续夭折</t>
  </si>
  <si>
    <t>跳水大王骡晶晶</t>
  </si>
  <si>
    <t>阐述事实而已</t>
  </si>
  <si>
    <t>马德里警局曼彻斯特分局</t>
  </si>
  <si>
    <t>跳水大王骡晶晶
    	    	：回复@我是柳岩球迷的春天:螺畜哪来的底气冒出来[泪]</t>
  </si>
  <si>
    <t>艾米莉亚的莉
    	    	：回复@pittttyyy:配货就是2:1啊？togo皮还是最便宜的 你想笑死谁啊？� 房价是因为限购了整体就这个价格 并不是没其他地方贵就代表穷ok？ 长沙没有钱人？其他有些...
	    	查看全文</t>
  </si>
  <si>
    <t>艾米莉亚的莉</t>
  </si>
  <si>
    <t>自言自语的小天地om</t>
  </si>
  <si>
    <t>不眠渽渽猫养乐多版
    	    	：死肥婆拖出去斩了[awsl]</t>
  </si>
  <si>
    <t>不眠渽渽猫养乐多版</t>
  </si>
  <si>
    <t>要疯了怎么了呢</t>
  </si>
  <si>
    <t>要疯了</t>
  </si>
  <si>
    <t>赤井庥一
    	    	：人类进化的时候你躲起来了吗？//@向阳而生的梦幻蓝莓:世界上最傻的人也应该有几个呀，怎么全都是你呀？ //@用户7583757123:真的吗 我好怕怕[可怜][可怜]格格快来救我</t>
  </si>
  <si>
    <t>赤井庥一</t>
  </si>
  <si>
    <t>只有我是女鬼
    	    	：回复@吴公子是我:以后 挨揍得癌死得新冠</t>
  </si>
  <si>
    <t>只有我是女鬼</t>
  </si>
  <si>
    <t>我从来不管精神病患者安术芝叫妈 我是好鬼 我无所有人所有人都是坟墓 我无人 我是陈盼盼 我在佳木斯市东风区西太平村第一条大道东二楼第二层楼我屋住</t>
  </si>
  <si>
    <t>1991-03-18 双鱼座</t>
  </si>
  <si>
    <t>范特西37583
    	    	：回复@一阶马格丁香小蓝花花:两种可能，要么拿钱要么脑瘫[doge]</t>
  </si>
  <si>
    <t>范特西37583</t>
  </si>
  <si>
    <t>0528小翟不宅
    	    	：回复@既然如此我还能说什么:你妈是啥呀，怎么教育你得看别人好你就酸，你是吃了柠檬吗</t>
  </si>
  <si>
    <t>0528小翟不宅</t>
  </si>
  <si>
    <t>CBA嘎嘎pick广东，辽宁，任何一个人说他们我都会伤心的OK，同时我也再等JayJay出道</t>
  </si>
  <si>
    <t>是安可不是uncle呐
    	    	：回复@半糖甜岛:嘘，乖，别叫你爹，你家狗到处叫就算啦可别闻着味儿到处叫�</t>
  </si>
  <si>
    <t>是安可不是uncle呐</t>
  </si>
  <si>
    <t>竞 | 运动番 | bg爱好者 | 日常修仙昼夜颠倒摸鱼人</t>
  </si>
  <si>
    <t>2017-07-10 巨蟹座</t>
  </si>
  <si>
    <t>朱桂桐-天问
    	    	：回复@影视先锋123:国家说不用美的手机和软件时，我自然会不用，不用你这美犬来教</t>
  </si>
  <si>
    <t>朱桂桐-天问</t>
  </si>
  <si>
    <t>中国精英联盟杭州分会会长！中国服饰协会资深顾问！ 中国工业4.0智库委员会委员！ 广州讯尔软件科技有线公司董事总经理！ 微信：309925727或80506070</t>
  </si>
  <si>
    <t>clover林夕
    	    	：回复@努力努力加油女孩:蒸煮头七吗 怨气这么大 ，没钱烧纸吗</t>
  </si>
  <si>
    <t>clover林夕</t>
  </si>
  <si>
    <t>成年人的改变，是不被发现</t>
  </si>
  <si>
    <t>1987-05-30 双子座</t>
  </si>
  <si>
    <t>skr-波崽
    	    	：回复@qian的千寻:怎么实话都不敢听啦？动不动就说别人父母？我还说你父母有了你这个孩子，真是悔气，怎么你们英年早逝都算是对你父母的尊重</t>
  </si>
  <si>
    <t>skr-波崽</t>
  </si>
  <si>
    <t>光遇好乱</t>
  </si>
  <si>
    <t>小猫小狗小咩
    	    	：回复@卡卡6913128:你是穷疯了吧，吃不上饭了吗？寻思找国家要钱？？离谱 国家有必要会帮助人民的，我可不理解，中国人口这么多[太开心]</t>
  </si>
  <si>
    <t>小猫小狗小咩</t>
  </si>
  <si>
    <t>慢慢会好起来-</t>
  </si>
  <si>
    <t>HxxxinYu哇
    	    	：回复@滴滴0761:只能说真的是九年义务教育喂狗了</t>
  </si>
  <si>
    <t>HxxxinYu哇</t>
  </si>
  <si>
    <t>甜头22
    	    	：回复@小茄要增肥-:火到祖坟都能冒青烟[笑cry]快去快去看看 老嫂子</t>
  </si>
  <si>
    <t>甜头22</t>
  </si>
  <si>
    <t>带带李根基2
    	    	：咚咚咚�让我看看是谁在敲击我的微博门��‍♂️原来是绝世奇趣蛋【❤️第一母釼分裂子❤️】@送你三碗饭 �大肥猪热搜，卖�出圈��母釼界毒瘤���������������全能发展大魔王...</t>
  </si>
  <si>
    <t>带带李根基2</t>
  </si>
  <si>
    <t>1997-06-12 双子座</t>
  </si>
  <si>
    <t>一定会见面的我的宝
    	    	：扩你那松的逼吗？[舔屏]//@全都礼貌点:集美帮扩@一定会见面的我的宝 @小园子喵了个咪 @迷恋ZZY张公子 中戏小圈之外26名猩猩素人的鸡//@全都礼貌点:哇[傻...</t>
  </si>
  <si>
    <t>一定会见面的我的宝</t>
  </si>
  <si>
    <t>花果山王霸
    	    	：回复@小时要吃糖:好吧 不跟你争了 互联网不能禁止dog上网[太开心]</t>
  </si>
  <si>
    <t>花果山王霸</t>
  </si>
  <si>
    <t>伯十牙君
    	    	：@李曼知 此B吸钱</t>
  </si>
  <si>
    <t>伯十牙君</t>
  </si>
  <si>
    <t>那年花开时，我立春水边。放流一纸鹤，不知漂何方。</t>
  </si>
  <si>
    <t>RayLui_17
    	    	：回复@生态蓝图君:日本留下来的zazhong？</t>
  </si>
  <si>
    <t>RayLui_17</t>
  </si>
  <si>
    <t>Ranaground小沫
    	    	：衣服有大号的，沙逼原来也有大号的。赞同动态清零的就是封城爱好者？赞成你爸草你妈的就是操你妈爱好者？//@我是墙头草2014:有点意思[允悲]</t>
  </si>
  <si>
    <t>Ranaground小沫</t>
  </si>
  <si>
    <t>用爱生活，你会使自己幸福！防辐射眼镜有用吗用爱工作，你会使很多人幸福！</t>
  </si>
  <si>
    <t>天津吃货公司</t>
  </si>
  <si>
    <t>山东政法学院</t>
  </si>
  <si>
    <t>L司飏
    	    	：支楞你�个头呢�//@不懂情调的魔蝎座:这2部明明就古偶啊，就是爱情剧而已、辱了武侠这2字…[费解]//@玘飞儿:这么烂的剧，，你啥品味啊</t>
  </si>
  <si>
    <t>L司飏</t>
  </si>
  <si>
    <t>白起｜司岚｜Ciel｜Dante｜警校五人组｜3/4组｜麻天狼｜中王区｜Eden｜我骂谁谁司马，谁骂我谁司马</t>
  </si>
  <si>
    <t>正义之剑202111
    	    	：回复@韩潮的爸爸:你生儿子代代为奴！你生女儿世世为娼</t>
  </si>
  <si>
    <t>正义之剑202111</t>
  </si>
  <si>
    <t>正义之剑202111
    	    	：回复@厚颜无耻荷兰撒谎精:总局调查出来你妈不是你亲妈，你爸也不是你亲爸！你该高兴呢还是该悲伤呢？</t>
  </si>
  <si>
    <t>她拽的狠
    	    	：也就娱乐圈可以让你们这些逼指指点点的 敢碰触敏感点 死都不知道咋死的[坏笑] ​</t>
  </si>
  <si>
    <t>她拽的狠</t>
  </si>
  <si>
    <t>你妈不在这里。</t>
  </si>
  <si>
    <t>冰魄寒冰丸
    	    	：傻逼死全家。 ​</t>
  </si>
  <si>
    <t>冰魄寒冰丸</t>
  </si>
  <si>
    <t>Suganna2nd
    	    	：？叼你妈 套粉他妈的能不能管好自己[泪]</t>
  </si>
  <si>
    <t>Suganna2nd</t>
  </si>
  <si>
    <t>All For onyour_mark</t>
  </si>
  <si>
    <t>他可是meme诶
    	    	：贱不贱啊你？成天给你送钱是为了让你犯洋贱的吗？刷不好微博就卸载微博注销账号，有空去研究研究你那垃圾软件怎么能不崩[疑问][疑问][疑问]</t>
  </si>
  <si>
    <t>他可是meme诶</t>
  </si>
  <si>
    <t>自娱自乐追星号 私信已关啥也看不到</t>
  </si>
  <si>
    <t>一斤小柚子
    	    	：傻逼丁婆[黑线]要是公众号上有丁程鑫名字早吹起来了……现在开始找啥借口，还低调点就是好？……你没事吧看起来没皮没脸的 ​</t>
  </si>
  <si>
    <t>一斤小柚子</t>
  </si>
  <si>
    <t>| 少来管我 |     /������/</t>
  </si>
  <si>
    <t>一斤小柚子
    	    	：贱不贱啊，怎么老有人楼中楼，能不能滚啊 ​</t>
  </si>
  <si>
    <t>一斤小柚子
    	    	：太妹们嘴有够贱的[可怜]卢大妈今天发话不就是怕有的太妹要开学了。没招了？[NO][吃惊] ​</t>
  </si>
  <si>
    <t>一斤小柚子
    	    	：[怒]真是你妹的灾鑫啊！gct搞没了贱婢[怒]下线了看到你的鲶鱼脸闹心，你的鲶鱼粉嘴硬的样子……[傻眼] ​</t>
  </si>
  <si>
    <t>一斤小柚子
    	    	：除了说楼丝傻逼，我无话可说[吃惊]
这种东西都能开玩笑，看看你担敢不敢[阴险]知道啦你担到亖都没有这种机会的[笑哈哈] ​</t>
  </si>
  <si>
    <t>一斤小柚子
    	    	：傻逼赵鑫[汗]，杀杀杀[可爱]
还我白琼[泪][泪]白琼老师真的好好 ​</t>
  </si>
  <si>
    <t>一斤小柚子
    	    	：拿铁大妈(这个傻逼没来对线和卢大妈@hi卢小姐 手拉手早日下地狱[吃惊][NO][允悲] ​</t>
  </si>
  <si>
    <t>一斤小柚子
    	    	：傻逼棒子[抓狂]受不了了</t>
  </si>
  <si>
    <t>旷野小矿工
    	    	：恁娘的楼死怎么这么贱[泪]那就祝马嘉祺这辈子都没考运吧[泪][泪][泪] ​</t>
  </si>
  <si>
    <t>旷野小矿工</t>
  </si>
  <si>
    <t>我有玉玉症不允许骂我</t>
  </si>
  <si>
    <t>机关枪电音酱
    	    	：还是那句话 送呀轩被马佳琪日是在做穿刺 如果我嗑风盆百分之一万是贱病又犯了 ​</t>
  </si>
  <si>
    <t>机关枪电音酱</t>
  </si>
  <si>
    <t>没钱买消耗了</t>
  </si>
  <si>
    <t>机关枪电音酱
    	    	：http://t.cn/A6x4E5ej 再看还是很生气�从团粉暗暗踩醉捧哪吒就知道 公司粉丝一条裤子穿不出三只腿 时隔今日 我还是认为除了自己的粉丝 其他人都是拖累�哈哈贱种....
	    	查看全文</t>
  </si>
  <si>
    <t>机关枪电音酱
    	    	：说了跟马嘉祺沾点边的很多都性子带贱 ​</t>
  </si>
  <si>
    <t>机关枪电音酱
    	    	：一些人间清醒格外一股的 自己都做不到的事 有什么谈资去教育别人呢 自己都在当奴破防还好意思映射别人 傻逼 ​</t>
  </si>
  <si>
    <t>机关枪电音酱
    	    	：造谣36会考没过的死马夫真的贱没底了 ​</t>
  </si>
  <si>
    <t>机关枪电音酱
    	    	：很像刘耀文急着舔着个b脸去蹭宋亚轩的床 然而宋亚轩只会在事后洗澡的时候骂一句 真是个头脑简单的臭傻逼指南 ​</t>
  </si>
  <si>
    <t>机关枪电音酱
    	    	：司马玩复位真的很喜欢装碗盆呸 那也是碗盆呸自己默认这种贱皮就是你们之中的 周瑜黄盖真美 ​</t>
  </si>
  <si>
    <t>机关枪电音酱
    	    	：可是带着粉籍招摇过市标榜自己就是很贱啊 ​</t>
  </si>
  <si>
    <t>晃晃不要慌慌张张
    	    	：回复@woanzeg:是吗？我觉得你的屁股比较想被你哥哥戳烂，所以给你留着</t>
  </si>
  <si>
    <t>晃晃不要慌慌张张</t>
  </si>
  <si>
    <t>会有无数个喜欢，可是，只有一个，称得上最喜欢。</t>
  </si>
  <si>
    <t>y徐淮竹
    	    	：回复@苹果派-line:你是不是每一次都生吞啊笑死我了偷换概念挺牛逼啊 吃啥喝啥都是妈妈教的吧哈哈哈哈哈哈你妈妈也挺厉害的 你一个人身上极其七种血脉哈哈哈哈哈哈都...
	    	查看全文</t>
  </si>
  <si>
    <t>y小年的嬷嬷</t>
  </si>
  <si>
    <t>2002-03-12 双鱼座</t>
  </si>
  <si>
    <t>李稥兰-
    	    	：回复@男德:赶紧丝了得了 司马营销号[笑哈哈]</t>
  </si>
  <si>
    <t>李稥兰-</t>
  </si>
  <si>
    <t>BleedBoss
    	    	：回复@男德:杀软别来蹭了</t>
  </si>
  <si>
    <t>喷香的婆罗门</t>
  </si>
  <si>
    <t>一个平凡人</t>
  </si>
  <si>
    <t>社会主义爱国小青年
    	    	：回复@男德:不存在男德女德，男女平等。另外营销号天天发男人裸照为什么还不封号，你以为你符合社会主义核心价值观？司马</t>
  </si>
  <si>
    <t>社会主义爱国小青年</t>
  </si>
  <si>
    <t>thank U, next.</t>
  </si>
  <si>
    <t>2014-10-10 天秤座</t>
  </si>
  <si>
    <t>不善於與人
    	    	：回复@男德:啥卵营销号</t>
  </si>
  <si>
    <t>不善於與人</t>
  </si>
  <si>
    <t>hello darkness my old friend</t>
  </si>
  <si>
    <t>内蒙古大学</t>
  </si>
  <si>
    <t>鸡弟弟弟弟
    	    	：回复@男德:真是条杀卵 什么都要蹭</t>
  </si>
  <si>
    <t>鸡弟弟弟弟</t>
  </si>
  <si>
    <t>真诚才是必杀技</t>
  </si>
  <si>
    <t>1999-10-13 天秤座</t>
  </si>
  <si>
    <t>smg-xy
    	    	：回复@男德:哪里来的一坨浓shit</t>
  </si>
  <si>
    <t>我系何小厨</t>
  </si>
  <si>
    <t>正直勇敢向上</t>
  </si>
  <si>
    <t>好名字都木有嘞
    	    	：回复@明夜月111:懂了，老太太是你吗吧[doge]</t>
  </si>
  <si>
    <t>好名字都木有嘞</t>
  </si>
  <si>
    <t>海之恋321
    	    	：回复@枫叶ML:美国在终止中概股上市，你不知道？按人家制订的规则办事，你傻脑子，这样说你不过分吧</t>
  </si>
  <si>
    <t>海之恋321</t>
  </si>
  <si>
    <t>海之恋321
    	    	：回复@枫叶ML:你看看华为引进了多少人才就知道了，人是活的，脑子是活的，那些规则就是给你这种人准备的，哈哈，你这种脑子啥事也办不成。</t>
  </si>
  <si>
    <t>特效痛经药
    	    	：回复@sweet_晓小小小小小:别整天用鼻子下面那个大洞思考问题</t>
  </si>
  <si>
    <t>特效痛经药</t>
  </si>
  <si>
    <t>不管星辰大海有多远，我都要努力向前走……</t>
  </si>
  <si>
    <t>2020-01-30 水瓶座</t>
  </si>
  <si>
    <t>特效痛经药
    	    	：回复@吾上帝之手:那反正由你说的，你说的这些有事实依据吗？你们这些黄罗斯都是阻碍中国人民发展的最大助力。如果嘴巴说的舒服的，我说你�是�，你是�生的[允悲]...
	    	查看全文</t>
  </si>
  <si>
    <t>双足直立长颈鹿
    	    	：回复@风教我如何吃草:看到这么多人骂你我就不补充了 就添一句：傻⬇️逼⬆️���</t>
  </si>
  <si>
    <t>双足直立长颈鹿</t>
  </si>
  <si>
    <t>伊祁。社障社恐自闭人兼精神出家人（但依旧是中性美人狂热爱好者和人外要素社保选手（草 是女的。 骑墙坑无数但都说不上特别热爱，有饭就吃。头像自设。镇魂</t>
  </si>
  <si>
    <t>风都鸣海侦探事务所</t>
  </si>
  <si>
    <t>抓蛙蛙
    	    	：回复@巧克力是攻城狮丶:说的好像你是这死去的百万中的一人一样？[允悲]</t>
  </si>
  <si>
    <t>抓蛙蛙</t>
  </si>
  <si>
    <t>loadpha
    	    	：回复@但凡我想的出来一个昵称:你可以把眼睛割掉，人家已经退出演艺圈，不稀罕你贡献点击，赶紧别评论了好吗</t>
  </si>
  <si>
    <t>loadpha</t>
  </si>
  <si>
    <t>ruevyi
    	    	：回复@何止有桃花:你又是哪儿来的脑缠啊[开学季]</t>
  </si>
  <si>
    <t>ruevyi</t>
  </si>
  <si>
    <t>慢一点点没关系的只要是确定在往前走就好了 ​</t>
  </si>
  <si>
    <t>维多利亚啊嘞
    	    	：回复@可爱小曾Zz:我只知道我现实生活比你幸福美满的多就够了，烂鲍鱼</t>
  </si>
  <si>
    <t>维多利亚啊嘞</t>
  </si>
  <si>
    <t>1990-05-10 金牛座</t>
  </si>
  <si>
    <t>RMIT University</t>
  </si>
  <si>
    <t>-重生之我是赘六
    	    	：真他妈的有够贱的…麦你妈逼麸 傻逼老刘</t>
  </si>
  <si>
    <t>⌚️子不配管我怎么追星�</t>
  </si>
  <si>
    <t>1997-09-01 处女座</t>
  </si>
  <si>
    <t>来自2030年的我
    	    	：人家王大治怎么了。傻叉</t>
  </si>
  <si>
    <t>来自2030年的我</t>
  </si>
  <si>
    <t>放荡不羁爱自由。</t>
  </si>
  <si>
    <t>1990-05-23 双子座</t>
  </si>
  <si>
    <t>北京外国语大学</t>
  </si>
  <si>
    <t>逗你玩儿呗
    	    	：@小狮子鑫鑫 
置顶了，方便你这个见不得人的东西偷窥[弱] ​</t>
  </si>
  <si>
    <t>逗你玩儿呗</t>
  </si>
  <si>
    <t>地狱天堂 皆在人间</t>
  </si>
  <si>
    <t>卡布奇诺的梨涡
    	    	：支持你直播男德艹你女 马//@据他法师华:希望吴亦凡（吴签）能被判死刑</t>
  </si>
  <si>
    <t>卡布奇诺的梨涡</t>
  </si>
  <si>
    <t>微博认证：内女督察员</t>
  </si>
  <si>
    <t>1992-07-27 狮子座</t>
  </si>
  <si>
    <t>卡布奇诺的梨涡
    	    	：刚刚是不是你妈上来帮你删博了，啊？狗儿子？[二哈][二哈][二哈]</t>
  </si>
  <si>
    <t>满满来了啊
    	    	：刚刚删微博的谁？原来是男德这条狗啊</t>
  </si>
  <si>
    <t>满满来了啊</t>
  </si>
  <si>
    <t>我是满满</t>
  </si>
  <si>
    <t>小姑凉亦亦亦
    	    	：男德这条狗还没死呢 ​</t>
  </si>
  <si>
    <t>小姑凉亦亦亦</t>
  </si>
  <si>
    <t>在</t>
  </si>
  <si>
    <t>2020-11-06 天蝎座</t>
  </si>
  <si>
    <t>Mr_妮妮小姐·20XX
    	    	：可别侮辱了狗，男德就一见不得光的蛆嘛//@Marian-CRII:刚刚删微博的是狗嘛[嘻嘻][嘻嘻][嘻嘻]</t>
  </si>
  <si>
    <t>Mr_妮妮小姐·20XX</t>
  </si>
  <si>
    <t>一直都在</t>
  </si>
  <si>
    <t>2018-09-25 天秤座</t>
  </si>
  <si>
    <t>强手还就内个裂颅
    	    	：回复@磅-苏联没品:� 我可一点都不急，不过被抽走食盆的狗除了叫两声甚至不敢咬我多少还是沾点，对吧？对你这种，我的评价是溢液丁真：鉴定为纯纯滴嫩儿</t>
  </si>
  <si>
    <t>强手还就内个裂颅</t>
  </si>
  <si>
    <t>十三月的树木纸
    	    	：@公务员考试答疑君 你一天要拉黑多少个你爹？不认同你文章你就拉黑，又菜又装 ​</t>
  </si>
  <si>
    <t>十三月的树木纸</t>
  </si>
  <si>
    <t>1999-04-12 白羊座</t>
  </si>
  <si>
    <t>姜先生Jackie
    	    	：回复@凯哥老婆每日爆料:学生家长外出为什么学生要上报？怎么你爹出门你还得看着他？你能找出哪条法律支持你的话吗？我是认真的，别出来秀智商了，好好追你的星得了</t>
  </si>
  <si>
    <t>姜先生Jackie</t>
  </si>
  <si>
    <t>认清现实 放弃幻想</t>
  </si>
  <si>
    <t>fly48557飛飛
    	    	：@贼叉 严重怀疑你没有父母，为啥同样是人差别这么大呢？但凡有点人性的都不是你这样，为了保持红v保持流量，可以随意骂人。你父母的耻辱啊。以后会有报应的！ ​</t>
  </si>
  <si>
    <t>fly48557飛飛</t>
  </si>
  <si>
    <t>做自己，开心就好！</t>
  </si>
  <si>
    <t>1986-01-05 摩羯座</t>
  </si>
  <si>
    <t>富贵发发开
    	    	：原来贼叉那个老b登还是个专升本？哈哈哈哈哈哈哈这个b让他装的“好吧 应该是真的[doge]”笑死尼玛我了 ​</t>
  </si>
  <si>
    <t>富贵发发开</t>
  </si>
  <si>
    <t>阴阳怪气选手，别fo。谁都不狗，别烦我</t>
  </si>
  <si>
    <t>2014-02-06 水瓶座</t>
  </si>
  <si>
    <t>用户7740553958
    	    	：身高1.58的丑八怪贼叉，与克林顿那丑八怪一样，全靠跪舔智慧女性上位的，你们以为他为什么骂女拳啊？因为只要女性不爱他，他就无法剽窃偷去女性的学术成果，这就...</t>
  </si>
  <si>
    <t>用户7740553958</t>
  </si>
  <si>
    <t>不思进取不热心市民
    	    	：《男厕所和他的狗屎们》@贼叉 是不是心眼和jb一样小啊[开学季][开学季]这么提问你是否也能和小姐姐一样做出回答啊[开学季][开学季] 一帮网络男拳师线下没...</t>
  </si>
  <si>
    <t>不思进取不热心市民</t>
  </si>
  <si>
    <t>永远为自己的心动买单</t>
  </si>
  <si>
    <t>天水</t>
  </si>
  <si>
    <t>Czzzar可爱多
    	    	：OK 应该是真的 又当又立 自己可以说OK 应该是真的 别人就不能说这句话 什么恶臭男啊？OK 应该是真的你的格局只有这么点�@贼叉 ​</t>
  </si>
  <si>
    <t>Czzzar可爱多</t>
  </si>
  <si>
    <t>热爱</t>
  </si>
  <si>
    <t>University of Sussex</t>
  </si>
  <si>
    <t>用户7011336923
    	    	：@贼叉 你以为自己是“审判者”吗？你只是个酸溜溜的公蛐儿[挤眼] ​</t>
  </si>
  <si>
    <t>用户7011336923</t>
  </si>
  <si>
    <t>湖南农业大学</t>
  </si>
  <si>
    <t>·不会英语·
    	    	：@贼叉 呦，您老这是24小时在线冲浪吧，也没回你你就狗叫不行了？@冯磊_紫金山天文台 你俩一起的吧，还科普，先做会做人吧[哆啦A梦害怕][哆啦A梦害怕]心眼比�小的....
	    	查看全文</t>
  </si>
  <si>
    <t>·不会英语·</t>
  </si>
  <si>
    <t>^_^</t>
  </si>
  <si>
    <t>是包子x
    	    	：#贼叉#这个傻叉玩不起，微博发些东西还以为自己真无辜呢，蹭热度，带节奏，无脑冲啥都干了还在那哎呀都是拳师欺负我，你但凡是说一句它不对，它就说你拳师拉黑，真恶...</t>
  </si>
  <si>
    <t>是包子x</t>
  </si>
  <si>
    <t>BillionTong
    	    	：哈哈哈哈哈哈哈。@贼叉 真几把小人[二哈] ​</t>
  </si>
  <si>
    <t>BillionTong</t>
  </si>
  <si>
    <t>专治各种不服</t>
  </si>
  <si>
    <t>Rockwell</t>
  </si>
  <si>
    <t>看个萝卜嘞
    	    	：@养鸡大王欧阳铁柱 殠或，就你马嗎硬蹭啊，属实是找到流量密码了 ​</t>
  </si>
  <si>
    <t>看个萝卜嘞</t>
  </si>
  <si>
    <t>不知因何炸号
    	    	：这句话怎么就撮到你的前列腺了？@弗虑弗为 ​</t>
  </si>
  <si>
    <t>不知因何炸号</t>
  </si>
  <si>
    <t>1987-05-03 金牛座</t>
  </si>
  <si>
    <t>不知因何炸号
    	    	：这个逼大V我发个辉瑞的就给我拉黑了，@弗虑弗为 瞧你那小气的逼样，真下头。我怎么关注了这么个煞笔大V。 ​</t>
  </si>
  <si>
    <t>贼叉之父
    	    	：#贼叉[超话]#一条只会拉黑的�罢了，就许自己在那满嘴喷粪，别人说句公道话就拉黑，你配当个红v？@贼叉 ​</t>
  </si>
  <si>
    <t>贼叉之父</t>
  </si>
  <si>
    <t>2001-10-15 天秤座</t>
  </si>
  <si>
    <t>ShatteredEdgesGlisten-
    	    	：透尼玛透，你的脑子是鲍鱼吧天天想着被透，满脑子黄色废料，你妈看了都想把你塞回她黑木耳回炉重造//@Will_HongJL:想知道鸭鸭有没有透过霉霉？</t>
  </si>
  <si>
    <t>ShatteredEdgesGlisten-</t>
  </si>
  <si>
    <t>本人担的是现役欧美乐坛天花板，糊逼退散</t>
  </si>
  <si>
    <t>2003-04-09 白羊座</t>
  </si>
  <si>
    <t>TaylorNation</t>
  </si>
  <si>
    <t>羊毛柳树
    	    	：你死泉家了[爱你]//@Will_HongJL :想知道鸭鸭有没有透过霉霉？</t>
  </si>
  <si>
    <t>羊毛柳树</t>
  </si>
  <si>
    <t>收摊啦</t>
  </si>
  <si>
    <t>西藏农牧学院</t>
  </si>
  <si>
    <t>用户7456409637
    	    	：咱们开艹呗[笑哈哈][笑哈哈] 俺就喜欢有点刺激点滴，分前后艹？→_→ http://t.cn/A66gxsK7</t>
  </si>
  <si>
    <t>用户7456409637</t>
  </si>
  <si>
    <t>1990-07-15 巨蟹座</t>
  </si>
  <si>
    <t>用户7456409637
    	    	：开始卖避孕套了……确定您的基因……你妈了个大血逼</t>
  </si>
  <si>
    <t>是lwjj啊77
    	    	：回复@好运的时光:你有啥资格反问啊？在你看来女的活该被骂？随便你们这帮蛆侮辱？说句话就是激动了？自己没钱没权没本事还说啥呀？</t>
  </si>
  <si>
    <t>是lwjj啊77</t>
  </si>
  <si>
    <t>是lwjj啊77
    	    	：回复@hellohellokitty:你真是没饿si上海哈</t>
  </si>
  <si>
    <t>铃兰初响
    	    	：回复@马力cc:又死过去了？[可怜]</t>
  </si>
  <si>
    <t>铃兰初响</t>
  </si>
  <si>
    <t>Rktqueen
    	    	：回复@詹詹的迷妹:笑死了，说两句詹狗的实话，就成了科比粉丝</t>
  </si>
  <si>
    <t>Rktqueen</t>
  </si>
  <si>
    <t>C·玫荷黎刊
    	    	：我去你妈的你明天就死吧[可怜]//@JiajiajiajiaJiaaaaaa:学生的生命真金贵 打工人倒是没停过工</t>
  </si>
  <si>
    <t>C·玫荷黎刊</t>
  </si>
  <si>
    <t>♡邮递一封浪漫信函给你�</t>
  </si>
  <si>
    <t>若昭
    	    	：回复@明哲12345:你妈咪当年是不是出轨了你们村口的大爷才生下的你呀，这么喜欢为出轨女洗白是因为祖传吗。[失望]</t>
  </si>
  <si>
    <t>若昭</t>
  </si>
  <si>
    <t>你是银河的雏形，我是黑矮星。</t>
  </si>
  <si>
    <t>我在宇宙里游泳
    	    	：烧杯@远远的除草机 没死就把我放出来可以吗[开学季] ​</t>
  </si>
  <si>
    <t>我在宇宙里游泳</t>
  </si>
  <si>
    <t>小狗的保安日记-</t>
  </si>
  <si>
    <t>猪肉脯好好吃啊
    	    	：回复@可樂爱发財:你在安徽被封上瘾了？受虐狂？</t>
  </si>
  <si>
    <t>猪肉脯好好吃啊</t>
  </si>
  <si>
    <t>2022-01-15 摩羯座</t>
  </si>
  <si>
    <t>崖叼捏眯之别哦
    	    	：回复@直线血拼:死 的好，天天看你继续黑[心]</t>
  </si>
  <si>
    <t>崖叼捏眯之别哦</t>
  </si>
  <si>
    <t>朕随明月出关
    	    	：回复@柔柔讨厌喝中药:租界人喝你们洋爸爸的咖啡治病。</t>
  </si>
  <si>
    <t>朕随明月出关</t>
  </si>
  <si>
    <t>护旗小能手</t>
  </si>
  <si>
    <t>朕随明月出关
    	    	：回复@柔柔讨厌喝中药:那你还放什么屁？</t>
  </si>
  <si>
    <t>就一狗窝
    	    	：挂恶狗一只//@小安贝儿mm:为了2300的美国神药能霸占中国市场那肯定要黑中医，黑连花清瘟了</t>
  </si>
  <si>
    <t>就一狗窝</t>
  </si>
  <si>
    <t>抱着你，如同得了蜜糖的孩子，不许长大，不可以衰老。</t>
  </si>
  <si>
    <t>少年寺</t>
  </si>
  <si>
    <t>合肥十七中</t>
  </si>
  <si>
    <t>花园鹤·
    	    	：@桃芙小鸽 呕你亖了[哇][哇][哇][哇][哇][哇][哇][哇][哇][哇][哇][哇][哇][哇]你才有病 昨天太困了懒得骂你 真当自己公主了 ​</t>
  </si>
  <si>
    <t>花园鹤·</t>
  </si>
  <si>
    <t>爱与被爱</t>
  </si>
  <si>
    <t>2000-08-03 狮子座</t>
  </si>
  <si>
    <t>回望永樂之大海的波瀾
    	    	：回复@Tendernes__:你不在有苗头的时候掐灭，难道等到拖到和上海一样的时候再来亡羊补牢？大规模核酸是早期扑灭疫情的重要手段你不懂？另，原来你是共存...
	    	查看全文</t>
  </si>
  <si>
    <t>回望永樂之大海的波瀾</t>
  </si>
  <si>
    <t>苟利国家生死以，岂因祸福避趋之！</t>
  </si>
  <si>
    <t>1996-06-21 双子座</t>
  </si>
  <si>
    <t>才不是芒果味
    	    	：回复@宇鸾之恋:就你是好东西</t>
  </si>
  <si>
    <t>才不是芒果味</t>
  </si>
  <si>
    <t>shaddy-
    	    	：回复@濯濯春月柳_-:坚持封城100年[开学季][开学季][开学季]祝你来世还做中国人</t>
  </si>
  <si>
    <t>shaddy-</t>
  </si>
  <si>
    <t>1994-07-04 巨蟹座</t>
  </si>
  <si>
    <t>上海财经大学</t>
  </si>
  <si>
    <t>洋洋是浙傳李光洙
    	    	：回复@风雨不须归-:好的我棒子，你帮我把护照找一下，我目前只有中国护照，母狗</t>
  </si>
  <si>
    <t>洋洋是浙傳李光洙</t>
  </si>
  <si>
    <t>喜歡美女/永遠做IZONEの秘密親故/���團粉/目前半閉粉/日韓台美劇迷/搬運/逞強的渣渣日翻</t>
  </si>
  <si>
    <t>1997-06-06 双子座</t>
  </si>
  <si>
    <t>尖端科研实验室杭州分部</t>
  </si>
  <si>
    <t>遥aya
    	    	：回复@一颗孤星_11749:怎么到处都有你在狗叫啊我靠</t>
  </si>
  <si>
    <t>遥aya</t>
  </si>
  <si>
    <t>抬起头向着太阳的方向
    	    	：回复@观-思-学-用:是怕体现出你脑已死但无自知之明的事实罢了</t>
  </si>
  <si>
    <t>抬起头向着太阳的方向</t>
  </si>
  <si>
    <t>小面（注册会计师，税务师，审计师，如果可以有中国的浑水机构，我希望去做那个挑刺的人～）</t>
  </si>
  <si>
    <t>真源太好吃
    	    	：回复@樱花味拿铁A:没实力就塞脸？谁家图能有淋淋丑？小矮逼[赢牛奶]</t>
  </si>
  <si>
    <t>真源太好吃</t>
  </si>
  <si>
    <t>流浪马戏团</t>
  </si>
  <si>
    <t>2003-12-12 射手座</t>
  </si>
  <si>
    <t>Ideservebetterlaaa_
    	    	：右边�脑瘫//@禾乃木才:吃饱穿暖了就搞西方那一套民主自由呗！不用挣钱养家不愿意结婚生孩子，天天没事干就搞这些东西</t>
  </si>
  <si>
    <t>Ideservebetterlaaa_</t>
  </si>
  <si>
    <t>物极必反乐极生悲谨言慎行(镇魂)</t>
  </si>
  <si>
    <t>用户7526456483
    	    	：呸‼️��这个鸡都不如の东西[NO][右哼哼][NO]给我舔靴都不配���呸‼️��这个鸡都不如の东西[NO][右哼哼][NO]给我舔靴都不配���呸‼️��这个鸡都不如の东西[NO][右哼哼][...</t>
  </si>
  <si>
    <t>用户7526456483</t>
  </si>
  <si>
    <t>Jxyxchfbfbd
    	    	：@喵妙妙778 
喵妙妙姐纯神经病，“我们98s打着bmyz的旗号到处撩架都是为了帮bmyz出气，骂bmyz的队友也都是为了帮他出气，唯粉不来感恩戴德？”
那我骂喵妙妙姐的爸都是...</t>
  </si>
  <si>
    <t>Jxyxchfbfbd</t>
  </si>
  <si>
    <t>混乱邪恶纯路人（恐普信攻宝妈真诚体面.ver</t>
  </si>
  <si>
    <t>平凡母亲白塔塔
    	    	：你这s b还没死啊 你是菜刀剌了屁眼控制不住自己喷屎是吗//@是顽石不是宝石呀:评论区拼命维护的，果然自己一本也没买。[汗][悲伤]</t>
  </si>
  <si>
    <t>平凡母亲白塔塔</t>
  </si>
  <si>
    <t>一个单亲妈妈。</t>
  </si>
  <si>
    <t>1975-07-23 狮子座</t>
  </si>
  <si>
    <t>吟骑士
    	    	：回复@西部梦想家-westlife:喜欢当跪族篮孩的是什么砸中啊？还当妮哥的儿子，泥哥看见你这个跪族篮孩都要笑死</t>
  </si>
  <si>
    <t>吟骑士</t>
  </si>
  <si>
    <t>站在绿洲望沙漠
    	    	：回复@炼狱杏寿郎gg:看个屁⭐，单机遇的狗死一边去。</t>
  </si>
  <si>
    <t>站在绿洲望沙漠</t>
  </si>
  <si>
    <t>在永夜的寒冬牵着你的双手。</t>
  </si>
  <si>
    <t>手可摘芷墨
    	    	：回复@LOVEAlice_0709:所以老人就活该被感染新冠死去?有些人果然是孤儿。</t>
  </si>
  <si>
    <t>手可摘芷墨</t>
  </si>
  <si>
    <t>不负韶华  勿忘初心</t>
  </si>
  <si>
    <t>安软Ann
    	    	：回复@疯一样的女纸828:不告就去自杀吧</t>
  </si>
  <si>
    <t>安软Ann</t>
  </si>
  <si>
    <t>橙色容颜
    	    	：回复@通用魔术:反正你乱发脾气也是死！</t>
  </si>
  <si>
    <t>橙色容颜</t>
  </si>
  <si>
    <t>忆起了冬天那块儿永不消融的冰，你来了笑容中洒满了阳光☀️……</t>
  </si>
  <si>
    <t>1990-05-16 金牛座</t>
  </si>
  <si>
    <t>烙月写瑕子
    	    	：回复@拒绝搬砖土木人:我知道你�跟�都没了，致这位耗材青年啦</t>
  </si>
  <si>
    <t>烙月写瑕子</t>
  </si>
  <si>
    <t>恨比爱长久，谢谢。</t>
  </si>
  <si>
    <t>烙月写瑕子
    	    	：回复@网络游戏联合军总首领:耗材你⭕家都撕了还笑得这么开心？</t>
  </si>
  <si>
    <t>很咸的萝卜干
    	    	：阳痿公狗 能不能别这么母？ @MaxGeorge ​</t>
  </si>
  <si>
    <t>母猪小莎</t>
  </si>
  <si>
    <t>thequeenflora
    	    	：回复@狙天才:笑死了你就落葬吧</t>
  </si>
  <si>
    <t>thequeenflora</t>
  </si>
  <si>
    <t>Life is so sweet.</t>
  </si>
  <si>
    <t>中暑的鱼子酱
    	    	：回复@CreepyThom:只有一页户口本的是这样的[春游家族]</t>
  </si>
  <si>
    <t>中暑的鱼子酱</t>
  </si>
  <si>
    <t>·NIKO虎兔·
    	    	：@在蹦米米米 改什么名字啊宝宝[悲伤]自己饭的➖滚出来给你套帝道歉[鼓掌]</t>
  </si>
  <si>
    <t>·NIKO虎兔·</t>
  </si>
  <si>
    <t>小国要好好爱亨亨</t>
  </si>
  <si>
    <t>2003-11-07 天蝎座</t>
  </si>
  <si>
    <t>就是那个挨斧
    	    	：回复@MyWishList买微力:一个天天靠吃狗粮活着的，以为全世界都是吃狗粮的。。。。[吐]</t>
  </si>
  <si>
    <t>就是那个挨斧</t>
  </si>
  <si>
    <t>就Go坛那个</t>
  </si>
  <si>
    <t>子刀文
    	    	：你妈得性病了也可以拿这个应急继续接客，不用跑医院了//@Tech转家:这节奏带的有些看不下去了[doge]，人家发的是给你有病应急的，不是让你没病吃的。如果有新冠初期症...</t>
  </si>
  <si>
    <t>子刀文</t>
  </si>
  <si>
    <t>微博当日记本用，0.5偏0只做1</t>
  </si>
  <si>
    <t>1993-01-30 水瓶座</t>
  </si>
  <si>
    <t>火村英生生死不明
    	    	：回复@独醉pph_:这么喜欢拿下体开玩笑，赶紧找个人把你捅了吧，欲求不满的男宝宝(づ￣ ³￣)づ</t>
  </si>
  <si>
    <t>火村英生生死不明</t>
  </si>
  <si>
    <t>黑帮歌好听。肖战粉丝死出网络。斋藤工中村伦也，战国basara，特摄，推理。最近在泰兰德，沉迷三人组</t>
  </si>
  <si>
    <t>你好MY龙
    	    	：回复@早睡早起的Huang_haha:人家说的是实话，怎么就黑了?你不会说话就闭嘴</t>
  </si>
  <si>
    <t>你好MY龙</t>
  </si>
  <si>
    <t>妹感十足
    	    	：你吗亖了管这么宽[吐][吐]你跟跟那位粉毛你们一起被捅死算了别虐恋你努爹 臭几吧东西[吐][吐]</t>
  </si>
  <si>
    <t>妹感十足</t>
  </si>
  <si>
    <t>养女日常</t>
  </si>
  <si>
    <t>裴真帅
    	    	：感觉玻珠应该现在去世 因为死了就看不到任何粉色的东西了你觉得呢</t>
  </si>
  <si>
    <t>裴真帅</t>
  </si>
  <si>
    <t>爱有什么用</t>
  </si>
  <si>
    <t>曺柔理叶舒华的老婆</t>
  </si>
  <si>
    <t>用户6299847388
    	    	：#羽生结弦连说3次非常高兴#笑死了这玩意九漏鱼理亏就拉黑句句微博都要q一下你爷要不不会说话硬蹭人家流量呢@二二乘乘二二丁丁_ssnr 大家走过路过顺手举报一下 ​</t>
  </si>
  <si>
    <t>nz不用我给你埋</t>
  </si>
  <si>
    <t>祝刘耀文严浩翔平平安安卖pg顺利���</t>
  </si>
  <si>
    <t>金桂檀木软糖
    	    	：别太下见啊@是你的天仙本仙 @是你的童话本话 ​</t>
  </si>
  <si>
    <t>金桂檀木软糖</t>
  </si>
  <si>
    <t>必过专四专八</t>
  </si>
  <si>
    <t>2002-11-02 天蝎座</t>
  </si>
  <si>
    <t>随便你吧你还想咋的
    	    	：回复@心肺聯合移植:祝你心想事成，感染美冠，吃辉瑞神药</t>
  </si>
  <si>
    <t>随便你吧你还想咋的</t>
  </si>
  <si>
    <t>FGT丶Silent
    	    	：@南昌人南昌事儿 这是什么东西直接搁着骂大学生群体？#南昌疫情# http://t.cn/R2WxjvI ​</t>
  </si>
  <si>
    <t>FGT丶Silent</t>
  </si>
  <si>
    <t>2002-01-24 水瓶座</t>
  </si>
  <si>
    <t>惠子牌榴莲包
    	    	：出生的时候尾巴被医生剪掉了吗？二郎神看见都要感叹这是一条好狗啊//@贫僧是尼姑:还好我拉你用嘴接，下次带给盘，给你一个月的伙食[彩虹屁]//@惠子牌榴莲包:我知...</t>
  </si>
  <si>
    <t>惠子牌榴莲包</t>
  </si>
  <si>
    <t>郑合惠子是世界上最美丽的小仙女</t>
  </si>
  <si>
    <t>1994-09-16 处女座</t>
  </si>
  <si>
    <t>洒家是阿梅
    	    	：回复@拉面条儿:围观没有爹爹的玩意儿[摊手]</t>
  </si>
  <si>
    <t>洒家是阿梅</t>
  </si>
  <si>
    <t>胖子</t>
  </si>
  <si>
    <t>佳佳不打瞌睡
    	    	：回复@人民撸你:鉴璧</t>
  </si>
  <si>
    <t>佳佳不打瞌睡</t>
  </si>
  <si>
    <t>平安喜乐</t>
  </si>
  <si>
    <t>2001-12-24 摩羯座</t>
  </si>
  <si>
    <t>南京晓庄学院</t>
  </si>
  <si>
    <t>更年期小狗
    	    	：@·小猫来信 好一个非粉[吐]你他妈贱死了[吐] ​</t>
  </si>
  <si>
    <t>更年期小狗</t>
  </si>
  <si>
    <t>不在是真的不在线</t>
  </si>
  <si>
    <t>快乐小孩爱吃肉
    	    	：从今天开始我就是职黑 上海人死nm[微笑] ​</t>
  </si>
  <si>
    <t>快乐小孩爱吃肉</t>
  </si>
  <si>
    <t>除了生死，都是小事。</t>
  </si>
  <si>
    <t>2002-08-09 狮子座</t>
  </si>
  <si>
    <t>雪宝宝和迎崽崽
    	    	：？？？？这个新闻想说什么？让女人生孩子就不要让她读书是吗？贱不贱呐</t>
  </si>
  <si>
    <t>雪宝宝和迎崽崽</t>
  </si>
  <si>
    <t>喜欢美人</t>
  </si>
  <si>
    <t>甜豆崽子
    	    	：回复@小茄要增肥-:把眼睛挖了[爱你]</t>
  </si>
  <si>
    <t>甜豆崽子</t>
  </si>
  <si>
    <t>这里是甜豆崽子的围脖让我们瓜分崽汁！</t>
  </si>
  <si>
    <t>QiMi199010
    	    	：回复@小茄要增肥-:你怕不是唠嗑卡屎</t>
  </si>
  <si>
    <t>QiMi199010</t>
  </si>
  <si>
    <t>滚个水球吃
    	    	：回复@小茄要增肥-:那么爱管闲事，路过粪车你都得尝尝咸淡</t>
  </si>
  <si>
    <t>滚个水球吃</t>
  </si>
  <si>
    <t>对对对你说得都对啦
    	    	：我想把你扭成麻花，扭了吗？//@是魚_不是瑜:这些人内心已经扭曲了</t>
  </si>
  <si>
    <t>对对对你说得都对啦</t>
  </si>
  <si>
    <t>草泥马，又禁言了。王高飞可以去死吗</t>
  </si>
  <si>
    <t>夕孟华
    	    	：回复@魔力即万能:呆儿子，你为啥不陪你爹一起阵亡呢</t>
  </si>
  <si>
    <t>夕孟华</t>
  </si>
  <si>
    <t>我只能扮演个绅士，才能和你说说话。</t>
  </si>
  <si>
    <t>Real丿Madrid
    	    	：回复@蛋挞怎么这么好吃呢:讲不明白就拉黑玩精神胜利也是你这种唐氏低能的常见手法[笑哈哈]</t>
  </si>
  <si>
    <t>Real丿Madrid</t>
  </si>
  <si>
    <t>MylittleInferno
    	    	：回复@非空集合:我抵制你吃你妈妈的奶[好喜欢]</t>
  </si>
  <si>
    <t>MylittleInferno</t>
  </si>
  <si>
    <t>上个号被某zzu无情封禁，只好异世界转生�望周知</t>
  </si>
  <si>
    <t>Nopeic
    	    	：回复@1314艺馨一意:你妈咪没了都是美帝的阴谋[泪]你月薪三千当然不关心这些啦[泪]</t>
  </si>
  <si>
    <t>Nopeic</t>
  </si>
  <si>
    <t>不吃桃子只吃你
    	    	：回复@AnnaDingdong:所以你买丁香推荐的鞋垫了吗？没买的话，还装啥忠诚狗</t>
  </si>
  <si>
    <t>不吃桃子只吃你</t>
  </si>
  <si>
    <t>哈哈哈</t>
  </si>
  <si>
    <t>那辰不说
    	    	：狗叫什么？</t>
  </si>
  <si>
    <t>那辰不说</t>
  </si>
  <si>
    <t>镇魂/我特么劝你快跑</t>
  </si>
  <si>
    <t>71号面包超仁
    	    	：指手画脚入土为安 饱饱</t>
  </si>
  <si>
    <t>么月么么猪</t>
  </si>
  <si>
    <t>个人博 慎关 认真追星中</t>
  </si>
  <si>
    <t>SM Entertainment</t>
  </si>
  <si>
    <t>嘀哩小梨
    	    	：你有病你就去丝</t>
  </si>
  <si>
    <t>嘀哩小梨</t>
  </si>
  <si>
    <t>已被关小黑屋。在�玩～</t>
  </si>
  <si>
    <t>你的眼里只有璀璨星河
    	    	：回复@松湖里的鱼仔:说这种话的人户口本通常只有一页[笑哈哈]</t>
  </si>
  <si>
    <t>你的眼里只有璀璨星河</t>
  </si>
  <si>
    <t>彼高丽者，边夷贱类，不足待以仁义，不可责以常礼。                     ——《旧唐书·房玄龄传》 ​</t>
  </si>
  <si>
    <t>虹芍夏
    	    	：回复@Q版回形针:放个屁 被前任玩完了还要要求下一任有房有车 你有什么？有三个洞？被人家玩得不想玩了</t>
  </si>
  <si>
    <t>虹芍夏</t>
  </si>
  <si>
    <t>有被牛取悦到
    	    	：我代表侏儒来问问[可爱][可爱]你们是在一个制杖群团建吗[挤眼]
以为开小耗顶个头像昵称就是羽毛姐姐了~差不多得了
各位这么能演，侏儒神看见了都得吓矮十公分
@...</t>
  </si>
  <si>
    <t>有被牛取悦到</t>
  </si>
  <si>
    <t>你的祖宗 ❤️ 【滑圈挂件，禁止乞讨，出门左拐】</t>
  </si>
  <si>
    <t>易小呀
    	    	：@MISS丶TWO 咱就是说 鸡皮野驴你少搁那驴叫行不行 狐臭味熏到人了[吃惊] ​</t>
  </si>
  <si>
    <t>易小呀</t>
  </si>
  <si>
    <t>快乐养羊|冷眼一瞥，生与死。骑者，且赶路。</t>
  </si>
  <si>
    <t>羊崽养殖场</t>
  </si>
  <si>
    <t>朝拟马的毕
    	    	：@·旼冬浪漫风· 烂叼子你没事阴地被郭润起吮吸了发什么瘟疯啊？瘙痒就去陪床秀满让他帮你降火或降rs啊借着词条吵你的b啊吵 ​</t>
  </si>
  <si>
    <t>朝拟马的毕</t>
  </si>
  <si>
    <t>浑身都是肺管子</t>
  </si>
  <si>
    <t>KkingZ70237
    	    	：回复@茶小薛:那你就吃你的2300元的辉瑞呗，别人吃连花清瘟关你屁事，预防不预防你TM不会看说明书? 我一个参加全民核酸检测的医护人员，前几天一直流鼻涕咽喉痛，十大...
	    	查看全文</t>
  </si>
  <si>
    <t>KkingZ70237</t>
  </si>
  <si>
    <t>相信科学，公道自在人心。</t>
  </si>
  <si>
    <t>镜子里的头
    	    	：@给一口卷卷 母狗 别躲在网络后面啦[可爱][可爱][可爱]现实里怂的一比 就敢在网络里打拳啊？现实里打女拳怕不会被男人打死吧[挤眼][挤眼][挤眼] ​</t>
  </si>
  <si>
    <t>镜子里的头</t>
  </si>
  <si>
    <t>@给一口卷卷 亲妈今年必暴毙 全家人得新冠流浪街头而死 夜晚必百鬼缠身 突发恶疾而死</t>
  </si>
  <si>
    <t>镜子里的头
    	    	：@男人的爹 母狗 也别在网络上�叫了 叽叽喳喳的 不服现实里碰碰 fw东西[可爱][可爱][可爱][挤眼][挤眼] ​</t>
  </si>
  <si>
    <t>赫名迪
    	    	：到如今，你和@司马3忌 有何区别，也沦为吃流量的鬣狗</t>
  </si>
  <si>
    <t>赫名迪</t>
  </si>
  <si>
    <t>HMD</t>
  </si>
  <si>
    <t>中西区</t>
  </si>
  <si>
    <t>慧hh_
    	    	：@NCT_DREAM ？？？ 你凉透了吧？别死我家门口[哼][哼][哼] ​</t>
  </si>
  <si>
    <t>慧hh_</t>
  </si>
  <si>
    <t>You had me at hello .^_^.</t>
  </si>
  <si>
    <t>2000-11-11 天蝎座</t>
  </si>
  <si>
    <t>夏随风来
    	    	：nmsl带无关人士下场[吐][吐][吐]//@是最可爱的小仙女呀呀呀:这么意难平已注销那就祝以后部部合作已注销呗，天作之合祝锁死长长久久呢[爱你]</t>
  </si>
  <si>
    <t>夏随风来</t>
  </si>
  <si>
    <t>吕钦扬</t>
  </si>
  <si>
    <t>Marguerite1207
    	    	：回复@安静晗:书杯gyd</t>
  </si>
  <si>
    <t>Marguerite1207</t>
  </si>
  <si>
    <t>爱小刘啦</t>
  </si>
  <si>
    <t>1997-01-15 摩羯座</t>
  </si>
  <si>
    <t>爱吃喵的花椒酱
    	    	：回复@dx大J:你也是纱毕，没什么好跟你讨论的价值</t>
  </si>
  <si>
    <t>爱吃喵的花椒酱</t>
  </si>
  <si>
    <t>life is a fucking movie</t>
  </si>
  <si>
    <t>邢克垒米佧锁死
    	    	：回复@马小姑娘:触景生情您占了两个字:触生！你拿起筷子就是团圆饭，自拍就是全家福，祝您买的保险都盈利，不过你应该是没钱买保险的，那就祝您寿比昙花！</t>
  </si>
  <si>
    <t>邢克垒米佧锁死</t>
  </si>
  <si>
    <t>1995-04-23 金牛座</t>
  </si>
  <si>
    <t>从不理狗吠
    	    	：只能说地瓜熊老六还有上帝之鹰等一众拿钱办事的碍国大V不死 网络空间环境永远好不起来 你跟他们讲道理 他们只会顶着爱国的保护伞进行情绪输出 污蔑所有讲真心话的...</t>
  </si>
  <si>
    <t>想喝奶茶到发疯</t>
  </si>
  <si>
    <t>2001-07-24 狮子座</t>
  </si>
  <si>
    <t>希望充满爱
    	    	：回复@泉水中的硬币:你不吃不死？</t>
  </si>
  <si>
    <t>希望充满爱</t>
  </si>
  <si>
    <t>面向阳光 阴影只能在身后</t>
  </si>
  <si>
    <t>有那么一个相当不错的单位</t>
  </si>
  <si>
    <t>Linda_玉哩仔
    	    	：这才是真正的蹭b 阴沟里的老鼠人人喊打[可爱]@男德 ​</t>
  </si>
  <si>
    <t>Linda_玉哩仔</t>
  </si>
  <si>
    <t>step by step�黑暗无边 与你并肩�</t>
  </si>
  <si>
    <t>2003-11-11 天蝎座</t>
  </si>
  <si>
    <t>伊涘涘
    	    	：回复@起个名字可真难嗷:@伊涘涘: 楼里美国ip玩不起欧，拉黑精神胜利法。孝死我了，告诉你，扬的当然是你令堂令尊的�灰了，孝孝孝[笑哈哈]小狗狗，玩不起[爱你][心]</t>
  </si>
  <si>
    <t>伊涘涘</t>
  </si>
  <si>
    <t>东风弹下无冤魂
    	    	：回复@油脂史博士:祝你得新冠天天吃辉瑞[ok]</t>
  </si>
  <si>
    <t>东风弹下无冤魂</t>
  </si>
  <si>
    <t>这世界挺有意思的，没意思的是我。</t>
  </si>
  <si>
    <t>溪不绿
    	    	：粉丝跟个疯狗一样，撕了那么久的本质不就是因为番位么[可爱]没地撒气找女主[摊手]有本事让你哥哥别接二番啊[笑cry] ​</t>
  </si>
  <si>
    <t>溪不绿</t>
  </si>
  <si>
    <t>暴躁姐们</t>
  </si>
  <si>
    <t>Booobby
    	    	：#去有风的地方电视剧[超话]# @电视剧去有风的地方 联狗死了吗 ​</t>
  </si>
  <si>
    <t>Booobby</t>
  </si>
  <si>
    <t>��️�</t>
  </si>
  <si>
    <t>狗狗诱捕器
    	    	：骂一句许凯死个妈[赢牛奶]</t>
  </si>
  <si>
    <t>我如果遇见你是一场悲剧</t>
  </si>
  <si>
    <t>我不是凝视深渊的人，我就是深渊</t>
  </si>
  <si>
    <t>阳阳今天不吃饭
    	    	：回复@基于时间与空间的相对维度:女性之中有你这类人存在，活该被极端南拳当成生育工具[太开心][太开心]同样一种事竟然能双标到这种程度[太开心]</t>
  </si>
  <si>
    <t>阳阳今天不吃饭</t>
  </si>
  <si>
    <t>2000-09-09 处女座</t>
  </si>
  <si>
    <t>端意大利泡面的二营长
    	    	：回复@茶小薛:我不管人家死了多少人，我管自己国家不要死那么多人，如果非得要死人，我希望是你，妈[鼓掌][吃瓜]</t>
  </si>
  <si>
    <t>端意大利泡面的二营长</t>
  </si>
  <si>
    <t>小狗兔兔乐
    	    	：你死了的水平</t>
  </si>
  <si>
    <t>小狗兔兔乐</t>
  </si>
  <si>
    <t>担划九诺 磕笃命 女团博爱</t>
  </si>
  <si>
    <t>Yuki_羊
    	    	：回复@·璾瓯·:反正你赶紧s就对了[允悲]</t>
  </si>
  <si>
    <t>Yuki_羊</t>
  </si>
  <si>
    <t>恋言</t>
  </si>
  <si>
    <t>树枝轻轻告知
    	    	：@BokuNoKoto 你是你爸当年七十岁骑了野外一只拉着屎的猪生下来的阉制品 ​</t>
  </si>
  <si>
    <t>树枝轻轻告知</t>
  </si>
  <si>
    <t>点解？</t>
  </si>
  <si>
    <t>1968-03-23 白羊座</t>
  </si>
  <si>
    <t>炮兵学院（合肥）</t>
  </si>
  <si>
    <t>范爷的女人绝不认输
    	    	：回复@峰怡恋:死</t>
  </si>
  <si>
    <t>范爷的女人绝不认输</t>
  </si>
  <si>
    <t>寂寞·的心
    	    	：回复@你说说吧-:蛔虫是只会复制粘贴吗？[嘻嘻]真是低能啊</t>
  </si>
  <si>
    <t>寂寞·的心</t>
  </si>
  <si>
    <t>1999-07-17 巨蟹座</t>
  </si>
  <si>
    <t>陕西科技大学</t>
  </si>
  <si>
    <t>·青柳蔻蔻子·
    	    	：回复@小樱饼吖:那个…把你生出来的人就是你口中的“生育机器”吗[单身狗][单身狗]心疼你妈妈</t>
  </si>
  <si>
    <t>·青柳蔻蔻子·</t>
  </si>
  <si>
    <t>个人账号，所有发言仅代表个人观点</t>
  </si>
  <si>
    <t>全是可爱啊
    	    	：@旎奥爹爹 
批着8层皮你蒸煮得皮都没你厚到处当爹毛都没长齐，正如你的名字，杨旎奥才是你亲爹。 ​</t>
  </si>
  <si>
    <t>全是可爱啊</t>
  </si>
  <si>
    <t>雷一切骂紫的粉丝的蒸煮，嘴紫者，我恒嘴之。</t>
  </si>
  <si>
    <t>这里没有神明
    	    	：猪猡是这样，看见女的就重拳出击看见男的就点头哈腰生怕别人不知道自己是条好�，网上义愤填膺这个女是殖人那个是殖人现实里屁都不敢放[嘻嘻][嘻嘻][嘻嘻]，抱着....
	    	查看全文</t>
  </si>
  <si>
    <t>这里没有神明</t>
  </si>
  <si>
    <t>哈哈哈哈哈哈哈哈哈哈</t>
  </si>
  <si>
    <t>2000-09-16 处女座</t>
  </si>
  <si>
    <t>奋斗在中国
    	    	：回复@198823743eew4f:南棒子爹跟你说的？</t>
  </si>
  <si>
    <t>奋斗在中国</t>
  </si>
  <si>
    <t>人人是好人，事事是好事，没有任何妄念，感恩,努力，要记得孝顺父母!</t>
  </si>
  <si>
    <t>上海电力大学</t>
  </si>
  <si>
    <t>神秘青年金不换
    	    	：你爹我有正式工作还有五险一金，不劳你操心，一线的逆行者我很敬佩。你是b痒，没人挠是吧？做人要善良，不要当网络喷子//@除了上班还是上班1 :��原来养的起自....
	    	查看全文</t>
  </si>
  <si>
    <t>神秘青年金不换</t>
  </si>
  <si>
    <t>每个人，都有自己的了不起。你的优秀，不需要任何人来证明。因为最大的精彩，就是独立。</t>
  </si>
  <si>
    <t>梦奇呀梦奇哒哒哒哒哒
    	    	：天蓬肥线发腮货，下贱</t>
  </si>
  <si>
    <t>梦奇呀梦奇哒哒哒哒哒</t>
  </si>
  <si>
    <t>又不是李现让你解解吃成肥猪的，破防嘴健身达人不如劝你解解减肥，这样路人就不会嘲你解解了。</t>
  </si>
  <si>
    <t>娇娇娇娇娇娇娇娇东
    	    	：#陈同勋#滋滋粉破防了？你们粉丝做的孽就是你滋滋的脸永远垮[爱你] ​</t>
  </si>
  <si>
    <t>娇娇娇娇娇娇娇娇东</t>
  </si>
  <si>
    <t>恐硅胶</t>
  </si>
  <si>
    <t>Wang_美丽sy
    	    	：#八舌君#丢你老母 搞尼玛地域歧视的俩�东西 ​</t>
  </si>
  <si>
    <t>Wang_美丽sy</t>
  </si>
  <si>
    <t>啥也不是</t>
  </si>
  <si>
    <t>2001-08-13 狮子座</t>
  </si>
  <si>
    <t>香喷喷流着油的肥猪肉
    	    	：回复@Blacklegxz:您妈妈炸了？</t>
  </si>
  <si>
    <t>香喷喷流着油的肥猪肉</t>
  </si>
  <si>
    <t>我要是有对不起大家的时候，请大家多做自我批评</t>
  </si>
  <si>
    <t>1992-01-24 水瓶座</t>
  </si>
  <si>
    <t>蒊褁山
    	    	：回复@远方的远方2077:这里�真多，数字都张口就造[笑cry]</t>
  </si>
  <si>
    <t>蒊褁山</t>
  </si>
  <si>
    <t>火影光年
    	    	：回复@諳隅:就你这智商真的南京某大学吗？笑死老子了，哈哈哈哈哈哈！又� 又逗B[笑cry][笑cry][笑cry][笑cry][笑cry][笑cry]</t>
  </si>
  <si>
    <t>火影光年</t>
  </si>
  <si>
    <t>奕生挚爱，生生相希。</t>
  </si>
  <si>
    <t>1985-01-16 摩羯座</t>
  </si>
  <si>
    <t>泉州市三和图书有限公司</t>
  </si>
  <si>
    <t>泉州十中</t>
  </si>
  <si>
    <t>nihat1515
    	    	：脑摊</t>
  </si>
  <si>
    <t>nihat1515</t>
  </si>
  <si>
    <t>业余足球解说、足球视频制作者</t>
  </si>
  <si>
    <t>1986-04-15 白羊座</t>
  </si>
  <si>
    <t>从此就查无此人好吗
    	    	：这个博主是每次都要靠易烊千玺搞流量吗？每次都是其他黑粉在下面各种嘲讽[笑cry]真贱</t>
  </si>
  <si>
    <t>从此就查无此人好吗</t>
  </si>
  <si>
    <t>是个雪精灵
    	    	：回复@东方不败爱上嗨:我死不了，你估计应该会下地狱，哈哈哈哈哈</t>
  </si>
  <si>
    <t>是个雪精灵</t>
  </si>
  <si>
    <t>独自美丽的大宝贝</t>
  </si>
  <si>
    <t>一只特立独行的猴
    	    	：回复@阿加西帕帕诺:我吃得很饱，还炖了只鸽子，不知道你这饿死鬼吃饱了嘛</t>
  </si>
  <si>
    <t>一只特立独行的猴</t>
  </si>
  <si>
    <t>AierAiei
    	    	：回复@Hyuk_10Bevan:这么蠢的穷亲戚别瞎提我认领 我不收蠢货当宠物</t>
  </si>
  <si>
    <t>AierAiei</t>
  </si>
  <si>
    <t>☁️☁️前程似锦</t>
  </si>
  <si>
    <t>AierAiei
    	    	：自己滚过来看！！！@姐在人间为你守尸//@AierAiei:自己睁大狗眼好好看看截图 我没你有病爱撕肶玩心机 有p图那功夫我不如多骂王怡人几句 截图是假的？你刑侦科去验真假 ...</t>
  </si>
  <si>
    <t>AierAiei
    	    	：@vuuiyyz 就你这进化前的智商可攀不上我这亲戚 别瞎抱大腿网络认亲 什么咯噔文学 还“路人缘这东西能吃吗？” bhys 对粉丝就那仨核桃俩枣的糊肶来说比你命都重要呢 人刚....
	    	查看全文</t>
  </si>
  <si>
    <t>汉彦围脖
    	    	：回复@一个女人两个孩子:智商缺陷蛮大的</t>
  </si>
  <si>
    <t>汉彦围脖</t>
  </si>
  <si>
    <t>回首繁华如梦渺，残生一线付惊涛。</t>
  </si>
  <si>
    <t>像个傻缺
    	    	：#哈利波特魔法觉醒黑市[超话]#
你装你妈呢@蛋蛋的积木城池 ​</t>
  </si>
  <si>
    <t>像个聪明人</t>
  </si>
  <si>
    <t>1999-03-08 双鱼座</t>
  </si>
  <si>
    <t>普渡小噌
    	    	：你死啦</t>
  </si>
  <si>
    <t>普渡小噌</t>
  </si>
  <si>
    <t>love myself【 镇魂】</t>
  </si>
  <si>
    <t>慕水容止
    	    	：回复@小画家贝乐虎:我看你像个大傻子[哆啦A梦害怕]搁哪汪汪咬人呢，你是不是境外势力反串�</t>
  </si>
  <si>
    <t>慕水容止</t>
  </si>
  <si>
    <t>佛系【个人博】/［一条修行中的咸鱼 后期技能复健中］/「喜欢≠粉丝≠混圈 请勿给我发粉籍」/「多一点宽容 少一点戾气」/「别搞我 没结果」</t>
  </si>
  <si>
    <t>木木盖盖-
    	    	：回复@1307号_:抽空从你那村里出来上上网也不至于还提家暴呢，出道晚没男主还不把嘴巴放干净点，是在厕所饭吃多了吗</t>
  </si>
  <si>
    <t>木木盖盖-</t>
  </si>
  <si>
    <t>别卷你爹</t>
  </si>
  <si>
    <t>全球最大咸鱼生产商</t>
  </si>
  <si>
    <t>木木盖盖-
    	    	：回复@1307号_:要不是想看看你这个智商为零情商零下的厕所产物怎么生产伤害力几乎为零的侮辱性语言你以为谁不会拉黑呢[泪]</t>
  </si>
  <si>
    <t>阿为你撞大墙
    	    	：回复@mmht99:你这个�除了会打字还会干什么呢！</t>
  </si>
  <si>
    <t>阿为你撞大墙</t>
  </si>
  <si>
    <t>2020-08-31 处女座</t>
  </si>
  <si>
    <t>彭梦莉花开
    	    	：回复@请给我看漂亮姐姐谢谢啦:经典03年坶笱[太开心][太开心][太开心]orphan</t>
  </si>
  <si>
    <t>彭梦莉花开</t>
  </si>
  <si>
    <t>叫哈都不行
    	    	：不知道的还以为是黑粉反讽 笑tm死</t>
  </si>
  <si>
    <t>叫哈都不行</t>
  </si>
  <si>
    <t>紫妹唯粉</t>
  </si>
  <si>
    <t>念口三三
    	    	：丁禹兮粉丝@锦宝贝儿icon uid3979382903，贩剑小心孽力回馈[挖鼻]@杨超越工作室 又有人想上法庭哭了 ​</t>
  </si>
  <si>
    <t>念口三三</t>
  </si>
  <si>
    <t>布鲁拖锅锅
    	    	：@齐都督 @鹦鹉史航 对，都是俄演的，因为你们装眼瞎！</t>
  </si>
  <si>
    <t>布鲁拖锅锅</t>
  </si>
  <si>
    <t>我就是我</t>
  </si>
  <si>
    <t>1980-01-05 摩羯座</t>
  </si>
  <si>
    <t>sarah呢呢
    	    	：英国是她娘，美国是她爹，日本是她堂姐德国是她堂哥。明明在国内长大，去了香港就以为自己很了不起，天天在微博揶揄国内落后抗疫过度，地下粉丝全部配合博主各种骂上...</t>
  </si>
  <si>
    <t>sarah呢呢</t>
  </si>
  <si>
    <t>最爱旅行</t>
  </si>
  <si>
    <t>瘪个大的
    	    	：回复@饿了的篠熊猫:属于一级保护的有:丹顶鹤、黑颈鹤、白鹤、赤颈鹤、白头鹤 属于二级保护的有:灰鹤、白枕鹤、沙丘鹤、蓑羽鹤” 知识是个好东西 可惜你小学毕业</t>
  </si>
  <si>
    <t>瘪个大的</t>
  </si>
  <si>
    <t>爱好：滑雪、摄影、国外游、德云社。</t>
  </si>
  <si>
    <t>基惹斯
    	    	：回复@FU2000103:大姐你有事吗[费解] 关傻脸什么事</t>
  </si>
  <si>
    <t>基惹斯</t>
  </si>
  <si>
    <t>糖新吃糖不长胖
    	    	：那就你斯全家吧[抱一抱]//@别害怕我很不正常-暴躁版:宝宝不许骂自己[怒]//@糖新吃糖不长胖:爱翻建的烂批就是该死啊[哈哈]//@真真真的没熬夜:笑得要死//@别害怕...</t>
  </si>
  <si>
    <t>糖新吃糖不长胖</t>
  </si>
  <si>
    <t>欢迎来到不长胖的世界！</t>
  </si>
  <si>
    <t>知情識趣u18
    	    	：回复@你雇来的清粥小菜:可以拉你去太平间</t>
  </si>
  <si>
    <t>知情識趣u18</t>
  </si>
  <si>
    <t>还没想好�</t>
  </si>
  <si>
    <t>夏天咕嘟咕嘟的气泡水
    	    	：丁丝别犯贱了[送花花]再这样丁禹兮又要哭着给你越姐道歉啦[笑哈哈]</t>
  </si>
  <si>
    <t>夏天咕嘟咕嘟的气泡水</t>
  </si>
  <si>
    <t>上海简越文化有限公司董事长特聘小助理</t>
  </si>
  <si>
    <t>丨暖橘丨
    	    	：贱比东西一边蹭你妈一边还骂你妈！</t>
  </si>
  <si>
    <t>丨甜橘丨</t>
  </si>
  <si>
    <t>心情的漂泊 是人的一种特殊的罪过</t>
  </si>
  <si>
    <t>1921-02-22 双鱼座</t>
  </si>
  <si>
    <t>阜阳计算机学校</t>
  </si>
  <si>
    <t>Zz张珍媛和张爆拳
    	    	：看这里 你是在搜索�马嘉祺吗？还是在搜索楼1 炸1 风 马加奇呢？没错就是那个内娱第一人贷款断层C位出道的马嘉祺 私联第一名 夜店蹦迪第一名~�歌舞双废 丑得要...</t>
  </si>
  <si>
    <t>Zz张珍媛和张爆拳</t>
  </si>
  <si>
    <t>我的月亮发芽了
    	    	：#易小雅#http://t.cn/R9urqae此剑人和丁猴明天美美哒过头七[蜡烛][蜡烛]  ，一定要和哥哥甜蜜蜜哦[污] ​</t>
  </si>
  <si>
    <t>我的月亮发芽了</t>
  </si>
  <si>
    <t>O3O���</t>
  </si>
  <si>
    <t>找到了小松鼠的土豆
    	    	：#马夫坚信马嘉祺能上清华#
哦吼吼，笑死啦！马夫这不是让假期往死了学吗！ ​</t>
  </si>
  <si>
    <t>找到了小松鼠的土豆</t>
  </si>
  <si>
    <t>你就一个，你很特别！</t>
  </si>
  <si>
    <t>MAYANANUO
    	    	：回复@分奴选手不请自来:你要是听不懂人话可以去狗那桌[嘻嘻]</t>
  </si>
  <si>
    <t>MAYANANUO</t>
  </si>
  <si>
    <t>弹唱 摄影 骑行 自驾</t>
  </si>
  <si>
    <t>人生无限公司</t>
  </si>
  <si>
    <t>淮北师范大学</t>
  </si>
  <si>
    <t>钰钰钰钰宇
    	    	：回复@愚温:我猜你家里肯定是没人了，挺可惜的，唉，你这倒霉孩子</t>
  </si>
  <si>
    <t>钰钰钰钰宇</t>
  </si>
  <si>
    <t>1996-08-18 狮子座</t>
  </si>
  <si>
    <t>中建二局二公司</t>
  </si>
  <si>
    <t>中原工学院</t>
  </si>
  <si>
    <t>Coco静静00
    	    	：回复@钮祜禄·瑰司:永远相信？相信他能�你？</t>
  </si>
  <si>
    <t>Coco静静00</t>
  </si>
  <si>
    <t>1997-03-31 白羊座</t>
  </si>
  <si>
    <t>拌糖主意
    	    	：回复@meommeommeom:你怎么知道没用？你得了新冠吃死了？所以说没用？</t>
  </si>
  <si>
    <t>拌糖主意</t>
  </si>
  <si>
    <t>墨柒烨
    	    	：回复@吃芹菜的小语:您是有什么大病，您说得很对，没有您这个世界确实会更好哦。</t>
  </si>
  <si>
    <t>墨柒烨</t>
  </si>
  <si>
    <t>矜矜业业小代肝</t>
  </si>
  <si>
    <t>1999-08-26 处女座</t>
  </si>
  <si>
    <t>皇家丶阿森纳
    	    	：回复@牧瀬P:数据显示今年的外资在华投资比去年多30% 你说你女马呢？？</t>
  </si>
  <si>
    <t>皇家丶阿森纳</t>
  </si>
  <si>
    <t>1990-02-01 水瓶座</t>
  </si>
  <si>
    <t>修道院捅主任
    	    	：回复@阿中兔兔:想看你逼飞奶炸冲水排卵</t>
  </si>
  <si>
    <t>修道院捅主任</t>
  </si>
  <si>
    <t>不要从别人嘴里了解我，因为我对你不一样</t>
  </si>
  <si>
    <t>不说再见啦·
    	    	：#严浩翔周边中转站[超话]# 嘴巴还健在吗@我吃不饱了ya ​</t>
  </si>
  <si>
    <t>不说再见啦·</t>
  </si>
  <si>
    <t>2003-02-20 双鱼座</t>
  </si>
  <si>
    <t>正在前往月球
    	    	：回复@远路微光:qnm的</t>
  </si>
  <si>
    <t>正在前往月球</t>
  </si>
  <si>
    <t>书山有路勤为径，学海无涯苦作舟</t>
  </si>
  <si>
    <t>onlyoo11
    	    	：@·小猫来信 我创亖你个尖鼻 ​</t>
  </si>
  <si>
    <t>onlyoo11</t>
  </si>
  <si>
    <t>·柾是泰敦敦·
    	    	：@在蹦米米米 我只能说你吗亖了松鼻[爱你]</t>
  </si>
  <si>
    <t>·柾是泰敦敦·</t>
  </si>
  <si>
    <t>真爱始于爱自己</t>
  </si>
  <si>
    <t>无菌落
    	    	：最右吃屎啦，点个赞还逼逼赖赖的，真nm小气//@键盘坏了A和H键:哎哟，我说沪c没别的意思，怎么你就说沪c是穷人啦//@Paul_Cricket:杭州，有什么问题吗？非得是上海的穷...</t>
  </si>
  <si>
    <t>无菌落</t>
  </si>
  <si>
    <t>写点什么显得没这么空</t>
  </si>
  <si>
    <t>橘子章鱼哥
    	    	：#上帝之鹰# [偷笑][偷笑][偷笑] ​</t>
  </si>
  <si>
    <t>团雀子</t>
  </si>
  <si>
    <t>来自地心的国度与献给你的花束</t>
  </si>
  <si>
    <t>seven一之日
    	    	：#上帝之鹰#前日夜间，不洗内裤之怒经过鹰酱宫外，听闻宫内花丛中似有异声，本以为是哪个宫的宫女与太监不检点，却发现衣衫不整的是鹰酱和団団，两人正颠鸾倒凤不知...</t>
  </si>
  <si>
    <t>seven一之日</t>
  </si>
  <si>
    <t>2002-11-07 天蝎座</t>
  </si>
  <si>
    <t>愿顺利开心安康啊
    	    	：#上帝之鹰#丑比猪头男也敢对着女性指指点点？@上帝之鹰_5zn ​</t>
  </si>
  <si>
    <t>愿顺利开心安康啊</t>
  </si>
  <si>
    <t>不叫他老公
    	    	：�你脸上长的皮燕子看你说话虽然就知道肯定是漏�，挺骚臭，好奇�你进食是�还是�？上面皮燕子进食还是下面嘴进食�就是建议平时还是少开皮燕子，挺臭的酸臭@你来的时...</t>
  </si>
  <si>
    <t>不叫他老公</t>
  </si>
  <si>
    <t>不叫他=白敬亭</t>
  </si>
  <si>
    <t>氓贰其行
    	    	：受不了了姐你不会精神分裂吗？一边岁月静好一边造谣污蔑，像极了那些衣冠禽兽被揭露后嘴硬的样子，你和吴亦凡应该很有共同语言吧@礼岛</t>
  </si>
  <si>
    <t>氓贰其行</t>
  </si>
  <si>
    <t>我的球球呢？我的球球呢？我的球球呢？</t>
  </si>
  <si>
    <t>仙女爱哭怼怼
    	    	：回复@白嚣:不会好好说话就别乱喷屎</t>
  </si>
  <si>
    <t>爱神伴微</t>
  </si>
  <si>
    <t>来玩嘛！</t>
  </si>
  <si>
    <t>兔叽叽香菜王国
    	    	：你能不能跟许西一起去跳海呀[允悲][允悲]@Mosidjoonvf ​</t>
  </si>
  <si>
    <t>兔叽叽香菜王国</t>
  </si>
  <si>
    <t>小升初的年纪却迷上了罗渽民金廷祐��✌�✌�</t>
  </si>
  <si>
    <t>2000-08-13 狮子座</t>
  </si>
  <si>
    <t>虽不能至心向往之呀
    	    	：回复@小彩泥同学:把你们家女的变一个铁链女你就不杠了</t>
  </si>
  <si>
    <t>虽不能至心向往之呀</t>
  </si>
  <si>
    <t>一生温暖纯良，不舍爱与自由</t>
  </si>
  <si>
    <t>徒手劈椰杨小幂
    	    	：回复@可爱多锐锐:死吧你</t>
  </si>
  <si>
    <t>徒手劈椰杨小幂</t>
  </si>
  <si>
    <t>�‍♀️</t>
  </si>
  <si>
    <t>一杯乙二醇
    	    	：这就是个倒霉丧门</t>
  </si>
  <si>
    <t>一杯乙二醇</t>
  </si>
  <si>
    <t>“比起晴空，我更需要你。”</t>
  </si>
  <si>
    <t>北京协和医学院</t>
  </si>
  <si>
    <t>早日养兔
    	    	：来去之间我草泥马[微笑][微笑][微笑][微笑]姐出狱了 ​</t>
  </si>
  <si>
    <t>早日养兔</t>
  </si>
  <si>
    <t>What goes around comes around.</t>
  </si>
  <si>
    <t>2000-05-04 金牛座</t>
  </si>
  <si>
    <t>Have courage and kindness</t>
  </si>
  <si>
    <t>4864火星人yu
    	    	：据我所知 @Skiwomenhappy 是一个孤儿 常年伪造户口本为生，已经被医院查出来一级精神病患者，所有的话都是疯言疯语，当然 你可以自证清白，你只要拿出证据你不是...</t>
  </si>
  <si>
    <t>4864火星人yu</t>
  </si>
  <si>
    <t>ET火星人，坐等李天佑归来，本命胡一天 韩安旭</t>
  </si>
  <si>
    <t>太空衣88
    	    	：我要娶的是十个媳妇，少一个我就剁掉你一根手指，血洗你全族，你有意见吗//@沧海梦语_96139:结婚只能有一个人！而越久越好！[笑哈哈][笑哈哈][鲜花][鲜花]</t>
  </si>
  <si>
    <t>太空衣88</t>
  </si>
  <si>
    <t>吃人难，难吃人</t>
  </si>
  <si>
    <t>牡丹江</t>
  </si>
  <si>
    <t>1988-08-16 狮子座</t>
  </si>
  <si>
    <t>karen_K_我想养只胖达
    	    	：回复@辛巴是只蓝猫:死的怎么不是你呢，好可惜</t>
  </si>
  <si>
    <t>karen_K_我想养只胖达</t>
  </si>
  <si>
    <t>吃夜宵也不会胖
    	    	：就浅浅的艾特一下母�吧@热心市民dodo ​</t>
  </si>
  <si>
    <t>吃夜宵也不会胖</t>
  </si>
  <si>
    <t>·Killerlanstan
    	    	：@礼岛 各种造谣、拉踩、内涵也不是一天两天了。高压水枪都压不住你“犯溅打掩护”的气质。你曾何时表现过“自己注重事实，尊重其他对手了”。几头流量都想吃，你咽的....
	    	查看全文</t>
  </si>
  <si>
    <t>·Killerlanstan</t>
  </si>
  <si>
    <t>唯yuzu 脾气暴躁 慎关 犯溅会被骂亖创亖分尸</t>
  </si>
  <si>
    <t>1993-05-07 金牛座</t>
  </si>
  <si>
    <t>Lilikeyi
    	    	：@礼岛 饱饱别躲了，你先亖个妈吧[蜡烛][蜡烛][蜡烛]快点滚出来给帝道歉 ​</t>
  </si>
  <si>
    <t>Lilikeyi</t>
  </si>
  <si>
    <t>What's up！</t>
  </si>
  <si>
    <t>2002-10-04 天秤座</t>
  </si>
  <si>
    <t>哈尔滨学院</t>
  </si>
  <si>
    <t>一根虎腿长
    	    	：每天骂一下你，让你明白嘴jian就该丝[蜡烛][蜡烛]@凉拌泡泡糖 //@一根虎腿长:@凉拌泡泡糖 你知道鹅的几把吗？螺旋状的，跟你升天的时候一摸一样</t>
  </si>
  <si>
    <t>一根虎腿长</t>
  </si>
  <si>
    <t>散虎(已疯批  我关注的虎丝不用回关我，谢谢</t>
  </si>
  <si>
    <t>nosleeptilltoyko
    	    	：好嘛姐又拉黑我了@礼岛 姐不是岁月静好吗？我还等着你手抄大悲咒揣着佛珠点香感化我呢 怎么你岁月静好就是投稿造谣yuzu？躲在你的尼姑庙吃猪肉呢是吧？你真叫天下...</t>
  </si>
  <si>
    <t>nosleeptilltoyko</t>
  </si>
  <si>
    <t>能够相信结弦真是太好了</t>
  </si>
  <si>
    <t>Dear_Mary_
    	    	：回复@斯文败L吖:和ldl选手比笑死 你爹噶啦亲儿子 输了哭哭去欺负ldlad哈哈哈哈哈哈</t>
  </si>
  <si>
    <t>Dear_Mary_</t>
  </si>
  <si>
    <t>不跟傻逼说话� 坚持实事求是 努力做对的事</t>
  </si>
  <si>
    <t>王嘉鹅的枕头
    	    	：我真的会笑死[笑cry][笑cry]这条微博和底下评论的 你们都没事吧[笑cry][笑cry][笑cry][笑cry][笑cry][笑cry][笑cry]张艺兴粉丝不仅是傻逼而且一个个都是妥妥的喜...</t>
  </si>
  <si>
    <t>王嘉鹅的枕头</t>
  </si>
  <si>
    <t>王嘉尔是我的</t>
  </si>
  <si>
    <t>2000-04-01 白羊座</t>
  </si>
  <si>
    <t>重庆交通大学</t>
  </si>
  <si>
    <t>sool辣椒
    	    	：#上海新增2417例本土确诊19831例本土无症状# 连花清瘟的支持者：地瓜熊老六，你今天吃了没有，放屁了没有？骗多少流量，你的粉丝怎么来的？你如何淫嘛了？你喝过多少...</t>
  </si>
  <si>
    <t>sool辣椒</t>
  </si>
  <si>
    <t>1980-07-17 巨蟹座</t>
  </si>
  <si>
    <t>M苏羡
    	    	：回复@一朵心花怒放的bro:只敢用小号狂吠[憧憬]</t>
  </si>
  <si>
    <t>M苏羡</t>
  </si>
  <si>
    <t>烬中余温
    	    	：回复@明月伴一生气:wb性别女是因为讨厌自己长了�儿吗[可怜]</t>
  </si>
  <si>
    <t>烬中余温</t>
  </si>
  <si>
    <t>eouio
    	    	：回复@楼银Emilia:或许还有一种可能 户口本上就你一个呢？[二哈]</t>
  </si>
  <si>
    <t>eouio</t>
  </si>
  <si>
    <t>1993-11-05 天蝎座</t>
  </si>
  <si>
    <t>维熟素
    	    	：@我只是短暂地瘦了两斤 癞皮狗惹事有脸艾特娜扎工作室告人？娜扎第一个先把你这个驴比先告了，世界一下子清净了。你妈生你的时候天天被你爸家暴所以你现在脑子跟智z...</t>
  </si>
  <si>
    <t>维熟素</t>
  </si>
  <si>
    <t>最高的圣德便是为旁人着想。</t>
  </si>
  <si>
    <t>乌克兰</t>
  </si>
  <si>
    <t>1994-04-09 白羊座</t>
  </si>
  <si>
    <t>Wilson的随心随笔
    	    	：回复@人生只有健康才能快乐:邪教徒真恶心[吐][吐][吐]</t>
  </si>
  <si>
    <t>Wilson的随心随笔</t>
  </si>
  <si>
    <t>hello-瓦迪68889
    	    	：回复@名字得带加菲俩字:可怜的人啊[偷笑]像条流浪狗一样找存在感，生活是有多不待见你，让你过成这样？为你感到悲哀噢</t>
  </si>
  <si>
    <t>hello-瓦迪68889</t>
  </si>
  <si>
    <t>微博只是用来东看西看的</t>
  </si>
  <si>
    <t>3416zy
    	    	：回复@撒哈拉没有沙-:撒哈拉没有沙，外放高会没有妈</t>
  </si>
  <si>
    <t>3416zy</t>
  </si>
  <si>
    <t>best513
    	    	：回复@小tiger杨的麻麻:你就是个傻子</t>
  </si>
  <si>
    <t>best513</t>
  </si>
  <si>
    <t>秦商，秦尚人唐韵秦风---- - 商会，商惠人会惠万商</t>
  </si>
  <si>
    <t>1966-09-30 天秤座</t>
  </si>
  <si>
    <t>秦尚文化传播</t>
  </si>
  <si>
    <t>萨天师23545
    	    	：回复@錿志:先死一下吧，从自己做起真不过分[可怜]</t>
  </si>
  <si>
    <t>萨天师23545</t>
  </si>
  <si>
    <t>晨星又
    	    	：回复@邱建呀:你别出门，别呼吸，别吃饭，别喝水，别感冒，别着凉……别在地球待着了……毕竟最安全的深圳，也还没法把你关在笼子里像狗一样养起来[哈哈][哈哈][哈哈]</t>
  </si>
  <si>
    <t>晨星又</t>
  </si>
  <si>
    <t>行者清朗</t>
  </si>
  <si>
    <t>划过星际321
    	    	：回复@蓝哲郁03124:是因为昨晚给你女良睡了 就这么恨后爹么 哈哈</t>
  </si>
  <si>
    <t>划过星际321</t>
  </si>
  <si>
    <t>人之初，性本善！</t>
  </si>
  <si>
    <t>South_wind_
    	    	：@·小猫来信 [蜡烛][蜡烛][蜡烛]你亖了 ​</t>
  </si>
  <si>
    <t>South_wind_</t>
  </si>
  <si>
    <t>废物别来管你爹 来一个�s一个 看�</t>
  </si>
  <si>
    <t>专挑狗的痛处打
    	    	：用你爸只会吃屌的屁眼想也知道，一个全国封杀的人，经济能好到哪里去[挖鼻]</t>
  </si>
  <si>
    <t>专挑狗的痛处打</t>
  </si>
  <si>
    <t>来老子微博偷东西的，你偷老子一个观点，老子就当你默认支付你和你妈一天的命给老子。</t>
  </si>
  <si>
    <t>少年侠气交结五都雄一诺千金重
    	    	：@盐味汤圆o 蟑螂粉没完没了了是不是 那就#爱妻坚信张真源可以和她们生一窝蟑螂# ​</t>
  </si>
  <si>
    <t>少年侠气交结五都雄一诺千金重</t>
  </si>
  <si>
    <t>天地安危两不知（不要狭隘得只看ip，言论和整个宇宙都有关）</t>
  </si>
  <si>
    <t>呼伦贝尔</t>
  </si>
  <si>
    <t>1966-03-14 双鱼座</t>
  </si>
  <si>
    <t>1997号甜兔星球
    	    	：@·小猫来信 你4⃣️老�了是不是啊？[笑cry]没见过比你见的人，真的让我开了眼。删了64的热转不说，精选评论挑的全是维护发面的，你到底是护狗虐粉心切还是舍不得....
	    	查看全文</t>
  </si>
  <si>
    <t>·八月末·</t>
  </si>
  <si>
    <t>永远有恶意扑面而来 永远有爱意汹涌覆盖 我也永远爱你</t>
  </si>
  <si>
    <t>2000-08-24 处女座</t>
  </si>
  <si>
    <t>1997号甜兔星球
    	    	：@·小猫来信 �真想给你来一记雷神之锤，锤回你�肚子里回炉重造，实在不行你爸妈再来一发也可以，我实属想不明白到底是有多劣质的jingzi和luanzi才能生出这么个无...</t>
  </si>
  <si>
    <t>一彬一樾
    	    	：杨紫的快乐你永远体会不到，杨紫事业成功 性格开朗活泼可爱 有钱有貌又有才，朋友多 喜欢她的人也多，再看看你 怨妇一个 迟早得乳腺结节 甲状腺结节 子宫肌瘤</t>
  </si>
  <si>
    <t>一彬一樾</t>
  </si>
  <si>
    <t>刘小敏Ael
    	    	：回复@妮妮你手机拿反了:我咋让你们不舒服了？真尼玛有意思了你们[费解][费解][费解][费解]心理那么扭曲 那么敏感 那么极端 还追什么星了 回去洗洗睡哇。</t>
  </si>
  <si>
    <t>刘小敏Ael</t>
  </si>
  <si>
    <t>我活着 就是要让所有看我不爽的人  越来越不爽！</t>
  </si>
  <si>
    <t>向晚拉魔王
    	    	：回复@Shawn1168:你是个杀软op大家也都知道</t>
  </si>
  <si>
    <t>向晚拉魔王</t>
  </si>
  <si>
    <t>向晚可爱捏�</t>
  </si>
  <si>
    <t>没有什么特别想说的-
    	    	：嗯 全世界都是脑瘫，只有你脑子没弯，一根肠连着个肛门，炉腔里只剩蠢憨[哇][哇][哇]萨比玩意你这脸大的大象撒尿都照不全 还给你爹扣焚寂 @道一声珍重叭 ​</t>
  </si>
  <si>
    <t>没有什么特别想说的-</t>
  </si>
  <si>
    <t>吴世勋。</t>
  </si>
  <si>
    <t>1997-10-22 天秤座</t>
  </si>
  <si>
    <t>且待小婉
    	    	：回复@敏而好study:[悲伤]快点毁灭吧，拉米一起死嘻嘻</t>
  </si>
  <si>
    <t>酱香茶饼哟</t>
  </si>
  <si>
    <t>风停了。</t>
  </si>
  <si>
    <t>卡洛不喝养乐多
    	    	：@Sisisit 猪偷丝，阴沟里的老鼠 ​</t>
  </si>
  <si>
    <t>卡洛不喝养乐多</t>
  </si>
  <si>
    <t>已复活</t>
  </si>
  <si>
    <t>我cp一定要在一起
    	    	：回复@雨泽啊i:是因为不够爱吗？你多努努力让他认你做干爹[泪]在下面多陪他玩玩</t>
  </si>
  <si>
    <t>我cp一定要在一起</t>
  </si>
  <si>
    <t>和杠精斗争到底</t>
  </si>
  <si>
    <t>1976-11-25 射手座</t>
  </si>
  <si>
    <t>小马没有爱
    	    	：这就是家的素质 还你的阿奶 早我再别诅咒 我那么狠的话说不出来 有人生没人养的东西 你妈生你的时候是把你扔了把胎盘养大了吧 煽动民族仇恨 你上一个前辈已经进局...</t>
  </si>
  <si>
    <t>小马没有爱</t>
  </si>
  <si>
    <t>2001-02-07 水瓶座</t>
  </si>
  <si>
    <t>少年淡定一些
    	    	：回复@吉林果粉天天报:我是研究生，专门和你妈研究生[二哈]</t>
  </si>
  <si>
    <t>少年淡定一些</t>
  </si>
  <si>
    <t>重度咖啡嗜好者</t>
  </si>
  <si>
    <t>賢民若瑉
    	    	：@冬恋记_W 金玟庭的狗出来道歉 ​</t>
  </si>
  <si>
    <t>賢民若瑉</t>
  </si>
  <si>
    <t>sj我好嘛</t>
  </si>
  <si>
    <t>与其蓝
    	    	：哈哈哈哈哈，既然你说它是粪曲，这么关注粪曲，难道是粪里的蛆？毕竟也只有粪里的蛆才会放眼一望哪哪都是粪//@刘老铁喝养乐多:这又是什么哄骗低智铁丝的粪曲</t>
  </si>
  <si>
    <t>与其蓝</t>
  </si>
  <si>
    <t>小名老潘
    	    	：回复@MFT1006:4+1毛狗，你这样对你的衣食父母不敬，是为不孝</t>
  </si>
  <si>
    <t>小名老潘</t>
  </si>
  <si>
    <t>相信自己。</t>
  </si>
  <si>
    <t>愚温
    	    	：回复@钰钰钰钰宇:你家里人没了一定也挂个头条，不然对不起你的孝心，你啥时候归西了也要发美美的照片挂在微博噢</t>
  </si>
  <si>
    <t>愚温</t>
  </si>
  <si>
    <t>2001-01-06 摩羯座</t>
  </si>
  <si>
    <t>声思俱乐部园1998
    	    	：用doi做头像，天天脑子里都是男人互捅屁眼子的黄�废料的人，能懂什么叫爱国和国策么[哈哈][哈哈]它们只知道吃�@一只橙子的外包装</t>
  </si>
  <si>
    <t>声思俱乐部园1998</t>
  </si>
  <si>
    <t>失败是什么？没有什么，只是更走近成功一步；成功是什么？就是走过了所有通向失败的路，只剩下一条路，那就是成功的路。</t>
  </si>
  <si>
    <t>玉林</t>
  </si>
  <si>
    <t>1998-11-17 天蝎座</t>
  </si>
  <si>
    <t>首都师范大学科德学院</t>
  </si>
  <si>
    <t>别质疑妮酱
    	    	：@常在睡觉 宝宝骂得好我继续犯贱，omg怎么你了呢可以螳螂可以刷我不行啊omg感觉你死全家来[费解][费解] ​</t>
  </si>
  <si>
    <t>别质疑妮酱</t>
  </si>
  <si>
    <t>别质疑妮酱
    	    	：@常在睡觉 南韩第一孝子，睡觉大妈我知道你是你和你妈非洲野男人杂交出来的你妈这么养你这么个丧尽天良的野狗啊你怎么操我呀怎么不让非洲男人把你逼操出血泥[阴险...</t>
  </si>
  <si>
    <t>我王萌萌禁狱版
    	    	：我真的很爱看洋洋得意的傻逼姆自以为聪明的来准备洋洋洒洒教育你，然后被人抽肿脸的样子，没见过比这个群体更爹味的追星女了 ​</t>
  </si>
  <si>
    <t>我王萌萌禁狱版</t>
  </si>
  <si>
    <t>去大号啦！大号�：我王萌萌</t>
  </si>
  <si>
    <t>1965-06-05 双子座</t>
  </si>
  <si>
    <t>杨杨杨的的的
    	    	：提供服务就站对了？这就成支持乌克兰了？华为跟俄罗斯不做生意了吗？傻逼博主，去看看爱立信的新闻再联合起来看看就不会在这里带这种节奏了</t>
  </si>
  <si>
    <t>杨杨杨的的的</t>
  </si>
  <si>
    <t>乎阿右
    	    	：回复@智商三岁的懒人:荷兰人，臭气熏天[吐]</t>
  </si>
  <si>
    <t>乎阿右</t>
  </si>
  <si>
    <t>危机什么时候能没有！！！！</t>
  </si>
  <si>
    <t>垦二代
    	    	：司马南那时要年青一些，发言依靠煽情和营造气势，现在老了更油了，说话嬉皮笑脸的。</t>
  </si>
  <si>
    <t>垦二代</t>
  </si>
  <si>
    <t>偶有几茎白发，心情微近中年。做了过河卒子，只能拼命向前。</t>
  </si>
  <si>
    <t>1975-11-24 射手座</t>
  </si>
  <si>
    <t>逆顺
    	    	：回复@垦二代:拿腔作势给别人扣帽子，典型的油头滑脑的投机份子，他就不能正常说话吗？非得要用播音腔来掩盖口是心非，司马南</t>
  </si>
  <si>
    <t>逆顺</t>
  </si>
  <si>
    <t>顺势而为逆势而上</t>
  </si>
  <si>
    <t>1969-10-17 天秤座</t>
  </si>
  <si>
    <t>我是笨死的猪
    	    	：夹头自己应该多看几遍这个视频。</t>
  </si>
  <si>
    <t>我是笨死的猪</t>
  </si>
  <si>
    <t>平凡世界的真性人</t>
  </si>
  <si>
    <t>zm小亮
    	    	：司马夹头怎么还没逃到美国去？还不是因为国家的宽容。[二哈]</t>
  </si>
  <si>
    <t>zm小亮</t>
  </si>
  <si>
    <t>1989-09-04 处女座</t>
  </si>
  <si>
    <t>用户qzko7kjnqg
    	    	：司马夹头活脱一个马屁精</t>
  </si>
  <si>
    <t>用户qzko7kjnqg</t>
  </si>
  <si>
    <t>用户qzko7kjnqg
    	    	：司马夹头的夹着的尾巴要露了。</t>
  </si>
  <si>
    <t>用户qzko7kjnqg
    	    	：司马诡辩的模样活脱一个无赖！</t>
  </si>
  <si>
    <t>Mr钢丝牙刷
    	    	：司马南人品不行，是真不行</t>
  </si>
  <si>
    <t>Mr钢丝牙刷</t>
  </si>
  <si>
    <t>最好吃的【绿胖大人西瓜】品牌持有人</t>
  </si>
  <si>
    <t>1980-11-26 射手座</t>
  </si>
  <si>
    <t>零值
    	    	：你在装你吗的逼 阴阳怪气 亲吗暴毙@德文Devin-@清河浮星梦 ​</t>
  </si>
  <si>
    <t>零值</t>
  </si>
  <si>
    <t>라면 먹고 갈래</t>
  </si>
  <si>
    <t>月球山芽
    	    	：回复@蓝山兰西:笑死了，宁夏的贫穷底层哈哈哈哈哈哈哈哈哈哈哈哈。一辈子打游戏吧，反正我是有对象有学历有朋友[doge]笑死我了，骂人连句词都蹦不出来。双女婚姻，...
	    	查看全文</t>
  </si>
  <si>
    <t>月球山芽</t>
  </si>
  <si>
    <t>AOOpqOOA
    	    	：互害时候不说大家是中国人，迫害的时候不说大家是中国人，压榨的时候不说大家是中国人，要跟外国人吵架了开始绑架大家都是中国人了？CNdog怎么能天生那么贱？[疑问]</t>
  </si>
  <si>
    <t>经查，被投诉人微博所发布的内容属于宣扬仇恨与歧视，已构成“发布人身攻击信息”的行为。现根据《微博投诉操作细则》（http://service.account.weibo.com/roles/xize）第五章，对被投诉人处理如下：扣除信用积分5分，处理被投诉内容。上述处理将在公布后60分钟内生效。</t>
  </si>
  <si>
    <t>AOOpqOOA</t>
  </si>
  <si>
    <t>你没了文轩都不会be
    	    	：骂不过就删评举报的辣鸡[太开心][太开心]@·小六鱼的养乐多· ​</t>
  </si>
  <si>
    <t>你没了文轩都不会be</t>
  </si>
  <si>
    <t>TNT �非家族粉 无家族情谊� 少管我�</t>
  </si>
  <si>
    <t>冯哥很棒
    	    	：夹头脸痛不[嘻嘻][嘻嘻]</t>
  </si>
  <si>
    <t>冯哥很棒</t>
  </si>
  <si>
    <t>志在进取a
    	    	：夹头不是说通不过吗，它真不怕打脸</t>
  </si>
  <si>
    <t>志在进取a</t>
  </si>
  <si>
    <t>1972-12-15 射手座</t>
  </si>
  <si>
    <t>南昌市建设工程集团</t>
  </si>
  <si>
    <t>南昌师范学院</t>
  </si>
  <si>
    <t>我才不是个贪吃鬼
    	    	：回复@水果妮妮妮:哦哦惯着你臭毛病了 自己一身臭毛病还在这说我们</t>
  </si>
  <si>
    <t>我才不是个贪吃鬼</t>
  </si>
  <si>
    <t>我为两件事来到这人间.一是感受温柔.二是领略山河.仅此</t>
  </si>
  <si>
    <t>连云港</t>
  </si>
  <si>
    <t>凌動風雲__
    	    	：回复@William859:他给米兰立过的功勋，你家八辈儿祖宗也比不上吧[笑cry]</t>
  </si>
  <si>
    <t>凌動風雲__</t>
  </si>
  <si>
    <t>妈蛋，加灰真的太暖了T_T</t>
  </si>
  <si>
    <t>泰国女佣momo
    	    	：你是个什么东西代表中国粉丝？@柠檬锉冰 ​</t>
  </si>
  <si>
    <t>泰国女佣momo</t>
  </si>
  <si>
    <t>你跟我说这些没用，因为我是一只狗</t>
  </si>
  <si>
    <t>老卢不喝酒
    	    	：回复@顾璀_:扣1送你晚上被krdog爆炒</t>
  </si>
  <si>
    <t>老卢不喝酒</t>
  </si>
  <si>
    <t>难过的不该是我</t>
  </si>
  <si>
    <t>2000-12-24 摩羯座</t>
  </si>
  <si>
    <t>秋少白Zz
    	    	：回复@顾璀_:Krdog</t>
  </si>
  <si>
    <t>秋少白Zz</t>
  </si>
  <si>
    <t>IkHouVanJouoneday
    	    	：笑飞了你能不能先看看别人怎么骂杜华的[疑问]真就小学鸡脑子</t>
  </si>
  <si>
    <t>IkHouVanJouoneday</t>
  </si>
  <si>
    <t>守护西樱风年甄姬爱情</t>
  </si>
  <si>
    <t>中国文化大学</t>
  </si>
  <si>
    <t>江晚吟ting
    	    	：@神音颂歌 这神音是要送人见上帝吗？</t>
  </si>
  <si>
    <t>那年冬有鹿来·</t>
  </si>
  <si>
    <t>喜欢婷   好感女团</t>
  </si>
  <si>
    <t>2002-12-22 摩羯座</t>
  </si>
  <si>
    <t>河北医科大学</t>
  </si>
  <si>
    <t>阮靖Gie
    	    	：回复@Roderick·Y:高抬贵手翻了下您的相册 没有照片真的令我很难发挥噜[泪][悲伤]但是还是祝你去鼠欧[二哈][黑线]</t>
  </si>
  <si>
    <t>阮靖Gie</t>
  </si>
  <si>
    <t>2003-04-02 白羊座</t>
  </si>
  <si>
    <t>呼我199406
    	    	：回复@肇域四海:德国产的猪呀</t>
  </si>
  <si>
    <t>呼我199406</t>
  </si>
  <si>
    <t>2018-08-22 狮子座</t>
  </si>
  <si>
    <t>JJayCurryliusy
    	    	：回复@哈库呐玛塔塔yoooo:krdog啊那没事了</t>
  </si>
  <si>
    <t>JJayCurryliusy</t>
  </si>
  <si>
    <t>不是所有故事都有结局</t>
  </si>
  <si>
    <t>1998-02-13 水瓶座</t>
  </si>
  <si>
    <t>calliyd
    	    	：回复@宇宙小怡vliz:死了吗？[doge]</t>
  </si>
  <si>
    <t>calliyd</t>
  </si>
  <si>
    <t>2002-04-09 白羊座</t>
  </si>
  <si>
    <t>鱼梨梨tajcuo
    	    	：回复@RideOnWhisky:是的，你可以不用明白，毕竟你脑子不好</t>
  </si>
  <si>
    <t>鱼梨梨tajcuo</t>
  </si>
  <si>
    <t>金鱼很圆</t>
  </si>
  <si>
    <t>1997-01-21 水瓶座</t>
  </si>
  <si>
    <t>浙江中医药大学</t>
  </si>
  <si>
    <t>浮生尽柸中雪13977
    	    	：回复@菟小瓜:[doge]滋粉真厉害卧底百家，顶着别人粉籍给大妈说话，自己粉籍见不得人</t>
  </si>
  <si>
    <t>浮生尽柸中雪13977</t>
  </si>
  <si>
    <t>泽乌润宗
    	    	：回复@煮鹅大师:很可惜，你是瞎子[doge][doge]</t>
  </si>
  <si>
    <t>泽乌润宗</t>
  </si>
  <si>
    <t>ahhf_16793150152@163.com</t>
  </si>
  <si>
    <t>_youngsimba_
    	    	：回复@Serendipity耐思:千年一遇的顶级虾比�</t>
  </si>
  <si>
    <t>_youngsimba_</t>
  </si>
  <si>
    <t>长袜子鲁西西
    	    	：#上海大学生返乡# 看nc</t>
  </si>
  <si>
    <t>长袜子鲁西西</t>
  </si>
  <si>
    <t>(=^▽^=)</t>
  </si>
  <si>
    <t>长袜子鲁西西
    	    	：#上海大学生返乡# 看脑残//@pussy梦莉:经典。自己老乡定的高额隔离费，反过来骂上海。不愧是硬盘啊。经典经典。</t>
  </si>
  <si>
    <t>改名字果然还是太难了
    	    	：回复@小东木杉:经典，自己没脑子就说是转移矛盾[兔子]</t>
  </si>
  <si>
    <t>改名字果然还是太难了</t>
  </si>
  <si>
    <t>宋亚轩solo了没
    	    	：还真是[允悲]无话可说了肆意天气真的去死吧//@哎呀亚亚7998://@还有很多爱:亚轩的好共享给碗盆，耀文的烂共享给碗盆，不得不说一句，好会嗑的肆意天气�</t>
  </si>
  <si>
    <t>宋亚轩solo了没</t>
  </si>
  <si>
    <t>景德镇</t>
  </si>
  <si>
    <t>1939-12-23 摩羯座</t>
  </si>
  <si>
    <t>冬日的小号
    	    	：肆意天气亖妈玩意</t>
  </si>
  <si>
    <t>冬日的小号</t>
  </si>
  <si>
    <t>☀️�⭐️</t>
  </si>
  <si>
    <t>冬日的小号
    	    	：肆意天气这个贱�得花柳病亖啦 ​</t>
  </si>
  <si>
    <t>冬日的小号
    	    	：肆意天气的正主丑牛是亖了吗？天天巴着syx不放。咋地了，舍不得装cp粉的赚的棺材钱</t>
  </si>
  <si>
    <t>SUNBURSTcsc
    	    	：回复@顾璀_:krdog</t>
  </si>
  <si>
    <t>SUNBURSTcsc</t>
  </si>
  <si>
    <t>事事有回应 件件有着落  凡事有交代 是例外是偏爱</t>
  </si>
  <si>
    <t>myself0322
    	    	：@雾雨烛 SB ​</t>
  </si>
  <si>
    <t>myself0322</t>
  </si>
  <si>
    <t>大众小爸爸
    	    	：回复@紳芈:你好好笑啊，我的天，可怜你爸，妻子又松又黑，儿子还不孝，还不赶紧给他换个年轻的，用他儿媳，孙女之类的[偷笑]让他重返20岁</t>
  </si>
  <si>
    <t>上课时间大扭矩</t>
  </si>
  <si>
    <t>啦啦啦，人家是只是一个可爱的小太阳</t>
  </si>
  <si>
    <t>1998-04-11 白羊座</t>
  </si>
  <si>
    <t>不温柔主唱
    	    	：肆意天气这个牛气熏天的司马牛牳什么时候去死</t>
  </si>
  <si>
    <t>不温柔主唱</t>
  </si>
  <si>
    <t>本人的第10个小耗 只净化反黑不做数据不发日常</t>
  </si>
  <si>
    <t>拾柒阿宋
    	    	：@肆意天气 你要不要看看你在说什么？谁在发脾气？你脑子长肿瘤了？</t>
  </si>
  <si>
    <t>麋鹿不迷路spirit</t>
  </si>
  <si>
    <t>清远</t>
  </si>
  <si>
    <t>迟早被逼疯-
    	    	：我吐了�肆意天气是不是唯爱家暴男啊//@间歇焦虑持续摆烂:这不纯纯脑缠吗，远离狂躁家暴男//@禾呜胡:【因为太在乎才唯独对你要求高，才唯独对你产生脾气｛给暴力楠...</t>
  </si>
  <si>
    <t>迟早被逼疯-</t>
  </si>
  <si>
    <t>� ᴿᴬᴵᴺᴮᴼᵂ ᴬᴸᴸᴮᵁᴮᴮᴸᴱ ᴮᴬᴮᴱ �</t>
  </si>
  <si>
    <t>1998-08-04 狮子座</t>
  </si>
  <si>
    <t>Korea University</t>
  </si>
  <si>
    <t>轩玄哦
    	    	：不管轩说什么，都能你肆意天气拿来利用在给另一方立人设上，我轩崽未免太惨了，你好像一条吸血蛭虎视眈眈的盯着想吸光他的血</t>
  </si>
  <si>
    <t>轩玄哦</t>
  </si>
  <si>
    <t>本博主很懒，没有个性签名</t>
  </si>
  <si>
    <t>2001-09-19 处女座</t>
  </si>
  <si>
    <t>萨摩耶耶是小轩
    	    	：肆意天气这个沙币越来越不正常了（也有可能是本来就不正常）也许是太爱牛要闻了精神跟牛一样犯病了 现在发疯的程度和晚期有的一拼 ​​​</t>
  </si>
  <si>
    <t>寶石月亮花</t>
  </si>
  <si>
    <t>哦jiupmgwjgdmw</t>
  </si>
  <si>
    <t>萨摩耶耶是小轩
    	    	：肆意天气真尼玛煎 还是去咝吧//@萨摩耶耶是小轩:含着小母狼乳汁长大的肆意姨能不能把我小号也找出来拉黑我？</t>
  </si>
  <si>
    <t>lh2017423
    	    	：“某些歪屁股”文轩宝宝碗盆宝宝路过看一看，瞧一瞧～既然做不到端水，就当唯粉好了，这么累干嘛，怪难为你，批皮辛苦你了@肆意天气</t>
  </si>
  <si>
    <t>lh2017423</t>
  </si>
  <si>
    <t>1996-11-28 射手座</t>
  </si>
  <si>
    <t>吭吭锵哧
    	    	：肆意天气看图写话意淫专业户[吐][吐]//@不做鸡蛋包:？？？？？可以投稿娇妻行为图鉴的发言//@禾呜胡:【因为太在乎才唯独对你要求高，才唯独对你产生脾气】[吐][吐][...</t>
  </si>
  <si>
    <t>吭吭锵哧</t>
  </si>
  <si>
    <t>疫情什么时候才能结束 (._.ll)</t>
  </si>
  <si>
    <t>煎饺不加糖也很甜
    	    	：肆意天气见比//@萨摩耶耶是小轩:肆意这个见鸡 //@不做鸡蛋包:？？？？？可以投稿娇妻行为图鉴的发言//@禾呜胡:【因为太在乎才唯独对你要求高，才唯独对你产...</t>
  </si>
  <si>
    <t>煎饺不加糖也很甜</t>
  </si>
  <si>
    <t>毒螺</t>
  </si>
  <si>
    <t>弃猫效应的小鱼
    	    	：肆意天气亖全家了//@不做鸡蛋包 :？？？？？可以投稿娇妻行为图鉴的发言//@禾呜胡 :【因为太在乎才唯独对你要求高，才唯独对你产生脾气】[吐][吐][吐][吐][吐]...</t>
  </si>
  <si>
    <t>弃猫效应的小鱼</t>
  </si>
  <si>
    <t>偏心</t>
  </si>
  <si>
    <t>江湖诱人小骗子
    	    	：南拳汉奸祸国//@宓婠:然后男权疯狂的骂她打击她。无语嘞。//@無语嘞_:最后总榜中国第3，如果谷爱凌没有代表中国，��将下至第7，��则上至第3 http://t.cn/A6XID...</t>
  </si>
  <si>
    <t>江湖诱人小骗子</t>
  </si>
  <si>
    <t>会在那个地方等你《镇魂》</t>
  </si>
  <si>
    <t>新津天皇孙笑川
    	    	：你�惨死@毕雨箕风慈悲兔</t>
  </si>
  <si>
    <t>新津天皇孙笑川</t>
  </si>
  <si>
    <t>看什么看？看你�呢？再看你�暴毙！</t>
  </si>
  <si>
    <t>沈阳好果汁集团有限公司</t>
  </si>
  <si>
    <t>Rohee的波鲁鲁
    	    	：回复@·紫苏桃子墩·:劝你别来，你这种智商来了也得迷路</t>
  </si>
  <si>
    <t>Rohee的波鲁鲁</t>
  </si>
  <si>
    <t>Lolita.</t>
  </si>
  <si>
    <t>抬头遇见阳光-
    	    	：回复@立风抱雪:死乌贼</t>
  </si>
  <si>
    <t>抬头遇见阳光-</t>
  </si>
  <si>
    <t>沐木_87
    	    	：回复@千好万好得到最好:父母没教育好你吧，做人都没学会</t>
  </si>
  <si>
    <t>沐木_87</t>
  </si>
  <si>
    <t>凡事包容、相信、盼望、忍耐，爱是永不止息。</t>
  </si>
  <si>
    <t>1987-09-24 天秤座</t>
  </si>
  <si>
    <t>一只大大大菠萝i
    	    	：回复@有光存在的地方:下次舔皮炎子的时候别忘了自己还有妈妈</t>
  </si>
  <si>
    <t>一只大大大菠萝i</t>
  </si>
  <si>
    <t>QIQI-琪祺
    	    	：@今天不想当熬夜冠军 劝你最好少暗戳戳犯贱多关注下你那老婆孩子在天堂的�嚼艹 不然前嫂子再发疯你正主又得全网捂嘴#看了感觉真可怜# ​</t>
  </si>
  <si>
    <t>经查，被微博所发布的内容属于侮辱谩骂，已构成“发布人身攻击信息”的行为。现根据《微博投诉操作细则》（http://service.account.weibo.com/roles/xize）第五章，对被处理如下：扣除信用积分5分，处理被投诉内容。上述处理将在公布后60分钟内生效。</t>
  </si>
  <si>
    <t>QIQI-琪祺</t>
  </si>
  <si>
    <t>啵唧� �</t>
  </si>
  <si>
    <t>wjkkkkkjkkkkk
    	    	：@今天不想当熬夜冠军 你演的很好?小嘴bb，网络上霸道，现实中唯唯诺诺，真是好笑，垃圾东西远离这部剧[二哈]，你来说说你又演过啥剧，难道只靠你那张小嘴，是嘴里张...</t>
  </si>
  <si>
    <t>wjkkkkkjkkkkk</t>
  </si>
  <si>
    <t>微醺回响
    	    	：回复@站山巅摘星月:呃 这还用看什么日子吗 你清明节是不是应该死一下</t>
  </si>
  <si>
    <t>微醺回响</t>
  </si>
  <si>
    <t>无论什么时候看出去 生活都像一座牢笼</t>
  </si>
  <si>
    <t>海苔八级爱好学者
    	    	：姐姐脾气好大情绪好不稳定哦 那么多人骂你就逮着小海螺欺负是吧？是要文妈妈做的不够好吗？更年期了就让你的要文妈妈带你去看看 别出来祸害人啦@肆意天气 ​</t>
  </si>
  <si>
    <t>海苔八级爱好学者</t>
  </si>
  <si>
    <t>1999-10-16 天秤座</t>
  </si>
  <si>
    <t>禾呜胡
    	    	：【因为太在乎才唯独对你要求高，才唯独对你产生脾气】[吐][吐][吐][吐][吐][吐]给暴力楠宝洗白呢，在乎你嘛//比在乎，以后肆意天气老公家//暴她也是因为太爱她[爱你][...</t>
  </si>
  <si>
    <t>禾呜胡</t>
  </si>
  <si>
    <t>哦宝2022</t>
  </si>
  <si>
    <t>2003-03-03 双鱼座</t>
  </si>
  <si>
    <t>鱼爱上猫的悲
    	    	：这种阴阳怪气还得看耗材啊！报道有问题，需要处理的新闻那么多，咋地，都塞到令尊py 里了吗？</t>
  </si>
  <si>
    <t>鱼爱上猫的悲</t>
  </si>
  <si>
    <t>身在国外不知福
    	    	：@远山的呼唤_曾经的户外名 快来看你爸妈的短视频。</t>
  </si>
  <si>
    <t>身在国外不知福</t>
  </si>
  <si>
    <t>应该快进盒子了！</t>
  </si>
  <si>
    <t>徐晓峰肾部摘除有公司</t>
  </si>
  <si>
    <t>Swansea</t>
  </si>
  <si>
    <t>身在国外不知福
    	    	：@远山的呼唤_曾经的户外名 @老巴SMS @乌克兰信使 @红袍萤火虫X @番外联邦 你们家老人都躺在这呢，快来浇水啊，不然都臭了�</t>
  </si>
  <si>
    <t>天上人间花花子
    	    	：还有谁没有看过温雅采访兽兽的视频，为什么会有温雅这么恶心的人。真的很丑自我感觉还特别好[黑线]咄咄逼人说别人不好，自己千挑万选老公 ​还是个逃犯 ​</t>
  </si>
  <si>
    <t>天上人间花花子</t>
  </si>
  <si>
    <t>“天上人间富贵花”改名了，叫我花花子。</t>
  </si>
  <si>
    <t>2000-03-06 双鱼座</t>
  </si>
  <si>
    <t>混世女魔王Luna
    	    	：她真的巨恶心 当年看完想扇她大嘴巴</t>
  </si>
  <si>
    <t>混世女魔王Luna</t>
  </si>
  <si>
    <t>2005-01-03 摩羯座</t>
  </si>
  <si>
    <t>联考不到240不改名
    	    	：我提出了问题“阿姨出殡需要几个花圈”。http://t.cn/A6Xxamsf @王泽画猴子 ​</t>
  </si>
  <si>
    <t>联考不到240不改名</t>
  </si>
  <si>
    <t>落晚月·
    	    	：回复@柚子气泡养乐多:说你没�[悲伤]//@柚子气泡养乐多:回复@吳亦凣狱友:@吴彤 宋亚轩粉丝说第二季嘉宾都是偷第一季嘉宾的资源</t>
  </si>
  <si>
    <t>我是鼠标妈咪·</t>
  </si>
  <si>
    <t>小狗看起来很笨 是因为它喜欢你.</t>
  </si>
  <si>
    <t>哎嘛我去
    	    	：回复@HiRooneyZ:啥？你得了辐射病，那只能祝你安康了[哈哈]</t>
  </si>
  <si>
    <t>茉香草莓奶茶</t>
  </si>
  <si>
    <t>愿你的快乐与年龄无关 愿你的纯真和经历无关� keep it real�</t>
  </si>
  <si>
    <t>专骂亩勾bot
    	    	：最爱骂扎种啦</t>
  </si>
  <si>
    <t>专骂亩勾bot</t>
  </si>
  <si>
    <t>最爱骂扎种啦</t>
  </si>
  <si>
    <t>胖的睡不着
    	    	：回复@叶凌Stephon:弱智[哈哈]</t>
  </si>
  <si>
    <t>胖的睡不着</t>
  </si>
  <si>
    <t>吃兔子的萝
    	    	：回复@KR刀哥S一国:你家才是停尸间、</t>
  </si>
  <si>
    <t>吃兔子的萝</t>
  </si>
  <si>
    <t>抑郁打野天畜的爹小乐言</t>
  </si>
  <si>
    <t>吃兔子的萝
    	    	：回复@可乐要加油16:低智，这是官方决定的，不是韩方决定的。。。</t>
  </si>
  <si>
    <t>tramicroscopic
    	    	：碗盆批和肆意天气让我时常怀疑她们去医院都是重症了吧，眼瞎耳聋还有癔症，去精神医院都不一定可以将她们治好 ​</t>
  </si>
  <si>
    <t>tramicroscopic</t>
  </si>
  <si>
    <t>无所谓</t>
  </si>
  <si>
    <t>蓬蓬的小松肉
    	    	：@肆意天气 腿毛们，在为你们的主子摇旗呐喊之前先看看是人是鬼呀，如果你们本来就是晚期的狗就当我没说咯 ​</t>
  </si>
  <si>
    <t>蓬蓬的小松肉</t>
  </si>
  <si>
    <t>蓬蓬的小松肉
    	    	：@肆意天气 少把syx的优点移接到牛要完身上，皇子这么拿不出手还嗑什么扶贫cp呀，不是副总统唯药�syx，你亲自引流的球组商量怎么给4洗粉你畏畏缩缩装死的时候呐？...</t>
  </si>
  <si>
    <t>Ivy落雨天
    	    	：这些年过得不好不坏</t>
  </si>
  <si>
    <t>Ivy落雨天</t>
  </si>
  <si>
    <t>这些年过得不好不坏</t>
  </si>
  <si>
    <t>2018-05-05 金牛座</t>
  </si>
  <si>
    <t>北野山菌
    	    	：你有病吗？？？ 
你拿她生病开玩笑
你是活不到今年年底了吗？？？？
@努力赚钱养笛笛 ​</t>
  </si>
  <si>
    <t>北野山菌</t>
  </si>
  <si>
    <t>段艺璇and恩穗</t>
  </si>
  <si>
    <t>坟头种朵喇叭花
    	    	：天呐肆意天气你是不是犯瘟病了 ​</t>
  </si>
  <si>
    <t>坟头种朵喇叭花</t>
  </si>
  <si>
    <t>（涙）</t>
  </si>
  <si>
    <t>1920-01-20 水瓶座</t>
  </si>
  <si>
    <t>安妮碳水
    	    	：肆意天气还活着啊。有没有wpp让他解释一下引流wfw 引流球组什么意思啊。广场上的wpp你们好，问一下，最差也就是被拉黑 ​</t>
  </si>
  <si>
    <t>安妮碳水</t>
  </si>
  <si>
    <t>我只想看见自己想看的（已复活</t>
  </si>
  <si>
    <t>夕阳和你yzh
    	    	：肆意天气磕药磕疯了吧…… ​</t>
  </si>
  <si>
    <t>夕阳和你yzh</t>
  </si>
  <si>
    <t>勇者村小旋风
    	    	：肆意天气这恰烂�的鉴比脂粉哪来的脸卖惨啊？骂你都算轻的 �（李飞最近又给你下了什么任务啊？亖⌚️子小心点 别再翻车又要李飞给你锁广场了 锁一次很贵的嘎嘎） ​....
	    	查看全文</t>
  </si>
  <si>
    <t>勇者村小旋风</t>
  </si>
  <si>
    <t>我曹世界</t>
  </si>
  <si>
    <t>2000-02-14 水瓶座</t>
  </si>
  <si>
    <t>狮子座大帅哥严浩翔跟我谈恋爱
    	    	：脑残肆意天气[蜡烛][蜡烛]快来举报我[兔子][兔子]@肆意天气 ​</t>
  </si>
  <si>
    <t>狮子座大帅哥严浩翔跟我谈恋爱</t>
  </si>
  <si>
    <t>严浩翔一切顺利��</t>
  </si>
  <si>
    <t>2003-08-29 处女座</t>
  </si>
  <si>
    <t>狮子座大帅哥严浩翔跟我谈恋爱
    	    	：肆意天气我杀光你全家[泪][泪] ​</t>
  </si>
  <si>
    <t>狮子座大帅哥严浩翔跟我谈恋爱
    	    	：#碗盆批 十八楼第一剑姬#肆意天气第一个被我鲨[给力][给力][给力] ​</t>
  </si>
  <si>
    <t>狮子座大帅哥严浩翔跟我谈恋爱
    	    	：#肆意天气#赶紧丝一边去[右哼哼][右哼哼] ​</t>
  </si>
  <si>
    <t>狮子座大帅哥严浩翔跟我谈恋爱
    	    	：哦肆意天气不仅文盲初中还没毕业就出来丢人现眼噜[笑哈哈][笑哈哈]每天都会骂你的哦[亲亲][亲亲]@肆意天气 ​</t>
  </si>
  <si>
    <t>狮子座大帅哥严浩翔跟我谈恋爱
    	    	：肆意天气我真想给你杀了[黑线] ​</t>
  </si>
  <si>
    <t>你的母亲是谁
    	    	：@肆意天气 建人 图上的话原封不动的送给你 你现在就去跌落高楼吧 ​</t>
  </si>
  <si>
    <t>你的母亲是谁</t>
  </si>
  <si>
    <t>容安六月
    	    	：来个酒鬼强了你老母，你老母可没有拒绝生强jian犯孩子的权力，毕竟你老母受精卵里精子是强jian犯的[可爱][可爱]</t>
  </si>
  <si>
    <t>容安六月</t>
  </si>
  <si>
    <t>梅子黄时雨</t>
  </si>
  <si>
    <t>2004-01-31 水瓶座</t>
  </si>
  <si>
    <t>bokgyeongpppark
    	    	：@杰森最爱的芝士 你家狗把我拉黑了又来骂我意思是缩卵还要装比吗[吃惊][吃惊][吃惊] ​</t>
  </si>
  <si>
    <t>bokgyeongpppark</t>
  </si>
  <si>
    <t>2018-05-28 双子座</t>
  </si>
  <si>
    <t>用户7529108967
    	    	：@用户7733338662 被我艾特的爽吗爽吗爽吗？建议掏出你嬤子宫磨亮了照照自己 你配和我谈条件吗？�</t>
  </si>
  <si>
    <t>用户7529108967</t>
  </si>
  <si>
    <t>大家吼，我系孟煜博，我家住在黑龙江省双鸭山市尖山区五马路盛泰家园16号楼4单元801室，欢迎来我家找我玩</t>
  </si>
  <si>
    <t>用户7529108967
    	    	：#东方夜雀食堂#飞舞只敢玩拉黑我坐你�坟头上等着�私信私信不敢回评论评论不敢回，我们某位可爱的亩�疑似只敢当乌龟了� ​</t>
  </si>
  <si>
    <t>用户7529108967
    	    	：@用户7733338662 我又来遛狗啦，出来叫两声听听�</t>
  </si>
  <si>
    <t>wxssmjsxmngdzm
    	    	：谁偷偷摸摸拉黑再举报 谁死一户口本[二哈] ​</t>
  </si>
  <si>
    <t>wxssmjsxmngdzm</t>
  </si>
  <si>
    <t>恶人自有天收�</t>
  </si>
  <si>
    <t>稳如___
    	    	：贼叉传播韦东奕的谣言，我说了一句“无耻之徒”，他居然跑去投诉我，一个大V不反思自己传播谣言，反而四处利用大V特权去迫害对他的行为愤怒的群众，平台纵容造谣者、打....
	    	查看全文</t>
  </si>
  <si>
    <t>稳如___</t>
  </si>
  <si>
    <t>稳如__备用号。</t>
  </si>
  <si>
    <t>Sophia__Si
    	    	：回复@AntiRussia:猪狗都知道没有五常，联大连屁都不如。你这种虫子可能理解不了[允悲]</t>
  </si>
  <si>
    <t>Sophia__Si</t>
  </si>
  <si>
    <t>反思你M</t>
  </si>
  <si>
    <t>龍兴之日
    	    	：回复@会也不游泳的鱼:饭圈中的大沙币</t>
  </si>
  <si>
    <t>龍兴之日</t>
  </si>
  <si>
    <t>神奇伟大的布布
    	    	：回复@克李的安禄山:下流，hentai</t>
  </si>
  <si>
    <t>神奇伟大的布布</t>
  </si>
  <si>
    <t>你要知耻啊，知耻</t>
  </si>
  <si>
    <t>1994-05-02 金牛座</t>
  </si>
  <si>
    <t>辽宁工程技术大学</t>
  </si>
  <si>
    <t>基金防骗全书
    	    	：我在这里在重复一遍90%的基金博主都是水货，不服来辩。
@叶艾茂 
 跌了就开始喊天喊地了，笑死我了
 原来牠的应对措施就是，躺着等待复活
稍微有点常识的都知...</t>
  </si>
  <si>
    <t>基金防骗全书</t>
  </si>
  <si>
    <t>一定要拿奖学金和驾照
    	    	：回复@茫然1177:你真是个大春笔 只有你懂吧</t>
  </si>
  <si>
    <t>一定要拿奖学金和驾照</t>
  </si>
  <si>
    <t>林zunzun_钮祜禄闫
    	    	：回复@老姜的一生:空口无凭，造谣全靠一张嘴啊，您是作家吗？[好喜欢]有你这样不肖子孙，真的是家门不幸。</t>
  </si>
  <si>
    <t>林zunzun_钮祜禄闫</t>
  </si>
  <si>
    <t>有爱豆的女人不认输！</t>
  </si>
  <si>
    <t>1992-12-08 射手座</t>
  </si>
  <si>
    <t>柳叶合法老公
    	    	：@果昔xh SB你几个�啊够你这么犯�️的[兔子][兔子][兔子][兔子] ​</t>
  </si>
  <si>
    <t>柳叶合法老公</t>
  </si>
  <si>
    <t>圆咕隆咚的大西瓜�</t>
  </si>
  <si>
    <t>柳叶合法老公
    	    	：@果昔xh �️不si你SB 你si几个爹妈了？ ​</t>
  </si>
  <si>
    <t>传雄学长
    	    	：回复@asweas叁号机:希望你家着火消防也晚去[太开心][太开心][太开心]</t>
  </si>
  <si>
    <t>传雄学长</t>
  </si>
  <si>
    <t>荣获2006年美国杂志《时代周刊》年度人物，荣获2008年感动中国组委会大奖</t>
  </si>
  <si>
    <t>1994-12-22 摩羯座</t>
  </si>
  <si>
    <t>青岛将者娱乐传媒有限公司</t>
  </si>
  <si>
    <t>DC_嵩
    	    	：回复@枝屿一:我找你生了[费解]自己不想生，自己生不起就不生，跟我说个毛，滚一边去</t>
  </si>
  <si>
    <t>DC_嵩</t>
  </si>
  <si>
    <t>奶油烧丸子
    	    	：回复@curry在哪里:黑人哥哥超你一次多少钱[笑哈哈][笑哈哈][笑哈哈]想必给的价格让你个小烧苟很满意吧[偷笑][偷笑][偷笑]</t>
  </si>
  <si>
    <t>奶油烧丸子</t>
  </si>
  <si>
    <t>花粉间人
    	    	：生图真的没话说，什么书背美颜滤镜粉碎机bot[汗]控得太明显</t>
  </si>
  <si>
    <t>守护公主行动</t>
  </si>
  <si>
    <t>别关注我啊啊啊 solo追星</t>
  </si>
  <si>
    <t>1996-04-07 白羊座</t>
  </si>
  <si>
    <t>xssmssma
    	    	：回复@社恐锯木员:爸妈天上看着吗所以不造谣就得上去陪妈妈了吗</t>
  </si>
  <si>
    <t>xssmssma</t>
  </si>
  <si>
    <t>自由的微博想做什么做什么</t>
  </si>
  <si>
    <t>是臭宝子哇
    	    	：回复@健仔这个名字被注册了:日本队还配代表中国？我呸 记得去年edg夺冠的时候央视新闻人民网都轮番报道吧？现在怎么没见rng的新闻呢？难道是央妈默认日本队？[舔屏]</t>
  </si>
  <si>
    <t>是臭宝子哇</t>
  </si>
  <si>
    <t>ChanYukai-
    	    	：今天@南风在北京 死了吗？[哇]</t>
  </si>
  <si>
    <t>别看我栓q歪瑞玛趣</t>
  </si>
  <si>
    <t>不吃膨化食品 才怪</t>
  </si>
  <si>
    <t>买件雨衣吧小熊
    	    	：@南风在北京 去死[哼] 你去泰国变异了自己生 生100个我给你交超生罚款[哼] ​</t>
  </si>
  <si>
    <t>买件雨衣吧小熊</t>
  </si>
  <si>
    <t>少视奸别人生活 管好你自己</t>
  </si>
  <si>
    <t>考研英语八千词
    	    	：能不能网暴这个贱种啊？</t>
  </si>
  <si>
    <t>考研英语八千词</t>
  </si>
  <si>
    <t>don't act like i'm average</t>
  </si>
  <si>
    <t>1993-07-28 狮子座</t>
  </si>
  <si>
    <t>发情仙草
    	    	：贱蹄子操你爹血逼</t>
  </si>
  <si>
    <t>发情仙草</t>
  </si>
  <si>
    <t>你不再是那个会挽回我的男孩，但你依然爱我</t>
  </si>
  <si>
    <t>大冤种别管我了
    	    	：回复@顺顺今天吃饱了吗:我吊着狗呢?</t>
  </si>
  <si>
    <t>大冤种别管我了</t>
  </si>
  <si>
    <t>风会带来好消息</t>
  </si>
  <si>
    <t>要偷偷许愿吗
    	    	：回复@荷花香风:支持哪个队没问题，还出来乱咬人是不是把自己麻麻献祭给飞蝗了？[馋嘴]</t>
  </si>
  <si>
    <t>要偷偷许愿吗</t>
  </si>
  <si>
    <t>涛涛今天开心吗</t>
  </si>
  <si>
    <t>R1SE_柳叶
    	    	：@果昔xh 哪来的寒国棒子的� 不给你寒国棒子giegie舔包pi垢来中国互联网上发什么疯？ ​</t>
  </si>
  <si>
    <t>R1SE_柳叶</t>
  </si>
  <si>
    <t>刘也dw，你骂我担我骂你</t>
  </si>
  <si>
    <t>海西</t>
  </si>
  <si>
    <t>62号椰椰星球</t>
  </si>
  <si>
    <t>水煮蛋宇宙最难吃
    	    	：原来狗还能这么叫[举手]#肆意天气# ​</t>
  </si>
  <si>
    <t>水煮蛋宇宙最难吃</t>
  </si>
  <si>
    <t>骂我先打110</t>
  </si>
  <si>
    <t>2000-08-21 狮子座</t>
  </si>
  <si>
    <t>水煮蛋宇宙最难吃
    	    	：狗还能这么叫[交税]</t>
  </si>
  <si>
    <t>水煮蛋宇宙最难吃
    	    	：肆意天气，乱撒尿的狗，人称厨子之母 狗母 ​</t>
  </si>
  <si>
    <t>水煮蛋宇宙最难吃
    	    	：原来狗还能这么叫[举手]#肆意天气# ​​​</t>
  </si>
  <si>
    <t>安叮叮是大狗勾
    	    	：肆意天气是不是有病 ​</t>
  </si>
  <si>
    <t>安叮叮是大狗勾</t>
  </si>
  <si>
    <t>bet</t>
  </si>
  <si>
    <t>克制发疯了
    	    	：肆意天气死了 ​</t>
  </si>
  <si>
    <t>克制发疯了</t>
  </si>
  <si>
    <t>八一八都是智障
    	    	：回复@黑哥97332:宠物狗跪下[哈哈][哈哈][哈哈]</t>
  </si>
  <si>
    <t>八一八都是智障</t>
  </si>
  <si>
    <t>雪伽丈爱情长久</t>
  </si>
  <si>
    <t>鑫爷6079_877
    	    	：回复@强颜欢笑又十年:不坚持的话你家老人都得死</t>
  </si>
  <si>
    <t>鑫爷6079_877</t>
  </si>
  <si>
    <t>chan_XR
    	    	：回复@違心Marco:你是那些电动自行车，开上机动车到飞驰的傻閪对吧。</t>
  </si>
  <si>
    <t>chan_XR</t>
  </si>
  <si>
    <t>没有什么比尊重两字更重要</t>
  </si>
  <si>
    <t>广州美术学院</t>
  </si>
  <si>
    <t>tui改个名字
    	    	：回复@歪我是张金金啊:那你结婚要女生生孩子干嘛[可爱]遗传你二臂？</t>
  </si>
  <si>
    <t>tui改个名字</t>
  </si>
  <si>
    <t>脾气不好爱骂人，都是网上冲浪，谁惯着你啊�</t>
  </si>
  <si>
    <t>下酒的头孢
    	    	：回复@云绯兮:你好像那二臂</t>
  </si>
  <si>
    <t>下酒的头孢</t>
  </si>
  <si>
    <t>网络鉴孤大使
    	    	：@橙橙三千金 igk认这个孙子的粉籍吗[哆啦A梦吃惊]一听是@北京WB阿豆 超级替补粉吓得连夜请符“彩笔瘟神退散”吧 ​</t>
  </si>
  <si>
    <t>网络鉴孤大使</t>
  </si>
  <si>
    <t>Makitaaaaa
    	    	：回复@食盐口_莫妄语:不长脑子的玩意[汗]</t>
  </si>
  <si>
    <t>Makitaaaaa</t>
  </si>
  <si>
    <t>谦卑且自负 懦弱而强大</t>
  </si>
  <si>
    <t>安阳</t>
  </si>
  <si>
    <t>2001-12-05 射手座</t>
  </si>
  <si>
    <t>·MyCrush·
    	    	：@藤椒红豆泥 你去丝吧[悲伤]大妈 真能见啊 ​</t>
  </si>
  <si>
    <t>·MyCrush·</t>
  </si>
  <si>
    <t>你爹 镇魂</t>
  </si>
  <si>
    <t>____般若___
    	    	：回复@lbcxjzba:感情你是馋他的糖尿了啊</t>
  </si>
  <si>
    <t>____般若___</t>
  </si>
  <si>
    <t>叶子：http://www.5sing.com/31442646/default.html</t>
  </si>
  <si>
    <t>7644112901_387
    	    	：@起底奶香猫 李菲 你做人真的好失败哦  夜深人静你抑郁症发作的时候你认真想想你为什么人品会差到如此地步？促使别人这么骂你？又想到什么敲钱的新骗子把戏了吗？...</t>
  </si>
  <si>
    <t>7644112901_387</t>
  </si>
  <si>
    <t>跳梁小丑B李菲谁接触谁倒霉 珍爱生命远离扫把星李菲</t>
  </si>
  <si>
    <t>天台上的哈雷
    	    	：回复@豆黎猫1:如果你不愿一百万人陪你，那你家就死一百万遍去！</t>
  </si>
  <si>
    <t>蜀客亦江南</t>
  </si>
  <si>
    <t>心地无乱自性定</t>
  </si>
  <si>
    <t>我请你吃好多好吃的吧
    	    	：@·薇·古·丝· 母犬真的厉害，过来狗咬一下就拉黑，怎么了，怕我打断你的狗嘴？你妈估计是大母犬，生了你这一头孤儿母犬，对了，你爸也是公狗哦，一家的汪...</t>
  </si>
  <si>
    <t>我请你吃好多好吃的吧</t>
  </si>
  <si>
    <t>你和你的老�都在螺旋升天哦/镇魂/</t>
  </si>
  <si>
    <t>琪官
    	    	：回复@阿纲__想给那谁腿毛打个蝴蝶结:那你还不赶紧带头死一个，人口少了，房价自然降温。</t>
  </si>
  <si>
    <t>琪官</t>
  </si>
  <si>
    <t>再坚硬的缝隙，磨一磨总会进去的。</t>
  </si>
  <si>
    <t>胡辣汤的终极毒药
    	    	：回复@王斐斐希望疫情消失:还加一个，为什么你不去s</t>
  </si>
  <si>
    <t>胡辣汤的终极毒药</t>
  </si>
  <si>
    <t>真希望ylq选演员，请抬高下门槛，注重下人的道德素质，别整的像个�⭕️！</t>
  </si>
  <si>
    <t>灵魂里有光
    	    	：回复@玫瑰和枪_Y:你还是多读点书吧[二哈] 你说的这种基因有问题的可以做三代试管，挑选健康的胚胎，你叭叭两片嘴上下一合就可以否定别人了？你知不知道身体健康的...
	    	查看全文</t>
  </si>
  <si>
    <t>灵魂里有光</t>
  </si>
  <si>
    <t>亲爱的，外面没有别人，只有你自己。</t>
  </si>
  <si>
    <t>DL速度23982
    	    	：回复@玫瑰和枪_Y:不就是社达吗[doge]，建议优秀男性多透几个女的把优秀基因传播下，劣等男和略等女绝后就可以了</t>
  </si>
  <si>
    <t>DL速度23982</t>
  </si>
  <si>
    <t>形左实右的网络脑瘫远离我</t>
  </si>
  <si>
    <t>西安理工大学</t>
  </si>
  <si>
    <t>-流星也为我落下来了-
    	    	：回复@晓萌郎:哦 我知道了 你认识的女人没有活过25周岁的[鲜花]其中是不是也包括你麻麻呀[哇]</t>
  </si>
  <si>
    <t>-流星也为我落下来了-</t>
  </si>
  <si>
    <t>目标是成为乐观开朗积极向上优秀自信美丽的人</t>
  </si>
  <si>
    <t>肖战亲我一辈子
    	    	：回复@馒头好吃吃·:妈的，你要笑死我啊，哈哈哈哈哈哈，救命，你把女心的表给我们看有啥用啊，哈哈哈，哈哈哈，女心管我们屁事啊，你把余生的投资代言人占比拿...
	    	查看全文</t>
  </si>
  <si>
    <t>脆桃乌龙可可</t>
  </si>
  <si>
    <t>1982-10-08 天秤座</t>
  </si>
  <si>
    <t>无概率的绝对随机
    	    	：回复@孙阳阳阳阳阳阳阳:@提库龙死忠饭 老王用棍子打死了你妈，你绝对会认为是被棍子打死的，不是被老王打死的</t>
  </si>
  <si>
    <t>无概率的绝对随机</t>
  </si>
  <si>
    <t>1900-07-31 狮子座</t>
  </si>
  <si>
    <t>Ambossing
    	    	：回复@baoyu0508101:你会讲话 跺s你</t>
  </si>
  <si>
    <t>Ambossing</t>
  </si>
  <si>
    <t>我觉得我像一支永不停息的箭</t>
  </si>
  <si>
    <t>1987-07-12 巨蟹座</t>
  </si>
  <si>
    <t>微雨09_nks
    	    	：回复@yyylmmm我有我奥妙:你命=10猪？这价是你给自己定的吧，二十一世纪了，你还在奴隶社会</t>
  </si>
  <si>
    <t>微雨09_nks</t>
  </si>
  <si>
    <t>时政</t>
  </si>
  <si>
    <t>阳泉煤业(集团)有限责任公司</t>
  </si>
  <si>
    <t>中北大学</t>
  </si>
  <si>
    <t>昆仑三困
    	    	：@没事吧你没事吧没事就多喝热水 ，@我养了小猫 你俩别冒充人了，虽然你俩套了画皮但是 ​</t>
  </si>
  <si>
    <t>昆仑三困</t>
  </si>
  <si>
    <t>TheMarlinandTrout
    	    	：熊島萊安娜真的有點侮辱Lyanna這名字，就算是真的普男勇闖荷李活也沒啥，為啥醜白男就不是乳美，醜黃男就是乳華啊？simu liu也不普啊，比拆那大街上 90%的男的好...</t>
  </si>
  <si>
    <t>TheMarlinandTrout</t>
  </si>
  <si>
    <t>家住百畝森林</t>
  </si>
  <si>
    <t>东门街道办事处
    	    	：42的老大叔，头脑又蠢的家伙，天天就是广告满天飞！！！又装比，不知天高地厚的东西，没有三两三不要上梁山</t>
  </si>
  <si>
    <t>东门街道办事处</t>
  </si>
  <si>
    <t>廉洁奉公，执法为民！</t>
  </si>
  <si>
    <t>怀化</t>
  </si>
  <si>
    <t>2007-03-11 双鱼座</t>
  </si>
  <si>
    <t>陈陆今天也鸽鸽鸽_
    	    	：回复@拿熨斗烫平你满脸的褶子:不像你啊，火盆烫批[鲜花]</t>
  </si>
  <si>
    <t>陈陆今天也鸽鸽鸽_</t>
  </si>
  <si>
    <t>大耗炸了</t>
  </si>
  <si>
    <t>岩口小王子
    	    	：回复@浩劫不死天地萌:我用巨大的根把你的⌚️子�顶住，顶得死死的[可爱][心][心]</t>
  </si>
  <si>
    <t>岩口小王子</t>
  </si>
  <si>
    <t>1997-08-16 狮子座</t>
  </si>
  <si>
    <t>气色气色气色气
    	    	：回复@防弹蟹腿:论不论的吧你今天都痛失双亲了，好可怜好惨[笑哈哈]</t>
  </si>
  <si>
    <t>气色气色气色气</t>
  </si>
  <si>
    <t>厌男，暴躁刻薄恶毒，攻击性极强，身心暴戾。dom</t>
  </si>
  <si>
    <t>斯莱特林</t>
  </si>
  <si>
    <t>乐乐乐乐乐乐乐乐乐乐陶陶
    	    	：回复@白杨199811:小伙汁，这么暴躁小心气坏了肾，没有独立思考的二极管，一辈子都是耗材[哈哈]</t>
  </si>
  <si>
    <t>乐乐乐乐乐乐乐乐乐乐陶陶</t>
  </si>
  <si>
    <t>球球夹总手下留情</t>
  </si>
  <si>
    <t>·烘焙面包·
    	    	：藤椒红豆泥你要是不会说话就别当人了我说 当个亖人吧 挺适合你[可爱]</t>
  </si>
  <si>
    <t>·烘焙面包·</t>
  </si>
  <si>
    <t>���� ���郑在玹�</t>
  </si>
  <si>
    <t>2003-02-14 水瓶座</t>
  </si>
  <si>
    <t>无限摆烂集团</t>
  </si>
  <si>
    <t>长歌兑酒
    	    	：@美颜滤镜粉碎机·真实很美好 死全家吧你 户口本只有一页的傻逼玩意 ​</t>
  </si>
  <si>
    <t>长歌兑酒</t>
  </si>
  <si>
    <t>小风小风，一路随风�</t>
  </si>
  <si>
    <t>2003-04-05 白羊座</t>
  </si>
  <si>
    <t>长歌兑酒
    	    	：我又要说了，那个什么美颜粉碎机，希望皮下早日死全家��（就不权限��别几把管我����） ​</t>
  </si>
  <si>
    <t>歌尽桃花006
    	    	：回复@一只姓喵的旺:女主怎么你了，嘴巴放干净一点？？？沙币//@一只姓喵的旺:你是不是学女主[doge]</t>
  </si>
  <si>
    <t>歌尽桃花006</t>
  </si>
  <si>
    <t>我比流言蜚语更早认识你</t>
  </si>
  <si>
    <t>白茶栖辞
    	    	：@杉妤 我懂了，看来你脑子有病而且还不轻，建议埋了呢 ​</t>
  </si>
  <si>
    <t>白茶栖辞</t>
  </si>
  <si>
    <t>梧桐金水岸
    	    	：#郑州网友晒1万8工资条# 郑在发生这绝户当家死�打工的垃圾媒体果然又屏蔽我的话题讨论，看来扎心了嘿嘿[太开心][太开心][太开心] ​</t>
  </si>
  <si>
    <t>梧桐金水岸</t>
  </si>
  <si>
    <t>洛阳亲友如相问，一片冰心在玉壶</t>
  </si>
  <si>
    <t>疯牛倜傥
    	    	：无为李爷这种垃圾就别看了吧//@叔大奥尼:[费解]//@他们叫我冰箱:哈哈哈哈//@芯茹芷谁:蒙古国开始采购军舰了…//@Reds_In_Shanghai_寒羽:于谦的老丈人终于要上任了！....
	    	查看全文</t>
  </si>
  <si>
    <t>疯牛倜傥</t>
  </si>
  <si>
    <t>绝情小法王
    	    	：回复@茗苑居士:就骂你这个刹比怎么了[泪]，打狗还要问问别人吗[泪]</t>
  </si>
  <si>
    <t>绝情小法王</t>
  </si>
  <si>
    <t>星星坠落在你我的心头</t>
  </si>
  <si>
    <t>路人庚的独角戏
    	    	：回复@好好睡一觉阿:泡菜猪啊，那没事了。</t>
  </si>
  <si>
    <t>大寒冥国电子竞技</t>
  </si>
  <si>
    <t>淀粉是淀粉，猪杂是猪杂哟�</t>
  </si>
  <si>
    <t>1993-05-30 双子座</t>
  </si>
  <si>
    <t>DreamT-1-MAC
    	    	：回复@稀饭codol:钓鱼送妈？[偷乐]</t>
  </si>
  <si>
    <t>DreamT-1-MAC</t>
  </si>
  <si>
    <t>one day…</t>
  </si>
  <si>
    <t>BIG_KENS
    	    	：回复@Ian呢:好笑，笑死我了，比你亲吗似了都好笑[哈哈]</t>
  </si>
  <si>
    <t>BIG_KENS</t>
  </si>
  <si>
    <t>2000-12-03 射手座</t>
  </si>
  <si>
    <t>鱼腥草终结者
    	    	：回复@见秋毫:笑吐了笑吐了  金针菇现身说法</t>
  </si>
  <si>
    <t>鱼腥草终结者</t>
  </si>
  <si>
    <t>只会发脾气</t>
  </si>
  <si>
    <t>鸵鸟爱人丙辰
    	    	：回复@柳小媛媛媛:我有空给你妈接生接你的脑子</t>
  </si>
  <si>
    <t>鸵鸟爱人丙辰</t>
  </si>
  <si>
    <t>身高178cm的硕士/不看私信/ 合作：442669989备明来意</t>
  </si>
  <si>
    <t>2021陪着你
    	    	：回复@透明的向日葵1316:怎么一个骡子总碰瓷大帅哥 知道什么叫顶流[哈哈] 不自量力的小骡子</t>
  </si>
  <si>
    <t>自由散粉谁也别来管我</t>
  </si>
  <si>
    <t>目前好感 �� �️  喜欢抱打不平 说真话 爱磕cp  但不是绿茶炒的cp不做任何人的脑残粉��</t>
  </si>
  <si>
    <t>甜糖奶奥
    	    	：回复@鱼乐圈小饿霸:有病就治</t>
  </si>
  <si>
    <t>雾寻星野-紫</t>
  </si>
  <si>
    <t>喜欢海 喜欢花 喜欢日出和日落  也喜欢你�</t>
  </si>
  <si>
    <t>全心全意紫因有旎</t>
  </si>
  <si>
    <t>T黑蛋JY
    	    	：回复@向上吧米拉桑:啥笔</t>
  </si>
  <si>
    <t>T黑蛋JY</t>
  </si>
  <si>
    <t>“我希望全国青年朋友切记不要堕入那股黑暗的逆流之中，要认清工农是自己的朋友，向光明的前途进军”——《毛选二》567</t>
  </si>
  <si>
    <t>1998-09-06 处女座</t>
  </si>
  <si>
    <t>一粒过敏药__
    	    	：回复@帝君的茶杯kkk:这么喜欢出警，建议评论转发想要艹帝君的你都去说说 沙贝</t>
  </si>
  <si>
    <t>一粒过敏药__</t>
  </si>
  <si>
    <t>镇魂 防搜</t>
  </si>
  <si>
    <t>我没有超能力诶-
    	    	：回复@O夏O不热:呃呃那你报警吧[兔子]一大早闻着味过来怎么啦你主人早饭没给你骨头啃吗[666][666][666]</t>
  </si>
  <si>
    <t>我没有超能力诶-</t>
  </si>
  <si>
    <t>开心是头等大事�</t>
  </si>
  <si>
    <t>一池荷叶居士
    	    	：回复@雷人网事:智商问题。共享单车占用公共资源（人行道）。相当于你家开店桌子放在人行道上。</t>
  </si>
  <si>
    <t>一池荷叶居士</t>
  </si>
  <si>
    <t>微博是浆糊。饿极了可以充饥。</t>
  </si>
  <si>
    <t>不定住哪儿</t>
  </si>
  <si>
    <t>元气满满向禄躺赢
    	    	：回复@new出对象不析构:或者希望您及您的家人996 过劳猝死哦 是福报 以及经历医生精力脑力透支 手术做的不好哦[微笑]</t>
  </si>
  <si>
    <t>元气满满向禄躺赢</t>
  </si>
  <si>
    <t>ZHANG劲雯
    	    	：我愿称她为全网最无脑博主 没有之一 脑子里没啥干货 还打造什么观点输出博主人设@暴瘦全脂甜牛奶 
每天传播身材容貌焦虑 对其他女孩子的穿搭评价一般是“这种男的会喜...</t>
  </si>
  <si>
    <t>ZHANG劲雯</t>
  </si>
  <si>
    <t>希望我可以永远善良 快乐</t>
  </si>
  <si>
    <t>1999-06-25 巨蟹座</t>
  </si>
  <si>
    <t>上海交大附属浦东实验高中</t>
  </si>
  <si>
    <t>依依爱双朋
    	    	：回复@阿SHUM:你也就这点能耐了，你跟你女友一样，都不是个人玩意儿</t>
  </si>
  <si>
    <t>依依爱双朋</t>
  </si>
  <si>
    <t>卡哇依，喜欢小动物</t>
  </si>
  <si>
    <t>1989-05-22 双子座</t>
  </si>
  <si>
    <t>苦樂gao123
    	    	：回复@一个九两个六:你嘛没了</t>
  </si>
  <si>
    <t>苦樂gao123</t>
  </si>
  <si>
    <t>戴头盔的大头菜
    	    	：回复@駐車野馬:真服了，羊毛滚回你家狗窝好吗，别来瓜超拉屎�</t>
  </si>
  <si>
    <t>戴头盔的大头菜</t>
  </si>
  <si>
    <t>大头大头，下雨不愁</t>
  </si>
  <si>
    <t>2001-10-30 天蝎座</t>
  </si>
  <si>
    <t>今天礼拜几-
    	    	：回复@北风啊啊:2b？</t>
  </si>
  <si>
    <t>今天礼拜几-</t>
  </si>
  <si>
    <t>无法与狗沟通</t>
  </si>
  <si>
    <t>1980-09-15 处女座</t>
  </si>
  <si>
    <t>我家萨摩叫ssm
    	    	：回复@姜米小阿枣:哇 韩➗就开始高潮了吗[悲伤]</t>
  </si>
  <si>
    <t>被软pua多年的举宝</t>
  </si>
  <si>
    <t>喜欢RNG❤️喜欢迪丽热巴❤️最爱伦伦❤️</t>
  </si>
  <si>
    <t>1998-06-15 双子座</t>
  </si>
  <si>
    <t>请叫我杰子哥
    	    	：看给你忙乎的，草你马勒戈壁的，献媚你有钱还是让人感觉你是几把什么玩意儿？</t>
  </si>
  <si>
    <t>请叫我杰子哥</t>
  </si>
  <si>
    <t>嫉恶如仇的老北京土著；60后帅大叔</t>
  </si>
  <si>
    <t>1968-02-18 水瓶座</t>
  </si>
  <si>
    <t>光明小同学
    	    	：见过不要脸的，没见过如此不要脸的！这俩撒泼卖惨，不就是想博得更多吃瓜群众的同情么？一会儿“邮箱不安全”了，一会儿担心“出门被车撞”，迫害幻想症的天花板。不....
	    	查看全文</t>
  </si>
  <si>
    <t>光明小同学</t>
  </si>
  <si>
    <t>心向阳光。</t>
  </si>
  <si>
    <t>用户lanxiao
    	    	：撒泼打滚的丑陋无赖艾芬与陈果佩儿[吐][吐][吐]//@老仙在山:有些人的身价和德行有目共睹，连爱尔的小股东一根指头都不想碰她们，更别说爱尔的管理层和大股东了。 ...</t>
  </si>
  <si>
    <t>用户lanxiao</t>
  </si>
  <si>
    <t>家事国事天下事，事事关心。公知美狗恨国党滚�</t>
  </si>
  <si>
    <t>2021-11-10 天蝎座</t>
  </si>
  <si>
    <t>此号已注销2021年4月
    	    	：回复@chakhippie:网图没�</t>
  </si>
  <si>
    <t>此号已注销2021年4月</t>
  </si>
  <si>
    <t>No adverse comment</t>
  </si>
  <si>
    <t>1990-08-14 狮子座</t>
  </si>
  <si>
    <t>此招名叫喜欢
    	    	：回复@Ixskksk:krdog4000+</t>
  </si>
  <si>
    <t>此招名叫喜欢</t>
  </si>
  <si>
    <t>和猫</t>
  </si>
  <si>
    <t>xts_111
    	    	：回复@王涛50602:你妈在我身下躺平了 你要不要一起[舔屏]</t>
  </si>
  <si>
    <t>xts_111</t>
  </si>
  <si>
    <t>1992-05-21 双子座</t>
  </si>
  <si>
    <t>荒野边的稻草人
    	    	：回复 @是谁偷了月亮:其实我一点也不关心你怎么死的。[允悲]</t>
  </si>
  <si>
    <t>荒野边的稻草人</t>
  </si>
  <si>
    <t>欢迎 我梦想的世界</t>
  </si>
  <si>
    <t>见本宫为何不跪
    	    	：回复@南农是柄子的香香妹妹:[吃瓜]吃瓜人都看不下去了，你这洗的也太彻底了。一方明显一直在暖场和粉丝互动，也主动走过去关心同事了，另一个就给粉丝和同事甩...
	    	查看全文</t>
  </si>
  <si>
    <t>见本宫为何不跪</t>
  </si>
  <si>
    <t>你曾奋不顾身，你已百毒不侵。</t>
  </si>
  <si>
    <t>Neptune丷
    	    	：回复@wsatyo:他要是赚点小钱我们也就不说了，毕竟哪个游戏不赚钱，关键讲道理，一把游戏里的破伞真值那个价？还有之前的小王子礼包改之前，不就是把玩家当韭菜，你出...
	    	查看全文</t>
  </si>
  <si>
    <t>Neptune丷</t>
  </si>
  <si>
    <t>萍水相逢，何必当相识</t>
  </si>
  <si>
    <t>梦梦18859
    	    	：回复@热心群众小雨:告呀，自己把自己告进去哈哈哈哈哈哈哈哈哈哈哈哈</t>
  </si>
  <si>
    <t>梦梦18859</t>
  </si>
  <si>
    <t>ah凤老四qtc
    	    	：这俩个微博秀智商的，居然拿bbc的新闻来了！不知道啥时候还拉黑我！既然不能评论转发，那就挂挂你们这几个畜牲！@远山的呼唤_曾经的户外名 @镜子杂谈 ​</t>
  </si>
  <si>
    <t>ah凤老四qtc</t>
  </si>
  <si>
    <t>一颗红心♥️永向党</t>
  </si>
  <si>
    <t>呱唧咚咚咚
    	    	：回复@满月会发芽呀:不会，也希望你孩子结婚后还不断奶。</t>
  </si>
  <si>
    <t>呱唧咚咚咚</t>
  </si>
  <si>
    <t>谁是谁的谁的谁</t>
  </si>
  <si>
    <t>2014-11-05 天蝎座</t>
  </si>
  <si>
    <t>这玩意尽量别碰
    	    	：回复@光怪陆离199788:别问我，你不配。</t>
  </si>
  <si>
    <t>这玩意尽量别碰</t>
  </si>
  <si>
    <t>HwH每天都要开心快乐
    	    	：回复@LaylaINZ:原来是条母的，那没事了</t>
  </si>
  <si>
    <t>HwH每天都要开心快乐</t>
  </si>
  <si>
    <t>HwH每天都要开心快乐
    	    	：回复@LaylaINZ:汝母尚在？krdog是这样的[泪]</t>
  </si>
  <si>
    <t>嘉行认真对杨幂会死吗
    	    	：哇塞或许你mama还健在？//@AtoposH·:从来不知道原来老花粉眼里的大粉是这样的[吃惊]//@33的顶层花源:给我笑拉了</t>
  </si>
  <si>
    <t>嘉行认真对杨幂会死吗</t>
  </si>
  <si>
    <t>北投歌王
    	    	：回复@忧伤害死猫:你但凡读过书就知道我在说什么，你老妈没教你别装一副读书人设得真的把书看进去？</t>
  </si>
  <si>
    <t>北投歌王</t>
  </si>
  <si>
    <t>金融狗，永劫无间老岳山，爱newnew猪宝宝，爱电影，爱旅行，爱五月天。</t>
  </si>
  <si>
    <t>午餐肉可以晚上吃
    	    	：回复@LAW的做梦日记:什么神经东西在别人微博发疯</t>
  </si>
  <si>
    <t>午餐肉可以晚上吃</t>
  </si>
  <si>
    <t>微博成就:成为大阴阳师。</t>
  </si>
  <si>
    <t>午餐肉可以晚上吃
    	    	：回复@LAW的做梦日记:我是观众，我评论一个节目你在这里管三管四你自己是没有微博吗？</t>
  </si>
  <si>
    <t>Est丶凉城
    	    	：回复@黄昏的诗人222:好狗</t>
  </si>
  <si>
    <t>Est丶凉城</t>
  </si>
  <si>
    <t>豆干很忙的
    	    	：回复@nie呆呆发愣e云散漓:扣帽子你推四千加哦，嘻嘻。</t>
  </si>
  <si>
    <t>糖豆人小丁</t>
  </si>
  <si>
    <t>镇魂防搜。虾毛龟退退退</t>
  </si>
  <si>
    <t>豆干很忙的
    	    	：回复@nie呆呆发愣e云散漓:我玩光夜我四千家，我不玩你推四千加[嘻嘻]</t>
  </si>
  <si>
    <t>念落媞辞
    	    	：回复@G郭老妞:虾比[悲伤]</t>
  </si>
  <si>
    <t>念落媞辞</t>
  </si>
  <si>
    <t>ヾ(✿ﾟ▽ﾟ)ノ�淡圈＋all推</t>
  </si>
  <si>
    <t>一九九二零六零三
    	    	：@evil·1129· 下鉴东西，敢嘴嗨不如让自家多水点赞，水了2w都压不住的废物，说谁水呢[可怜]</t>
  </si>
  <si>
    <t>一九九二零六零三</t>
  </si>
  <si>
    <t>人往高处走，巨星不回头。镇魂</t>
  </si>
  <si>
    <t>浪呀么浪味仙大人
    	    	：回复@进半寸有半寸的欢喜:才几句尾巴就暴露出来了？丑13⚫网上打拳现实里早晚被人打死。</t>
  </si>
  <si>
    <t>浪呀么浪味仙大人</t>
  </si>
  <si>
    <t>fffacker
    	    	：回复@此地依旧无银:你他妈不也是看直播才知道，看看老子发这个微博的时间</t>
  </si>
  <si>
    <t>cccicicicc</t>
  </si>
  <si>
    <t>在线bb</t>
  </si>
  <si>
    <t>Taylorack
    	    	：回复@中古佛手柑:关被纽大开除的奸子生什么关系呢[爱你]</t>
  </si>
  <si>
    <t>Taylorack</t>
  </si>
  <si>
    <t>爱喝可乐的小橘子要好好的
    	    	：回复@LAW的做梦日记:[doge]有病</t>
  </si>
  <si>
    <t>爱喝可乐的小橘子要好好的</t>
  </si>
  <si>
    <t>lala</t>
  </si>
  <si>
    <t>_張大胆
    	    	：回复@懵逼的困:没妈？哦那没事了</t>
  </si>
  <si>
    <t>_張大胆</t>
  </si>
  <si>
    <t>一辈子不要懂事 作为有趣的人活着.</t>
  </si>
  <si>
    <t>1994-08-31 处女座</t>
  </si>
  <si>
    <t>俺是小舔狗
    	    	：设权限吗?一口一个老字，你是胚胎吗?智力发展不完全就出来为糊逼做数据?怪努力的</t>
  </si>
  <si>
    <t>脑婆理理我</t>
  </si>
  <si>
    <t>除了收钱的黑以外，为了生活我能理解，如果没拿钱的话就别干损人不利己的事了——杨幂</t>
  </si>
  <si>
    <t>2021-10-03 天秤座</t>
  </si>
  <si>
    <t>上网保持好心态
    	    	：回复@忍不住化身一条固执的鱼y:你跟个傻子一样，出事的波音737-800不到一个月就全体复飞了，你用脚指头想想是不是飞机的问题</t>
  </si>
  <si>
    <t>上网保持好心态</t>
  </si>
  <si>
    <t>Xxxxxkkn
    	    	：回复@-骑着蜗牛去跑步-:把你妈送给教皇保佑普丁</t>
  </si>
  <si>
    <t>Xxxxxkkn</t>
  </si>
  <si>
    <t>纯情且无辜
    	    	：回复@饺子JOZI:nt[舔屏]</t>
  </si>
  <si>
    <t>纯情且无辜</t>
  </si>
  <si>
    <t>Wait for me come home</t>
  </si>
  <si>
    <t>至极hai
    	    	：回复@Jenny红色:哈哈哈哈哈哈哈笑死水军别来了</t>
  </si>
  <si>
    <t>至极hai</t>
  </si>
  <si>
    <t>一个小屁孩儿</t>
  </si>
  <si>
    <t>桐桐宇妈妈
    	    	：回复@陆陆890212:这个鹿屿崎er伞兵一个，资深沪黑，估计之前在上海作奸犯科被打击过。[嘻嘻]</t>
  </si>
  <si>
    <t>桐桐宇的世界</t>
  </si>
  <si>
    <t>1989-03-20 双鱼座</t>
  </si>
  <si>
    <t>那年盛夏Hx
    	    	：回复@任宇201909:呵呵，未开化的繁殖动物</t>
  </si>
  <si>
    <t>那年盛夏Hx</t>
  </si>
  <si>
    <t>dhdvssgjdjdhv
    	    	：回复@好人一个谢谢您:你能力强，你是祖国的优质子宫。</t>
  </si>
  <si>
    <t>关上艾普去锻炼</t>
  </si>
  <si>
    <t>我已经拥有 这美丽世界</t>
  </si>
  <si>
    <t>第一C位喵
    	    	：投诉我有啥用？投诉我难道你就不是个�？@硯琳 ​</t>
  </si>
  <si>
    <t>第一C位喵</t>
  </si>
  <si>
    <t>你只有把你应该做的事做好了你才能做你想要做的事。</t>
  </si>
  <si>
    <t>第一C位喵
    	    	：这部剧可不就是山村野鸡张@硯琳 的真实人生写照着吗？
可能还有点不一样剧中疯癫女主好歹印刷厂上班有个自食其力的工作，野鸡张是一路不穿裤子脱衣服从山村卖身到...</t>
  </si>
  <si>
    <t>好想要亲亲啊
    	    	：@能好好谈个恋爱吗 公� ​</t>
  </si>
  <si>
    <t>好想要亲亲啊</t>
  </si>
  <si>
    <t>别烦别烦别烦别烦</t>
  </si>
  <si>
    <t>小妮不吃啦
    	    	：@丨还没有养猫� 这是毒唯，团超主持人，建议屏蔽，微博内容就是“got7粉丝如何如何”，团粉是不会说got7粉丝怎样怎样的，因为她们自己也是got7粉丝，这么说话的语气...
	    	查看全文</t>
  </si>
  <si>
    <t>小妮不吃啦</t>
  </si>
  <si>
    <t>solo追星，不接受任何所谓粉圈规则�</t>
  </si>
  <si>
    <t>1997-11-30 射手座</t>
  </si>
  <si>
    <t>念夕空-
    	    	：回复@昔闲花泠:笑得我想死 你纯度太高了 两脚羊还当出浓浓的幸福感了[good]原来爱国真的会降智吗</t>
  </si>
  <si>
    <t>念夕空-</t>
  </si>
  <si>
    <t>薛定谔的小小号</t>
  </si>
  <si>
    <t>薄荷糖糖呀-
    	    	：回复@谁说不酷呢:[笑cry]这种恐吓老百姓的行为，你竟然认为很好，是个好奴才</t>
  </si>
  <si>
    <t>薄荷糖糖呀-</t>
  </si>
  <si>
    <t>勿cue</t>
  </si>
  <si>
    <t>1997-02-03 水瓶座</t>
  </si>
  <si>
    <t>你laughing哥519
    	    	：回复@lucky馒头片:翰奸迟早打靶</t>
  </si>
  <si>
    <t>你laughing哥519</t>
  </si>
  <si>
    <t>1994-05-18 金牛座</t>
  </si>
  <si>
    <t>蛋炒饭单推人
    	    	：回复@槐月十八:拉黑我的人都四千家了[坏笑]</t>
  </si>
  <si>
    <t>蛋炒饭单推人</t>
  </si>
  <si>
    <t>拿来刷微博的号
    	    	：回复@勇敢大壮不怕困难:6条微博的狗不养养号么[开学季]</t>
  </si>
  <si>
    <t>拿来刷微博的号</t>
  </si>
  <si>
    <t>1989-03-08 双鱼座</t>
  </si>
  <si>
    <t>阴间行为规范准则
    	    	：@被小暴 本来想说你拉黑一次死一次麻麻的，但是你父母离异是个孤儿啊，宝宝 ​​​，怎么还不去紫砂捏，别给鱼鱼症拖后腿[抱抱]</t>
  </si>
  <si>
    <t>阴间行为规范准则</t>
  </si>
  <si>
    <t>尼美舒利</t>
  </si>
  <si>
    <t>1984-10-03 天秤座</t>
  </si>
  <si>
    <t>自闭的痒痒鼠
    	    	：回复@·Lucario:戳到别人这个不确定，打翻了你家里人的贡品才是大忌[可怜][可怜][可怜][可怜]</t>
  </si>
  <si>
    <t>自闭的痒痒鼠</t>
  </si>
  <si>
    <t>天没降大任于我，照样苦我心智，劳我筋骨。</t>
  </si>
  <si>
    <t>2019-03-26 白羊座</t>
  </si>
  <si>
    <t>自闭的痒痒鼠
    	    	：回复@·Lucario:没有，单纯替你已故的家人感到晦气[爱你][爱你][爱你]</t>
  </si>
  <si>
    <t>snowwind7155
    	    	：回复@走在阳光大道上2:你喜欢给白人当狗我不拦着[吃瓜]</t>
  </si>
  <si>
    <t>snowwind7155</t>
  </si>
  <si>
    <t>1991-07-18 巨蟹座</t>
  </si>
  <si>
    <t>春风看遥远
    	    	：回复@MathProphet:呸</t>
  </si>
  <si>
    <t>春风看遥远</t>
  </si>
  <si>
    <t>无言</t>
  </si>
  <si>
    <t>大家别骂人啊你妈的
    	    	：把你妈sa了就好了[挤眼]</t>
  </si>
  <si>
    <t>大家别骂人啊你妈的</t>
  </si>
  <si>
    <t>嘴很臭啦</t>
  </si>
  <si>
    <t>生日快乐69069
    	    	：回复@泡芙小芙_:希望你不要把没妈的不幸带到网络上来[可怜]</t>
  </si>
  <si>
    <t>生日快乐69069</t>
  </si>
  <si>
    <t>社会毒瘤，女拳本人</t>
  </si>
  <si>
    <t>鲁班不是小短腿儿
    	    	：你个风干腊肉逼。你的逼跟老干妈豆豉一样黑</t>
  </si>
  <si>
    <t>鲁班不是小短腿儿</t>
  </si>
  <si>
    <t>我ai小甜辛
    	    	：林娜琏比你被砍死流的血还红，关心我脸不如期望你主子给你收尸，小心流落荒野被鬣狗掏肛@神明大人请允许我 ​</t>
  </si>
  <si>
    <t>我ai小甜辛</t>
  </si>
  <si>
    <t>那你去亖吧</t>
  </si>
  <si>
    <t>再抱一会好不好呀
    	    	：@万王宝座级海军型 知道你是个条只敢在骂完别人之后不敢对线只能把别人拉黑的怂狗，提醒你一句，拉黑也没什么用哦[偷笑][偷笑][偷笑]怂比如你只敢悄悄的把别...</t>
  </si>
  <si>
    <t>再抱一会好不好呀</t>
  </si>
  <si>
    <t>能让你生气我非常开心�</t>
  </si>
  <si>
    <t>www朱思
    	    	：回复@开心到飞起666:好捏，给我死一下看看，明年去吃你贡品捏</t>
  </si>
  <si>
    <t>我是黑键的丈夫</t>
  </si>
  <si>
    <t>让我创死你捏���</t>
  </si>
  <si>
    <t>2001-07-13 巨蟹座</t>
  </si>
  <si>
    <t>SNH48-天机
    	    	：回复@香芋麻薯奶茶:你要感谢你们那些同胞。让它们代表了你[笑哈哈]不好意思。加速，只有盒子里的女性才是好女人[笑哈哈]</t>
  </si>
  <si>
    <t>SNH48-天机</t>
  </si>
  <si>
    <t>1996-10-04 天秤座</t>
  </si>
  <si>
    <t>SNH48-天机
    	    	：回复@提笔化成风YoYo:如果教不会自己孩子一个人怎么活是不是就像你们现在一样三级残废不会独立思考了？[笑哈哈]</t>
  </si>
  <si>
    <t>壮志饥餐胡虏肉_笑谈渴饮匈奴血
    	    	：@violaaabeweger 一只美国鸡 从事特殊行业 ​</t>
  </si>
  <si>
    <t>壮志饥餐胡虏肉_笑谈渴饮匈奴血</t>
  </si>
  <si>
    <t>希望人人都开心 和谐想处</t>
  </si>
  <si>
    <t>凉茶女士
    	    	：回复@杨羴羴12138:你是啥杯</t>
  </si>
  <si>
    <t>凉茶女士</t>
  </si>
  <si>
    <t>2022年北京冬奥会���获得者谷爱凌的女朋友。</t>
  </si>
  <si>
    <t>qgcjcdmz
    	    	：回复@Freedom眚:不是，你二臂啊[怒]</t>
  </si>
  <si>
    <t>qgcjcdmz</t>
  </si>
  <si>
    <t>许霜愿
    	    	：回复@森系小橙子呀:咋还没死</t>
  </si>
  <si>
    <t>许霜愿</t>
  </si>
  <si>
    <t>冻结997
    	    	：回复@小红花头上戴:我在替你爸妈入座</t>
  </si>
  <si>
    <t>冻结997</t>
  </si>
  <si>
    <t>1996-05-05 金牛座</t>
  </si>
  <si>
    <t>中国石油大学</t>
  </si>
  <si>
    <t>锦衣夜行_ng
    	    	：回复@森系小橙子呀:不是还没死呢</t>
  </si>
  <si>
    <t>锦衣夜行_ng</t>
  </si>
  <si>
    <t>归家原创音乐工作室大boss，优声由色广播剧社成员。主打各种姿势的蹲门技巧，承接作为招财招运风水等各项锦鲤活动。</t>
  </si>
  <si>
    <t>泡个泡泡1
    	    	：回复@美少女不吃饭不吃糖:你要搞清楚顺序呀，我是很讨厌韩国人才会喜欢全华班，倒是你个krdog我为什么要去bts啊？迷惑行为，就会搞拉黑什么都不会</t>
  </si>
  <si>
    <t>泡个泡泡1</t>
  </si>
  <si>
    <t>mikissss
    	    	：回复@森系小橙子呀:要死了？？腿不能用了？残疾了？</t>
  </si>
  <si>
    <t>mikissss</t>
  </si>
  <si>
    <t>我创死你</t>
  </si>
  <si>
    <t>请假装你会舍不得我2020
    	    	：回复@林陨:等你去世[舔屏][舔屏]</t>
  </si>
  <si>
    <t>请假装你会舍不得我2020</t>
  </si>
  <si>
    <t>本人微博含女率：99%</t>
  </si>
  <si>
    <t>1998-07-07 巨蟹座</t>
  </si>
  <si>
    <t>新时代独立女性1
    	    	：回复@Getyoou:像你年迈母亲昨晚在我床上那样吗[疑问]</t>
  </si>
  <si>
    <t>新时代独立女性1</t>
  </si>
  <si>
    <t>微博认证:知名独立女性</t>
  </si>
  <si>
    <t>腾阳集团保安</t>
  </si>
  <si>
    <t>福州十六中</t>
  </si>
  <si>
    <t>comeon智能咖啡服务
    	    	：回复@老铁来扎心咯:我可以叫你麻出台吗</t>
  </si>
  <si>
    <t>comeon智能咖啡服务</t>
  </si>
  <si>
    <t>“一切有为法，如梦幻泡影，如露亦如电，应作如是观”</t>
  </si>
  <si>
    <t>1978-11-11 天蝎座</t>
  </si>
  <si>
    <t>某Self-loathingPoet
    	    	：@裂痕KWI 
有本事发有本事别删评啊，微博慰安妇[舔屏][舔屏]
你家世代慰安妇传家宝传下来的[舔屏][舔屏] ​</t>
  </si>
  <si>
    <t>某Self-loathingPoet</t>
  </si>
  <si>
    <t>前夜，有风漏进窗户</t>
  </si>
  <si>
    <t>1999-12-24 摩羯座</t>
  </si>
  <si>
    <t>极彩夜单推人
    	    	：感觉是@男儿当自强man 皮炎松得喷屎//@泥头车冲浪豪华套餐会员专属版:我的妈呀</t>
  </si>
  <si>
    <t>极彩夜单推人</t>
  </si>
  <si>
    <t>镇魂abogay，备战小升初，直fo会回，没回关就是被吞了</t>
  </si>
  <si>
    <t>2021-06-08 双子座</t>
  </si>
  <si>
    <t>泡泡糖卡丁车
    	    	：@定橙 梦里头的狗腿子来看看孙颖莎本人说的话，在骂孙颖莎身边朋友你家不得hs ​</t>
  </si>
  <si>
    <t>泡泡糖卡丁车</t>
  </si>
  <si>
    <t>超话11级自我开除，互联网野人�✋</t>
  </si>
  <si>
    <t>浙江警察学院</t>
  </si>
  <si>
    <t>小洞的icu冷藏库
    	    	：leesooveely什么时候给宁艺卓道歉，宁艺卓和宁艺卓粉丝的事情和你有什么关系，难不成是因太久没范煎了b痒痒的�@leesoovely ​</t>
  </si>
  <si>
    <t>小冬的icu冷藏库</t>
  </si>
  <si>
    <t>喜欢一只小猪</t>
  </si>
  <si>
    <t>-顾悠笙-
    	    	：回复@谷风长道704式:你老母亲要是卖的话我就不会酸</t>
  </si>
  <si>
    <t>-顾悠笙-</t>
  </si>
  <si>
    <t>1993-05-13 金牛座</t>
  </si>
  <si>
    <t>老故如新
    	    	：回复@oo0nnl:我夸赵露思小公主，看你气成什么样了，妹妹想开点，你才多大岁数啊，善良一点没准能活到20岁呢</t>
  </si>
  <si>
    <t>老故如新</t>
  </si>
  <si>
    <t>保持清醒，保持冷静，保持冷漠</t>
  </si>
  <si>
    <t>Lily再也不想起名字了
    	    	：我一直在心里告诉自己，我关注他们是为了学知识的，不是来吵架的。可是每次看到这种sb言论，我的愤怒还是很新鲜[可爱][可爱][可爱]//@小菲猪2333: 终于明...</t>
  </si>
  <si>
    <t>Lily再也不想起名字了</t>
  </si>
  <si>
    <t>XM-猫小北
    	    	：回复@梁志财Love:我猜这牛昨天日了你妈导致今天没精神[doge]</t>
  </si>
  <si>
    <t>XM-猫小北</t>
  </si>
  <si>
    <t>XM-猫小北
    	    	：回复@基缇阿陆:人家结婚向你借车位了？丢雷老母</t>
  </si>
  <si>
    <t>宋声雅
    	    	：回复@小太阳啊啊啊啊:睁着眼睛说瞎话，不怕遭天谴</t>
  </si>
  <si>
    <t>一颗流浪包</t>
  </si>
  <si>
    <t>可恶！我要吃掉全世界所有的肉包子！</t>
  </si>
  <si>
    <t>宋声雅
    	    	：回复@小太阳啊啊啊啊:我又没删，你要是眼睛不好，就去看看吧啊。</t>
  </si>
  <si>
    <t>小锁papa
    	    	：回复@森系小橙子呀:他是死了吧吗？我看他走路别提多稳[委屈]</t>
  </si>
  <si>
    <t>小锁papa</t>
  </si>
  <si>
    <t>Everything!!</t>
  </si>
  <si>
    <t>可别自讨苦吃
    	    	：回复@air-air-air:你这黑木耳怎么这么急呀[悲伤]</t>
  </si>
  <si>
    <t>可别自讨苦吃</t>
  </si>
  <si>
    <t>姬女XM
    	    	：回复@登楼第一名:哦，是你担，书杯</t>
  </si>
  <si>
    <t>姬女XM</t>
  </si>
  <si>
    <t>张泽禹永远是我的好朋友！！</t>
  </si>
  <si>
    <t>爱一个人才酷
    	    	：回复@Freedom眚:亲妈被爆破的滋味怎么样呀？</t>
  </si>
  <si>
    <t>爱一个人才酷</t>
  </si>
  <si>
    <t>2003-05-24 双子座</t>
  </si>
  <si>
    <t>槿时苏辞凉
    	    	：回复@Freedom眚:你就没吗是吧</t>
  </si>
  <si>
    <t>槿时苏辞凉</t>
  </si>
  <si>
    <t>但求问心无愧</t>
  </si>
  <si>
    <t>1992-09-12 处女座</t>
  </si>
  <si>
    <t>长安大学</t>
  </si>
  <si>
    <t>别开腔吻我
    	    	：回复@Freedom眚:尼麻麻石蜡[太开心]</t>
  </si>
  <si>
    <t>别开腔吻我</t>
  </si>
  <si>
    <t>一个平平淡淡的中二少年</t>
  </si>
  <si>
    <t>2000-08-06 狮子座</t>
  </si>
  <si>
    <t>艾欧尼亚之手
    	    	：回复@花枝招展的小白马:我看个乐子啊，可惜某些人自己跳出来意淫别人破防，我说她呢你回复我干啥？[疑问]是不是吃丁真舅舅的包皮垢吃傻了吧，丁真的舅舅可不喜欢...
	    	查看全文</t>
  </si>
  <si>
    <t>艾欧尼亚之手</t>
  </si>
  <si>
    <t>就这？</t>
  </si>
  <si>
    <t>1961-09-23 天秤座</t>
  </si>
  <si>
    <t>我有特殊的吹比技巧
    	    	：回复@Tsubasa345:原批味太冲了</t>
  </si>
  <si>
    <t>我有特殊的吹比技巧</t>
  </si>
  <si>
    <t>嘤鸣_
    	    	：回复@图谱俺抠:你懂得真多，比你妈懂得多</t>
  </si>
  <si>
    <t>嘤鸣_</t>
  </si>
  <si>
    <t>无！</t>
  </si>
  <si>
    <t>丸丸的QQ空间
    	    	：回复@Zzvvvv_:你四圈家呢</t>
  </si>
  <si>
    <t>丸丸的QQ空间</t>
  </si>
  <si>
    <t>你开心我就快乐</t>
  </si>
  <si>
    <t>2000-09-23 天秤座</t>
  </si>
  <si>
    <t>初晓_K
    	    	：回复@热心群众小雨:怎么还没④[太开心][太开心]</t>
  </si>
  <si>
    <t>初晓_K</t>
  </si>
  <si>
    <t>这个家伙很懒</t>
  </si>
  <si>
    <t>1999-02-22 双鱼座</t>
  </si>
  <si>
    <t>小西瓜公司</t>
  </si>
  <si>
    <t>草酸钙草泥马
    	    	：回复@南瓜曲奇巧克派:你要死你找个没人的地方悄悄的啊，别拉上别人</t>
  </si>
  <si>
    <t>草酸钙草泥马</t>
  </si>
  <si>
    <t>这家伙很懒，但还是留下了些什么</t>
  </si>
  <si>
    <t>浙江农林大学</t>
  </si>
  <si>
    <t>200斤的胖子丫
    	    	：回复@不要熬夜啦qwq:我按的nm的心</t>
  </si>
  <si>
    <t>克莱汤勺呀</t>
  </si>
  <si>
    <t>有趣的灵魂。</t>
  </si>
  <si>
    <t>1992-06-09 双子座</t>
  </si>
  <si>
    <t>是土豆了啦
    	    	：回复@要买雨衣吗bear:你ms了</t>
  </si>
  <si>
    <t>史团老婆</t>
  </si>
  <si>
    <t>刘耀文宝宝�</t>
  </si>
  <si>
    <t>本人一生发财
    	    	：回复@丁丑66:一看你就是旺夫，谁娶了你就旺三代，然后那三代吸了你的气运，你就落魄后横死</t>
  </si>
  <si>
    <t>本人一生发财</t>
  </si>
  <si>
    <t>风吹花落嘻嘻
    	    	：回复@僵尸鱼zombiefish:没妈可以不出来</t>
  </si>
  <si>
    <t>风吹花落嘻嘻</t>
  </si>
  <si>
    <t>不安的夜明珠
    	    	：中国人真ex ​</t>
  </si>
  <si>
    <t>不安的夜明珠</t>
  </si>
  <si>
    <t>肚子疼</t>
  </si>
  <si>
    <t>V皮凯丘
    	    	：回复@运气derder_:那个空瓶就算了，第二个营销号也控评，有毛病啊，着魔了</t>
  </si>
  <si>
    <t>V皮凯丘</t>
  </si>
  <si>
    <t>永的暖宝宝
    	    	：回复@路人网民:你全家都被我崩了</t>
  </si>
  <si>
    <t>永的暖宝宝</t>
  </si>
  <si>
    <t>保质期只有一年 过期不候 黄埔江深 爱求一个永恒</t>
  </si>
  <si>
    <t>布布是狗狗
    	    	：回复@等会儿我打死你:n女马sl。哈哈哈�</t>
  </si>
  <si>
    <t>Britney是神经病</t>
  </si>
  <si>
    <t>布兰妮的精神病主治医生和戒毒所管教员</t>
  </si>
  <si>
    <t>布兰妮精神病医院</t>
  </si>
  <si>
    <t>武昌工学院</t>
  </si>
  <si>
    <t>布布是狗狗
    	    	：回复@等会儿我打死你:你女马跳墙愢啦[笑cry]哈哈哈</t>
  </si>
  <si>
    <t>手握玫瑰的人
    	    	：回复@戳爆不可爱柚子君:你麻麻已经确定入盒辣，我亲手烧的[太开心]</t>
  </si>
  <si>
    <t>手握玫瑰的人</t>
  </si>
  <si>
    <t>ssskkkjjj888
    	    	：回复@胡亮寿佛:要死到你，看你还叫不叫好！</t>
  </si>
  <si>
    <t>ssskkkjjj888</t>
  </si>
  <si>
    <t>套子确实是个现充
    	    	：回复@言午--光军:吔屎啦你</t>
  </si>
  <si>
    <t>套子确实是个现充</t>
  </si>
  <si>
    <t>1995-11-09 天蝎座</t>
  </si>
  <si>
    <t>从摩尔曼斯港到太子城
    	    	：回复@僵尸鱼zombiefish:我们重庆队轮得到你这个爱丁堡人来说三道四？抢到菜了吗，200块的外卖好吃吗</t>
  </si>
  <si>
    <t>从摩尔曼斯港到太子城</t>
  </si>
  <si>
    <t>我依然是盖世英雄
    	    	：回复@神秘的知情人:大可不必，我还未婚，现在睡的都是你包括你爸爸的老婆</t>
  </si>
  <si>
    <t>我依然是盖世英雄</t>
  </si>
  <si>
    <t>相濡以沫，不如相识于网络</t>
  </si>
  <si>
    <t>想想想吧88867
    	    	：哦，你爸同事爆炒你爸</t>
  </si>
  <si>
    <t>想想想吧88867</t>
  </si>
  <si>
    <t>批皮黑，不要管我</t>
  </si>
  <si>
    <t>热心市民徐桑
    	    	：回复@rng是S100的冠军:什么纯种kr母狗[打call]</t>
  </si>
  <si>
    <t>热心市民徐桑</t>
  </si>
  <si>
    <t>很难简单自我介绍</t>
  </si>
  <si>
    <t>Cc_王渣楠
    	    	：回复@森系小橙子呀:他咋还不死啊[太开心]</t>
  </si>
  <si>
    <t>Cc_王渣楠</t>
  </si>
  <si>
    <t>清洁工</t>
  </si>
  <si>
    <t>RRRRRRR82010
    	    	：回复@雪原草莓:我也会口嗨，我想操您的母亲</t>
  </si>
  <si>
    <t>RRRRRRR82010</t>
  </si>
  <si>
    <t>1998-10-06 天秤座</t>
  </si>
  <si>
    <t>Brylee小熊
    	    	：回复@变成光守护嘉然小姐l:切不切关你们南拳蚣勾屁事[笑哈哈] 咋不去把那些孩子认领了啊[笑哈哈]</t>
  </si>
  <si>
    <t>Brylee小熊</t>
  </si>
  <si>
    <t>秋月寒光照我心
    	    	：回复@不爱丑东西啦:亩狗都开始造字了[太开心]</t>
  </si>
  <si>
    <t>秋月寒光照我心</t>
  </si>
  <si>
    <t>怼人不倦</t>
  </si>
  <si>
    <t>软玥酱
    	    	：回复@旧时旧梦Liulucky:剑不剑啊你[费解][费解][费解]</t>
  </si>
  <si>
    <t>软玥酱</t>
  </si>
  <si>
    <t>喜欢果仁味的螃蟹
    	    	：回复@想养一只哈哈哈哈哈士奇:咋没笑死你呢</t>
  </si>
  <si>
    <t>喜欢果仁味的螃蟹</t>
  </si>
  <si>
    <t>不爱涝坡没饭吃
    	    	：回复@·吃一口汤包·:玩你死去的老妈[阴险]</t>
  </si>
  <si>
    <t>你妈骨洃拌饭</t>
  </si>
  <si>
    <t>情感博主大V 被雷到不负责|| 镇魂</t>
  </si>
  <si>
    <t>脑残片特供
    	    	：回复@上山大麦jason:我只能用我很喜欢的一个台词形容你：蠢钝如猪[二哈]</t>
  </si>
  <si>
    <t>脑残片特供</t>
  </si>
  <si>
    <t>在这个丧病的世界，脑残片已成为必需品了。</t>
  </si>
  <si>
    <t>1998-05-26 双子座</t>
  </si>
  <si>
    <t>蔡小葵知道没
    	    	：回复@宋居寒的核桃锤被抢了:我怎么会知道你粉不粉[笑而不语]</t>
  </si>
  <si>
    <t>蔡小葵知道没</t>
  </si>
  <si>
    <t>LuLu不爱喝旺仔
    	    	：回复@违章动物不违章:你可能活不过28了[送花花][送花花][送花花]</t>
  </si>
  <si>
    <t>LuLu不爱喝旺仔</t>
  </si>
  <si>
    <t>旺旺</t>
  </si>
  <si>
    <t>一只口呆花
    	    	：回复@抹茶味的冰激淋:你也别樊建，你愿意当韭菜我们不愿意[可爱]</t>
  </si>
  <si>
    <t>宗师啊</t>
  </si>
  <si>
    <t>冲浪时刻，胡说八道，不要face</t>
  </si>
  <si>
    <t>中国农业大学</t>
  </si>
  <si>
    <t>但愿情未失
    	    	：回复@linwen984042:我的好儿子啊</t>
  </si>
  <si>
    <t>但愿情未失</t>
  </si>
  <si>
    <t>光速过弯
    	    	：回复@渣浪是汪汪:我家狗不小心日了令堂，请你叫他爹，别反驳别拒绝，毕竟你要容得下我的声音[哈哈]</t>
  </si>
  <si>
    <t>光速过弯</t>
  </si>
  <si>
    <t>1982-11-12 天蝎座</t>
  </si>
  <si>
    <t>草比树高张艺兴
    	    	：你就是你妈站街杂交得来的种@真·床铺 ​</t>
  </si>
  <si>
    <t>草比树高张艺兴</t>
  </si>
  <si>
    <t>格莱美获得者张艺兴</t>
  </si>
  <si>
    <t>爽子是你妈
    	    	：回复@是我的初恋啊:就你这个德行都不知道自己长啥样吗</t>
  </si>
  <si>
    <t>爽子是你妈</t>
  </si>
  <si>
    <t>此微博仅代表个人 不代表郑爽 所以请那些狗逼远离 相信某国还不如相信�</t>
  </si>
  <si>
    <t>Cosmos4Adam
    	    	：回复@一尾知猫:你以后要是和中国的男性结婚你全嘉 煲 闭</t>
  </si>
  <si>
    <t>Cosmos4Adam</t>
  </si>
  <si>
    <t>The unexamined life is not worth living</t>
  </si>
  <si>
    <t>1990-01-05 摩羯座</t>
  </si>
  <si>
    <t>住在梧桐树上的猫
    	    	：回复@一尾知猫:微博看看就行了，母人下水道</t>
  </si>
  <si>
    <t>Diego今天学法语了吗</t>
  </si>
  <si>
    <t>中国人民大学苏州校区</t>
  </si>
  <si>
    <t>666PUTA
    	    	：回复@王聿言:四川耗子怎么没和家人一起去找食物</t>
  </si>
  <si>
    <t>666PUTA</t>
  </si>
  <si>
    <t>护驾</t>
  </si>
  <si>
    <t>IC443</t>
  </si>
  <si>
    <t>Dieganzester
    	    	：回复@招财博比:我是她爹，不可以。</t>
  </si>
  <si>
    <t>Dieganzestern</t>
  </si>
  <si>
    <t>活在当下就是会认知失调</t>
  </si>
  <si>
    <t>1999-01-18 摩羯座</t>
  </si>
  <si>
    <t>高飞isadog
    	    	：回复@李卫平李卫平:评论里挑拨中俄关系的，除了真外国人，还有精神外国人，和纯sd，你应该是第三种</t>
  </si>
  <si>
    <t>夹浪isadog</t>
  </si>
  <si>
    <t>1990-05-21 双子座</t>
  </si>
  <si>
    <t>运气永远在
    	    	：回复@越13937:嗯，狗懂，不知道你懂不懂</t>
  </si>
  <si>
    <t>运气永远在</t>
  </si>
  <si>
    <t>一个还不错的年轻人</t>
  </si>
  <si>
    <t>暮雪千山666
    	    	：回复@心无旁骛dzy:麻烦你多了解一下历史，俄国人从沙皇到目前为止延续几百年的战略就是削弱中国，扶持中国当局的对立面，当年支助孙，蒋，后面又支持毛，蒋到了台...
	    	查看全文</t>
  </si>
  <si>
    <t>暮雪千山666</t>
  </si>
  <si>
    <t>1989-10-23 天秤座</t>
  </si>
  <si>
    <t>瑞典人在三亚
    	    	：@JanVermeer 瑞典人在贵州[可怜][可怜][可怜]
有时间上网，还不如先回家给你双亲烧点香，瑞典人怎么一点也不孝顺[可怜]忘恩负义的瑞典� ​</t>
  </si>
  <si>
    <t>瑞典人在三亚</t>
  </si>
  <si>
    <t>未关注人私信已关闭 瑞典人sj必s� 镇魂</t>
  </si>
  <si>
    <t>潇潇假可爱_EVOL
    	    	：回复@By冷魇:shabi</t>
  </si>
  <si>
    <t>_banbannn</t>
  </si>
  <si>
    <t>因为遇见了温柔的人，所以想温柔待人</t>
  </si>
  <si>
    <t>2003-01-12 摩羯座</t>
  </si>
  <si>
    <t>HJ-unH
    	    	：回复@我没有故事可以讲给你听:现身说法了属于是，快他妈闭嘴吧你</t>
  </si>
  <si>
    <t>HJ-unH</t>
  </si>
  <si>
    <t>米浴训练员/每天不听Machico唱歌仿佛有一千只蚂蚁在身上爬</t>
  </si>
  <si>
    <t>1998-12-14 射手座</t>
  </si>
  <si>
    <t>猎狗Hound
    	    	：我再问一下，你在和我狗叫什么�@黄脓鼻涕 ​</t>
  </si>
  <si>
    <t>猎狗Hound</t>
  </si>
  <si>
    <t>純眞如潔
    	    	：@小小压榨机 原来公的也这么爱多管闲事啊[挖鼻][挖鼻]你踩过界啦！我的事关你屁事，你不追星还不是废物[笑cry][笑cry][笑cry]井底之蛙不是一般的自大[挖鼻][挖鼻]脾...</t>
  </si>
  <si>
    <t>純眞如潔</t>
  </si>
  <si>
    <t>【与潔同行♥】I am 小儀.我的外表是自己，内心裏住著一個吳映潔★鬼鬼。Keeping 單純&amp;天眞forever.</t>
  </si>
  <si>
    <t>umi00341
    	    	：不气又何必这么在意，你嘴硬的样子我理解，你狼狈的样子我想笑[偷笑]咕儿先关心关心你户口本吧再亖一个你家就�️啦[偷笑]//@就是黏人怎么了:我气啥，今晚的ag比赛关我....
	    	查看全文</t>
  </si>
  <si>
    <t>umi00341</t>
  </si>
  <si>
    <t>umi00341
    	    	：你嬷头七刚过你还在哭丧的心情我理解，真这么气愤要不你下去陪你嬷吧[偷笑]//@就是黏人怎么了:来这又哭又笑的，不知道还以为麻子活不过今晚了//@因为我们是拼死搏斗过...</t>
  </si>
  <si>
    <t>子仱的头号M
    	    	：回复@小洛克本人:河南�，偷井盖，这辈子你都吃不上四个菜！</t>
  </si>
  <si>
    <t>子仱的头号M</t>
  </si>
  <si>
    <t>专业拔网线、双yy 培训班，联系人:几把even</t>
  </si>
  <si>
    <t>Asoul-七种茨
    	    	：右边戏多的彪子你马死后山了//@鸘月:[哆啦A梦害怕]博主能不能审核一下再发啊？真的很倒胃口[吐][吐][吐]人不能，至少不该……真的对弓弦推很不友好啊……以为磕供词的...</t>
  </si>
  <si>
    <t>Asoul-七种茨</t>
  </si>
  <si>
    <t>闪亮登场</t>
  </si>
  <si>
    <t>世界末日</t>
  </si>
  <si>
    <t>肥牛培根午餐肉
    	    	：回复@哎嘿嘿急了急了:《来自河南》哈哈哈哈哈哈哈哈哈 东北跟河南应该是最不配玩地域黑的地方了吧[泪][泪]</t>
  </si>
  <si>
    <t>肥牛培根午餐肉</t>
  </si>
  <si>
    <t>明天见</t>
  </si>
  <si>
    <t>永泽get_char
    	    	：回复@阿华田波波芋泥三分糖:你老公在插队做核酸，赶着去喝核废水</t>
  </si>
  <si>
    <t>永泽get_char</t>
  </si>
  <si>
    <t>希望你下辈子不要改名，这样我会好找你一点。</t>
  </si>
  <si>
    <t>贵州大学</t>
  </si>
  <si>
    <t>格子放鸽子
    	    	：回复@某白今天瘦了吗:还有狗在洗白，笑死了</t>
  </si>
  <si>
    <t>格子放鸽子</t>
  </si>
  <si>
    <t>1992-11-04 天蝎座</t>
  </si>
  <si>
    <t>项abx
    	    	：回复@想念豆腐脑:别在这丢人现眼了</t>
  </si>
  <si>
    <t>项abx</t>
  </si>
  <si>
    <t>1989-09-11 处女座</t>
  </si>
  <si>
    <t>seagle2017
    	    	：回复@想念豆腐脑:你还是别活了。奥密克戎和德尔塔一样么？朝鲜都不怕，你怕啥</t>
  </si>
  <si>
    <t>seagle2017</t>
  </si>
  <si>
    <t>1986-11-10 天蝎座</t>
  </si>
  <si>
    <t>施一拳超人
    	    	：回复@想念豆腐脑:只会盯着数据看的人一律称之为奴才</t>
  </si>
  <si>
    <t>Jackie-9543</t>
  </si>
  <si>
    <t>unknown</t>
  </si>
  <si>
    <t>祁榅
    	    	：说不过人拉黑算什么呀妹妹，你妈必被车创司//@不吃素zzZ:好可爱[哇][哇]</t>
  </si>
  <si>
    <t>祁榅</t>
  </si>
  <si>
    <t>别着急，下一个捅你�</t>
  </si>
  <si>
    <t>讨债人6882
    	    	：回复@想念豆腐脑:越无知的人，越固执[赞][赞][赞]，</t>
  </si>
  <si>
    <t>讨债人6882</t>
  </si>
  <si>
    <t>不以物喜，不以己悲。</t>
  </si>
  <si>
    <t>1989-04-30 金牛座</t>
  </si>
  <si>
    <t>营养叔化奶
    	    	：回复@无端娉婷:真够可以了，说了没有指责女的，全文也主要说女的不离婚的苦衷，最后表达长痛不如短痛也许当断则断损坏会更小，到你这就四舍五入成指责女人。那就...
	    	查看全文</t>
  </si>
  <si>
    <t>营养叔化奶</t>
  </si>
  <si>
    <t>寂灭为乐</t>
  </si>
  <si>
    <t>哈吼樱桃小丸子
    	    	：回复@宋人头要刘眼泪吃爆米花:那确实还没大盆头壮</t>
  </si>
  <si>
    <t>哈吼樱桃小丸子</t>
  </si>
  <si>
    <t>看我干嘛！喜欢我担吗</t>
  </si>
  <si>
    <t>从古至今都是女性特权
    	    	：回复@不困也倚危楼:爬</t>
  </si>
  <si>
    <t>从古至今都是女性特权</t>
  </si>
  <si>
    <t>迟慕慕丶
    	    	：回复@抹茶味的冰激淋:舔狗没有好下场的[doge]</t>
  </si>
  <si>
    <t>迟慕慕丶</t>
  </si>
  <si>
    <t>1996-08-14 狮子座</t>
  </si>
  <si>
    <t>井上伊比飒
    	    	：@immmecho 大妈你接着演哈</t>
  </si>
  <si>
    <t>井上伊比飒</t>
  </si>
  <si>
    <t>无聊碎碎念小号�品客别来蹭 反正我也不在老重 随你扣帽子咯�对啊就是素质低下惹宝宝怎么办呢来骂我的比我有钱再说吧�</t>
  </si>
  <si>
    <t>2002-08-22 狮子座</t>
  </si>
  <si>
    <t>微风碧波77
    	    	：回复@直接开摆886:你也就一耗材</t>
  </si>
  <si>
    <t>微风碧波77</t>
  </si>
  <si>
    <t>啵啵柚子嗏
    	    	：怎么赢了比赛还有人出来犯见啊？大晚上的阴兵都出来了吗？？粪坑养你不容易，闭紧你的嘴巴夹好你的尾巴别出来污染环境[憧憬]@就是黏人怎么了 ​</t>
  </si>
  <si>
    <t>闭关修炼召唤神龙的柚子</t>
  </si>
  <si>
    <t>我的微博我做主，指手划脚�如土—镇魂</t>
  </si>
  <si>
    <t>2000-01-31 水瓶座</t>
  </si>
  <si>
    <t>柚子维护有限公司</t>
  </si>
  <si>
    <t>李昊阳Zzyw
    	    	：回复@沐浴在清风:哈哈哈哈 你妈妈洗掉了[嘻嘻]</t>
  </si>
  <si>
    <t>李昊阳Zzyw</t>
  </si>
  <si>
    <t>一个酒神</t>
  </si>
  <si>
    <t>万科企业股份有限公司</t>
  </si>
  <si>
    <t>山西大学</t>
  </si>
  <si>
    <t>李昊阳Zzyw
    	    	：回复@GWT涛声依旧:卧槽 有狗</t>
  </si>
  <si>
    <t>妈妈说名字起的一定要长
    	    	：回复@GWT涛声依旧:那挂上你遗像我们就不喷了[吃瓜]</t>
  </si>
  <si>
    <t>妈妈说名字起的一定要长</t>
  </si>
  <si>
    <t>永定路中学</t>
  </si>
  <si>
    <t>成功钱人士
    	    	：@绯世闲 你妈没了[蜡烛][蜡烛] ​</t>
  </si>
  <si>
    <t>成功钱人士</t>
  </si>
  <si>
    <t>身正不怕影子斜</t>
  </si>
  <si>
    <t>1999-07-23 狮子座</t>
  </si>
  <si>
    <t>辽宁医学院医疗学院</t>
  </si>
  <si>
    <t>看不惯你就来打我
    	    	：@像素奶酪棒 你�死了咋还从坟墓里爬出来了？怎么会有你这种狗娘生没爹养的疯狗来你爹gc饭剑，好大的脸[悲伤][悲伤][悲伤]信不信拿棍子把你你b捅烂流浓，你蒸...</t>
  </si>
  <si>
    <t>看不惯你就来打我</t>
  </si>
  <si>
    <t>鸦槐朔员NHUU7955
    	    	：#肖战麦麸小课堂开课了# [打脸] #有肖战,就不买# [吐] 肖战用公益洗白，我对肖战持贬斥态度。肖战粉丝逼氪，肖战粉丝恶心得我隔夜饭都吐出来了。我坚决抵制劣...</t>
  </si>
  <si>
    <t>鸦槐朔员NHUU7955</t>
  </si>
  <si>
    <t>延安</t>
  </si>
  <si>
    <t>1990-01-15 摩羯座</t>
  </si>
  <si>
    <t>肖战壁虎200307
    	    	：回复@八百斤的小胖球:你又配个j8?[挖鼻]//@八百斤的小胖球:回复@肖战壁虎200307:多少有点好笑。别把自己的想法套在一般人身上，配吗？</t>
  </si>
  <si>
    <t>肖战壁虎200307</t>
  </si>
  <si>
    <t>1997-01-17 摩羯座</t>
  </si>
  <si>
    <t>死性恋
    	    	：简中女好烦，谁在乎你那一堆雷点雷这个雷那个看到就会死那你去死啊，去死就没人踩雷啦，赶紧头插粪坑去死吧 ​</t>
  </si>
  <si>
    <t>叶拂晚</t>
  </si>
  <si>
    <t>我就是有娘生没娘养怎么样，轮得到你们来管教我？！</t>
  </si>
  <si>
    <t>专喷没脑子的玩意9999999
    	    	：回复@GWT涛声依旧:卧槽，这里有一条krdog[泪]</t>
  </si>
  <si>
    <t>专喷没脑子的玩意9999999</t>
  </si>
  <si>
    <t>不在山海
    	    	：回复@丢蛋机biubiu:不需要男人认同之后，面对下头男，自然是以牙还牙，比如你这货色，在这里偷换概念，强行引战，不就是欠骂？</t>
  </si>
  <si>
    <t>不在山海</t>
  </si>
  <si>
    <t>不准不吃早饭
    	    	：回复@Lyndon_Lee_:你在说你妈[疑问]</t>
  </si>
  <si>
    <t>布响和啦</t>
  </si>
  <si>
    <t>正在诅咒这个世界和高强度仇富中�</t>
  </si>
  <si>
    <t>北京母野猪
    	    	：回复@菠萝砖头笔记:饿死你这个烧饼</t>
  </si>
  <si>
    <t>北京母野猪</t>
  </si>
  <si>
    <t>略略茉莉的
    	    	：回复@星河自有清梦:但是你确实傻啊，有什么问题？</t>
  </si>
  <si>
    <t>略略茉莉的</t>
  </si>
  <si>
    <t>1989-09-16 处女座</t>
  </si>
  <si>
    <t>略略茉莉的
    	    	：回复@星河自有清梦:香港底层狗你平时要戴口罩。不要死在笼屋里[二哈]</t>
  </si>
  <si>
    <t>略略茉莉的
    	    	：回复@星河自有清梦:你在香港小心点，别感染新冠死在笼屋里[哈哈][哈哈][哈哈]</t>
  </si>
  <si>
    <t>fishinair2012
    	    	：回复@暴疯之镰:哈哈哈哈哈哈 公狗在叫啥</t>
  </si>
  <si>
    <t>fishinair2012</t>
  </si>
  <si>
    <t>2018-08-06 狮子座</t>
  </si>
  <si>
    <t>大概率是个靓崽p
    	    	：回复@魇米花:喝核废水算吗[doge]</t>
  </si>
  <si>
    <t>大概率是个靓崽p</t>
  </si>
  <si>
    <t>不吃鱼</t>
  </si>
  <si>
    <t>zsycsbdzz
    	    	：回复@无忧无虑km:跟你母亲一样吗</t>
  </si>
  <si>
    <t>zsycsbdzz</t>
  </si>
  <si>
    <t>wyzl</t>
  </si>
  <si>
    <t>大白鹅啸勾勾
    	    	：回复@小小微波驴:你也不是个中考体育生啊,阿姨少管闲事才能活的长久[鼓掌],等你家孩子体育中考你再出来咬人吧[鼓掌]</t>
  </si>
  <si>
    <t>大白鹅啸勾勾</t>
  </si>
  <si>
    <t>返你外家癫
    	    	：回复@皮哟皮哟皮_:你这krdog也叫路人？</t>
  </si>
  <si>
    <t>返你外家癫</t>
  </si>
  <si>
    <t>2018-12-27 摩羯座</t>
  </si>
  <si>
    <t>凡夫俗子丶1107
    	    	：回复@超幸福Baby:从你家开始 从你父母开始 实在不行从你开始吧</t>
  </si>
  <si>
    <t>凡夫俗子丶1107</t>
  </si>
  <si>
    <t>咪斯特李_PrincesS5蜜月期
    	    	：回复@Jigggsaw:你觉得的有用吗？书杯[拜拜][拜拜][拜拜]</t>
  </si>
  <si>
    <t>咪斯特李_PrincesS5蜜月期</t>
  </si>
  <si>
    <t>没头脑和不高兴</t>
  </si>
  <si>
    <t>1988-01-28 水瓶座</t>
  </si>
  <si>
    <t>湪湪子w
    	    	：回复@不爱社交的石石石:男的闭嘴 四圈家了你[笑cry]</t>
  </si>
  <si>
    <t>湪湪子w</t>
  </si>
  <si>
    <t>只看en4在那一口一个彩虹社的你死不死啊����</t>
  </si>
  <si>
    <t>广西师范大学</t>
  </si>
  <si>
    <t>抖S兔兔_KK是小漫专属绅士
    	    	：回复@李中镗大人1983:据不知名色人士透露，你不是你�亲生的</t>
  </si>
  <si>
    <t>抖S兔兔_KK是小漫专属绅士</t>
  </si>
  <si>
    <t>3次元，IT屌</t>
  </si>
  <si>
    <t>沈阳高校毕业生想返校
    	    	：回复@甩户31415926:少搁这狗叫</t>
  </si>
  <si>
    <t>为什么改成啥都不行啊</t>
  </si>
  <si>
    <t>昆山杜克大学</t>
  </si>
  <si>
    <t>傲气丫丫
    	    	：回复@糊糊刀:多读书少抬杠</t>
  </si>
  <si>
    <t>傲气丫丫</t>
  </si>
  <si>
    <t>芜湖大师起飞
    	    	：回复@違心Marco:什么realmeq2弱智机啊？急啦？[嘻嘻][嘻嘻][嘻嘻]</t>
  </si>
  <si>
    <t>芜湖大师起飞</t>
  </si>
  <si>
    <t>你看你�了个逼呢？</t>
  </si>
  <si>
    <t>王浦浩南
    	    	：回复@99Toma:一张嘴要撕烂你的！真她妈会编</t>
  </si>
  <si>
    <t>王浦浩南</t>
  </si>
  <si>
    <t>老天安排的最大！</t>
  </si>
  <si>
    <t>自由职业人</t>
  </si>
  <si>
    <t>洛邱xX
    	    	：@英俊的熊咪 知道美国有国歌，第一次也是知道有国犬 ​</t>
  </si>
  <si>
    <t>洛邱xX</t>
  </si>
  <si>
    <t>嘉峪关</t>
  </si>
  <si>
    <t>洛邱xX
    	    	：@英俊的熊咪 辽宁dog今天吃了啥 关心一下你 ​</t>
  </si>
  <si>
    <t>你永远无法开除我国籍
    	    	：回复@白桃乌龙奶冻味的猪咪:我不急啊，毕竟死去的是你胎虎的孩子[打call]</t>
  </si>
  <si>
    <t>你永远无法开除我国籍</t>
  </si>
  <si>
    <t>RNG宇宙第一俱乐部</t>
  </si>
  <si>
    <t>1995-07-31 狮子座</t>
  </si>
  <si>
    <t>小熊文尼
    	    	：回复@魈宝快看我我很美:还会学人说话呢[嘻嘻]xdx</t>
  </si>
  <si>
    <t>小熊文尼</t>
  </si>
  <si>
    <t>所有的浪漫都在积攒</t>
  </si>
  <si>
    <t>1998-08-13 狮子座</t>
  </si>
  <si>
    <t>旅途-吱声
    	    	：回复@甲骨文平台:你娘流产那里还有你，看来你娘和肠一样喜欢流产，怪不得喜欢肠，都是流产怪，[笑cry]</t>
  </si>
  <si>
    <t>旅途-吱声</t>
  </si>
  <si>
    <t>少来和我废话！</t>
  </si>
  <si>
    <t>绿茶妖二灵
    	    	：回复@甘宏琛:你放屁吧[汗]</t>
  </si>
  <si>
    <t>神仙收容所所长</t>
  </si>
  <si>
    <t>祝我从此幸福，还祝我枯萎不渡。</t>
  </si>
  <si>
    <t>致一科技</t>
  </si>
  <si>
    <t>聊城大学</t>
  </si>
  <si>
    <t>累身体疮丶
    	    	：回复@69拄拐练闪电鞭:啊对，挑性别对立的都是死吗孤儿</t>
  </si>
  <si>
    <t>累身体疮丶</t>
  </si>
  <si>
    <t>action29183
    	    	：回复@毛毛鸡丝:但凡眼睛没长在后脑勺都不会来质疑</t>
  </si>
  <si>
    <t>action29183</t>
  </si>
  <si>
    <t>最最要驱寒o0O
    	    	：回复@丽春苑掌柜:呕，女拳麻烦死开。���</t>
  </si>
  <si>
    <t>最最要驱寒o0O</t>
  </si>
  <si>
    <t>冬眠zzZ春困秋乏夏打盹
    	    	：回复@玉泉鱼跃归jws:祝你全家女的都被拐。你以后最好别有女儿，有的话她一定被拐被虐s[思考]</t>
  </si>
  <si>
    <t>冬眠zzZ春困秋乏夏打盹</t>
  </si>
  <si>
    <t>哎哎呦喂-_-
    	    	：回复@警告-查无此人:我看你全家怕是空前绝后了[阴险]</t>
  </si>
  <si>
    <t>哎哎呦喂-_-</t>
  </si>
  <si>
    <t>1990-03-03 双鱼座</t>
  </si>
  <si>
    <t>披着橘皮的橙子呀
    	    	：回复@AG-久麻子:请你不要用你的排泄器官对我说话，这是很不礼貌的，谢谢!</t>
  </si>
  <si>
    <t>披着橘皮的橙子呀</t>
  </si>
  <si>
    <t>披着橘皮的橙子呀
    	    	：回复@AG-久麻子:下回吃了药再出来溜，不然又会被抓去神经病院。</t>
  </si>
  <si>
    <t>披着橘皮的橙子呀
    	    	：回复@AG-久麻子:哟哟哟！停停吧！狗，别吠了！</t>
  </si>
  <si>
    <t>李归渔
    	    	：回复@光华潋滟:非蠢即坏，既然不是坏，那就是蠢的像头死猪</t>
  </si>
  <si>
    <t>李归渔</t>
  </si>
  <si>
    <t>静水斋主人</t>
  </si>
  <si>
    <t>hehjjdjej
    	    	：回复@big猪蹄仔:原来是梅毒狗，怪不得[笑哈哈][笑哈哈]</t>
  </si>
  <si>
    <t>hehjjdjej</t>
  </si>
  <si>
    <t>忘忧草的眼泪113
    	    	：回复@你十分低调的母亲:你和基有什么区别？ 一双玉手千人枕，半片朱唇万人尝</t>
  </si>
  <si>
    <t>忘忧草的眼泪113</t>
  </si>
  <si>
    <t>汉堡你在哪
    	    	：回复@平常心阿宝贝:配你 冥婚都合适</t>
  </si>
  <si>
    <t>啊飞啊飞啊菲</t>
  </si>
  <si>
    <t>开摆</t>
  </si>
  <si>
    <t>无噩梦
    	    	：回复@平常心阿宝贝:小�子还真挑上了，[doge]你去给人家舔脚人家都要一脚蹬开说3cm太小了点</t>
  </si>
  <si>
    <t>无噩梦</t>
  </si>
  <si>
    <t>不要幻想未来</t>
  </si>
  <si>
    <t>1998-09-04 处女座</t>
  </si>
  <si>
    <t>uni-unico
    	    	：回复@平常心阿宝贝:笑，短命鬼你是不是活不到27</t>
  </si>
  <si>
    <t>uni-unico</t>
  </si>
  <si>
    <t>想做小行星，喜怒无常，不爽就直接撞地球</t>
  </si>
  <si>
    <t>午夜胃袋旅人
    	    	：回复@-小火慢慢:放狗屁</t>
  </si>
  <si>
    <t>午夜胃袋旅人</t>
  </si>
  <si>
    <t>翻白眼专业选手。</t>
  </si>
  <si>
    <t>yuzuruyuyu
    	    	：回复@一个正在滚动的小胖子:脑子是个好东西[doge]</t>
  </si>
  <si>
    <t>yuzuruyuyu</t>
  </si>
  <si>
    <t>infp</t>
  </si>
  <si>
    <t>2003-08-02 狮子座</t>
  </si>
  <si>
    <t>香薷鹌晓泉pink
    	    	：回复@热心市民岳小姐:乐死我了，看了几张你的照片，说是范湉湉低配版都辱范湉湉了[二哈]</t>
  </si>
  <si>
    <t>香薷鹌晓泉pink</t>
  </si>
  <si>
    <t>1982-10-15 天秤座</t>
  </si>
  <si>
    <t>香薷鹌晓泉pink
    	    	：这帮女的虽然我也不喜欢，但人家起码现实中是比你好看的美女，有人喜欢太正常了，你爹妈那种chou比都能看对眼，你这个chou比的产物居然还理解不了审美差异这件...</t>
  </si>
  <si>
    <t>A3OB俄罗斯
    	    	：回复@星星不但可以燎原:当代宋襄公（致某些反贼）：只讲道义和仁义，乌克兰正义正义正义！！！泽连斯基英雄英雄英雄1！！反侵略反侵略反侵略！！！现代楚成王（美国...
	    	查看全文</t>
  </si>
  <si>
    <t>A3OB俄罗斯</t>
  </si>
  <si>
    <t>乌克兰必死，乌克兰蛀华�馆禁我言亲妈必暴毙</t>
  </si>
  <si>
    <t>听雨的思恋
    	    	：回复@唱片哔哔机:儿子，怎么跟你爸说话呢</t>
  </si>
  <si>
    <t>听雨的思恋</t>
  </si>
  <si>
    <t>要有最朴素的梦想，即使明天天寒地冻，路远马亡。</t>
  </si>
  <si>
    <t>1991-02-02 水瓶座</t>
  </si>
  <si>
    <t>安徽文理律师事务所</t>
  </si>
  <si>
    <t>m记双吉大使
    	    	：果然带贱字上不去，不过没事，我可以艾特你嘻嘻，下次不准再这么玻璃心了哦，以后多的是你破防的机会[爱你]@陈梦-乒乓球</t>
  </si>
  <si>
    <t>m记双吉大使</t>
  </si>
  <si>
    <t>♒✨ 妳再遠離我，我也會看得到妳</t>
  </si>
  <si>
    <t>无糖满冰气泡美式_
    	    	：你是不是没妈？贱种</t>
  </si>
  <si>
    <t>无糖满冰气泡美式_</t>
  </si>
  <si>
    <t>我很丰富 无法简介</t>
  </si>
  <si>
    <t>阴雨无需搭理
    	    	：回复@凌晨等风起:剑到家了，呸！</t>
  </si>
  <si>
    <t>阴雨无需搭理</t>
  </si>
  <si>
    <t>爱自由，没有粉籍有事找我本人！</t>
  </si>
  <si>
    <t>知名用户712631167
    	    	：傻逼，直接禁止女人生孩子吧，让你妈给郭嘉提高生育率，谁要生育找你妈排队去</t>
  </si>
  <si>
    <t>知名用户712631167</t>
  </si>
  <si>
    <t>我&amp;喜欢我的&amp;我喜欢的人都能战胜一切</t>
  </si>
  <si>
    <t>无敌的遁地鼹鼠
    	    	：回复@烟灰缸里的尘埃:你二臂吧</t>
  </si>
  <si>
    <t>无敌的遁地鼹鼠</t>
  </si>
  <si>
    <t>我口袋只剩玫瑰一片 此行又山高路远</t>
  </si>
  <si>
    <t>2019-07-20 巨蟹座</t>
  </si>
  <si>
    <t>嗲嗲候车厅
    	    	：@LuTUoSen 你爹妈全家都得癌症要死了吧？你用这手段搞钱？有手有脚的靠骗女人�维持生计，你咋不去给款姐卖皮燕子呢？让我老公手持电棍捅死你皮燕子得了[挖鼻] ​</t>
  </si>
  <si>
    <t>嗲嗲候车厅</t>
  </si>
  <si>
    <t>山中高士晶莹雪�</t>
  </si>
  <si>
    <t>闲着也别管我
    	    	：你再他妈装路人，老子就是你妈黄泉路上的引路人[憧憬]</t>
  </si>
  <si>
    <t>闲着也别管我</t>
  </si>
  <si>
    <t>油炸小透明Uni
    	    	：回复@疯狂路都:你妈没教你说话？</t>
  </si>
  <si>
    <t>油炸小透明Uni</t>
  </si>
  <si>
    <t>regret nothing</t>
  </si>
  <si>
    <t>1997-04-21 金牛座</t>
  </si>
  <si>
    <t>棋琥楠夏
    	    	：回复@MEIZU省电精灵:你得了新冠要死了？</t>
  </si>
  <si>
    <t>棋琥楠夏</t>
  </si>
  <si>
    <t>乌克兰新纳脆
    	    	：广东母狗我看你飚兹吗虾体被大量非洲皮蝇寄生于是嘢嗲命令哮子你给逐一舔净之后你吗吓体千疮百孔呈现筛网状但是嘢嗲意犹未尽就给你吗狭体的孔洞里灌满了色拉油然...</t>
  </si>
  <si>
    <t>乌克兰新纳脆</t>
  </si>
  <si>
    <t>你是什么_妖怪
    	    	：回复@薯片来啦快跑:如果躺平，死的最早的就是你全家[憧憬]</t>
  </si>
  <si>
    <t>你是什么_妖怪</t>
  </si>
  <si>
    <t>� � � � � � � � � � � � � � � � � � � � � � � � � � � �</t>
  </si>
  <si>
    <t>小太阳啊啊啊啊
    	    	：�的是见人 @许棠不是许棠_</t>
  </si>
  <si>
    <t>小太阳啊啊啊啊</t>
  </si>
  <si>
    <t>别关注，超喜欢 怼天怼地 怼everybody</t>
  </si>
  <si>
    <t>一个无法带领大家处理各项突发事件的后援会 有什么用</t>
  </si>
  <si>
    <t>噬灿白
    	    	：回复@奥利奥2653:自卑就好好自卑 挂了个小号剑不剑 请抬起你的脑袋 拿出大号说话 穷b身上的恶臭味你在身上体现的淋漓尽致[doge]</t>
  </si>
  <si>
    <t>噬灿白</t>
  </si>
  <si>
    <t>快乐至上</t>
  </si>
  <si>
    <t>上海音乐学院</t>
  </si>
  <si>
    <t>正版兔兔兔兔兔兔
    	    	：回复@被白起钉在胯上:跟你说话了？跳出来叫什么[费解][费解][费解][费解]</t>
  </si>
  <si>
    <t>正版兔兔老公贴贴</t>
  </si>
  <si>
    <t>兔兔老公呀，老橙！0.5、咩o&gt;_&lt;o爱青爸kkw、二硕萌萌哒、欧美狗，盾铁大法好！半次元！大号随缘找，小号现实朋友多，不敢打破次元壁系列。</t>
  </si>
  <si>
    <t>1996-08-28 处女座</t>
  </si>
  <si>
    <t>帐狸
    	    	：回复@7473182071_669:就从你爸爸开始吧[太开心]</t>
  </si>
  <si>
    <t>帐狸</t>
  </si>
  <si>
    <t>exo我家的12318
    	    	：回复@奥利奥2653:有些人到处流浪四海为家，不会觉得犬吠几声就是正道的光了吧[泪]</t>
  </si>
  <si>
    <t>exo我家的12318</t>
  </si>
  <si>
    <t>逆光之处是暖阳_Laity
    	    	：回复@你好抬头:支持躺平的全是孤儿 哪是什么二极管 家里没有亲戚 没有父母的</t>
  </si>
  <si>
    <t>逆光之处是暖阳_Laity</t>
  </si>
  <si>
    <t>星光不问赶路人，时光不负有心人</t>
  </si>
  <si>
    <t>逆光之处是暖阳_Laity
    	    	：回复@DBOY77777:封死BK的 这群大学生除了对教授脱裤子当小三不会别的</t>
  </si>
  <si>
    <t>王竣要好好训练不要看女孩子
    	    	：回复@沐浴在清风:把你妈啥了</t>
  </si>
  <si>
    <t>王竣要好好训练不要看女孩子</t>
  </si>
  <si>
    <t>萦神
    	    	：回复@老北京美式炸鸡:@老北京美式炸鸡 废物死了[泪]</t>
  </si>
  <si>
    <t>萦神</t>
  </si>
  <si>
    <t>鲁迅拿起笔是因为那个年代没有电影</t>
  </si>
  <si>
    <t>猪头-集车
    	    	：动不动就是估计、猜想。说白了就毫无根据的放屁。你什么时候用数据说话。猪脑子[舔屏]//@龙猪-集车:已经被灭了，车主把视频都删了。我估计是同意退车，作为条件交换...</t>
  </si>
  <si>
    <t>5729799064_512</t>
  </si>
  <si>
    <t>2015-10-16 天秤座</t>
  </si>
  <si>
    <t>5729799064_512
    	    	：禁言了猪头？//@龙猪-集车:啊[费解]到底是怎样//@夹克有点牛:博主之前黑特斯拉现在黑byd</t>
  </si>
  <si>
    <t>5729799064_512
    	    	：猪头也没少喷[舔屏]</t>
  </si>
  <si>
    <t>5729799064_512
    	    	：猪头，说的你哑口无言了吧[舔屏]</t>
  </si>
  <si>
    <t>5729799064_512
    	    	：小心这破车让你一键火化升天[舔屏][舔屏][舔屏]</t>
  </si>
  <si>
    <t>5729799064_512
    	    	：回复@一道光918:销量证明一切，尔等着群杂种就在阴沟里面当蛆吧[舔屏] 以猪头为首的杂种们[允悲]//@一道光918:回复@5729799064_512:泰迪来了啊</t>
  </si>
  <si>
    <t>5729799064_512
    	    	：要是车主就没啥车呢？[舔屏][舔屏][舔屏]你个猪头，别人说啥都信，别人说是你爹你信不信</t>
  </si>
  <si>
    <t>吉星高照HM
    	    	：回复@柳絮海:那是司马南通过左右、国企改制之争，为自己立人设，为自己登上道德制高点披上一层光亮外衣。 掩盖了他的小团伙，是一群攫 取巨额利益的投机份子！ 后...
	    	查看全文</t>
  </si>
  <si>
    <t>吉星高照HM</t>
  </si>
  <si>
    <t>说天说地莫若说真，话东话西莫若话实。</t>
  </si>
  <si>
    <t>1999-12-22 摩羯座</t>
  </si>
  <si>
    <t>吉星高照HM
    	    	：回复@柳絮海:『崔永元说：司马南骨子里就是个流氓，从不学无术！』 ​​​</t>
  </si>
  <si>
    <t>吉星高照HM
    	    	：回复@星星看海:司马南疑替山西前首富抹黑对手 或被追究法律责任 长江商报 2014-10-21  10月11日，本报“省部级高官杀手”张新明系列报道之《雇“水军”诬陷对手侵吞...
	    	查看全文</t>
  </si>
  <si>
    <t>林亭中小酌
    	    	：肯定是司马南啊！他让我们知道了——反美是工作,赴美是生活！</t>
  </si>
  <si>
    <t>林亭中小酌</t>
  </si>
  <si>
    <t>换个心态，心境会平和很多~~~</t>
  </si>
  <si>
    <t>hero_qzx
    	    	：回复@渶sir:我觉得你脑子领不清，是家里人都不在了吗打击太大？</t>
  </si>
  <si>
    <t>hero_qzx</t>
  </si>
  <si>
    <t>1996-02-28 双鱼座</t>
  </si>
  <si>
    <t>你是不是太傻了_
    	    	：回复@·渔猫:为什么上街？为什么让老人小孩上街？是觉得出车祸被撞死的不是自己吗[怒]</t>
  </si>
  <si>
    <t>你是不是太傻了_</t>
  </si>
  <si>
    <t>1963-06-26 巨蟹座</t>
  </si>
  <si>
    <t>我说我是易瑞
    	    	：回复@DKZ4-01006:发一个字金主给多少擦屁股纸给你[doge]</t>
  </si>
  <si>
    <t>易大瑞子Mia</t>
  </si>
  <si>
    <t>八云蛋
    	    	：回复@清晨你好miss:Kr dog[赢牛奶]</t>
  </si>
  <si>
    <t>八云蛋</t>
  </si>
  <si>
    <t>盐慎
    	    	：回复@_蓝雅·尔姬_:什么母阿q</t>
  </si>
  <si>
    <t>盐慎</t>
  </si>
  <si>
    <t>永远不会拒绝 对温柔妥协</t>
  </si>
  <si>
    <t>地精剑奴四千家
    	    	：回复@大本钟23:河南人搞井盖去不方便吗</t>
  </si>
  <si>
    <t>地精剑奴四千家</t>
  </si>
  <si>
    <t>narusasuk
    	    	：先是案件死的是你吗[揣手]轮得到你口嗨捏[揣手]你tm谁啊[揣手]//@梦里我知:说杀跟现实案件能比吗</t>
  </si>
  <si>
    <t>narusasuk</t>
  </si>
  <si>
    <t>雷霆佳佳来撕逼
    	    	：回复@kimigainai:祝你惨死加拿大哈哈[馋嘴]</t>
  </si>
  <si>
    <t>雷霆佳佳来撕逼</t>
  </si>
  <si>
    <t>雷霆佳佳准备沙漏你</t>
  </si>
  <si>
    <t>虚言之众
    	    	：回复@梓晋S:让你用小脑想，是说你大脑残了</t>
  </si>
  <si>
    <t>虚言之众</t>
  </si>
  <si>
    <t>Mm77-
    	    	：回复@谁说我是不二家:我开始好像就没关注几个吧 还是你要人肉我啦 别 老阿姨害怕 真的怕你们这群小孩</t>
  </si>
  <si>
    <t>wmz粉丝道歉了吗</t>
  </si>
  <si>
    <t>做自己</t>
  </si>
  <si>
    <t>混沌zz踢99832
    	    	：回复@念茶在庞贝:对就是仇视[可爱][可爱][可爱]你猜对了[打call][打call][打call]@我在上海工作8年遭受6年X暴力 @我在上海工作8年遭受6年X暴力</t>
  </si>
  <si>
    <t>混沌zz踢99832</t>
  </si>
  <si>
    <t>春光灿烂鸟语花香
    	    	：回复@幸运椰汁:来了一傻子！</t>
  </si>
  <si>
    <t>春光灿烂鸟语花香</t>
  </si>
  <si>
    <t>本命朱一龙易烊千玺杨洋！墙头王嘉尔林俊杰陈奕迅王俊凯黄宗泽刘亦菲刘诗诗杨幂杨紫……唉心系整个娱乐圈��</t>
  </si>
  <si>
    <t>无声的结局08376
    	    	：回复@UR14789:一个连头像都没有的奴人、还有价值？</t>
  </si>
  <si>
    <t>无声的结局08376</t>
  </si>
  <si>
    <t>1993-04-17 白羊座</t>
  </si>
  <si>
    <t>IP属地：挪威</t>
  </si>
  <si>
    <t>起早贪黑的赵老师
    	    	：回复@我离自暴自弃就差那么一点:你二臂吗</t>
  </si>
  <si>
    <t>起早贪黑的赵老师</t>
  </si>
  <si>
    <t>只有真正努力过的人才知道，有时候努力也没用。</t>
  </si>
  <si>
    <t>瓦洛佳的精灵
    	    	：回复@我为祖国守边江:没事。让你美国爸爸去帮助吧</t>
  </si>
  <si>
    <t>瓦洛佳的精灵</t>
  </si>
  <si>
    <t>爱美的精灵</t>
  </si>
  <si>
    <t>浮生_未歇
    	    	：回复@弥弥俊涵:急着投胎？</t>
  </si>
  <si>
    <t>浮生_未歇</t>
  </si>
  <si>
    <t>2016那个我
    	    	：回复@孤单又怎样:你爸是保安[doge]</t>
  </si>
  <si>
    <t>2016那个我</t>
  </si>
  <si>
    <t>深海游侠派大星
    	    	：回复@EATALLifyoulikeit:广东啊 多半是黑人杂交出来的吧[哇]</t>
  </si>
  <si>
    <t>深海游侠派大星</t>
  </si>
  <si>
    <t>你喜欢C罗我们就是朋友</t>
  </si>
  <si>
    <t>RainbowSpooky
    	    	：回复@若风吹过不留一丝涟漪:Gun远点！</t>
  </si>
  <si>
    <t>RainbowSpooky</t>
  </si>
  <si>
    <t>So if we jammed up...We’re holding court on the street.</t>
  </si>
  <si>
    <t>Caterpillar</t>
  </si>
  <si>
    <t>夹去歹直间
    	    	：回复@逍遥大桂圆:同志指的是志同道合的人，什么时候仅仅性取向是一致也配互叫“同志”了？志同道合这么廉价的吗？这难道不是对“同志”一词的污名化？任何一个小群体...
	    	查看全文</t>
  </si>
  <si>
    <t>夹去歹直间</t>
  </si>
  <si>
    <t>乔乔考鸭
    	    	：回复@略略略_嘻嘻嘻:可以贬低啊 搞搞懂再张嘴吧 这么看不上不要参与 又当又立你说可不可笑么</t>
  </si>
  <si>
    <t>乔乔考鸭</t>
  </si>
  <si>
    <t>WE的Morgan被辞退了吗
    	    	：回复@兰啵啵是大片片鱼:凌晨一点放学，错的是学校，社会，父母，自己。 学校不遵守人道主义，半夜还不放学 社会监督管理不到位，为什么放任这种学校不管 父...
	    	查看全文</t>
  </si>
  <si>
    <t>WE的Morgan被辞退了吗</t>
  </si>
  <si>
    <t>WE的Morgan被辞退了吗
    	    	：回复@兰啵啵是大片片鱼:比不是我说，看你说话我就知道你什么水平了，你高考能考450就祖上冒青烟了[微笑]</t>
  </si>
  <si>
    <t>赵丽颖和肖战在一起了吗
    	    	：回复@米克垒米佧:你是公交车</t>
  </si>
  <si>
    <t>7360629200_710</t>
  </si>
  <si>
    <t>1996-07-22 巨蟹座</t>
  </si>
  <si>
    <t>赵丽颖和肖战在一起了吗
    	    	：回复@米克垒米佧:你小孩百家姓</t>
  </si>
  <si>
    <t>你别在网上打拳了丶
    	    	：回复@神苑圆0v0:驷马㜅</t>
  </si>
  <si>
    <t>你别在网上打拳了丶</t>
  </si>
  <si>
    <t>我必定要和驷琴马的打拳㜅生死战到底</t>
  </si>
  <si>
    <t>你别在网上打拳了丶
    	    	：回复@阿玉_南天门文书事务所:有你什么事 跳出来向大伙展示你亲吗驷的有多惨是⑧</t>
  </si>
  <si>
    <t>一嗷姚什么
    	    	：回复@北京小米公司领导:金针菇对号入座了[舔屏][舔屏]</t>
  </si>
  <si>
    <t>一嗷姚什么</t>
  </si>
  <si>
    <t>2001-01-07 摩羯座</t>
  </si>
  <si>
    <t>天宝君子
    	    	：回复@做人不能太虫累子:小巴狗挺闲</t>
  </si>
  <si>
    <t>天宝君子</t>
  </si>
  <si>
    <t>猫猫医生
    	    	：回复@枝繁叶茂0720:你是孤儿吗？？？家里老人孩子死完了？？看看美国20.21年全国死亡率增加20%，今年前四个月死亡率也在快速增加。来，对着这个数据，说你要放开[喵...
	    	查看全文</t>
  </si>
  <si>
    <t>猫猫医生</t>
  </si>
  <si>
    <t>油炸台蛙技术传播无限公司，台蛙活体解剖生理学实验室</t>
  </si>
  <si>
    <t>油炸台蛙技术传播无限公司</t>
  </si>
  <si>
    <t>冰糖去糖
    	    	：回复@DilithiumCrystal:别用小号回复我！有问题的是你自己！</t>
  </si>
  <si>
    <t>冰糖去糖</t>
  </si>
  <si>
    <t>许朗多
    	    	：回复@你的阿king啊:阿猫阿本狗</t>
  </si>
  <si>
    <t>许朗多</t>
  </si>
  <si>
    <t>最爱的球队凯尔特人☘ 最喜欢的球员拉简隆多☘</t>
  </si>
  <si>
    <t>左小饭饭
    	    	：回复@会飞翔的风车:你真的给�整笑了，本来不想喷你的，叫你从你母的p里出来，你非要从你母的尿道口钻，这下好了吧，脑壳钻出问题了，还非要觉得全世界就你最棒，笑...
	    	查看全文</t>
  </si>
  <si>
    <t>左小饭饭</t>
  </si>
  <si>
    <t>小饭饭的爸爸</t>
  </si>
  <si>
    <t>1995-03-22 白羊座</t>
  </si>
  <si>
    <t>四川旅游学院</t>
  </si>
  <si>
    <t>柠檬渡渡鸟
    	    	：因为河南人的虐待及人性的缺失。</t>
  </si>
  <si>
    <t>柠檬渡渡鸟</t>
  </si>
  <si>
    <t>befp瞎了夏天w
    	    	：回复@僵尸仔xoxo:在奴才眼里谁都是奴才，殊不知自己就是个连自由是什么都不知道的韭菜。</t>
  </si>
  <si>
    <t>圣手探花</t>
  </si>
  <si>
    <t>1986-10-13 天秤座</t>
  </si>
  <si>
    <t>西瓜克洛伊
    	    	：回复@乱码欣:太可怕了，拿储户的存款钱支援了当地经济建设，转头就过河拆桥了，这tm是人干的事吗？！亏的当初还给河南捐款，现在想想，他们没钱了，完全可以从银...
	    	查看全文</t>
  </si>
  <si>
    <t>西瓜克洛伊</t>
  </si>
  <si>
    <t>执子右-Leslie
    	    	：回复@芒果草莓西瓜车厘子:你说的是你老妈吗？</t>
  </si>
  <si>
    <t>执子右-Leslie</t>
  </si>
  <si>
    <t>晶外狂徒莉莉安
    	    	：回复@芒果草莓西瓜车厘子:黑猩猩也吃的下，中国女人没谁了[阴险]</t>
  </si>
  <si>
    <t>晶外狂徒莉莉安</t>
  </si>
  <si>
    <t>中东黑人难民信仰穆斯林 素食主义动物保护者玉玉症病患者 神奈川冲浪里 神兔缝合怪 不要网暴我 我会自鲨的�</t>
  </si>
  <si>
    <t>2022-03-15 双鱼座</t>
  </si>
  <si>
    <t>互联网大酥
    	    	：回复@天国的随机君:表你大爷</t>
  </si>
  <si>
    <t>互联网大酥</t>
  </si>
  <si>
    <t>云储存架构师</t>
  </si>
  <si>
    <t>Dinosaur小豆毛
    	    	：回复@一天一盒薯条:懂抓拍恶搞闹着玩吗 你扒拉人家衣服的时候估计也会有人说你猥亵吧[微笑] 哦  不对 你是白纸 纯的无暇 所以膜还在吧 千万留着 别被玷...
	    	查看全文</t>
  </si>
  <si>
    <t>Dinosaur小豆毛</t>
  </si>
  <si>
    <t>1991-10-18 天秤座</t>
  </si>
  <si>
    <t>南通大学</t>
  </si>
  <si>
    <t>好美的滚筒洗衣机
    	    	：你自己爱sj搞破防了还带大名上gc贩剑什么意思呢[笑cry][笑cry]//@嘴我担的亖了:实话实说罢了 不至于一说就跳脚了吧[思考] 难道你也是其中一员？</t>
  </si>
  <si>
    <t>好美的滚筒洗衣机</t>
  </si>
  <si>
    <t>蒽</t>
  </si>
  <si>
    <t>好美的滚筒洗衣机
    	    	：@雾岛春绘 剑不剑[笑cry][笑cry]我站你犸坟头�️点人行不行[笑cry][笑cry]</t>
  </si>
  <si>
    <t>极地梅子
    	    	：大哥你什么脑子啊？ 关商场和屯菜有一定联系吗？ 我们这就算不屯也想吃什么有什么 确实到不了你们那步哦</t>
  </si>
  <si>
    <t>时代少女团-荷郡琳</t>
  </si>
  <si>
    <t>限定皮肤改不了名字啦嘤嘤嘤！</t>
  </si>
  <si>
    <t>燕窝不吃不行
    	    	：回复@渶sir:我实在不明白对比明显？他是没高光还是没救世？就上赛季还还有很多高光，看不见可以一捧一踩觉得自己是不是很牛啊？别忘了说出口的话不仅代表你自己...
	    	查看全文</t>
  </si>
  <si>
    <t>燕窝不吃不行</t>
  </si>
  <si>
    <t>kpl里初晨唯一偏爱。</t>
  </si>
  <si>
    <t>hr1657584
    	    	：回复@樂萊粤暠凱:好个屁，我都比他演的好</t>
  </si>
  <si>
    <t>hr1657584</t>
  </si>
  <si>
    <t>1992850390_407
    	    	：回复@张辽打吕布:喝了一宿活水就憋出这么一句话啊�</t>
  </si>
  <si>
    <t>仿生江山娇会扶电子红旗漫吗</t>
  </si>
  <si>
    <t>我真的收不到私信你们发了真没有用</t>
  </si>
  <si>
    <t>普鲁斯特追忆逝水年华
    	    	：回复@逍遥大桂圆:智商低是吧[泪]</t>
  </si>
  <si>
    <t>普鲁斯特追忆逝水年华</t>
  </si>
  <si>
    <t>我想让事情是它本来该有的样子（保守）</t>
  </si>
  <si>
    <t>散装批发
    	    	：回复@逍遥大桂圆:高考作文几分[疑问]</t>
  </si>
  <si>
    <t>散装批发</t>
  </si>
  <si>
    <t>“朋友来了有好酒，豺狼来了有猎枪”</t>
  </si>
  <si>
    <t>老北京美式炸鸡
    	    	：回复@萦神:节哀 人死不能复生 叔叔阿姨一路走好 下辈子生个好孩子吧[蜡烛]</t>
  </si>
  <si>
    <t>老北京美式炸鸡</t>
  </si>
  <si>
    <t>不要香菜</t>
  </si>
  <si>
    <t>芦荟胶疯子
    	    	：能不能滚。骚扰到我小号来了@小小_状 @中overdose 屌丝私信女的是你妈被狗日翻批死不瞑目托梦给你来的任务？我只会给你全家写讣告顺便给你整理仪容仪表 ​</t>
  </si>
  <si>
    <t>芦荟胶疯子</t>
  </si>
  <si>
    <t>月映天心碧空净123
    	    	：回复@半染墨色醉流年:你的狗命快没了！[吐][吐][吐]</t>
  </si>
  <si>
    <t>月映天心碧空净123</t>
  </si>
  <si>
    <t>1991-06-19 双子座</t>
  </si>
  <si>
    <t>傻得一只雕
    	    	：回复@哒哒哒哒哒哒哒冒蓝光加特林:你没事吧，感觉买一瓶给你妈洗洗，看看都黑成煤了[泪][泪]</t>
  </si>
  <si>
    <t>傻得一只雕</t>
  </si>
  <si>
    <t>Francesca-fever
    	    	：回复@哇欧奶酪棒:你二臂吧</t>
  </si>
  <si>
    <t>Francesca-fever</t>
  </si>
  <si>
    <t>我不会再回到安定区了  董香</t>
  </si>
  <si>
    <t>2002-10-21 天秤座</t>
  </si>
  <si>
    <t>用户7556806072
    	    	：#陈梦# 
陈梦下场让粉丝网暴队友 ​</t>
  </si>
  <si>
    <t>王楚钦陈梦520官宣啦</t>
  </si>
  <si>
    <t>just物料储存</t>
  </si>
  <si>
    <t>废柴修行日记
    	    	：#多国独立记者因真实报道俄乌冲突被解职# 上海有敢真实报道的记者吗？[微笑] ​</t>
  </si>
  <si>
    <t>废柴修行日记</t>
  </si>
  <si>
    <t>摆烂谁不会吖</t>
  </si>
  <si>
    <t>_别打扰
    	    	：还有人不知道顶刘铁t一首歌扒了jony j十首歌吗[允悲] ​</t>
  </si>
  <si>
    <t>Orangesky98_</t>
  </si>
  <si>
    <t>做个梦给你</t>
  </si>
  <si>
    <t>卷宝小朱要早睡
    	    	：中国的互联网只能有一种声音。。。哪怕说的是真话，如果不是想听到的那种声音，就会被攻击。。。甚至直接消失。。。 ​</t>
  </si>
  <si>
    <t>卷宝小朱要早睡</t>
  </si>
  <si>
    <t>犹豫就会败北！！！</t>
  </si>
  <si>
    <t>用户7733338662
    	    	：#东方夜雀食堂#我发超话发的好好的，也没评论别人，怎么一堆丑男上来围着我私信还要找我出来对线啊[爱你]下一步是不是要发3cm了啊[爱你]是不是只要是女的就能发情...</t>
  </si>
  <si>
    <t>用户7733338662</t>
  </si>
  <si>
    <t>1922-01-07 摩羯座</t>
  </si>
  <si>
    <t>快团团今天倒闭了吗
    	    	：#哈尔滨通报曹某涛烧伤身亡调查情况# 别犯j啦����@钟雪灵 ​</t>
  </si>
  <si>
    <t>快团团今天倒闭了吗</t>
  </si>
  <si>
    <t>无产阶级最伟大</t>
  </si>
  <si>
    <t>寻回的麦田下的守望
    	    	：还有一个叫@钟雪灵 的以为是作家的人，也是一个吃人血馒头的畜生！//@烧伤超人阿宝:安息个球，这家人有一个算一个都该下地狱。//@作家陈岚:很同情死者，也...</t>
  </si>
  <si>
    <t>寻回的麦田下的守望</t>
  </si>
  <si>
    <t>信立达开元一期基金经理，一个爱好徒步旅行的二逼老人，微信请私信！！</t>
  </si>
  <si>
    <t>拉萨信立达投资管理有限公司</t>
  </si>
  <si>
    <t>江西财经大学</t>
  </si>
  <si>
    <t>测天涯绘海角
    	    	：回复@僵尸仔xoxo:果然是个乱扣帽子乱打棍子的僵尸鹅仔</t>
  </si>
  <si>
    <t>测天涯绘海角</t>
  </si>
  <si>
    <t>人间妄想王一波儿wanan
    	    	：回复@嚼碎馒头不吃糖:买块镜子吧 没钱的话撒泡尿也行 看看你自己啥子p样子[偷笑]</t>
  </si>
  <si>
    <t>人间妄想王一波儿wanan</t>
  </si>
  <si>
    <t>为你 千千万万遍</t>
  </si>
  <si>
    <t>2012-10-09 天秤座</t>
  </si>
  <si>
    <t>Chiyeul-Apple
    	    	：回复@Aminzei:鱼和熊掌不可兼得，你的智商不适合聊天</t>
  </si>
  <si>
    <t>Chiyeul-Apple</t>
  </si>
  <si>
    <t>爱唱歌的苹果�</t>
  </si>
  <si>
    <t>天生白嫩
    	    	：@目青睛目青 张艺兴的�，你所有骂别人的话都会报应到张艺兴身上，丝毫不爽，一点也不会少你的。 ​</t>
  </si>
  <si>
    <t>天生白嫩</t>
  </si>
  <si>
    <t>奶fufu</t>
  </si>
  <si>
    <t>囿于深海
    	    	：回复@thmvcjkvbkl:还是说一句 小学生能不能别乱上网阿 你爸妈不看着的吗 ？哦 没有双亲 ？那没事了[可爱]</t>
  </si>
  <si>
    <t>囿于深海</t>
  </si>
  <si>
    <t>独立人格 回归本心 找回自我</t>
  </si>
  <si>
    <t>徒道岁
    	    	：回复@Chloe讨厌暧昧:是哦，这不就坐着一个潜在的？</t>
  </si>
  <si>
    <t>徒道岁</t>
  </si>
  <si>
    <t>forMichiEdashunsuke
    	    	：下限是你吗的比里三尺深，你爸在里头迷路了至今未归@Qdttr ​​​</t>
  </si>
  <si>
    <t>forMichiEdashunsuke</t>
  </si>
  <si>
    <t>forMichiEdashunsuke
    	    	：我要给你逼操开花@Qdttr ​</t>
  </si>
  <si>
    <t>爱·与·轩
    	    	：回复@噗啾噗啾:单纯烦你们两家整天乌烟瘴气的[微笑]贺老七的粉跟贺老七一样，干啥啥不行，卖惨阴阳怪气第一名[开学季]</t>
  </si>
  <si>
    <t>爱·与·轩</t>
  </si>
  <si>
    <t>世界和平.</t>
  </si>
  <si>
    <t>2019-11-23 射手座</t>
  </si>
  <si>
    <t>Jootter_ll
    	    	：回复@京东男孩:花多少钱也是花我自己的没花你的，哪凉快哪待着去，别在这找骂</t>
  </si>
  <si>
    <t>Jootter_ll</t>
  </si>
  <si>
    <t>因为想成为你的明天，所以活到了今天</t>
  </si>
  <si>
    <t>野鸡公司</t>
  </si>
  <si>
    <t>南Maki
    	    	：回复@Eamty-O:在北京好好等着吧 早晚轮到你 加油[爱你]</t>
  </si>
  <si>
    <t>南Maki</t>
  </si>
  <si>
    <t>“人们总是在直线和曲线之间迷路”</t>
  </si>
  <si>
    <t>影寒瑾月笙
    	    	：叶罗丽爵冰
还有昨晚的教训还不够呢@aghVxyujjb 在禁娱当天晚上上我们家广场三个小时不删贴不道歉，自导自演来恶心我们，还偷盗我们的稿子，给你们脸了是吧？还有...</t>
  </si>
  <si>
    <t>糯米团叽超软萌</t>
  </si>
  <si>
    <t>欢迎来到团宝的主页，偶是个佛系少女圈名团子，主混狐妖和叶圈也看别的漫啦，团团是个二次元少女嘿嘿～ 主磕cp有月红，白苏，水默，雷区爵冰及其nt粉</t>
  </si>
  <si>
    <t>舟山</t>
  </si>
  <si>
    <t>2002-05-19 金牛座</t>
  </si>
  <si>
    <t>影寒瑾月笙
    	    	：叶罗丽爵冰
洗什么还有脸洗，要么让官博下场处理，要么把你们家惹事的那几个拎出来谢罪，选吧@爵冰同人页 ​</t>
  </si>
  <si>
    <t>真戶先生
    	    	：回复@半倚月晴疑如玉:死嘛的东西[哈哈]</t>
  </si>
  <si>
    <t>真戶先生</t>
  </si>
  <si>
    <t>陶尽门前土，屋上无片瓦。  十指不沾泥，鳞鳞居大厦。</t>
  </si>
  <si>
    <t>Vinie_
    	    	：回复@顾瑶芊1109:我又不是演员，她既然是演员就要经得起观众的点评，你是她什么人还是什么狗来帮她反驳[费解]</t>
  </si>
  <si>
    <t>Vinie_</t>
  </si>
  <si>
    <t>FUNNY HONEY MONEY �</t>
  </si>
  <si>
    <t>1995-11-01 天蝎座</t>
  </si>
  <si>
    <t>索性闭上眼2021
    	    	：回复@很饱了:请问，你说话过脑子吗？</t>
  </si>
  <si>
    <t>索性闭上眼2021</t>
  </si>
  <si>
    <t>起名也忒难了吧
    	    	：回复@白少的替身妻:哪群�狗在抱团取暖我知道，我就不说[悲伤]</t>
  </si>
  <si>
    <t>起名也忒难了吧</t>
  </si>
  <si>
    <t>一家一沪政策支持者
    	    	：回复@月不同赏-:也不知道是谁[打call]不打自招么还狗急还跳墙了。是不是破防了回去罚男朋友一周不doi？</t>
  </si>
  <si>
    <t>一家一沪政策支持者</t>
  </si>
  <si>
    <t>爱不是奖励爱是礼物</t>
  </si>
  <si>
    <t>一家一沪政策支持者
    	    	：回复@月不同赏-:那你呢？男人的凝视没满足你？好女人[心]</t>
  </si>
  <si>
    <t>一家一沪政策支持者
    	    	：回复@月不同赏-:emmmm应该比一些专科有前途和希望呢[心]毕竟是艺术生文化课和“体态”肯定比一些没妈的专科生好吧[打call][心]</t>
  </si>
  <si>
    <t>旭羊羊的主人
    	    	：回复@我为祖国守边江:你说话算个p</t>
  </si>
  <si>
    <t>旭羊羊的主人</t>
  </si>
  <si>
    <t>耗材评论我全部4000+</t>
  </si>
  <si>
    <t>伴我多久vi
    	    	：#互助[超话]#挂骗子，半夜骗人，你m[怒骂]@用户6933743707 ​</t>
  </si>
  <si>
    <t>伴我多久vi</t>
  </si>
  <si>
    <t>如果……</t>
  </si>
  <si>
    <t>InSkyrim
    	    	：回复@respect丶L:你对自己认识很清楚嘛krdog</t>
  </si>
  <si>
    <t>InSkyrim</t>
  </si>
  <si>
    <t>四月十号出炉的黄豆粉面包
    	    	：回复@respect丶L:您好krdog</t>
  </si>
  <si>
    <t>四月十号出炉的黄豆粉面包</t>
  </si>
  <si>
    <t>RNG加油</t>
  </si>
  <si>
    <t>2002-05-08 金牛座</t>
  </si>
  <si>
    <t>掠鹿去
    	    	：回复@髒嬡灬峫仯:我还是没办法和狗正常沟通耶  来，给爷叫两声</t>
  </si>
  <si>
    <t>掠鹿去</t>
  </si>
  <si>
    <t>难拥风里
    	    	：回复@纪枳晴:真是个鸡子鱼</t>
  </si>
  <si>
    <t>难拥风里</t>
  </si>
  <si>
    <t>等什么静-
    	    	：回复@GXC1913:你继续咬别人去吧，我错了，不该惹你们。</t>
  </si>
  <si>
    <t>等什么静-</t>
  </si>
  <si>
    <t>想去快乐里躲一躲</t>
  </si>
  <si>
    <t>2018-01-25 水瓶座</t>
  </si>
  <si>
    <t>AAA卡卡龙
    	    	：回复@纪枳晴:乖乖，你可真是个能蛋呀</t>
  </si>
  <si>
    <t>AAA卡卡龙</t>
  </si>
  <si>
    <t>2001-05-25 双子座</t>
  </si>
  <si>
    <t>温良爱国人
    	    	：回复@摆烂猫:大多数人不懂？黄种人里还有基因突变的呢，别在这放p</t>
  </si>
  <si>
    <t>温良爱国人</t>
  </si>
  <si>
    <t>啊唾呸
    	    	：回复@梦里也会失眠:女人生了儿子那就是为虎作伥的伥鬼了，也不是女的了。</t>
  </si>
  <si>
    <t>啊唾呸</t>
  </si>
  <si>
    <t>倒数第一性，站起来的第二性。</t>
  </si>
  <si>
    <t>请叫我第l名
    	    	：回复@KG不是小内:可怜的美国�</t>
  </si>
  <si>
    <t>请叫我第l名</t>
  </si>
  <si>
    <t>尝试生活</t>
  </si>
  <si>
    <t>Generous丶丶丶雨纷纷
    	    	：回复@云和山的彼端23:把你妈动了</t>
  </si>
  <si>
    <t>Generous丶丶丶雨纷纷</t>
  </si>
  <si>
    <t>1995-07-07 巨蟹座</t>
  </si>
  <si>
    <t>哈尔滨金融学院</t>
  </si>
  <si>
    <t>涟泛洋洲
    	    	：爵冰@aghvxyyujjb@爵冰同人页@爵冰同人页 道歉 ​ Hello主页[交税]你家粉犯见了 ​[送花花] ​​​</t>
  </si>
  <si>
    <t>涟泛洋洲</t>
  </si>
  <si>
    <t>目前淡圈，随缘转评赞</t>
  </si>
  <si>
    <t>-暄乐樂
    	    	：回复@你若成末:你要是想当�就直说，当�就是男的给你钱就完事了</t>
  </si>
  <si>
    <t>你说命运很坏吧，幸好有我。</t>
  </si>
  <si>
    <t>我是一个大萝卜哈哈
    	    	：回复@奈徐坤:你好，朋友，我不小心一刀把你吗砍死了，15805818285打电话联系我给你吗发纸钱</t>
  </si>
  <si>
    <t>我是一个大萝卜哈哈</t>
  </si>
  <si>
    <t>记录下我平平淡淡的生活吧。</t>
  </si>
  <si>
    <t>三号楼王老大爷
    	    	：回复@退役大军:你爹啥时候第三次表演胜利转进[doge]</t>
  </si>
  <si>
    <t>三号楼王老大爷</t>
  </si>
  <si>
    <t>粤皖龙芯
    	    	：回复@阿SHUM:你愿意要饭，我们当然会施舍的</t>
  </si>
  <si>
    <t>粤皖龙芯</t>
  </si>
  <si>
    <t>爱国，正直，奋进！                                                              关注我，你会更成功���</t>
  </si>
  <si>
    <t>粤皖龙芯
    	    	：回复@阿SHUM:来要饭的才是真丢脸[弱][弱][弱]</t>
  </si>
  <si>
    <t>许棠不是许棠_
    	    	：@小太阳啊啊啊啊 丝苍蝇再也不见～活菌淋是全世界最废的小朋友～ ​</t>
  </si>
  <si>
    <t>许棠不是许棠_</t>
  </si>
  <si>
    <t>爱神张真源</t>
  </si>
  <si>
    <t>许棠不是许棠_
    	    	：在艾特你爹你丝了@小太阳啊啊啊啊 ​</t>
  </si>
  <si>
    <t>许棠不是许棠_
    	    	：@小太阳啊啊啊啊 去丝 ​</t>
  </si>
  <si>
    <t>许棠不是许棠_
    	    	：@小太阳啊啊啊啊 天天蹲在微博艾特你爹吗 ​</t>
  </si>
  <si>
    <t>许棠不是许棠_
    	    	：@小太阳啊啊啊啊 我出卖你爹了是不是 ​</t>
  </si>
  <si>
    <t>咩咩羊Lucky
    	    	：回复@沐浴在清风:kr dog i will kill u mom</t>
  </si>
  <si>
    <t>咩咩羊Lucky</t>
  </si>
  <si>
    <t>Liyutfds
    	    	：回复@哏都阿拉小博:瞅你内鬊揍性</t>
  </si>
  <si>
    <t>Liyutfds</t>
  </si>
  <si>
    <t>1995-08-31 处女座</t>
  </si>
  <si>
    <t>故人寻旧00
    	    	：回复@tzhlittlefat:上海的耗材，还是个纳粹分子。[吐]</t>
  </si>
  <si>
    <t>故人寻旧00</t>
  </si>
  <si>
    <t>不鸣则已、一鸣动九霄；不出则已、一出比天高。</t>
  </si>
  <si>
    <t>1997-08-01 狮子座</t>
  </si>
  <si>
    <t>故人寻旧00
    	    	：回复@tzhlittlefat:嗯，耗材们永远对乌克兰满地纳粹标志装作看不见，对亚速营未首的纳粹军所作所为视而不见，简中耗材不愧是与纳粹同流合污的垃圾[笑哈哈][笑哈哈]</t>
  </si>
  <si>
    <t>双人旁03793
    	    	：回复@能否幸运:你的裤裆顺着网线都能闻到味，我不看你的[doge]</t>
  </si>
  <si>
    <t>双人旁03793</t>
  </si>
  <si>
    <t>二蛋201012
    	    	：回复@Nom-om:每年干你一次，多活一年[doge]</t>
  </si>
  <si>
    <t>二蛋201012</t>
  </si>
  <si>
    <t>1995-03-14 双鱼座</t>
  </si>
  <si>
    <t>我只是感到很迷茫
    	    	：回复@frostccy:我靠嫩妈[舔屏]</t>
  </si>
  <si>
    <t>我只是感到很迷茫</t>
  </si>
  <si>
    <t>执迷</t>
  </si>
  <si>
    <t>豪多虞
    	    	：回复@条纹蓝2046:晚期，直接塞回子宫重造吧</t>
  </si>
  <si>
    <t>好多虞再减五斤版</t>
  </si>
  <si>
    <t>最好的爱，是给你力量做你自己</t>
  </si>
  <si>
    <t>z时倾520
    	    	：回复@井由:你以为别个想这样吗 是他们愿意的吗 你的书白读了吧 国家怎么会养出你这种fw 请你换位思考一下 如果是你得了新冠 别人都来喷你 你怎么想？？？？？？</t>
  </si>
  <si>
    <t>z时倾520</t>
  </si>
  <si>
    <t>2002-04-27 金牛座</t>
  </si>
  <si>
    <t>KadHc-
    	    	：回复@井由:你真的像个nc，你也不知道自己被传染没，那你一直在家待着直到新冠消失好不好[兔子]你出门就是到处逛哦[哈哈]祝你也有这一天，感染了本来就很惨了，还要被你...
	    	查看全文</t>
  </si>
  <si>
    <t>KadHc-</t>
  </si>
  <si>
    <t>勿扰</t>
  </si>
  <si>
    <t>艾雯梵蒂冈
    	    	：回复@缘忆雯洁:那就祝你永远和姐姐在一起不分离吧！天长地久，上天堂下地狱都在一起</t>
  </si>
  <si>
    <t>艾雯梵蒂冈</t>
  </si>
  <si>
    <t>2004-11-21 天蝎座</t>
  </si>
  <si>
    <t>鳗鱼支棱起来啦
    	    	：回复@夜凉吹笛千山月80159:哟这么喜欢在别人家里拉屎啊 你也挺原始的</t>
  </si>
  <si>
    <t>鳗鱼支棱起来啦</t>
  </si>
  <si>
    <t>互联网疯子/拜托少点来评论区拉屎</t>
  </si>
  <si>
    <t>2000-04-18 白羊座</t>
  </si>
  <si>
    <t>她的名字叫玛丽方
    	    	：回复@荒坟添新冢:看来你磨着有快感，肛门都流水了吧恨不得搅屎棍来通一通对吧[开学季][开学季][开学季]</t>
  </si>
  <si>
    <t>做脸</t>
  </si>
  <si>
    <t>变美功课博</t>
  </si>
  <si>
    <t>请有效填写昵称
    	    	：回复@让她降落在布丁星球:一边说恶势力跟男女无关，一边说反女权的人干的，有病去治。</t>
  </si>
  <si>
    <t>请有效填写昵称</t>
  </si>
  <si>
    <t>三言两语 说不清</t>
  </si>
  <si>
    <t>1991-06-03 双子座</t>
  </si>
  <si>
    <t>我怎么又饿了丨丶
    	    	：回复@沐浴在清风:nm没了</t>
  </si>
  <si>
    <t>我怎么又饿了丨丶</t>
  </si>
  <si>
    <t>白茶清欢无别事</t>
  </si>
  <si>
    <t>1998-11-18 天蝎座</t>
  </si>
  <si>
    <t>山东交通学院</t>
  </si>
  <si>
    <t>梅花傲雪027
    	    	：夹头这身子骨儿够呛[笑哈哈]//@童心未泯74389:夹头半夜不睡觉投诉我们，那么大年纪了，太辛苦了！[哈哈][哈哈]//@终悟2020:打卡，夹头可以投诉了。</t>
  </si>
  <si>
    <t>梅花傲雪027</t>
  </si>
  <si>
    <t>每一种创伤，都是一种成熟</t>
  </si>
  <si>
    <t>青年专栏
    	    	：司马夹头看起来很开心哦� ​</t>
  </si>
  <si>
    <t>青年专栏</t>
  </si>
  <si>
    <t>内容品鉴，时事交流。</t>
  </si>
  <si>
    <t>someonelikesyouf
    	    	：回复@heyzhengxzheng:你先死一死再说，你这种人都活得好好的我干嘛要死</t>
  </si>
  <si>
    <t>someonelikesyouf</t>
  </si>
  <si>
    <t>针碍
    	    	：回复@S-H-饿:那肯定是你先得，因为你就是我的宝贝女儿，你不仅有新冠，还有hiv，好可怜</t>
  </si>
  <si>
    <t>针碍</t>
  </si>
  <si>
    <t>火来我在灰烬中等你.</t>
  </si>
  <si>
    <t>1997-03-10 双鱼座</t>
  </si>
  <si>
    <t>是辰初呀
    	    	：回复@小夭的追随者:说我跟在别人pg后面前先把你名字改一下在说这句话，舔狗[doge]</t>
  </si>
  <si>
    <t>经查，被投诉人评论属于不友善言论，已构成“发布人身攻击信息”的行为。现根据《微博投诉操作细则》（http://service.account.weibo.com/roles/xize）第五章，对被投诉人处理如下：限制被投诉内容的展示。上述处理将在公布后60分钟内生效</t>
  </si>
  <si>
    <t>是辰初呀</t>
  </si>
  <si>
    <t>瓜田里的馇</t>
  </si>
  <si>
    <t>贺峻霖是我的奴
    	    	：@小太阳啊啊啊啊 你家祖坟着了[阴险][阴险][阴险]</t>
  </si>
  <si>
    <t>贺峻霖是我的奴</t>
  </si>
  <si>
    <t>曹国伟和贺峻霖一起亖啦�</t>
  </si>
  <si>
    <t>被困在天坛东路好多年
    	    	：杨鸣私生活是真的大傻杯，大喜的日子带小三去显摆不够你混蛋的了 ​</t>
  </si>
  <si>
    <t>经查，被投诉人微博所发布的内容属于侮辱谩骂，已构成“发布人身攻击信息”的行为。现根据《微博投诉操作细则》（http://service.account.weibo.com/roles/xize）第五章，对被投诉人处理如下：扣除信用积分5分，处理被。上述处理将在公布后60分钟内生效。</t>
  </si>
  <si>
    <t>被困在天坛东路好多年</t>
  </si>
  <si>
    <t>这个人很懒，什么都没留下</t>
  </si>
  <si>
    <t>有钱就养萨摩耶
    	    	：wland。。。。我的wland。。。我杀杀杀杀杀杀杀杀杀杀杀杀杀杀杀杀杀杀杀杀杀杀杀杀杀杀杀杀杀杀杀杀杀杀杀杀杀杀杀杀杀杀杀杀杀杀杀杀杀杀杀杀杀杀杀杀杀杀杀...</t>
  </si>
  <si>
    <t>有钱就养萨摩耶</t>
  </si>
  <si>
    <t>���我是一个倔强的小孩</t>
  </si>
  <si>
    <t>-泡沫金鱼-
    	    	：男的死了//@瓦山林北:用水泥填平就不尴尬了。来月经尴尬，胸大尴尬，三角区尴尬，长腋毛尴尬腿毛尴尬，最尴尬的是自己居然是个女人[吃瓜]</t>
  </si>
  <si>
    <t>-泡沫金鱼-</t>
  </si>
  <si>
    <t>镇魂   sj评论我微博的小弔子们真可怜还不知道我有八百个账号吗陪你们慢慢玩�</t>
  </si>
  <si>
    <t>菲酱超腻害
    	    	：回复@时光赠予玫瑰:？？？？？好家伙我说啥了？我就是第一眼觉得像怎么了啊我带什么节奏了？不用这么疯吧你</t>
  </si>
  <si>
    <t>Q软小菲糖</t>
  </si>
  <si>
    <t>愿所有期望皆能如意。</t>
  </si>
  <si>
    <t>2002-08-27 处女座</t>
  </si>
  <si>
    <t>人间趣事论善恶
    	    	：回复@你们的世界我懂了:你妈和你的毛有用[允悲][允悲][允悲]</t>
  </si>
  <si>
    <t>人间趣事论善恶</t>
  </si>
  <si>
    <t>普通百姓，过平凡人生。</t>
  </si>
  <si>
    <t>堤高于岸·浪必摧之
    	    	：回复@鹅只一大好:那你是纯属放屁</t>
  </si>
  <si>
    <t>堤高于岸·浪必摧之</t>
  </si>
  <si>
    <t>1992-02-23 双鱼座</t>
  </si>
  <si>
    <t>河北科技大学理工学院</t>
  </si>
  <si>
    <t>sakuya_浩zi
    	    	：回复@筱筱一定要早睡:《狗子》，那线下不得叫妈啊[哈哈]</t>
  </si>
  <si>
    <t>sakuya_浩zi</t>
  </si>
  <si>
    <t>無用</t>
  </si>
  <si>
    <t>勇敢的心20220330
    	    	：司马裤里难[允悲]</t>
  </si>
  <si>
    <t>勇敢的心20220330</t>
  </si>
  <si>
    <t>没啥本事，但是正直！！！</t>
  </si>
  <si>
    <t>老杨的干爹李爸爸
    	    	：它应该是花钱买通了微博管理员，导致网友发个标点符号也被投诉禁言！</t>
  </si>
  <si>
    <t>老杨的干爹李爸爸</t>
  </si>
  <si>
    <t>巨婴儿</t>
  </si>
  <si>
    <t>1967-02-02 水瓶座</t>
  </si>
  <si>
    <t>老杨的干爹李爸爸
    	    	：//@帝吧小刘:饶谨司马南毕竟力挺过周薄，立军，振华，鲁主任，彭副主任这些落马官员，饶谨司马南的保护伞就是这些落马官员的遗毒[允悲] http://t.cn/A6XCsOus</t>
  </si>
  <si>
    <t>汉水波涛涌江湖海漹清
    	    	：今天被司马喃举报两次扣8分[允悲]举办类型：人身攻击[哈哈]</t>
  </si>
  <si>
    <t>汉水波涛涌江湖海漹清</t>
  </si>
  <si>
    <t>汉水波涛涌江湖海漹清
    	    	：老于就这点能耐，这么多人他是怎么忙得开？一个退休老头一天天的摇唇鼓舌，哪来那么多精力？背后没团队鬼都不信[二哈]</t>
  </si>
  <si>
    <t>南海灵枭
    	    	：回复@汉水波涛涌江湖海漹清:夹男连续举报你吗？</t>
  </si>
  <si>
    <t>南海灵枭</t>
  </si>
  <si>
    <t>1982-06-09 双子座</t>
  </si>
  <si>
    <t>南海灵枭
    	    	：@司马南 重口味十足，渣男交不到朋友？“渣男”要是真找到男朋友了那不是gay吗？抠门的都是“渣男”？那么扣美国航班的舱门算不算“渣男”[允悲][允悲]。</t>
  </si>
  <si>
    <t>南海灵枭
    	    	：@司马南 司马先生您怎么看狗粮比人粮贵这个问题，狗粮按你的逻辑是否也有背后利益推动？还是您老人家吃的都是麦富迪？[允悲][允悲]</t>
  </si>
  <si>
    <t>孙如Yazid
    	    	：@司马南 jiatou何时进中顾委？</t>
  </si>
  <si>
    <t>孙如Yazid</t>
  </si>
  <si>
    <t>开心伤不起10
    	    	：夹头[doge]</t>
  </si>
  <si>
    <t>开心伤不起10</t>
  </si>
  <si>
    <t>活在梦中的人</t>
  </si>
  <si>
    <t>1967-07-01 巨蟹座</t>
  </si>
  <si>
    <t>开心伤不起10
    	    	：饶老板很轻的[doge]</t>
  </si>
  <si>
    <t>开心伤不起10
    	    	：夹头美国的房子� 真不错[doge]</t>
  </si>
  <si>
    <t>体道路中联
    	    	：夹头司马一直与政府作对！</t>
  </si>
  <si>
    <t>体道路中联</t>
  </si>
  <si>
    <t>我的读书记录</t>
  </si>
  <si>
    <t>体道路中联
    	    	：回复@宅心仁厚你霸霸:你为什么不做人而要当狗！</t>
  </si>
  <si>
    <t>DesmondThomasDoss24528
    	    	：回复@幽悠_雨酱JJ:双标到这种程度，当年父母没少被鬼子当靶子打吧[笑哈哈]</t>
  </si>
  <si>
    <t>DesmondThomasDoss24528</t>
  </si>
  <si>
    <t>他真的好温柔阿
    	    	：回复@等过去成为过去:孙子自己好好去搜搜 有空多读点书</t>
  </si>
  <si>
    <t>晚风很温柔阿-</t>
  </si>
  <si>
    <t>夜里有腐烂的梦 梦里有重复的人</t>
  </si>
  <si>
    <t>言言子er
    	    	：回复@蜜橘酪汁碗:什么时候喜欢的怎么能喜欢出优越感来了？你打娘胎里就喜欢了？那你可挺牛逼的</t>
  </si>
  <si>
    <t>言言子er</t>
  </si>
  <si>
    <t>言言子er
    	    	：回复@蜜橘酪汁碗:我雀氏看不懂狗吠</t>
  </si>
  <si>
    <t>沫雨无菩提
    	    	：回复@你就是一只小野鸡:你妈妈石拉[爱你]</t>
  </si>
  <si>
    <t>沫雨无菩提</t>
  </si>
  <si>
    <t>2018-10-06 天秤座</t>
  </si>
  <si>
    <t>光明正大美利坚
    	    	：回复@星之辰空FFM:如果你看不起精神科我可以赞助点</t>
  </si>
  <si>
    <t>光明正大美利坚</t>
  </si>
  <si>
    <t>十点一到，冥冥中就有声音告诉我，该睡觉了，狗命要紧</t>
  </si>
  <si>
    <t>BOAHAL
    	    	：白眼狼就是你这种白痴低能，祝你全家女人被黑狗搞@GWJ_幻想家:回复@蒋煜Johnny:看了几个回复评论IP全是上海，深圳次数比上海多多了还要防深圳偷渡，广西每天防着上千偷...</t>
  </si>
  <si>
    <t>BOAHAL</t>
  </si>
  <si>
    <t>我上这个互联网就是为了发疯
    	    	：回复@小鹰xgc:小公苟自己爱叫？菜花公苟？</t>
  </si>
  <si>
    <t>我上这个互联网就是为了发疯</t>
  </si>
  <si>
    <t>本质上是现充和萌萌(^_^)</t>
  </si>
  <si>
    <t>我上这个互联网就是为了发疯
    	    	：回复@小鹰xgc:[黑线]今天出门你被创思懂吗？[色]</t>
  </si>
  <si>
    <t>静静夜思·
    	    	：回复@蓝天93921:[哇]“我是好女孩，我三观很正，我晚上绝不出门，我值得被男人一透。”[赢牛奶]</t>
  </si>
  <si>
    <t>静静夜思·</t>
  </si>
  <si>
    <t>�希望你天天开心�</t>
  </si>
  <si>
    <t>Bright_99
    	    	：回复@超级可爱小腾娇:你嘴这么欠，那我祝你一辈子不会被抑郁症患者杀害，可以了吗？</t>
  </si>
  <si>
    <t>Bright_99</t>
  </si>
  <si>
    <t>只要女老婆�给我发私信的男的全部痿</t>
  </si>
  <si>
    <t>惨緑少女
    	    	：回复@哏都阿拉小博:想润润不了的穷屌</t>
  </si>
  <si>
    <t>惨緑少女</t>
  </si>
  <si>
    <t>脑子有病系列</t>
  </si>
  <si>
    <t>我上辈子是被水果馋死的
    	    	：回复@一见的feel:洗浴中心有你�，服务百姓千万家[打call][打call][打call]</t>
  </si>
  <si>
    <t>我上辈子是被水果馋死的</t>
  </si>
  <si>
    <t>我的蒸煮是来去之间</t>
  </si>
  <si>
    <t>1996-11-13 天蝎座</t>
  </si>
  <si>
    <t>JJJISOO0103
    	    	：回复@Suki我老公:哈哈哈四代top我霞姐 你担张�跳过我担的舞 果然sdfj的粉丝都这么见见的[泪]</t>
  </si>
  <si>
    <t>JJJISOO0103</t>
  </si>
  <si>
    <t>女团博爱 磨团唯爱荔枝</t>
  </si>
  <si>
    <t>·无用清净梦·
    	    	：[吃惊]江风修修还没死呢？</t>
  </si>
  <si>
    <t>·无用清净梦·</t>
  </si>
  <si>
    <t>多像个归宿，也像是一个笼                   /镇魂</t>
  </si>
  <si>
    <t>mrkou527
    	    	：回复@印度洋严肃的木瓜:你明天接触这些闭环里的人，你还会回家把这个风险带给家人么？还是你没有家人？</t>
  </si>
  <si>
    <t>mrkou527</t>
  </si>
  <si>
    <t>2002-12-10 射手座</t>
  </si>
  <si>
    <t>刘亦可_echo
    	    	：回复@王香橙啊:@刘亦可_echo：人家说女画师更符合人家的审美 ，你让人家提升眼界。。。 完全风马牛不相及的东西。 我建议你多读点书吧，出来给你爹丢人现眼的东西...
	    	查看全文</t>
  </si>
  <si>
    <t>刘亦可_echo</t>
  </si>
  <si>
    <t>When you can't make them see the light, make them feel the heat.</t>
  </si>
  <si>
    <t>曼联话题
    	    	：回复@没有人比我更懂肉馒头:你要搜索你爹肯定出来一大群[doge][doge][doge]</t>
  </si>
  <si>
    <t>曼联话题</t>
  </si>
  <si>
    <t>体育博主 曼联铁杆球迷</t>
  </si>
  <si>
    <t>嘉定区</t>
  </si>
  <si>
    <t>2006-02-04 水瓶座</t>
  </si>
  <si>
    <t>旧浪足球</t>
  </si>
  <si>
    <t>RememberFlower_1988
    	    	：回复@小心白羊座:真J</t>
  </si>
  <si>
    <t>RememberFlower_1988</t>
  </si>
  <si>
    <t>每天快快乐乐吃吃喝喝聊聊天</t>
  </si>
  <si>
    <t>清岩明明
    	    	：#警方辟谣小女孩被同学打成熊猫眼#@反正不许再叫这个  地铁撒泼的是你妈吗？你妈在地铁里丢人现眼，大吵大闹，被扒了衣服，活该！河南自古就想蹭长安的流量，蹭什...</t>
  </si>
  <si>
    <t>清岩明明</t>
  </si>
  <si>
    <t>风</t>
  </si>
  <si>
    <t>1993-01-18 摩羯座</t>
  </si>
  <si>
    <t>你再这样说话我把盘子扣你头上哦
    	    	：回复@小鹰xgc:已阅。多用，洗洗菜花，都长到脑子了</t>
  </si>
  <si>
    <t>想蒙住脑袋假装我全都看不见</t>
  </si>
  <si>
    <t>一个余孽 恐� 喜欢人不喜欢圈 二极管都亖了�</t>
  </si>
  <si>
    <t>2000-01-18 摩羯座</t>
  </si>
  <si>
    <t>不想起名字罢了
    	    	：不好好挑衣服 就暗杀你//@肖战工作室:#古驰创星说# 来自宇宙的邀约，古驰2023早春#GucciCosmogonie#时装秀，与@GUCCI 在星丛之间相遇。</t>
  </si>
  <si>
    <t>不想起名字罢了</t>
  </si>
  <si>
    <t>无趣生活录
    	    	：回复@问你咋的:女杀男太少了，得再杀几百万个就平等咯[doge]</t>
  </si>
  <si>
    <t>睡了又醒了睡不着了</t>
  </si>
  <si>
    <t>2000-10-07 天秤座</t>
  </si>
  <si>
    <t>MinMinMinMinMin-
    	    	：回复@吧唧一口啵啵虎和绒绒:bbh死了</t>
  </si>
  <si>
    <t>MinMinMinMinMin-</t>
  </si>
  <si>
    <t>3ACCCP
    	    	：你爹出来的可能性更大一点@YandexJunk</t>
  </si>
  <si>
    <t>3ACCCP</t>
  </si>
  <si>
    <t>Senātus Populusque Rōmānus</t>
  </si>
  <si>
    <t>吴之逸
    	    	：回复@一阵风一场梦-:你纯纯白痴</t>
  </si>
  <si>
    <t>若那日你未离弃我已是某段情歌</t>
  </si>
  <si>
    <t>一记左钩拳右钩拳hhh
    	    	：回复@樱花飘在空中:尝尝你父亲的就知道啦</t>
  </si>
  <si>
    <t>一记左钩拳右钩拳hhh</t>
  </si>
  <si>
    <t>无关风月WAGY
    	    	：回复@浮生踏雨归:遇到你这种人我真的就忍不住想骂你！人层主好不容易分享了一个剧里的字、你不去分析欣赏揣摩为什么用这字体，张嘴就是但愿换道具！你咋那么能咋...
	    	查看全文</t>
  </si>
  <si>
    <t>无关风月WAGY</t>
  </si>
  <si>
    <t>吾心甚小，家人其一，多多宝贝其一！熙熙其一！无他！唯愿在乎喜爱之人万事顺遂，平安喜乐！我活在自己的热爱里❤️炽热亦张扬❤️你也是</t>
  </si>
  <si>
    <t>柠汁银鳕鱼
    	    	：回复@Flyer60736:[疑问]你在说什么东西？是你�想塞原子弹了吧？</t>
  </si>
  <si>
    <t>柠汁银鳕鱼</t>
  </si>
  <si>
    <t>从前有个赵叫心机毅
    	    	：真不要脸啊，你还觉得这是别人网爆你，别滥用网爆了。你那脸皮厚的骂你爹妈死了都伤及不到你内心一点自尊//@贼叉:确实是别人发给我的，讲道理我编都编不出...</t>
  </si>
  <si>
    <t>从前有个赵叫心机毅</t>
  </si>
  <si>
    <t>一切都要顺利</t>
  </si>
  <si>
    <t>华威大学</t>
  </si>
  <si>
    <t>将令_wind
    	    	：傻卵</t>
  </si>
  <si>
    <t>将令_wind</t>
  </si>
  <si>
    <t>吃瓜修勾儿摁倒猹
    	    	：辣鸡去死</t>
  </si>
  <si>
    <t>吃瓜修勾儿摁倒猹</t>
  </si>
  <si>
    <t>1990-12-14 射手座</t>
  </si>
  <si>
    <t>猛男仙浪
    	    	：有病</t>
  </si>
  <si>
    <t>猛男仙浪</t>
  </si>
  <si>
    <t>我看着你成长，你陪着我长大（互联网第一甜妹，不甜包退）</t>
  </si>
  <si>
    <t>柠檬siqing
    	    	：想起来了，原来是这个垃圾啊，懂了懂了//@路明非_已茧化:他也不是第一回了，之前也造谣一个女生的学历是假的//@MATTHEW_GONG:贼叉这人是老师? 啥样人都能称呼为老师...</t>
  </si>
  <si>
    <t>柠檬siqing</t>
  </si>
  <si>
    <t>不跟狗比吠</t>
  </si>
  <si>
    <t>1997-01-07 摩羯座</t>
  </si>
  <si>
    <t>xlwxlwxlwxlw
    	    	：又是你这傻杯</t>
  </si>
  <si>
    <t>xlwxlwxlwxlw</t>
  </si>
  <si>
    <t>� � � �</t>
  </si>
  <si>
    <t>给爷快爬
    	    	：原博原来是个造谣成性的小辣鸡啊，这话仿佛说我错了下次还敢//@高阶泥塑选手 :弹性求真[思考]//@桃桃养乐多去冰三分甜 :不知道贼叉老师当时质疑求证牛津女数学博士...</t>
  </si>
  <si>
    <t>给爷快爬</t>
  </si>
  <si>
    <t>杀�精英，不请自来</t>
  </si>
  <si>
    <t>-快走踏清秋-
    	    	：质疑#中国女孩年级第一牛津毕业# 的也是这个脑残。男宝就是给男的造神，再人身攻击有成就的女性。</t>
  </si>
  <si>
    <t>-快走踏清秋-</t>
  </si>
  <si>
    <t>我与狸奴不出门</t>
  </si>
  <si>
    <t>1966-11-17 天蝎座</t>
  </si>
  <si>
    <t>铜人霓舞
    	    	：都不懂诶，你这种机车男什么心态的耶，真的是有够贱贱的，好喜欢好噶意就是你这种人了哦，表面造成他人生活混乱，只有一句就撇干净，简直哦，就是不认人了吗，你真...</t>
  </si>
  <si>
    <t>铜人霓舞</t>
  </si>
  <si>
    <t>绵绵薄冰
    	    	：原来是这个鸡贼男啊�//@要经常洗头:就挺[哆啦A梦害怕] http://t.cn/A6Xfh8Nw //@MATTHEW_GONG:贼叉这人是老师? 啥样人都能称呼为老师了嘛[摊手] 你发表韦神相关事件...</t>
  </si>
  <si>
    <t>绵绵薄冰</t>
  </si>
  <si>
    <t>我既做不上神灵，那当个野兽也好。</t>
  </si>
  <si>
    <t>中华之问
    	    	：无德加无耻。//@逍遥之神的天地:这是靠造谣添人气？无德！//@首席匿名用户:你不是求证国圈内人么。。。</t>
  </si>
  <si>
    <t>中华之问</t>
  </si>
  <si>
    <t>河南省电力公司</t>
  </si>
  <si>
    <t>Paloma·L
    	    	：就是这个垃圾哦 严于律她 宽于待己//@高阶泥塑选手:弹性求真[思考]//@桃桃养乐多去冰三分甜:不知道贼叉老师当时质疑求证牛津女数学博士的科研精神到哪里去了[二哈]</t>
  </si>
  <si>
    <t>Paloma·L</t>
  </si>
  <si>
    <t>一个无知的理想主义精神脆弱者</t>
  </si>
  <si>
    <t>可以说是肥肠会杠了
    	    	：改成贼贱得了</t>
  </si>
  <si>
    <t>可以说是肥肠会杠了</t>
  </si>
  <si>
    <t>男人暴毙�</t>
  </si>
  <si>
    <t>是勤劳的小仙女呀
    	    	：@九个白 绝了弟粉别这么自卑，给你�和丑三准备个棺材也要cue一嘴玺帝，玺帝嫌ex有点自知之明，晦气玩意儿 ​</t>
  </si>
  <si>
    <t>菠萝百香果奶绿</t>
  </si>
  <si>
    <t>数据号</t>
  </si>
  <si>
    <t>1995-02-02 水瓶座</t>
  </si>
  <si>
    <t>神里绫人Kamina
    	    	：回复@晓族宗:没户口本的东西非要在你爷爷我心情不好的时候过来送人头也没办法</t>
  </si>
  <si>
    <t>神里绫人Kamina</t>
  </si>
  <si>
    <t>总有地上的生灵，敢于面对雷霆的威光</t>
  </si>
  <si>
    <t>光希3756493
    	    	：回复@姐姐天天开心:一眼顶针，鉴定为女拳木构[偷笑]</t>
  </si>
  <si>
    <t>光希3756493</t>
  </si>
  <si>
    <t>2009-08-28 处女座</t>
  </si>
  <si>
    <t>35353535-
    	    	：回复@chyiyn:你好，你妈妈今夜必定baobi[爱你]</t>
  </si>
  <si>
    <t>35353535-</t>
  </si>
  <si>
    <t>IP属地：巴西</t>
  </si>
  <si>
    <t>衡水学院</t>
  </si>
  <si>
    <t>Acquaintance007
    	    	：回复@努力的熊多多:是你越杠越精神，大家逗你像逗狗一样</t>
  </si>
  <si>
    <t>Acquaintance007</t>
  </si>
  <si>
    <t>伟大的信念始于怀疑，终于信仰。</t>
  </si>
  <si>
    <t>丁真珍珠先生和林林小姐是好朋友
    	    	：@多加点番茄酱o 肯定比不得你半男不女的鬼样子[吐][吐][吐][吐][吐]</t>
  </si>
  <si>
    <t>丁真珍珠先生和林林小姐是好朋友</t>
  </si>
  <si>
    <t>请你不要离开，这里胜似花开</t>
  </si>
  <si>
    <t>永不嚴棄
    	    	：回复@人偶法拉:我电话问过你爹了，他不洗的，而且以此为荣。也在小红书问过你妈了，她也说她老公不洗的，希望你老公也不洗[泪]</t>
  </si>
  <si>
    <t>永不嚴棄</t>
  </si>
  <si>
    <t>你爹，弯成蚊香的-1，你骂我我必舔回去，好想养一只爸斯基[泪]</t>
  </si>
  <si>
    <t>白梨香百里
    	    	：这个号这不错 想上广场就上 @咖喱旺仔牛奶糖 以后装逼一次骂一次 穷鬼就好好上班 装再多逼也不能给你加点工资 对了 一边微博微信抱团大粉 转头就被吐槽装逼穷鬼...</t>
  </si>
  <si>
    <t>白梨香百里</t>
  </si>
  <si>
    <t>从百里开始</t>
  </si>
  <si>
    <t>不早睡早起你想嘛呢
    	    	：回复@薇星阳火:好[笑哈哈]你不是活佛，等你家人出事因为几秒没抢救过来的时候你也不要埋怨世事无常</t>
  </si>
  <si>
    <t>不早睡早起你想嘛呢</t>
  </si>
  <si>
    <t>我永远爱他们俩(｡•́︿•̀｡)  爱会让人变得坚强/U ´꓃ ` U镇魂</t>
  </si>
  <si>
    <t>最美的相遇0602
    	    	：回复@薇星阳火:别显摆那点可怜的智商了，一辈子就学了这么一句话到处用，不嫌丢人现眼</t>
  </si>
  <si>
    <t>最美的相遇0602</t>
  </si>
  <si>
    <t>1980-07-08 巨蟹座</t>
  </si>
  <si>
    <t>给糖就不闹ha
    	    	：回复@浪子酷彪:快死</t>
  </si>
  <si>
    <t>给糖就不闹ha</t>
  </si>
  <si>
    <t>你要加油啊</t>
  </si>
  <si>
    <t>大澜g
    	    	：回复@浪子酷彪:摔死尼玛by 9</t>
  </si>
  <si>
    <t>大澜g</t>
  </si>
  <si>
    <t>2002-08-25 处女座</t>
  </si>
  <si>
    <t>迪嘉越来越好加油
    	    	：回复@浪子酷彪:摔4九儿，和文静肚子里那个二臂</t>
  </si>
  <si>
    <t>小阿盼囍</t>
  </si>
  <si>
    <t>秋名山我他妈
    	    	：回复@王八娜娜:泥跌撕了，滚</t>
  </si>
  <si>
    <t>秋名山我他妈</t>
  </si>
  <si>
    <t>素质很差（不爱上班）</t>
  </si>
  <si>
    <t>airzhang
    	    	：回复@栋栋小朋友:这个dog mother养的sunshine on the beach</t>
  </si>
  <si>
    <t>airzhang</t>
  </si>
  <si>
    <t>-kokopelii-
    	    	：回复@这不是我说了算吗:你是不是找死啊</t>
  </si>
  <si>
    <t>summerkko</t>
  </si>
  <si>
    <t>Amano0
    	    	：回复@龙翎音:退籍小将出现了，麻了麻了，什么品种的奴才啊，生下来第一句话是青天大老爷吧。我去动物园是不是要先给门口看门的你爹妈喂两块肉才能进门�人类文明奇观了可...
	    	查看全文</t>
  </si>
  <si>
    <t>Amano0</t>
  </si>
  <si>
    <t>I been yes and I been oh hell no</t>
  </si>
  <si>
    <t>一勺丸子0
    	    	：@杰杰是你妈 母0你丝了 这是你的遗照吗[抱一抱][抱一抱] ​</t>
  </si>
  <si>
    <t>一勺丸子0</t>
  </si>
  <si>
    <t>感觉骂我的都死了</t>
  </si>
  <si>
    <t>BruceW__
    	    	：你这妆容不错啊，哪家殡仪馆画的</t>
  </si>
  <si>
    <t>BruceW__</t>
  </si>
  <si>
    <t>亚轩麒麟yyds
    	    	：老畜牲你侵犯死者名誉权了</t>
  </si>
  <si>
    <t>亚轩麒麟yyds</t>
  </si>
  <si>
    <t>1993-12-26 摩羯座</t>
  </si>
  <si>
    <t>灵性猎手e
    	    	：回复@美少女不吃饭不吃糖:这影响你⭕️➕在��感染信管暴b吗[哆啦A梦害怕]</t>
  </si>
  <si>
    <t>灵性猎手e</t>
  </si>
  <si>
    <t>不支持世界赛上所有lpl队伍则你⭕️➕4⃣�</t>
  </si>
  <si>
    <t>体卫艺子4
    	    	：回复@搬砖d农夫:为了掩盖爱国疱疹的真相，他们拼了。</t>
  </si>
  <si>
    <t>体卫艺子4</t>
  </si>
  <si>
    <t>1963-11-01 天蝎座</t>
  </si>
  <si>
    <t>体卫艺子4
    	    	：回复@长生妹:为了掩盖爱国疱疹的真相，他们拼了。</t>
  </si>
  <si>
    <t>体卫艺子4
    	    	：很多无厘头的举报，体卫艺子说“饶大神经”（指首都医科大学校长饶毅），被饶谨举报扣5分 http://t.cn/A6XJx4kw //@用户7468768102: 也不知道夹头饶QJ派了哪两个小鬼....
	    	查看全文</t>
  </si>
  <si>
    <t>来自东方的神秘力量Miracle
    	    	：纯因为你脑瘫 没别的 九年义务教育的漏网之鱼</t>
  </si>
  <si>
    <t>来自东方的神秘力量Miracle</t>
  </si>
  <si>
    <t>我爱你，Dexter，很深很深，我只是不再喜欢你了</t>
  </si>
  <si>
    <t>1996-10-08 天秤座</t>
  </si>
  <si>
    <t>青山绿水68号
    	    	：//@体卫艺子4:为了掩盖爱国疱疹的真相，他们拼了。//@搬砖d农夫:司马老贼已失心疯了[允悲][允悲]@司马南</t>
  </si>
  <si>
    <t>青山绿水68号</t>
  </si>
  <si>
    <t>热情、正义、直爽。回味充满激情而又蹉跎、多变的惊心岁月。转精品文章，雅俗共赏。</t>
  </si>
  <si>
    <t>1953-06-20 双子座</t>
  </si>
  <si>
    <t>犬儒者
    	    	：这条夹头蛆也是闲的[允悲]</t>
  </si>
  <si>
    <t>犬儒者</t>
  </si>
  <si>
    <t>“所有的战争宣传、叫嚣和仇恨，都来自那些不上战场的人”---乔治•奥威尔</t>
  </si>
  <si>
    <t>中华人民共和国非国营个体工商户</t>
  </si>
  <si>
    <t>西太平洋大学</t>
  </si>
  <si>
    <t>煮鹅大师
    	    	：夹头</t>
  </si>
  <si>
    <t>煮鹅大师</t>
  </si>
  <si>
    <t>喜欢吃鹅的一个普通人</t>
  </si>
  <si>
    <t>鹅肉料理连锁店</t>
  </si>
  <si>
    <t>煮鹅大师
    	    	：司马老贼已经投诉了一千多次枷投了，我就在其他博主的博文下评论了这两个字也被投诉扣分了，可还是挡不住网友们的算算正义之心啊</t>
  </si>
  <si>
    <t>雪月风花2010
    	    	：算得上“千夫所指”啦！//@认养一只羊吧: 基本上都是禁言//@体卫艺子4:如果是投诉被扣分，您应该私信收到通知，通知里有谁投诉的表述 http://t.cn/A6XJVLLB 。//@....
	    	查看全文</t>
  </si>
  <si>
    <t>雪月风花2010</t>
  </si>
  <si>
    <t>言者无罪，闻者足戒！ 以史为鉴可以知兴替！</t>
  </si>
  <si>
    <t>有为无为彭大维
    	    	：“电梯试夹员”-这个能举报不？//@马延明:老于和小饶真不累？还是注意身体，这样堵不住天下悠悠之口。//@jrry87://@体卫艺子4:@马延明 @中央网信办举报中心 @平....
	    	查看全文</t>
  </si>
  <si>
    <t>有为无为彭大维</t>
  </si>
  <si>
    <t>支持乌克兰，关注丰县女</t>
  </si>
  <si>
    <t>1900-01-07 摩羯座</t>
  </si>
  <si>
    <t>有为无为彭大维
    	    	：夹头不要紧，只要留口气，拍到司马南，后来难做人//@爱即磐石://@天涯冰河凭风1:除了姥姥和向太阳飞，其他人都把我给拉黑了，云什么的甚至还投诉! //@岁月静好...</t>
  </si>
  <si>
    <t>Alexwang98
    	    	：你老在这里说那么多，为什么就没举报让司马夹头扣分处理呢？//@马延明: 老于和小饶真不累？还是注意身体，这样堵不住天下悠悠之口。//@jrry87://@体卫艺子4:@马延明 ...</t>
  </si>
  <si>
    <t>Alexwang98</t>
  </si>
  <si>
    <t>南晓奚
    	    	：回复@锦衣夜行2O22:中果业种[爱你][爱你]，这么骂确实挺爽的</t>
  </si>
  <si>
    <t>南晓奚</t>
  </si>
  <si>
    <t>2002-09-08 处女座</t>
  </si>
  <si>
    <t>布拉布拉布拉吧吧吧
    	    	：回复@饕o餮o宝o宝:能说出作秀只能说 只能说你真的是个猪头[汗]</t>
  </si>
  <si>
    <t>布拉布拉布拉吧吧吧</t>
  </si>
  <si>
    <t>土狗滚远点
    	    	：回复@杰克爱又没交闪:问问你家主子喂什么狗粮让�那么听话 我也想养一只[笑哈哈]</t>
  </si>
  <si>
    <t>土狗滚远点</t>
  </si>
  <si>
    <t>看nm呢土狗</t>
  </si>
  <si>
    <t>苏州铁道师范学院</t>
  </si>
  <si>
    <t>虫_温
    	    	：回复@Stelle雪琪:全国男人都喜欢你妈[good]</t>
  </si>
  <si>
    <t>虫_温</t>
  </si>
  <si>
    <t>1995-05-17 金牛座</t>
  </si>
  <si>
    <t>余下最后的人
    	    	：回复@南瓜头的肉肉脸:就你不自信，你草比你都不自信，你能干点什么？</t>
  </si>
  <si>
    <t>余下最后的人</t>
  </si>
  <si>
    <t>1999-09-21 处女座</t>
  </si>
  <si>
    <t>Koupion_
    	    	：当了biao 子还给自己立牌坊，你可烂你吗娘胎里吧@奶盖小王希 ​</t>
  </si>
  <si>
    <t>Koupion_</t>
  </si>
  <si>
    <t>提升自己</t>
  </si>
  <si>
    <t>milk_刘三岁
    	    	：回复@小然甜甜:臭啥壁</t>
  </si>
  <si>
    <t>milk_刘三岁</t>
  </si>
  <si>
    <t>桐又竹
    	    	：今天看到网友转发的司马南美国别墅，在国内捞钱，挑起对立，却去美买房，应清理打击这种变色龙！</t>
  </si>
  <si>
    <t>桐又竹</t>
  </si>
  <si>
    <t>1963-04-25 金牛座</t>
  </si>
  <si>
    <t>桐又竹
    	    	：应清理打击那些以爱国为名，行捞钱之实，煽动排外仇外，挑起对立，自己却捞钱去美买房、生子、家属入籍（甚至本人）的害群之马！ ​​​司马南、连岳、帝吧是不是？</t>
  </si>
  <si>
    <t>桐又竹
    	    	：@大湾区孙启赢:爱国不绝对，就是绝对不爱国。司马老贼投敌叛国罪不可恕，请大家资助我一张赴美机票和一栋东湾fremont豪宅，我要去美国当面唾骂他质问他批判他[怒][怒]...</t>
  </si>
  <si>
    <t>贵阳小老齐
    	    	：慢火炖这丫</t>
  </si>
  <si>
    <t>贵阳小老齐</t>
  </si>
  <si>
    <t>60后白头翁知天命且耳顺，但仍无不惑的感悟，愚钝。</t>
  </si>
  <si>
    <t>1957-05-04 金牛座</t>
  </si>
  <si>
    <t>退休</t>
  </si>
  <si>
    <t>贵阳学院</t>
  </si>
  <si>
    <t>孙海峰
    	    	：这个反动团伙在新浪有内应。 //@马延明:转@司马南  看“口号强国”社会边缘化的“国之侠者”的敛财之道。</t>
  </si>
  <si>
    <t>孙海峰</t>
  </si>
  <si>
    <t>常识、良知、品味。</t>
  </si>
  <si>
    <t>sunmoonmoon
    	    	：老天爷什么时候把夹头收了</t>
  </si>
  <si>
    <t>sunmoonmoon</t>
  </si>
  <si>
    <t>生活温暖顺心，其他别无所求</t>
  </si>
  <si>
    <t>川菜大厨川菜大厨
    	    	：回复@川菜大厨川菜大厨:鸡犬才整日寻思升天 @贼叉</t>
  </si>
  <si>
    <t>川菜大厨川菜大厨</t>
  </si>
  <si>
    <t>cry ab it！</t>
  </si>
  <si>
    <t>领略01
    	    	：回复@英短的猫眼:我去,说名字霸气司马南都投诉!看来那真是他儿子.马律师的视频加紧制作,把司马南的美帝房产,妻儿是否持有美帝绿卡搞清楚.</t>
  </si>
  <si>
    <t>领略01</t>
  </si>
  <si>
    <t>每一次新的体验都是对生命价值的提升</t>
  </si>
  <si>
    <t>1968-09-26 天秤座</t>
  </si>
  <si>
    <t>领略01
    	    	：马律师，这个值得做。把司马南的真实面目展现在他的粉丝面前。还应该包括他的拉胯公子和他妻子是否持有美帝绿卡。</t>
  </si>
  <si>
    <t>龙门夜醉
    	    	：[怒]从大规模投诉处理网友至毫不相干的博文都能被投诉成功来看管理人员就有饶系团伙成员在里面，围脖不能尽到应有的责任和义务，老子诅咒它快点玩完！</t>
  </si>
  <si>
    <t>龙门夜醉</t>
  </si>
  <si>
    <t>万物皆备于我 反身而诚 乐莫大焉</t>
  </si>
  <si>
    <t>龙门夜醉
    	    	：#推文[超话]##推文# [笑哈哈]#好物分享# //@隬龘嶪:把头夹进敌人的螺旋桨，要么桨断了机毁人亡，要么头碎了恶心死丫的。</t>
  </si>
  <si>
    <t>龙门夜醉
    	    	：#熊猫守护者# #森林驿站# #推文# [怒]都干死↣ http://t.cn/A6XapyQg //@没组织有纪律:干死夹头</t>
  </si>
  <si>
    <t>天又大亮
    	    	：夹的不是头吗，怎么心胸也这么狭小[吐][吐][吐]</t>
  </si>
  <si>
    <t>天又大亮</t>
  </si>
  <si>
    <t>味无味处求吾乐，材不材间过此生</t>
  </si>
  <si>
    <t>天又大亮
    	    	：博主居然能看的下去这个夹头的微博，我听到夹头的名字第一反应就是找马桶[吐][吐][吐]</t>
  </si>
  <si>
    <t>啊哈嘻哟-
    	    	：#王竟力# 阴沟里的臭老鼠茅厕里的蛆，祝你永远不见天日[嘻嘻]@王竟力 ​</t>
  </si>
  <si>
    <t>啊哈嘻哟-</t>
  </si>
  <si>
    <t>浮沉i丷
    	    	：回复@慎刑司在逃精奇嬷嬷:对的，你爸也不配，他都不应该有你，让你出来做个女拳[太开心]</t>
  </si>
  <si>
    <t>浮沉i丷</t>
  </si>
  <si>
    <t>未来可期！</t>
  </si>
  <si>
    <t>爱好是对男人拳打脚踢
    	    	：@是御妖不是玉杨 想看男舔狗就是男女对立吗？你要是无了就是贱的[笑哈哈] ​</t>
  </si>
  <si>
    <t>爱好是对男人拳打脚踢</t>
  </si>
  <si>
    <t>蒂本位</t>
  </si>
  <si>
    <t>2017-05-15 金牛座</t>
  </si>
  <si>
    <t>subyoung
    	    	：回复@沐亦白二号机:够二子，来护你巴巴了[笑cry]</t>
  </si>
  <si>
    <t>subyoung</t>
  </si>
  <si>
    <t>生活在经验里，直到大厦崩塌。</t>
  </si>
  <si>
    <t>subyoung
    	    	：回复@沐亦白二号机:拉黑我干啥，沙比够二[二哈]</t>
  </si>
  <si>
    <t>只能鼓掌
    	    	：#请叫我总监# 我的评分：[半星]
�雷点吐槽：
猪鼻子女星演什么都是一个样 演技拉胯 ​</t>
  </si>
  <si>
    <t>只能鼓掌</t>
  </si>
  <si>
    <t>把永远爱你写进诗的结尾</t>
  </si>
  <si>
    <t>猥琐漏屎狗肖战
    	    	：@X玖少年团肖战DAYTOY 肖瘟鸡[吃瓜]</t>
  </si>
  <si>
    <t>7738045033_345</t>
  </si>
  <si>
    <t>1997-01-24 水瓶座</t>
  </si>
  <si>
    <t>是青港旧海
    	    	：自修|许姨娘
毁图可删
盗图没� ​</t>
  </si>
  <si>
    <t>是青港旧海</t>
  </si>
  <si>
    <t>爱修图，爱猪俊一.</t>
  </si>
  <si>
    <t>我每天都在生气生气
    	    	：他妈的想喝酒想疯了 ​</t>
  </si>
  <si>
    <t>我每天都在生气生气</t>
  </si>
  <si>
    <t>不被真诚回应的话 再热情的人也会变成哑巴的</t>
  </si>
  <si>
    <t>1998-01-19 摩羯座</t>
  </si>
  <si>
    <t>我每天都在生气生气
    	    	：妈的快笑死了 昨晚睡前打了王者 闭眼酝酿睡意的时候又一直在想去泥鳅现场的事 结果做梦梦到泥鳅在live门口组织粉丝一起打王者哈哈哈哈哈哈哈哈哈哈操 ​</t>
  </si>
  <si>
    <t>我每天都在生气生气
    	    	：牛伟是想笑死谁啊哈哈哈哈哈哈哈哈哈哈哈哈哈哈哈直播写日记哈哈哈哈哈哈哈哈哈哈哈哈哈哈 ​</t>
  </si>
  <si>
    <t>我每天都在生气生气
    	    	：我觉得我妈有我应该挺不快乐的 所以今天没跟我妈说母亲节快乐 哈哈我还是去死吧 ​</t>
  </si>
  <si>
    <t>我每天都在生气生气
    	    	：我操！老婆被别人临时标记了！[泪][泪][泪]</t>
  </si>
  <si>
    <t>奶瓶里面有香菜
    	    	：回复@但旁人始终不会明:你懂什么事u know who 说了要垮火盆的</t>
  </si>
  <si>
    <t>奶瓶里面有香菜</t>
  </si>
  <si>
    <t>loo村养鸭专业户</t>
  </si>
  <si>
    <t>我想要星星123
    	    	：真的很无语。抖音拍那种两个男生的亲密照。作品差不多都是亲亲抱抱啥的。最后又各种解释是钢铁直男[汗]我只能说直男麦麸，半截入土。直男装基，天打雷劈。[怒]最...</t>
  </si>
  <si>
    <t>我想要星星123</t>
  </si>
  <si>
    <t>喜欢小众的东西就不要在乎大众的眼光</t>
  </si>
  <si>
    <t>2001-02-15 水瓶座</t>
  </si>
  <si>
    <t>思月桥
    	    	：回复@柯德莉莉_:出事了你替我死呗</t>
  </si>
  <si>
    <t>思月桥</t>
  </si>
  <si>
    <t>默默待君归
    	    	：不知道怎么了。但是王某粉丝一直挺贱倒是真的。</t>
  </si>
  <si>
    <t>默默待君归</t>
  </si>
  <si>
    <t>如梦之梦深圳场莲花池一员。只爱肖战。gaga</t>
  </si>
  <si>
    <t>念桃冽
    	    	：给吴博[蜡烛][蜡烛][蜡烛][蜡烛][蜡烛][蜡烛][蜡烛] ​</t>
  </si>
  <si>
    <t>念桃冽</t>
  </si>
  <si>
    <t>爱的浅一点，爱的久一点</t>
  </si>
  <si>
    <t>有时没事干
    	    	：回复@欧玛omar:支持欧玛，性变态就是非人类</t>
  </si>
  <si>
    <t>有时没事干</t>
  </si>
  <si>
    <t>晴昵酱_bx
    	    	：#谷爱凌乘私人飞机离境#我看第一大狗汉奸就是我心狼围脖[吐]，臭不要脸在这写一些烂标题造噱头引人攻击网暴为国争光的运动员[打脸]，滚啊[吐][弱] ​</t>
  </si>
  <si>
    <t>Iceberg_bx</t>
  </si>
  <si>
    <t>肖战王一博的亲女儿</t>
  </si>
  <si>
    <t>2002-03-17 双鱼座</t>
  </si>
  <si>
    <t>晴昵酱_bx
    	    	：#谷爱凌乘私人飞机离境#有些人就好像那个脑缠[吐][吐][吐]别人为中国挣金牌的时候你们觉得理所当然，出个国工作就开始网暴别人[可爱][可爱][可爱]啊对对对所以现在...</t>
  </si>
  <si>
    <t>御行达摩祖师
    	    	：好喜欢这种破防之后跑来私信骂我没妈没爸不配活着，直接拉黑。破防了还要告诉别人你破防了何必呢[挤眼]我身经百战这些词早免疫了。骂人也骂的高级点别带脏字我都...</t>
  </si>
  <si>
    <t>御行达摩祖师</t>
  </si>
  <si>
    <t>身体健康重要</t>
  </si>
  <si>
    <t>御行达摩祖师
    	    	：#00后嘴上说躺平实际却很拼#滚啊SB ​</t>
  </si>
  <si>
    <t>似莲华
    	    	：#李佳琦滴露#谢谢，因为滴露代言人，我早就换成了威露士。哦，友情提示，还有九阳，本来想买蒸锅，也没买了。我在热一评论翻了很久，没人提到代言人是谁，心想果然如...</t>
  </si>
  <si>
    <t>Min今天早睡学习了吗</t>
  </si>
  <si>
    <t>戒冰戒辣条，健康养生等有缘人。</t>
  </si>
  <si>
    <t>1992-12-31 摩羯座</t>
  </si>
  <si>
    <t>放課後去江之島
    	    	：回复@長谷川樹江:狗粉丝和厕妹早生贵子[晕][耶]</t>
  </si>
  <si>
    <t>放課後去江之島</t>
  </si>
  <si>
    <t>LureKundry
    	    	：张嘉元口臭致使哇唧唧哇工作人员两死一伤 ​</t>
  </si>
  <si>
    <t>嘎啦嘎啦摇尾巴</t>
  </si>
  <si>
    <t>绝望的寡妇</t>
  </si>
  <si>
    <t>2008-08-08 狮子座</t>
  </si>
  <si>
    <t>仙女不理你_
    	    	：#万人请辞哈利波特魔法觉醒策划#
水产滚出我的生活����� ​</t>
  </si>
  <si>
    <t>仙女不理你_</t>
  </si>
  <si>
    <t>1998-12-17 射手座</t>
  </si>
  <si>
    <t>霍格沃兹魔法学院</t>
  </si>
  <si>
    <t>旺得福鹅
    	    	：哪里的野鸡榜单，土豆脸也能得第一[偷笑] ​</t>
  </si>
  <si>
    <t>旺得福鹅</t>
  </si>
  <si>
    <t>过来犯贱者必诛</t>
  </si>
  <si>
    <t>1997-11-21 天蝎座</t>
  </si>
  <si>
    <t>来去之鉴
    	    	：回复@漏九漏yu:别人在自己的直播间说[爱你]管你什么事啊�</t>
  </si>
  <si>
    <t>来去之鉴</t>
  </si>
  <si>
    <t>微博认证：Young Master</t>
  </si>
  <si>
    <t>惆怅的一一
    	    	：回复@追风少年的梦bot:俄狗，中国能从俄罗斯那里拿回本属于中国的100多万的领土？</t>
  </si>
  <si>
    <t>惆怅的一一</t>
  </si>
  <si>
    <t>劈叉小学生
    	    	：你这逻辑很堪忧啊 我寻思你妈卖β的钱也不够你去看看脑瘫？//@ChrisEvans爱我:啊哈哈 懂了 狗是你们 屁也是你们//@劈叉小学生:这不是看狗挺羡慕的多喂喂你啊//@Chr...</t>
  </si>
  <si>
    <t>hulu小学生</t>
  </si>
  <si>
    <t>敲木鱼中</t>
  </si>
  <si>
    <t>真实的才有说服力
    	    	：死马夹头</t>
  </si>
  <si>
    <t>真实的才有说服力</t>
  </si>
  <si>
    <t>鰴鷕
    	    	：夹头懂个屁</t>
  </si>
  <si>
    <t>鰴鷕</t>
  </si>
  <si>
    <t>我的立场是正义和良知，正义可能模糊，但良知清晰永恒。</t>
  </si>
  <si>
    <t>伊利亚198405
    	    	：夹头这货这么老了也不消停</t>
  </si>
  <si>
    <t>伊利亚198405</t>
  </si>
  <si>
    <t>爱———永止不息</t>
  </si>
  <si>
    <t>1971-12-27 摩羯座</t>
  </si>
  <si>
    <t>香菜桶桶
    	    	：@脖子很长的bokesi 真的太好笑了 改个名字就以为没事了啊 妮�亖了也不能复活吧[哇][哇][哇][哇] 可怜你这个币 人丑还出来吓人[疑问][疑问][疑问][疑问] ​</t>
  </si>
  <si>
    <t>香菜桶桶</t>
  </si>
  <si>
    <t>额</t>
  </si>
  <si>
    <t>1999-10-17 天秤座</t>
  </si>
  <si>
    <t>丹丹</t>
  </si>
  <si>
    <t>送尼一个小面包
    	    	：回复@叉起一只小莓:一个火盆怕不够吧？你家几个人？一个火盆能烧下吗？</t>
  </si>
  <si>
    <t>送尼一个小面包</t>
  </si>
  <si>
    <t>又怎么样呢？</t>
  </si>
  <si>
    <t>喵心雨少尉
    	    	：住的什么猪窝</t>
  </si>
  <si>
    <t>喵心雨少尉</t>
  </si>
  <si>
    <t>1992-12-12 射手座</t>
  </si>
  <si>
    <t>草丛中的吃瓜群众
    	    	：回复@少侠名字七个字:他已经被拘留了，而你有可能被枪毙[笑而不语]</t>
  </si>
  <si>
    <t>草丛中的吃瓜群众</t>
  </si>
  <si>
    <t>_麻辣小龙虾-
    	    	：回复@草酸钙草泥马:过几年再来看看你当奴才的一生</t>
  </si>
  <si>
    <t>_麻辣小龙虾-</t>
  </si>
  <si>
    <t>infp4w5为爱做enfp/女同无性恋/雷点是激烈输出观点/搞了一辈子粉毛</t>
  </si>
  <si>
    <t>提问方式简单点
    	    	：妈的，便宜这几个贝戋人了@今天是星期日l @真圆的圆子啊 @小乖张张zzy ​</t>
  </si>
  <si>
    <t>提问方式简单点</t>
  </si>
  <si>
    <t>提问方式简单点
    	    	：@小乖张张zzy 你他妈是和你家糊逼大粉和公交车后援会学的脑子发大水了是不是，有这功夫视奸你爹不得把发水的钱给你叔应援几波？
脑子不好就回精神病院去治，我...</t>
  </si>
  <si>
    <t>喵大仙球球
    	    	：回复@我头像是18岁少女:评论里就你嘴最碎 不做键盘侠会死吧你</t>
  </si>
  <si>
    <t>喵大仙球球</t>
  </si>
  <si>
    <t>1988-08-24 处女座</t>
  </si>
  <si>
    <t>木心殇旧是1
    	    	：回复@小难不说:懒得学亩狗狗叫罢了[笑哈哈]</t>
  </si>
  <si>
    <t>木心殇旧是1</t>
  </si>
  <si>
    <t>1984-04-29 金牛座</t>
  </si>
  <si>
    <t>蓝色冷月911
    	    	：回复@灯火辉煌千百度:猪头猪脑的，也不知道丑值几分钱一斤</t>
  </si>
  <si>
    <t>蓝色冷月911</t>
  </si>
  <si>
    <t>看看这个荒诞而有趣的世界</t>
  </si>
  <si>
    <t>Fanzzhh
    	    	：回复@难腔:低能杠精快死快点</t>
  </si>
  <si>
    <t>Fanzzhh</t>
  </si>
  <si>
    <t>都好</t>
  </si>
  <si>
    <t>1999-08-01 狮子座</t>
  </si>
  <si>
    <t>愤怒的金眉大王
    	    	：回复@山里的石更石头:我tm问你了吗？[吐]</t>
  </si>
  <si>
    <t>愤怒的金眉大王</t>
  </si>
  <si>
    <t>2000-01-11 摩羯座</t>
  </si>
  <si>
    <t>行空语
    	    	：回复@嘉嘉布噜哏:美国死100万你跟美国接啊[喵喵]你家里打算死多少？又怕死又想自由哪有这种好事[二哈]</t>
  </si>
  <si>
    <t>行空语</t>
  </si>
  <si>
    <t>深爱如长风</t>
  </si>
  <si>
    <t>1998-01-23 水瓶座</t>
  </si>
  <si>
    <t>旺仔窝窝头der
    	    	：回复@台湾省蔡英蚊:你个宝批龙莫挑起争端</t>
  </si>
  <si>
    <t>旺仔窝窝头der</t>
  </si>
  <si>
    <t>单身带10娃。</t>
  </si>
  <si>
    <t>美狗公知绞肉机
    	    	：回复@超漫你怎么那么慢:特别军事行动是因为你妈妈做鸡卖肉做纳粹，你不懂吗？[doge]</t>
  </si>
  <si>
    <t>谁是纸老虎202208</t>
  </si>
  <si>
    <t>一个纯粹的爱国者！</t>
  </si>
  <si>
    <t>1989-09-26 天秤座</t>
  </si>
  <si>
    <t>美狗公知终结者公司</t>
  </si>
  <si>
    <t>young13baby
    	    	：回复@叫我凌霄殿大人:对号入座的小滴能儿怎么喷完份就啦嘿，真是个逆天减除[允悲]</t>
  </si>
  <si>
    <t>young13baby</t>
  </si>
  <si>
    <t>掠乌者美稀帝
    	    	：回复@liangleye:还没饿死你</t>
  </si>
  <si>
    <t>掠乌者美稀帝</t>
  </si>
  <si>
    <t>lucasVzzz
    	    	：回复@Aprilforever111:相必你把你妈咪随便挂名字上，你也挺缺爱的[doge]</t>
  </si>
  <si>
    <t>lucasVzzz</t>
  </si>
  <si>
    <t>社会主义核心价值观铭记于心</t>
  </si>
  <si>
    <t>1999-05-21 双子座</t>
  </si>
  <si>
    <t>十号牙医丶10
    	    	：回复@GEM_睡公主的棋迹:但是不耽误我把你生出来啊[doge]</t>
  </si>
  <si>
    <t>十号牙医丶10</t>
  </si>
  <si>
    <t>人在做，天在看</t>
  </si>
  <si>
    <t>卡学尔儿
    	    	：这亩种在装什么彪子@阿泰Tay</t>
  </si>
  <si>
    <t>卡学尔儿</t>
  </si>
  <si>
    <t>太忙了�</t>
  </si>
  <si>
    <t>别恶心我
    	    	：回复@Deardemonsunderneath:这都被你猜到了 你一定是女主肚子里的蛔虫吧[抱抱]</t>
  </si>
  <si>
    <t>别恶心我</t>
  </si>
  <si>
    <t>我睡在一群猪中央</t>
  </si>
  <si>
    <t>股票福能量
    	    	：回复@吐槽狅:看不出来是你智商问题！</t>
  </si>
  <si>
    <t>苏苏爱悠悠宝贝</t>
  </si>
  <si>
    <t>想要折腾一下的主妇</t>
  </si>
  <si>
    <t>1974-01-01 摩羯座</t>
  </si>
  <si>
    <t>星光集散中心
    	    	：回复@草酸钙草泥马:拉磨的驴会说话了？</t>
  </si>
  <si>
    <t>星光集散中心</t>
  </si>
  <si>
    <t>只送大脑</t>
  </si>
  <si>
    <t>1996-06-13 双子座</t>
  </si>
  <si>
    <t>并不能_
    	    	：回复@Zainku_amazarashi:你去问问你爷爷奶奶美国人有没有帮着打日本人～如果没有的话去大街上认一个野的也行[可爱]</t>
  </si>
  <si>
    <t>并不能_</t>
  </si>
  <si>
    <t>伊伊酱啊啊
    	    	：这叫提你名啊 我拿出来做下对比怎么啦 一天到晚教育人管这管那累不累啊 你站在什么立场上管我们 怎么还裹小脑了 有病就吃药宝宝别在我这叫@sizuka元 [吃惊][吃惊]...</t>
  </si>
  <si>
    <t>不理不理一一酱</t>
  </si>
  <si>
    <t>放弃助人情结 尊重他人命运   镇魂</t>
  </si>
  <si>
    <t>2002-01-08 摩羯座</t>
  </si>
  <si>
    <t>什么大风大狼没见过
    	    	：回复@这个手刹不太灵哈哈哈:你刚从GC里出啦吧，NS</t>
  </si>
  <si>
    <t>什么大风大狼没见过</t>
  </si>
  <si>
    <t>不会说话也不想当哑巴</t>
  </si>
  <si>
    <t>快乐牛肉蛋糕
    	    	：纯纯犯贱了哈，虐猫疯比</t>
  </si>
  <si>
    <t>快乐牛肉蛋糕</t>
  </si>
  <si>
    <t>艾斯比远离我</t>
  </si>
  <si>
    <t>郁闷活者
    	    	：跟狗理论啥啊？</t>
  </si>
  <si>
    <t>郁闷活者</t>
  </si>
  <si>
    <t>在漫画店看鱼
    	    	：不用谢 毕竟你也怪可怜的 没爸没妈的//@扭扭流心豹:我磕碗盆的假料，喷漆磕我的假料，谢谢抬咖啊//@mireimirai:笑亖，别人高考时扭扭流心豹在考研，别人读上研究...</t>
  </si>
  <si>
    <t>在漫画店看鱼</t>
  </si>
  <si>
    <t>在陪考</t>
  </si>
  <si>
    <t>1999-01-23 水瓶座</t>
  </si>
  <si>
    <t>宋亚轩</t>
  </si>
  <si>
    <t>名师指路
    	    	：马老师，你不能说这二流子，组织网络二流子投诉呢，只准他撒谎，不让你质问！</t>
  </si>
  <si>
    <t>名师指路</t>
  </si>
  <si>
    <t>微博认证知名建筑外装大师</t>
  </si>
  <si>
    <t>成都建筑工程集团总公司</t>
  </si>
  <si>
    <t>sosadddddddd
    	    	：@小绿子子子子 来观猴//@月影_85:啧啧还敢颠倒黑白？感谢微博突然公开IP，让某些脏东西来不及反应无所遁形，xz工作室和大量引导嗑糖的cp大粉和专门黑wyb的职黑IP都...</t>
  </si>
  <si>
    <t>sosadddddddd</t>
  </si>
  <si>
    <t>我的微博我爱说啥说啥，来贩见的默认缺爱</t>
  </si>
  <si>
    <t>2000-10-22 天秤座</t>
  </si>
  <si>
    <t>天空的城市1
    	    	：尼玛戈壁，连头都不能说了，这些隐藏暗处的蟑螂就不配生活在阳光下!</t>
  </si>
  <si>
    <t>天空的城市1</t>
  </si>
  <si>
    <t>1994-03-21 白羊座</t>
  </si>
  <si>
    <t>天空的城市1
    	    	：回复@终悟2020:某头是专属头衔，小心投诉</t>
  </si>
  <si>
    <t>月神蛾島
    	    	：回复@深蓝的海灿:什么品种的啥比[哆啦A梦害怕]</t>
  </si>
  <si>
    <t>月神蛾島</t>
  </si>
  <si>
    <t>坏掉的小熊玩具�</t>
  </si>
  <si>
    <t>波兰</t>
  </si>
  <si>
    <t>天井栈敷实验剧团</t>
  </si>
  <si>
    <t>我在夏天等你们o
    	    	：回复@某某无闻路人甲:原来我不信，真的会有krdog主动送妈[悲伤]</t>
  </si>
  <si>
    <t>我在夏天等你们o</t>
  </si>
  <si>
    <t>新年希望身体健康。</t>
  </si>
  <si>
    <t>1995-03-25 白羊座</t>
  </si>
  <si>
    <t>我的CP居然冷到连tag都没有
    	    	：回复@KDK14:我可不能说夹子夹你哦，毕竟夹子有女粉肯定看不上男粉啦，那就祝你女朋友给夹子千里送顺便拍个暗网小视频，记得提醒夹子要说“老婆夹紧点”...
	    	查看全文</t>
  </si>
  <si>
    <t>我的CP居然冷到连tag都没有</t>
  </si>
  <si>
    <t>镇魂 | 小�@馥比的海街日记 | 暂时都在那玩�‍⬛�</t>
  </si>
  <si>
    <t>xxxxxxxxxxxxD0omedxxxxxxxxxxxx
    	    	：回复@综艺小娱哥:就嗯蹭，引流没引到，亲�先没了[开学季]</t>
  </si>
  <si>
    <t>xxxxxxxxxxxxD0omedxxxxxxxxxxxx</t>
  </si>
  <si>
    <t>迎头撞上热浪</t>
  </si>
  <si>
    <t>1996-07-13 巨蟹座</t>
  </si>
  <si>
    <t>我有我爱我wdd
    	    	：回复@综艺小娱哥:我自愿捐款关你屁事，要是给你捐个棺材我也很乐意</t>
  </si>
  <si>
    <t>沙漠去看碎星星</t>
  </si>
  <si>
    <t>你被宇宙爱着</t>
  </si>
  <si>
    <t>1996-12-22 摩羯座</t>
  </si>
  <si>
    <t>simonette_
    	    	：回复@白糖蘸西红柿:咋的？你亲生父母没了？[吃惊]</t>
  </si>
  <si>
    <t>龚锁清秋</t>
  </si>
  <si>
    <t>温客行yyds</t>
  </si>
  <si>
    <t>1995-09-06 处女座</t>
  </si>
  <si>
    <t>lxl_love
    	    	：回复@LZ丢啊丢:[衰][衰][衰][衰][衰]坑尼马呢，都造谣意淫到这里来了？</t>
  </si>
  <si>
    <t>lxl_love</t>
  </si>
  <si>
    <t>攀枝花</t>
  </si>
  <si>
    <t>1991-08-01 狮子座</t>
  </si>
  <si>
    <t>一头缄默的熊
    	    	：回复@2022之牛马请闭嘴:你这贝戋 秕把私信打开</t>
  </si>
  <si>
    <t>一头缄默的熊</t>
  </si>
  <si>
    <t>1999-04-05 白羊座</t>
  </si>
  <si>
    <t>铁血猛1哽咽若还提
    	    	：博主好贱啊自己把道歉wb隐藏装岁月静好�虐狗以为没人知道是吧？今天虐狗明天就可能是杀人犯哈请周知//@VSS大傻鹅:��笑死//@藏花忍冬:这书都读到流浪猫肚子....
	    	查看全文</t>
  </si>
  <si>
    <t>铁血猛1哽咽若还提</t>
  </si>
  <si>
    <t>做中国人，睡中国觉……</t>
  </si>
  <si>
    <t>就到這裡撤吧
    	    	：回复@掌上之pink:你这都能杠啊死杠精？</t>
  </si>
  <si>
    <t>就到這裡撤吧</t>
  </si>
  <si>
    <t>Free</t>
  </si>
  <si>
    <t>1994-03-23 白羊座</t>
  </si>
  <si>
    <t>养猪达人李博士
    	    	：对，奴才。你应该进宫//@我也会瘦的:回复@空气789123:对，应该像成龙说的，中国人就应该管起来//@没有圣培露我要死了:全国三月十万多人2例死亡。一个尿毒症一...</t>
  </si>
  <si>
    <t>养猪达人李博士</t>
  </si>
  <si>
    <t>我们这一代活不到93岁。禁言中。</t>
  </si>
  <si>
    <t>尘梦浅浅VV
    	    	：回复@鎏年不馥:你说你是猪？我笑的好大声[笑cry][笑cry][笑cry][笑cry][笑cry][笑cry]</t>
  </si>
  <si>
    <t>尘梦浅浅VV</t>
  </si>
  <si>
    <t>演员杨洋粉丝，一直在�</t>
  </si>
  <si>
    <t>1991-08-21 狮子座</t>
  </si>
  <si>
    <t>沈从文哦哈
    	    	：回复@鎏年不馥:你今天吃了猪食吗[爱你]不会说人话了宝贝</t>
  </si>
  <si>
    <t>沈从文哦哈</t>
  </si>
  <si>
    <t>别管我 我想干嘛干嘛</t>
  </si>
  <si>
    <t>纷纷又纷纷
    	    	：回复@鎏年不馥:猪当然看不懂人类的美貌，瞎说什么猪话</t>
  </si>
  <si>
    <t>纷纷又纷纷</t>
  </si>
  <si>
    <t>简单可贵啊！</t>
  </si>
  <si>
    <t>青春木讷讷
    	    	：回复@直接开摆886:曱甴的精力放在了啥也不知道 却敢无脑喷这个方面上？？？还沾沾自喜呢？？？怪不得是曱甴</t>
  </si>
  <si>
    <t>青春木讷讷</t>
  </si>
  <si>
    <t>女权不是女拳！女拳biss爹！ 男权不是男拳！男拳biss马！</t>
  </si>
  <si>
    <t>江苏师范学院</t>
  </si>
  <si>
    <t>肉丝多点肉
    	    	：回复@月亮是我掰弯的kkj:你有完没完让你看了评论区每个都说一遍真�️</t>
  </si>
  <si>
    <t>肉丝多点肉</t>
  </si>
  <si>
    <t>啵比穿裙子
    	    	：你是啥杯（悄悄地说//@缘何梦中深记:哟刚不还说p图吗？这下又觉得是真的啦，所以北京到底几个检测点啊//@春风秋雨一场蕾:[微笑][微笑][微笑]你可能不知道一批明星...</t>
  </si>
  <si>
    <t>啵比穿裙子</t>
  </si>
  <si>
    <t>永远爱老婆</t>
  </si>
  <si>
    <t>说出吾名吓尿汝
    	    	：回复@鰆夜鲤:你可以跟着你的黑老公回他的黑人部落，好好享受当地风俗人情[嘻嘻]</t>
  </si>
  <si>
    <t>说出吾名吓尿汝</t>
  </si>
  <si>
    <t>嘘 别出声</t>
  </si>
  <si>
    <t>掌上明猪猪猪猪猪猪
    	    	：回复@古手梨花summer:简中奴才是不是真理解不了“只是显示22ms打的依然是35ms”这句话啊[吃惊]</t>
  </si>
  <si>
    <t>掌上明猪猪猪猪猪猪</t>
  </si>
  <si>
    <t>我是护国人�</t>
  </si>
  <si>
    <t>韩国SK Telecom</t>
  </si>
  <si>
    <t>我真的服了xixi
    	    	：@一次心动· �⭕️�给你爹出来挨打，什么诡计多端的穷男人？别人花你钱了？拉黑就行了？受不了别人指点你，你就随便指点别人？真就是粪坑是吧，你爹打的就是你这种...</t>
  </si>
  <si>
    <t>我真的服了xixi</t>
  </si>
  <si>
    <t>Lucassbarrera
    	    	：@只合与卿老 棍子捅皮燕 还说自己没穿苦子[挤眼] ​</t>
  </si>
  <si>
    <t>Lucassbarrera</t>
  </si>
  <si>
    <t>只为苍生说人话777
    	    	：很好奇，司马南、饶谨这些自诩代表年轻一代的由文革老狗组成中坚力量的邪恶团伙当年犯了那么大的事居然可以没事，当年司马南都跑路了，现在居然还混得风生水...
	    	查看全文</t>
  </si>
  <si>
    <t>只为苍生说人话777</t>
  </si>
  <si>
    <t>未命名-undefined
    	    	：回复@吃面忘了要馍qaq:每一个殖蝻都该私全家[爱你]</t>
  </si>
  <si>
    <t>未命名-undefined</t>
  </si>
  <si>
    <t>顺直男滚出去</t>
  </si>
  <si>
    <t>小兔子乖乖爱吃红萝卜
    	    	：回复@哇奥啊:颜色粉回复我一次颜色和颜色粉户口本上少一页</t>
  </si>
  <si>
    <t>小兔子乖乖爱吃红萝卜</t>
  </si>
  <si>
    <t>本人就是散粉一枚，不给正主招黑，想去哪里发帖就去，</t>
  </si>
  <si>
    <t>1993-05-18 金牛座</t>
  </si>
  <si>
    <t>玄无云永
    	    	：回复@四氧化三铁道游击队:是不是出省？有没有码？出省，看看你的码�是不是出省？有没有码？出省，看看你的码�是不是出省？有没有码？出省，看看你的码�​</t>
  </si>
  <si>
    <t>日光之下_可有新事</t>
  </si>
  <si>
    <t>Every dog has its day.</t>
  </si>
  <si>
    <t>2001-04-05 白羊座</t>
  </si>
  <si>
    <t>春生春回来
    	    	：啪，wybsl[蜡烛][蜡烛][蜡烛][蜡烛][蜡烛]</t>
  </si>
  <si>
    <t>春生春回来</t>
  </si>
  <si>
    <t>我是Fish军
    	    	：提示：小心夹头</t>
  </si>
  <si>
    <t>我是Fish军</t>
  </si>
  <si>
    <t>快乐悲伤，温暖以待</t>
  </si>
  <si>
    <t>易世活
    	    	：今天才看到，真是夹头了呀。那个扯蛋图片是P的吧，谁收藏了</t>
  </si>
  <si>
    <t>易世活</t>
  </si>
  <si>
    <t>地上草，太阳照</t>
  </si>
  <si>
    <t>易世活
    	    	：什么也不是，脑袋加坏了</t>
  </si>
  <si>
    <t>天凉啦好个秋
    	    	：司马夹头出处在这里啊[笑cry]</t>
  </si>
  <si>
    <t>天凉啦好个秋</t>
  </si>
  <si>
    <t>独孤求爱75666
    	    	：以后再胡说八道，就有充分的理由甩锅了，哥之前说的话是因为脑袋被门夹了，大家别当真啊[嘻嘻][嘻嘻][嘻嘻]</t>
  </si>
  <si>
    <t>独孤求爱75666</t>
  </si>
  <si>
    <t>贺凡卡
    	    	：蹭热门的�，这是你道歉的态度？？？</t>
  </si>
  <si>
    <t>贺凡卡</t>
  </si>
  <si>
    <t>株洲市音乐家协会会员</t>
  </si>
  <si>
    <t>1993-06-29 巨蟹座</t>
  </si>
  <si>
    <t>三峡大学</t>
  </si>
  <si>
    <t>飘逸的肤浅
    	    	：贼叉这个不搞学术的网红想拉别人下水自导自演一个假新闻，这还不封号？@来去之间 #韦东奕辟谣# //@张维为教授冲冲冲:一些像贼叉先生一样的媒体人，天天装神弄鬼地...</t>
  </si>
  <si>
    <t>飘逸的肤浅</t>
  </si>
  <si>
    <t>遗忘啊 惊艳啊 幻影啊</t>
  </si>
  <si>
    <t>1996-04-02 白羊座</t>
  </si>
  <si>
    <t>将宇宙随身携带123
    	    	：长舌男，造谣吊，惨遭打脸[打call]哦不对，你没脸</t>
  </si>
  <si>
    <t>将宇宙随身携带123</t>
  </si>
  <si>
    <t>1990-07-28 狮子座</t>
  </si>
  <si>
    <t>CSSCI_0099
    	    	：平生最讨厌的就是乱蹭流量之无耻之徒，制造了无数的垃圾，网络环境的垃圾制造者。</t>
  </si>
  <si>
    <t>CSSCI_0099</t>
  </si>
  <si>
    <t>投刃皆虚柏德诺
    	    	：前几天对着牛津数学女孩阴阳怪气甩人一题被反杀又一屁不放的，似乎也是这位“老师”吧[挖鼻][挖鼻][挖鼻][挖鼻]</t>
  </si>
  <si>
    <t>投刃皆虚柏德诺</t>
  </si>
  <si>
    <t>一个男的</t>
  </si>
  <si>
    <t>山东蓝翔技师学院</t>
  </si>
  <si>
    <t>lalalala_lovesong
    	    	：呵呵又是这腌臜人</t>
  </si>
  <si>
    <t>lalalala_lovesong</t>
  </si>
  <si>
    <t>是这世道的黑暗造就了你不懂礼数的浅薄，别来烦人</t>
  </si>
  <si>
    <t>隹艾灸
    	    	：这种sb普信男也只配在网上发发假新闻了//@桃桃养乐多去冰三分甜:回复@1个吼猴:不知道贼叉老师当时质疑求证牛津女数学博士的科研精神到哪里去了[二哈]//@456江湖夜雨12...</t>
  </si>
  <si>
    <t>隹艾灸</t>
  </si>
  <si>
    <t>晏梳秋鬓白，闲坐暮山青。</t>
  </si>
  <si>
    <t>·发酵天气
    	    	：这叫翻车哈，这叫违法[裂开][裂开][裂开]好�️的b人</t>
  </si>
  <si>
    <t>·发酵天气</t>
  </si>
  <si>
    <t>�喜欢美女�</t>
  </si>
  <si>
    <t>要和海鸥一起去看日出呀
    	    	：原来就是你啊？果然是个乐色玩意儿[哈欠]网络不是法外之地，小心哪天把自己弄进去哦[笑哈哈]</t>
  </si>
  <si>
    <t>要和海鸥一起去看日出呀</t>
  </si>
  <si>
    <t>非空非有，亦空亦有</t>
  </si>
  <si>
    <t>2000-02-07 水瓶座</t>
  </si>
  <si>
    <t>先富_贷后负
    	    	：开局一张图，剩下全靠编，说错你了吗？传播造谣还这么硬气，还给我删评拉黑，我还得答题，评论区都删光了，全是安慰你的，太不要脸了，你该骂</t>
  </si>
  <si>
    <t>先富_贷后负</t>
  </si>
  <si>
    <t>冰冻的海魂
    	    	：是人是狗都叫个老师了</t>
  </si>
  <si>
    <t>冰冻的海魂</t>
  </si>
  <si>
    <t>大号被炸，小号顶上</t>
  </si>
  <si>
    <t>HitsAt1
    	    	：这个就是上次给哈佛大学女生朱朱出数学题的博主[赢牛奶] 这些营销号的脑子，哈哈哈</t>
  </si>
  <si>
    <t>HitsAt1</t>
  </si>
  <si>
    <t>bold and fearless | 对打压说 FUCK U | 有暴力倾向</t>
  </si>
  <si>
    <t>cyfby
    	    	：剑冢</t>
  </si>
  <si>
    <t>cyfby</t>
  </si>
  <si>
    <t>林中北极星
    	    	：回复@咯咯咯咯咯喏咯略:可是人家万一是真的喜欢呢 怎么在你眼里就是水军啊 一星狗[太开心]</t>
  </si>
  <si>
    <t>林中北极星</t>
  </si>
  <si>
    <t>希望遇到我的林北星 也希望世间没有张万森</t>
  </si>
  <si>
    <t>说好第七天见
    	    	：回复@我在桌底下吃饭就行:冷知识:你没有妈妈你不知道 离异指父母离婚不等于没有妈妈 [太开心][太开心]还有打掉的胎才是没有爹妈的呢 毕竟没出世就被爹妈抛弃了哦</t>
  </si>
  <si>
    <t>说好第七天见</t>
  </si>
  <si>
    <t>会者定离 一期一祈</t>
  </si>
  <si>
    <t>身上涂满铜臭才有诗和远方
    	    	：回复@冰激淋_ice:你吃过他拉的�吧</t>
  </si>
  <si>
    <t>身上涂满铜臭才有诗和远方</t>
  </si>
  <si>
    <t>一枚学法律的90后大叔</t>
  </si>
  <si>
    <t>粽子爱吃西红柿
    	    	：回复@bmy鹿宝:你气的半死可是学历太低只能在主页脑补扇人嘴巴子又扇不到，真可怜，有空多读点书别搞得最后也只能读个中专</t>
  </si>
  <si>
    <t>粽子爱吃西红柿</t>
  </si>
  <si>
    <t>���恐油，开塞鹿请自觉远离</t>
  </si>
  <si>
    <t>仙女会员
    	    	：回复@小熊饼与奥利奥yy:这是一顶人发帽 你姐姐根本没有头发 头顶只有几根鸡毛 这顶帽子戴上冒充人</t>
  </si>
  <si>
    <t>仙女会员</t>
  </si>
  <si>
    <t>迷人的反派角色id
    	    	：回复@我家竹儿卖50:鸡粉都有花钱找来的感觉 没啥脑子 发的文字跟义务教育都没读完的一样</t>
  </si>
  <si>
    <t>迷人的反派角色id</t>
  </si>
  <si>
    <t>2000-12-26 摩羯座</t>
  </si>
  <si>
    <t>迷人的反派角色id
    	    	：回复@小李是甜妹ing:谁能有你撑啊 妹妹小学还没读到头吧 舔什么敲诈鸡啊[哆啦A梦害怕]</t>
  </si>
  <si>
    <t>迷人的反派角色id
    	    	：都美竹慌死了 到处举报录音 因为她真的敲诈勒索啦 ​</t>
  </si>
  <si>
    <t>李坼不是拆也不是折
    	    	：上次爹味judge造谣那位女博士的也是您吧[doge]</t>
  </si>
  <si>
    <t>李坼不是拆也不是折</t>
  </si>
  <si>
    <t>圣斗士|狡宜|三国|青黄|银土|烛俱|荆谷|明轩|成御|邪瓶|AT|虎伏|勇活|龙崎怜|戬空|野岛D|诹少哉叔平子考小鸟良平浅沼界人|铁血横右�|详看置顶❤️</t>
  </si>
  <si>
    <t>1994-01-12 摩羯座</t>
  </si>
  <si>
    <t>BE工作室</t>
  </si>
  <si>
    <t>_你的阿咖酚散_
    	    	：也不是第一次在数学的问题翻车了 高高在上充满爹味的大v什么时候能滚出中国啊[开学季][开学季][开学季]到底什么人啊 天天盯着学数学的人造谣[开学季][开学季][...</t>
  </si>
  <si>
    <t>_你的阿咖酚散_</t>
  </si>
  <si>
    <t>奶茶精</t>
  </si>
  <si>
    <t>云南师范大学附属中学</t>
  </si>
  <si>
    <t>哈库那玛塔塔-Wanderer
    	    	：你这是不严谨吗？造谣狗，你真是编造传播谣言成功蹭上热度了啊，避重就轻装毛啊</t>
  </si>
  <si>
    <t>哈库那玛塔塔-Wanderer</t>
  </si>
  <si>
    <t>知易行难</t>
  </si>
  <si>
    <t>1990-08-29 处女座</t>
  </si>
  <si>
    <t>是人忌说鬼话
    	    	：油腻爹男绿茶起来，可真是味儿够冲的能不能别婊的这么低级[二哈]</t>
  </si>
  <si>
    <t>是人忌说鬼话</t>
  </si>
  <si>
    <t>我拥有法律允许之内的言论自由。</t>
  </si>
  <si>
    <t>2021-02-16 水瓶座</t>
  </si>
  <si>
    <t>糖果盒子li
    	    	：是挺不要脸的//@杉山纪彰今天傲娇了吗:臭不要脸的营销号[舔屏]</t>
  </si>
  <si>
    <t>糖果盒子li</t>
  </si>
  <si>
    <t>⒈顆糖⒉種菋導 僦讓㈠沏`順唭洎嘫.oo゛.</t>
  </si>
  <si>
    <t>1984-08-17 狮子座</t>
  </si>
  <si>
    <t>SIMT</t>
  </si>
  <si>
    <t>乡村美丽都市丽人
    	    	：咖喱，我要是你直接就不上这个b网了，丢人丢到家，还举身份证投诉呢，怪不得浅尝哲汗的脸蛋子。 ​</t>
  </si>
  <si>
    <t>乡村美丽都市丽人</t>
  </si>
  <si>
    <t>本人无意参与任何打架斗殴</t>
  </si>
  <si>
    <t>aka_116
    	    	：回复@张君雅大叔叔_:去贵州了。你妈接待呢[哈哈]</t>
  </si>
  <si>
    <t>aka_116</t>
  </si>
  <si>
    <t>1998-10-23 天秤座</t>
  </si>
  <si>
    <t>不同航线
    	    	：太贱啦[送花花]//@高阶泥塑选手:弹性求真[思考]//@桃桃养乐多去冰三分甜:不知道贼叉老师当时质疑求证牛津女数学博士的科研精神到哪里去了[二哈]</t>
  </si>
  <si>
    <t>不同航线</t>
  </si>
  <si>
    <t>不知火不
    	    	：贼叉的妈妈据说被野狗轮奸了，马上要给贼叉生弟弟了，我没核实如果不实事先说个抱歉</t>
  </si>
  <si>
    <t>不知火不</t>
  </si>
  <si>
    <t>1990-06-25 巨蟹座</t>
  </si>
  <si>
    <t>Su35VsF352016
    	    	：造谣骗流量�</t>
  </si>
  <si>
    <t>Su35VsF352016</t>
  </si>
  <si>
    <t>你不要担丶心
    	    	：你个杂碎咋不去死呢，骗你爹们</t>
  </si>
  <si>
    <t>你不要担丶心</t>
  </si>
  <si>
    <t>1995-07-11 巨蟹座</t>
  </si>
  <si>
    <t>阳春白雪十里春风不如我好肆肆
    	    	：sb道歉的方式：啊？</t>
  </si>
  <si>
    <t>阳春白雪十里春风不如我好肆肆</t>
  </si>
  <si>
    <t>I have a crush on you</t>
  </si>
  <si>
    <t>失眠的紫
    	    	：@来去之间 这种阿猫阿狗不来封个号？</t>
  </si>
  <si>
    <t>失眠的紫</t>
  </si>
  <si>
    <t>质胜文则野，文胜质则史。文质彬彬，然后君子。</t>
  </si>
  <si>
    <t>安康</t>
  </si>
  <si>
    <t>1900-05-31 双子座</t>
  </si>
  <si>
    <t>Telara Institute of Instructors</t>
  </si>
  <si>
    <t>环保辣鸡桶
    	    	：人家没告你都算好的了，你一而再再而三不要脸的发言够了没？死了算了吧见种�</t>
  </si>
  <si>
    <t>环保辣鸡桶</t>
  </si>
  <si>
    <t>徜徉在颓废的密西西比河中</t>
  </si>
  <si>
    <t>稳如__
    	    	：无耻之徒//@路明非_已茧化:他也不是第一回了，之前也造谣一个女生的学历是假的//@MATTHEW_GONG:贼叉这人是老师? 啥样人都能称呼为老师了嘛[摊手] 你发表韦神相关事件（...</t>
  </si>
  <si>
    <t>稳如__</t>
  </si>
  <si>
    <t>备用号稳如___。</t>
  </si>
  <si>
    <t>迷因样本
    	    	：删你妈评论���滚�蓘�滚�‍♂️滾�鮌�㨰�䙛�䜇�衮�辊�磙�棍�蓘�滚�‍♂️滾�鮌�㨰�䙛�䜇�衮�辊�磙�棍�蓘�滚�‍♂️滾�鮌� ​......
	    	查看全文</t>
  </si>
  <si>
    <t>迷因样本</t>
  </si>
  <si>
    <t>☝️个叼号</t>
  </si>
  <si>
    <t>迷因样本
    	    	：呕�藕�歐�讴�沤�‍♂️瓯�‍♀️殴��‍♂️鏂�‍♀️耦�口区�呕�藕�歐�讴�沤�‍♂️瓯�‍♀️殴��‍♂️鏂�‍♀️耦�口区�呕�藕�歐�讴�沤�‍♂️瓯�‍♀️殴��‍♂️鏂�‍♀️耦�口区�呕�藕......
	    	查看全文</t>
  </si>
  <si>
    <t>迷因样本
    	    	：只留下好的评论要不要脸啊���</t>
  </si>
  <si>
    <t>迷因样本
    	    	：听说你爹妈在地狱里白千转不穷百叫无绝余音绕梁警示你不要招惹不要装不要又当又立不然会遭现世报逼会生蛆生蠹生出一张猪脸被本公主一脚踢成两半了所以临死前瞪大狗...</t>
  </si>
  <si>
    <t>Holyfrog当爸爸啦
    	    	：2b</t>
  </si>
  <si>
    <t>Holyfrog当爸爸啦</t>
  </si>
  <si>
    <t>1987-03-01 双鱼座</t>
  </si>
  <si>
    <t>University of Siena</t>
  </si>
  <si>
    <t>RAINHURRICANE
    	    	：大傻杯</t>
  </si>
  <si>
    <t>RAINHURRICANE</t>
  </si>
  <si>
    <t>花痴发散地和焦躁安放地</t>
  </si>
  <si>
    <t>多斯达尼亚
    	    	：@贼叉 凑歃匕</t>
  </si>
  <si>
    <t>多斯达尼亚</t>
  </si>
  <si>
    <t>buluslin成都一夜_703
    	    	：你是什么阿猫啊狗</t>
  </si>
  <si>
    <t>buluslin成都一夜_703</t>
  </si>
  <si>
    <t>感染，感染自己，再感染身边的每个人����</t>
  </si>
  <si>
    <t>1992-08-15 狮子座</t>
  </si>
  <si>
    <t>浙江新华大宗四川分公司</t>
  </si>
  <si>
    <t>叶菁199311
    	    	：@汪有 像你这么无聊无趣的人都有老婆，说明这种事情跟有趣没趣没关系，说实话是让你们这帮无聊男的少走弯路，何必关人小黑屋呢，男的真真小鸡肚肠[ok] ​</t>
  </si>
  <si>
    <t>叶菁199311</t>
  </si>
  <si>
    <t>1987-03-23 白羊座</t>
  </si>
  <si>
    <t>Mikey茶包
    	    	：回复@买蛋的小二哥:哪来的纯猪鼻</t>
  </si>
  <si>
    <t>Mikey茶包</t>
  </si>
  <si>
    <t>让子弹飞一会儿</t>
  </si>
  <si>
    <t>同济大学第二附属中学</t>
  </si>
  <si>
    <t>倘若我问心有愧呢铁子
    	    	：回复@药宗夏清晨:剑冢，能不能把名字打全？只会蹭是吧？跟你家主子一样，啥技能都没有，纯靠蹭上位是吧？[舔屏][舔屏]</t>
  </si>
  <si>
    <t>倘若我问心有愧呢铁子</t>
  </si>
  <si>
    <t>02后黑人小仙女，玉玉症患者，女拳亲妈终结者。</t>
  </si>
  <si>
    <t>我只是想看看这到底能写多少字啊
    	    	：回复@流响出疏桐-:我没用怎么生的你？你妈都没说过我没用[吃瓜]</t>
  </si>
  <si>
    <t>我只是想看看这到底能写多少字啊</t>
  </si>
  <si>
    <t>万里海深终有底，五寸人心摸不透</t>
  </si>
  <si>
    <t>1989-05-26 双子座</t>
  </si>
  <si>
    <t>这个宇宙女巨兽太多
    	    	：臭傻逼吧，这是多么讽刺的一件事啊，评论里还觉得理说当然[怒][怒]这不就是说明了普通人根本没有人在乎，永远都是些有钱人和有舆论能力的得利//@午后狂睡:...</t>
  </si>
  <si>
    <t>这个宇宙女巨兽太多</t>
  </si>
  <si>
    <t>1998-01-21 水瓶座</t>
  </si>
  <si>
    <t>黑长手
    	    	：回复@肇域四海:一只德国�</t>
  </si>
  <si>
    <t>黑长手</t>
  </si>
  <si>
    <t>专打卖国贼带路党和公知。</t>
  </si>
  <si>
    <t>夏日限定无限美
    	    	：回复@VamosM_Leo:我就给你满门还有qx老公你giegie出殡[憧憬][憧憬][憧憬]</t>
  </si>
  <si>
    <t>夏日限定无限美</t>
  </si>
  <si>
    <t>长安姑娘_
    	    	：@星河长明1414 咯咯哒粉丝是没家了吗？跟个�一样上蹿下跳，自家死人了奔丧都没见你跑那么快[嘻嘻]，赶紧回去看你家淫煲演的自传与机行[嘻嘻] ​</t>
  </si>
  <si>
    <t>长安姑娘_</t>
  </si>
  <si>
    <t>巨恶心会劈叉岔气的咯咯哒！</t>
  </si>
  <si>
    <t>br无语
    	    	：回复@Kookaburra2009:那你这种公及也不逞多让哦[doge]</t>
  </si>
  <si>
    <t>br无语</t>
  </si>
  <si>
    <t>500英里G
    	    	：@西陵奺媱 你今天就会惨死 ​</t>
  </si>
  <si>
    <t>500英里G</t>
  </si>
  <si>
    <t>MOBA手游爱好者</t>
  </si>
  <si>
    <t>四川工商学院</t>
  </si>
  <si>
    <t>500英里G
    	    	：@西陵奺媱 你⭕️夹暴bi惹[打call] ​</t>
  </si>
  <si>
    <t>-liiuyw
    	    	：肆意偷窃@肆意天气 �</t>
  </si>
  <si>
    <t>我们涉身浪潮与爱</t>
  </si>
  <si>
    <t>-liiuyw
    	    	：别偷了姐姐�</t>
  </si>
  <si>
    <t>-liiuyw
    	    	：四姨天气你他妈能不能拉着你们所有碗盆批去死@肆意天气 ​</t>
  </si>
  <si>
    <t>人在西平
    	    	：回复@longtld201502:你清代祖上欠我钱，你该不该还我</t>
  </si>
  <si>
    <t>人在西平</t>
  </si>
  <si>
    <t>瓦力孤鸿影
    	    	：回复@远山流出的一股活水:应该把你送去防守马里乌波尔，看亚速营把你做成肉干当点心</t>
  </si>
  <si>
    <t>瓦力孤鸿影</t>
  </si>
  <si>
    <t>飘渺孤鸿影</t>
  </si>
  <si>
    <t>齐齐哈尔大学</t>
  </si>
  <si>
    <t>紅蓮兮芰荷
    	    	：回复@剑舞解情:等着吧，你这种老保早晚被剃成阴阳头</t>
  </si>
  <si>
    <t>紅蓮兮芰荷</t>
  </si>
  <si>
    <t>不愁明月盡，自有夜珠來。</t>
  </si>
  <si>
    <t>2002-04-05 白羊座</t>
  </si>
  <si>
    <t>聚核长风
    	    	：@网络乞丐的克星: 夹大师深知 制造对立 有流量有钱赚//@兰色百合花ver:对内一套，对外一套</t>
  </si>
  <si>
    <t>聚核长风</t>
  </si>
  <si>
    <t>晴日朗照，星河长明，人间长安��</t>
  </si>
  <si>
    <t>聚核长风
    	    	：同为司马，是司马三忌上竿求南关注，还是司马南想蹭忌热度[疑问][费解][生病]哪种占比多一些</t>
  </si>
  <si>
    <t>四眼火箭筒
    	    	：司马夹头生活在��，靠反美生活</t>
  </si>
  <si>
    <t>四眼火箭筒</t>
  </si>
  <si>
    <t>服了你非法字符
    	    	：我已经很早不能给夹头留言了！</t>
  </si>
  <si>
    <t>服了你非法字符</t>
  </si>
  <si>
    <t>1972-02-16 水瓶座</t>
  </si>
  <si>
    <t>西安电子科技大学</t>
  </si>
  <si>
    <t>鹭水相依
    	    	：闭臭嘴，夹头！[允悲][允悲][允悲]</t>
  </si>
  <si>
    <t>鹭水相依</t>
  </si>
  <si>
    <t>五柳先生1020
    	    	：夹头拼命鼓吹，它肯定不蠢，那就是坏了，环球观察之流</t>
  </si>
  <si>
    <t>五柳先生1020</t>
  </si>
  <si>
    <t>1973-03-01 双鱼座</t>
  </si>
  <si>
    <t>劳动法公益援助
    	    	：TM的，怎么把司马夹狗头推送给我了。。。我给你说哦，我刚才打电话给登子了，可以确定登子被困在里面。。。你赶紧发微博去。。。[吐][吐][吐][吐][吐][吐][吐]</t>
  </si>
  <si>
    <t>劳动法公益援助</t>
  </si>
  <si>
    <t>劳动法律、法规，免费咨询。</t>
  </si>
  <si>
    <t>QAQ我挨打了
    	    	：道歉都不会道歉吗？只会玩拉黑删评那一套?小金针菇质疑人家时候的勇气去哪了</t>
  </si>
  <si>
    <t>QAQ我挨打了</t>
  </si>
  <si>
    <t>野航孤
    	    	：这男的真无耻。</t>
  </si>
  <si>
    <t>野航孤</t>
  </si>
  <si>
    <t>好运连连厄运退散
    	    	：不得不佩服，@贼叉 脸皮子比城墙拐角还厚啊，轻描淡写装无辜</t>
  </si>
  <si>
    <t>好运连连厄运退散</t>
  </si>
  <si>
    <t>网上人民群众，不追星，无粉籍，变心快</t>
  </si>
  <si>
    <t>加尔鲁什地域咆哮
    	    	：回复@无所谓了H:彼此彼此！你这条看家狗！</t>
  </si>
  <si>
    <t>加尔鲁什地域咆哮</t>
  </si>
  <si>
    <t>介绍下自己</t>
  </si>
  <si>
    <t>1989-02-04 水瓶座</t>
  </si>
  <si>
    <t>本能寺燒烤天王織田信長
    	    	：#西安地铁##子午侠士##冯立安# @瞭望西安 @子午侠士 发现某两位人士还是挺活跃的，加上最近看张帝的即兴问答看得我激情澎湃，于是就模仿张帝老师的即兴...</t>
  </si>
  <si>
    <t>本能寺燒烤天王織田信長</t>
  </si>
  <si>
    <t>律师、业余相声爱好者，星战迷、超级系机器人粉、星球大战义军联盟成员，同好互fo可私信</t>
  </si>
  <si>
    <t>赤峰</t>
  </si>
  <si>
    <t>天津大学仁爱学院</t>
  </si>
  <si>
    <t>远山亦是山
    	    	：回复@凭栏饮:还阿姨？怕是快入土的人吧，可以理解，毕竟不会说人话[吐]</t>
  </si>
  <si>
    <t>土豆不是小番茄</t>
  </si>
  <si>
    <t>辽北谢天笑
    	    	：回复@Hey黄焖鸡:我们就算带热搜也是送你回家，小母�</t>
  </si>
  <si>
    <t>辽北谢天笑</t>
  </si>
  <si>
    <t>没啥</t>
  </si>
  <si>
    <t>长春中医药大学</t>
  </si>
  <si>
    <t>VvVNIN-
    	    	：@花了个花啦啦啦 
给你收尸 ​​​给你收尸� � � � � � � � � � � � � @花了个花啦啦啦 给你收尸� � � � � � � � � � � � � � 妓女妓女妓女妓女@花了个花啦啦啦 � � � � �...</t>
  </si>
  <si>
    <t>VvVNIN-</t>
  </si>
  <si>
    <t>为了避免首页看到三亚对我造成伤害，712之前大号没事不上线</t>
  </si>
  <si>
    <t>2008-07-20 巨蟹座</t>
  </si>
  <si>
    <t>汶件传输小助手
    	    	：怎么会有司马南这么无耻无知的人，历史教科书上的东西都敢篡改。关键是我看了下该微博下的评论，居然大多数都相信他这种荒谬的说法，顿感觉十分悲哀，自己蠢就...
	    	查看全文</t>
  </si>
  <si>
    <t>汶件传输小助手</t>
  </si>
  <si>
    <t>杉山纪彰今天傲娇了吗
    	    	：臭不要脸的营销号[舔屏]</t>
  </si>
  <si>
    <t>杉山纪彰今天傲娇了吗</t>
  </si>
  <si>
    <t>拳击手</t>
  </si>
  <si>
    <t>不主动骂人
    	    	：回复@玖肆拾陆:你眼里心里只有霖丝，明白你的爱而不得，但是舔狗别舔的太过</t>
  </si>
  <si>
    <t>不主动骂人</t>
  </si>
  <si>
    <t>存在各种矛盾的东西不会长久，就像二代一样。 小贺勇敢飞，期待宝宝的自由生活。</t>
  </si>
  <si>
    <t>刘德乐乐
    	    	：回复@jenny_90324:跟狗没啥好讲的，外国新闻自由没有管制，快去吧</t>
  </si>
  <si>
    <t>岚陌苏离</t>
  </si>
  <si>
    <t>1990-01-20 水瓶座</t>
  </si>
  <si>
    <t>头像本残废骡勿喷
    	    	：回复@长眠市伯纳多:曼联被亡父强尖犬一己之力强尖到欧联，这很犬骡[阴险][阴险]</t>
  </si>
  <si>
    <t>头像本残废骡勿喷</t>
  </si>
  <si>
    <t>请叫我_cxc
    	    	：回复@长眠市伯纳多:我坐等官宣走啊 本人还没有说 其他狗叫了半年了[笑cry][笑cry]</t>
  </si>
  <si>
    <t>请叫我_cxc</t>
  </si>
  <si>
    <t>别提以前 我不大记得 也不太喜欢</t>
  </si>
  <si>
    <t>北斗·晨曦
    	    	：回复@长眠市伯纳多:下个死的是谁？迷你罗还是罗姐？[单身狗]</t>
  </si>
  <si>
    <t>雷辰Lerry</t>
  </si>
  <si>
    <t>请不要回头，穿过风雨，走入星河里✨</t>
  </si>
  <si>
    <t>北斗·晨曦
    	    	：回复@长眠市伯纳多:看来亡父丧子真是死少了呢</t>
  </si>
  <si>
    <t>草莓糖养乐多
    	    	：@泥煤脑籽 @崽吃一餐 @花了个花啦啦啦 你们担和你们爸妈是今天过头七，所以才精神失常出来造谣范见的吗？要不然姐姐好心送你们一程，去阴曹地府割了你们造谣喷脏...</t>
  </si>
  <si>
    <t>草莓糖养乐多</t>
  </si>
  <si>
    <t>only for nine❤️</t>
  </si>
  <si>
    <t>1999-07-11 巨蟹座</t>
  </si>
  <si>
    <t>腾讯</t>
  </si>
  <si>
    <t>小锅不骂人
    	    	：回复@你穆娜了的微博:管陌生男人叫宝贝，是不是你做鸡的职业病[阴险]</t>
  </si>
  <si>
    <t>小锅不骂人</t>
  </si>
  <si>
    <t>我恨</t>
  </si>
  <si>
    <t>小武198103
    	    	：回复@贡Klaus:哪条�说的两党制台下和和睦睦的？</t>
  </si>
  <si>
    <t>小武198103</t>
  </si>
  <si>
    <t>蓝色调1922
    	    	：张彬@毛睿Muscle同学 被绞杀纪念照@俺也不知道怎么了 @奔跑中的小冲哥 @吃不下饭的onisan @赤云僧 @杵捣蓝桥 @crush塔塔酥 @村里最爱吃串串的居居 @而立的呆子 @二...</t>
  </si>
  <si>
    <t>蓝色调1922</t>
  </si>
  <si>
    <t>南京邮电大学张彬。热力健身(震泽路店)无锡市滨湖区。(已注销)</t>
  </si>
  <si>
    <t>lovemeagainst
    	    	：回复@Inscription900:我是你爸的意思懂了吗儿子[开学季]</t>
  </si>
  <si>
    <t>经查，被投诉人评论属于侮辱谩骂，已构成“发布人身攻击信息”的行为。现根据《微博投诉操作细则》（http://service.account.weibo.com/roles/xize）第五章，对被投诉人处理如下：扣除信用积分3分，被投诉内容私密。上述处理将在公布后60分钟内生效。Sina Visitor System</t>
  </si>
  <si>
    <t>lovemeagainst</t>
  </si>
  <si>
    <t>2004-03-29 白羊座</t>
  </si>
  <si>
    <t>-Amillia-
    	    	：回复@是神秘用户:你当来去自由呢？现在不知道“非必要不出国”政策的也就只有峨眉山上的野猴子了吧？[吃瓜]你说是吧，臭猴子[嘻嘻]</t>
  </si>
  <si>
    <t>-Amillia-</t>
  </si>
  <si>
    <t>陌生人私关勿扰</t>
  </si>
  <si>
    <t>蜡笔小友
    	    	：@又红又专金金子 宝宝怎么拉黑我]我还想为你众筹买个棺材和花圈呢 ​</t>
  </si>
  <si>
    <t>蜡笔小友</t>
  </si>
  <si>
    <t>墨莉美美Kawayi
    	    	：@侠骨柔情的杨华 老甲鱼侬真额好去西了[允悲]</t>
  </si>
  <si>
    <t>墨莉美美jyylion</t>
  </si>
  <si>
    <t>一只肥崽勋_
    	    	：我他妈就做0怎么了？现在不是自由做0？我想做就做要你们来说我？我就爱做0怎么了？有本事你们也去做0？自己没点本事只管嘴欠  我就喜欢做0，喜欢做0一辈子的 行不...</t>
  </si>
  <si>
    <t>一只肥崽勋_</t>
  </si>
  <si>
    <t>暴躁社恐</t>
  </si>
  <si>
    <t>-微博只看怨男0-
    	    	：@Taozinana
宜宾182感觉你也被活埋了 ​</t>
  </si>
  <si>
    <t>-微博只看怨男0-</t>
  </si>
  <si>
    <t>耗子不要了，禁言遥遥无期</t>
  </si>
  <si>
    <t>2001-03-21 白羊座</t>
  </si>
  <si>
    <t>开心的小赞咪呀
    	    	：回复@抹茶大象爱猫猫:你姐早就被哥哥睡烂了，还狗皮膏药呢[允悲]</t>
  </si>
  <si>
    <t>开心的小赞咪呀</t>
  </si>
  <si>
    <t>You are as warm as the sunset glow.</t>
  </si>
  <si>
    <t>1997-03-24 白羊座</t>
  </si>
  <si>
    <t>郊区耶稣
    	    	：回复@Y_爱金阁的沟口:你马和小虎的孩子复活的时候会重赛庆祝，可惜你马和小虎的孩子不会复活</t>
  </si>
  <si>
    <t>郊区耶稣</t>
  </si>
  <si>
    <t>施哲95414
    	    	：多少有点大病了你，咋滴？我说的有啥问题吗？这是是法院，不是微博，你不就进去了？？你不是造谣？？这不是违法？</t>
  </si>
  <si>
    <t>施哲95414</t>
  </si>
  <si>
    <t>施哲95414
    	    	：你这种脑癌晚期，大概真的病得不轻，这么喜欢装缩头乌龟？？拉黑删评一条龙？？就这啊？精神胜利法属实给你玩明白了</t>
  </si>
  <si>
    <t>对借好高
    	    	：你又是什么傻猫傻狗@贼叉</t>
  </si>
  <si>
    <t>对借好高</t>
  </si>
  <si>
    <t>1998-02-17 水瓶座</t>
  </si>
  <si>
    <t>想吃33碗炒肉粒拌饭
    	    	：眼睛瞎了自己不会去找吗妈死几个了洗白你妈啊//@澔入:所以洗白的澄清在哪？发出来看看啊？</t>
  </si>
  <si>
    <t>经查，被投诉人微博属于侮辱谩骂，已构成“发布人身攻击信息”的行为。现根据《微博投诉操作细则》（http://service.account.weibo.com/roles/xize）第五章，对被投诉人处理如下：扣除信用积分5分，被投诉内容私密。上述处理将在公布后60分钟内生效。</t>
  </si>
  <si>
    <t>想吃33碗炒肉粒拌饭</t>
  </si>
  <si>
    <t>此乃曺爱国</t>
  </si>
  <si>
    <t>2003-06-08 双子座</t>
  </si>
  <si>
    <t>想吃33碗炒肉粒拌饭
    	    	：你家里人也会在她下次回归之前死光[打call][打call]//@missileue:会越来越糊[打call]</t>
  </si>
  <si>
    <t>想吃33碗炒肉粒拌饭
    	    	：不会是指望有人喜欢你这个死逼楠吧//@Lucifer李king:乳化大宝贝还有粉丝[二哈]</t>
  </si>
  <si>
    <t>芽比重生涅槃而来886
    	    	：我惨草泥马jhsdjwgdhw啊啊啊啊啊啊//@专业中高孝陪渎://@妮它羊比://@·PrevernaeT-://@时代少年-李天泽:c位是谁 有无安利//@学霸展异文:这不是我吗//@咩咩...</t>
  </si>
  <si>
    <t>芽比重生涅槃而来886</t>
  </si>
  <si>
    <t>没被禁言的时候这个号变成数据号</t>
  </si>
  <si>
    <t>-春日寻祺记-
    	    	：@妹力乔治_ 101条了，还不滚出来吗？贱婢[疑问] ​</t>
  </si>
  <si>
    <t>-春日寻祺记-</t>
  </si>
  <si>
    <t>马嘉祺，好想你.</t>
  </si>
  <si>
    <t>源月27
    	    	：@偏爱养乐多呀 @鹤樱岁碎念 @古霖精怪- @立青靖秋 @守一颗双子星 一路走好[爱你] ​</t>
  </si>
  <si>
    <t>源月27</t>
  </si>
  <si>
    <t>有人试图将你埋了 却忘了你是颗种子</t>
  </si>
  <si>
    <t>2002-11-27 射手座</t>
  </si>
  <si>
    <t>迷恋ZZY张公子
    	    	：@立青靖秋 [泪][泪][泪][泪][泪][泪][泪][泪][泪][泪][泪][泪][泪]大妈你走的好can啊[跪了]一路走好
@守一颗双子星 @偏爱养乐多呀 @鹤樱岁碎念 @古霖精怪- 你们...</t>
  </si>
  <si>
    <t>迷恋ZZY张公子</t>
  </si>
  <si>
    <t>张真源是我的利益至上�（苯宝dw）</t>
  </si>
  <si>
    <t>迷恋ZZY张公子
    	    	：回复@檀可多:铁back�被全方位碾压，�叫什么[偷笑]</t>
  </si>
  <si>
    <t>重生之我是老鼠
    	    	：用小号关注我天天时间等着聚宝我的人出门被车创思呀么么哒� ​</t>
  </si>
  <si>
    <t>重生之我是老鼠</t>
  </si>
  <si>
    <t>随便吧当我鼠了吧</t>
  </si>
  <si>
    <t>yyguoliang
    	    	：回复@神奇知识点:你是个神奇的傻波依</t>
  </si>
  <si>
    <t>yyguoliang</t>
  </si>
  <si>
    <t>语言并非事实，描述并非所描述之物。</t>
  </si>
  <si>
    <t>kuanuu除滑版
    	    	：谁提供上门服务谁倒贴咯@你担为什么不是ACE ​</t>
  </si>
  <si>
    <t>kuanuu除滑版</t>
  </si>
  <si>
    <t>Chris_Lord
    	    	：什么沙雕 只会删评论 活该活该活该</t>
  </si>
  <si>
    <t>Chris_Lord</t>
  </si>
  <si>
    <t>Y_爱金阁的沟口
    	    	：回复@郊区耶稣:我和你mom正在你家床上呢，快回来看看，给你表演现场直播。</t>
  </si>
  <si>
    <t>Y_爱金阁的沟口</t>
  </si>
  <si>
    <t>y羊咩咩咩咩y
    	    	：回复@村口阿明的老婆:管你屁事</t>
  </si>
  <si>
    <t>y羊咩咩咩咩y</t>
  </si>
  <si>
    <t>1997-12-18 射手座</t>
  </si>
  <si>
    <t>y羊咩咩咩咩y
    	    	：回复@WZYAQYJTX:你也是瘟神，跨</t>
  </si>
  <si>
    <t>kuanuu
    	    	：@你担为什么不是ACE 你狙我另一个担也改变不了金珍妮卖淫女的的事实啊[白眼]</t>
  </si>
  <si>
    <t>kuanuu</t>
  </si>
  <si>
    <t>在学校 早六晚十 有事小窗�镇魂</t>
  </si>
  <si>
    <t>nyctatopia
    	    	：老中当之无愧的奴隶制 ​</t>
  </si>
  <si>
    <t>nyctatopia</t>
  </si>
  <si>
    <t>海那么蓝</t>
  </si>
  <si>
    <t>Patrick溪杨
    	    	：@霜叶 把人黑了就看不到转发了是吧 真有你的 不愧是高贵的北京人</t>
  </si>
  <si>
    <t>Patrick溪杨</t>
  </si>
  <si>
    <t>1987-09-28 天秤座</t>
  </si>
  <si>
    <t>Patrick溪杨
    	    	：@霜叶 洋大人怎么说</t>
  </si>
  <si>
    <t>洲元鑫利
    	    	：@贼叉  我看你挺250的</t>
  </si>
  <si>
    <t>洲元鑫利</t>
  </si>
  <si>
    <t>1990-05-03 金牛座</t>
  </si>
  <si>
    <t>catpoint猫特
    	    	：@贼叉 是一个标准的人渣，人格低劣不说，智力水平也堪忧 ​</t>
  </si>
  <si>
    <t>catpoint猫特</t>
  </si>
  <si>
    <t>猫特</t>
  </si>
  <si>
    <t>1991-02-15 水瓶座</t>
  </si>
  <si>
    <t>无业</t>
  </si>
  <si>
    <t>江苏畜牧兽医职业技术学院</t>
  </si>
  <si>
    <t>狐狸先生本生
    	    	：#85花 横店#不就是想当鸡吗，不就是已经满足你了，让你去演了，你还想怎么样呀，小土鸡 ​</t>
  </si>
  <si>
    <t>狐狸先生本生</t>
  </si>
  <si>
    <t>没钱没势有杨幂</t>
  </si>
  <si>
    <t>慕然loveforever
    	    	：爵冰@aghvxyyujjb@爵冰同人页 ​​​道歉 ​</t>
  </si>
  <si>
    <t>慕然loveforever</t>
  </si>
  <si>
    <t>绝对的水默毒唯cp粉</t>
  </si>
  <si>
    <t>水默狗粮制造厂</t>
  </si>
  <si>
    <t>想去意大利的赵英俊_
    	    	：回复@X1nChenH:cndog[微笑]</t>
  </si>
  <si>
    <t>想去意大利的赵英俊_</t>
  </si>
  <si>
    <t>可以的话转过身看看我。</t>
  </si>
  <si>
    <t>蒸蒸日上小苗苗
    	    	：回复@荒野时间里的流浪者:你在阳台是做什么是想让别人拍下来放网上让别人评论的？那希望你多多被人拍喔，反正你也没有隐私</t>
  </si>
  <si>
    <t>蒸蒸日上小苗苗</t>
  </si>
  <si>
    <t>茁壮成长</t>
  </si>
  <si>
    <t>三橘月2000
    	    	：回复@taeoxo-yooo:二臂吧你</t>
  </si>
  <si>
    <t>三橘月2000</t>
  </si>
  <si>
    <t>怪语能力者
    	    	：@旷野沸羊羊 @何仙姑 又有人生日过来送�啦 自己全家暴bi当上孤儿没过多久 看到我丽捐款没给你们发育障碍的脑瘫精准扶贫心里不平衡就过来发鸡疯了是吧 http://t.cn...</t>
  </si>
  <si>
    <t>怪语能力者</t>
  </si>
  <si>
    <t>早点睡觉</t>
  </si>
  <si>
    <t>R親回来了
    	    	：别人都说了自己叫苏联红星了 俄国他都不满意 非要回到苏联你想想这是个什么样的人吧</t>
  </si>
  <si>
    <t>R親回来了</t>
  </si>
  <si>
    <t>约拍请私聊我</t>
  </si>
  <si>
    <t>1992-08-01 狮子座</t>
  </si>
  <si>
    <t>白驹映像</t>
  </si>
  <si>
    <t>岁月微醺
    	    	：纯俄孝子贤孙苏联红星：鹅爹虐我千百遍，我爱鹅爹永不变！一切为了伟大的俄国，乌拉！@苏联红星</t>
  </si>
  <si>
    <t>岁月微醺</t>
  </si>
  <si>
    <t>朱门酒肉臭，路有冻死骨</t>
  </si>
  <si>
    <t>偏偏奢望
    	    	：回复@简斯书:你爷爷我笑了</t>
  </si>
  <si>
    <t>偏偏奢望</t>
  </si>
  <si>
    <t>喵呜</t>
  </si>
  <si>
    <t>1998-07-11 巨蟹座</t>
  </si>
  <si>
    <t>Linshull
    	    	：回复@阿甘running1987:来看神经病[允悲]</t>
  </si>
  <si>
    <t>Linshull</t>
  </si>
  <si>
    <t>L</t>
  </si>
  <si>
    <t>能吃苹果
    	    	：回复@阿楠很睏:人家没骂你，你开始骂人家，人家气不过骂你，你很开心别人终于骂你是吗，见不见啊</t>
  </si>
  <si>
    <t>能吃苹果</t>
  </si>
  <si>
    <t>一起狂欢，各不相关。你只是在扮演。</t>
  </si>
  <si>
    <t>一只不吃鱼的喵Arthur
    	    	：@爱酱可可哟 哈喽鸡姐有空上线举报没空还钱呀 这么缺钱怎么不去做�呀 ​</t>
  </si>
  <si>
    <t>一只不吃鱼的喵Arthur</t>
  </si>
  <si>
    <t>人类</t>
  </si>
  <si>
    <t>巴西</t>
  </si>
  <si>
    <t>0__0
    	    	：回复@Caca筠:那还不快磕头叫个爹？[偷笑]</t>
  </si>
  <si>
    <t>0__0</t>
  </si>
  <si>
    <t>爱自己是终身浪漫的开始</t>
  </si>
  <si>
    <t>盐阜路少保
    	    	：回复@大飞0310:真把自己当只王八了[doge]</t>
  </si>
  <si>
    <t>盐阜路少保</t>
  </si>
  <si>
    <t>海晏河清，天下安澜</t>
  </si>
  <si>
    <t>悲伤的梦
    	    	：回复@js_奥利奥利啾:掰着都没人上的东西</t>
  </si>
  <si>
    <t>悲伤的梦</t>
  </si>
  <si>
    <t>颜狗</t>
  </si>
  <si>
    <t>1986-10-23 天秤座</t>
  </si>
  <si>
    <t>有见识的蒲公英
    	    	：回复@比特的故事8:后悔不是欧美人吗？那早死早投胎，对了一定要出国在死，要不然又投回来就不好了[doge]</t>
  </si>
  <si>
    <t>有见识的蒲公英</t>
  </si>
  <si>
    <t>莫名其妙的人</t>
  </si>
  <si>
    <t>小黑猫阿克曼
    	    	：回复@Adeline青花鱼:看，蠢人又出来表演了，我就知道，哈哈哈哈。一戳就出来，逗狗都没有这么乖的[doge]哈哈哈，我继续逗，来~</t>
  </si>
  <si>
    <t>漫步云端的meow</t>
  </si>
  <si>
    <t>比乐oo
    	    	：回复@雄雉泄其羽:正常给你评论你都觉得脏，那你生活的是有多么不堪，是有多苦啊[笑cry][笑cry][笑cry]真可怜，既然你喜欢这么说话，那就祝你天天都是清明节吧[太开心][...
	    	查看全文</t>
  </si>
  <si>
    <t>比乐oo</t>
  </si>
  <si>
    <t>1986-02-26 双鱼座</t>
  </si>
  <si>
    <t>腿打断也要跳
    	    	：回复@佐伊妹妹丶丶:不懂就滚回去多读书啊 不要为了舔西八的屁股人都不当人</t>
  </si>
  <si>
    <t>腿打断也要跳</t>
  </si>
  <si>
    <t>ｏ〇。〇Ｏｏ。。�</t>
  </si>
  <si>
    <t>差不多得了ha
    	    	：回复@与你岁岁年年iii:[哈哈]别挂山东节点了母÷</t>
  </si>
  <si>
    <t>差不多得了ha</t>
  </si>
  <si>
    <t>�薄纱krdog 贱夷孝子    死一边去吧☁观众饭圈蛆</t>
  </si>
  <si>
    <t>1999-10-10 天秤座</t>
  </si>
  <si>
    <t>就随便乱打几个字吧
    	    	：右边两头国男玩双龙下体被撕烂剁碎//@北风啊之神:你说这个我想起一个电影，女孩亲邻居大叔，大叔跟她说不要随便亲陌生人。女孩心里不痛快告诉家长邻居摸她...</t>
  </si>
  <si>
    <t>就随便乱打几个字吧</t>
  </si>
  <si>
    <t>是小啦啦啦啦啦
    	    	：妈呀你怎么跟个傻被一样 那你找殡丝玩去吧//@活力小狗妹:你麻痹你骂人你玩不起你玩举报隔壁斌丝逗比你//@是小啦啦啦啦啦:龟龟全蛇你脸上我怕你脸上都长满菜花...</t>
  </si>
  <si>
    <t>猫准目标</t>
  </si>
  <si>
    <t>想杀人（镇魂）</t>
  </si>
  <si>
    <t>是小啦啦啦啦啦
    	    	：龟龟全蛇你脸上我怕你脸上都长满菜花吓死咯//@活力小狗妹:宝宝那有//@是小啦啦啦啦啦:你跟龟龟口角吧[允悲]嘴和b一样臭 去看看妇科病吧[允悲]//@活力小狗妹:说...</t>
  </si>
  <si>
    <t>金八拉
    	    	：@IDoBelieveYourGalaxy 小贱皮被骗得团团转到我这来找存在感，首页一套套骂人话术是专戳你主子们的脊梁骨啊，当初专挑回归的时候搞中暑又造谣打榜组的是谁，就是你那...</t>
  </si>
  <si>
    <t>金八拉</t>
  </si>
  <si>
    <t>金九拉是我小老弟</t>
  </si>
  <si>
    <t>stinguou
    	    	：你这中专低能怕不是每月拿个低保跪舔，[偷笑]你⌚️子吗马上被车压死，脑子肠子铺一地[偷笑]</t>
  </si>
  <si>
    <t>stinguou</t>
  </si>
  <si>
    <t>搬小板凳吃瓜瓜
    	    	：就是最右这类沙雕给某地往死里招黑//@白帽蓝衣:嘿呀，哈哈哈哈，这优越感，啧啧//@点子正:大蒜可杀菌，吃面不吃蒜，香味少一半。喝咖啡的一辈子不吃蒜苔蒜苗蒜...</t>
  </si>
  <si>
    <t>搬小板凳吃瓜瓜</t>
  </si>
  <si>
    <t>彼岸0花湮0
    	    	：司马夹头之流被押上审判台的那一天，就是中华民族真正站起来的那一天</t>
  </si>
  <si>
    <t>彼岸0花湮0</t>
  </si>
  <si>
    <t>尘世中有许多枷锁，可我的灵魂依然自由。</t>
  </si>
  <si>
    <t>花间静雅</t>
  </si>
  <si>
    <t>雷暴耍猴
    	    	：司马南忧国忧民废寝忘食，为啥还不死啊[太开心]</t>
  </si>
  <si>
    <t>雷暴耍猴</t>
  </si>
  <si>
    <t>臺北市立大學</t>
  </si>
  <si>
    <t>怼chu专用
    	    	：瞅瞅这个逼，口口声声的接受批评，没有人身攻击还特么装逼拉黑，果然就是蹭热度的喷子，蹭韦神热度，垃圾@贼叉 ，带节奏带的飞起[悲伤][悲伤][悲伤]@贼叉 http://t....</t>
  </si>
  <si>
    <t>怼chu专用</t>
  </si>
  <si>
    <t>少侠q
    	    	：回复@比尔斯凯奇:现在是你们狗上班时间吧</t>
  </si>
  <si>
    <t>少侠q</t>
  </si>
  <si>
    <t>少侠q
    	    	：回复@比尔斯凯奇:文盲的是你吧，连别人话都没理解！</t>
  </si>
  <si>
    <t>胆碱性荨麻疹请远离我
    	    	：回复@顾璀_:韩国狗来啦</t>
  </si>
  <si>
    <t>胆碱性荨麻疹请远离我</t>
  </si>
  <si>
    <t>海涯001
    	    	：回复@yibianqu2018:急着去投胎？</t>
  </si>
  <si>
    <t>海涯001</t>
  </si>
  <si>
    <t>ENN</t>
  </si>
  <si>
    <t>浅川的草z
    	    	：回复@流年辗转e墨迹轻逝:怎么着也是你对抗路巨婴的爹</t>
  </si>
  <si>
    <t>浅川的草z</t>
  </si>
  <si>
    <t>1998-06-05 双子座</t>
  </si>
  <si>
    <t>秋寻nice
    	    	：回复@Hgdxxu:你他妈的byd</t>
  </si>
  <si>
    <t>秋寻nice</t>
  </si>
  <si>
    <t>上网是来发疯的 不是来装热爱生活的</t>
  </si>
  <si>
    <t>e眼丁真
    	    	：回复@宅妹想吃新疆炒米粉:你不是绝育了？还能当妈？</t>
  </si>
  <si>
    <t>e眼丁真</t>
  </si>
  <si>
    <t>e眼丁真
    	    	：回复@宅妹想吃新疆炒米粉:还是只会吃，跟个造粪机器一样</t>
  </si>
  <si>
    <t>YohAN_MinoOoO
    	    	：回复@太阳花xv的祖先:有病治病[笑哈哈]</t>
  </si>
  <si>
    <t>YohAN_MinoOoO</t>
  </si>
  <si>
    <t>战螂少来看你爹微博�</t>
  </si>
  <si>
    <t>2013-12-01 射手座</t>
  </si>
  <si>
    <t>laq666A
    	    	：夹头希望乌总统是汪精卫！</t>
  </si>
  <si>
    <t>laq666A</t>
  </si>
  <si>
    <t>侯掌柜nzbz
    	    	：回复@路飞inTOKYO:日，本，狗</t>
  </si>
  <si>
    <t>侯掌柜nzbz</t>
  </si>
  <si>
    <t>其乐融融568
    	    	：司马南是人民领袖 下一届肠胃候选热门人物 小饶是社会主义事业接班人 即使涉嫌强奸 但是有爱国大旗啊 更别说小佳头有美国别墅</t>
  </si>
  <si>
    <t>其乐融融568</t>
  </si>
  <si>
    <t>其乐融融568
    	    	：你看司马夹的用语“所有内容，包括收集资料，都是我一个人来”，我一个人来什么呢？来念课文吗？ 司马南最擅长这种似是而非的文字游戏，不仅骗网友，连自己的良心都...
	    	查看全文</t>
  </si>
  <si>
    <t>朕笑看疯狗
    	    	：回复@蝶恋花zzh:大妈你有多好看呢，来给我们开开眼，是否倾国倾城的美貌呢，没有就闭上你的粪坑[嘻嘻][嘻嘻][嘻嘻]</t>
  </si>
  <si>
    <t>朕笑看疯狗</t>
  </si>
  <si>
    <t>别扣粉籍，言论自由�</t>
  </si>
  <si>
    <t>象牙舟_323
    	    	：回复@Dingringring1:戾气那么重是亲人去世了吗，心疼[泪][泪][泪]</t>
  </si>
  <si>
    <t>象牙舟_323</t>
  </si>
  <si>
    <t>2003-09-20 处女座</t>
  </si>
  <si>
    <t>twice-金阴婷
    	    	：你说话之前也动动脑子吧哦不你好像没脑子你妈生你的时候是吧你脑子夹断了说出这种b话[泪]//@臭猫快点:对号入座来了//@·炽樱来信·:卵鸡宝宝什么时候才能直立行走 ....
	    	查看全文</t>
  </si>
  <si>
    <t>twice-金阴婷</t>
  </si>
  <si>
    <t>金玟庭镇魂</t>
  </si>
  <si>
    <t>2000-12-01 射手座</t>
  </si>
  <si>
    <t>萱萱treehole
    	    	：心眼和鸡掰一样小[ok]@贼叉 ​</t>
  </si>
  <si>
    <t>萱萱啊喵喵喵</t>
  </si>
  <si>
    <t>哒哒蜜儿1号
    	    	：假艺术节和导筒这俩号简直就是当代孔乙己，恨不得抱着砖头书《Art in Theory 1900-1990》以及Film Studies 101大纲上网，充满偏见的狭隘中年人，这么爱当爹赶紧去...</t>
  </si>
  <si>
    <t>哒哒蜜儿1号</t>
  </si>
  <si>
    <t>在所有是与非的互联网圈子里，我最喜欢你，乐迷圈。</t>
  </si>
  <si>
    <t>1995-04-28 金牛座</t>
  </si>
  <si>
    <t>飘逸小夹克
    	    	：回复@数码吐槽团:哟，这年头卖手机的不用栓个绳吗，就这么就溜出来了[doge]</t>
  </si>
  <si>
    <t>飘逸小夹克</t>
  </si>
  <si>
    <t>hands up for</t>
  </si>
  <si>
    <t>feikeskq
    	    	：回复@桔子橘子888:小学生你四级没过就来插嘴？</t>
  </si>
  <si>
    <t>feikeskq</t>
  </si>
  <si>
    <t>八月wild
    	    	：回复@Fireworks_9:怪不得没有看见过你妈妈</t>
  </si>
  <si>
    <t>八月wild</t>
  </si>
  <si>
    <t>喜欢画画的理工人</t>
  </si>
  <si>
    <t>1997-08-22 狮子座</t>
  </si>
  <si>
    <t>半5十警告-
    	    	：回复@三个毛孩一个娃:df给了多少钱让你当他家的狗？</t>
  </si>
  <si>
    <t>半5十警告-</t>
  </si>
  <si>
    <t>我的母语叫无语-_-
    	    	：回复@shuonineerhuo:先来你的我看看父母是否健在</t>
  </si>
  <si>
    <t>我的母语叫无语-_-</t>
  </si>
  <si>
    <t>kanonf00
    	    	：回复@明白不真切:@花湖在 你妈妈和我的猫都很想你……骗你的啦哈哈哈，我没有猫，你也没有</t>
  </si>
  <si>
    <t>kanonf00</t>
  </si>
  <si>
    <t>1995-12-07 射手座</t>
  </si>
  <si>
    <t>吃我振刀
    	    	：回复@冼云骏的老爹:人家乐意管你什么事，狗叫什么呢[舔屏]</t>
  </si>
  <si>
    <t>吃我振刀</t>
  </si>
  <si>
    <t>玫瑰收藏家</t>
  </si>
  <si>
    <t>2019-03-07 双鱼座</t>
  </si>
  <si>
    <t>鳩櫻
    	    	：回复@Romanticheart-:怎么双标了 看视频必须要花钱？？死人视频都要赚钱吗 要不我把你杀了吧</t>
  </si>
  <si>
    <t>鳩櫻</t>
  </si>
  <si>
    <t>曉貝星
    	    	：回复@自嗨禁止:我支持你把你媳妇拿出来给大家共享</t>
  </si>
  <si>
    <t>曉貝星</t>
  </si>
  <si>
    <t>归来吧-少年
    	    	：回复@自嗨禁止:我支持你把你媳妇拿出来给大家共享</t>
  </si>
  <si>
    <t>归来吧-少年</t>
  </si>
  <si>
    <t>常怀一颗感恩的心</t>
  </si>
  <si>
    <t>广东创新科技职业学院</t>
  </si>
  <si>
    <t>品疯鱼家
    	    	：回复@Hubery小坤:拉黑了，真看不惯错了在那死鸭子嘴硬当绿茶的，茶味太大恶心人</t>
  </si>
  <si>
    <t>品疯鱼家</t>
  </si>
  <si>
    <t>那场火，烧出的不坏那尊是我。</t>
  </si>
  <si>
    <t>1955-05-15 金牛座</t>
  </si>
  <si>
    <t>卤肉饭爱好者
    	    	：我把你妈生嚼了傻逼//@沈涛:要一个嚼大蒜的理解口气清新的人类文明，那是决计不可能的事情�</t>
  </si>
  <si>
    <t>卤肉饭爱好者</t>
  </si>
  <si>
    <t>Ulan荻荻
    	    	：万一拉孤勇者那个美女也喜欢吃大蒜可怎么办呢，姓沈的那个小赤佬咖啡白喝了，那嘴可比吃大蒜臭多了//@单调氧化銀·:然而东北弹钢琴的装潢工怎么算，可以说打了原博和....
	    	查看全文</t>
  </si>
  <si>
    <t>Ulan荻荻</t>
  </si>
  <si>
    <t>无人不冤有情皆孽</t>
  </si>
  <si>
    <t>1918-09-18 处女座</t>
  </si>
  <si>
    <t>记性变好
    	    	：你怎么还不死@vss大傻鹅 ​</t>
  </si>
  <si>
    <t>记性变好</t>
  </si>
  <si>
    <t>成为一个幸运的人</t>
  </si>
  <si>
    <t>阿里巴巴</t>
  </si>
  <si>
    <t>uleeuy
    	    	：看你什么时候也被做成标本[兔子]</t>
  </si>
  <si>
    <t>uleeuy</t>
  </si>
  <si>
    <t>Peninsula‘s ulee</t>
  </si>
  <si>
    <t>Vss大傻鹅恶有恶报
    	    	：#vss大傻鹅##Vss大傻鹅恶有恶报# 
泡妈的“道歉贴”，之后被二萌一一回击把原博隐藏改成仅自己可见并且微博上装白莲花说不是自己“删”的[嘘][嘘][吃惊]白莲花都...</t>
  </si>
  <si>
    <t>Vss大傻鹅恶有恶报</t>
  </si>
  <si>
    <t>恶有恶报</t>
  </si>
  <si>
    <t>人之初搓老泥
    	    	：右边这傻x还敢出来呢 当什么事都没发生呢//@VSS大傻鹅:��笑死//@藏花忍冬:这书都读到流浪猫肚子里了//@梦爽周:“小猫因为怀孕了抓不住鸟”？乌鸫—野生动物；流浪猫...</t>
  </si>
  <si>
    <t>人之初搓老泥</t>
  </si>
  <si>
    <t>期待退休ing</t>
  </si>
  <si>
    <t>眼里有星河7188
    	    	：虐杀猫咪，贩卖野生动物。这人天天虐杀流浪猫，虐杀弱者，总有一天会杀人的。希望大家把她送进去。立爱宠人设，虐杀猫。真的心理变态的。赶紧去死！�</t>
  </si>
  <si>
    <t>眼里有星河7188</t>
  </si>
  <si>
    <t>女性地位至高无上
    	    	：@0小姬零鬼0: 估计就是洛梅笙和她评论区的现状或未来//@VOICESINMYHEAD: 直女搞女权就是和吊子哄抬b价，最后都会结婚的//@姬佬唐sir:算了吧姐，直女真的不适...</t>
  </si>
  <si>
    <t>女性地位至高无上</t>
  </si>
  <si>
    <t>东亚压抑扭曲的厌女环境，像不流通的死气一样令人窒息。</t>
  </si>
  <si>
    <t>1998-11-16 天蝎座</t>
  </si>
  <si>
    <t>地瓜熊兵
    	    	：回复@风葬流年:说得好，不愧是外国的舔狗</t>
  </si>
  <si>
    <t>地瓜熊兵</t>
  </si>
  <si>
    <t>善良的心地等于黄金。</t>
  </si>
  <si>
    <t>2016-12-09 射手座</t>
  </si>
  <si>
    <t>红姑夫
    	    	：回复@沙皇登上秋风之墩:怎么地，你普丁丁主子同意放你出来咬人了。</t>
  </si>
  <si>
    <t>中线趋势大红姑</t>
  </si>
  <si>
    <t>未来不可说不可知，只需做好当下； 建立概率叠加严密的逻辑思维体系; 只操作规则内的交易，只取规则内的盈利。</t>
  </si>
  <si>
    <t>送你一朵粉红花
    	    	：我就说这人怎么这么熟悉 原来是之前那对的 又爬墙了</t>
  </si>
  <si>
    <t>送你一朵粉红花</t>
  </si>
  <si>
    <t>But would you run away with me</t>
  </si>
  <si>
    <t>95次桃跑計划
    	    	：脱粉前cp还吃着前cp的红利 多次仰卧起坐 作为粉丝还给两家引战 之前想做yxh没做成 就在多家蹦迪 大家自行避雷一下吧��
主页http://t.cn/RDLtiU7 ​</t>
  </si>
  <si>
    <t>95次桃跑計划</t>
  </si>
  <si>
    <t>i发疯 想好再关注 手滑小黑屋^^</t>
  </si>
  <si>
    <t>拖拉机再垃圾也会拖垃圾
    	    	：不好意思，楼里有个ip为上海的是我在上海养的狗，喜欢咬人，最近跑丢了，是我没看好，给社会造成危害了，不好意思[哈哈][哈哈]</t>
  </si>
  <si>
    <t>拖拉机再垃圾也会拖垃圾</t>
  </si>
  <si>
    <t>2000-01-20 水瓶座</t>
  </si>
  <si>
    <t>486菌
    	    	：回复@假笑惯犯毛毛:krdog 泥麻麻石蜡[太开心][太开心][太开心]</t>
  </si>
  <si>
    <t>486菌</t>
  </si>
  <si>
    <t>我们再来一次，这一次，好好来。</t>
  </si>
  <si>
    <t>长江之子_Min
    	    	：回复@康斯坦丁_Real:狗，你去享受一下会更兴奋</t>
  </si>
  <si>
    <t>长江之子_Min</t>
  </si>
  <si>
    <t>让家庭幸福、民族永恒，这就是中国人至高无上的信仰</t>
  </si>
  <si>
    <t>银河系glowing
    	    	：活埋最好，猫是活着死的，最右也应该一样活活死去[兔子]//@澈品女王:人类确实应该被埋了，尤其是像我右边这位这种，要么活埋要么裹尸袋里送进焚化炉//@房総E131:...</t>
  </si>
  <si>
    <t>银河系glowing</t>
  </si>
  <si>
    <t>曲奇布朗尼·
    	    	：评论叫嚣怕什么的属于是被扒了衣服还帮主人吠的畜生[送花花]//@pangpangshuibuxing:评论转发在内涵些什么啊，我网上冲浪还要标记在哪块海洋吗？标ip地址让人不沉...</t>
  </si>
  <si>
    <t>曲奇布朗尼·</t>
  </si>
  <si>
    <t>搭一趟去往夏天的海边列车</t>
  </si>
  <si>
    <t>1997-07-23 狮子座</t>
  </si>
  <si>
    <t>曲奇布朗尼·
    	    	：#可爱禁止令[超话]# 
我真的非常不理解为什么你圈还有人转发这个�人的微博啊 百家避雷 9377因为她被骂几个晚上 到底为什么不长记性啊[疑问] ​</t>
  </si>
  <si>
    <t>曲奇布朗尼·
    	    	：回复@火山宝宝-jc:搜搜她广场就知道 在前cp圈惹了一身骚的东西 来9377这固粉涨流量害得他俩被骂 百家避雷像坨屎</t>
  </si>
  <si>
    <t>曲奇布朗尼·
    	    	：主页就在这 爱拉黑不拉黑 真踏马累了</t>
  </si>
  <si>
    <t>很麻辣的腿
    	    	：回复@xxyu01:家里白事？叫上大家一起去你家吃席啊[哈哈]</t>
  </si>
  <si>
    <t>很麻辣的腿</t>
  </si>
  <si>
    <t>好会骂一女王</t>
  </si>
  <si>
    <t>苏打与酒
    	    	：回复@蚯蚓LB:回旋�咖喱人可以414</t>
  </si>
  <si>
    <t>苏打与酒</t>
  </si>
  <si>
    <t>湖南文理学院</t>
  </si>
  <si>
    <t>星辰诀ing
    	    	：本质就是个yxh，能不要在关注他吗，害9377被骂的不够惨吗，早拉黑了，</t>
  </si>
  <si>
    <t>星辰诀ing</t>
  </si>
  <si>
    <t>V小阿七
    	    	：回复@孙梦猪猪:是女人就去被cao</t>
  </si>
  <si>
    <t>V小阿七</t>
  </si>
  <si>
    <t>群众演员</t>
  </si>
  <si>
    <t>茂名</t>
  </si>
  <si>
    <t>1999-07-19 巨蟹座</t>
  </si>
  <si>
    <t>你说的都对0_0
    	    	：回复@太阳龙头:妈都不要啦[泪]</t>
  </si>
  <si>
    <t>上网真的要被气死的</t>
  </si>
  <si>
    <t>2018-08-31 处女座</t>
  </si>
  <si>
    <t>一只大罗
    	    	：回复@雷大雷-87:别偷换概念了，正常骂人肯定不好啊，但是加塞狗骂两句都不行？骂两句不比老回的油门温和千百倍？蛔虫思路真的奇葩</t>
  </si>
  <si>
    <t>一只大罗</t>
  </si>
  <si>
    <t>～</t>
  </si>
  <si>
    <t>1994-07-13 巨蟹座</t>
  </si>
  <si>
    <t>·Summer_Moon·
    	    	：@幸运熊仔软糖 @多担人多担魂  
逮着路人说的话按什么粉籍呢你们两个嘴臭的沙币有病就去治行吗 ​</t>
  </si>
  <si>
    <t>芝之桃逃</t>
  </si>
  <si>
    <t>光落在你脸上，可爱一如往常。</t>
  </si>
  <si>
    <t>日向眼之新
    	    	：@-特立独行的马- 昕博狗自己先吃点好的吧。。。真怕你没了。。实在不行可以报警。。也是没关系的。。。 ​</t>
  </si>
  <si>
    <t>Inkeyeding</t>
  </si>
  <si>
    <t>不定时下发爹味宣言</t>
  </si>
  <si>
    <t>远离社交网络
    	    	：回复@TheTriangularSeries:还真把自己当大爷了，什么东西，吃几天洋屎吃出上等人心态了</t>
  </si>
  <si>
    <t>远离社交网络</t>
  </si>
  <si>
    <t>不要辜负了这个时代～</t>
  </si>
  <si>
    <t>酒泉</t>
  </si>
  <si>
    <t>1991-03-09 双鱼座</t>
  </si>
  <si>
    <t>西南财经大学</t>
  </si>
  <si>
    <t>甜味智酱
    	    	：回复@魔法少女小岳岳DIY:那祝你老公把你奸杀</t>
  </si>
  <si>
    <t>甜味智酱</t>
  </si>
  <si>
    <t>酸奶山楂小糖球
    	    	：@半夏1640 视奸的瀚奸狗来我这给你亖妈扫墓呐，sj一次你亖妈被鞭尸一次[嘻嘻] ​</t>
  </si>
  <si>
    <t>酸奶山楂小糖球</t>
  </si>
  <si>
    <t>原�:仙仙今天吃草莓 《记录一些我爱的人，我爱的事》</t>
  </si>
  <si>
    <t>扬州大学</t>
  </si>
  <si>
    <t>武陵人捕喻为业
    	    	：@午氧氧氧 这个逼张佳乐受抚慰扫射叶解一次张佳乐暴毙一次如何捏[哈哈][哈哈][哈哈] ​</t>
  </si>
  <si>
    <t>武陵人捕喻为业</t>
  </si>
  <si>
    <t>铁血主角控 会骂人 瓜蓝杂远离我 永远的单机人</t>
  </si>
  <si>
    <t>2002-07-01 巨蟹座</t>
  </si>
  <si>
    <t>武陵人捕喻为业
    	    	：被屏蔽就再骂一次@午氧氧氧 剑冢 ​</t>
  </si>
  <si>
    <t>蜷缩的心态需要用一段时间舒展16
    	    	：回复@努力活成一道光的燕燕:四川怎么出了你这么一条krdog啊[泪]</t>
  </si>
  <si>
    <t>蜷缩的心态需要用一段时间舒展16</t>
  </si>
  <si>
    <t>1915-01-30 水瓶座</t>
  </si>
  <si>
    <t>小麦Jungilwoo
    	    	：回复@老羊咩咩咩咩咩咩咩咩:呵呵[蜡烛][蜡烛][蜡烛]你连tui也不配！</t>
  </si>
  <si>
    <t>思妮Reawool</t>
  </si>
  <si>
    <t>1992-11-13 天蝎座</t>
  </si>
  <si>
    <t>大魏丞相A
    	    	：回复@20岁了还没当选院士:美分洋奴高潮了</t>
  </si>
  <si>
    <t>冢虎A</t>
  </si>
  <si>
    <t>一生，几次遇见</t>
  </si>
  <si>
    <t>1996-03-20 双鱼座</t>
  </si>
  <si>
    <t>猪肉贩子cp
    	    	：回复@1雾岛听风a:笑死了，她妈逛没逛过我不知道，你没妈我是知道的</t>
  </si>
  <si>
    <t>猪肉贩子cp</t>
  </si>
  <si>
    <t>自封搞笑博主</t>
  </si>
  <si>
    <t>海风柑子
    	    	：偶偶的家这个逼怎么还没死 ​</t>
  </si>
  <si>
    <t>闲就吃饭</t>
  </si>
  <si>
    <t>死会</t>
  </si>
  <si>
    <t>2022-06-25 巨蟹座</t>
  </si>
  <si>
    <t>刷到手疼
    	    	：回复@我不是男神·:没有怪他2.7开不开，从头到尾怪的是官方摆烂不给回应冷处理玩家意见，怼两句就在那里开始防疫防疫，有发这些微博的闲工夫不知道来给点回应？玩家...
	    	查看全文</t>
  </si>
  <si>
    <t>刷到手疼</t>
  </si>
  <si>
    <t>喜欢袁林青小盆友</t>
  </si>
  <si>
    <t>2003-08-08 狮子座</t>
  </si>
  <si>
    <t>枫叶国际学校</t>
  </si>
  <si>
    <t>阿万艾斯亿y0608
    	    	：回复@坏与淮:别和个�是的搁这乱叫了[doge]，lai ha ma��</t>
  </si>
  <si>
    <t>阿万艾斯亿y0608</t>
  </si>
  <si>
    <t>相逢相伴长相依，R1SE you and me！⚡⚡⚡⚡⚡⚡⚡⚡⚡⚡⚡⚡</t>
  </si>
  <si>
    <t>2006-04-26 金牛座</t>
  </si>
  <si>
    <t>我不想做笔记
    	    	：回复@Lee-Junior:请问这位孤儿，这是什么实话？</t>
  </si>
  <si>
    <t>我不想做笔记</t>
  </si>
  <si>
    <t>给你们全都夹了
    	    	：回复@Headeyx:希望小孩全死在我面前[兔子]</t>
  </si>
  <si>
    <t>给你们全都夹了</t>
  </si>
  <si>
    <t>给你们全都夹了
    	    	：回复@Headeyx:对 你家孩子无辜 但是你家孩子就是该死</t>
  </si>
  <si>
    <t>snflastarryskmoligalgiu
    	    	：回复@衫97521:谁破防发微博蹭热度啊[可怜]别搞笑了移动公共蝻厕[可怜]</t>
  </si>
  <si>
    <t>snflastarryskmoligalgiu</t>
  </si>
  <si>
    <t>镇魂｜ひとがごみのようだ</t>
  </si>
  <si>
    <t>1997-04-22 金牛座</t>
  </si>
  <si>
    <t>他的猫叫cucu
    	    	：回复@衫97521:一看这种评论就知道是个男的，还是没妈的那种，这么看不惯女生，建议去火星那里暂时没有女生</t>
  </si>
  <si>
    <t>他的猫叫cucu</t>
  </si>
  <si>
    <t>时间能治愈我，但它能成就你吗？</t>
  </si>
  <si>
    <t>1999-05-12 金牛座</t>
  </si>
  <si>
    <t>奶白色的麦丽素
    	    	：回复 @Phoebus_Gu:有病快治。</t>
  </si>
  <si>
    <t>奶白色的麦丽素</t>
  </si>
  <si>
    <t>一名优秀的共青团员。</t>
  </si>
  <si>
    <t>尼古拉斯秀坤
    	    	：回复@你管不着呀:好好拍你的裸照，莫谈国事</t>
  </si>
  <si>
    <t>尼古拉斯秀坤</t>
  </si>
  <si>
    <t>行动，让潜能无限！</t>
  </si>
  <si>
    <t>山之僧智仙吸嗟叉也
    	    	：回复@廣州廣東先生:我话你就正一傻閪</t>
  </si>
  <si>
    <t>山之僧智仙吸嗟叉也</t>
  </si>
  <si>
    <t>昨日道
    	    	：回复@争取不丧的燃某某:说实话我看到秃头咪蒙粉丝只建议尽快自杀</t>
  </si>
  <si>
    <t>昨日道</t>
  </si>
  <si>
    <t>人这一生能知道的东西是有限的，总量大体上也是相当的，一方面承认自己在某些方面的无知，另一方面也要看到别人的无知</t>
  </si>
  <si>
    <t>1995-05-13 金牛座</t>
  </si>
  <si>
    <t>寒武纪姜楠
    	    	：吃大蒜的口里有味，却敌不过你这思想里的恶臭味儿！@沈涛</t>
  </si>
  <si>
    <t>寒武纪姜楠</t>
  </si>
  <si>
    <t>那些令人伤感的回忆。。。。。。</t>
  </si>
  <si>
    <t>1972-03-11 双鱼座</t>
  </si>
  <si>
    <t>华康药业股份有限公司</t>
  </si>
  <si>
    <t>青椒可乐鸡
    	    	：回复@机圈专业调解员:毕竟人和狗能看见的不一样[笑而不语]</t>
  </si>
  <si>
    <t>青椒可乐鸡</t>
  </si>
  <si>
    <t>婊Z别谈人格，这是两码事。</t>
  </si>
  <si>
    <t>zhaoyun06117
    	    	：回复@懒猫的幸运time:我要厉害了一定会去侵略你妈</t>
  </si>
  <si>
    <t>zhaoyun06117</t>
  </si>
  <si>
    <t>Nnighttttttt
    	    	：回复@Endless-Road:给我好好的舔 几个队员凑不出一个妈的东西</t>
  </si>
  <si>
    <t>Nnighttttttt</t>
  </si>
  <si>
    <t>只想和你_c
    	    	：回复@椰浆喷雾:我感觉你家人明天就会死，七窍流血，哈哈哈哈哈</t>
  </si>
  <si>
    <t>只想和你_c</t>
  </si>
  <si>
    <t>今日睇李
    	    	：回复@Holy_blessings:和陈慧娴一样喜欢倚老卖老，你年纪大死的早就代表你说的都对？</t>
  </si>
  <si>
    <t>今日睇李</t>
  </si>
  <si>
    <t>拜拜了您嘞</t>
  </si>
  <si>
    <t>就要腿根吃短裤
    	    	：装什么cp分析师，一套套的造谣xx给你博宝背书共沉沦，你博宝什么货色看来你心里清楚的很，装你马装[嘻嘻]@快乐草朋友 ​</t>
  </si>
  <si>
    <t>就要腿根吃短裤</t>
  </si>
  <si>
    <t>瞎勾8乱说，我的微博做主，要参观先给�</t>
  </si>
  <si>
    <t>懂王死了
    	    	：@快乐草朋友 破防姐，方博原话送给你 ​</t>
  </si>
  <si>
    <t>懂王死了</t>
  </si>
  <si>
    <t>不要来我的微博指手画脚</t>
  </si>
  <si>
    <t>1999-12-26 摩羯座</t>
  </si>
  <si>
    <t>TTTTTTIdes
    	    	：回复@malachoux-:爬远点</t>
  </si>
  <si>
    <t>TTTTTTIdes</t>
  </si>
  <si>
    <t>1996-02-08 水瓶座</t>
  </si>
  <si>
    <t>取名木真难
    	    	：回复@栗鹤云:可以了科狗未复活的妈</t>
  </si>
  <si>
    <t>取名木真难</t>
  </si>
  <si>
    <t>1999-11-12 天蝎座</t>
  </si>
  <si>
    <t>安徽农业大学</t>
  </si>
  <si>
    <t>没想到吧我不是机器人哦-
    	    	：回复@柑橘味七酱:就是内心敏感呢你个死猪娃子[憧憬]</t>
  </si>
  <si>
    <t>没想到吧我不是机器人哦-</t>
  </si>
  <si>
    <t>此十年，彼十年。未来可期。</t>
  </si>
  <si>
    <t>惊惶木·
    	    	：回复@Zwhy20220105:你要感谢爸爸妈妈把你生出来哦[委屈]</t>
  </si>
  <si>
    <t>惊惶木·</t>
  </si>
  <si>
    <t>1998-03-11 双鱼座</t>
  </si>
  <si>
    <t>猫咪唇_
    	    	：回复@你是我最亲爱的路人:这是承认了自己偷了绿色[衰] 发绿光 哪个苍蝇再说没偷 先找这位苍蝇说话</t>
  </si>
  <si>
    <t>猫咪唇_</t>
  </si>
  <si>
    <t>张真源</t>
  </si>
  <si>
    <t>猫咪唇_
    	    	：别骂了别骂了 打这么多字 我看一个字都算对得起你[允悲] 脏字不离嘴 你口气很重吧//@贰十四弦_://@猫咪唇_:嗯嗯[兔子]我没这个本事 你要有这个本事 你去吧 我巴不得/</t>
  </si>
  <si>
    <t>hanabi9095
    	    	：回复@华阿玛H:湖北的啊，当初疫情你咋没死呢？？？</t>
  </si>
  <si>
    <t>hanabi9095</t>
  </si>
  <si>
    <t>世間というのは、君じゃないか</t>
  </si>
  <si>
    <t>1990-02-10 水瓶座</t>
  </si>
  <si>
    <t>四川外国语大学</t>
  </si>
  <si>
    <t>Hello暮色不可用
    	    	：回复@蓬門布衣:纱脾</t>
  </si>
  <si>
    <t>Hello暮色不可用</t>
  </si>
  <si>
    <t>明意白
    	    	：回复@骑单车去西藏GuoAn:垃圾分类分错了，投诉一下，原来这是杂交品种[打call]</t>
  </si>
  <si>
    <t>明意白</t>
  </si>
  <si>
    <t>明意白
    	    	：回复@骑单车去西藏GuoAn:八百里都能闻到你的骚味，下次扫我家厕所别偷吃了，那都是给你兄弟的吃的</t>
  </si>
  <si>
    <t>林林林的生活马甲
    	    	：回复@21周岁的老男人:是啊 至少以后你女儿听到我说要送她染色体的时候会觉得我是幽默的[doge]</t>
  </si>
  <si>
    <t>林林林的生活马甲</t>
  </si>
  <si>
    <t>别看了就是小号 大号都是生意罢了</t>
  </si>
  <si>
    <t>CharleneYYYYY
    	    	：缺德变态的死�玩意 建议看看心理医生[可爱]</t>
  </si>
  <si>
    <t>CharleneYYYYY</t>
  </si>
  <si>
    <t>鹰无隐兔
    	    	：开屏死人 进行一个�的跨 ​</t>
  </si>
  <si>
    <t>鹰無隠兎</t>
  </si>
  <si>
    <t>当代无能自闭自闭自闭废物烂人青年</t>
  </si>
  <si>
    <t>迦勒底做梦机</t>
  </si>
  <si>
    <t>抱熊赴山海
    	    	：你还能再剑一点吗[太开心]</t>
  </si>
  <si>
    <t>抱熊赴山海</t>
  </si>
  <si>
    <t>抱熊赴山海
    	    	：@肆意天气 沙壁 ​</t>
  </si>
  <si>
    <t>别跟我抢快斗啊
    	    	：剑死我啦�谁偷谁呀//@抱熊赴山海:你还能再剑一点吗[太开心]</t>
  </si>
  <si>
    <t>别跟我抢快斗啊</t>
  </si>
  <si>
    <t>丁程鑫 严浩翔 刘耀文 万喜</t>
  </si>
  <si>
    <t>芝心朱朱包z
    	    	：@肆意天气 有没有家啊能不能去死� ​</t>
  </si>
  <si>
    <t>芝心朱朱包z</t>
  </si>
  <si>
    <t>好好吃饭，刘耀文说勒。</t>
  </si>
  <si>
    <t>修勾也会有烦恼吗_
    	    	：肆意天气去死哦[挤眼]@肆意天气 ​</t>
  </si>
  <si>
    <t>修勾也会有烦恼吗_</t>
  </si>
  <si>
    <t>最喜欢我的耀宝啦//镇魂</t>
  </si>
  <si>
    <t>2000-07-22 巨蟹座</t>
  </si>
  <si>
    <t>-我不再熬夜
    	    	：@肆意天气 四姨你怎么还不死啊[嘻嘻][嘻嘻] ​</t>
  </si>
  <si>
    <t>永远喜欢我的小猫小狗≧∇≦</t>
  </si>
  <si>
    <t>1903-06-03 双子座</t>
  </si>
  <si>
    <t>甜甜惋惜·
    	    	：四姨别发疯了@肆意天气 [亲亲] ​</t>
  </si>
  <si>
    <t>甜甜惋惜·</t>
  </si>
  <si>
    <t>你担就是又丑又废</t>
  </si>
  <si>
    <t>甜甜惋惜·
    	    	：鉴不鉴啊宝贝[嘻嘻]@肆意天气 ​</t>
  </si>
  <si>
    <t>恋轩日记簿
    	    	：你是不是精神方面不太正常 发疯这么严重吗@肆意天气 ​</t>
  </si>
  <si>
    <t>恋轩日记簿</t>
  </si>
  <si>
    <t>少管我��‍♀️</t>
  </si>
  <si>
    <t>1909-01-15 摩羯座</t>
  </si>
  <si>
    <t>妹力小狗把戏
    	    	：@肆意天气 和头哥一起去亖吧宝宝� ​</t>
  </si>
  <si>
    <t>妹力小狗把戏</t>
  </si>
  <si>
    <t>喜欢小狗^ ^</t>
  </si>
  <si>
    <t>2006-10-12 天秤座</t>
  </si>
  <si>
    <t>今天周一呀呀
    	    	：#都美竹_[超话]# 大贱比 http://t.cn/A6XVijcy ​</t>
  </si>
  <si>
    <t>今天周一呀呀</t>
  </si>
  <si>
    <t>喜欢他很久，别杠，自觉高人一等绕道，我会永远爱他</t>
  </si>
  <si>
    <t>1998-08-09 狮子座</t>
  </si>
  <si>
    <t>EthyleneCarbonate
    	    	：磕死我了，两个欺世盗名的�互相咬起来了，不如你们建个cp超话吧，名字我都给你们起好了，就叫叉烧，如何[春游家族]//@贼叉:恩，看看烧宝的言论，医德何在？@北京...</t>
  </si>
  <si>
    <t>EthyleneCarbonate</t>
  </si>
  <si>
    <t>添腹亿饼</t>
  </si>
  <si>
    <t>黑白昼夜循环ya</t>
  </si>
  <si>
    <t>1965-07-05 巨蟹座</t>
  </si>
  <si>
    <t>梦梦中的婚礼
    	    	：午后狂睡的腿毛网暴我证明午后狂睡就是网络大蛆虫吃人血馒头，每一次的造谣反转都有你，错了吗？ ​</t>
  </si>
  <si>
    <t>梦梦中的婚礼</t>
  </si>
  <si>
    <t>暴富暴瘦暴可爱</t>
  </si>
  <si>
    <t>2008-08-30 处女座</t>
  </si>
  <si>
    <t>爱东契奇
    	    	：回复@Spark-779211:嗯，爷爷独自一人，养了你的父亲。</t>
  </si>
  <si>
    <t>爱东契奇</t>
  </si>
  <si>
    <t>个人微博｜粉东契奇</t>
  </si>
  <si>
    <t>2006-04-10 白羊座</t>
  </si>
  <si>
    <t>7654059088_323</t>
  </si>
  <si>
    <t>Ilii0ll
    	    	：回复@刘富贵0:你犸也欠杀</t>
  </si>
  <si>
    <t>Ilii0ll</t>
  </si>
  <si>
    <t>djdjcncjdnx
    	    	：回复@请问可以加香菜吗:你全家女性已经在wei an suo找到归宿了</t>
  </si>
  <si>
    <t>djdjcncjdnx</t>
  </si>
  <si>
    <t>予光欢喜
    	    	：回复@Alex3der1016Lydia:你先身先士卒贡献全家比较有说服力，别打嘴炮[可爱]</t>
  </si>
  <si>
    <t>予光欢喜</t>
  </si>
  <si>
    <t>渣不动游戏的老年人，欧美圈脱坑。究极颜�。紧跟我�❌❌严重抵触精神丑国人棒国人岛国人</t>
  </si>
  <si>
    <t>bayhenkue
    	    	：回复@梨落less:脑缠一个</t>
  </si>
  <si>
    <t>bayhenkue</t>
  </si>
  <si>
    <t>從想太多 變最愛笑的人</t>
  </si>
  <si>
    <t>是冬冬冬天
    	    	：狞粉脱肛了吧怎么这么爱拉啊
#宁艺卓#首先这一下的事件呢是#宁艺卓# 先上#金玟庭# gc犯见，而后#金玟庭# 反黑净化。#宁艺卓# 倒打一耙说是#金玟庭# 先动手，我不...</t>
  </si>
  <si>
    <t>是冬冬冬天</t>
  </si>
  <si>
    <t>上头</t>
  </si>
  <si>
    <t>字不醉人一一人自醉</t>
  </si>
  <si>
    <t>开元天奇
    	    	：坏货@徐文兵</t>
  </si>
  <si>
    <t>开元天奇</t>
  </si>
  <si>
    <t>欢迎关注我的老师：开师论世</t>
  </si>
  <si>
    <t>1979-10-28 天蝎座</t>
  </si>
  <si>
    <t>个别和世界1314
    	    	：@乔凯文 垃圾营销号，没有良心的营销号[并不简单]垃圾 可怜烧死的人#哈尔滨洗车老板被烧死# @乔凯文 垃圾营销号。 ​</t>
  </si>
  <si>
    <t>个别和世界1314</t>
  </si>
  <si>
    <t>1964-12-07 射手座</t>
  </si>
  <si>
    <t>金台寺信徒
    	    	：#哈尔滨洗车老板被烧死#@乔凯文 这个博主，你良心被狗吃了吗？什么文案？死者最后的时候说了 凶手和作案过程， 这都被扣上抑郁症？还什么大河子被诬陷这种垃圾文...</t>
  </si>
  <si>
    <t>金台寺信徒</t>
  </si>
  <si>
    <t>我有很多话想对你说</t>
  </si>
  <si>
    <t>洛承影
    	    	：#哈尔滨洗车老板被烧死##哈尔滨花180万压热搜# 乔凯文这个啥比营销号怎么还没死，人命关天的事都能用几张聊天截图颠倒黑白�� ​</t>
  </si>
  <si>
    <t>洛承影</t>
  </si>
  <si>
    <t>318  拉屎秘密基地</t>
  </si>
  <si>
    <t>咩咩咩道三生
    	    	：回复@康瑞嘉成:是的，你妈妈在天之灵肯定会感到欣慰的</t>
  </si>
  <si>
    <t>咩咩咩道三生</t>
  </si>
  <si>
    <t>宿州</t>
  </si>
  <si>
    <t>山药丸丸子
    	    	：回复@白金之星a世界:有病快爬[开学季][开学季]拴好绳子再出来[开学季]</t>
  </si>
  <si>
    <t>山药丸丸子</t>
  </si>
  <si>
    <t>我除了画画什么都不会  我连画也画不好</t>
  </si>
  <si>
    <t>狐狸在海棠湾绕毛线
    	    	：回复@白金之星a世界:不喜欢别点进来[舔屏]滚</t>
  </si>
  <si>
    <t>狐狸在海棠湾绕毛线</t>
  </si>
  <si>
    <t>我爱干嘛干嘛</t>
  </si>
  <si>
    <t>rabbit大轩轩
    	    	：回复@永远瘦不下的加菲猫:你在荡妇羞辱什么</t>
  </si>
  <si>
    <t>rabbit大轩轩</t>
  </si>
  <si>
    <t>Intoccalnle-Masaki今天长高了吗
    	    	：这种逼人还是早点死全家吧//@我就是要冲刺70kg:图片评论 http://t.cn/A6XI3kCV</t>
  </si>
  <si>
    <t>Intoccalnle-Masaki今天长高了吗</t>
  </si>
  <si>
    <t>バレー少年身高成长关爱委员会（✪ω✪）九州 HIGASHI一生应援 13～16级 M、K、N、K、K、S   各路三次元or纸片人的职业O饭，原耽外的BL cp渐不食</t>
  </si>
  <si>
    <t>1993-06-13 双子座</t>
  </si>
  <si>
    <t>利用无氧呼吸ouo
    	    	：@肆意天气 怎么还活着 ​</t>
  </si>
  <si>
    <t>利用无氧呼吸ouo</t>
  </si>
  <si>
    <t>你不撒手我们永远可以并排走</t>
  </si>
  <si>
    <t>严禁耍棍
    	    	：@肆意天气 你还没死啊 ​</t>
  </si>
  <si>
    <t>严禁耍棍</t>
  </si>
  <si>
    <t>下半年如约而至�</t>
  </si>
  <si>
    <t>纪善生·
    	    	：回复@阿猫阿仙:田园犬[可爱][可爱][可爱]</t>
  </si>
  <si>
    <t>纪善生·</t>
  </si>
  <si>
    <t>从此，不问世事。</t>
  </si>
  <si>
    <t>再怎么样都要好好生活
    	    	：嘴巴这么脏 不知道是不是从小没人教呀 [兔子][兔子][兔子][兔子]http://t.cn/A6UO1sFm[兔子][兔子][兔子][兔子]</t>
  </si>
  <si>
    <t>再怎么样都要好好生活</t>
  </si>
  <si>
    <t>2003-10-09 天秤座</t>
  </si>
  <si>
    <t>不汝吃茶去_
    	    	：是不是有点不正常啊，去看看吧[哇][哇][哇][哇]@恋馅小东西</t>
  </si>
  <si>
    <t>不汝吃茶去_</t>
  </si>
  <si>
    <t>我是一只鱼</t>
  </si>
  <si>
    <t>2001-07-12 巨蟹座</t>
  </si>
  <si>
    <t>扭转乾坤1018
    	    	：给你介绍个心理医生吧@恋馅</t>
  </si>
  <si>
    <t>扭转乾坤1018</t>
  </si>
  <si>
    <t>1999-10-18 天秤座</t>
  </si>
  <si>
    <t>饭点到啦o
    	    	：@恋馅 这么爱挂人，是坟头草不够高吗[开学季]</t>
  </si>
  <si>
    <t>饭点到啦o</t>
  </si>
  <si>
    <t>喜欢美女</t>
  </si>
  <si>
    <t>我不谈恋爱嘻嘻
    	    	：海0⃣️老师在放什么烂p我求累吗</t>
  </si>
  <si>
    <t>我不谈恋爱嘻嘻</t>
  </si>
  <si>
    <t>我讨厌这世界的大部分</t>
  </si>
  <si>
    <t>1999-01-27 水瓶座</t>
  </si>
  <si>
    <t>癞瓜哆哆1884养乐多
    	    	：#字字何时滚出哇唧唧哇#
销子腮子猴子壶比，一个都别跑 ​</t>
  </si>
  <si>
    <t>癞瓜哆哆1884养乐多</t>
  </si>
  <si>
    <t>我是赞多，我最爱上富婆车，我的粉丝全网1884，不要爱我没结果，除非你有星空顶��</t>
  </si>
  <si>
    <t>藤崎爱里
    	    	：回复@房総E131:应该把你鲨掉[可爱][可爱][可爱][可爱][可爱][可爱]</t>
  </si>
  <si>
    <t>藤崎爱里</t>
  </si>
  <si>
    <t>love_with_J
    	    	：回复@红焖地羊:我害怕你 你头像这花太吓人了请你马上自沙</t>
  </si>
  <si>
    <t>love_with_J</t>
  </si>
  <si>
    <t>属性搜“我的超能力” 轮博jh在小鼠@灰原哀乖哦</t>
  </si>
  <si>
    <t>西湖大学</t>
  </si>
  <si>
    <t>管我阿巴不阿巴
    	    	：回复@宛宛的星空:我建议就判半年，在牢里教育半年出来嫁给你那个早年丧偶的父亲</t>
  </si>
  <si>
    <t>管我阿巴不阿巴</t>
  </si>
  <si>
    <t>大概平行线才是最好的相处方式，一直看得见对方却又不侵犯。距离越来越近的话，总有一天是要越走越远的。</t>
  </si>
  <si>
    <t>周宇_与你
    	    	：回复@叫我十六就好了DvemiN9:毕竟对狗只能重复说一句  因为多了它也听不懂</t>
  </si>
  <si>
    <t>周宇_与你</t>
  </si>
  <si>
    <t>�：他是“大大憨憨”的    �：他是“挺安静”    的</t>
  </si>
  <si>
    <t>周宇_与你
    	    	：回复@叫我十六就好了DvemiN9:也不知道谁家的狗没有拴好  在这乱叫唤</t>
  </si>
  <si>
    <t>无知就无畏丫
    	    	：@恋馅 诈骗犯啊，怪不得和都美竹共情呢，骗了钱准备给金钟大儿子女儿买奶粉吗？我记得exo粉丝是不是给韩国军队集资过啊，原来都是汉奸啊</t>
  </si>
  <si>
    <t>无知就无畏丫</t>
  </si>
  <si>
    <t>蒽琦1124
    	    	：回复@感受冬天凛冽气息的图奇:你不是妈生的啊说发这个也不嫌丢人</t>
  </si>
  <si>
    <t>蒽琦1124</t>
  </si>
  <si>
    <t>你又是何方妖孽？</t>
  </si>
  <si>
    <t>1994-11-11 天蝎座</t>
  </si>
  <si>
    <t>珺归bx
    	    	：回复@樱花味拿铁A:我以为苍蝇只是色盲，没想到眼睛也瞎</t>
  </si>
  <si>
    <t>珺归bx</t>
  </si>
  <si>
    <t>天雷三大和源轩</t>
  </si>
  <si>
    <t>2006-08-15 狮子座</t>
  </si>
  <si>
    <t>enrollnow
    	    	：丁辉人能不能少蹭少倒贴[抱抱][抱抱][抱抱]越洗越黑，八百个心眼子撑得你心宽体胖是吧</t>
  </si>
  <si>
    <t>preoccupation77</t>
  </si>
  <si>
    <t>实现一些东西 分离焦虑症晚期</t>
  </si>
  <si>
    <t>2001-07-17 巨蟹座</t>
  </si>
  <si>
    <t>有风小院老板娘ing
    	    	：也不知道你们后援会上次说剧方建一个群沟通，沟通到什么东西@李现官方后援会 ​</t>
  </si>
  <si>
    <t>有风小院老板娘ing</t>
  </si>
  <si>
    <t>追剧人，想说什么说什么，无所畏惧，壹心什么时候破产�</t>
  </si>
  <si>
    <t>荆州</t>
  </si>
  <si>
    <t>2003-10-05 天秤座</t>
  </si>
  <si>
    <t>櫻無漣
    	    	：我服了 你们特么死了吧 ​</t>
  </si>
  <si>
    <t>Conquer桃</t>
  </si>
  <si>
    <t>你是未来也会爱我的人 镇魂</t>
  </si>
  <si>
    <t>櫻無漣
    	    	：感觉你们都死了 ​</t>
  </si>
  <si>
    <t>小猪飘里不会料理
    	    	：新专叫whee是因为丁辉人不做人了//@野原广志保卫地球和平:丁辉人的人是不仁义的仁，狗辉的狗是舔狗的狗</t>
  </si>
  <si>
    <t>小猪飘里不会料理</t>
  </si>
  <si>
    <t>무징무징</t>
  </si>
  <si>
    <t>1992-12-22 摩羯座</t>
  </si>
  <si>
    <t>野原广志保卫地球和平
    	    	：丁辉人的人是不仁义的仁，狗辉的狗是舔狗的狗</t>
  </si>
  <si>
    <t>野原广志保卫地球和平</t>
  </si>
  <si>
    <t>一手提着枪 一手拿着花</t>
  </si>
  <si>
    <t>糟糕土豆炒糊了
    	    	：男的是不是有病//@粽子围剿军驻大山分区总司令:男的亖了[微笑][微笑]//@今天道玄搞crossick了吗:男的死了[微笑]</t>
  </si>
  <si>
    <t>糟糕土豆炒糊了</t>
  </si>
  <si>
    <t>对异性恋不支持也不反对，但不要成为潮流�</t>
  </si>
  <si>
    <t>摸仙堡无限瞎搞公司</t>
  </si>
  <si>
    <t>热巴的头发丝丝
    	    	：回复@7oPip_:看你主页果然睿智啊[彩虹屁]追棒子追出棒语优越感了大寒冥国的好狗勾[爱你][爱你]</t>
  </si>
  <si>
    <t>热巴的头发丝丝</t>
  </si>
  <si>
    <t>高三党半退网ing…</t>
  </si>
  <si>
    <t>blackcatscss2
    	    	：好人没好报，祸害遗千年，好人不是不得好报 ，坏人也不会一直占尽便宜 ，捞尽好处，偷来的抢来的全都要还的，诈骗犯犯罪者没脸侮辱任何正常人，低俗丑陋的认知是真...</t>
  </si>
  <si>
    <t>blackcatscss2</t>
  </si>
  <si>
    <t>好人没好报 祸害s千年 世间众魔皆贫困 生活中的失败者靠偷主人的人生思考自己的人生  违法乱纪 负恩昧良 良知泯灭 乌合之众害人害己 乌木困杗杘杹</t>
  </si>
  <si>
    <t>2000-10-25 天蝎座</t>
  </si>
  <si>
    <t>blackcatscss2
    	    	：广州属于中国，是广东省会城市，无知丑陋之徒能想到飞州@来去之间 是集体智障没文化吗，无知丑陋的是魔王们扭曲的内在@乌魔观孤魂野鬼 @知性女王@观察者网 魔观集...</t>
  </si>
  <si>
    <t>blackcatscss2
    	    	：嘴贱人贱之徒闲的慌主人建议土匪强盗们还是管管自己怎么做人，等哪天你们家出了事@来去之间 @观察者网 @知性女王 @魔观孤魂野鬼 也能尝尝被无数陌生土匪强盗孤魂野...</t>
  </si>
  <si>
    <t>blackcatscss2
    	    	：大快人心，瘋狂偷窥狂土匪强盗诈骗犯@知性女王 @观察者网 集体被抓，一女子求助，发现几名偷窥狂在自家附近偷窥，极端偷窥狂，主人去哪跟去哪，跟了几年，附近居民...</t>
  </si>
  <si>
    <t>blackcatscss2
    	    	：#贞子缠身# 恐怖至极 贞真子魔cat狗缠身主人 土匪强盗孤魂野鬼死缠着主人不放 坏事做尽 天打雷劈孤魂野鬼@知讯 @贞子魔鬼@知性女王  @观察者网 入地狱 ​​​乌合之....
	    	查看全文</t>
  </si>
  <si>
    <t>blackcatscss2
    	    	：#贞子缠身# 恐怖至极 贞真子魔cat缠身主人 土匪强盗孤魂野鬼死缠着主人不放 坏事做尽 天打雷劈孤魂野鬼@知讯 @贞子魔鬼@知性女王  @观察者网 入地狱 ​​​</t>
  </si>
  <si>
    <t>blackcatscss2
    	    	：跟那个男的根本没见过面，能被精神病陈魔女幻想出来那么多侮辱诅咒嫉妒偷抢暗算祸害我人生的缺德事，能被精神病陈魔女每天发微博侮辱丑化诅咒祸害我整个人生，故意...</t>
  </si>
  <si>
    <t>blackcatscss2
    	    	：致命女人邓文迪总是靠蛊惑勾引有钱男人骗钱，骗房，骗车，骗事业，榨取财产利益事业，蛊惑他们为她付出做尽违法犯罪暗算害人的缺德事，违法犯罪道德败坏缺德至极还...</t>
  </si>
  <si>
    <t>blackcatscss2
    	    	：陪酒女小陈@知性女王 @陳癌症魔亡 陪睡几百个有钱老男人陪酒陪睡陪吃陪喝陪玩，骗房骗车骗钱骗事业，陪睡有家庭的老男人太多打胎多次喝酒喝出七种癌症 坏事做尽陳魔...</t>
  </si>
  <si>
    <t>blackcatscss2
    	    	：主人给的所有 全都要收回 坏到极致的魔cat不配偷主人人生享福 因果报应陳魔cat@知性女王 @贫困魔cat 定做回村姑贫困土魔 
主人定让吃里扒外坏到极致的魔cat承受主...</t>
  </si>
  <si>
    <t>blackcatscss2
    	    	：天打雷劈陳魔狗@知性女神 定全身得癌症身亡@圈内 @知讯 @知性女王 @蜘蛛魔亡 @圈内 @观察者网 坏事做尽魔观定集体得癌症死了入地狱 ​​​</t>
  </si>
  <si>
    <t>blackcatscss2
    	    	：属于主人的 偷来的抢来的全都要还的 贱cat
偷窥狂@蜘蛛魔亡 @知性女王 @知性女神 永远是下贱之徒 一个人活的没有自己的人生生活 乌魔cat是真的悲剧贱货 
坏到极致...</t>
  </si>
  <si>
    <t>blackcatscss2
    	    	：主人不认识孤魂野鬼，欺负一个女的算什么本事，卑鄙无耻老魔狗@来去之间 @观察者网 @知性女王 @嘴贱鬼观 土匪强盗孤魂野鬼老魔狗们是狗都不如吗，不分是非，颠倒是...</t>
  </si>
  <si>
    <t>大猪蹄蹄stu
    	    	：#都美竹_[超话]# ​</t>
  </si>
  <si>
    <t>大猪蹄蹄stu</t>
  </si>
  <si>
    <t>总有一天你也会拥有自己的高光时刻</t>
  </si>
  <si>
    <t>大猪蹄蹄stu
    	    	：#都美竹_[超话]# 诈骗母子 ​</t>
  </si>
  <si>
    <t>王俊凯永远是小螃蟹的首选
    	    	：回复@_啊麦啦_:你有本事，你演去呀，你又没那本事，光会当键盘侠，恶心，你演的好，也没见你拍哪部电视剧，没他优秀，就闭上你的嘴</t>
  </si>
  <si>
    <t>雾文挽俊</t>
  </si>
  <si>
    <t>就算荧光棒变成了拐杖 你们也依旧是我的信仰.  “爱中国要大于我”                                 ——王俊凯  你可以永远相信刘耀文</t>
  </si>
  <si>
    <t>LMOO61
    	    	：@Lild·宇航员星球护卫舰 
领走你家的狗 ​</t>
  </si>
  <si>
    <t>LMOO61</t>
  </si>
  <si>
    <t>2003-09-25 天秤座</t>
  </si>
  <si>
    <t>睡不完的大觉
    	    	：@贼叉 会做题的垃圾数学博士[doge]</t>
  </si>
  <si>
    <t>睡不完的大觉</t>
  </si>
  <si>
    <t>bingo</t>
  </si>
  <si>
    <t>农民</t>
  </si>
  <si>
    <t>金沙一中</t>
  </si>
  <si>
    <t>即使72588
    	    	：回复@绝世小忘:你见过逗狗有一直逗的嘛，肯定是没事随便逗两句啊</t>
  </si>
  <si>
    <t>即使54948</t>
  </si>
  <si>
    <t>矛盾</t>
  </si>
  <si>
    <t>即使72588
    	    	：回复@甲尹Sinnnn:有你这儿子太好孝啦</t>
  </si>
  <si>
    <t>MobiusBanddd
    	    	：@Mysofiasun @不足够_ @一大盘糖醋里脊 老盯着微博视奸也不是个办法，爱护网络环境人人有责，惹的因特网一身骚，谁自己站出来对线。躲在下水道叫天喊地的有什么意思...</t>
  </si>
  <si>
    <t>MobiusBanddd</t>
  </si>
  <si>
    <t>哦可以可以可以 额呵呵呵呵</t>
  </si>
  <si>
    <t>超级无敌霹雳粥
    	    	：回复@皮哟皮哟皮_:kr dog mom die[笑哈哈]</t>
  </si>
  <si>
    <t>1astspring</t>
  </si>
  <si>
    <t>镇魂｜烂尾故事的最终章</t>
  </si>
  <si>
    <t>blackcatscss2s
    	    	：别来主人这找存在感@乌魔观孤魂野鬼 @知性女王@观察者网 魔观集体是日本精神病卖国贼 土匪强盗集体无知无耻恐怖扭曲的想象力真是丑陋至极，日本卖国贼卖主求荣的...</t>
  </si>
  <si>
    <t>仙女唯美情感语录</t>
  </si>
  <si>
    <t>世间众生皆草木 唯你是青山</t>
  </si>
  <si>
    <t>blackcatscss2s
    	    	：主人去偷陳魔亡@鬼观 @知性女王 @知性女神 @蜘蛛魔亡孤魂野鬼 人生养群土匪强盗孤魂野鬼咬s陳魔亡 侮辱诅咒陳魔亡得癌症死了入地狱 陳魔亡开心吗
发微博该批判陳...</t>
  </si>
  <si>
    <t>blackcatscss2s
    	    	：主人去偷陳魔亡的所有人生 偷了不懂感恩 养群精神病瘋狗乱咬人 错位人生卑鄙无耻真小人陳魔亡@蜘蛛鬼观 @知性女神 @知性女王 定能感同身受定能学会做人尊重人 ​</t>
  </si>
  <si>
    <t>blackcatscss2s
    	    	：十二生肖都属于主人 谁是主人谁是偷窥狂嫉妒精模仿精 谁是死缠着主人不放的卑鄙无耻真小人 @PITT-ZHANG @知性女王 @观察者网 @孤魂野鬼鬼观集体妖魔化入地狱 土匪...</t>
  </si>
  <si>
    <t>blackcatscss2s
    	    	：主人现在过什么生活 往后陳魔亡@看瞎狗眼 @知性女王 @知性女神 过怎样的生活 错位人生会回来的 自私势利邪恶陳魔亡别看表面 看看陳魔低俗丑陋无知无教养的内在 比...</t>
  </si>
  <si>
    <t>blackcatscss2s
    	    	：怎么不让主人占陳魔狗的便宜 啃死榨干陳魔亡@知性女王 @鬼观魔亡 嫉妒偷抢暗算祸害陳魔亡整个人生 精神伤害 住址伤害 人生伤害 身体伤害 魔狗大气 几年了 放过主人...</t>
  </si>
  <si>
    <t>blackcatscss2s
    	    	：坏事做尽机关算尽不懂感恩吃里扒外 养群瘋狗乱咬主人的丑陋至极陳魔亡@知性女神 @知性女王 别太把自己当回事 花钱收买的土匪强盗孤魂野鬼会听陳魔的谎话连篇 呗陳...</t>
  </si>
  <si>
    <t>blackcatscss2s
    	    	：做了那么多害人害己的缺德事 帮过你的人 都要被魔女报复暗算吗 天理难容 等到陳魔亡坏事做尽做绝定得因果报 不喜欢你的男人永远不会喜欢 不是长相问题 @知性女王 @...</t>
  </si>
  <si>
    <t>blackcatscss2s
    	    	：不是长相问题 是陳魔亡表里不一的伪善自私势利邪恶人品教养坏到极致无知无教养的内在惹主人讨厌至极 惹他讨厌至极 爱情不是为了陳魔的一己私利 就能坏事做尽的嫉妒...</t>
  </si>
  <si>
    <t>blackcatscss2陳日本卖国奸臣
    	    	：s苍蝇别乱叫 贼眉鼠眼的狗眼眼神 一看便不是好人 贼眉鼠眼 乱臣贼群 装模作样 土匪强盗 表里不一 谎话连篇 自私势利 邪恶伪善 道德败坏 卑鄙无耻 无知...</t>
  </si>
  <si>
    <t>blackcatscss2陳日本卖国奸臣
    	    	：大快人心，违法乱纪偷窥狂土匪强盗诈骗犯@知性女王 乌魔观观察者 @观察者网 集体被抓，4月8日，一女子求助，发现几名偷窥狂在自家附近偷窥，极端偷窥...</t>
  </si>
  <si>
    <t>blackcatscss2陳日本卖国奸臣
    	    	：该起诉彻查@圈内@知性女王 @知讯 @观察者网 魔观集体发布虚假新闻，抄袭搬运工，抄袭侵权，贪污腐败，侮辱诽谤，恐吓威胁，敲诈勒索，坏到极致，低俗...</t>
  </si>
  <si>
    <t>blackcatscss2陳日本卖国奸臣
    	    	：主人的隐私生活 要孤魂野鬼土匪强盗魔cat狗们@来去之间 @观察者网@知性女王 @蜘蛛魔亡 乱扯乱说吗 魔狗们不配说一句话 管好魔观狗仔自己怎么做人 无...</t>
  </si>
  <si>
    <t>blackcatscss2陳日本卖国奸臣
    	    	：主人定折磨整s土匪强盗孤魂野鬼偷窥狂
 看瞎陳狗奴才的狗眼@知性女王 @蜘蛛魔亡 魔观集体偷窥集体心理扭曲成瞎子精神病 自私势利邪恶多管闲事多说闲...</t>
  </si>
  <si>
    <t>blackcatscss2陳日本卖国奸臣
    	    	：“港独”恐怖分子@知性女王 成为人人喊打的过街老鼠：魔观观察者@观察者网 返港遭爱国人士机场围剿 魔观偷窥狂集体衣服被扯爛眼镜被打飞 日前 “港独”恐...</t>
  </si>
  <si>
    <t>blackcatscss2陳日本卖国奸臣
    	    	：偷窥嫉妒偷抢暗算人坏事做尽机关算尽陳魔亡入地狱是罪大的不幸@知性女王 @蜘蛛魔亡 ​</t>
  </si>
  <si>
    <t>blackcatscss2陳日本卖国奸臣
    	    	：致命女人邓文迪 下一个邓文迪定是机关算尽陳魔亡@知性女王 @蜘蛛魔亡 你以为邓文迪上位，靠的仅仅是男人，太小看她了，其自私势利邪恶恐怖城府心机野...</t>
  </si>
  <si>
    <t>blackcatscss2陳日本卖国奸臣
    	    	：致命女人邓文迪 下一个邓文迪定是机关算尽陳魔亡@知性女王 @蜘蛛魔亡 你以为邓文迪上位，靠的仅仅是男人，太小看她了，其自私势利城府心机野心下贱不...</t>
  </si>
  <si>
    <t>blackcatscss2陳日本卖国奸臣
    	    	：亡魔观道德败坏无知无教养 多管闲事 乱说闲话 嘴贱人贱魔乞丐@乌魔鬼观 @观察者网 @知性女王 @蜘蛛魔亡 道德败坏无知无教养犯罪精神病土匪强盗快入土...</t>
  </si>
  <si>
    <t>blackcatscss2陳日本卖国奸臣
    	    	：恐怖丑陋的思想 丑陋的内在 无知无教养的下贱之徒 永远下贱至极 人丑心更丑 一群犯罪无知无教养精神病@观察者网@乌魔鬼观 @知性女王@蜘蛛鬼亡  集体...</t>
  </si>
  <si>
    <t>blackcatscss2陳日本卖国奸臣
    	    	：狗眼乱看 狗嘴乱说 魔观孤魂野鬼集体成瞎子哑巴@谷村邪恶 @观察者网 @知性女王@乌魔鬼观 罪大恶极乌魔观集体s了投胎都是做瞎子哑巴做真cat真狗 ​</t>
  </si>
  <si>
    <t>blackcatscss2陳日本卖国奸臣
    	    	：那么喜欢主人的所有 那么喜欢嫉妒偷抢侮辱诅咒人 主人拉乌镇乌魔观@乌魔鬼观 @观察者网 @知性女王@蜘蛛魔亡 集体陪葬
无知无教养者喜欢偷窥嫉妒偷抢...</t>
  </si>
  <si>
    <t>blackcatscss2陳日本卖国奸臣
    	    	：自私势利邪恶魔成鬼陳魔亡乌魔观适合演反派角色@乌魔鬼观 @观察者网 @知性女王 @蜘蛛魔亡 坏到极致 比电视剧坏人坏到极致 等魔亡坏事做绝会入地狱 ​</t>
  </si>
  <si>
    <t>blackcatscss2陳日本卖国奸臣
    	    	：下贱之徒@seaPall @不良多瓦 @知性女王 @蜘蛛魔亡@观察者网@谷村邪恶  集体精神病活在你们自私势利邪恶嫉妒偷抢暗算害人 斤斤计较丑陋恐怖妖魔化犯罪...</t>
  </si>
  <si>
    <t>blackcatscss2陳日本卖国奸臣
    	    	：陪葬者乌桂花 @seaPall @不良多瓦 @知性女王 @蜘蛛魔亡 乌魔观@观察者网 @乌魔精神病鬼观 嘴贱人贱土匪强盗乞丐乌魔观集体陪葬入土好惨啊 ​​​</t>
  </si>
  <si>
    <t>blackcatscss2陳日本卖国奸臣
    	    	：乌合之众 乌魔观陳魔亡@知性女王 @蜘蛛魔亡 不是待在人间 集体精神病犯罪幻想症 道德败坏无知无教养极端丑陋恐怖扭曲思想的乌合之众@观察者网 @乌魔鬼...</t>
  </si>
  <si>
    <t>blackcatscss2陳日本卖国奸臣
    	    	：来自地狱的魔鬼Mucmodel 黑人模特blackcat scuncun@知性女王 @蜘蛛魔亡 ​​​[吐][吐] ​</t>
  </si>
  <si>
    <t>blackcatscss2陳日本卖国奸臣
    	    	：主人永远是主人 模仿者永远是失败者
越偷窥越嫉妒越模仿越暗算害人越彰显出乌魔亡@seaPall @不良多瓦 @知性女神 @蜘蛛魔亡 卑鄙无耻下贱无知无教养...</t>
  </si>
  <si>
    <t>大笨猫0501
    	    	：还不是阿猫阿狗都能踩的？你他妈一坨臭狗屎，搞得自己多招人稀罕是的，傻逼！</t>
  </si>
  <si>
    <t>大笨猫0501</t>
  </si>
  <si>
    <t>暴躁藏狐，以喷人为乐趣</t>
  </si>
  <si>
    <t>我是大顺
    	    	：狗逼玩意儿</t>
  </si>
  <si>
    <t>我是大顺</t>
  </si>
  <si>
    <t>打坐念经做木工，想租下隔壁的房子，改成我的工作室 会吸星大法 自古医易一家，医可治病，卜可决疑。</t>
  </si>
  <si>
    <t>ASM Pacific</t>
  </si>
  <si>
    <t>南京邮电大学</t>
  </si>
  <si>
    <t>Rooster17
    	    	：回复@春华秋月moon:微博女厕所果然名不虚传</t>
  </si>
  <si>
    <t>Rooster17</t>
  </si>
  <si>
    <t>赤昄理子
    	    	：孙颖莎粉丝那么爱扯大旗上别人gc是不是应该先检讨一下自己的青岛�志铭和huang谣制造机啊� @小兔包1120 ​</t>
  </si>
  <si>
    <t>赤昄理子</t>
  </si>
  <si>
    <t>在摩天大樓渴求自由</t>
  </si>
  <si>
    <t>在地球中旅行的独角兽
    	    	：回复@一只飞喵:要不你杀了人家吧</t>
  </si>
  <si>
    <t>在地球中旅行的独角兽</t>
  </si>
  <si>
    <t>悲喜自渡 他人难悟易误 ​​</t>
  </si>
  <si>
    <t>辣白菜说土豆必糊哦
    	    	：回复@弱风不入怀:看到又贱又丑的大母零真是我的晦气，愿宁早点绝种，别死我家门口，小黑屋见呢，拜拜怂蛋。</t>
  </si>
  <si>
    <t>辣白菜说土豆必糊哦</t>
  </si>
  <si>
    <t>辣白菜骂人贼狠，没事儿别送人头。</t>
  </si>
  <si>
    <t>此恨眠眠无限循环
    	    	：回复@围绕在你的星际存活于爱你的名义:嘻嘻，论举报，你最牛逼[太开心]还有你的整个家族也是，哪里风向不对立马抠字眼去举报了[太开心]你看看这次大主持还来...
	    	查看全文</t>
  </si>
  <si>
    <t>浅绿薄荷凉和超香起司猫</t>
  </si>
  <si>
    <t>此恨眠眠无限循环
    	    	：回复@围绕在你的星际存活于爱你的名义:咦？你很奇怪哎，眉眼的瓜不少，挨骂也不少。你凑上来不是找骂来着的[太开心]我骂完你，你也不要怼我，怼我就是你心虚...
	    	查看全文</t>
  </si>
  <si>
    <t>此恨眠眠无限循环
    	    	：@围绕在你的星际存活于爱你的名义 大姐，你看你唧唧歪歪那么多，人橘子海家族理你吗。你看着就像一只�龇牙咧嘴的乱叫，主人都不稀罕睬你的[doge]对了，发现...
	    	查看全文</t>
  </si>
  <si>
    <t>蜻填写坭称
    	    	：没人看那你是什么[思考]第一次见说自己不是人的 连转5条真是完美诠释什么叫无能狂怒，给我们划饱饱急成这样[阴险]//@肇秋奈奈子 :虽然知道你的微博没人看 但是还...</t>
  </si>
  <si>
    <t>蜻填写坭称</t>
  </si>
  <si>
    <t>一拳一个帽汉奸</t>
  </si>
  <si>
    <t>狸越art
    	    	：回复@红焖地羊:原来是上帝之阴，地瓜狗之流的狗毛，那没事了</t>
  </si>
  <si>
    <t>狸越art</t>
  </si>
  <si>
    <t>A站：www.artstation.com/rain321582</t>
  </si>
  <si>
    <t>SNH48-赖美云
    	    	：回复@奴尔干:霉狗投个几亿啊</t>
  </si>
  <si>
    <t>SNH48-赖美云</t>
  </si>
  <si>
    <t>op小七 一个反对美国所有侵略战争的好战分子，不是圣母但是同情叙利亚，利比亚，伊拉克，南斯拉夫人民。不是白莲但是反对纳粹。反战不反美心理必有鬼</t>
  </si>
  <si>
    <t>2021-07-07 巨蟹座</t>
  </si>
  <si>
    <t>赖美云官方工作室</t>
  </si>
  <si>
    <t>曜月穿堂
    	    	：@肆意天气  你有病吧 ​</t>
  </si>
  <si>
    <t>曜月穿堂</t>
  </si>
  <si>
    <t>小狗才不是贬义词   小狗的爱永远真诚而热烈</t>
  </si>
  <si>
    <t>2005-08-10 狮子座</t>
  </si>
  <si>
    <t>长江国际18</t>
  </si>
  <si>
    <t>wwwxbnn
    	    	：回复@期待不可能性:你吗第一个思啦[鼓掌]</t>
  </si>
  <si>
    <t>wwwxbnn</t>
  </si>
  <si>
    <t>Tycho布拉赫
    	    	：回复@雌性魅力时刻:鬧燦</t>
  </si>
  <si>
    <t>Tycho-Jesska02</t>
  </si>
  <si>
    <t>1960-01-09 摩羯座</t>
  </si>
  <si>
    <t>第一军医大学</t>
  </si>
  <si>
    <t>永恒新兰201910
    	    	：回复@leopardzx:不急啊，反正可以接着看比赛，不像你这种可怜的初生，只能看看你主子钓鱼，顺便问一句，你这种初生的主子钓鱼有直播吗[允悲]</t>
  </si>
  <si>
    <t>永恒新兰201910</t>
  </si>
  <si>
    <t>永恒新兰201910
    	    	：回复@leopardzx:确实，有冠军就行了，懂了吗死人</t>
  </si>
  <si>
    <t>爱我者必暴富
    	    	：回复@霉则天:霉鬼是ta ma de da sha bi。[笑哈哈]</t>
  </si>
  <si>
    <t>爱我者必暴富</t>
  </si>
  <si>
    <t>你是哪块小饼干�</t>
  </si>
  <si>
    <t>IP属地：丹麦</t>
  </si>
  <si>
    <t>俺跟你拼了-
    	    	：司马张颜齐</t>
  </si>
  <si>
    <t>俺跟你拼了-</t>
  </si>
  <si>
    <t>冬至已至2333
    	    	：嗯你是有那个大病还是大脑缺氧？！听不出好赖话来么？！也是伦哥的阿姨粉儿，留言的意思是怀念他的意思啊！怎么还被你删帖拉黑举报了？！伦哥有你这种脑子进水的...</t>
  </si>
  <si>
    <t>冬至已至2333</t>
  </si>
  <si>
    <t>腾扬ShinnyRuo
    	    	：回复@戚风大哥:人分不清楚，字也打不明白，你活着干啥？</t>
  </si>
  <si>
    <t>腾扬ShinnyRuo</t>
  </si>
  <si>
    <t>1998-07-27 狮子座</t>
  </si>
  <si>
    <t>安徽财经大学</t>
  </si>
  <si>
    <t>普丁安详
    	    	：波兰-立陶宛联合部队9500人少一个由你家户口本顶上@cc_花不羁</t>
  </si>
  <si>
    <t>普丁丁普</t>
  </si>
  <si>
    <t>沙俄野种滚回你的母国</t>
  </si>
  <si>
    <t>都来听月月指挥
    	    	：回复@就来这里逛一逛:你是什么？菜逼猥琐男？往游戏群发色情表情包恶心人踢你怎么了？游戏没多厉害垃圾话倒是多，把看黄图的时间拿去训练营提升自己技术吧，被...
	    	查看全文</t>
  </si>
  <si>
    <t>都来听月月指挥</t>
  </si>
  <si>
    <t>平平无奇的吐槽小号</t>
  </si>
  <si>
    <t>酒酿梅子054
    	    	：回复@你的大叔很大:要你管不乐意看滚我逼你看了？？</t>
  </si>
  <si>
    <t>酒酿梅子054</t>
  </si>
  <si>
    <t>花开花落自有时</t>
  </si>
  <si>
    <t>宝鸡</t>
  </si>
  <si>
    <t>-LLLLLLLYS
    	    	：回复@从小是个懦夫:你躺在床上都可能会出事 那干脆死了算了</t>
  </si>
  <si>
    <t>贫困户</t>
  </si>
  <si>
    <t>0小姬零鬼0
    	    	：看原文就觉得原博好贱，看了这条觉得原博更贱了//@洛梅笙:女人不穿裤子？你们连男人穿裤女人穿裙这种刻板印象都不能打破，好意思说女同？这么惧男你们还粉婉平，看...</t>
  </si>
  <si>
    <t>0小姬零鬼0</t>
  </si>
  <si>
    <t>河流一带明
    	    	：回复@常守真純:尼制杖</t>
  </si>
  <si>
    <t>河流一带明</t>
  </si>
  <si>
    <t>1994-02-07 水瓶座</t>
  </si>
  <si>
    <t>从小是个懦夫
    	    	：回复@-LLLLLLLYS:你爸妈雀食给我带头了，不过还差你一个就可以团圆了</t>
  </si>
  <si>
    <t>真理不会淹没在杂音里</t>
  </si>
  <si>
    <t>给所有人带来不一样的世界</t>
  </si>
  <si>
    <t>2008-09-03 处女座</t>
  </si>
  <si>
    <t>看到了世界的参差
    	    	：怎么啦，挣钱还挨不了骂？南极剑畜让你挣够棺材本，还不谢谢你阴阳师爹妈</t>
  </si>
  <si>
    <t>经查，被微博所发布的内容属于，已构成“发布人身攻击信息”的行为。现根据《微博投诉操作细则》（http://service.account.weibo.com/roles/xize）第五章，对被处理如下：扣除信用积分5分，处理被投诉内容。上述处理将在公布后60分钟内生效。</t>
  </si>
  <si>
    <t>看到了世界的参差</t>
  </si>
  <si>
    <t>毛��玻璃心yxh殖人滚出我的美丽世界，见不得丑资源咖水货，拉黑你不愿免费支教。不爱骂人，长于骂人。。。爱发疯。。。别惹你爹。。。</t>
  </si>
  <si>
    <t>玉藻前掌中宝
    	    	：收钱贱畜yxh就别来蹭热度了好吧[送花花][送花花][送花花]</t>
  </si>
  <si>
    <t>玉藻前掌中宝</t>
  </si>
  <si>
    <t>玉藻前！！！</t>
  </si>
  <si>
    <t>西南民族大学</t>
  </si>
  <si>
    <t>大喵嬷嬷
    	    	：笑死，有本事买黑热搜没本事开评论是吧，你家坟头在哪儿啊，我写好了烧给你[可爱]</t>
  </si>
  <si>
    <t>大喵嬷嬷</t>
  </si>
  <si>
    <t>众生皆苦</t>
  </si>
  <si>
    <t>别管我辣不
    	    	：回复@·島禾椿梨·:啊啊wink拍照原来也要被审判[悲伤][悲伤]不爱看就不看呗犯j有什么意思[悲伤]</t>
  </si>
  <si>
    <t>别管我辣不</t>
  </si>
  <si>
    <t>世界上只有五种辣 微辣 中辣 麻辣 变态辣 还有别管我辣！</t>
  </si>
  <si>
    <t>别管我辣不
    	    	：回复@·島禾椿梨·:又扯lld干什么呢，身正不怕影子斜谁买营销谁4000＋呗[阴险]</t>
  </si>
  <si>
    <t>顾_笑语
    	    	：回复@红焖地羊:我还知道被男人强奸的女性一辈子遭受的痛苦呢，要不然把你这种男人也都像图片里的小猫一样当街打死扔到野外？</t>
  </si>
  <si>
    <t>顾_笑语</t>
  </si>
  <si>
    <t>公理之下，正义不朽</t>
  </si>
  <si>
    <t>1997-05-30 双子座</t>
  </si>
  <si>
    <t>湖北警官学院</t>
  </si>
  <si>
    <t>探淮
    	    	：陕西人啊，我�死信德让你们损完了 #4人盗窃23座庙宇功德箱作案215起# #男子盗窃9吨井盖获利2万6#//@太阳花xv的祖先:@探淮 河南人偷井盖，是不是事实？还不能说了，真是....
	    	查看全文</t>
  </si>
  <si>
    <t>探淮</t>
  </si>
  <si>
    <t>拉黑前给麻麻打个电话</t>
  </si>
  <si>
    <t>探淮
    	    	：你没事吧，哪句话不让你说了，少在那里意淫[挖鼻]西安地铁扒女性衣服不是事实？孕妇流产不是事实？怎么还不让说了[挖鼻][挖鼻][挖鼻]//@太阳花xv的祖先:@探淮 河南人偷...</t>
  </si>
  <si>
    <t>甜茜西
    	    	：怎么说呢宝[可怜][可怜] 视奸我是会没有妈妈滴 哈哈哈哈哈哈哈小可怜 好可怜哦@肖si了</t>
  </si>
  <si>
    <t>甜茜西</t>
  </si>
  <si>
    <t>1987-00-29</t>
  </si>
  <si>
    <t>I天天打酱油-酱油办
    	    	：我说夹头，怎么司马南投诉我人身攻击？也能成功。这么随便的吗？@微博小秘书 ​</t>
  </si>
  <si>
    <t>I天天打酱油-酱油办</t>
  </si>
  <si>
    <t>进微博看事实。顺便看谎言。</t>
  </si>
  <si>
    <t>I天天打酱油-酱油办
    	    	：夹头这点做得太小人：在位时讨好巴结，一旦主子被双规，立马翻脸，落井下石，恨不得踩上几脚。[汗]做人太……。</t>
  </si>
  <si>
    <t>弃怡
    	    	：谁会关心臭蛆在哪啊？但是臭蛆润了半辈子了还惦记着旧大陆就多少有点恶心人了。</t>
  </si>
  <si>
    <t>弃怡</t>
  </si>
  <si>
    <t>晚安缅因州王子
    	    	：@Creamy蕉 臭美国人，进来挨打</t>
  </si>
  <si>
    <t>晚安缅因州王子</t>
  </si>
  <si>
    <t>有时候我都很嫉妒你的猫
    	    	：回复@-蛋挞子:别整不值钱那出，尊重祝福锁死，真的别分手，分手了怕你被他和他下一任女朋友骂死[泪]长长久久一辈子，神仙眷侣爱了爱了，都没有爹妈多相...
	    	查看全文</t>
  </si>
  <si>
    <t>白逼俺在世界上最快乐的地方扇恁</t>
  </si>
  <si>
    <t>今晚我不关心人类</t>
  </si>
  <si>
    <t>2002-05-29 双子座</t>
  </si>
  <si>
    <t>袁教头2
    	    	：回复@唐钰小宝418:你把心放了就成死人了[酷]</t>
  </si>
  <si>
    <t>袁教头2</t>
  </si>
  <si>
    <t>1972-03-07 双鱼座</t>
  </si>
  <si>
    <t>-海底捞在逃虾滑-
    	    	：回复@背背山上的小青年:魔怔人别在这蹦，我不开养鸡场��人别死我家门口就好</t>
  </si>
  <si>
    <t>-海底捞在逃虾滑-</t>
  </si>
  <si>
    <t>地外势力领军人物</t>
  </si>
  <si>
    <t>憧儿醒了吗
    	    	：你是谁啊关你啥事，我玩的花把你妈玩没了？轮到你来说我了？？//@陆地键盘仙:长了不咋地 玩了怪花</t>
  </si>
  <si>
    <t>憧儿醒了吗</t>
  </si>
  <si>
    <t>明德新民 止于至善</t>
  </si>
  <si>
    <t>咸鱼君是不是傻
    	    	：回复@Lip-Ups:卧槽……你是贫还是娼？</t>
  </si>
  <si>
    <t>咸鱼君是不是傻</t>
  </si>
  <si>
    <t>摄影师丨南京&amp;徐州丨约拍私信丨明史 | P社&amp;文明6 |</t>
  </si>
  <si>
    <t>1995-03-07 双鱼座</t>
  </si>
  <si>
    <t>江苏师范大学</t>
  </si>
  <si>
    <t>幼稚小面包
    	    	：回复@随便起个昵称吧就:支持你干嘛让人家给份子钱，你大小脑不通吗，人格分裂吗</t>
  </si>
  <si>
    <t>幼稚小面包</t>
  </si>
  <si>
    <t>一般不骂人，被骂的该思考一下自己是不是欠骂</t>
  </si>
  <si>
    <t>我很爱Ta哦
    	    	：回复@目标是成为Diva:饭桶人士。</t>
  </si>
  <si>
    <t>我很爱Ta哦</t>
  </si>
  <si>
    <t>乐观的悲观主义者</t>
  </si>
  <si>
    <t>章相公
    	    	：回复@王心隐Lucky:原来在你的狗眼里，我们才是纳粹啊。毕竟现在中俄关系摆在那。//@王心隐Lucky:回复@mars_xm:躺里面的那位:没错，正是在下！[坏笑]</t>
  </si>
  <si>
    <t>章相公</t>
  </si>
  <si>
    <t>艮尤a
    	    	：你打拳的时候也没想过你爸啊，哦我忘了你是孤儿//@喜欢吃kth的大辣椒:你恨你妈吗</t>
  </si>
  <si>
    <t>艮尤a</t>
  </si>
  <si>
    <t>爱吃潇幂肉</t>
  </si>
  <si>
    <t>壶中银河
    	    	：回复@月色入霜:管好贱手 你不找事猫不会主动抓人[兔子]</t>
  </si>
  <si>
    <t>壶中银河</t>
  </si>
  <si>
    <t>让我看到同样的梦境</t>
  </si>
  <si>
    <t>1900-06-11 双子座</t>
  </si>
  <si>
    <t>蓝军传奇梅森芒特
    	    	：回复@来自天堂的棋:哈哈哈 臭马桶 今天吃饱喝足没？要不要我再给你拉点当夜宵？</t>
  </si>
  <si>
    <t>蓝军传奇梅森芒特</t>
  </si>
  <si>
    <t>电商小道消息
    	    	：徐大宝老公爆料，徐大宝婚前做了11年小3，
并且还千里送逼给榜一大哥
这个妹子就是个女海王
#网红徐大宝称被家暴##徐大宝[超话]##徐大宝# ​</t>
  </si>
  <si>
    <t>大王本王</t>
  </si>
  <si>
    <t>·小水果夏日甜心·
    	    	：笑得想死 谁缠谁？别碰瓷你爹@乐乐最爱吃草莓 //@俊有仙妻瀚瀚子:@菜园门前扫地嘿 你瞎了？还不管？//@殊观晏如·9291:#蔡徐坤# 真是胆子够大诶//@请叫窝丫....
	    	查看全文</t>
  </si>
  <si>
    <t>·小水果夏日甜心·</t>
  </si>
  <si>
    <t>没脱粉。。进�。。在�玩耍。。</t>
  </si>
  <si>
    <t>李宏堃Santiago
    	    	：回复@iTTTunes:你们这些fanquan nt真绝了，22岁还小将？中国男足22岁都不叫小将了好吗？还有我20几岁，已经要照顾妈妈了，难道你是妈宝女？</t>
  </si>
  <si>
    <t>李宏堃Santiago</t>
  </si>
  <si>
    <t>不是谁的粉，只是所有比赛都要看，体育不只是哥哥姐姐弟弟妹妹你最棒</t>
  </si>
  <si>
    <t>夏虫飞飞飞
    	    	：回复@任务2333:你妈跟别的男人开房被发现了，你也不用到处说呀，没人关心你的家事的</t>
  </si>
  <si>
    <t>夏虫飞飞飞</t>
  </si>
  <si>
    <t>人生自是有情痴，此恨不关风与月。</t>
  </si>
  <si>
    <t>2008-09-11 处女座</t>
  </si>
  <si>
    <t>祝与源
    	    	：回复@打酱油的生生:有狗乱叫造谣怎么不能骂呀[悲伤]为什么道歉你不知道吗 当然是做错事了呀[悲伤]</t>
  </si>
  <si>
    <t>祝与源</t>
  </si>
  <si>
    <t>镇魂TuT 不要翻我主页</t>
  </si>
  <si>
    <t>·韩放筝·
    	    	：你好像个啥卵[微笑]//@佐守_又加推了是吗:确实//@啥都喜欢的久久:回复@Suunto_iv:天，拆包人知不知道自己已经被你们开除推籍了啊[鄙视] http://t.cn/A6XfDkeR //@齐...</t>
  </si>
  <si>
    <t>·韩放筝·</t>
  </si>
  <si>
    <t>IP属地：冰岛  凌晨五点去跳海⛓⛓</t>
  </si>
  <si>
    <t>·韩放筝·
    	    	：感觉已经是尸体了@佐守_又加推了是吗</t>
  </si>
  <si>
    <t>·也娄·
    	    	：我每天点开胡宾果微博看他什么时候死 ​</t>
  </si>
  <si>
    <t>·也娄·</t>
  </si>
  <si>
    <t>我们慢慢说</t>
  </si>
  <si>
    <t>孤独的黑猫mm
    	    	：看了主演就知道什么辣鸡了，</t>
  </si>
  <si>
    <t>孤独的黑猫mm</t>
  </si>
  <si>
    <t>西南科技大学</t>
  </si>
  <si>
    <t>龙杞欣
    	    	：#特鲁索娃#一人一句夸夸小� 娃吧。不然� 粉都替娃陷入容貌焦虑了呢#特鲁索娃粉丝开黑号行为大赏# 
我先来:回眸斜笑魂会飘，绝世女� 来索命。[666] ​</t>
  </si>
  <si>
    <t>龙杞欣</t>
  </si>
  <si>
    <t>有人翩翩求记住，有人起舞求忘记。</t>
  </si>
  <si>
    <t>2004-06-29 巨蟹座</t>
  </si>
  <si>
    <t>烽火连三月200002
    	    	：这是一家在疫情期间卖给上海人民几百万的变质咸肉、生蛆咸肉的黑心企业</t>
  </si>
  <si>
    <t>烽火连三月200002</t>
  </si>
  <si>
    <t>1988-04-21 金牛座</t>
  </si>
  <si>
    <t>落云浮月影
    	    	：仙剑系列最喜欢仙剑4和仙剑1的剧情，过来仙剑5外传。仙剑4的剧情如果改崩了的话，我怕我会骂si制片方。</t>
  </si>
  <si>
    <t>落云浮月影</t>
  </si>
  <si>
    <t>吃吃瓜冲冲浪�‍♀️</t>
  </si>
  <si>
    <t>不要太执着333
    	    	：回复@杭州彩叶贸易:已经辟谣了啊，别再人云亦云了啊。国家储备粮即便我们一年颗粒无收也够吃一年多，少不了你吃的。特么一堆不种地的天天诟病我们累死累活种地的...
	    	查看全文</t>
  </si>
  <si>
    <t>不要太执着333</t>
  </si>
  <si>
    <t>好好活着，因为会死很久。。。</t>
  </si>
  <si>
    <t>陈大公子__
    	    	：回复@最美遇见嘻嘻:一般称为被害者的都是死尸 阳间呆不住了？自己咒自己？</t>
  </si>
  <si>
    <t>陈大公子__</t>
  </si>
  <si>
    <t>全球旅行家</t>
  </si>
  <si>
    <t>1987-04-24 金牛座</t>
  </si>
  <si>
    <t>一根胡萝卜·
    	    	：@八百块钱的粉加两百块钱的肉 你m今晚连带蒸煮暴毙是这个意思吧[哇][哇][哇][哇][哇][哇]臭bz ​</t>
  </si>
  <si>
    <t>一根胡萝卜·</t>
  </si>
  <si>
    <t>恐丑恐傻逼</t>
  </si>
  <si>
    <t>-是爱还是执念-
    	    	：回复@酒爷吗:水母怎么不找你代孕啊[太开心]</t>
  </si>
  <si>
    <t>-是爱还是执念-</t>
  </si>
  <si>
    <t>我的微博我做主指手画脚你�入土</t>
  </si>
  <si>
    <t>冰念旧旧</t>
  </si>
  <si>
    <t>经查，被投诉人言论已构成“人身攻击”，且被投诉人系以攻击他人为目的而存在的微博账号。现根据《微博投诉操作细则》（http://service.account.weibo.com/roles/xize）第五章，对被投诉人处理如下：永久禁言。上述处理将在公布后60分钟内生效。</t>
  </si>
  <si>
    <t>是甜鱼er
    	    	：回复@三花村吸猫队:还有我不李姐，小女孩自己来学的舞蹈，是刘浩存爸妈按着头逼着她来学嘛，走路都有风险会被撞死，舞蹈没有一点风险嘛?随口就是一句害得别人女儿终...
	    	查看全文</t>
  </si>
  <si>
    <t>甜鱼要努力奋斗</t>
  </si>
  <si>
    <t>少做阅读理解</t>
  </si>
  <si>
    <t>狮友901
    	    	：夹头</t>
  </si>
  <si>
    <t>狮友901</t>
  </si>
  <si>
    <t>隋风0001
    	    	：夹头鱼</t>
  </si>
  <si>
    <t>隋风0001</t>
  </si>
  <si>
    <t>瞻睽
    	    	：夹头也不能说？</t>
  </si>
  <si>
    <t>瞻睽</t>
  </si>
  <si>
    <t>喜欢诗的人</t>
  </si>
  <si>
    <t>1969-09-21 处女座</t>
  </si>
  <si>
    <t>-凹凸曼-
    	    	：回复@柚子要一直做一只甜柚子吖:[黑线]你咋跟精神病发作一样，未免也太激动了吧，是不是今天家里有人走了？</t>
  </si>
  <si>
    <t>-凹凸曼-</t>
  </si>
  <si>
    <t>靳柯刺秦王</t>
  </si>
  <si>
    <t>-凹凸曼-
    	    	：回复@旌_藍:原来死的是你家人，怪不得你觉得不普通。[doge]</t>
  </si>
  <si>
    <t>重川明美
    	    	：回复@烯烯真爱粉:你9号回我一句 今天都14号了又来找事 怎么太无聊了想把自己爸妈拿出来死一死？</t>
  </si>
  <si>
    <t>重川明美</t>
  </si>
  <si>
    <t>Genius_Alive
    	    	：回复@甜橘硬汉:天呐甜橘硬汉因目睹爸妈doi现场过于震惊，成年后精神失常对所有人宣称别人父亲养胃，好可怜，不仅爸妈xsh不和谐，自己也和养胃男在一起了</t>
  </si>
  <si>
    <t>Genius_Alive</t>
  </si>
  <si>
    <t>全世界你最珍贵</t>
  </si>
  <si>
    <t>临汾八中</t>
  </si>
  <si>
    <t>热心网友小蒋_
    	    	：回复@网名三毛三:骑士是恁爹当然可以上高速还可以上你</t>
  </si>
  <si>
    <t>热心网友小蒋_</t>
  </si>
  <si>
    <t>永遠熱忱滿眼熱淚溫情世間所有萬物。</t>
  </si>
  <si>
    <t>抱娜
    	    	：回复@钢铁之战风:嗯嗯嗯 早就走啦 摘口罩这里几个月了每天都是四五个病例[太开心]你就一辈子当个吃上级的屎的奴隶吧</t>
  </si>
  <si>
    <t>抱娜</t>
  </si>
  <si>
    <t>镇魂/尿布萨贝达死了</t>
  </si>
  <si>
    <t>你今天你脚离地了吗
    	    	：回复@痴人说挽风:山东棒子，大裤裆，[笑而不语]</t>
  </si>
  <si>
    <t>你今天你脚离地了吗</t>
  </si>
  <si>
    <t>_甜哥
    	    	：#都美竹_[超话]# 毒霉鸡��的颜值绝了 狗看到都摇头 @反滲透-周同學- @都美竹 ​</t>
  </si>
  <si>
    <t>_甜哥</t>
  </si>
  <si>
    <t>2002-09-04 处女座</t>
  </si>
  <si>
    <t>请不要在春天自杀
    	    	：这都美竹是脑残吧。照片一会按小怡p一会按牛姐p 我真醉了 赶紧死吧 ​</t>
  </si>
  <si>
    <t>请不要在春天自杀</t>
  </si>
  <si>
    <t>我要考师范</t>
  </si>
  <si>
    <t>吃喝玩乐搞事智障624
    	    	：哈哈这货收了多少钱当�粉，跟�鸡一样臭，散发着臭味儿#都美竹# #都美竹超话# #都美竹_[超话]#</t>
  </si>
  <si>
    <t>吃喝玩乐搞事智障624</t>
  </si>
  <si>
    <t>1993-02-23 双鱼座</t>
  </si>
  <si>
    <t>小希望love你
    	    	：#都美竹#�都教开了一个超话后，一堆水军在哪里洗白白[吐][吐][吐] ​</t>
  </si>
  <si>
    <t>小希望love你</t>
  </si>
  <si>
    <t>1920-05-05 金牛座</t>
  </si>
  <si>
    <t>早早起的大图图
    	    	：@那碗泡老坛酸菜的板蓝根 通篇看完不知道发的那个人有没有恶意，但这个人真的好贱啊[微笑]</t>
  </si>
  <si>
    <t>早早起的大图图</t>
  </si>
  <si>
    <t>你别抢我的熊啊
    	    	：你死了吧四姨</t>
  </si>
  <si>
    <t>你别抢我的熊啊</t>
  </si>
  <si>
    <t>..</t>
  </si>
  <si>
    <t>转运女
    	    	：像看谁家狗叫一样的看笑话[挖鼻]你这样搅屎棍的数学博主才比不上普通人家的一条狗呢！</t>
  </si>
  <si>
    <t>转运女</t>
  </si>
  <si>
    <t>一夜暴富！</t>
  </si>
  <si>
    <t>李子酱油醋
    	    	：回复@嬾可往我亦可往:这位是出了名的女拳鸡。就是你想的那种，她还是公开的</t>
  </si>
  <si>
    <t>李子酱油醋</t>
  </si>
  <si>
    <t>喜欢逗狗</t>
  </si>
  <si>
    <t>1906-05-05 金牛座</t>
  </si>
  <si>
    <t>关爱网评员的精神健康
    	    	：--&gt; @-iew- �</t>
  </si>
  <si>
    <t>关爱网评员的精神健康</t>
  </si>
  <si>
    <t>丧事喜办领导小组小组长</t>
  </si>
  <si>
    <t>2013-08-22 狮子座</t>
  </si>
  <si>
    <t>-佐藤宥祯-
    	    	：回复@喜壹·:老嫂子叫你妈呢[允悲]</t>
  </si>
  <si>
    <t>祯莞柚年</t>
  </si>
  <si>
    <t>�神隐中</t>
  </si>
  <si>
    <t>不吃到120不改名
    	    	：回復 @第一欧巴李秀满:一百三十斤的肥�♀别叫了，你欧巴看不上你的[爱你][爱你]</t>
  </si>
  <si>
    <t>不吃到120不改名</t>
  </si>
  <si>
    <t>卡米Raito
    	    	：回复@孙哲平:见不见啊，猪�</t>
  </si>
  <si>
    <t>卡米Raito</t>
  </si>
  <si>
    <t>这个夏天5566
    	    	：什么意思，意思是你脑子的�装不下，要喷了！//@辣椒起司_:没错，远离马桶[偷笑]两帅哥一起告这家店，马桶以为这是什么意思[笑哈哈][笑哈哈]</t>
  </si>
  <si>
    <t>这个夏天5566</t>
  </si>
  <si>
    <t>顾桀骜女
    	    	：@真水无香50766 不讨论她，讨论你家那个日本鬼子假娘们？</t>
  </si>
  <si>
    <t>顾桀骜女</t>
  </si>
  <si>
    <t>且且且且且且_
    	    	：@键盘车神教教主 
既然选择当狗，就要接受狗的待遇 ​</t>
  </si>
  <si>
    <t>且且且且且且_</t>
  </si>
  <si>
    <t>安徽马占山</t>
  </si>
  <si>
    <t>反沙贝联盟盟主
    	    	：地瓜熊老六什么时候死？</t>
  </si>
  <si>
    <t>反沙贝联盟盟主</t>
  </si>
  <si>
    <t>胖头鱼正常离廊坊那还钱啊
    	    	：笑你mmp//@贼叉:确实是别人发给我的，讲道理我编都编不出工程计算的那些术语 http://t.cn/A6XfS2aT //@敢讲实话的老百姓:如果是搬运，说明你不够谨慎...</t>
  </si>
  <si>
    <t>胖头鱼正常离廊坊那还钱啊</t>
  </si>
  <si>
    <t>拒绝不可用
    	    	：回复@窗含西岭千秋雪h:你现在就可以死了，你家就不存在了，不是更好，太可笑了</t>
  </si>
  <si>
    <t>拒绝不可用</t>
  </si>
  <si>
    <t>1988-08-28 处女座</t>
  </si>
  <si>
    <t>空心菜回家了
    	    	：你踏马艾特都没艾特对，真是装p都怂//@空心菜回家了:哦，龚俊工作室从来没有发过律师函呢，只发通知[悲伤]真的头铁就别删啊，删干净再艾特是想倒打一耙吗[泪]//@...</t>
  </si>
  <si>
    <t>空心菜回家了</t>
  </si>
  <si>
    <t>干干净净地走下去。</t>
  </si>
  <si>
    <t>1987-07-19 巨蟹座</t>
  </si>
  <si>
    <t>中央财经大学沙河校区</t>
  </si>
  <si>
    <t>喜欢大花生
    	    	：见人就是矫情[嘻嘻][嘻嘻]//@重生之我是养猪奴:评论开了100天以上关注就硬气了呀[彩虹屁]平时里犯的贱还少吗被打了知道叫了 还删gs评论 剑不亖你[彩虹屁]//@不甜...</t>
  </si>
  <si>
    <t>喜欢大花生</t>
  </si>
  <si>
    <t>别问，是真的很爱窝崽</t>
  </si>
  <si>
    <t>把假齐天大圣-
    	    	：你这个fw艾特错了知道么？放任评论区不管辱骂造谣男艺人还茶上了？怎么不拉丝你呢//@不甜李下:@龚俊工作室 不用龚丝艾特，我自己艾特，拜托赶紧来取证哈，别又...</t>
  </si>
  <si>
    <t>把假齐天大圣-</t>
  </si>
  <si>
    <t>别sj，是你爹。</t>
  </si>
  <si>
    <t>把假齐天大圣-
    	    	：回复@静待航归1129:害，� 丝快来看[笑cry]</t>
  </si>
  <si>
    <t>风雪-风烟-风雨
    	    	：碧莲不要了属于是[笑哈哈]//@贼叉: http://t.cn/A6XfajhQ //@石头蛋灬:这么能编，啥时候出本书</t>
  </si>
  <si>
    <t>风雪-风烟-风雨</t>
  </si>
  <si>
    <t>20年老杰迷/18年老凯蜜（老战狼现很少看NBA）/塞纳河戆卵/11年撸狗/硬核死宅/鸟厨/政治学/艺术史</t>
  </si>
  <si>
    <t>1900-08-30 处女座</t>
  </si>
  <si>
    <t>董_二千_先生
    	    	：…… 是真的不要脸</t>
  </si>
  <si>
    <t>董_二千_先生</t>
  </si>
  <si>
    <t>Don't judge.</t>
  </si>
  <si>
    <t>罗布奥特曼198107
    	    	：明明大多数女的都是普信女，为啥现实中她们就装成人的样子啊？我觉得普信女应该全部灭绝，她们对社会的危害太大了。#田园女拳##仇男主义者的日常##普信女# ​</t>
  </si>
  <si>
    <t>罗布奥特曼198107</t>
  </si>
  <si>
    <t>本人仇女，勿扰。</t>
  </si>
  <si>
    <t>1999-10-23 天秤座</t>
  </si>
  <si>
    <t>棒极了啦啦
    	    	：回复@海棠花开了Mr_:他是钻研你母亲得�体专业学校毕业的</t>
  </si>
  <si>
    <t>棒极了啦啦</t>
  </si>
  <si>
    <t>爱神吻醒普赛克·
    	    	：健人又开始自我感动了...//@何者不然:“没有人在乎我的死活”❌ “我小小的等待正在让17个人获救”✓</t>
  </si>
  <si>
    <t>爱神吻醒普赛克·</t>
  </si>
  <si>
    <t>永远自由</t>
  </si>
  <si>
    <t>夜访新津
    	    	：造谣？操你妈@贼叉 ​</t>
  </si>
  <si>
    <t>夜访新津</t>
  </si>
  <si>
    <t>晴天小朱爱亚
    	    	：nm，肆意天气缺父爱母爱了//@肆意天气:真的很想笑 [HO亲亲]晚安爸妈</t>
  </si>
  <si>
    <t>晴天小朱爱亚</t>
  </si>
  <si>
    <t>其他队友超话全部取关</t>
  </si>
  <si>
    <t>1981-06-20 双子座</t>
  </si>
  <si>
    <t>可口不可乐鸡翅-
    	    	：@可口不可乐鸡翅-：回复@乳酸菌壹號選手:�儿子 你娘我命比你久 放心 以后需要戴孝 会告诉你的//@乳酸菌壹號選手:回复@可口不可乐鸡翅-:好的，今晚为你戴孝[鲜...</t>
  </si>
  <si>
    <t>可口不可乐鸡翅-</t>
  </si>
  <si>
    <t>不爱普度众生 擅长睚眦必报</t>
  </si>
  <si>
    <t>sophia1105
    	    	：回复@喵酱手撕兔斯基:你抓紧站着死，我爱看[心]</t>
  </si>
  <si>
    <t>sophia1105</t>
  </si>
  <si>
    <t>2BuildAHome
    	    	：#小学保安当众用警棍抽打家长#
挺好的是吧？你妈死了也挺好的[太开心]
@娱小柒mua ​</t>
  </si>
  <si>
    <t>2BuildAHome</t>
  </si>
  <si>
    <t>并没有什么好介绍的</t>
  </si>
  <si>
    <t>1997-12-13 射手座</t>
  </si>
  <si>
    <t>雷母提拉米苏-2000
    	    	：@一苇渡江流 你就是阳痿男是吧？[阴险]不行了吧？</t>
  </si>
  <si>
    <t>经查，被投诉人微博所发布的内容属于，已构成“发布人身攻击信息”的行为。现根据《微博投诉操作细则》（http://service.account.weibo.com/roles/xize）第五章，对被投诉人处理如下：扣除信用积分5分，处理被投诉内容。上述处理将在公布后60分钟内生效。</t>
  </si>
  <si>
    <t>雷母提拉米苏-2000</t>
  </si>
  <si>
    <t>腾久工贸</t>
  </si>
  <si>
    <t>丙烯泡芙
    	    	：好贱啊你[允悲]</t>
  </si>
  <si>
    <t>丙烯泡芙</t>
  </si>
  <si>
    <t>竟会为你哗然。镇魂</t>
  </si>
  <si>
    <t>2001-04-16 白羊座</t>
  </si>
  <si>
    <t>春节二号
    	    	：贱不贱 什么都能圆</t>
  </si>
  <si>
    <t>春节二号</t>
  </si>
  <si>
    <t>这次少骂人！</t>
  </si>
  <si>
    <t>一个酷七0469
    	    	：健人去死//@免得兔了: 到了自杀边缘的人，在ta从小到大的世界里，可能真的没人在乎ta死活。但你自己要在乎自己的死活呀！想尽一切方法活下去，热线排不上，就去约...</t>
  </si>
  <si>
    <t>一个酷七0469</t>
  </si>
  <si>
    <t>我对很多事最后的态度：真的好笑</t>
  </si>
  <si>
    <t>VYCMa辰_546
    	    	：回复@最美愿望一定疯狂:有你妈烈吗？[嘻嘻]</t>
  </si>
  <si>
    <t>VYCMa辰_546</t>
  </si>
  <si>
    <t>烧饼的神奇小饼干
    	    	：你他妈女化怎么不去死呢？[泪] 你是个什么东西 只会转移话题</t>
  </si>
  <si>
    <t>烧饼的神奇小饼干</t>
  </si>
  <si>
    <t>別搶我烤魚_
    	    	：#肆意天气#去亖吧你[可怜]@肆意天气 ​</t>
  </si>
  <si>
    <t>別搶我烤魚_</t>
  </si>
  <si>
    <t>别来视奸你爹哦～</t>
  </si>
  <si>
    <t>LsunnyH
    	    	：为什么管十几岁小男孩叫妈呀，自己没妈，还是心里变态啊[摊手][摊手][摊手]@肆意天气 ​</t>
  </si>
  <si>
    <t>LsunnyH</t>
  </si>
  <si>
    <t>明天会更好对吗</t>
  </si>
  <si>
    <t>2006-01-01 摩羯座</t>
  </si>
  <si>
    <t>伤心螺狮粉
    	    	：哈哈哈哈你才是煞逼楼丝喽^</t>
  </si>
  <si>
    <t>伤心螺狮粉</t>
  </si>
  <si>
    <t>不要每天困困的 小狗说^</t>
  </si>
  <si>
    <t>当年楚门
    	    	：小剑剑应该算个屁</t>
  </si>
  <si>
    <t>当年楚门</t>
  </si>
  <si>
    <t>慎独自律，修己安人。</t>
  </si>
  <si>
    <t>当年楚门
    	    	：@崔紫剑 小剑剑</t>
  </si>
  <si>
    <t>当年楚门
    	    	：@崔紫剑 有请大佬小剑剑</t>
  </si>
  <si>
    <t>当年楚门
    	    	：@地瓜熊老六 @崔紫剑 有请两位剑客评论下</t>
  </si>
  <si>
    <t>贝侬车夫
    	    	：心慈手软的侵略者[哈哈][污][哈哈]//@圆的中心://@郑无邪:夹头瞎了//@膛吉诃德:[允悲]//@严锋:司马南：“俄罗斯在乌克兰推进的过程当中，进攻的都是一些军事目标，对...</t>
  </si>
  <si>
    <t>贝侬车夫</t>
  </si>
  <si>
    <t>自由职业，像蒲公英一样自由的背后，其实是身不由己的无奈！</t>
  </si>
  <si>
    <t>1960-07-29 狮子座</t>
  </si>
  <si>
    <t>0300am
    	    	：翻到了上海站的央视解说 琳琳姐好棒啊讲好细 有这么高专业素养嘉宾的加持下于嘉都显得没有那么废物了呢 就是说有机会多请俺们ydy解说嘛 好喜欢 ​</t>
  </si>
  <si>
    <t>0300am</t>
  </si>
  <si>
    <t>解放草稿箱 争做互联网自由人</t>
  </si>
  <si>
    <t>1997-03-30 白羊座</t>
  </si>
  <si>
    <t>仙人掌泡泡糖i
    	    	：他爹的，一听于嘉解说我就烦[哼] ​</t>
  </si>
  <si>
    <t>仙人掌泡泡糖i</t>
  </si>
  <si>
    <t>Believe 【镇魂防搜】</t>
  </si>
  <si>
    <t>38号大佐不孕不育医疗中心
    	    	：回复@anoha_vol47:[偷笑][偷笑]知道你没爹，你不用喊那么大声//@anoha_vol47:回复@38号大佐不孕不育医疗中心:说你爹了，那么难受[二哈]</t>
  </si>
  <si>
    <t>38号大佐不孕不育医疗中心</t>
  </si>
  <si>
    <t>机械摆烂基础
    	    	：你的存在对宋本人有百害无一利@肆意天气 ​​​</t>
  </si>
  <si>
    <t>机械摆烂基础</t>
  </si>
  <si>
    <t>大家都很勇猛啊</t>
  </si>
  <si>
    <t>2002-05-07 金牛座</t>
  </si>
  <si>
    <t>酱快来哇
    	    	：真恶心//@水木丁:希望年轻人明白，如果你没打通电话，就是没打通电话而已。这不代表这个世界，别人都不在乎你的死活。电话线的另一边，也都是有血有肉的哥哥姐姐，...</t>
  </si>
  <si>
    <t>酱快来哇</t>
  </si>
  <si>
    <t>是我哇</t>
  </si>
  <si>
    <t>江江studying
    	    	：回复@燕绯春:？？？？你是不是有臆想症？</t>
  </si>
  <si>
    <t>江江studying</t>
  </si>
  <si>
    <t>热爱极简</t>
  </si>
  <si>
    <t>1995-07-04 巨蟹座</t>
  </si>
  <si>
    <t>冲浪之王绘梨花
    	    	：精神病罪该万死！//@三日热卖:又开始热泪盈眶啦 “志愿者这么不容易你们怎么还敢讽刺自杀求助电话要等位”“外卖小哥这么不容易你们怎么还敢抱怨配送晚了一小时”“...</t>
  </si>
  <si>
    <t>冲浪之王绘梨花</t>
  </si>
  <si>
    <t>不会难过就好了</t>
  </si>
  <si>
    <t>2015-12-11 射手座</t>
  </si>
  <si>
    <t>鲨了妮马
    	    	：我丢发都发不完#杨清柠# @有只肥脸在这里 ​</t>
  </si>
  <si>
    <t>鲨了妮马</t>
  </si>
  <si>
    <t>鲨了妮马
    	    	：这是谁[泪][泪][汗]@温柔的乔司 @有只肥脸在这里 ​</t>
  </si>
  <si>
    <t>鲨了妮马
    	    	：#杨清柠# @温柔的乔司 @有只肥脸在这里 你家的还少吗[泪][泪][泪] ​</t>
  </si>
  <si>
    <t>鲨了妮马
    	    	：不是大美撕你家主子的时候了[泪][泪][泪]@有只肥脸在这里 #杨清柠# ​</t>
  </si>
  <si>
    <t>鲨了妮马
    	    	：这都是些什么呀[打call][泪][泪]#杨清柠# @有只肥脸在这里 ​</t>
  </si>
  <si>
    <t>未之成
    	    	：哪来的自我感动的傻子啊，这项工作不能给志愿者良好的环境也不能给需求者足够的帮助还有脸在这儿作为旁观者共情起来了，共情谁啊，本能给这些志愿者更好的待遇却硬叫“...</t>
  </si>
  <si>
    <t>未之成</t>
  </si>
  <si>
    <t>家住花果山，编号第七，见到我家大王记得叫他回来吃饭</t>
  </si>
  <si>
    <t>Jack36379
    	    	：我想给自己改名“地瓜熊老六个王八”，没找到改名入口。 ​</t>
  </si>
  <si>
    <t>Jack36379</t>
  </si>
  <si>
    <t>借盏月色-
    	    	：一等源气是不是有病 复述你的话怎么叫人身攻击 去丝吧 ​</t>
  </si>
  <si>
    <t>孤单终结</t>
  </si>
  <si>
    <t>互联网疯子/我担��繁荣富强</t>
  </si>
  <si>
    <t>借盏月色-
    	    	：@一等源气 号给我 快滚吧 ​</t>
  </si>
  <si>
    <t>借盏月色-
    	    	：就是没搞懂 这个是什么禁言期 私信禁言期 我劝你快点上班给我解决了@微博客服 草泥马一等源气 就是拉黑我之后突然私信禁言了 ​</t>
  </si>
  <si>
    <t>单小蘑菇_
    	    	：回复@芾芾大帅兄:你也不孕不育但是子孙满堂呀</t>
  </si>
  <si>
    <t>单小蘑菇_</t>
  </si>
  <si>
    <t>钮枯禄_愛秋
    	    	：笑死啦[嘻嘻]你爹你妈都他妈炸飞天上去了 没人管你的野种 来网络找存在感  就你这种人死了几个月 尸臭都没人发现你//@几把樱了·:你烂货爹皮炎都让糙裂了还有....
	    	查看全文</t>
  </si>
  <si>
    <t>苦情歌_愛秋</t>
  </si>
  <si>
    <t>永远爱你是我说过</t>
  </si>
  <si>
    <t>鞍山</t>
  </si>
  <si>
    <t>中央戏曲学院</t>
  </si>
  <si>
    <t>Messi83629
    	    	：回复@陈热橙:骡➗怎么还没似光啊[允悲]</t>
  </si>
  <si>
    <t>Messi83629</t>
  </si>
  <si>
    <t>宋sir馒头探险者
    	    	：我懂了 你没爹妈 @有容其榕 好可怜哦 ​</t>
  </si>
  <si>
    <t>宋sir馒头探险者</t>
  </si>
  <si>
    <t>我躲</t>
  </si>
  <si>
    <t>峰峻文化</t>
  </si>
  <si>
    <t>鲸落千岛
    	    	：肆意天气盯着牛婶的黑批缝说 “妈妈原来我是从这生出来了吗？”躺在牛婶怀里吮吸巧克力豆，妈咪的乳汁怎么都自带牛骚味，耀瘟嫂好骚啊，每天都要肆意吸奶子[舔屏][舔....
	    	查看全文</t>
  </si>
  <si>
    <t>鲸落千岛</t>
  </si>
  <si>
    <t>春田花花幼稚园-
    	    	：肆意天气和婉婉妈咪一起死//@嘬一口脸颊肉-老公成年版:肆意天气死族谱了//@sluttystory:碗盆批准则你这个总统不遵守让唯粉遵守你没事吧[污]//@肆意天气:http:...</t>
  </si>
  <si>
    <t>夏天不喝气泡水_</t>
  </si>
  <si>
    <t>永远宋亚轩至上  宝宝金榜题名</t>
  </si>
  <si>
    <t>亚亚战斗中
    	    	：@肆意天气 你好在装死吗[可怜]</t>
  </si>
  <si>
    <t>亚亚战斗中</t>
  </si>
  <si>
    <t>因  为   爱~   ～</t>
  </si>
  <si>
    <t>宋亚轩个人工作室</t>
  </si>
  <si>
    <t>亚热带季风o
    	    	：#肆意天气#大粉带头女化公然挑起争端 还有这么多小腿毛维护 你真死了@肆意天气 ​</t>
  </si>
  <si>
    <t>一头盆栽·</t>
  </si>
  <si>
    <t>·欢迎来到小羊的朋友圈·</t>
  </si>
  <si>
    <t>侧耳倾听starshine
    	    	：回复@以桉安:知道对，还不跪下叫爹</t>
  </si>
  <si>
    <t>侧耳倾听starshine</t>
  </si>
  <si>
    <t>奶油喆
    	    	：回复@兜圈Round:你管好自己下半身就行了 别自己一身性病还管别人[吐]</t>
  </si>
  <si>
    <t>奶油喆</t>
  </si>
  <si>
    <t>从出生到现在 称得上是“爱”的寥寥无几</t>
  </si>
  <si>
    <t>zHuChUaNcHeNg-
    	    	：回复@妃飞的围脖:慰安妇急了？我倒是想说多少就是多少，去看看官网发布的再来说</t>
  </si>
  <si>
    <t>经查，被投诉人评论属于不友善内容，已构成“发布人身攻击信息”的行为。现根据《微博投诉操作细则》（http://service.account.weibo.com/roles/xize）第五章，对被投诉人处理如下：扣除信用积分3分，被投诉内容删除。上述处理将在公布后60分钟内生效。</t>
  </si>
  <si>
    <t>zHuChUaNcHeNg-</t>
  </si>
  <si>
    <t>了不起的人</t>
  </si>
  <si>
    <t>成书的傅筠
    	    	：回复@水逆退散拾清秋_:菩萨保佑你出门被车撞，满意不[舔屏]</t>
  </si>
  <si>
    <t>成书的傅筠</t>
  </si>
  <si>
    <t>镇魂（防搜）</t>
  </si>
  <si>
    <t>蠢萌萌66
    	    	：回复@笑书奇侠25499:真的，我建议你找只公马，把你那智商从你的花蕊顶回大脑吧，我真替你感到捉急[允悲]。</t>
  </si>
  <si>
    <t>蠢萌萌66</t>
  </si>
  <si>
    <t>1991-11-20 天蝎座</t>
  </si>
  <si>
    <t>AC今天也很困
    	    	：回复@绒啊绒阿蓉:还是您大义凛然，那导员就是您的血缘亲戚呗，还是说您家过年就您一个人吃年夜饭阿</t>
  </si>
  <si>
    <t>sb化院我开冲啦</t>
  </si>
  <si>
    <t>南宋木剑先生
    	    	：回复@水的王朝:司马南早先敲诈联想没成功！正好明德给夹头私信，夹头正好找到借口打击报复柳！l//@水的王朝:给你多少好处，你拿证据出来呀？人家司马南有，你有...</t>
  </si>
  <si>
    <t>南宋木剑先生</t>
  </si>
  <si>
    <t>敵略微偏㟲森君�      坚持不懈努力奋起精神 雄起打击犯罪行为！</t>
  </si>
  <si>
    <t>1959-12-18 射手座</t>
  </si>
  <si>
    <t>南宋木剑先生
    	    	：看看夹头起个欺师灭祖的名字，本来姓于，非要换个马甲[笑cry][笑cry][笑cry]</t>
  </si>
  <si>
    <t>用户7442211179
    	    	：连司马夹头都实在看不下去，开始说人话了！
那核酸检测到底有多赚钱呢？以下为网摘：
疫情影响下，很多企业经营困难！唯有核酸检测赚得盆满钵满核酸检测企业利...</t>
  </si>
  <si>
    <t>用户7442211179</t>
  </si>
  <si>
    <t>1977-10-14 天秤座</t>
  </si>
  <si>
    <t>墨镜风清胡杨
    	    	：//@余季塘://@傲梅醉似人:#司马南8号公厕#</t>
  </si>
  <si>
    <t>墨镜风清胡杨</t>
  </si>
  <si>
    <t>小笔尖的绿野仙踪
    	    	：夹头那是纯净的不掺杂一点杂质的坏//@做一个灵魂独立而丰富的女人:夹瞎眼//@严锋:司马南：“俄罗斯在乌克兰推进的过程当中，进攻的都是一些军事目标，对平民....
	    	查看全文</t>
  </si>
  <si>
    <t>小笔尖的绿野仙踪</t>
  </si>
  <si>
    <t>人若如飞鸟般自由</t>
  </si>
  <si>
    <t>刷油漆的</t>
  </si>
  <si>
    <t>PuPu202203
    	    	：� 公公就是个蹭热度蹭话题的孙子[弱][弱][弱]</t>
  </si>
  <si>
    <t>PuPu202203</t>
  </si>
  <si>
    <t>Day day up</t>
  </si>
  <si>
    <t>2022-03-05 双鱼座</t>
  </si>
  <si>
    <t>董嘉琦Sara
    	    	：回复@东辽河水LL长:噢 预祝你赶上疫情封城 生病在家自理 亲人死亡 坚决在家不去见最后一面 到时候大家为你鼓掌 真牛逼 真伟大</t>
  </si>
  <si>
    <t>董小白Sara</t>
  </si>
  <si>
    <t>工作请私信~</t>
  </si>
  <si>
    <t>上海海洋大学</t>
  </si>
  <si>
    <t>闲散之徒
    	    	：回复@欧阳先生simon:你懂个屁</t>
  </si>
  <si>
    <t>闲散之徒</t>
  </si>
  <si>
    <t>快乐奋斗的时影殿下
    	    	：回复@明鏡之中:全家福你一个人就能拍了吧好可怜啊[悲伤][悲伤][悲伤]</t>
  </si>
  <si>
    <t>快乐奋斗的时影殿下</t>
  </si>
  <si>
    <t>亲亲老公时影</t>
  </si>
  <si>
    <t>fournfive
    	    	：回复@疾风健豪:是你的生活水深火热，没什么不好承认的，我知道你过得很惨，对不对[舔屏][舔屏][舔屏]</t>
  </si>
  <si>
    <t>fournfive</t>
  </si>
  <si>
    <t>女权主义者，男人和黑人，媚黑女，滚</t>
  </si>
  <si>
    <t>Kimi_ljh
    	    	：回复@源指导y:那我就祝你每况愈下</t>
  </si>
  <si>
    <t>Kimi_ljh</t>
  </si>
  <si>
    <t>透明如水,清澈如秋.</t>
  </si>
  <si>
    <t>1994-04-27 金牛座</t>
  </si>
  <si>
    <t>胖头鱼木嘛
    	    	：回复@明鏡之中:你有几个妈够骂的？？？</t>
  </si>
  <si>
    <t>胖头鱼木嘛</t>
  </si>
  <si>
    <t>莫愁前路无知己，天下谁人不识君</t>
  </si>
  <si>
    <t>1999-08-03 狮子座</t>
  </si>
  <si>
    <t>胖头鱼木嘛
    	    	：回复@明鏡之中:？？？这是几个意思，没有家还是没有妈？？。</t>
  </si>
  <si>
    <t>姣敏敏
    	    	：哈哈哈@HYBE_LABELS 你今天死爹了//@不喜欢0度可乐:开启脏话按钮，</t>
  </si>
  <si>
    <t>姣敏敏</t>
  </si>
  <si>
    <t>好好做人</t>
  </si>
  <si>
    <t>姣敏敏
    	    	：@HYBE_LABELS 提前祝你 你妈死了 ​</t>
  </si>
  <si>
    <t>康康睡醒没0304
    	    	：肆意天气躺在文文妈咪的怀里喝文文妈咪的奶水，趴在乳房上面像婴儿一样吮吸�肆意天气躺在文文妈咪的怀里喝文文妈咪的奶水，趴在乳房上面像婴儿一样吮吸�肆意天....
	    	查看全文</t>
  </si>
  <si>
    <t>康康睡醒没0304</t>
  </si>
  <si>
    <t>康康吃饱没0304
    	    	：黑皮婉婉的乳/头神似巧克力豆，肆意天气爱吃�黑皮婉婉的乳/头神似巧克力豆，肆意天气爱吃�黑皮婉婉的乳/头神似巧克力豆，肆意天气爱吃�</t>
  </si>
  <si>
    <t>康康吃饱没0304</t>
  </si>
  <si>
    <t>康康吃饱了0304
    	    	：黑皮婉婉的乳/头神似巧克力豆，肆意天气爱吃�黑皮婉婉的乳/头神似巧克力豆，肆意天气爱吃�黑皮婉婉的乳/头神似巧克力豆，肆意天气爱吃�//@肆意天气:碗盆还好你....
	    	查看全文</t>
  </si>
  <si>
    <t>康康吃饱了0304</t>
  </si>
  <si>
    <t>丫丫在发芽
    	    	：肆意今晚就死[憧憬]//@青森汁士:牛国附属国怎么敢要求大国的啊 小国外交果然不讲基本法//@sluttystory:碗盆批准则让唯粉遵守你没事吧[污]//@肆意天气:http://t.cn...</t>
  </si>
  <si>
    <t>丫丫在发芽</t>
  </si>
  <si>
    <t>Only for SONG�</t>
  </si>
  <si>
    <t>LY鱼和雨
    	    	：@肆意天气 你可以以死谢罪了</t>
  </si>
  <si>
    <t>LY鱼和雨</t>
  </si>
  <si>
    <t>“笑总不会犯错”</t>
  </si>
  <si>
    <t>1996-11-16 天蝎座</t>
  </si>
  <si>
    <t>国际学校</t>
  </si>
  <si>
    <t>嘬一口脸颊肉-老公成年版
    	    	：肆意天气死族谱了//@sluttystory:碗盆批准则你这个总统不遵守让唯粉遵守你没事吧[污]//@肆意天气:http://t.cn/A6XtRcLJ 这是原微博来审判吧[HO亲亲]这...</t>
  </si>
  <si>
    <t>嘬一口脸颊肉o3o</t>
  </si>
  <si>
    <t>全世界最爱老公啦</t>
  </si>
  <si>
    <t>越晴观
    	    	：正文转发评论trigger warning‼️。健全人一思考，上帝就发笑了属于是，踢了躺在地上半死不活的人一脚还要说你们别抱怨，你们怎么不思考一下你们绊到我了呢……好晦气…….....
	    	查看全文</t>
  </si>
  <si>
    <t>越晴观</t>
  </si>
  <si>
    <t>恭喜你回到人间。V+/逆裁/唯蓝</t>
  </si>
  <si>
    <t>2001-11-21 天蝎座</t>
  </si>
  <si>
    <t>24cnipmooning
    	    	：想死就死 关你屁事[太开心][太开心]//@普通南通爱好者:真有意思 在中国想自杀的人死前还要体谅志愿者辛不辛苦[思考][思考][思考][思考]</t>
  </si>
  <si>
    <t>願望転居中</t>
  </si>
  <si>
    <t>ㅎㅎㅎㅎㅎ</t>
  </si>
  <si>
    <t>·亚当斯密
    	    	：@曹锋Denny 您没事吧[挤眼]我看你也算是个明白人知道lwx不开播你们连直播KPI都完成不了[挤眼]既要求他开头要流量又对他直播间节奏不闻不问[挤眼]天下好事都让你占...</t>
  </si>
  <si>
    <t>·亚当斯密</t>
  </si>
  <si>
    <t>0507 199</t>
  </si>
  <si>
    <t>斯特林大学</t>
  </si>
  <si>
    <t>ToYoouu
    	    	：滚呐去死啊</t>
  </si>
  <si>
    <t>ToYoouu</t>
  </si>
  <si>
    <t>离家</t>
  </si>
  <si>
    <t>秦宫主的萝卜花
    	    	：恶心，伪善</t>
  </si>
  <si>
    <t>秦宫主的萝卜花</t>
  </si>
  <si>
    <t>好吃懒做，忘恩负义� 不要关注我啊 虽然可能也没有，但总有倒霉蛋不是 ​​​</t>
  </si>
  <si>
    <t>鼯鼠喝酸奶
    	    	：你们太贱了//@三日热卖:又开始热泪盈眶啦 “志愿者这么不容易你们怎么还敢讽刺自杀求助电话要等位”“外卖小哥这么不容易你们怎么还敢抱怨配送晚了一小时”“大白这么....
	    	查看全文</t>
  </si>
  <si>
    <t>鼯鼠喝酸奶</t>
  </si>
  <si>
    <t>一条可怜的精神病人</t>
  </si>
  <si>
    <t>2000-06-04 双子座</t>
  </si>
  <si>
    <t>台州学院</t>
  </si>
  <si>
    <t>混球小学扛把子所热爱的文学bot
    	    	：在乎个几把要点脸//@三日热卖:又开始热泪盈眶啦 “志愿者这么不容易你们怎么还敢讽刺自杀求助电话要等位”“外卖小哥这么不容易你们怎么还敢抱怨配....
	    	查看全文</t>
  </si>
  <si>
    <t>混球小学扛把子所热爱的文学bot</t>
  </si>
  <si>
    <t>你妈的我要死得其所。</t>
  </si>
  <si>
    <t>1997-01-01 摩羯座</t>
  </si>
  <si>
    <t>RiptideW
    	    	：司马南到底是个什么人物啊[哆啦A梦害怕]//@帝吧小刘痛锤死马南老板饶很轻:司马南这个王八蛋强行蹭我李大哥的热度和流量，李老师的支持者一定要认清涉嫌强暴@清风明月醉...</t>
  </si>
  <si>
    <t>RiptideW</t>
  </si>
  <si>
    <t>1995-12-10 射手座</t>
  </si>
  <si>
    <t>传图纸
    	    	：//@傲梅醉似人://@jrry87:这样啊[哈哈]//@一身正气大灰狼:司马南的言论都是替饶谨说的，司马南只是被饶谨控制的一头老�[嘻嘻]</t>
  </si>
  <si>
    <t>传图纸</t>
  </si>
  <si>
    <t>本人发博不牵涉任何人，对自己言行负全责</t>
  </si>
  <si>
    <t>传图纸
    	    	：//@jrry87://@花间一壶酒5321:司马南跟司马3忌臭味相投[摊手]</t>
  </si>
  <si>
    <t>传图纸
    	    	：分裂//@易世活:什么也不是，脑袋加坏了</t>
  </si>
  <si>
    <t>三石平川
    	    	：原博是个什么东西[疑问]//@三日热卖:又开始热泪盈眶啦 “志愿者这么不容易你们怎么还敢讽刺自杀求助电话要等位”“外卖小哥这么不容易你们怎么还敢抱怨配送晚了一小时”...</t>
  </si>
  <si>
    <t>三石平川</t>
  </si>
  <si>
    <t>你就是人间</t>
  </si>
  <si>
    <t>1992-01-11 摩羯座</t>
  </si>
  <si>
    <t>不熬夜真的不会死
    	    	：这个原博发什么神经歪曲别人意思啊[吃惊][吃惊]//@矮周迅:好//@鹦鹉史航:还是不要嘲笑任何“麦田里的守望者”。麦田越大，孩子越多，悬崖越高，越不要嘲笑。</t>
  </si>
  <si>
    <t>不熬夜真的不会死</t>
  </si>
  <si>
    <t>无声的枪口贴我脑后</t>
  </si>
  <si>
    <t>苏拉玛的鲜花儿啊
    	    	：回复@liu_h_c:你这香蕉贵族，在向国内“底层”朋友秀贵族感、膨胀感以及网络人上人错觉的时候，能不能别在澳洲给白人像孙子一样舔脚呢，恨不得跪着舔，然后眼...
	    	查看全文</t>
  </si>
  <si>
    <t>苏拉玛的鲜花儿啊</t>
  </si>
  <si>
    <t>辽东八十子
    	    	：回复@liu_h_c:改你娘ip，有本事继续小显示澳洲啊</t>
  </si>
  <si>
    <t>辽东八十子</t>
  </si>
  <si>
    <t>声音呢</t>
  </si>
  <si>
    <t>2019-01-15 摩羯座</t>
  </si>
  <si>
    <t>不知名江湖片子
    	    	：不，要，以，为，装，作，很，能，共，情，别，人，就，看，不，出，你，没，人，性。 碧，池。</t>
  </si>
  <si>
    <t>不知名江湖片子</t>
  </si>
  <si>
    <t>怪化robbery
    	    	：我说，少tm自我感动。一头栽进正能量里你当然不用打这个电话[太开心]</t>
  </si>
  <si>
    <t>怪化robbery</t>
  </si>
  <si>
    <t>狗屎之中打捞星辰</t>
  </si>
  <si>
    <t>是你的小轩_
    	    	：回复@嘿嘿嘿黑猫姐:这么喜欢口嗨就去舔马桶，少上网隔应别人</t>
  </si>
  <si>
    <t>是你的小轩_</t>
  </si>
  <si>
    <t>最后一班渡轮cbn
    	    	：回复@热热巧克力:日本狗就应该闭嘴</t>
  </si>
  <si>
    <t>最后一班渡轮cbn</t>
  </si>
  <si>
    <t>纯情大姨豆腐摊
    	    	：回复@rhbfd:那当然了 比你这个脑缠棒了不知道多少呢</t>
  </si>
  <si>
    <t>纯情大姨豆腐摊</t>
  </si>
  <si>
    <t>90%应该是受控/sdj2（高浓度）/拔杯/偶尔发点观影屁话/enfp-t  镇魂</t>
  </si>
  <si>
    <t>歪比歪卟巴比巴卟
    	    	：回复@黑椒鳕鱼小圆片:至于有些人剧都不看就开始在这批判，咱也不知道是跟风狗还是拿了钱的职黑，没有调查就没有发言权，不要道听途说一点皮毛就开始对一个作...
	    	查看全文</t>
  </si>
  <si>
    <t>歪比歪卟巴比巴卟</t>
  </si>
  <si>
    <t>送我星宿 祝我长寿</t>
  </si>
  <si>
    <t>1998-07-08 巨蟹座</t>
  </si>
  <si>
    <t>阮渊59411
    	    	：回复@熙熙7218:提别人死的明显是你[微笑]</t>
  </si>
  <si>
    <t>阮渊59411</t>
  </si>
  <si>
    <t>臨兵鬥者皆陣列在前_誅邪
    	    	：回复@豆包爱吃猫:最主要的是李没有被夹过头</t>
  </si>
  <si>
    <t>臨兵鬥者皆陣列在前_誅邪</t>
  </si>
  <si>
    <t>降妖除魔</t>
  </si>
  <si>
    <t>1977-10-01 天秤座</t>
  </si>
  <si>
    <t>虫昔内人
    	    	：这就佩服了？我最佩服的是前脚刚骂好美帝后脚千里迢迢跑过去把狗头凑上去让人家免费夹的英雄，是不分国界不计得失的真勇士！//@溫良--俭让2:不给钱就为柳老板冲锋陷...
	    	查看全文</t>
  </si>
  <si>
    <t>虫昔内人</t>
  </si>
  <si>
    <t>社闲积极份子</t>
  </si>
  <si>
    <t>与你无关lw
    	    	：司马夹头身为国产的心是米国的</t>
  </si>
  <si>
    <t>与你无关lw</t>
  </si>
  <si>
    <t>1976-03-25 白羊座</t>
  </si>
  <si>
    <t>家里顿小学</t>
  </si>
  <si>
    <t>嘿嘿嘿嘿TAXI
    	    	：说的好啊，一天天手剑嘴剑的蹭，为了点流量吃相难看</t>
  </si>
  <si>
    <t>嘿嘿嘿嘿TAXI</t>
  </si>
  <si>
    <t>如果不是你的话，那也没关系�</t>
  </si>
  <si>
    <t>1997-02-10 水瓶座</t>
  </si>
  <si>
    <t>热心市民炎开心
    	    	：[doge]诅咒腾讯全体员工女的绝育男的阳痿，睡前挑个漂亮的腾讯绝育女员工操一下，你们女员工真棒</t>
  </si>
  <si>
    <t>热心市民炎开心</t>
  </si>
  <si>
    <t>要对生活充满期待噢</t>
  </si>
  <si>
    <t>RhoAias丶
    	    	：回复@尊贵的宏光车主:我想说 你真是个纱必</t>
  </si>
  <si>
    <t>RhoAias丶</t>
  </si>
  <si>
    <t>表面上是个嘴臭小子实则内心温柔善良尊重女性热爱国家�</t>
  </si>
  <si>
    <t>小五积极向上
    	    	：@赵骁雯 吃���</t>
  </si>
  <si>
    <t>小五积极向上</t>
  </si>
  <si>
    <t>小五想要很多钱</t>
  </si>
  <si>
    <t>1968-08-30 处女座</t>
  </si>
  <si>
    <t>婊妹55555
    	    	：@赵骁雯 ÷ 生[doge]</t>
  </si>
  <si>
    <t>婊妹55555</t>
  </si>
  <si>
    <t>Mark震震
    	    	：@赵骁雯 说真的 像你这种高贵的人适合移民到美利坚枪众国 吃高贵自由子弹 [鲜花]</t>
  </si>
  <si>
    <t>Mark震震</t>
  </si>
  <si>
    <t>3两老友粉不要粉
    	    	：赵骁雯进来受死@赵骁雯</t>
  </si>
  <si>
    <t>3两老友粉不要粉</t>
  </si>
  <si>
    <t>halo</t>
  </si>
  <si>
    <t>1994-11-16 天蝎座</t>
  </si>
  <si>
    <t>懦夫救星711
    	    	：@赵骁雯 山猪出来吃泔水</t>
  </si>
  <si>
    <t>懦夫救星711</t>
  </si>
  <si>
    <t>教士</t>
  </si>
  <si>
    <t>聯合國麻葉煙霧研究署</t>
  </si>
  <si>
    <t>广西艺术学院</t>
  </si>
  <si>
    <t>用户7335687016
    	    	：@赵骁雯 您母亲里边很软很舒服，期待与她的下一次见面[鼓掌]</t>
  </si>
  <si>
    <t>用户7335687016</t>
  </si>
  <si>
    <t>2002-06-22 巨蟹座</t>
  </si>
  <si>
    <t>心想栖息身在漂
    	    	：@魔法少女莫莫酱  别人是签你是什么？缸吗？大水缸？你觉得玩黄梗正常怎么不玩你爹的铅笔芯呢，因为他死了吧，被自己的铅笔芯扎了 ​</t>
  </si>
  <si>
    <t>心想栖息身在漂</t>
  </si>
  <si>
    <t>珠海三威塑胶电子有限公司</t>
  </si>
  <si>
    <t>CanisMajoris78930
    	    	：@荷鲁斯 长了菜花就要立正挨打，你自己不去做�，怎么会感染菜花呢？现在网友说一句滥交就破放了[泪]快去治菜花吧，哦，对了，菜花治不好呀，真是“野火烧不尽，春...</t>
  </si>
  <si>
    <t>CanisMajoris78930</t>
  </si>
  <si>
    <t>CanisMajoris78930
    	    	：回复@荷鲁斯:茶壶嘴长了菜花别比比了[嘻嘻]许超医生都说你是尖锐湿疣你就是，你就是长了一万张嘴狡辩还是//@荷鲁斯:别回来 你再回来哈尔滨都会不幸//@CanisMajor...</t>
  </si>
  <si>
    <t>CanisMajoris78930
    	    	：@荷鲁斯 金针菇说完就拉黑了，这么怂吗？你是怕被查到地址然后让周围的人都知道你是菜花男吗？[嘻嘻]得菜花的感受不好吧，祝你的菜花长满全身哦 ​</t>
  </si>
  <si>
    <t>123稻草人-
    	    	：真不是个东西，恶心</t>
  </si>
  <si>
    <t>123稻草人-</t>
  </si>
  <si>
    <t>时间都停了，我们都回来了</t>
  </si>
  <si>
    <t>冬日雾岛_
    	    	：这年头犯贱也有错吗[泪][泪] ​</t>
  </si>
  <si>
    <t>冬日雾岛_</t>
  </si>
  <si>
    <t>被禁言了 但是能评论</t>
  </si>
  <si>
    <t>冬日雾岛_
    	    	：@敷衍厌学 老公这个爱犯贱的要月你不好意思给泥说[心][心]@风年绘-哈特痛痛版 ​</t>
  </si>
  <si>
    <t>冬日雾岛_
    	    	：又当又立实属犯贱天团最没人气的@江鹤-无肺管子版 
#江鹤犯贱天团无人捧# ​</t>
  </si>
  <si>
    <t>冬日雾岛_
    	    	：犯贱天团改名叫几把天团 ​</t>
  </si>
  <si>
    <t>冬日雾岛_
    	    	：凭什么凭什么不能犯贱我就喜欢犯贱 ​</t>
  </si>
  <si>
    <t>冬日雾岛_
    	    	：她脑子没事吧[泪]</t>
  </si>
  <si>
    <t>_星酥
    	    	：#尹浩宇#  丑逼猪脸肥肚腩褶子脸整容怪，最闪亮的爱豆��� ​</t>
  </si>
  <si>
    <t>_星酥</t>
  </si>
  <si>
    <t>肖瓶梦女，不混粉圈</t>
  </si>
  <si>
    <t>米若的瘦抚喂
    	    	：尹浩宇粉丝这么不挑吗？内娱这么多颜值高身材好的爱豆，为啥找个大肚腩的泰国人[抓狂]
对哦，狗在没吃过粮之前都是吃屎的[太开心][太开心][太开心]#尹浩宇# ​</t>
  </si>
  <si>
    <t>米若的瘦抚喂</t>
  </si>
  <si>
    <t>思念月亮�</t>
  </si>
  <si>
    <t>米若的瘦抚喂
    	    	：曾舜豨——好会抄的一多毛伪娘猴子
爱笑们数少了，这抄了得有三套吧[666] ​</t>
  </si>
  <si>
    <t>祝所有温柔美好都不被辜负
    	    	：水千丞和它的狗能不能到处ky啊？既然这样，那你们ky一次，水千丞不幸一年吧[开学季] ​</t>
  </si>
  <si>
    <t>祝所有温柔美好都不被辜负</t>
  </si>
  <si>
    <t>小橘子003
    	    	：#韦东奕谣言始作俑者道歉#又是这个�贼猥琐蝻，造谣成性也不是一天两天了，道歉有用要法律干什么？ ​</t>
  </si>
  <si>
    <t>小橘子003</t>
  </si>
  <si>
    <t>可是朱一龙真的很好看啊</t>
  </si>
  <si>
    <t>用户7711798031
    	    	：国内女团真他妈长得奇形怪状的，讲的就是你，火箭少女 ​</t>
  </si>
  <si>
    <t>用户7711798031</t>
  </si>
  <si>
    <t>欢迎光临，不低于五块                     此号无法评论， 转发不定期失灵</t>
  </si>
  <si>
    <t>用户7711798031
    	    	：你说我长成这样想死不是很正常吗[允悲] ​</t>
  </si>
  <si>
    <t>用户7711798031
    	    	：溅逼 溅到你的逼 ​</t>
  </si>
  <si>
    <t>限定李泽言
    	    	：啊 原来这个妹妹这么懂行情的嘛[舔屏]是站街女当久了有经验啦？ 怪不得一出口就是这种脏话 //@九个白:半夜上班的要么是站街女要么是夜班厂妹 螺丝厂最近很闲啊</t>
  </si>
  <si>
    <t>限定李泽言</t>
  </si>
  <si>
    <t>喜欢的挺多 都是大帅哥</t>
  </si>
  <si>
    <t>2002-05-04 金牛座</t>
  </si>
  <si>
    <t>女娲造人的时候不也笑了吗
    	    	：#王一博起诉网店侵权#磕cp的果然都是没脑子的 ​</t>
  </si>
  <si>
    <t>女娲造人的时候不也笑了吗</t>
  </si>
  <si>
    <t>年轻真好</t>
  </si>
  <si>
    <t>可爱多多趣
    	    	：#赵立坚称中方反对任何国家借抗疫搞政治操弄#�刚才一个山东ip说防疫人民受迫害遭受恶果，我也在山东我咋啥没感觉到啊？封控有吃有喝难道我们不是在一个山东？[笑...
	    	查看全文</t>
  </si>
  <si>
    <t>可爱多多趣</t>
  </si>
  <si>
    <t>吐槽专用号</t>
  </si>
  <si>
    <t>爱吃橙子的我呀呀
    	    	：回复@水泥日光:看懂我说的话再来杠吧，白痴</t>
  </si>
  <si>
    <t>爱吃橙子的我呀呀</t>
  </si>
  <si>
    <t>六六大顺多多
    	    	：有些博主真是有冰的，就比如这个，正常问个问题也要拉黑删除评论？赶紧吃药吧 想到之前因为觉得你人美心善关注你，现在就觉得是个pi @Linlin_nn ​</t>
  </si>
  <si>
    <t>六六大顺多多</t>
  </si>
  <si>
    <t>dad发发发52120
    	    	：瞧你个揍性玩蛋去吧@浆糊2022---1 ​</t>
  </si>
  <si>
    <t>dad发发发52120</t>
  </si>
  <si>
    <t>三闯四级而不过
    	    	：#赵立坚称中方反对任何国家借抗疫搞政治操弄#赵立坚这样的都能当外交部发言人堪比母猪上树 ​</t>
  </si>
  <si>
    <t>三闯四级而不过</t>
  </si>
  <si>
    <t>�⚡️</t>
  </si>
  <si>
    <t>1999-09-07 处女座</t>
  </si>
  <si>
    <t>逮到就是先Q再E接W再RRR
    	    	：回复@嘿呀大猫:猪脑过载说的就是你</t>
  </si>
  <si>
    <t>逮到就是先Q再E接W再RRR</t>
  </si>
  <si>
    <t>DDDDDemian
    	    	：回复@黑人爱吃白巧克力:狗别叫</t>
  </si>
  <si>
    <t>DDDDDemian</t>
  </si>
  <si>
    <t>德米安</t>
  </si>
  <si>
    <t>二就2到底
    	    	：回复@威士忌加冰才好喝:快看，又一个脑子进水的</t>
  </si>
  <si>
    <t>二就2到底</t>
  </si>
  <si>
    <t>2001-09-09 处女座</t>
  </si>
  <si>
    <t>修道院好喝
    	    	：大白也是医疗垃圾的一种</t>
  </si>
  <si>
    <t>修道院好喝</t>
  </si>
  <si>
    <t>全网呼叫小行星
    	    	：回复@兔之幻影:看了看最右的主页 随时随刻输出由屁股思考后产生的观点（并且由小米Mix 2发布） 然而其键政的内容却无人问津 一个中年肥肚秃头穷油男的形象跃然...</t>
  </si>
  <si>
    <t>全网呼叫小行星</t>
  </si>
  <si>
    <t>十一月的肥仔
    	    	：怎么了，牛妈妈不能叫？你们的奶不都是小牛给的吗？牛子不是碗盆批的妈妈吗？@肆意天气</t>
  </si>
  <si>
    <t>十一月的肥仔</t>
  </si>
  <si>
    <t>宋亚轩万人演唱会观众之一。</t>
  </si>
  <si>
    <t>炸鱼多放盐
    	    	：#肆意天气#真恶心，你什么时候能下楼滚蛋@肆意天气 ​</t>
  </si>
  <si>
    <t>滨州卡戴珊分珊</t>
  </si>
  <si>
    <t>最讨厌的动物是牳和鼠</t>
  </si>
  <si>
    <t>2003-05-15 金牛座</t>
  </si>
  <si>
    <t>用户03562220179
    	    	：@MrPineapple_ 蛤可是栗子球幾胎都改不了妳宮外孕葡萄胎還要為大爹和冬獵野媽接am男寶的事實呀� ​</t>
  </si>
  <si>
    <t>用户03562220179</t>
  </si>
  <si>
    <t>平常心 镇魂</t>
  </si>
  <si>
    <t>用户03562220179
    	    	：@MrPineapple_
當然是為了防止九漏魚品客蛆與冬獵姐噗噗下崽的臭氣熏到我呀 拉郎配拉得跟個雞婆一樣民政局都得給妳發錦旗[嘘] ​</t>
  </si>
  <si>
    <t>用户03562220179
    	    	：@MrPineapple_
有這麼個空虛空對線罵都罵不到點子上不如花38.4塊個自己買個自慰棒滿足一下妳那欲求不滿的梅毒逼[衰] ​</t>
  </si>
  <si>
    <t>我太瞌睡了
    	    	：博主是什么温良的大善人？且不说完全误导原博的意思，哪里说过一点志愿者的不是你现在把焦点都导向到志愿者多辛苦多努力上？这么能体谅志愿者怎么不体谅下那些已...</t>
  </si>
  <si>
    <t>我太瞌睡了</t>
  </si>
  <si>
    <t>超理智</t>
  </si>
  <si>
    <t>旺仔牛奶好快乐哟
    	    	：现在是官方考古了对吧，20年的tiktok作品都发出来了，田雨禾小姐您的脸皮厚到用来磨杀猪刀我都怕把我刀给磨坏了。您母亲上辈子鲨人全家了才能生出你这么一个...</t>
  </si>
  <si>
    <t>旺仔牛奶好快乐哟</t>
  </si>
  <si>
    <t>被禁言不拉黑难道留着举丝过头七�知名作家，著有《我才大三》《以后别再看他了别再做视频了别再上B站了》，收入都将用于资助夕丝twj的大三脑瘫儿</t>
  </si>
  <si>
    <t>安徽艺术学院</t>
  </si>
  <si>
    <t>晚风中仲夏夜的少年
    	    	：回复@笑书奇侠25499:臭三八，就知道看情绪，不会理性分析事情</t>
  </si>
  <si>
    <t>晚风中仲夏夜的少年</t>
  </si>
  <si>
    <t>击杀红卫兵</t>
  </si>
  <si>
    <t>你的鲨马特养乐多
    	    	：马蚤逼别犯�️啊[嘻嘻]</t>
  </si>
  <si>
    <t>你的鲨马特养乐多</t>
  </si>
  <si>
    <t>鲨县报警员</t>
  </si>
  <si>
    <t>手机用户3262974615
    	    	：婊子。你怎么不去乌克兰呀？帮助所谓的难民。司机还等着你呢[打call]</t>
  </si>
  <si>
    <t>手机用户3262974615</t>
  </si>
  <si>
    <t>个专冲刺吧
    	    	：我也是博士要不咱俩先拉出来学历比一比吵一架，自家嘴臭最脏不搭理，就会出警别家，你身为一个女性侮辱女性就是垃圾，和你偶像无关就是你本人垃圾。//@204国道直...</t>
  </si>
  <si>
    <t>个专冲刺吧</t>
  </si>
  <si>
    <t>小号� 一枚，签到空瓶挣积分而已。</t>
  </si>
  <si>
    <t>想吃火烧云的小朋友
    	    	：你踏马闭嘴屁事没有</t>
  </si>
  <si>
    <t>想吃火烧云的小朋友</t>
  </si>
  <si>
    <t>草莓种植户卖西瓜
    	    	：肆意天气怎么这么勤劳啊？好姐妹们太爱巴蜀神仝丑黑牛都装不下碗盆批wpp转唯了，肆意天气在丑牛外务快宣的时候女化我宝，怎么这么恶毒丑陋啊？叫做cp粉不磕b...</t>
  </si>
  <si>
    <t>草莓种植户卖西瓜</t>
  </si>
  <si>
    <t>留下爱你的痕迹</t>
  </si>
  <si>
    <t>呺吖加油
    	    	：肆意天气等碗盆批不要剥夺耀文当母亲的权利�耀文为了给wpp产奶，可是做了变性手术，割了几把的[可怜]小母狼做女人，精彩不停[可怜] ​</t>
  </si>
  <si>
    <t>呺吖加油</t>
  </si>
  <si>
    <t>刀仔初号机
    	    	：原博在自己微博里写东西被一群文字博主万转，最后文字博主又反过来指责原博散播不良舆论，合着热闹和正义感都让你们这帮逼人捞到了，最后该死的还是接不上电话的...</t>
  </si>
  <si>
    <t>刀林格雷二十面相</t>
  </si>
  <si>
    <t>可食用发条橙子</t>
  </si>
  <si>
    <t>你的评论已被删除-旺仔牛奶
    	    	：喊婉婉妈咪会让总统破防大半夜写裹脚布控诉喷漆，既然这样更要对婉婉妈咪和李飞爸比送出祝福了�婉婉妈妈李飞爸比 婉婉妈咪李飞爹地�婉婉妈妈李飞爸....
	    	查看全文</t>
  </si>
  <si>
    <t>你的评论已被删除-旺仔牛奶</t>
  </si>
  <si>
    <t>你的评论已被删除-旺仔牛奶
    	    	：t6t死了</t>
  </si>
  <si>
    <t>你的评论已被删除-旺仔牛奶
    	    	：回复@盛世白莲-:牛耀文死的好</t>
  </si>
  <si>
    <t>你的评论已被删除-旺仔牛奶
    	    	：刘耀文明天就死哪来的一辈子</t>
  </si>
  <si>
    <t>Rockccandy
    	    	：@肆意天气 刘耀文妈咪跟肆意宝宝说晚安。好伟大的刘耀文妈咪，用不多的乳汁不仅养育了晚期宝宝，也养育了肆意宝宝和肆意宝宝的手下，耀文妈咪好辛苦，简直是这世界上...</t>
  </si>
  <si>
    <t>Rockccandy</t>
  </si>
  <si>
    <t>希望这里是被爱填满的。</t>
  </si>
  <si>
    <t>Rockccandy
    	    	：我先骂了肆意天气你肆全家。//@亚性恋 :骂自家一句就得骂肆意天气十句，谁不同意？</t>
  </si>
  <si>
    <t>手捧诗篇
    	    	：#ssstarriest# 笑死了这个b把我拉黑，你也看你自己话题啊[开学季][开学季] ​</t>
  </si>
  <si>
    <t>手捧诗篇</t>
  </si>
  <si>
    <t>望你善良，无愧于心</t>
  </si>
  <si>
    <t>2015-02-14 水瓶座</t>
  </si>
  <si>
    <t>是亚亚亚王
    	    	：@肆意天气 是真贱啊，耀饭必糊，爹只有一个就是你轩爹</t>
  </si>
  <si>
    <t>是亚亚亚王</t>
  </si>
  <si>
    <t>宋亚轩top</t>
  </si>
  <si>
    <t>-山鬼提灯来
    	    	：肆意天气平时夹着尾巴做人到某位外务快播了就开始挑碗盆粉和小海螺，啧啧啧，④是你的姓 要完是你的命啊我的脂粉宝宝。</t>
  </si>
  <si>
    <t>早年多辛苦，往来名声成大就���</t>
  </si>
  <si>
    <t>ken1028
    	    	：回复@威士忌加冰才好喝:恶狗就要痛揍，揍到你夹尾巴哀嚎，再狠狠踢上几脚。做恶狗就要有这样被痛揍的准备！</t>
  </si>
  <si>
    <t>ken1028</t>
  </si>
  <si>
    <t>2022捞乜都掂
    	    	：回复@诺安45224:跑到大山去饿死你个dogsun的。</t>
  </si>
  <si>
    <t>2022捞乜都掂</t>
  </si>
  <si>
    <t>1990-02-16 水瓶座</t>
  </si>
  <si>
    <t>春日小棉袄swsw
    	    	：回复@所丶念皆星河:你都没死，关心别人干什么？我怕你没安好心</t>
  </si>
  <si>
    <t>春日小棉袄swsw</t>
  </si>
  <si>
    <t>甘南</t>
  </si>
  <si>
    <t>1986-09-22 处女座</t>
  </si>
  <si>
    <t>十分收敛天真
    	    	：回复@老张_3399:你有啥，shapi</t>
  </si>
  <si>
    <t>十分收敛天真</t>
  </si>
  <si>
    <t>来对线记得先去拼多多多拼两个马�来</t>
  </si>
  <si>
    <t>东部战区总医院</t>
  </si>
  <si>
    <t>面包小狗超人
    	    	：肆意天气真亖全家了[允悲][允悲][允悲]//@-山鬼提灯来:肆意天气平时夹着尾巴做人到某位外务快播了就开始挑碗盆粉和小海螺，啧啧啧，④是你的姓 要完是你的命啊我....
	    	查看全文</t>
  </si>
  <si>
    <t>面包小狗超人</t>
  </si>
  <si>
    <t>随便看看随便嗑嗑</t>
  </si>
  <si>
    <t>就想换个名字行不行
    	    	：生物多样性，还有精朝精印的。这种给死了的苏联招魂的也挺厉害，天天自己骗自己。</t>
  </si>
  <si>
    <t>就想换个名字行不行</t>
  </si>
  <si>
    <t>大叔级sneakerhead</t>
  </si>
  <si>
    <t>1994-04-02 白羊座</t>
  </si>
  <si>
    <t>混元牛魔王
    	    	：估计是鹅毛网络间谍号，毕竟在潜伏上，鹅毛是兔的祖师爷，不单是网上亲鹅的多或宣传问题，而是鹅谍能干翻美帝总统选举，在兔这搞宣传撕裂站还不是小儿科?几时抓过...
	    	查看全文</t>
  </si>
  <si>
    <t>混元牛魔王</t>
  </si>
  <si>
    <t>追疯渡劫面佛屠魔，初心归元</t>
  </si>
  <si>
    <t>FDYYC2801601
    	    	：这家伙可能是苏联士兵在东北留下的种，或2代，3代。</t>
  </si>
  <si>
    <t>FDYYC2801601</t>
  </si>
  <si>
    <t>风中微笑V
    	    	：//@夹来夹去的末日: 回到子宫里去是他们的理想。[蜡烛]</t>
  </si>
  <si>
    <t>风中微笑V</t>
  </si>
  <si>
    <t>总有个地方沉淀心中的波澜，在更高处遇见自己。</t>
  </si>
  <si>
    <t>暴仓王
    	    	：这货说自己病重，理解一下，看着的确病的不轻。</t>
  </si>
  <si>
    <t>暴仓王</t>
  </si>
  <si>
    <t>葡萄山葡萄
    	    	：@威廉美特Peter养乐多 我看你命不久矣了，损阴德太多</t>
  </si>
  <si>
    <t>葡萄山葡萄</t>
  </si>
  <si>
    <t>1999-11-29 射手座</t>
  </si>
  <si>
    <t>大龄小怪兽123
    	    	：回复@刘彤阳-Jeremy:希望你以后也得抑郁或者精神疾病吧。你就不会说出这么无脑的话。</t>
  </si>
  <si>
    <t>大龄小怪兽123</t>
  </si>
  <si>
    <t>1901-06-01 双子座</t>
  </si>
  <si>
    <t>小狗的火龙果ber
    	    	：回复@秃头女孩很倔强--:你是人吗[可爱]</t>
  </si>
  <si>
    <t>小狗的火龙果ber</t>
  </si>
  <si>
    <t>To：张泽禹 未来演唱会见。</t>
  </si>
  <si>
    <t>小易的deng等
    	    	：回复@小农的爆胎儿:真TM难为你了大晚上给我打这么多字儿，你要舔他你另开楼舔，我说他在一个单身综艺立单身人设就不对就不对就不对就不对[可爱][太开心][太开心][...
	    	查看全文</t>
  </si>
  <si>
    <t>小易的deng等</t>
  </si>
  <si>
    <t>别管我，是你爹，是正义的化身�</t>
  </si>
  <si>
    <t>2001-11-27 射手座</t>
  </si>
  <si>
    <t>战甲装研菌
    	    	：回复@天道酬勤_冀:曹尼玛装什么逼啊，用药水泡病毒就说有效，这么不要脸你不和川普是爷俩谁是啊？你自己说说是特么和喝消毒水是不是一个套路，真他妈的不要脸黑心...</t>
  </si>
  <si>
    <t>战甲装研菌</t>
  </si>
  <si>
    <t>战甲网编辑 关注军品资讯，推广军品，特种作战，警务实战知识。</t>
  </si>
  <si>
    <t>1978-10-01 天秤座</t>
  </si>
  <si>
    <t>北京文武士心科技文化有限公司</t>
  </si>
  <si>
    <t>战甲装研菌
    	    	：回复@天道酬勤_冀:骗子死全家，曹尼玛//@天道酬勤_冀:回复@战甲装研菌:你意思我是你爸爸？别这样，我可当不起。我不是你爸爸。</t>
  </si>
  <si>
    <t>WolFish·山茶玫瑰酒
    	    	：需要我帮你把圈地自萌四个字刻你棺材上吗？妈确实不是贬义词。你的话冠冕堂皇看上去自以为是很有道理其实字里行间从你心底都是肮脏和不尊重，你自己清楚，别...</t>
  </si>
  <si>
    <t>WolFish·山茶玫瑰酒</t>
  </si>
  <si>
    <t>我们都曾受过伤，才能成为彼此的太阳。 我们终将难舍难分，像水溶于水。</t>
  </si>
  <si>
    <t>小萄的快乐日记本
    	    	：回复@-ccyh:@-ccyh 破防两个字写你吗碑上</t>
  </si>
  <si>
    <t>小萄的快乐日记本</t>
  </si>
  <si>
    <t>冰岛好驴
    	    	：物化自己还恬不知耻[裂开]难怪被那多少男人玩弄后甩掉。看看你现在的男朋友真的矬的要死，再有钱我都不要[求饶]好好卖，争取卖个好价钱。接盘侠也是可伶[跪了]</t>
  </si>
  <si>
    <t>冰岛好驴</t>
  </si>
  <si>
    <t>冰岛好驴
    	    	：你这是多不要脸啊？[求饶]骚的引以为荣[跪了]</t>
  </si>
  <si>
    <t>7628569159_513</t>
  </si>
  <si>
    <t>宇智波鼬说航海王真好哭
    	    	：回复@orvR-:[舔屏]这种烂钱你也恰，希望你别有被性侵的一天</t>
  </si>
  <si>
    <t>宇智波鼬说航海王真好哭</t>
  </si>
  <si>
    <t>朱门酒肉臭路有冻死骨。败絮其中怒其不争。猫哭耗子假慈悲站着说话不腰疼。规训少一点思考多一点。wen水zhu青wa何不食肉糜冰冻三尺非一日之寒鳄鱼眼泪</t>
  </si>
  <si>
    <t>茶茶茶xqx
    	    	：回复@今天是学霸唐:女的就说娇妻，男的就说女装男，属实给你玩明白了，你蚂飞升了砂必[馋嘴][馋嘴][馋嘴]</t>
  </si>
  <si>
    <t>蛋挞我一口一个</t>
  </si>
  <si>
    <t>没回可能是被吞了或者不在，直接加v:anneee17</t>
  </si>
  <si>
    <t>2001-05-28 双子座</t>
  </si>
  <si>
    <t>我老婆今天说了啥
    	    	：回复@百虫草201103:你没做核酸 也没妈咪[鼓掌]</t>
  </si>
  <si>
    <t>我老婆今天说了啥</t>
  </si>
  <si>
    <t>我老婆人狠话不多</t>
  </si>
  <si>
    <t>废话_加甜加辣
    	    	：回复@886夸父:那我第一个鲨的就是你[鲜花]</t>
  </si>
  <si>
    <t>废话_加甜加辣</t>
  </si>
  <si>
    <t>健康平安自由快乐万事顺意 【abo】把嘴闭上</t>
  </si>
  <si>
    <t>2018-03-13 双鱼座</t>
  </si>
  <si>
    <t>无所谓的六了无角落
    	    	：啥？9.9包邮的海绵蛋买不起像狗一样舔国民黄金品牌蹭销量的样子哄堂大笑了姐妹们//@专治不服你瞅啥://@无所谓的六了无角落:</t>
  </si>
  <si>
    <t>无所谓的六了无角落</t>
  </si>
  <si>
    <t>恐废物，最恐爱吹假币的废物�</t>
  </si>
  <si>
    <t>无所谓的六了无角落
    	    	：啥？扣屁股嗦筷子的油撸撸舔给了个品牌挚友支线大使开始舔黄金周大生了？这么敢的啊？//@专治不服你瞅啥://@无所谓的六了无角落:</t>
  </si>
  <si>
    <t>一颗小虎喵
    	    	：回复@说鸡脖呢:新闻看不到是吧儿子</t>
  </si>
  <si>
    <t>一颗小虎喵</t>
  </si>
  <si>
    <t>Lsh❤️</t>
  </si>
  <si>
    <t>游手好闲</t>
  </si>
  <si>
    <t>是浅熙啊
    	    	：回复@泽而木栖:关你屁事？</t>
  </si>
  <si>
    <t>崖月_</t>
  </si>
  <si>
    <t>5174925040_607
    	    	：回复@玻璃与青:这不标准的白皮� 嘲讽亚洲人咪咪眼的形象吗</t>
  </si>
  <si>
    <t>5174925040_607</t>
  </si>
  <si>
    <t>1968-11-29 射手座</t>
  </si>
  <si>
    <t>一剑压诸天1
    	    	：回复@大囍的爸爸:怎么还不回信息啊，是不是死了？</t>
  </si>
  <si>
    <t>剑压星河谁堪敌</t>
  </si>
  <si>
    <t>我需要一个像安妮亚那样的女鹅
    	    	：回复@喝星巴克我请你:他TM的不是沈倦 神经病吧你们 看看原著行吗</t>
  </si>
  <si>
    <t>我需要一个像安妮亚那样的女鹅</t>
  </si>
  <si>
    <t>lhagchung
    	    	：回复@Celine02080:你们这帮猪，除了喷人自己能干啥</t>
  </si>
  <si>
    <t>lhagchung</t>
  </si>
  <si>
    <t>对牛弹琴简直浪费时间</t>
  </si>
  <si>
    <t>Shooc-Yz
    	    	：回复@多则惑伯里克利:司马崽，真的是啥都不知道就敢评论啊</t>
  </si>
  <si>
    <t>Shooc-Yz</t>
  </si>
  <si>
    <t>“6”</t>
  </si>
  <si>
    <t>土豆炖小六
    	    	：回复@别bc没用的:你属实给我整笑了 自己看不明白别人打字 就开始了狗叫 怎么这么好笑</t>
  </si>
  <si>
    <t>土豆炖小六</t>
  </si>
  <si>
    <t>如果我是你su_su
    	    	：回复@甜薯甜薯大甜薯:我看你就是一个大番薯</t>
  </si>
  <si>
    <t>如果我是你su_su</t>
  </si>
  <si>
    <t>最好的爱是什么，从未改变且坚定，好好生活皆如所愿 毒唯远离我，我不喜欢吵架。我会骂人的 泰台圈海王 。原耽是底线</t>
  </si>
  <si>
    <t>1994-12-27 摩羯座</t>
  </si>
  <si>
    <t>蜗牛的速度比乌龟还慢
    	    	：这两人真怂啊，仅仅是转发，并未直接对线，怎么到底在怕啥，心虚啥呢？若要人不知除非己莫为[阴险][阴险][阴险]，还给我发私信？有啥不敢明着说？夜路走...</t>
  </si>
  <si>
    <t>蜗牛的速度比乌龟还慢</t>
  </si>
  <si>
    <t>1988-05-02 金牛座</t>
  </si>
  <si>
    <t>Wanggiyan樱
    	    	：狡猾蝗汗，借着回族同胞是党员搞隔山打牛，这伙人真正用意不言而喻@名族bot ​</t>
  </si>
  <si>
    <t>Wanggiyan樱</t>
  </si>
  <si>
    <t>八旗壮士风云会，王气东来山海关。王气东来贼西走，扫荡豺狼定九有。</t>
  </si>
  <si>
    <t>Wanggiyan樱
    	    	：一句孙大炮就暴露喽[偷笑][偷笑]@名族bot ​</t>
  </si>
  <si>
    <t>你给我道歉-
    	    	：回复@夜晚不说话·:哈哈哈哈哈。 气死你</t>
  </si>
  <si>
    <t>你给我道歉-</t>
  </si>
  <si>
    <t>1998-05-31 双子座</t>
  </si>
  <si>
    <t>痴迷的追梦人
    	    	：回复@西窗听雨14663:你无知得令人作呕，好好上幼儿园吧，记得多认点字。</t>
  </si>
  <si>
    <t>痴迷的追梦人</t>
  </si>
  <si>
    <t>汉城战车道总冠军
    	    	：回复@_妮子ing:2009年俄罗斯击沉中国货船新星号，为什么死的不是你？</t>
  </si>
  <si>
    <t>汉城战车道总冠军</t>
  </si>
  <si>
    <t>七夜世间
    	    	：回复@MJ的L小欣:没看到就是没有是吧[可爱]你装瞎真有一套[偷笑]</t>
  </si>
  <si>
    <t>七夜世间</t>
  </si>
  <si>
    <t>2002-07-07 巨蟹座</t>
  </si>
  <si>
    <t>当归猪肚鸡
    	    	：回复 @唯拾晚风叙旧:虽然楼主不对，但我看你也是追星追魔怔了，什么事都先看粉籍[黑线]</t>
  </si>
  <si>
    <t>BabyFerret</t>
  </si>
  <si>
    <t>La vita è bella, con bel sole e alberi verdi 有一只弱智但一直努力的小貂�</t>
  </si>
  <si>
    <t>姜芙12138
    	    	：回复@捉一只知了:想一想，你家si剧si男演员的时候怎么不见你这么说啊，见了都要说huiqi的程度，，www，管好自己，啧啧啧，被批评，还说，那祝你家天天被央视批评</t>
  </si>
  <si>
    <t>姜芙12138</t>
  </si>
  <si>
    <t>羊驼正在寻找灵魂
    	    	：//@咸鱼橘猫未夏锅子:放什么烟雾屁呢，自杀干预热线靠拨款维持，微薄费用根本不值这些有心志愿者的付出，那这不就是上面拨款不够重视自杀者的命吗?这他妈不...</t>
  </si>
  <si>
    <t>羊驼易被破坏计划</t>
  </si>
  <si>
    <t>如果活下去的动力是一种颜色，那它一定是黄色；纯纯互联网乐子人</t>
  </si>
  <si>
    <t>超級零贰
    	    	：//@咸鱼橘猫未夏锅子:放什么烟雾屁呢，自杀干预热线靠拨款维持，微薄费用根本不值这些有心志愿者的付出，那这不就是上面拨款不够重视自杀者的命吗?这他妈不是系统问...</t>
  </si>
  <si>
    <t>超級零贰</t>
  </si>
  <si>
    <t>夢想是養一隻暹羅貓貓</t>
  </si>
  <si>
    <t>1909-09-09 处女座</t>
  </si>
  <si>
    <t>水泥幽灵以及玻璃幕墙之影
    	    	：去死。传播传播传播怎么了，我就传播</t>
  </si>
  <si>
    <t>水泥幽灵以及玻璃幕墙之影</t>
  </si>
  <si>
    <t>我是@夏吹空调冬烤火 赛博分身 i will spend 9 lives with you</t>
  </si>
  <si>
    <t>1999-06-14 双子座</t>
  </si>
  <si>
    <t>Anyshasha_
    	    	：电竞公狗啊，那没事了//@游麦电竞:那照片尺度公司没告她损坏公司形象就已经很不错了 还是怪榜一大哥开的条件无法拒绝？[疑问]</t>
  </si>
  <si>
    <t>716号仿真器_</t>
  </si>
  <si>
    <t>骂不过就拉黑的你的价值也就这样了</t>
  </si>
  <si>
    <t>伊布拉希莫维洋
    	    	：回复@哒哒哒qi:你这欧美动漫头像不打印出来挂你家灵堂祖祖辈辈尽孝？</t>
  </si>
  <si>
    <t>伊布拉希莫维洋</t>
  </si>
  <si>
    <t>Gym為榮鐘情
    	    	：回复@灰灰是蓝猫:呵呵，青麦是周边牛场买的[太开心][太开心]啥事儿都怪境外势力是吧，河南大雨玉米没了，地里只有小麦，不用小麦用啥？把你全家打碎了喂牛？</t>
  </si>
  <si>
    <t>Gym為榮鐘情</t>
  </si>
  <si>
    <t>不是小號</t>
  </si>
  <si>
    <t>四川农业大学成都校区</t>
  </si>
  <si>
    <t>孙哥解盘
    	    	：回复@忆苦偲田:外国人搞你家女人了？你这么恨外国。你看看你家所有的现代文明的东西，家用电器、电、汽车（如果有的话，大概率你没有），包括你的键盘和手机还有社...
	    	查看全文</t>
  </si>
  <si>
    <t>孙哥解盘</t>
  </si>
  <si>
    <t>十年从0到千万级别盈利的投机家</t>
  </si>
  <si>
    <t>1982-10-13 天秤座</t>
  </si>
  <si>
    <t>专职炒股</t>
  </si>
  <si>
    <t>孙哥解盘
    	    	：回复@大大面包-:你喜欢男人多？喜欢被轮吗？</t>
  </si>
  <si>
    <t>困尼酱·
    	    	：回复@shxxbi702:俺们是不是假粉不知道，吸毒棒子粉必定是你蔡爹真粉[偷笑]</t>
  </si>
  <si>
    <t>困尼酱·</t>
  </si>
  <si>
    <t>phenomenon</t>
  </si>
  <si>
    <t>哇哇彩虹泡
    	    	：回复@叫吕多食滚水该楠哥哥:动不动就美爹，怕是你的智商一辈子都接触不到，小学都没毕业。[二哈]</t>
  </si>
  <si>
    <t>哇哇彩虹泡</t>
  </si>
  <si>
    <t>人生处处有风景</t>
  </si>
  <si>
    <t>2016-08-08 狮子座</t>
  </si>
  <si>
    <t>随便玩玩鱼
    	    	：回复@简家小辰OuO:虚空猎妈者示意你的亲妈已不见踪影❗️</t>
  </si>
  <si>
    <t>随便玩玩鱼</t>
  </si>
  <si>
    <t>Kito Akari</t>
  </si>
  <si>
    <t>1999-11-24 射手座</t>
  </si>
  <si>
    <t>只想要开开心心快快乐乐
    	    	：回复@2021开开心:我寻思人家说的不是恨国党？恨国党可不代表全体中国人哦，偷换什么概念啊，阴阳怪气的，亲妈刚去世吗？[哈哈]</t>
  </si>
  <si>
    <t>只想要开开心心快快乐乐</t>
  </si>
  <si>
    <t>关注事件本身，先是人再分性别，正常人不会性别即对错，支持女权即平权，抵制各种社会不公，反对男拳和女拳，反对性别/地域歧视，恨g恨d者公知biss。</t>
  </si>
  <si>
    <t>风萧萧兮101121
    	    	：回复@JessieLau潔西:怎么没有邀请港X的英国粑粑，恼羞成怒了[允悲][允悲]</t>
  </si>
  <si>
    <t>风萧萧兮101121</t>
  </si>
  <si>
    <t>夏侯覇
    	    	：它妈肯定被几个苏联兵按在床上输出过[嘻嘻]</t>
  </si>
  <si>
    <t>夏侯覇</t>
  </si>
  <si>
    <t>健身博主  信息搬运工，绝对中肯客观 。普沙皇迷弟乌拉爱好者�� 个人树洞不接广告谢谢�</t>
  </si>
  <si>
    <t>1990-04-19 白羊座</t>
  </si>
  <si>
    <t>马克思主义学院</t>
  </si>
  <si>
    <t>夏侯覇
    	    	：回复@被骗人生:反对美国才要去美国—-死马南[偷笑]</t>
  </si>
  <si>
    <t>两个街区之外
    	    	：回复@吱附饱:你活着有什么意义，有什么作用？要不你自杀吧，节省一点资源</t>
  </si>
  <si>
    <t>两个街区之外</t>
  </si>
  <si>
    <t>1985-08-30 处女座</t>
  </si>
  <si>
    <t>我是瑶遥
    	    	：清理垃圾，人人有责</t>
  </si>
  <si>
    <t>我是瑶遥</t>
  </si>
  <si>
    <t>李现是底线</t>
  </si>
  <si>
    <t>天真好汉
    	    	：回复@ImLucas_D:你的脚指头确实不错，比脑子强。</t>
  </si>
  <si>
    <t>天真好汉</t>
  </si>
  <si>
    <t>说几句正事儿。��</t>
  </si>
  <si>
    <t>丿破碎的我啊灬停止呼吸吧
    	    	：回复@简家小辰OuO:qnmd kr dog 回母胎深造一下吧</t>
  </si>
  <si>
    <t>丿破碎的我啊灬停止呼吸吧</t>
  </si>
  <si>
    <t>白出来bb
    	    	：回复@月光伴小船:做法？狗叫也叫歌</t>
  </si>
  <si>
    <t>白出来bb</t>
  </si>
  <si>
    <t>1996-12-30 摩羯座</t>
  </si>
  <si>
    <t>花前月下想陪你浪迹天涯
    	    	：回复@今天索隆迷路了嘛:先给你爸装个子宫证明一下啊？</t>
  </si>
  <si>
    <t>花前月下想陪你浪迹天涯</t>
  </si>
  <si>
    <t>多宝鱼镭
    	    	：回复@Problem-RC:死�崽现身说法 感动了[泪]</t>
  </si>
  <si>
    <t>多宝鱼镭</t>
  </si>
  <si>
    <t>我以前是男同 后来吃中药治好了</t>
  </si>
  <si>
    <t>热血青年矢的猛
    	    	：回复@非著名磕糖龟:赌狗和赌狗一起死[打call]</t>
  </si>
  <si>
    <t>热血青年矢的猛</t>
  </si>
  <si>
    <t>留下万千追忆一生封锁我</t>
  </si>
  <si>
    <t>湫54814
    	    	：@蓝境极光 还要老子发微博来怼你这个白痴，怪不得呢没法回复，原来可以微博艾特你这个傻鸟。但现在终于可以好好的骂你这个孤儿了 ​</t>
  </si>
  <si>
    <t>湫54814</t>
  </si>
  <si>
    <t>湫54814
    	    	：@蓝境极光 真是会往自己脸上贴金的，你什么身份我什么地位，我可是你爹，别这么说你爹我，你自己是个废物就别怪人 ​</t>
  </si>
  <si>
    <t>湫54814
    	    	：@蓝境极光 我封你个�王，吃尽天下人屎 ​</t>
  </si>
  <si>
    <t>湫54814
    	    	：@蓝境极光 我都不想把你当人看，每天你又蠢又爱犯贱 ​</t>
  </si>
  <si>
    <t>嚣张的余庆伟
    	    	：回复@余庆伟滿眼都是我:你的炫耀在我眼里就像弱智 当一个人根本不在乎的时候 你还觉得能炫耀到别人羡慕那只能说你很蠢[偷笑]</t>
  </si>
  <si>
    <t>灰头土脸的华子</t>
  </si>
  <si>
    <t>相佑先生
    	    	：回复@战士不想在银河系养鱼:死一百万人的时候 没到你家头上</t>
  </si>
  <si>
    <t>相佑先生</t>
  </si>
  <si>
    <t>有理想，有本领，有担当。</t>
  </si>
  <si>
    <t>小柯4433
    	    	：回复@oliver米还多:这是没打狂犬疫苗么[挖鼻]</t>
  </si>
  <si>
    <t>小柯4433</t>
  </si>
  <si>
    <t>奶瓶不给钱不给碰
    	    	：回复@添腹亿饼z:54545454[开学季]，你在狗叫什么呀，破纪录了哦，54[开学季][开学季]</t>
  </si>
  <si>
    <t>奶瓶不给钱不给碰</t>
  </si>
  <si>
    <t>INTJ� 喜欢追竞� BFSUer�</t>
  </si>
  <si>
    <t>2000-06-12 双子座</t>
  </si>
  <si>
    <t>开府仪同三司王船山
    	    	：回复@舒芙蕾蕾souffle:你是盲人啊，大专</t>
  </si>
  <si>
    <t>开府仪同三司王船山</t>
  </si>
  <si>
    <t>睡懒觉可以么
    	    	：回复@诚实是有点赧:老猩猩的脑子需要治了</t>
  </si>
  <si>
    <t>睡懒觉可以么</t>
  </si>
  <si>
    <t>橘子火龙果好好吃
    	    	：#向井康二辱女咖##向井康二辱女咖##向井康二辱女咖##向井康二辱女咖##向井康二辱女咖# //@Mekona:哪里哪里 没你们监啦 //@橘子火龙果好好吃:雪姨鉴得要死[...</t>
  </si>
  <si>
    <t>Showman-露露公主</t>
  </si>
  <si>
    <t>精神状况不大好�我想发什么就发什么�都别管我�</t>
  </si>
  <si>
    <t>2001-06-06 双子座</t>
  </si>
  <si>
    <t>今天没完蛋
    	    	：中国人能不能早点死 http://t.cn/A66hMvLV //@差不多先森说:蛙蛙们看好了，乌克兰只示范一次，现代战争的速度，同理得：早上出兵，中午统一，下午核酸检测发身份...</t>
  </si>
  <si>
    <t>今天没完蛋</t>
  </si>
  <si>
    <t>能看见我是你的福气</t>
  </si>
  <si>
    <t>小煤球要努力变白白yu
    	    	：回复@写短点:祝你绝育[心]</t>
  </si>
  <si>
    <t>小煤球要努力变白白yu</t>
  </si>
  <si>
    <t>原名：花花这个小子太可爱辣</t>
  </si>
  <si>
    <t>1996-04-15 白羊座</t>
  </si>
  <si>
    <t>西门有肉
    	    	：回复@时光能让海枯石烂:有100多的鞋子你不买，非盯着贵的鞋子，然后又想用100多买300多的产品，你他妈就是贪得无厌的本贪啊</t>
  </si>
  <si>
    <t>胖爸热卤</t>
  </si>
  <si>
    <t>卤肉配酒，招待老友</t>
  </si>
  <si>
    <t>1989-04-20 金牛座</t>
  </si>
  <si>
    <t>及食即客休闲餐厅</t>
  </si>
  <si>
    <t>24K纯情男孩
    	    	：回复@佑暅V:你爸妈生你了你爸妈怎么好意思出门的</t>
  </si>
  <si>
    <t>24K纯情男孩</t>
  </si>
  <si>
    <t>阿成是男高
    	    	：回复@姿默的时光:库里是你妈妈[doge]</t>
  </si>
  <si>
    <t>阿成是男高</t>
  </si>
  <si>
    <t>06｜杭州｜高一｜178｜</t>
  </si>
  <si>
    <t>2006-12-21 射手座</t>
  </si>
  <si>
    <t>小徐不高兴_
    	    	：回复@24K纯情男孩:24k纯排泄物脑子</t>
  </si>
  <si>
    <t>小徐不高兴_</t>
  </si>
  <si>
    <t>卡卡图集
    	    	：回复@猫耳ii:看你超话里面那点东西老子还以为你是个gay呢[吃瓜]</t>
  </si>
  <si>
    <t>卡卡图集</t>
  </si>
  <si>
    <t>今天索隆迷路了嘛
    	    	：回复@花前月下想陪你浪迹天涯:我把你肾挖了你看行吗</t>
  </si>
  <si>
    <t>今天索隆迷路了嘛</t>
  </si>
  <si>
    <t>赚钱给罐罐买罐罐</t>
  </si>
  <si>
    <t>今天索隆迷路了嘛
    	    	：回复@花前月下想陪你浪迹天涯:给你爸移植一个子宫，给你生个弟弟啊，你们续香火啊[舔屏]</t>
  </si>
  <si>
    <t>趁年轻能跑-
    	    	：回复@无悔入我种花家:看见来自吉林我就放心了 在�里看谁都是臭的</t>
  </si>
  <si>
    <t>趁年轻能跑-</t>
  </si>
  <si>
    <t>感谢你的关注</t>
  </si>
  <si>
    <t>2002-02-20 双鱼座</t>
  </si>
  <si>
    <t>肉肉怪兽来啦
    	    	：回复@夷陵老甜心:你在网上到处认主子，你老爹我是知道的呀[嘻嘻]</t>
  </si>
  <si>
    <t>莲花蘸白糖</t>
  </si>
  <si>
    <t xml:space="preserve">2017-00-29 </t>
  </si>
  <si>
    <t>肉肉怪兽来啦
    	    	：回复@夷陵老甜心:过来给爷爷舔脚趾</t>
  </si>
  <si>
    <t>钢之月面奔走
    	    	：回复 @Oohmygosh_:她说了她爱中国么�，这么喜欢舔？</t>
  </si>
  <si>
    <t>钢之月面奔走</t>
  </si>
  <si>
    <t>1999-06-12 双子座</t>
  </si>
  <si>
    <t>睡会回笼觉
    	    	：回复@当流星也为你落了下来:因为楠人就是要骑在你这个小仙女头上拉屎撒尿[笑哈哈][笑哈哈]的</t>
  </si>
  <si>
    <t>睡会回笼觉</t>
  </si>
  <si>
    <t>春困夏乏秋盹冬眠</t>
  </si>
  <si>
    <t>1997-12-11 射手座</t>
  </si>
  <si>
    <t>爬呀爬楼梯
    	    	：回复@夷陵老甜心:奴才给爷爷提个鞋</t>
  </si>
  <si>
    <t>爬呀爬楼梯</t>
  </si>
  <si>
    <t>好好做狗</t>
  </si>
  <si>
    <t>里逝将已
    	    	：回复@空心肘子大萝卜:长个比嘴开口就和你无关</t>
  </si>
  <si>
    <t>里逝将已</t>
  </si>
  <si>
    <t>反诈中心主任微博分任
    	    	：是你吗王以恒@王仔小馒头丶  你自己有梅毒还每天乱和别人发生关系 你这属于什么知道吗？希望你赶紧去检查一下@甜崽三岁 ​</t>
  </si>
  <si>
    <t>反诈中心主任微博分任</t>
  </si>
  <si>
    <t>不推荐不卖料，一心只做打狗人</t>
  </si>
  <si>
    <t>刹那漫长歌
    	    	：回复@内地星娱:带节奏的都是营销号？凭什么公布？公布让你看死者惨像？我丢雷老母</t>
  </si>
  <si>
    <t>刹那漫长歌</t>
  </si>
  <si>
    <t>人生漫漫路，常歌，长歌，恍如刹那。</t>
  </si>
  <si>
    <t>涛涛63510663219
    	    	：回复@热心市民李学渣:死远点儿，滚蛋[怒][怒骂]</t>
  </si>
  <si>
    <t>涛涛635106632198</t>
  </si>
  <si>
    <t>宜安科技有限公司</t>
  </si>
  <si>
    <t>白月光陽
    	    	：回复@树叶随风飘散落我心:可以让你爸来演，你爸中年老男人绝对比杨洋更油[嘻嘻]</t>
  </si>
  <si>
    <t>GWT飘阿飘</t>
  </si>
  <si>
    <t>咩咩向前冲_
    	    	：回复@广式地锅鸡:不会吧不会吧真有人对着发视频的猫粉撒泼打滚，你好可怜只会微博发疯，太可怜了户口本只有一个人，别人不会替你哭的[彩虹屁]</t>
  </si>
  <si>
    <t>咩咩向前冲_</t>
  </si>
  <si>
    <t>❤️蔓越煤❤️huge❤️</t>
  </si>
  <si>
    <t>黛赤轻小说有限公司</t>
  </si>
  <si>
    <t>l爱阳羊
    	    	：回复@至瑄2022:看到都在骂你个垃圾 太好了 [good][good][good]</t>
  </si>
  <si>
    <t>l爱阳羊</t>
  </si>
  <si>
    <t>diablous饿鬼
    	    	：回复@陈镕基先生:对你母亲的[微笑]漫画325都说了，是我们的英雄学院，我们是什么意思懂吗[嘻嘻]</t>
  </si>
  <si>
    <t>diablous饿鬼</t>
  </si>
  <si>
    <t>理智马哈人，耳厨，神经病离我远点，再来视奸一次尼全加石蜡���</t>
  </si>
  <si>
    <t>1992-10-29 天蝎座</t>
  </si>
  <si>
    <t>朴振感
    	    	：回复@冉冉升起的苒:移民的钱你出啊？[开学季][开学季]奴才跪久了站不起来了是吧</t>
  </si>
  <si>
    <t>朴振感</t>
  </si>
  <si>
    <t>IscthlT
    	    	：回复@W萧萧比心威廉大人W:要烧也是烧你啊，烧死你个看不懂中国话还打不对字的[舔屏]</t>
  </si>
  <si>
    <t>IscthlT</t>
  </si>
  <si>
    <t>1995-08-04 狮子座</t>
  </si>
  <si>
    <t>我不要香菜啊老板
    	    	：回复@我是你猫哥L:可能给你治脑袋了吧^_^</t>
  </si>
  <si>
    <t>我不要香菜啊老板</t>
  </si>
  <si>
    <t>删我评论便是默认和心虚
    	    	：回复@简单一点TDC:没事就喝点农药调理一下脑子</t>
  </si>
  <si>
    <t>删我评论便是默认和心虚</t>
  </si>
  <si>
    <t>你很好 好就好在你好他马个b</t>
  </si>
  <si>
    <t>2002-05-22 双子座</t>
  </si>
  <si>
    <t>yezy233
    	    	：不够，你爸妈都死了才行[爱你]//@盐量百分百:我愿意做150万分之一，只要还大家自由</t>
  </si>
  <si>
    <t>yezy233</t>
  </si>
  <si>
    <t>支持党领导下的妇女解放运动</t>
  </si>
  <si>
    <t>四叶草的芬芳如此入迷
    	    	：数据都摆在这了，现在还选择躺平的人，就不怕死的是自己的爹妈吗？ ​</t>
  </si>
  <si>
    <t>四叶草的芬芳如此入迷</t>
  </si>
  <si>
    <t>Solarious
    	    	：回复@阙中鹊-:得了吧，谁知道你是不男扮女装的捞女呢？反正既当又立又不要成本</t>
  </si>
  <si>
    <t>Solarious</t>
  </si>
  <si>
    <t>孤独人@流浪 远方钢青色的天际线是我永恒而无法企及的追寻</t>
  </si>
  <si>
    <t>广发银行股份有限公司</t>
  </si>
  <si>
    <t>梦幻岛小姐
    	    	：回复@偷心神仙:好希望你被咬死</t>
  </si>
  <si>
    <t>梦幻岛小姐</t>
  </si>
  <si>
    <t>不知道说什么，就说我爱吃鸡腿吧。</t>
  </si>
  <si>
    <t>2017-11-07 天蝎座</t>
  </si>
  <si>
    <t>夜别江船
    	    	：[微笑]这个破剧好jb厌女 看的人想打拳 ​</t>
  </si>
  <si>
    <t>夜别江船</t>
  </si>
  <si>
    <t>镇魂//『禁止关注』自娱自乐小号，什么都会刷</t>
  </si>
  <si>
    <t>_月玲瓏
    	    	：她好像那个疯批变酞[舔屏]</t>
  </si>
  <si>
    <t>_月玲瓏</t>
  </si>
  <si>
    <t>黄昏信徒</t>
  </si>
  <si>
    <t>梦中杀人_
    	    	：蛮夷是这样的//@子午侠士:关键是忘记了自己的身份，一个在大国博弈中时常被弃的棋子，跳什么跳，挨打的坯子！//@声先弓:狐假虎威，谁强跟着谁注定没有好下场……</t>
  </si>
  <si>
    <t>梦中杀人_</t>
  </si>
  <si>
    <t>驱魅</t>
  </si>
  <si>
    <t>梦中杀人_
    	    	：//@子午侠士:记得就好，人要学会记事，事的积累，就形成了看法。偶尔犯浑是蠢，经常不着调，就可能是坏。//@喝水多了总想去厕所:侠客岛就是那次中国小孩被外国小兔...</t>
  </si>
  <si>
    <t>梦中杀人_
    	    	：贱不贱啊？</t>
  </si>
  <si>
    <t>我捅si李妃
    	    	：字嬷嬷好不要脸//@善良纯洁好学生:笑死//@·魚丸乌冬面·:笑//@·星辰呓语·:呦</t>
  </si>
  <si>
    <t>我捅si李妃</t>
  </si>
  <si>
    <t>宋亚轩至上，不支持破镜重圆，你双我直接拉黑就行，我同理(镇魂)</t>
  </si>
  <si>
    <t>2002-03-09 双鱼座</t>
  </si>
  <si>
    <t>抵制一切看不惯的生物
    	    	：踩组埋了挺好的哈哈哈
豆瓣娱乐组都是垃圾场 ​</t>
  </si>
  <si>
    <t>抵制一切看不惯的生物</t>
  </si>
  <si>
    <t>我是你爹  只踩丑男</t>
  </si>
  <si>
    <t>抵制一切看不惯的生物
    	    	：搞rps二次元的多少都有点毛病 扫射
点开主页就是垃圾场� ​</t>
  </si>
  <si>
    <t>小黄xh77
    	    	：简笔字嬷嬷有点四圈家� ​</t>
  </si>
  <si>
    <t>小黄xh77</t>
  </si>
  <si>
    <t>凭什么禁言我啊小心明年让你过母亲节</t>
  </si>
  <si>
    <t>2002-01-25 水瓶座</t>
  </si>
  <si>
    <t>Mr秋一
    	    	：有人没饭吃 别人就不能吃冷饮 这尿路� 吃皇粮的狗 回去问问你的主子为什么有人没饭吃</t>
  </si>
  <si>
    <t>Mr秋一</t>
  </si>
  <si>
    <t>不想听 不想说</t>
  </si>
  <si>
    <t>上海秋一文化传播有限公司</t>
  </si>
  <si>
    <t>上海电机学院</t>
  </si>
  <si>
    <t>细水长流的Viola_0818
    	    	：@回忆似条狗 丧鸡粉还sj你凯粉姐姐呢？是你那丧鸡主子眼睛耷拉了，不够你看了吗，怎么着，包／皮还够补眼皮吗[太开心] ​</t>
  </si>
  <si>
    <t>细水长流的Viola</t>
  </si>
  <si>
    <t>人生如逆旅，我亦是行人</t>
  </si>
  <si>
    <t>Universite du Quebec (Chicoutimi)</t>
  </si>
  <si>
    <t>真由理的金属乌帕
    	    	：#拜登就百万美国人死于新冠发表声明#牧羊犬想润赶紧滚啊，没有钱只有嘴，真看得起你们[求关注] ​</t>
  </si>
  <si>
    <t>真由理的金属乌帕</t>
  </si>
  <si>
    <t>Hofstadter
    	    	：当然，英足总是凯恩的爹</t>
  </si>
  <si>
    <t>Hofstadter</t>
  </si>
  <si>
    <t>尽可能温和</t>
  </si>
  <si>
    <t>1993-11-13 天蝎座</t>
  </si>
  <si>
    <t>老汉戴假发贝雷帽好娇俏嘤嘤嘤-
    	    	：哈哈哈哈 狗瀚奸的gzh说他信因果，哈哈哈。
你是不得不信吧？[doge][doge]
看看你的下场，就是因果报应不爽。
回旋镖镖镖必达。[doge][doge][dog...</t>
  </si>
  <si>
    <t>老汉戴假发贝雷帽好娇俏嘤嘤嘤-</t>
  </si>
  <si>
    <t>嗯，是我，你老汉。</t>
  </si>
  <si>
    <t>bitter_juice
    	    	：这位打假人的棺材钱急着要今年攒够吗？</t>
  </si>
  <si>
    <t>bitter_juice</t>
  </si>
  <si>
    <t>YummuT
    	    	：你 si了[爱你]@喵妙妙778 �� ​</t>
  </si>
  <si>
    <t>YummuT</t>
  </si>
  <si>
    <t>enjoy the pressure</t>
  </si>
  <si>
    <t>2001-02-21 双鱼座</t>
  </si>
  <si>
    <t>人间甜饼赵栓霞
    	    	：回复@中二少年李小胖:《举报狗又来了，这个郭没有自由可言》</t>
  </si>
  <si>
    <t>人间甜饼赵栓霞</t>
  </si>
  <si>
    <t>两耳隔墙花</t>
  </si>
  <si>
    <t>喜欢茸茸
    	    	：回复@疯狂的海兽:别来这拉屎。。。。。。。。</t>
  </si>
  <si>
    <t>喜欢茸茸</t>
  </si>
  <si>
    <t>(镇魂)</t>
  </si>
  <si>
    <t>松野家的一松同学
    	    	：回复@哉啊2284488:没p装女人✓8会烂掉哦[憧憬]</t>
  </si>
  <si>
    <t>松野家的一松同学</t>
  </si>
  <si>
    <t>只口嗨不产出</t>
  </si>
  <si>
    <t>背心侠
    	    	：回复@杨sn-fn:你全家人都得绝症的时候我就走，你快许愿那一天很快到来吧。</t>
  </si>
  <si>
    <t>背心侠</t>
  </si>
  <si>
    <t>浪荡的80末生人</t>
  </si>
  <si>
    <t>延边大学</t>
  </si>
  <si>
    <t>_Y1G0
    	    	：回复@沐夏kk:一眼顶针 不会说人话 是➗生</t>
  </si>
  <si>
    <t>_Y1G0</t>
  </si>
  <si>
    <t>专搞美女</t>
  </si>
  <si>
    <t>梅花小孩金融易学
    	    	：回复@馒头·皮儿:说的就是你这个美国人养的犹太猪猡！</t>
  </si>
  <si>
    <t>梅花小孩金融易学</t>
  </si>
  <si>
    <t>财经博主 金融易学专家 金锁玉关风水师</t>
  </si>
  <si>
    <t>中华金融易经文化传播有限公司</t>
  </si>
  <si>
    <t>艺兴呀呀呀呀呀
    	    	：#深圳工作惠州买房靠谱吗##惠州防疫人员打死狗# 草泥马 打狗的那个垃圾 问候你们全家十八代！！！惠州不敢去 太野蛮了！！！待深圳挺好� ​</t>
  </si>
  <si>
    <t>艺兴呀呀呀呀呀</t>
  </si>
  <si>
    <t>艺兴艺兴 深得我心���</t>
  </si>
  <si>
    <t>虾玉你还活桌
    	    	：回复@剑舞解情:嗯 死你一个就够了</t>
  </si>
  <si>
    <t>虾玉你还活桌</t>
  </si>
  <si>
    <t>笑场可耻</t>
  </si>
  <si>
    <t>忍住不射夫斯基
    	    	：回复@剑舞解情:你先挂就行了</t>
  </si>
  <si>
    <t>孔晨的生活</t>
  </si>
  <si>
    <t>1985-11-21 天蝎座</t>
  </si>
  <si>
    <t>废话连篇野女麻
    	    	：我不仅敢写文，我还敢给你妈上坟//@慕晴_MQ:回复@罗小船的猫猫是俞落啊:那她还写[哆啦A梦害怕]都踩了她怎么敢的[哆啦A梦害怕]//@慕晴_MQ:不懂就问我怎么不认识...</t>
  </si>
  <si>
    <t>废话连篇野女麻</t>
  </si>
  <si>
    <t>普通美女</t>
  </si>
  <si>
    <t>爱笑de川
    	    	：我祝英雄联盟全体员工全家暴bi 死的可惨了，来啊傻3腾讯给我律师函[打call]@英雄联盟 ​​​</t>
  </si>
  <si>
    <t>别弄她嘴里啊</t>
  </si>
  <si>
    <t>关注生活，关注我 �</t>
  </si>
  <si>
    <t>1997-01-20 水瓶座</t>
  </si>
  <si>
    <t>鸷代号404
    	    	：回复@Rye0301:嗯，既然如此，阁下全家怎么不得一遍啊</t>
  </si>
  <si>
    <t>鸷代号404</t>
  </si>
  <si>
    <t>Bunga Bunga</t>
  </si>
  <si>
    <t>SSone-
    	    	：回复@不要哀求学会争取:在拼多多上，拼个妈在来说话</t>
  </si>
  <si>
    <t>SSone-</t>
  </si>
  <si>
    <t>再见当然是为了再见啦</t>
  </si>
  <si>
    <t>百京恰饭bot
    	    	：人家拉郎关你屁事啊，在你妈灵堂奸尸体了气成这样啊//@猪都不让你骑:存，一个贱人[允悲][允悲][允悲][允悲][允悲][耶][耶][耶][耶][耶][耶][耶][耶][耶][耶][耶][...</t>
  </si>
  <si>
    <t>百京恰饭bot</t>
  </si>
  <si>
    <t>现在是龙的时间。</t>
  </si>
  <si>
    <t>要每天傻乐的闪某人
    	    	：#王者荣耀[超话]#哎呀破防哥真是全身上下就剩嘴硬了，你大半夜发烧我还没说啥呢你就破防把我拉黑了，怎么是我拉黑你呢？我还删你评论，我删了哪个你截图发...</t>
  </si>
  <si>
    <t>闪某人今天喝胡辣汤了吗</t>
  </si>
  <si>
    <t>爱自己，爱妈妈，爱家人，爱黑桃。 （评论没回大概率是被夹了�）</t>
  </si>
  <si>
    <t>2017-06-06 双子座</t>
  </si>
  <si>
    <t>一个微博用户991218
    	    	：@Jenny不喝碳酸饮料 亖了没啊 ​</t>
  </si>
  <si>
    <t>一个微博用户991218</t>
  </si>
  <si>
    <t>AK刘彰 JENNIE</t>
  </si>
  <si>
    <t>2002-06-25 巨蟹座</t>
  </si>
  <si>
    <t>礼县实验中学</t>
  </si>
  <si>
    <t>黄桃桃2013
    	    	：@Jenny不喝碳酸饮料 你si过妈啊？嘴那么贱从小没妈教？ ​</t>
  </si>
  <si>
    <t>黄桃桃2013</t>
  </si>
  <si>
    <t>2000-07-17 巨蟹座</t>
  </si>
  <si>
    <t>羽由寒
    	    	：你和你正主一起去亖 让你们的日子永远停在一周年[哇][赢牛奶]@Jenny不喝碳酸饮料 ​</t>
  </si>
  <si>
    <t>羽由寒</t>
  </si>
  <si>
    <t>正在养一只�和� 陪他们很久很久</t>
  </si>
  <si>
    <t>东仙药
    	    	：回复@热情如初吗w:他儿子走丢了 看来你是他儿子 [doge]</t>
  </si>
  <si>
    <t>东仙药</t>
  </si>
  <si>
    <t>1218的限定生日蛋糕ai
    	    	：今晚鲨� � 你妈
死不死啊煞笔@Jenny不喝碳酸饮料 ​</t>
  </si>
  <si>
    <t>1218的限定生日蛋糕ai</t>
  </si>
  <si>
    <t>AK甜唯❤️ 老公能换儿子不行� “喜欢做demo 不轻易emo”</t>
  </si>
  <si>
    <t>松鹿cc
    	    	：回复@寄心动于世勋:地精舔狗也只会说这两句了[太开心]</t>
  </si>
  <si>
    <t>松鹿cc</t>
  </si>
  <si>
    <t>情绪无用</t>
  </si>
  <si>
    <t>温州大学瓯江学院</t>
  </si>
  <si>
    <t>chebjxishjdiw
    	    	：死了一个星期了，全身都是软的，就嘴还是硬的@D啊Tyw ​</t>
  </si>
  <si>
    <t>chebjxishjdiw</t>
  </si>
  <si>
    <t>江南皮革厂总裁黄鹤
    	    	：@嗷呜嗷呜的小憨批 这什么鬼玩意？又要主动发私信来唧唧歪歪，说两句又拉黑？就这点肚量我也真是服气，还真像自己ID写的一样是个小憨批。 ​</t>
  </si>
  <si>
    <t>江南皮革厂总裁黄鹤</t>
  </si>
  <si>
    <t>2008感动中国年度人物特别奖获得者</t>
  </si>
  <si>
    <t>1988-09-01 处女座</t>
  </si>
  <si>
    <t>华东教会信息化服务中心</t>
  </si>
  <si>
    <t>我在境地等风来303
    	    	：回复@ce思ci:是不是缺那几百块钱？？？停几天是不是要了命了啊，那是不是放个假，直接当忌日？？？</t>
  </si>
  <si>
    <t>我在境地等风来303</t>
  </si>
  <si>
    <t>2007-12-01 射手座</t>
  </si>
  <si>
    <t>·小严啵奶盖·
    	    	：p这么丑也好意思发 大半夜刷到真tm晦气。。。</t>
  </si>
  <si>
    <t>·小严啵奶盖·</t>
  </si>
  <si>
    <t>纸片人专用号</t>
  </si>
  <si>
    <t>安琪拉拉稀
    	    	：#成都至上海一高铁出现确诊病例#上海厨子又来甩锅给成都了[拜拜]。原来国际大都市的荣誉就是老母猪拱柴垛--全凭嘴硬脸皮厚[交税][交税][交税] ​</t>
  </si>
  <si>
    <t>三岁学会撩妹</t>
  </si>
  <si>
    <t>管我发什么</t>
  </si>
  <si>
    <t>成都四中</t>
  </si>
  <si>
    <t>不知叫啥随便取一个吧
    	    	：回复@波猪i:你真是和你网名一样是只猪</t>
  </si>
  <si>
    <t>不知叫啥随便取一个吧</t>
  </si>
  <si>
    <t>初号机迭代中</t>
  </si>
  <si>
    <t>穆罕默法提赫
    	    	：回复@iijkijjki:抓到一只狗</t>
  </si>
  <si>
    <t>穆罕默法提赫</t>
  </si>
  <si>
    <t>我是虔诚的穆斯林</t>
  </si>
  <si>
    <t>艾欧泽亚火法冈尼格尔
    	    	：回复@Problem-RC:[开学季]那也不像有些人从小就没家里人</t>
  </si>
  <si>
    <t>艾欧泽亚火法冈尼格尔</t>
  </si>
  <si>
    <t>傻逼，我是你爹</t>
  </si>
  <si>
    <t>1993-03-05 双鱼座</t>
  </si>
  <si>
    <t>艾欧泽亚火法冈尼格尔
    	    	：回复@Problem-RC:瞧你喜欢给人扣帽子的样子，带你加入地球ol的女玩家一定过世了吧[可爱]</t>
  </si>
  <si>
    <t>奶糖有一点点
    	    	：回复@田螺先生的娘子:别咒我 指望什么和你一样卖[哇] 你好好努力吧 养活你们家一窝鸡</t>
  </si>
  <si>
    <t>奶糖有一点点</t>
  </si>
  <si>
    <t>顾杉丶
    	    	：回复@CNleorose:wc 还真有孤儿碍国者啊</t>
  </si>
  <si>
    <t>顾杉丶</t>
  </si>
  <si>
    <t>voiceyayaa
    	    	：呵呵，免费治疗。大傻逼！方舱有屁的治疗，主要作用就是隔离。别在这里骗人了，隔离封控也会死人，次生伤害也死人，没饭吃也死人，吹个屁啊</t>
  </si>
  <si>
    <t>voiceyayaa</t>
  </si>
  <si>
    <t>voiceyaya</t>
  </si>
  <si>
    <t>wyywjkszd
    	    	：@乔凯文 吃人血馒头祝你遇到受害人所遇到的一切</t>
  </si>
  <si>
    <t>wyywjkszd</t>
  </si>
  <si>
    <t>wyywjkszd
    	    	：@图个捏夫 受害者有罪论祝你遇到“大河子”记得被自燃哦 不然都对不起你自己发的内容啊</t>
  </si>
  <si>
    <t>葉之輕
    	    	：司马夹头就选狗屎咋滴</t>
  </si>
  <si>
    <t>葉之輕</t>
  </si>
  <si>
    <t>陆北京
    	    	：回复@微观园:小人之心的穷屌丝儿[笑cry]</t>
  </si>
  <si>
    <t>陆北京</t>
  </si>
  <si>
    <t>皮皮皮皮皮psy
    	    	：感觉北方人的奴性比南方人强</t>
  </si>
  <si>
    <t>皮皮皮皮皮psy</t>
  </si>
  <si>
    <t>你有点熬哦
    	    	：回复@我开始天真无邪:没透你是吧</t>
  </si>
  <si>
    <t>你有点熬哦</t>
  </si>
  <si>
    <t>Don't lose hope.</t>
  </si>
  <si>
    <t>2001-08-28 处女座</t>
  </si>
  <si>
    <t>圆脸托马斯
    	    	：回复@万事顺遂and平安喜乐:咪咕视频我也骂啊，良心被狗吃了的东西</t>
  </si>
  <si>
    <t>Roundface托马斯</t>
  </si>
  <si>
    <t>老鼠人叽叽叽
    	    	：回复@阿琳啊blingbling:看到个上海ip就跟个狗一样舔上去骂说黑龙江呢你都能把上海扯进去我是不是说吃福建人你也要把上海扯进去啊，我骂上海骂的比你还多了去了[...</t>
  </si>
  <si>
    <t>谁偷走了我的人生iii</t>
  </si>
  <si>
    <t>争做第一网民</t>
  </si>
  <si>
    <t>2018-04-17 白羊座</t>
  </si>
  <si>
    <t>一叶菩提3334
    	    	：@Gemma-Mika @千与千寻和与晚 @彧徕 棣彧，你找的爱马仕女可真美！绝世容颜，都说了我重度抑郁了，身体有病，孩子身体也不好，你开五个号来侮辱我？为什么不能提...</t>
  </si>
  <si>
    <t>一叶菩提3334</t>
  </si>
  <si>
    <t>丽氏品牌创始人</t>
  </si>
  <si>
    <t>安静的当条咸鱼
    	    	：#贝拉##贝拉#路人点进来就看看，简单介绍一下，贝拉是字节跳动旗下虚拟女团的队长@A-SOUL贝拉Bella ，资本压榨艺人，全年基本无休熬夜加班薪资很低，昨天队友...</t>
  </si>
  <si>
    <t>安静的当条咸鱼</t>
  </si>
  <si>
    <t>安静的当条咸鱼
    	    	：#贝拉#你们会遭到报应的 ​</t>
  </si>
  <si>
    <t>安静的当条咸鱼
    	    	：#贝拉#压榨剥削艺人，靠着违约金束缚，分化粉丝搞起对立然后秒买热搜，这就是字节跳动吗哈哈 ​</t>
  </si>
  <si>
    <t>秋日恋兔·
    	    	：#贝拉#
圈外人知道了都是心痛的程度。我朋友因为这逼事难过两天了。字节跳动你到底有没有心。全年无休最低薪资。你要不要脸。今天直播都是强忍着的吧。字节跳动能...</t>
  </si>
  <si>
    <t>秋日恋兔·</t>
  </si>
  <si>
    <t>欢音光霖航穆奇妙商店.</t>
  </si>
  <si>
    <t>2003-11-17 天蝎座</t>
  </si>
  <si>
    <t>KIDS558
    	    	：#贝拉#������
�����
����
�������
��​</t>
  </si>
  <si>
    <t>KIDS558</t>
  </si>
  <si>
    <t>2001-03-04 双鱼座</t>
  </si>
  <si>
    <t>Senelynn
    	    	：#字节跳动# [打call] ​</t>
  </si>
  <si>
    <t>Senelynn</t>
  </si>
  <si>
    <t>关注嘉然然！顿顿解馋馋！</t>
  </si>
  <si>
    <t>1996-08-16 狮子座</t>
  </si>
  <si>
    <t>萧童呀
    	    	：#贝拉#剑冢 ​</t>
  </si>
  <si>
    <t>萧童呀</t>
  </si>
  <si>
    <t>Lonely are free</t>
  </si>
  <si>
    <t>奥特曼之母本人
    	    	：回复@小董同学在啃书:你爸妈被烧你也相信警察吧</t>
  </si>
  <si>
    <t>奥特曼之母本人</t>
  </si>
  <si>
    <t>央美附中14级➡️CAFA18级➡️CAFA研究生2022级 一只画画的仔</t>
  </si>
  <si>
    <t>Problem-RC
    	    	：回复@艾欧泽亚火法冈尼格尔:瞧瞧 家里过世了多少人 这么大火气[爱你]</t>
  </si>
  <si>
    <t>Problem-RC</t>
  </si>
  <si>
    <t>一只树懒，</t>
  </si>
  <si>
    <t>2000-05-10 金牛座</t>
  </si>
  <si>
    <t>Masakihxf
    	    	：回复@清露李咪咪:我等反转，等到给你上坟�</t>
  </si>
  <si>
    <t>Masakihxf</t>
  </si>
  <si>
    <t>专注嗑cp  偶尔写写文</t>
  </si>
  <si>
    <t>tokyo</t>
  </si>
  <si>
    <t>Masakihxf
    	    	：回复@線上人間惡魔:多买尿布，怕你尿失禁疫情又不好送医院治疗，被人送火葬场就不好了</t>
  </si>
  <si>
    <t>超高校級的香娜廚_莓子
    	    	：回复@阿言的红豆年糕汤:我长两个眼睛一个鼻子一张嘴，你爹也长两个眼睛一个鼻子一张嘴，你爹抄我的，让你爹给我切腹谢罪怎么样[憧憬]</t>
  </si>
  <si>
    <t>超高校級的香娜廚_莓子</t>
  </si>
  <si>
    <t>海贼王/弹丸论破/明日方舟/恋与制作人/绘旅人</t>
  </si>
  <si>
    <t>敬业射你一脸
    	    	：狗男狗女早点死</t>
  </si>
  <si>
    <t>用户1629815493</t>
  </si>
  <si>
    <t>用户7156681558
    	    	：@公考讲师刘文波 请问抖音上这个是你吗#小麦公考##公考# ​</t>
  </si>
  <si>
    <t>用户7156681558</t>
  </si>
  <si>
    <t>用户7156681558
    	    	：@公考讲师刘文波 人人喊打的玩意</t>
  </si>
  <si>
    <t>Roocc1
    	    	：某白今天瘦了吗：制片人喜欢日本哥，和他姐妹。还有一个男制片，天天去他房车，日本公狗屁眼被轮烂了都没一番拿</t>
  </si>
  <si>
    <t>Roocc1</t>
  </si>
  <si>
    <t>∞</t>
  </si>
  <si>
    <t>废奴先锋杰佛逊
    	    	：右边脑子不够用的臭沙币不要出来秀你类鼻屎一样的脑仁，怪尴尬的[可爱]//@画一张人皮绝色兮X:有些人反驳说食狗是文化传统。我要说，文化是不断发展进步的。传...</t>
  </si>
  <si>
    <t>废奴先锋杰佛逊</t>
  </si>
  <si>
    <t>月光不复鱼不再
    	    	：人润在国外，却指责国内的年轻一代是殖人，现在的爱国人士立意之高，前无古人……[666][666][666] ​</t>
  </si>
  <si>
    <t>月光不复鱼不再</t>
  </si>
  <si>
    <t>我互关的，应该都认识我是�吧</t>
  </si>
  <si>
    <t>1980-02-22 双鱼座</t>
  </si>
  <si>
    <t>你怕个der呀
    	    	：#王者荣耀[超话]#你好下头啊拽姐@要每天傻乐的闪某人 排位评分高达69[泪]，巅峰快500局了44胜率上1700，你怎么敢挂别人啊，死混子[泪]艾特当事人@cr-kkkk  不是...</t>
  </si>
  <si>
    <t>你怕个der呀</t>
  </si>
  <si>
    <t>也不知道在等什么，就是想再等等.</t>
  </si>
  <si>
    <t>2016-05-10 金牛座</t>
  </si>
  <si>
    <t>郑州商学院</t>
  </si>
  <si>
    <t>最可人儿
    	    	：傻逼给我拉黑了，听不到我给他分析！不是什么长相，气质比周立波强，就一定比周立波抢手，更何况你纯属自我意淫，你的气质长相没比周立波好多少！更有句话叫：他都...</t>
  </si>
  <si>
    <t>最可人儿</t>
  </si>
  <si>
    <t>我觉得我是一个思想家。</t>
  </si>
  <si>
    <t>最可人儿
    	    	：春天，又到了一年一度塔哥意淫的时节，每逢清明，他都要给自己的年少上一炷香了……[蜡烛]//@东海岸的天空:跟寡妇同居那年，我28岁，她35岁，每周3次，一年也没达到20...</t>
  </si>
  <si>
    <t>面对夕阳面对你
    	    	：回复@抔抔:把你漏了</t>
  </si>
  <si>
    <t>面对夕阳面对你</t>
  </si>
  <si>
    <t>别怀疑，骂的就是你</t>
  </si>
  <si>
    <t>我现在要对你告白
    	    	：回复@额哇哦呀:Kr dog your mama die[蜡烛]</t>
  </si>
  <si>
    <t>我现在要对你告白</t>
  </si>
  <si>
    <t>迫不得已之事应无怨无悔_</t>
  </si>
  <si>
    <t>1916-04-28 金牛座</t>
  </si>
  <si>
    <t>意喴朴实无巴
    	    	：不满意可以去死呢//@快乐追楼哇:太敷衍了，太不用心了，我真的很不满意，我真服了//@别骂我老公 :我说真的 上一次看到这么养胃的微博还是小兄弟</t>
  </si>
  <si>
    <t>意喴朴实无巴</t>
  </si>
  <si>
    <t>普蝻远离娱乐圈</t>
  </si>
  <si>
    <t>1992-01-15 摩羯座</t>
  </si>
  <si>
    <t>独揽美腻
    	    	：@仿生胖橘会吃电子羊吗 是不是不ma你一顿你不知道自己有多荐啊[爱你]</t>
  </si>
  <si>
    <t>独揽美腻</t>
  </si>
  <si>
    <t>福星高赵</t>
  </si>
  <si>
    <t>·樂園-
    	    	：@小羊很佛系lia 剑不剑？又tm边磕边踩[哆啦A梦微笑]白敬亭帮忙宣传骂的人是没�吗？谁需要剧热度没点数吗？</t>
  </si>
  <si>
    <t>·樂園-</t>
  </si>
  <si>
    <t>寻找妻子</t>
  </si>
  <si>
    <t>1995-11-13 天蝎座</t>
  </si>
  <si>
    <t>冬日暖阳_20210314
    	    	：回复@Thaly_Thalas:你主子喊你回去吃狗粮了</t>
  </si>
  <si>
    <t>太糟心了换名字吧</t>
  </si>
  <si>
    <t>小白20110617</t>
  </si>
  <si>
    <t>Jack_Leung
    	    	：回复@三物集:白痴</t>
  </si>
  <si>
    <t>Jack_Leung</t>
  </si>
  <si>
    <t>Cantonese</t>
  </si>
  <si>
    <t>2010-10-10 天秤座</t>
  </si>
  <si>
    <t>中国人民很行</t>
  </si>
  <si>
    <t>道格拉斯太尔克
    	    	：叫兽，驴�，伪妈以为，谎言重复1000遍，就是真的了，人有千算万算，天只有一算，看！天道有轮回，苍天饶过谁</t>
  </si>
  <si>
    <t>道格拉斯太尔克</t>
  </si>
  <si>
    <t>SUPERJUNIOR隔空喊话bot
    	    	：@橙见贤不吃橙子昂 滑稽你再看不上李赫宰，他也和你丽姐谈过，一个擦边炼铜一个摸女同学天造地设的一对。联合利华yyds ​</t>
  </si>
  <si>
    <t>SUPERJUNIOR隔空喊话bot</t>
  </si>
  <si>
    <t>果酱布丁卷暨现实爱情故事的提问箱重生版</t>
  </si>
  <si>
    <t>SUPERJUNIOR隔空喊话bot
    	    	：回复@橙见贤不吃橙子昂:滑稽你再看不上李赫宰，他也和你丽姐谈过，一个擦边炼铜一个摸女同学天造地设的一对。联合利华yyds</t>
  </si>
  <si>
    <t>SUPERJUNIOR隔空喊话bot
    	    	：回复@南國烟雨浮生夢:层主一路走好[蜡烛]</t>
  </si>
  <si>
    <t>SUPERJUNIOR隔空喊话bot
    	    	：@风期限在凌晨 一路走好[蜡烛] ​</t>
  </si>
  <si>
    <t>SUPERJUNIOR隔空喊话bot
    	    	：回复@风期限在凌晨:层主一路走好[蜡烛]</t>
  </si>
  <si>
    <t>SUPERJUNIOR隔空喊话bot
    	    	：回复@·离心咒:层主一路走好[蜡烛]</t>
  </si>
  <si>
    <t>SUPERJUNIOR隔空喊话bot
    	    	：回复@Hi青风:层主一路走好[蜡烛][蜡烛]</t>
  </si>
  <si>
    <t>SUPERJUNIOR隔空喊话bot
    	    	：回复@樱田奥利奥:层主一路走好[蜡烛][蜡烛]</t>
  </si>
  <si>
    <t>SUPERJUNIOR隔空喊话bot
    	    	：回复@秋桜子:层主一路走好[蜡烛][蜡烛]</t>
  </si>
  <si>
    <t>2233liadude
    	    	：满网多是地瓜熊老六这样的恶心货 ​</t>
  </si>
  <si>
    <t>2233liadude</t>
  </si>
  <si>
    <t>不盲从，</t>
  </si>
  <si>
    <t>传媒</t>
  </si>
  <si>
    <t>西安建筑科技大学</t>
  </si>
  <si>
    <t>坑里的爱丽丝
    	    	：别装瞎子，瞪大你的狗眼看一下，解释一下这是啥，说清楚哪有问题@地瓜熊老六 ​</t>
  </si>
  <si>
    <t>坑里的幽灵</t>
  </si>
  <si>
    <t>南理之耻</t>
  </si>
  <si>
    <t>6号闭眼玩家
    	    	：@仿生胖橘会吃电子羊吗 你+人都4⃣️绝了是吗[哇]</t>
  </si>
  <si>
    <t>6号闭眼玩家</t>
  </si>
  <si>
    <t>打了鸡血的老母亲！！！</t>
  </si>
  <si>
    <t>6号闭眼玩家
    	    	：@仿生胖橘会吃电子羊吗 老幕④了听到了吗你个愁莎闭[哇]</t>
  </si>
  <si>
    <t>最爱你的女人是陌儿
    	    	：回复@你今天你脚离地了吗:东北黑龙江猪高潮了</t>
  </si>
  <si>
    <t>lonely-林玉容</t>
  </si>
  <si>
    <t>有多少人活着像一床被子，冬天给了别人温暖，夏天被人无情的抛弃。</t>
  </si>
  <si>
    <t>惠科集团</t>
  </si>
  <si>
    <t>有什么天分
    	    	：回复@wahe:我骑着你爸[挖鼻]</t>
  </si>
  <si>
    <t>有什么天分</t>
  </si>
  <si>
    <t>总有一些话 烂在肚里 忘在夜里</t>
  </si>
  <si>
    <t>心疼你们这群脑残粉
    	    	：回复@嫩跌阿米粒:只能说明对于这件事儿而言，你已经说不过了，真跟我说喷人我能喷死你，回家看看您妈妈几分熟了，粘锅没</t>
  </si>
  <si>
    <t>心疼你们这群脑残粉</t>
  </si>
  <si>
    <t>1994-08-05 狮子座</t>
  </si>
  <si>
    <t>梅西的soccer
    	    	：回复@你的阿king啊:太监[色]</t>
  </si>
  <si>
    <t>梅西的soccer</t>
  </si>
  <si>
    <t>8•24</t>
  </si>
  <si>
    <t>焯Je-rry越
    	    	：回复@疾跑杨梅菌:你不用过数理化也能在美国喂老鼠？</t>
  </si>
  <si>
    <t>焯Je-rry越</t>
  </si>
  <si>
    <t>藏器于身，待时而动</t>
  </si>
  <si>
    <t>台山市第一中学</t>
  </si>
  <si>
    <t>彬顺6089187161
    	    	：回复@驰边 的表态:滚一边去，拉稀</t>
  </si>
  <si>
    <t>彬顺6816</t>
  </si>
  <si>
    <t>喜欢�动物的人！！</t>
  </si>
  <si>
    <t>不许去微博评论底下跟人吵架
    	    	：回复@宇航员熊大大:嗯嗯对啊，那你个男的来女厕所干嘛，不要因为只有三厘米就也把自己当女的了哦。还有你去多读点书吧，你简单的一个句子都是病句...
	    	查看全文</t>
  </si>
  <si>
    <t>不许去微博评论底下跟人吵架</t>
  </si>
  <si>
    <t>南拳妈妈（镇魂）</t>
  </si>
  <si>
    <t>西安邮电大学</t>
  </si>
  <si>
    <t>溪山行旅人
    	    	：回复@V薄Y僻:凡事喜欢带爹妈的估计是绝户</t>
  </si>
  <si>
    <t>溪山行旅人</t>
  </si>
  <si>
    <t>只是三个人而已丫
    	    	：回复@爱哭鼻子的大笨笨:那你自己去烧一个自己我瞧瞧</t>
  </si>
  <si>
    <t>只是三个人而已丫</t>
  </si>
  <si>
    <t>追星小号，多担不磕cp</t>
  </si>
  <si>
    <t>不说朋克
    	    	：回复@古德冒宁2022:支持捕杀你</t>
  </si>
  <si>
    <t>不说朋克</t>
  </si>
  <si>
    <t>女的，酥软香甜</t>
  </si>
  <si>
    <t>叫我小宁同学
    	    	：#宁艺卓#被指到的洞粪4000+了。 ​</t>
  </si>
  <si>
    <t>宁唯</t>
  </si>
  <si>
    <t>喜欢发疯，喜欢sj我的nyz粉丝默认死吗了。</t>
  </si>
  <si>
    <t>叫我小宁同学
    	    	：#宁艺卓#今天�️和她的洞粪4000+了。 ​</t>
  </si>
  <si>
    <t>KenoLeraMewOXE
    	    	：回复@啊莎比同担离开我:哦，原来是尾气狗�啊，那就正常了，很抱歉，让尾气伤心了，艺兴只是跟sm合约到期了并没有说退团，所以还是9个人，只要sm没有发声明说艺兴退...
	    	查看全文</t>
  </si>
  <si>
    <t>KenoLeraMewOXE</t>
  </si>
  <si>
    <t>飞去青云端
    	    	：支持应死尽死//@江南蘇陽:2023 非必要不能活</t>
  </si>
  <si>
    <t>飞去青云端</t>
  </si>
  <si>
    <t>春老矣，此见恨晚，堤边烟柳，暮霭无穷。 （镇魂）</t>
  </si>
  <si>
    <t>1976-10-03 天秤座</t>
  </si>
  <si>
    <t>阿吉43871
    	    	：回复@heimoazkwei:巴傻球迷</t>
  </si>
  <si>
    <t>阿吉43871</t>
  </si>
  <si>
    <t>Flag980
    	    	：回复@格子蓝blueblue:大河子是你姘头，鉴定完毕</t>
  </si>
  <si>
    <t>Flag980</t>
  </si>
  <si>
    <t>从来不看私信，省点力气8</t>
  </si>
  <si>
    <t>夜莺和蔷薇
    	    	：回复@七大罪团长:哪个游戏正常的？[笑哈哈]崩三和未定都是语音缺失哪个正常的？[笑哈哈]张口尼玛就来？</t>
  </si>
  <si>
    <t>夜莺和蔷薇</t>
  </si>
  <si>
    <t>逗比一枚.</t>
  </si>
  <si>
    <t>1995-03-06 双鱼座</t>
  </si>
  <si>
    <t>菊花___
    	    	：回复@是个小猫吧:我就是这样的人，别给我碰到，不然摸死你</t>
  </si>
  <si>
    <t>阿杠头</t>
  </si>
  <si>
    <t>严于律人，宽以待己</t>
  </si>
  <si>
    <t>润咚
    	    	：回复@奇葩波葩:你狗粮吃多了不会说人话了？</t>
  </si>
  <si>
    <t>润咚</t>
  </si>
  <si>
    <t>lost in blue☁️</t>
  </si>
  <si>
    <t>淮南真low
    	    	：回复@学霸中的学渣mmp:哇又来了个护校qu[开学季]学校一个月给你发多少钱买�粮吃啊 跪的疼不疼啊[开学季]</t>
  </si>
  <si>
    <t>淮南真low</t>
  </si>
  <si>
    <t>空山新雨迟
    	    	：回复@夹心糖少女:你可以来我们这边打听打听我们这边的人从小对黑龙江地区就是觉得黑社会多啊 这是从小被灌输的思想</t>
  </si>
  <si>
    <t>空山新雨迟</t>
  </si>
  <si>
    <t>裸眼看风2014
    	    	：//@鸭公山男爵:普丁丁同学，你要怂了，你就是你孙子@苏联红星 的孙在。//@wanshi童鞋:特别军事行动走一波？这都骑脸上了[挖鼻][挖鼻]，不是说不会无动于衷吗？</t>
  </si>
  <si>
    <t>裸眼看风2014</t>
  </si>
  <si>
    <t>历史学博士</t>
  </si>
  <si>
    <t>鸭公山男爵
    	    	：普丁丁同学，你要怂了，你就是你孙子@苏联红星 的孙在。//@wanshi童鞋:特别军事行动走一波？这都骑脸上了[挖鼻][挖鼻]，不是说不会无动于衷吗？</t>
  </si>
  <si>
    <t>鸭公山男爵</t>
  </si>
  <si>
    <t>放逐无虞</t>
  </si>
  <si>
    <t>石景山区</t>
  </si>
  <si>
    <t>人间惆怅客yz
    	    	：回复@反方向的倒带:萎蛆求拳？</t>
  </si>
  <si>
    <t>人间惆怅客yz</t>
  </si>
  <si>
    <t>不想睡，我要陪你一整夜</t>
  </si>
  <si>
    <t>1992-04-21 金牛座</t>
  </si>
  <si>
    <t>艾迪550
    	    	：回复@金大财:别在这里代表上海人，你们踏马的就不算人</t>
  </si>
  <si>
    <t>艾迪550</t>
  </si>
  <si>
    <t>1989-12-26 摩羯座</t>
  </si>
  <si>
    <t>不爱了447
    	    	：回复@Always_梨涡:生不生关大城市男人什么事情，只要工资比女性高过的比女性富裕就行</t>
  </si>
  <si>
    <t>不爱了447</t>
  </si>
  <si>
    <t>药店店主</t>
  </si>
  <si>
    <t>1996-09-28 天秤座</t>
  </si>
  <si>
    <t>划水小天后Judy
    	    	：回复@砷氖氚虫硠锂:防疫政策是我制定的吗，我为什么要自个受着[疑问]跪久了都不知道站着的滋味了吧，蛆[心]</t>
  </si>
  <si>
    <t>划水小天后Judy</t>
  </si>
  <si>
    <t>不会原谅，不会遗忘。</t>
  </si>
  <si>
    <t>jjhvffffffgg
    	    	：回复@不想当韭菜的小白鼠:您赶快去医院看看你妈吧，它快不行啦[允悲][二哈]</t>
  </si>
  <si>
    <t>JerryMinh</t>
  </si>
  <si>
    <t>听我说，谢谢你，因为有你，温暖了四季</t>
  </si>
  <si>
    <t>JerryMinh
    	    	：赴美生活，反美工作，乌拉乌拉[二哈]</t>
  </si>
  <si>
    <t>用户7718756544
    	    	：#塔哥真实身份揭秘#天天未经事主同意引用别人照片，下三贱！ ​</t>
  </si>
  <si>
    <t>用户7718756544</t>
  </si>
  <si>
    <t>AaamelY
    	    	：支持最右应阳尽阳//@飞去青云端:支持应死尽死//@江南蘇陽:2023 非必要不能活</t>
  </si>
  <si>
    <t>AaamelY</t>
  </si>
  <si>
    <t>无欲无求，笑口常开</t>
  </si>
  <si>
    <t>1900-01-10 摩羯座</t>
  </si>
  <si>
    <t>小桃子很暴躁
    	    	：要减肥的时候点进去@大民199111 吐出来就好多了。</t>
  </si>
  <si>
    <t>小桃子很暴躁</t>
  </si>
  <si>
    <t>没有简介</t>
  </si>
  <si>
    <t>十里河花
    	    	：回复@丁真的海绵宝宝:一眼丁真 鉴定为春春的木构[打call][打call]</t>
  </si>
  <si>
    <t>十里河花</t>
  </si>
  <si>
    <t>1999-05-09 金牛座</t>
  </si>
  <si>
    <t>云边有个小卖部QAQ
    	    	：回复@设备据鬼狐鬼狐规划的话:老师人家视频都塞你嘴里了别嘴硬了[泪] 你去尸检全身都是软的只有嘴是硬的[泪]</t>
  </si>
  <si>
    <t>云边有个小卖部QAQ</t>
  </si>
  <si>
    <t>amoifayewong
    	    	：回复@鲨丁鱼SH:那等出来再说吧，没出来靠你意淫贷款吹？</t>
  </si>
  <si>
    <t>amoifayewong</t>
  </si>
  <si>
    <t>今天我已经反思了
    	    	：回复@K丶幹盃:这他妈还是个黄v？</t>
  </si>
  <si>
    <t>今天我已经反思了</t>
  </si>
  <si>
    <t>老子冯立传对线没怕过13870081873</t>
  </si>
  <si>
    <t>瀋从醫
    	    	：这傻逼真好意思啊�，过年了家里一个喘气的都没有吧�，你made你妈呢�</t>
  </si>
  <si>
    <t>瀋从醫</t>
  </si>
  <si>
    <t>KO山海经
    	    	：回复@傻乎乎的袋鼠:你看看通告吧，他网友举报进去的，不是都美竹整进去的，你捧错人了！！！最后，你别在我微博狗叫了！！！！</t>
  </si>
  <si>
    <t>KO山海经</t>
  </si>
  <si>
    <t>瓜瓜好甜 泡面好咸♥没有海纳百川格局的人不要关注我，我这么作妖，你两天半一定取关！</t>
  </si>
  <si>
    <t>JohnnyKwuo
    	    	：回复@蛋蛋最爱吃猪又:你活着也不必��</t>
  </si>
  <si>
    <t>JohnnyKwuo</t>
  </si>
  <si>
    <t>mimihiei
    	    	：你被母狗看了？那我挺同情母狗，估计什么都没看到[吃瓜]//@影片司机:母狗天天想着男性的生殖器官，真的烧死我了//@我一直是那么深信:笑死，评论区有对号入座自认自己是...
	    	查看全文</t>
  </si>
  <si>
    <t>mimihiei</t>
  </si>
  <si>
    <t>不知道说什么</t>
  </si>
  <si>
    <t>祭尸姬
    	    	：#肉妈实时号#滚你妈的 ​</t>
  </si>
  <si>
    <t>祭尸姬</t>
  </si>
  <si>
    <t>吾日三省吾身 我果然是妈生的臭表子</t>
  </si>
  <si>
    <t>1980-01-28 水瓶座</t>
  </si>
  <si>
    <t>朴彩英茶包我有限公司</t>
  </si>
  <si>
    <t>山城颜狗知心朋友
    	    	：操你吗周克玉我杀了你 
为了抢老婆你拼了 ​</t>
  </si>
  <si>
    <t>山城颜狗知心朋友</t>
  </si>
  <si>
    <t>要骂我先转500 不然你明天手机掉下水道</t>
  </si>
  <si>
    <t>2000-09-26 天秤座</t>
  </si>
  <si>
    <t>飓风现场
    	    	：#刘亦菲李现菜市场路透#神经病 点进来全是在发疯  无聊� ​</t>
  </si>
  <si>
    <t>飓风现场</t>
  </si>
  <si>
    <t>�FXD�</t>
  </si>
  <si>
    <t>捷克</t>
  </si>
  <si>
    <t>2000-01-24 水瓶座</t>
  </si>
  <si>
    <t>朵家星星研究院</t>
  </si>
  <si>
    <t>-旺仔牛奶和小浣熊干脆面绝配
    	    	：真是尼玛烦了 莎头篝能不能4000+ 以前是冲浪20G少年 现在是发个照片都码得层层叠叠 你们无限放大曲解yy 把一个坦荡的少年逼成了现在这样 谁能磕下...
	    	查看全文</t>
  </si>
  <si>
    <t>骂狗�️</t>
  </si>
  <si>
    <t>Hope创业有限公司</t>
  </si>
  <si>
    <t>小胖熊百灵
    	    	：女厕所是男人，女浴室是男人，是因为这些男人都是太贱吗[可怜][可怜][可怜]</t>
  </si>
  <si>
    <t>小胖熊百灵</t>
  </si>
  <si>
    <t>虎司丹鼎知留诀,鹤立瑶坛听说经。</t>
  </si>
  <si>
    <t>别狗叫了6666666666
    	    	：#哈尔滨剑桥学院[超话]#别让别人怪没考个好学校了[太开心]交这么多勾8学费怎么不学学广厦啊[太开心]我交这么多勾8学费寝室费你整这么个lj事是吧[太开心]你乐...
	    	查看全文</t>
  </si>
  <si>
    <t>别狗叫了6666666666</t>
  </si>
  <si>
    <t>攻俊赛博指定攻妈
    	    	：草泥马，，张折菡有妈妈，攻俊就没有妈妈了吗，，不可说，，你是不是太过分了啊。。。就你自己宝贝你的儿子吗。。。可惜咯，你儿子魂儿都被攻俊勾走了[挤眼]...
	    	查看全文</t>
  </si>
  <si>
    <t>攻俊赛博指定攻妈</t>
  </si>
  <si>
    <t>把钱交给妈妈，明星们的选择</t>
  </si>
  <si>
    <t>1992-04-03 白羊座</t>
  </si>
  <si>
    <t>不在快乐星球
    	    	：尼玛你们今早美工先做的吧。。。。就这。。。！</t>
  </si>
  <si>
    <t>不在快乐星球</t>
  </si>
  <si>
    <t>我说我自己的 看不懂就是在骂人</t>
  </si>
  <si>
    <t>不在快乐星球
    	    	：挺牛，不甜李下每犯一次贱就给虾爬子扣一口大锅，甚至为了撇清心肝开始舔秘密，以前把秘密阴阳成什么样不会有人不记得吧，我看不甜李下到死都不愿意承认吧吧是心...
	    	查看全文</t>
  </si>
  <si>
    <t>不在快乐星球
    	    	：挺牛，不甜李下每犯一次贱就给虾爬子扣一口大锅，甚至为了撇清心肝开始舔秘密，以前把秘密阴阳成什么样不会有人不记得吧，我看不甜李下到死都不愿意承认吧吧是心...</t>
  </si>
  <si>
    <t>涅噗噗
    	    	：回复@izwhen:捏麻麻的狗头被��剁碎�️[笑哈哈]</t>
  </si>
  <si>
    <t>涅噗噗</t>
  </si>
  <si>
    <t>水产又来看��啦？但你�难逃一4⃣️</t>
  </si>
  <si>
    <t>1900-05-22 双子座</t>
  </si>
  <si>
    <t>日都岛水产公司</t>
  </si>
  <si>
    <t>上海水产大学</t>
  </si>
  <si>
    <t>Hankiki_
    	    	：当然如果你有恋臭癖，喜欢粪坑里的蛆，臭水沟里的老鼠的话，那咱们就尊重祝福</t>
  </si>
  <si>
    <t>Hankiki_</t>
  </si>
  <si>
    <t>快乐自己创造</t>
  </si>
  <si>
    <t>1995-05-20 金牛座</t>
  </si>
  <si>
    <t>短腿硅胶鸡笼妹
    	    	：是不是不发火把人当傻子啊[微笑]你跟人撕b撕你的b带大名上尼玛的广场呢[微笑]最近可是你们一直骂骂咧咧先上人广场的啊这个不用反驳呢吧[微笑]哦不建议的话那我...
	    	查看全文</t>
  </si>
  <si>
    <t>短腿硅胶鸡笼妹</t>
  </si>
  <si>
    <t>水蜜桃苹果肌短腿甜心乔：你，是我的神�</t>
  </si>
  <si>
    <t>宇宙人I脆香米噫噫噫噫噫噫噫
    	    	：我操乌鸡鲅鱼了纱布剑种跟官芳丝去跟我私它爹啊无能怒猴急吧④卢瑟 ​</t>
  </si>
  <si>
    <t>宇宙人I脆香米噫噫噫噫噫噫噫</t>
  </si>
  <si>
    <t>uhh</t>
  </si>
  <si>
    <t>宇宙人I脆香米噫噫噫噫噫噫噫
    	    	：晦气@宇宙人I脆香米噫噫噫噫噫噫噫:晦气�//@宇宙人I脆香米噫噫噫噫噫噫噫:瘟bks//@宇宙人I脆香米噫噫噫噫噫噫噫:瘟b���//@宇宙人I脆香米噫噫噫噫...
	    	查看全文</t>
  </si>
  <si>
    <t>沐筱颜
    	    	：#剑网3[超话]# @杠精滚出克 你算个鸡儿？还妄图控制言论自由？还想控制别人想关注谁？你以为你算个毛？我直说，我是喜欢看剧，尤其古装剧我超喜欢看，但是我置顶明明...
	    	查看全文</t>
  </si>
  <si>
    <t>沐筱颜</t>
  </si>
  <si>
    <t>饭圈毒唯/脑残粉请圆润的滚出我的微博，道德绑架者nmsl</t>
  </si>
  <si>
    <t>铁头酱TIET
    	    	：假人，贱种 ​</t>
  </si>
  <si>
    <t>铁头酱TIET</t>
  </si>
  <si>
    <t>一个很烂的画画畜类，一个瑟瑟博主</t>
  </si>
  <si>
    <t>不2且黑帅
    	    	：谁跟我说重生之门好看的？王俊凯给我尬成啥比了，眼睛跟睡不醒似的，然后还他妈老给他特写，你特写好歹人有点表情吧，一副司马脸，特写了十几集，真就是复制粘贴一...</t>
  </si>
  <si>
    <t>不2且黑帅</t>
  </si>
  <si>
    <t>2是进步的动力，我2过了，该你2了</t>
  </si>
  <si>
    <t>1967-07-23 狮子座</t>
  </si>
  <si>
    <t>就叫静静静
    	    	：本来想说大家一起死，想来觉得不行，要死也是你居委和为虎作伥的志愿者先死为敬[憧憬] ​</t>
  </si>
  <si>
    <t>就叫静静静</t>
  </si>
  <si>
    <t>嘻嘻。</t>
  </si>
  <si>
    <t>盆母
    	    	：那你去死吧 那我去死吧 ​</t>
  </si>
  <si>
    <t>盆母</t>
  </si>
  <si>
    <t>自曝一下</t>
  </si>
  <si>
    <t>1916-06-17 双子座</t>
  </si>
  <si>
    <t>红烧二皮脸
    	    	：#肖战有三部影视剧将在日本播出#看着这些个酸葡萄觉得真的很可悲，前几年中国疯狂购入韩剧美剧，让人家赚足了钱还嘲笑你们跪舔，现在中国电视剧能跨出国门了你们...
	    	查看全文</t>
  </si>
  <si>
    <t>红烧二皮脸</t>
  </si>
  <si>
    <t>xX阿昕呀
    	    	：那个叫204国道的就这货崩得欢，前几票务放出的瓜就她各种踩引战，好垃圾啊</t>
  </si>
  <si>
    <t>xX阿昕呀</t>
  </si>
  <si>
    <t>整个互联网唯有刘雨昕让我驻足</t>
  </si>
  <si>
    <t>1997-04-20 金牛座</t>
  </si>
  <si>
    <t>爆裂脏脏
    	    	：哎呀集美我感觉你死了呀�@aespa ​</t>
  </si>
  <si>
    <t>爆裂脏脏</t>
  </si>
  <si>
    <t>柳智敏是天上派来拯救我的吧</t>
  </si>
  <si>
    <t>斯达迪dei
    	    	：每天深夜默念一句，骂马假期的人都应该暴毙 ​</t>
  </si>
  <si>
    <t>斯达迪dei</t>
  </si>
  <si>
    <t>经得起落魄，才是大艺术家。</t>
  </si>
  <si>
    <t>西部世界也就那样
    	    	：这个鸡我喜欢[二哈]鲍鱼肥美</t>
  </si>
  <si>
    <t>痛打美国走狗</t>
  </si>
  <si>
    <t>stella的卷球球
    	    	：@遭遇迷神引 原来你就是那个玩意，哈哈哈哈哈，蛆上钩了[允悲][允悲][允悲]//@遭遇迷神引:那不跟你爹妈一样了嘛[嘻嘻]//@stella的卷球球:评论里的玩意下辈子怕是...</t>
  </si>
  <si>
    <t>stella的卷球球</t>
  </si>
  <si>
    <t>1987-08-23 处女座</t>
  </si>
  <si>
    <t>bravepuppy56
    	    	：心疼你妈，拼老命生出你这么个东西，也不知道你妈看到你在网上天天送妈什么感想，生你不如生块叉烧@加柘 ​</t>
  </si>
  <si>
    <t>bravepuppy56</t>
  </si>
  <si>
    <t>滚出去，看就是骂你</t>
  </si>
  <si>
    <t>八桂房产界彭于晏
    	    	：花花，我发现一个要流量不要脸的杂货@房知书</t>
  </si>
  <si>
    <t>八桂房产界彭于晏</t>
  </si>
  <si>
    <t>一个被旅行耽误的房产人，我的工作是出卖居住的喜悦，灵魂确是贩卖人间的美好���</t>
  </si>
  <si>
    <t>桂林</t>
  </si>
  <si>
    <t>用户7708614486
    	    	：几个爹，狂成这样？@耳东之曙光 ​</t>
  </si>
  <si>
    <t>用户7708614486</t>
  </si>
  <si>
    <t>笋丝①</t>
  </si>
  <si>
    <t>蕉太狼别哭了
    	    	：回复@无与壳比:kr dog i kill you m[笑哈哈]</t>
  </si>
  <si>
    <t>蕉太狼别哭了</t>
  </si>
  <si>
    <t>恃美扬威</t>
  </si>
  <si>
    <t>闡i釋i者
    	    	：回复@无与壳比:kr dog i kill you mom[笑哈哈]</t>
  </si>
  <si>
    <t>闡i釋i者</t>
  </si>
  <si>
    <t>公者千古，私者一时。</t>
  </si>
  <si>
    <t>除以拾玖
    	    	：鸟鸟现在连秀人都空不过了 有这时间来找你爹发疯还不如多切几个耗为丑泗空瓶呢 毕竟现在被几家按在地上摩擦 虽然知道鸟鸟已经飞的没剩几只了啦 [彩虹屁]@7568nuvc ​</t>
  </si>
  <si>
    <t>除以拾玖</t>
  </si>
  <si>
    <t>被夹总剥夺话语权中。。。7.7见</t>
  </si>
  <si>
    <t>爱薯专业户o
    	    	：这sb是楼丝出身吧 ht文学玩的好啊[微笑] http://t.cn/A6XcJZDS</t>
  </si>
  <si>
    <t>爱薯专业户o</t>
  </si>
  <si>
    <t>中华独薯一番~</t>
  </si>
  <si>
    <t>1996-07-01 巨蟹座</t>
  </si>
  <si>
    <t>谷爱丁2002
    	    	：你懂个几把历史，蠢娘儿们！</t>
  </si>
  <si>
    <t>谷爱丁2002</t>
  </si>
  <si>
    <t>莱茵河以东才华第一入</t>
  </si>
  <si>
    <t>2014-06-05 双子座</t>
  </si>
  <si>
    <t>谷爱丁2002
    	    	：回复@哎呀没事啦:无理取闹。你赶紧赤裸穿出去，最好去印度，看看有没有人捏爆你的奶头</t>
  </si>
  <si>
    <t>Leodream2013
    	    	：你麻痹，真几把弱智</t>
  </si>
  <si>
    <t>Leodream2013</t>
  </si>
  <si>
    <t>没完没了。</t>
  </si>
  <si>
    <t>1994-01-10 摩羯座</t>
  </si>
  <si>
    <t>广州牧羊犬有限公司</t>
  </si>
  <si>
    <t>岁岁i平安_
    	    	：回复@微语无声音:嘿嘿 你整个家族里的人一辈子活不过40岁[太开心]</t>
  </si>
  <si>
    <t>岁岁i平安_</t>
  </si>
  <si>
    <t>别逼姐骂人</t>
  </si>
  <si>
    <t>Lu13rokn
    	    	：回复@什么是_完美:你个司马崽当然不知道什么叫人类啦[坏笑][good]</t>
  </si>
  <si>
    <t>小恋者</t>
  </si>
  <si>
    <t>镇魂！</t>
  </si>
  <si>
    <t>只和御姐讲话
    	    	：@庆尚道甜妹 你厶圈➕了</t>
  </si>
  <si>
    <t>只和御姐讲话</t>
  </si>
  <si>
    <t>看什么看</t>
  </si>
  <si>
    <t>案件学
    	    	：回复@刘啊刘啊刘老师:畜牲助纣为虐！</t>
  </si>
  <si>
    <t>案件学</t>
  </si>
  <si>
    <t>案件学研究者。专著《审判方法论》、《民商案件一一案由要件》、《法律应用规则》，《专家论案》网创设人。</t>
  </si>
  <si>
    <t>上海亚太法律应用规则研究中心</t>
  </si>
  <si>
    <t>卡卡卡不卡
    	    	：回复@Instructor-f:我选择扣4，复活你爹妈[哈哈]看我对你好吧</t>
  </si>
  <si>
    <t>卡卡卡不卡</t>
  </si>
  <si>
    <t>加里敦</t>
  </si>
  <si>
    <t>Suirelia_
    	    	：回复@金色的叶森:这特码是一回事儿吗 劳资祝你清明节快乐</t>
  </si>
  <si>
    <t>Suirelia_</t>
  </si>
  <si>
    <t>路漫漫其修远兮</t>
  </si>
  <si>
    <t>1998-04-14 白羊座</t>
  </si>
  <si>
    <t>装甲兵主帅罗特米斯特洛夫
    	    	：回复@西边的土司:哦，对了，你爹12月18日轰炸奠边府，最厉害的一晚上出动129架B-52炸了个啥？炸了11天投弹1万5千吨，炸了1600栋房子。然后呢？光18号...</t>
  </si>
  <si>
    <t>装甲兵主帅罗特米斯特洛夫</t>
  </si>
  <si>
    <t>喝咖啡加香菜汁
    	    	：回复@膝盖道士:没错，爹准备过去找你奶奶，你跟着去不[吃瓜]</t>
  </si>
  <si>
    <t>喝咖啡加香菜汁</t>
  </si>
  <si>
    <t>爱咋咋地，但是爱较真儿！</t>
  </si>
  <si>
    <t>兕鼍吼
    	    	：回复@传说中的专栏作家:混淆车祸死亡和疫情死亡，要么是没有常识，要么是坏。既然你觉得人好歹也是死，你干脆现在死了算了吧！！！你的卑劣已经不足以存活了。</t>
  </si>
  <si>
    <t>兕鼍吼</t>
  </si>
  <si>
    <t>团结起来！去除媒体的公知属性！！！</t>
  </si>
  <si>
    <t>没有一壶酒
    	    	：@Ontoanewhorizon 你妈妈肯定是个驴吧我觉得，长成这样就记得给下一代积点德，别嘴溅diss大美女[笑哈哈] ​</t>
  </si>
  <si>
    <t>没有一壶酒</t>
  </si>
  <si>
    <t>网络暴民</t>
  </si>
  <si>
    <t>2003-11-24 射手座</t>
  </si>
  <si>
    <t>管好你自己HeyYo
    	    	：@wu雨籽 你好，无论你性别是男还是女，今天老子就要好为人师，接下来这段话你最好跪着听完 并且每日晨读三十遍：
我操你妈个逼的1Q0035G性能旗舰，女孩儿在...</t>
  </si>
  <si>
    <t>管好你自己HeyYo</t>
  </si>
  <si>
    <t>整容怪｜ 三观不正  是非不分 / 道德枷锁の开锁大王</t>
  </si>
  <si>
    <t>桃儿啊长点心吧-
    	    	：怎么那么贱啊不带你爹不能独立行走吗 怎么的 檀健次是家里死了人吗需要你到处跟他奔丧@是糍糕啊 ​</t>
  </si>
  <si>
    <t>桃儿啊长点心吧-</t>
  </si>
  <si>
    <t>被误解是表达者的宿命。</t>
  </si>
  <si>
    <t>2000-04-30 金牛座</t>
  </si>
  <si>
    <t>九漏鱼的克星
    	    	：回复@九漏鱼的克星:为了祖国的未来，我希望九漏鱼都灭绝</t>
  </si>
  <si>
    <t>九漏鱼的克星</t>
  </si>
  <si>
    <t>今天你会有好事发生</t>
  </si>
  <si>
    <t>台风会席卷全球
    	    	：回复@七号记忆·:鲨鲨鲨�</t>
  </si>
  <si>
    <t>你也喜欢日落吗_M</t>
  </si>
  <si>
    <t>甜芙，苯人不会嘴二楼小孩 不嗑cp  楼内无雷（cp也不雷） 超话≠属性  ❌ly，劣迹艺人❌</t>
  </si>
  <si>
    <t>2000-09-15 处女座</t>
  </si>
  <si>
    <t>陈明鸢我爱你
    	    	：不会玩就滚下来好吧，别踏马耽误别人，总决赛尼玛各种掉点还少吗？送一血率也是没谁了吧？还是你会站视野吗？你看看对面坦然？真的是菜比，不配吃饭</t>
  </si>
  <si>
    <t>陈明鸢我爱你</t>
  </si>
  <si>
    <t>往事不回头，余生不将就，爱我就要疼我，玩备胎的早点滚。</t>
  </si>
  <si>
    <t>1992-01-04 摩羯座</t>
  </si>
  <si>
    <t>湖南工业大学</t>
  </si>
  <si>
    <t>繁夏不折
    	    	：………………我鲨了你……</t>
  </si>
  <si>
    <t>繁夏不折</t>
  </si>
  <si>
    <t>有一场山火在我的心中焚烧</t>
  </si>
  <si>
    <t>我比城北徐公美哈
    	    	：每日一句，嘉行死了</t>
  </si>
  <si>
    <t>我比城北徐公美哈</t>
  </si>
  <si>
    <t>HWHHCIsAnO
    	    	：回复@要早起的准研究生:不喜欢出去就好了，有问题吗？不喜欢还要待着，端着饭碗骂厨子，贱的要死[打call]</t>
  </si>
  <si>
    <t>HWHHCIsAnO</t>
  </si>
  <si>
    <t>He who hates his country is an orphan</t>
  </si>
  <si>
    <t>1929-06-01 双子座</t>
  </si>
  <si>
    <t>HWHHCIsAnO
    	    	：回复@要早起的准研究生:一天天事儿几把多，啥都不干话还多，不喜欢就不要待，省得气死自己。不喜欢大陆还有港澳台，那里也是人民的，可以去那儿自由哦[打call][打cal...
	    	查看全文</t>
  </si>
  <si>
    <t>HWHHCIsAnO
    	    	：回复@RIPSOSA:那还不跪下叫爹？</t>
  </si>
  <si>
    <t>莱戈拉斯继母
    	    	：回复@芋泥不加茶:大丫鬟驾到统统闪开 再怎么爱gege也改变不了多数知道gege的只有粉丝罢了[送花花]说别人山顶洞人你是喜欢到处认祖吗</t>
  </si>
  <si>
    <t>莱戈拉斯继母</t>
  </si>
  <si>
    <t>希望世界和平、或者毁灭也行</t>
  </si>
  <si>
    <t>山高他亦远
    	    	：贱不贱啊。。。</t>
  </si>
  <si>
    <t>山高他亦远</t>
  </si>
  <si>
    <t>备考ing 没下楼没跑路 七月回来 介意可双 永远热爱意气风发未来有无限可能的少年。 做我想做的从没被别人质疑过。</t>
  </si>
  <si>
    <t>早睡的人是小狗
    	    	：回复@我为艾伦举大旗:xxs吗[可怜]怎么来我这犯鉴了</t>
  </si>
  <si>
    <t>早睡的人是小狗</t>
  </si>
  <si>
    <t>礼礼礼也算昵称嘛
    	    	：回复@摆摆悦:狗出来替主人出头了[泪]</t>
  </si>
  <si>
    <t>礼礼礼也算昵称嘛</t>
  </si>
  <si>
    <t>kiko-zxy
    	    	：回复@李今朝s:集中先给你找个妈妈[悲伤]</t>
  </si>
  <si>
    <t>kiko-zxy</t>
  </si>
  <si>
    <t>新粉丝没提醒，互关请私我哈</t>
  </si>
  <si>
    <t>龙太包
    	    	：回复@原笃大蘑菇:姐姐真是爱意淫，自己什么臭鱼烂菜，我现在还能在这和你对线纯属看看女厕所是否属实，果然女厕所名不虚传，再叫两句听听</t>
  </si>
  <si>
    <t>龙太包</t>
  </si>
  <si>
    <t>营口理工学院</t>
  </si>
  <si>
    <t>小猫7313617537
    	    	：回复@kaiodb:当然是知道啊[泪]你以为谁都像你一样有精神疾病还讳疾忌医啊</t>
  </si>
  <si>
    <t>小猫7313617537</t>
  </si>
  <si>
    <t>你又何必害怕步前尘</t>
  </si>
  <si>
    <t>高入苍空是疯狗
    	    	：我真的很可怜你！愤世嫉俗！心理失衡！被爱包围的人根本就不这样！好了，我不跟你这疯狗计较了！拜拜！</t>
  </si>
  <si>
    <t>高入苍空是疯狗</t>
  </si>
  <si>
    <t>高入苍空是偏激的娄疯狗， 缺爱导致了愤世嫉俗，好搞笑�</t>
  </si>
  <si>
    <t>1997-05-12 金牛座</t>
  </si>
  <si>
    <t>我是小胖熊丶
    	    	：回复@胡桃红木杨:你那黑人爹知道你在抹黑你的美利坚祖国吗？</t>
  </si>
  <si>
    <t>我是小胖熊丶</t>
  </si>
  <si>
    <t>我帅了辣么久
    	    	：多死几个来祭奠512</t>
  </si>
  <si>
    <t>我帅了辣么久</t>
  </si>
  <si>
    <t>小鹿甜心美滋滋
    	    	：回复@三斤橘子曾经摆在你的面前:那我不知道，我只知道你快嗝屁了</t>
  </si>
  <si>
    <t>小鹿甜心美滋滋</t>
  </si>
  <si>
    <t>1985-05-14 金牛座</t>
  </si>
  <si>
    <t>紫歌待奥2022
    	    	：回复@紫歌待奥2022:召回去当你爹好了[嘻嘻]@元蜜-D</t>
  </si>
  <si>
    <t>紫歌待奥2022</t>
  </si>
  <si>
    <t>一心一意期待长相思和猎毒以及小猴紫的一切的一切�  视奸你爹地的水货想干嘛，你蒸煮飞了�</t>
  </si>
  <si>
    <t>蛋挞二号不是三号四号
    	    	：蛋挞蛋挞我是小豆</t>
  </si>
  <si>
    <t>经查，已构成“人身攻击”，且系以攻击他人为目的而存在的微博账号。现根据《微博投诉操作细则》（http://service.account.weibo./roles/xize）第五章，对处理如下：禁言7天。上述处理将在公布后60分钟内生效。</t>
  </si>
  <si>
    <t>蛋挞二号不是三号四号</t>
  </si>
  <si>
    <t>蛋挞蛋挞我是小豆</t>
  </si>
  <si>
    <t>蛋挞二号不是三号四号
    	    	：@伊丽莎白骨精啊 你能不能别顶着人家景甜大美女的头像了，你配么？ ​</t>
  </si>
  <si>
    <t>蛋挞二号不是三号四号
    	    	：@伊丽莎白骨精啊 ​</t>
  </si>
  <si>
    <t>蛋挞二号不是三号四号
    	    	：@伊丽莎白骨精啊 玻璃心的狗篮子，就许你天天引战挑唆网暴，不许别人点哒你那些子狗屁倒灶？你最好别积极响应国家号召生三胎，否则谁投胎到你家那才是上...</t>
  </si>
  <si>
    <t>蛋挞二号不是三号四号
    	    	：@伊丽莎白骨精啊 哈哈哈哈哈哈哈哈哈你这是糊透了？？接不着活儿就天天巡逻自己广场啦？实在没钱赚就去电子厂打螺丝 也好过躲在出租房里靠一个键盘赚黑...</t>
  </si>
  <si>
    <t>蛋挞二号不是三号四号
    	    	：伊丽莎白骨精啊能不能立刻原地死？？我顺丰一百斤纸钱到你坟头烧个三天三夜 正赶上周五晚海底捞凌晨场。 ​</t>
  </si>
  <si>
    <t>巨膜爱蘸酱
    	    	：回复@妞她爸1994:羡慕人家有钱？你可以卖你屁股啊！</t>
  </si>
  <si>
    <t>巨膜爱蘸酱</t>
  </si>
  <si>
    <t>米开朗丶鸡腿
    	    	：回复@强欲魔女阿甜:母㺃赶紧找个楼跳了吧[哇][哇]。十几年前的的冷饭还挖来吃，你一定就是传说中的拾荒者吧。[哇]</t>
  </si>
  <si>
    <t>米开朗丶鸡腿</t>
  </si>
  <si>
    <t>没有自由的安全，叫做监狱。</t>
  </si>
  <si>
    <t>1950-01-01 摩羯座</t>
  </si>
  <si>
    <t>任凭我决定爱不爱</t>
  </si>
  <si>
    <t>1997-09-07 处女座</t>
  </si>
  <si>
    <t>连帽衫狂魔_
    	    	：回复@山楂味儿的诗100:你不想当人没人拦着，别人把自己当人看轮得到你话多？</t>
  </si>
  <si>
    <t>连帽衫狂魔_</t>
  </si>
  <si>
    <t>我也不知道</t>
  </si>
  <si>
    <t>LaLslaBonita_7</t>
  </si>
  <si>
    <t>超话粉丝大咖（王一博超话）</t>
  </si>
  <si>
    <t>2002-07-03 巨蟹座</t>
  </si>
  <si>
    <t>LaLslaBonita_7
    	    	：超话粉丝大咖（王一博超话）</t>
  </si>
  <si>
    <t>·选今天想我吧·
    	    	：@羊角星星_stars 小表砸你是不是以为全世界就你会骂？就你会羞辱人？给你爹张元英道歉，你骂一句就反噬给你一句 ​</t>
  </si>
  <si>
    <t>·日暮篱·</t>
  </si>
  <si>
    <t>玻珠确实没素质||镇魂</t>
  </si>
  <si>
    <t>逼我换号是吧
    	    	：回复@我_贺璨铭:奴才</t>
  </si>
  <si>
    <t>逼我换号是吧</t>
  </si>
  <si>
    <t>车男</t>
  </si>
  <si>
    <t>唯爱女良火包
    	    	：删什么微博啊鉴杯，全家亖光了？再把吴麒麟拉出来撕杯你爹搞亖你个匝种</t>
  </si>
  <si>
    <t>看雪飘落就会想唱歌</t>
  </si>
  <si>
    <t>你要长命百岁 万年富贵</t>
  </si>
  <si>
    <t>洛夜以沫huni
    	    	：回复@带你去吃好东西丶:我是嫩爹哎[色]喝汉江伟哥水长大的 kr dog还有人舔吧[偷笑]，不会想补补自己吧[偷笑]</t>
  </si>
  <si>
    <t>洛夜以沫huni</t>
  </si>
  <si>
    <t>拒绝emo，拒绝躺平</t>
  </si>
  <si>
    <t>榆影树江
    	    	：回复@刘-枳-含:qu来了[开学季][开学季][开学季]</t>
  </si>
  <si>
    <t>榆影树江</t>
  </si>
  <si>
    <t>1992-08-20 狮子座</t>
  </si>
  <si>
    <t>任巍penny
    	    	：回复@DiscipleOfKhan:他说的不是事实啊。你这脑袋，还清楚，一团浆糊</t>
  </si>
  <si>
    <t>任巍penny</t>
  </si>
  <si>
    <t>The real strength is that you can still cheer up when everyone expects you to break down.</t>
  </si>
  <si>
    <t>1980-12-17 射手座</t>
  </si>
  <si>
    <t>博彦科技股份有限公司</t>
  </si>
  <si>
    <t>天津科技大学</t>
  </si>
  <si>
    <t>螺蛳粉成瘾患者</t>
  </si>
  <si>
    <t>此号已注销</t>
  </si>
  <si>
    <t>螺蛳粉成瘾患者
    	    	：此号已注销</t>
  </si>
  <si>
    <t>真无语uuu
    	    	：自视清高的小作精，您到是出来说句话啊，敢做不敢当的到底是谁啊@Vacuumm_ ​</t>
  </si>
  <si>
    <t>真无语uuu</t>
  </si>
  <si>
    <t>@Vacuumm_一直装s？麻烦滚出来说话�</t>
  </si>
  <si>
    <t>長安城里赏花灯
    	    	：回复@龙潭里是真的有龙的:女吊子真棒</t>
  </si>
  <si>
    <t>長安城里赏花灯</t>
  </si>
  <si>
    <t>温水主
    	    	：回复@橙子味的糖yes:也祝你过几年好走，此处无[doge]</t>
  </si>
  <si>
    <t>温水主</t>
  </si>
  <si>
    <t>1998-12-12 射手座</t>
  </si>
  <si>
    <t>彳余玉
    	    	：回复@陆微s理性反思and建议:又一个没每天去医院做鉴定的精神病患者出来狂吠了。</t>
  </si>
  <si>
    <t>彳余玉</t>
  </si>
  <si>
    <t>是漢不是汉</t>
  </si>
  <si>
    <t>未具名用户昵称不可用
    	    	：你说你一个大龄丑女人，开个小号装男人干嘛呢？打拳？放心吧，没有男人看得上你。继续去做你自己，一个污染人类基因的区女。//@红煌一一:转发微博</t>
  </si>
  <si>
    <t>未具名用户昵称不可用</t>
  </si>
  <si>
    <t>关多发F
    	    	：回复@康也蓝:真是抱歉啊，我们忘了你没有家人了[泪]</t>
  </si>
  <si>
    <t>关多发F</t>
  </si>
  <si>
    <t>Ich bin lesbisch.</t>
  </si>
  <si>
    <t>2003-06-12 双子座</t>
  </si>
  <si>
    <t>小倩就不做家务
    	    	：回复@康也蓝:你妈是什么颜色？ 你妹是什么颜色？ 你老婆是什么颜色？ 你家族女性都是什么颜色呀[太开心][太开心]</t>
  </si>
  <si>
    <t>小倩就不做家务</t>
  </si>
  <si>
    <t>美女今天不骂人
    	    	：回复@何叡傑RickyHo:哈哈哈哈好好笑哦 反咬一口 自己看不完全部评论就开喷 丝毫没有逻辑 你好像那个还没开发的草履虫[舔屏]</t>
  </si>
  <si>
    <t>美女今天不骂人</t>
  </si>
  <si>
    <t>快乐小狗日记</t>
  </si>
  <si>
    <t>DDloveyou_
    	    	：怎么Yq没把LBS48的脑子毒死？？[嘻嘻]？想喷好多年[嘻嘻]退团成员该你屁事了 [嘻嘻]不带括号里的人没人看是吧[吐][吐][吐] ​</t>
  </si>
  <si>
    <t>DDloveyou_</t>
  </si>
  <si>
    <t>魅水狐
    	    	：回复@自由不会免费:还有你别回我了，多去跟楼主这要点好处费吧，要不然对不起你这一晚上一白天的经历，真是一条好有精力的�，真不知道后边是不是机器人刷的[允悲]这么...
	    	查看全文</t>
  </si>
  <si>
    <t>魅水狐</t>
  </si>
  <si>
    <t>一朝寒露春水，半边往事成灰。</t>
  </si>
  <si>
    <t>此唯
    	    	：回复@哈韩的多少都有点病:丢人现眼的玩意</t>
  </si>
  <si>
    <t>此唯</t>
  </si>
  <si>
    <t>小可爱是珠珠</t>
  </si>
  <si>
    <t>犇牛攀峰
    	    	：回复@9思得其所:我你爹</t>
  </si>
  <si>
    <t>犇牛攀峰</t>
  </si>
  <si>
    <t>鸡血博主，永远饱含希望，永远热泪盈眶。</t>
  </si>
  <si>
    <t>阳光男孩薛富贵
    	    	：回复@愤怒的小蔦:你的意思是你爸也嫖娼吗[吃惊]</t>
  </si>
  <si>
    <t>阳光男孩薛富贵</t>
  </si>
  <si>
    <t>喜欢比讨厌更有力量☃️大号@阿逝无限大的梦想</t>
  </si>
  <si>
    <t>A抱了太阳
    	    	：#LBS48[超话]#除了会造谣，除了会蹭热度，除了会拉黑人，你还会干什么，一天天的没事干吗，你很闲是吧，沙币[鼓掌] ​</t>
  </si>
  <si>
    <t>A抱了太阳</t>
  </si>
  <si>
    <t>2005-10-16 天秤座</t>
  </si>
  <si>
    <t>rebornFKWBC
    	    	：你是不是还觉得自己特别清醒啊你这个脑子生锈的玩意儿[太开心]</t>
  </si>
  <si>
    <t>rebornFKWBC</t>
  </si>
  <si>
    <t>重生一百八十次</t>
  </si>
  <si>
    <t>1997-04-09 白羊座</t>
  </si>
  <si>
    <t>用户7760100245
    	    	：就这种心里黑暗的博主推荐东西你敢买？表面装的很爱动物，指不定私下怎么虐待动物，可怜的猫狗遇见这样猫狗不如的下头女[泪][泪][泪][泪][泪][泪]你这种下头女也...</t>
  </si>
  <si>
    <t>老竹女溅婢</t>
  </si>
  <si>
    <t>用户7760100245
    	    	：你的心胸还真是表里如一啊，里边狭隘，外边一马平川，不知道的看到以为是男的呢，恶臭女怪不得只允许粉丝开评论，敢情这是被人骂多了不敢开了吧[哇][哇][哇][哇][...</t>
  </si>
  <si>
    <t>用户7760100245
    	    	：你的口吐莲花也全奉还给你：你这么爱犯贱还爆粗骂人，怪不得之前也有这么多人骂你，你这是自取其辱真是tmd 活该啊！一个所谓的宠物博主素质如此低下，一个老女人...</t>
  </si>
  <si>
    <t>用户7760100245
    	    	：它急了！它急了！它急了！无脑又嘴贱的飞机场怎么又破防了？[打call][打call][打call]别人只是客观评价而已，这逼就开始在我微博里没头没脑的开始破口大骂，既然...</t>
  </si>
  <si>
    <t>灼杯赴宴
    	    	：傻逼（指原博）</t>
  </si>
  <si>
    <t>灼杯赴宴</t>
  </si>
  <si>
    <t>xxxx，xxxx，xxxx。</t>
  </si>
  <si>
    <t>英格士力架
    	    	：博主大傻逼</t>
  </si>
  <si>
    <t>英格士力架</t>
  </si>
  <si>
    <t>请使用经常访问</t>
  </si>
  <si>
    <t>前途无限公司</t>
  </si>
  <si>
    <t>冬天春游
    	    	：@plustenhhh 下水道的臭蟑螂，来带节奏，下水道才是你应该呆的地方 ​</t>
  </si>
  <si>
    <t>冬天春游</t>
  </si>
  <si>
    <t>冬天春游
    	    	：@Cici_姜撞奶饺 不知道为什么回复不了你，但我觉得说你有病都是抬举你，我就是不喜欢男女拳，你爱的偷国明星，你要偷换概念讲我打拳，那我和你没什么好讲，因为即使...</t>
  </si>
  <si>
    <t>不自律的hanake
    	    	：回复@bbhyun0614:表达观点需要表达在我的评论下面？饭圈母驴说话都是这话术是吧？无理取闹南波湾是吧��</t>
  </si>
  <si>
    <t>不自律的hanake</t>
  </si>
  <si>
    <t>每一天都在感恩和反思</t>
  </si>
  <si>
    <t>呛水的鱼摆摆
    	    	：回复@刃之黑幕龙虾内雲刃艳仕上研:一个连中国话都说不来的人也许真的只能去给洋大人当狗了。连骂你都怕你听不懂</t>
  </si>
  <si>
    <t>呛水的鱼摆摆</t>
  </si>
  <si>
    <t>九虚散人6888
    	    	：@没事吧你没事吧没事就多喝热水 你没事吧你没事接着吃屎吃死你[吐] ​</t>
  </si>
  <si>
    <t>九虚散人6888</t>
  </si>
  <si>
    <t>杭州广播电视大学</t>
  </si>
  <si>
    <t>浮M半生
    	    	：回复@我的父亲2022:沙雕，这个游行最前面的光头就是普构</t>
  </si>
  <si>
    <t>浮M半生</t>
  </si>
  <si>
    <t>通信狗</t>
  </si>
  <si>
    <t>1995-10-14 天秤座</t>
  </si>
  <si>
    <t>安庆师范大学</t>
  </si>
  <si>
    <t>長穀深風
    	    	：回复@还是想不出来名字啊怎么办啊:奶奶在哪个用人单位工作啊[太开心]为什么用人单位不用人啊[舔屏]门槛这么低了吗�在狗叫什么呀奶奶[开学季]作业没写完但是就是想和...
	    	查看全文</t>
  </si>
  <si>
    <t>经查，被投诉人评论属于侮辱谩骂，已构成“发布人身攻击信息”的行为。现根据《微博投诉操作细则》（http://service.account.weibo.com/roles/xize）第五章，对被投诉人处理如下：扣除信用积分3分，处理被投诉内容。上述处理将在公布后60分钟内生效</t>
  </si>
  <si>
    <t>長穀深風</t>
  </si>
  <si>
    <t>Hanswan-
    	    	：回复@麦畑里的稻草人:你们家出丧事了吗[泪]节哀[泪]</t>
  </si>
  <si>
    <t>Hanswan_</t>
  </si>
  <si>
    <t>�主页搜属性 没雷话多enfp（欢迎狗塑版） 顺顺利利开开心心健健康康</t>
  </si>
  <si>
    <t>2022-01-08 摩羯座</t>
  </si>
  <si>
    <t>请回答2017-
    	    	：回复@42314321g:露截腰就觉得女老师在性暗示看硬了，是公狗发情还是有性瘾啊？？</t>
  </si>
  <si>
    <t>请回答2017-</t>
  </si>
  <si>
    <t>岁月即使多荒凉 沿途亦有太多可拍掌��</t>
  </si>
  <si>
    <t>有你的荣耀_永不散场
    	    	：回复@acg不发言:撒泡尿，照照自己个13样</t>
  </si>
  <si>
    <t>专业键盘侠777888</t>
  </si>
  <si>
    <t>嘿嘿嘿 只为杨洋先生而来</t>
  </si>
  <si>
    <t>1900-07-25 狮子座</t>
  </si>
  <si>
    <t>别山庶翁
    	    	：回复@苍南县龙港镇联广吸塑加工厂:先让你家男女老幼与病毒共存，看看你要披麻戴孝几次再说。</t>
  </si>
  <si>
    <t>别山庶翁</t>
  </si>
  <si>
    <t>sweetiemomoko
    	    	：回复@不奇怪的玉米:对对对 找不出还说是男宝的错了 男宝说得都对 你妈真惨</t>
  </si>
  <si>
    <t>sweetiemomoko</t>
  </si>
  <si>
    <t>我未关注人私信at评论已关 骚扰的你们白费力气打字 //因为属于我的shelter 我早已遇见</t>
  </si>
  <si>
    <t>绝密小树林
    	    	：回复@婴宁小片片:瑞典狗跑中国网站干嘛</t>
  </si>
  <si>
    <t>绝密小树林</t>
  </si>
  <si>
    <t>1992-06-03 双子座</t>
  </si>
  <si>
    <t>多糖菌_kinoko
    	    	：回复@好人一个谢谢您:狗不乱咬人也不会被打吧[开学季]</t>
  </si>
  <si>
    <t>多糖菌_kinoko</t>
  </si>
  <si>
    <t>转发一千次抽奖，可以中奖不？</t>
  </si>
  <si>
    <t>LoveForever9752
    	    	：回复@LoveForever9752:@jennie1020ai 这么想消杀，怕不是想骗消毒水？那就祝你阳性然后被拉去隔离区，你不在家的时候别人进去你家消杀至少半小时（你说的几秒钟要...
	    	查看全文</t>
  </si>
  <si>
    <t>LoveForever9752</t>
  </si>
  <si>
    <t>BB1A INVESTMENT COMPANY</t>
  </si>
  <si>
    <t>GW-5000
    	    	：回复@Melo·Chan:对你这种父母都不在了还生不出孩子的来说确实是刚需</t>
  </si>
  <si>
    <t>GW-5000</t>
  </si>
  <si>
    <t>叶天帝jjj
    	    	：回复@庄严07868:贵族 上害人 咋没饿死你啊[doge][doge]</t>
  </si>
  <si>
    <t>叶天帝jjj</t>
  </si>
  <si>
    <t>2020我不想加班
    	    	：能不能不要让我刷到这么低俗垃圾视频[怒]</t>
  </si>
  <si>
    <t>2020我不想加班</t>
  </si>
  <si>
    <t>1992-07-05 巨蟹座</t>
  </si>
  <si>
    <t>用户7049620081
    	    	：远离女拳母狗保平安</t>
  </si>
  <si>
    <t>用户7049620081</t>
  </si>
  <si>
    <t>我们女拳最爱黑人！</t>
  </si>
  <si>
    <t>PH试纸KL
    	    	：就是分赃不均才在那儿舞，你把�想的那么单纯？ ​</t>
  </si>
  <si>
    <t>PH试纸KL</t>
  </si>
  <si>
    <t>一个睚眦必报的人� 雷点众多，爱我所爱。我爱的人平安健康���</t>
  </si>
  <si>
    <t>傻敷敷的妖哩
    	    	：臭屑臭�
你们罪有应得
活该被人人喊打、人人跨火盆、人人抵制人人骂糊
活该连做棉花美娃娃的禁止xz粉丝买娃娃
同人女简介写禁止xz与�入内
你们简直比厕所还臭不....
	    	查看全文</t>
  </si>
  <si>
    <t>傻敷敷的妖哩</t>
  </si>
  <si>
    <t>新的一年依然是单身狗的妖哩</t>
  </si>
  <si>
    <t>1998-02-22 双鱼座</t>
  </si>
  <si>
    <t>微风徐袭
    	    	：丑国大姐粉丝诅咒剧组造型师得丑国病毒？[疑问]</t>
  </si>
  <si>
    <t>微风徐袭</t>
  </si>
  <si>
    <t>感受这个世界</t>
  </si>
  <si>
    <t>2001-01-24 水瓶座</t>
  </si>
  <si>
    <t>李想有现公司</t>
  </si>
  <si>
    <t>Lhk110
    	    	：韩国棒子。</t>
  </si>
  <si>
    <t>Lhk110</t>
  </si>
  <si>
    <t>塔季舍夫岛日记
    	    	：不懂就问 刘亦菲姐姐的粉丝这么爱拿古偶网剧碰瓷是因为知道人生里打的有你��爹而生气吗[吃惊] ​</t>
  </si>
  <si>
    <t>塔季舍夫岛日记</t>
  </si>
  <si>
    <t>无关人员止步�</t>
  </si>
  <si>
    <t>馅饼批发商</t>
  </si>
  <si>
    <t>陷在馅儿里
    	    	：丑国病毒这是可以说的吗</t>
  </si>
  <si>
    <t>陷在馅儿里</t>
  </si>
  <si>
    <t>是我执意要做李现的舔狗，是我离不开李现�</t>
  </si>
  <si>
    <t>2002-08-19 狮子座</t>
  </si>
  <si>
    <t>今天叫什么外卖呢
    	    	：回复@可怜虚度好春朝:你这不是纯纯见杯嘛[泪][泪][泪]</t>
  </si>
  <si>
    <t>今天叫什么外卖呢</t>
  </si>
  <si>
    <t>2000-10-15 天秤座</t>
  </si>
  <si>
    <t>用户7400162339
    	    	：别秀啦，你女朋友不是都被轮了�</t>
  </si>
  <si>
    <t>用户7400162339</t>
  </si>
  <si>
    <t>舞到你的心房
    	    	：回复@白泽Tg:我和你妈结了婚，你不应该喊我声爸吗我的好大儿？[嘻嘻]</t>
  </si>
  <si>
    <t>舞到你的心房</t>
  </si>
  <si>
    <t>战战不是赞赞ye
    	    	：回复@肖战王一博100585有钱哥哥:还是送你自己吧，你的状况很不好，打车去你们那最近的精神病院看看吧，你同伴等你呢</t>
  </si>
  <si>
    <t>战战不是赞赞ye</t>
  </si>
  <si>
    <t>肖战你要顺顺利利</t>
  </si>
  <si>
    <t>2002-11-20 天蝎座</t>
  </si>
  <si>
    <t>三顿菜花
    	    	：呵呵哒 灭种吧zgr</t>
  </si>
  <si>
    <t>三顿菜花</t>
  </si>
  <si>
    <t>这个人很懒什么也没留下</t>
  </si>
  <si>
    <t>pricelessfairy
    	    	：#jennie唯一墨吊# .#jennie私下应援黄大宪# 【Jennie怀孕】【Jennie辱华】【Jennie死了】【Jennie黄大宪法】【Jennie恋情】【Jennie忌日】【Jennie排卵鲶鱼】 ​</t>
  </si>
  <si>
    <t>pricelessfairy</t>
  </si>
  <si>
    <t>都好没意思</t>
  </si>
  <si>
    <t>环宇最岛
    	    	：边伯贤朴灿烈亖了//@BkkCL:[哆啦A梦害怕]晦气//@小鸡饲养员555:[哆啦A梦害怕][哆啦A梦害怕]</t>
  </si>
  <si>
    <t>环宇最岛</t>
  </si>
  <si>
    <t>环宇最岛
    	    	：朴灿烈、边伯贤今晚一起亖巧巧//@BkkCL:[哆啦A梦害怕]晦气//@小鸡饲养员555:[哆啦A梦害怕][哆啦A梦害怕]</t>
  </si>
  <si>
    <t>环宇最岛
    	    	：边伯贤今天4000+//@BkkCL:[哆啦A梦害怕]晦气//@小鸡饲养员555:[哆啦A梦害怕][哆啦A梦害怕]</t>
  </si>
  <si>
    <t>暴躁的水蓝色emo疯子nie
    	    	：每天说一遍
粪骏死了 ​</t>
  </si>
  <si>
    <t>暴躁的水蓝色emo疯子nie</t>
  </si>
  <si>
    <t>不会原谅回踩狗</t>
  </si>
  <si>
    <t>雪代薰Rebecca
    	    	：回复@是仙女本人啦啵啵:？？？有本事一辈子别出省，你家里一个人也别出省。谁出省谁算死人怎么样？</t>
  </si>
  <si>
    <t>雪代薰Rebecca</t>
  </si>
  <si>
    <t>真的小胖猪儿
    	    	：回复@爱一只修勾修勾:这谁家的狗，快牵走拴上</t>
  </si>
  <si>
    <t>真的小胖珠儿</t>
  </si>
  <si>
    <t>一点点    甜</t>
  </si>
  <si>
    <t>真的小胖猪儿
    	    	：回复@爱一只修勾修勾:晃晃悠悠来了一条狗[汗]</t>
  </si>
  <si>
    <t>45S的小正太SE
    	    	：回复@臺灣是南波灣:一大早死了妈心情不好出来逮人咬的狗是这样的</t>
  </si>
  <si>
    <t>45S的小正太SE</t>
  </si>
  <si>
    <t>左岸16322
    	    	：回复@舒子航:哈哈，这@地瓜熊老六 矮冬瓜祭出拉黑大法了[笑cry]</t>
  </si>
  <si>
    <t>左岸16322</t>
  </si>
  <si>
    <t>葡萄冻冻yyds
    	    	：@予钨镱 装死中[挖鼻]</t>
  </si>
  <si>
    <t>葡萄冻冻yyds</t>
  </si>
  <si>
    <t>i蜜芝士
    	    	：回复@不上岸不改名的仙女宝贝:弱智[允悲][允悲][允悲]，自己开心就好，祝解解以后都是网播二字配置，要么滚回老家也不知道有东西给她拍没</t>
  </si>
  <si>
    <t>i蜜芝士</t>
  </si>
  <si>
    <t>坎坷之路，终抵星空</t>
  </si>
  <si>
    <t>我TM只想搞钱-
    	    	：回复@雪原草莓:母✓，密麻麻石蜡[打call]</t>
  </si>
  <si>
    <t>我TM只想搞钱-</t>
  </si>
  <si>
    <t>雅痞段
    	    	：你这狗汉奸，间谍。挑拨中国人民内部发生矛盾？谁指使你的？狗汉奸，间谍，小心点。</t>
  </si>
  <si>
    <t>雅痞段</t>
  </si>
  <si>
    <t>生活需要沉淀、生活中的一朵野花</t>
  </si>
  <si>
    <t>1993-07-02 巨蟹座</t>
  </si>
  <si>
    <t>民工L大爷
    	    	：回复@爱美丽一直是个天使:棒就放你批里，收了多少�黑中医中药？</t>
  </si>
  <si>
    <t>民工L大爷</t>
  </si>
  <si>
    <t>想要的一切都是奢求，赞图只是欣赏，不代表什么。</t>
  </si>
  <si>
    <t>扯基霸弹环球有限公司</t>
  </si>
  <si>
    <t>Sungterlove
    	    	：@HolleKittyV 听我说���谢谢你���你妈了个逼��操你妈的b���谢谢你���你妈了隔壁���厕所更美丽���我要谢谢你���你妈了个逼���塞进你b里���谢谢你 ���你妈了个逼�‍♂�‍♂...</t>
  </si>
  <si>
    <t>Sungterlove</t>
  </si>
  <si>
    <t>一个毒唯</t>
  </si>
  <si>
    <t>乙女桥
    	    	：回复@某栗_:你妈是不</t>
  </si>
  <si>
    <t>乙女桥</t>
  </si>
  <si>
    <t>还是我担好</t>
  </si>
  <si>
    <t>2018-06-07 双子座</t>
  </si>
  <si>
    <t>微雨述海棠
    	    	：tc冬粉没人权[汗]（）粉你们的妈妈都亖了[汗] ​</t>
  </si>
  <si>
    <t>微雨述海棠</t>
  </si>
  <si>
    <t>金玟庭</t>
  </si>
  <si>
    <t>-我于万物之中-
    	    	：回复@周萱的宝贝:穷虫南你破防啦[舔屏]没钱你配结个�婚</t>
  </si>
  <si>
    <t>-我于万物之中-</t>
  </si>
  <si>
    <t>1997-06-28 巨蟹座</t>
  </si>
  <si>
    <t>猎杀阿瑶
    	    	：回复@男德:你那标子码还没丝呢</t>
  </si>
  <si>
    <t>猎杀阿瑶</t>
  </si>
  <si>
    <t>人生格言，爱瑶少</t>
  </si>
  <si>
    <t>BKB跳颠勺拱大
    	    	：什么傻逼，麒麟代表中国？外交事故你妈呢</t>
  </si>
  <si>
    <t>BKB跳颠勺拱大</t>
  </si>
  <si>
    <t>放，都可以放！</t>
  </si>
  <si>
    <t>市西中学</t>
  </si>
  <si>
    <t>meimei木木超lucky
    	    	：恶不恶心啊 看个言情古偶剧还得被教育啊，不看男女主谈恋爱看你们发疯吗，sjb//@烤鹅店大当家:low不low啊！第一次见这么low的官博！带头舞黄绝了</t>
  </si>
  <si>
    <t>meimei木木超lucky</t>
  </si>
  <si>
    <t>记录开心的事情</t>
  </si>
  <si>
    <t>天使_49943
    	    	：回复@万物-不可期:关我屁事，别在这又当又立的，内娱都配不上公主，行了吧！我踏马又没骂人，我骂的是畜牲，要上赶着对号入座！</t>
  </si>
  <si>
    <t>天使_49943</t>
  </si>
  <si>
    <t>认真的工作！开心的生活！</t>
  </si>
  <si>
    <t>抔抔
    	    	：回复@半志龙:可笑。我的站也是用了cdn。你自己别学了个词就来我这里耍脸。跳梁小丑…呵呵</t>
  </si>
  <si>
    <t>抔抔</t>
  </si>
  <si>
    <t>长时间退博 多谢关照</t>
  </si>
  <si>
    <t>pyd永不言弃
    	    	：我来给大家解释一下 这个sb的言论是社会的黑暗力量是好人 是值得歌颂的 你接下来的文章是不是还要给唐山犯罪分子洗白 说他们是出于本能的动物本性 不是自己有意为...</t>
  </si>
  <si>
    <t>pyd永不言弃</t>
  </si>
  <si>
    <t>看少年 真诚且善良 自信且谦逊</t>
  </si>
  <si>
    <t>幻之旅解忧柴货店
    	    	：回复@电钻黄:因为你和那些生物都不是人啊，当然想不通咯</t>
  </si>
  <si>
    <t>幻之旅解忧柴货店</t>
  </si>
  <si>
    <t>幻之旅犬舍 Norsafari Kennel FCI</t>
  </si>
  <si>
    <t>1981-01-01 摩羯座</t>
  </si>
  <si>
    <t>是三岁的图图小朋友吖
    	    	：期待终于要解散了呢 迫不及待了属于是</t>
  </si>
  <si>
    <t>是三岁的图图小朋友吖</t>
  </si>
  <si>
    <t>每天都要很开心吖</t>
  </si>
  <si>
    <t>Kara琳·
    	    	：原来时团还没解散啊？还以为早就解散了呢</t>
  </si>
  <si>
    <t>Kara琳·</t>
  </si>
  <si>
    <t>王源 毒厨</t>
  </si>
  <si>
    <t>少来管我7我爱怎么追怎么追
    	    	：说得好，今年就解散</t>
  </si>
  <si>
    <t>少来管我7我爱怎么追怎么追</t>
  </si>
  <si>
    <t>互联网猎妈计划中</t>
  </si>
  <si>
    <t>君有疾否zzh
    	    	：太好了，什么时候解散[爱你]</t>
  </si>
  <si>
    <t>君有疾否zzh</t>
  </si>
  <si>
    <t>唯马主义</t>
  </si>
  <si>
    <t>风皇</t>
  </si>
  <si>
    <t>狗勾去哪啦_
    	    	：@·云雾赴黛山· 时团要解散啦[開學季][開學季]</t>
  </si>
  <si>
    <t>狗勾去哪啦_</t>
  </si>
  <si>
    <t>爱你的时候 变成了全世界最笨的小狗。</t>
  </si>
  <si>
    <t>下键通讯录
    	    	：回复@枕枝00:？你没看到说的是钕搐吗，你急什么啊，你是钕搐？这就对号入座了？[兔子]我学的像吗</t>
  </si>
  <si>
    <t>下键通讯录</t>
  </si>
  <si>
    <t>2004-08-19 狮子座</t>
  </si>
  <si>
    <t>湖南城市学院</t>
  </si>
  <si>
    <t>好香的酥饼
    	    	：回复@赔赔真爱粉:脑子没事吧去医院好好看看[可怜]</t>
  </si>
  <si>
    <t>好香的酥饼</t>
  </si>
  <si>
    <t>·啵一口鑫鑫·
    	    	：原来如此 恭喜十团解散[挤眼]</t>
  </si>
  <si>
    <t>·啵一口鑫鑫·</t>
  </si>
  <si>
    <t>ALL FOR TFBOYS 丁程鑫 虞书欣 张艺凡 院人</t>
  </si>
  <si>
    <t>纥皓愛函記
    	    	：屎团别蹭[哆啦A梦害怕]</t>
  </si>
  <si>
    <t>纥皓愛函記</t>
  </si>
  <si>
    <t>我是磕药鸡</t>
  </si>
  <si>
    <t>·干嘛不要虾滑·
    	    	：笑死 那赶紧解散吧</t>
  </si>
  <si>
    <t>·干嘛不要虾滑·</t>
  </si>
  <si>
    <t>攒够了思念就见一面吧</t>
  </si>
  <si>
    <t>·干嘛不要虾滑·
    	    	：回复@wifi你好:谁tm立大哥人设？粉丝对鸡米花大姐强行安的破b人设嫌弃的要死[可怜]费力不讨好的事谁愿意干</t>
  </si>
  <si>
    <t>一颗嘎嘣脆的萝卜
    	    	：耗子不要了，也没什么，本来就是喜欢肖战的，到哪里不是喜欢，我又不要流量，又不要被腿毛捧在天上，是吧，人美心善的沙鸥小姐姐@沙鸥罐罐 ​</t>
  </si>
  <si>
    <t>一颗嘎嘣脆的萝卜</t>
  </si>
  <si>
    <t>自由追星</t>
  </si>
  <si>
    <t>一颗嘎嘣脆的萝卜
    	    	：真是人美心善的沙鸥小姐啊，长得漂亮心态也好[挖鼻]@沙鸥罐罐 ​</t>
  </si>
  <si>
    <t>一颗嘎嘣脆的萝卜
    	    	：这个大粉心灵这么脆弱吗？底下腿毛要干死别人，反驳一下就拉黑啊！[挖鼻]@沙鸥罐罐 ​</t>
  </si>
  <si>
    <t>来去如风790
    	    	：#LBS48[超话]# 没想到会有内部人给我信息吧，哈哈，慢慢锁定，我看某人快要失业了。怪不得盯着一个月吃微博1万多的流量钱，等着撒了烧灰吧。我si也要拉个垫背的，...</t>
  </si>
  <si>
    <t>来去如风790</t>
  </si>
  <si>
    <t>来去如风790
    	    	：#LBS48[超话]# 我不确定是谁发的造谣d的帖子，一个一个来呵呵，别人因此也倒霉了就别怪我了呵呵。你们不是一个月能吃微博1万多的流量钱吗，等着撒了烧灰吧。我4⃣️...</t>
  </si>
  <si>
    <t>来去如风790
    	    	：#LBS48[超话]# 哈哈哈，只要你们造谣没完，我就不会完事。工作组呵呵呵。你们不是一个月能吃微博1万多的流量钱吗，等着撒了烧灰吧，信息越收集越多。我4⃣️也要拉....
	    	查看全文</t>
  </si>
  <si>
    <t>来去如风790
    	    	：#LBS48[超话]# 真是个不消停的溅人，工作群一个都别跑呵呵，别人因此也倒霉了就别怪我了呵呵。你们不是一个月能吃微博1万多的流量钱吗，等着撒了烧灰吧。我si也要...</t>
  </si>
  <si>
    <t>粉坑里的蛐蛐真多
    	    	：原来是你这浓眉大眼的啥闭呀。//@金牛阳阳没脾_气:你以为美国没有举报？这是人性</t>
  </si>
  <si>
    <t>粉坑里的蛐蛐真多</t>
  </si>
  <si>
    <t>1984-04-30 金牛座</t>
  </si>
  <si>
    <t>hhhhhhhuwe
    	    	：瓜皮妖还记的大明湖畔的交银互联网吗！看好今年看好去年，一张嘴满嘴乱扯，跟着你现在全部都是深套着呢，天天蹦跶的还继续忽悠呢，牛逼 ​</t>
  </si>
  <si>
    <t>hhhhhhhuwe</t>
  </si>
  <si>
    <t>灰灰靓仔
    	    	：回复@pangel368:你祖上看完你的评论，大半夜爬你床头和你说：“听我说谢谢你。。。。”</t>
  </si>
  <si>
    <t>灰灰靓仔</t>
  </si>
  <si>
    <t>嘿，原来你也在这里</t>
  </si>
  <si>
    <t>穿红靴子的浣熊
    	    	：回复@今天风火轮限号:怎么视频里骚扰别人的是你爸？说他你不乐意了？</t>
  </si>
  <si>
    <t>穿红靴子的浣熊</t>
  </si>
  <si>
    <t>我b三狼呢
    	    	：回复@Kepler_477:酸鸡抓紧414[笑哈哈]</t>
  </si>
  <si>
    <t>我b三狼呢</t>
  </si>
  <si>
    <t>是孙吧吧友，是男宝，是女拳的跌</t>
  </si>
  <si>
    <t>USvirus
    	    	：回复@周恩思-Plus:黄V现在狗都能申请了？</t>
  </si>
  <si>
    <t>USvirus</t>
  </si>
  <si>
    <t>暗黑料理大聪明
    	    	：回复@猫虎美图:鲨雕这个世界没怎么，2⃣️痹</t>
  </si>
  <si>
    <t>暗黑料理大聪明</t>
  </si>
  <si>
    <t>2006-08-18 狮子座</t>
  </si>
  <si>
    <t>最爱海边一道夕阳
    	    	：回复@马十八:那这个得问问你妈妈她出轨不[笑而不语][笑而不语]</t>
  </si>
  <si>
    <t>最爱海边一道夕阳</t>
  </si>
  <si>
    <t>空空如也</t>
  </si>
  <si>
    <t>花儿落了结倭瓜</t>
  </si>
  <si>
    <t>还要离多近啊
    	    	：沒有東西比小櫻更有趣 可愛</t>
  </si>
  <si>
    <t>还要离多近啊</t>
  </si>
  <si>
    <t>沒有東西比小櫻更有趣 可愛</t>
  </si>
  <si>
    <t>NianQiiii
    	    	：这口气 我以为你是清华北大复旦哪个教授呢 这年头写个书就能这么牛逼吗 明天我也随手一些本 专门抨击你们这些不带脑子的傻逼[笑cry]</t>
  </si>
  <si>
    <t>NianQiiii</t>
  </si>
  <si>
    <t>废号重用</t>
  </si>
  <si>
    <t>1998-08-02 狮子座</t>
  </si>
  <si>
    <t>phodho
    	    	：怎么着，有点学术水平就瞧不起人家考的差的了？谁给你的脸啊？出两本书把自己当什么东西了啊？？还要关注你的人才能评论，你是个什么东西啊，在网络上喷粪还想博关注赚...</t>
  </si>
  <si>
    <t>phodho</t>
  </si>
  <si>
    <t>战略之页7
    	    	：回复@林中海盗:你真是一个好奴才啊</t>
  </si>
  <si>
    <t>战略之页7</t>
  </si>
  <si>
    <t>随时跑路la
    	    	：哈哈哈哈哈哈哈好一个煞笔</t>
  </si>
  <si>
    <t>随时跑路la</t>
  </si>
  <si>
    <t>莱奥曹
    	    	：回复@郝大龙书摘:就你还诗人，能写出什么玩意儿啊</t>
  </si>
  <si>
    <t>莱奥曹</t>
  </si>
  <si>
    <t>不知名梅吹群群主</t>
  </si>
  <si>
    <t>1990-05-19 金牛座</t>
  </si>
  <si>
    <t>小泽喜欢吃饭睡觉
    	    	：回复@H_s_Deus:澳狗都急了哈哈哈哈</t>
  </si>
  <si>
    <t>小泽喜欢吃饭睡觉</t>
  </si>
  <si>
    <t>明月知我心</t>
  </si>
  <si>
    <t>森华原
    	    	：回复@董鹏96:大家看到了吧？这就是反动派派过来的狗，睁着眼睛说瞎话[哈哈][哈哈][哈哈]</t>
  </si>
  <si>
    <t>森华原</t>
  </si>
  <si>
    <t>德里亚-马赫雷斯
    	    	：回复@进步天王:大黄犬啊，那没事啦[太开心]</t>
  </si>
  <si>
    <t>德里亚-马赫雷斯</t>
  </si>
  <si>
    <t>阿尔及利亚国家男子足球队队长 现役曼城球员</t>
  </si>
  <si>
    <t>1998-09-21 处女座</t>
  </si>
  <si>
    <t>曼彻斯特城市足球集团</t>
  </si>
  <si>
    <t>orvxzs
    	    	：秃废得无法自拔，好想用自己的方式过完这一生！</t>
  </si>
  <si>
    <t>orvxzs</t>
  </si>
  <si>
    <t>秃废得无法自拔，好想用自己的方式过完这一生！</t>
  </si>
  <si>
    <t>几个妈啊这么狂
    	    	：@逸今天卷到单了吗 母 狗  ！！！！[嘻嘻] ​</t>
  </si>
  <si>
    <t>几个妈啊这么狂</t>
  </si>
  <si>
    <t>几个妈啊这么狂
    	    	：@逸今天卷到单了吗 《主持人高攀不起》《失眠》《恋爱脑》姐姐你精华好多噢[怒][怒] ​</t>
  </si>
  <si>
    <t>几个妈啊这么狂
    	    	：@逸今天卷到单了吗 死穷狗别叫啦，死穷狗死穷狗死穷狗死穷狗[馋嘴] ​</t>
  </si>
  <si>
    <t>几个妈啊这么狂
    	    	：@逸今天卷到单了吗 以为什么人物啊一看主页原来是死穷狗，真晦气 ​</t>
  </si>
  <si>
    <t>_该微博用户已注销
    	    	：回复@立风抱雪:他们说的太含蓄了，我直接你个臭鲨毕</t>
  </si>
  <si>
    <t>_该微博用户已注销</t>
  </si>
  <si>
    <t>IP属地：你家</t>
  </si>
  <si>
    <t>任在真70414
    	    	：回复@阿莫诃:耳鼻东西，幸灾乐祸？密码死了[允悲]</t>
  </si>
  <si>
    <t>任在真70414</t>
  </si>
  <si>
    <t>用户6863373714
    	    	：没这次的热点事件 丹东能这么快解封？ 都什么玩意 屁股歪了的家伙</t>
  </si>
  <si>
    <t>用户6863373714</t>
  </si>
  <si>
    <t>漂漂母凭子贵版
    	    	：#马嘉祺#@贼叉 别他妈蹭你马爹热度了，积点口德，小心遭报应[太开心] ​</t>
  </si>
  <si>
    <t>漂漂母凭子贵版</t>
  </si>
  <si>
    <t>没素质的缺德批</t>
  </si>
  <si>
    <t>2002-07-09 巨蟹座</t>
  </si>
  <si>
    <t>rgkyjdyryss
    	    	：真心臭傻逼 人家不靠上大学挣钱 你天天揪着他骂就一辈子靠文凭活了是吧</t>
  </si>
  <si>
    <t>rgkyjdyryss</t>
  </si>
  <si>
    <t>“在玻璃窗上 呵出你美丽的名字”</t>
  </si>
  <si>
    <t>LBS48
    	    	：我看评论区都好有趣，不过也是，中泰的蟑螂很厉害的，万一一拳打到医保卡欠费就不好了，贷款修脸代价很大哦[笑而不语]</t>
  </si>
  <si>
    <t>LBS48</t>
  </si>
  <si>
    <t>带你认识一条有趣、有料、有梗的塞纳河</t>
  </si>
  <si>
    <t>2015-02-08 水瓶座</t>
  </si>
  <si>
    <t>塞纳河戆文化传媒</t>
  </si>
  <si>
    <t>不要碧莲呗
    	    	：这人有点不正常吧</t>
  </si>
  <si>
    <t>不要碧莲呗</t>
  </si>
  <si>
    <t>碗盆批都死了</t>
  </si>
  <si>
    <t>旅居东北
    	    	：回复@李小柴饲养员:我管你发没发声，司马国䖡</t>
  </si>
  <si>
    <t>多拉贡仙贝zz</t>
  </si>
  <si>
    <t>盛世治下烂人多</t>
  </si>
  <si>
    <t>武汉田园喵
    	    	：你个傻逼，问题不是闯不闯，1,确实是黄码，但是已做核酸，社区已开放行证明，放行证明就是为了去医院，已经有证明为什么不能去得到救治。2，警察是假摔，老人并没...</t>
  </si>
  <si>
    <t>武汉田园喵</t>
  </si>
  <si>
    <t>1990-04-17 白羊座</t>
  </si>
  <si>
    <t>河北科技大学</t>
  </si>
  <si>
    <t>黑土地的畅想
    	    	：回复@过节必吃达姆扑令:眼睛不瞎吧，好好看看，去买药</t>
  </si>
  <si>
    <t>黑土地的畅想</t>
  </si>
  <si>
    <t>羡雅IRIS
    	    	：#贼叉[超话]#第一次这么讨厌一个大v呢[可怜]看了一会词条，原来�贼老师是专升本，靠关系上的浙大，那没事了，本来因为自己没�贼老师厉害，还感到害怕不敢发声呢[可怜...</t>
  </si>
  <si>
    <t>别管我少管我ddd</t>
  </si>
  <si>
    <t>本命王俊凯，时团团粉 只要不嘴小孩，都是姐妹</t>
  </si>
  <si>
    <t>2002-03-16 双鱼座</t>
  </si>
  <si>
    <t>剪辑大师小瓶子
    	    	：回复@春日里颂歌:哎呦[摊手][摊手] 姐姐原来来这里装高贵惹[摊手][摊手]姐姐的b是什么做的[吃瓜] 这么能装惹 [太开心][太开心][太开心][太开心]</t>
  </si>
  <si>
    <t>剪辑大师小瓶子</t>
  </si>
  <si>
    <t>1982-04-20 金牛座</t>
  </si>
  <si>
    <t>老年zzzyyynnn
    	    	：回复@八咖雅鹿:我蹭你妈了？</t>
  </si>
  <si>
    <t>老年zzzyyynnn</t>
  </si>
  <si>
    <t>一切安排都是最好的</t>
  </si>
  <si>
    <t>1991-06-15 双子座</t>
  </si>
  <si>
    <t>万华化学</t>
  </si>
  <si>
    <t>豆奶销售点
    	    	：我会转一些傻逼言论给大家笑一笑[嘻嘻][嘻嘻]//@A94678439:是不是如果做了止止的男朋友，也就成了你的男朋友[doge]</t>
  </si>
  <si>
    <t>豆奶销售点</t>
  </si>
  <si>
    <t>一个普通的变tai/合作私信，q裙：250328414</t>
  </si>
  <si>
    <t>赛肯博德
    	    	：回复@米小贵:跟广西比的确不土</t>
  </si>
  <si>
    <t>赛肯博德</t>
  </si>
  <si>
    <t>情感、事业，原生家庭一对一咨询，请加：asukailoveu（通过请注明赛粉） 著有《看似真理的爱情谬论》，在当当、京东和天猫有售。</t>
  </si>
  <si>
    <t>1979-10-20 天秤座</t>
  </si>
  <si>
    <t>赛肯博德
    	    	：回复@C1N1CS:河南的确更土</t>
  </si>
  <si>
    <t>请按时毕业吧
    	    	：一个造谣号，到处蹭点流量，有病就去治病，傻缺…</t>
  </si>
  <si>
    <t>请按时毕业吧</t>
  </si>
  <si>
    <t>1949-09-30 天秤座</t>
  </si>
  <si>
    <t>库里不难啊
    	    	：回复@南俊哥哥的毒唯:呦呦呦，一张嘴一股好为人师的剑味，哪来的优越感啊，你这奴性是骨子里带出来的吧[爱你]</t>
  </si>
  <si>
    <t>库里不难啊</t>
  </si>
  <si>
    <t>哦气相色谱
    	    	：我不光上过初中，还上过你�呢//@复生谓之苏:感觉没上过初中[阴险][阴险][阴险]</t>
  </si>
  <si>
    <t>几部剧情</t>
  </si>
  <si>
    <t>蓝星在人间
    	    	：回复@吔堡奇人:的确，我也奇怪为什么要和你这个神经病说话</t>
  </si>
  <si>
    <t>蓝星在人间</t>
  </si>
  <si>
    <t>哥斯拉52号
    	    	：哪来的憨批在乱叫？希望你快病死的时候也遭遇这一出呢[可爱]</t>
  </si>
  <si>
    <t>哥斯拉52号</t>
  </si>
  <si>
    <t>负能量垃圾站，不喜勿扰，勿关注。</t>
  </si>
  <si>
    <t>7720491095_539
    	    	：#美颜滤镜粉碎机#@美颜滤镜粉碎机·真实很美好 
半夜不睡觉诈尸呢，⌚子 ​</t>
  </si>
  <si>
    <t>7720491095_539</t>
  </si>
  <si>
    <t>7720491095_539
    	    	：#美颜滤镜粉碎机#@美颜滤镜粉碎机·真实很美好 贾女士，不用照镜子了，来看 ​</t>
  </si>
  <si>
    <t>7720491095_539
    	    	：#美颜滤镜粉碎机#@美颜滤镜粉碎机·真实很美好 贾女士，当初腻妈姨妈血倒流连屎带尿冲进�生下你不容易啊 ​</t>
  </si>
  <si>
    <t>7720491095_539
    	    	：#美颜滤镜粉碎机# @美颜滤镜粉碎机·真实很美好 
腻谍是个老mu0，腻�随地脱裤子，腻现在应该还在方圆百里找真正的谍吧 ​</t>
  </si>
  <si>
    <t>7720491095_539
    	    	：#美颜滤镜粉碎机# @美颜滤镜粉碎机·真实很美好 
互联网公猪别把自己累死了，举的过来吗？[笑cry] ​</t>
  </si>
  <si>
    <t>7720491095_539
    	    	：#美颜滤镜粉碎机#@美颜滤镜粉碎机·真实很美好 你还有脸说别人网暴你 你评论区那么恶臭 对别人不算网暴吗 ​</t>
  </si>
  <si>
    <t>荔枝冻饮-养乐多
    	    	：#美颜滤镜粉碎机# 乞丐又开始啦[偷笑][偷笑] ​</t>
  </si>
  <si>
    <t>荔枝冻饮-养乐多</t>
  </si>
  <si>
    <t>喉咙好痛 我被毒哑了</t>
  </si>
  <si>
    <t>荔枝冻饮-养乐多
    	    	：#美颜滤镜粉碎机# 戳到乞丐的肺管子了[偷笑] ​</t>
  </si>
  <si>
    <t>荔枝冻饮-养乐多
    	    	：乞丐@美颜滤镜粉碎机·真实很美好 生怕别人不知道你要转型做流域黑号啊[汗] ​</t>
  </si>
  <si>
    <t>荔枝冻饮-养乐多
    	    	：乞丐你真的好恶心 转赞评这不是有了吗[吐][吐][吐][吐]@美颜滤镜粉碎机·真实很美好</t>
  </si>
  <si>
    <t>子小小龚
    	    	：回复@-字幕-:闯进腻嘛劈里了</t>
  </si>
  <si>
    <t>子小小龚</t>
  </si>
  <si>
    <t>如果快乐太难，那我祝你想哭就哭。 ​​​​</t>
  </si>
  <si>
    <t>南阳师范学院</t>
  </si>
  <si>
    <t>单剑走天涯666999
    	    	：#我要上同城精选#郑州这个女的 背着老公在和别人爱爱 她说她老公不行 几秒钟就…… 希望找一个厉害的人和她一起爱爱 她说了 一次50 包夜100 你们可以去郑州找她 ...</t>
  </si>
  <si>
    <t>单剑走天涯666999</t>
  </si>
  <si>
    <t>这里介绍不了我</t>
  </si>
  <si>
    <t>互联网信息服务工作室</t>
  </si>
  <si>
    <t>北京交通大学东校区</t>
  </si>
  <si>
    <t>单剑走天涯666999
    	    	：#我要上同城精选#这个女人是鸡� 经常在外面勾引男人 她儿子都被她上了 她怀了她儿子的孩子 打着各种各样的名义 经常在微博上勾引别人 勾引了别人就在微博上....
	    	查看全文</t>
  </si>
  <si>
    <t>GOTZE1910710
    	    	：回复@厉害的锅:小狗狗你到底收了多少“台币”[笑而不语]还是你本来就是对岸的分裂分子[挤眼]</t>
  </si>
  <si>
    <t>GOTZE1910710</t>
  </si>
  <si>
    <t>Cosette-yun
    	    	：回复@Labubu略略略:你笑死了?什么时候，我好烧钱给你</t>
  </si>
  <si>
    <t>Cosette-yun</t>
  </si>
  <si>
    <t>1984-10-20 天秤座</t>
  </si>
  <si>
    <t>阿lvin
    	    	：回复@一坨许可可:你家里好会教你哦，整天知道抬杠，爸妈没教你做人不要被薅韭菜哈，下辈子好自为之吧�[哈哈]</t>
  </si>
  <si>
    <t>阿尔瘟</t>
  </si>
  <si>
    <t>看什么看 你也不会年轻太久</t>
  </si>
  <si>
    <t>2001-10-08 天秤座</t>
  </si>
  <si>
    <t>widenAnd
    	    	：ccp应该把你收去当高官[爱你][爱你] 下次你也带你爸去看病 然后半路死在关卡那里[蜡烛]</t>
  </si>
  <si>
    <t>widenAnd</t>
  </si>
  <si>
    <t>专打小王尔德那个女biao子</t>
  </si>
  <si>
    <t>小王尔德必死公司</t>
  </si>
  <si>
    <t>widenAnd
    	    	：#被嫌弃的汪小菲的一生# 右边有一条汪小菲养的狗//@bing2011east:等着看热闹，看汪小菲会不会让你炸号//@陈昊然:我是北京的 北京的负二代 专卖酸辣粉 我叫汪小菲 花心...</t>
  </si>
  <si>
    <t>widenAnd
    	    	：以为这姐会分享很多干货 结果全是广告[太开心] 老财迷吧 删评死全家 粉丝逼逼死全家[太开心]</t>
  </si>
  <si>
    <t>会很高兴的低V不能
    	    	：#童话作家郑渊洁谈人教版教材争议##童话作家郑渊洁谈人教版教材争议#郑渊洁啊，就是那个教自己儿子扎避孕套来让女友怀孕的那个郑渊洁吗？说实话，你教的比...</t>
  </si>
  <si>
    <t>会很高兴的低V不能</t>
  </si>
  <si>
    <t>会很高兴的低V不能
    	    	：#童话作家郑渊洁谈人教版教材争议#郑渊洁你屁股擦干净了没？到这里来评论别人？是谁教你的好大儿扎避孕套来让女性怀孕的？
几年不见你又成为了德高望重的老...</t>
  </si>
  <si>
    <t>做鲨瓜有前途
    	    	：有本事以后别发漏雨哦，别又当又立端起碗吃饭放下碗骂娘，谁一开始没跟你好好说话？@美颜滤镜粉碎机·真实很美好 ​</t>
  </si>
  <si>
    <t>做鲨瓜有前途</t>
  </si>
  <si>
    <t>做鲨瓜有前途
    	    	：#美颜滤镜粉碎机#
下边的黄泉路人在发什么疯啊？只许周官放火不许百姓点灯是吧？带个路人皮造谣就可以，粉丝管谣言又不对了是吧？拉黑的这么起劲，你�换个�还不....
	    	查看全文</t>
  </si>
  <si>
    <t>大头鲨宇·big
    	    	：@美颜滤镜粉碎机·真实很美好 你大半夜不睡觉，给你爹烧香呢[疑问] ​</t>
  </si>
  <si>
    <t>大头鲨宇·big</t>
  </si>
  <si>
    <t>我爱的少年永远肆意阳光，永远奔赴光明的未来！</t>
  </si>
  <si>
    <t>2003-10-30 天蝎座</t>
  </si>
  <si>
    <t>大头鲨宇·big
    	    	：不是我说，都撕破脸闹这么难看了@美颜滤镜粉碎机·真实很美好 你也不愿意发微博说一声，不发我们了，怎么就这么欠这点流量呢，实在不行端个碗要饭去吧[黑线] ​</t>
  </si>
  <si>
    <t>大头鲨宇·big
    	    	：@美颜滤镜粉碎机·真实很美好 死逼，婊子还想立贞节牌坊 ​</t>
  </si>
  <si>
    <t>世事如棋one
    	    	：用你良心好好去看下视频，不要舔好吗？还装着很理性的各打一大板的舔[doge]</t>
  </si>
  <si>
    <t>世事如棋one</t>
  </si>
  <si>
    <t>时光清浅，依稀当初少年笑。 岁月留香，眉目不减当年傲。</t>
  </si>
  <si>
    <t>绵阳师范学院</t>
  </si>
  <si>
    <t>司徒离曜
    	    	：回复@75kg好吧:等你嘎嘣咽气我就起诉饿了么好不好啊[舔屏]一分钟不耽误，打赢的钱给你买骨灰盒[爱你]</t>
  </si>
  <si>
    <t>司徒离曜</t>
  </si>
  <si>
    <t>上善若水任方圆。</t>
  </si>
  <si>
    <t>白清澹
    	    	：回复@机智的ceil:看到您又滑稽又着急的样子真好玩。你学历低、连高中知识都不知道、连查都不查就喷人别人就要同情你？真是个可怜鬼啊。连高中知识都不知道，证明你无...
	    	查看全文</t>
  </si>
  <si>
    <t>白清澹</t>
  </si>
  <si>
    <t>月满离别难重阳，黄泉不逢心寐痴。梦醒浅睡痕未销，浮生玉阙盏珞音。</t>
  </si>
  <si>
    <t>1997-09-22 处女座</t>
  </si>
  <si>
    <t>盼若归_
    	    	：回复@瘦20斤很难吗:可以不必卖弄你那小的可怜的脑容量</t>
  </si>
  <si>
    <t>盼若归_</t>
  </si>
  <si>
    <t>十二的月亮十七元
    	    	：回复@沅鸢緣涴瑗:马都没了还在这儿惨叫啥呢，骂一句就拉黑删除装什么装，难怪你没吗啊[可怜][可怜]</t>
  </si>
  <si>
    <t>十二的月亮十七元</t>
  </si>
  <si>
    <t>中国林业科学研究院</t>
  </si>
  <si>
    <t>SUV小吉普
    	    	：回复@怀中的猫21:你们是瞎子么？？她爹出去干嘛？？你回答一下，证明上就女的一个人，凭啥她爹也要出去？？</t>
  </si>
  <si>
    <t>SUV小吉普</t>
  </si>
  <si>
    <t>????</t>
  </si>
  <si>
    <t>1985-10-01 天秤座</t>
  </si>
  <si>
    <t>狐狸咬人啦
    	    	：你在乱叫什么啊，是不是没家啊，是不是没妈啊，就会喊着叫爸比啊//@温温言言深深和烨烨:看见你们和狗一样乱吠，吵到我了不可以？骂嘉行干嘛，不如直接骂杨幂，毕...</t>
  </si>
  <si>
    <t>狐狸咬人啦</t>
  </si>
  <si>
    <t>1999-08-27 处女座</t>
  </si>
  <si>
    <t>绿色的玩意
    	    	：@旱地忽律L 死个人有什么的，你死了也不是什么大事 ​</t>
  </si>
  <si>
    <t>绿色的玩意</t>
  </si>
  <si>
    <t>是菩萨，也是疯狗。（指在互联网上）</t>
  </si>
  <si>
    <t>大鱼痴小娱
    	    	：洗地死全家！</t>
  </si>
  <si>
    <t>大鱼痴小娱</t>
  </si>
  <si>
    <t>紧随热点，深入解析，毒辣点评</t>
  </si>
  <si>
    <t>1996-09-12 处女座</t>
  </si>
  <si>
    <t>青</t>
  </si>
  <si>
    <t>Shield1992
    	    	：原博傻嗨坏逼…//@RevengeRangers :货运价格和化工成本都会增加，对家用车影响没多大，物价却会大幅上涨，化工成本涨两毛，货运成本增加两毛，到销售终端，物价至少要...</t>
  </si>
  <si>
    <t>Shield1992</t>
  </si>
  <si>
    <t>山鬼酒馆。</t>
  </si>
  <si>
    <t>1992-03-18 双鱼座</t>
  </si>
  <si>
    <t>河北大学工商学院</t>
  </si>
  <si>
    <t>裘庄柠檬茶
    	    	：这都什么傻叉言论，私家车的成本是可以忽略不计啦，但是长途运输客运货运一大半还是要靠油，换算过来就是整个运输业成本上涨25%。你真觉得最下游的消费者不需要被...</t>
  </si>
  <si>
    <t>裘庄柠檬茶</t>
  </si>
  <si>
    <t>如果你觉得你是对的，那就是你对了，谢谢</t>
  </si>
  <si>
    <t>CC_CC0000
    	    	：傻逼来自证了，丰县的事你解决了？我不过是运气好不是被保护的好，而你不过是会舔//@方脑壳邓铂鋆:要是没有暴力机关，一切回到“谁家男人多谁就有道理”的年代，小仙女....
	    	查看全文</t>
  </si>
  <si>
    <t>CC_CC0000</t>
  </si>
  <si>
    <t>如来佛1976
    	    	：回复@弘桵:曱甴来了？！[笑cry]</t>
  </si>
  <si>
    <t>如来佛1976</t>
  </si>
  <si>
    <t>1988-09-13 处女座</t>
  </si>
  <si>
    <t>F_Zly
    	    	：回复@紫歌待奥2022:谁家先内涵犯j碰瓷的 现在在这倒打一耙[汗]</t>
  </si>
  <si>
    <t>F_Zly</t>
  </si>
  <si>
    <t>河南经贸职业学院</t>
  </si>
  <si>
    <t>DS_德善小可爱啊
    	    	：回复@萝卜贩卖员:警察暴力执法就行，正当防卫就是袭警？你爹被打倒你难道还给警察跪下谢谢他吗！只要发生冲突，双方都有责任，更要看谁先动手，动不动就是袭警...
	    	查看全文</t>
  </si>
  <si>
    <t>DS_德善小可爱啊</t>
  </si>
  <si>
    <t>1995-10-15 天秤座</t>
  </si>
  <si>
    <t>带个喜之郎给小丹
    	    	：回复@嗯好提:需不需要爸给你点钱去医院看病啊[嘻嘻]</t>
  </si>
  <si>
    <t>带个喜之郎给小丹</t>
  </si>
  <si>
    <t>总要去看看周柯宇和胡明轩�</t>
  </si>
  <si>
    <t>2000-01-21 水瓶座</t>
  </si>
  <si>
    <t>滑稽脸是大王
    	    	：回复@杀狗用屠龙斩:我是你继父</t>
  </si>
  <si>
    <t>滑稽脸是大王</t>
  </si>
  <si>
    <t>MADE IN CHINA</t>
  </si>
  <si>
    <t>佑子YOUZ
    	    	：回复@南觅31150:啊对对对 爹的亲儿子不得第一个成功吗[可怜]</t>
  </si>
  <si>
    <t>佑子YOUZ</t>
  </si>
  <si>
    <t>我要快乐</t>
  </si>
  <si>
    <t>甜椒_Jo
    	    	：标语以后加你爹肛里 http://t.cn/A6ayMVOi //@华丽掩饰丶:这吊臂博主还要关注评论 真给爷笑了[太开心]//@华丽掩饰丶:？白色字是这吊臂博主自己加的 微博真是智商筛选...</t>
  </si>
  <si>
    <t>甜椒_Jo</t>
  </si>
  <si>
    <t>私信已关，商务合作请联系799654860@qq.com</t>
  </si>
  <si>
    <t>2015-12-25 摩羯座</t>
  </si>
  <si>
    <t>WESTIRON</t>
  </si>
  <si>
    <t>南安普顿大学</t>
  </si>
  <si>
    <t>斯文贝瑞小号
    	    	：@季节·限定 差不多得了，别发疯了</t>
  </si>
  <si>
    <t>斯文贝瑞小号</t>
  </si>
  <si>
    <t>道德感很低的坚强女人（涉及杰西卡相关会变成脆弱亩零</t>
  </si>
  <si>
    <t>1979-06-22 巨蟹座</t>
  </si>
  <si>
    <t>你要来点香菜吗
    	    	：回复@发条橙呀:卖淫女只会主观臆断是吧[舔屏]</t>
  </si>
  <si>
    <t>你要来点香菜吗</t>
  </si>
  <si>
    <t>做个正常人</t>
  </si>
  <si>
    <t>1998-07-17 巨蟹座</t>
  </si>
  <si>
    <t>通缉铺01
    	    	：回复@湖上轻玉柳:黑子们又开始挣昧心钱了</t>
  </si>
  <si>
    <t>通缉铺01</t>
  </si>
  <si>
    <t>1962-11-02 天蝎座</t>
  </si>
  <si>
    <t>evdudnbe
    	    	：回复@HW的小弟:毕竟没有脑干[蜡烛]</t>
  </si>
  <si>
    <t>evdudnbe</t>
  </si>
  <si>
    <t>-陈Duidui
    	    	：回复@弥生春和:你就像是一个逻辑孤儿知道吗？提示是饭，图中也有时间点，不就是故意搞事情留一手？谁会想到是这种时间？</t>
  </si>
  <si>
    <t>香菜王的翻缸鸭
    	    	：#美颜滤镜粉碎机#你举报一次，就提醒我一次，来监督你下你的狗肉店是不是还挂着羊头。
评论区管理好了？还在卖茶造谣引导粉丝争斗呢，但就是有空捂嘴不让人指...</t>
  </si>
  <si>
    <t>香菜王的翻缸鸭</t>
  </si>
  <si>
    <t>刘宇整肃lsp妈粉，努力不当毒唯的甜唯</t>
  </si>
  <si>
    <t>1958-09-06 处女座</t>
  </si>
  <si>
    <t>香菜王的翻缸鸭
    	    	：#美颜滤镜粉碎机#审美是主观的，评判一个人容貌本就是不礼貌的行为且并不能起到防止容貌焦虑的作用。但这不重要，因为有些可怜人确实需要找点自信心。
重点是...</t>
  </si>
  <si>
    <t>等海山空
    	    	：回复@兔葵燕麦c:就母剑冢还想被救？太抬举自己了吧[汗]</t>
  </si>
  <si>
    <t>等海山空</t>
  </si>
  <si>
    <t>XBack_花孤子
    	    	：贱不贱呐 @一颗蓝莓叶黄素 @捡一枚六元</t>
  </si>
  <si>
    <t>XBack_花孤子</t>
  </si>
  <si>
    <t>音乐制作人&amp;歌手张艺兴的XBack</t>
  </si>
  <si>
    <t>温柔的象象
    	    	：从王力宏到汪小菲，男人的惯用伎俩就是给女人泼脏水：你有病。你疯了。你精神有问题。 ​</t>
  </si>
  <si>
    <t>温柔的象象</t>
  </si>
  <si>
    <t>变美和法律。功课是干货 偶有碎碎念 部分内容粉丝可见 私信已关。</t>
  </si>
  <si>
    <t>不负时光不负初心
    	    	：殖÷连冤假错案也能舔，就因为是外国加男的，这要是在中国不得亡国一百次[吃惊]叫辣脆不过分吧</t>
  </si>
  <si>
    <t>不负时光不负初心</t>
  </si>
  <si>
    <t>镇魂｜感觉殖殖全家都鼠了� 被夹总口球指路小号 @用户7768630019 两个号都开席了，夹总捏麻麻石蜡�</t>
  </si>
  <si>
    <t>用户6645703987
    	    	：#成毅[超话]# 今天你外婆大葬
你回辰溪吗？ ​</t>
  </si>
  <si>
    <t>用户6645703987</t>
  </si>
  <si>
    <t>有上网的时间不如去睡觉
    	    	：国男真的没救了，绝种吧</t>
  </si>
  <si>
    <t>有上网的时间不如去睡觉</t>
  </si>
  <si>
    <t>现在是上班机器人
    	    	：蚊子又会吸血又会叫，不管怎么都赶不走，怎么没人以蚊子为原型创作一款贱受 ​</t>
  </si>
  <si>
    <t>现在是上班机器人</t>
  </si>
  <si>
    <t>冷静！！！！！！</t>
  </si>
  <si>
    <t>夕阳红俱乐部</t>
  </si>
  <si>
    <t>糖糖养羊
    	    	：回复@kefira琦琦:这么喜欢舔啊，希望你家里人得心梗进不了医院，加油</t>
  </si>
  <si>
    <t>糖糖养羊</t>
  </si>
  <si>
    <t>爱�，棉花糖��  小人退散</t>
  </si>
  <si>
    <t>1991-06-01 双子座</t>
  </si>
  <si>
    <t>小东小西的小东西
    	    	：回复@羊桑ovo:你走的时候猫给你奔丧</t>
  </si>
  <si>
    <t>xchromosome_bxb-bpkn</t>
  </si>
  <si>
    <t>听不见音乐的人说跳舞的人疯了</t>
  </si>
  <si>
    <t>二鱼呀OvO
    	    	：回复@蘑菇目前不改名啦:唯有祝福�希望您说的那位doi永远戴着套，希望能靠着不需要不戴套永远锁住您的好感�</t>
  </si>
  <si>
    <t>二鱼呀OvO</t>
  </si>
  <si>
    <t>要见面！</t>
  </si>
  <si>
    <t>小陈又在胡言乱语
    	    	：回复@Zy231994:笑死 老子骂的就是你</t>
  </si>
  <si>
    <t>小陈又在胡言乱语</t>
  </si>
  <si>
    <t>我一个人的罗曼蒂克</t>
  </si>
  <si>
    <t>小陈又在胡言乱语
    	    	：回复@Zy231994:我不和没有妈妈的人说话呜呜呜</t>
  </si>
  <si>
    <t>撒霸王的粉丝
    	    	：回复@选我当村主任呐:你比猪强就不错了，还有资格和人比？[doge]</t>
  </si>
  <si>
    <t>撒霸王的粉丝</t>
  </si>
  <si>
    <t>愿世界和平</t>
  </si>
  <si>
    <t>1995-11-11 天蝎座</t>
  </si>
  <si>
    <t>穆盏岑
    	    	：回复@五讲四美三热啊:你生下来不就是被人骂的嘛[打call]</t>
  </si>
  <si>
    <t>穆盏岑</t>
  </si>
  <si>
    <t>桃李春风一杯酒，江湖夜雨十年灯。</t>
  </si>
  <si>
    <t>一梦枕华胥
    	    	：回复@五讲四美三热啊:你这么欠不就是让别人来骂的[开学季]</t>
  </si>
  <si>
    <t>一梦枕华胥</t>
  </si>
  <si>
    <t>不好意思，我要骂你了，你忍着点</t>
  </si>
  <si>
    <t>快让俺瞅瞅
    	    	：回复@五讲四美三热啊:你出生就是为了挨骂的吧[开学季]</t>
  </si>
  <si>
    <t>快让俺瞅瞅</t>
  </si>
  <si>
    <t>嗯，真不错</t>
  </si>
  <si>
    <t>甫月关1
    	    	：回复@吃人吐骨头zan:又一个拿深渊五好评刷深渊四差评的孤儿吗？</t>
  </si>
  <si>
    <t>甫月关1</t>
  </si>
  <si>
    <t>不要认识不要看我不要万里挑一
    	    	：回复@五讲四美三热啊:你活着不就是被我杀的吗[哆啦A梦害怕]</t>
  </si>
  <si>
    <t>不要认识不要看我不要万里挑一</t>
  </si>
  <si>
    <t>我不喜欢。 镇魂</t>
  </si>
  <si>
    <t>横踢鞭打
    	    	：回复@xzm444:打的好 国产小仙女欠挨</t>
  </si>
  <si>
    <t>横踢鞭打</t>
  </si>
  <si>
    <t>烤布蕾芋圆奶茶
    	    	：回复@丷四月份的尾巴:下一个生病被拦的就是你家人 看你急不急[送花花]</t>
  </si>
  <si>
    <t>烤布蕾芋圆奶茶</t>
  </si>
  <si>
    <t>又来看我啦？</t>
  </si>
  <si>
    <t>怪兽电力公司</t>
  </si>
  <si>
    <t>HLJ小神
    	    	：回复@darling大琳M7:活该，怎么不直接去世</t>
  </si>
  <si>
    <t>锅烟咩e</t>
  </si>
  <si>
    <t>有文化的好人</t>
  </si>
  <si>
    <t>鲤酱QAQ
    	    	：回复@ZiiiYouuU:你有饼吗 要不你报警？</t>
  </si>
  <si>
    <t>鲤酱QAQ</t>
  </si>
  <si>
    <t>爱自己❤️锦鲤小公举�</t>
  </si>
  <si>
    <t>一梦惊醒锦衾寒
    	    	：回复@兔葵燕麦c:打拳亲吗都不要了？建种</t>
  </si>
  <si>
    <t>一梦惊醒锦衾寒</t>
  </si>
  <si>
    <t>你来时冬至，但眉上风止</t>
  </si>
  <si>
    <t>鸡腿堡子
    	    	：回复@吃张某一拳:再叫抓狗大队抓你</t>
  </si>
  <si>
    <t>鸡腿堡子</t>
  </si>
  <si>
    <t>勐微
    	    	：对，日本鬼子经常给老百姓发糖吃。 可他们仍然是鬼子是畜生。 就像博主似的，怎么看都像是汉奸二鬼子。</t>
  </si>
  <si>
    <t>勐微</t>
  </si>
  <si>
    <t>我是你Luna哥_
    	    	：回复@诗酒流觞_港区日报写作中:叫两声听听</t>
  </si>
  <si>
    <t>我是你Luna哥_</t>
  </si>
  <si>
    <t>国家一级退堂鼓表演艺术家</t>
  </si>
  <si>
    <t>潇幺受了
    	    	：回复@Nicole_Chowww:怎么・_・?灵堂令尊的丧事是在广东办的？</t>
  </si>
  <si>
    <t>潇幺受了</t>
  </si>
  <si>
    <t>你也在感受着岁月静好，不是吗？</t>
  </si>
  <si>
    <t>耀耀吃小鱼
    	    	：装你码的个几把啊[吐]//@别搞了sin吗:你看清了，别谁都得罪。。楼内就算了，楼外的也敢骂？说朱志鑫蹭的是wpp，到处得罪，你是狗吧？//@朱芝心是我老公:朱志鑫跑...</t>
  </si>
  <si>
    <t>耀耀吃小鱼</t>
  </si>
  <si>
    <t>“我永远给我的小狗撑腰.”</t>
  </si>
  <si>
    <t>用户7421175685
    	    	：关键你是猪啊//@智商感人的糊涂书生:回复@河边淡水:女权和女拳你分不清么[费解]//@智商感人的糊涂书生:你这，女拳看不见呢[允悲]</t>
  </si>
  <si>
    <t>用户7421175685</t>
  </si>
  <si>
    <t>1元买进2元卖出，随缘自在，陌路</t>
  </si>
  <si>
    <t>金融</t>
  </si>
  <si>
    <t>香港中文大学（深圳）</t>
  </si>
  <si>
    <t>猫猫的玫瑰小镇
    	    	：@小鸽子爱吃冰淇淋yu 哪里来的阴间cp�啊，恶不恶心啊，不关注你家糊逼捞女，关注我干什么，半夜醒来还得让你这种阴间cp�恶心一下，看见真晦气[吐][吐] ​</t>
  </si>
  <si>
    <t>猫猫的玫瑰小镇</t>
  </si>
  <si>
    <t>花喵喵在玫瑰小镇幸福快乐自由自在的生活着，玫瑰小镇没有坏人，玫瑰小镇里面的人都会保护着花喵喵，从此以后花喵喵的世界里只有爱的存在❤️</t>
  </si>
  <si>
    <t>薄荷味的饺子
    	    	：回复@网友小鱼砸:前面那几个被你开除金针菇籍？[疑问]</t>
  </si>
  <si>
    <t>薄荷味的饺子</t>
  </si>
  <si>
    <t>�王博文儿的迷妹�</t>
  </si>
  <si>
    <t>吴承勋家的烤肉店</t>
  </si>
  <si>
    <t>永远的神111
    	    	：回复@采采芣苢-薄言缬之:怎么了？这么喜欢卖自己是吧？给你标子吗两刀</t>
  </si>
  <si>
    <t>永远的神111</t>
  </si>
  <si>
    <t>是人间富贵花花呀
    	    	：回复@网友小鱼砸:比不上男宝直接吃牢饭厉害[太开心]</t>
  </si>
  <si>
    <t>是人间富贵花花呀</t>
  </si>
  <si>
    <t>农业生物养殖个体户，大花鸡文学创始人，所有观点只是记录本人所思所悟，主观色彩贼重，杠我必挨骂</t>
  </si>
  <si>
    <t>华南农业大学</t>
  </si>
  <si>
    <t>海贼王830
    	    	：回复@村长媳妇么么哒要做小甜藕:mugou</t>
  </si>
  <si>
    <t>海贼王830</t>
  </si>
  <si>
    <t>你爹会打野呢
    	    	：回复@CLRPE1020:对牲畜 我也是很尊重的[委屈][委屈][委屈]奈何有些人听不懂人话[阴险]</t>
  </si>
  <si>
    <t>你爹会打野呢</t>
  </si>
  <si>
    <t>报警电话110</t>
  </si>
  <si>
    <t>宋鸿力_367
    	    	：回复@CBNNJWK:你是没吃药偷跑出来的吧</t>
  </si>
  <si>
    <t>宋鸿力_367</t>
  </si>
  <si>
    <t>惹我试试看、看我教你的牙齿在地上走路。</t>
  </si>
  <si>
    <t>拚掵巛朖
    	    	：你戟把谁啊？//@随便注册的_31143:请从以下三个选项中选择最符合您的选项： 1赋闲在家的中年油腻男子 2中专出生的知识分子 3行将就木的红卫兵的余孽[挤眼]</t>
  </si>
  <si>
    <t>拚掵巛朖</t>
  </si>
  <si>
    <t>不麻烦您了解了</t>
  </si>
  <si>
    <t>爱莎是公主
    	    	：回复@CBNNJWK:说你有病的 真没说错</t>
  </si>
  <si>
    <t>爱莎是公主</t>
  </si>
  <si>
    <t>这是我的树洞！ 我记忆力不好！ 好的坏的都要记录！</t>
  </si>
  <si>
    <t>蜀山派大蜀山
    	    	：回复@在哪里跌倒就在旁边眯一会:每逢猫狗倍思亲，怎么，你爹妈活的不如一只宠物？</t>
  </si>
  <si>
    <t>蜀山派大蜀山</t>
  </si>
  <si>
    <t>大寒冥国文化沙漠
    	    	：回复@货夏野:虽然你过得幸福，但我被打了，虽然你一点事没有，但我出车祸了，虽然你家死人了，但怎么能说实话呢，打扰到我悲惨人生了[打call]</t>
  </si>
  <si>
    <t>感觉现在命簿已经不在自己手上咯</t>
  </si>
  <si>
    <t>南朝鲜文化沙漠无耻小偷</t>
  </si>
  <si>
    <t>采菽东篱下
    	    	：睡前骂装逼犯[吐]</t>
  </si>
  <si>
    <t>采菽东篱下</t>
  </si>
  <si>
    <t>勉勉</t>
  </si>
  <si>
    <t>Dolores彧
    	    	：回复@a光风霁月a:你那玻璃心比腋窝还敏感，是因为你祖上放弃东三省不抵抗吗</t>
  </si>
  <si>
    <t>Dolores彧</t>
  </si>
  <si>
    <t>噢</t>
  </si>
  <si>
    <t>从前慢却回不来
    	    	：回复@想不出霸气的名字是什么样的:名字很牛p，脑子很s13</t>
  </si>
  <si>
    <t>从前慢却回不来</t>
  </si>
  <si>
    <t>起风了～</t>
  </si>
  <si>
    <t>存识
    	    	：回复@哈士葵葵:所以祝你孤生，祝你一生不婚不孕，包括代孕领养。祝你人走了无痕！</t>
  </si>
  <si>
    <t>存识</t>
  </si>
  <si>
    <t>生而迷惘，上下而求索，身如一叶，与世浮沉，飘游于江湖。</t>
  </si>
  <si>
    <t>米茄201412
    	    	：回复@被爱国主义洗脑的脑残粉:哈哈，果然脑残[二哈][二哈][二哈]</t>
  </si>
  <si>
    <t>米茄201412</t>
  </si>
  <si>
    <t>winw_68320
    	    	：回复 @子薇阿:你的孩子哪天被别人欺负，希望你千万别出手，就一边看着哈</t>
  </si>
  <si>
    <t>winw_68320</t>
  </si>
  <si>
    <t>神华集团有限责任公司</t>
  </si>
  <si>
    <t>峰头高绝邻
    	    	：@5号小朋友的糖罐 xxj装什么清高啊，且不说昨晚不知道是谁发的稿，当明星哪个不发通稿？！敢发誓吗，你蒸煮没发过？发过你的蒸煮必毙！再嘴你草爷一句，且不说你...</t>
  </si>
  <si>
    <t>峰头高绝邻</t>
  </si>
  <si>
    <t>爱奇艺《最后的赢家》</t>
  </si>
  <si>
    <t>做你遥遥万里最牵挂的女孩
    	    	：回复@Nover-Nobida:你这么闲你要不统计一下各自有多少条，比例是多少吧？[黑线]对了。已知gh盒装着你[绿马]，你的饭碗装着gh拌饭，同理可得gh盒=饭碗...
	    	查看全文</t>
  </si>
  <si>
    <t>做你遥遥万里最牵挂的女孩</t>
  </si>
  <si>
    <t>时常发疯 微博�� 头像自己捏的</t>
  </si>
  <si>
    <t>樊笼与晴空
    	    	：回复@小白战胜恶魔:你意淫的样子很美，[666]除了在网上敲键盘，怕是连自己亲妈都保不住的东西</t>
  </si>
  <si>
    <t>樊笼与晴空</t>
  </si>
  <si>
    <t>我想变成你，见你所见，爱你所爱。</t>
  </si>
  <si>
    <t>依山丶观天澜
    	    	：回复@钮祜禄韶涵滚去看书:老爷家的狗?国内不让说非要我们去国外骂是吧，给你丢人到国外</t>
  </si>
  <si>
    <t>依山丶观天澜</t>
  </si>
  <si>
    <t>帅帅sir哒
    	    	：回复@漫客逐行:看你那酸劲，狗没有主了，逮住谁咬谁呗[允悲][允悲]</t>
  </si>
  <si>
    <t>帅帅sir哒</t>
  </si>
  <si>
    <t>憧憬着能见一见自己的偶像。 比如，胖小帅哒�</t>
  </si>
  <si>
    <t>1999-01-26 水瓶座</t>
  </si>
  <si>
    <t>石佳_Stone
    	    	：P律应该去精神科看一下</t>
  </si>
  <si>
    <t>石佳_Stone</t>
  </si>
  <si>
    <t>摄影学习中 Ins:zhuojidashu 图虫:拙计大叔</t>
  </si>
  <si>
    <t>迟霜皓明月
    	    	：带着死狗@petriv ，来看看他的爸爸</t>
  </si>
  <si>
    <t>迟霜皓明月</t>
  </si>
  <si>
    <t>暴躁老姐_
    	    	：回复@壹壹努力了吗:又发病了？</t>
  </si>
  <si>
    <t>暴躁老姐_</t>
  </si>
  <si>
    <t>讨厌小三和绿茶</t>
  </si>
  <si>
    <t>1998-02-10 水瓶座</t>
  </si>
  <si>
    <t>都非常新鲜的豆腐翻炒
    	    	：回复@大闸蟹君:大闸蟹小姐，我方现在完全有理由怀疑你祖上进行人兽杂交实验，请立即到人兽精神病院报道，否则我方将采取武力措施！</t>
  </si>
  <si>
    <t>都非常新鲜的豆腐翻炒</t>
  </si>
  <si>
    <t>田园女，地下埋，露个头，呱呱呱。</t>
  </si>
  <si>
    <t>喵咪鱼鱼鱼鱼
    	    	：回复@oodkhgjksoo:你姐姐行，肥的行，又油腻 还性饥渴 你也是</t>
  </si>
  <si>
    <t>喵咪鱼鱼鱼鱼</t>
  </si>
  <si>
    <t>慵懒惰性</t>
  </si>
  <si>
    <t>1994-08-27 处女座</t>
  </si>
  <si>
    <t>用户7750699319
    	    	：母猪芭蕾//@Momoko葵葵 :社畜也要跳芭蕾[春游家族]�</t>
  </si>
  <si>
    <t>用户7750699319</t>
  </si>
  <si>
    <t>大同</t>
  </si>
  <si>
    <t>丕耳
    	    	：果然还是有人争着和司马夹头抢屎吃 ​</t>
  </si>
  <si>
    <t>丕耳</t>
  </si>
  <si>
    <t>撕下伪装，停止吟唱</t>
  </si>
  <si>
    <t>1991-03-29 白羊座</t>
  </si>
  <si>
    <t>丕耳
    	    	：入手一套莫言全集，司马夹头你还是在厕所吃屎就行了，关好你的厕所门，不然会有好多你的同类来抢 ​</t>
  </si>
  <si>
    <t>究极快乐男孩
    	    	：回复@美丽燕郊:你真是个纯鼻</t>
  </si>
  <si>
    <t>究极快乐男孩</t>
  </si>
  <si>
    <t>dope</t>
  </si>
  <si>
    <t>1995-11-23 射手座</t>
  </si>
  <si>
    <t>嗨皮女士
    	    	：#神勇小白兔[超话]# 微博可以不玩 你必须被骂 你继续举报啊 恰烂钱[开学季] ​</t>
  </si>
  <si>
    <t>嗨皮女士</t>
  </si>
  <si>
    <t>物来则应，过去不留。</t>
  </si>
  <si>
    <t>嗨皮女士
    	    	：#神勇小白兔[超话]# 你个狗比 死磕呗 不要碧莲 我会坚持骂你 ​</t>
  </si>
  <si>
    <t>嗨皮女士
    	    	：#神勇小白兔[超话]# 你妈死掉了 火葬场问你妈要几分熟呀[awsl] ​</t>
  </si>
  <si>
    <t>奶味儿小圆子
    	    	：明天开席还是明天开/庭，我真的帮你选不出[悲伤]，那就两个都要好不好穆棱饱饱@美颜滤镜粉碎机·真实很美好 ​</t>
  </si>
  <si>
    <t>奶味儿小圆子</t>
  </si>
  <si>
    <t>奶味儿小圆子
    	    	：见货，大亖壁，去亖啊@美颜滤镜粉碎机·真实很美好 ​</t>
  </si>
  <si>
    <t>妤妤吃小鱼
    	    	：#美颜滤镜粉碎机#test老�妈 ​</t>
  </si>
  <si>
    <t>妤妤吃小鱼</t>
  </si>
  <si>
    <t>鹅鹅养了养
    	    	：哈哈哈，来看看贾表的老公了[嘻嘻][嘻嘻]@美颜滤镜粉碎机·真实很美好 ​​​，和您真是天生一对，鳖和王八最配呢[送花花][送花花]
看你乐开了花，举着爱的号码牌一个...</t>
  </si>
  <si>
    <t>鹅鹅养了养</t>
  </si>
  <si>
    <t>op刘宇，缺�腐唯, 我是人是人是人不是执行器！随缘做数据，商务，脾气差。 ps:不喜dlr8，反感时团，天雷艾回，拒绝b团cp。</t>
  </si>
  <si>
    <t>养乐多-养崽乐趣多-
    	    	：#美颜滤镜粉碎机#
今天带大家认识第五层蒸笼地狱
有种人，平日里家长里短，以讹传讹，陷害，诽谤、辱骂。这种人死后，则被打入蒸笼地狱，投入蒸笼里蒸。不...</t>
  </si>
  <si>
    <t>养乐多-养崽乐趣多-</t>
  </si>
  <si>
    <t>养乐多-养崽乐趣多-
    	    	：#美颜滤镜粉碎机#@美颜滤镜粉碎机·真实很美好 在吗，评论区造谣谩骂的话会全部在你自己跟家人身上发生。我以后每天用你评论区那些话问候你，穆棱，面粉，丑...</t>
  </si>
  <si>
    <t>养乐多-养崽乐趣多-
    	    	：#美颜滤镜粉碎机#
@美颜滤镜粉碎机·真实很美好 你给自己反黑这不是挺快的吗？怎么自己评论区那些人身攻击就视而不见啊？你举什么举，我说的都是实话，你就....
	    	查看全文</t>
  </si>
  <si>
    <t>养乐多-养崽乐趣多-
    	    	：#美颜滤镜粉碎机#
多行不义必自毙，你坏事干多迟早全家暴bi，谁让你不积阴德，管不好评论区那你发个屁，置顶还在放@美颜滤镜粉碎机·真实很美好 屁 ​，以后....
	    	查看全文</t>
  </si>
  <si>
    <t>用户7617180552
    	    	：#美颜滤镜粉碎机# �
@美颜滤镜粉碎机·真实很美好 
听说你在自己广场反黑了一晚上，哎呀辛苦辛苦
评论区好多心疼宝宝，搞得我也心疼了。评论中的“路人”字字句句都....
	    	查看全文</t>
  </si>
  <si>
    <t>用户7617180552</t>
  </si>
  <si>
    <t>INTOLY-豚豚
    	    	：#美颜滤镜粉碎机#你是个什么东西啊 ​</t>
  </si>
  <si>
    <t>INTOLY-豚豚</t>
  </si>
  <si>
    <t>鲨，一梦江湖选手，美术狗</t>
  </si>
  <si>
    <t>嗨嗨嗐-
    	    	：#美颜滤镜粉碎机# 不蹭你c爹不行了是吧 ​</t>
  </si>
  <si>
    <t>嗨嗨嗐-</t>
  </si>
  <si>
    <t>我女鹅六鱼</t>
  </si>
  <si>
    <t>嗨嗨嗐-
    	    	：#美颜滤镜粉碎机#大早上一起来的宝宝怎么拉黑我了呀？美好和你半毛钱关系都没有，要早点认清自己就是个laji,皮下有粉籍也没关系的哈，你评论区里面每一条谩骂伤的都...</t>
  </si>
  <si>
    <t>奶香甜妤
    	    	：#美颜滤镜粉碎机#
纯路人，姐姐你的粉丝好吓人啊～@美颜滤镜粉碎机·真实很美好 怎么只会拉黑删评呀？给别人解释的机会都不给，评论区在那儿造/谣抹/黑去却不管，你....
	    	查看全文</t>
  </si>
  <si>
    <t>奶香甜妤</t>
  </si>
  <si>
    <t>甜唯� 大部分时间很友好☺️</t>
  </si>
  <si>
    <t>热水壶_加满开水
    	    	：@美颜滤镜粉碎机·真实很美好 一边说删一边不删，自己说的禁造谣禁辱骂禁吵架，结果一条都做不到，又当又立的干嘛啊 [费解][费解][费解] ​</t>
  </si>
  <si>
    <t>热水壶_加满开水</t>
  </si>
  <si>
    <t>开水烫菊花，清清你的脏嘴</t>
  </si>
  <si>
    <t>鱼宝ipad养乐多
    	    	：#美颜滤镜粉碎机#人要脸树要皮 ​</t>
  </si>
  <si>
    <t>鱼宝ipad养乐多</t>
  </si>
  <si>
    <t>燕子爱喝养乐多520
    	    	：#美颜滤镜粉碎机# 
我当是啥呢，原来是外国丑男的粉啊，怪不得恋丑呢[哆啦A梦害怕][哆啦A梦害怕][哆啦A梦害怕] 还说是第一次发，睁开你的狗眼看看去年发的呢...</t>
  </si>
  <si>
    <t>燕子爱喝养乐多520</t>
  </si>
  <si>
    <t>人啊，最重要就是开心~</t>
  </si>
  <si>
    <t>2017-05-22 双子座</t>
  </si>
  <si>
    <t>阿福乐园Affo_Island
    	    	：哇姐姐今晚是�喝多了不睡觉又发了一条粉见呀 看来流量和亲�之间你选择流量不要�呢@美颜滤镜粉碎机·真实很美好 ​</t>
  </si>
  <si>
    <t>阿福乐园Affo_Island</t>
  </si>
  <si>
    <t>你们说的都对�‍♀️</t>
  </si>
  <si>
    <t>小怪兽白贲无咎
    	    	：@美颜滤镜粉碎机·真实很美好 菜花姐姐晚安[泪]你家真路人也被你赶走了，剩下一地鸡窝 ​</t>
  </si>
  <si>
    <t>小怪兽白贲无咎</t>
  </si>
  <si>
    <t>宇崽der垂耳兔兔
    	    	：@美颜滤镜粉碎机·真实很美好 
都是千年的狐狸 搁这儿玩什么聊斋呢[跪了]
b玩意儿[开学季] ​</t>
  </si>
  <si>
    <t>宇崽der垂耳兔兔</t>
  </si>
  <si>
    <t>六鱼是我捧手心里的大大大宝贝吖</t>
  </si>
  <si>
    <t>·膈应抹茶·
    	    	：@美颜滤镜粉碎机·真实很美好 这么喜欢以后会多投哒，歪嘴巴子大肿脸[哈哈] ​</t>
  </si>
  <si>
    <t>·膈应抹茶·</t>
  </si>
  <si>
    <t>大喷子</t>
  </si>
  <si>
    <t>化鲸一顿能喝五吨养乐多ipad
    	    	：#美颜滤镜粉碎机#
见见见退退退，听说你卖号皮下换人了，你已经不是很久以前喜欢水猴子的那个你了吗@美颜滤镜粉碎机·真实很美好 ​</t>
  </si>
  <si>
    <t>化鲸一顿能喝五吨养乐多ipad</t>
  </si>
  <si>
    <t>六鱼饱饱
    	    	：#美颜滤镜粉碎机# 看到这玩意儿就来气，赶紧封了这个傻逼行不@微博管理员 ​</t>
  </si>
  <si>
    <t>六鱼饱饱</t>
  </si>
  <si>
    <t>你想要的都会实现@刘宇</t>
  </si>
  <si>
    <t>2008-10-22 天秤座</t>
  </si>
  <si>
    <t>杂史集
    	    	：精鹅舔鹅的洋孝子判断的对？闪电战？这些天韶关，英德各地水灾，唐山，河南各地实名求助的人不知几多，翻看你这条洗狗奴才的微博，清一色的洗地舔菊正能量，祸国殃民...</t>
  </si>
  <si>
    <t>杂史集</t>
  </si>
  <si>
    <t>时穷节乃见，一一垂丹青。在齐太史简，在晋董狐笔。</t>
  </si>
  <si>
    <t>1990-07-10 巨蟹座</t>
  </si>
  <si>
    <t>杂史集
    	    	：无为李孙这条皇鹅野肿卖国贼，精鹅舔鹅的狗汉奸，请问高照明先生列举的这些条那一条不是事实？如今的富豪、明星和人民公仆留学和移民或者做生意为什么都选择美帝，有...</t>
  </si>
  <si>
    <t>禁0824
    	    	：#美颜滤镜粉碎机#
@美颜滤镜粉碎机·真实很美好 
这么关心你自己的gc，那么就让别人一搜你的id就看到你的茶艺和纵容引导撕/逼，时间线都有别想抵赖，骂不过就拉黑，粉见...</t>
  </si>
  <si>
    <t>禁0824</t>
  </si>
  <si>
    <t>少年的愿望一定要实现（全宇宙op刘宇）</t>
  </si>
  <si>
    <t>泡泡米呀
    	    	：@美颜滤镜粉碎机·真实很美好 嘿，博主，以后别发我们家了，你这个账号初开始寓意是好的，拒绝容貌焦虑嘛，但后来成啥了，变成吐槽嘲讽集聚地了，你看看你这评论区有...</t>
  </si>
  <si>
    <t>泡泡米呀</t>
  </si>
  <si>
    <t>小鲨鱼  唯粉  op刘宇  黄v申请中</t>
  </si>
  <si>
    <t>1995-02-10 水瓶座</t>
  </si>
  <si>
    <t>渔娘·刘小宇毒唯
    	    	：别发我担了，以前发的也可以删了，一点都不想跟你扯上关系，还有拉hei我我还有很多耗呢，贩见我还是能看得到@美颜滤镜粉碎机·真实很美好 ​</t>
  </si>
  <si>
    <t>渔娘·刘小宇毒唯</t>
  </si>
  <si>
    <t>唯爱刘宇，整妈一体dw无多担。❌zn呕拒cpf拒cpf拒cpf 重要的事情说三遍  dyj、团粉离我远点                             （历遍山河，刘宇值得�）</t>
  </si>
  <si>
    <t>2002-01-13 摩羯座</t>
  </si>
  <si>
    <t>R-enaissance
    	    	：美颜滤镜粉碎机好贱 纵容评论区辱女的b活该被粉丝骂 ​</t>
  </si>
  <si>
    <t>R-enaissance</t>
  </si>
  <si>
    <t>喜欢帅哥美女 �鬼子二鬼子棒子滚出我的互联网世界</t>
  </si>
  <si>
    <t>1995-05-16 金牛座</t>
  </si>
  <si>
    <t>席梦思浦东分思
    	    	：#美颜滤镜粉碎机# 营销号别他妈恶心我了，给自己积点德吧！卖茶还挺有一套，我也玻璃心，发一次我骂你一次 ​</t>
  </si>
  <si>
    <t>席梦思浦东分思</t>
  </si>
  <si>
    <t>去发光！</t>
  </si>
  <si>
    <t>鱼茜茜茜茜
    	    	：@江上南月 [笑哈哈][笑哈哈][笑哈哈]男宝 你是不是破防了[挤眼][挤眼][挤眼]死猪一样的形容你自己最贴切了吧 你上赶着对号入座呢 什么勾八啊来回复你爹[笑哈哈][...</t>
  </si>
  <si>
    <t>鱼茜茜茜茜</t>
  </si>
  <si>
    <t>已读不回专业户 | 镇魂 | 本神经病快退网了</t>
  </si>
  <si>
    <t>小言的小奶黃包
    	    	：@妹神钓学 集美 你怎么禁言不了 你是不是像圆圆一样给草果味麦批了啊[允悲][允悲][允悲]</t>
  </si>
  <si>
    <t>小言的小奶黃包</t>
  </si>
  <si>
    <t>小刘天闯1
    	    	：回复@反方向的菲:这女的跟她黑爹做爱让你在门口听了吗这么支持[泪]</t>
  </si>
  <si>
    <t>Betrayed_</t>
  </si>
  <si>
    <t>1973-04-12 白羊座</t>
  </si>
  <si>
    <t>八爪章鱼游游游
    	    	：回复@暗狱飞行小心:你妈卖的呀</t>
  </si>
  <si>
    <t>八爪章鱼游游游</t>
  </si>
  <si>
    <t>胡扯犯</t>
  </si>
  <si>
    <t>DEF·7
    	    	：你几把谁啊 你有病啊[微笑] 
@美颜滤镜粉碎机·真实很美好 
不装了呗[微笑]承认你是甲级了吗[微笑] ​</t>
  </si>
  <si>
    <t>DEF·7</t>
  </si>
  <si>
    <t>7�</t>
  </si>
  <si>
    <t>IGOT7 Entertainment</t>
  </si>
  <si>
    <t>雪萝卜x
    	    	：预感 美颜滤镜粉碎机又要发癫了[吃瓜] ​</t>
  </si>
  <si>
    <t>雪萝卜x</t>
  </si>
  <si>
    <t>黄河远上106
    	    	：都是司马夹头的粉丝，不敢骂当官的，只敢骂做企业吧。</t>
  </si>
  <si>
    <t>黄河远上106</t>
  </si>
  <si>
    <t>春日寻来花一盆，娇红坠尽渐成尘。秋来未肯轻抛舍，只恐犹存不死心。</t>
  </si>
  <si>
    <t>1963-11-06 天蝎座</t>
  </si>
  <si>
    <t>某某证券</t>
  </si>
  <si>
    <t>鲸笙祉宇
    	    	：@美颜滤镜粉碎机·真实很美好 大姐，凌晨了还卖�呀？好辛苦呀！看得出现生真的很悲惨吧！真替你难过！[泪] ​</t>
  </si>
  <si>
    <t>鲸笙祉宇</t>
  </si>
  <si>
    <t>始于才华，陷于颜值，终于身子</t>
  </si>
  <si>
    <t>1990-08-08 狮子座</t>
  </si>
  <si>
    <t>大同二中</t>
  </si>
  <si>
    <t>海盐携鱼出逃了
    	    	：怎么只敢发粉见找安慰啊？长点记性下次就别发你爹，嘴见的蛆虫聚一堆叽叽歪歪，恶不恶心啊[哆啦A梦害怕]@美颜滤镜粉碎机·真实很美好 ​</t>
  </si>
  <si>
    <t>海盐携鱼出逃了</t>
  </si>
  <si>
    <t>本字嬷嬷这就来扎死你�</t>
  </si>
  <si>
    <t>1998-01-16 摩羯座</t>
  </si>
  <si>
    <t>盐城莫妮卡
    	    	：美颜滤镜粉碎机这厮这么爱搜自己广场吗是说的都是事实破防了吗[二哈][二哈][二哈]哦不狗急跳墙的这厮真好笑呢 ​</t>
  </si>
  <si>
    <t>盐城莫妮卡</t>
  </si>
  <si>
    <t>在家认真上课认真吃饭拉屎�</t>
  </si>
  <si>
    <t>2002-11-19 天蝎座</t>
  </si>
  <si>
    <t>用户6091604249
    	    	：披着爱国大∨的外套改变不了司马夹头是汉奸于力是臭屁虫本质。往后的岁月会证明此判断是正确的。 ​</t>
  </si>
  <si>
    <t>用户6091604249</t>
  </si>
  <si>
    <t>我的兔子叫二驴
    	    	：司马夹头对着莫言先生狂吠！
夹头这条赖皮狗，块倒霉了。 ​</t>
  </si>
  <si>
    <t>我的兔子叫二驴</t>
  </si>
  <si>
    <t>1970-01-21 水瓶座</t>
  </si>
  <si>
    <t>没有桃子味的桃子汽水
    	    	：你算什么东西？自己在暗处嘲笑美女帅哥内心自己是有多卑微啊？？臭不要脸的东西还转粉见转你�呢？@美颜滤镜粉碎机·真实很美好 ​</t>
  </si>
  <si>
    <t>没有桃子味的桃子汽水</t>
  </si>
  <si>
    <t>想干什么干什么</t>
  </si>
  <si>
    <t>振兴中华新青年
    	    	：#司马南批莫言引争议#
司马南先生在厕所里看莫言先生的作品，固然是看不下去的。如若夹头真心想要批评莫言先生的话，也请把莫言的作品拿到您拍视频的地方好好...</t>
  </si>
  <si>
    <t>手掷欧刀仰天笑</t>
  </si>
  <si>
    <t>风声、雨声、呐喊声，声声入耳；家事、国事、天下事，事事关心。 之所以将“读书声”改为“呐喊声”，是因为我认为良知比学识更重要❗️</t>
  </si>
  <si>
    <t>1911-10-29 天蝎座</t>
  </si>
  <si>
    <t>key神_不是花瓶
    	    	：在互联网上对长得比你漂亮的明星挑刺并改变不了你现实中的一张丑脸 两个有效解决容貌焦虑的办法：1.砸碎家里的镜子 2.戳瞎自己的眼睛（我就不去转发区自讨没趣...</t>
  </si>
  <si>
    <t>key神_不是花瓶</t>
  </si>
  <si>
    <t>家有仙妻</t>
  </si>
  <si>
    <t>1999-02-28 双鱼座</t>
  </si>
  <si>
    <t>非著名夏夜·
    	    	：@美颜滤镜粉碎机·真实很美好 你知道你活该就是了 你这号创了这么久了粉丝里几个人几个鬼自己心里不清楚吗 你就是活该啊哈哈 现在又在这里卖什么茶 自己置顶....
	    	查看全文</t>
  </si>
  <si>
    <t>非著名夏夜·</t>
  </si>
  <si>
    <t>刘宇十级梦女（已婚版   做数据用数据号</t>
  </si>
  <si>
    <t>2018-06-28 巨蟹座</t>
  </si>
  <si>
    <t>非著名夏夜·
    	    	：怎么转粉见了啊老母0[泪]老母0你说句话啊[泪]你这不是公然挑衅撕逼吗[泪]为什么还不删掉[泪]@美颜滤镜粉碎机·真实很美好 ​</t>
  </si>
  <si>
    <t>·廿五·
    	    	：@美颜滤镜粉碎机·真实很美好 你最好会巡你自己的gc啦 你看你评论区的忠犬好多哦 就可以发她们担呀[抱抱]虽然你拉黑我了但是我会在别的地方找到你的么么哒 已关注[心]...</t>
  </si>
  <si>
    <t>·廿五·</t>
  </si>
  <si>
    <t>友善评论，文明发言</t>
  </si>
  <si>
    <t>只想睡二十三小时
    	    	：我帮你艾特这乐色@薛亦樊 [doge]</t>
  </si>
  <si>
    <t>只想睡二十三小时</t>
  </si>
  <si>
    <t>得失有常</t>
  </si>
  <si>
    <t>Dessertlover
    	    	：@美颜滤镜粉碎机·真实很美好 别卖弄茶艺了宝宝 �管好你评论区的小忠犬们 一个个多爱你 别带我担了 笨人确实很疯�� 大不了切薅再来可不怕你lh ​</t>
  </si>
  <si>
    <t>Dessertlover</t>
  </si>
  <si>
    <t>玫瑰到了花期</t>
  </si>
  <si>
    <t>静听闲看
    	    	：我突然想到司马夹头@司马南 余力每次录视频开场第一句就是特别强调他是中国某某公民，原来他是做贼心虚啊！不然他一个美国人的爹，怎么在中国忽悠愚众诳他们的钱啊...</t>
  </si>
  <si>
    <t>静听闲看</t>
  </si>
  <si>
    <t>现在只想过一种积极、简单、快乐、健康的生活，顺天而行，静听闲看，品味人生，琢思世事。</t>
  </si>
  <si>
    <t>静听闲看
    	    	：完全符合美国人的爹@司马南 余力和它的夹头粉的特征[允悲] ​​​。致敬@莫言 老师[作揖]。 ​​​</t>
  </si>
  <si>
    <t>用户6666057680
    	    	：说好的girls help girls，中国人不骗中国人，一个已婚妇女成天骗大学生流量你要脸不？？？？？？？你条件反射也是你儿子是你的奴隶呀！你也知道要脸？？？？？？@...</t>
  </si>
  <si>
    <t>用户6666057680</t>
  </si>
  <si>
    <t>生命宝贵丶不要浪费
    	    	：你这要是叫司马夹头逮着，估计就是骑墙派了。所谓忠诚不彻底就是彻底不忠诚[doge]夹头这类人就是打前哨的，现在还没大发作罢了。</t>
  </si>
  <si>
    <t>生命宝贵丶不要浪费</t>
  </si>
  <si>
    <t>是家祥，请勿误删‎•᷄ࡇ•᷅​</t>
  </si>
  <si>
    <t>用户7756886036
    	    	：你真是个垃圾，俄军炮火下死的几万人不会忘记你的</t>
  </si>
  <si>
    <t>经查，微博所发布的内容属于不友善言论，已构成“发布人身攻击信息”的行为。现根据《微博投诉操作细则》（http://service.account.weibo./roles/xize）第五章，对处理如下：限制被投诉内容的展示。上述处理将在公布后60分钟内生效。</t>
  </si>
  <si>
    <t>用户7756886036</t>
  </si>
  <si>
    <t>永远的老邓
    	    	：回复@Lee媃媃:我只想知道你妈还在不在[悲伤]听说早就没了[泪]</t>
  </si>
  <si>
    <t>永远的老邓</t>
  </si>
  <si>
    <t>偶尔发些“小”牢骚</t>
  </si>
  <si>
    <t>用户7767728936
    	    	：今晚你吗必④。谈个吉他庆祝一下</t>
  </si>
  <si>
    <t>用户7767728936</t>
  </si>
  <si>
    <t>1996-06-22 巨蟹座</t>
  </si>
  <si>
    <t>Wenr50
    	    	：回复@冰可乐还是冰咖啡:啥？你不如猪啊，那打扰了</t>
  </si>
  <si>
    <t>Wenr50</t>
  </si>
  <si>
    <t>2001-09-03 处女座</t>
  </si>
  <si>
    <t>房东家中的猫
    	    	：回复@太妹修行手册:你智商不行</t>
  </si>
  <si>
    <t>房东家中的猫</t>
  </si>
  <si>
    <t>饱乐促和谐反极端
    	    	：右边同性恋别再拙劣反串黑了，段子太老了太弱了，也暴露了你精神不太稳定//@味噌炸猪排丼:我早就说过同性恋必须绞杀！ 列举一下已知的同性恋危害 首先就是全...</t>
  </si>
  <si>
    <t>饱乐促和谐反极端</t>
  </si>
  <si>
    <t>共促社会和谐 反对各种极端</t>
  </si>
  <si>
    <t>慕昕儿丶
    	    	：@M鹿白贤baekhyun3 这么喜欢妊娠纹，那你可不是长一肚子，破什么防</t>
  </si>
  <si>
    <t>慕昕儿丶</t>
  </si>
  <si>
    <t>慕昕儿丶
    	    	：@M鹿白贤baekhyun3 很痒的话多接几个男人啊，在网上发什么疯</t>
  </si>
  <si>
    <t>pjwonderfulworld
    	    	：回复@花瑟:有病快治</t>
  </si>
  <si>
    <t>pjwonderfulworld</t>
  </si>
  <si>
    <t>2007-06-23 巨蟹座</t>
  </si>
  <si>
    <t>天光温柔
    	    	：回复@最爱吃大梅子:你家户口本地府排了队吧[鼓掌]</t>
  </si>
  <si>
    <t>天光温柔</t>
  </si>
  <si>
    <t>帽檐下沉静双眼竟可饱览全世界盛景</t>
  </si>
  <si>
    <t>一只冷漠的beta
    	    	：回复@事故调查中:又来当烟奴了？锲而不舍啊你[开学季]</t>
  </si>
  <si>
    <t>一只冷漠的beta</t>
  </si>
  <si>
    <t>不知道诶</t>
  </si>
  <si>
    <t>紫恨久
    	    	：我说你抄你妈呢 ​</t>
  </si>
  <si>
    <t>紫恨久</t>
  </si>
  <si>
    <t>原谅我就是这样的女生 镇魂</t>
  </si>
  <si>
    <t>三言不进大厂不改名
    	    	：回复@申城那抹蓝leojiang:你管遵守防疫规定叫跪，牛哇～我看你是跪求得新冠吧～</t>
  </si>
  <si>
    <t>三言Cyan</t>
  </si>
  <si>
    <t>游戏男女扒皮
    	    	：@_勉强可爱49 @NotAfraid丶I @我出门带着5瓶药水 
游戏里面卖的鸡指路 公交车 ​</t>
  </si>
  <si>
    <t>游戏男女扒皮</t>
  </si>
  <si>
    <t>松江区婊女张志文唐晨辰谢奕瑄婊男婊女扒皮立达中学15届男女扒皮</t>
  </si>
  <si>
    <t>松江一中</t>
  </si>
  <si>
    <t>Z小小好
    	    	：//@Z小小好:能力和素质是两回事，您nb，但素质好不到哪里去。全国都在保护高三党心理，你在这口嗨一个去年考试失利的孩子，今年成绩未定，您提前嘲笑在先，挺没意思...</t>
  </si>
  <si>
    <t>Z小小好</t>
  </si>
  <si>
    <t>坚强双双，在线输出。</t>
  </si>
  <si>
    <t>生椰拿铁正常冰
    	    	：回复@bsgsjmtw:是是是，国外的网友都是洋垃圾吃多了，才看的津津有味，比不上你聪明智慧</t>
  </si>
  <si>
    <t>生椰拿铁正常冰</t>
  </si>
  <si>
    <t>一个感情充沛的疯子，不常看私信</t>
  </si>
  <si>
    <t>晖晖吃不饱
    	    	：回复@引云:当好你的鸡，其他的少操心</t>
  </si>
  <si>
    <t>晖晖吃不饱</t>
  </si>
  <si>
    <t>乱78糟的小屋
    	    	：不会说话可以不说话没人把你当哑巴@贼叉 #马嘉祺# #河南高考成绩及分数线6月25日公布#</t>
  </si>
  <si>
    <t>乱78糟的小屋</t>
  </si>
  <si>
    <t>追星</t>
  </si>
  <si>
    <t>邯郸</t>
  </si>
  <si>
    <t>1990-01-29 水瓶座</t>
  </si>
  <si>
    <t>用户6533539706
    	    	：郑渊洁的一个媒体访谈节目。在访谈节目中,郑渊洁说,他送给十八岁儿子成人礼的避孕套上,扎了几个针眼。——这便是郑氏扎针“梗”之由来。当时的节目,主持人以“抱孙”心....
	    	查看全文</t>
  </si>
  <si>
    <t>用户6533539706</t>
  </si>
  <si>
    <t>用户6533539706
    	    	：最毒渊人心，童话大王到处放毒，给他儿子避孕套这事我在电视上看过，他说在避孕套上扎洞目的有二，一是为了防止艾滋，我想问问郑渊洁，扎了洞的避孕套还能防艾滋...</t>
  </si>
  <si>
    <t>雾凇沆瀣
    	    	：朋友的朋友突然说要结婚了，朋友特别奇怪，这个朋友这么年轻，怎么会想着结婚，果然怀孕了，然后她男朋友来了一句，会不会是那个男生故意的[吐]，包括言情小说，霸...</t>
  </si>
  <si>
    <t>雾凇沆瀣</t>
  </si>
  <si>
    <t>1994-02-19 双鱼座</t>
  </si>
  <si>
    <t>无尾兔兔兔啊
    	    	：郑渊洁也不是什么好东西，他教自己儿子扎避孕套让女生怀孕，以此好要挟对方的事情大家都忘了吗[微笑] ​</t>
  </si>
  <si>
    <t>无尾兔兔兔啊</t>
  </si>
  <si>
    <t>（点击编辑简介）</t>
  </si>
  <si>
    <t>2019-04-16 白羊座</t>
  </si>
  <si>
    <t>灵泉雪鹿
    	    	：#童话作家郑渊洁谈人教版教材争议#这爷爷不是偷偷扎漏儿子避孕套吗[微笑] ​</t>
  </si>
  <si>
    <t>灵泉雪鹿</t>
  </si>
  <si>
    <t>若为自由故，万事皆可抛</t>
  </si>
  <si>
    <t>寻麻疹征服者
    	    	：回复@King公子_:#看起来真可怜# [可怜][可怜][可怜]</t>
  </si>
  <si>
    <t>寻麻疹征服者</t>
  </si>
  <si>
    <t>别来这犯贱</t>
  </si>
  <si>
    <t>2002-08-28 处女座</t>
  </si>
  <si>
    <t>能力有限公司</t>
  </si>
  <si>
    <t>林欣如今天也吃瓜
    	    	：回复@我产品节分:老鼠人说中你了嘛，这么着急跳墙[哈哈]</t>
  </si>
  <si>
    <t>千变万化还是你爸</t>
  </si>
  <si>
    <t>五官齐全</t>
  </si>
  <si>
    <t>2001-08-11 狮子座</t>
  </si>
  <si>
    <t>阿里云遛狗
    	    	：回复@Violet安东尼:哦，那就不跟你这个傻子多说了。[太开心]</t>
  </si>
  <si>
    <t>阿里云遛狗</t>
  </si>
  <si>
    <t>荆棘之上仰望的人，会看透风尘</t>
  </si>
  <si>
    <t>江湾陈主任
    	    	：有无防到你妈閪嗰度啊？防唔到你妈閪嗰度，就唔叫精准呱。//@VOLVO_VN770:精准防控//@CJ6800G1CHK :最右号没了[笑cry]//@确认信号 :[太开心]//@-大C网i可可- :最...</t>
  </si>
  <si>
    <t>江湾陈主任</t>
  </si>
  <si>
    <t>求其啦！揾啖饭食嗻。亚洲智商恢复专家，专门治疗智商负250的低能低智弱智生物（如殖人，自由閪，台蛙贱畜以及独立思考者，智者）。</t>
  </si>
  <si>
    <t>1989-01-04 摩羯座</t>
  </si>
  <si>
    <t>没事rap我来
    	    	：@贼叉 感觉臭臭的，像屌丝 ​</t>
  </si>
  <si>
    <t>没事rap我来</t>
  </si>
  <si>
    <t>谁的心事也是微微酸的</t>
  </si>
  <si>
    <t>2004-12-15 射手座</t>
  </si>
  <si>
    <t>独立98366
    	    	：用护舒宝把这货嘴粘上！</t>
  </si>
  <si>
    <t>独立98366</t>
  </si>
  <si>
    <t>闲步芳尘中
    	    	：will you shut fk up?</t>
  </si>
  <si>
    <t>闲步芳尘中</t>
  </si>
  <si>
    <t>闲步芳尘数落红</t>
  </si>
  <si>
    <t>1988-01-08 摩羯座</t>
  </si>
  <si>
    <t>LEMONTREE123_
    	    	：回复@瘦驼:我发现好多狗都是广东的 [可爱]</t>
  </si>
  <si>
    <t>LEMONTREE123_</t>
  </si>
  <si>
    <t>讨厌微博里无脑故意挑起性别对立的女拳 和尊重现实中的正常女孩不冲突</t>
  </si>
  <si>
    <t>晓寒9909
    	    	：骗子团伙</t>
  </si>
  <si>
    <t>晓寒9909</t>
  </si>
  <si>
    <t>1982-11-02 天蝎座</t>
  </si>
  <si>
    <t>文文文文文大baby
    	    	：黄东萍为什么输球就是伤病啊，有伤病为什么还要打，这么打伤会好？还是以打养伤？哪个球员没伤病？就你输球是伤病？没病打遍天下无敌手？总结一句话就是丑人...</t>
  </si>
  <si>
    <t>文文文文文大baby</t>
  </si>
  <si>
    <t>，。？！</t>
  </si>
  <si>
    <t>保密</t>
  </si>
  <si>
    <t>李琪爱牛志
    	    	：@大红矛 厕所里的恨郭烂蛆#大红矛#</t>
  </si>
  <si>
    <t>李琪爱牛志</t>
  </si>
  <si>
    <t>这光就是我
    	    	：微博有个早早臭掉的号叫小羊爱吃酱肘子，在妇女节那天打丰县牌翻身了，在咱国互联网只要念一些女大男酮爱看的经就能成为歧视链上层为所欲为，这样大的诱惑下，怎...</t>
  </si>
  <si>
    <t>这光就是我</t>
  </si>
  <si>
    <t>我很平静</t>
  </si>
  <si>
    <t>2008-07-28 狮子座</t>
  </si>
  <si>
    <t>绒茸鸭
    	    	：美颜滤镜粉碎机
贾女士别破防啦 真以为自己是女明星吗[阴险] ​</t>
  </si>
  <si>
    <t>绒茸鸭</t>
  </si>
  <si>
    <t>爱过</t>
  </si>
  <si>
    <t>ABC会计事务所
    	    	：回复@滚出来战斗:坏男人太多了，老实女孩出门必备qj，躲家里必备家暴，建议自杀。下辈子投胎做条母狗</t>
  </si>
  <si>
    <t>ABC会计事务所</t>
  </si>
  <si>
    <t>小溪流啊小溪流永远向前流
    	    	：回复@失焦的凌晨四点半:明显是你在认爹啊</t>
  </si>
  <si>
    <t>小溪流啊小溪流永远向前流</t>
  </si>
  <si>
    <t>黑眼圈搬家到耳朵上</t>
  </si>
  <si>
    <t>1994-02-01 水瓶座</t>
  </si>
  <si>
    <t>The University of Queensland</t>
  </si>
  <si>
    <t>守护初辛
    	    	：回复@爱洧點槑:河南发大水咋没淹死你呢</t>
  </si>
  <si>
    <t>守护初辛</t>
  </si>
  <si>
    <t>1979-04-21 金牛座</t>
  </si>
  <si>
    <t>宇崽小乔
    	    	：#美颜滤镜粉碎机·真实很美好#
说粉丝网暴你？怎么不是你贪图流量引导别人网暴明星呢？你被说一句都不行，明星被各种rsgj，dfxr就可以？大妈你做人别太双标[开学季]
...</t>
  </si>
  <si>
    <t>宇崽小乔</t>
  </si>
  <si>
    <t>宇宙op刘宇�，铁血妈粉，别跟窝说什么泥塑整肃� 脏簧的爬！xjc也爬！其他都是窝滴好同担� 巨雷�代少年团�震雷内�油物猪刚鬣�</t>
  </si>
  <si>
    <t>宇崽小乔
    	    	：这个见货只是转权限了，没有删</t>
  </si>
  <si>
    <t>DqVenstness
    	    	：回复@这次我一定能行的:你妈排第一[苦涩][苦涩][苦涩]</t>
  </si>
  <si>
    <t>DqVenstness</t>
  </si>
  <si>
    <t>1990-08-02 狮子座</t>
  </si>
  <si>
    <t>丑泥泥二
    	    	：司法普法！@陈露_DewLu ——敲诈勒索嫌疑犯！ http://t.cn/A6a2J8h0</t>
  </si>
  <si>
    <t>丑泥泥二</t>
  </si>
  <si>
    <t>丑泥泥二
    	    	：@陈露_DewLu 你涉嫌敲诈勒索时的样子，好美！[打call][打call][打call] http://t.cn/A6a2JNfA</t>
  </si>
  <si>
    <t>丑泥泥二
    	    	：#陈露##陈露被抓# 
我跟男朋友分手一年了。由于我好吃懒做，无业游民，没有经济收入。导致我非常贫穷！我现在想搞钱！又没有门路！听说陈露是国家认证的敲诈勒索嫌...</t>
  </si>
  <si>
    <t>丑泥泥二
    	    	：#陈露# #霍尊# #陈露被抓# #陈露因涉嫌敲诈勒索被采取刑事强制措施# 
@陈露_DewLu 可不是素人，堂堂国家二级演员，夺命网红，被各检察院普法为敲诈勒索嫌疑犯！妥妥...</t>
  </si>
  <si>
    <t>丑泥泥二
    	    	：#陈露# 
@陈露_DewLu 与霍尊分手一年后，跟富二代又是贴脸，又是官宣！被富二代甩了！陈露羞愤难当，分手一年后，竟然转头回去骚扰霍尊！拿着拼接的霍尊聊天记录，...</t>
  </si>
  <si>
    <t>丑泥泥二
    	    	：我跟男朋友分手一年了。由于我好吃懒做，无业游民，没有经济收入。导致我非常贫穷！我现在想搞钱！又没有门路！听说陈露是国家认证的敲诈勒索嫌疑犯，是索钱专家！...</t>
  </si>
  <si>
    <t>丑泥泥二
    	    	：#陈露##霍尊# 
 营销号怕是脑子坏掉了吧，把@陈露_DewLu 送进去的是霍尊？你们就这么侮辱中国法治？法律是谁想把谁送进去就能送进去的？记住！把陈露送进去的，是她...</t>
  </si>
  <si>
    <t>丑泥泥二
    	    	：#陈露#露露姐，你涉嫌敲诈勒索时的样子，好美！ ​</t>
  </si>
  <si>
    <t>丑泥泥二
    	    	：#陈露#@陈露_DewLu 老仙女，你涉嫌敲诈勒索的样子，好美！ ​</t>
  </si>
  <si>
    <t>AKA快乐卷毛子414
    	    	：你是傻b吧，在哪见面管你什么事？</t>
  </si>
  <si>
    <t>AKA快乐卷毛子414</t>
  </si>
  <si>
    <t>邓隐in
    	    	：回复@杀死一只知更鱼-:抓到一头活驴</t>
  </si>
  <si>
    <t>老鳖_OT</t>
  </si>
  <si>
    <t>看见有钱人就烦</t>
  </si>
  <si>
    <t>ye八九不离十
    	    	：回复@我是恋爱绝缘体:好可怜的臭货，一下子就破防跳脚了哈哈哈哈[打call]</t>
  </si>
  <si>
    <t>ye八九不离十</t>
  </si>
  <si>
    <t>·忍者神龟·
    	    	：@尤川冬屿· 对不起。尼玛真的死了 ​</t>
  </si>
  <si>
    <t>朝炒鸡香·</t>
  </si>
  <si>
    <t>sb</t>
  </si>
  <si>
    <t>1997-05-27 双子座</t>
  </si>
  <si>
    <t>你是不是喜欢我啊哈哈哈
    	    	：整天装神弄鬼，你可闭嘴吧你，在我这里你就是草包，还有一群脑残粉@冰寒大玩家 ​</t>
  </si>
  <si>
    <t>你是不是喜欢我啊哈哈哈</t>
  </si>
  <si>
    <t>你是不是喜欢我啊哈哈哈
    	    	：跟这个冰寒草包干起来啊，不要怂啊！@股事王者 @静姐聊财经 @冰寒大玩家 ​</t>
  </si>
  <si>
    <t>你是不是喜欢我啊哈哈哈
    	    	：叫你一身草包你敢答应吗？傻屌@冰寒大玩家 ​</t>
  </si>
  <si>
    <t>骨灰粉粉
    	    	：@圣母玛丽霖 别跳脚了[费解]看看你蒸煮什么母驴样，另外搞清楚人家正主是谁 受不了这侮辱 别变相恶心� ​</t>
  </si>
  <si>
    <t>事业告急</t>
  </si>
  <si>
    <t>小鼠の奴谭奕天 是精分美女 辣妈 离异再婚 深情又专一</t>
  </si>
  <si>
    <t>2002-03-22 白羊座</t>
  </si>
  <si>
    <t>李赣本人李老八
    	    	：@粥沫鱼块ber 一只臭38</t>
  </si>
  <si>
    <t>李赣本人李老八</t>
  </si>
  <si>
    <t>行得端 坐的正 我叫李赣，家有爱妻冯雪娟，爱女李涵悦，爱子李博斯</t>
  </si>
  <si>
    <t>菩提树上葡萄藤
    	    	：回复@屁屁谣:一边关注国家公祭日，一边为美化日本侵华战争的歌曲张目，怕是精神分裂患者吧</t>
  </si>
  <si>
    <t>菩提树上葡萄藤</t>
  </si>
  <si>
    <t>做一个简单的人</t>
  </si>
  <si>
    <t>怜君不识月
    	    	：回复@五讲四美三热啊:拿�钓鱼了这属于是</t>
  </si>
  <si>
    <t>怜君不识月</t>
  </si>
  <si>
    <t>天真永不消逝，浪漫至死不渝</t>
  </si>
  <si>
    <t>每天只收一粒稻谷哇
    	    	：回复@让我想想撒:你妈妈是不是女性呢</t>
  </si>
  <si>
    <t>每天只收一粒稻谷哇</t>
  </si>
  <si>
    <t>不要放弃</t>
  </si>
  <si>
    <t>LUV_SO
    	    	：回复@Star麦小兜:你一个花自己父母钱的小孩在这说吃得起吃不起，什么时候自己赚钱了再出来说话吧</t>
  </si>
  <si>
    <t>LUV_SO</t>
  </si>
  <si>
    <t>I want you to stay</t>
  </si>
  <si>
    <t>1990-01-28 水瓶座</t>
  </si>
  <si>
    <t>刘海洋W
    	    	：右边两位公知汉奸，狗粮好吃吗？//@米格战斗飞机联合体:梁//@江东豪客199207:然后去香港做警察，光头佬的先人[允悲]</t>
  </si>
  <si>
    <t>刘海洋W</t>
  </si>
  <si>
    <t>1983-06-02 双子座</t>
  </si>
  <si>
    <t>C-蔡大智
    	    	：回复@我曾问个不休:请你狠狠的问候我的祖宗十八代 约狠约好哟 别客气 尽情发挥 你看爸爸我会不会被你气到[doge]</t>
  </si>
  <si>
    <t>C-蔡大智</t>
  </si>
  <si>
    <t>爱跳舞的芒小果
    	    	：回复@兔子软糖o:你不是站街的吗</t>
  </si>
  <si>
    <t>爱跳舞的芒小果</t>
  </si>
  <si>
    <t>游水的木鱼
    	    	：本层观赏一些傻雕//@冬至麦芒i:张雨绮呢</t>
  </si>
  <si>
    <t>游水的木鱼</t>
  </si>
  <si>
    <t>男主苏，攻不在右，可拆不可逆║墨香铜臭粉║獒龙，昕博，胖雨，孔刘，杀团║吃一口玘可，玘琳，杀刘，杀秦，不逆║肖战不粉不黑，不认可态度自行避雷</t>
  </si>
  <si>
    <t>游水的木鱼
    	    	：回复@冬至麦芒i:张雨绮是你们的妈？出了事不自己解决来叫妈了？//@冬至麦芒i:张雨绮呢</t>
  </si>
  <si>
    <t>鹿屿崎er
    	    	：回复@苏没mo了liao:不是，这里比较特殊，男的昨晚就猥亵你了，第二天一早来酒店继续猥亵你…？你还同意他来酒店….？然后给他开门..？</t>
  </si>
  <si>
    <t>鹿屿崎er</t>
  </si>
  <si>
    <t>专治沪国牲畜�你又能奈我何</t>
  </si>
  <si>
    <t>叶罗丽一罗丽公主
    	    	：回复@再见心田:我疯了，先把你宰了</t>
  </si>
  <si>
    <t>叶罗丽一罗丽公主</t>
  </si>
  <si>
    <t>我是罗丽公主。关注我有惊喜哦</t>
  </si>
  <si>
    <t>爱呀爱姿哟
    	    	：回复@熬夜小能手1-1:哇，哪天你父被杀，希望你淡定的面对凶手！[doge]</t>
  </si>
  <si>
    <t>爱呀爱姿哟</t>
  </si>
  <si>
    <t>藏在众多孤星之中　 　　还是找得到你 　</t>
  </si>
  <si>
    <t>1998-01-18 摩羯座</t>
  </si>
  <si>
    <t>我是欧皇_1999
    	    	：回复@ALTHER云之君兮:我再强调一次指出法律的缺陷是每个公民的权利和义务 至于要不要改 怎么改 才是专业人士的职责范围[嘻嘻][嘻嘻]九年义务教育都没读完就让你...
	    	查看全文</t>
  </si>
  <si>
    <t>我是欧皇_1999</t>
  </si>
  <si>
    <t>远古巨型猫奴
    	    	：回复@炸酱面炸号:你家祖祖辈辈都生活在非洲贫民窟吧，半个有权有势的人都没见过？这么简单的社会常识都不懂，野人吗？还不赶紧回你的山沟沟好好安慰一下你妈，弥...
	    	查看全文</t>
  </si>
  <si>
    <t>远古巨型猫奴</t>
  </si>
  <si>
    <t>追石原里美专用小号</t>
  </si>
  <si>
    <t>鲍伯保加利亚妖王99
    	    	：回复@我所见的云淡风轻:这大城市就是不一样啊，家养的牲畜都会玩wb[good][good][good]</t>
  </si>
  <si>
    <t>鲍伯保加利亚妖王99</t>
  </si>
  <si>
    <t>下岗工人</t>
  </si>
  <si>
    <t>我们终会见面
    	    	：这女的穿了短裤，穿了短袖，就不应该大晚上出来，活该被拖走。应该穿长袍，蒙着面具呆在家里面，相夫教子生三孩，团团你说我说的对吗？@共青团中央</t>
  </si>
  <si>
    <t>我们终会见面</t>
  </si>
  <si>
    <t>小何的微博之一天二百条微博</t>
  </si>
  <si>
    <t>-江枳屿秋-
    	    	：金玟庭粉丝@千岭岭岭岭 今晚全家包庇</t>
  </si>
  <si>
    <t>-江枳屿秋-</t>
  </si>
  <si>
    <t>永远的永远也爱我的你</t>
  </si>
  <si>
    <t>树上有个动物园
    	    	：我真tm服了，肆意天气什么时候能亖啊 ​</t>
  </si>
  <si>
    <t>树上有个动物园</t>
  </si>
  <si>
    <t>不喜欢我的人一定要主动拉黑我，谢谢！</t>
  </si>
  <si>
    <t>紧急改名ing777
    	    	：回复@吴彩琴o_O:你人呢？出来来，来聊聊。我的评论哪里让您想到了我的母亲？您来说说？</t>
  </si>
  <si>
    <t>每天都吃不饱睡不醒7</t>
  </si>
  <si>
    <t>宿州学院东区</t>
  </si>
  <si>
    <t>紧急改名ing777
    	    	：回复@吴彩琴o_O:你再放屁劳资送你答题你信不信？</t>
  </si>
  <si>
    <t>方图图010
    	    	：回复@白·卿:你高尚你明白事理，？闭嘴吧你[打call][打call][打call]</t>
  </si>
  <si>
    <t>方图图010</t>
  </si>
  <si>
    <t>2002-06-13 双子座</t>
  </si>
  <si>
    <t>GF-16
    	    	：回复@水原千鹤秘密男友:嗯嗯嗯，是的是的。2021全国司法统计公报-犯罪情况人数合计1714942，其中女性犯罪185417，其余的都是短发女假扮男的。不管男性女性都存在犯罪行...
	    	查看全文</t>
  </si>
  <si>
    <t>GF-16</t>
  </si>
  <si>
    <t>EVERLASTIN</t>
  </si>
  <si>
    <t>十八楼猫捡不到球
    	    	：回复@哈哈没想到吧秦究喜欢我:是谁被国家禁我不说[开学季][开学季]腐女姐 自己四海为家没人惯你[开学季]</t>
  </si>
  <si>
    <t>十八楼猫捡不到球</t>
  </si>
  <si>
    <t>小柑橘和甘菊菊
    	    	：回复@泰迪熊黑龙江分熊:？？？这就打起来了？你脖子上的是垃圾吗？</t>
  </si>
  <si>
    <t>小柑橘和甘菊菊</t>
  </si>
  <si>
    <t>偷偷摸摸看什么看，见不得光吗？</t>
  </si>
  <si>
    <t>独一无二-90327
    	    	：回复@本-穆达赫德_Troye:公苟又来了</t>
  </si>
  <si>
    <t>独一无二-90327</t>
  </si>
  <si>
    <t>我就是我，璀璨的烟火。 你也是我，耀眼的星火。</t>
  </si>
  <si>
    <t>1987-05-18 金牛座</t>
  </si>
  <si>
    <t>1m_ur_daddy
    	    	：回复@2222啦啦啦201807:别在这里她们她们的，她们是你妈还是你姐啊</t>
  </si>
  <si>
    <t>1m_ur_daddy</t>
  </si>
  <si>
    <t>孝子你先屎个马</t>
  </si>
  <si>
    <t>5533772287_518
    	    	：回复@Rata没办法:啊对对对，你经历太多了，家破人亡，夫离子散，父母双亡。你经历太多了[doge]</t>
  </si>
  <si>
    <t>5533772287_518</t>
  </si>
  <si>
    <t>忽有狂徒夜磨⼑，帝星飘摇荧惑⾼. 翻天覆地从今始，杀⼈何须惜⼿劳. 不忠之⼈⽈可杀!不孝之⼈⽈可杀! 不仁之⼈⽈可杀!不义之⼈⽈可杀!</t>
  </si>
  <si>
    <t>奈_可可
    	    	：回复@蟹老板的保安:对对对，你厉害你牛逼，你最坚持不懈得了吧。要加油哦，早日查出真相哈，大家都看好你哦。真特么一群闲得蛋疼的人，幼稚，靠</t>
  </si>
  <si>
    <t>奈_可可</t>
  </si>
  <si>
    <t>！！！</t>
  </si>
  <si>
    <t>2014-07-09 巨蟹座</t>
  </si>
  <si>
    <t>酱油酱亲
    	    	：回复@某战队粉丝的父亲:你的父亲在这里是吧[doge][doge]</t>
  </si>
  <si>
    <t>酱油酱亲</t>
  </si>
  <si>
    <t>宇宙超级无敌美少年���</t>
  </si>
  <si>
    <t>LeedSun-M
    	    	：回复@魔仙堡的保洁员:看看辟谣新闻可以吗亲 不然这样会显得您像个傻子[兔子][兔子][兔子]</t>
  </si>
  <si>
    <t>LeedSun-M</t>
  </si>
  <si>
    <t>人民有信仰 民族有希望 国家有力量</t>
  </si>
  <si>
    <t>_April_Encounter
    	    	：回复@满脑子都是智慧的小鬼:傻鼻[太开心]</t>
  </si>
  <si>
    <t>_April_Encounter</t>
  </si>
  <si>
    <t>�� ��� ��� ������� ���</t>
  </si>
  <si>
    <t>不要靠近影音会会变不幸
    	    	：回复@非透明塑料袋:最好烧死你[笑cry][笑cry][笑cry][笑cry][笑cry][笑cry]</t>
  </si>
  <si>
    <t>不要靠近硅胶会变不幸</t>
  </si>
  <si>
    <t>饶谨系的克星帝吧小刘
    	    	：网评员，司马南粉丝，这些货都有一些共同的特征：双标，不会换位思考，没有同理心，不能逻辑自洽。 ​</t>
  </si>
  <si>
    <t>饶谨系的克星帝吧小刘</t>
  </si>
  <si>
    <t>帝吧小刘专治饶谨系</t>
  </si>
  <si>
    <t>1994-09-04 处女座</t>
  </si>
  <si>
    <t>饶谨系的克星帝吧小刘
    	    	：今天是父亲节，在座的一群老头子都是好父亲好儿子，于力给它不成器的败家儿子于家傲巨额资金在美国享受荣华富贵。@鸿蒙钊哥 @马延明 @吴小轶老师 @王小...</t>
  </si>
  <si>
    <t>饶谨系的克星帝吧小刘
    	    	：//@搬砖d农夫:据说京城圈里都以这个老畜生互动为耻，人人视而避之。与司马老畜有牵连的都是公认的人渣。//@jrry86:活脱脱一个xx[哈哈]</t>
  </si>
  <si>
    <t>饶谨系的克星帝吧小刘
    	    	：父欲弃而子狂舔
    ——北京青年榜样饶谨旗下头号网红司马南的父亲节 ​</t>
  </si>
  <si>
    <t>饶谨系的克星帝吧小刘
    	    	：饶谨司马南李毅李肃张捷这新四人帮本来就是邪教啊，司马南搞邪教轻车熟路，饶谨负责执行 http://t.cn/A6aPKS5W //@吴小轶老师:回复@大同的麦克风:偶像难...</t>
  </si>
  <si>
    <t>饶谨系的克星帝吧小刘
    	    	：做为薄三等人的头号马仔又是中老年美女杀手的于力，虽然整天煽动民粹造谣赚流量，但有一点很不错，活了66岁，至今没人控告于力强奸乱搞，这点于力比他老...</t>
  </si>
  <si>
    <t>许凯的歌迷_
    	    	：回复@予欢啦啦啦:你就是发羊癫疯</t>
  </si>
  <si>
    <t>许凯的歌迷_</t>
  </si>
  <si>
    <t>许凯</t>
  </si>
  <si>
    <t>1995-10-03 天秤座</t>
  </si>
  <si>
    <t>_bYSoSo
    	    	：#美颜滤镜粉碎机#
继续遛狗，贾女士你好，贾女士你还在举身份证呀，唔，人不要脸天下无敌说的就是你吧[太开心] ​</t>
  </si>
  <si>
    <t>_bYSoSo</t>
  </si>
  <si>
    <t>虽然我很甜，但我不是菩萨。最爱辱女还陪酒的林墨/黄淇淋了，爱他吃鼻屎的小癖好，还爱他那张平平无奇但又崎岖不平的脸</t>
  </si>
  <si>
    <t>_bYSoSo
    	    	：@美颜滤镜粉碎机·真实很美好 虽然你拉黑我了我还是要说，你一个台独的牧羊犬博主有什么资格接别人的投稿搞颜值焦虑呢？回去照照你的镜子吧[太阳]#美颜滤镜粉碎机# ​</t>
  </si>
  <si>
    <t>伤心小狗综合症_
    	    	：想把美颜滤镜粉碎机浅浅撕碎一下，在首页刷到都会觉得恶心 ​</t>
  </si>
  <si>
    <t>伤心小狗综合症_</t>
  </si>
  <si>
    <t>我有很严重的公主病</t>
  </si>
  <si>
    <t>圓筒魚糕-
    	    	：评论里还有那么多蝻犬啊 死了都怪女的[偷笑][偷笑][偷笑]</t>
  </si>
  <si>
    <t>圓筒魚糕-</t>
  </si>
  <si>
    <t>2008-01-03 摩羯座</t>
  </si>
  <si>
    <t>Sui意
    	    	：回复@CiuKi:一颗原子弹送你归西</t>
  </si>
  <si>
    <t>Sui意</t>
  </si>
  <si>
    <t>2003-10-04 天秤座</t>
  </si>
  <si>
    <t>侞枍·
    	    	：回复@teyduckcj:对啊，就是很贵啊，穷乡僻壤的辣鸡穷币，这是你这辈子唯一能跟我对话的机会。</t>
  </si>
  <si>
    <t>侞枍·</t>
  </si>
  <si>
    <t>Fiat Justitia Ruat Caelum</t>
  </si>
  <si>
    <t>肆月越过山风
    	    	：#肆意天气#能不能去亖 ​</t>
  </si>
  <si>
    <t>肆月越过山风</t>
  </si>
  <si>
    <t>我勇敢的小柴火�，奔赴最明亮的远方吧！☄️</t>
  </si>
  <si>
    <t>南都北龟
    	    	：[允悲]//@亦如荒川:介傻逼博主在这里是哪层的？[揣手]//@深圳长贵:呵呵，这位博主姓赵吗？优越感太强了，居然觉得别人底层人民[允悲]</t>
  </si>
  <si>
    <t>南都北龟</t>
  </si>
  <si>
    <t>浅浅篱落22爱一博
    	    	：原来你和肖肖在床上啊，怪不得没空管我，隔这样久才回我@晚风清吻</t>
  </si>
  <si>
    <t>浅浅篱落22爱一博</t>
  </si>
  <si>
    <t>愿山石以盟，四季为期，如此周而复始，爱王一博</t>
  </si>
  <si>
    <t>·汉堡吃不饱·
    	    	：回复@劳拉边么琴:哈哈哈哈要是真有人在你家ktv吸du那你家确实是挺危险的了 不要这么诅咒自己的饱饱[抱抱]</t>
  </si>
  <si>
    <t>·汉堡吃不饱·</t>
  </si>
  <si>
    <t>杂食动物 博爱路人</t>
  </si>
  <si>
    <t>2003-11-26 射手座</t>
  </si>
  <si>
    <t>不刷题·怎么过
    	    	：回复@无圣路易斯:你智商有问题吧</t>
  </si>
  <si>
    <t>不刷题·怎么过</t>
  </si>
  <si>
    <t>Wing652
    	    	：回复@光头屑别跑:网暴的人装纯洁，真没谁了！谁跨谁家亲人去世，你跨了吗？</t>
  </si>
  <si>
    <t>Wing652</t>
  </si>
  <si>
    <t>不混饭圈，不要往饭圈上扯</t>
  </si>
  <si>
    <t>南京信息工程大学</t>
  </si>
  <si>
    <t>刮刮乐12345
    	    	：回复@Eleven_fix:拉倒吧，鸡总以为太阳是自己打鸣才升起来的[哈欠]</t>
  </si>
  <si>
    <t>刮刮乐12345</t>
  </si>
  <si>
    <t>每个人打你一拳，你医好了还是扁的</t>
  </si>
  <si>
    <t>我马上就发疯了啊
    	    	：一边私信告状撕逼一边明面说换场地 心眼子全使一个圈里的人身上了 大姐们真的返老还童回到小学//@落叶知秋晚枫玲://@冰晶很透明:彭老师纯路人，对粉圈一无所...</t>
  </si>
  <si>
    <t>我马上就发疯了啊</t>
  </si>
  <si>
    <t>赛博难民体验卡倒计时</t>
  </si>
  <si>
    <t>1993-12-12 射手座</t>
  </si>
  <si>
    <t>来颗利是糖
    	    	：回复@张洋12345610:快去，把他舔舒服了说不定赏你姓马[doge]</t>
  </si>
  <si>
    <t>来颗利是糖</t>
  </si>
  <si>
    <t>别人的生活，在我的旧手机里依然精彩</t>
  </si>
  <si>
    <t>2019-04-07 白羊座</t>
  </si>
  <si>
    <t>蓝天还是内个蓝天
    	    	：关于第07条，以后有人调戏骚扰你老婆叫她别反抗。@师伟微博</t>
  </si>
  <si>
    <t>蓝天还是内个蓝天</t>
  </si>
  <si>
    <t>奶芯硬糖LOVE
    	    	：你是他的不肖子孙大家都知道了！快去给你的祖宗十八代磕头去吧！@部部高升goyes:是你爹啊，不孝子孙，爹都不认了[二哈]//@奶芯硬糖LOVE:土豆是SB[笑cry]土豆是你...</t>
  </si>
  <si>
    <t>奶芯硬糖LOVE</t>
  </si>
  <si>
    <t>1984-11-02 天蝎座</t>
  </si>
  <si>
    <t>侧耳凭栏
    	    	：回复@啊哈哈哦哈哈噢哈哈:网络重拳出击，现实拉的一批，就你还转怼喷子和键盘侠呢？你自己就是，生活是有多不幸才让你变得条哈士奇一样。</t>
  </si>
  <si>
    <t>侧耳凭栏</t>
  </si>
  <si>
    <t>发生了什么并不重要，重要的是你以为发生了什么。生活赋予了你什么并不重要，重要的是你赋予了生活什么。</t>
  </si>
  <si>
    <t>1993-10-03 天秤座</t>
  </si>
  <si>
    <t>不玩微博的uncleshuang
    	    	：回复@服软但不吃:就你这种智商也能大学毕业啊</t>
  </si>
  <si>
    <t>不玩微博的uncleshuang</t>
  </si>
  <si>
    <t>2095发愁饱
    	    	：你上法庭你拿不出证据！就是诬陷！就好比你说他杀人了，你难道要杀人者拿出他杀人的证据吗？法盲白痴//@是抹茶呢:质疑菲法入学就是网暴了，她爷爷知道她入籍美国么/...</t>
  </si>
  <si>
    <t>2095发愁饱</t>
  </si>
  <si>
    <t>每天都给你点赞</t>
  </si>
  <si>
    <t>1993-08-12 狮子座</t>
  </si>
  <si>
    <t>天津城建管理学院</t>
  </si>
  <si>
    <t>kekele002
    	    	：黑名单多出十几号[挤眼]//@亦如荒川:介傻逼博主在这里是哪层的？[揣手]//@深圳长贵:呵呵，这位博主姓赵吗？优越感太强了，居然觉得别人底层人民[允悲]</t>
  </si>
  <si>
    <t>kekele002</t>
  </si>
  <si>
    <t>gjy0401
    	    	：//@亦如荒川:介傻逼博主在这里是哪层的？[揣手]//@深圳长贵:呵呵，这位博主姓赵吗？优越感太强了，居然觉得别人底层人民[允悲]</t>
  </si>
  <si>
    <t>gjy0401</t>
  </si>
  <si>
    <t>一个独立、追求自由的人。</t>
  </si>
  <si>
    <t>政治社会学搬运工
    	    	：女人一旦脑残祸及三代，劝原博主好好做人，多读读书[允悲][允悲][允悲]怎么感觉自己像劝妓女从良[doge]//@亦如荒川:介傻逼博主在这里是哪层的？[揣手]//@深...</t>
  </si>
  <si>
    <t>政治社会学搬运工</t>
  </si>
  <si>
    <t>CAE工程师，准备转行读法律或社会学博士，目前没看中一个博导哦</t>
  </si>
  <si>
    <t>lovely风吹云动
    	    	：愚乐圈那么多那么大瓜怎么不去举报，哗众取宠的诉棍</t>
  </si>
  <si>
    <t>lovely风吹云动</t>
  </si>
  <si>
    <t>lear92成熟稳重</t>
  </si>
  <si>
    <t>1988-03-01 双鱼座</t>
  </si>
  <si>
    <t>福建师范大学</t>
  </si>
  <si>
    <t>Margot_loves_summer
    	    	：牺牲品层的[阴险]//@亦如荒川:介傻逼博主在这里是哪层的？[揣手]//@深圳长贵:呵呵，这位博主姓赵吗？优越感太强了，居然觉得别人底层人民[允悲]</t>
  </si>
  <si>
    <t>Margot_loves_summer</t>
  </si>
  <si>
    <t>小国寡民/Stand for the right/个体解放与正义。（我爱我家）</t>
  </si>
  <si>
    <t>1994-09-18 处女座</t>
  </si>
  <si>
    <t>今夕何夕一如往昔
    	    	：回复@疯笑的风:跟个傻子似的你，以后回复评论注意自己有没错别字。。。傻了吧唧的留着鼻涕看谁都傻似的。。。可笑</t>
  </si>
  <si>
    <t>今夕何夕一如往昔</t>
  </si>
  <si>
    <t>看什么看！孝子贤孙们赶紧跪安！</t>
  </si>
  <si>
    <t>脑斧嗷嗷嗷
    	    	：回复@阿里吧哈123:那些出车祸的人也是你的家人[羞嗒嗒]</t>
  </si>
  <si>
    <t>脑斧嗷嗷嗷</t>
  </si>
  <si>
    <t>长风破浪会有时，直挂云帆济沧海</t>
  </si>
  <si>
    <t>养乐多兽进化
    	    	：@是晴和吖 你是装亖还是真的亖了？也是，嗑这种缺德cp出门是得看着点路 ​</t>
  </si>
  <si>
    <t>养乐多兽进化</t>
  </si>
  <si>
    <t>谁带黑称谁就是盖姐夫～</t>
  </si>
  <si>
    <t>Avid-86
    	    	：#女子与丈夫同房后流血查出宫颈癌#明显是女人不检点，婚前婚后都乱搞，中国女人的基本盘真是又低又烂 ​</t>
  </si>
  <si>
    <t>Avid-86</t>
  </si>
  <si>
    <t>框框万事屋
    	    	：室友死透了 ​</t>
  </si>
  <si>
    <t>框框万事屋</t>
  </si>
  <si>
    <t>你也想知道月亮的背面吗？</t>
  </si>
  <si>
    <t>收拾桌子斗地主V
    	    	：司马于力太郎//@格201708://@光头帮主:夹头二郎</t>
  </si>
  <si>
    <t>收拾桌子斗地主V</t>
  </si>
  <si>
    <t>公司总监，财经顾问，足球先生</t>
  </si>
  <si>
    <t>大海有限发展公司</t>
  </si>
  <si>
    <t>东田造型</t>
  </si>
  <si>
    <t>商业财经谈
    	    	：司马夹头的脸皮应该是国内最厚的，非常擅长望风和投机，惯用伎俩就是，纸糊的墙用刀捅，真正的墙视而不见。 ​</t>
  </si>
  <si>
    <t>商业财经谈</t>
  </si>
  <si>
    <t>CN天海城
    	    	：弗虑弗为这蠢货居然没被封杀？？还在哗众取宠，蹭热度</t>
  </si>
  <si>
    <t>CN天海城</t>
  </si>
  <si>
    <t>1990-05-09 金牛座</t>
  </si>
  <si>
    <t>liveagoodlifemeetslowly
    	    	：回复@鞠利鞠气:破防了 破防了 狗急乱咬人的样子 跟你四千刀主子一样，在路人眼里就是个小丑笑话</t>
  </si>
  <si>
    <t>liveagoodlifemeetslowly</t>
  </si>
  <si>
    <t>茜茜就是李狗蛋
    	    	：这位英国黄毛，我跟男朋友分手一年了。由于我好吃懒做，无业游民，没有经济收入。导致我非常贫穷！我现在想搞钱！又没有门路！听说@陈露_DewLu 是国家认证的敲...
	    	查看全文</t>
  </si>
  <si>
    <t>茜茜就是李狗蛋</t>
  </si>
  <si>
    <t>星家汤圆
    	    	：回复@宇宙第一肉肉脸:割了吧 长痛不如短痛</t>
  </si>
  <si>
    <t>星家汤圆</t>
  </si>
  <si>
    <t>甜筒一支三块五
    	    	：回复@甜橙性AI室:建议直接入土//@甜橙性AI室:快睡觉</t>
  </si>
  <si>
    <t>甜筒一支三块五</t>
  </si>
  <si>
    <t>今日幸运词：不当梦女</t>
  </si>
  <si>
    <t>萌探探探案bot
    	    	：@哈啰哈啰嘿_ 我服了他妈的跟弱智说话怎么这么难 上来说“中国人活的好累”扣帽子的是谁能看懂吗？我分析他为什么扣帽子的微博你说我在扣帽子 你搁这叠buff呢 
还....
	    	查看全文</t>
  </si>
  <si>
    <t>萌探探探案bot</t>
  </si>
  <si>
    <t>2020-07-20 巨蟹座</t>
  </si>
  <si>
    <t>萌探探探案bot
    	    	：@哈啰哈啰嘿_ 弱智能看懂吗？</t>
  </si>
  <si>
    <t>言叶之庭的雨季
    	    	：@李玥_Viedoliya 那你这贱狗就每天烧香拜佛祈祷鸡鲶驴死的那天来得快点吧[阴险][阴险][阴险] ​</t>
  </si>
  <si>
    <t>言叶之庭的雨季</t>
  </si>
  <si>
    <t>精痔溴和嫖踩阴在戒毒所帮精妓鲶养胎呢~</t>
  </si>
  <si>
    <t>莉莉丝保护协会</t>
  </si>
  <si>
    <t>日本东京大学</t>
  </si>
  <si>
    <t>西门小紧
    	    	：全是这刘老铁粉丝自嗨，钱花多了脑子给洗傻了，没看其他人流量在意这个榜//@刘雨昕养在村儿里的老婆:放个屁股，看看谁能空过刘雨昕//@Umi_Umo:哈哈哈哈哈哈哈哈哈哈...</t>
  </si>
  <si>
    <t>西门小紧</t>
  </si>
  <si>
    <t>内娱第一肥猪紧紧真爱粉</t>
  </si>
  <si>
    <t>Puululu
    	    	：回复@穿着短裤逛沙滩:男的走到你亲爱的母亲身边说要cao她，你母亲跪在地上说对对对，来来来</t>
  </si>
  <si>
    <t>Puululu</t>
  </si>
  <si>
    <t>382 25th</t>
  </si>
  <si>
    <t>1996-07-29 狮子座</t>
  </si>
  <si>
    <t>大连工业大学艺术与信息工程学院</t>
  </si>
  <si>
    <t>红笺呀
    	    	：@呱呱嗷呜 躲个屁，说的就是你，什么明星养的g，是你的话题吗也要扑上来咬。是不是�成精了？ ​</t>
  </si>
  <si>
    <t>红笺呀</t>
  </si>
  <si>
    <t>无语了。。。。微博果然不能聊zz，否则就炸号。。。</t>
  </si>
  <si>
    <t>荀夜羽
    	    	：回复@JJXS-Cheng:给你妈积德行善</t>
  </si>
  <si>
    <t>荀夜羽</t>
  </si>
  <si>
    <t>毛软腰硬。</t>
  </si>
  <si>
    <t>棍国rap担
    	    	：你这么喜欢舔逼 大街上随便找个女的舔一舔 ，舔一下那个逼都被你熏黑//@棍国rap担:你这种搬床把批都搬皱了的烂批慕勾这辈子给金玟庭舔鞋都不配//@·美式咖啡·:金玟庭...</t>
  </si>
  <si>
    <t>棍国rap担</t>
  </si>
  <si>
    <t>都说爱情要慢慢来我的朱志鑫说65再来</t>
  </si>
  <si>
    <t>2003-01-01 摩羯座</t>
  </si>
  <si>
    <t>棍国rap担
    	    	：你这种搬床把批都搬皱了的烂批慕勾这辈子给金玟庭舔鞋都不配//@·美式咖啡·:金玟庭这种搬床把批都搬皱了的烂批慕勾这辈子给柳智敏舔鞋都不配[笑cry]</t>
  </si>
  <si>
    <t>棍国rap担
    	    	：解解你怎么对b这么情有独钟啊 ？是不是干这一行的呀 ？[鼓掌]，好歹你自己也带了个b吧 ？不要哪一天自己的b被你舔鞋子的同担舔烂了@·美式咖啡· ​</t>
  </si>
  <si>
    <t>龙小滕
    	    	：回复@加糖加奶12138:不是，你二臂吧</t>
  </si>
  <si>
    <t>AustinDragon</t>
  </si>
  <si>
    <t>凶到你嗝屁为止</t>
  </si>
  <si>
    <t>2001-02-24 双鱼座</t>
  </si>
  <si>
    <t>德州市第一中学</t>
  </si>
  <si>
    <t>卢晓周战略
    	    	：那你肯定是天煞孤星，家里人都死绝了，才能让你这么倒霉。//@泓临:晦气 何德何能 能刷到你</t>
  </si>
  <si>
    <t>卢晓周战略</t>
  </si>
  <si>
    <t>专业卖货，偶尔吹牛</t>
  </si>
  <si>
    <t>bfr向前走
    	    	：@大象驮蜗牛 @杜文龙 @沙姆猎鹰_EL @叙利亚第四装甲师 @本愚FKForumsfks @沙姆雄狮_EL @帝吧官微 @俄罗斯驻华大使馆 破烂货</t>
  </si>
  <si>
    <t>bfr向前走</t>
  </si>
  <si>
    <t>碧梨梨子
    	    	：回复@Hoiiyuu:你的价值就是被男人看上[哆啦A梦害怕]当代孕母羊[哆啦A梦害怕]当冤大头被继承遗产[憧憬]那你真的好幸福�</t>
  </si>
  <si>
    <t>碧梨梨子</t>
  </si>
  <si>
    <t>非典型 镇魂</t>
  </si>
  <si>
    <t>·春困
    	    	：再扒一次宋亚轩4000+</t>
  </si>
  <si>
    <t>·春困</t>
  </si>
  <si>
    <t>不开心的话就去骂贺峻霖啊,骂贺峻霖没有人知道你的身份,在骂贺峻霖中没有标签没有熟人,在骂贺峻霖中尽情释放自己,在骂贺峻霖中遇见志同道合的人</t>
  </si>
  <si>
    <t>_杉树鹿夏_
    	    	：怎么又对别人的三次指指点点，看来你们是没有爹妈</t>
  </si>
  <si>
    <t>_杉树鹿夏_</t>
  </si>
  <si>
    <t>都好随缘吧
    	    	：扒人家三次是你家要出殡了吗</t>
  </si>
  <si>
    <t>都好随缘吧</t>
  </si>
  <si>
    <t>已死����</t>
  </si>
  <si>
    <t>2004-12-01 射手座</t>
  </si>
  <si>
    <t>迎风解腰带
    	    	：回复@凤凰院凶真是狼:黑粉也是粉，亲妈不是妈[笑cry]</t>
  </si>
  <si>
    <t>迎风解腰带</t>
  </si>
  <si>
    <t>1998-12-07 射手座</t>
  </si>
  <si>
    <t>曲阜师范大学日照校区</t>
  </si>
  <si>
    <t>我就要乱取名字
    	    	：回复@会飞的猫和:男的懂个屁啊，能不能别来我微博，晦气</t>
  </si>
  <si>
    <t>我就要乱取名字</t>
  </si>
  <si>
    <t>我是你妈�</t>
  </si>
  <si>
    <t>in果Guo
    	    	：@栗子杯蛋糕 嘻嘻不行我就要跟你骂 我就喜欢看从�笼里跑出来的老母�发病呀嘻嘻 你快找你家煮子给你买药往脑袋上喷喷吧～你再跟我骂一会你嘴里的分泌液都能代替尿素当化...</t>
  </si>
  <si>
    <t>in果Guo</t>
  </si>
  <si>
    <t>泊雨38690
    	    	：回复@purpose信仰1987:不是蠢就是坏</t>
  </si>
  <si>
    <t>泊雨38690</t>
  </si>
  <si>
    <t>爱味鱼蛋
    	    	：再扒把你皮扒了[作揖]</t>
  </si>
  <si>
    <t>爱味鱼蛋</t>
  </si>
  <si>
    <t>家庭美满 勿扰</t>
  </si>
  <si>
    <t>不可爱女孩小王
    	    	：回复@三句话让黄少天对我说了18w句话:电狗推狗叫什么呢[哈哈]</t>
  </si>
  <si>
    <t>一把抓住pudding</t>
  </si>
  <si>
    <t>美女一个</t>
  </si>
  <si>
    <t>木木夕之由
    	    	：回复@围围和豆奶欢乐开怀:噗哈哈哈哈哈哈哈哈哈哈，你别回复我了，你相信辟谣你就相信吧，妈的真晦气</t>
  </si>
  <si>
    <t>木木夕之由</t>
  </si>
  <si>
    <t>现实：少说少错；网螺：屁话不断。</t>
  </si>
  <si>
    <t>去冰冰三分糖
    	    	：@aespa_严莉莉  原耽都被打成�了受宝妈还捧在手心呢，你做我的�好积极啊 ​</t>
  </si>
  <si>
    <t>去冰冰三分糖</t>
  </si>
  <si>
    <t>你爹</t>
  </si>
  <si>
    <t>雾港季风学
    	    	：@加你吗的班 你上的什么班？上的是给你死去的爸妈处理尸体然后再和你的同事说你待会就暴毙在路边了记得帮你收拾那剩下的尸块然后和你爸妈还有你担合葬吗？</t>
  </si>
  <si>
    <t>雾港季风学</t>
  </si>
  <si>
    <t>练习金刚铁肺管子中#%^*$&amp;¥。。。</t>
  </si>
  <si>
    <t>叫仙女姐姐呀呀
    	    	：回复@泡泡龙吃果果:公司的好孙子，下次别联动喊卡四了，直接让你爷爷多捞捞你就好了[偷乐]</t>
  </si>
  <si>
    <t>叫仙女姐姐呀呀</t>
  </si>
  <si>
    <t>绝不向极端恶意低头，只为纯粹爱意泪流</t>
  </si>
  <si>
    <t>鱼与玉bb
    	    	：回复@小猫七猫yy:健笔[吐]</t>
  </si>
  <si>
    <t>鱼与玉bb</t>
  </si>
  <si>
    <t>哈哈哈哈哈哈</t>
  </si>
  <si>
    <t>DINinL
    	    	：回复@是Liqianhui呀_:......滚啊</t>
  </si>
  <si>
    <t>Ashore113</t>
  </si>
  <si>
    <t>東旭法律工作室
    	    	：回复@还是要读书的:你以为上个网随便说个话发个言就没你什么事儿了？你就可以随便乱搅局了？别忘了，现在可是有IP定位！你也就是个底层网民。搞清楚自己的身份...</t>
  </si>
  <si>
    <t>東旭法律工作室</t>
  </si>
  <si>
    <t>诉讼、非诉法律业务（主业） 星盘解读、心理疏导（副业）</t>
  </si>
  <si>
    <t>1986-09-04 处女座</t>
  </si>
  <si>
    <t>春生送
    	    	：回复@BlancheSainsbury:我笑死了，全是跨火盆，有个屁用，除了把你自己烧死</t>
  </si>
  <si>
    <t>春生送</t>
  </si>
  <si>
    <t>那么丑就别出来丢人啦</t>
  </si>
  <si>
    <t>1986-06-19 双子座</t>
  </si>
  <si>
    <t>山下七月梅子酒
    	    	：肆意天气去死 ​</t>
  </si>
  <si>
    <t>山下七月梅子酒</t>
  </si>
  <si>
    <t>-咩咩黏-
    	    	：@您嘞伸手儿 @喵呜-HANHUN @kuriyyyy 呃呃呃呃呃鉴冢赶紧去亖[吃惊]//@C001号咩羊:感觉棒粉�有大坑[费解]不太像正常人//@豆奶霸霸_r:滚过来看原文二臂玩意儿 拿别人....
	    	查看全文</t>
  </si>
  <si>
    <t>-咩咩黏-</t>
  </si>
  <si>
    <t>家有美妻</t>
  </si>
  <si>
    <t>男神小李在石家庄
    	    	：@爱穿短裙_姐美就拽 就你那样还是算了吧大姐 你入境捂磕烂可能会被当成不明生物打死#乌克兰# 差不多的了[笑哈哈]</t>
  </si>
  <si>
    <t>男神小李在石家庄</t>
  </si>
  <si>
    <t>本人“殖人公痣克猩”欢迎进来康康� !我们不能对殖人公痣心慈手软 因为它们不配�  同时祝各位殖人公痣猩想事成，做事不能 猩不在阉�</t>
  </si>
  <si>
    <t>男神小李在石家庄
    	    	：回复@Kimi_AlfaRomeo_No-7:经典转移到黑人身上，笑死我了 就是死活不认账是吧？我看你就是不把自己当黄种壬 把自己意淫成白壬的精神壬上壬吧[偷笑]</t>
  </si>
  <si>
    <t>tiger408
    	    	：回复@这个名字都说好8888:我们可没你们那么重口味的喜欢猩猩[嘻嘻]</t>
  </si>
  <si>
    <t>tiger408</t>
  </si>
  <si>
    <t>1974-04-08 白羊座</t>
  </si>
  <si>
    <t>Xback67298
    	    	：@您嘞伸手儿 @喵呜-HANHUN @kuriyyyy jian人，一天天的不犯点jian就会④</t>
  </si>
  <si>
    <t>Xback67298</t>
  </si>
  <si>
    <t>WrangAlan123
    	    	：回复@看你怂的那beyoung:张雨绮忙着给你找精神病医生呢。</t>
  </si>
  <si>
    <t>WrangAlan123</t>
  </si>
  <si>
    <t>布朗风云Canas-FY
    	    	：回复@此号已注销2021年4月:代表武汉人民问候下你：你才吃蝙蝠，你全家都吃蝙蝠。</t>
  </si>
  <si>
    <t>布朗风云Canas-FY</t>
  </si>
  <si>
    <t>讲故事的人。</t>
  </si>
  <si>
    <t>1991-10-21 天秤座</t>
  </si>
  <si>
    <t>田园女拳
    	    	：回复@瑞纳斯:那不如跟你妈一起做爱做的事了。[笑cry]</t>
  </si>
  <si>
    <t>田园女拳</t>
  </si>
  <si>
    <t>2005-01-01 摩羯座</t>
  </si>
  <si>
    <t>一期一夏_
    	    	：回复@妮妮i55555:先叫你母亲把腿闭上吧，她还张着腿接客呢，我干嘛要闭[太开心]</t>
  </si>
  <si>
    <t>一期一夏_</t>
  </si>
  <si>
    <t>别暴躁啊
    	    	：回复@玖弋澜:书杯 又赢麻了？你真的活该，好好呆着8⃣️。</t>
  </si>
  <si>
    <t>别暴躁啊</t>
  </si>
  <si>
    <t>我会记得这个年代里你做的事情</t>
  </si>
  <si>
    <t>2003-04-01 白羊座</t>
  </si>
  <si>
    <t>加藤惠籽
    	    	：回复@炡的很red:@易白衣 这么care我冬干嘛呢，简吗</t>
  </si>
  <si>
    <t>加藤惠籽</t>
  </si>
  <si>
    <t>给别人整无语了�</t>
  </si>
  <si>
    <t>都说了这个热闹没有名字
    	    	：回复@小菜上上签:是的呢，刚从警局出来，警察说小伙子刚和你妈在床上互殴呢</t>
  </si>
  <si>
    <t>都说了这个热闹没有名字</t>
  </si>
  <si>
    <t>2014-11-10 天蝎座</t>
  </si>
  <si>
    <t>妙龄馿童
    	    	：温酒鸡上分，火箭队永远的神</t>
  </si>
  <si>
    <t>妙龄馿童</t>
  </si>
  <si>
    <t>别卡了 权重越来越好了。来@馿甜甜 找我</t>
  </si>
  <si>
    <t>平谷区</t>
  </si>
  <si>
    <t>1984-02-15 水瓶座</t>
  </si>
  <si>
    <t>可期ghnl
    	    	：嘲永建还用得着“可算”这个形容吗？随随便便拿个比赛成绩都是拉踩了[吃惊]看展子又多了一个笑话乐呵一下罢了，真把自己当盘菜了�//@艾迪想了大半天就这个了:姐 格局大...</t>
  </si>
  <si>
    <t>可期ghnl</t>
  </si>
  <si>
    <t>帝宝宝舔狗罢了</t>
  </si>
  <si>
    <t>2000-08-29 处女座</t>
  </si>
  <si>
    <t>XLY顺其自然
    	    	：@绯世闲谁用clz做黑公关谁不得好死，这辈子晚年凄惨，口舌生疮[嘻嘻][嘻嘻][嘻嘻] ​</t>
  </si>
  <si>
    <t>XLY顺其自然</t>
  </si>
  <si>
    <t>一起活着</t>
  </si>
  <si>
    <t>1990-02-07 水瓶座</t>
  </si>
  <si>
    <t>UncleGoldenFish
    	    	：回复@曼小超:孝死人，看几个视频就说广州黑人多[笑cry]，广州黑人在哪个区怕都不知道哦，丢雷佬鼠冚家橙</t>
  </si>
  <si>
    <t>经查，被投诉人评论属于，已构成“发布人身攻击信息”的行为。现根据《微博投诉操作细则》（http://service.account.weibo.com/roles/xize）第五章，对被投诉人处理如下：扣除信用积分3分，处理被投诉内容。上述处理将在公布后60分钟内生效。</t>
  </si>
  <si>
    <t>UncleGoldenFish</t>
  </si>
  <si>
    <t>任谁来笑我太疯癫</t>
  </si>
  <si>
    <t>某律所</t>
  </si>
  <si>
    <t>凝眸舟行
    	    	：回复@伤风深藏功与名:傻子</t>
  </si>
  <si>
    <t>凝眸舟行</t>
  </si>
  <si>
    <t>欧阳少酆
    	    	：回复@静心闭关的了然:二五仔</t>
  </si>
  <si>
    <t>欧阳少酆</t>
  </si>
  <si>
    <t>小说作家、业余画手、风景摄影爱好者、MJ真爱粉，初音未来公主殿下的首席骑士</t>
  </si>
  <si>
    <t>2004-07-04 巨蟹座</t>
  </si>
  <si>
    <t>毓文中学</t>
  </si>
  <si>
    <t>骂sb一流
    	    	：回复@離開樹的葉15668:看来你是单亲家庭，没见过你爸妈拥抱[开学季]</t>
  </si>
  <si>
    <t>莱去之间12345</t>
  </si>
  <si>
    <t>蛙盛炖焰
    	    	：回复@再不老实给我西伯利亚挖土豆去:你是间谍还是日本鬼子后代，反正你们那边多[doge]</t>
  </si>
  <si>
    <t>蛙盛炖焰</t>
  </si>
  <si>
    <t>幻花花开春来
    	    	：回复@蓝眼跳跳:你但凡脑子好一点也不会说出这句话，别逼我扇你[微笑]</t>
  </si>
  <si>
    <t>幻花花开春来</t>
  </si>
  <si>
    <t>汪苏泷</t>
  </si>
  <si>
    <t>下次撞个满怀-
    	    	：回复@一楼南南瓜饼饼饼:大妈，你知道国务院小程序有投诉举报服务吗，看不懂可以扣眼珠子</t>
  </si>
  <si>
    <t>下次撞个满怀-</t>
  </si>
  <si>
    <t>奔赴山海</t>
  </si>
  <si>
    <t>2001-09-13 处女座</t>
  </si>
  <si>
    <t>春卷儿yyyy
    	    	：回复@Problem-RC:哈哈哈哈哈哈哈哈哈哈哈哈哈哈哈真是一条好狗[good][good][good]</t>
  </si>
  <si>
    <t>春卷儿yyyy</t>
  </si>
  <si>
    <t>恹恹呀
    	    	：回复@诺诺V随遇而安:把你家太子公主一辈好好保护起来，别坐车别喝水，毕竟还有可能出车祸，喝水呛死呢[太开心]</t>
  </si>
  <si>
    <t>恹恹呀</t>
  </si>
  <si>
    <t>⛄</t>
  </si>
  <si>
    <t>2001-08-09 狮子座</t>
  </si>
  <si>
    <t>_Sunsetting
    	    	：@是否全面覆盖  土狗粉怎么发疯了，逮人就乱咬。是到发情期了？ ​</t>
  </si>
  <si>
    <t>_Sunsetting</t>
  </si>
  <si>
    <t>冲浪就是为了快乐</t>
  </si>
  <si>
    <t>1998-06-10 双子座</t>
  </si>
  <si>
    <t>满孙无忌
    	    	：回复@硝苯地平缓释片123:你自己评论自己干嘛，脑子看书看坏了？怎么你自己学历不高，就要把别人学历拉到和你一样啊？真的建议你还是清醒一点。</t>
  </si>
  <si>
    <t>满孙无忌</t>
  </si>
  <si>
    <t>Never educated；假面博士 恐童。</t>
  </si>
  <si>
    <t>1991-06-13 双子座</t>
  </si>
  <si>
    <t>不忘初心不负如来
    	    	：【正常人：酒驾入刑了，酒驾撞死撞伤人的都比以前少了，真好！右边这位�：我不管入刑会《降低实际发生的犯罪率》，我只管酒驾入刑了，《书面统计的犯罪率增....
	    	查看全文</t>
  </si>
  <si>
    <t>不忘初心不负如来</t>
  </si>
  <si>
    <t>追星小号变大号，大号找不回来了，然后：我除了是粉丝，我是一个有独立思维的个体，我爱发什么发什么，只要讲理</t>
  </si>
  <si>
    <t>仙三岁c
    	    	：回复@KerryDaCarry:这都谅解？ 真想把你打死</t>
  </si>
  <si>
    <t>仙三岁c</t>
  </si>
  <si>
    <t>九洲笺520
    	    	：回复@小王号没了:狗链怎么不把你拴起来呀？</t>
  </si>
  <si>
    <t>九洲笺520</t>
  </si>
  <si>
    <t>肖战黑／墙头千万，喜欢漂亮的姐姐。</t>
  </si>
  <si>
    <t>风起雨落yu
    	    	：赶紧去监狱看凡凡吧，吴签不知道判几年呢，吴签的乖狗可得抓紧时间给凡凡tian啊[坏笑]//@小猪亦不凡:来了啊，怎么那孩子不是你家哥哥微博承认的？[挖鼻]不是你家 ...</t>
  </si>
  <si>
    <t>风起雨落yu</t>
  </si>
  <si>
    <t>别看我我会烦
    	    	：回复@鱼眼里发出诡异的光:你去看看脑子不然？我说的是传染病能清零？清零了？我就问你清零了吗？玩游戏玩成脑萎缩了吧</t>
  </si>
  <si>
    <t>别看我我会烦</t>
  </si>
  <si>
    <t>灵雨既零呦呦鹿鸣
    	    	：那是因为你蠢你眼睛长了黄斑 看不到别人的优秀无视别人的实力 用各种违背事实的恶意主观评价对别人进行攻击 @人不帅三观正的蓝孩子:你是真敢说啊！刘亦菲一...</t>
  </si>
  <si>
    <t>灵雨既零呦呦鹿鸣</t>
  </si>
  <si>
    <t>仙毒</t>
  </si>
  <si>
    <t>q松仁
    	    	：回复@22年7月你们的坤:你又知道了，光凭你的主观臆断雌性发情了还是你在说你妈啊，果然男宝就会护着男宝呢[可爱]</t>
  </si>
  <si>
    <t>q松仁</t>
  </si>
  <si>
    <t>运城学院</t>
  </si>
  <si>
    <t>后生儿的榔头3号
    	    	：麻痹的，为什么不敢吃？？//@萌音新视界:直播吃翔吗//@历史的笔记://@菜小hua:[打call]不用掏钱，只要吃点热乎的就行 http://t.cn/A6a7lHho</t>
  </si>
  <si>
    <t>后生儿的榔头3号</t>
  </si>
  <si>
    <t>社会主义接班人，为实现共产主义奋斗终身。</t>
  </si>
  <si>
    <t>2020-02-11 水瓶座</t>
  </si>
  <si>
    <t>war豪
    	    	：赶紧去吃屎吧你</t>
  </si>
  <si>
    <t>war豪</t>
  </si>
  <si>
    <t>一暮色蒼然一
    	    	：怂炮是这样的，回家里钻女人裤裆去吧[坏笑]</t>
  </si>
  <si>
    <t>一暮色蒼然一</t>
  </si>
  <si>
    <t>欢迎各种恨国蛆，鹅孝子，原批，田园女�来对线�</t>
  </si>
  <si>
    <t>1993-07-16 巨蟹座</t>
  </si>
  <si>
    <t>庄严的酿酒命令
    	    	：别扯这些有的没的，快吃大便！</t>
  </si>
  <si>
    <t>庄严的酿酒命令</t>
  </si>
  <si>
    <t>人类不感谢罗辑。</t>
  </si>
  <si>
    <t>2019-06-06 双子座</t>
  </si>
  <si>
    <t>高墙为谁而筑
    	    	：别扯有的没的，快吃大便呀!//@船人老姚:留着换俘虏</t>
  </si>
  <si>
    <t>高墙为谁而筑</t>
  </si>
  <si>
    <t>Alestorm
    	    	：哟，老传谣人大便吃了没//@船人老姚:过渡，培训人员用，陆用机上舰不是最终解决方案，还是要靠全新的//@陶短房:也得有呢</t>
  </si>
  <si>
    <t>Alestorm</t>
  </si>
  <si>
    <t>爱说蠢话就别那么理直气壮了</t>
  </si>
  <si>
    <t>薰什么薰
    	    	：回复@超级大嘚瑟:啊对对对，你可真是大聪明。哪天你女儿被打成这样，你就安静的坐着吧</t>
  </si>
  <si>
    <t>薰什么薰</t>
  </si>
  <si>
    <t>1995-12-22 摩羯座</t>
  </si>
  <si>
    <t>田心1376
    	    	：回复@村东有种猪__谁配找老王:你老婆被摸了不吱声呀，你也不吱声呀，绿帽子带多少了</t>
  </si>
  <si>
    <t>田心1376</t>
  </si>
  <si>
    <t>爱真真爱</t>
  </si>
  <si>
    <t>甬娃卡卡卡
    	    	：回复@Fickieperson:真希望被杀的是你</t>
  </si>
  <si>
    <t>甬娃卡卡卡</t>
  </si>
  <si>
    <t>三层游泳圈儿
    	    	：她就是典型的意淫受害者。</t>
  </si>
  <si>
    <t>三层游泳圈儿</t>
  </si>
  <si>
    <t>天凉好个秋</t>
  </si>
  <si>
    <t>用户7763627054
    	    	：你丫的才是走狗工具，脏心烂肺的王八蛋！</t>
  </si>
  <si>
    <t>用户7763627054</t>
  </si>
  <si>
    <t>小羊又不困
    	    	：回复@冰摇荔枝冻:你好nb啊哈哈哈哈你家哥哥最nb给你家哥哥舔脚吧你 有本事发号码出来我加你不是我的微博不好发挥[二哈][二哈]</t>
  </si>
  <si>
    <t>小羊又不困</t>
  </si>
  <si>
    <t>介绍不了我</t>
  </si>
  <si>
    <t>2020-04-15 白羊座</t>
  </si>
  <si>
    <t>聋姐睡睡恋
    	    	：@硬核豌豆 请问我认识你吗？？你是不是发钱寒？？？ ​</t>
  </si>
  <si>
    <t>聋姐睡睡恋</t>
  </si>
  <si>
    <t>（乌贼 斤欠）聋姐目垂大力，大力与聋姐天外飞仙</t>
  </si>
  <si>
    <t>聋姐睡睡恋
    	    	：是贱痘和聋姐睡睡恋</t>
  </si>
  <si>
    <t>聋姐睡睡恋
    	    	：别人跟它好熟吗？就一定要回私信[裂开][裂开]，痘女士还真的自其取辱[二哈][二哈]</t>
  </si>
  <si>
    <t>清心寡欲只爱财
    	    	：记录一下居心叵测的几个大v
冬亚 硬核豌豆 作家陈岚 地瓜熊老六 卢诗瀚 伊利雷达之怒 上帝之鹰
也不能说讲的东西全错 但是大体上 人是很不怎么样的 ​</t>
  </si>
  <si>
    <t>清心寡欲只爱财</t>
  </si>
  <si>
    <t>我是一个粉刷匠993
    	    	：8月14日孙建民这个狗东西的公众号写了造谣张的死全家哦</t>
  </si>
  <si>
    <t>我是一个粉刷匠993</t>
  </si>
  <si>
    <t>我是一个勤劳的粉刷匠，我爱吃蔬菜</t>
  </si>
  <si>
    <t>1993-08-05 狮子座</t>
  </si>
  <si>
    <t>菠萝椰子灰_
    	    	：爸妈都去世了，所以才这么关注其他人吧。你就一辈子活在过去，但别人已经往前走了一段路了。你嘲笑之前，先看看你自己。@狄奥尼索斯精神 ​</t>
  </si>
  <si>
    <t>菠萝椰子灰_</t>
  </si>
  <si>
    <t>1998-05-03 金牛座</t>
  </si>
  <si>
    <t>任烟雨行
    	    	：回复@_____imnoego_:nonono，造瓜总比随意发裸照强一点。毕竟身体发肤，受之父母，哦，忘了，你没有父母爹妈。</t>
  </si>
  <si>
    <t>任烟雨行</t>
  </si>
  <si>
    <t>池塘里的冰糖雪梨
    	    	：回复@人壮怂酒胆:得传染病死了的老人 你替他们好不好啊[泪]</t>
  </si>
  <si>
    <t>池塘里的冰糖雪梨</t>
  </si>
  <si>
    <t>游戏人生</t>
  </si>
  <si>
    <t>我们早晚一起睡觉
    	    	：#小野智恩[超话]# 小野智恩可真是个恼摊啊，你爹活了大半辈子还需要你教他怎么做男人？这么离谱的事一看你是个果钕我就能理解了[笑哈哈]给她说话的自动鉴定...</t>
  </si>
  <si>
    <t>我们早晚一起睡觉</t>
  </si>
  <si>
    <t>ai辣5油
    	    	：你脑缠啊？偶像的定义就是这样？朋友之间你不会开玩笑？人家的嘴一定要用金边镶吗 管好你自己吧傻逼</t>
  </si>
  <si>
    <t>ai辣5油</t>
  </si>
  <si>
    <t>✨</t>
  </si>
  <si>
    <t>2004-10-25 天蝎座</t>
  </si>
  <si>
    <t>恋纺喜欢花
    	    	：@绯世闲 破防了就开始发癫，这么心疼脏b啊</t>
  </si>
  <si>
    <t>恋纺喜欢花</t>
  </si>
  <si>
    <t>想陪你玩很久，会很认真的爱你</t>
  </si>
  <si>
    <t>2002-11-01 天蝎座</t>
  </si>
  <si>
    <t>恋纺喜欢花
    	    	：@绯世闲 在犯什么贱，怎么这么喜欢给拉别人下水啊，这么喜欢捞女啊[吃惊]</t>
  </si>
  <si>
    <t>来来来打马扬鞭吃烤ya
    	    	：回复@缦紫漪_1640:你也知道宫浚是老姆了？</t>
  </si>
  <si>
    <t>来来来打马扬鞭吃烤ya</t>
  </si>
  <si>
    <t>为正义为公理为了一束光，我还想对这个世界保有信任，请还回世界应有的那束光</t>
  </si>
  <si>
    <t>笨死了笨蛋
    	    	：贵物啥必小仙女</t>
  </si>
  <si>
    <t>笨死了笨蛋</t>
  </si>
  <si>
    <t>有一个很爱很爱的女朋友</t>
  </si>
  <si>
    <t>我离绒绒几公里
    	    	：回复@张二狗PLUS:你爹现在在家等着你，给它�说父亲节快乐呢！你爹由于少了两个�，迫切需要一个儿子给它提升自信，我限你一个小时内过来</t>
  </si>
  <si>
    <t>我离绒绒几公里</t>
  </si>
  <si>
    <t>全是华晨宇❤️</t>
  </si>
  <si>
    <t>酋埠
    	    	：回复@资深非酋想入欧:你个[doge]</t>
  </si>
  <si>
    <t>酋埠</t>
  </si>
  <si>
    <t>聪明伶俐。</t>
  </si>
  <si>
    <t>铁扇公主与牛魔王
    	    	：人家香港人，都没当回事。你是病夫？</t>
  </si>
  <si>
    <t>铁扇公主与牛魔王</t>
  </si>
  <si>
    <t>爱琴海的蓝</t>
  </si>
  <si>
    <t>胡妤霏
    	    	：回复@遛鸟z:嗯呢呗，您说的都对，您和您蒸煮都美[舔屏]美死了，所以男人都追着舔的那种美[舔屏][舔屏][舔屏][舔屏][舔屏][舔屏]好美哦</t>
  </si>
  <si>
    <t>胡妤霏</t>
  </si>
  <si>
    <t>唱歌好听的我都喜欢</t>
  </si>
  <si>
    <t>朔州</t>
  </si>
  <si>
    <t>Asan橘子
    	    	：回复@天盎菌:户口本上只有一页的人是这样的，生活中是个loser吧，不知道多招人嫌才在网络上辱骂别人发泄，可惜啊，loser的臭味冲破屏幕了</t>
  </si>
  <si>
    <t>Asan橘子</t>
  </si>
  <si>
    <t>阿喜喜乐ya
    	    	：回复@猫生了无生趣:是你来我这里范建的谢谢，会说话就说不会说就滚</t>
  </si>
  <si>
    <t>iii火乍瓜瓜</t>
  </si>
  <si>
    <t>1998-10-11 天秤座</t>
  </si>
  <si>
    <t>绿娃南波湾
    	    	：低智老狗还不去吃屎，丢人现眼的玩意儿//@船人老姚:不做亏心事，不怕鬼敲门。来吧，怕个啥</t>
  </si>
  <si>
    <t>绿娃南波湾</t>
  </si>
  <si>
    <t>猫不咬狗
    	    	：@大红矛 它不站队，估计它只站他亲妈的子宫！谁把他妈子宫当宝一样吊起来，他就帮谁造谣�。</t>
  </si>
  <si>
    <t>猫不咬狗</t>
  </si>
  <si>
    <t>愤世忌俗、嫉恶如仇的喷�器</t>
  </si>
  <si>
    <t>1997-08-23 处女座</t>
  </si>
  <si>
    <t>王冰琪的亲爷爷
    	    	：回复@chris_7_21黄浦二期:可喜可贺，祝福你，慰问你，你妈妈真可爱，可爱死了，活儿真好，摸摸你妈妈，你妈妈真可爱，挂树风干了！//@chris_7_21黄浦二期:你们...</t>
  </si>
  <si>
    <t>王冰琪的亲爷爷</t>
  </si>
  <si>
    <t>1949-10-10 天秤座</t>
  </si>
  <si>
    <t>波波维奇1234
    	    	：回复@无形之岛的戈耳工:我有事呢，晚上得找你妈开会商量给你弄个弟弟</t>
  </si>
  <si>
    <t>波波维奇1234</t>
  </si>
  <si>
    <t>停停婷婷挺挺
    	    	：你真是一条又贱又丑赖皮狗@没见过世面的Mliya ​</t>
  </si>
  <si>
    <t>停停婷婷挺挺</t>
  </si>
  <si>
    <t>盛世白莲-
    	    	：张真源吃着男人的福利其实就是个做了变性手术的人妖啊 能不能脱裤子证明一下你得了尖锐湿疣的真实状况啊//@我不挂科呀:尿壶网暴素</t>
  </si>
  <si>
    <t>盛世白莲-</t>
  </si>
  <si>
    <t>阿宋，这个世界你最珍贵了</t>
  </si>
  <si>
    <t>taotao陶2021
    	    	：回复@搞科研的时候想想毛老师:死的会是你？</t>
  </si>
  <si>
    <t>taotao陶2021</t>
  </si>
  <si>
    <t>河南科技大学</t>
  </si>
  <si>
    <t>宇宙无敌可爱0215
    	    	：看来叫你家痔疮姐你破防拉，不然也不会翻➖啊，好好看看你家王痔疮的那张脸吧，都是痔疮的脸怎么好意思对着我女鹅白白嫩嫩的脸瞎叫呢，别被你家痔疮的p图脸给....
	    	查看全文</t>
  </si>
  <si>
    <t>宇宙无敌可爱0215</t>
  </si>
  <si>
    <t>自由自在，散粉一枚</t>
  </si>
  <si>
    <t>JoanShell2022
    	    	：回复@刚擒住了几个妖又降住了几个魔啊:野生动物一时没搞懂状况啊～老兄～允许人家停下来反应一下下啊～ （其实美国撞死的各种野生动物非常多的 所以如果你实在不爽 ...
	    	查看全文</t>
  </si>
  <si>
    <t>JoanShell2022</t>
  </si>
  <si>
    <t>从今天开始不要在微博发声</t>
  </si>
  <si>
    <t>请你吃钥匙
    	    	：回复@赤火怡阳GT:呦呵，@赤火怡阳GT 的�的葬礼，这个忒壮观了，�化的时候霹雳吧啦那叫一个旺盛，嘿，贼地道！</t>
  </si>
  <si>
    <t>请你吃钥匙</t>
  </si>
  <si>
    <t>该博主和官媒一样开启了“评论精选”</t>
  </si>
  <si>
    <t>野生缉拿猫
    	    	：#乌鲁木齐[超话]# 
核酸插队打人骂人被带走真的是你妈么？[喵喵]。@喜喜弗神话 ​</t>
  </si>
  <si>
    <t>野生缉拿猫</t>
  </si>
  <si>
    <t>糊里糊涂</t>
  </si>
  <si>
    <t>1996-01-10 摩羯座</t>
  </si>
  <si>
    <t>北冰独钓
    	    	：回复@爱世普灵:扯什么美国和德国关系，我国和俄罗斯全方位友好关系，你这逻辑感喜人，高度怀疑你被洗脑了[睡]</t>
  </si>
  <si>
    <t>北冰独钓</t>
  </si>
  <si>
    <t>今天就摆烂
    	    	：@天下三分明月夜二分无赖是长安 你爹我有的是时间跟你这种双标女拳掰头 ，当面女权，背后母狗，简中玩抖音的女大真是贱到不行了 ​</t>
  </si>
  <si>
    <t>今天就摆烂</t>
  </si>
  <si>
    <t>急了爱，寄了摆</t>
  </si>
  <si>
    <t>爱神降临张真源
    	    	：你说是吧？大头绿茶阴蚀王是亚@多巴胺是亚 [爱你]</t>
  </si>
  <si>
    <t>爱神降临张真源</t>
  </si>
  <si>
    <t>白瓷贝贝珠
    	    	：傻逼</t>
  </si>
  <si>
    <t>白瓷贝贝珠</t>
  </si>
  <si>
    <t>当我对世事厌倦的时候，我就会想到你。想到你在世界的某个地方生活着、存在着，我就愿意忍受一切。你的存在对我很重要。</t>
  </si>
  <si>
    <t>忨泽迷禹
    	    	：朱志鑫死了 ​</t>
  </si>
  <si>
    <t>忨泽迷禹</t>
  </si>
  <si>
    <t>“穿梭时间的画面的钟，从反方向开始移动”</t>
  </si>
  <si>
    <t>南海不明物体
    	    	：最右头脑不好，右边二极管，都不正常。//@瑶碧丹华:这种所谓的健康码应及时予以取消。有病就治病、无病就预防，我们的中医千百年来挽救了无数人的生命，中医的医...</t>
  </si>
  <si>
    <t>南海不明物体</t>
  </si>
  <si>
    <t>渡自己。</t>
  </si>
  <si>
    <t>Alley_W
    	    	：回复@爱卷毛的长弓:自己看清楚了？放你✒️的屁，我就调查过，你去当地采访本地人就知道。自己搞不清楚还瞎喷</t>
  </si>
  <si>
    <t>Alley_W</t>
  </si>
  <si>
    <t>“wei您没事儿吧和可爱三分甜不加糖就是SB”</t>
  </si>
  <si>
    <t>皎瑕玉琢
    	    	：回复@子弹划过红玫瑰·:你妈妈喊你回去给她烧纸，她在地下没钱用了</t>
  </si>
  <si>
    <t>皎瑕玉琢</t>
  </si>
  <si>
    <t>本不想理你，你继续break the law那我就safeguard rights by law.</t>
  </si>
  <si>
    <t>皎瑕玉琢
    	    	：回复@Counter欲:你家人又没了</t>
  </si>
  <si>
    <t>EnFaker
    	    	：号很多手机也很多，还比一个月流水线几千块工资的下等杂交♂，感觉你们都要破大防了哈哈哈哈，能不能换个好点的手机出来挨骂啊，感觉你每天舔你彪子� 的臭泔水打字都一....
	    	查看全文</t>
  </si>
  <si>
    <t>EnFaker</t>
  </si>
  <si>
    <t>......</t>
  </si>
  <si>
    <t>2004-05-29 双子座</t>
  </si>
  <si>
    <t>沈梦希是理想
    	    	：回复@_petrichorrr:你启马是美如天仙哟，也不撒一趴尿好好照一下自己，在去评论别人好不好看。</t>
  </si>
  <si>
    <t>沈梦希是理想</t>
  </si>
  <si>
    <t>阿修罗之弩
    	    	：回复@连花清瘟精:真是抱歉啊，不能让你如意呀，东北没封，这么简单的信息都不知道，是不是家里断网了，好可怜啊，生活这么不容易，多哈哈几声吧，不笑话你</t>
  </si>
  <si>
    <t>阿修罗之弩</t>
  </si>
  <si>
    <t>是沈_机智啊
    	    	：回复@今天鹿鹿暴富了吗:没看清把你两搞混了 跟你这种网络警察这么说话已经是算很冷静了 别再找事儿ok？</t>
  </si>
  <si>
    <t>是沈_机智啊</t>
  </si>
  <si>
    <t>我好想好想飞 逃离这个疯狂世界</t>
  </si>
  <si>
    <t>微型飞行碳
    	    	：朱志鑫粉丝司了吗的不犯➖是不是会死啊一群死彪子 ​</t>
  </si>
  <si>
    <t>微型飞行碳</t>
  </si>
  <si>
    <t>Cada vez que vienes hasta acá</t>
  </si>
  <si>
    <t>深谷之鱼
    	    	：是soso也是阿so，也叫过马鞭下的奴soso，所以老三上节目你就觉得他是个孩子，你从朋友圈转到公开别说你不知道那条微博把马嘉祺骂得有多脏[疑问]你可真是双标啊[疑问...</t>
  </si>
  <si>
    <t>深谷之鱼</t>
  </si>
  <si>
    <t>陇南</t>
  </si>
  <si>
    <t>马嘉祺的黑板擦
    	    	：回复@马嘉祺的黑板擦:1⃣️http://t.cn/A6iSRfGv 2⃣️http://t.cn/A66KFuWO 3⃣️http://t.cn/A6cMaaex 4⃣️http://t.cn/A6fENLAS</t>
  </si>
  <si>
    <t>马嘉祺的黑板擦</t>
  </si>
  <si>
    <t>黑板擦的职责是消除一切污秽。</t>
  </si>
  <si>
    <t>金修勾勾_
    	    	：@悖哀说 ​​​臭婊子装什么
一共才十几条微博 
驴粉废物就pp秀芬引战是吧 http://t.cn/A6aZjkDj ​</t>
  </si>
  <si>
    <t>金修勾勾_</t>
  </si>
  <si>
    <t>好吧好吧</t>
  </si>
  <si>
    <t>wxoooo_
    	    	：回复@崔杋圭你的美貌犯规啦:谁特么说你领崔然竣粉籍了，衮</t>
  </si>
  <si>
    <t>唯舞法则_</t>
  </si>
  <si>
    <t>Ensyuan_Yuri
    	    	：@Elinnn_25 你老公死了 ​</t>
  </si>
  <si>
    <t>Ensyuan_Yuri</t>
  </si>
  <si>
    <t>身體裡藏了只蝴蝶</t>
  </si>
  <si>
    <t>inthesilentof
    	    	：看到虾Joyce我就想骂一次，怎么会有这么�的CV梦女 ​</t>
  </si>
  <si>
    <t>inthesilentof</t>
  </si>
  <si>
    <t>白瑟使劲嘚瑟的瑟
    	    	：@月光下说的我爱你i 你是不是死了[怒][怒][怒]除了拉黑还会干嘛[怒][怒][怒] ​</t>
  </si>
  <si>
    <t>白瑟使劲嘚瑟的瑟</t>
  </si>
  <si>
    <t>我是白瑟脱粉了，但是还会爱！！！你们需要我的时候我一定在！！！上九天揽月下五洋捉鳖在所不辞赴汤蹈火，在所不辞！！！</t>
  </si>
  <si>
    <t>宋熙-
    	    	：回复@马上背熟毛概了:哈哈哈哈哈哈哈哈哈看吧总有些二壁把动物和牲畜混为一谈</t>
  </si>
  <si>
    <t>宋熙-</t>
  </si>
  <si>
    <t>五月困乏
    	    	：回复@丰云端飞:放屁吧，几年前国男就喜欢被性侵的女性冷嘲热讽了，恶臭就是恶臭在那扯什么[太开心]</t>
  </si>
  <si>
    <t>五月困乏</t>
  </si>
  <si>
    <t>·浮世绘·
    	    	：回复@A啊哈哈哈8:你也进黑屋吧 真烦话那么多 我讨厌懂了吗 还评论我[可爱]</t>
  </si>
  <si>
    <t>·浮世绘·</t>
  </si>
  <si>
    <t>�永远疯狂 永远浪漫�</t>
  </si>
  <si>
    <t>botox刘老师
    	    	：回复@阿坝凩酱: 你直接感染艾滋病不好吗？</t>
  </si>
  <si>
    <t>botox刘老师</t>
  </si>
  <si>
    <t>工作机会，合作，咨询请私信问询。所有言论都是业余时间所发个人想法，和供职单位无任何关系，不代表工作单位任何想法和意见！</t>
  </si>
  <si>
    <t>1996-08-15 狮子座</t>
  </si>
  <si>
    <t>寧奕
    	    	：回复@930end:狗趴在屏幕前专门咬人吗</t>
  </si>
  <si>
    <t>寧奕</t>
  </si>
  <si>
    <t>1976-01-14 摩羯座</t>
  </si>
  <si>
    <t>stopthistrain3
    	    	：回复@橐龠燄21342:什么样的男人看女人会是坦克呢 瘦得跟猴一样发育不良没有180的男人吧 难道是你？</t>
  </si>
  <si>
    <t>stopthistrain3</t>
  </si>
  <si>
    <t>1994-03-01 双鱼座</t>
  </si>
  <si>
    <t>桃奶薰
    	    	：某位莲小淇的良练�解怎么这么蠢，你被云韵粉骂自然是因为你带大名上了gc，guo脚妇觉得被谁看中姿色就要感恩戴德，不如多读书开开眼，只有fw才会抱团，带着你的瘟几体....
	    	查看全文</t>
  </si>
  <si>
    <t>韵儿在我怀里</t>
  </si>
  <si>
    <t>baby❤️</t>
  </si>
  <si>
    <t>林中有鹿吗
    	    	：良练�解怎么这么蠢，你被云韵粉骂自然是因为你带大名上了gc，guo脚妇觉得被谁看中姿色就要感恩戴德，不如多读书开开眼，只有fw才会抱团，带着你的瘟几体质去建设....
	    	查看全文</t>
  </si>
  <si>
    <t>林中有鹿吗</t>
  </si>
  <si>
    <t>2002-02-12 水瓶座</t>
  </si>
  <si>
    <t>林中有鹿吗
    	    	：云韵的待遇怎么样我不知道，但这位良练解的归宿是洗脚13@莲小淇 ​</t>
  </si>
  <si>
    <t>一盏沼泽
    	    	：回复@卢湾河畔扛把子:看来你爹也喜欢偷拍女的[赢牛奶]</t>
  </si>
  <si>
    <t>一盏沼泽</t>
  </si>
  <si>
    <t>丧丧的自救小号</t>
  </si>
  <si>
    <t>孤独时代的雪
    	    	：回复@获野寻:狗急了当然听不进去实话</t>
  </si>
  <si>
    <t>孤独时代的雪</t>
  </si>
  <si>
    <t>cyfwlp</t>
  </si>
  <si>
    <t>宝坻区</t>
  </si>
  <si>
    <t>银河有迹可循·K
    	    	：回复@敛昭:别来脏我的微博 滚远点</t>
  </si>
  <si>
    <t>银河有迹可循·K</t>
  </si>
  <si>
    <t>养小破�中 想好再关注 关了又取关了又取的就拉黑！�️快转！！！</t>
  </si>
  <si>
    <t>源菜
    	    	：回复@傻库提裤变萌库:闭嘴吧儿子</t>
  </si>
  <si>
    <t>源菜</t>
  </si>
  <si>
    <t>后知后觉。。。</t>
  </si>
  <si>
    <t>1992-11-21 天蝎座</t>
  </si>
  <si>
    <t>内蒙古财经学院</t>
  </si>
  <si>
    <t>llllllllhaaa
    	    	：回复@今天生活顺利:建议把眼珠子抠出来别看得了，人家无偿给你发攻略还搁着叽歪叽歪[亲亲][亲亲]</t>
  </si>
  <si>
    <t>llllllllhaaa</t>
  </si>
  <si>
    <t>待惜取团圆，莫教分散。</t>
  </si>
  <si>
    <t>江湖寻梦1221
    	    	：回复@想要和baby贴贴:你这个眼里只有流量的互联网乞丐，哈哈</t>
  </si>
  <si>
    <t>江湖寻梦1221</t>
  </si>
  <si>
    <t>医美博主，如果你对医美产品有任何疑问，如用途、广告，欢迎来询。</t>
  </si>
  <si>
    <t>皮皮鸡ppj
    	    	：回复@理性-只看积极人物:你爹也是狗我喜欢养[色]</t>
  </si>
  <si>
    <t>皮皮鸡ppj</t>
  </si>
  <si>
    <t>广西电力职业技术学院</t>
  </si>
  <si>
    <t>和宋亚轩转地下恋情
    	    	：#肆意天气#滚去吃屎去��� ​</t>
  </si>
  <si>
    <t>和宋亚轩转地下恋情</t>
  </si>
  <si>
    <t>老公是中戏2022级新生宋亚轩�</t>
  </si>
  <si>
    <t>和宋亚轩转地下恋情
    	    	：哦你怎么举报我都没用我还是会骂你懂吗[开学季]@肆意天气 ​</t>
  </si>
  <si>
    <t>和宋亚轩转地下恋情
    	    	：你死了@肆意天气 视奸狗 ​</t>
  </si>
  <si>
    <t>益民食品厂质检科长
    	    	：回复@葱省到煲汤:我想和你娘亲来个传教士[doge]</t>
  </si>
  <si>
    <t>益民食品厂质检科长</t>
  </si>
  <si>
    <t>Ssssssftuhf
    	    	：@酥肉冰粉 水货给你的自信还是八连扑给你的自信？别来你爹这发疯了，真看不上扉武，扉武粉丝能棍不[抱一抱]。还有一眼就能看到头的扉武，你喜欢它什么啊 ​​​</t>
  </si>
  <si>
    <t>Ssssssftuhf</t>
  </si>
  <si>
    <t>如果你喜欢成毅，我们就是好朋友�</t>
  </si>
  <si>
    <t>2002-02-10 水瓶座</t>
  </si>
  <si>
    <t>Serendipity_哦
    	    	：回复@矿院吴彦祖:你爹到处都是。等成为现实再说吧。等dna验证一下。你是残疾人。不行，得有证。你是男人，不行，得有证明。得有证。别当真。只是把他原话复制一下...
	    	查看全文</t>
  </si>
  <si>
    <t>Serendipity_哦</t>
  </si>
  <si>
    <t>静</t>
  </si>
  <si>
    <t>养猫·进行时
    	    	：我心里咯噔一下，您，是怎么想的？樊振东也是你们马龙粉丝能直呼其名的？他是14岁舞簧炸耗第一人，是樊桶们心中最柔软的存在，这个名字太重，你们承担不了这名字...</t>
  </si>
  <si>
    <t>养猫·进行时</t>
  </si>
  <si>
    <t>养猫·进行时
    	    	：�你在搜樊振东吗⁉️运动员中�️第一位因发yhsq被官方封号‼️【历史突破】✨奥运单打�夺金率0�大赛搬山第一人✌️你想看的小胖子舞凰✨他都有 樊振东 小胖 东哥 fzd 小....
	    	查看全文</t>
  </si>
  <si>
    <t>养猫·进行时
    	    	：樊振东的一生：为所有爱执着的黄，为所有爱执着的银，我已经分不清黄和银，谁才是你的颜色，原来两者兼有才是真正的你 
马龙晚安啦 ​</t>
  </si>
  <si>
    <t>养猫·进行时
    	    	：#樊振东# 我的评分：[半星]
樊振东 马龙 陈玘
樊振东！！！切记！！！万恶淫为首！！！万恶银为首！！！ ​​​</t>
  </si>
  <si>
    <t>·快速拔枪·
    	    	：见逼，你今天就丝，天天舔快速拔枪，不知道的以为他是你蒸煮呢//@小熊慰藉:❓只敢趁夜深人静的时候来找我犯剪呗[悲伤]</t>
  </si>
  <si>
    <t>戏宝女</t>
  </si>
  <si>
    <t>我的老公是罗渽民</t>
  </si>
  <si>
    <t>2004-07-02 巨蟹座</t>
  </si>
  <si>
    <t>·快速拔枪·
    	    	：死表砸你来我这边犯什么见呀？//@小熊慰藉:?</t>
  </si>
  <si>
    <t>我也想不通有什么好名字了
    	    	：回复@Tobeabetterman2017:等着吃你的席[打call]</t>
  </si>
  <si>
    <t>无法抗拒眼镜男</t>
  </si>
  <si>
    <t>2003-02-17 水瓶座</t>
  </si>
  <si>
    <t>1Amarantos_
    	    	：@我也曾经认真过只是后来岔道了 长一张嘴只会在那里放屁造谣吗 整个昆明就你嘴巴子贱？ http://t.cn/Ryhpwdq ​</t>
  </si>
  <si>
    <t>1Amarantos_</t>
  </si>
  <si>
    <t>Barcarolle_Op60
    	    	：@旺仔牛奶好快乐哟 大姐有空在这里偷摸bb夕丝、怂得转发开防护，有本事花钱上麦，表达你对桃乌君的给他生三胎之意。看你恨不得差上供卫生巾给他当鞋垫了，一点建...</t>
  </si>
  <si>
    <t>云霄又喝了一杯</t>
  </si>
  <si>
    <t>1992-02-07 水瓶座</t>
  </si>
  <si>
    <t>管我叫啥的养乐多
    	    	：笑吐了九漏鱼吗，就这点文化知识还嘲笑别人大三呢，妹妹高考复读几年了今年又没发挥好？//@旺仔牛奶好快乐哟:举报吧，50w别忘了打我账上，到时候有证据//@都...</t>
  </si>
  <si>
    <t>管我叫啥的养乐多</t>
  </si>
  <si>
    <t>All For Santa。有自己的追星法则</t>
  </si>
  <si>
    <t>都是白开水装什么优乐美blog
    	    	：呸，你是不是小学没毕业，那是国家奖励我50万，你八成是局子了//@旺仔牛奶好快乐哟:举报吧，50w别忘了打我账上，到时候有证据//@都是白开水装什么优...</t>
  </si>
  <si>
    <t>都是白开水装什么优乐美blog</t>
  </si>
  <si>
    <t>纯血毒粉  镇魂</t>
  </si>
  <si>
    <t>艾嘤斯坦森
    	    	：力丸粉丝承认了人rou啊，看我ip，美国中餐也没那么差呢，你要不要去医院查查自己的身体//@旺仔牛奶好快乐哟:说话要讲证据呀，否则会构成诽谤的，你们不报警不代表...</t>
  </si>
  <si>
    <t>艾嘤斯坦森</t>
  </si>
  <si>
    <t>艾嘤斯坦森
    	    	：建议桃乌君�sx他的人呢//@旺仔牛奶好快乐哟:毕竟是个人都能想到遇到人肉这种严重的事必须用法律武器保护自己��</t>
  </si>
  <si>
    <t>justim的海绵宝宝
    	    	：得了吧，老褶逼就是看不上中国歧视中国人，觉得中国食物脏，用得着为了洗一个辱华份子来贬低自己吗？未免太可悲了！//@//@旺仔牛奶好快乐哟:额说实话还要说成...</t>
  </si>
  <si>
    <t>justim的海绵宝宝</t>
  </si>
  <si>
    <t>宇野家的香菜
    	    	：没腐自己创呀！cp粉的脑洞不都挺大的吗？给你家丸痔找个1⃣️也不难吧！你加油�互相嘲嘲也可以呀！//@旺仔牛奶好快乐哟:你要不仔细看看是谁急眼了吧[吃惊]我也想回...</t>
  </si>
  <si>
    <t>宇野家的香菜</t>
  </si>
  <si>
    <t>我要变强！可以打败宇野赞多的那种！ 我们！我们有未来！��</t>
  </si>
  <si>
    <t>甜味儿小仙女k
    	    	：@淮水之森 这位棍丝追星追到没底线了是吗？需不需要回你妈肚子回炉重造一下？算了，你妈可能都嫌晦气�直接死去吧你，活在世上浪费土地浪费空气</t>
  </si>
  <si>
    <t>甜味儿小仙女k</t>
  </si>
  <si>
    <t>小熊小兔小狗妈妈，我开动物园的∣镇魂</t>
  </si>
  <si>
    <t>惯着饭橙宠着小眨
    	    	：@淮水之森 尼玛的追星把脑子追没了吧？？不会说话可以闭嘴 狗都比你会叫</t>
  </si>
  <si>
    <t>惯着饭橙宠着小眨</t>
  </si>
  <si>
    <t>已黑化 别管我</t>
  </si>
  <si>
    <t>是小杨嘛_
    	    	：@淮水之森 什么犯�东西</t>
  </si>
  <si>
    <t>是小杨嘛_</t>
  </si>
  <si>
    <t>永远不会跟队友和队友丝和解</t>
  </si>
  <si>
    <t>新的鹅
    	    	：回复@无忌哥哥在开车:哈哈哈哈，在说自己是公狗</t>
  </si>
  <si>
    <t>新的鹅</t>
  </si>
  <si>
    <t>Through it all, my eyes are on you.</t>
  </si>
  <si>
    <t>Lota_xxw
    	    	：@海边叮咚咚叮 早澄清八百年的事，樊振东粉丝却依然吃着蛾子留下来的� ，扒人的主力是造谣蛾子其中不乏你们饭桶，微博是黑龙江赵女士发的麻烦放过素人女性[可爱][可爱]...</t>
  </si>
  <si>
    <t>Lota_xxw</t>
  </si>
  <si>
    <t>本人的最高诉求就是现在马龙有比赛打��</t>
  </si>
  <si>
    <t>李现就想好好拍戏
    	    	：见不得人的招数都跟你肥姐学的吗[蜡烛][蜡烛][蜡烛][蜡烛][蜡烛]在拉黑有无数个小号骂你[蜡烛]//@骑墙派呵呵哒1:二番线头来啦�️</t>
  </si>
  <si>
    <t>李现就想好好拍戏</t>
  </si>
  <si>
    <t>毛球龟孙死哪了
    	    	：回复@手可摘棉花的小白:�咯咯哒又闻着味过来了</t>
  </si>
  <si>
    <t>力瘾今天坐胎了吗</t>
  </si>
  <si>
    <t>为杨幂下载微博</t>
  </si>
  <si>
    <t>亳州</t>
  </si>
  <si>
    <t>2001-01-28 水瓶座</t>
  </si>
  <si>
    <t>网管蜀黍阿
    	    	：回复@野马向天涯:伞兵</t>
  </si>
  <si>
    <t>网管蜀黍阿</t>
  </si>
  <si>
    <t>就是来看评论的。</t>
  </si>
  <si>
    <t>捕风的嘻嘻哈哈1999
    	    	：回复@花喜喜喜:赋黄码？咋没把你打死，害群之马</t>
  </si>
  <si>
    <t>捕风的嘻嘻哈哈1999</t>
  </si>
  <si>
    <t>往事如风djdb
    	    	：祝你核酸检测每一分每一秒就连去厕所拉屎也要测核酸那更浪漫[太开心][太开心]//@Taekokana:那还挺浪漫的</t>
  </si>
  <si>
    <t>往事如风djdb</t>
  </si>
  <si>
    <t>家事国事天下事关我屁事！吃好喝好睡好才是最重要的！！职业躺平颓废青年一枚捏�</t>
  </si>
  <si>
    <t>商洛</t>
  </si>
  <si>
    <t>1990-04-12 白羊座</t>
  </si>
  <si>
    <t>没有的椰子
    	    	：回复@玉娇龙燕儿:印度尼西亚的，懂得都懂，回印尼生多生几个孩子吧[兔子][兔子]</t>
  </si>
  <si>
    <t>没有的椰子</t>
  </si>
  <si>
    <t>双木非林，田下有心。</t>
  </si>
  <si>
    <t>1999-11-03 天蝎座</t>
  </si>
  <si>
    <t>小火慢炖小鸡小蘑菇
    	    	：@Foricever 来来来 给爹解释下你是不是亖女马了 从小没人教你怎么看时间 爱上赶着犯见 颠倒黑白倒打一耙？没娘的孩子像坨屎啊～～～ ​</t>
  </si>
  <si>
    <t>小火慢炖小鸡小蘑菇</t>
  </si>
  <si>
    <t>永爱小猪�发疯日常 不要关注我 会被移除噢�</t>
  </si>
  <si>
    <t>小美奶薇
    	    	：回复@红魔FPX:哟 急了呀小�币</t>
  </si>
  <si>
    <t>小美奶薇</t>
  </si>
  <si>
    <t>喵喵图图不爱鱼
    	    	：@是汉娜吗 原来你玩游戏啊饭圈大妈哈哈哈哈哈哈
所以只是眼睛和头不好使的某明星♀÷喽[彩虹屁]大妈嘴巴这么甜，脑浆一定很好看吧 ​</t>
  </si>
  <si>
    <t>哩哩醒醒一哈</t>
  </si>
  <si>
    <t>祝愿每个人都头脑清楚</t>
  </si>
  <si>
    <t>逼剃虱
    	    	：@美人赠我萌汗药 看四点猩猩�粪辰</t>
  </si>
  <si>
    <t>逼剃虱</t>
  </si>
  <si>
    <t>逼剃虱
    	    	：回复@美人赠我萌汗药:啊哈哈哈哈老�ins无人问津才是重点吧，宝宝[笑哈哈][笑哈哈][笑哈哈]</t>
  </si>
  <si>
    <t>逼剃虱
    	    	：回复@逼剃虱:@美人赠我萌汗药 话说一个月10多个"热帖"，这该是老鸡人生中最高光的时刻了吧。[怒][怒][怒]</t>
  </si>
  <si>
    <t>Sukhomlinsky
    	    	：回复@望着月亮看地球:骑你Ma。</t>
  </si>
  <si>
    <t>Sukhomlinsky</t>
  </si>
  <si>
    <t>请文明交流，口吐“芬芳”者，我让你秒变王朗。</t>
  </si>
  <si>
    <t>1982-01-09 摩羯座</t>
  </si>
  <si>
    <t>宏大叙事综合症患者
    	    	：回复@Aiidwb:还不赶紧去做核酸[嘻嘻]还有时间在这放屁呢</t>
  </si>
  <si>
    <t>宏大叙事综合症患者</t>
  </si>
  <si>
    <t>沉舟万里
    	    	：回复@股市的999个技术分析实践:照笨蛋您的逻辑，如我夸您老婆好看的话，那一定得把她操得鬼哭狼嚎？虽然您是一无是处！</t>
  </si>
  <si>
    <t>沉舟万里</t>
  </si>
  <si>
    <t>别人眉来又眼去，我只偷看你一眼。</t>
  </si>
  <si>
    <t>1976-07-21 巨蟹座</t>
  </si>
  <si>
    <t>Pretend-199710
    	    	：回复@一碗小米糊涂:英国怎么了？人说的话怎么哪句不对了！一天到晚可显着你装犊子了</t>
  </si>
  <si>
    <t>Pretend-199710</t>
  </si>
  <si>
    <t>爱吃玉米的猫201904
    	    	：回复@天使baby日常:有毒吧你</t>
  </si>
  <si>
    <t>爱吃玉米的猫201904</t>
  </si>
  <si>
    <t>作天作地</t>
  </si>
  <si>
    <t>山西工程技术学院</t>
  </si>
  <si>
    <t>缓的恋爱物语
    	    	：@吃喝玩乐天天浪 all推觉得无语怎么了[泪]不知道的还以为all.推sha你全家了呢[泪]</t>
  </si>
  <si>
    <t>缓的恋爱物语</t>
  </si>
  <si>
    <t>qwq</t>
  </si>
  <si>
    <t>1999-12-14 射手座</t>
  </si>
  <si>
    <t>女宝专打号
    	    	：回复@想去天台喝汽水:至少我还能多活几年。而你却活不过今年。我说话很灵的哦，回去叫你爹妈准备好后事吧。</t>
  </si>
  <si>
    <t>女宝专打号</t>
  </si>
  <si>
    <t>1981-01-27 水瓶座</t>
  </si>
  <si>
    <t>Wheiwd
    	    	：回复@米斯特Z04035:美国人不抽烟是吗？电子烟肺炎去哪了？沙雕</t>
  </si>
  <si>
    <t>Wheiwd</t>
  </si>
  <si>
    <t>人生如茶，终将浸入杯具</t>
  </si>
  <si>
    <t>JIUQIANSHUODAO
    	    	：听说你爱吃屎啊？ http://t.cn/A6azMeCW</t>
  </si>
  <si>
    <t>JIUQIANSHUODAO</t>
  </si>
  <si>
    <t>宝马M4/M5车主，喜欢跑山改装，中汽联场地漂移双证，B站科技区UP“JIUQIANSHUODAO”  公众号“DAODAODAODAO”</t>
  </si>
  <si>
    <t>1986-01-01 摩羯座</t>
  </si>
  <si>
    <t>wangdongming0408
    	    	：你又在这扯蛋，麦克阿瑟确实牛逼，美国精神也确实牛逼，我们就是要吸收全世界好的东西，别你妈的学的全是糟粕。去看看美国人在接受日本的表现吧，傻逼。</t>
  </si>
  <si>
    <t>wangdongming0408</t>
  </si>
  <si>
    <t>敬天爱人</t>
  </si>
  <si>
    <t>北京市社会科学院</t>
  </si>
  <si>
    <t>壮志凌云halhal
    	    	：怎么不敢吃翔了？250克哦，姚老爷。</t>
  </si>
  <si>
    <t>壮志凌云halhal</t>
  </si>
  <si>
    <t>太平筵上小飞虫
    	    	：你死了男人，正好再嫁，还能多尝一口小鲜肉。便宜都让你占了，为什么还要以那个死鬼为由，诬陷疫苗副作用呢？//@羽爱-fairy:回复@熊心宇---:打针第二天嘴里三...</t>
  </si>
  <si>
    <t>太平筵上小飞虫</t>
  </si>
  <si>
    <t>快乐心情兑换卷·
    	    	：死妈了吧蹭逼？//@木每水奚小神仙:银河铁道之夜要不了解一下[举手]</t>
  </si>
  <si>
    <t>快乐心情兑换卷·</t>
  </si>
  <si>
    <t>橙橙子vic
    	    	：回复@好大一个芒果_1:有人要缝上13亿人的嘴，并且写进了法律里，你甘愿跪就跪吧，反正像你这样骨子里就被洗脑的人已经一大把了，根本没有独立思考的能力</t>
  </si>
  <si>
    <t>橙橙子vic</t>
  </si>
  <si>
    <t>守望纯粹_Amour
    	    	：回复@安安静静做些什么吧:我也不磕榜上有家有室的啊……你跟我说什么……你应该问问你自己，是不是磕cp都不挑的[汗]明星也是人，人家属看到你们舞到台面上，还得满足...
	    	查看全文</t>
  </si>
  <si>
    <t>守望纯粹_Amour</t>
  </si>
  <si>
    <t>开心最重要⊙﹏⊙</t>
  </si>
  <si>
    <t>甜妹瑰宝·喜欢吃饭
    	    	：黄子弘凡还有活着的粉丝吗就这么纵容纱碧胡言乱语是吗蹭你大爷呢//@木每水奚小神仙:银河铁道之夜要不了解一下[举手]</t>
  </si>
  <si>
    <t>甜妹瑰宝·喜欢吃饭</t>
  </si>
  <si>
    <t>多功能追星机器人</t>
  </si>
  <si>
    <t>小头姆妈
    	    	：@黄花风铃儿 这么爱凡间是�有的早么@黄花风铃儿 ​</t>
  </si>
  <si>
    <t>小头姆妈</t>
  </si>
  <si>
    <t>爱�人</t>
  </si>
  <si>
    <t>小头姆妈
    	    	：@黄花风铃儿 要不回家看看你老母亲 ​</t>
  </si>
  <si>
    <t>凌郎king
    	    	：回复@果茶酱汁:就好奇你怎么来到这世界上，替我向你父亲问个好</t>
  </si>
  <si>
    <t>凌郎king</t>
  </si>
  <si>
    <t>2001-08-02 狮子座</t>
  </si>
  <si>
    <t>孜然炸鸡将军-
    	    	：回复@果茶酱汁:啊对对对 你爹是男人嘛</t>
  </si>
  <si>
    <t>孜然炸鸡将军-</t>
  </si>
  <si>
    <t>无来无去 不悔不怨</t>
  </si>
  <si>
    <t>2002-01-27 水瓶座</t>
  </si>
  <si>
    <t>秋日訣別詩_
    	    	：@锡霸_ 米蛆你自己来看啊[嘻嘻]//@啵啵贤th:gucci给金钟仁做了个系列你说他要不要担心</t>
  </si>
  <si>
    <t>秋日訣別詩_</t>
  </si>
  <si>
    <t>网络不是法外之地。</t>
  </si>
  <si>
    <t>年方15的亚瑟
    	    	：狗汉奸，杂种，祝你全家死绝</t>
  </si>
  <si>
    <t>年方15的亚瑟</t>
  </si>
  <si>
    <t>自己若坚持光明，中国便少分黑暗！</t>
  </si>
  <si>
    <t>正版小雯雯
    	    	：谁逼你看了？谁按着你头让你看了？你爱看不看？你m死了爱哭不哭，你在找什么存在感？</t>
  </si>
  <si>
    <t>正版小雯雯</t>
  </si>
  <si>
    <t>知名帅气音乐人河图的小三</t>
  </si>
  <si>
    <t>一斤坚定的Fre
    	    	：回复@艾妮_2121:@孙颖莎的太阳屋 来收好你家的狗</t>
  </si>
  <si>
    <t>一斤坚定的Fre</t>
  </si>
  <si>
    <t>“满天星光沿路散播，长路的尽处还有灯火”</t>
  </si>
  <si>
    <t>2002-10-29 天蝎座</t>
  </si>
  <si>
    <t>养乐多就不可怜吗
    	    	：@是张先森哒 真没种，神经病吧，我帮你@白鹿my 找她才对啊，怎么跑别人家到处跳到处遭人嫌，吉娜想要你做第三者@白鹿my 你怎么看 ​</t>
  </si>
  <si>
    <t>养乐多就不可怜吗</t>
  </si>
  <si>
    <t>讲个笑话你别哭</t>
  </si>
  <si>
    <t>第一姥爷
    	    	：#闲人碎语##第三艘航母命名福建舰#@地瓜熊老六 老六想说什么？
老六你什么意思？陆游直到死，王师也没北定中原，你借古喻今在影射什么？有什么不可告人的秘密？
...</t>
  </si>
  <si>
    <t>第一姥爷</t>
  </si>
  <si>
    <t>Nil-YASUam
    	    	：恨国蛆的嘴脸就是这样，至贱无敌[吐]</t>
  </si>
  <si>
    <t>Nil-YASUam</t>
  </si>
  <si>
    <t>恨国公知和蛆走开</t>
  </si>
  <si>
    <t>张艳岭
    	    	：什么时候来直播吃翔？ http://t.cn/A6azt5ae</t>
  </si>
  <si>
    <t>张艳岭</t>
  </si>
  <si>
    <t>大王叫我来巡山</t>
  </si>
  <si>
    <t>深圳青莓文化传媒有限公司</t>
  </si>
  <si>
    <t>毅慧格格
    	    	：温馨提示一下，公鸭gege公母通吃会不会得bing啊，不要玩过火了溃烂下半身[哈哈][哈哈][哈哈]</t>
  </si>
  <si>
    <t>毅慧格格</t>
  </si>
  <si>
    <t>我的温柔不多，只给自己喜欢的人…</t>
  </si>
  <si>
    <t>2022-03-21 白羊座</t>
  </si>
  <si>
    <t>要摸摸头的小怪兽
    	    	：回复@xxxTentayang:果然是一丘之貉呢，父母养而不教，没有正常的是非观，你就心甘情愿当了垃圾！</t>
  </si>
  <si>
    <t>要摸摸头的小怪兽</t>
  </si>
  <si>
    <t>起死回生后 疯了渡成了妖</t>
  </si>
  <si>
    <t>今天的too
    	    	：这不就是托吗？打人的巴不得你们给他想办法怎么掩盖自己杀了人呢。。老扯阴谋论 这世界上的阴谋还不够多吗 比这更离谱的又不是没有</t>
  </si>
  <si>
    <t>今天的too</t>
  </si>
  <si>
    <t>O。o</t>
  </si>
  <si>
    <t>当Carol
    	    	：你收了多少钱，打人家属频频出现都不怕后半生被人瞧不起，凭什么受害者就应该害怕？！你难道会因为身边有朋友被打而瞧不起她吗？吃人血馒头的是不是你？</t>
  </si>
  <si>
    <t>当Carol</t>
  </si>
  <si>
    <t>u got a dream，u gotta protect it</t>
  </si>
  <si>
    <t>仿生电子红豆机器鸟
    	    	：脑子有问题还知情权问题，被人套麻袋扑杀了还偷着乐</t>
  </si>
  <si>
    <t>仿生电子红豆机器鸟</t>
  </si>
  <si>
    <t>玻珠经常性不安  常态化自闭  萌萌非管人吃</t>
  </si>
  <si>
    <t>doglasnn
    	    	：真他妈傻逼打出来这种字发微博 有手就能发微博煽风点火确实牛批 太他妈损拉可真是 损他妈苦茶子里面去了[可爱]</t>
  </si>
  <si>
    <t>doglasnn</t>
  </si>
  <si>
    <t>���去试试吧</t>
  </si>
  <si>
    <t>吃不吃一口粥COCO
    	    	：回复@王英杰yilia:怎么，说点实话影响你跟你爸共用一皮眼儿了？在这跳脚[doge]</t>
  </si>
  <si>
    <t>吃不吃一口粥COCO</t>
  </si>
  <si>
    <t>人类衍生物</t>
  </si>
  <si>
    <t>1989-10-25 天蝎座</t>
  </si>
  <si>
    <t>浣花穆云乐
    	    	：回复@暴富股神:他的工资我不知道，但是我知道你的户口本的厚度无法超越任何人�</t>
  </si>
  <si>
    <t>浣花穆云乐</t>
  </si>
  <si>
    <t>它就在跳动
    	    	：回复@Limitlesszby:嗯嗯 三八你在急什么[哆啦A梦害怕]</t>
  </si>
  <si>
    <t>它就在跳动</t>
  </si>
  <si>
    <t>从暮色中隐去</t>
  </si>
  <si>
    <t>2000-01-23 水瓶座</t>
  </si>
  <si>
    <t>AvaYale
    	    	：翔吃了没啊臭傻逼？//@船人老姚:完结//@KDS三井寿:[哆啦A梦害怕]//@吴易平的第三个围脖:转发微博</t>
  </si>
  <si>
    <t>AvaYale</t>
  </si>
  <si>
    <t>Passionate,Sweet,Outgoing, Charismastic</t>
  </si>
  <si>
    <t>南山中加学校</t>
  </si>
  <si>
    <t>AvaYale
    	    	：是我我就退网了 真不要脸 舍不得流量是吧怂货//@船人老姚:完结//@KDS三井寿:[哆啦A梦害怕]//@吴易平的第三个围脖:转发微博</t>
  </si>
  <si>
    <t>AvaYale
    	    	：是孙子就接着举报我人身攻击哎//@船人老姚:完结//@KDS三井寿:[哆啦A梦害怕]//@吴易平的第三个围脖:转发微博</t>
  </si>
  <si>
    <t>AvaYale
    	    	：傻逼翔吃了没？//@船人老姚:没啥多大意义，跑不了货船//@卢雪麟:岁杨第有的我们也要有[打call][思考]</t>
  </si>
  <si>
    <t>灵异洋娃娃
    	    	：回复@L兄陪汝仗剑重走天涯路:是你妈妈的母校知道吗？[doge]</t>
  </si>
  <si>
    <t>未妒忌别妒忌</t>
  </si>
  <si>
    <t>绑住我的眼睛</t>
  </si>
  <si>
    <t>1908-04-24 金牛座</t>
  </si>
  <si>
    <t>迷人的qzuser66366
    	    	：回复@用燃烧证明你的美:关你屁事，操</t>
  </si>
  <si>
    <t>迷人的qzuser66366</t>
  </si>
  <si>
    <t>sina的昵称设置就是个sb
    	    	：等你吃屎啊~赶紧的~大男人一个，言出必行，不要当乌龟~</t>
  </si>
  <si>
    <t>sina的昵称设置就是个sb</t>
  </si>
  <si>
    <t>WS潜江民工
    	    	：博主先把翔吃足了再上网。</t>
  </si>
  <si>
    <t>WS潜江民工</t>
  </si>
  <si>
    <t>新浪微博谣言传播特别快，辟谣经常被掩盖。</t>
  </si>
  <si>
    <t>1974-12-04 射手座</t>
  </si>
  <si>
    <t>卧轨的巴腾的替身使者
    	    	：转发评论两个世界[二哈]不过毕竟是传谣老人嘛，干什么逼事说什么逼话都见怪不怪，反正丫当傻逼又不是一次两次一年两年了[二哈]</t>
  </si>
  <si>
    <t>卧轨的巴腾的替身使者</t>
  </si>
  <si>
    <t>从今天开始，少看逼事，只看乐子，把更多的思考和时间留在实验室里�</t>
  </si>
  <si>
    <t>梅长苏886
    	    	：你说的吃�怎么不吃了，没诚心的微博博主，真的太垃圾了，毫无诚信，我拉黑你，垃圾//@船人老姚:艏部，舯部都有受损//@赤贫鬼1991:被凿了 但没凿沉[doge][doge]</t>
  </si>
  <si>
    <t>梅长苏886</t>
  </si>
  <si>
    <t>狂热爱国分子，别惹我��</t>
  </si>
  <si>
    <t>梅长苏886
    	    	：船人抵赖不吃�老姚，太没诚信了//@船人老姚:艏部，舯部都有受损//@赤贫鬼1991:被凿了 但没凿沉[doge][doge]</t>
  </si>
  <si>
    <t>猫失前爪马克兔
    	    	：没错，你屎都不吃，确实无法无天//@船人老姚:无法无天之地</t>
  </si>
  <si>
    <t>猫失前爪马克兔</t>
  </si>
  <si>
    <t>1990-10-17 天秤座</t>
  </si>
  <si>
    <t>肥宅快乐珍珠奶茶
    	    	：得了吧 什么傻逼传人老谣 记得开直播吃屎[航母]//@船人老姚:转发区//@豹薪救火:[思考]//@些些子捡垃圾:转发微博</t>
  </si>
  <si>
    <t>肥宅快乐珍珠奶茶</t>
  </si>
  <si>
    <t>毫无感情的转发评论点赞机器人</t>
  </si>
  <si>
    <t>2021-12-21 射手座</t>
  </si>
  <si>
    <t>sockss420
    	    	：爷们翔吃了没//@船人老姚:无法无天之地</t>
  </si>
  <si>
    <t>sockss420</t>
  </si>
  <si>
    <t>Chinese With Attitude</t>
  </si>
  <si>
    <t>爱吃酱牛柳
    	    	：@本区女子 [委屈][委屈][委屈]你快快死，真的�</t>
  </si>
  <si>
    <t>爱吃酱牛柳</t>
  </si>
  <si>
    <t>贱楠快快死（abo）</t>
  </si>
  <si>
    <t>-立即开通会员_
    	    	：谁在乎你看不看得起啊，真把自己当人了？[偷笑]</t>
  </si>
  <si>
    <t>中华me2day
    	    	：上帝之鹰和我梅的宝宝好可爱呀～@上帝之鹰_5zn http://t.cn/A6a7rwaC ​</t>
  </si>
  <si>
    <t>中华me2day</t>
  </si>
  <si>
    <t>YouTube搬运博主</t>
  </si>
  <si>
    <t>巴豆oOoO
    	    	：回复@上海佳宝刺青社inktattoo:从小没妈还是咋的？内心这么阴暗。[费解]</t>
  </si>
  <si>
    <t>巴豆oOoO</t>
  </si>
  <si>
    <t>“我不就是有点矮，有点胖，不是特别帅，其他也没什么了啊。”“对啊，其他你什么也没了。”</t>
  </si>
  <si>
    <t>-江述
    	    	：回复@KRI0025:哥们儿你二臂啊，你给我看看你长啥样呗</t>
  </si>
  <si>
    <t>无所谓  我普通 我的爱也普通.</t>
  </si>
  <si>
    <t>奔跑的罗伯森儿
    	    	：回复@请叫我球花儿--门儿:看你头像，肥头大耳，唐山那恶霸媳妇吧</t>
  </si>
  <si>
    <t>奔跑的罗伯森儿</t>
  </si>
  <si>
    <t>经济基础决定上层建筑</t>
  </si>
  <si>
    <t>逃涩陷阱
    	    	：右边好像死了[笑cry]//@费米狄拉克量子海:男孩子们一定要远离菜花女</t>
  </si>
  <si>
    <t>逃涩陷阱</t>
  </si>
  <si>
    <t>如果你是你爸妈的爸妈</t>
  </si>
  <si>
    <t>2001-02-26 双鱼座</t>
  </si>
  <si>
    <t>椿婴
    	    	：回复@食虫植物小王子:[疑问]你二臂啊</t>
  </si>
  <si>
    <t>椿婴</t>
  </si>
  <si>
    <t>2000-06-26 巨蟹座</t>
  </si>
  <si>
    <t>肇秋奈奈子
    	    	：//@酷盖泰花:喻言抄袭➕辱国本来就是众所周知的事[吐]粉丝找了一堆根本不是一个mv里的东西造谣 只会让别人更觉得喻言这个无实绩护臂抄袭啦#堵死劣迹艺人变相复出缺...
	    	查看全文</t>
  </si>
  <si>
    <t>肇秋奈奈子</t>
  </si>
  <si>
    <t>1999-12-23 摩羯座</t>
  </si>
  <si>
    <t>屁帘没有实时版
    	    	：张艺兴今晚别亖了 张艺兴粉丝替他亖 成全你孝子的美名 ​</t>
  </si>
  <si>
    <t>屁帘没有实时版</t>
  </si>
  <si>
    <t>心跳充当一个天才鼓手</t>
  </si>
  <si>
    <t>2004-04-20 金牛座</t>
  </si>
  <si>
    <t>内娱当红00花</t>
  </si>
  <si>
    <t>临风纵然
    	    	：杀�频繁了，gs宝宝踢踢，欢迎大家来看杀�[偷笑][太开心]http://t.cn/A6a7pB2W ​</t>
  </si>
  <si>
    <t>临风纵然</t>
  </si>
  <si>
    <t>服从于自心</t>
  </si>
  <si>
    <t>INTO1-齐司礼
    	    	：@THEO-朱正廷 的wb像个绝望的文盲 ​</t>
  </si>
  <si>
    <t>INTO1-齐司礼</t>
  </si>
  <si>
    <t>镇魂有卵用啊</t>
  </si>
  <si>
    <t>2004-01-08 摩羯座</t>
  </si>
  <si>
    <t>不担绿茶
    	    	：谁又把我双掉了 能不能去亖[吐][吐] ​</t>
  </si>
  <si>
    <t>不担绿茶</t>
  </si>
  <si>
    <t>镇魂 你担好丑</t>
  </si>
  <si>
    <t>不担绿茶
    	    	：丫G你是不是死了 ​</t>
  </si>
  <si>
    <t>不担绿茶
    	    	：撕逼带我乱的扎粉都私全家了[笑cry]</t>
  </si>
  <si>
    <t>不担绿茶
    	    	：简笔别上金智秀gc凡间了[允悲]蹬鼻子上脸了还 ​</t>
  </si>
  <si>
    <t>不担绿茶
    	    	：在我这kjs永远是top 但暗戳戳内涵多担的死了
多担的爱不是爱吗[吐][吐] ​</t>
  </si>
  <si>
    <t>不担绿茶
    	    	：四大妈死哪去了[费解] ​</t>
  </si>
  <si>
    <t>不担绿茶
    	    	：拿我袖子赚钱的都亖了[吐][吐] ​</t>
  </si>
  <si>
    <t>不担绿茶
    	    	：磨贱妮呀[允悲]</t>
  </si>
  <si>
    <t>不担绿茶
    	    	：吵什么吵 再吵就去死 ​</t>
  </si>
  <si>
    <t>hushan_35621
    	    	：回复@兔子大人的猫:摆脱困境之后对曾经同等级的人发出鄙视。“以色侍人才是贱”，却不知道别人根本没有选择的权利，毕竟其他妓女可不能一个月上班四天，学不会才艺转...
	    	查看全文</t>
  </si>
  <si>
    <t>hushan_35621</t>
  </si>
  <si>
    <t>墩墩子是只猫
    	    	：#黄铉辰##黄铉辰唯一迷蹭#[心]你想看谁挽尊⁉️黄铉辰太需要啦��队内唯一迷蹭是谁❓80洳女搜索最高是谁❓80实锤辟谣造假的唯一男爱豆是谁�❓靠蹭队友直播麦麸不愿离开...</t>
  </si>
  <si>
    <t>墩墩子是只猫</t>
  </si>
  <si>
    <t>墩墩子是只猫
    	    	：#黄铉辰##黄铉辰唯一迷蹭# 谁不知道黄铉辰这个逼大半夜不卸妆等着蹭队友直播呢[笑cry]别在这里讲那些唧唧歪歪的话，黄铉辰铉辰不但80还汝女[挖鼻]黄铉辰‼️80咖‼️...
	    	查看全文</t>
  </si>
  <si>
    <t>别人烂你好就是罪过_干嘛这么好
    	    	：如果谁之责王一博，那请你拉着皮艇作秀一把。水里是三天的污水，泡着各种死去的昆虫小动物，人类垃圾和动物粪便，不用你救人。作秀给我看，就现...
	    	查看全文</t>
  </si>
  <si>
    <t>别人烂你好就是罪过_干嘛这么好</t>
  </si>
  <si>
    <t>爱心觉罗-人间羞涩
    	    	：#万达广场16强#咪咪眼辱华手势一出，谁与争锋，弱爆了，拍摄抬手就做辱华手势，真的不配为人，建议封杀，虽然对九漏�文盲来说封不封杀也没啥区别，毕竟永远...</t>
  </si>
  <si>
    <t>爱心觉罗-人间羞涩</t>
  </si>
  <si>
    <t>摆烂吧</t>
  </si>
  <si>
    <t>买一送一张家锅
    	    	：#谢伊华# 姆猪又破防了[交税][交税][交税][交税]老螃蟹和三坚满足不了你们了吗 ​</t>
  </si>
  <si>
    <t>买一送一张家锅</t>
  </si>
  <si>
    <t>这是老四</t>
  </si>
  <si>
    <t>1999-07-05 巨蟹座</t>
  </si>
  <si>
    <t>ICQYYIGRI
    	    	：你让我们看看什么是84交</t>
  </si>
  <si>
    <t>ICQYYIGRI</t>
  </si>
  <si>
    <t>掷一颗时间骰子</t>
  </si>
  <si>
    <t>straw-berry-power-up
    	    	：嗯就算王一博再再再喜欢这个节目，我也直接去看cut了。这就是街舞我从第一季追到第四季。每一季我都看就没见过灿星不搞事的，这次我就不陪你们玩了，再见。加...
	    	查看全文</t>
  </si>
  <si>
    <t>straw-berry-power-up</t>
  </si>
  <si>
    <t>最爱@UINQ-王一博</t>
  </si>
  <si>
    <t>福啵高照
    	    	：都不敢想电影上了怎么办，摊上个这么废物的公司，关键王一博还是那种不会去花钱营销，给保护费的人，这到时候不得让别人发通稿给欺负死啊[泪] ​</t>
  </si>
  <si>
    <t>福啵高照</t>
  </si>
  <si>
    <t>不吃重口味东西，不熬夜。。</t>
  </si>
  <si>
    <t>2002-04-23 金牛座</t>
  </si>
  <si>
    <t>_生而为糖_
    	    	：今天最让我恶心的一条微博。只恨我不会辩论，不会骂人[单身狗]。发这样的微博，你不会有好报的。</t>
  </si>
  <si>
    <t>_生而为糖_</t>
  </si>
  <si>
    <t>想听王嘉尔的演唱会
    	    	：那个什么陈威尔 能不能死一下啊 ​</t>
  </si>
  <si>
    <t>想听王嘉尔的演唱会</t>
  </si>
  <si>
    <t>渡鸦盛宴
    	    	：回复@_狐狸酱:拳尸收收味</t>
  </si>
  <si>
    <t>渡鸦盛宴</t>
  </si>
  <si>
    <t>宇宙第一超级无敌烈焰星神盖亚
    	    	：#宋姓女明星 杨姓男明星#美国女人怎么老欺负中国退伍军人啊，美国女人能不能滚出内娱滚出中国滚回你养狗场去啊[哈哈][哈哈][哈哈] ​</t>
  </si>
  <si>
    <t>宇宙第一超级无敌烈焰星神盖亚</t>
  </si>
  <si>
    <t>到此一游</t>
  </si>
  <si>
    <t>1900-11-14 天蝎座</t>
  </si>
  <si>
    <t>·爱以he结尾
    	    	：草拟吗啊，能不能别管我们了！能不能啊！
求累玛，什么妖魔鬼怪都要来碰瓷
龚俊张哲瀚是你爹吧[晕][晕][晕] ​</t>
  </si>
  <si>
    <t>·爱以he结尾</t>
  </si>
  <si>
    <t>是一个很狂野的女孩  ✌�别看了，这里只有俊哲（海月起五号机）</t>
  </si>
  <si>
    <t>chessye
    	    	：�//@火车驶过月亮:wcnm陈威尔去亖//@重生之钮钴禄·时间差:捏妈啦个臂//@-芝士奶油意面-:？哥真的看清楚人啊[苦涩]//@月亮獭收藏铺:wok//@不卷卷心菜:哥你清醒一点...��...
	    	查看全文</t>
  </si>
  <si>
    <t>chessye</t>
  </si>
  <si>
    <t>/GOT7stillalive  /work hard play hard</t>
  </si>
  <si>
    <t>1999-10-06 天秤座</t>
  </si>
  <si>
    <t>三歲是三岁-
    	    	：再敢伤害他，我就杀了你 ​</t>
  </si>
  <si>
    <t>三歲是三岁-</t>
  </si>
  <si>
    <t>希望爸爸妈妈爷爷奶奶平安健康！</t>
  </si>
  <si>
    <t>Tuan-0904
    	    	：陈威尔我cnm你死不死啊</t>
  </si>
  <si>
    <t>Tuan-0904</t>
  </si>
  <si>
    <t>性感鸿鹄618
    	    	：真的恶毒至极，祝他万事坎坷，一生不顺!</t>
  </si>
  <si>
    <t>性感鸿鹄618</t>
  </si>
  <si>
    <t>飞墨画饰
    	    	：#李龙馥参与刚果大选# llf#李龙馥felix辱华# 我们李龙馥是很优秀滴[赞][赞][赞][赞][赞]【李龙馥felix辱华】【李龙馥参与刚果大选】#李龙馥为迷top黄铉辰鞍前马后# ...
	    	查看全文</t>
  </si>
  <si>
    <t>飞墨画饰</t>
  </si>
  <si>
    <t>hyunjin</t>
  </si>
  <si>
    <t>萌宝已经上线了哟
    	    	：回复 @腻腻sunninii:小小亩人，可笑可笑</t>
  </si>
  <si>
    <t>萌宝已经上线了哟</t>
  </si>
  <si>
    <t>椰菜花柒仔
    	    	：知道他这么要求自己，能不能学学，别用是犯�啊，陈威尔[吐]</t>
  </si>
  <si>
    <t>椰菜花柒仔</t>
  </si>
  <si>
    <t>愿天堂没有电商</t>
  </si>
  <si>
    <t>1997-08-06 狮子座</t>
  </si>
  <si>
    <t>挂人挂粉自给自足公司</t>
  </si>
  <si>
    <t>枭枭一夜
    	    	：张女士吃狗屎 ​</t>
  </si>
  <si>
    <t>枭枭一夜</t>
  </si>
  <si>
    <t>硬核豌豆吃翔独家供应商。</t>
  </si>
  <si>
    <t>枭枭一夜
    	    	：新的一年，愿某豌豆，天天踩狗屎，摔个狗吃屎。 ​</t>
  </si>
  <si>
    <t>枭枭一夜
    	    	：不@狗，它都自己来[哈哈] ​</t>
  </si>
  <si>
    <t>枭枭一夜
    	    	：硬核豌豆吃屎 ​</t>
  </si>
  <si>
    <t>枭枭一夜
    	    	：硬核豌豆今天吃屎了吗？ ​</t>
  </si>
  <si>
    <t>我是佩琪这是我自己
    	    	：对号入座石砸狗叫！</t>
  </si>
  <si>
    <t>我是佩琪这是我自己</t>
  </si>
  <si>
    <t>我就是我～没啥好说的</t>
  </si>
  <si>
    <t>Hathaway魔蝎
    	    	：想起一个段子“我叫你一声SX你敢应吗？”“敢”，“可我没叫你啊？”“我就是啊”[笑cry]哦我们都知道了[笑cry]当个笑话听就好了。要是真有sx上我这捡来，我这个夜里不睡觉...
	    	查看全文</t>
  </si>
  <si>
    <t>Hathaway魔蝎</t>
  </si>
  <si>
    <t>讲男德守夫道！马户不坐地排卵，虫且一代而亡！ 恶人必须要恶人磨！从今起做大智慧搬运工，看我微博开智！</t>
  </si>
  <si>
    <t>1990-03-10 双鱼座</t>
  </si>
  <si>
    <t>好人哦zyx
    	    	：她起诉个几几，认证个法律博主还真把自己当法律女神，法律形象代言人了，批判它就是违法，太她妈把自己当回事了，只能说丑人多作怪，还成天发自拍。豌豆版凤姐罢了</t>
  </si>
  <si>
    <t>好人哦zyx</t>
  </si>
  <si>
    <t>高手</t>
  </si>
  <si>
    <t>不知道改什么昵称的
    	    	：她那个智力水平忽悠小学生可以[doge]</t>
  </si>
  <si>
    <t>不知道改什么昵称的</t>
  </si>
  <si>
    <t>福建农林大学</t>
  </si>
  <si>
    <t>沐浴圣光的羊
    	    	：熙熙攘攘都为利，看了肛豆和作家都打算撤了，她们就是这样的无利不起早的人，</t>
  </si>
  <si>
    <t>沐浴圣光的羊</t>
  </si>
  <si>
    <t>依靠你无忧无畏</t>
  </si>
  <si>
    <t>沐浴圣光的羊
    	    	：回复@i-Maxch17:上蹿下跳的女人自己觉得是救世主其实是无聊透顶</t>
  </si>
  <si>
    <t>魂惜8800
    	    	：估计是有对号入座妄想症[哼]</t>
  </si>
  <si>
    <t>魂惜8800</t>
  </si>
  <si>
    <t>镇北堡放羊
    	    	：说谎的窝子，都没脸没皮天下无敌了</t>
  </si>
  <si>
    <t>镇北堡放羊</t>
  </si>
  <si>
    <t>镇北堡放羊
    	    	：刚才大概看了一下，肛豆是不是当初厕所里老鼠喂奶长大，上蹿下跳药吃多了出现幻想症</t>
  </si>
  <si>
    <t>伊凡墩
    	    	：加油，维护自己的正当权利，特别是在豆婶微博上污言秽网爆，辱骂你的，按照他们的逻辑，也是豆婶引导的[二哈][二哈][二哈]</t>
  </si>
  <si>
    <t>伊凡墩</t>
  </si>
  <si>
    <t>1968-10-03 天秤座</t>
  </si>
  <si>
    <t>臭鱼进化论
    	    	：回复@夕夕木木夕西妹妹:肛豆也喜欢自己说出来，生怕别人不知道。</t>
  </si>
  <si>
    <t>臭鱼进化论</t>
  </si>
  <si>
    <t>女人：看脸 看秤 看余额</t>
  </si>
  <si>
    <t>1988-05-13 金牛座</t>
  </si>
  <si>
    <t>百岁山上百花香
    	    	：回复@i-Maxch17:她认知能力都没发育健全，看她一天天在网上跟耍猴一样[允悲]</t>
  </si>
  <si>
    <t>Ai薄荷糖_</t>
  </si>
  <si>
    <t>1970-10-07 天秤座</t>
  </si>
  <si>
    <t>夕夕木木夕西
    	    	：因为捍卫中华民族优良价值观惹上官司也是件光荣的事，刘鑫是法院一审判定的忘恩负义的人，她的支持者所谓豆婶儿直播连麦，diss江妈的那些微博我相信有正常价值观...
	    	查看全文</t>
  </si>
  <si>
    <t>夕夕木木夕西</t>
  </si>
  <si>
    <t>大馆威武
    	    	：此号是@师伟微博 的小号，看看其观点，是不是该称呼它为chusheng! ​</t>
  </si>
  <si>
    <t>大馆威武</t>
  </si>
  <si>
    <t>大馆威武
    	    	：@师伟微博 ，你真是造谣成性，仔细听了当时的视频，黄发女因为是唐山当地人，口音严重尾音上挑，导致前面的不字发声较小。评论中已经有人提醒你，你却一再而三的造...</t>
  </si>
  <si>
    <t>oO顺顺
    	    	：真的就是单纯的讨厌，并不是因为对方有多漂亮多有钱嫉妒羡慕，你再有钱也跟我没关系啊[笑cry]</t>
  </si>
  <si>
    <t>oO顺顺</t>
  </si>
  <si>
    <t>要做正确的决定，而不是舒服的决定�</t>
  </si>
  <si>
    <t>云飞扬Neo
    	    	：据过往战热依扎经验，她可能更多衡量是谁输得起!耗得多!如同向大人吐口水的熊孩子，你吐回去吧，别人说你看大人和孩子一般见识，没素质。你打她吧，巴掌刚扬起来，...</t>
  </si>
  <si>
    <t>云飞扬Neo</t>
  </si>
  <si>
    <t>常自省 而知他人</t>
  </si>
  <si>
    <t>1976-12-25 摩羯座</t>
  </si>
  <si>
    <t>云飞扬Neo
    	    	：据过往战热依扎经验，她可能更多衡量是谁输得起!耗得多!如同向大人吐口水的熊孩子，你吐回去吧，别人说你看大人和孩子一般见识，没素质。你打她吧，巴掌刚扬起来，...
	    	查看全文</t>
  </si>
  <si>
    <t>我说小李啊小李
    	    	：有些人的以滥用诉权、浪费司法资源为荣了，张嘴闭嘴就是我要告你，已经取证。就挺荒唐的，活得像个笑话[doge]</t>
  </si>
  <si>
    <t>我说小李啊小李</t>
  </si>
  <si>
    <t>锄锄</t>
  </si>
  <si>
    <t>婳婉0086
    	    	：有的人吃药丸是为了治病，有的东西不停“嗑药丸”是为了敛财和自嗨[笑而不语]</t>
  </si>
  <si>
    <t>婳婉0086</t>
  </si>
  <si>
    <t>喜欢画画的懒虫一枚</t>
  </si>
  <si>
    <t>婳婉0086
    	    	：你们把人家豆类阿姨都弄得神经兮兮的了[笑cry][笑cry]</t>
  </si>
  <si>
    <t>滕小筱
    	    	：我感觉有些人太需要在网络上找存在感了。真是理解不了，做个普通老百姓安安分分过日子不香吗？天天忙着取证和不认识的人各种打官司，到底是图啥啊？汤臣一品的房子不...
	    	查看全文</t>
  </si>
  <si>
    <t>滕小筱</t>
  </si>
  <si>
    <t>若居仁由义，必无垢于心。</t>
  </si>
  <si>
    <t>蒲公英23395
    	    	：它就是想靠打官司炒作自己。不然谁去鸟它。老女人一个，不知道有什么好得瑟的。</t>
  </si>
  <si>
    <t>蒲公英23395</t>
  </si>
  <si>
    <t>猫仙人二代目
    	    	：性生活匮乏或不和谐的女性容易高发死缠烂打无理取闹的行为，因为她们视缠斗如调情，有利其“助性”，这是个学术探讨问题，其实是可怜人。</t>
  </si>
  <si>
    <t>猫仙人二代目</t>
  </si>
  <si>
    <t>赤-赤-赤-
    	    	：本来就是，打官司，是最后一步棋，到了不可解决的时候才启用。恶意起诉就是傻瓜作为。起诉的缘由，发声纠纷的过程，都体现出双方的作为一个“人”的言行举止，就是体...
	    	查看全文</t>
  </si>
  <si>
    <t>赤-赤-赤-</t>
  </si>
  <si>
    <t>赤-赤-赤-
    	    	：我倒更觉着，把别人像�一样踩着，然后被滑倒，啃一嘴巴稀粑粑的感觉。[阴险]//@勾勾手05:说话口气给人一种谁都可以被她踩在脚下的感觉</t>
  </si>
  <si>
    <t>赤-赤-赤-
    	    	：这不跟讼棍很。很有的一拼么？很早年前，西方国家民间也是这般状态。//@爱喝红茶的伊莲娜:这种人在浪费司法资源//@木草莓:她是不是打官司打上瘾了？</t>
  </si>
  <si>
    <t>赤-赤-赤-
    	    	：昨天才看到好多在揭露ta，欢乐一晚上，笑喷了都[偷笑]……早先从她气势汹汹的起诉文字里就能感受ta一股蠢劲儿还猛冲上阵，后来灰不溜秋的偃旗息鼓，再就是小蠢蛋被大...
	    	查看全文</t>
  </si>
  <si>
    <t>Payne恩
    	    	：所有网友写一封联名诉讼签字，我可以起草集体投诉她这个精怪。用四川话来说叫做瓜婆娘，我不信她一天到晚起诉这个那个几千个网友起诉她一个还干不过。这种妖怪必须道士...
	    	查看全文</t>
  </si>
  <si>
    <t>Payne恩</t>
  </si>
  <si>
    <t>一袋米</t>
  </si>
  <si>
    <t>Payne恩
    	    	：豆婶精最喜欢从字里行间鱼刺挑骨头，曾鹏宇不回是对的。要是回了我估计按照她的尿性能从10个字里写一封10000字的诉讼状。毕竟别人就是干这个的，回了她又要晒出来连发...
	    	查看全文</t>
  </si>
  <si>
    <t>Payne恩
    	    	：豆科类老女人，X生活不和谐，一天到晚在微博绿�呢。她长得真的好像那种整容失败的碧莲精。又丑又老又Jian，看得我想吐，真的是老天爷打盹了才让她降生到这个世界</t>
  </si>
  <si>
    <t>FoX_Wife
    	    	：烂透了的人 哪里来的名誉 只有臭名罢了[太开心][太开心][太开心]</t>
  </si>
  <si>
    <t>FoX_Wife</t>
  </si>
  <si>
    <t>跟我观点相背的就别来评论我了～我这人不接受讨论，尤其黄泉路人~往后稍稍哈！我阳间人听不懂你们阴间话！</t>
  </si>
  <si>
    <t>FoX_Wife
    	    	：搅屎棍不都这样儿么～搅和半天还不如�～[兔子][兔子][兔子]</t>
  </si>
  <si>
    <t>FoX_Wife
    	    	：人跟遛狗一样遛她 她倒是比狗都听话 离谱[摊手][摊手]</t>
  </si>
  <si>
    <t>对美食毫无抵抗力
    	    	：建议她去起诉裁判文书网和庭审直播网，里面有她名字和出生年月还有脸[doge]</t>
  </si>
  <si>
    <t>对美食毫无抵抗力</t>
  </si>
  <si>
    <t>想一个人躲起来</t>
  </si>
  <si>
    <t>对美食毫无抵抗力
    	    	：#硬核豌豆# 又开始装逼了，庭前调解是流程，法官会给双方做个调解，调解不成就正式开庭，开庭末尾法官还会流程审问双方是否愿意调解，脑子真的不正常，还你...</t>
  </si>
  <si>
    <t>JoKer874
    	    	：回复@谦生灬不易:[可爱]可以，但是请滚到自己微博去说，随便说，理你就是我输了。在我这说就是找骂，蠢狗，就如同我虽然不喜欢梦华录却也不会去梦华录官博下面骂一样，...
	    	查看全文</t>
  </si>
  <si>
    <t>JoKer874</t>
  </si>
  <si>
    <t>商业合作邮箱:BD@famulei.com</t>
  </si>
  <si>
    <t>1984-11-01 天蝎座</t>
  </si>
  <si>
    <t>WE电子竞技俱乐部LOL分部</t>
  </si>
  <si>
    <t>酷爱打游戏
    	    	：脑瘫玩意</t>
  </si>
  <si>
    <t>酷爱打游戏</t>
  </si>
  <si>
    <t>笑容留给每个人</t>
  </si>
  <si>
    <t>1998-01-31 水瓶座</t>
  </si>
  <si>
    <t>Melody-甜到心里
    	    	：回复@朱安安998:那女的阴险。把zpy给她发的发出来就以为她是对的。大众眼睛又不瞎！</t>
  </si>
  <si>
    <t>Melody-甜到心里</t>
  </si>
  <si>
    <t>Melody-甜到心里
    	    	：回复@FoX_Wife:曾老师看到她现在这个微博头像能吓死。太凶狠了[允悲]</t>
  </si>
  <si>
    <t>春江水暖66
    	    	：总之，大家把那个玻尿篮锤死就没错。锤死还要补两刀，踏上几脚。</t>
  </si>
  <si>
    <t>春江水暖66</t>
  </si>
  <si>
    <t>粤剧迷，喜欢厨艺</t>
  </si>
  <si>
    <t>阳江</t>
  </si>
  <si>
    <t>看客7411987164
    	    	：这女人的琼瑶文最是恶心</t>
  </si>
  <si>
    <t>看客7411987164</t>
  </si>
  <si>
    <t>Sky啦啦噜啦
    	    	：回复@FoX_Wife:曾老师放出来。这女的太恶心了[黑线]</t>
  </si>
  <si>
    <t>LaLa星星</t>
  </si>
  <si>
    <t>星星✨发亮是为了让每一个人有一天都能找到属于自己的星星✨</t>
  </si>
  <si>
    <t>小天才Hannah
    	    	：#硬核豌豆#硬核豌豆最开始发的微博就是一坨屎，有病，我是热依扎我直接上门揍她 ​</t>
  </si>
  <si>
    <t>小天才Hannah</t>
  </si>
  <si>
    <t>1995-11-19 天蝎座</t>
  </si>
  <si>
    <t>生命平等qsdxdw
    	    	：回复@假装美少年:@硬核豌豆 痘痘，私信你不都看了吗？臭豆腐滚屎汤[污]</t>
  </si>
  <si>
    <t>生命平等qsdxdw</t>
  </si>
  <si>
    <t>1982-09-08 处女座</t>
  </si>
  <si>
    <t>量产小狗
    	    	：呵感觉博主和符合的像刚上网的人，是忘了疯县的事，上海的事，西安的事了吗，还能这么帮腔真的很粉。不在意真相反而帮助犯人开脱，愿受害者的冤屈常伴随你，常伴随...</t>
  </si>
  <si>
    <t>量产小狗</t>
  </si>
  <si>
    <t>那一片海Lan
    	    	：是说某豆类植物吗？拿起诉当口头禅，动不动告这个起诉那个，怎么看精神都不太正常，昨天在微博自信满满宣告胜利结果告了个寂寞，让人笑掉大牙！[二哈]</t>
  </si>
  <si>
    <t>那一片海Lan</t>
  </si>
  <si>
    <t>文小眠
    	    	：她这还算是作精好姐妹吗？作精都被曾锤没了，她作为好姐妹居然主动投敌？</t>
  </si>
  <si>
    <t>文小眠</t>
  </si>
  <si>
    <t>善良，淡定，爱文晸赫...</t>
  </si>
  <si>
    <t>1986-07-28 狮子座</t>
  </si>
  <si>
    <t>sggczg
    	    	：回复@高分子凝胶:希望下次被打死的是你哦[太开心]</t>
  </si>
  <si>
    <t>sggczg</t>
  </si>
  <si>
    <t>他在我的记忆里是满分</t>
  </si>
  <si>
    <t>砍树除蟑养乐多
    	    	：@颜狗001 你被黄锐捅完你妈捅，你妈捅完你爸捅，几把套子喜不喜欢啊� ​</t>
  </si>
  <si>
    <t>砍树除蟑养乐多</t>
  </si>
  <si>
    <t>我的厕所@颜狗001</t>
  </si>
  <si>
    <t>给狗太监治病
    	    	：@991Oo 木g跑得掉吗，你痲要��惨4⃣️了，给�碾，真刺激，喜欢我的新头像吗 ​</t>
  </si>
  <si>
    <t>给狗太监治病</t>
  </si>
  <si>
    <t>假如我在三明遇见你
    	    	：回复@P豹子女士:所以 回复了我两次的不是你 是狗?</t>
  </si>
  <si>
    <t>假如我在三明遇见你</t>
  </si>
  <si>
    <t>每部推荐的电影都是我认为值得一看的佳作</t>
  </si>
  <si>
    <t>福建三钢闽光股份有限公司</t>
  </si>
  <si>
    <t>武夷学院</t>
  </si>
  <si>
    <t>方晓胖342855327V
    	    	：现实生活中很多女人穿搭，真的太低俗了，把不要脸的行为当成漂亮当时尚，把不要脸的行为当潮流时尚漂亮，真的不知羞耻，穿成这样不是招蜂引蝶吗？穿成这样不是...</t>
  </si>
  <si>
    <t>方晓胖342855327V</t>
  </si>
  <si>
    <t>我是素颜女神</t>
  </si>
  <si>
    <t>1990-11-29 射手座</t>
  </si>
  <si>
    <t>广州骄傲李云迪
    	    	：动不动就让人拿性命担保，你倒是很有法西斯的潜质，当然了，你们上海人就没有一个不是法西斯的。//@觉醒之翼:首先我说的是没什么，并不是完全没有，用不着摸良...</t>
  </si>
  <si>
    <t>广州骄傲李云迪</t>
  </si>
  <si>
    <t>国境不过山海关</t>
  </si>
  <si>
    <t>今迄
    	    	：回复@Xpopit:这图用得着你发？有个屁说服力，政府公信力已经缺失了。伤情报告有吗？诊断书有吗？我不信女生死亡，是个人都不愿意相信这个结果，我只想要知道她们多真实...
	    	查看全文</t>
  </si>
  <si>
    <t>今迄</t>
  </si>
  <si>
    <t>2009-08-27 处女座</t>
  </si>
  <si>
    <t>兴欣战队</t>
  </si>
  <si>
    <t>木广元
    	    	：这种牛鬼蛇神们，别看现在蹦跶的厉害，是该终结它们的时候了。看着就心堵</t>
  </si>
  <si>
    <t>木广元</t>
  </si>
  <si>
    <t>万物有灵 众生平等</t>
  </si>
  <si>
    <t>pennie_green
    	    	：什么大V这么贱，瞄了一眼，哎，根本没兴趣瞄第二眼。</t>
  </si>
  <si>
    <t>pennie_green</t>
  </si>
  <si>
    <t>FC龙老爷
    	    	：硬核肛痘～～��</t>
  </si>
  <si>
    <t>FC龙老爷</t>
  </si>
  <si>
    <t>三三两两两三事
    	    	：哈哈哈哈哈，对不起，她不贱[允悲]</t>
  </si>
  <si>
    <t>三三两两两三事</t>
  </si>
  <si>
    <t>三三两两两三事。</t>
  </si>
  <si>
    <t>2017-02-22 双鱼座</t>
  </si>
  <si>
    <t>烨大2015
    	    	：这个豌豆真的太能蹦哒了，一会碰瓷这个一会儿起诉那个，我想问，它哪一桩官司是真的开庭了的，而且有胜诉的吗？</t>
  </si>
  <si>
    <t>烨大2015</t>
  </si>
  <si>
    <t>无锡冷链物流专配
    	    	：这剑货就是个喉舌，不懂灯下黑，企图模糊试听，蒙混过关，封锁消息，不给胶带，变成了保护受害者，殊不知此时的受害者最需要的是曝光率，他们活着的依据，危...</t>
  </si>
  <si>
    <t>无锡冷链物流专配</t>
  </si>
  <si>
    <t>生活可以很精彩～！</t>
  </si>
  <si>
    <t>养虎人
    	    	：这大V 自己认证的“法律博主”笑死了 怀疑她没读过什么书[哆啦A梦害怕]</t>
  </si>
  <si>
    <t>养虎人</t>
  </si>
  <si>
    <t>stpoe
    	    	：说实话她们这种的微博点进去，看一会就想吐，不是蠢就是坏！</t>
  </si>
  <si>
    <t>stpoe</t>
  </si>
  <si>
    <t>CelineXU许
    	    	：估计没有按时吃药[挖鼻]</t>
  </si>
  <si>
    <t>CelineXU许</t>
  </si>
  <si>
    <t>多伦多专业地产经纪，多年获最高业绩奖，全国前5%!</t>
  </si>
  <si>
    <t>啊狐狸狸
    	    	：这不是跟陈院长一丘之貉那位？？[并不简单]</t>
  </si>
  <si>
    <t>啊狐狸狸</t>
  </si>
  <si>
    <t>�万物皆有灵～</t>
  </si>
  <si>
    <t>蜡笔老辛016
    	    	：这女的除了取证就是取证，现在的法院得有多闲，天天为这点鸡毛蒜皮的事开庭？好像第一天玩微博似的。没个好心态还玩什么微博。以为微博是她家开的啊人人都得惯着...</t>
  </si>
  <si>
    <t>蜡笔老辛016</t>
  </si>
  <si>
    <t>木樨更迭初晨星河
    	    	：真的希望她看看心理医生……人保持这个心态，很累的。</t>
  </si>
  <si>
    <t>木樨更迭初晨星河</t>
  </si>
  <si>
    <t>放弃幻想，开始斗争</t>
  </si>
  <si>
    <t>清灵悠悠
    	    	：昨天晚上这个豌豆就让她粉丝在评论中列出支持江妈的博主，要挨个起诉，在那些个名单里我看到有你的名字了，同时还有大王、湖上青玉柳、假装美少女、曾鹏宇、谦哥、...
	    	查看全文</t>
  </si>
  <si>
    <t>清灵悠悠</t>
  </si>
  <si>
    <t>心净，人则净！</t>
  </si>
  <si>
    <t>22岁的瘦子
    	    	：她很可能是狂躁症[doge]</t>
  </si>
  <si>
    <t>22岁的瘦子</t>
  </si>
  <si>
    <t>小红帆船
    	    	：哈哈哈，我就说有豌豆的地方一定有笑话看</t>
  </si>
  <si>
    <t>小红帆船</t>
  </si>
  <si>
    <t>用户6267917296
    	    	：回复@只为自己奋斗1994:战争你这样的第一个当汉奸</t>
  </si>
  <si>
    <t>用户6267917296</t>
  </si>
  <si>
    <t>核桃花生露牛奶
    	    	：回复@凤火天宇:河北烂成啥样了[笑哈哈]</t>
  </si>
  <si>
    <t>核桃花生露牛奶</t>
  </si>
  <si>
    <t>向往心晴渴望宽恕
    	    	：《窝根尼mama 拥有过最美的从前》有种继续举报！� //@进步天王:你这货还看得懂篮球么？[笑cry]三步上篮会吗[偷笑][偷笑][偷笑]</t>
  </si>
  <si>
    <t>向往心晴渴望宽恕</t>
  </si>
  <si>
    <t>我爱中国人民警察！</t>
  </si>
  <si>
    <t>椰奶冻ll
    	    	：回复@我很帅的说:怎么这么J呢？</t>
  </si>
  <si>
    <t>火火的兰兰</t>
  </si>
  <si>
    <t>Stop无名小姐
    	    	：肛豆这富装得[笑cry][笑cry][笑cry][笑cry]你都把她脸打得变形了，整形医院都不收了</t>
  </si>
  <si>
    <t>Stop无名小姐</t>
  </si>
  <si>
    <t>不要同情自己，同情自己是卑劣懦夫干的勾当……</t>
  </si>
  <si>
    <t>1986-01-11 摩羯座</t>
  </si>
  <si>
    <t>平凡的小幺幺
    	    	：你看见她吃屎了但不能告诉别人，告诉别人你就侵犯名誉权啦。[摊手]</t>
  </si>
  <si>
    <t>平凡的小幺幺</t>
  </si>
  <si>
    <t>1998-05-25 双子座</t>
  </si>
  <si>
    <t>灰喵不是喵呆瓜
    	    	：痘痘姐和陈烂不是很喜欢质疑吗，换别人质疑怎么就不行了[悲伤]</t>
  </si>
  <si>
    <t>灰喵不是喵呆瓜</t>
  </si>
  <si>
    <t>很普通，但很容易认真</t>
  </si>
  <si>
    <t>2013-03-16 双鱼座</t>
  </si>
  <si>
    <t>钮钴禄爆
    	    	：豆子的艺术人生，演的不累吗？[二哈]</t>
  </si>
  <si>
    <t>钮钴禄爆</t>
  </si>
  <si>
    <t>想用别人的相片拼凑出你的样子，在这个虚假冷漠的世界里，唯有这份思念是唯一的真实！静静的在这里继续想念</t>
  </si>
  <si>
    <t>杨过去当兵
    	    	：欢迎再来中国赚钱[打call]</t>
  </si>
  <si>
    <t>杨过去当兵</t>
  </si>
  <si>
    <t>别回头，离开你的都不是什么好人。</t>
  </si>
  <si>
    <t>2002-11-23 射手座</t>
  </si>
  <si>
    <t>嘉兴秀水学院</t>
  </si>
  <si>
    <t>沉入海底的星-fool
    	    	：靠我他妈直接怼，来看看什么叫迷惑发言，这种时候装傻子蹭热度你他妈算个人吗！</t>
  </si>
  <si>
    <t>沉入海底的星-fool</t>
  </si>
  <si>
    <t>“雨是一生过错 雨是悲欢离合”</t>
  </si>
  <si>
    <t>从浓烈到无声
    	    	：而且还用来做头像，用了两次。话说大妈盗图就盗图，还找个这么年轻可爱的小姑娘[doge]，那张老脸自己看了不违和？（注：谁盗图骂谁）[doge]</t>
  </si>
  <si>
    <t>从浓烈到无声</t>
  </si>
  <si>
    <t>2015-03-26 白羊座</t>
  </si>
  <si>
    <t>黎潢
    	    	：锤死这个大妈！</t>
  </si>
  <si>
    <t>黎潢</t>
  </si>
  <si>
    <t>人应时常感到羞愧与匮乏</t>
  </si>
  <si>
    <t>魔谷小白
    	    	：继续锤[good]好欢乐 [允悲]</t>
  </si>
  <si>
    <t>魔谷小白</t>
  </si>
  <si>
    <t>小胜靠弱智,大胜凭缺德。|公司CEO</t>
  </si>
  <si>
    <t>魔谷小白
    	    	：缺什么炫什么 大妈怎么能那么装！现实生活中我要见到这么一个天天爱慕虚荣没有自知之明永远活在自己的世界中一个接一个谎，我估计没忍住一脚给踢到湖里去。 张铁林...
	    	查看全文</t>
  </si>
  <si>
    <t>米妮妮多
    	    	：豆智商不高，谁都玩不赢[笑cry][笑cry]</t>
  </si>
  <si>
    <t>米妮妮多</t>
  </si>
  <si>
    <t>用户6885229338
    	    	：@保质期十一个月 此人是脑残，鉴定无误 ​</t>
  </si>
  <si>
    <t>用户6885229338</t>
  </si>
  <si>
    <t>厚德明法，但与某政法大学的法学生势不两立</t>
  </si>
  <si>
    <t>1994-12-14 射手座</t>
  </si>
  <si>
    <t>好运的黄小奥Happy
    	    	：她底裤都要被你扒掉了，有点失常了已经</t>
  </si>
  <si>
    <t>好运的黄小奥Happy</t>
  </si>
  <si>
    <t>美是一种生活态度</t>
  </si>
  <si>
    <t>小鱼爹2013
    	    	：哈哈哈，直播吃翔250g？</t>
  </si>
  <si>
    <t>小鱼爹2013</t>
  </si>
  <si>
    <t>1983-12-09 射手座</t>
  </si>
  <si>
    <t>金融小男子
    	    	：右边吃翔表演准备拖欠几天？//@船人老姚:[doge]//@夹来夹去的拉菲爸爸:张维为说，美国代表落后[笑cry][笑cry][笑cry] http://t.cn/A6a7SVXz</t>
  </si>
  <si>
    <t>金融小男子</t>
  </si>
  <si>
    <t>前金融民工男小号，讽刺某公司被禁</t>
  </si>
  <si>
    <t>彼岸尛柒
    	    	：欠的�，不吃了[微笑]</t>
  </si>
  <si>
    <t>彼岸尛柒</t>
  </si>
  <si>
    <t>抓抓三秃子
    	    	：她是不是有病</t>
  </si>
  <si>
    <t>抓抓三秃子</t>
  </si>
  <si>
    <t>物我两忘</t>
  </si>
  <si>
    <t>2014-01-01 摩羯座</t>
  </si>
  <si>
    <t>陈明茜小姐姐
    	    	：这人装b吧！</t>
  </si>
  <si>
    <t>陈明茜小姐姐</t>
  </si>
  <si>
    <t>爱健身、跳舞、爱国的天蝎女！�‍♀️</t>
  </si>
  <si>
    <t>让我越来越瘦吧
    	    	：那个女的就是个碰瓷高手。碰瓷热依扎火了，停不下来了</t>
  </si>
  <si>
    <t>让我越来越瘦吧</t>
  </si>
  <si>
    <t>懒得介绍</t>
  </si>
  <si>
    <t>7234698475_448
    	    	：什么时候吃屎啊？//@船人老姚:见过红的//@猫头鹰快艇:城市里偶然可见弃养的宠物白狐，红狐狸没见过//@狐狸社FoxFireF官微://@狐狸社监督疾风 ://@夜莱姆Queen :转...</t>
  </si>
  <si>
    <t>7234698475_448</t>
  </si>
  <si>
    <t>1987-07-14 巨蟹座</t>
  </si>
  <si>
    <t>廿二日冬雪
    	    	：你摸一下裤裆头卵子还在不在</t>
  </si>
  <si>
    <t>廿二日冬雪</t>
  </si>
  <si>
    <t>2001-03-23 白羊座</t>
  </si>
  <si>
    <t>浅梨白雪
    	    	：#神勇小白兔[超话]# 你笑嘻嘻看着你妈和你爷爷在大街上通奸，哈哈哈，你是你妈和你爷乱伦出来的杂交种 ​</t>
  </si>
  <si>
    <t>浅梨白雪</t>
  </si>
  <si>
    <t>1994-02-15 水瓶座</t>
  </si>
  <si>
    <t>浅梨白雪
    	    	：刘屎屎，@神勇小白兎 笑的好淫荡 ​</t>
  </si>
  <si>
    <t>浅梨白雪
    	    	：#神勇小白兔[超话]# 草尼玛，死太监，下水道里的蛆，阴阳怪气的杂种 ​</t>
  </si>
  <si>
    <t>TBNS2059
    	    	：250克人类排泄物什么时候直播吃//@船人老姚:见过红的//@猫头鹰快艇:城市里偶然可见弃养的宠物白狐，红狐狸没见过//@狐狸社FoxFireF官微://@狐狸社监督疾风 ://@夜莱姆Q...</t>
  </si>
  <si>
    <t>TBNS2059</t>
  </si>
  <si>
    <t>美本法学，哲学，心理学毕业� 法律考试受苦中。 法硕受苦中</t>
  </si>
  <si>
    <t>住在面包里的小恐龙
    	    	：转发了，私信也不给密码，明明在线一直发博就是不回复，你这江湖行骗呢？#骗子# #知识付费# @译艺的意义</t>
  </si>
  <si>
    <t>住在面包里的小恐龙</t>
  </si>
  <si>
    <t>一个小号的树洞</t>
  </si>
  <si>
    <t>用户6152249549
    	    	：已经给国安举报 你等着好了</t>
  </si>
  <si>
    <t>用户6152249549</t>
  </si>
  <si>
    <t>李明霖
    	    	：回复@洛岚微光:我发啥还用你指导啊？小sb，先破一下一万粉再bb</t>
  </si>
  <si>
    <t>李明霖</t>
  </si>
  <si>
    <t>工作邮箱：2793461600qq.com</t>
  </si>
  <si>
    <t>1988-02-10 水瓶座</t>
  </si>
  <si>
    <t>北京烨明宏文化传媒</t>
  </si>
  <si>
    <t>·煎妮K姆·
    	    	：@·远近不见渔· 野猪粉应得的[舔屏] ​</t>
  </si>
  <si>
    <t>_屿姩</t>
  </si>
  <si>
    <t>JENNIE</t>
  </si>
  <si>
    <t>2003-06-11 双子座</t>
  </si>
  <si>
    <t>·煎妮K姆·
    	    	：@·远近不见渔· 姐姐怎么和野猪宁艺卓一样又丑又肥啊 ​</t>
  </si>
  <si>
    <t>大1綠
    	    	：蝻宝能不能早点死绝[黑线]</t>
  </si>
  <si>
    <t>大1綠</t>
  </si>
  <si>
    <t>偷偷看啥玩意 爬</t>
  </si>
  <si>
    <t>战术_后仰
    	    	：您不是上了吗，那赶紧兑现承诺啊，直播吃翔。耍你�无赖呢</t>
  </si>
  <si>
    <t>战术_后仰</t>
  </si>
  <si>
    <t>Machiavelli</t>
  </si>
  <si>
    <t>不是熊天平
    	    	：我操，真有不要脸的。愿赌不服输，找各种借口。底下评论还有说临时改的。大概是为了让这个老姚吃屎而改的。</t>
  </si>
  <si>
    <t>不是熊天平</t>
  </si>
  <si>
    <t>1979-01-01 摩羯座</t>
  </si>
  <si>
    <t>深夜夜夜夜猫
    	    	：@小婧香菜- 激酶你来解释一下，为什么会这样啊[抓狂]等待你的咯噔言论[馋嘴]</t>
  </si>
  <si>
    <t>深夜夜夜夜猫</t>
  </si>
  <si>
    <t>�我爱优秀而有能力的人�</t>
  </si>
  <si>
    <t>小文童鞋哟
    	    	：回复@FoX_Wife:豆这副尊容有点堪忧吧</t>
  </si>
  <si>
    <t>小文童鞋哟</t>
  </si>
  <si>
    <t>深圳市腾讯科技</t>
  </si>
  <si>
    <t>交叠耳眼
    	    	：朋友圈的男的都死了 ​</t>
  </si>
  <si>
    <t>交叠耳眼</t>
  </si>
  <si>
    <t>博主是疯狗，被咬不负责</t>
  </si>
  <si>
    <t>平胸的小雪
    	    	：这是再说谁？？[二哈]//@Payne恩:豆科类老女人，X生活不和谐，一天到晚在微博绿�呢。她长得真的好像那种整容失败的碧莲精。又丑又老又Jian，看得我想吐，真的是老...
	    	查看全文</t>
  </si>
  <si>
    <t>平胸的小雪</t>
  </si>
  <si>
    <t>自己生活账号，喜欢自我低语呢喃，热爱生活，阳光，对人和事有自己独立的看法。痛恨一切双标狗：微博女拳，极品罗粉，垃圾动保等……</t>
  </si>
  <si>
    <t>平胸的小雪
    	    	：我看过了，和头像相差太大，不忍直视…//@对美食毫无抵抗力:建议她去起诉裁判文书网和庭审直播网，里面有她名字和出生年月还有脸[doge]</t>
  </si>
  <si>
    <t>傲娇尛樱桃
    	    	：豆阿姨为啥这么自恋呀 非得自己对号入座 [求饶][awsl]</t>
  </si>
  <si>
    <t>傲娇尛樱桃</t>
  </si>
  <si>
    <t>眼神不好 其他都好～</t>
  </si>
  <si>
    <t>暖暖温柔风
    	    	：又是肛豆吧[嘻嘻]</t>
  </si>
  <si>
    <t>暖暖温柔风</t>
  </si>
  <si>
    <t>默默支持江歌妈妈，静静等待二审判决，拉黑肮脏的刘鑫支持者</t>
  </si>
  <si>
    <t>盛夏夜的狮子座
    	    	：“豆急跳墙”</t>
  </si>
  <si>
    <t>盛夏夜的狮子座</t>
  </si>
  <si>
    <t>只作凡人赴雪月风花</t>
  </si>
  <si>
    <t>1995-07-30 狮子座</t>
  </si>
  <si>
    <t>上海海事大学</t>
  </si>
  <si>
    <t>旷野呼求
    	    	：屎你要吃的，现在做乌龟，还一副傻乎乎的样子……绝了</t>
  </si>
  <si>
    <t>旷野呼求</t>
  </si>
  <si>
    <t>卖画不能为生………T T</t>
  </si>
  <si>
    <t>1986-07-20 巨蟹座</t>
  </si>
  <si>
    <t>陈与安品牌营销策划公司</t>
  </si>
  <si>
    <t>渔民秀才
    	    	：@船人老姚 啥时候吃翔，我裤子都脱啦</t>
  </si>
  <si>
    <t>渔民秀才</t>
  </si>
  <si>
    <t>PD</t>
  </si>
  <si>
    <t>西园寺舞MKII
    	    	：麻烦传人老谣你先把欠的半斤� 吃了再出来BB[笑哈哈][笑哈哈][笑哈哈] http://t.cn/A6a7NzWB //@船人老姚:这次看的特别清楚</t>
  </si>
  <si>
    <t>西园寺舞MKII</t>
  </si>
  <si>
    <t>夹起来カ</t>
  </si>
  <si>
    <t>1998-11-27 射手座</t>
  </si>
  <si>
    <t>鸣神瑞月
    	    	：张主播说樊振东反手不如自己，旧时光大妈心碎了
陈主播说樊振东反手不如张主播，旧时光大妈又心碎了
陈主播说樊振东胜波尔没啥可吹的，旧时光大妈骂马龙
why?
tell ...</t>
  </si>
  <si>
    <t>鸣神瑞月</t>
  </si>
  <si>
    <t>君の笑颜がなによりも好きだった，国见比吕的友人A</t>
  </si>
  <si>
    <t>七方气至
    	    	：笑死，人至贱则无敌啊</t>
  </si>
  <si>
    <t>七方气至</t>
  </si>
  <si>
    <t>还是种田适合老子</t>
  </si>
  <si>
    <t>波泽春涨曾文定
    	    	：错了会死的贱人就没意思了吧</t>
  </si>
  <si>
    <t>波泽春涨曾文定</t>
  </si>
  <si>
    <t>一念至此，金钟铭转过身来，朝着对方走了过去。</t>
  </si>
  <si>
    <t>1980-03-05 双鱼座</t>
  </si>
  <si>
    <t>BBBB-BOX
    	    	：所以你这个�日的什么时候把250g�炫了？</t>
  </si>
  <si>
    <t>BBBB-BOX</t>
  </si>
  <si>
    <t>求财者风生水起，求爱者郁郁寡欢</t>
  </si>
  <si>
    <t>莫文教授跑丢的灵性
    	    	：这只能说明你的脸比屎更不值钱</t>
  </si>
  <si>
    <t>莫文教授跑丢的灵性</t>
  </si>
  <si>
    <t>一个当地略帅的人</t>
  </si>
  <si>
    <t>故乡有一朵小黄花
    	    	：自己二X怪别人？</t>
  </si>
  <si>
    <t>故乡有一朵小黄花</t>
  </si>
  <si>
    <t>1987-04-25 金牛座</t>
  </si>
  <si>
    <t>M选1-7要留邮箱
    	    	：我没说过！他都没敢上赌桌！[允悲]到底说没说过呢？我可去尼麻痹的[污]不如改名“怂人老谣”吧[doge]</t>
  </si>
  <si>
    <t>M选1-7要留邮箱</t>
  </si>
  <si>
    <t>孟买卫健委
    	    	：吃不吃�？</t>
  </si>
  <si>
    <t>孟买卫健委</t>
  </si>
  <si>
    <t>1990-10-06 天秤座</t>
  </si>
  <si>
    <t>阿derderder
    	    	：先把�吃了再说其他好吗？</t>
  </si>
  <si>
    <t>阿derderder</t>
  </si>
  <si>
    <t>平平淡淡825
    	    	：骗�老谣棍？</t>
  </si>
  <si>
    <t>平平淡淡825</t>
  </si>
  <si>
    <t>托福上95
    	    	：回复@一碗拯救了帝国的蛋炒饭:不会说话就别长嘴[可怜]</t>
  </si>
  <si>
    <t>托福上95</t>
  </si>
  <si>
    <t>邋遢大少爷
    	    	：臭不要脸的玩意儿，脸上长的是嘴吗？咋哗哗往外喷粪呢？怂包玩意儿[弱]</t>
  </si>
  <si>
    <t>邋遢大少爷</t>
  </si>
  <si>
    <t>此生无悔入华夏，来世愿在种花家！</t>
  </si>
  <si>
    <t>阿拉伯的朱可夫
    	    	：嗦你妈逼去吧</t>
  </si>
  <si>
    <t>阿拉伯的朱可夫</t>
  </si>
  <si>
    <t>宇内飞扬吧
    	    	：请你直播吃屎</t>
  </si>
  <si>
    <t>宇内飞扬吧</t>
  </si>
  <si>
    <t>爱国爱党</t>
  </si>
  <si>
    <t>ch吃瓜群众201409
    	    	：什么时候吃屎//@船人老姚:这次看的特别清楚</t>
  </si>
  <si>
    <t>ch吃瓜群众201409</t>
  </si>
  <si>
    <t>2001-12-02 射手座</t>
  </si>
  <si>
    <t>了一人雨而
    	    	：啥时候直播吃屎？//@船人老姚:这次看的特别清楚</t>
  </si>
  <si>
    <t>了一人雨而</t>
  </si>
  <si>
    <t>努力呼吸</t>
  </si>
  <si>
    <t>湛江</t>
  </si>
  <si>
    <t>苏联航天员
    	    	：啥时候吃屎？ 等着呢//@船人老姚:这次看的特别清楚</t>
  </si>
  <si>
    <t>苏联航天员</t>
  </si>
  <si>
    <t>向前 向前 向前，我们的队伍向太阳！</t>
  </si>
  <si>
    <t>柏木由纪命
    	    	：吃�拉吶</t>
  </si>
  <si>
    <t>柏木由纪命</t>
  </si>
  <si>
    <t>世间再无麻友友</t>
  </si>
  <si>
    <t>通辽</t>
  </si>
  <si>
    <t>猕猴桃炒虾仁儿
    	    	：来吃屎了</t>
  </si>
  <si>
    <t>猕猴桃炒虾仁儿</t>
  </si>
  <si>
    <t>消灭所有台蛙</t>
  </si>
  <si>
    <t>我是一只白色的海豹
    	    	：前来观望直播吃翔[doge]</t>
  </si>
  <si>
    <t>我是一只白色的海豹</t>
  </si>
  <si>
    <t>明</t>
  </si>
  <si>
    <t>7736246178_361
    	    	：每天都祝福狗一边，硬核豌豆吃屎。 ​</t>
  </si>
  <si>
    <t>7736246178_361</t>
  </si>
  <si>
    <t>2003-12-25 摩羯座</t>
  </si>
  <si>
    <t>宝可梦小挂件
    	    	：粪桶姐姐还能说出来可爱啊[泪][心][心][心][心]真是恋丑癖第一人马龙的马桶[泪][泪][泪][泪][泪]//@Lota_xxw:岽岽的站姐也每次都不敢发原图，是不是怕樊振东胖得...</t>
  </si>
  <si>
    <t>透彻蓬松打糕</t>
  </si>
  <si>
    <t>2006-08-01 狮子座</t>
  </si>
  <si>
    <t>小二来给您上茶
    	    	：鹅畜这倒打一耙的功夫真厉害，你仔细回忆，是哪个鹅畜先跑到评论区下骂人的？鹅畜果然造谣第一[笑cry][笑cry]//@法克nato:就因为指出了沙俄里有鸟克兰，你猜是...</t>
  </si>
  <si>
    <t>小二来给您上茶</t>
  </si>
  <si>
    <t>云南艺术学院</t>
  </si>
  <si>
    <t>送你漱口水
    	    	：点？起上海做曱甴，好忙咩？又系，你一个人吃饱，全家唔忧，起上海肯定好光鲜系咪？做紧d咩呢？同d上海阿姨洗脚？好西惨 ​​​@Gammmm_ ​</t>
  </si>
  <si>
    <t>送你漱口水</t>
  </si>
  <si>
    <t>懒懒西风
    	    	：建议洛梅笙还是心胸开阔点，要是哪天看到她被气死的消息我还是会唏嘘一下的 ​</t>
  </si>
  <si>
    <t>懒懒西风</t>
  </si>
  <si>
    <t>only god can judge me，倾听一切真挚。怂蛋ptsd</t>
  </si>
  <si>
    <t>1992-07-06 巨蟹座</t>
  </si>
  <si>
    <t>湘北高中篮球部后援团</t>
  </si>
  <si>
    <t>目送拂晓之车
    	    	：什么时候直播吃250g的� ？//@船人老姚:航母编队的核心是航空力量。</t>
  </si>
  <si>
    <t>目送拂晓之车</t>
  </si>
  <si>
    <t>1992-10-03 天秤座</t>
  </si>
  <si>
    <t>合肥学院</t>
  </si>
  <si>
    <t>用包子皮包包子
    	    	：@船人老姚 赶紧吃�吧[doge]//@船人老姚:航母编队的核心是航空力量。</t>
  </si>
  <si>
    <t>用包子皮包包子</t>
  </si>
  <si>
    <t>职业养鸡人丽丽
    	    	：这垃圾许文臣是真的狐狸尾巴抠出来了，把基金当股票玩就不说了，所谓几百万的持仓每次操作加仓减仓就几千，那叶艾茂更是垃圾，跟许狗一样又完美的错过了一波行...</t>
  </si>
  <si>
    <t>职业养鸡人丽丽</t>
  </si>
  <si>
    <t>一个有10年养鸡经验的职业养鸡人</t>
  </si>
  <si>
    <t>yigemabu330
    	    	：等你被打脸</t>
  </si>
  <si>
    <t>yigemabu330</t>
  </si>
  <si>
    <t>2003-05-28 双子座</t>
  </si>
  <si>
    <t>重型上帝228
    	    	：老姚，你这半斤屎不吃，是打算留给你爹留给你妈还是留给你媳妇孩子吃的？</t>
  </si>
  <si>
    <t>重型上帝228</t>
  </si>
  <si>
    <t>红桥区</t>
  </si>
  <si>
    <t>1988-02-28 双鱼座</t>
  </si>
  <si>
    <t>中国太平人寿天津分公司</t>
  </si>
  <si>
    <t>夘甜
    	    	：回复@煮之附肢永眷汝RAmen:可别了吧，用你那不多的IQ好好想一下，有没有一种可能我只是觉得这句话有道理而没有和你扯他的人品呢？</t>
  </si>
  <si>
    <t>夘甜</t>
  </si>
  <si>
    <t>追剧Bot，赛博屁话Bot，月亮Bot，无粉籍</t>
  </si>
  <si>
    <t>LeaDame
    	    	：老姚直播吃屎别忘了//@船人老姚:[doge]</t>
  </si>
  <si>
    <t>LeaDame</t>
  </si>
  <si>
    <t>“我会记得呼吸吗？你会懂得呼吸吗？”</t>
  </si>
  <si>
    <t>巡天遥看一千河_
    	    	：长你这司马样也能当鸭吗 看你的币脸已经被轮残了吧 一脸肛瘘样[可怜] http://t.cn/A6a7aGc7 //@豹老头:双面人[doge]</t>
  </si>
  <si>
    <t>巡天遥看一千河_</t>
  </si>
  <si>
    <t>我喜欢，我愿意</t>
  </si>
  <si>
    <t>西罗西罗7
    	    	：回复@是你喜欢的草莓糖s:人家想发啥发啥 你不喜欢别看 用不着你管 大傻波一</t>
  </si>
  <si>
    <t>西罗西罗7</t>
  </si>
  <si>
    <t>及时止损</t>
  </si>
  <si>
    <t>1999-07-16 巨蟹座</t>
  </si>
  <si>
    <t>史海浮沙
    	    	：凑热闹等它吃屎[挖鼻]//@船人老姚:航母编队的核心是航空力量。</t>
  </si>
  <si>
    <t>史海浮沙</t>
  </si>
  <si>
    <t>去你的政治正确，我讨厌白皮猪 黑鬼 基佬 极端男女拳</t>
  </si>
  <si>
    <t>tuantuan222
    	    	：想看你吃屎//@船人老姚:航母编队的核心是航空力量。</t>
  </si>
  <si>
    <t>tuantuan222</t>
  </si>
  <si>
    <t>美狗见一个骂一个</t>
  </si>
  <si>
    <t>1981-01-29 水瓶座</t>
  </si>
  <si>
    <t>cxy2590
    	    	：什么时候吃屎？[允悲]//@船人老姚 :航母编队的核心是航空力量。</t>
  </si>
  <si>
    <t>cxy2590</t>
  </si>
  <si>
    <t>吗咔把咔
    	    	：快直播吃屎</t>
  </si>
  <si>
    <t>吗咔把咔</t>
  </si>
  <si>
    <t>1990-12-29 摩羯座</t>
  </si>
  <si>
    <t>岭上立直昆羽桑
    	    	：你直播吃屎就吃这条狗的吧[嘻嘻]</t>
  </si>
  <si>
    <t>岭上立直昆羽桑</t>
  </si>
  <si>
    <t>转发狂魔/雀魂雀杰2段新手/主推meaqua的DD/钢铁直男/不清真/学教育的/应该算是马克思主义者</t>
  </si>
  <si>
    <t>1999-06-20 双子座</t>
  </si>
  <si>
    <t>河南科技学院</t>
  </si>
  <si>
    <t>玛克西姆·在人间
    	    	：什么时候直接吃翔[二哈]//@船人老姚:航母编队的核心是航空力量。</t>
  </si>
  <si>
    <t>玛克西姆·在人间</t>
  </si>
  <si>
    <t>钢练英雄</t>
  </si>
  <si>
    <t>1997-12-07 射手座</t>
  </si>
  <si>
    <t>吃一口黑加仑A
    	    	：@高学历疯批 你秃驴老公明天就被车闯丝��� ​</t>
  </si>
  <si>
    <t>吃一口黑加仑A</t>
  </si>
  <si>
    <t>我是公主的保安一号�</t>
  </si>
  <si>
    <t>2002-08-12 狮子座</t>
  </si>
  <si>
    <t>嚼不动肉
    	    	：四建人，我被拉黑删评了，影子娘再去转他的试试，里面稀奇骂霖的他一个没删，我骂回去她还要骂回来，然后还要拉黑删评，自己看着办@高学历疯批 见人，严浩翔给老娘...</t>
  </si>
  <si>
    <t>嚼不动肉</t>
  </si>
  <si>
    <t>小霖辛苦了，谢谢你</t>
  </si>
  <si>
    <t>蔓越莓口味清醒散人
    	    	：回复@超级美p:刘雨昕本科毕业 你妈妈不在了你才这么大戾气吗</t>
  </si>
  <si>
    <t>蔓越莓口味清醒散人</t>
  </si>
  <si>
    <t>海纳百川 心胸开阔不忘勇敢</t>
  </si>
  <si>
    <t>1998-02-02 水瓶座</t>
  </si>
  <si>
    <t>peapkin
    	    	：回复 @JuneComposer:上海小赤佬</t>
  </si>
  <si>
    <t>peapkin</t>
  </si>
  <si>
    <t>火之耀啊
    	    	：回复@阿nya18:其实我也有�司你亲妈的权利[doge]</t>
  </si>
  <si>
    <t>火之耀啊</t>
  </si>
  <si>
    <t>小粉红 极左 战狼，女权主义者，� ，LGBT，素食主义者，跨性别主义者，谁说我政治不正确，建议你自己把你亲�的�头揪下来</t>
  </si>
  <si>
    <t>计行小窝竹
    	    	：要说积德，你们马桶这种恶意诅咒为国争光的运动员的，就问你户口本还有几页够你这样糟蹋的，我不相信你这种人不会有报应 ​​​，你打算让你家主子户口本剩几个？@-c...</t>
  </si>
  <si>
    <t>计行小窝竹</t>
  </si>
  <si>
    <t>1991-06-09 双子座</t>
  </si>
  <si>
    <t>周_六_夜_晚__
    	    	：回复@西柚荔枝:学两个女权时髦词就来扯大旗给同担扣厌女帽子？你自杀更快呢，你追男星就是背叛了女权呢[偷笑]</t>
  </si>
  <si>
    <t>周_六_夜_晚__</t>
  </si>
  <si>
    <t>王牌部队编剧有点子东西</t>
  </si>
  <si>
    <t>chilllllman-
    	    	：回复@蠑小螈:爬吧</t>
  </si>
  <si>
    <t>chilllllman-</t>
  </si>
  <si>
    <t>�‍�</t>
  </si>
  <si>
    <t>老李头儒雅随和
    	    	：回复@正正家咩咩咩轩芽芽:断句也断的和屎一样</t>
  </si>
  <si>
    <t>老李头儒雅随和</t>
  </si>
  <si>
    <t>这个世界上就是有很多贪婪的人，我们也没有办法，有时候我们也只能当一棵被砍的树，但是呢，我们要当一棵被砍掉了还能再生的树。</t>
  </si>
  <si>
    <t>呵呵侠mk42
    	    	：回复@伤心修勾hare:你活不到明年了[开学季]今年的数据今年必须预知是吧</t>
  </si>
  <si>
    <t>呵呵侠mk42</t>
  </si>
  <si>
    <t>免疫球蛋白E（IgE）介导的Ⅰ型超敏反应性疾病</t>
  </si>
  <si>
    <t>1983-06-29 巨蟹座</t>
  </si>
  <si>
    <t>红星美凯龙网络技术有限公司</t>
  </si>
  <si>
    <t>花较迟
    	    	：回复@Syndir:你前额叶受损了吧</t>
  </si>
  <si>
    <t>花较迟</t>
  </si>
  <si>
    <t>日记本</t>
  </si>
  <si>
    <t>排排队獭祭鱼
    	    	：回复@仗剑独行A:这就代表俄罗斯可以入侵乌克兰？神经质逻辑。你有本事去干美国，不要在这发疯口嗨。</t>
  </si>
  <si>
    <t>排排队獭祭鱼</t>
  </si>
  <si>
    <t>此身营营我心赤诚</t>
  </si>
  <si>
    <t>低调6666666666
    	    	：这是说的哪个法盲@123酱紫_hz</t>
  </si>
  <si>
    <t>低调6666666666</t>
  </si>
  <si>
    <t>1993-11-08 天蝎座</t>
  </si>
  <si>
    <t>新九摄录
    	    	：我说错了吗？酱紫女士不会自己去查查法律规定吗？明目张胆的造谣，难道这是要脸的行为吗？ ​</t>
  </si>
  <si>
    <t>新九摄录</t>
  </si>
  <si>
    <t>新九摄录
    	    	：这个法盲又在造谣了。众所周知，立案告知书是公安机关出具给报案人的。难道陈露是报案人？我有时都不忍心这么直白的把她给拍死，好歹也是个女人，怎么不知道要脸呢...</t>
  </si>
  <si>
    <t>hhhcccway
    	    	：@exclusivedetain 肖宇梁的狗怎么这么喜欢玩拉黑啊，给陈金飞的小瘦马洗白还要拉我国花生下水，你这么爱刘亦菲，是不是因为刘亦菲是肖宇梁的小情人啊 ​</t>
  </si>
  <si>
    <t>hhhcccway</t>
  </si>
  <si>
    <t>人人的芝士饼干
    	    	：回复@番茄鱼不吃辣:二臂吧你</t>
  </si>
  <si>
    <t>人人的芝士饼干</t>
  </si>
  <si>
    <t>荆棘终将会变成花路.</t>
  </si>
  <si>
    <t>2017-08-26 处女座</t>
  </si>
  <si>
    <t>丝芭传媒</t>
  </si>
  <si>
    <t>假如也好88
    	    	：@硬核豌豆 此人恶意带节奏，说唐山被打女子是混社会的，两方人的互殴！！请禁止这种“受害者有罪论”，防止受害人受到网络暴力的第二次伤害！！@围脖侠</t>
  </si>
  <si>
    <t>兔子急了会蹬鹰</t>
  </si>
  <si>
    <t>衷心祝福鑫鑫子与前男友陈世峰喜结连理�</t>
  </si>
  <si>
    <t>1992-06-18 双子座</t>
  </si>
  <si>
    <t>山东师范大学</t>
  </si>
  <si>
    <t>吃货陈
    	    	：某豌豆要是被人这样围殴，是不是网友也可以说一看她就是口吐莲花，吃不了亏的？</t>
  </si>
  <si>
    <t>吃货陈</t>
  </si>
  <si>
    <t>四川鸡Heureusesy
    	    	：7分钟就挂我，你爹都没有7分钟那么久呢@小蔡多吃肉哟 ​</t>
  </si>
  <si>
    <t>四川鸡Heureusesy</t>
  </si>
  <si>
    <t>回首过去，不后悔</t>
  </si>
  <si>
    <t>2005-01-08 摩羯座</t>
  </si>
  <si>
    <t>GUOGUO_JN
    	    	：回复@网友小斤_:我明明是在ma你[爱你]怎么能是评论呢</t>
  </si>
  <si>
    <t>GUOGUO_JN</t>
  </si>
  <si>
    <t>高桥凉介厨
    	    	：回复@平壤老大爷:[费解]什么人会想不开图北京空气，你是这辈子只吸过核废水吗？怪不得脑子长成这样，自恨还要意淫别人嫉妒你百京户口过日//@平壤老大爷:恨啥成这...</t>
  </si>
  <si>
    <t>幸村纯1发言BOT</t>
  </si>
  <si>
    <t>�我从出生起就单推幸村精市</t>
  </si>
  <si>
    <t>1984-04-16 白羊座</t>
  </si>
  <si>
    <t>ICBC</t>
  </si>
  <si>
    <t>迷你水箭龟
    	    	：回复@6708521796_626:低能儿来个视频链接</t>
  </si>
  <si>
    <t>迷你水箭龟</t>
  </si>
  <si>
    <t>如果你觉得你是罐头，你就是罐头！</t>
  </si>
  <si>
    <t>1998-04-12 白羊座</t>
  </si>
  <si>
    <t>小草有个好心情
    	    	：硬核豌豆大妈又生气了哈哈哈，别说她蹭热依扎每个月几百条各种羞辱微博以外，之前还骂杨幂水性杨花骚浪贱，造谣孙俪杨紫整容，嫉妒章泽天等等，硬核大妈有一个...</t>
  </si>
  <si>
    <t>小草有个好心情</t>
  </si>
  <si>
    <t>2005-05-04 金牛座</t>
  </si>
  <si>
    <t>红烧肥猫头
    	    	：我不知道你们中国人哪儿来那么多集体荣誉感，比如说几句国男不行就气得像死了妈一样，你自己到底行不行你自己心里没数吗？每次别人开地图炮我都置身事外的，没指...</t>
  </si>
  <si>
    <t>红烧肥猫头</t>
  </si>
  <si>
    <t>@肥猫蒎@昏睡肥猫@被肥猫脑控了</t>
  </si>
  <si>
    <t>1998-02-03 水瓶座</t>
  </si>
  <si>
    <t>红烧肥猫头
    	    	：我不仅觉得你该死我还觉得你下辈子投胎还得做中国人 ​</t>
  </si>
  <si>
    <t>xudj9527
    	    	：回复@夹子G:装着你二老</t>
  </si>
  <si>
    <t>xudj9527</t>
  </si>
  <si>
    <t>里屋-香蕉杀手II
    	    	：一条狗的愤怒——&amp;gt;</t>
  </si>
  <si>
    <t>里屋-香蕉杀手II</t>
  </si>
  <si>
    <t>铜锣山大王
    	    	：回复@你们刘老师:[鄙视][鄙视][鄙视]ni家雌性暴尸那边了，还是ni被那边的雄性虐了[挖鼻][挖鼻][挖鼻]</t>
  </si>
  <si>
    <t>铜锣山大王</t>
  </si>
  <si>
    <t>不惑清世事，无为而为之。</t>
  </si>
  <si>
    <t>打酱油的炸酱面
    	    	：回复@墨白羽1:找错你叠了，稠纱迪奥</t>
  </si>
  <si>
    <t>打酱油的炸酱面</t>
  </si>
  <si>
    <t>无法容忍反智稠纱迪奥！</t>
  </si>
  <si>
    <t>1995-06-06 双子座</t>
  </si>
  <si>
    <t>姐姐妹妹站起来</t>
  </si>
  <si>
    <t>不爱早点睡
    	    	：回复@边走边剥栗子的西装女孩:你的脑子需要去医院看看[开学季]</t>
  </si>
  <si>
    <t>不爱早点睡</t>
  </si>
  <si>
    <t>怕人笑还怕人看清。</t>
  </si>
  <si>
    <t>1999-01-29 水瓶座</t>
  </si>
  <si>
    <t>南以生的十五年
    	    	：回复@青青子衿Coder:瞧你那文盲样，去查查社科院的文献，看看人的年代是什么时候，我看不是被商灭的，更像是被你爹灭的。[摊手]</t>
  </si>
  <si>
    <t>南以生的十五年</t>
  </si>
  <si>
    <t>存真而不耻。</t>
  </si>
  <si>
    <t>1994-09-07 处女座</t>
  </si>
  <si>
    <t>小王子仲劲抽
    	    	：不然呢，内娱李莲英，肾kui尿不尽，不得帮治治</t>
  </si>
  <si>
    <t>小王子仲劲抽</t>
  </si>
  <si>
    <t>2004-05-09 金牛座</t>
  </si>
  <si>
    <t>7754084504_506
    	    	：原博这傻逼母狗�//@伊利达雷之怒:我的，那这样，所有男人都这样。</t>
  </si>
  <si>
    <t>7754084504_506</t>
  </si>
  <si>
    <t>攒钱养妞妞
    	    	：#成毅#哎giegie，你私联大粉果果们不会生气吧~giegie你镂空毛衣翻白眼果果们不会难受吧~giegie你一身sao绿入他人怀果果们不会嫉妒吧~gigie你白脸红唇似无常果果们...</t>
  </si>
  <si>
    <t>攒钱养妞妞</t>
  </si>
  <si>
    <t>潘多拉魔盒9291
    	    	：毅泻千里，毅事无成最后毅了百了不会吧不会吧不会没有人不知道独丑是成某专属名称吧#独丑# ​</t>
  </si>
  <si>
    <t>潘多拉魔盒9291</t>
  </si>
  <si>
    <t>吴露可逃 死路一条abo防搜</t>
  </si>
  <si>
    <t>浪浪钉有限责任公司</t>
  </si>
  <si>
    <t>炮灰团的炮
    	    	：回复@姜奶加芋泥:有的人嘴上骂着中国男人底下却整成了黑木耳</t>
  </si>
  <si>
    <t>炮灰团的炮</t>
  </si>
  <si>
    <t>幼安yuun
    	    	：回复@第一名犟:笑死我了，长得都没我高，像个大亩零似的，精神小伙还比我强多了</t>
  </si>
  <si>
    <t>幼安yuun</t>
  </si>
  <si>
    <t>银川一杯倒
    	    	：就你这b玩意儿都能给浙大丢人他被罚一亿多不正常吗 没见过屁话这么多的男的 贱货[可爱]</t>
  </si>
  <si>
    <t>银川一杯倒</t>
  </si>
  <si>
    <t>做梦大师</t>
  </si>
  <si>
    <t>甜辣小橙
    	    	：回复@好像吃吻文饱饱:怪她咯？是不是只有你长嘴了啊 满身是嘴的怪物</t>
  </si>
  <si>
    <t>甜辣小橙</t>
  </si>
  <si>
    <t>防止老年痴呆备忘录</t>
  </si>
  <si>
    <t>奶俊啵斯猫_
    	    	：回复@取名字越来越难了:怎么还不死呢[开学季][开学季][开学季]</t>
  </si>
  <si>
    <t>奶俊啵斯猫_</t>
  </si>
  <si>
    <t>龚俊唯粉 黑子勿扰</t>
  </si>
  <si>
    <t>2000-07-04 巨蟹座</t>
  </si>
  <si>
    <t>允熙专属金足印象
    	    	：镇魂 洗脚城钻石VIP</t>
  </si>
  <si>
    <t>允熙专属金足印象</t>
  </si>
  <si>
    <t>镇魂 洗脚城钻石VIP</t>
  </si>
  <si>
    <t>怎么办呢·</t>
  </si>
  <si>
    <t>nauygnem49983</t>
  </si>
  <si>
    <t>咔一次黄铉辰丝一次</t>
  </si>
  <si>
    <t>重生之你别管
    	    	：别烦</t>
  </si>
  <si>
    <t>重生之你别管</t>
  </si>
  <si>
    <t>别烦</t>
  </si>
  <si>
    <t>别管</t>
  </si>
  <si>
    <t>破防的只会是你担
    	    	：衮衮衮衮衮</t>
  </si>
  <si>
    <t>破防的只会是你担</t>
  </si>
  <si>
    <t>衮衮衮衮衮</t>
  </si>
  <si>
    <t>Fella_bae</t>
  </si>
  <si>
    <t>2000-07-31 狮子座</t>
  </si>
  <si>
    <t>陪c看日落_</t>
  </si>
  <si>
    <t>-不要難過
    	    	：滚啊没互关的现生别来这sj不然你全家撕了�   极度厌蝻 b蝻点进来的你全家反复鞭尸八百遍�</t>
  </si>
  <si>
    <t>滚啊没互关的现生别来这sj不然你全家撕了�             极度厌蝻 b蝻点进来的你全家反复鞭尸八百遍�</t>
  </si>
  <si>
    <t>drunkinlovekoook
    	    	：储存视频</t>
  </si>
  <si>
    <t>drunkinlovekoook</t>
  </si>
  <si>
    <t>储存视频</t>
  </si>
  <si>
    <t>五金专柜</t>
  </si>
  <si>
    <t>rilymei
    	    	：No there ain't no problem tonight</t>
  </si>
  <si>
    <t>rilymei</t>
  </si>
  <si>
    <t>荔枝七七·</t>
  </si>
  <si>
    <t>1992-09-13 处女座</t>
  </si>
  <si>
    <t>旋转红拖把</t>
  </si>
  <si>
    <t>1991-04-07 白羊座</t>
  </si>
  <si>
    <t>上好佳要打起精神来
    	    	：这是很长很好的一生</t>
  </si>
  <si>
    <t>上好佳要打起精神来</t>
  </si>
  <si>
    <t>这是很长很好的一生</t>
  </si>
  <si>
    <t>土豆你个马铃薯005
    	    	：傻逼</t>
  </si>
  <si>
    <t>土豆你个马铃薯005</t>
  </si>
  <si>
    <t>老石comment
    	    	：回复@永亿fly:我看你就像孙子</t>
  </si>
  <si>
    <t>老石comment</t>
  </si>
  <si>
    <t>五金丝网外贸从业者</t>
  </si>
  <si>
    <t>1987-05-25 双子座</t>
  </si>
  <si>
    <t>石小石工作室</t>
  </si>
  <si>
    <t>你也喜欢软软的花菜吗
    	    	：回复@brew_list:怎么，有人谈女权你就会死吗？</t>
  </si>
  <si>
    <t>你也喜欢软软的花菜吗</t>
  </si>
  <si>
    <t>打拳也打拳</t>
  </si>
  <si>
    <t>璠璠在这
    	    	：回复@焰火青年··:zhej这就成厌女了，厌女门槛真低，说句经期doi 不对就厌女了，求你天天经期doi ，早点得病[哆啦A梦害怕]</t>
  </si>
  <si>
    <t>璠璠在这</t>
  </si>
  <si>
    <t>黛雅森XIRA
    	    	：回复@圆滚滚的毛不易鸭:直接捅死你我[允悲]</t>
  </si>
  <si>
    <t>黛雅森XIRA</t>
  </si>
  <si>
    <t>请广大网友不要剥夺一个普通女孩嗑cp的快乐！请停止你们的弑杀行为！</t>
  </si>
  <si>
    <t>1996-12-14 射手座</t>
  </si>
  <si>
    <t>潇味松果
    	    	：回复@C_imagine:哈哈，就你攻击公检法的宋绿茶粉丝[打call]</t>
  </si>
  <si>
    <t>两小姐的避风港</t>
  </si>
  <si>
    <t>“若你是光，那我们就是被光照亮的那些灰尘，我们追着你，你照着我们”@谭松韵seven ​</t>
  </si>
  <si>
    <t>我叫菜英文
    	    	：回复@天天向上的我散发着光芒:蛊惑人心的是你，希望中国躺平，对病毒缴械，美其名曰“为了经济”，其实唯恐中国不乱。躺平后你首先面对的不是经济发展，而是挤爆的...
	    	查看全文</t>
  </si>
  <si>
    <t>我叫菜英文</t>
  </si>
  <si>
    <t>2020-05-25 双子座</t>
  </si>
  <si>
    <t>一只喝可乐的喵酱
    	    	：小鸡嘴退散</t>
  </si>
  <si>
    <t>一只喝可乐的喵酱</t>
  </si>
  <si>
    <t>无条件爱俊崽</t>
  </si>
  <si>
    <t>1992-11-29 射手座</t>
  </si>
  <si>
    <t>暴躁小能能
    	    	：救命啊！大半夜被首页毒害看到瘟神那个口播，还是一样文盲的断句。把声音磨实难道不是艺术院校大一学生的基本功？就这样还拿出来吹？断句断成这样有脸吹？然而我...</t>
  </si>
  <si>
    <t>暴躁小能能</t>
  </si>
  <si>
    <t>xz必糊！渣浪对待投诉的方式就是无通知加刑，王高飞你怎么还不坐监。</t>
  </si>
  <si>
    <t>1972-06-27 巨蟹座</t>
  </si>
  <si>
    <t>暴躁小能能
    	    	：鬼啊！开屏是nars 那个鬼脸代言人！大半夜的一张融化的蜡像脸是要吓死谁？！@NARS 滚啊！带着你的瘟神滚！跨！晦气退散！跨！</t>
  </si>
  <si>
    <t>暴躁小能能
    	    	：时至今日还来挡枪这一套，挡尼玛挡，是个正常人都会厌恶瘟神抵制它的商务，挡个屁挡。对它的厌恶和对其他任何人的好感或恶感都没有任何关系。蠢死了。 ​</t>
  </si>
  <si>
    <t>那又怎样打你吗了
    	    	：卧槽尼玛tec4这个死爹系统是谁开发的[微笑] ​</t>
  </si>
  <si>
    <t>那又怎样打你吗了</t>
  </si>
  <si>
    <t>我已经等不及要去死了</t>
  </si>
  <si>
    <t>1994-05-05 金牛座</t>
  </si>
  <si>
    <t>菌崽突突机
    	    	：#独丑#成�崽小分队又来护独丑名号了 啊瑞再奖一部筹款内戏给小�嘴 ​</t>
  </si>
  <si>
    <t>菌崽突突机</t>
  </si>
  <si>
    <t>溺爱型珺唯 对崽没有任何要求� 卷卷大于角色 不是鲨杯同担</t>
  </si>
  <si>
    <t>Taytney
    	    	：臭货都在香格里拉裸跑了，怎么好意思不穿纸尿裤出来犯⚔的啊@Zz振zZ ​</t>
  </si>
  <si>
    <t>Taytney</t>
  </si>
  <si>
    <t>You don't need to save me.   But would you run away with me？镇魂</t>
  </si>
  <si>
    <t>Taytney
    	    	：4⃣�姐又在偷偷举报么[吃惊]，真的笑死啦，希望今夜你�的骨灰能伴你入眠@西高地小浣熊 ​</t>
  </si>
  <si>
    <t>Taytney
    	    	：就算炸号了也会天天给④�姐请安祈福的[憧憬][憧憬][憧憬]@西高地小浣熊 ​</t>
  </si>
  <si>
    <t>Taytney
    	    	：赐名你为④�姐，掌管自己⌚️�生死的大祭司@西高地小浣熊 ​</t>
  </si>
  <si>
    <t>Taytney
    	    	：p别人遗照，咒人家断气，却孽力回馈到自己亲妈身上[微笑]，真的笑死啦@西高地小浣熊 ​</t>
  </si>
  <si>
    <t>不恰芹菜_
    	    	：鸡嘴 退�！退�！退�！</t>
  </si>
  <si>
    <t>不恰芹菜_</t>
  </si>
  <si>
    <t>天选唯粉</t>
  </si>
  <si>
    <t>1994-01-14 摩羯座</t>
  </si>
  <si>
    <t>拾憶月酒
    	    	：什么时候把韩娱组给封了 死八婆贱不贱啊 ​</t>
  </si>
  <si>
    <t>拾憶月酒</t>
  </si>
  <si>
    <t>-炡在逃跑
    	    	：#金玟庭#不知道唱跳双废为什么会被你们猪粪说出来，论唱功，开麦4被3吊打，跳舞4又被3吊打了，猪粪扪心自问你们猪猪不是吗[doge][doge] ​</t>
  </si>
  <si>
    <t>属性直搜 镇魂</t>
  </si>
  <si>
    <t>糖味麻薯
    	    	：#力丸辱华# #力丸 辱女# #力丸履历造假# 力丸港独 #力丸小偷# 力丸造假 力丸癞瓜秃子 力丸小偷 力丸xsr 力丸双面人 力丸后援会洗白��军 五毒俱全艾回劣迹艺人哇....
	    	查看全文</t>
  </si>
  <si>
    <t>糖味麻薯</t>
  </si>
  <si>
    <t>专心考研了，之后上线会少，等我回来�</t>
  </si>
  <si>
    <t>maryjane6688
    	    	：今天，就要打响这场丑字保卫战，捍卫我用丑字的权利。请一些粉丝，尤其是成毅的粉丝，relax，不要打扰我说丑的自由，peace and love[鲜花][鲜花]。不要听信他们说你...</t>
  </si>
  <si>
    <t>maryjane6688</t>
  </si>
  <si>
    <t>小宝风扇
    	    	：#独丑#成毅小�嘴来啦 ​</t>
  </si>
  <si>
    <t>小宝风扇</t>
  </si>
  <si>
    <t>文山</t>
  </si>
  <si>
    <t>1996-06-02 双子座</t>
  </si>
  <si>
    <t>超级小喜勇士
    	    	：�批皮最有意思的点:吴博是谁啊[失望]我不认识[失望]哈哈哈哈哈哈，我说老马现在是第二大流量�马上皮都批不住了[嘻嘻] ​</t>
  </si>
  <si>
    <t>超级小喜勇士</t>
  </si>
  <si>
    <t>边缘粉</t>
  </si>
  <si>
    <t>1990-03-24 白羊座</t>
  </si>
  <si>
    <t>慕淇毅生cy
    	    	：#龚俊马嚼草# #堂老鸭# 麦麸咖上不了台面，low B</t>
  </si>
  <si>
    <t>慕淇毅生cy</t>
  </si>
  <si>
    <t>成风破浪，毅往无前</t>
  </si>
  <si>
    <t>苫丽娟
    	    	：成毅粉丝自认是业内吐槽成毅丑，找不到地方下手，去扒了别人夸过龚俊，就一口咬定是龚俊粉丝，扣锅成功，开始骂龚俊，骂了大半天了，真正的龚俊粉丝来了之后，看着闹...</t>
  </si>
  <si>
    <t>苫丽娟</t>
  </si>
  <si>
    <t>他们叫我欢瑞太子妃
    	    	：独丑还是独臭，挑一个mu粉接收龚俊发射的口水� ​</t>
  </si>
  <si>
    <t>他们叫我欢瑞太子妃</t>
  </si>
  <si>
    <t>��会移除�</t>
  </si>
  <si>
    <t>dghxnkigdxxx
    	    	：笑死 成毅死死哒</t>
  </si>
  <si>
    <t>dghxnkigdxxx</t>
  </si>
  <si>
    <t>FSQde果果
    	    	：#成毅#
堂老鸭，堂食哥想干嘛
�粉！�粉！�粉！
0粉！0粉！0粉！
好好的人干嘛当�、0粉？！因为它会麦麸[委屈] ​</t>
  </si>
  <si>
    <t>FSQde果果</t>
  </si>
  <si>
    <t>害怕女拳，油饼滚出我的快乐星球，丑饼子团队不是一般牛还会下场禁言</t>
  </si>
  <si>
    <t>或许是可爱的尼莫鱼呢
    	    	：#上海金山#撤什么啊！？？？？？我真的操了 现在是什么社会？？？？？？？？？？撤你妈啊！！？？？ ​</t>
  </si>
  <si>
    <t>或许是可爱的尼莫鱼呢</t>
  </si>
  <si>
    <t>你所见即我.</t>
  </si>
  <si>
    <t>山林与花
    	    	：我真的操了 什么b法治社会 法治你妈呢 ​</t>
  </si>
  <si>
    <t>山林与花</t>
  </si>
  <si>
    <t>�� ���� ✨</t>
  </si>
  <si>
    <t>薄巧鲫鱼饼贩售铺</t>
  </si>
  <si>
    <t>Christine捶捶
    	    	：回复@叶叶叶叶A酱:九年义务教育也没把你教明白，关汉卿文学真正的意义是啥，然后在这叫嚣，你这么追随关汉卿，去做妓女呗，体会一下关汉卿笔下的人，要不都对不起...
	    	查看全文</t>
  </si>
  <si>
    <t>Christine捶捶</t>
  </si>
  <si>
    <t>1993-02-12 水瓶座</t>
  </si>
  <si>
    <t>-为啥要起名字-
    	    	：回复@树墩儿很软乎:看！魔怔人！他来�️[憧憬]//@树墩儿很软乎:回复@王牌大侦探:外国的月亮圆，美元可真香，随便谁去美国都是月收入1万美刀，美元随便印</t>
  </si>
  <si>
    <t>-为啥要起名字-</t>
  </si>
  <si>
    <t>北京大学附属中学</t>
  </si>
  <si>
    <t>青青的的世界
    	    	：@焦糖味的黄宝 跟你观点不一致就是杠 你没事吧 有本事上大号啊 披着个小号跳你妹啊 带着粉籍就必须跟你观点一致？你是什么东西啊我说 网络强盗 粉籍警告⚠️好没....
	    	查看全文</t>
  </si>
  <si>
    <t>青青的的世界</t>
  </si>
  <si>
    <t>想刚就刚喽</t>
  </si>
  <si>
    <t>1993-11-25 射手座</t>
  </si>
  <si>
    <t>被嘉祺kiss窒息
    	    	：果然贱[打call][打call][打call][色][色][色][色]队友生日吃个烧烤还要阴阳，您是阴阳师吧[挤眼][挤眼][挤眼]</t>
  </si>
  <si>
    <t>被嘉祺kiss窒息</t>
  </si>
  <si>
    <t>yousyonnzui
    	    	：气死我了气死我了气死我了蛆男能不能死绝啊 ​</t>
  </si>
  <si>
    <t>yousyonnzui</t>
  </si>
  <si>
    <t>长崎川野_
    	    	：回复@为爱不染尘的勇气:你可以打ru环 毕竟人妖春哥的粉除了大妈也只有人妖了 快去多打几个[太开心]</t>
  </si>
  <si>
    <t>长崎川野_</t>
  </si>
  <si>
    <t>祝你也祝我</t>
  </si>
  <si>
    <t>徐徐如斯--
    	    	：。</t>
  </si>
  <si>
    <t>徐徐如斯--</t>
  </si>
  <si>
    <t>7623307044_738
    	    	：龚俊的圈外女友</t>
  </si>
  <si>
    <t>7623307044_738</t>
  </si>
  <si>
    <t>龚俊的圈外女友</t>
  </si>
  <si>
    <t>1996-06-09 双子座</t>
  </si>
  <si>
    <t>7623307044_738
    	    	：OT亖体贴哦特是应该的最近如何粉丝汤哦有一题特通it新顾客更喜欢昆塔斯提谭嗣同亖拖地裤体育课了云洞岩地铁哦有地铁亖他上课告诉高考加分十几分哦月底天遂人愿哟 ​</t>
  </si>
  <si>
    <t>7623307044_738
    	    	：[二哈][二哈][二哈]水母为了个亖人，是真不怕被告啊，你们不会以为龚俊告人会提前通知你吧，小心开盲盒哟。甚至黑人的时候都不敢带大名，就这么怕？不会以为不带大...
	    	查看全文</t>
  </si>
  <si>
    <t>7623307044_738
    	    	：哈哈哈哈哈哈我真的会笑……这是什么天降正义啊[喵喵][喵喵][喵喵]工君宇宙大魔王的身份算是坐实了，姆们气亖了没[太开心][太开心][太开心] ​</t>
  </si>
  <si>
    <t>会思考的韭菜12138
    	    	：郭楠没有统战价值，所以郭楠不配高考，去流水线吧，去做工匠。去把蛋糕做大，然后被切蛋糕的人区别对待，继续郭楠的宫酱梦</t>
  </si>
  <si>
    <t>会思考的韭菜12138</t>
  </si>
  <si>
    <t>各位小仙女高兴就好</t>
  </si>
  <si>
    <t>1997-04-12 白羊座</t>
  </si>
  <si>
    <t>路边野鸡
    	    	：回复@请叫我猪少年:谢谢 但你实在辱猪了</t>
  </si>
  <si>
    <t>路边野鸡</t>
  </si>
  <si>
    <t>贫困中年已婚拉拉和灰色母兔的妈妈</t>
  </si>
  <si>
    <t>二十二松
    	    	：回复@大红矛:谣棍先生，你好</t>
  </si>
  <si>
    <t>二十二松</t>
  </si>
  <si>
    <t>湘潭</t>
  </si>
  <si>
    <t>DwgKhan
    	    	：回复@傲视群熊love熊:看你微博一个死熊gay的审美算正常？</t>
  </si>
  <si>
    <t>DwgKhan</t>
  </si>
  <si>
    <t>秀神的格局</t>
  </si>
  <si>
    <t>安然and时光
    	    	：回复@骨科_轮椅战士:那祝你这辈子都没孩子</t>
  </si>
  <si>
    <t>安然and时光</t>
  </si>
  <si>
    <t>1990-04-01 白羊座</t>
  </si>
  <si>
    <t>义哥_
    	    	：这个傻逼官媒//@纭渊是只自闭喵: //@露琪诺6号://@姗子zzz:。。。//@优癖:[中国赞]//@卓雨卓雨:………………………………………………//@来份番茄不加糖:图片评论  http://t.cn/A6Xdl4qN...</t>
  </si>
  <si>
    <t>义哥_</t>
  </si>
  <si>
    <t>铭记history
    	    	：回复@Hebrew234:祝你不孕不育子孙满堂。���</t>
  </si>
  <si>
    <t>铭记history</t>
  </si>
  <si>
    <t>己所不欲勿施于人</t>
  </si>
  <si>
    <t>中国兵器工业集团公司</t>
  </si>
  <si>
    <t>齐闫恫
    	    	：回复@小怡疗养基地:活成哪样了？感情你能活到现在是从尸山血海里爬出来的哟。你呀，就是吃得太饱，生活的太安逸了</t>
  </si>
  <si>
    <t>齐闫恫</t>
  </si>
  <si>
    <t>镇魂 “《美国周刊》2006年年度风云人物” “2008年中国年度人物特别奖获得者” "联合国2019年度地球卫士奖获得者" “2022年奥林匹克杯获得者”</t>
  </si>
  <si>
    <t>此用户困难模式刷微博中
    	    	：@·寻一抹春色 你主子协调过吗？头大脖子短的ws丑娃，明年让你过母亲节 ​</t>
  </si>
  <si>
    <t>此用户困难模式刷微博中</t>
  </si>
  <si>
    <t>看头像和昵称</t>
  </si>
  <si>
    <t>唐尘是我崽
    	    	：回复@old-thug--:是吧是吧，然后两部电影都pu了，你爸爸可真� [允悲][允悲][允悲][允悲]</t>
  </si>
  <si>
    <t>方寸之间天地远</t>
  </si>
  <si>
    <t>1986-12-06 射手座</t>
  </si>
  <si>
    <t>祁婶儿
    	    	：回复 @子莫寒:经典[good] 自己搁那张嘴就来瞎说，最后还跟个娘们似的阴阳怪气</t>
  </si>
  <si>
    <t>祁婶儿</t>
  </si>
  <si>
    <t>是千千吖
    	    	：回复@88小迷妹603:控评控傻了？要讲自己发微博，少来我评论区发病。[吃惊]</t>
  </si>
  <si>
    <t>是千千吖</t>
  </si>
  <si>
    <t>睡觉和笑。offgun�和taynew��。</t>
  </si>
  <si>
    <t>2001-07-30 狮子座</t>
  </si>
  <si>
    <t>independence-sy
    	    	：请问贺某淋家的粉丝都是什么太妹，上完初中了没？九年义务教育也没教出来一个可以正常说话的人，是不是啊？@守一颗双子星 ​</t>
  </si>
  <si>
    <t>independence-sy</t>
  </si>
  <si>
    <t>企鹅5个白
    	    	：#北京什么时候开学[超话]#发多少帖子跟你丫有关系吗？你要正常评论，你被莫名其妙被人说一句你别多管闲事，你舒服啊？还有一条狗骂人，也就在网络上你们敢狗叫了！@...</t>
  </si>
  <si>
    <t>企鹅5个白</t>
  </si>
  <si>
    <t>湖人总冠军！进来吃奥力给吗？</t>
  </si>
  <si>
    <t>涛涛快闭嘴
    	    	：回复@贺唯Lilian_:家里死人啦[泪]</t>
  </si>
  <si>
    <t>涛涛快闭嘴</t>
  </si>
  <si>
    <t>1998-09-22 处女座</t>
  </si>
  <si>
    <t>弱点破魔温伯格
    	    	：回复@林大刘Linda:你自拍就是全家福</t>
  </si>
  <si>
    <t>弱点破魔温伯格</t>
  </si>
  <si>
    <t>凡是过往，皆为序章。</t>
  </si>
  <si>
    <t>时空管理局</t>
  </si>
  <si>
    <t>保护吃土少女
    	    	：回复@哈哈哈哈哈哈哈嗝ii:真的恶心，臭铞子</t>
  </si>
  <si>
    <t>保护激进分子</t>
  </si>
  <si>
    <t>：镇魂</t>
  </si>
  <si>
    <t>1996-08-13 狮子座</t>
  </si>
  <si>
    <t>看看网上有什么好玩的o
    	    	：#决不向恶势力妥协#这个视频只向全国证明了“女性绝不向恶势力妥协”。只有女性在帮忙反抗！
帮助拉架的男性只有烧烤店老板……
提倡的所谓“阳刚教育”，就教...</t>
  </si>
  <si>
    <t>看看网上有什么好玩的o</t>
  </si>
  <si>
    <t>弹道无痕2023
    	    	：狗子们还是赶紧润吧，别一天到晚像一窝都得了恶性肿瘤似的唉声叹气。//@船人老姚:很无奈，毁掉了太多……</t>
  </si>
  <si>
    <t>弹道无痕2023</t>
  </si>
  <si>
    <t>极光片羽_
    	    	：回复@甜甜甜shmily酱:他坐在门口的时候是你去协商的吗？老天，你到底能不能看懂我说的话，“坐在门口的时候”。你这智商，别出来丢红河学院的脸了，你们老师看了都头...
	    	查看全文</t>
  </si>
  <si>
    <t>极光片羽_</t>
  </si>
  <si>
    <t>自由是独立，不依附，不恐惧。</t>
  </si>
  <si>
    <t>GoodPeople9
    	    	：回复@查无此小太阳_:建议死出去[太开心]我娇贵的小仙女</t>
  </si>
  <si>
    <t>GoodPeople9</t>
  </si>
  <si>
    <t>共性和吸引，长久和舒适</t>
  </si>
  <si>
    <t>袖手掬焰
    	    	：贱畜别老拉你兰爹出来，蹭你�呢 ​</t>
  </si>
  <si>
    <t>袖手掬焰</t>
  </si>
  <si>
    <t>你是黯然红尘中的晴天�你是徘徊永夜里的清晖</t>
  </si>
  <si>
    <t>是小泡芙啊_Q
    	    	：回复@让我看看你的动感光波:你算哪根葱敢说这种话</t>
  </si>
  <si>
    <t>是小泡芙啊_Q</t>
  </si>
  <si>
    <t>一样走到终点
    	    	：回复@火舞姑娘:满嘴大便味儿</t>
  </si>
  <si>
    <t>一样走到终点</t>
  </si>
  <si>
    <t>不要怪我犹豫，其实，这个世界你也看不懂…</t>
  </si>
  <si>
    <t>1967-08-13 狮子座</t>
  </si>
  <si>
    <t>北京大海洋消防安全工程有限公司</t>
  </si>
  <si>
    <t>为什么不听小孩话
    	    	：回复@带着司藤去追叶流西:为什么路温的�不懂我们为什么要骂路温呢[舔屏]老子看他不顺眼就骂他[亲亲]关你屁事，你跑来我这里一副小脑没发育完全的样子给谁看...
	    	查看全文</t>
  </si>
  <si>
    <t>小孩没有超能力</t>
  </si>
  <si>
    <t>I'm seized by desire.</t>
  </si>
  <si>
    <t>放假倒计时30天
    	    	：回复@大狗不懂事:别大晚上发疯了，小线头真可怜</t>
  </si>
  <si>
    <t>猪向空</t>
  </si>
  <si>
    <t>为何还在看海不看开</t>
  </si>
  <si>
    <t>我再想想吧123
    	    	：回复@水水蓝蓝心心念念:还有你爷爷奶奶祖宗十九代全部出轨</t>
  </si>
  <si>
    <t>我再想想吧123</t>
  </si>
  <si>
    <t>斑斑点1
    	    	：这是妳蚂生前和妳舅舅造的你这个禁果</t>
  </si>
  <si>
    <t>斑斑点1</t>
  </si>
  <si>
    <t>专骂劣畜女(别看就是你)挂♀性别是为了纪念你被剑杀的亩禽</t>
  </si>
  <si>
    <t>亲爆猪妹x
    	    	：内娱太无聊了抽渊博这个司马货骂两句给大家助助兴[舔屏]</t>
  </si>
  <si>
    <t>亲爆猪妹x</t>
  </si>
  <si>
    <t>珍惜小猪的好ʚ˙Ꙫ˙ɞ</t>
  </si>
  <si>
    <t>生气啵啵很生气
    	    	：啊啊啊啊啊啊亖瘟神，�退！�退！�退！�退！�退！�退！�退！�退！�退！�退！�退！�退！�退！�退！�退！�退！�退！�退！�退！�退！�退！�退！�退！�退！...
	    	查看全文</t>
  </si>
  <si>
    <t>生气啵啵很生气</t>
  </si>
  <si>
    <t>生气啵啵很生气
    	    	：我真的很怕看到那个大虾巴，因为我一个无神论者都怕他瘟//@千年西湖龙井茶:我首页只有《跨》//@真的不妈了:怎么这么关注别人的蒸煮啊，难怪自家蒸煮糊了，虾虾...
	    	查看全文</t>
  </si>
  <si>
    <t>生气啵啵很生气
    	    	：[吐]瘟神gun啊//@爱吃香菜的王智子:肖战粉丝怎么这样[摊手][摊手][摊手]你家代言上热搜了，你家代言产品出问题了！每次都拉无辜人员出场[摊手][摊手][摊手] ht...
	    	查看全文</t>
  </si>
  <si>
    <t>馆承嘉
    	    	：这个世界上的怨妇弱智sjb实在是太多了，现实里绕着走的到了网上随便逛逛都能碰到，它们热衷于毁掉一切快乐想把每个人都变得跟它们一样恶心，很多美好纯粹的东西都因为...
	    	查看全文</t>
  </si>
  <si>
    <t>馆承嘉</t>
  </si>
  <si>
    <t>馆承嘉
    	    	：光是一个糊比小组都有至少56个弱智存在，没救了真的 ​</t>
  </si>
  <si>
    <t>D莲叶何甜甜C
    	    	：这就是硅胶巨丑脸、身材壮硕（毫不自律不以为耻、反以为荣）、尖酸刻薄相、一生气就眼神阴毒一脸凶相、喜欢装嫩、演技low穿地心（十几年0奖项）、擅长捆绑男演员...
	    	查看全文</t>
  </si>
  <si>
    <t>D莲叶何甜甜C</t>
  </si>
  <si>
    <t>1、本命——郑业成、博肖CP粉；墙头几个（主要是颜值高，我对帅哥、美女炒鸡宽容，丑女、丑男打咩；2、电视剧《东宫》剧粉，唯一女鹅小枫�</t>
  </si>
  <si>
    <t>DR45114
    	    	：有没有可能就是刷这个的是观赛的路人啊？那高天亮还刷玉玉了，水子哥还刷暴毙呢，刷这个的也是粉丝咯？超话明明都在说他太保kda了不敢打输出</t>
  </si>
  <si>
    <t>DR45114</t>
  </si>
  <si>
    <t>Xgorrrrrr
    	    	：评论好多吴签粉一样的脑残…..脑残粉不分年纪……</t>
  </si>
  <si>
    <t>Xgorrrrrr</t>
  </si>
  <si>
    <t>喵!</t>
  </si>
  <si>
    <t>evil·1129·
    	    	：wb这狗比权重真的是够了�亖猪看得人心里烦 ​</t>
  </si>
  <si>
    <t>evil·1129·</t>
  </si>
  <si>
    <t>龚梦女  十级狗塑爱好者  哈喽哇</t>
  </si>
  <si>
    <t>家里蹲</t>
  </si>
  <si>
    <t>小新不想卖蜡笔b
    	    	：#力丸 辱女##力丸辱华##力丸履历造假# 力丸整容 力丸猪脑 力丸乳化 力丸腻了 力丸摩斯密码 咖位 力丸点赞大和尚 力丸点赞衤果男 力丸粉丝无名之辈 水...</t>
  </si>
  <si>
    <t>小新不想卖蜡笔b</t>
  </si>
  <si>
    <t>互联网浪子�</t>
  </si>
  <si>
    <t>超碳基汽水
    	    	：我觉得你们的痛苦不及我猪打卡应援被wns恶意翻译那天脚气痛苦的万分之一…想起来就想你们立马暴毙的那种……餐券女多多珍惜现在的日子吧以后的六套只会让你越来越痛...
	    	查看全文</t>
  </si>
  <si>
    <t>超碳基汽水</t>
  </si>
  <si>
    <t>�小猪妞的肥肥乐园�</t>
  </si>
  <si>
    <t>托马斯铁锤
    	    	：果然是资深low逼</t>
  </si>
  <si>
    <t>托马斯铁锤</t>
  </si>
  <si>
    <t>带走祺祺
    	    	：拜托，看过原视频吗？没看过就一直在那b，怎么就你一个长嘴巴了？好有脸啊，渐大博士就是这样没素质的吗？？每次看到都好想m，什么人啊，不认字吗，要不要我一个个...</t>
  </si>
  <si>
    <t>带走祺祺</t>
  </si>
  <si>
    <t>阿琪，你朝着光走，我朝着你走，因为，你就是我的光.</t>
  </si>
  <si>
    <t>XEDxxx
    	    	：别他吗视奸豆瓣了我曹尼玛@老鬼的瓜田</t>
  </si>
  <si>
    <t>XEDxxx</t>
  </si>
  <si>
    <t>风华正茂的疯子 想说啥就说啥</t>
  </si>
  <si>
    <t>XEDxxx
    	    	：@老鬼的瓜田 曹尼玛傻笔玩意儿 ​</t>
  </si>
  <si>
    <t>冬菇滑鸡周824
    	    	：@杨清柠Devbor 别来抖音谢谢您，�也喜欢举报啊[挖鼻] ​</t>
  </si>
  <si>
    <t>经查，被投诉人微博所发布的内容属于，已构成“发布人身攻击信息”的行为。现根据《微博投诉操作细则》（http://service.account.weibo.com/roles/xize）第五章，对被投诉人处理如下：限制被投诉内容的展示。上述处理将在公布后60分钟内生效。</t>
  </si>
  <si>
    <t>冬菇滑鸡周824</t>
  </si>
  <si>
    <t>冬菇滑鸡周824
    	    	：@杨清柠Devbor @张大凡呀i 抖音bilibili网友公认的两大�，解封了复出挺好，别来抖音谢谢你两[挖鼻][挖鼻][挖鼻] ​</t>
  </si>
  <si>
    <t>冬菇滑鸡周824
    	    	：@王耀辰Sober 你是什么喷射机？当初把某某肚子搞大了丢下人家不管的是你吧？一会骂骂@套路璐L ，一会骂骂@大哥顾茜茜 ，一会骂骂@应允恩哦 ，一会骂骂@你的王乐...</t>
  </si>
  <si>
    <t>伽蓝胭
    	    	：我的意思是三次男的应该丝光</t>
  </si>
  <si>
    <t>伽蓝胭</t>
  </si>
  <si>
    <t>自由 今夜 明天</t>
  </si>
  <si>
    <t>是瘦肉包不是肥肉包
    	    	：回复@Sancia一颦一笑:笑死了，感情你天天记着古代的乐妓有多苦难然后为此难过落泪？你要不是为了黑这个剧你会胸怀大义悲天悯人到为了古代的乐妓发声？如果...
	    	查看全文</t>
  </si>
  <si>
    <t>是瘦肉包不是肥肉包</t>
  </si>
  <si>
    <t>要更努力地去生活。</t>
  </si>
  <si>
    <t>军军人美路子野
    	    	：回复@都锁死:你说的只有委屈就是只有委屈？你是蛔虫？如果这样讲的话，我还并没有看到女性对暴徒愤怒，只看到女性无故骂男性呢。 我们不想知道为什么情绪会发...
	    	查看全文</t>
  </si>
  <si>
    <t>军军人美路子野</t>
  </si>
  <si>
    <t>谭某某得张xx
    	    	：回复@寒羽的小世界:不然和你一样呆在宁夏这四线城市卖淫吗[doge]</t>
  </si>
  <si>
    <t>谭某某得张xx</t>
  </si>
  <si>
    <t>你猜我要不要lei
    	    	：死河北人，你懂个屁，滚回山沟里挖煤去吧 http://t.cn/A6avPENY</t>
  </si>
  <si>
    <t>你猜我要不要lei</t>
  </si>
  <si>
    <t>是这样的话是很好的呢❄️</t>
  </si>
  <si>
    <t>1944-02-29 双鱼座</t>
  </si>
  <si>
    <t>蓝哥在路桑跑了起来
    	    	：回复@买菜回家就:天天就干打字的活，能挣多少钱，你妈都养不活吧</t>
  </si>
  <si>
    <t>蓝哥在路桑跑了起来</t>
  </si>
  <si>
    <t>现在我成了死神，世界的毁灭者。</t>
  </si>
  <si>
    <t>秃头的铅笔欠削
    	    	：回复@Moresoso量哥: 骂骂怎么了？？？？？？你个死瘪三，管天管地管别人祖宗，老娘就骂你了。反正你说的，骂骂怎么了？？？？？你应得的。</t>
  </si>
  <si>
    <t>秃头的铅笔欠削</t>
  </si>
  <si>
    <t>爱看剧，爱吐槽。谁的粉丝都不是，所以看起剧来谁都吐槽。慎关。</t>
  </si>
  <si>
    <t>1985-12-05 射手座</t>
  </si>
  <si>
    <t>是父上啊
    	    	：回复@买菜回家就:往那一蹲，只怕是你妈都没你裹的卖力[笑cry]</t>
  </si>
  <si>
    <t>是父上啊</t>
  </si>
  <si>
    <t>吾心吾行澄如明镜 所作所为皆是正义</t>
  </si>
  <si>
    <t>沈阳建筑大学</t>
  </si>
  <si>
    <t>忭然_777
    	    	：冻日献腚獾[舔屏]@冬日限定环</t>
  </si>
  <si>
    <t>忭然_777</t>
  </si>
  <si>
    <t>MEI</t>
  </si>
  <si>
    <t>举目是残阳
    	    	：回复@今天亲了一只猫:雷谋什么时候鼠啊[哇][哇][哇][哇]我还等着烧分过去呢</t>
  </si>
  <si>
    <t>举目是残阳</t>
  </si>
  <si>
    <t>1991-03-15 双鱼座</t>
  </si>
  <si>
    <t>举目是残阳
    	    	：回复@今天亲了一只猫:雷谋鼠得好晕啊[允悲][允悲][允悲][允悲]</t>
  </si>
  <si>
    <t>举目是残阳
    	    	：回复@今天亲了一只猫:你牧什么时候④啊[哇][哇][哇][哇]我还等着烧粪过去呢</t>
  </si>
  <si>
    <t>墨洒清河
    	    	：回复@呼啦啦呼辣辣:另外回复你一下，因为大家都不重视女足，所以女足竞争力才小，而且我回复说的是中国足球体制问题导致中国足球就不可能强大。如果你一定要抬杠什...
	    	查看全文</t>
  </si>
  <si>
    <t>墨洒清河</t>
  </si>
  <si>
    <t>认知水平越低，相信的东西越绝对，相信的东西越绝对，就越是会以偏概全。自以为懂得万事万物，实际上什么都不懂，更没一方面精通，这就是评论区现状吧</t>
  </si>
  <si>
    <t>leEEEEEapfrog
    	    	：回复@热心网友小杜:驾龄4年 从未踩红线 但爷就是喜欢杠你们这些打拳的普信姆苟[doge]</t>
  </si>
  <si>
    <t>leEEEEEapfrog</t>
  </si>
  <si>
    <t>几年Vce
    	    	：回复@瀛教主_YING:可你麻麻死了我就开心了啊��</t>
  </si>
  <si>
    <t>几年Vce</t>
  </si>
  <si>
    <t>豚鼠逃班
    	    	：回复@仙林s青梅:书杯</t>
  </si>
  <si>
    <t>豚鼠逃班</t>
  </si>
  <si>
    <t>期待浪漫3 是自己爱自己</t>
  </si>
  <si>
    <t>伊人醉长安202003
    	    	：回复@有糖也有椰:怎么又一只复建土匪。赶紧去丝！在我面前打拳头给你拧下来[打call][打call][打call]</t>
  </si>
  <si>
    <t>喵咪不恰鱼</t>
  </si>
  <si>
    <t>H落日归山海H
    	    	：回复@艾老师赢定啦:看来你被打也活该</t>
  </si>
  <si>
    <t>H落日归山海H</t>
  </si>
  <si>
    <t>孤独者</t>
  </si>
  <si>
    <t>清野待经年v
    	    	：(多说几句！？？)你算个der……围观互联网乱吠的犭句[鼓掌][鼓掌][鼓掌]@霧茫醉眼栺簡</t>
  </si>
  <si>
    <t>清野待经年v</t>
  </si>
  <si>
    <t>1986-05-21 双子座</t>
  </si>
  <si>
    <t>陈钰琪我好喜欢你
    	    	：回复@dodo徐小妞:你是傻子</t>
  </si>
  <si>
    <t>陈钰琪我好喜欢你</t>
  </si>
  <si>
    <t>健康平安足矣</t>
  </si>
  <si>
    <t>Helithanus
    	    	：回复@糯米团子配可乐:既然你都这样说了，那我也只能说你们狗卷梦女真可怕[太开心]胡乱咬人呢亲亲，反正我也不磕cp就一个单纯看漫画的，漫画里面里香乙骨双箭头可不是...
	    	查看全文</t>
  </si>
  <si>
    <t>Helithanus</t>
  </si>
  <si>
    <t>看文相册下拉，不行走相册afd</t>
  </si>
  <si>
    <t>我的icon猫
    	    	：回复@心中的Bolvar:亲爹没见，亲妈一献。 小小耶中，大可怜虫。 多次被剃，沥屎第一。 大腿一换，抱头鼠窜。 东奔西走，哭求收留。 小脸不红，抱团光荣。 游牧王朝...
	    	查看全文</t>
  </si>
  <si>
    <t>我的icon猫</t>
  </si>
  <si>
    <t>妮妮yayazi
    	    	：@A-Margie ，大提琴，你和凡根本就没有交集，他根本就不认识你，你又不是他的谁，你哪里来的话语权，跟都美竹一个样，喜欢公开说别人的性器官，一看就知道经验丰富...</t>
  </si>
  <si>
    <t>妮妮yayazi</t>
  </si>
  <si>
    <t>不在沉默中爆发，就在沉默中消亡</t>
  </si>
  <si>
    <t>2001-01-12 摩羯座</t>
  </si>
  <si>
    <t>Verbena_hybrida
    	    	：回复@时光与萱:微博 每天发现新脑瘫</t>
  </si>
  <si>
    <t>Verbena_hybrida</t>
  </si>
  <si>
    <t>美好风景欣赏专家</t>
  </si>
  <si>
    <t>少7一点888
    	    	：回复@修八宝:呜呜呜你是俺家栓门口那条大黄吗[爱你]</t>
  </si>
  <si>
    <t>少7一点888</t>
  </si>
  <si>
    <t>少7一点888
    	    	：回复@修八宝:可怜有这时间去外面卖吧[爱你]卖的比你在这最见挣得多[鼓掌]不行的话我可以给你推荐几个人[鼓掌]价钱好商量</t>
  </si>
  <si>
    <t>炀性恋
    	    	：回复@孤芳倦春:嗯嗯水千丞死了</t>
  </si>
  <si>
    <t>别听别管别问</t>
  </si>
  <si>
    <t>美工号 sj随意 镇魂</t>
  </si>
  <si>
    <t>炀性恋
    	    	：回复@孤芳倦春:嗯嗯那么水千丞死了[爱你]</t>
  </si>
  <si>
    <t>亚洲足球专家
    	    	：回复@wangmmnn:你懂个屁？你闭嘴</t>
  </si>
  <si>
    <t>亚洲足球专家</t>
  </si>
  <si>
    <t>为你写诗</t>
  </si>
  <si>
    <t>亚洲足球研究院</t>
  </si>
  <si>
    <t>财神助我发大财
    	    	：回复@鱼之sunny:她哪里美了，眼睛有问题就捐了吧</t>
  </si>
  <si>
    <t>兰亭不喝酒</t>
  </si>
  <si>
    <t>1997-12-17 射手座</t>
  </si>
  <si>
    <t>筱凝懵
    	    	：回复@炸鸡爱好者王某:嗯呐，然后你家就绝后了。对社会来说少了一个被傻子妈毒害的孩子，也挺好</t>
  </si>
  <si>
    <t>筱凝懵</t>
  </si>
  <si>
    <t>1992-04-01 白羊座</t>
  </si>
  <si>
    <t>虾饺的蘑菇
    	    	：回复@好事者-a123:人家天天站在台子后边回答各国问题，你在干什么，混吃等死 拿着个键盘哗众取宠，问我为什么不能和他们一样，老天送你这条命已经叫人人平等了</t>
  </si>
  <si>
    <t>虾饺的蘑菇</t>
  </si>
  <si>
    <t>真是受不了那些一直在找存在感的人，不知道在生活里多受人无视，才会这样</t>
  </si>
  <si>
    <t>第十九后
    	    	：@毋宁钟与章 艾滋病原体。</t>
  </si>
  <si>
    <t>第十九后</t>
  </si>
  <si>
    <t>狗头均湿</t>
  </si>
  <si>
    <t>1998-08-16 狮子座</t>
  </si>
  <si>
    <t>不正常人类·研究中心
    	    	：回复@黑猫苏苏:拳师就是这样了，先来个抛开事实不谈，再来个都道歉了，还要怎么样，怕了怕了，拳师自己当狗当惯了，也别看谁都以为跟你一样[doge]</t>
  </si>
  <si>
    <t>不正常人类·研究中心</t>
  </si>
  <si>
    <t>坚持美国梦，一百年不动摇</t>
  </si>
  <si>
    <t>时光与萱
    	    	：回复@沫莘05:你有药你就死定了</t>
  </si>
  <si>
    <t>时光与萱</t>
  </si>
  <si>
    <t>�️  闲人勿扰</t>
  </si>
  <si>
    <t>1981-04-30 金牛座</t>
  </si>
  <si>
    <t>一碗粉丝</t>
  </si>
  <si>
    <t>U阿鱼
    	    	：回复@鳴神2018:你爸也管不住自己的性器官骚扰女性被打死了吗？</t>
  </si>
  <si>
    <t>U阿鱼</t>
  </si>
  <si>
    <t>你真不是一个好孩子！！！</t>
  </si>
  <si>
    <t>·宋阿宋·
    	    	：肆意天气能不能亖啊 ​</t>
  </si>
  <si>
    <t>·宋阿宋·</t>
  </si>
  <si>
    <t>马嘉祺宋亚轩    Find Your Treasure 偏123 都是我对象� IVE Liz女鹅��</t>
  </si>
  <si>
    <t>Diesinnightmares
    	    	：回复@像你像我吧:乱喷的狗也要不得</t>
  </si>
  <si>
    <t>Diesinnightmares</t>
  </si>
  <si>
    <t>They can do shit without me.</t>
  </si>
  <si>
    <t>2008-03-21 白羊座</t>
  </si>
  <si>
    <t>Leeds</t>
  </si>
  <si>
    <t>简约汣汣
    	    	：回复@兔葵燕麦c:广东猴子是这样的</t>
  </si>
  <si>
    <t>ufooo9</t>
  </si>
  <si>
    <t>被爱的都是祖宗</t>
  </si>
  <si>
    <t>1995-12-02 射手座</t>
  </si>
  <si>
    <t>kisssheep17
    	    	：回复@如果你不是仙女座:一说到怂蛋你就想到你爹  你真孝顺</t>
  </si>
  <si>
    <t>kisssheep17</t>
  </si>
  <si>
    <t>吖99537198112
    	    	：回复@臭屁毛小怪:脑干缺失脊髓受损的人说什么都可以理解的啦[太开心]</t>
  </si>
  <si>
    <t>吖99537198112</t>
  </si>
  <si>
    <t>时间是一条不回头的河
    	    	：回复@free_sure:洗什么洗，投了就是投了，投毒连坐全家也是应该的，没爹妈吗？教出什么玩意</t>
  </si>
  <si>
    <t>时间是一条不回头的河</t>
  </si>
  <si>
    <t>可爱的打卡</t>
  </si>
  <si>
    <t>1996-05-02 金牛座</t>
  </si>
  <si>
    <t>南京邮电大学三牌楼校区</t>
  </si>
  <si>
    <t>山东就是老家
    	    	：明明见风使舵，天天假装正义，消停干你的营销得个球的啦，装个卵？ 狗比大V！ ​</t>
  </si>
  <si>
    <t>山东就是老家</t>
  </si>
  <si>
    <t>心若相通，无言也默契。</t>
  </si>
  <si>
    <t>天堂之夜001
    	    	：@兜兜没钱45 国男死了 你全家也死了好不[泪][泪][泪] ​</t>
  </si>
  <si>
    <t>天堂之夜001</t>
  </si>
  <si>
    <t>粽籽没有米啊
    	    	：回复@赵赵5954:你自己非要杠，不让你回是不想跟傻子说话，我没说你是男是女，你不就生怕男的不能当爸么，这跟男女有个屁关系，你啊，管好你自己吧管别人怎么生娃...
	    	查看全文</t>
  </si>
  <si>
    <t>粽籽没有米啊</t>
  </si>
  <si>
    <t>虽然但是，腿长胸大但没腰是真的会难过  brat bitch</t>
  </si>
  <si>
    <t>闪闪发光的S小姐
    	    	：你个老东西不要b脸，既然都说不知道是否QJ，孙启龙就有50%可能是QJ犯。你一嘴一个女拳，警察为难？警察当然为难，案子简单还要他们做什么？！不该侦破吗？不...</t>
  </si>
  <si>
    <t>闪闪发光的S小姐</t>
  </si>
  <si>
    <t>本宫今日心情好。</t>
  </si>
  <si>
    <t>yyyyyyyyyyyyyyy87
    	    	：回复@JinleiDZ:善不善你咋知道？你是他儿子孙子还是他闺女孙女？还是你是当事人？单凭一营销号发的视频就找人杠，是愤青还是杠精</t>
  </si>
  <si>
    <t>yyyyyyyyyyyyyyy87</t>
  </si>
  <si>
    <t>土鳖一枚</t>
  </si>
  <si>
    <t>落跑公主赵本山
    	    	：艾特你一下怕你看不到，卖屁眼忙着呢吗，怎么不回了@EleclouD ​</t>
  </si>
  <si>
    <t>落跑公主赵本山</t>
  </si>
  <si>
    <t>骂牲口的时候嘴很脏</t>
  </si>
  <si>
    <t>甜橙暖橘
    	    	：回复@露思的小怡9:你怎么知道你姐爱在巴姐屁股后面捡p吃？[doge]</t>
  </si>
  <si>
    <t>甜橙暖橘</t>
  </si>
  <si>
    <t>一个沉迷小说的颜狗�</t>
  </si>
  <si>
    <t>Rose-Libertin
    	    	：老男人嘛，自然在男女关系上永远用“疑罪从无”阻止调查。疑罪从无指的是不能乱判刑，不是让你不调查。另外头像真猥琐啊。</t>
  </si>
  <si>
    <t>Rose-Libertin</t>
  </si>
  <si>
    <t>玩游戏用的号，偶尔会吐槽。</t>
  </si>
  <si>
    <t>用户diaf1wrsgk
    	    	：这应该是同伙儿吧够东西</t>
  </si>
  <si>
    <t>用户diaf1wrsgk</t>
  </si>
  <si>
    <t>蒹葭苍竹林寺
    	    	：@师伟微博 这货家里有女人吗？有的话我操你全家，一个臭名昭著无耻至极的狗 ​</t>
  </si>
  <si>
    <t>蒹葭苍竹林寺</t>
  </si>
  <si>
    <t>柠檬队长生父
    	    	：回复@雷森65815:找你妈妈抱团[doge]</t>
  </si>
  <si>
    <t>外游者</t>
  </si>
  <si>
    <t>生命中的咆哮
    	    	：回复 @BLM45277:你这脑子也就配让人牵着走</t>
  </si>
  <si>
    <t>生命中的咆哮</t>
  </si>
  <si>
    <t>1983-05-06 金牛座</t>
  </si>
  <si>
    <t>国家主权基金投资监管中心</t>
  </si>
  <si>
    <t>肖卢陪诗心喝奶茶
    	    	：回复@柒夏夕夕:我知道，从你字里行间都能看的出来你快吓死了，宝贝别怕，你非得怕我也没办法呀</t>
  </si>
  <si>
    <t>肖卢陪诗心喝奶茶</t>
  </si>
  <si>
    <t>主页口嗨，意见不一别评论我</t>
  </si>
  <si>
    <t>小涵没良心
    	    	：@杨清柠Devbor 好丢人#杨清柠##恶心##反胃# ​</t>
  </si>
  <si>
    <t>小涵没良心</t>
  </si>
  <si>
    <t>没礼貌的小鬼</t>
  </si>
  <si>
    <t>波比不是巧克力
    	    	：你是什么东西 评论区又是什么东西</t>
  </si>
  <si>
    <t>波比不是巧克力</t>
  </si>
  <si>
    <t>保持一米以上社交距离（娜劫命除外）</t>
  </si>
  <si>
    <t>月在云上
    	    	：这厮一没有脸皮，二没有是非，三不知廉耻，和它废话有何意义？</t>
  </si>
  <si>
    <t>月在云上</t>
  </si>
  <si>
    <t>随遇而安1118
    	    	：确实戆L，鉴定完毕[允悲]</t>
  </si>
  <si>
    <t>随遇而安1118</t>
  </si>
  <si>
    <t>1967-11-18 天蝎座</t>
  </si>
  <si>
    <t>地精每天缩短一厘米
    	    	：贝戋不贝戋啊？蹭你�呢？</t>
  </si>
  <si>
    <t>地精每天缩短一厘米</t>
  </si>
  <si>
    <t>刘宇宁的战斗粉，我的微博我做主。</t>
  </si>
  <si>
    <t>2003-05-05 金牛座</t>
  </si>
  <si>
    <t>爱啵啵的宁蒙
    	    	：回复@55开的小粉丝_84209:叫这么响我以为是狗呢，原来是男宝啊</t>
  </si>
  <si>
    <t>爱啵啵的宁蒙</t>
  </si>
  <si>
    <t>想吃炸鸡汉堡和火锅
    	    	：@咸豆花之歌 那么爱cue陈金飞，去给他当二奶吧，你应该挺喜欢的[嘻嘻]</t>
  </si>
  <si>
    <t>想吃炸鸡汉堡和火锅</t>
  </si>
  <si>
    <t>想发什么就发什么</t>
  </si>
  <si>
    <t>LMF看客
    	    	：回复@Cloud-90s:小孩，不懂啥都不知道，脑子被洗坏了</t>
  </si>
  <si>
    <t>LMF看客</t>
  </si>
  <si>
    <t>欣欣ysx22
    	    	：你也是个二百五 天天发红 死红精//@许凯35号豆豆铺:仙剑六，你这很有自知之明[666]//@欣欣ysx22:倒打一耙 恶心至极 糊咖自卖自夸</t>
  </si>
  <si>
    <t>欣欣ysx22</t>
  </si>
  <si>
    <t>周周的金粉闪亮亮
    	    	：蠢猪，中午给你抄底你都不炒，整天就会吹牛。还祖师爷，恶心吗你@周周有好股 ​</t>
  </si>
  <si>
    <t>周周的金粉闪亮亮</t>
  </si>
  <si>
    <t>做个低调务实的人</t>
  </si>
  <si>
    <t>1987-04-26 金牛座</t>
  </si>
  <si>
    <t>last萸
    	    	：回复@戴梦Demi:你说话真是跟放屁一样，张口就来，不讲证据不讲道理</t>
  </si>
  <si>
    <t>last萸</t>
  </si>
  <si>
    <t>一壶青稞酒啊
    	    	：回复@可以用的昵称000:这种视频下还不忘记打拳？？举报！不送！！蹭你吗热度不看日子</t>
  </si>
  <si>
    <t>一壶青稞酒啊</t>
  </si>
  <si>
    <t>人都是自身经验的囚徒</t>
  </si>
  <si>
    <t>昀中龍zoro
    	    	：你个贱人怎么还活着@天下无二宋 ​</t>
  </si>
  <si>
    <t>昀中龍zoro</t>
  </si>
  <si>
    <t>诅咒无限弹弹弹，反到诅咒的人身上</t>
  </si>
  <si>
    <t>DORYANNN
    	    	：回复@神挚手:捏圈价都石蜡</t>
  </si>
  <si>
    <t>JNxbba</t>
  </si>
  <si>
    <t>能耐即本事
    	    	：皇帝不急太监急，狗腿子们，老姜抓了没有啊？还是多关心关心你伟大妈妈吧！老江对老姜不闻不问，难不成早就被伟大妈妈用面包车拉去填海了？@苦咖啡-夏莲 @湖上轻...</t>
  </si>
  <si>
    <t>能耐即本事</t>
  </si>
  <si>
    <t>_櫻坂上
    	    	：@今天不想当熬夜冠军 你他妈去死</t>
  </si>
  <si>
    <t>_櫻坂上</t>
  </si>
  <si>
    <t>健康自律每一天</t>
  </si>
  <si>
    <t>用户2580094157
    	    	：难怪要yygq，拿年龄说事儿，那就祝你活不到34吧[开学季][开学季][开学季]@Timo小童鞋 ​</t>
  </si>
  <si>
    <t>用户2580094157</t>
  </si>
  <si>
    <t>小时不识月-_
    	    	：84年的张翰还是大好年华至死是少年，我幂86的美美哒当少女怎么了，男宝粉真的是贱得慌//@Lipharma:不是少女妈先装嫩的吗[太开心]//@风铃巡游记92:回旋镖说的是张...</t>
  </si>
  <si>
    <t>小时不识月-_</t>
  </si>
  <si>
    <t>有钱不挣王八蛋</t>
  </si>
  <si>
    <t>想不到新名字Yy
    	    	：回复@大盘个人看法:你妈呢？</t>
  </si>
  <si>
    <t>想不到新名字Yy</t>
  </si>
  <si>
    <t>影帝的粉丝</t>
  </si>
  <si>
    <t>玫瑰鉴赏期
    	    	：回复@很难不爱左航:知道你爹说的对还犟什么嘴</t>
  </si>
  <si>
    <t>玫瑰鉴赏期</t>
  </si>
  <si>
    <t>爱让悬崖变平地</t>
  </si>
  <si>
    <t>G点君笑
    	    	：回复@无为返归:你就一残废。怎么和人家比？</t>
  </si>
  <si>
    <t>G点君笑</t>
  </si>
  <si>
    <t>2010-02-07 水瓶座</t>
  </si>
  <si>
    <t>买可乐吗112
    	    	：回复@好开欣xx:洗，就你吗硬洗，还敢跳出来，恋童癖，报警了</t>
  </si>
  <si>
    <t>买可乐吗112</t>
  </si>
  <si>
    <t>喜欢猫我们就是好朋友</t>
  </si>
  <si>
    <t>送你一碗红豆汤_
    	    	：回复@爱吃肉的小桶:不孝子孙在线拜我</t>
  </si>
  <si>
    <t>夏天就要红豆冰</t>
  </si>
  <si>
    <t>不要关注我abo</t>
  </si>
  <si>
    <t>Ffffffffafa
    	    	：回复@H米_阿桌特约陪伴犬柴柴:你怎么有空管别人的啊，担心一下自己别在天津走路上被人杀了坐地铁地铁坍塌被压死了吧[兔子]</t>
  </si>
  <si>
    <t>Ffffffffafa</t>
  </si>
  <si>
    <t>坚决不发微博</t>
  </si>
  <si>
    <t>1993-08-08 狮子座</t>
  </si>
  <si>
    <t>卡廷猎人
    	    	：回复@雪原草莓:鲍鱼都臭了，快去洗洗吧</t>
  </si>
  <si>
    <t>卡廷猎人</t>
  </si>
  <si>
    <t>他日若得凌云志，敢笑3k不丈夫</t>
  </si>
  <si>
    <t>1998-10-16 天秤座</t>
  </si>
  <si>
    <t>社会打工人儿
    	    	：回复@oO米粒儿Oo:你觉得你算老几？撒泡尿照清楚你自己再说[摊手]</t>
  </si>
  <si>
    <t>社会打工人儿</t>
  </si>
  <si>
    <t>一个自带月亮光环的女子
    	    	：回复@外婆在唱歌:你二臂吧</t>
  </si>
  <si>
    <t>一个自带月亮光环的女子</t>
  </si>
  <si>
    <t>回避型依恋重度患者，镇魂</t>
  </si>
  <si>
    <t>每天都想看新自拍
    	    	：@铿锵玫瑰的枪与键盘随时待命 发什么疯</t>
  </si>
  <si>
    <t>每天都想看新自拍</t>
  </si>
  <si>
    <t>阿一哟！</t>
  </si>
  <si>
    <t>Student_Dding
    	    	：回复@sabulabubu:福建老鼠</t>
  </si>
  <si>
    <t>Student_Dding</t>
  </si>
  <si>
    <t>我能叫什么昵称呢
    	    	：回复@l艳阳高赵l:你好洋洋得意和自以为是 活该算什么说法[爱你] 看你那小人得志的样 你儿子养不养你还是个问号</t>
  </si>
  <si>
    <t>我能叫什么昵称呢</t>
  </si>
  <si>
    <t>你非要我满眼失望的看着你吗</t>
  </si>
  <si>
    <t>嘴嘴教你
    	    	：回复@苏维娜1985:下一个死的就是你，斗不过这帮官僚[舔屏]</t>
  </si>
  <si>
    <t>嘴嘴教你</t>
  </si>
  <si>
    <t>用户zyzp10260412jxrynnyy
    	    	：回复@棟梦鹿湘:我tm说我误会了看错了不行啊？</t>
  </si>
  <si>
    <t>我真的爱吃小鱼饼干</t>
  </si>
  <si>
    <t>姐们没素质 别来犯贱</t>
  </si>
  <si>
    <t>用户zyzp10260412jxrynnyy
    	    	：回复@棟梦鹿湘:你二臂啊</t>
  </si>
  <si>
    <t>馬猴燒酒梅莉醬-
    	    	：回复@逃不掉的鸡翅膀:好希望那些心理扭曲的能砍死你[泪]</t>
  </si>
  <si>
    <t>馬猴燒酒梅莉醬-</t>
  </si>
  <si>
    <t>1933-02-06 水瓶座</t>
  </si>
  <si>
    <t>天秤赞童话
    	    	：确实，网易薄死了</t>
  </si>
  <si>
    <t>天秤赞童话</t>
  </si>
  <si>
    <t>去了解，就会知道肖战好。 热爱可抵岁月漫长，破界跨界闯世界。没有人能夺走你的远方，红海为你亮。我越过谎言来拥抱你，是对爱和正义的守护，永远。</t>
  </si>
  <si>
    <t>W高飞是只狗
    	    	：是的网易薄死了</t>
  </si>
  <si>
    <t>仙女下凡来打野</t>
  </si>
  <si>
    <t>顾一野的亲亲老婆</t>
  </si>
  <si>
    <t>赵超超z
    	    	：是的，网易薄死了</t>
  </si>
  <si>
    <t>赵超超z</t>
  </si>
  <si>
    <t>贸佳MJ
    	    	：大支持，网易薄死了</t>
  </si>
  <si>
    <t>贸佳MJ</t>
  </si>
  <si>
    <t>肖战老婆</t>
  </si>
  <si>
    <t>1998-11-20 天蝎座</t>
  </si>
  <si>
    <t>你的小可爱咿呀咿呀呦
    	    	：对的对方对的，网易薄死了</t>
  </si>
  <si>
    <t>你的小可爱咿呀咿呀呦</t>
  </si>
  <si>
    <t>我要变瘦啦�</t>
  </si>
  <si>
    <t>持剑戈守心尖月_
    	    	：他说的对  网易薄死了</t>
  </si>
  <si>
    <t>持剑戈守心尖月_</t>
  </si>
  <si>
    <t>此博主是@X玖少年团肖战DAYTOY 的老婆~   为人温婉低调又dw，请勿随意关注和取关~</t>
  </si>
  <si>
    <t>美吖菜
    	    	：回复@呆逼呆逼呆儿:好可怜哦 什么都不知道的乡巴佬+新时代文盲 你居然还没死...</t>
  </si>
  <si>
    <t>美吖菜</t>
  </si>
  <si>
    <t>上海大学教授</t>
  </si>
  <si>
    <t>土豆的焦妻
    	    	：@大家好我是牧马人 别人说句话吧你非说别人不该吃饭，别人吆喝你来吃饭吧，你非要自己一头栽进茅坑里说都是�都是�，带着一张布满大便的脸，一路小跑着告诉全村人....
	    	查看全文</t>
  </si>
  <si>
    <t>土豆的焦妻</t>
  </si>
  <si>
    <t>（镇魂）言论自由 喜恶由心</t>
  </si>
  <si>
    <t>2000-12-16 射手座</t>
  </si>
  <si>
    <t>剑桥大学</t>
  </si>
  <si>
    <t>来山涞鹤鹤lai
    	    	：@我小土豆给你一棒槌 饱饱你怎么还活着啊吓到我了啊啊啊能不能赔钱啊你怎么还活着 ​</t>
  </si>
  <si>
    <t>来三禾口</t>
  </si>
  <si>
    <t>布里健脾</t>
  </si>
  <si>
    <t>来山涞鹤鹤lai
    	    	：@我小土豆给你一棒槌 哎呀饱饱你好委屈啊[太开心][太开心][太开心][太开心]刺丝好凶怎么没把你刺亖你个谏壁怎么还活着呢恁马都头七了怎么还不跟着亖呢 ​</t>
  </si>
  <si>
    <t>芙蓉花好温柔
    	    	：回复@索多玛没有义人2:关你鸟事</t>
  </si>
  <si>
    <t>芙蓉花好温柔</t>
  </si>
  <si>
    <t>“那些沉淀的地方总是开满鲜花” �</t>
  </si>
  <si>
    <t>非zqsg用户
    	    	：回复@蓝莓味汽水love:我怎么看不懂你的话，胡言乱语看不懂，我的微博我做主，你骂我我就送你进小黑屋，谁比谁高贵[打脸]</t>
  </si>
  <si>
    <t>非zqsg用户</t>
  </si>
  <si>
    <t>Safe and sound 镇魂</t>
  </si>
  <si>
    <t>我好饿錒
    	    	：回复@木村沙织子:就你看女排我不看是吧[泪]到底谁腰疼啊 可别疼死你啦</t>
  </si>
  <si>
    <t>我好饿錒</t>
  </si>
  <si>
    <t>好的好的</t>
  </si>
  <si>
    <t>走向星辰宇宙
    	    	：回复@此生无悔入华夏01:抓紧卖房子去美国当狗去！</t>
  </si>
  <si>
    <t>走向星辰宇宙</t>
  </si>
  <si>
    <t>大家好我是牧马人
    	    	：回复@土豆的焦妻:[疑问][疑问]是你单方面觉得你在跟我吵吧？我只是在溜�而已</t>
  </si>
  <si>
    <t>大家好我是牧马人</t>
  </si>
  <si>
    <t>这个人很有趣.</t>
  </si>
  <si>
    <t>罗马尼亚</t>
  </si>
  <si>
    <t>西瓜炒鸡饭
    	    	：回复@96年的老憨憨:你是烈女论的忠实拥护者？你不允许被性侵的女人不激烈反抗？是不是用命去反抗才配当受害者？你不允许胆小的受害者存在？胆小懦弱不配当受害者...
	    	查看全文</t>
  </si>
  <si>
    <t>西瓜炒鸡饭</t>
  </si>
  <si>
    <t>杀猪首领
    	    	：回复@走过清风的田野:那我他妈的说一句我可能不喜欢三就是攻击别人啦？</t>
  </si>
  <si>
    <t>杀猪首领</t>
  </si>
  <si>
    <t>sj我一次默认你担折寿10年(&gt;﹏&lt;)</t>
  </si>
  <si>
    <t>知忆旧桠
    	    	：@hihi82475 这么�你蒸煮知道吗[吃惊]，没关系我有截图，先犯�️还倒打一耙上了 ​</t>
  </si>
  <si>
    <t>知忆旧桠</t>
  </si>
  <si>
    <t>李希侃</t>
  </si>
  <si>
    <t>肥包小秦
    	    	：希望你先去死//@SUPER_DIZZY:挺有意思的，全中国十四亿人，只要出来几个坏人，就得对政府失望透顶？你期望政府要做到什么地步呢？//@以诺同学_:[悲伤][悲伤]對當地...</t>
  </si>
  <si>
    <t>肥包小秦</t>
  </si>
  <si>
    <t>一个脆弱的猛男丨三观不正 极其双标 素质低下 但比你好一点丨戾气很重 爱装b</t>
  </si>
  <si>
    <t>1998-10-14 天秤座</t>
  </si>
  <si>
    <t>不酷集团董事长</t>
  </si>
  <si>
    <t>xmox
    	    	：@狗南的爹 直播用黄鳝捅自己的那个女主播是不是你？
号又被封了
然后现在玩儿玉米是吗？
整挺好 ​</t>
  </si>
  <si>
    <t>xmox</t>
  </si>
  <si>
    <t>一个画画的腐竹和爱迷</t>
  </si>
  <si>
    <t>怪兽属性升级
    	    	：回复@出恭_wc:已经连夜烧纸报给你地下的祖宗了，叫他们抽空爬上来关心关心你小升初[悲伤]//@出恭_wc:回复 @怪兽属性升级:妈呀那你报警吧[吃惊]发个律师函就能算...</t>
  </si>
  <si>
    <t>怪兽属性升级</t>
  </si>
  <si>
    <t>总有一天 我会拍到我想要的那朵云</t>
  </si>
  <si>
    <t>未名轩TH
    	    	：回复@Artemisiaaaaa:一群野狗[憧憬]</t>
  </si>
  <si>
    <t>未名轩TH</t>
  </si>
  <si>
    <t>我与你共处的时光让你独一无二。</t>
  </si>
  <si>
    <t>小饭包
    	    	：回复@风油柴子鹧鸪哨:吃你的泡面去吧老毕登</t>
  </si>
  <si>
    <t>小饭包</t>
  </si>
  <si>
    <t>记录每天开心</t>
  </si>
  <si>
    <t>Dvorak_RiseorFall
    	    	：回复@游客5999113013:是你家乡人[doge]�辣鸡</t>
  </si>
  <si>
    <t>Dvorak_RiseorFall</t>
  </si>
  <si>
    <t>take everything back//stand alone complex</t>
  </si>
  <si>
    <t>Abbott Diagnostics</t>
  </si>
  <si>
    <t>我才是大喵
    	    	：回复@蔻蔻0728:说的没错，你老公找了你太有福气了，活该他升官发财死老婆</t>
  </si>
  <si>
    <t>我才是大喵</t>
  </si>
  <si>
    <t>露思小可爱要永远快乐
    	    	：@无人明白你 你们脑子没问题吧？你告诉我视频怎么逐帧修？自己不好看就造谣别人修视频，剧宣传上热搜造谣别人买热搜，能别这么龌龊吗？ ​</t>
  </si>
  <si>
    <t>露思小可爱要永远快乐</t>
  </si>
  <si>
    <t>畒宝没马
    	    	：回复@筱圆圆一号:怎么没有畒狗打拳 因为不打逆风局[太开心][太开心][太开心]</t>
  </si>
  <si>
    <t>畒宝没马</t>
  </si>
  <si>
    <t>2004-05-10 金牛座</t>
  </si>
  <si>
    <t>用户6268852792</t>
  </si>
  <si>
    <t>我该碎醒了
    	    	：回复@田小玖田:要发神经的话死精神病院去，别在这里丢我们女生的脸</t>
  </si>
  <si>
    <t>我该碎醒了</t>
  </si>
  <si>
    <t>发财咯</t>
  </si>
  <si>
    <t>2019-09-18 处女座</t>
  </si>
  <si>
    <t>喜昆仑
    	    	：回复@Janent0513:你看错了，这只哈士奇是你二叔，令尊是村口那只大黄</t>
  </si>
  <si>
    <t>喜昆仑</t>
  </si>
  <si>
    <t>1977-04-28 金牛座</t>
  </si>
  <si>
    <t>IAmsterdam7
    	    	：回复@Milly-L:fcc死了[春游家族]</t>
  </si>
  <si>
    <t>IAmsterdam7</t>
  </si>
  <si>
    <t>拒绝花胶！支持平权！</t>
  </si>
  <si>
    <t>北京中国驻颜美容学院</t>
  </si>
  <si>
    <t>达不溜Nice
    	    	：回复@k-elly怀碟:广东猴[赞]</t>
  </si>
  <si>
    <t>达不溜Nice</t>
  </si>
  <si>
    <t>拒绝空想！立刻实干！</t>
  </si>
  <si>
    <t>黑泡猫赛高
    	    	：啊对对对，你给你亲妈哭丧//@dfgghhbvbivjvjci:是吧，我给我亲妈哭丧？ //@黑泡猫赛高:大半夜给你妈哭丧啊</t>
  </si>
  <si>
    <t>黑泡猫赛高</t>
  </si>
  <si>
    <t>金珍妮死了我抑郁症才能好</t>
  </si>
  <si>
    <t>眠川旖
    	    	：#光与夜之恋萧逸[超话]#http://t.cn/A66MHS0r把这个剑比的微博全部色//qing消息举报一遍 ​</t>
  </si>
  <si>
    <t>眠川旖</t>
  </si>
  <si>
    <t>镇魂 搞煌专业户 喜欢美人</t>
  </si>
  <si>
    <t>可达鸭子哟
    	    	：@微博管理员 就这种生物➡️@儀檗颸簕会大笑 怎么能够存活这么长时间的？莫不是行尸走肉？吃了噬魂的药？[悲伤] ​</t>
  </si>
  <si>
    <t>可达鸭子哟</t>
  </si>
  <si>
    <t>别找骂哦，找骂就反噬给你家漏屎肖～以及你全家必die</t>
  </si>
  <si>
    <t>墨莲君上
    	    	：回复@倚树望旭日:你的狗屁人之常情！？？谁的常情？你自己的是吧！？正常人都不可能往狗那边想，更爱他还来不及，他是孩子的最爱！！你在这故意混淆些什么试听！！...
	    	查看全文</t>
  </si>
  <si>
    <t>墨莲君上</t>
  </si>
  <si>
    <t>二次元多重人格懒猫一只~强迫症拖延症过度幻想症三症合一.....</t>
  </si>
  <si>
    <t>1988-04-02 白羊座</t>
  </si>
  <si>
    <t>Amy0791
    	    	：回复@心语心声心愿:首先我不是谁的粉，只是一个普通母亲，如果是我孩子被弄错了还死了，我也会和许女士一样测查真相，至于你就好像没有子孙后代一样，放着医院医务人员...
	    	查看全文</t>
  </si>
  <si>
    <t>Amy0791</t>
  </si>
  <si>
    <t>我就是我不一样的烟火�</t>
  </si>
  <si>
    <t>袄咩咩
    	    	：回复@自由散漫的冲浪姐姐:邪门???直播是邪门???那这么说你是站j得吧[开学季] 你去樱花是不是被同化了啊[开学季]</t>
  </si>
  <si>
    <t>袄咩咩</t>
  </si>
  <si>
    <t>好幸运也够努力</t>
  </si>
  <si>
    <t>小仙女Bling6
    	    	：回复@唱卡拉OK的唐三藏:能说出这种话的多半是要死了吧[可爱][可爱][可爱]</t>
  </si>
  <si>
    <t>小仙女Bling6</t>
  </si>
  <si>
    <t>想知道考插信息可以向我咨询哦！ 爱写文字的Bling，阅读更多小故事，请关注微信公众号【新沐杂记】</t>
  </si>
  <si>
    <t>云踪沉浮
    	    	：让你去读书，你偏要喂猪</t>
  </si>
  <si>
    <t>云踪沉浮</t>
  </si>
  <si>
    <t>莓有事的
    	    	：@galaxy_zyy 大姐怎么你们攻控犯蠢都犯的这么如出一辙的贱啊[草泥马]笑死我了 没理就哭唧唧回老家抱团找安慰[草泥马]攻梦女骂受=受抚慰反串 nkll写虐攻剧情=nkll必...</t>
  </si>
  <si>
    <t>莓有事的</t>
  </si>
  <si>
    <t>·芋圆饺子妮Ni
    	    	：宝子你好剑 拉黑我什么is呢[吃惊]@LZlzY凯 
我就at你怎么了呢按鸟你不行吗[挤眼] ​</t>
  </si>
  <si>
    <t>小盒香菜</t>
  </si>
  <si>
    <t>社恐</t>
  </si>
  <si>
    <t>超级土的土豆
    	    	：回复@Runawayn:辛苦你妈，我只是在说明一个事实</t>
  </si>
  <si>
    <t>超级土的土豆</t>
  </si>
  <si>
    <t>萧萧冬月
    	    	：回复@山药片真的好吃:麻烦普信正宗大肥猪撒泡尿照照自己哈，收一收你的性幻想，别在这理发店</t>
  </si>
  <si>
    <t>萧萧冬月</t>
  </si>
  <si>
    <t>你顺手挽住火焰，化作漫天大雪。</t>
  </si>
  <si>
    <t>1999-04-06 白羊座</t>
  </si>
  <si>
    <t>海南航空股份有限公司</t>
  </si>
  <si>
    <t>小周不加糖·
    	    	：跟我抬杠的都去死行不行，草泥马� ​</t>
  </si>
  <si>
    <t>小周不加糖·</t>
  </si>
  <si>
    <t>别哭，前面一定有路</t>
  </si>
  <si>
    <t>R_Grimes
    	    	：#唐山烧烤店打人事件能否顶格处理#如果只是五年以下，那我真不知道说什么了，量刑过轻是对受害者的二次伤害，任何一个人经历这种事，造成的心理创伤会伴随终生！！黑恶...
	    	查看全文</t>
  </si>
  <si>
    <t>R_Grimes</t>
  </si>
  <si>
    <t>立志成为你的野王_养乐多
    	    	：//@梦窝·:ID【mayu/yu的�� 】【元元的流汗小狗^】【以赞美为祭】【力//丸//死//了】（原id均没有/)直播anti, 立刻公示信息封号，并公开给力/丸道歉！...
	    	查看全文</t>
  </si>
  <si>
    <t>立志成为你的野王_养乐多</t>
  </si>
  <si>
    <t>老婆老婆老婆老婆，我亲爱的老婆� � � 只爱你一个</t>
  </si>
  <si>
    <t>nanasnow
    	    	：#赞多辱华# [汗]#赞多辱女# 宇野赞多辱华辱女五毒俱全宇野赞多港独 赞多辱华辱女 宇野赞多 赞多 赞多后援会 宇野赞多后援会 赞多hyh 宇野赞多hyh yyzd santa 多多 多...</t>
  </si>
  <si>
    <t>nanasnow</t>
  </si>
  <si>
    <t>_风铃少女
    	    	：其他家是粉丝更见，您这位老6是本人亲身上阵</t>
  </si>
  <si>
    <t>_风铃少女</t>
  </si>
  <si>
    <t>愿你我的热爱永不落幕｜镇魂</t>
  </si>
  <si>
    <t>1980-05-10 金牛座</t>
  </si>
  <si>
    <t>takeeverythingaway</t>
  </si>
  <si>
    <t>少来沾边</t>
  </si>
  <si>
    <t>Aprilis_bx
    	    	：王一博肖战 ｜ 我们涉身浪潮与爱.</t>
  </si>
  <si>
    <t>Aprilis_bx</t>
  </si>
  <si>
    <t>王一博肖战 ｜ 我们涉身浪潮与爱.</t>
  </si>
  <si>
    <t>盛之往年
    	    	：一种被世俗耽误的美 一种极致的爱情</t>
  </si>
  <si>
    <t>盛之往年</t>
  </si>
  <si>
    <t>一种被世俗耽误的美 一种极致的爱情</t>
  </si>
  <si>
    <t>Zzzzzz_zn
    	    	：回复@不爱吃鱼的猫喵咪:让你多读书，你偏要去喂猪。看不懂别人的观点，你可以选择无视。不要看句子只看一句，网络上太多喷子，就是你这种掐头去尾的人</t>
  </si>
  <si>
    <t>Zzzzzz_zn</t>
  </si>
  <si>
    <t>每个人自有快乐与枷锁...</t>
  </si>
  <si>
    <t>想吃辣子姬
    	    	：呕 王柠檬�王柠萌跟个大头娃娃一样竹竿➕大头  而且侧面好平啊 鼻子很平 怪不得只喜欢拍正面 aoki正面侧面都不好看 眼睛小➕地包天 
也是 王柠萌品味差 也不是一天...</t>
  </si>
  <si>
    <t>想吃辣子姬</t>
  </si>
  <si>
    <t>面码吃火锅
    	    	：回复@唐家霸王枪cn:原来男性的风评就是被你这样的物种害惨的，如同草履虫一般</t>
  </si>
  <si>
    <t>面码吃火锅</t>
  </si>
  <si>
    <t>往事暗沉不可追，来日之路光明灿烂</t>
  </si>
  <si>
    <t>1999-01-13 摩羯座</t>
  </si>
  <si>
    <t>郑州师范学院</t>
  </si>
  <si>
    <t>一颗爆汁佳沛
    	    	：回复@不停晋步的皮卡丘:你除了吃粑粑不刷牙啥优点没有[doge]回下水道吧小虫虫~</t>
  </si>
  <si>
    <t>一颗爆汁佳沛</t>
  </si>
  <si>
    <t>成毅即为神.��</t>
  </si>
  <si>
    <t>旅行者一1973
    	    	：回复@田馨亚:孙子你好，孙子再见！</t>
  </si>
  <si>
    <t>旅行者一1973</t>
  </si>
  <si>
    <t>半糖赛高
    	    	：回复@CatShelter_0712:你跟王瀚哲冥婚我随一箱冥币</t>
  </si>
  <si>
    <t>每天都要喝两杯咖啡才行</t>
  </si>
  <si>
    <t>快乐地种土豆</t>
  </si>
  <si>
    <t>1940-11-11 天蝎座</t>
  </si>
  <si>
    <t>下午四点来
    	    	：回复@甜甜的奶膘363:我喜欢的多了 看你能骂的过来不 敬请骂[嘻嘻] 就是王一博遇上你这样的粉丝 不知道他的美合女朋友嫌不嫌你的农民出身[嘻嘻]</t>
  </si>
  <si>
    <t>下午四点来</t>
  </si>
  <si>
    <t>我为你发了疯 你必须奖励我</t>
  </si>
  <si>
    <t>闪光烟灰
    	    	：回复@企鹅过境:男宝会help男宝的，女的倒也不用那么为他们着想，但凡男宝有你一半为女性考虑也不会发生那些事[可怜]</t>
  </si>
  <si>
    <t>Shinyashes</t>
  </si>
  <si>
    <t>闪光烟灰，丝绒酒瓶</t>
  </si>
  <si>
    <t>闪光烟灰
    	    	：回复@企鹅过境:天天都在骂呢，去看看我微博呢。娇妻我觉得也应该骂醒，不然拖我们后腿有点丢人</t>
  </si>
  <si>
    <t>慕呜昂
    	    	：回复@我为好奇上王者:某qv代入自己觉得ghg不舒服啦[舔屏][舔屏]到底是什么qv会觉得ghg冒犯自己呢[疑问][疑问]什么qv啊[疑问]</t>
  </si>
  <si>
    <t>慕呜昂</t>
  </si>
  <si>
    <t>何不食肉糜__</t>
  </si>
  <si>
    <t>林蜜菀
    	    	：回复@形怪:点进首页原来是个弱智，小黑屋答题去吧[doge]</t>
  </si>
  <si>
    <t>林蜜菀</t>
  </si>
  <si>
    <t>快乐冲浪�‍♀️</t>
  </si>
  <si>
    <t>我超喜欢碎碎念的·
    	    	：cnm营销号能不能死绝啊[微笑]@八卦小助理 ​</t>
  </si>
  <si>
    <t>我超喜欢碎碎念的·</t>
  </si>
  <si>
    <t>“欢迎来到我的世界”</t>
  </si>
  <si>
    <t>我走过那一隅
    	    	：回复@病娇惯:你娘被打傻了</t>
  </si>
  <si>
    <t>我走过那一隅</t>
  </si>
  <si>
    <t>kkdll_
    	    	：回复@贫尼命里多金:没了你妈咪也会更好哦[挤眼]</t>
  </si>
  <si>
    <t>kkdll_</t>
  </si>
  <si>
    <t>非著名小踏板
    	    	：先问问你妈有没有兽性 //@因循守旧王安石:我寻思朱令案怎么没人让女性增强法治意识，控制好自己的兽性呢？[doge]//@非著名小踏板:在打男权，让人们的关注点永远...</t>
  </si>
  <si>
    <t>非著名小踏板</t>
  </si>
  <si>
    <t>源稚米
    	    	：回复@Lxc段嘉衍_:你以后可能就是一辈子待在农村的农村大穆棱，最后想骗婚都骗不到，还在这装什么正义人士[舔屏]</t>
  </si>
  <si>
    <t>源稚米</t>
  </si>
  <si>
    <t>发现你了</t>
  </si>
  <si>
    <t>小狗冬甜的脑婆
    	    	：@无措格子 丢人显眼[黑线]</t>
  </si>
  <si>
    <t>小狗冬甜的脑婆</t>
  </si>
  <si>
    <t>小狗冬甜的脑婆
    	    	：@无措格子 不是爱偷爱强词夺理爱颠倒黑白吗</t>
  </si>
  <si>
    <t>奶油珀芙
    	    	：回复@翊灿boy:做别人的狗之前最好打断腿跪下来</t>
  </si>
  <si>
    <t>下楼预备时</t>
  </si>
  <si>
    <t>已下楼</t>
  </si>
  <si>
    <t>出水芙蓉暖羊羊
    	    	：回复@Lxc段嘉衍_:你在这众人皆醉唯你我独醒呢？装什么正义大穆棱[黑线]</t>
  </si>
  <si>
    <t>出水芙蓉暖羊羊</t>
  </si>
  <si>
    <t>报局_
    	    	：回复@天东有若木s:好奴才，你这公公当得权贵们甚是满意啊</t>
  </si>
  <si>
    <t>报局_</t>
  </si>
  <si>
    <t>2012-06-01 双子座</t>
  </si>
  <si>
    <t>猫耳兔组长
    	    	：回复@Dcx紫夜沙:下次拐你去卖皮燕子</t>
  </si>
  <si>
    <t>猫耳兔组长</t>
  </si>
  <si>
    <t>有猫有兔偶尔有狗的塑料小人爱好者，大众雷点爬</t>
  </si>
  <si>
    <t>惟梦冷香_
    	    	：回复@Lasombra苞米:弱智，一辈子这么长，不得几个见义勇为奖不合理吧？</t>
  </si>
  <si>
    <t>惟梦冷香_</t>
  </si>
  <si>
    <t>在有限的生命里活出无限的自己</t>
  </si>
  <si>
    <t>Fuji·Yun_
    	    	：@tfixyficitcit 怎么，路温养的狗，别人说不得吗？只准路温的狗内涵别人，不准别人骂你，你只是人家养的狗啊</t>
  </si>
  <si>
    <t>Fuji·Yun_</t>
  </si>
  <si>
    <t>刘亦菲❤️端木蓉❤️努力画画ing �️玄机</t>
  </si>
  <si>
    <t>端木蓉全国后援会</t>
  </si>
  <si>
    <t>拾玥1085号
    	    	：#王一博致敬刘雨昕这街2造型#
刘雨昕家粉丝有病？[可爱][疑问]撕尼玛撕，败你家姐姐好感？[嘻嘻] ​</t>
  </si>
  <si>
    <t>拾玥1085号</t>
  </si>
  <si>
    <t>琑琑&amp;小鞠&amp;西柚（路云）</t>
  </si>
  <si>
    <t>零度碳酸饮料冰
    	    	：栓好你们家的狗[爱你][爱你]@黄铉辰Hyunjin_HJsouL</t>
  </si>
  <si>
    <t>零度碳酸饮料冰</t>
  </si>
  <si>
    <t>无话可说(_Д_)搜“属性”</t>
  </si>
  <si>
    <t>她喜欢涂蓝色指甲油
    	    	：宝宝记得开评论 小心你爹今天就暴毙//@叮当喵iu:别再发女性相关的微博了，万一女犬又破防了怎么办，小心谨慎</t>
  </si>
  <si>
    <t>她喜欢涂蓝色指甲油</t>
  </si>
  <si>
    <t>我像只狗，我像团火，</t>
  </si>
  <si>
    <t>1965-11-07 天蝎座</t>
  </si>
  <si>
    <t>大象驮蜗牛
    	    	：中国传媒大学外国语言文化学院2020级学生董筱涵的下头言论。更为发人深思的是它敢在近乎裸奔的情况下毫无顾忌地发表这种暴论，可见这种思想在它眼里有多天经地义...</t>
  </si>
  <si>
    <t>大象驮蜗牛</t>
  </si>
  <si>
    <t>认真、执着、真诚、率性。争取每天第一时间将国内外的焦点时事、突发事件给大家分享。着重介绍中东地区正在发生的战事！</t>
  </si>
  <si>
    <t>王大锤10086
    	    	：流量�，受害者有没有过错是你能评价的吗，S13</t>
  </si>
  <si>
    <t>王大锤10086</t>
  </si>
  <si>
    <t>1988-08-02 狮子座</t>
  </si>
  <si>
    <t>蛆离我远点
    	    	：祝你4000+[微笑]</t>
  </si>
  <si>
    <t>7720499339_458</t>
  </si>
  <si>
    <t>娜美美OvO
    	    	：回复@可好啊啊啊啊:？什么脑缠？自己没看清楚跑过来虚空骂人[好喜欢]</t>
  </si>
  <si>
    <t>娜美美OvO</t>
  </si>
  <si>
    <t>魔怔人别来发癫</t>
  </si>
  <si>
    <t>常德</t>
  </si>
  <si>
    <t>麦kkkkkk
    	    	：回复@兔兔鹅鹅向前冲鸭:吃啊，我最爱吃你这种狗肉了</t>
  </si>
  <si>
    <t>麦kkkkkk</t>
  </si>
  <si>
    <t>2003-01-16 摩羯座</t>
  </si>
  <si>
    <t>裴若15800533384
    	    	：回复@Chiyeul-Apple:我家狗都没你能叫[悲伤]</t>
  </si>
  <si>
    <t>裴若15800533384</t>
  </si>
  <si>
    <t>谏仙狐
    	    	：@TF家族-张泽禹 作为丑到被删镜头的全楼No.1 我已经可以预见你的星途 镜头丑到全删即使留下也是吸光担当 炎热的夏天你吸走炎热寒冷的冬天你黑得耀眼 可悲可泣留下一堆...</t>
  </si>
  <si>
    <t>谏仙狐</t>
  </si>
  <si>
    <t>美人在骨不在皮</t>
  </si>
  <si>
    <t>2004-01-01 摩羯座</t>
  </si>
  <si>
    <t>锁圈</t>
  </si>
  <si>
    <t>谏仙狐
    	    	：@TF家族-张泽禹 知道你有多丑么？ 丑得山崩地裂 丑得非同一般 丑得惊天地泣鬼神 脸是ylq的通行证 你这样又丑又废的除了衬托top还有什么用啊工具人？硬捧你就是浪费资...</t>
  </si>
  <si>
    <t>人间理想啵啵王
    	    	：#王一博致敬刘雨昕这街2造型#普信女是吧？还致敬？你也配？ ​</t>
  </si>
  <si>
    <t>人间理想王啵啵</t>
  </si>
  <si>
    <t>讨厌水产   不要找我来抬杠</t>
  </si>
  <si>
    <t>得不到与最登对
    	    	：回复@吃可爱长大的李少年:那老师上课的时候你在底下咔咔打岔开玩笑怎么说？你班主任上课的时候你在底下说说笑笑你不挨叼谁挨叼</t>
  </si>
  <si>
    <t>得不到与最登对</t>
  </si>
  <si>
    <t>博爱且长情</t>
  </si>
  <si>
    <t>深海中的a霖
    	    	：回复@容紫曦2002:我都嫌你恶心。</t>
  </si>
  <si>
    <t>深海中的a霖</t>
  </si>
  <si>
    <t>_YumeYao
    	    	：回复@电影街道办主任:你这种男的差不多别太把自己当回事儿了，把自己当个屁放了就行了</t>
  </si>
  <si>
    <t>_YumeYao</t>
  </si>
  <si>
    <t>阿兹卡班在逃囚徒</t>
  </si>
  <si>
    <t>1960-05-13 金牛座</t>
  </si>
  <si>
    <t>尘世间普通的小韭菜
    	    	：#张颖颖[超话]# 迷之自信的文案 卖弄风骚的堕胎肚 ​</t>
  </si>
  <si>
    <t>尘世间普通的小韭菜</t>
  </si>
  <si>
    <t>是厚箴啊
    	    	：回复@lancer复明人士E:原来是男宝怪不得只会狗叫</t>
  </si>
  <si>
    <t>Springhccccc</t>
  </si>
  <si>
    <t>没有伞的孩子 只能努力奔跑 晚安</t>
  </si>
  <si>
    <t>雷你提叮
    	    	：无为小儿，水灾造谣的事想讲清了？</t>
  </si>
  <si>
    <t>雷你提叮</t>
  </si>
  <si>
    <t>在314520学中飞
    	    	：回复@羊豆豆66:你是虚骗子肚子里的蛔虫？</t>
  </si>
  <si>
    <t>在314520学中飞</t>
  </si>
  <si>
    <t>阿啦啦豆
    	    	：回复@Pattonny:你不配 臭麦 毒麦[打call][打call][打call]</t>
  </si>
  <si>
    <t>阿啦啦豆</t>
  </si>
  <si>
    <t>1995-06-09 双子座</t>
  </si>
  <si>
    <t>是那个郑秀妍
    	    	：回复 @流星艹2_987:控评都控不过的垃圾</t>
  </si>
  <si>
    <t>跟你热恋过</t>
  </si>
  <si>
    <t>思想开始过分</t>
  </si>
  <si>
    <t>高人也
    	    	：回复@卖菜大爷M:司马南当年在终南山差点儿被人打死，逃出来后，他为什么没有报警？他自己说是去反伪气功，真实目的会不会是搞那尊北魏石刻雕塑[疑问]//@高人也:有司马...</t>
  </si>
  <si>
    <t>高人也</t>
  </si>
  <si>
    <t>新时代青少年体质健康促进中心</t>
  </si>
  <si>
    <t>高人也
    	    	：“爱国疱疹”无药可治 http://t.cn/A6X1JDtf //@MichaelGo2020: 清洗液洗疱疹病毒//@高人也:饶谨通过管理员中的内应，确实投诉掉了不少网友的账号，饶谨自以为得计，不...
	    	查看全文</t>
  </si>
  <si>
    <t>灿熊饲养员
    	    	：眼睛被强健了[哼]</t>
  </si>
  <si>
    <t>灿熊饲养员</t>
  </si>
  <si>
    <t>妈呀 天天发疯怎么了</t>
  </si>
  <si>
    <t>甜选浆果汁
    	    	：回复@杭州帅小伙518:在你眼里男人性骚扰强奸都没啥事，女人骂两句男的犯了大罪了是吧[泪]极端男拳快走吧，别来给男性丢人</t>
  </si>
  <si>
    <t>甜浆果枝</t>
  </si>
  <si>
    <t>永远想念肉肉，我最爱的宝贝</t>
  </si>
  <si>
    <t>霍格沃茨斯莱特林</t>
  </si>
  <si>
    <t>唐家霸王枪cn
    	    	：回复@FFFFFF就是我:还在死鸭子嘴硬，还在造谣传谣。视频里就是女性，小仙女，女宝，女暴力狂[怒]</t>
  </si>
  <si>
    <t>唐家霸王枪cn</t>
  </si>
  <si>
    <t>泰拳刚猛无限格斗，霸王金枪劈天斩地⚔️</t>
  </si>
  <si>
    <t>手榴弹865
    	    	：#张颖颖[超话]#臭小三别再出来蹦跶了 脸皮可真厚�报应在后头[doge]好好注意你的下面问题� ​</t>
  </si>
  <si>
    <t>手榴弹865</t>
  </si>
  <si>
    <t>照烧圆子
    	    	：@vvzznnuu @五花肉4326 @Masami嫁我 @上帝之鹰_5zn 你们合葬出殡吧[蜡烛][微笑] ​</t>
  </si>
  <si>
    <t>照烧圆子</t>
  </si>
  <si>
    <t>骂我的人都下地狱了//sj我默认全家鼠10086次</t>
  </si>
  <si>
    <t>喜欢螺螺子
    	    	：回复@口腔啊翁:嗯，我似乎已经看到你被默默打死。不和死人说话了，晦气</t>
  </si>
  <si>
    <t>喜欢螺螺子</t>
  </si>
  <si>
    <t>喜子Kiwi
    	    	：回复@丰谷89226:[doge]我管谁要了？？请你出示一下证据？？高价面？你吃过手工面啊沙币[黑线]</t>
  </si>
  <si>
    <t>真的差点兔了</t>
  </si>
  <si>
    <t>本命胡歌- 好感肖战/任敏/成毅/杨紫/赵丽颖/杨幂/吴磊/郭晓婷/张予曦/刘宇宁/(仅限他们的剧，我对他们本人不感兴趣，随时骂随时捧看心情)</t>
  </si>
  <si>
    <t>快乐</t>
  </si>
  <si>
    <t>喜子Kiwi
    	    	：回复@丰谷89226:黑子滚开哦[爱你]</t>
  </si>
  <si>
    <t>skullling11
    	    	：#发面馒头# [吐][吐][吐]#发面馒头# 阴间东西臭发面馒头丝天天能不能别恶心人，去人家gc聊闲！！！！垃圾玩意儿！怪不得合作的都要老死不相往来生怕有一点粘连…真晦....
	    	查看全文</t>
  </si>
  <si>
    <t>skullling11</t>
  </si>
  <si>
    <t>发面馒头要少吃！</t>
  </si>
  <si>
    <t>1994-03-19 双鱼座</t>
  </si>
  <si>
    <t>thereturnofkittypuppyholic
    	    	：#为什么中小学教师性别严重失衡# 真正的原因还有一个，就是母仁们都薅羊毛死命占赵家便宜去一个个生小孩去了（以后会从三个完全放开的），没人干活了谁受...</t>
  </si>
  <si>
    <t>thereturnofkittypuppyholic</t>
  </si>
  <si>
    <t>按照旧约说法，男的戴套其实也算像俄南一样应该被治死的重罪，可惜争夺律法解释权的人不会把自己套进去</t>
  </si>
  <si>
    <t>服了真源这个老六
    	    	：@玫瑰花园一坨泥 请记住 张真源是你爹 ​</t>
  </si>
  <si>
    <t>服了真源这个老六</t>
  </si>
  <si>
    <t>爱没有方向 张真源就是导航</t>
  </si>
  <si>
    <t>爱真源</t>
  </si>
  <si>
    <t>死于32岁
    	    	：母狗公狗们网暴也好雌竞也好不实名制不说原因动机就瞎搞我就理解不了了，到底谁他妈是反社会人格？ ​</t>
  </si>
  <si>
    <t>死于32岁</t>
  </si>
  <si>
    <t>喊你喂猪 你非要去读书</t>
  </si>
  <si>
    <t>不許對公主無理-
    	    	：回复@不会玩使徒的安:看你轉發的就知道是什麼成份了[笑哈哈]和零之啟一個樣[笑哈哈]@零之启 給你找了個伴[笑哈哈]</t>
  </si>
  <si>
    <t>不許對公主無理-</t>
  </si>
  <si>
    <t>2002-08-11 狮子座</t>
  </si>
  <si>
    <t>X3BWM
    	    	：回复@24k纯Ais味芬达:你配么？当自己24k金b？</t>
  </si>
  <si>
    <t>X3BWM</t>
  </si>
  <si>
    <t>犯病的小狗也会想主人
    	    	：回复@逃学伴读小书童的午后花园:拉泡尿照照自己啥样[抱一抱]</t>
  </si>
  <si>
    <t>犯病的小狗也会想主人</t>
  </si>
  <si>
    <t>跟我走吧小狗</t>
  </si>
  <si>
    <t>2004-07-10 巨蟹座</t>
  </si>
  <si>
    <t>理行1973
    	    	：回复@短尾巴兔AAA:司马自己都说了反美是工作，去美是生活。。[哈哈]你就是个大傻区。。</t>
  </si>
  <si>
    <t>理行1973</t>
  </si>
  <si>
    <t>1973-10-11 天秤座</t>
  </si>
  <si>
    <t>5uNs3tB1vd
    	    	：回复@深渊巨口Frank:英语都说不利索呢，打啥工啊，做�？</t>
  </si>
  <si>
    <t>5uNs3tB1vd</t>
  </si>
  <si>
    <t>彩云易散琉璃脆</t>
  </si>
  <si>
    <t>1996-11-05 天蝎座</t>
  </si>
  <si>
    <t>穗宗的玉米
    	    	：回复@NPhard7:等如果有人把你家人全噶了的时候你在进行反战效果更好呢[可爱]</t>
  </si>
  <si>
    <t>穗宗的玉米</t>
  </si>
  <si>
    <t>说就是你对，我向你学习。</t>
  </si>
  <si>
    <t>一十一焘_
    	    	：回复@cuccu1iforM:这渣浪就该死</t>
  </si>
  <si>
    <t>一十一焘_</t>
  </si>
  <si>
    <t>喜欢久酷</t>
  </si>
  <si>
    <t>2016-06-12 双子座</t>
  </si>
  <si>
    <t>用六便士买月亮
    	    	：回复@这里是莴苣猫猫:你屌太小，用指甲钳就好</t>
  </si>
  <si>
    <t>用六便士买月亮</t>
  </si>
  <si>
    <t>永远喜欢肖战王一博</t>
  </si>
  <si>
    <t>是雾总会散lover
    	    	：回复@悲伤魅惑菇:放你的屁吧你是没看到有男生拉架吗 有人拍视频但都被打倒遏制住了吗？</t>
  </si>
  <si>
    <t>是雾总会散lover</t>
  </si>
  <si>
    <t>春季限定阿苑
    	    	：回复@傅炜彤:跟你妈说说让她把你塞回去吧</t>
  </si>
  <si>
    <t>春季限定阿苑</t>
  </si>
  <si>
    <t>纯情四姐
    	    	：回复@知有寥趣:你能不能管好你自己见货[蜡烛][蜡烛][蜡烛][蜡烛]</t>
  </si>
  <si>
    <t>清蛇祭</t>
  </si>
  <si>
    <t>プリンセス</t>
  </si>
  <si>
    <t>2004-08-21 狮子座</t>
  </si>
  <si>
    <t>上海华谊(集团)公司</t>
  </si>
  <si>
    <t>开元易学国学
    	    	：@命理菌 你说你多可恶？
命理菌给所有被骗的退费了 ​</t>
  </si>
  <si>
    <t>开师生活号</t>
  </si>
  <si>
    <t>坚信卓越拒绝优秀 神预测著称，微博内搜索“神预测” 一切算不准均是耍流氓。</t>
  </si>
  <si>
    <t>开元易学国学
    	    	：@命理菌 @命理菌备用 删帖花多钱
号召粉丝们去私信跟她互动的粉丝，这样片子才觉得爽 http://t.cn/A6XRdK2i ​</t>
  </si>
  <si>
    <t>开元易学国学
    	    	：举报删帖，@命理菌 你可以，看你举报的快还是我发的快 http://t.cn/A6XRnn2b ​</t>
  </si>
  <si>
    <t>开元易学国学
    	    	：骗子@命理菌 怎么好意思投诉呢？ ​</t>
  </si>
  <si>
    <t>开元易学国学
    	    	：拆穿命理骗货那点小技俩
@命理菌 @命理菌备用 
欺骗粉丝实录，用提前写好的各种预测然后只对自己可见，反正写的是答案全集，哪条蒙对了把哪条拿出来。
她的截...</t>
  </si>
  <si>
    <t>开元易学国学
    	    	：骗货@命理菌备用 @命理菌 [顶]
命理圈写万能答案的套路
必须拆穿傻粉眼中的准到底是怎么回事
截图永远都不敢截到评论区
你们觉得的“准”全都是这个模式，你们...</t>
  </si>
  <si>
    <t>开元易学国学
    	    	：我发的预测全都是真，直接可以拉到评论区
你们去检验与对比
骗子们@命理菌 @命理菌备用@双鱼宫掌灯人 
的预测全都是一个模式
鱼骗子是惯犯聪明点，用自己的...</t>
  </si>
  <si>
    <t>开元易学国学
    	    	：骗货@命理菌备用 @命理菌 造假实锤
（记住可不止一个命理菌，但凡你们觉得准的基本都是如此）
造假原微博找到了，2017年10月26日发达的微博，关闭了4年
最早...</t>
  </si>
  <si>
    <t>开元易学国学
    	    	：命理骗货们造假的范例@命理菌 @命理菌备用 
@双鱼宫掌灯人 @风水师司马侨 
记住这些骗货没有命理基础，但傻粉们看不懂，还一顿评论误导更多的傻粉。
不信，你...</t>
  </si>
  <si>
    <t>少女心碎乐队
    	    	：站街男你一晚上多少钱啊[悲伤]上次别人草了你爸爸不太过瘾他让别人来找你[悲伤]站街男你一晚上多少钱啊[悲伤]上次别人草了你爸爸不太过瘾他让别人来找你[悲伤]站...</t>
  </si>
  <si>
    <t>少女心碎乐队</t>
  </si>
  <si>
    <t>少女心碎乐队
    	    	：站街男你一晚上多少钱啊[舔屏]上次别人草了你爸爸不太过瘾他让别人来找你[悲伤]站街男你一晚上多少钱啊[悲伤]上次别人草了你爸爸不太过瘾他让别人来找你[悲伤]站...</t>
  </si>
  <si>
    <t>强子的小宇宇
    	    	：回复@喝银色山泉不上头:说你是条[doge]，我这是在侮辱[doge]</t>
  </si>
  <si>
    <t>强子的小宇宇</t>
  </si>
  <si>
    <t>2002-12-20 射手座</t>
  </si>
  <si>
    <t>不黑不躁
    	    	：回复@花花花心女人syt_:关键你有父亲吗？</t>
  </si>
  <si>
    <t>不黑不躁</t>
  </si>
  <si>
    <t>我不是rr_
    	    	：回复@發生什麼事了:你非当二臂是吧[费解]</t>
  </si>
  <si>
    <t>我不是rr_</t>
  </si>
  <si>
    <t>山脚的野草一年又一年</t>
  </si>
  <si>
    <t>我为枫哥举大旗
    	    	：回复@丰谷89226:做好你的王八[喵喵][喵喵][喵喵]</t>
  </si>
  <si>
    <t>我为枫哥举大旗</t>
  </si>
  <si>
    <t>面对大河我无限惭愧，我年华虚度 空有一身疲倦，和所有以梦为马的诗人一样，岁月易逝 一滴不剩。</t>
  </si>
  <si>
    <t>2000-10-04 天秤座</t>
  </si>
  <si>
    <t>海绵-熊宝
    	    	：回复@Lionchan13:摇尾乞怜的可怜虫！�</t>
  </si>
  <si>
    <t>海绵-熊宝</t>
  </si>
  <si>
    <t>万物有灵�</t>
  </si>
  <si>
    <t>屁屁QQ的
    	    	：回复@逐梦深南大道:有时间在这披皮黑恶意挑起性别对立，不如关心一下你奄奄一息的母亲，没有人伦的初生</t>
  </si>
  <si>
    <t>屁屁QQ的</t>
  </si>
  <si>
    <t>正确是没有绝对的正确</t>
  </si>
  <si>
    <t>爱吃吐司面包的小猫
    	    	：回复@Mengx_t:祝你以后诸事不顺 思想那么狭隘的人估计身边没什么朋友吧[悲伤] 也希望你以后经常一天不营业不上班 虽是没有工资拿 饿死你这种人简直就是对...
	    	查看全文</t>
  </si>
  <si>
    <t>爱吃吐司面包的小猫</t>
  </si>
  <si>
    <t>哇咔咔垃圾场������意思就是我想说什么就说什么啦</t>
  </si>
  <si>
    <t>甜甜的月饼盒
    	    	：回复@NPhard7:爱好大麻的一条狗[赞]</t>
  </si>
  <si>
    <t>甜甜的月饼盒</t>
  </si>
  <si>
    <t>Bboyxf
    	    	：回复@0AugenStern8:妈没了允许你叫几声</t>
  </si>
  <si>
    <t>Bboyxf</t>
  </si>
  <si>
    <t>住在北岛的任星星
    	    	：@库库哇哇 我说是哪家狗崽子这么爱拉屎
原来是这两位家的怨妇
你割割是明天被车创死出殡吗这么有空关心我家[吃惊]
你有那个时间给你割割们做做数据或者健健...</t>
  </si>
  <si>
    <t>住在北岛的任星星</t>
  </si>
  <si>
    <t>每日祈祷邓伦先生年年平安 岁岁欢愉</t>
  </si>
  <si>
    <t>Gazelimmer
    	    	：乱刀捅死你全家//@是豪哥呀199005:说话算数，一举两得� [打call][打call][打call]//@Gazelimmer:我要杀光他们全家。可以吗可以吗可以吗可以吗可以吗？我要杀杀杀杀杀...</t>
  </si>
  <si>
    <t>Gazelimmer</t>
  </si>
  <si>
    <t>本人每天都有杀人指标，注意你的言辞。</t>
  </si>
  <si>
    <t>1998-11-19 天蝎座</t>
  </si>
  <si>
    <t>Gazelimmer
    	    	：我给你爹妈活扒一层狗皮//@是豪哥呀199005:说话算数，一举两得� [打call][打call][打call]//@Gazelimmer:我要杀光他们全家。可以吗可以吗可以吗可以吗可以吗？我要杀...</t>
  </si>
  <si>
    <t>Gazelimmer
    	    	：顺手捅死你全家，我一刀一个。把你妈宰了//@是豪哥呀199005:说话算数，一举两得� [打call][打call][打call]//@Gazelimmer:我要杀光他们全家。可以吗可以吗可以吗可以...</t>
  </si>
  <si>
    <t>Gazelimmer
    	    	：你妈被我杀了//@是豪哥呀199005:说话算数，一举两得� [打call][打call][打call]//@Gazelimmer:我要杀光他们全家。可以吗可以吗可以吗可以吗可以吗？我要杀杀杀杀杀杀...</t>
  </si>
  <si>
    <t>苏南达丽
    	    	：你们中国迟早解体</t>
  </si>
  <si>
    <t>苏南达丽</t>
  </si>
  <si>
    <t>一个温柔且粗鲁的男人
    	    	：想把鸡巴插你嘴里</t>
  </si>
  <si>
    <t>一个温柔且粗鲁的男人</t>
  </si>
  <si>
    <t>1984-04-04 白羊座</t>
  </si>
  <si>
    <t>国际主义我阳哥
    	    	：@洛梅笙 蠢蛋，中华文明难道就只是汉文明…什么崇洋媚外，是不是跟YSL有关联的少数民族都要被你当成外族，不是中华民族了…中华民族里既然有YSL民族，YSL亦绝对....
	    	查看全文</t>
  </si>
  <si>
    <t>国际主义我阳哥</t>
  </si>
  <si>
    <t>不羁放纵爱自由，世界公民我阳哥，货真价实国际左，不折不扣真马列。</t>
  </si>
  <si>
    <t>1985-07-08 巨蟹座</t>
  </si>
  <si>
    <t>-Sammi-997
    	    	：回复@Suloro:不用感觉，今晚就把你家拆了[太开心]</t>
  </si>
  <si>
    <t>Coherence_Cohesion
    	    	：回复@呵你妹哒:蠢</t>
  </si>
  <si>
    <t>Coherence_Cohesion</t>
  </si>
  <si>
    <t>口口马</t>
  </si>
  <si>
    <t>旁边有只大蚊豪
    	    	：#唐山市委政法委书记回应烧烤店打人事件#
唐山市扫黑除恶领导小组办公室是死了吗[微笑] ​</t>
  </si>
  <si>
    <t>旁边有只大蚊豪</t>
  </si>
  <si>
    <t>白白胖胖，说说笑笑，跑跑跳跳。</t>
  </si>
  <si>
    <t>非常巨大的菠萝
    	    	：回复@喻文1987:你爸都是我带起来的</t>
  </si>
  <si>
    <t>非常巨大的菠萝</t>
  </si>
  <si>
    <t>齐昱衡
    	    	：回复@造型师·子晨:那是花多少钱？就一句花不少钱？还是听说？我还听说你长的跟狗似的呢，但是啥品种我就不说。</t>
  </si>
  <si>
    <t>_藏好翅膀_
    	    	：回复@达瓦里氏·王:喜欢揪着这个事就自己开词条去 别他妈搁着膈应人</t>
  </si>
  <si>
    <t>_藏好翅膀_</t>
  </si>
  <si>
    <t>天使在人间</t>
  </si>
  <si>
    <t>城南一虎
    	    	：回复@lzy370002115891:就因为跟你妈搭讪？[吃惊]</t>
  </si>
  <si>
    <t>城南一虎</t>
  </si>
  <si>
    <t>事繁勿慌，事闲勿荒。有言必信，无欲则刚。和如春风，肃若秋霜。取象于钱，外圆内方。</t>
  </si>
  <si>
    <t>1997-03-23 白羊座</t>
  </si>
  <si>
    <t>猫说禁止捕鱼
    	    	：回复@心选常驻身边qq:如果你是女的，也只有下贱两个字可以形容你了，去做男宝的妓女吧[彩虹屁][彩虹屁][彩虹屁]去做不被定义的性奴隶吧</t>
  </si>
  <si>
    <t>猫说禁止捕鱼</t>
  </si>
  <si>
    <t>对对对我是女拳，贱男滚远点/镇魂</t>
  </si>
  <si>
    <t>山南</t>
  </si>
  <si>
    <t>猫说禁止捕鱼
    	    	：回复@心选常驻身边qq:算了我不和脑瘫讲话了，你开心就好啦男宝</t>
  </si>
  <si>
    <t>贰的二妞
    	    	：回复@每天都想吃千层肚:逃犯，是不敢用手机的，尤其是实名的，你以为实名是为了啥？就是定位抓你！而不是堂而皇之的到处乱跑潇洒！祝你全家女性遭遇这个事</t>
  </si>
  <si>
    <t>贰的二妞</t>
  </si>
  <si>
    <t>记录下222的我们</t>
  </si>
  <si>
    <t>啵瑞的一天天
    	    	：回复@红豆沙大墩墩:哈哈哈，你的妈被人x了</t>
  </si>
  <si>
    <t>啵瑞的一天天</t>
  </si>
  <si>
    <t>心中日月，眉目山河</t>
  </si>
  <si>
    <t>特别能酸的罐头
    	    	：@你拽屁哦: 你编辑措辞的样子好像在给你自己写出殡文范文一样[可爱]（别问 就要人身攻击[可爱]</t>
  </si>
  <si>
    <t>特别能酸的罐头</t>
  </si>
  <si>
    <t>对对对少发。</t>
  </si>
  <si>
    <t>calitel春岸
    	    	：回复@可爱纯情男孩:捏麻麻④辣��</t>
  </si>
  <si>
    <t>看看简介喵</t>
  </si>
  <si>
    <t>原耽女拳男拳厕妹粉红恨国党叩请远离我了拜托*混沌中立愿望是世界和平</t>
  </si>
  <si>
    <t>AzKzmB
    	    	：回复@HUMANPartsInsiDE:别  还是你司个码吧[害羞]</t>
  </si>
  <si>
    <t>AzKzmB</t>
  </si>
  <si>
    <t>乔碧萝本罗  �</t>
  </si>
  <si>
    <t>Vboybirdley
    	    	：回复@双下巴胖大海:你tm是童年不幸福还是婚姻不幸福？碰瓷找骂？</t>
  </si>
  <si>
    <t>Vboybirdley</t>
  </si>
  <si>
    <t>一只耿直boy</t>
  </si>
  <si>
    <t>宝宝爱手帐
    	    	：回复@孤影弧光:从上海上车就上海的锅了？那你妈真该背锅</t>
  </si>
  <si>
    <t>宝宝爱手帐</t>
  </si>
  <si>
    <t>浅尝个肉丸a
    	    	：回复@芥末味儿的颜霸:冰雹砸死你</t>
  </si>
  <si>
    <t>浅尝个肉丸a</t>
  </si>
  <si>
    <t>寻找世界的真理  取关吱声，别单取</t>
  </si>
  <si>
    <t>朕乃琅琊王氏
    	    	：你爹是哪个杀人犯？你又嫁给哪个杀人犯了？//@阴天后遗症:你没事吧？你没事吧？你没事吧？你男人发病了，你不马上离婚，你就活该被我骂得狗血淋头？得了狂犬病就...</t>
  </si>
  <si>
    <t>朕乃琅琊王氏</t>
  </si>
  <si>
    <t>此生遇见你❤️无与伦比</t>
  </si>
  <si>
    <t>1994-03-20 双鱼座</t>
  </si>
  <si>
    <t>JuicyNTight·
    	    	：#last炫神[超话]# 不是，我想问下你�是不是死了？你是不是觉得别人不知道你那两字想打啥？[疑问]@等天黑zzz1，你给我说话来 @首都网警 ​</t>
  </si>
  <si>
    <t>JuicyNTight·</t>
  </si>
  <si>
    <t>zhy281983
    	    	：回复@evila_280HP:法租界的狗闭嘴[心][心]</t>
  </si>
  <si>
    <t>zhy281983</t>
  </si>
  <si>
    <t>青青草原美羊羊打羊胎素了
    	    	：@林岚5936 跟你这种肥�chou比对线我简直要恶心吐了，怎么这么chou啊，互联网冲浪这么多年像你长得这么奇葩又怂又鉴的还真是第一次看见，chou人什么时...</t>
  </si>
  <si>
    <t>青青草原美羊羊打羊胎素了</t>
  </si>
  <si>
    <t>艾尼古神走安详</t>
  </si>
  <si>
    <t>1974-04-17 白羊座</t>
  </si>
  <si>
    <t>青青草原美羊羊打羊胎素了
    	    	：将肥猪斩首示众挂置顶，让每一个进来的人都欣赏欣赏@林岚5936 ​​​</t>
  </si>
  <si>
    <t>苔痕上浆率
    	    	：@nm养乐多 弱智型的恐怖分子</t>
  </si>
  <si>
    <t>苔痕上浆率</t>
  </si>
  <si>
    <t>1990-01-26 水瓶座</t>
  </si>
  <si>
    <t>喝牛奶就变纯
    	    	：@普通用户芳女士 日本汉奸换ip地址了呀，挑拨性别对立，继续舔你主子[doge] ​</t>
  </si>
  <si>
    <t>喝牛奶就变纯</t>
  </si>
  <si>
    <t>纯洁的我，爱喝纯牛奶。</t>
  </si>
  <si>
    <t>1994-09-21 处女座</t>
  </si>
  <si>
    <t>常州信息职业技术学院</t>
  </si>
  <si>
    <t>緑林吞没海洋
    	    	：回复@菠菠萝的花园:别给你宝贝男同胞找补了，你的意思性骚扰不能反抗对吧，被害者有罪论了是吧，说着没帮谁说话的意思，句句指责女的，又当又立。女生有错？有空...
	    	查看全文</t>
  </si>
  <si>
    <t>0娜琏</t>
  </si>
  <si>
    <t>张二爷1798
    	    	：回复@Yu黄大弟:鉴定为nc[喵喵]</t>
  </si>
  <si>
    <t>张二爷1798</t>
  </si>
  <si>
    <t>林波巷
    	    	：回复@质朴的司法民工:MD,把我女神的头像换掉。你这个死圣母，和着被打的人不是你。艹</t>
  </si>
  <si>
    <t>林波巷</t>
  </si>
  <si>
    <t>渝州唱晚_
    	    	：回复@善变_嗯:我是笑像你这种抬杠的挱√一天天的到处讨骂 丝麻了是吧[偷笑]</t>
  </si>
  <si>
    <t>渝州唱晚_</t>
  </si>
  <si>
    <t>又点进来查成分啦？</t>
  </si>
  <si>
    <t>1998-08-23 处女座</t>
  </si>
  <si>
    <t>继续宠爱了联络
    	    	：唐山被打的女的 应该换成你</t>
  </si>
  <si>
    <t>继续宠爱了联络</t>
  </si>
  <si>
    <t>z/？？？（任你怎麽说，我只钟爱哥，风继续吹、哥哥你不曾远离）Leslie</t>
  </si>
  <si>
    <t>重生之亚轩爱上我
    	    	：@一天一公升牛奶 gun出来道歉啊装惨nm呢，虐粉都虐完了[黑线][黑线][黑线][黑线]</t>
  </si>
  <si>
    <t>重生之我是宋亚轩崔杋圭老婆</t>
  </si>
  <si>
    <t>嗨～﹋o﹋                                                                 这里是宋亚轩崔杋圭老婆的主页 ✺◟(∗❛ัᴗ❛ั∗)◞✺</t>
  </si>
  <si>
    <t>捞颗星星呀
    	    	：回复@二狗蛋家的瓦片儿:拉几就别出来找存在感了[可怜]</t>
  </si>
  <si>
    <t>捞颗星星呀</t>
  </si>
  <si>
    <t>I'm the one I should love in this world�</t>
  </si>
  <si>
    <t>2013-06-13 双子座</t>
  </si>
  <si>
    <t>朵拉村村长</t>
  </si>
  <si>
    <t>随波逐流之军师0110
    	    	：你个汉奸败类，你还没死呢</t>
  </si>
  <si>
    <t>随波逐流之军师0110</t>
  </si>
  <si>
    <t>最大梦想是亲手诛杀汉奸败类，扫奸除恶</t>
  </si>
  <si>
    <t>小九的暴躁姐姐
    	    	：回复@不晓得不会打架:我父亲可不可怜我不知道 你母亲挺可怜的 小心出门被骚扰啊 以后自己生孩子哈 别让我看不起你</t>
  </si>
  <si>
    <t>小九的暴躁姐姐</t>
  </si>
  <si>
    <t>无事甜唯 嘴我担立马暴毙</t>
  </si>
  <si>
    <t>魔女星云
    	    	：回复@诺伊特:有妈生没人养四处叫真可怜</t>
  </si>
  <si>
    <t>魔女星云</t>
  </si>
  <si>
    <t>请输入密码๑ᵒᯅᵒ๑</t>
  </si>
  <si>
    <t>魔女星云
    	    	：回复@HlandJinLi朱春建:你列啊，你最好在跪在朝堂上喊冤，就说那几个男人只是想搭讪而已，男宝无故被骂好冤枉呀[哇]</t>
  </si>
  <si>
    <t>呚吷
    	    	：回复@崽崽有点淘气:别他妈祝了[微笑]</t>
  </si>
  <si>
    <t>呚吷</t>
  </si>
  <si>
    <t>爱意流淌整个宇宙</t>
  </si>
  <si>
    <t>炉吱
    	    	：回复@青山未等故人归:别用你那种弱智逻辑来试探我 只会让我更想笑哈哈哈哈哈</t>
  </si>
  <si>
    <t>炉吱</t>
  </si>
  <si>
    <t>杂食党 拒绝KY</t>
  </si>
  <si>
    <t>roes_Mar4
    	    	：回复@Ahahrazad:你清高[可爱]你大下雨天背着二十多斤书包从家到学校 开不了两天月就又特么放假了 离着河北 北京这么近 一会全他妈�了你就开心了是吗[可爱]</t>
  </si>
  <si>
    <t>roes_Mar4</t>
  </si>
  <si>
    <t>soft亲爹不请自来</t>
  </si>
  <si>
    <t>2021整点好运来
    	    	：回复@__BUBU__:回家供着你自己的亲亲男宝好了管别人家呢，闲的你逼疼[微笑]</t>
  </si>
  <si>
    <t>2021整点好运来</t>
  </si>
  <si>
    <t>江倾月
    	    	：回复@普通少女姜姜姜:你ྉ 想ྉ 死ྉ 去ྉ 吧ྉ 为ྉ 啥ྉ 把ྉ 全ྉ 人ྉ 类ྉ 都ྉ 拉ྉ 上ྉ</t>
  </si>
  <si>
    <t>江倾月</t>
  </si>
  <si>
    <t>�心慈则貌美</t>
  </si>
  <si>
    <t>yy突突突yy
    	    	：无语死了，想看看热闹，发现被美颜滤镜粉碎机拉黑了，真有意思，我又没骂他心肝，就提了它wb控评，j-i-a-n死了，怀的什么心思 ​</t>
  </si>
  <si>
    <t>yy突突突yy</t>
  </si>
  <si>
    <t>很爱操心的吃瓜小号 拉黑举报视奸的飤户口本哦���</t>
  </si>
  <si>
    <t>用户7647004179
    	    	：#美颜滤镜粉碎机# @美颜滤镜粉碎机·真实很美好 实话实说就不让呀，当这种黑心�就是就是在烧自己地府的阴德知不知道啊[可怜] ​</t>
  </si>
  <si>
    <t>用户7647004179</t>
  </si>
  <si>
    <t>1990-07-14 巨蟹座</t>
  </si>
  <si>
    <t>用户7647004179
    	    	：#美颜滤镜粉碎机# @美颜滤镜粉碎机·真实很美好 这么blx就不要范建啊，我真的会心疼你啊小贾[可怜] ​</t>
  </si>
  <si>
    <t>臭豆腐大微博
    	    	：一群蝻的还无动于衷//@谢安然 :希望严惩重罚���</t>
  </si>
  <si>
    <t>臭豆腐大微博</t>
  </si>
  <si>
    <t>个人微博。追星只追刘宇。暂无雷点。以后会发发日常。欢迎来找我玩~【禁止吵架/内涵我担】【别给我发丑图】【人不犯我我不犯人】【小学鸡离我远点】</t>
  </si>
  <si>
    <t>Gunn2heart
    	    	：@vlikerene @又见小亨 蠢货司马了[泪][泪] ​​​</t>
  </si>
  <si>
    <t>Gunn2heart</t>
  </si>
  <si>
    <t>陆沉的狗狗
    	    	：回复@小栎吃橙子:会烧裆。。。饱饱。 。。看不惯就自鲨吧。。</t>
  </si>
  <si>
    <t>淋淋小狗</t>
  </si>
  <si>
    <t>我深爱着一颗寂寞的星星</t>
  </si>
  <si>
    <t>·热恋赴文曲·
    	    	：回复@易先生的梨涡杀:狗鼻子真灵</t>
  </si>
  <si>
    <t>·热恋赴文曲·</t>
  </si>
  <si>
    <t>所向光明之路必定荆棘丛生。</t>
  </si>
  <si>
    <t>2000-04-15 白羊座</t>
  </si>
  <si>
    <t>逗可逗非常的逗
    	    	：回复@远处的风k:石砸狗叫，还是回家看蔡虚鲲吧</t>
  </si>
  <si>
    <t>逗可逗非常的逗</t>
  </si>
  <si>
    <t>1994-11-29 射手座</t>
  </si>
  <si>
    <t>第四根手指上的纹身
    	    	：逼蝻4000➕了 ​</t>
  </si>
  <si>
    <t>第四根手指上的纹身</t>
  </si>
  <si>
    <t>镇魂 玻珠亖了</t>
  </si>
  <si>
    <t>无敌泡泡实验室
    	    	：肆意天气你真的丝了 贱比[鼓掌][鼓掌][鼓掌] ​</t>
  </si>
  <si>
    <t>无敌泡泡实验室</t>
  </si>
  <si>
    <t>我要喝少冰的巧克力 镇魂</t>
  </si>
  <si>
    <t>簧鹅的大耊
    	    	：又出来个洗地的王八</t>
  </si>
  <si>
    <t>簧鹅的大耊</t>
  </si>
  <si>
    <t>是谁困困啦
    	    	：回复@乌衣少年68:嘿嘿超话怎么把狗放进来了</t>
  </si>
  <si>
    <t>是谁困困啦</t>
  </si>
  <si>
    <t>智者不入爱河，建设美丽中国</t>
  </si>
  <si>
    <t>小七向前跑
    	    	：回复@御姐范的布林布林:书背，行，算我说话让狗钻了空子[太开心]都在这和我装呢</t>
  </si>
  <si>
    <t>小七向前跑</t>
  </si>
  <si>
    <t>爱和梦想都要棋逢对手❤️镇魂</t>
  </si>
  <si>
    <t>贝克街的医生2017
    	    	：回复@大王最近有点烦201604:游泳举重自行车小球都不算运动是吧，？是不是只有你黑爹擅长的体育才算体育？</t>
  </si>
  <si>
    <t>贝克街的医生2017</t>
  </si>
  <si>
    <t>Others try, I failed</t>
  </si>
  <si>
    <t>·空港曲·
    	    	：你们中国人是不是全是疯子。。。 ​</t>
  </si>
  <si>
    <t>·空港曲·</t>
  </si>
  <si>
    <t>我被世界解草死了！</t>
  </si>
  <si>
    <t>你竟舍不得忘掉这一种感觉
    	    	：回复@别抢我的青草蛋糕:什么时候中国大力推行狗的义务教育了啊，狗都能上网发言了[太开心]</t>
  </si>
  <si>
    <t>你竟舍不得忘掉这一种感觉</t>
  </si>
  <si>
    <t>风也温柔ovo
    	    	：回复@牧犬舔:那你装女的？对自己的3厘米不自信？</t>
  </si>
  <si>
    <t>风也温柔ovo</t>
  </si>
  <si>
    <t>尊重，祝福。</t>
  </si>
  <si>
    <t>改昵称好难2022
    	    	：#路温#垃圾 ​</t>
  </si>
  <si>
    <t>改昵称好难2022</t>
  </si>
  <si>
    <t>西西西西西瓜瓜瓜子
    	    	：#光与夜之恋[超话]#海豹都亖了海豹都亖了海豹都亖了，没朋友吗，别晒欧了烦不烦 ​</t>
  </si>
  <si>
    <t>西西西西西瓜瓜瓜子</t>
  </si>
  <si>
    <t>明天能吃火锅么
    	    	：回复@双子座风在飘22:嗯对对，眼睛里只看得到镀金看不到工作的辛苦，首页写了选调生还要质疑，这么爱质疑你咋不质疑一下你是不是你爹亲生的？[汗]</t>
  </si>
  <si>
    <t>明天能吃火锅么</t>
  </si>
  <si>
    <t>远山黛传统服饰工作室
    	    	：你是个什么东西 有资格挂来挂去 做搅屎棍@说给汉服 要逼死人才安心是吗？ ​</t>
  </si>
  <si>
    <t>远山黛原创制衣国风馆</t>
  </si>
  <si>
    <t>美美与共 今古传承 欢迎加入远山黛QQ无水群: 498526694，交流6群:489048014</t>
  </si>
  <si>
    <t>touchfishspecialist
    	    	：你问唯粉什么时候能站起来。请问死人怎么站的起来? ​</t>
  </si>
  <si>
    <t>touchfishspecialist</t>
  </si>
  <si>
    <t>四野朝夕
    	    	：靠前夫就应该死得透透的//@红红1234569:英子跳诛仙台//@·天鹅咬我手了·:11.17有什么含义吗</t>
  </si>
  <si>
    <t>四野朝夕</t>
  </si>
  <si>
    <t>苦月亮.</t>
  </si>
  <si>
    <t>四野朝夕
    	    	：想死了[生病][生病][生病]怎么找人清理东西[生病][生病][生病]去丝好了，好歹让一个宿舍回去一个人啊[生病][生病][生病] ​</t>
  </si>
  <si>
    <t>四野朝夕
    	    	：蟑螂能不能死绝[微笑] ​</t>
  </si>
  <si>
    <t>四野朝夕
    	    	：我现在对时代少年团看法，支持 12347组成新团tft，踢死废物（five）teenager. ​</t>
  </si>
  <si>
    <t>四野朝夕
    	    	：外卖员会被我鲨死[微笑]明明可以进小区[微笑]妈个鸡的 ​</t>
  </si>
  <si>
    <t>四野朝夕
    	    	：笑死你了躺着的那位也不会是来回折返跑没有契约精神艺考不进圈的废物锯子//@开往春天的的地铁_:笑死我了躺着那位如果是好香该多好啊[害羞]</t>
  </si>
  <si>
    <t>霁月月影
    	    	：跳水皇族朴彩英废物，solo在团大爆之后，吃尽团红利，mv花钱拍了两个，结果音源销量油管全部拉胯，这就是全球back吗？？ ​</t>
  </si>
  <si>
    <t>yourfather_Jk</t>
  </si>
  <si>
    <t>不可以涩涩</t>
  </si>
  <si>
    <t>1995-01-03 摩羯座</t>
  </si>
  <si>
    <t>我的梦想是钓鱼爬山
    	    	：#水千丞# 水丝少给我道德绑架。是因为货不对板才骂她。不是边骂她边买她的东西。搞清楚因果关系。还有是因为作品喜欢的作者。麻烦水丝不要搞错说什么喜欢...</t>
  </si>
  <si>
    <t>我的梦想是钓鱼爬山</t>
  </si>
  <si>
    <t>皮卡从收集器跑了
    	    	：天啊Teddy朴辰成pcc机长泰➗你4⃣️不4⃣️啊 ​</t>
  </si>
  <si>
    <t>皮卡从收集器跑了</t>
  </si>
  <si>
    <t>�转发我的会被拉黑�转发我的会被拉黑�转发我的会被拉黑�转发我的会被拉黑�转发我的会被拉黑�转发我的会被拉黑</t>
  </si>
  <si>
    <t>1989-07-10 巨蟹座</t>
  </si>
  <si>
    <t>宇宙无敌陈杨小可爱
    	    	：哪有我们千里送睡的姐姐牛呢，这不靠着姐夫的资源上了一部正剧啊，姐夫不错要紧紧抓牢啊！看不起我们一座坟可人家已经有平台预定了呢，正剧影在哪呢</t>
  </si>
  <si>
    <t>宇宙无敌陈杨小可爱</t>
  </si>
  <si>
    <t>宇宙无敌陈杨小可爱
    	    	：#杨洋[超话]#宝，拍戏注意安全，最近就别上网了，晦气死了，一群菜B！ ​</t>
  </si>
  <si>
    <t>有病就治别bb
    	    	：那还不是你自己是个垃圾 垃圾乱飞不是该骂的吗？</t>
  </si>
  <si>
    <t>有病就治别bb</t>
  </si>
  <si>
    <t>回复艾特骂我的祝你和你骂的一样凄惨哦�</t>
  </si>
  <si>
    <t>重生之我在东耀当老板
    	    	：朴栖含哪有勾八啊，裤裆里塞毛巾罢了//@想想办法不挨骂:我担是女的 怎么了总比你担烂勾八好呀[泪]//@小狗校长:你担没吊？你担有个叼还是双开门的你跟我...</t>
  </si>
  <si>
    <t>重生之我在东耀当老板</t>
  </si>
  <si>
    <t>偏爱朴宰灿宝宝</t>
  </si>
  <si>
    <t>重生之我在东耀当老板
    	    	：能干你�，把你�草的嗷嗷叫//@用户t0q5hubc3l:说你两句 怎么又不傻了 一天能干点啥[允悲] //@重生之我在东耀当老板 :啊？吹牛逼犯法吗[衰]好吧，那我不杀...</t>
  </si>
  <si>
    <t>九月小时候
    	    	：我不理解，你给我解释李易峰没有肇事逃逸不就好了吗，你这样显得你很废唉[吃瓜] ​</t>
  </si>
  <si>
    <t>九月小时候</t>
  </si>
  <si>
    <t>这个简介很有趣</t>
  </si>
  <si>
    <t>小洋楼将苦难拉长
    	    	：//@小洋楼将苦难拉长:回复@玉樹臨風大張張:[二哈]女人虐杀四岁孩童你这只母狗怎么不吠？北京女人割喉女人你怎么不狗吠呢？怎么他们的死无法让你这样的母狗找...</t>
  </si>
  <si>
    <t>小洋楼将苦难拉长</t>
  </si>
  <si>
    <t>糖糖小丹尼
    	    	：一年四季发情的生物</t>
  </si>
  <si>
    <t>糖糖小丹尼</t>
  </si>
  <si>
    <t>有心为善，善应有度，无心为恶，作恶必罚</t>
  </si>
  <si>
    <t>暴躁暴躁暴躁暴躁暴躁暴躁暴躁
    	    	：回复@精力充沛的主人:被打的是你个砸中是吧</t>
  </si>
  <si>
    <t>暴躁暴躁暴躁暴躁暴躁暴躁暴躁</t>
  </si>
  <si>
    <t>naigao456 全网热门视频</t>
  </si>
  <si>
    <t>2000-07-03 巨蟹座</t>
  </si>
  <si>
    <t>月生月半子
    	    	：回复@村东有种猪__谁配找老王:信仰啥？配种猪吗？[开学季]</t>
  </si>
  <si>
    <t>月生月半子</t>
  </si>
  <si>
    <t>其实真实身份是魔法少女。</t>
  </si>
  <si>
    <t>1900-02-10 水瓶座</t>
  </si>
  <si>
    <t>为国打字传媒</t>
  </si>
  <si>
    <t>36d纯欲水光星
    	    	：@可以开建了 你爹鼠了[彩虹屁][彩虹屁][彩虹屁]以为删了我就没看到吗</t>
  </si>
  <si>
    <t>36d纯欲水光星</t>
  </si>
  <si>
    <t>呦西</t>
  </si>
  <si>
    <t>1901-08-17 狮子座</t>
  </si>
  <si>
    <t>卢丝钉
    	    	：回复@丹丹Diana:如果中央真的不管的话，祝x国快完蛋吧</t>
  </si>
  <si>
    <t>卢丝钉</t>
  </si>
  <si>
    <t>玛卡巴卡_333</t>
  </si>
  <si>
    <t>大姐爱吃小土豆</t>
  </si>
  <si>
    <t>矛盾体202201
    	    	：回复@不爱吃葡萄的葡萄干:放狗屁，书白读了</t>
  </si>
  <si>
    <t>矛盾体202201</t>
  </si>
  <si>
    <t>Labubu略略略
    	    	：回复@Oo阿飘同学oO:睿彬，此人语言，精神，暴力侮辱伤害你父母家人，她开车的时候你到她车头前挡风玻璃盯着她看，带她开入黄泉路。</t>
  </si>
  <si>
    <t>Labubu略略略</t>
  </si>
  <si>
    <t>今天不点奶茶
    	    	：瘦马能不能跟丑人说，别偷东西别单机麦麸别采访不带我哥就不会说话了//@小狗校长:兽马亖那天都得把ins点赞刻在棺材板上吧[可怜][可怜]除了ins点赞还能是说啥啊[...</t>
  </si>
  <si>
    <t>今天不点奶茶</t>
  </si>
  <si>
    <t>镇魂可以吗</t>
  </si>
  <si>
    <t>实践大学</t>
  </si>
  <si>
    <t>今天不点奶茶
    	    	：去死吧//@小狗校长:[微笑][微笑][微笑]//@kaylle101:只要做错了就骂女的是鸡就好了[可爱]//@成都市精神内科副主任:除了会骂哪两句还会啥？//@他和他的他1640:也...</t>
  </si>
  <si>
    <t>电子跳棋玩家
    	    	：肆意天气能不能早点滚蛋，恶心死人了，看着一大帮腿毛捧她臭脚的样子，就觉得厨国早点亡国算了[吐][吐] ​</t>
  </si>
  <si>
    <t>电子跳棋玩家</t>
  </si>
  <si>
    <t>镇魂 虚拟爆竹</t>
  </si>
  <si>
    <t>林芝</t>
  </si>
  <si>
    <t>2018-11-16 天蝎座</t>
  </si>
  <si>
    <t>头像漂亮不
    	    	：回复@别靠近了:殖畜[允悲]</t>
  </si>
  <si>
    <t>头像漂亮不</t>
  </si>
  <si>
    <t>用户冰糖小葫卢
    	    	：回复@呀呀呀咦咦咦咦:[哇]田园狗就会这两句还会点什么呀？</t>
  </si>
  <si>
    <t>用户冰糖小葫卢</t>
  </si>
  <si>
    <t>Deakin University</t>
  </si>
  <si>
    <t>Dazrling
    	    	：@Jackjj杰尼龟: 你妈妈好惨生下了你居然还要被你骂，不如�[苦涩]你问问你妈妈为啥当年要结婚生下你而不是选择做�</t>
  </si>
  <si>
    <t>Dazrling</t>
  </si>
  <si>
    <t>生活不止眼前的苟且，还有诗和远方的田野</t>
  </si>
  <si>
    <t>Acceroodcium
    	    	：回复@豪放的完美夏天:你智商是不是不够用</t>
  </si>
  <si>
    <t>Acceroodcium</t>
  </si>
  <si>
    <t>��中国最可悲的是汉奸太多！崇洋媚外的�太多！ ��中国人民不怕外敌，怕汉奸、走狗、卖国贼！</t>
  </si>
  <si>
    <t>浅殇无痕111
    	    	：回复@给你一个比兜:我觉得还是你妈精彩一点，不光有动作戏，还有成人戏，应该得一座奥斯卡[哈哈]</t>
  </si>
  <si>
    <t>浅殇无痕111</t>
  </si>
  <si>
    <t>Widr21
    	    	：回复@五岛松邮:闪你狗窝里去[嘻嘻][嘻嘻][嘻嘻]</t>
  </si>
  <si>
    <t>Widr21</t>
  </si>
  <si>
    <t>化为蔚蓝大海
    	    	：回复@吴压力O:是不是啥呗 来这里撒尿[黑线]</t>
  </si>
  <si>
    <t>化为蔚蓝大海</t>
  </si>
  <si>
    <t>面如霜下雪 吻如雪上霜</t>
  </si>
  <si>
    <t>C1NZ1A
    	    	：回复@留香踏月:那生孩子不危险？希望你妈妈多生几个毕竟大号已经练废了</t>
  </si>
  <si>
    <t>C1NZ1A</t>
  </si>
  <si>
    <t>万事胜意</t>
  </si>
  <si>
    <t>邓布利多糖奶霜
    	    	：女性选择不婚不育过分么？没上街随便打人鲨人，已经是最温和最无害的反抗了。
还有，真的别再给这个地方接男宝了……95%以上暴力犯罪的主体都是男性，让一个男宝...</t>
  </si>
  <si>
    <t>邓布利多糖奶霜</t>
  </si>
  <si>
    <t>个人号，闲时写文忙时唠嗑。“不离金樽，常带红袖”。找文看置顶。头像by薯饼</t>
  </si>
  <si>
    <t>重生之我是田柾国女儿
    	    	：:@又见小亨 @vlikerene @lLtae @TaeHyung· 剑种给我衮出来道歉 配合打得真好啊你们赘丝</t>
  </si>
  <si>
    <t>重生之我是田柾国女儿</t>
  </si>
  <si>
    <t>田柾国好可爱好美丽好帅好酷好喜欢田柾国哦</t>
  </si>
  <si>
    <t>重生之我是田柾国女儿
    	    	：@又见小亨 @vlikerene @lLtae @TaeHyung· 剑种给我衮出来道歉</t>
  </si>
  <si>
    <t>九一記事簿
    	    	：@又见小亨 @vlikerene @lLtae @TaeHyung· 剑种给我衮出来道歉</t>
  </si>
  <si>
    <t>九一記事簿</t>
  </si>
  <si>
    <t>金泰亨死了</t>
  </si>
  <si>
    <t>2003-04-26 金牛座</t>
  </si>
  <si>
    <t>满川风月5009
    	    	：回复@南南南南南南里:难道你没有父亲吗[跪了]</t>
  </si>
  <si>
    <t>满川风月5009</t>
  </si>
  <si>
    <t>剌剌_JJ
    	    	：回复@是CHENG婷呀:你是派出所门口的警犬吧，亲眼目睹了是吧。3点催办，未到达现场，你是小学没毕业还是怎么样？理解不了是吧？唐山警方没一点问题，为什么要异地办案...
	    	查看全文</t>
  </si>
  <si>
    <t>剌剌_JJ</t>
  </si>
  <si>
    <t>九翅仙女，兼电视剧女主�特长：内心戏</t>
  </si>
  <si>
    <t>谢去真
    	    	：回复@桃枝兔子0:你马斯了吗？</t>
  </si>
  <si>
    <t>谢去真</t>
  </si>
  <si>
    <t>网络而已</t>
  </si>
  <si>
    <t>侑咪说不可以哦
    	    	：回复@灬颜颜:大啥比！</t>
  </si>
  <si>
    <t>riiristutsami</t>
  </si>
  <si>
    <t>2004-01-30 水瓶座</t>
  </si>
  <si>
    <t>馒头君-临天下
    	    	：回复@丸哇歘:尼爹被女司机创死了？</t>
  </si>
  <si>
    <t>馒头君-临天下</t>
  </si>
  <si>
    <t>我爱朱大虎！要勇敢，脱离舒适圈，成为更好的自己！</t>
  </si>
  <si>
    <t>1988-10-21 天秤座</t>
  </si>
  <si>
    <t>方圆几里52444
    	    	：回复@九尾老弧:神经病吧 用苹果用脑残了？美国人的东西会和中国联系起来？</t>
  </si>
  <si>
    <t>方圆几里52444</t>
  </si>
  <si>
    <t>捡拾星星的小孩
    	    	：回复@插画公社:怪你吗</t>
  </si>
  <si>
    <t>覆水难收的船长</t>
  </si>
  <si>
    <t>给生命以时光，而不是给时光以生命</t>
  </si>
  <si>
    <t>2001-10-02 天秤座</t>
  </si>
  <si>
    <t>四川建筑职业技术学院</t>
  </si>
  <si>
    <t>美女不要关注我好吗
    	    	：回复@-n寻mmm:女厕所</t>
  </si>
  <si>
    <t>美女不要关注我好吗</t>
  </si>
  <si>
    <t>本以为和黑暗势力对线，没成想，公交车和狗凑了上来</t>
  </si>
  <si>
    <t>1930-11-25 射手座</t>
  </si>
  <si>
    <t>西南石油大学</t>
  </si>
  <si>
    <t>evj189623
    	    	：回复@唐家霸王枪cn:你二臂吧？</t>
  </si>
  <si>
    <t>evj189623</t>
  </si>
  <si>
    <t>你痲猎手
    	    	：回复@洒脱系黄担:重男轻女新话术，直接不让女儿出生，如果你以后检测性别堕女胎杀女儿，祝你生生世世被奸。</t>
  </si>
  <si>
    <t>你痲猎手</t>
  </si>
  <si>
    <t>老婆孩子在日本/台湾/新加坡/英国/美国/摩纳哥/法国/比利时/意大利/西班牙</t>
  </si>
  <si>
    <t>永远热忱的小坚果er
    	    	：回复@澍雨于吾:你妈妈昨晚也是这么跟我说的，我给她射进去了，她跟我说反弹</t>
  </si>
  <si>
    <t>永远热忱的小坚果er</t>
  </si>
  <si>
    <t>永远热爱自己，永远不被他人定义。</t>
  </si>
  <si>
    <t>2002-08-26 处女座</t>
  </si>
  <si>
    <t>WeIrDo搁浅
    	    	：回复@刘小敏Ael:傻子跟傻子当朋友很正常啊，你傻你身边大概率傻子也不少[笑cry]</t>
  </si>
  <si>
    <t>WeIrDo搁浅</t>
  </si>
  <si>
    <t>输了你赢了世界又如何</t>
  </si>
  <si>
    <t>1996-10-07 天秤座</t>
  </si>
  <si>
    <t>吃草莓嘛blue
    	    	：回复@绫波0:公勾在叫唤啥呢[疑问]</t>
  </si>
  <si>
    <t>·脑袋圆圆·</t>
  </si>
  <si>
    <t>我的太阳快要落山了，要变成一个点了</t>
  </si>
  <si>
    <t>PufferChan
    	    	：回复@糊纸笛:说不明白道理在这里说屌话建议回炉重造</t>
  </si>
  <si>
    <t>PufferChan</t>
  </si>
  <si>
    <t>月亮坠入星河 共同永恒地沉默</t>
  </si>
  <si>
    <t>听风恋祺12
    	    	：回复@水货别买水:你就这么重口 喜欢大头+弱智只会哈哈傻笑的哥哥吗？</t>
  </si>
  <si>
    <t>听风恋祺12</t>
  </si>
  <si>
    <t>嘴马嘉祺全家be</t>
  </si>
  <si>
    <t>Hasegawa润
    	    	：回复@瞌睡的睡神:你这长相闭嘴吧 别拿你你老婆经历来揣测别人</t>
  </si>
  <si>
    <t>Hasegawa润</t>
  </si>
  <si>
    <t>Diablo-852g7tuang
    	    	：回复@如白色的影子:不得了 大便也会打字了</t>
  </si>
  <si>
    <t>Diablo-852g7tuang</t>
  </si>
  <si>
    <t>� � � � � � � 爱而唯一</t>
  </si>
  <si>
    <t>got7中二事业研究所</t>
  </si>
  <si>
    <t>依林钰儿
    	    	：回复@大周小猪:我奶奶走了 你要去陪她老人家么</t>
  </si>
  <si>
    <t>依林钰儿</t>
  </si>
  <si>
    <t>一个典型的小女人,只求细水长流的一份感情</t>
  </si>
  <si>
    <t>給諴諾62217
    	    	：回复@小慧是WHY:你不会去查下脑ct？</t>
  </si>
  <si>
    <t>給諴諾62217</t>
  </si>
  <si>
    <t>别和浪漫說再見
    	    	：肆意天气你有点死吗了[笑哈哈] ​</t>
  </si>
  <si>
    <t>别和浪漫說再見</t>
  </si>
  <si>
    <t>别烦我</t>
  </si>
  <si>
    <t>在逃羊村公主
    	    	：回复@长星照耀十三周:不好意思啊，不知道你是一个只会跟风不会独立思考的的巨婴，跟你说这个确实戳到你脆弱的玻璃心啦[泪]</t>
  </si>
  <si>
    <t>在逃羊村公主</t>
  </si>
  <si>
    <t>嘘 不要被发现啦</t>
  </si>
  <si>
    <t>1998-02-16 水瓶座</t>
  </si>
  <si>
    <t>瓜子脸的糊糊糊
    	    	：回复@香菜是最难吃的蔬菜:反正是个管不住屁股的人</t>
  </si>
  <si>
    <t>瓜子脸的糊糊糊</t>
  </si>
  <si>
    <t>小糊小糊，烦恼全无。</t>
  </si>
  <si>
    <t>不能让岁月在脸上撒野
    	    	：回复@夏天见面嘛:又来了 破防论....我也来点女权礼仪吧，“我扔的石头砸到哪条狗那条就叫” “对号入座了”[抱一抱]</t>
  </si>
  <si>
    <t>不能让岁月在脸上撒野</t>
  </si>
  <si>
    <t>2015-09-26 天秤座</t>
  </si>
  <si>
    <t>demonlover的微博
    	    	：回复@雪松小火:赚你mm的钱可以吗，我想和你mm买可乐，我给你dollar[笑哈哈][笑哈哈]sg</t>
  </si>
  <si>
    <t>demonlover的微博</t>
  </si>
  <si>
    <t>2001-03-24 白羊座</t>
  </si>
  <si>
    <t>王兰絮EKIL
    	    	：回复@七月沫:我看你要过世了</t>
  </si>
  <si>
    <t>王兰絮EKIL</t>
  </si>
  <si>
    <t>小9</t>
  </si>
  <si>
    <t>2003-10-01 天秤座</t>
  </si>
  <si>
    <t>由由由咖菱
    	    	：回复@热爱篮球的小妮子:@屈姩琴 得，以后你被人摸了最好不要反抗就给它摸，然后别人说cao你，你也不要还嘴哦，到时候被打还是被骚扰都是你的错[悲伤]</t>
  </si>
  <si>
    <t>由由由咖菱</t>
  </si>
  <si>
    <t>Stark何洛洛
    	    	：回复@七月沫:我看你快要过世了</t>
  </si>
  <si>
    <t>Stark何洛洛</t>
  </si>
  <si>
    <t>2006-05-09 金牛座</t>
  </si>
  <si>
    <t>Hill熙儿
    	    	：回复@圈圈姐姐yumiko:中美差距这么大那美国怎么没把枪禁了呀？美国怎么还有那么多贫民窟和毒品泛滥？还是你觉得自由美利坚枪击每一天呀�真就美国屁都是香的呗美狗？</t>
  </si>
  <si>
    <t>Hill熙儿</t>
  </si>
  <si>
    <t>一只蛆宝宝
    	    	：回复@全糖不加冰cp永远真:二极管�？</t>
  </si>
  <si>
    <t>猪爱吃萝卜_</t>
  </si>
  <si>
    <t>初次见面，叫我大炮</t>
  </si>
  <si>
    <t>和县一中</t>
  </si>
  <si>
    <t>福胖胖龍丸
    	    	：回复@金针菇说人打拳:小木构你也被戳中了吗</t>
  </si>
  <si>
    <t>福胖胖龍丸</t>
  </si>
  <si>
    <t>PHANTOM怪盜團所屬</t>
  </si>
  <si>
    <t>1988-03-05 双鱼座</t>
  </si>
  <si>
    <t>比克酥酥
    	    	：回复@小松不菜奈echo:女的就不应该活在这世上，低等飞舞[打call]</t>
  </si>
  <si>
    <t>比克酥酥</t>
  </si>
  <si>
    <t>铲除女权邪教</t>
  </si>
  <si>
    <t>给我来杯蓝山
    	    	：回复 @我是普信女123:比不上你敬爱的母亲[彩虹屁]</t>
  </si>
  <si>
    <t>奇迹欣欣-</t>
  </si>
  <si>
    <t>个人</t>
  </si>
  <si>
    <t>dyrgn
    	    	：回复@icefree爱发呆:我看到你说的话最直观的感受就是你现实生活中应该是一个装瞎卖傻的虚伪小人吧</t>
  </si>
  <si>
    <t>dyrgn</t>
  </si>
  <si>
    <t>安藤博文君
    	    	：回复@金钱教信徒:你精神不正常？</t>
  </si>
  <si>
    <t>RIGH_MR</t>
  </si>
  <si>
    <t>你不懂我就像不知道为什么巴黎下雨却打湿了东京。</t>
  </si>
  <si>
    <t>1989-09-10 处女座</t>
  </si>
  <si>
    <t>Tiki0608
    	    	：回复@好一胖子:你二臂吧[微笑]</t>
  </si>
  <si>
    <t>Tiki0608</t>
  </si>
  <si>
    <t>北漂中，2/30</t>
  </si>
  <si>
    <t>1996-06-08 双子座</t>
  </si>
  <si>
    <t>中国地质大学(北京)</t>
  </si>
  <si>
    <t>还记得大鹅怎么叫嘛
    	    	：回复@铸币小鲨梓:公➗，你几本啊？你是不是从来就没读过书呀[泪]现实生活中，根本没有女生愿意看你吧，茶壶嘴就是容易破防[泪][泪]</t>
  </si>
  <si>
    <t>还记得大鹅怎么叫嘛</t>
  </si>
  <si>
    <t>贞操是男子最宝贵的财富 男子应以遵守男德为自豪 男子不自爱，就像烂叶菜</t>
  </si>
  <si>
    <t>1996-02-07 水瓶座</t>
  </si>
  <si>
    <t>巴斯特土狗普拉斯的歌谣
    	    	：回复@麻咪岁好:[悲伤]慕苟，没有给你失败的人生找借口是不是很伤心[泪]</t>
  </si>
  <si>
    <t>巴斯特土狗普拉斯的歌谣</t>
  </si>
  <si>
    <t>一个慈祥的老父亲</t>
  </si>
  <si>
    <t>逍遥蚊哥
    	    	：回复@麻烦递我辣条:病得不轻。</t>
  </si>
  <si>
    <t>逍遥蚊哥</t>
  </si>
  <si>
    <t>泰州</t>
  </si>
  <si>
    <t>四川外国语大学重庆南方翻译学院</t>
  </si>
  <si>
    <t>黒粉星球杯
    	    	：回复@我是母拉拉:只打公狗[泪]我看看谁把脸凑过来让我打了</t>
  </si>
  <si>
    <t>黒粉星球杯</t>
  </si>
  <si>
    <t>安靜的才是苦口良藥/镇魂</t>
  </si>
  <si>
    <t>Fea_zed
    	    	：回复@饱饱小公主:欺负自己人凶的呀屁[doge][赞] 丢人现眼</t>
  </si>
  <si>
    <t>Fea_zed</t>
  </si>
  <si>
    <t>别黑明星
    	    	：再恶心也没有你这种东西恶心</t>
  </si>
  <si>
    <t>别黑明星</t>
  </si>
  <si>
    <t>2009-09-28 天秤座</t>
  </si>
  <si>
    <t>五湖五虎
    	    	：回复@我们动森玩家很佛系的:你看你这头像，标准大肥猪[开学季]</t>
  </si>
  <si>
    <t>五湖五虎</t>
  </si>
  <si>
    <t>中华整治狗闹公益组织志愿者
    	    	：回复@一只黄果果:所以你为何至今依旧苟活着，作为一个这么有良知的人，不觉得羞愧吗，请速死！</t>
  </si>
  <si>
    <t>中华整治狗闹公益组织志愿者</t>
  </si>
  <si>
    <t>爱护野生动物，保护地球物种多样性。流浪猫狗是野生动物天敌。</t>
  </si>
  <si>
    <t>纯白奶白惨白病态白
    	    	：回复@待定5823:怎么了，现在�都能开始管人发不发声了是么[微笑]</t>
  </si>
  <si>
    <t>纯白奶白惨白病态白</t>
  </si>
  <si>
    <t>傲慢的过去已过去365
    	    	：回复@ziiiiiiiqiii 的表态:随便喷人的必须肯定先被撞死</t>
  </si>
  <si>
    <t>傲慢的过去已过去365</t>
  </si>
  <si>
    <t>好迷茫</t>
  </si>
  <si>
    <t>沉梦上岸
    	    	：回复@蓁蓁荷:加拿大的狗也会打字了？</t>
  </si>
  <si>
    <t>沉梦上岸</t>
  </si>
  <si>
    <t>2000-10-23 天秤座</t>
  </si>
  <si>
    <t>Jenjen幼稚園
    	    	：@老棒且丁哥 司马了男宝</t>
  </si>
  <si>
    <t>Jenjen幼稚園</t>
  </si>
  <si>
    <t>其曲弥高，其和弥寡</t>
  </si>
  <si>
    <t>吉姆餐厅200107
    	    	：回复@努力奋斗respect:确实，马眼这个词用的不好，我换一个。你这是撅起屁股看天，有眼无珠[喵喵]</t>
  </si>
  <si>
    <t>吉姆餐厅200107</t>
  </si>
  <si>
    <t>一晌贪欢yygz
    	    	：回复@Zephyrus_y:照那女的这么说，你爸也是这样对吧，真可怜[泪][泪][泪]</t>
  </si>
  <si>
    <t>一晌贪欢yygz</t>
  </si>
  <si>
    <t>AllForHaruna
    	    	：@acynicalman 叫你过来磕头啦少废话 谷爱凌的职业黑子罢了一条蛐蛐装什么理中客啊[失望] ​</t>
  </si>
  <si>
    <t>AllForHaruna</t>
  </si>
  <si>
    <t>「我的每一句情话都是说给嶋陽的」Eileen No.1</t>
  </si>
  <si>
    <t>2016-01-01 摩羯座</t>
  </si>
  <si>
    <t>大道无情612
    	    	：回复@abracadabra12345:给你爹跪下道歉</t>
  </si>
  <si>
    <t>7186449453_953</t>
  </si>
  <si>
    <t>中韩混血�   无情道</t>
  </si>
  <si>
    <t>1990-06-12 双子座</t>
  </si>
  <si>
    <t>大树底下好乘凉</t>
  </si>
  <si>
    <t>上海电视大学</t>
  </si>
  <si>
    <t>小橙子的地盘
    	    	：回复@某某人在种草:嗯嗯嗯，谢谢，毕竟我是消费者，你是水千丞的亲亲儿子[开学季][开学季][开学季]咱俩雀氏不一样，我理解，毕竟我是骂了你麻麻</t>
  </si>
  <si>
    <t>小橙子的地盘</t>
  </si>
  <si>
    <t>2003-02-13 水瓶座</t>
  </si>
  <si>
    <t>WJX的自闭空间
    	    	：回复@狗勾四驱车:？你又知道了？在我那里把自己的你脑残评论删了到处乱叫？你是在现场看到了？在场的人是不都要被打完了才行啊？前天有个新闻警察饭馆抓坏人我也...
	    	查看全文</t>
  </si>
  <si>
    <t>WJX的自闭空间</t>
  </si>
  <si>
    <t>胆小鬼�</t>
  </si>
  <si>
    <t>2G网络别冲浪
    	    	：回复@早已听说狐狸已成精:你傻到我想给你大逼斗</t>
  </si>
  <si>
    <t>2G网络别冲浪</t>
  </si>
  <si>
    <t>我最爱骂那些口嗨的怂狗了，骂完就拉黑人的怂狗 哈哈哈哈，这些怂狗父母祭天�</t>
  </si>
  <si>
    <t>2003-08-17 狮子座</t>
  </si>
  <si>
    <t>狸花猫梨花猫
    	    	：看上帝之�的微博真的是有一种应接不暇的感觉，眼睛整个忙到一个不行，前一秒在发唐山打人者被抓，后一秒就发女的围殴男的的新闻，紧接着是探讨俄乌局势，然后唱....
	    	查看全文</t>
  </si>
  <si>
    <t>狸花猫梨花猫</t>
  </si>
  <si>
    <t>厦港读书人</t>
  </si>
  <si>
    <t>Amunatany
    	    	：活体复读机可真没脑子</t>
  </si>
  <si>
    <t>Amunatany</t>
  </si>
  <si>
    <t>I know what I want</t>
  </si>
  <si>
    <t>肆意天气
    	    	：回复@不耀熬夜芽:只是拿你当shabi</t>
  </si>
  <si>
    <t>肆意天气</t>
  </si>
  <si>
    <t>恩戴米恩的月光</t>
  </si>
  <si>
    <t>1965-06-02 双子座</t>
  </si>
  <si>
    <t>肆意天气
    	    	：恩戴米恩的月光</t>
  </si>
  <si>
    <t>韭菜方
    	    	：回复@棉絮絮我最强:你下边是不是让人舔惯了所以撒事都老是臆想着舔这舔那的</t>
  </si>
  <si>
    <t>韭菜方</t>
  </si>
  <si>
    <t>-看你银色满际
    	    	：回复@千玺要穿厚:晦气东西跑到我评论区来狗叫什么[泪][泪]</t>
  </si>
  <si>
    <t>王俊凯小朋友不要长得太着急</t>
  </si>
  <si>
    <t>你猜呀嘛猜我不到啊
    	    	：回复@只关注脚臭的女人:有父母在天保佑的人说话就是不一样</t>
  </si>
  <si>
    <t>你猜呀嘛猜我不到啊</t>
  </si>
  <si>
    <t>他是很特别的人啊！一定要努力去见他呀！</t>
  </si>
  <si>
    <t>圣路易斯华盛顿大学</t>
  </si>
  <si>
    <t>范德vs伊彪
    	    	：回复@nidaye还好么:哥玩的时候，您母亲还在陪客人呢！理解！别骂哦朋友，玩儿的就是个地道[嘻嘻][嘻嘻]</t>
  </si>
  <si>
    <t>范德vs伊彪</t>
  </si>
  <si>
    <t>过去的发型呢？你得支棱起来啊</t>
  </si>
  <si>
    <t>1922-04-01 白羊座</t>
  </si>
  <si>
    <t>我担腿比你命还长
    	    	：@崔杋圭你的美貌犯规啦 有病不治，天天网络发疯。天天focus这个foucs那个，真当互联网有神医，骂你两句治治你的羊癫疯?不过也是，你是死人你有理，你骨灰焚...</t>
  </si>
  <si>
    <t>我担腿比你命还长</t>
  </si>
  <si>
    <t>边伯贤朴灿烈崔秀彬张元英宁艺卓的舔狗</t>
  </si>
  <si>
    <t>2003-10-24 天蝎座</t>
  </si>
  <si>
    <t>用户7365047016
    	    	：@用户是宁润 你个臭彪子出来跟你爹对线啊[舔屏][舔屏] ​</t>
  </si>
  <si>
    <t>用户7365047016</t>
  </si>
  <si>
    <t>歪歪是兔子
    	    	：回复@冠军教头_泰伦卢:鬼他妈知道你是99% 还是1% 就是恐就是讨厌怎么样</t>
  </si>
  <si>
    <t>歪歪是兔子</t>
  </si>
  <si>
    <t>念念不忘，必有回响。</t>
  </si>
  <si>
    <t>想吃可爱多1996</t>
  </si>
  <si>
    <t>大同三中</t>
  </si>
  <si>
    <t>做公主好难蛙
    	    	：回复@冠军教头_泰伦卢:你不得不否认这些让群众缺乏安全感的事情都是男人做出来的</t>
  </si>
  <si>
    <t>做公主好难蛙</t>
  </si>
  <si>
    <t>爱是一路仁至义尽</t>
  </si>
  <si>
    <t>十堰</t>
  </si>
  <si>
    <t>1998-11-15 天蝎座</t>
  </si>
  <si>
    <t>焕焕给爷冲
    	    	：回复@冠军教头_泰伦卢:唉，社会上绝大多数性骚扰都来源于男性，绝大多数的暴力事件都是源于男性，这是为什么呢？</t>
  </si>
  <si>
    <t>焕焕给爷冲</t>
  </si>
  <si>
    <t>神勇小白兎
    	    	：回复@kyc-ccccccc:是的，终于给你发现了，你个丑玩意儿[挤眼]</t>
  </si>
  <si>
    <t>神勇小白兎</t>
  </si>
  <si>
    <t>一年四季，冷酷到底。</t>
  </si>
  <si>
    <t>1999-10-22 天秤座</t>
  </si>
  <si>
    <t>神勇小白兎
    	    	：回复@jieruitone:祝你一辈子用小米手机，母屌丝[晕]</t>
  </si>
  <si>
    <t>小兔叽爱吃酸菜鱼
    	    	：@博肖潓潓子 别丢马来西亚的脸[委屈]整天想着zuoai 你那丑样子送人也没人要[委屈] ​</t>
  </si>
  <si>
    <t>小兔叽爱吃酸菜鱼</t>
  </si>
  <si>
    <t>�'����� �� �� ���</t>
  </si>
  <si>
    <t>江卓尔_发言号
    	    	：回复@钱多多zc: 你儿子或者丈夫被开瓢时，希望你也是这么中立的分析 [笑而不语]</t>
  </si>
  <si>
    <t>江卓尔_发言号</t>
  </si>
  <si>
    <t>讨厌做饭最爱刷碗
    	    	：回复@我才没做错:谴责施暴者你想的太简单了，如果真是这样那就定义为群殴事件，而不是强奸未遂，杀人未遂了[可爱]还不懂吗，你也想以后被轮奸大家只会说群殴吗</t>
  </si>
  <si>
    <t>讨厌做饭最爱刷碗</t>
  </si>
  <si>
    <t>上网使我快乐</t>
  </si>
  <si>
    <t>2021-05-18 金牛座</t>
  </si>
  <si>
    <t>欲罢不能TT
    	    	：回复@i头猪是就你念来过倒:你说你活的咋这么便宜呢，好好当个人不行吗，男女平等共存多好啊，你是不小时候被男人侵犯过？你的生活是有多么不如意，戾气这么重</t>
  </si>
  <si>
    <t>欲罢不能TT</t>
  </si>
  <si>
    <t>据说可乐不加冰
    	    	：女的想活想不被打想知道社会为什么这样，在男的眼里等于无理取闹等于打拳，合着只能逆来顺受怪自己命不好才是好女人，你妈看了想回生你之前封逼自尽。//@白曰...</t>
  </si>
  <si>
    <t>据说可乐不加冰</t>
  </si>
  <si>
    <t>叶蕾娜出本喊我</t>
  </si>
  <si>
    <t>·耀典好运·
    	    	：#肆意天气#好喜欢看肆意说话说话那种半死不活上气不接下气的感觉[太开心][太开心][太开心] ​</t>
  </si>
  <si>
    <t>·耀典好运·</t>
  </si>
  <si>
    <t>永远喜欢真诚热烈的小狗</t>
  </si>
  <si>
    <t>Sukirene
    	    	：好美的郭嘉</t>
  </si>
  <si>
    <t>Sukirene</t>
  </si>
  <si>
    <t>"怕你想我"</t>
  </si>
  <si>
    <t>月斐毓
    	    	：某些贱女就生男宝吧。追生男宝的不会以为你是妈你就有免死令牌了吧。[笑哈哈][笑哈哈][笑哈哈][笑哈哈] 打骂的第一个是你，被揍对象也缺不了你，[彩虹屁]//@Yuan袁丁:...</t>
  </si>
  <si>
    <t>月斐毓</t>
  </si>
  <si>
    <t>我会打拳我骄傲
    	    	：回复@浪味仙的海:黑人最勇敢，找你的黑人去</t>
  </si>
  <si>
    <t>我会打拳我骄傲</t>
  </si>
  <si>
    <t>网络键盘侠</t>
  </si>
  <si>
    <t>1991-07-09 巨蟹座</t>
  </si>
  <si>
    <t>上锁酱V
    	    	：回复@我是Terminator-:然后呢[开学季]等着大哥宠幸你嘛[开学季]你这么想被c 嘛[开学季]</t>
  </si>
  <si>
    <t>上锁酱V</t>
  </si>
  <si>
    <t>永存善意 清澈明朗</t>
  </si>
  <si>
    <t>相声学员卢武爽
    	    	：回复@逐鹿miracle:你就该被打[微笑]</t>
  </si>
  <si>
    <t>相声学员卢武爽</t>
  </si>
  <si>
    <t>赛尔号游戏主播；b站up主；业余主持人；古风演奏人；煦梦园小品副社长；就是普通且自信；热爱传统曲艺的大学生相声学员；对犬狮重拳出击</t>
  </si>
  <si>
    <t>2000-07-27 狮子座</t>
  </si>
  <si>
    <t>西北民族大学</t>
  </si>
  <si>
    <t>doctorAr
    	    	：回复@WB来去之间:你二臂啊？</t>
  </si>
  <si>
    <t>doctorAr</t>
  </si>
  <si>
    <t>autosilyb
    	    	：回复@LittleOrchid谜一样的日子:[doge]女拳师</t>
  </si>
  <si>
    <t>autosilyb</t>
  </si>
  <si>
    <t>只怪自己，不怪他人</t>
  </si>
  <si>
    <t>一生何求-LUO
    	    	：回复@阿泉在花桥:我知道这几年房子卖不出去，房地产和中介跟炸了锅一样，到处乱撞汪汪汪叫</t>
  </si>
  <si>
    <t>一生何求-LUO</t>
  </si>
  <si>
    <t>Nothing wrong，nothing right。</t>
  </si>
  <si>
    <t>1993-08-19 狮子座</t>
  </si>
  <si>
    <t>Rickyy3
    	    	：回复@SarahRussell:这不只是闹矛盾 这就是对待事情 处理方式和观点不一样 而且这是小事嘛 层主说的没毛病吧 带个狗头真以为自己是狗了 瞎叫唤[太开心][太开心]</t>
  </si>
  <si>
    <t>Rickyy3</t>
  </si>
  <si>
    <t>♑♑♑�</t>
  </si>
  <si>
    <t>棒打霉粪蛆
    	    	：回复@forever火箭登:反噬[嘻嘻]，预祝你今年某天打球时先是眼睛被对方插出血，之后脚踝90度扭曲，在球场疼得呱呱惨叫[悲伤]，� 到球场把你抬走[偷笑]。</t>
  </si>
  <si>
    <t>棒打霉粪蛆</t>
  </si>
  <si>
    <t>超级蛋長
    	    	：这娘们是真的屌啊，给我乐坏了[春游家族]</t>
  </si>
  <si>
    <t>超级蛋長</t>
  </si>
  <si>
    <t>要怎么活下去</t>
  </si>
  <si>
    <t>2002-07-28 狮子座</t>
  </si>
  <si>
    <t>铃杀殿sama
    	    	：回复@AbsentC:破防了？别动不动叫人男宝，去叫你父亲去吧。</t>
  </si>
  <si>
    <t>铃杀殿sama</t>
  </si>
  <si>
    <t>观花自在（割席于恨族仇男媚外失徳之女诬们）</t>
  </si>
  <si>
    <t>-做自由的风
    	    	：回复@料青山见我应如是eternity:哦哦哦哦哦哦哦你爸生的你[笑cry]</t>
  </si>
  <si>
    <t>-疯小风-
    	    	：回复@阿卟吨:狗狗，别拉屎</t>
  </si>
  <si>
    <t>-疯小风-</t>
  </si>
  <si>
    <t>江之岛向月
    	    	：回复@林北懒趴给你哈:你最有能耐你对线第一名，这么夸你你会开心点吗？是不是小时候父母双亡导致你没安全感，干什么事都要引起点别人的注意才会开心啊[馋嘴][馋嘴]</t>
  </si>
  <si>
    <t>江之岛向月</t>
  </si>
  <si>
    <t>✌�</t>
  </si>
  <si>
    <t>轻轻地呼唤那些温柔
    	    	：回复@隅隈多未有:支持你去弑父</t>
  </si>
  <si>
    <t>轻轻地呼唤那些温柔</t>
  </si>
  <si>
    <t>实事求是，立场坚定，唯物辩证，保有良知</t>
  </si>
  <si>
    <t>吃吃冰水
    	    	：@丙丙在逃喂饭保姆 21年的微博都翻到那你没看到我今年4月脱粉的？你翻微博翻得不严谨啊，是追星追太久把脑子都追没了吗，自己这么喜欢认主子，那就好好继续跪着当奴...</t>
  </si>
  <si>
    <t>吃吃冰水</t>
  </si>
  <si>
    <t>想回到过去</t>
  </si>
  <si>
    <t>1999-07-12 巨蟹座</t>
  </si>
  <si>
    <t>吃吃冰水
    	    	：我百思不得其解，粉籍是什么高贵值钱的东西吗，上赶着往自己身上贴标签，还看不起多担，但是你爱豆也是个多担啊，破防到连自己爱豆都骂的你就是一个跳梁小丑。觉得...</t>
  </si>
  <si>
    <t>洪咩咩女士
    	    	：回复@支持男性解放运动:金针菇赶紧自杀啊不然怎么解放自己[泪]</t>
  </si>
  <si>
    <t>洪咩咩女士</t>
  </si>
  <si>
    <t>傻逼远离我�</t>
  </si>
  <si>
    <t>2003-06-02 双子座</t>
  </si>
  <si>
    <t>睡不够的话就很烦
    	    	：回复@半塘少年郎:没用的金针菇也就会在网上嘴嗨，你说是吧��</t>
  </si>
  <si>
    <t>睡不够的话就很烦</t>
  </si>
  <si>
    <t>宗太的狸猫
    	    	：回复@女权是癌:[蜡烛][蜡烛][蜡烛]</t>
  </si>
  <si>
    <t>宗太的狸猫</t>
  </si>
  <si>
    <t>江上渡晚舟
    	    	：回复@今天中午去食堂:今天中午去灵堂[抱抱]</t>
  </si>
  <si>
    <t>Gakio_</t>
  </si>
  <si>
    <t>宫正哭良
    	    	：回复@鱼山石村:你不想看可以自杀啊 干嘛跑过来呢</t>
  </si>
  <si>
    <t>宫正哭良</t>
  </si>
  <si>
    <t>微博认证：情感博主</t>
  </si>
  <si>
    <t>1998-03-19 双鱼座</t>
  </si>
  <si>
    <t>鹿儿岛鸡肉刺身供销社</t>
  </si>
  <si>
    <t>等死的沙漏
    	    	：看你一副小人像</t>
  </si>
  <si>
    <t>等死的沙漏</t>
  </si>
  <si>
    <t>崆三次元男同</t>
  </si>
  <si>
    <t>1993-01-01 摩羯座</t>
  </si>
  <si>
    <t>种个果园
    	    	：回复@报告吉吉国王我看见毛毛了:不比你强啊不讨伐施暴者，在这对别人网暴，你让别人举家劝阻阴阳怪气的你怎么不举家火化呢？[doge]</t>
  </si>
  <si>
    <t>土豆全家福</t>
  </si>
  <si>
    <t>无话可说默大叔
    	    	：回复@阿陌墨莫:又是个女的啊，看来渴望被轮奸很久了</t>
  </si>
  <si>
    <t>无话可说默大叔</t>
  </si>
  <si>
    <t>去你个小葫芦
    	    	：回复@窝薯恁谍:你这种笔画怎么说的出来的，低能</t>
  </si>
  <si>
    <t>奇迹葫芦魔法在线</t>
  </si>
  <si>
    <t>时不可兮骤得，聊逍遥兮容与</t>
  </si>
  <si>
    <t>ID罪恶王冠
    	    	：回复@草莓大西瓜233:看看脑科好吗？什么都带上xz？真的是有句话说的好，雨不会一直下但是头会说的就是你吧？</t>
  </si>
  <si>
    <t>ID罪恶王冠</t>
  </si>
  <si>
    <t>1994-08-14 狮子座</t>
  </si>
  <si>
    <t>快乐马场
    	    	：回复@Elmov:[doge]又来了一个孙子</t>
  </si>
  <si>
    <t>快乐马场</t>
  </si>
  <si>
    <t>多想也把我带着走啊</t>
  </si>
  <si>
    <t>夏夏夏夏夏雨天lia
    	    	：回复@萧普贤女:奴性</t>
  </si>
  <si>
    <t>夏夏夏夏夏雨天lia</t>
  </si>
  <si>
    <t>想要一台时光机。</t>
  </si>
  <si>
    <t>是我是我就是我鸭
    	    	：回复@小蜜蜂嘤嘤婴:不然呢？你家女性都是这么被搭讪的？</t>
  </si>
  <si>
    <t>是我是我就是我鸭</t>
  </si>
  <si>
    <t>The past can not be cured.遗伤难愈</t>
  </si>
  <si>
    <t>虞啸卿_
    	    	：回复@Rua__zZ:从你做起吧 赶紧自宫[可怜][可怜][可怜]</t>
  </si>
  <si>
    <t>虞啸卿_</t>
  </si>
  <si>
    <t>方寸爷爷
    	    	：回复@龘靐龘屮有梦想的阿库娅孑戌戍戌:[泪]没有家人也不要出来乱创啊，有害垃圾请呆在垃圾桶里</t>
  </si>
  <si>
    <t>方寸爷爷</t>
  </si>
  <si>
    <t>生活不易，方寸叹气。长期约稿，欢迎骚扰。</t>
  </si>
  <si>
    <t>2001-10-29 天蝎座</t>
  </si>
  <si>
    <t>奶盖芝芝榴莲
    	    	：回复@啲粥好杰_:那上去拉一下你也会死是吧[吐][吐][吐]下头怪[吐][吐][吐]让我们一起祝你一路走好�一路走好�一路走好�一路走好�一路走好�一路走好�一路走好�一路...
	    	查看全文</t>
  </si>
  <si>
    <t>奶盖芝芝榴莲</t>
  </si>
  <si>
    <t>记录生活�</t>
  </si>
  <si>
    <t>历历万乡0716
    	    	：回复@蟹黄lulu:别比烂了，都2022年了还你行你上呢[嘻嘻]</t>
  </si>
  <si>
    <t>历历万乡0716</t>
  </si>
  <si>
    <t>活着本来单纯</t>
  </si>
  <si>
    <t>1996-07-16 巨蟹座</t>
  </si>
  <si>
    <t>一勺Cc酱_
    	    	：回复@噼里啪啦吃棵树:别来我这发癫 滚</t>
  </si>
  <si>
    <t>一勺Cc酱_</t>
  </si>
  <si>
    <t>天空和我的中间 只剩倾盆的思念</t>
  </si>
  <si>
    <t>你也喜欢漂亮小俊嘛-
    	    	：回复@托遗响予悲风:哟哟哟，你妈妈不是女的呗[害羞]，中国男人不行？nonono，是你不行，我们骂的男人是性侵男，骚扰男，恶心男，犯罪男，家暴男…你要对号...
	    	查看全文</t>
  </si>
  <si>
    <t>小狗碎冰冰冰</t>
  </si>
  <si>
    <t>王俊凯你快来找我啊</t>
  </si>
  <si>
    <t>2005-01-02 摩羯座</t>
  </si>
  <si>
    <t>凶猛悍匪小林
    	    	：@海底有只橙 :能个刑事案件搁这里搞性别对立 你妈类比的跟个脑残似的 你咋不去乌克兰呢 给你妈头爆开花 照你的话说女性就没犯罪的了？女的还有特码开车撞死男人...</t>
  </si>
  <si>
    <t>凶猛悍匪小林</t>
  </si>
  <si>
    <t>1999-05-07 金牛座</t>
  </si>
  <si>
    <t>斯文锐Ar
    	    	：回复@我是芋豆你是土头:因为你嘴欠，哈哈哈哈哈</t>
  </si>
  <si>
    <t>PerfectTime-</t>
  </si>
  <si>
    <t>黎小檚
    	    	：回复@忠于伟大祖国:要不要修理修理你啊，直接打西天[泪]</t>
  </si>
  <si>
    <t>黎小檚</t>
  </si>
  <si>
    <t>一起向未来吧！</t>
  </si>
  <si>
    <t>2005-03-27 白羊座</t>
  </si>
  <si>
    <t>今天要吃什么饭啊
    	    	：回复@女古酌彼兕觥:鸡儿短也不能装女人是吧[嘻嘻][嘻嘻][弱]</t>
  </si>
  <si>
    <t>今天要吃什么饭啊</t>
  </si>
  <si>
    <t>吃吃吃</t>
  </si>
  <si>
    <t>1991-05-02 金牛座</t>
  </si>
  <si>
    <t>广寒宫</t>
  </si>
  <si>
    <t>Tuski411
    	    	：回复@桃气瑜宝是Y控:智商不太行。</t>
  </si>
  <si>
    <t>Tuski411</t>
  </si>
  <si>
    <t>1995-05-01 金牛座</t>
  </si>
  <si>
    <t>今日予奈夕
    	    	：回复@炒冰给我尝一口ha-:别放屁了</t>
  </si>
  <si>
    <t>今日予奈夕</t>
  </si>
  <si>
    <t>2005-07-08 巨蟹座</t>
  </si>
  <si>
    <t>忠武太师
    	    	：回复@阿纲__想给那谁腿毛打个蝴蝶结:女权该杀</t>
  </si>
  <si>
    <t>忠武太师</t>
  </si>
  <si>
    <t>愈来愈薄-
    	    	：回复@·Miraitowaaa-:她跟你妈爽了[爱你]</t>
  </si>
  <si>
    <t>愈来愈薄-</t>
  </si>
  <si>
    <t>不与智障论长短</t>
  </si>
  <si>
    <t>三门峡</t>
  </si>
  <si>
    <t>修修补补泥瓦匠
    	    	：回复@千万不要打明歌歌:那祝你下次继续被欺负。</t>
  </si>
  <si>
    <t>修修补补泥瓦匠</t>
  </si>
  <si>
    <t>专修各种易碎玻璃心！</t>
  </si>
  <si>
    <t>1998-07-20 巨蟹座</t>
  </si>
  <si>
    <t>修修补补泥瓦匠
    	    	：回复@千万不要打明歌歌:怂就怂呗，还嘴硬。</t>
  </si>
  <si>
    <t>修修补补泥瓦匠
    	    	：回复@千万不要打明歌歌:活该！</t>
  </si>
  <si>
    <t>暮行雨-
    	    	：傻逼</t>
  </si>
  <si>
    <t>·忈·</t>
  </si>
  <si>
    <t>镇魂' 世界微尘里 吾宁爱与憎</t>
  </si>
  <si>
    <t>兆勋老师创我
    	    	：@贼叉 你在互联网就只配捡骂为生了[阴险][阴险][阴险]还不给马嘉祺磕头下跪[阴险][阴险][阴险]丝吊子男隔着屏幕都感觉臭臭哒[傻眼][傻眼][傻眼]</t>
  </si>
  <si>
    <t>兆勋老师创我</t>
  </si>
  <si>
    <t>太阳终于被淹死了</t>
  </si>
  <si>
    <t>我的秘密就是喜欢上了你
    	    	：回复@脂肪记忆:你在不久的将来在马路上被富婆轮奸下体爆裂炸开花�，然后气的想去打富婆，结果富婆找人把你鸡鸡给剁了再也不能运动了。然后警察说，这是...
	    	查看全文</t>
  </si>
  <si>
    <t>我的秘密就是喜欢上了你</t>
  </si>
  <si>
    <t>咿呀咿呀哟</t>
  </si>
  <si>
    <t>随风而行40732
    	    	：回复@合肥小可乐:运河小酱油瓶，别吹了。知道你喜欢丧葬一条龙。离你未来的家近一点，方便女儿。嗯嗯。</t>
  </si>
  <si>
    <t>随风而行40732</t>
  </si>
  <si>
    <t>渣浪太渣了
    	    	：回复@甜梨汁呀v:知道义务服兵役，叽叽歪歪个屁啊，发声就发声，标榜自己是新时代女性，其实也是女拳一个，不就是挑起性别对立蹭个热度吗。要是这样，你爸是不是也...
	    	查看全文</t>
  </si>
  <si>
    <t>渣浪太渣了</t>
  </si>
  <si>
    <t>有些事晚了就错过了。</t>
  </si>
  <si>
    <t>王哪跑tel
    	    	：回复@洛洛小方s:[太开心]我尿你一嘴呢</t>
  </si>
  <si>
    <t>王哪跑tel</t>
  </si>
  <si>
    <t>RossGNew
    	    	：回复@Kamiiihara:就因为有你这样为了流量不要妈的人 才有都美竹这种靠炮上位的[爱你]</t>
  </si>
  <si>
    <t>RossGNew</t>
  </si>
  <si>
    <t>至臻化境</t>
  </si>
  <si>
    <t>1998-08-05 狮子座</t>
  </si>
  <si>
    <t>我叫用户x
    	    	：回复@起个昵称有什么用:那你说了就有屁用了？</t>
  </si>
  <si>
    <t>我叫用户x</t>
  </si>
  <si>
    <t>休息</t>
  </si>
  <si>
    <t>18年的翠花
    	    	：回复@琏·锁·与·公:笑死霞丝心眼怎么那么小呀，我说LisaJennie两家粉丝都没必要吹唯一top，又没特指霞，骂完我就拉黑干啥呢?搁这装路人然后私信骂你不乐意的人是吧...
	    	查看全文</t>
  </si>
  <si>
    <t>18年的翠花</t>
  </si>
  <si>
    <t>少按头粉籍，关你屁事</t>
  </si>
  <si>
    <t>2006-12-27 摩羯座</t>
  </si>
  <si>
    <t>陈伯雍--
    	    	：回复@氵时间彡:你二臂吧</t>
  </si>
  <si>
    <t>陈伯雍--</t>
  </si>
  <si>
    <t>Dublin 8</t>
  </si>
  <si>
    <t>1998-04-22 金牛座</t>
  </si>
  <si>
    <t>二中</t>
  </si>
  <si>
    <t>鲶势蓝
    	    	：//@年年暗恋:张极上帝之鹰第一舔�玩皮炎喝骡子奶无德公钩[泪]莫挨我家中华儿女罗一舟//@鲶势蓝://@年年暗恋:张极独自当罗一舟的狗 金希澈快跑 不要被张极传染了败了...
	    	查看全文</t>
  </si>
  <si>
    <t>鲶势蓝</t>
  </si>
  <si>
    <t>Jennie的下一任姐夫是林娜琏</t>
  </si>
  <si>
    <t>男人就是欠淦
    	    	：#张雨绮为唐山打人事件发声#你可是家暴女啊，自己找到飞舞男的还说别的男的是泰迪，说话过脑子吗全国男性服兵役你掏钱出经费吗，总算找到打拳的地方了是吧 ​</t>
  </si>
  <si>
    <t>男人就是欠淦</t>
  </si>
  <si>
    <t>菜鸟玩家代表  王者荣耀体验服超话主持人（非官方）</t>
  </si>
  <si>
    <t>暂无</t>
  </si>
  <si>
    <t>疯狂的青菜22
    	    	：软蛋，评论都不敢开，还有脸BB， 这不是讽刺你们男人的阳刚呗？那里面的一群男的可是屁都不敢放一个，只有女性在站出来制止暴力，你们的战狼精神呢？就是用来欺...</t>
  </si>
  <si>
    <t>疯狂的青菜22</t>
  </si>
  <si>
    <t>努力蜕变中</t>
  </si>
  <si>
    <t>疯狂的青菜22
    	    	：你真是个软蛋，评论都不敢开，:这不是讽刺你们男人的阳刚呗？那里面的一群男的可是屁都不敢放一个，只有女性在站出来制止暴力，你们的战狼精神呢？就是用来欺凌...</t>
  </si>
  <si>
    <t>喝假酒不醉
    	    	： http://t.cn/A6XdOdHO //@余季唐://@1767065835_312:嗯，北京青年榜样畜生饶谨旗下头号网红于力确实年轻过[笑cry] http://t.cn/A6Xrs3Gb</t>
  </si>
  <si>
    <t>喝假酒不醉</t>
  </si>
  <si>
    <t>阿狸在门市
    	    	：回复@H_H璇童鞋:那顺从你的话哦[打call]，你在现实就是被薄纱，先j后s，你满意了吗[打call]，网络怨妇[泪]</t>
  </si>
  <si>
    <t>阿狸在门市</t>
  </si>
  <si>
    <t>白荇_
    	    	：回复@kushida:连妈都没有真可怜啊[哇]</t>
  </si>
  <si>
    <t>白荇_</t>
  </si>
  <si>
    <t>嚯</t>
  </si>
  <si>
    <t>青岛工学院</t>
  </si>
  <si>
    <t>河铭兄
    	    	：回复@杰宝要早睡:关你�事</t>
  </si>
  <si>
    <t>河铭兄</t>
  </si>
  <si>
    <t>1989-04-19 白羊座</t>
  </si>
  <si>
    <t>小卷毛麻麻麻麻
    	    	：回复@爱吃甜津生梅的林小姐:如果不是被换掉， 你涉嫌造谣了，想想你的父母，积点德</t>
  </si>
  <si>
    <t>小卷毛麻麻麻麻</t>
  </si>
  <si>
    <t>扶廷君
    	    	：回复@爱吃甜津生梅的林小姐:积点嘴德，你怎么知道是被换掉的，如果是自己不愿意续呢，真是</t>
  </si>
  <si>
    <t>扶廷君</t>
  </si>
  <si>
    <t>岁月漫长，要心地善良。❤️</t>
  </si>
  <si>
    <t>我的星星是耀眼的光
    	    	：各位宝贝们，直接不要去管这种间背好吗？关注他就是给他热度，就让他随便怎么作妖？我们就不要管给他们热度，他弄完之后就跟网上那些人一样，骂完之后又假...</t>
  </si>
  <si>
    <t>我的星星是耀眼的光</t>
  </si>
  <si>
    <t>讨厌邮费</t>
  </si>
  <si>
    <t>孤独的嗷嗷
    	    	：回复@小楠瓜团子:当时地震把你们都震死好了</t>
  </si>
  <si>
    <t>孤独的嗷嗷</t>
  </si>
  <si>
    <t>SOGA小事
    	    	：回复@A-美麗与熱朢:我妈妈挺好的，你妈妈可能站街养家</t>
  </si>
  <si>
    <t>SOGA小事</t>
  </si>
  <si>
    <t>1902-12-14 射手座</t>
  </si>
  <si>
    <t>你还是要幸福_96566
    	    	：回复@随心吃瓜壳:啊，呸，还老实人，道德败坏，一丘之貉，小苍蝇嗡嗡，嘴毒会造报应的。劝你善良点。注意你的用词。</t>
  </si>
  <si>
    <t>刀剑如风123</t>
  </si>
  <si>
    <t>污蔑女演员的这辈子�长疮，长年脱发。反感水产，�，gay。</t>
  </si>
  <si>
    <t>1989-12-02 射手座</t>
  </si>
  <si>
    <t>生物公司</t>
  </si>
  <si>
    <t>一方净土ass
    	    	：回复@随心吃瓜壳:反弹到你诅咒你自己</t>
  </si>
  <si>
    <t>一方净土ass</t>
  </si>
  <si>
    <t>欣欣会努力去见哥哥
    	    	：回复@小火龙727:希望你走在街上也被如此对待，也被k，也没人搭救你[可爱]</t>
  </si>
  <si>
    <t>欣欣会努力去见哥哥</t>
  </si>
  <si>
    <t>空山新雨后，天气晚来秋</t>
  </si>
  <si>
    <t>2002-11-18 天蝎座</t>
  </si>
  <si>
    <t>五河二中</t>
  </si>
  <si>
    <t>玩网别太盐酥
    	    	：你又叽叽歪歪个几把？你算个几把？你嘴巴拿几把涮涮吧，一股子几把味儿</t>
  </si>
  <si>
    <t>玩网别太盐酥</t>
  </si>
  <si>
    <t>聚宝我的都鼠全家乐</t>
  </si>
  <si>
    <t>快乐星球女主人1212
    	    	：男的被女的打成这样？我问你哪个男的被女的打成这样了？有几个女的能把男的打成这样？事情从性骚扰而起 你一口一个和性别无关 我看你他吗就欠被今天出门被...</t>
  </si>
  <si>
    <t>快乐星球女主人1212</t>
  </si>
  <si>
    <t>至少想念的人是你</t>
  </si>
  <si>
    <t>懒得可爱39124
    	    	：我为你[微笑]
爸[微笑]
妈[微笑]
有你[微笑]
感到丢脸@和张哥牵手手-solo追星版 [彩虹屁] ​</t>
  </si>
  <si>
    <t>懒得可爱39124</t>
  </si>
  <si>
    <t>懒得可爱39124
    	    	：好恶心@和张哥牵手手-solo追星版 [吐][吐] ​</t>
  </si>
  <si>
    <t>懒得可爱39124
    	    	：你狗�会回报你的
@和张哥牵手手-solo追星版 
你还不如你的狗 ​</t>
  </si>
  <si>
    <t>复合冰淇淋
    	    	：早晚脚刹你沙比蛆蝻爹肛里蹦出来的货</t>
  </si>
  <si>
    <t>复合冰淇淋</t>
  </si>
  <si>
    <t>不镇魂飞魄散｜sj=暗恋/想给我转账｜对我不满请汇款｜直fo必回 ｜休息日才在线｜对互fo老公无雷点</t>
  </si>
  <si>
    <t>老全
    	    	：[微笑]//@工农大街车神:什么垃圾博主，东北化？有能耐别编辑啊，东北人杀你die还是杀你�了？啥事都能带上你东北父母可真行。</t>
  </si>
  <si>
    <t>老全</t>
  </si>
  <si>
    <t>Getty Images 中国签约摄影师 8KRAW签约摄影师</t>
  </si>
  <si>
    <t>公厕</t>
  </si>
  <si>
    <t>大连交通大学</t>
  </si>
  <si>
    <t>工农大街车神
    	    	：什么垃圾博主，东北化？有能耐别编辑啊，东北人杀你die还是杀你�了？啥事都能带上你东北父母可真行。</t>
  </si>
  <si>
    <t>工农大街车神</t>
  </si>
  <si>
    <t>东北林业大学</t>
  </si>
  <si>
    <t>跑去见你seilamialuce
    	    	：酸B，拿的出手的作品没有，阴阳怪气倒是有一套，和张哲瀚蛇鼠一窝[吐][吐][吐][吐]</t>
  </si>
  <si>
    <t>跑去见你seilamialuce</t>
  </si>
  <si>
    <t>不止是只羊QwQ
    	    	：回复@念希阳:谁他妈让你去看文了[悲伤]，看我私信[悲伤][悲伤][悲伤]</t>
  </si>
  <si>
    <t>懒羊羊保佑我欧皇附体</t>
  </si>
  <si>
    <t>少看你爹微博</t>
  </si>
  <si>
    <t>请叫我蔡银银
    	    	：那肯定不能和我比啊，至少我不用在监狱蹦迪啊，也不用像你一样到处窜稀[舔屏]//@再续两杯冰美式:害，你胎盘住所那时候用脐带都没卡撒你个多v亖，哪有人能和你比...</t>
  </si>
  <si>
    <t>请叫我蔡银银</t>
  </si>
  <si>
    <t>未来之我而言，是一条永不可知的迷途。没有引导者，没有标示。有的只是随处可见的荆棘，不断闪现的岔口，以及不可沿路返还的游戏规则。</t>
  </si>
  <si>
    <t>岳阳</t>
  </si>
  <si>
    <t>广场舞大妈200606
    	    	：123己经疯了，没有了自己的生活了，咋晚上半夜还在2012的主页截屏，2012都叫她们举报禁言了，还不放过还想举报到炸号。</t>
  </si>
  <si>
    <t>广场舞大妈200606</t>
  </si>
  <si>
    <t>1960-01-31 水瓶座</t>
  </si>
  <si>
    <t>保守的黄油哥
    	    	：回复@坐在精神病院的二楼看人群走过:祝你加老人孩子和亲戚半年之内全部私光�</t>
  </si>
  <si>
    <t>保守的黄油哥</t>
  </si>
  <si>
    <t>静水流深</t>
  </si>
  <si>
    <t>南坡洛可可
    	    	：@今天也很疯 你没事吧[微笑][微笑] ​</t>
  </si>
  <si>
    <t>南坡洛可可</t>
  </si>
  <si>
    <t>彩兼尺素zh
    	    	：回复@狒狒的烦恼:哈哈哈 真悲凉 有如此多的你 还反过来怪女性上升！明日诸君的口号是单方面的权利吧。</t>
  </si>
  <si>
    <t>彩兼尺素zh</t>
  </si>
  <si>
    <t>屋顶上的猫咪丶
    	    	：回复@狒狒的烦恼:那就祝你也被一群喝多了酒的大老爷们互欧吧</t>
  </si>
  <si>
    <t>屋顶上的猫咪丶</t>
  </si>
  <si>
    <t>不过是大梦一场空</t>
  </si>
  <si>
    <t>1900-02-14 水瓶座</t>
  </si>
  <si>
    <t>最祝愿
    	    	：回复@虾滑摇摇乐:适合打tai[doge]</t>
  </si>
  <si>
    <t>最祝愿</t>
  </si>
  <si>
    <t>the best wishes</t>
  </si>
  <si>
    <t>随州</t>
  </si>
  <si>
    <t>2002-02-28 双鱼座</t>
  </si>
  <si>
    <t>接近银河
    	    	：回复@呢喃予咚:网上打⭕重拳出击，线下要彩礼18万8。[馋嘴]</t>
  </si>
  <si>
    <t>接近银河</t>
  </si>
  <si>
    <t>我是如此相信</t>
  </si>
  <si>
    <t>唐山学院</t>
  </si>
  <si>
    <t>接近银河
    	    	：回复@呢喃予咚:哦，江西，女的，懂了</t>
  </si>
  <si>
    <t>瞳丶黑
    	    	：回复@磊磊不迷茫:你这么喜欢[doge]你家狗是不是你最钟爱的那个她呀？时时刻刻都挂念者</t>
  </si>
  <si>
    <t>瞳丶黑</t>
  </si>
  <si>
    <t>卿为朝朝暮暮</t>
  </si>
  <si>
    <t>无敌电光狗
    	    	：回复@W_GXY:哈哈哈哈 别说你马的老家</t>
  </si>
  <si>
    <t>无敌电光狗</t>
  </si>
  <si>
    <t>耶</t>
  </si>
  <si>
    <t>春不晚201811
    	    	：回复@狒狒的烦恼:你妈走路都要挨打知道吗[打call]</t>
  </si>
  <si>
    <t>春不晚201811</t>
  </si>
  <si>
    <t>摘花的乌鸦
    	    	：回复@豫州通宝:宝是没妈妈吗</t>
  </si>
  <si>
    <t>摘花的乌鸦</t>
  </si>
  <si>
    <t>黑龙江八一农垦大学</t>
  </si>
  <si>
    <t>Rznim_
    	    	：回复@狒狒的烦恼:挺会剪辑啊？去牢里踩着缝纫机剪吧，不会发可以不用发[太开心]</t>
  </si>
  <si>
    <t>Rznim_</t>
  </si>
  <si>
    <t>牛马
    	    	：回复@一起lashi吗:追星不追星关你屁事？老子也追星，你有意见？</t>
  </si>
  <si>
    <t>牛马</t>
  </si>
  <si>
    <t>来去匆忙不见面了
    	    	：回复@缺心眼-鱼:我在叫你吗回魂夜呢 缺心眼 人如其名 戳你G点就开始了是吧</t>
  </si>
  <si>
    <t>来去匆忙不见面了</t>
  </si>
  <si>
    <t>思想才是你我最大的差距</t>
  </si>
  <si>
    <t>我偏不告诉你名字
    	    	：回复@豫州通宝:希望你的蛋被那横肉男踩一脚</t>
  </si>
  <si>
    <t>我偏不告诉你名字</t>
  </si>
  <si>
    <t>话唠追星博  我的地盘我做主</t>
  </si>
  <si>
    <t>1994-07-20 巨蟹座</t>
  </si>
  <si>
    <t>高炜皓28144
    	    	：回复@橡皮皮_Rubber:发这条觉得是家里人犯过事</t>
  </si>
  <si>
    <t>高炜皓28144</t>
  </si>
  <si>
    <t>红瞳女子
    	    	：回复@豫州通宝:谁家狗没栓绳跑出来在这哗众取宠！！！！</t>
  </si>
  <si>
    <t>红瞳女子</t>
  </si>
  <si>
    <t>宝宝的树洞……</t>
  </si>
  <si>
    <t>石家庄法商职业学院</t>
  </si>
  <si>
    <t>旺旺小小酥No95
    	    	：回复@晚安金金_:帮你家解解澄清，不感谢反倒要告？不识好歹了</t>
  </si>
  <si>
    <t>旺旺小小酥No95</t>
  </si>
  <si>
    <t>王一博爆炒肖战</t>
  </si>
  <si>
    <t>庭柯-
    	    	：回复@豫州通宝:你什么时候火化！！！！！！！！！！！</t>
  </si>
  <si>
    <t>庭柯-</t>
  </si>
  <si>
    <t>资深旎吹/偶尔旎黑/十级颜狗</t>
  </si>
  <si>
    <t>福州大学</t>
  </si>
  <si>
    <t>郑良霄
    	    	：原博不知道是逻辑学的不如畜生，还是人品不如畜生。竟仇女反动到如此地步，枉我居然关注这么个不如畜生的东西这么长时间////@郑良霄:问题是，基因劣质下流的畜生就是...</t>
  </si>
  <si>
    <t>郑良霄</t>
  </si>
  <si>
    <t>网络侦探小说写手,晋江签约作者。 现在开始写言情小说了，哈！专栏地址：http://www.jjwxc.net/oneauthor.php?authorid=741772</t>
  </si>
  <si>
    <t>傻猫大啊啊啊爷
    	    	：回复@-陆-明-渊-:靠偷袭抹平，快进到女权要求持枪进行武装政权割据，真给你枪你也不中用啊女宝[笑哈哈]</t>
  </si>
  <si>
    <t>妇科圣手专捶幕猴</t>
  </si>
  <si>
    <t>在茅坑拉屎有什么错？母猴为什么要来偷窥爷的首页？</t>
  </si>
  <si>
    <t>全世界最beautiful_
    	    	：@ice_208 你不该出来丢人现眼</t>
  </si>
  <si>
    <t>全世界最beautiful_</t>
  </si>
  <si>
    <t>九亿少男的梦  他什么都懂，却还是那么天真  你是什么货色，姐就是什么脸色</t>
  </si>
  <si>
    <t>2001-06-11 双子座</t>
  </si>
  <si>
    <t>白夜照落雪
    	    	：回复@牵鸢度童年:强词夺理 废话连篇 无理取闹 毫无人性 无父无母 没有教养 自以为是 实则愚蠢真诚建议 早日归西 别在人间 污染空气您的父母 不知何在 肯定没有 教...
	    	查看全文</t>
  </si>
  <si>
    <t>白夜照落雪</t>
  </si>
  <si>
    <t>腩煲来啦～你有几个�够上天堂？</t>
  </si>
  <si>
    <t>2000-05-22 双子座</t>
  </si>
  <si>
    <t>一只上等鸡腿
    	    	：回复@OnaJetplane:你二臂吧</t>
  </si>
  <si>
    <t>一只上等鸡腿</t>
  </si>
  <si>
    <t>做下一个Phoebe</t>
  </si>
  <si>
    <t>754罗慕轩
    	    	：回复@逆否客:无论你是男是女，祝你每天都有这么好待遇</t>
  </si>
  <si>
    <t>754罗慕轩</t>
  </si>
  <si>
    <t>但你我至少往后成了密友</t>
  </si>
  <si>
    <t>1989-11-15 天蝎座</t>
  </si>
  <si>
    <t>涨涨涨啊啊啊
    	    	：回复@逆否客:那么祝你家的女子出门天天遇到这种人[太开心][太开心]</t>
  </si>
  <si>
    <t>涨涨涨啊啊啊</t>
  </si>
  <si>
    <t>涨涨涨</t>
  </si>
  <si>
    <t>1994-10-22 天秤座</t>
  </si>
  <si>
    <t>莉莉丝逃出伊甸园
    	    	：回复@相逢有佳期再见亦是缘:到底谁把女性的路堵死的[疑问]，没有男人的话女人条条大路通老死</t>
  </si>
  <si>
    <t>莉莉丝逃出伊甸园</t>
  </si>
  <si>
    <t>经常被骂，死性不改</t>
  </si>
  <si>
    <t>JISNEROSA
    	    	：回复@Emathy安慕希:你们男人就只会动手呢[泪][泪][泪][泪]可怜的男宝只能靠共青团了呢真可怜</t>
  </si>
  <si>
    <t>JISNEROSA</t>
  </si>
  <si>
    <t>Roseanne Park�</t>
  </si>
  <si>
    <t>小葱大葱洋葱都毁灭吧
    	    	：回复@相逢有佳期再见亦是缘:笑死了你看监控有男的站出来吗，别媚男了姐姐</t>
  </si>
  <si>
    <t>小葱大葱洋葱都毁灭吧</t>
  </si>
  <si>
    <t>偏爱永远让人心动</t>
  </si>
  <si>
    <t>EN西橙尼
    	    	：回复@大装比家:嗯嗯你被打[开学季]</t>
  </si>
  <si>
    <t>EN西橙尼</t>
  </si>
  <si>
    <t>李羲承就是我命运般的爱豆！！</t>
  </si>
  <si>
    <t>一颗啵菜丸子子
    	    	：回复@lxllp:你和你主子都不配</t>
  </si>
  <si>
    <t>25岁生日快乐鸭</t>
  </si>
  <si>
    <t>2000-05-19 金牛座</t>
  </si>
  <si>
    <t>·冰糖芙簏·
    	    	：回复@人壮活好:那你还看，属蛆的啊哪儿都钻？爬远点</t>
  </si>
  <si>
    <t>·冰糖芙簏·</t>
  </si>
  <si>
    <t>窝是恁叠（镇魂  澄黑与恨狗蛆sj不得house</t>
  </si>
  <si>
    <t>云梦江氏莲花坞有限公司</t>
  </si>
  <si>
    <t>-樱序-
    	    	：回复@么么么西卡:这难道不是正当防卫吗？如果这个男的不去骚扰别人，就不会有接下来的事情了，如果你不说话，你也不会死啦。</t>
  </si>
  <si>
    <t>-樱序-</t>
  </si>
  <si>
    <t>hihi</t>
  </si>
  <si>
    <t>齐秉公
    	    	：回复@点点点了没:你没看到就是没有?这脑子我真佩服[太开心]</t>
  </si>
  <si>
    <t>齐秉公</t>
  </si>
  <si>
    <t>利物浦的球迷都是最美的
    	    	：建议14亿人全部待家里，寸步不出家门，一定可以有封死病毒</t>
  </si>
  <si>
    <t>利物浦的球迷都是最美的</t>
  </si>
  <si>
    <t>1926-02-06 水瓶座</t>
  </si>
  <si>
    <t>地球镜头A
    	    	：你妈被合围了，确证//@stingandsting: 地球，今天东乌合围了吗？//@金陵上空的鹰 ://@地球镜头A :实际上，对马里乌波尔的全面攻击，3月中旬才开始，5月中旬基本结束...</t>
  </si>
  <si>
    <t>地球镜头A</t>
  </si>
  <si>
    <t>不知名军事博主，被爱好耽误了的业余摄影爱好者</t>
  </si>
  <si>
    <t>航空二小</t>
  </si>
  <si>
    <t>地球镜头A
    	    	：不挂都不行
憋了几天憋出一篇自个都不信的七拼八凑。
马里乌波尔牵制任务？真TM的微博笑话！
还跑去某乎幽怨的说：“他对我的微博发出了死亡威胁”，瞧瞧这都啥神经病...</t>
  </si>
  <si>
    <t>Capricorn104
    	    	：溅表字@是桃花不是梨花 亖全家 ​</t>
  </si>
  <si>
    <t>Capricorn104</t>
  </si>
  <si>
    <t>螺蛳粉真好次_
    	    	：黑脸专家这个逼要开麦前 能不能换个号啊？流量还没蹭够吗？ ​</t>
  </si>
  <si>
    <t>螺蛳粉真好次_</t>
  </si>
  <si>
    <t>明知我们隔着个太空</t>
  </si>
  <si>
    <t>嫉妒随你不朽
    	    	：直接累死在兵营里也好的</t>
  </si>
  <si>
    <t>嫉妒随你不朽</t>
  </si>
  <si>
    <t>我的倔强死命保护你的倔强</t>
  </si>
  <si>
    <t>小碗_wage
    	    	：小孤儿找妈妈</t>
  </si>
  <si>
    <t>小碗_wage</t>
  </si>
  <si>
    <t>OceanPaci
    	    	：小鸡吧还挺会端水啊你个死逼</t>
  </si>
  <si>
    <t>OceanPaci</t>
  </si>
  <si>
    <t>学不懂法语</t>
  </si>
  <si>
    <t>举杯劝月醉游人间
    	    	：好女人啊，奖励你们生三胎[偷笑]月子的时候再被亲亲男宝用拳打脚踢来表示爱意[彩虹屁]//@紫杉_杉杉杉: 我同意po主的每一个字，我女籍不要了。//@有美小姐家...</t>
  </si>
  <si>
    <t>举杯劝月醉游人间</t>
  </si>
  <si>
    <t>你跪下给我磕三个响头，我便告诉你奶奶我的名号。</t>
  </si>
  <si>
    <t>举杯劝月醉游人间
    	    	：不用看到你这种垃圾言论当然是大好事了[鼓掌]也就只比看到你的讣闻好一点点吧~//@Creamy蕉: 说的好像进你黑名单是什么了不得的事一样，你哪位？�//@機動速死...</t>
  </si>
  <si>
    <t>御守式
    	    	：你妈被人杀了法官判凶手死你还得和法官理论法官了解凶手动机轻判呢�还得是你 不用烧就一身舍利子了�</t>
  </si>
  <si>
    <t>御守式</t>
  </si>
  <si>
    <t>万事虚妄，人生短暂。</t>
  </si>
  <si>
    <t>黄桃嘰
    	    	：回复@陈氏猎人:你的手是由jb控制的？管不住非要摸陌生女孩？？？</t>
  </si>
  <si>
    <t>黄桃嘰</t>
  </si>
  <si>
    <t>小狗充�</t>
  </si>
  <si>
    <t>AOKIAO傻多速小组</t>
  </si>
  <si>
    <t>此刻爱Joe
    	    	：”我建议有的人冷静一下，不要做跟风狗，被营销号带节奏“，好的，我建议网暴原PO[微笑]//@就叫田家兔了:“尽管这里有个女的生死未卜，一群男性黑社会逍遥法外，当地扫...</t>
  </si>
  <si>
    <t>此刻爱Joe</t>
  </si>
  <si>
    <t>JGL脑残粉</t>
  </si>
  <si>
    <t>文史关东
    	    	：你家里人出大事了，快回去看一眼吧！哦，不好意思发错了//@无畏的钢蛋儿:人在东北坐，锅从天上来。[doge]</t>
  </si>
  <si>
    <t>文史关东</t>
  </si>
  <si>
    <t>天理人心</t>
  </si>
  <si>
    <t>1926-01-11 摩羯座</t>
  </si>
  <si>
    <t>文史关东
    	    	：你全家都车祸死了。哦，不好意思我骂错了//@亚洲动保之声:[允悲][允悲][允悲]误伤//@无畏的钢蛋儿:人在东北坐，锅从天上来。[doge]</t>
  </si>
  <si>
    <t>算盘和眼镜
    	    	：回复@远乘会:是啊，要不是风吹进了你妈妈的浦西，怎么会有你呢</t>
  </si>
  <si>
    <t>算盘和眼镜</t>
  </si>
  <si>
    <t>核国多好狗，群聚而吠之。朝夕拜战狼，四顾无双亲。</t>
  </si>
  <si>
    <t>一柳如烟
    	    	：@大尧升升 你没读书吧，孙子。</t>
  </si>
  <si>
    <t>一柳如烟</t>
  </si>
  <si>
    <t>已过亿重山
    	    	：回复@zc来自星星的蔡蔡:心里有倭这个词不正是形容你们这群被集资，被骗，被送礼物的韭菜吗？不到175的身高，叫什么？</t>
  </si>
  <si>
    <t>已过亿重山</t>
  </si>
  <si>
    <t>一个十年，又一个十年……</t>
  </si>
  <si>
    <t>OH9853493
    	    	：@磕斯喔啦 我建议你现在就暴毙 你觉得呢 ​</t>
  </si>
  <si>
    <t>sestal94_</t>
  </si>
  <si>
    <t>下山专嚼姆和鸭丝 号烂 看不看得见随缘�</t>
  </si>
  <si>
    <t>绿豆汤里要加糖
    	    	：@咴域酱 既然你问候我父母了，那不问候一下伯父伯母是不太礼貌哈。伯父伯母还好嘛？在下面过得安生嘛？是不是很想你？早点去陪他们吧，可以带上他们的侏儒女...</t>
  </si>
  <si>
    <t>绿豆汤里要加糖</t>
  </si>
  <si>
    <t>一个思维怪异的人。</t>
  </si>
  <si>
    <t>绿豆汤里要加糖
    	    	：@咴域酱 你什么时候亖呢？我好早点给你备棺木[羞嗒嗒] ​</t>
  </si>
  <si>
    <t>繁鸢
    	    	：回复@Makesomething:这么有吊男心，去烧烤摊看看吧，打死你没问题[偷乐]</t>
  </si>
  <si>
    <t>繁鸢</t>
  </si>
  <si>
    <t>你是光@孟美岐</t>
  </si>
  <si>
    <t>繁鸢
    	    	：回复@菜菜别菜啦:这么有吊男心，去烧烤摊看看吧[偷乐]</t>
  </si>
  <si>
    <t>喔爱吃甜甜圈
    	    	：回复@旋风酷盖皮皮仔:确实你的笑话是里面没有你跌，你才能现在这叫[挤眼]</t>
  </si>
  <si>
    <t>喔爱吃甜甜圈</t>
  </si>
  <si>
    <t>大可不必了解我，看我笑话就好</t>
  </si>
  <si>
    <t>1998-05-07 金牛座</t>
  </si>
  <si>
    <t>喔爱吃甜甜圈
    	    	：回复@旋风酷盖皮皮仔:里面没你跌确实是个笑话</t>
  </si>
  <si>
    <t>龙哥的卡姿兰大眼睛丷
    	    	：回复@黎先生好气哦:你这评论我在每个热点下面都看到了。几块钱一条啊。赚些钱给自己攒棺材板呢？</t>
  </si>
  <si>
    <t>龙哥的卡姿兰大眼睛丷</t>
  </si>
  <si>
    <t>情不知所起 一往而深朱一龙</t>
  </si>
  <si>
    <t>大道至简 徐徐图之</t>
  </si>
  <si>
    <t>供养我的命运之神
    	    	：每次微博刷到一半中途切了个app，它就自己自动刷新首页，然后我又得费劲往下滑寻找刚刚看到哪了。真的感觉草果味有点亖全佳了 ​</t>
  </si>
  <si>
    <t>供养我的命运之神</t>
  </si>
  <si>
    <t>你好，由于你近期发布的内容违反了《微博社区公约》，你的账号被禁言30天，将于2022-07-18解除禁言限制。</t>
  </si>
  <si>
    <t>供养我的命运之神
    	    	：再不解决就开路虎创亖</t>
  </si>
  <si>
    <t>全频道拌粉
    	    	：@刘淼淼_Elcucuy 受害者有最罪论是吧，希望你家热吧和你女儿也有这一天，被咸猪手猥xie，被强jian，被殴打还是群殴，一人踹一脚肚子，酒瓶子bao头 ​</t>
  </si>
  <si>
    <t>全频道拌粉</t>
  </si>
  <si>
    <t>1997-07-20 巨蟹座</t>
  </si>
  <si>
    <t>你烦不烦吼
    	    	：�腻�真的非常想骂人，上海能不能别嚯嚯别的地方了，真的好几把剑 ​</t>
  </si>
  <si>
    <t>你烦不烦吼</t>
  </si>
  <si>
    <t>看你妈，肖战粉举报我一次肖战皮炎大一圈</t>
  </si>
  <si>
    <t>别做键盘侠哦
    	    	：回复@茶叶蛋就着榨菜吃:给地址给你家送个花圈？</t>
  </si>
  <si>
    <t>别做键盘侠哦</t>
  </si>
  <si>
    <t>不会骂人 很有素质的网友</t>
  </si>
  <si>
    <t>1995-01-27 水瓶座</t>
  </si>
  <si>
    <t>对不起我不会再熬夜了
    	    	：回复@CUCA7:二臂啊你</t>
  </si>
  <si>
    <t>对不起我不会再熬夜了</t>
  </si>
  <si>
    <t>霁希
    	    	：阳刚的男的打女人 不阳刚的在旁边看着��//@潘海天 ://@雷武龙Tian :卧槽，人抓了吗？</t>
  </si>
  <si>
    <t>霁希</t>
  </si>
  <si>
    <t>嗑他丫的</t>
  </si>
  <si>
    <t>北京以南----
    	    	：回复@呵你妹哒:估计你从小都没听过泥石流是啥东西吧？小傻子</t>
  </si>
  <si>
    <t>北京以南----</t>
  </si>
  <si>
    <t>Life is like a drama</t>
  </si>
  <si>
    <t>著名被窝探险家_
    	    	：#唐山 打人# 阳刚还得看中国男人</t>
  </si>
  <si>
    <t>著名被窝探险家_</t>
  </si>
  <si>
    <t>我俊可爱
    	    	：回复@企鹅过境:为什么书币也能上网啊[吃惊]</t>
  </si>
  <si>
    <t>我俊可爱</t>
  </si>
  <si>
    <t>You only live once</t>
  </si>
  <si>
    <t>Zr爱花花世界k_f
    	    	：确实啊，屎伟连屁都不会感受广东猴格局摆那里猥琐面孔格局如同下半身一样肮脏不堪@师伟微博:回复@小呆子是只狗:没错，这是个关于屁的感受。我不好意思说，你说...</t>
  </si>
  <si>
    <t>Zr爱花花世界k_f</t>
  </si>
  <si>
    <t>Abstain丶丶
    	    	：回复@炫火星峰:太监</t>
  </si>
  <si>
    <t>Abstain丶丶</t>
  </si>
  <si>
    <t>陷入贝叶斯定理
    	    	：回复@不和神经病一起玩:大姐你谁啊？[哆啦A梦微笑]真把自己当盘菜了[举杠铃]。</t>
  </si>
  <si>
    <t>sn-tj</t>
  </si>
  <si>
    <t>皮粉，薄荷糖野人，勿关</t>
  </si>
  <si>
    <t>盖耀耶
    	    	：//@Allthebesttt·:老公 落榜发疯的流浪狗咱遛不得//@吸屁吸吸:是落榜的那位吗 老公下次别在节目遛狗了//@·汿祉严洐阁·:就那么喜欢带你戏帝麦麸48？</t>
  </si>
  <si>
    <t>lvvvvn-</t>
  </si>
  <si>
    <t>你值得更多人喜欢</t>
  </si>
  <si>
    <t>1998-01-14 摩羯座</t>
  </si>
  <si>
    <t>Sweetener2020
    	    	：回复@so1ar-:夸你几句真以为是公主了？笑不活 戾气这么重呢 户口本上的人一个不剩？</t>
  </si>
  <si>
    <t>Sweetener2020</t>
  </si>
  <si>
    <t>一挺小钢炮21911
    	    	：司马南是害群之马</t>
  </si>
  <si>
    <t>一挺小钢炮21911</t>
  </si>
  <si>
    <t>如A所愿
    	    	：回复@红星汪好冉:那怪被砸死的人咯？起飞前不能确保飞机没有故障？还是飞机没有手动机械控制？愿这种事下一个就是你家，墓碑前我会给你刻上你无怨无悔支持国家</t>
  </si>
  <si>
    <t>如A所愿</t>
  </si>
  <si>
    <t>爱生活 更爱你</t>
  </si>
  <si>
    <t>1991-03-05 双鱼座</t>
  </si>
  <si>
    <t>新北区孝都小学</t>
  </si>
  <si>
    <t>房氏爆米花一鹿彤行99
    	    	：傻逼//@房氏爆米花一鹿彤行99:现在老师是什么阿猫阿狗都能当的是嘛，也不怕教坏学生</t>
  </si>
  <si>
    <t>房氏爆米花一鹿彤行99</t>
  </si>
  <si>
    <t>上学中，周末统一回复！！！给您带来不便，不好意思！！！！</t>
  </si>
  <si>
    <t>2005-03-29 白羊座</t>
  </si>
  <si>
    <t>小糕糕糕_
    	    	：回复@威友福德:你。。。。。。。。小脑真的发育完全了吗</t>
  </si>
  <si>
    <t>小糕糕糕_</t>
  </si>
  <si>
    <t>“看谁先跑到月亮那儿”</t>
  </si>
  <si>
    <t>哦吼吼didi
    	    	：你二币头子鲍比了吗今天[太开心]@丹东发布 ​</t>
  </si>
  <si>
    <t>毛线球耶呀</t>
  </si>
  <si>
    <t>Hennessy666-
    	    	：回复@arenathirty-:臭宝 你爹看了十二年湖凯了 那时候你还穿开裆裤呢吧 乖乖去写作业 别在这不懂事奥[doge]</t>
  </si>
  <si>
    <t>Hennessy666-</t>
  </si>
  <si>
    <t>YOUNG WILDFREE</t>
  </si>
  <si>
    <t>1998-09-01 处女座</t>
  </si>
  <si>
    <t>兰州一中</t>
  </si>
  <si>
    <t>古什么越
    	    	：回复@路边算命摊:可是他现在在为黄种人发声，如果你是白种人黑种人当我没说[开学季]</t>
  </si>
  <si>
    <t>Ualine玥</t>
  </si>
  <si>
    <t>折断的蓝玫瑰以情人之吻缝合</t>
  </si>
  <si>
    <t>夏日啲桃酱
    	    	：回复@Ako很OKAY:自己上赶着来人家的楼层找存在感，还让人家粉丝不要回你了，怎么里里外外都透着欠啊？</t>
  </si>
  <si>
    <t>夏日啲桃酱</t>
  </si>
  <si>
    <t>傅永杰&amp;叶幸司给我百年好合！！！</t>
  </si>
  <si>
    <t>归去来君辞
    	    	：@乱金拆王也 
尼玛死了[笑哈哈][笑哈哈][笑哈哈][笑哈哈][笑哈哈] ​</t>
  </si>
  <si>
    <t>归去来君辞</t>
  </si>
  <si>
    <t>想给你拍个月亮�❤️�</t>
  </si>
  <si>
    <t>1996-08-21 狮子座</t>
  </si>
  <si>
    <t>龙隐相士
    	    	：回复@沙哈拉砂漠難民: 你的遗像什么时候能弄出来？ 你的遗像出来以后直接是冥国公民了，也用不上美国绿卡了//@沙哈拉砂漠難民:龙相士，我差四张大一寸的彩色相片就...</t>
  </si>
  <si>
    <t>龙隐相士</t>
  </si>
  <si>
    <t>中华周易研究会副会长，龙隐工作室十余年，擅长八字、风水、测字等。</t>
  </si>
  <si>
    <t>1974-05-31 双子座</t>
  </si>
  <si>
    <t>钦天坊</t>
  </si>
  <si>
    <t>请亲吻刺刺的脖颈
    	    	：回复@威友福德:你居然还会上网？怎么没把你摔死</t>
  </si>
  <si>
    <t>-BRAMBLE刺刺-</t>
  </si>
  <si>
    <t>玫瑰杀不死.不是直的</t>
  </si>
  <si>
    <t>岚烟惹雨不经睡
    	    	：回复@presentation受害者:人家说的宇宙起源是zyx，你个小耗子在这装什么大姨巴狼呢[偷笑]建不建，有你家啥事</t>
  </si>
  <si>
    <t>岚烟惹雨不经睡</t>
  </si>
  <si>
    <t>没有理想 只有月光</t>
  </si>
  <si>
    <t>种颗橙树
    	    	：@没良心的逍遥君 沙币骂了人只会删除加拉黑 ​​​！不尊重女性，双标的可以[送花花][送花花][送花花] ​</t>
  </si>
  <si>
    <t>种颗橙树</t>
  </si>
  <si>
    <t>安安啵啵</t>
  </si>
  <si>
    <t>1995-08-17 狮子座</t>
  </si>
  <si>
    <t>在家</t>
  </si>
  <si>
    <t>全球文学bot
    	    	：投稿私信，各个国家的文学名句</t>
  </si>
  <si>
    <t>全球文学bot</t>
  </si>
  <si>
    <t>投稿私信，各个国家的文学名句</t>
  </si>
  <si>
    <t>ascend87
    	    	：这货你就听它吹[doge]。越南本身就没有比较的基础，和越南比代表我们已经输了，说出口[doge][doge]可是这几年我们的口号是啥？扩大内需，扩大内需。。。。。哈哈哈哈哈...</t>
  </si>
  <si>
    <t>ascend87</t>
  </si>
  <si>
    <t>取啥名字呢头大
    	    	：这个老处女粉丝，大黑饼干结婚了，不知道她老公知道她厌男不，在网上撕逼，卖惨，骂人一条龙服务，不是卖惨抑郁了吗？咋还结婚了，难道是找了个男人就不抑郁了...</t>
  </si>
  <si>
    <t>取啥名字呢头大</t>
  </si>
  <si>
    <t>Stacybear
    	    	：回复@德洛丽丝的弥留之国:尿你脸上不是随地撒尿，是物尽其用。</t>
  </si>
  <si>
    <t>Stacybear</t>
  </si>
  <si>
    <t>青山不改，流水长流。</t>
  </si>
  <si>
    <t>CUFE</t>
  </si>
  <si>
    <t>美丽奸驻华办事处
    	    	：回复@万物原理:一头为美国主子干活的蠢驴</t>
  </si>
  <si>
    <t>美丽奸驻华办事处</t>
  </si>
  <si>
    <t>拳师爹妈必死，暴毙而亡。欢迎拳师送父母上天</t>
  </si>
  <si>
    <t>亚洲洲政府</t>
  </si>
  <si>
    <t>诡刺sss
    	    	：回复@立风抱雪:沙必玩意</t>
  </si>
  <si>
    <t>诡刺sss</t>
  </si>
  <si>
    <t>若不是国太美丽!谁与傻逼共国籍?</t>
  </si>
  <si>
    <t>2001-05-13 金牛座</t>
  </si>
  <si>
    <t>兔田烦离
    	    	：回复@o千秋梦付o:你提到撺掇大家刷数据，阴阳第二波，我也直说，首先关你屁事，其次你觉得我被撺掇去刷数据了，本身就带有个人色彩了不是吗，我的微博可不是让你用...
	    	查看全文</t>
  </si>
  <si>
    <t>兔田烦离</t>
  </si>
  <si>
    <t>(慎关生活号)jk/犬夜叉十年老粉/爱甜文/半只脚lo娘/看心情手账er/轻音少女/叫fd黑称少活十年/管好你自己，别主动犯�️</t>
  </si>
  <si>
    <t>重庆月亮-
    	    	：好贱呐。。。</t>
  </si>
  <si>
    <t>重庆月亮-</t>
  </si>
  <si>
    <t>瞬间即是永恒</t>
  </si>
  <si>
    <t>2003-08-01 狮子座</t>
  </si>
  <si>
    <t>橘春二7
    	    	：你你哪位啊 我做错了啥大晚上看到你这个晦气东西//@贼叉:马嘉祺流量比我大，谢谢//@-年年有风吹-:别道德绑架别人啊，不要以为自己有流量就来诋毁别人，我们没有资格...</t>
  </si>
  <si>
    <t>橘春二7</t>
  </si>
  <si>
    <t>爱能克服远距离 多远都要在一起</t>
  </si>
  <si>
    <t>五月南风暖
    	    	：回复@宋铁彬微博:多关心你英国那两个爹判死刑的事情，自己过去救吧</t>
  </si>
  <si>
    <t>五月南风暖</t>
  </si>
  <si>
    <t>谁说秋风不惜叶，唯有春风爱白雪</t>
  </si>
  <si>
    <t>鸭鸭爱吃胡萝北
    	    	：回复@Apollo__8:自以为清醒的xx虫｜国｜虫｜南滚行吗 别来我微博撒尿划地盘[哇]</t>
  </si>
  <si>
    <t>鸭鸭爱吃胡萝北</t>
  </si>
  <si>
    <t>你少读的书都会变成男人站在你头上的筹码</t>
  </si>
  <si>
    <t>陪妮到这啦
    	    	：回复@東東东咚子-:真当自己是个人物 不懂装懂[污]</t>
  </si>
  <si>
    <t>陪妮到这啦</t>
  </si>
  <si>
    <t>二月葫芦
    	    	：回复@盐汁幼梨:有病治病。</t>
  </si>
  <si>
    <t>二月葫芦</t>
  </si>
  <si>
    <t>心有惊雷，生似静湖。</t>
  </si>
  <si>
    <t>石室中学（高中）</t>
  </si>
  <si>
    <t>今天吃瓜了萌
    	    	：回复@我妈的女儿最美YY:自己爬过来狗叫[费解]</t>
  </si>
  <si>
    <t>今天吃瓜了萌</t>
  </si>
  <si>
    <t>用户7683801189
    	    	：mjq流量大，会招来你这种蛆呀苍蝇呀来吸点别人吸剩的渣渣以苟延残喘也正常，毕竟你连低调的学术圈的热度都要蹭，还有啥下限？一脸穷酸可悲相，你嘲讽他，你有他零...</t>
  </si>
  <si>
    <t>用户7683801189</t>
  </si>
  <si>
    <t>鑫鑫跟麦麦
    	    	：回复@YOEGCL:关你x事！跟你有关系吗，多嘴舌</t>
  </si>
  <si>
    <t>鑫鑫跟麦麦</t>
  </si>
  <si>
    <t>RRRRRick様
    	    	：回复@tzhlittlefat:要不你保护下？看看我们能不能把你俩冲烂？[开学季]</t>
  </si>
  <si>
    <t>RRRRRick様</t>
  </si>
  <si>
    <t>你们先别急 真的别急</t>
  </si>
  <si>
    <t>墨尔本大学</t>
  </si>
  <si>
    <t>灵异马桶
    	    	：回复@知足且心安:你发癫是吧</t>
  </si>
  <si>
    <t>灵异马桶</t>
  </si>
  <si>
    <t>2002-12-23 摩羯座</t>
  </si>
  <si>
    <t>依旧美丽883311
    	    	：好�//@-星视觉-:话说今天内蒙阳性有100多例，我看碍国大V毫不在意。。。</t>
  </si>
  <si>
    <t>昊翰天下</t>
  </si>
  <si>
    <t>不辜负生活，不迷失方向</t>
  </si>
  <si>
    <t>Y7S2060704U6
    	    	：回复@Putimi:去吧，乌东需要你这样的精英</t>
  </si>
  <si>
    <t>Y7S2060704U6</t>
  </si>
  <si>
    <t>吃饱了就冬眠
    	    	：回复@海盐芝士小蛋糕-_-:饱饱。。你症状蛮严重的 喝点中药调理一下吧[衰]</t>
  </si>
  <si>
    <t>吃饱了就冬眠</t>
  </si>
  <si>
    <t>家有鹤南老公
    	    	：在家靠嘴戋赚� 浙大的走到这一步真的有点可悲 高考过滤不了人品素质低下的二臂 舔鲨人犯给你带来的高.潮体验 也许是你昕功能低下的侧面体现//@贼叉:回复@yoonmiL...</t>
  </si>
  <si>
    <t>家有鹤南老公</t>
  </si>
  <si>
    <t>西巴撕碎 骂啊请骂狗崽子ㅋㅋㅋ我有点人脉 你给我等着</t>
  </si>
  <si>
    <t>喜欢马嘉祺没道理
    	    	：QNMD.</t>
  </si>
  <si>
    <t>与祺浪漫的定义</t>
  </si>
  <si>
    <t>马嘉祺永远光芒万丈.</t>
  </si>
  <si>
    <t>曾经的xixi
    	    	：回复@flycharming:狗好当 shi好吃[允悲][允悲][允悲]多吃点</t>
  </si>
  <si>
    <t>曾经的xixi</t>
  </si>
  <si>
    <t>对一切都抱有怀疑 对一切都抱有妄想 却对一切都失去了最后的耐心</t>
  </si>
  <si>
    <t>1987-06-16 双子座</t>
  </si>
  <si>
    <t>SUPER_DIZZY
    	    	：回复@ka卡姿兰大眼:说得好，奖励你高位截瘫[打call]</t>
  </si>
  <si>
    <t>SUPER_DIZZY</t>
  </si>
  <si>
    <t>喜欢小王文学�</t>
  </si>
  <si>
    <t>2000-10-17 天秤座</t>
  </si>
  <si>
    <t>是辣丸呀
    	    	：#美颜滤镜粉碎机#
一看就是出来卖的[委屈][二哈][二哈][二哈][二哈][二哈]�
http://t.cn/A6vN6Nns ​</t>
  </si>
  <si>
    <t>是辣丸呀</t>
  </si>
  <si>
    <t>nah昂
    	    	：#每日一善# 王一博的zf说给玫瑰是笑话，造谣引导sb一把手 ​</t>
  </si>
  <si>
    <t>nah昂</t>
  </si>
  <si>
    <t>喜欢吃螃蟹啊
    	    	：回复@吴鹏pponline-:二臂[打call]</t>
  </si>
  <si>
    <t>喜欢吃螃蟹啊</t>
  </si>
  <si>
    <t>你说，我在听喔。</t>
  </si>
  <si>
    <t>2000-02-27 双鱼座</t>
  </si>
  <si>
    <t>潍坊科技学院</t>
  </si>
  <si>
    <t>Bluuuuun
    	    	：回复@碎花or涂鸦:看你微博也是个年纪大的女的了，这都不知道吗，你ma没教你我教你[哈哈]女性的y道是不建议进行吹气的，如果对y道吹气，有可能会形成空气栓塞，很容易导...
	    	查看全文</t>
  </si>
  <si>
    <t>Bluuuuun</t>
  </si>
  <si>
    <t>2001-04-19 白羊座</t>
  </si>
  <si>
    <t>橙讲夏
    	    	：回复@阿方块块:好剑呐，敢做不敢当，在这里跟谁装呢</t>
  </si>
  <si>
    <t>Hannibal渔夫谧沵</t>
  </si>
  <si>
    <t>Mind your own business</t>
  </si>
  <si>
    <t>2002-07-30 狮子座</t>
  </si>
  <si>
    <t>umiii米米
    	    	：回复@上辈子是只猫爱吃鱼:建议多抖点机灵[笑哈哈]，这样你就活不过今年了</t>
  </si>
  <si>
    <t>umiii米米</t>
  </si>
  <si>
    <t>ClariS！！！</t>
  </si>
  <si>
    <t>仲恺农业工程学院</t>
  </si>
  <si>
    <t>今夜也要和小张睡觉
    	    	：怎么，今天是你全家死了上赶着给你爹送棺材了？</t>
  </si>
  <si>
    <t>今夜也要和小张睡觉</t>
  </si>
  <si>
    <t>从今天开始好好爱你呀❤️</t>
  </si>
  <si>
    <t>许人山不是许仙
    	    	：回复@带带克洛普:错不错由你说了算？二臂一个上来直接扣大帽子，属于是当代红卫兵梦回大举报时代了</t>
  </si>
  <si>
    <t>小菜会武功</t>
  </si>
  <si>
    <t>1999-06-06 双子座</t>
  </si>
  <si>
    <t>Lullatonemm
    	    	：回复@噗哟菌_幸运EX的腐宅姬:电视剧也有优秀的作品，你配在这一棒子打死电视剧？病的不轻啊你</t>
  </si>
  <si>
    <t>Lullatonemm</t>
  </si>
  <si>
    <t>纳兰梦泽
    	    	：比他爹强，不是耍嘴造谣货，而是靠手艺吃饭的。</t>
  </si>
  <si>
    <t>纳兰梦泽</t>
  </si>
  <si>
    <t>新乡白鹭化纤集团有限公司</t>
  </si>
  <si>
    <t>正义的千千万
    	    	：支持正义发声，司马南这种混淆概念，搬弄是非的流氓应该被法律惩治！</t>
  </si>
  <si>
    <t>正义的千千万</t>
  </si>
  <si>
    <t>1999-01-10 摩羯座</t>
  </si>
  <si>
    <t>团学
    	    	：虎毒不食子，司马老贼真特么坏，对自己儿子都下手，怎么忍心把儿子送到价值观扭曲、种族歧视、枪击不断、水深火热的美帝手里啊！不是坏就是蠢，没有别的解释了[允悲]</t>
  </si>
  <si>
    <t>团学</t>
  </si>
  <si>
    <t>创新派</t>
  </si>
  <si>
    <t>离笙_yogurt
    	    	：回复@何谷丁:你这种存在，真是晦气</t>
  </si>
  <si>
    <t>离笙_yogurt</t>
  </si>
  <si>
    <t>渣浪，接着冻结我账号，接着奏乐接着舞啊</t>
  </si>
  <si>
    <t>冰冰的大厨
    	    	：回复@跟女人说话结巴o:狗就能活十来年，你算算你还剩几天了</t>
  </si>
  <si>
    <t>冰冰的大厨</t>
  </si>
  <si>
    <t>1993-07-20 巨蟹座</t>
  </si>
  <si>
    <t>冰冰的大厨
    	    	：回复@红河州第七名入榜:咋了？Uzi把尼蚂沙了？[摊手][摊手][摊手]</t>
  </si>
  <si>
    <t>绷不住了昵称全不能用
    	    	：回复@跟女人说话结巴o:跟个文盲一样</t>
  </si>
  <si>
    <t>绷不住了昵称全不能用</t>
  </si>
  <si>
    <t>小肥猪饲养员。</t>
  </si>
  <si>
    <t>LeeeeeOxO
    	    	：逛逛微博你会发现，河南河北这种省份的人都特别脑瘫，关注着国家账号，转发着正能量，但他们言行举止都是有害他人甚至非人类的[打call]真害怕捏 ​</t>
  </si>
  <si>
    <t>LeeeeeOxO</t>
  </si>
  <si>
    <t>书到用时少
    	    	：司马夹头你是越来越不要脸了，你就是胡搅蛮缠，你那不算逻辑。</t>
  </si>
  <si>
    <t>书到用时少</t>
  </si>
  <si>
    <t>勺春园主
    	    	：胡叼盘和司马夹头为了黑白通吃，脸都不要了。</t>
  </si>
  <si>
    <t>勺春园主</t>
  </si>
  <si>
    <t>http://t.cn/Rhf44YD</t>
  </si>
  <si>
    <t>小宋爱吃薯片
    	    	：真的很搞笑诶,我以为人家叫贱叉,结果是贼叉,浙大的博士哦~!大家快去关注他,毕竟他也就是想要点流量,成全人家吧[悲伤] http://weibo.com/u/2669218120 ​</t>
  </si>
  <si>
    <t>小宋爱吃薯片</t>
  </si>
  <si>
    <t>团偏�</t>
  </si>
  <si>
    <t>耀当佩奇
    	    	：我问问你我们立什么学霸人设了 看过那个物料的都知道 都是开玩笑的 你这条狗你信就算了 还是个浙大的 你不侮辱你们学校吗？对一个高考落榜生评价就是你的问题@贼叉 ​</t>
  </si>
  <si>
    <t>耀当佩奇</t>
  </si>
  <si>
    <t>杂修</t>
  </si>
  <si>
    <t>海盐超甜der
    	    	：我嘴真是笨 只会说一句 你怎么不去死啊？嗯？</t>
  </si>
  <si>
    <t>海盐超甜der</t>
  </si>
  <si>
    <t>开心起来！</t>
  </si>
  <si>
    <t>有条小路
    	    	：骂你就骂你，还分时间？</t>
  </si>
  <si>
    <t>有条小路</t>
  </si>
  <si>
    <t>捡到还给马嘉祺</t>
  </si>
  <si>
    <t>我很小王子
    	    	：回复@木头猪的马甲:哟，�精急了，猪和人还是有区别的，人是不会和猪一样把自己的臆想强加在别人身上。而猪就是猪，你怎么说猪都不听的。</t>
  </si>
  <si>
    <t>我很小王子</t>
  </si>
  <si>
    <t>快来投稿捏^_^</t>
  </si>
  <si>
    <t>2016-06-16 双子座</t>
  </si>
  <si>
    <t>夏沫忧伤xz
    	    	：回复@七夜成魔:ppq没喝农药吗，小伊伊早期看见ppq跟别的女人直播，没摔电脑吗</t>
  </si>
  <si>
    <t>夏沫忧伤xz</t>
  </si>
  <si>
    <t>梦想成真系列
    	    	：我新养的一条狗@queenparkchristine ，很喜欢詹莉，是我另外养叫@詹姆斯·波特 @莉莉·伊万斯 的这两条狗，我大发慈悲将他们关到一个狗窝里，欢迎大家不开心的时候...</t>
  </si>
  <si>
    <t>梦想成真系列</t>
  </si>
  <si>
    <t>每天都很想睡觉</t>
  </si>
  <si>
    <t>斯蒂芬有点库i
    	    	：回复@Pavili0n:我骑在你妈妈身上，你应该不会反对吧</t>
  </si>
  <si>
    <t>斯蒂芬有点库i</t>
  </si>
  <si>
    <t>自恋大馒头
    	    	：回复@YEUBA2014:你父母有血缘关系吧？[笑cry][笑cry][笑cry]</t>
  </si>
  <si>
    <t>自恋大馒头</t>
  </si>
  <si>
    <t>1990-06-19 双子座</t>
  </si>
  <si>
    <t>榴莲芒果馅儿O
    	    	：回复@脆弱易碎煤球子:果然未婚强奸生子的男的粉丝都不正常</t>
  </si>
  <si>
    <t>榴莲芒果馅儿O</t>
  </si>
  <si>
    <t>你好2022� ❤</t>
  </si>
  <si>
    <t>2019-01-01 摩羯座</t>
  </si>
  <si>
    <t>miss-皖希
    	    	：[嘻嘻][嘻嘻][嘻嘻]wn�狗叫什么呢[嘻嘻][嘻嘻][嘻嘻]//@文鑫最甜:宋大头粉到处蹭还不让说了？你哥不举了你哥是阉人[嘻嘻][嘻嘻][嘻嘻]#宋亚轩#</t>
  </si>
  <si>
    <t>就叫没有名字qwq</t>
  </si>
  <si>
    <t>开关光关开光关光
    	    	：回复@Glitter_Song:还跟个*子一样，智商思想停留在三岁</t>
  </si>
  <si>
    <t>体育-科代表</t>
  </si>
  <si>
    <t>关注体育赛事、社会时事，欢迎投稿鸭</t>
  </si>
  <si>
    <t>京吃
    	    	：回复@Leo520Huan:侬脑子有问题才是。这里具体点了小区，你上来逼逼赖赖，结果你压根不是人家小区的，那你说什么小区多辛苦有鸡毛用，最后还不是说你不是该小区的。有病...
	    	查看全文</t>
  </si>
  <si>
    <t>京吃</t>
  </si>
  <si>
    <t>餐厅点评，全球美食文化历史，北京史地民俗</t>
  </si>
  <si>
    <t>1983-06-01 双子座</t>
  </si>
  <si>
    <t>京吃
    	    	：回复@Leo520Huan:你不是第一个了，之前我问瑞士卷小区的人，也是一个浦东脑子瓦特的人，说自己如何如何，结果发现压根不是人家小区的。你跟这哔哔赖赖说瑞士卷小区，结...
	    	查看全文</t>
  </si>
  <si>
    <t>京吃
    	    	：回复@名字含有非法字符且被占用:你有妈生没爹养，所以你才是标准的丫头养的，而且你家是母系社会，你姥姥你姥姥的妈，你姥姥的姥姥都是这样传宗接代的。</t>
  </si>
  <si>
    <t>srlitt
    	    	：只喜欢甜妹</t>
  </si>
  <si>
    <t>srlitt</t>
  </si>
  <si>
    <t>只喜欢甜妹</t>
  </si>
  <si>
    <t>1998-03-17 双鱼座</t>
  </si>
  <si>
    <t>皮皮皮皮皮皮的不行的皮埃罗
    	    	：好缺德一男的耶//@从前有只狗子:我一直以为读书的意义是使人虚心较通达，不固执，不偏执，你所收到的教育会体现在气质里、在谈吐上、在胸襟的无涯...</t>
  </si>
  <si>
    <t>皮皮皮皮皮皮的不行的皮埃罗</t>
  </si>
  <si>
    <t>0304rLzsg
    	    	：@贼叉 有本事出来辩解一下啊！我才不会关注你，打死也不。想让别人关注你，想的到挺美。就你这种人，还敢自称老师，真是有辱老师的名声。就算我年纪没你那么大，脸皮...</t>
  </si>
  <si>
    <t>0304rLzsg</t>
  </si>
  <si>
    <t>超爱TNT</t>
  </si>
  <si>
    <t>青谷_蔚蓝
    	    	：司马南就是一只跳梁的猴子，迟早摔得稀巴烂@司马南</t>
  </si>
  <si>
    <t>青谷_蔚蓝</t>
  </si>
  <si>
    <t>往日情怀酿作酒，余生长醉不复忧</t>
  </si>
  <si>
    <t>丁彦皓可信财商
    	    	：方舟子、司马南这类人太多的时候，社会就没了规矩 一帮土匪，打家劫舍，还自诩为“替天行道”…</t>
  </si>
  <si>
    <t>丁彦皓可信财商</t>
  </si>
  <si>
    <t>可信财商（公众号）-所有评论都要对投资有所帮助！</t>
  </si>
  <si>
    <t>1986-02-16 水瓶座</t>
  </si>
  <si>
    <t>上海首阳智能科技有限公司</t>
  </si>
  <si>
    <t>丁彦皓可信财商
    	    	：饶瑾、司马南、李肃与张捷对联想与柳传志的舆论敲诈… ​</t>
  </si>
  <si>
    <t>丁彦皓可信财商
    	    	：这个视频竟然都会被持续删除 饶瑾、司马南玩的太过了 企业家恐惧杀富济贫，不愿意扩大生产 影响了生产的投资积极性 “两灭”对老百姓非常不利  @体卫艺子3 ...</t>
  </si>
  <si>
    <t>丁彦皓可信财商
    	    	：司马南，要开始整人了，你们四个不整人肯定没流量，赚不到钱
下一个目标我觉得应该是阿里巴巴
阿里巴巴比联想更能够获得舆论的炒作
饶瑾、司马南、李肃和张...</t>
  </si>
  <si>
    <t>丁彦皓可信财商
    	    	：饶瑾能上清华，还能把柳传志和联想搞得很狼狈
说明这人绝对聪明
但是做任何事必须得有道义
一旦道义丢失必然反噬自己
司马南是个臭名昭著的人，毫无底线
...</t>
  </si>
  <si>
    <t>丁彦皓可信财商
    	    	：司马南之流通过网络暴力和宣传其犯罪行为受“上面”授意，以恐吓其他清醒者发声，而将司马南打造为“民族脊梁”与“正义化身”，从而管控舆论走向
饶谨准备了一大群...</t>
  </si>
  <si>
    <t>丁彦皓可信财商
    	    	：司马南这个人就没底线，我一直公开说，司马南不是个好人… /@马延明:这已经是继@司马南 P图侮辱乔健女士之后，另一个非常恶劣、严重的造谣、传谣事件。加上之....
	    	查看全文</t>
  </si>
  <si>
    <t>丁彦皓可信财商
    	    	：希望大家接力 严厉打击司马南、饶瑾、李肃与张捷等造谣、诽谤与舆论敲诈分子…  @马延明 @李肃论道 @司马南 @AC饶谨 @张捷观察-谁是谁非任评说 @简直vlog @...</t>
  </si>
  <si>
    <t>丁彦皓可信财商
    	    	：司马南给人爱扣帽子这个毛病是从小落下的病根，真没得救了 愚蠢、无知，且自我感觉良好 现在更多是活成了小丑的样子 但是还一路满嘴跑火车@马延明 @张捷观...</t>
  </si>
  <si>
    <t>丁彦皓可信财商
    	    	：我坚决认为，正义已经迟到了，应该把这几个造谣诽谤的蛀虫严厉法办… @司马南 @AC饶谨 @张捷观察-谁是谁非任评说 @司马南频道</t>
  </si>
  <si>
    <t>尘起·尘落
    	    	：关注和支持屎蚂的人，他们能有常识和智商吗？但凡有独立思想，常识逻辑者岂能与次同流合污？？</t>
  </si>
  <si>
    <t>尘起·尘落</t>
  </si>
  <si>
    <t>独立之精神，自由之思想。</t>
  </si>
  <si>
    <t>律师事务所</t>
  </si>
  <si>
    <t>INFINITE_yyds
    	    	：回复@蕾哈娜今天发专辑了吗:那也比你只会卖肉强吧，给钱什么都能干</t>
  </si>
  <si>
    <t>INFINITE_yyds</t>
  </si>
  <si>
    <t>想去韩国��</t>
  </si>
  <si>
    <t>_神奇小羊
    	    	：感觉叫LeeJunHyun_的狗挺会叫的 不像路边的好狗 都不叫 [送花花][送花花][送花花]</t>
  </si>
  <si>
    <t>_神奇小羊</t>
  </si>
  <si>
    <t>a boy��</t>
  </si>
  <si>
    <t>2001-11-02 天蝎座</t>
  </si>
  <si>
    <t>开局八只薇恩
    	    	：回复@Jay丶lP:沙毕</t>
  </si>
  <si>
    <t>开局八只薇恩</t>
  </si>
  <si>
    <t>芜湖～舒服了</t>
  </si>
  <si>
    <t>1997-09-08 处女座</t>
  </si>
  <si>
    <t>风吹想阿宋
    	    	：@贼叉 瞅瞅你长得那样 跟他妈个卤蛋一样 恶心人[吐][吐][吐] ​</t>
  </si>
  <si>
    <t>风吹想阿宋</t>
  </si>
  <si>
    <t>删掉关于他的一切又怎样呢 他是青春里的烙印 是义无反顾 是我最单纯的爱</t>
  </si>
  <si>
    <t>2004-06-10 双子座</t>
  </si>
  <si>
    <t>风吹想阿宋
    	    	：@贼叉 恶臭男你什么时候去死[吐] ​</t>
  </si>
  <si>
    <t>escapxs22
    	    	：回复@超鹅的橘子瓣儿:人死了嘴还硬着[二哈]</t>
  </si>
  <si>
    <t>escapxs22</t>
  </si>
  <si>
    <t>恐丑</t>
  </si>
  <si>
    <t>2002-03-28 白羊座</t>
  </si>
  <si>
    <t>独享自驾旅行的蟹蟹
    	    	：回复@无限生长2022:你是偷婴贼吧？这事事都门清啊！不要垂死挣扎了，坦白从宽，抗拒从严，早点吃牢饭是你最好的归宿！#错换人生28年# m#如何看待明星餐饮...
	    	查看全文</t>
  </si>
  <si>
    <t>独享自驾旅行的蟹蟹</t>
  </si>
  <si>
    <t>人生的上半场告一段落，下半场将更加自由精彩！</t>
  </si>
  <si>
    <t>张极跟我回家
    	    	：回复@零玲灵123:还有气吗 缓得过来吗 死了没 不是破防o 是你家蹭还不让说搞笑的是你们吧[開學季][開學季][開學季]</t>
  </si>
  <si>
    <t>张极跟我回家</t>
  </si>
  <si>
    <t>鸢尾花绽紫半海11
    	    	：@总是四月暖阳 现实的丑13来网上舔你哥，你哥都不带看你一眼的，还以为很骄傲那！不照镜子的吗？不瞅瞅自己的13样吗？[doge][doge][doge][doge][doge] ​</t>
  </si>
  <si>
    <t>鸢尾花绽紫半海11</t>
  </si>
  <si>
    <t>风轻小窝
    	    	：回复@豫州通宝:这是杂交品种</t>
  </si>
  <si>
    <t>风轻小窝</t>
  </si>
  <si>
    <t>2016-01-13 摩羯座</t>
  </si>
  <si>
    <t>Qiiyuweiloo
    	    	：回复@豫州通宝:你怎么不去狗带[doge][doge]</t>
  </si>
  <si>
    <t>Qiiyuweiloo</t>
  </si>
  <si>
    <t>ice paper</t>
  </si>
  <si>
    <t>2006-10-09 天秤座</t>
  </si>
  <si>
    <t>安安AYC
    	    	：回复@豫州通宝:你没事吧，隔着屏幕还真敢胡言乱语了，小脑还没缠够吗，过脑子说话会吗，人类社会有你真是有够拖后腿的啊</t>
  </si>
  <si>
    <t>安安AYC</t>
  </si>
  <si>
    <t>闲杂人</t>
  </si>
  <si>
    <t>2002-01-26 水瓶座</t>
  </si>
  <si>
    <t>爱吃鱼的卧蚕阿姨
    	    	：回复@宋颂本人:你老了一定过得很惨不值得同情</t>
  </si>
  <si>
    <t>爱吃鱼的卧蚕阿姨</t>
  </si>
  <si>
    <t>伊楚777
    	    	：回复@宋颂本人:你爸妈也不是啥好人吗？</t>
  </si>
  <si>
    <t>伊楚777</t>
  </si>
  <si>
    <t>大鹏一日同风起，扶摇直上九万里！</t>
  </si>
  <si>
    <t>贾婷婷的老公
    	    	：回复@种花家得护国兔:臭沙暴</t>
  </si>
  <si>
    <t>贾婷婷的老公</t>
  </si>
  <si>
    <t>JT唯一老公</t>
  </si>
  <si>
    <t>午夜南瓜SQL
    	    	：那到底为什么要在中戏北电到处走的娱乐圈宣传自己是什么正经大学毕业呢？是因为娱乐圈中戏北电的都死完了？//@三生落葵仅限观赏:那就是没考好呗，怎么了呢？肖战...</t>
  </si>
  <si>
    <t>经查，微博所发布的内容属于宣扬仇恨与歧视，已构成“发布人身攻击信息”的行为。现根据《微博投诉操作细则》（http://service.account.weibo./roles/xize）第五章，对处理如下：扣除信用积分5分，处理被投诉内容。上述处理将在公布后60分钟内生效。</t>
  </si>
  <si>
    <t>午夜南瓜SQL</t>
  </si>
  <si>
    <t>对我是午夜南瓜，也是午夜南瓜霸霸，也是午夜南瓜阴阳人随机数。 这个账号用来给我自己辟谣。</t>
  </si>
  <si>
    <t>1990-06-15 双子座</t>
  </si>
  <si>
    <t>ZZSHJLB
    	    	：什么逼楠</t>
  </si>
  <si>
    <t>ZZSHJLB</t>
  </si>
  <si>
    <t>很复杂</t>
  </si>
  <si>
    <t>朵子网恋被骗六十
    	    	：哈哈 你考什么大学有什么用 你已经烂到无药可救了 傻叉</t>
  </si>
  <si>
    <t>朵子网恋被骗六十</t>
  </si>
  <si>
    <t>原来我们好像真的很熟悉</t>
  </si>
  <si>
    <t>名族bot
    	    	：常凯申这个满畜又在配合凯勒奇计划给民族主义泼脏水。[允悲][允悲]</t>
  </si>
  <si>
    <t>名族bot</t>
  </si>
  <si>
    <t>邱邱下楼版
    	    	：你母亲准备亖几次呢？//@古娜辣黑暗之瑶:你准备丝几次啊？[太开心]//@家妻奴:没见过你这么恶毒的人！谴责！//@徐记观察:这位准备高考几次啊？</t>
  </si>
  <si>
    <t>邱邱下楼版</t>
  </si>
  <si>
    <t>苯女羿死亡…</t>
  </si>
  <si>
    <t>·不知名藝術家
    	    	：@柔儿吻_ 你死啦 http://weibo.com/u/6889152204 ​</t>
  </si>
  <si>
    <t>·不知名藝術家</t>
  </si>
  <si>
    <t>你管我喜欢什么</t>
  </si>
  <si>
    <t>·不知名藝術家
    	    	：@柔儿吻_ 上这个号说话，你没事批皮来我前圈犯尼玛贱呢？？？？？？</t>
  </si>
  <si>
    <t>十号蛋堡
    	    	：柔儿吻 我命运般的炸鸡 从你出生开始到现在好像没有绝对不贩剑过 这个几乎就是命运吧 哇命运啊让你和你的狗主子撕在垃圾堆 一直到还魂都命运般的捆在一起吧 柔儿吻@...</t>
  </si>
  <si>
    <t>十号蛋堡</t>
  </si>
  <si>
    <t>学习去了</t>
  </si>
  <si>
    <t>妳眉比旯
    	    	：柔儿吻宝宝的清明到啦//@薄巧玫瑰:怎么清明还在这犯剑呀[委屈][委屈]//@AKA人间刘口水EL:清明到了[互粉]</t>
  </si>
  <si>
    <t>妳眉比旯</t>
  </si>
  <si>
    <t>对影斟溪月
    	    	：@柔儿吻_ 间或你亖全家了 ​</t>
  </si>
  <si>
    <t>对影斟溪月</t>
  </si>
  <si>
    <t>沙雕沉星
    	    	：回复@Neeee___:我看不出你和狗有什么不一样，看看脸的构造，去人民医院花十来块挂个专家号，去知道知道怎么样才能让几尺厚的脸庞红起来</t>
  </si>
  <si>
    <t>小菲包子4pm</t>
  </si>
  <si>
    <t>爱茜茜�（禁言中）</t>
  </si>
  <si>
    <t>2004-03-31 白羊座</t>
  </si>
  <si>
    <t>curiwei
    	    	：回复@亲斤木章:[挤眼]我玩你码[挤眼][挤眼][挤眼][挤眼]</t>
  </si>
  <si>
    <t>curiwei</t>
  </si>
  <si>
    <t>2003-10-25 天蝎座</t>
  </si>
  <si>
    <t>梦尽头是你
    	    	：心情是像被@斯达迪dei 强碱了一样 嗯难受� ​</t>
  </si>
  <si>
    <t>梦尽头是你</t>
  </si>
  <si>
    <t>死了</t>
  </si>
  <si>
    <t>Veerhskg
    	    	：沈屯AKA北逼之都，通古斯杂种的老家//@Veerhskg:听说沈屯北逼的母亲死了，父亲也刚火化</t>
  </si>
  <si>
    <t>Veerhskg</t>
  </si>
  <si>
    <t>Veerhskg
    	    	：听说沈屯北逼的母亲死了，父亲也刚火化</t>
  </si>
  <si>
    <t>影子e人
    	    	：回复@樂樂學醫禿頭ing:猴子跪下</t>
  </si>
  <si>
    <t>影子e人</t>
  </si>
  <si>
    <t>别放屁了别放屁了
    	    	：回复@TiFlcaDenucidiNChlgNOItuscapAS:j不j啊 还坦克[吐][吐][吐]</t>
  </si>
  <si>
    <t>别放屁了别放屁了</t>
  </si>
  <si>
    <t>❤️ 热爱可抵岁月漫长❤</t>
  </si>
  <si>
    <t>每天都在发疯我说
    	    	：沙叉 泥几把水啊</t>
  </si>
  <si>
    <t>每天都在发疯我说</t>
  </si>
  <si>
    <t>爱得地暗天黑都已无所谓</t>
  </si>
  <si>
    <t>-Charon7
    	    	：你算什么吊�</t>
  </si>
  <si>
    <t>嘛咕哔咕
    	    	：回复@困困不想那么累:我要是跟你一样智商，我都不好意思上网[吐][吐]</t>
  </si>
  <si>
    <t>嘛咕哔咕</t>
  </si>
  <si>
    <t>别怼我，会反弹。</t>
  </si>
  <si>
    <t>想音讯
    	    	：@冰萄铁铁 见一个说一个歪屁股 妈呀我以为你是什么好b呢 ​</t>
  </si>
  <si>
    <t>想音讯</t>
  </si>
  <si>
    <t>宽容公正麦卡锡
    	    	：所以令堂的嫖客操的只是你妈的批而没有操你妈对吧？//@独一无侣:现实中被骂为“恨国党”的，只不过是对政府提出某种批评的人，这些人恰恰是因为爱国。 之所以相....
	    	查看全文</t>
  </si>
  <si>
    <t>宽容公正麦卡锡</t>
  </si>
  <si>
    <t>【摸骨相面老军医‖超大飞扬某ID】因为发“镰刀斧头图案嘲讽资本家”，被渣浪以“与主流媒体舆论导向不符”为由给禁言了</t>
  </si>
  <si>
    <t>1977-07-07 巨蟹座</t>
  </si>
  <si>
    <t>SFA</t>
  </si>
  <si>
    <t>自在心花开
    	    	：哈哈哈，再次没显示了！！
今天，我层层扒皮这精神病@陳乁nuo 的那么多帖子一个个都不可见了，除了我本人可见。就这，这精神病居然还有脸在那边反复抵赖？[哈哈] ...</t>
  </si>
  <si>
    <t>自在心花开</t>
  </si>
  <si>
    <t>1mo日记本
    	    	：长的像纵欲过度的[生病][生病]</t>
  </si>
  <si>
    <t>1mo日记本</t>
  </si>
  <si>
    <t>该怎么停在你心中</t>
  </si>
  <si>
    <t>刨刨花花
    	    	：菜瓜这个傻逼能不能滚出ibo得无菌乐园，多少次了，贱不贱啦 ​</t>
  </si>
  <si>
    <t>刨刨花花</t>
  </si>
  <si>
    <t>不负少年心气  为爱博此一生</t>
  </si>
  <si>
    <t>重生之我是痛宝宝
    	    	：考个浙大还了不起了？真是天王盖地虎，你妈二百五//@在悯养猪场 :没完了还。。//@七天吃八顿 :呃你几把谁</t>
  </si>
  <si>
    <t>重生之我是痛宝宝</t>
  </si>
  <si>
    <t>我家在北欧</t>
  </si>
  <si>
    <t>梅初mei
    	    	：#美颜滤镜粉碎机#
贾仁贾义 ​</t>
  </si>
  <si>
    <t>梅初mei</t>
  </si>
  <si>
    <t>每天都在被内卷
    	    	：@淇淋幂 @今天能不被视奸吗 来畅枫广场�叫的骂人的，我该送你们什么称号呢，一等家奴吧这样可以吗，不是mm的，而是别人家的。因为被人指着鼻子骂了一个星期，....
	    	查看全文</t>
  </si>
  <si>
    <t>每天都在被内卷</t>
  </si>
  <si>
    <t>扯淡的人生9876
    	    	：回复@Sophia-cq:你也出轨了?被骂了?</t>
  </si>
  <si>
    <t>扯淡的人生9876</t>
  </si>
  <si>
    <t>1990-05-20 金牛座</t>
  </si>
  <si>
    <t>甜辣酱好咸
    	    	：回复@舞池里的零零漆:死光棍，以后有老婆也是天天给你带绿帽[哈哈][哈哈][哈哈]</t>
  </si>
  <si>
    <t>甜辣酱好咸</t>
  </si>
  <si>
    <t>1996-02-02 水瓶座</t>
  </si>
  <si>
    <t>Reinhardt_cn
    	    	：回复@黑人爱吃白巧克力:你好 耗材</t>
  </si>
  <si>
    <t>Reinhardt_cn</t>
  </si>
  <si>
    <t>1999-01-05 摩羯座</t>
  </si>
  <si>
    <t>栗農科娃_GU凌
    	    	：回复@Ln2022:你也喝了核废水？</t>
  </si>
  <si>
    <t>栗農科娃_GU凌</t>
  </si>
  <si>
    <t>超级農農 黑喵 奉天承芸</t>
  </si>
  <si>
    <t>立农</t>
  </si>
  <si>
    <t>杨颖老公1号
    	    	：回复@一个豆腐饼:作者是死了吗你让人挺住</t>
  </si>
  <si>
    <t>杨颖老公1号</t>
  </si>
  <si>
    <t>Lustsin
    	    	：本来不想说什么结果看到了首页视频[允悲]又秃又肥又丑的自信蝻中典范。。。。</t>
  </si>
  <si>
    <t>Lustsin</t>
  </si>
  <si>
    <t>有时候想下一秒就死掉，有时候想活到千万年之后</t>
  </si>
  <si>
    <t>木须啊
    	    	：如果你还搞不清，麻烦你找你家人要点精卵结合液，自己去称一下分量看看再说吧！你爹妈从小喂你吃白带长这么大也是真心不容易了……[苦涩][揣手]//@robertcl:清晰了吗[嘻...</t>
  </si>
  <si>
    <t>木须啊</t>
  </si>
  <si>
    <t>zb吃藕。</t>
  </si>
  <si>
    <t>蓝跑焦
    	    	：回复@sp小纬:笑死，分尼玛呢，怎么，结婚了婆家就送地送房？</t>
  </si>
  <si>
    <t>蓝跑焦</t>
  </si>
  <si>
    <t>做点，与吃饭睡觉无关的事</t>
  </si>
  <si>
    <t>困困了哈
    	    	：回复@小酒温煦·:我没老公哦 我也不会想要结婚哦 你亲亲老公出轨是你亲亲老公先违背你们的约定在先，难道不应该骂你亲亲老公先吗[送花花][送花花]抓住美女不放干啥 ...
	    	查看全文</t>
  </si>
  <si>
    <t>困困了哈</t>
  </si>
  <si>
    <t>一时间没想好要叫什么
    	    	：回复@娜比小興Nana:几个�呀这么牛[舔屏]</t>
  </si>
  <si>
    <t>一时间没想好要叫什么</t>
  </si>
  <si>
    <t>不喜欢我可是要判刑的</t>
  </si>
  <si>
    <t>慕星_EVOL
    	    	：@涂涂不卡机 啊哦我又截图了呢 言论发出来就是要被人看的呀，你发出来就要承担后果的呀剑b 又爱又恨让你不舒服，这边建议不要再看见他了呢，滚的越远越好[太开心][太...</t>
  </si>
  <si>
    <t>慕星_EVOL</t>
  </si>
  <si>
    <t>不知道整天在忙啥 不定期在线发疯</t>
  </si>
  <si>
    <t>2000-05-23 双子座</t>
  </si>
  <si>
    <t>时代峰峻关门
    	    	：你拉黑我朋友干嘛？你博士你确实厉害，你说别人干啥？人家认识你吗我请问？你欺负个高考生算怎么回事？你知不知道人品俩字怎么写?你有人生没人养吧你，真不知道...</t>
  </si>
  <si>
    <t>时代峰峻关门</t>
  </si>
  <si>
    <t>待定5823
    	    	：回复@一个笨蛋挞而已:？？？我好像听到有狗叫？还是母的[doge]</t>
  </si>
  <si>
    <t>待定5823</t>
  </si>
  <si>
    <t>1008辽东海蓝
    	    	：谷爱凌按照此标准，是不折不扣的汉奸。</t>
  </si>
  <si>
    <t>1008辽东海蓝</t>
  </si>
  <si>
    <t>1989-07-27 狮子座</t>
  </si>
  <si>
    <t>抚顺日报社</t>
  </si>
  <si>
    <t>大连东软信息学院</t>
  </si>
  <si>
    <t>杂然赋流形22
    	    	：哈哈哈哈你  不用这样气急败坏@顽皮的郭贝勒 戒不掉就戒不掉，祝你的肺永远健康好不好？？ //@顽皮的郭贝勒:回复@杂然赋流形22:戳到你肺管子了//@YMasterl:一...</t>
  </si>
  <si>
    <t>杂然赋流形22</t>
  </si>
  <si>
    <t>妈的不睡了
    	    	：回复@墨煜狸:砸死你家里的人也是小事情[打call][打call]</t>
  </si>
  <si>
    <t>妈的不睡了</t>
  </si>
  <si>
    <t>1983-11-29 射手座</t>
  </si>
  <si>
    <t>哲馥满分
    	    	：咸菜缸里的称坨让人一盐难尽池里的王八塘里的鳖你俩一路货色盐罐子里装鳖你闲完了@柔儿吻_ @吻玥Sil_ ​</t>
  </si>
  <si>
    <t>哲馥满分</t>
  </si>
  <si>
    <t>哲馥满分
    	    	：猪鼻子插大葱你还给我装上大笨象了@柔儿吻_ @吻玥Sil_ ​</t>
  </si>
  <si>
    <t>哲馥满分
    	    	：你种地不出苗你纯纯坏种光屁股拉磨你就是转圈丢人@柔儿吻_ @吻玥Sil_ ​</t>
  </si>
  <si>
    <t>哲馥满分
    	    	：啥大屁还专门到我面前放臭不可闻 @柔儿吻_ @吻玥Sil_ ​</t>
  </si>
  <si>
    <t>哲馥满分
    	    	：乌鸦会反哺我儿会返祖@柔儿吻_ @吻玥Sil_ ​</t>
  </si>
  <si>
    <t>哲馥满分
    	    	：别的小狗都倾国倾城你长得五花三层@柔儿吻_ @吻玥Sil_ ​</t>
  </si>
  <si>
    <t>把我兜里的糖都给你
    	    	：回复@普信蜥蜴:呦 家里人没了啊</t>
  </si>
  <si>
    <t>兜兜兔糖</t>
  </si>
  <si>
    <t>李宝禄不准看我微博！</t>
  </si>
  <si>
    <t>1996-10-13 天秤座</t>
  </si>
  <si>
    <t>粑粑大王就是我
    	    	：回复@普信蜥蜴:二次元能不能别到三次元面前评论啊 晦气死了 你自己去找俩大卡车把自己碾成纸片可以吗？</t>
  </si>
  <si>
    <t>奴颜郡主</t>
  </si>
  <si>
    <t>网络黑产水军</t>
  </si>
  <si>
    <t>繁华只你入眼眸
    	    	：回复@普信蜥蜴:你啥时候si[嘻嘻]</t>
  </si>
  <si>
    <t>繁华只你入眼眸</t>
  </si>
  <si>
    <t>二次元的一枚小透明，来三次元晃晃发现了一位神仙！</t>
  </si>
  <si>
    <t>麻薯轩泥
    	    	：贼叉这贱命必定是享受不到佳琪の公主待遇//@小王的考研日志:怎么、羡慕吗？//@写满10条就格式化:万一他筹款让浙大出现一个浙大马嘉祺学院怎么办？[doge]</t>
  </si>
  <si>
    <t>麻薯轩泥</t>
  </si>
  <si>
    <t>小祺 你知道我会一直爱你</t>
  </si>
  <si>
    <t>每天提醒自己不生气的少女
    	    	：曹尼玛，上海防疫负责人们真的缺大德，十天的小婴儿啊</t>
  </si>
  <si>
    <t>每天提醒自己不生气的少女</t>
  </si>
  <si>
    <t>老子想做什么做什么，管你妈互联网狗吠什么</t>
  </si>
  <si>
    <t>夢见旗-
    	    	：回复@winter礼:你死一个，让我也乐乐了</t>
  </si>
  <si>
    <t>夢见旗-</t>
  </si>
  <si>
    <t>C位出道的只能是阿志</t>
  </si>
  <si>
    <t>校草你头发乱了
    	    	：回复@留小羊啊:人也不行啊，说谎精 还是怂包</t>
  </si>
  <si>
    <t>校草你头发乱了</t>
  </si>
  <si>
    <t>永远向往自由。</t>
  </si>
  <si>
    <t>机灵鬼foliage
    	    	：这边建议刻墓碑上//@小王的考研日志:纹个纹身把浙大毕业证纹自己のb脸上、正好遮遮丑//@最美都市耗人:好崇拜啊 为什么把自己脸打码 //@贼叉:认识这个东西不？ htt...</t>
  </si>
  <si>
    <t>机灵鬼foliage</t>
  </si>
  <si>
    <t>想暴富</t>
  </si>
  <si>
    <t>用户7578785589
    	    	：你个龟孙子，在哪里都是一颗老鼠屎！//@找不到笤帚的哈利波特:心迪厉害了！爱了！你超棒！跟着你动起来！[good][good][good]</t>
  </si>
  <si>
    <t>用户7578785589</t>
  </si>
  <si>
    <t>Ja莫兰特Morant
    	    	：回复@左撇子勾手王小海地Green:nima叫shengzhenhaoting[哇]</t>
  </si>
  <si>
    <t>Ja莫兰特Morant</t>
  </si>
  <si>
    <t>2019年NBA选秀榜眼，Ja莫兰特球迷聚集地，一起爱他，一起见证他的成长。</t>
  </si>
  <si>
    <t>NBA</t>
  </si>
  <si>
    <t>Ja莫兰特Morant
    	    	：回复@PG仙道彰:认nimabi[doge]</t>
  </si>
  <si>
    <t>小尹妙妙屋
    	    	：#全能top马嘉祺[超话]# 像这样的人写出来的书有多少人看
只会攻击别人
��人低的玩意指路@贼叉 （就是这个人喷马嘉祺） ​</t>
  </si>
  <si>
    <t>小尹妙妙屋</t>
  </si>
  <si>
    <t>2002-12-03 射手座</t>
  </si>
  <si>
    <t>狗勾自救中心
    	    	：感觉是你在侮辱浙大 我妈要知道有这么个弱智校友感觉气得得半夜睡不着觉 http://t.cn/A6X3SnfP</t>
  </si>
  <si>
    <t>狗勾自救中心</t>
  </si>
  <si>
    <t>未来小狗派</t>
  </si>
  <si>
    <t>男铜研究中心</t>
  </si>
  <si>
    <t>狗都不磕我磕
    	    	：真谢谢蛤蟆一样跳出来献媚 确实把307分的嘉祺都衬得有点天仙了</t>
  </si>
  <si>
    <t>狗都不磕我磕</t>
  </si>
  <si>
    <t>苯狗降临</t>
  </si>
  <si>
    <t>橙子炒蛋
    	    	：贱不贱啊 你个傻叉</t>
  </si>
  <si>
    <t>橙子炒蛋</t>
  </si>
  <si>
    <t>好想mjq</t>
  </si>
  <si>
    <t>meili仙仙
    	    	：290万粉丝的人可真够Low的，有脑子？发表这种言论显得你真是个Loser，IP在浙江真给浙江丢人。退一万步讲，你也没有指责别人成绩的理由，更何况编造别人分数，互联网...</t>
  </si>
  <si>
    <t>meili仙仙</t>
  </si>
  <si>
    <t>择一地而857-857-857---</t>
  </si>
  <si>
    <t>糖蜜籽儿
    	    	：回复@无母弟弟的整形医生:没亩[嘻嘻][嘻嘻]</t>
  </si>
  <si>
    <t>糖蜜籽儿</t>
  </si>
  <si>
    <t>"即使世俗待你不善，你仍然善良待世俗."</t>
  </si>
  <si>
    <t>欣喜相由
    	    	：回复@杏好-:糇批又在偷梗了[黑线]</t>
  </si>
  <si>
    <t>欣喜相由</t>
  </si>
  <si>
    <t>费尔巴哈s
    	    	：回复@七厘米棏光年:你二臂吧</t>
  </si>
  <si>
    <t>费尔巴哈s</t>
  </si>
  <si>
    <t>Everything will be ok.</t>
  </si>
  <si>
    <t>上海交通大学医学院</t>
  </si>
  <si>
    <t>美丽的生命6688
    	    	：回复@柳絮海:你去问问司马南，他所有视频里的哪句话不是他东拼西凑+造谣生事创作出来的，他像编小说一样编新闻，为了拿流量补贴，为了赚几两碎银子，他极尽妖言...
	    	查看全文</t>
  </si>
  <si>
    <t>美丽的生命6688</t>
  </si>
  <si>
    <t>美丽的生命6688
    	    	：回复@风姿花传chuan:呵呵，重名，还是一次2个重名，咋就那么巧呢，那个老鬼每天发数条视频妖言惑众，不就是为了去美国养老吗</t>
  </si>
  <si>
    <t>严惩任何违法犯罪
    	    	：回复@蛋糕师傅的微博:你居然去支持一个制造谣言的谣棍？？你三观挺正呀你[挖鼻]</t>
  </si>
  <si>
    <t>严惩任何违法犯罪</t>
  </si>
  <si>
    <t>我是一个白羊座女孩，正直善良，开朗 我的偶像是：郭，王，白，刘，李，梁，马以及，正能量，人品好的艺术家 喜欢的组合：中国外交天团</t>
  </si>
  <si>
    <t>四川师范大学法学院</t>
  </si>
  <si>
    <t>噗噗哈哈11
    	    	：打码了都很臭图//@最美都市耗人:好崇拜啊 为什么把自己脸打码 //@贼叉:认识这个东西不？ http://t.cn/A6X3Lz6M //@·夜夜除非·:笑死我了。。少吹牛逼。。你算什么浙...</t>
  </si>
  <si>
    <t>噗噗哈哈11</t>
  </si>
  <si>
    <t>zhou358
    	    	：回复@蛋糕师傅的微博:你还能在这发言？我都被司马南老贼拉黑了</t>
  </si>
  <si>
    <t>zhou358</t>
  </si>
  <si>
    <t>一口一个小严
    	    	：社会败类在这诅咒高考生，今天你的诅咒几十年之后都会回刀到你孩子身上，刀刀致命</t>
  </si>
  <si>
    <t>一口一个小严</t>
  </si>
  <si>
    <t>我滴浩翔，会有无限光芒✨ ✨</t>
  </si>
  <si>
    <t>2002-06-11 双子座</t>
  </si>
  <si>
    <t>蚌埠医学院</t>
  </si>
  <si>
    <t>ohbibi947
    	    	：什么臭鱼烂虾在这叫唤 上的什么浙大[嘻嘻]</t>
  </si>
  <si>
    <t>ohbibi947</t>
  </si>
  <si>
    <t>善哉善哉</t>
  </si>
  <si>
    <t>2012-04-08 白羊座</t>
  </si>
  <si>
    <t>蛋糕自由翻滚
    	    	：浙大著名肥猪精男茶壶嘴鸡</t>
  </si>
  <si>
    <t>蛋糕自由翻滚</t>
  </si>
  <si>
    <t>宝宝，我痛！痛！痛！����镇魂</t>
  </si>
  <si>
    <t>只搞甄姬桃浦
    	    	：小剑币又来碰瓷啦[打call]</t>
  </si>
  <si>
    <t>只搞甄姬桃浦</t>
  </si>
  <si>
    <t>烦</t>
  </si>
  <si>
    <t>需要一支胰岛素
    	    	：哟，看您这狗话说的</t>
  </si>
  <si>
    <t>需要一支胰岛素</t>
  </si>
  <si>
    <t>TNT，雄起！</t>
  </si>
  <si>
    <t>2002-06-05 双子座</t>
  </si>
  <si>
    <t>今晚就和少爷睡
    	    	：你有病么请问？[抱抱]</t>
  </si>
  <si>
    <t>今晚就和少爷睡</t>
  </si>
  <si>
    <t>Hello大家好 我是掌机小号丨镇魂</t>
  </si>
  <si>
    <t>英国金狮子
    	    	：还挺有自知之明，丑成这个吊样也知道给自己打码 贴心的男宝哥哥[抱一抱]//@贼叉:认识这个东西不？ http://t.cn/A6X3Lz6M //@·夜夜除非·:笑死我了。。少吹牛逼。。...</t>
  </si>
  <si>
    <t>英国金狮子</t>
  </si>
  <si>
    <t>劳改中</t>
  </si>
  <si>
    <t>翊坤宫催吐酸黄瓜
    	    	：虽然我对马子哥也没什么好印象 但是仗着有点学历狗眼看人低的国男都他妈死了</t>
  </si>
  <si>
    <t>翊坤宫催吐酸黄瓜</t>
  </si>
  <si>
    <t>差一步之遥</t>
  </si>
  <si>
    <t>2003-08-05 狮子座</t>
  </si>
  <si>
    <t>知知Masani
    	    	：宝贝宝贝，这个东西被打马赛克了耶，看不清耶，不要不好意思嘛放张高清无码的，我打印放大出来贴在棺材上让阴间人天天看天天摸//@贼叉:认识这个东西不？ http://t.c...</t>
  </si>
  <si>
    <t>知知Masani</t>
  </si>
  <si>
    <t>�位我上者，灿烂星空�</t>
  </si>
  <si>
    <t>1997-12-08 射手座</t>
  </si>
  <si>
    <t>风人院院长-
    	    	：喝点农药调理下 家里是不是亖人了有股尸臭味</t>
  </si>
  <si>
    <t>风人院院长-</t>
  </si>
  <si>
    <t>哥哥说我是他最爱的小狗</t>
  </si>
  <si>
    <t>·小丸年糕拿铁·
    	    	：真鉴啊，硬蹭是吧[哆啦A梦害怕]</t>
  </si>
  <si>
    <t>·小丸年糕拿铁·</t>
  </si>
  <si>
    <t>住宿生，只有周日能回消息，戾气很重，慎重靠近，不想参与乱七八糟的事情，想嘴人的绕道。</t>
  </si>
  <si>
    <t>七天吃八顿
    	    	：呃你几把谁</t>
  </si>
  <si>
    <t>七天吃八顿</t>
  </si>
  <si>
    <t>我已崩溃再也不登微博了</t>
  </si>
  <si>
    <t>宇宇长高高ipad养乐多
    	    	：#刘彰#@叫我小缺缺就好了 怎么回事mdz的粉丝也没脑子吗 ​</t>
  </si>
  <si>
    <t>宇宇长高高ipad养乐多</t>
  </si>
  <si>
    <t>毒唯，刘小宇妈咪，专杀剑姬�我骂人做错了的时候欢迎同担来骂醒我</t>
  </si>
  <si>
    <t>用户零零七007
    	    	：回复@一级爆破手的信仰之力:为啥拉黑我啊，你这样会活不成的，没人跟您打开化粪池盖子啦</t>
  </si>
  <si>
    <t>用户九五二七-9527</t>
  </si>
  <si>
    <t>IP属地 : 杭州</t>
  </si>
  <si>
    <t>杭州师范大学</t>
  </si>
  <si>
    <t>这是我的大狼狗
    	    	：回复@该微博账号已被注销:二臂吧你</t>
  </si>
  <si>
    <t>这是我的大狼狗</t>
  </si>
  <si>
    <t>杀尽天下狗汉奸。��</t>
  </si>
  <si>
    <t>1985-10-27 天蝎座</t>
  </si>
  <si>
    <t>上海师范大学徐汇校区</t>
  </si>
  <si>
    <t>KQ_柒柒柒ER
    	    	：回复@寄生月亮_:下次别乱咬</t>
  </si>
  <si>
    <t>KQ_柒柒柒ER</t>
  </si>
  <si>
    <t>这是一只小鹅崽
    	    	：回复@大蜗牛儿:你一个广东别 叫什么叫</t>
  </si>
  <si>
    <t>看猪猪都不知道</t>
  </si>
  <si>
    <t>日常抽奖分享而已，快乐的打工崽。</t>
  </si>
  <si>
    <t>每天都想骂人123
    	    	：儿啊，你要知道先有了爹才有的你@是舒不是苏_。[微笑][微笑][微笑][费解][费解][费解][哈哈][哈哈][哈哈][鄙视][鄙视][鄙视]//@是舒不是苏_:干将莫邪不是王者...</t>
  </si>
  <si>
    <t>每天都想骂人123</t>
  </si>
  <si>
    <t>咸鱼博主</t>
  </si>
  <si>
    <t>屁屁大坐天下y
    	    	：@THE15TH_RAINBOW 剑b 带着你家泰兰德麦敷zhu衮啊 ​</t>
  </si>
  <si>
    <t>屁屁大坐天下y</t>
  </si>
  <si>
    <t>全宇宙op刘宇 刘宇的互联网保安</t>
  </si>
  <si>
    <t>1998-11-08 天蝎座</t>
  </si>
  <si>
    <t>藤井树forest
    	    	：会敏，秋亮，你们在天上过得好吗@吴彩琴o_O ​</t>
  </si>
  <si>
    <t>藤井树forest</t>
  </si>
  <si>
    <t>今晚的月亮圆不圆抬头看看吧
    	    	：回复@路过不留痕321:我孝不孝顺管你屁事？怎么你是我的好大儿？这么关注我是吧？</t>
  </si>
  <si>
    <t>今晚的月亮圆不圆抬头看看吧</t>
  </si>
  <si>
    <t>�我不喜欢你 你也不喜欢我</t>
  </si>
  <si>
    <t>芝士蛋黄焗薯片
    	    	：回复@6488662712一串乱码:怎么，他捅你捅爽了你这么护着他？</t>
  </si>
  <si>
    <t>芝士蛋黄焗薯片</t>
  </si>
  <si>
    <t>1996-03-24 白羊座</t>
  </si>
  <si>
    <t>芝士蛋黄焗薯片
    	    	：回复@6488662712一串乱码:哦原来死了呀，你也尽快</t>
  </si>
  <si>
    <t>崩坏3第一偶像渡鸦
    	    	：回复@欲加之罪最好真有:原来是洗希特勒的啊，你⭕️+④辣</t>
  </si>
  <si>
    <t>崩坏3第一偶像渡鸦</t>
  </si>
  <si>
    <t>爷的别墅小岛</t>
  </si>
  <si>
    <t>2006-08-11 狮子座</t>
  </si>
  <si>
    <t>呜呜呜呜zly
    	    	：#美颜滤镜粉碎机#你怎么这么贱呢，不愧是贾人呀 ​</t>
  </si>
  <si>
    <t>呜呜呜呜zly</t>
  </si>
  <si>
    <t>2000-04-24 金牛座</t>
  </si>
  <si>
    <t>呜呜呜呜zly
    	    	：#美颜滤镜粉碎机#贾大妈，这么喜欢举报是不是以前做过那种事呀，咦，好脏，恶心心 ​</t>
  </si>
  <si>
    <t>pigmanmm
    	    	：祝你和你评论区的蛆早日暴毙</t>
  </si>
  <si>
    <t>pigmanmm</t>
  </si>
  <si>
    <t>精神不正常的顺妈</t>
  </si>
  <si>
    <t>aka果郡王
    	    	：哦哦哦哦啊啊啊啊笑死我了 浙大马院 高孝只过滤学渣不过滤二臂 虫南请别破防//@小王的考研日志:怎么、羡慕吗？//@写满10条就格式化:万一他筹款让浙大出现一个浙大马...</t>
  </si>
  <si>
    <t>aka果郡王</t>
  </si>
  <si>
    <t>学习中勿扰</t>
  </si>
  <si>
    <t>时叁米儿
    	    	：牛逼啊�姐
我说了哪句戳你肺气管了 几分钟不到就拉黑
还说没时间管理评论区 这不时间挺多的吗 哈哈哈哈哈 我看你活该被骂吧@美颜滤镜粉碎机·真实很美好 #美颜滤....
	    	查看全文</t>
  </si>
  <si>
    <t>时叁米儿</t>
  </si>
  <si>
    <t>对自己一无所知  你看到什么样就是什么样</t>
  </si>
  <si>
    <t>因为我是妈妈吗
    	    	：所以考清华的是不是可以踩你身上拉屎，你个狗玩意儿，你爸妈没考上浙大你是不是也要这样说妈妈呢//@贼叉:认识这个东西不？ http://t.cn/A6X3Lz6M //@·夜夜除非...</t>
  </si>
  <si>
    <t>因为我是妈妈吗</t>
  </si>
  <si>
    <t>沟通过敏
    	    	：你妈死了[haha][haha]</t>
  </si>
  <si>
    <t>沟通过敏</t>
  </si>
  <si>
    <t>嘉祺脑</t>
  </si>
  <si>
    <t>2005-01-20 水瓶座</t>
  </si>
  <si>
    <t>今天你官宣了嘛
    	    	：回复@船山-:瞎说，我是你后妈，马上把你赶出家门，乖女儿[二哈]</t>
  </si>
  <si>
    <t>暗鲨小刺客</t>
  </si>
  <si>
    <t>无情</t>
  </si>
  <si>
    <t>巂媣
    	    	：回复@野风不要惊扰我:偷拍别人的剑货还敢出来唧唧歪歪找骂[疑问]</t>
  </si>
  <si>
    <t>巂媣</t>
  </si>
  <si>
    <t>I just don't like you anymore</t>
  </si>
  <si>
    <t>字典里没有夏天
    	    	：不回消息我就默认你们组委会集体升天，全部被火化了。也对，你们有命卷钱，没命花。也不知道你们卷的钱有没有给你们烧的冥币多@蓝桥杯大赛 @蓝桥云课 #蓝桥杯...</t>
  </si>
  <si>
    <t>字典里没有夏天</t>
  </si>
  <si>
    <t>啊对对对对呸
    	    	：回复@君子慎独ysr:你说这话，就挺NT的</t>
  </si>
  <si>
    <t>啊对对对对呸</t>
  </si>
  <si>
    <t>第五甲大宗师
    	    	：回复@带冰种翡翠的仙女:你既然这么赞同，建议你孝顺孝顺你父母送到香港玩俩月，体验一下那种美妙的感觉！</t>
  </si>
  <si>
    <t>第五甲大宗师</t>
  </si>
  <si>
    <t>@旗扬时事是个潜伏很深的美�大家注意 本人女！大局为重</t>
  </si>
  <si>
    <t>别动呐我是老张家的
    	    	：回复@凮肆:呃 求你老了千万别倚老卖老辱骂拽拉强行要求年轻小女孩儿让你座行吗 我先替那女孩儿谢谢您了。[作揖]拜托拜托[苦涩]</t>
  </si>
  <si>
    <t>别动呐我是老张家的</t>
  </si>
  <si>
    <t>另一个我</t>
  </si>
  <si>
    <t>奔赴一场海上日出的温柔
    	    	：你不也就是个王8犊子嘛，装你�呢，新型杂交种吧?天天用排泄器官评价别人呢[太开心] 孝上浙大好牛啊脖子上挂个牌子吧吹比一辈子�自以为是的臭屌男</t>
  </si>
  <si>
    <t>奔赴一场海上日出的温柔</t>
  </si>
  <si>
    <t>那些隔过黑夜的花和露水</t>
  </si>
  <si>
    <t>搞点高智商
    	    	：别对高学历普蝻有什么期待，普蝻的就是剑，到哪里都该亖。[思考]</t>
  </si>
  <si>
    <t>搞点高智商</t>
  </si>
  <si>
    <t>昨夜星辰，昨夜风。</t>
  </si>
  <si>
    <t>四川小辣椒最寂寞
    	    	：浙大过滤学渣，但不过滤二臂</t>
  </si>
  <si>
    <t>四川小辣椒最寂寞</t>
  </si>
  <si>
    <t>����� ���_���</t>
  </si>
  <si>
    <t>棠湖中学</t>
  </si>
  <si>
    <t>四川小辣椒最寂寞
    	    	：到时候还不一定呢~被打脸了你爷多奖励你几次[可怜][可怜][可怜]//@松阪紗芖:那怎么办呢，贺峻霖高考落榜带了大名一定成真[彩虹屁]//@四川小辣椒最寂寞:没有...</t>
  </si>
  <si>
    <t>本人害怕网络暴力
    	    	：傻逼能不能别蹭你爹的热度了[泪] 你爹都不知道你是谁[可怜] 天天诋毁别人 不怕死了下地狱啊[悲伤] 有时间学学该怎么做人[舔屏] 别天天在外面乱认爹 不知道的...</t>
  </si>
  <si>
    <t>少管你爹die</t>
  </si>
  <si>
    <t>零号执行人
    	    	：晃眼过去以为你叫贱叉�</t>
  </si>
  <si>
    <t>零号执行人</t>
  </si>
  <si>
    <t>外界的声音都是参考</t>
  </si>
  <si>
    <t>姜可乐本乐Bill
    	    	：@into1官方范见bot 有胆子发就别怂，带你爹出来就知道是有代价的，赔钱货不配破防[吐][吐][吐] 
只会lh 真的太好笑了，选在今天犯剑你也是厉害了
[吐][吐][吐] ​</t>
  </si>
  <si>
    <t>姜可乐本乐Bill</t>
  </si>
  <si>
    <t>“流泪不是委屈，是我活着的证据”</t>
  </si>
  <si>
    <t>2000-07-12 巨蟹座</t>
  </si>
  <si>
    <t>ttyysl
    	    	：回复@鼹鼠会打洞:凭得就是呈现效果不好，又丑又烂</t>
  </si>
  <si>
    <t>ttyysl</t>
  </si>
  <si>
    <t>喜欢长颈鹿的小老虎
    	    	：回复@只寻灵魂香气:活该</t>
  </si>
  <si>
    <t>喜欢长颈鹿的小老虎</t>
  </si>
  <si>
    <t>局外人。</t>
  </si>
  <si>
    <t>云南大学滇池学院</t>
  </si>
  <si>
    <t>四月的种子卷土重来
    	    	：这不就是带头网暴别人么？就你这个道德修养也配出书当老师？博人眼球的跳梁小丑罢了！枉为人师！马嘉祺考试成绩再垃圾也不过是个高三的孩子 你这样在网上...</t>
  </si>
  <si>
    <t>四月的种子卷土重来</t>
  </si>
  <si>
    <t>一代：� 二代：�&amp;� 三代：�&amp;�</t>
  </si>
  <si>
    <t>牛栏山二锅头有限责任公司</t>
  </si>
  <si>
    <t>门头沟流氓学校</t>
  </si>
  <si>
    <t>小阎同学·
    	    	：好恶心啊�高考过滤学渣可是过滤不了这种人渣啊 �有点东西怎么啦 现实生活不如意到互联网上恶心别人啦</t>
  </si>
  <si>
    <t>小阎同学·</t>
  </si>
  <si>
    <t>善禹不吃山芋
    	    	：你谁啊？高分低能的东西 你算个屁</t>
  </si>
  <si>
    <t>善禹不吃山芋</t>
  </si>
  <si>
    <t>爱鼠是一种人生态度</t>
  </si>
  <si>
    <t>1984-10-13 天秤座</t>
  </si>
  <si>
    <t>善禹不吃山芋
    	    	：浙大怎么出了你这种垃圾？可别说你是浙大的了[汗][汗][汗]有些几把玩意不论从哪出来的一开口就知道是个废物</t>
  </si>
  <si>
    <t>一定要见面-
    	    	：天天念叨 博主你没病吧？傻逼//@我家的茉莉香:本来不知道马嘉祺是谁，天天看你念叨，忍不住去网上搜一下[允悲][允悲]</t>
  </si>
  <si>
    <t>一定要见面-</t>
  </si>
  <si>
    <t>在下次见面之前照顾好自己</t>
  </si>
  <si>
    <t>垫底辣女
    	    	：剑不剑 没妈吧 //@Donna要天天开心://@奶味起司3:如果只是因为高考落榜就这样，那那么多复读生呢？//@-于HHH:这都是什么人啊 真的是无论多么不堪的明星都会有粉丝啊</t>
  </si>
  <si>
    <t>垫底辣女</t>
  </si>
  <si>
    <t>暴躁和敏感是我的本体。</t>
  </si>
  <si>
    <t>好想睡瞌睡_
    	    	：狗逼不要脸 用嘲笑一个高考失利的孩子来博取流量不要脸</t>
  </si>
  <si>
    <t>好想睡瞌睡_</t>
  </si>
  <si>
    <t>命运是鼓 我是鼓手</t>
  </si>
  <si>
    <t>2000-12-18 射手座</t>
  </si>
  <si>
    <t>北京时代峰峻文化艺术有限公司</t>
  </si>
  <si>
    <t>BruceJLu
    	    	：回复@娘娘好糊涂:网上冲浪这么随意，你的妈是批发的吗[摊手]</t>
  </si>
  <si>
    <t>BruceJLu</t>
  </si>
  <si>
    <t>一杯海盐芝士乌龙奶盖去冰三分糖
    	    	：回复@哈哈哈哈哈哈娃哈哈哈哈哈哈:@趁月 说不过我就人身攻击又拉黑，这不就是你说的拉黑狗吗[疑问]</t>
  </si>
  <si>
    <t>一杯海盐芝士乌龙奶盖去冰三分糖</t>
  </si>
  <si>
    <t>白袍干豆腐678
    	    	：回复@stormtrooper__:你知道你媳妇多久能喷吗？</t>
  </si>
  <si>
    <t>白袍干豆腐A</t>
  </si>
  <si>
    <t>胡江波在北京
    	    	：回复@爱吃掌中宝的彭智贤:不满的原因，主要是因为这里有你这样又蠢又无耻的垃圾人拖后腿使坏。为什么自己走把家产留给你继承？把你这种人赶走，自己独占这块土地...</t>
  </si>
  <si>
    <t>胡江波在北京</t>
  </si>
  <si>
    <t>关注商业财经、社会动态，欢迎提供可靠线索。</t>
  </si>
  <si>
    <t>once小草莓
    	    	：#美颜滤镜粉碎机#哈哈哈哈哈哈哈哈哈哈哈哈哈都快来围观老嫂子破防 ​</t>
  </si>
  <si>
    <t>once小草莓</t>
  </si>
  <si>
    <t>馍馍沾着养乐多
    	    	：#美颜滤镜粉碎机# 
��������������������
������������
������������
����️一家子亩零�️���
��������� ​......
	    	查看全文</t>
  </si>
  <si>
    <t>馍馍沾着养乐多</t>
  </si>
  <si>
    <t>��的整泥妈一体机</t>
  </si>
  <si>
    <t>沉迷小鱼汤ipad养乐多
    	    	：#美颜滤镜粉碎机#
@美颜滤镜粉碎机·真实很美好 
宝贝你怕啥啊 这么多真假路人喝你煮的茶[苦涩][苦涩][苦涩][苦涩] ​​​
我也好害怕啊 你微博评论区那么多蛆...</t>
  </si>
  <si>
    <t>沉迷小鱼汤ipad养乐多</t>
  </si>
  <si>
    <t>全宇宙op刘宇 我真的好喜欢他！！！</t>
  </si>
  <si>
    <t>lusususu_
    	    	：#美颜滤镜粉碎机#
上次看到在自己广场拉黑一个个举报的还是前圈大粉，感觉都是一个水平的垃圾[亲亲] ​</t>
  </si>
  <si>
    <t>lusususu_</t>
  </si>
  <si>
    <t>还有十多天出狱【镇魂】</t>
  </si>
  <si>
    <t>2002-10-20 天秤座</t>
  </si>
  <si>
    <t>lusususu_
    	    	：死了几个妈啊在互联网上这么叫嚣//@络玲玢飞:这算坏消息么？点个大餐庆祝�一下[打call][打call][打call][鼓掌][鼓掌][鼓掌][鼓掌]</t>
  </si>
  <si>
    <t>摩卡是狗勾
    	    	：#美颜滤镜粉碎机#
怎么把她干掉 ​</t>
  </si>
  <si>
    <t>摩卡是狗勾</t>
  </si>
  <si>
    <t>对你的爱永远大于对别人的恨</t>
  </si>
  <si>
    <t>2001-10-04 天秤座</t>
  </si>
  <si>
    <t>摩卡是狗勾
    	    	：#美颜滤镜粉碎机#
本来就是想发一条微博吐槽一下，你还举报我，就冲这个我也要把你干掉@美颜滤镜粉碎机·真实很美好 ​</t>
  </si>
  <si>
    <t>摩卡是狗勾
    	    	：#美颜滤镜粉碎机#
就像以前那个什么爱豆丑图，反正就是很恶心，恰烂钱别怕被骂啊 ​</t>
  </si>
  <si>
    <t>-月坠花折-
    	    	：回复@及时行乐小阿七:脑缠去4</t>
  </si>
  <si>
    <t>X1AO_Hann</t>
  </si>
  <si>
    <t>生无恋兮死无厌 予施惠兮无相欠</t>
  </si>
  <si>
    <t>2001-12-17 射手座</t>
  </si>
  <si>
    <t>Lupin酒吧</t>
  </si>
  <si>
    <t>及壮但封不夜侯
    	    	：回复@诚实国度的爱丽丝乀:那是该求，屌丝的你白天搬砖晚上大通铺，想润出去没人收垃圾想混下去除了爹妈没人爱待见，这一天天看着人家谷爱凌上新闻上电视在全球...
	    	查看全文</t>
  </si>
  <si>
    <t>及壮但封不夜侯</t>
  </si>
  <si>
    <t>BigBang-于谦
    	    	：回复@普信蜥蜴:乙女小三[阴险]</t>
  </si>
  <si>
    <t>BigBang-于谦</t>
  </si>
  <si>
    <t>钮祜禄-于谦</t>
  </si>
  <si>
    <t>-是卿卿啊-
    	    	：回复@普信蜥蜴:你好，小三姐</t>
  </si>
  <si>
    <t>-是卿卿啊-</t>
  </si>
  <si>
    <t>i野i影i生</t>
  </si>
  <si>
    <t>小黑要做个高冷的男人
    	    	：回复@小小昏goal:男女对立死爸</t>
  </si>
  <si>
    <t>小黑要做个高冷的男人</t>
  </si>
  <si>
    <t>一个男人</t>
  </si>
  <si>
    <t>shy宝诶
    	    	：回复@嘉然今天吃大鹅:媚黑女来咯[笑哈哈]</t>
  </si>
  <si>
    <t>shy宝诶</t>
  </si>
  <si>
    <t>林中挂玉带
    	    	：回复@陈志诚2008:事实的真相是你不是人</t>
  </si>
  <si>
    <t>林中挂玉带</t>
  </si>
  <si>
    <t>来世虚竹
    	    	：回复@绫西等等我:从没做过，又管你什么事？你是什么裤裆漏下来的玩意也配回复我？你找到漏你下来的裤腰带了吗！</t>
  </si>
  <si>
    <t>没有歌颂也是醉</t>
  </si>
  <si>
    <t>别因为实话实说封号，别不地道！</t>
  </si>
  <si>
    <t>阿七不想练琴
    	    	：腮妈警告和她的腿毛咒人高考丝全家[可爱]你全家都不够亖的[微笑] ​</t>
  </si>
  <si>
    <t>阿七不想练琴</t>
  </si>
  <si>
    <t>嗨你又来sj懒羊羊大军啦</t>
  </si>
  <si>
    <t>你怎么会难过
    	    	：#热依扎#什么时候硬核豌豆能死了就好了。狗皮膏药一样，官方你自己看硬核豌豆是个人名吗？不要助纣为虐 ​</t>
  </si>
  <si>
    <t>你怎么会难过</t>
  </si>
  <si>
    <t>无介绍</t>
  </si>
  <si>
    <t>你怎么会难过
    	    	：#热依扎#@硬核豌豆 热依扎是拔了你家祖坟上的草了？ ​</t>
  </si>
  <si>
    <t>卍黑骑
    	    	：@硬核豌豆 真牛啊你 纯黑人？证明我并没有说错啊？自己是个什么东西你照照清楚没有 我说了实话就把我拉黑了？ ​</t>
  </si>
  <si>
    <t>卍黑骑</t>
  </si>
  <si>
    <t>無名小卒</t>
  </si>
  <si>
    <t>重庆力帆控股有限公司</t>
  </si>
  <si>
    <t>这个不务正业的心理咨询师
    	    	：上海人就这素质[吃瓜][吃瓜]//@慕暮-猫coco:你不是一只在鸟吗？鸟人//@这个不务正业的心理咨询师:信不信，随便你投诉，有人鸟你算我输[吃瓜]//@慕暮-...</t>
  </si>
  <si>
    <t>这个不务正业的心理咨询师</t>
  </si>
  <si>
    <t>心理与哲学</t>
  </si>
  <si>
    <t>凰微
    	    	：回复@石上栽花者:生前是女人子宫里的寄生卵，生时是女人两腿间爬出来的寄生虫，生后是吃女人骨血抢女人功劳还以为自己多牛逼的成形劣精[doge]也不知道你们除了在人数和...
	    	查看全文</t>
  </si>
  <si>
    <t>凰微</t>
  </si>
  <si>
    <t>歪刃杀手</t>
  </si>
  <si>
    <t>2021-06-16 双子座</t>
  </si>
  <si>
    <t>惊爆小西瓜
    	    	：回复@狗勾最可爱la:……狗你真单纯，我给的q邮，能直接人肉出我个人消息[笑cry][笑cry][笑cry]我试了一下，家庭住址手机号码名字一应俱全</t>
  </si>
  <si>
    <t>惊爆小西瓜</t>
  </si>
  <si>
    <t>恨比爱长久</t>
  </si>
  <si>
    <t>三贤不吃苦瓜
    	    	：#刘彰#�#ak刘彰# 
@称不称橙子 刘彰没吊子没吊子 ​</t>
  </si>
  <si>
    <t>三贤不吃苦瓜</t>
  </si>
  <si>
    <t>sb别来. 镇魂</t>
  </si>
  <si>
    <t>抱抱小豹
    	    	：#杜冥鸦# 什么鬼？CV 是假人的正主吗？咱骂CV 管他们啥事儿呀！他们是脑子有病还是脑子有病[费解][费解][费解]</t>
  </si>
  <si>
    <t>抱抱小豹</t>
  </si>
  <si>
    <t>迪丽热巴梦女</t>
  </si>
  <si>
    <t>寒带麥包
    	    	：单人帖犯什么贱呢[费解]铭记要不要脸呢[费解]//@顾里你爱我吗:一想到这条凸嘴帅鱼是同性恋我就想杀</t>
  </si>
  <si>
    <t>寒带麥包</t>
  </si>
  <si>
    <t>许泰容一个断腰的七月�许道英一个毁容的二月�</t>
  </si>
  <si>
    <t>2021-11-17 天蝎座</t>
  </si>
  <si>
    <t>还点开来看李泰容死相是吧</t>
  </si>
  <si>
    <t>寒带麥包
    	    	：郑在玹队友怎么跟我前男友一样贱[微笑]是不是组团挑在今天惹我[微笑] ​</t>
  </si>
  <si>
    <t>一杯橘橘子汽水
    	    	：这就是死鸭子嘴硬吧，涨见识了，评论里的腿毛早就变成跟它一样的性质了，整天只会阴阳怪气令人恶心，要说那天的直播是垃圾场，那这下面的评论就是垃圾回收站吧...</t>
  </si>
  <si>
    <t>一杯橘橘子汽水</t>
  </si>
  <si>
    <t>只为珍妮</t>
  </si>
  <si>
    <t>长忆朝朝·51129
    	    	：#路温#怎么追哪个剧都有你这贱畜的事啊，我真是烦死了烦死了烦死了 ​</t>
  </si>
  <si>
    <t>长忆朝朝·51129</t>
  </si>
  <si>
    <t>少管你爹我</t>
  </si>
  <si>
    <t>2002-06-12 双子座</t>
  </si>
  <si>
    <t>西湖龙井炖锦鲤好一杯绿茶
    	    	：你丁哥戴牙套台词都能吊打，羊屎蛋子不互剧，以为有几部还能让你们糟蹋[微笑]</t>
  </si>
  <si>
    <t>李饼身边的猪鼻妖孽盒饭加热中</t>
  </si>
  <si>
    <t>老娘就是那种好难弄的人呢</t>
  </si>
  <si>
    <t>贪睡猫头鹰oO
    	    	：@美颜滤镜粉碎机·真实很美好 博主又发ly相关啦，这么舍不得流量吗，别做着关种的事，卖着装无辜的惨 ​</t>
  </si>
  <si>
    <t>贪睡猫头鹰oO</t>
  </si>
  <si>
    <t>SanJiruShi
    	    	：我说对啊 zmm疯子 疯疯怎么啦 吃你家大米啦 下次再发我担我还去骂�小见蹄子@美颜滤镜粉碎机·真实很美好 ​</t>
  </si>
  <si>
    <t>SanJiruShi</t>
  </si>
  <si>
    <t>每回无限旋落的黑暗以及每一个步伐升盈令人战栗的光辉</t>
  </si>
  <si>
    <t>1998-11-29 射手座</t>
  </si>
  <si>
    <t>宇小波背后的神秘人
    	    	：怎么好意思置顶呀？你有道德吗@美颜滤镜粉碎机·真实很美好 你管好过评论区啊？泼脏水很擅长啊 ​</t>
  </si>
  <si>
    <t>宇小波背后的神秘人</t>
  </si>
  <si>
    <t>文优优酱
    	    	：不想掰扯直接删了微博行吗，你到底要演给谁看[彩虹屁][彩虹屁][彩虹屁][彩虹屁]@美颜滤镜粉碎机·真实很美好 ​</t>
  </si>
  <si>
    <t>文优优酱</t>
  </si>
  <si>
    <t>一个普通人</t>
  </si>
  <si>
    <t>Masker请多罗罗和百鬼丸结婚
    	    	：宝宝，移除我粉丝的时候就有时间了，删去评论区指出你范�️双标事实的评论有时间了，怎么让你删一下人身攻击辱骂的评论就“我很忙没时间了”，挂素人就....
	    	查看全文</t>
  </si>
  <si>
    <t>Masker请多罗罗和百鬼丸结婚</t>
  </si>
  <si>
    <t>长恨人心不如水</t>
  </si>
  <si>
    <t>1997-08-21 狮子座</t>
  </si>
  <si>
    <t>想昵称浩南
    	    	：都撕破脸皮了干脆就直接声明保证一下以后不发流域相关了呗[太开心][太开心]不然这又当又立的样子多难看啊[太开心][太开心]@美颜滤镜粉碎机·真实很美好 ​</t>
  </si>
  <si>
    <t>想昵称浩南</t>
  </si>
  <si>
    <t>管好自己 我是你爹</t>
  </si>
  <si>
    <t>2000-04-27 金牛座</t>
  </si>
  <si>
    <t>摩卡坚果尔
    	    	：#美颜滤镜粉碎机#
@美颜滤镜粉碎机·真实很美好 靠人身攻击别人，养一堆腿毛的，别跟我讲什么粉圈，你自己就在粉圈中心，你敢露你真面目出来吗？你有那么多跟着你....
	    	查看全文</t>
  </si>
  <si>
    <t>摩卡坚果尔</t>
  </si>
  <si>
    <t>八嘎嘎巴倒闭了</t>
  </si>
  <si>
    <t>·小六鱼的养乐多·
    	    	：@美颜滤镜粉碎机·真实很美好 如果博主还要�的话就不要再发我家[微笑]如果发了评论区还有人继续zy的话我们就没现在这么客气了[微笑] ​</t>
  </si>
  <si>
    <t>·小六鱼的养乐多·</t>
  </si>
  <si>
    <t>复活了</t>
  </si>
  <si>
    <t>1979-03-25 白羊座</t>
  </si>
  <si>
    <t>守护妹宝啵啵
    	    	：真的我现在觉得那个美颜滤镜粉碎机除了粉黑关注真的就是对自己容貌自卑的人关注了吧 需要明星的生图恶意截图不合适的妆造来提升自己的自信心也太可悲了吧 当时为...</t>
  </si>
  <si>
    <t>守护妹宝啵啵</t>
  </si>
  <si>
    <t>脾气暴躁 戾气重 别惹我</t>
  </si>
  <si>
    <t>元气少女偶像妤酱
    	    	：怎么的？没本事公开？粉见装茶干嘛呢[疑问] 下面的评论也别给我装黄泉路人 @美颜滤镜粉碎机·真实很美好 玻珠这里快成黑粉聚集地了还有人不知道吗 是不是我拿...</t>
  </si>
  <si>
    <t>流域层</t>
  </si>
  <si>
    <t>唯爱小娘泡❤</t>
  </si>
  <si>
    <t>·qirci六柒·
    	    	：置顶说地冠冕堂皇的，就你很委屈吗？做人也是有底线的
@美颜滤镜粉碎机·真实很美好 ​</t>
  </si>
  <si>
    <t>·qirci六柒·</t>
  </si>
  <si>
    <t>刘宇是一只漂亮的小蝴蝶�</t>
  </si>
  <si>
    <t>Weeny__
    	    	：回复@Demon1212:冒昧问一下，你父亲还没死吗[doge]</t>
  </si>
  <si>
    <t>Weeny__</t>
  </si>
  <si>
    <t>我边哭边笑边吃边吐</t>
  </si>
  <si>
    <t>时光少女深陷
    	    	：#美颜滤镜粉碎机·真实很美好#
你真的在玩你的阳寿别做缺德事情好吗，别纵容你评论区随意辱骂造黄谣好吗？别随意乱挂素人好吗，请你有点素质@美颜滤镜粉碎机·真实...</t>
  </si>
  <si>
    <t>时光少女深陷</t>
  </si>
  <si>
    <t>看你C爹干啥</t>
  </si>
  <si>
    <t>绯色荼蘼梦浮華
    	    	：#美颜滤镜粉碎机#无利可图你会这么锲而不舍吗？把别人当傻子呢？可是饱饱，有些�赚来可能是给你买药的，缺德事做多了，这些黑��可就是给你买棺材的了@美颜滤镜...</t>
  </si>
  <si>
    <t>绯色荼蘼梦浮華</t>
  </si>
  <si>
    <t>仙人掌做不了花，没办法被人捧在手心里！</t>
  </si>
  <si>
    <t>认真地当一个逗B
    	    	：回复@吻吻丸丸:应该就和去年那个考生一样，手机夹在外套里，然后老师安检的时候手拿外套举起来，这很难想吗，你是傻子吗[摊手]</t>
  </si>
  <si>
    <t>认真地当一个逗B</t>
  </si>
  <si>
    <t>2003-12-21 射手座</t>
  </si>
  <si>
    <t>薅牛牛
    	    	：饱饱，我相信你没有恰饭哦，所以你现在挣的钱都是用你和你家人阳寿换的，一定不是用这个号的流量换取的@美颜滤镜粉碎机·真实很美好 ​​​，所以以后就叫你阳寿粉碎机了....
	    	查看全文</t>
  </si>
  <si>
    <t>薅牛牛</t>
  </si>
  <si>
    <t>无法无天的小号</t>
  </si>
  <si>
    <t>夹种给爷爬
    	    	：回复 @不映红尘:你从哪个石头缝里蹦出来的？[太开心]</t>
  </si>
  <si>
    <t>夹种给爷爬</t>
  </si>
  <si>
    <t>2005-11-23 射手座</t>
  </si>
  <si>
    <t>人生得意与否都先干了这杯酒
    	    	：宝宝@美颜滤镜粉碎机·真实很美好 ，你还记得评论区怎么zy我小爱豆吗？太难听啦我都没忍心这样说你，我只是希望你现在去④一④而已，不过分吧？ ​</t>
  </si>
  <si>
    <t>人生得意与否都先干了这杯酒</t>
  </si>
  <si>
    <t>谁在乎？反正我不在乎。</t>
  </si>
  <si>
    <t>芝士青提酸奶派
    	    	：#美颜滤镜粉碎机#你因为自己长得太难看破大防恶意截图p图嘴漂亮明星造谣卖�写小作文的样子真的很难看[悲伤]不管怎么骂漂亮明星，人家永远都那么好看，你永远都...</t>
  </si>
  <si>
    <t>芝士青提酸奶派</t>
  </si>
  <si>
    <t>好困好困的一颗鱼丸</t>
  </si>
  <si>
    <t>今天可以吃烧烤
    	    	：#美颜滤镜粉碎机#认认真真说话，凭什么，你说你没赚钱，没赚钱就可以放任你的关注者在评论区骂人亩0吗？那我没赚钱我是不是也可以骂你？做人不要太双标。
你说...</t>
  </si>
  <si>
    <t>今天可以吃烧烤</t>
  </si>
  <si>
    <t>余小啵儿的腿毛
    	    	：#美颜滤镜粉碎机#拉黑讲道理的粉丝跟看不下去的路人，跟你的厕所大军一起扎堆范建，被人指出来了还跳脚你可真有意思，只许你骂人不许粉丝讨要说法是吧，那就天...</t>
  </si>
  <si>
    <t>余小啵儿的腿毛</t>
  </si>
  <si>
    <t>余小啵儿的腿毛
    	    	：#美颜滤镜粉碎机#被你利用给热度了 被骂还不够吗[泪]你还要造谣[泪][泪][泪]为什么要这样对待无辜的艺人跟粉丝素人？都已经让你捞钱了？可以适可而止吗@美颜滤...</t>
  </si>
  <si>
    <t>迢迢YUan
    	    	：#美颜滤镜粉碎机#把你的巴嘎皮批好哟[哈欠][哈欠] ​</t>
  </si>
  <si>
    <t>迢迢YUan</t>
  </si>
  <si>
    <t>“中缝不能歪，中国人就是要堂堂正正”</t>
  </si>
  <si>
    <t>哔哟哔哟</t>
  </si>
  <si>
    <t>迢迢YUan
    	    	：#美颜滤镜粉碎机#见不见� ​</t>
  </si>
  <si>
    <t>白的小呆
    	    	：#美颜滤镜粉碎机#再说一次，以后再发我担就原地炸号[可爱][可爱]别bb了，不稀得跟你再鬼扯了。浪费时间@美颜滤镜粉碎机·真实很美好 ​</t>
  </si>
  <si>
    <t>白的小呆</t>
  </si>
  <si>
    <t>所爱隔山海，山海皆可移。所爱在挖机，挖机快倒闭！！</t>
  </si>
  <si>
    <t>1998-02-12 水瓶座</t>
  </si>
  <si>
    <t>遛鱼的时代宝贝
    	    	：#美颜滤镜粉碎机# 你好可怕啊，我也没有收�啊，为什么你的粉丝在评论区一直喷脏骂人你都不管啊？为什么你要点黑赞给造谣骂人的人呢？你的评论区好可怕好脏，真...</t>
  </si>
  <si>
    <t>遛鱼的时代宝贝</t>
  </si>
  <si>
    <t>一只默默无闻守护鱼崽的小耗子�</t>
  </si>
  <si>
    <t>遛鱼的时代宝贝
    	    	：#美颜滤镜粉碎机#[衰]#美颜滤镜粉碎机无视清朗引导打架#
@美颜滤镜粉碎机·真实很美好 ​​​恶意造谣的骂人的不拉黑，专门拉黑友善劝删的粉丝，然后还一副你被欺....
	    	查看全文</t>
  </si>
  <si>
    <t>我有辣味跟我走
    	    	：刚刚在地铁上碰到个虾爬子，用瘟神的照片当手机壳，害我一抬头看到那么大一个瘟神，晦气啊！跨！
新图⬇️ ​</t>
  </si>
  <si>
    <t>我有辣味跟我走</t>
  </si>
  <si>
    <t>捂嘴必糊，我是抵制文化屠夫工具人，事了拂衣去，从此爱谁谁，瓜田水深，不必再见。</t>
  </si>
  <si>
    <t>1970-03-23 白羊座</t>
  </si>
  <si>
    <t>MOMo辋川冲浪ing
    	    	：宝宝，想像问候哇唧唧哇一样每天问候你一次
@美颜滤镜粉碎机·真实很美好 
拉黑别人，删粉丝评论，为自己反黑倒是蛮快的呢[抱抱][抱抱] ​​​#美颜滤镜粉碎机# ​.....
	    	查看全文</t>
  </si>
  <si>
    <t>MOMo辋川冲浪ing</t>
  </si>
  <si>
    <t>被哇唧唧哇亲儿子老伯父和销子毒哑了�</t>
  </si>
  <si>
    <t>ciuciu鹅-
    	    	：@美颜滤镜粉碎机·真实很美好 小罐茶，大师做，谁见了不说一声皮下的正主死了 ​</t>
  </si>
  <si>
    <t>ciuciu鹅-</t>
  </si>
  <si>
    <t>老婆天老婆地老婆登基称大帝</t>
  </si>
  <si>
    <t>·小扣柴扉
    	    	：#美颜滤镜粉碎机#
你想玩，你爹不介意陪你玩[太开心] ​</t>
  </si>
  <si>
    <t>·小扣柴扉</t>
  </si>
  <si>
    <t>无痕双你倒一辈子霉�</t>
  </si>
  <si>
    <t>2001-10-10 天秤座</t>
  </si>
  <si>
    <t>芝士小橘_
    	    	：#美颜滤镜粉碎机#纯路人，姐姐你的粉丝怎么好疯啊@美颜滤镜粉碎机·真实很美好 ，好吓人，现在开始我一定黑你。终于知道为什么那么多人都讨厌你了�都是拜你粉圈所赐....
	    	查看全文</t>
  </si>
  <si>
    <t>芝士小橘_</t>
  </si>
  <si>
    <t>尹香武
    	    	：回复@红日821:你这种脑萎缩的简直蠢不可及的货，比较适合去看无脑的娱乐，或者到你妈肚子里去回炉。应该从我这儿滚出去。//@红日821:继续忽悠</t>
  </si>
  <si>
    <t>尹香武</t>
  </si>
  <si>
    <t>笔名半求，公众号付费阅读全国第一、房界微博大V前三，入选“深圳地产20年20人”，营销/投资/研究21~29年实战，应是楼市预判、节点把握最准的民间人士</t>
  </si>
  <si>
    <t>离了大噗噗噗
    	    	：不要为自己以后要恰烂钱做铺垫啦@美颜滤镜粉碎机·真实很美好 ，会提前通知要恰烂钱算什么呀[委屈]就像你说的非盈利，以后盈利的钱只能是给你全家买纸买花圈买骨....
	    	查看全文</t>
  </si>
  <si>
    <t>离了大噗噗噗</t>
  </si>
  <si>
    <t>·一粒沙白·
    	    	：#美颜滤镜粉碎机# “本来觉得粉丝过激，看见你理解人家了，好无语啊�” ​</t>
  </si>
  <si>
    <t>·一粒沙白·</t>
  </si>
  <si>
    <t>快乐追星，勤恳做事，善良做人</t>
  </si>
  <si>
    <t>我还不够缺德吗
    	    	：#美颜滤镜粉碎机#
@美颜滤镜粉碎机·真实很美好 今天给你贡献了这么多�量麦薅骗�的时候能不能分我一点啊[委屈] ​</t>
  </si>
  <si>
    <t>我还不够缺德吗</t>
  </si>
  <si>
    <t>别看了 谁弱谁有理 骂的就是你 别管我了 我是互联网野人//此生不会放弃缺德</t>
  </si>
  <si>
    <t>2000-05-03 金牛座</t>
  </si>
  <si>
    <t>我还不够缺德吗
    	    	：#美颜滤镜粉碎机# 
@美颜滤镜粉碎机·真实很美好 老嫂子你最好祈祷我担第三集今天就发，不然我转移不了注意力就一直在你广场发疯啦 ​</t>
  </si>
  <si>
    <t>Q_milky
    	    	：哇哦~刚知道老公改名前的�是这个呀~那就是了~果然下场无路人哦~原来老公与跟老公玩的小伙伴们都是黑子呢~怪不得老公的评论区就是个造谣场呢~@美颜滤镜粉碎机·真实很美....
	    	查看全文</t>
  </si>
  <si>
    <t>Q_milky</t>
  </si>
  <si>
    <t>追星号，勿关。</t>
  </si>
  <si>
    <t>·铃铎Fuutaku
    	    	：#美颜滤镜粉碎机# 感谢你让我见识了人类素质和良心的参差。“没有粉籍”的“个人号博主”@美颜滤镜粉碎机·真实很美好 ​</t>
  </si>
  <si>
    <t>·铃铎Fuutaku</t>
  </si>
  <si>
    <t>没有獠牙的善良就是软懦，不带锋芒的良善就是愚弱。</t>
  </si>
  <si>
    <t>无情的磕cp号
    	    	：#美颜滤镜粉碎机#只敢发粉见的人就是欠揍啊。 ​</t>
  </si>
  <si>
    <t>无情的磕cp号</t>
  </si>
  <si>
    <t>随便逛 逛到哪算哪</t>
  </si>
  <si>
    <t>扎心小嬷仙
    	    	：@美颜滤镜粉碎机·真实很美好 姐姐这么喜欢评价别人外貌为什么不把自己照片拿出来让我们评价评价，不会是丑的拿不出手吧不会吧不会吧[可怜] ​</t>
  </si>
  <si>
    <t>扎心小嬷仙</t>
  </si>
  <si>
    <t>不如ep，不如由你�</t>
  </si>
  <si>
    <t>宝贝多多86
    	    	：以后发一次骂一次</t>
  </si>
  <si>
    <t>babydd86</t>
  </si>
  <si>
    <t>原id. 宝贝多多86</t>
  </si>
  <si>
    <t>怀抱绿倚LY
    	    	：#美颜滤镜粉碎机#装什么装啊，明明都把时间线列出来了，，现在你又粉见卖惨，你有拉黑键你了不起你会删瓶你多吊啊。 ​</t>
  </si>
  <si>
    <t>妞妞日记录</t>
  </si>
  <si>
    <t>做个正常人  |  记录美好生活  |   守卫妞妞   �️</t>
  </si>
  <si>
    <t>鲨鲨鲨梆梆梆
    	    	：#美颜滤镜粉碎机# @美颜滤镜粉碎机·真实很美好 八嘎的路人缘大概就是知道是八嘎之后脱口而出那三个字“小～日本”[彩虹屁] ​</t>
  </si>
  <si>
    <t>鲨鲨鲨梆梆梆</t>
  </si>
  <si>
    <t>时刻快乐就好</t>
  </si>
  <si>
    <t>兔兔和先生
    	    	：#美颜滤镜粉碎机无视清朗引导打架#
乞讨怎么还端起碗骂母亲啊 就这么舍不得小鱼丸的流量嘛[委屈] ​</t>
  </si>
  <si>
    <t>兔兔和先生</t>
  </si>
  <si>
    <t>想要陪那个小朋友到他羽翼丰满的时候</t>
  </si>
  <si>
    <t>贴都拉的养乐多
    	    	：@美颜滤镜粉碎机·真实很美好 一个不卖点�制造点话题就糊糊的鹅心东西可真是真实又美好啊 ​</t>
  </si>
  <si>
    <t>贴都拉的养乐多</t>
  </si>
  <si>
    <t>op六鱼   有关必回，请稍等</t>
  </si>
  <si>
    <t>水母菌养乐多
    	    	：#美颜滤镜粉碎机#
你引导别人网暴无辜艺人 你让我难过我就骂你
知道你爱搜你自己gc 以后这就是厕所了@美颜滤镜粉碎机·真实很美好 ​</t>
  </si>
  <si>
    <t>水母菌养乐多</t>
  </si>
  <si>
    <t>Luyass
    	    	：#美颜滤镜粉碎机#
能喜欢ah那几个二鬼子的，也难怪审美和脑子都出现了问题@美颜滤镜粉碎机·真实很美好 ​</t>
  </si>
  <si>
    <t>Luyass</t>
  </si>
  <si>
    <t>关我屁事，关你屁事</t>
  </si>
  <si>
    <t>子期养乐多_
    	    	：#美颜滤镜粉碎机#你流量赚到了[泪]最后挨骂的是我们[泪]我们做错什么了[泪]@美颜滤镜粉碎机·真实很美好 别粉见啊！公开，都看看你老绿茶的功力 ​</t>
  </si>
  <si>
    <t>子期养乐多_</t>
  </si>
  <si>
    <t>星河永永远远都不散
    	    	：#美颜滤镜粉碎机##美颜滤镜粉碎机#
 @美颜滤镜粉碎机·真实很美好 以后发一次打一次[爱你]。管不好评论区就网/信/办见[爱你]茶言茶语的发了那么多粉见洗地....
	    	查看全文</t>
  </si>
  <si>
    <t>星河永永远远都不散</t>
  </si>
  <si>
    <t>守护全世界最好的刘宇�</t>
  </si>
  <si>
    <t>猛汉大西瓜
    	    	：#美颜滤镜粉碎机#笑死，用人身攻击来缓解容貌焦虑？？说到底不就是自卑��见不得美人的丑人狂欢罢了[彩虹屁][彩虹屁][彩虹屁]毕竟相由心生[交税][交税][交税] ​</t>
  </si>
  <si>
    <t>猛汉大西瓜</t>
  </si>
  <si>
    <t>你看起来jin好笑
    	    	：#美颜滤镜粉碎机#造谣辱骂的不删评拉黑，粉丝解释的删评拉黑的倒是快啊，收了多少钱啊？@美颜滤镜粉碎机·真实很美好 ​</t>
  </si>
  <si>
    <t>你看起来jin好笑</t>
  </si>
  <si>
    <t>love&amp;peace</t>
  </si>
  <si>
    <t>就是不要下雨天
    	    	：#美颜滤镜粉碎机#
凌晨两点五十八发了微博，半个小时就转粉见了
移除了那么多正常说话的粉丝，拉黑了那么多人
你在道歉给谁看？给那些不知道发生了什么的、不...</t>
  </si>
  <si>
    <t>就是不要下雨天</t>
  </si>
  <si>
    <t>没什么特色，就特色</t>
  </si>
  <si>
    <t>多云95_878
    	    	：@美颜滤镜粉碎机·真实很美好 
真是卖的一手好茶啊[可怜]
这么委屈直接就别发了，又当又立
你不发谁想去理你，你说是不是[挤眼] ​</t>
  </si>
  <si>
    <t>多云95_878</t>
  </si>
  <si>
    <t>��✨✨宇 ��✨✨宇</t>
  </si>
  <si>
    <t>MiaLaGO
    	    	：#美颜滤镜粉碎机#
宝宝@美颜滤镜粉碎机·真实很美好  你不会和某毒gs 艾回深度合作吧 ​</t>
  </si>
  <si>
    <t>MiaLaGO</t>
  </si>
  <si>
    <t>一个爱学习，爱音乐，爱美食，却又想玩耍，没胆量，努力减肥的可爱的人。</t>
  </si>
  <si>
    <t>今年去见六鱼
    	    	：@美颜滤镜粉碎机·真实很美好 哇，一个晚上过来，姐姐卖的茶越来越浓郁了呢，姐姐的粉丝都让您不要发我们家了，为什么姐姐不听您粉丝话呀！下次一定要不发我们家....
	    	查看全文</t>
  </si>
  <si>
    <t>今年去见六鱼</t>
  </si>
  <si>
    <t>op刘宇！会骂人，然后讨厌zn，讨厌cpf，讨厌dy，dyf</t>
  </si>
  <si>
    <t>快看那个破防的沙口
    	    	：#美颜滤镜粉碎机#
好好说话不听反过来倒打一耙，猪八戒九齿钉耙都没你玩的六。并且为啥不能骂你啊，难道你是垃圾堆里镶金边的那个吗[可爱]@美颜滤镜粉碎机...</t>
  </si>
  <si>
    <t>快看那个破防的沙口</t>
  </si>
  <si>
    <t>毫无怜悯，厌恶万物</t>
  </si>
  <si>
    <t>2016-11-11 天蝎座</t>
  </si>
  <si>
    <t>月亮邮递员hslly
    	    	：#美颜滤镜粉碎机# @美颜滤镜粉碎机·真实很美好 姐你主页不是说了禁吵架，禁造谣，禁辱骂吗，黄/谣被你轻轻揭过变成“路人差评”，没想到又当又立还可以和又茶又l...</t>
  </si>
  <si>
    <t>月亮邮递员hslly</t>
  </si>
  <si>
    <t>好运藏在努力中</t>
  </si>
  <si>
    <t>猫不嗜
    	    	：以后犯一次见骂一次[摊手][摊手]</t>
  </si>
  <si>
    <t>猫不嗜</t>
  </si>
  <si>
    <t>2022年不能生气
    	    	：回复@阿琼最爱郁金香:书杯</t>
  </si>
  <si>
    <t>2022年不能生气</t>
  </si>
  <si>
    <t>月色洒满人间 可我只爱你</t>
  </si>
  <si>
    <t>晨歌asilanszd
    	    	：#美颜滤镜粉碎机#
那你自己的照片发出来不就防止容貌焦虑了么？贱不贱啊天天引战，黑号都关注了装什么
@美颜滤镜粉碎机·真实很美好 ​</t>
  </si>
  <si>
    <t>努力跳槽升职中</t>
  </si>
  <si>
    <t>解散再见</t>
  </si>
  <si>
    <t>香芋宇
    	    	：#美颜滤镜粉碎机#嗨 你在巡视自己的广场吗 连发了几条粉见卖�后 粉见道歉还把真正需要接受道歉的人拉黑这件事我是第一次见 yxh还养小腿毛我也是第一次见哎 惨兮兮的 ....
	    	查看全文</t>
  </si>
  <si>
    <t>香芋宇</t>
  </si>
  <si>
    <t>陪你翻山越岭</t>
  </si>
  <si>
    <t>2021-04-02 白羊座</t>
  </si>
  <si>
    <t>家魚-Elliena
    	    	：#美颜滤镜粉碎机#
@美颜滤镜粉碎机·真实很美好 
你知道你正主价值多少吗？[阴险]
最近日圆下跌[壞笑]
我怕他以后一文不值呀[赢牛奶] ​</t>
  </si>
  <si>
    <t>家魚-Elliena</t>
  </si>
  <si>
    <t>“乐观主义者看到玫瑰而不是刺；悲观者盯着荆棘，忘了玫瑰。”</t>
  </si>
  <si>
    <t>Brittana4ever
    	    	：@美颜滤镜粉碎机·真实很美好 就一句话，别发我担，我担美到你们太过容貌焦虑以至于辱骂造谣，你这是在加重容貌焦虑知道吗！你还放任评论区用侮辱女性的词汇，你们还...</t>
  </si>
  <si>
    <t>Brittana4ever</t>
  </si>
  <si>
    <t>什么时候能把该app封了</t>
  </si>
  <si>
    <t>是熊猫本猫啊
    	    	：真的太茶了，接下来就该卖惨装yyz了，你的剧本是不是就这样设定的。
一直不遗余力的为小XX站街，你的正主知道吗？
看你不停拉黑的动作，想真心问一句，你累不累...</t>
  </si>
  <si>
    <t>是熊猫本猫啊</t>
  </si>
  <si>
    <t>1985-04-28 金牛座</t>
  </si>
  <si>
    <t>静涵以修身
    	    	：回复@卷-juanjuan:哦？你尊重生你的母亲吗？ 如果尊重，请你马上给她供上香，毕竟对你来讲尊重就得上香。</t>
  </si>
  <si>
    <t>静涵以修身</t>
  </si>
  <si>
    <t>whateverrr1314
    	    	：@东方艺术馆  这个人没点自信，把我拉黑了。然后任其评论的人攻击我，不让我回复。好下作 ​</t>
  </si>
  <si>
    <t>whateverrr1314</t>
  </si>
  <si>
    <t>无眠散人
    	    	：@听海時寄語· 真贱你 和你的漫撕男过日子去吧#无bi# ​</t>
  </si>
  <si>
    <t>无眠散人</t>
  </si>
  <si>
    <t>�已下楼 沉浸式冲浪 未关注人私信已关</t>
  </si>
  <si>
    <t>胡萝卜遇上奶糖YX
    	    	：回复@想跟甜热热谈恋爱:我TM还想跟你好好说呢，我一没骂你家姐姐，二没骂你家粉丝，别TM来我这儿找骂</t>
  </si>
  <si>
    <t>胡萝卜遇上奶糖YX</t>
  </si>
  <si>
    <t>我的王子平安顺遂；白日梦想家；天天开心</t>
  </si>
  <si>
    <t>经济发展公司</t>
  </si>
  <si>
    <t>九牛二虎之虎了吧唧的玩意
    	    	：回复@错位竞争需要:你会跟其他男的说你的经期吗？而且是不认识你的男的，男明星就是其他男的。这总不是偷换概念了吧。你天天去吃饭的的老板。你认识...
	    	查看全文</t>
  </si>
  <si>
    <t>天宝年间丶大梦一场</t>
  </si>
  <si>
    <t>如果发现了我的秘密，请帮我保密</t>
  </si>
  <si>
    <t>1993-10-30 天蝎座</t>
  </si>
  <si>
    <t>StillKRise
    	    	：回复@渊在努力:为您诵经�吗？</t>
  </si>
  <si>
    <t>StillKRise</t>
  </si>
  <si>
    <t>线下“种树”，暂不上号。</t>
  </si>
  <si>
    <t>孜然萌的羽毛
    	    	：回复@Beaversama:郭女有一个不是这样的你全家糊锅</t>
  </si>
  <si>
    <t>孜然萌的羽毛</t>
  </si>
  <si>
    <t>天真不泯tzbm
    	    	：@做个风一样的人儿 两家粉丝撕就撕，干嘛带任嘉伦大名骂？有爹生没爹管教的东西。国超不好看长意能出圈？脑子坏掉了吧。 ​</t>
  </si>
  <si>
    <t>天真不泯tzbm</t>
  </si>
  <si>
    <t>内娱吃瓜爱好者。高颜值，演技好，有一样就是我的菜。非常主观，绝对双标。</t>
  </si>
  <si>
    <t>趁月
    	    	：回复@一杯海盐芝士乌龙奶盖去冰三分糖:你不看梦华录你回复我干嘛，我说的是事实不知道哪个土�跳脚出来回我一句，然后说自己不看梦华录，笑死啦[偷笑]</t>
  </si>
  <si>
    <t>趁月</t>
  </si>
  <si>
    <t>永远爱无限流，密室解密，末世，恐怖，怪物，血腥暴力类型的小说/电视剧/电影/游戏</t>
  </si>
  <si>
    <t>思安LXQ
    	    	：回复@梦潆丝雨:你狗叫什么呢？不想想就在这叭叭？今天杜老师监考根本不能带手机。</t>
  </si>
  <si>
    <t>思安LXQ</t>
  </si>
  <si>
    <t>2004-12-27 摩羯座</t>
  </si>
  <si>
    <t>一爱-七月3
    	    	：林更新@张馨予 这坐台女，是@张歆艺 这母泰迪的闺蜜！@林更新 ​​​</t>
  </si>
  <si>
    <t>一爱-七月3</t>
  </si>
  <si>
    <t>一起打死张歆艺这母泰迪，一起上！</t>
  </si>
  <si>
    <t>2001-05-23 双子座</t>
  </si>
  <si>
    <t>一爱-七月3
    	    	：林更新@张馨予 这坐台女，是@张歆艺 这母泰迪的闺蜜！@林更新 ​</t>
  </si>
  <si>
    <t>AMG丶Solo
    	    	：回复@普通群众派大星:小朋友，不要出来装笔了，赶快刷牙起来赶公交车了，不然赶不上了。</t>
  </si>
  <si>
    <t>AMG丶Solo</t>
  </si>
  <si>
    <t>1吧测得
    	    	：回复@对月饮歌cc:她吊毛的部部大爆，线上的85哪个不比她作品多，代表角色多，吹牛逼要将基本法</t>
  </si>
  <si>
    <t>1吧测得</t>
  </si>
  <si>
    <t>在下三五七
    	    	：回复@-来一杯香草拿铁:关你屁事，关我屁事？吃饱了撑的到我这撒野。</t>
  </si>
  <si>
    <t>在下三五七</t>
  </si>
  <si>
    <t>你管我？给我发工资了吗？</t>
  </si>
  <si>
    <t>昨日作舞
    	    	：回复@梦潆丝雨:22年的狗都不会在大街上乱咬[坏笑]</t>
  </si>
  <si>
    <t>安徒生在童话镇里睡觉</t>
  </si>
  <si>
    <t>断桥间
    	    	：回复@小麦TuT:韩夹子夹出来的私生子是你吧[哇]</t>
  </si>
  <si>
    <t>断桥间</t>
  </si>
  <si>
    <t>2022-06-18 双子座</t>
  </si>
  <si>
    <t>苍山呦
    	    	：回复@璃音ace:去你的骗人每亩</t>
  </si>
  <si>
    <t>苍山呦</t>
  </si>
  <si>
    <t>Bakambu
    	    	：回复@群主只有一个:猴大解散了 舒服活该 给你关笼子里了</t>
  </si>
  <si>
    <t>Bakambu</t>
  </si>
  <si>
    <t>1991-12-12 射手座</t>
  </si>
  <si>
    <t>破茧living
    	    	：#梦华录# 这姐笑死了，机油随便评论了一句路人观点，实话实说也没骂人，她就被整破防了，还删评拉黑了，搞得机油很疑惑（她忘记这姐写的啥了），后来我帮她点进去看...</t>
  </si>
  <si>
    <t>破茧living</t>
  </si>
  <si>
    <t>啊啊啊啊啊啊</t>
  </si>
  <si>
    <t>南方人都是龙鸣</t>
  </si>
  <si>
    <t>2016-12-30 摩羯座</t>
  </si>
  <si>
    <t>梦想家米拉
    	    	：回复@Gooner_29:然后呢[色][色]耻辱堂堂主养的狗</t>
  </si>
  <si>
    <t>梦想家米拉</t>
  </si>
  <si>
    <t>没有最好，只有更好</t>
  </si>
  <si>
    <t>1989-02-02 水瓶座</t>
  </si>
  <si>
    <t>等待放饭的猹
    	    	：@SWWETNANA 嘴这么臭舔多少聚吧练出来的啊，你爸爸喂的吗，有本事转发有本事别拉黑啊，笑死，网暴自杀不是小事作为当事人给个说法不应该吗，护主互到脑子都没了...</t>
  </si>
  <si>
    <t>等待放饭的猹</t>
  </si>
  <si>
    <t>快乐星球</t>
  </si>
  <si>
    <t>九零後啦
    	    	：回复@泡菜鱼有点咸·:内娱在没人搭理你们，那么你们就真死了[doge]</t>
  </si>
  <si>
    <t>九零後啦</t>
  </si>
  <si>
    <t>雷吸毒嫖娼酒驾咖，正主羽生结弦，男团无感，女团博爱</t>
  </si>
  <si>
    <t>1995-03-12 双鱼座</t>
  </si>
  <si>
    <t>王尔德香槟加冰
    	    	：回复@曹仁超先生:伞兵[好爱哦]</t>
  </si>
  <si>
    <t>evol平静无风</t>
  </si>
  <si>
    <t>糟糕的画家总是欣赏彼此的作品</t>
  </si>
  <si>
    <t>奥地利</t>
  </si>
  <si>
    <t>Coeurgothique
    	    	：回复@椿绘小渠:你给墨跪一下呗</t>
  </si>
  <si>
    <t>Coeurgothique</t>
  </si>
  <si>
    <t>2003-11-18 天蝎座</t>
  </si>
  <si>
    <t>红蓝交织
    	    	：回复@竹枝卉1:还敢顶嘴？狗粮没塞满吗？</t>
  </si>
  <si>
    <t>红蓝交织</t>
  </si>
  <si>
    <t>白云有时会遮住天空，但是蓝天总在白云上！</t>
  </si>
  <si>
    <t>7626242162_755
    	    	：回复@希尔芬2003:卧槽你是不是就是那个死了的老公啊</t>
  </si>
  <si>
    <t>7626242162_755</t>
  </si>
  <si>
    <t>和娇妻感同身受互相体谅的农村宝妈</t>
  </si>
  <si>
    <t>2005-08-31 处女座</t>
  </si>
  <si>
    <t>兰妹妹爱上了假宝玉
    	    	：回复@-Cheeseruru-:死了就好</t>
  </si>
  <si>
    <t>兰妹妹爱上了假宝玉</t>
  </si>
  <si>
    <t>忽略
    	    	：回复@努力努力再努力呀呀呀呀哈:舔莮母人[挖鼻]</t>
  </si>
  <si>
    <t>忽略</t>
  </si>
  <si>
    <t>轻轻的 我走了</t>
  </si>
  <si>
    <t>忽略
    	    	：对啊，拟犸蚕丝了[自抱]//@绯世闲:不是还用日语咒骂别人母亲去s吗？[疑问]日本はアメリカの売春宿です。</t>
  </si>
  <si>
    <t>_GirasolhaeL
    	    	：回复@十七画生y:首先我不是当地人不清楚政策很正常，其次你父母没教你怎么说话吗？没教你家教两个字怎么写吗？[可怜]还是说你家户口本上就你一个人所以没人教啊，那...
	    	查看全文</t>
  </si>
  <si>
    <t>_GirasolhaeL</t>
  </si>
  <si>
    <t>此生尽兴 赤诚善良</t>
  </si>
  <si>
    <t>没有人会爱你的啦
    	    	：回复@zzz睡不醒了:百京亩狗高潮了？ 考简单试卷是不是因为脑子简单啊</t>
  </si>
  <si>
    <t>没有人会爱你的啦</t>
  </si>
  <si>
    <t>从前从前 有个人爱你很久 ———22 - u /</t>
  </si>
  <si>
    <t>2002-05-28 双子座</t>
  </si>
  <si>
    <t>躺平摸鱼了</t>
  </si>
  <si>
    <t>天镜离离神池居-青春的凯文
    	    	：尔是羊j家的吧？不要犯不孝的罪恶。</t>
  </si>
  <si>
    <t>天镜离离神池居-青春的凯文</t>
  </si>
  <si>
    <t>从前生病时改过笔名“觿兮巳尼之离离”，如今为纪念病况中的过去，诗而志曰：   偶经病触巳尼水，瑟卅三年予一人；此世问学文与理，韶华窈窕不察春。</t>
  </si>
  <si>
    <t>(忆起凯文求让缪斯冠号而朕昔年感联句之缘先然诺)</t>
  </si>
  <si>
    <t>小胖5639
    	    	：回复@大松树吖:狗屁</t>
  </si>
  <si>
    <t>小胖5639</t>
  </si>
  <si>
    <t>啥都没</t>
  </si>
  <si>
    <t>z矶部矶兵卫z
    	    	：回复@GMcool-21:现在旧社会的狗都能上微博了？你主人同意了吗</t>
  </si>
  <si>
    <t>z矶部矶兵卫z</t>
  </si>
  <si>
    <t>我把这远方的远归还草原</t>
  </si>
  <si>
    <t>増衣添草者又菔加
    	    	：@郑渊洁 哎呀，大王你怎么这样啊！ ​</t>
  </si>
  <si>
    <t>増衣添草者又菔加</t>
  </si>
  <si>
    <t>2014-03-10 双鱼座</t>
  </si>
  <si>
    <t>驁山
    	    	：滚</t>
  </si>
  <si>
    <t>驁山</t>
  </si>
  <si>
    <t>新乡医学院三全学院</t>
  </si>
  <si>
    <t>用户7751273807
    	    	：乱叫的臭母狗就该去死</t>
  </si>
  <si>
    <t>用户7751273807</t>
  </si>
  <si>
    <t>捕妤小能手-
    	    	：@_请你喝养乐多_ 你全家都是亩0啊，你一夜卖多少，批都被人艹黑了吧[吃瓜] ​</t>
  </si>
  <si>
    <t>流域是个小仙子_</t>
  </si>
  <si>
    <t>爱刘宇爱刘宇爱刘宇！！！</t>
  </si>
  <si>
    <t>乔美人爱种花
    	    	：#美颜滤镜粉碎机#
真是贱啊，还以为都删除了，原来是全部转粉见了，以后再发一次我家就骂你一次，�️人[太开心][太开心][太开心]�呢�呢@美颜滤镜粉碎机·真实很美....
	    	查看全文</t>
  </si>
  <si>
    <t>乔美人爱种花</t>
  </si>
  <si>
    <t>小宇我的大宝贝啊啊啊啊啊啊✧*｡٩(ˊᗜˋ*)و✧*｡</t>
  </si>
  <si>
    <t>1994-08-04 狮子座</t>
  </si>
  <si>
    <t>中华驻高丽南棒小管家
    	    	：一个秃头老头用这个头像真恶心，我还在是王牌的沈涛。滚啊//@沈涛:这位江苏的网友心细[笑cry]为什么社区党委可以发通知进行全员核酸？有没有行政效力？...</t>
  </si>
  <si>
    <t>中华驻高丽南棒小管家</t>
  </si>
  <si>
    <t>我要上长郡</t>
  </si>
  <si>
    <t>2011-06-09 双子座</t>
  </si>
  <si>
    <t>彼北之陂
    	    	：狗狗祟祟偷偷摸摸地卖茶你是阴沟里的老鼠？怎么和你的路人因为走的黄泉路所以见不得光？只会造谣的路人和你就是一路货色啦，这口陈年老茶怕不是从你祖上开始卖的？@...</t>
  </si>
  <si>
    <t>彼北之陂</t>
  </si>
  <si>
    <t>刘宇7月3日蒙面舞王播出，公子半遮面与你见面</t>
  </si>
  <si>
    <t>nandeisi
    	    	：享受生活，来一杯，不将酒！</t>
  </si>
  <si>
    <t>nandeisi</t>
  </si>
  <si>
    <t>享受生活，来一杯，不将酒！</t>
  </si>
  <si>
    <t>专治不心动
    	    	：回复@不要失眠-限定女高版:不好意思啊我看不懂高中生未成年奇奇怪怪的缩写，反正已经记住了你考上大学记得来微博报个字哈，否则默认蒸煮后门咖粉随蒸煮落榜啦～</t>
  </si>
  <si>
    <t>专治不心动</t>
  </si>
  <si>
    <t>为了你而祈祷而祝福而感动</t>
  </si>
  <si>
    <t>内娱几时完
    	    	：回复@樱花伞苏暖年:韩庚的恶趣味由来已久，少年时期就霸凌同学，偷同学电脑，让同学喝他的尿。</t>
  </si>
  <si>
    <t>内娱几时完</t>
  </si>
  <si>
    <t>一个吃瓜群众</t>
  </si>
  <si>
    <t>1992-10-05 天秤座</t>
  </si>
  <si>
    <t>odyssey-00
    	    	：回复@Please轻语:别给爷出来恶心人[微笑][交税][交税]</t>
  </si>
  <si>
    <t>odyssey-00</t>
  </si>
  <si>
    <t>不接收互动消息了 关闭微博</t>
  </si>
  <si>
    <t>2013-01-01 摩羯座</t>
  </si>
  <si>
    <t>许诺铭心
    	    	：闲静少言、不慕名利</t>
  </si>
  <si>
    <t>许诺铭心</t>
  </si>
  <si>
    <t>闲静少言、不慕名利</t>
  </si>
  <si>
    <t>盈羽影
    	    	：@桃雀 垃圾？就适合呆在垃圾桶�️九年义务教育漏网之鱼？网络上喷脏话你父母知道嘛，哦忘了，你是垃圾不是人！打扰了垃圾 ​</t>
  </si>
  <si>
    <t>盈羽影</t>
  </si>
  <si>
    <t>什么都加冰_
    	    	：回复@insidezea:到底谁下头？咋不撑死你呢？妈都不要了</t>
  </si>
  <si>
    <t>什么都加冰_</t>
  </si>
  <si>
    <t>I never change whatever U change</t>
  </si>
  <si>
    <t>幸亏刚好遇见你
    	    	：一定是特别的缘分，才可以一路走来，变成了一家人</t>
  </si>
  <si>
    <t>幸亏刚好遇见你</t>
  </si>
  <si>
    <t>一定是特别的缘分，才可以一路走来，变成了一家人</t>
  </si>
  <si>
    <t>1990-12-16 射手座</t>
  </si>
  <si>
    <t>当爱在钻石之海上汹涌狂奔
    	    	：还能说出来什么有价值的话了吗[汗]还是说你现在身上只剩下一张火化了都烧不干净的嘴了？[汗][汗]//@Suket-Key:本社畜认为高中需要努力的是3和3/捏</t>
  </si>
  <si>
    <t>当爱在钻石之海上汹涌狂奔</t>
  </si>
  <si>
    <t>sorry and goodbye</t>
  </si>
  <si>
    <t>当爱在钻石之海上汹涌狂奔
    	    	：其实也没什么 我只是单纯的觉得你是一个没什么脑子也说不出来什么有道理的话只会人云亦云拾人牙慧目光短浅还热衷于发表自己简单思维模式里构想出来的...</t>
  </si>
  <si>
    <t>·聪聪不是咕咕机
    	    	：@美颜滤镜粉碎机·真实很美好 可是你好�呀[悲伤]没完没了是吗沙冰，还粉见，再发一次我就码一次沙呗，反正zmm就是疯，专扎沙冰[悲伤]见货，见亖了 ​</t>
  </si>
  <si>
    <t>·聪聪不是咕咕机</t>
  </si>
  <si>
    <t>快乐追星 刘小宇妈妈爱你�我担刘宇牛哄哄</t>
  </si>
  <si>
    <t>向晚大廆王
    	    	：慕名前来看傻软</t>
  </si>
  <si>
    <t>向晚大廆王</t>
  </si>
  <si>
    <t>抵制字节跳动剥削员工</t>
  </si>
  <si>
    <t>澎湖县</t>
  </si>
  <si>
    <t>2002-01-29 水瓶座</t>
  </si>
  <si>
    <t>七楼的马塔
    	    	：回复@人美心善美嘻嘻:打拳的绝对户口本没有。</t>
  </si>
  <si>
    <t>七楼的马塔</t>
  </si>
  <si>
    <t>一个演员</t>
  </si>
  <si>
    <t>1987-10-29 天蝎座</t>
  </si>
  <si>
    <t>海尔集团公司</t>
  </si>
  <si>
    <t>叫露露的太多辣
    	    	：#美颜滤镜粉碎机#
@美颜滤镜粉碎机·真实很美好 
想不出来骂你的词
那就说你油，说你残疾，说你爸爸是大亩零
说你爸爸一次五十，包夜二百
辛苦你爸爸[打call] ​</t>
  </si>
  <si>
    <t>叫露露的太多辣</t>
  </si>
  <si>
    <t>一只陳小菁
    	    	：�️种你去掉美颜滤镜是怎样呢？需不需要嬷嬷拿你的�️给你这公猪剌个双眼皮啊[挤眼]@美颜滤镜粉碎机·真实很美好 ​​​</t>
  </si>
  <si>
    <t>一只陳小菁</t>
  </si>
  <si>
    <t>你走的路要繁花盛开，要人声鼎沸</t>
  </si>
  <si>
    <t>up几down木
    	    	：回复@三木草士心:别拉c罗[哼]shǎ bī玩意儿</t>
  </si>
  <si>
    <t>up几down木</t>
  </si>
  <si>
    <t>now it's Istanbul not Constantinople</t>
  </si>
  <si>
    <t>2001-04-29 金牛座</t>
  </si>
  <si>
    <t>皇家马德里</t>
  </si>
  <si>
    <t>西北农林科技大学</t>
  </si>
  <si>
    <t>TAC队北斗星司
    	    	：回复@浅沼理:从点赞数量能看出微博母狗真多</t>
  </si>
  <si>
    <t>TAC队北斗星司</t>
  </si>
  <si>
    <t>仰山雪已出鞘
    	    	：回复@张若秋YOYO:有没有可能你是柯以敏专用舔皮燕子，我是路人[喵喵]</t>
  </si>
  <si>
    <t>仰山雪已出鞘</t>
  </si>
  <si>
    <t>永远年轻 永远骂人难听 永远淦饭拿命拼</t>
  </si>
  <si>
    <t>沙发吃饱了
    	    	：回复@griven1104:笑死了，您的生活全是工作?这么敬业?过劳死等着你</t>
  </si>
  <si>
    <t>沙发吃饱了</t>
  </si>
  <si>
    <t>补药来烦爷
    	    	：人家在真诚致谢 只有你们在真诚乞讨[挤眼]//@舟鸣:回复@智者的万花筒:虽然他对梯人说得挺真诚 但不单独感谢我老婆我只会骂死他捏//@舟鸣:都不单独感谢周震南 方灿...</t>
  </si>
  <si>
    <t>补药来烦爷</t>
  </si>
  <si>
    <t>1998-03-23 白羊座</t>
  </si>
  <si>
    <t>在抵达终点前·
    	    	：你是乞丐吗？//@舟鸣:回复@智者的万花筒:虽然他对梯人说得挺真诚 但不单独感谢我老婆我只会骂死他捏//@舟鸣:都不单独感谢周珍囡 方灿都单独感谢过诶 炒家族爱...</t>
  </si>
  <si>
    <t>在抵达终点前·</t>
  </si>
  <si>
    <t>草莓味痕迹
    	    	：乞讨的样子真的蛮可怜的捏 //@舟鸣:都不单独感谢周珍囡 方灿都单独感谢过诶 炒家族爱不过是为了讨好瓶粉罢了</t>
  </si>
  <si>
    <t>草莓味痕迹</t>
  </si>
  <si>
    <t>数据耗 别太爱我</t>
  </si>
  <si>
    <t>Itsuken_
    	    	：回复@河南马某人:如何复仇？用你亲妈的命跟恶魔换取复仇能力吗[哈哈]</t>
  </si>
  <si>
    <t>Itsuken_</t>
  </si>
  <si>
    <t>to live for the hope of it all</t>
  </si>
  <si>
    <t>1993-04-08 白羊座</t>
  </si>
  <si>
    <t>姘师
    	    	：回复@Problem-RC:还是你亲妈的洞洞更好看[哼]</t>
  </si>
  <si>
    <t>姘师</t>
  </si>
  <si>
    <t>木耳漏漏漏
    	    	：回复@没错又是我腻:急了急了戳到你痛点了吧 嘻嘻 还没跳dan大呢吧 估计也是3秒蝻[彩虹屁]</t>
  </si>
  <si>
    <t>木耳漏漏漏</t>
  </si>
  <si>
    <t>春风得意马蹄疾 一日看尽长安花</t>
  </si>
  <si>
    <t>一口能吃十个萝莉
    	    	：回复@时间带走了初衷只留下了苦衷:我只能说 网络沙口是这样的[生病][生病] 你在现实中一定很不如意吧 毕竟学术作假的人是你的亲妈啊 哈哈哈哈哈哈哈</t>
  </si>
  <si>
    <t>一口能吃十个萝莉</t>
  </si>
  <si>
    <t>我会捍卫法律的尊严，但也不暗淡人性的光</t>
  </si>
  <si>
    <t>南京财经大学</t>
  </si>
  <si>
    <t>道名信成
    	    	：回复@忍者B神妖2:我为啥不拉黑你呢？就是要留着你这种跳梁小丑，让我的包括上海在内的网友来看一看。至少从一个很小的侧面来让大家看看，看看魔都到底拥有一片怎样...
	    	查看全文</t>
  </si>
  <si>
    <t>道名信成</t>
  </si>
  <si>
    <t>人若一味见人不是，则到处可憎，终日落嗔。</t>
  </si>
  <si>
    <t>倦旧
    	    	：@Bieer亓 骗号biss 还在这幸灾乐祸呢 回家你看看老吗的坟头是不是冒青烟了 ​</t>
  </si>
  <si>
    <t>倦旧</t>
  </si>
  <si>
    <t>索浩善
    	    	：天呐你为什么拿菊花说话//@吒桃·:老嫂子在教室里发烧呢���有没有1啊</t>
  </si>
  <si>
    <t>ssk46811</t>
  </si>
  <si>
    <t>76号港湾_
    	    	：@加藤惠籽 那就金玟庭丝全家吧 ​</t>
  </si>
  <si>
    <t>困在港湾岛_</t>
  </si>
  <si>
    <t>“哪怕花样年华已经不再触手可及，我也想再次到达那里”™镇魂</t>
  </si>
  <si>
    <t>2005-04-08 白羊座</t>
  </si>
  <si>
    <t>墨染初坤
    	    	：This is my 孩子@苩膤皚 ​</t>
  </si>
  <si>
    <t>墨染初坤</t>
  </si>
  <si>
    <t>蒸主：鞠婧祎，蔡徐坤                                                              江户川柯南 灰原哀 工藤新一 毛利兰</t>
  </si>
  <si>
    <t>2002-07-11 巨蟹座</t>
  </si>
  <si>
    <t>我在冰天雪地里52305
    	    	：回复@岚山风清:哪像你家里 天天都有出殡 永远没有最后一次[允悲][允悲]</t>
  </si>
  <si>
    <t>我在冰天雪地里52305</t>
  </si>
  <si>
    <t>数罟不入wu池
    	    	：回复@猪猪妈妈整天咩咩叫:收回之前说你有脑子的话[抱一抱][抱一抱][抱一抱]太可怜了</t>
  </si>
  <si>
    <t>数罟不入wu池</t>
  </si>
  <si>
    <t>梦魂不入人闲世</t>
  </si>
  <si>
    <t>哦噢喔嚄哟喂
    	    	：@D壹叶倾橙C 
睁大你的狗眼看看清楚，杂志我4.26就下单了，6.1号退的款，6.2号退成功的 ​</t>
  </si>
  <si>
    <t>哦噢喔嚄哟喂</t>
  </si>
  <si>
    <t>嘴嗨王者，开心最重要 关我什么事 那你报警吧 我故意的 有空去看看脑子</t>
  </si>
  <si>
    <t>1990-07-12 巨蟹座</t>
  </si>
  <si>
    <t>姐姐是杀手r
    	    	：回复@旧巷子的歌:网络吊丝无脸怪 现实中的小丑 过来当奴才了[二哈][太开心]</t>
  </si>
  <si>
    <t>姐姐是杀手r</t>
  </si>
  <si>
    <t>无所求便无所谓</t>
  </si>
  <si>
    <t>丁丁当当666666
    	    	：回复@MUMU_55:哈哈哈，找到你公交车的原因了，所以你是是遗传吗？</t>
  </si>
  <si>
    <t>好运发大财888888</t>
  </si>
  <si>
    <t>丁丁当当666666
    	    	：@MUMU_55 55，现实中的公交车被上多了，所以才在网上造谣yy别人，这种人确实是又渣又烂又毒又恶心……好可怕……</t>
  </si>
  <si>
    <t>世事如棋200319
    	    	：回复@hohoyyyyyyyyyyunnnnnnnnan:你好啊，汪小菲家的狗[笑而不語]</t>
  </si>
  <si>
    <t>世事如棋200319</t>
  </si>
  <si>
    <t>如果太多牛奶味，朱古力又无定企。</t>
  </si>
  <si>
    <t>韶关大学</t>
  </si>
  <si>
    <t>奇迹小蛋糕
    	    	：#奇迹暖暖[超话]#@传说级别战狼 别狗叫了 像个脑子没长好的小丑 看着挺可怜的[笑哈哈] ​</t>
  </si>
  <si>
    <t>奇迹小蛋糕</t>
  </si>
  <si>
    <t>SromanticismL
    	    	：回复@用简隋英定义爱:剧情就是不丰富啊[抱抱][抱抱]其他188我都看了很多遍这本就是写的烂怎么不能说呢[抱抱]跪久了是不是忘记你不是�啊</t>
  </si>
  <si>
    <t>SromanticismL</t>
  </si>
  <si>
    <t>一天一个墙头，明天就饭你哥哥 （不k）</t>
  </si>
  <si>
    <t>1987-07-13 巨蟹座</t>
  </si>
  <si>
    <t>啾星的白T
    	    	：你是搬家公司的吗贱畜，要不要把每一家的言论都搬过来呀[彩虹屁]看看搬别家的时候粉丝怎么骂你的➖➗</t>
  </si>
  <si>
    <t>啾星的白T</t>
  </si>
  <si>
    <t>周深深❤ (ɔˆз(ˆ⌣ˆc) 曹志顺♡(*´∀｀*)人(*´∀｀*)♡</t>
  </si>
  <si>
    <t>2002-02-25 双鱼座</t>
  </si>
  <si>
    <t>银巴三三o1o
    	    	：回复@丽与胖头鱼找妈妈:山东鸡？</t>
  </si>
  <si>
    <t>银巴三三o1o</t>
  </si>
  <si>
    <t>我永远爱楚子航❤️</t>
  </si>
  <si>
    <t>Komor-n
    	    	：回复@月落的KEY:剑冢别说自己是粉丝[委屈]明凯觉得晦气</t>
  </si>
  <si>
    <t>Komor-n</t>
  </si>
  <si>
    <t>命理骗子母亲必没</t>
  </si>
  <si>
    <t>第116只流浪小猫
    	    	：#lisa#lisa死了 ​</t>
  </si>
  <si>
    <t>第116只流浪小猫</t>
  </si>
  <si>
    <t>本人精神状态不好</t>
  </si>
  <si>
    <t>风凉话祭司
    	    	：草泥马 比我会画啊//@孝素1:草尼玛笑吐了</t>
  </si>
  <si>
    <t>风凉话祭司</t>
  </si>
  <si>
    <t>你管天管地管我头上来了</t>
  </si>
  <si>
    <t>风凉话祭司
    	    	：除了公司死了四个字我不想多说了 ​</t>
  </si>
  <si>
    <t>风凉话祭司
    	    	：贝贝做美甲打九折啊啊啊 太贱了你们。。。�//@加菲晕晕:凌晨看那个直播给我吓醒了//@-霹雳娇鼠-:笑的</t>
  </si>
  <si>
    <t>国乙隔空喊话bot无频繁版
    	    	：7880【投稿】妈咪们请听我瑞平共用一张脸五位男主：
效益——肌肉男死全家！丑的一批，1解请去治恋丑癖！
气死李——死妈狐臭男你给我滚！每天摆个死妈脸给...</t>
  </si>
  <si>
    <t>国乙隔空喊话bot无频繁版</t>
  </si>
  <si>
    <t>暂停运营</t>
  </si>
  <si>
    <t>肥龙三太子
    	    	：回复@哒哒哒哒气:感觉像虐了你家祖宗一样</t>
  </si>
  <si>
    <t>肥龙三太子</t>
  </si>
  <si>
    <t>-枕星河Yolo-
    	    	：回复@怪峩冭天眞咯:等你老了入土了就看不见了是不是[汗]</t>
  </si>
  <si>
    <t>-枕星河Yolo-</t>
  </si>
  <si>
    <t>��快乐小浩的游戏日记��</t>
  </si>
  <si>
    <t>2000-06-07 双子座</t>
  </si>
  <si>
    <t>觖橛子了
    	    	：回复@幸运女神眷顾的仙女:你爸妈再怎么好也没用啊[泪][泪]快高考了让他们来给我磕个头吧弥补一下他们的无能给你造成的缺憾[泪][泪][喵喵]哈哈哈哈哈哈哈哈哈 笑死我了</t>
  </si>
  <si>
    <t>觖橛子了</t>
  </si>
  <si>
    <t>勿失勿忘 镇魂</t>
  </si>
  <si>
    <t>1999-01-28 水瓶座</t>
  </si>
  <si>
    <t>一个好名字会让我的朋友们记住我
    	    	：回复@冰糖橘汽水:瞎子就别上网了[握手]</t>
  </si>
  <si>
    <t>一个好名字会让我的朋友们记住我</t>
  </si>
  <si>
    <t>贫嘴居士
    	    	：回复@某不知名炸耗子专业户:你亲爹穿女装吗</t>
  </si>
  <si>
    <t>贫嘴道长</t>
  </si>
  <si>
    <t>丹经久传世，悬解付何人？太上玄门逍遥派第N代弟子</t>
  </si>
  <si>
    <t>丶纯路人丶
    	    	：@算了还是不起名了吧 臭表字，用个手机还搞歧视？万把块的东西也装？</t>
  </si>
  <si>
    <t>丶纯路人丶</t>
  </si>
  <si>
    <t>纯路人</t>
  </si>
  <si>
    <t>2001-07-01 巨蟹座</t>
  </si>
  <si>
    <t>·太上皇
    	    	：@月絆生雪 网暴的好 支持姐姐[笑哈哈][笑哈哈][笑哈哈] 能不能把她骂撕[微笑]</t>
  </si>
  <si>
    <t>·太上皇</t>
  </si>
  <si>
    <t>超话小主持人（我是老公奴超话）</t>
  </si>
  <si>
    <t>荨风者
    	    	：回复@转了个球S:这么说你妈妈不合适吧</t>
  </si>
  <si>
    <t>荨风者</t>
  </si>
  <si>
    <t>1992-01-02 摩羯座</t>
  </si>
  <si>
    <t>橙橙想变得可爱
    	    	：回复@重点布偶:前天还去你妈那里办事去了</t>
  </si>
  <si>
    <t>橙橙想变得可爱</t>
  </si>
  <si>
    <t>合作定制私信，自拍集私信</t>
  </si>
  <si>
    <t>1998-03-01 双鱼座</t>
  </si>
  <si>
    <t>方舟在逃博士
    	    	：回复@励志做黑天鹅外卖小哥:别以为在网上好不容易学会了抄袭两个字就可以随便乱用，你没读过书却要硬是杠的样子真的很难看啊[泪][泪][泪]要不然跟你爸妈商量一下...
	    	查看全文</t>
  </si>
  <si>
    <t>方舟在逃博士</t>
  </si>
  <si>
    <t>陪你去看星星✨</t>
  </si>
  <si>
    <t>四草草草草草
    	    	：回复@想收棋洛谷:的确缺妈少爹的心理阴暗，可能就嘴健康吧，浑身上下就嘴是硬的[泪]</t>
  </si>
  <si>
    <t>四草草草草草</t>
  </si>
  <si>
    <t>早</t>
  </si>
  <si>
    <t>石油附小</t>
  </si>
  <si>
    <t>四草草草草草
    	    	：回复@想收棋洛谷:好的早日实现你家十三号户口本清零[舔屏]</t>
  </si>
  <si>
    <t>转了个球S
    	    	：回复@荨风者:你试一下你老婆被别人干一个月</t>
  </si>
  <si>
    <t>转了个球S</t>
  </si>
  <si>
    <t>白天搬砖，晚上偷井盖 。</t>
  </si>
  <si>
    <t>快乐大脚丫青瓷坊
    	    	：回复@水墨淡忆丶:说这话就知道是00后生的玩意，属于早产多产品种</t>
  </si>
  <si>
    <t>快乐大脚丫青瓷坊</t>
  </si>
  <si>
    <t>感恩生活历练，远离抱怨，共享喜悦关怀。</t>
  </si>
  <si>
    <t>红茶超级猫
    	    	：普希金当初睡过地球镜头的老奶奶，导致地球镜头的奶奶羞愤自杀，地球镜头的父亲从小被卖到贵州山区放羊，一直想走出大山，终身未能如愿，轮到地球镜头的时候，幻...</t>
  </si>
  <si>
    <t>红茶超级猫</t>
  </si>
  <si>
    <t>劝降被侵略者不是反战，打赢侵略者，让侵略者受到应有的惩罚才是反战</t>
  </si>
  <si>
    <t>想吃丸子还是年糕
    	    	：@肆意天气 @lingdamo 你俩一个比一个贱 ​</t>
  </si>
  <si>
    <t>想吃丸子还是年糕</t>
  </si>
  <si>
    <t>这么急着来看我 是你正主糊了还是cp be了</t>
  </si>
  <si>
    <t>完年集团嗑糖</t>
  </si>
  <si>
    <t>佛罗伦萨美术学院</t>
  </si>
  <si>
    <t>没书读的五零尾糟老头
    	    	：回复@爸爸说这个头像很阳光:你们老乡是来赚钞票嘀，不是来建设大上海地！你们老乡可比你天天键喷有智慧，么你那么地戆卵，知道建设自个家乡，家乡都是你...</t>
  </si>
  <si>
    <t>没书读的五零尾糟老头</t>
  </si>
  <si>
    <t>经历改革开放，见证社会文明进步、经济发展的糟老头！也经受过有苦有难又流泪流血的日子！快入土了，有啥好怕的。经常被标注外国的国内ID拉黑。</t>
  </si>
  <si>
    <t>鳗鱼酒神
    	    	：回复@贫嘴居士:我爸穿啊，我爸大穿特穿还给我妈看大家伙都乐呵，说白了就一句关你屁事啊臭书币</t>
  </si>
  <si>
    <t>鳗鱼酒神</t>
  </si>
  <si>
    <t>当然喝可口。</t>
  </si>
  <si>
    <t>桃子972
    	    	：回复@行行和冉冉的爸爸:玩儿蛋去吧您</t>
  </si>
  <si>
    <t>桃子972</t>
  </si>
  <si>
    <t>柳州肖云战
    	    	：回复@卡禄山:阿猩在湖人四年没浓眉单核最好成绩季后首轮，你说呢小太监[笑哈哈]</t>
  </si>
  <si>
    <t>柳州肖云战</t>
  </si>
  <si>
    <t>理性詹密</t>
  </si>
  <si>
    <t>黑猫梦见星星
    	    	：回复@frankenstein狱长:巴掌不打到自己不知道疼，砸到了就要开始狗叫了</t>
  </si>
  <si>
    <t>罗德岛大冤种</t>
  </si>
  <si>
    <t>乙女游戏玩家，纸性恋。不加任何人微信，除非你是美少女。</t>
  </si>
  <si>
    <t>直至永远胜利
    	    	：回复@小卷不了情:这就得问你资产阶级爹了[亲亲]</t>
  </si>
  <si>
    <t>直至永远胜利</t>
  </si>
  <si>
    <t>不是战斗，就是死亡；不是血战，就是毁灭</t>
  </si>
  <si>
    <t>mercyinthelove
    	    	：回复@贫嘴居士:21世纪了，搞毕业典礼比举办你的葬礼还难</t>
  </si>
  <si>
    <t>纫次粼</t>
  </si>
  <si>
    <t>耽济州岛黑猪兮不可说也</t>
  </si>
  <si>
    <t>076b
    	    	：回复@KitsuneChan:好，拜拜，211的臭鱼烂虾</t>
  </si>
  <si>
    <t>076b</t>
  </si>
  <si>
    <t>一只大猪精的小飞猪
    	    	：回复@狗睡大马路:你嫁给鬼都没人理你</t>
  </si>
  <si>
    <t>一只大猪精的小飞猪</t>
  </si>
  <si>
    <t>啦啦啦啦</t>
  </si>
  <si>
    <t>sjsjsnskwksmsmsms
    	    	：回复@飞扬嘎嘎68:啊对对对，我家狗怎么跑出来了，来人把它拉出去做绝育</t>
  </si>
  <si>
    <t>sjsjsnskwksmsmsms</t>
  </si>
  <si>
    <t>风中卿
    	    	：回复@Kniflynn:没你爸妈繁殖恋都没有你</t>
  </si>
  <si>
    <t>风中卿</t>
  </si>
  <si>
    <t>寿氏中医，师从国家级非物质文化遗产传承人。 520 s. Murphy ave. ca 94086</t>
  </si>
  <si>
    <t>1992-10-04 天秤座</t>
  </si>
  <si>
    <t>yahsbbeusnab
    	    	：回复@诺亚之舟微博:瓜娃子</t>
  </si>
  <si>
    <t>yahsbbeusnab</t>
  </si>
  <si>
    <t>Push人间理想</t>
  </si>
  <si>
    <t>许棠不爱吃香菜_恋源版
    	    	：艹泥�你马丝了你的清灰时刻到了</t>
  </si>
  <si>
    <t>许棠不爱吃香菜_恋源版</t>
  </si>
  <si>
    <t>重生之我是好人</t>
  </si>
  <si>
    <t>许棠不爱吃香菜_恋源版
    	    	：@时代少年-李天泽 你今晚就原地薄壁 ​</t>
  </si>
  <si>
    <t>花的差不多了
    	    	：闭上你胡说八道造谣生事的臭嘴！不然整死你！@抓住一只肥仔镜 ​</t>
  </si>
  <si>
    <t>花的差不多了</t>
  </si>
  <si>
    <t>哔哩哔哩啵</t>
  </si>
  <si>
    <t>麻薯小针
    	    	：哎呀给你蹭到了还 一个破动作特么整这么多宝宝你b事怎么那么多啊小死人[笑而不语]锁什么评论嘛让大家看看你都怎么蹭的不好吗[笑cry]//@-张仁霖:look翻拍NCT Dream ...</t>
  </si>
  <si>
    <t>麻薯小针</t>
  </si>
  <si>
    <t>鼠了</t>
  </si>
  <si>
    <t>汐瓷晚菱
    	    	：对对对怎么还删我评论呢@活着反省 [可爱]你搜个屁既然愿意吵奉陪到底你ma死了吗 ​</t>
  </si>
  <si>
    <t>汐瓷晚菱</t>
  </si>
  <si>
    <t>翩若惊鸿，婉若游龙。</t>
  </si>
  <si>
    <t>寻查启事
    	    	：@坠生梦死在一次元 见表子你4全家了知道吗[太开心]这么喜欢p婚纱图回头把你妈遗照发我给你摁女主身上6.11就办冥婚你觉得怎么样[开学季]不是群里环境不能跟微博比吗...</t>
  </si>
  <si>
    <t>寻查启事</t>
  </si>
  <si>
    <t>间接性发疯 积德行善</t>
  </si>
  <si>
    <t>1998-01-09 摩羯座</t>
  </si>
  <si>
    <t>邱邱邱邱邱大侠
    	    	：这就是郑的卑鄙所在//@川川小文:回复@郑渊洁:郑老师，你真的让我很失望，你们两个的书我都很喜欢，但你身为有影响力的公众人物煽动网友网暴曹文轩真的让我作呕...</t>
  </si>
  <si>
    <t>邱邱邱邱邱大侠</t>
  </si>
  <si>
    <t>毁灭战士</t>
  </si>
  <si>
    <t>龍圖大學士
    	    	：@搅屎棍的马甲24 @NicoleJNJN 和其小號全部被屌死了。我把牠們親母送到妓院做雞，牠們高興到不敢出聲[嘻嘻]。</t>
  </si>
  <si>
    <t>龍圖大學士</t>
  </si>
  <si>
    <t>禽獸暴徒，數典忘祖，斷章取義，借題發揮。暴徒不除，永無安定。</t>
  </si>
  <si>
    <t>龍圖大學士
    	    	：回复@搅屎棍的马甲24:你有戇鳩了。你說要送冥花給我和老婆嘛，那我當然覺得你是專門送花的。因為只有你先至可以時光倒流的二月���。有錯嗎？</t>
  </si>
  <si>
    <t>龍圖大學士
    	    	：回复@搅屎棍的马甲24:有錢你就唔會從事冥花速遞啦，傻鳩��������</t>
  </si>
  <si>
    <t>龍圖大學士
    	    	：回复@搅屎棍的马甲24:我識你嫲嫲啊</t>
  </si>
  <si>
    <t>龍圖大學士
    	    	：回复@搅屎棍的马甲24:好呀！你送到比我即係你都唔係人啦，傻仔�����</t>
  </si>
  <si>
    <t>龍圖大學士
    	    	：回复@搅屎棍的马甲24:傻仔，做咗檢查沒有？下次有$10嘅我轉發比你。記得唔好僕到咁去。</t>
  </si>
  <si>
    <t>咯吱dong
    	    	：回复@JM_NB:黄豆狗，既然你找洗了，那我只能祝你好运了歼B</t>
  </si>
  <si>
    <t>咯吱dong</t>
  </si>
  <si>
    <t>老子性格怪
    	    	：回复@太阳的曙光里:哈哈哈上个太空给你吹的，蟑螂人嘛正常[太开心]</t>
  </si>
  <si>
    <t>老子性格怪</t>
  </si>
  <si>
    <t>我们生来孤独</t>
  </si>
  <si>
    <t>老子性格怪
    	    	：#郑州就120延误救治事件成立调查组#河南人嘛，怪不得名声这么差，怪不得我老师从小教育我做坨屎也别做河南人。[太开心] ​</t>
  </si>
  <si>
    <t>麻烦你一杯加冰威士忌
    	    	：回复@深海小鲨yu:你也想被踩吗</t>
  </si>
  <si>
    <t>麻烦你一杯加冰威士忌</t>
  </si>
  <si>
    <t>于是你把我给杀死了</t>
  </si>
  <si>
    <t>努力工作圈儿
    	    	：回复 @我怎么笑不出来了喂:二奶粉祖传三观不正</t>
  </si>
  <si>
    <t>努力工作圈儿</t>
  </si>
  <si>
    <t>谁谁家的粽子。最近火气大，慎关注。互粉什么还是不要了。喜欢撕智障和KY货。【禽类过敏】</t>
  </si>
  <si>
    <t>我一定会有猫咪呢
    	    	：回复@我怎么笑不出来了喂:我骂的只有你，别扯上别人[doge]而且你啥意思你心里清楚，又当又立把别人当傻子啊</t>
  </si>
  <si>
    <t>我一定会有猫咪呢</t>
  </si>
  <si>
    <t>害嗨！</t>
  </si>
  <si>
    <t>我一定会有猫咪呢
    	    	：回复@我怎么笑不出来了喂:你是不是笑多了笑不出来了，贼无语，就你还好意思代表女性？是男是女都一样，喊你绿茶dior行了吧</t>
  </si>
  <si>
    <t>一碗糊粥_ay
    	    	：回复@鼻屎拌稀饭再加俩卵蛋:？？你被挖了脑干吗？ 我说了圣代发什么跟我没关系我又不去关注他 我是在我自己喜欢的博主 帖子下 评论 你到底在干什么[可怜][可怜]</t>
  </si>
  <si>
    <t>一碗糊粥_ay</t>
  </si>
  <si>
    <t>愿望是....希望马嘉祺永远开心</t>
  </si>
  <si>
    <t>楚之帆
    	    	：我不喜欢原博，就借你的转发。原博别动不动用我们去代表别人，尤其是你在致命自负时，也别动不动用最，固然经济可以用GDP和产业结构，但从科创看也是见仁见智，何况文...
	    	查看全文</t>
  </si>
  <si>
    <t>楚之帆</t>
  </si>
  <si>
    <t>信息量越大，越要努力避免成为信息奴隶。事实查证和独立思考很重要。对于所有不带人身攻击的评论，我都接受，任何人身攻击者，我都会问候他家里人。</t>
  </si>
  <si>
    <t>1949-07-23 狮子座</t>
  </si>
  <si>
    <t>西医大师
    	    	：上海小赤佬多被我们西医治死点才好。[偷笑]//@仲夏夜的星空_:一推药剂副作用也不说明谁敢喝[挖鼻][挖鼻]//@秋趣_小卷毛的外婆:每家每户发了一堆药，也不敢吃，反正...</t>
  </si>
  <si>
    <t>西医大师</t>
  </si>
  <si>
    <t>我是蟑瘟宏叫兽，上海负蛋大学忽悠系毕业。</t>
  </si>
  <si>
    <t>西医大师
    	    	：毕竟上海SB小赤佬[偷笑]//@爱喵的米:中药真的没人要[允悲]全扔了//@拉灯2022:张伯礼不是去救火的，张伯礼是去救命的。</t>
  </si>
  <si>
    <t>用户7508339631
    	    	：这他妈全是上海人</t>
  </si>
  <si>
    <t>用户7508339631</t>
  </si>
  <si>
    <t>不shi山水
    	    	：回复@bn_姜就:怎么没人回这句？你就会这一句？警察抓狗属实浪费资源，别报警你直接提头谢罪吧[送花花]</t>
  </si>
  <si>
    <t>我爷爷一百零八岁</t>
  </si>
  <si>
    <t>镇魂 小狗超人进化中 以抛弃小狗为耻</t>
  </si>
  <si>
    <t>从重庆走到你心里</t>
  </si>
  <si>
    <t>火羽白日生啊
    	    	：回复@bn_姜就:拿钱还摔饭碗的剑姬</t>
  </si>
  <si>
    <t>火羽白日生啊</t>
  </si>
  <si>
    <t>希望我们未来总有星火</t>
  </si>
  <si>
    <t>一都初中</t>
  </si>
  <si>
    <t>大橙子xc233
    	    	：回复@1rosedie:我爸娶我�跟你什么关系啊[笑cry]我�又不是女主播，满脑子就只有你的彩礼钱是价格了是吧[笑cry]你这不是已经给自己标好了价码吗？戳到你的主播梦了？...
	    	查看全文</t>
  </si>
  <si>
    <t>大橙子xc233</t>
  </si>
  <si>
    <t>5160571514_405
    	    	：回复@minuscula:死38去割子宫啊</t>
  </si>
  <si>
    <t>5160571514_405</t>
  </si>
  <si>
    <t>落叶问初秋
    	    	：@Gin_33y 草泥马比 见不死你 还没高孝 怕回旋镖杀不死你是吧 ​</t>
  </si>
  <si>
    <t>落叶问初秋</t>
  </si>
  <si>
    <t>【要拿执着 将命运的锁打破】</t>
  </si>
  <si>
    <t>破于疾风·止于瞬间
    	    	：@终生守护凤凰男爵 犯贱犯不停了[疑问]你他妈的逼嘴老子都给你撕烂 ​</t>
  </si>
  <si>
    <t>破于疾风·止于瞬间</t>
  </si>
  <si>
    <t>人类需要毁灭 毁灭才有未来</t>
  </si>
  <si>
    <t>化肥厂</t>
  </si>
  <si>
    <t>破于疾风·止于瞬间
    	    	：崔曼莉你个狗屎玩意又在发什么颠[疑问]你他妈的逼痒欠操了是不是[疑问]报个位置老子牵着八条公狗操烂你个表字@终生守护凤凰男爵 ​</t>
  </si>
  <si>
    <t>毛茸茸电子天使
    	    	：@肆意天气 你是真拟吗脑馋啊总统还要买粉买我头上 你知道一刷微博刷到你有多晦气吗[允悲][耶] ​</t>
  </si>
  <si>
    <t>毛茸茸电子天使</t>
  </si>
  <si>
    <t>衮</t>
  </si>
  <si>
    <t>福若卜呐呐呐
    	    	：回复@依然故我W丹:哇哦就你有文化呢，说的好像你有四套房似的，就给姐姐房子气死你个二臂[送花花]</t>
  </si>
  <si>
    <t>须佐之男的美女老婆</t>
  </si>
  <si>
    <t>2000-07-19 巨蟹座</t>
  </si>
  <si>
    <t>我说过这个冬天太冷需要一个爱人
    	    	：@给坤坤梳中分 你跟你爸乱伦是不是伦得脑子都没了？ ​</t>
  </si>
  <si>
    <t>7271369659_643</t>
  </si>
  <si>
    <t>我说过这个冬天太冷需要一个爱人
    	    	：@给坤坤梳中分 又怂又爱嘴硬的你是头一个，我把你妈乳头割了 ​</t>
  </si>
  <si>
    <t>我说过这个冬天太冷需要一个爱人
    	    	：@给坤坤梳中分 你不是睡觉了吗？怎么又诈尸了？是不是说睡觉了其实在屏幕外气得抹眼泪呢？ ​</t>
  </si>
  <si>
    <t>我说过这个冬天太冷需要一个爱人
    	    	：@给坤坤梳中分 骚侉子，老子给你猪脸打歪，骂人三言两语，吹牛倒是吹到天上去了 ​</t>
  </si>
  <si>
    <t>我说过这个冬天太冷需要一个爱人
    	    	：@给坤坤梳中分 纪念公狗一小时内第三次挨骂破防跑路[偷笑]别跑了成吗？ ​</t>
  </si>
  <si>
    <t>我说过这个冬天太冷需要一个爱人
    	    	：@给坤坤梳中分 弱智玩意，挨骂了还搞不清楚谁在骂你，真把老子整笑了 ​</t>
  </si>
  <si>
    <t>我说过这个冬天太冷需要一个爱人
    	    	：@给坤坤梳中分 因为你爷爷骂到你心里去了，你找不到词汇反驳了是不是[偷笑] ​</t>
  </si>
  <si>
    <t>我说过这个冬天太冷需要一个爱人
    	    	：@给坤坤梳中分 我给你亲爹睾丸割了，开辆洒水车把你爹尸体碾碎，路上野狗轮流品尝你爹的尸体[偷笑] ​</t>
  </si>
  <si>
    <t>培文688
    	    	：回复@K浩歌一曲:你的死魂灵散了</t>
  </si>
  <si>
    <t>培文688</t>
  </si>
  <si>
    <t>秌院
    	    	：回复@酸菜粉丝煲汤:侏儒憋了一个赛季的便秘，好好儒吹儒吹，毕竟国家队友谊赛有一席之地，侏儒友谊赛之王，我爱侏儒友谊赛之王，今年的金球奖颁给侏儒[偷笑][偷笑][偷笑]</t>
  </si>
  <si>
    <t>秌院</t>
  </si>
  <si>
    <t>静悄悄地来过</t>
  </si>
  <si>
    <t>2015-02-06 水瓶座</t>
  </si>
  <si>
    <t>嶲廀攎灋
    	    	：回复@Alan1213:众生平等，不知道您上哪去看的用猫的痛苦来换鸟的生命这种鬼话[疑问]天天被噪音吵到失聪可以称之为一点点听力吗？那如果您的一点点听力一年能换来54...
	    	查看全文</t>
  </si>
  <si>
    <t>嶲廀攎灋</t>
  </si>
  <si>
    <t>不服憋着。</t>
  </si>
  <si>
    <t>1997-12-15 射手座</t>
  </si>
  <si>
    <t>一直都是她1999
    	    	：#凯尔特人vs勇士#快看看这个狗东西又发bia言了@见证布朗尼 你干脆换个名字叫见证尼玛币算了。一个靠满大街找主队的黑子拼凑流量的狗，请你少乱叫 ​</t>
  </si>
  <si>
    <t>一直都是她1999</t>
  </si>
  <si>
    <t>now 100℃</t>
  </si>
  <si>
    <t>2019-05-28 双子座</t>
  </si>
  <si>
    <t>一个不太正经的同学
    	    	：@见证布朗尼 哈麻皮不要乱叫，为黑而活的下头男，真尼玛恶心�，整吐了 ​</t>
  </si>
  <si>
    <t>一个不太正经的同学</t>
  </si>
  <si>
    <t>得意不忘形，失意不忘形</t>
  </si>
  <si>
    <t>2000-02-06 水瓶座</t>
  </si>
  <si>
    <t>妈咪困困饿饿
    	    	：回复@初晴夏雪儿:“正常，根据洋人文化，中国人与狗不得进入。这种是租界这边基本常识。”</t>
  </si>
  <si>
    <t>可达鸭天下无敌</t>
  </si>
  <si>
    <t>画龙画虎难画骨</t>
  </si>
  <si>
    <t>N·Alive
    	    	：回复@Cyanide_Noir:好狗，值得一透[good]下次去广州一定要摸摸男宝划的龙舟，到时候被勒索了不要上网哭嗷</t>
  </si>
  <si>
    <t>N·Alive</t>
  </si>
  <si>
    <t>我没有道德，我活的好快乐。</t>
  </si>
  <si>
    <t>凤凰社编外人员 星球大战在逃bb8</t>
  </si>
  <si>
    <t>98k狙你狗头
    	    	：听说你造谣我？小小寡妇 [笑而不语]</t>
  </si>
  <si>
    <t>98k狙你狗头</t>
  </si>
  <si>
    <t>欢迎对线 水平低的别来 自取其辱</t>
  </si>
  <si>
    <t>橘子姬崽
    	    	：好好的睡眠时间不想浪费给吸盘鱼，晚安吸盘鱼，祝你和半截入土的毒扑一起锁死啦[举杠铃]//@Der_Steppenwolf___://@橘子姬崽:吸盘鱼真的固执来找骂，可惜我不爱跟�计...</t>
  </si>
  <si>
    <t>橘子姬崽</t>
  </si>
  <si>
    <t>吸盘鱼和毒扑一起入土安葬吧，对了，再加上南人</t>
  </si>
  <si>
    <t>2004-07-06 巨蟹座</t>
  </si>
  <si>
    <t>仙贝的百褶裙
    	    	：#85花待拍剧# 赵丽颖家跟天仙家不会撕的，某两家贱嗖嗖的粉丝什么德行没点子b数，别来恶心人，枉费心机 ​</t>
  </si>
  <si>
    <t>仙贝的百褶裙</t>
  </si>
  <si>
    <t>朝而往暮而归_
    	    	：[费解][费解][费解]要不你还是算算你明天会不会被车创亖@塔罗师_Kiwi</t>
  </si>
  <si>
    <t>朝而往暮而归_</t>
  </si>
  <si>
    <t>我的猫什么时候能回家</t>
  </si>
  <si>
    <t>RenRenParannaminut
    	    	：我掐指一算今天就是你的死期@塔罗师_Kiwi //@仁俊的火锅:看来我担真的�了 什么人都能自称“占卜”为了当女明星</t>
  </si>
  <si>
    <t>RenRenParannaminut</t>
  </si>
  <si>
    <t>谢谢你成为我的爱</t>
  </si>
  <si>
    <t>2001-03-08 双鱼座</t>
  </si>
  <si>
    <t>荔枝蜜桃x
    	    	：@塔罗师_Kiwi 算出来了 你是个二臂</t>
  </si>
  <si>
    <t>荔枝蜜桃x</t>
  </si>
  <si>
    <t>健康就是幸福</t>
  </si>
  <si>
    <t>司马汤</t>
  </si>
  <si>
    <t>·HelloWinK·
    	    	：男宝妈嘴到处喷�又是在干嘛呢[可怜]//@天真的养瓜日記·:今冬天粉丝随处大小便//@多次拒绝猪瘤感:萝一舟粉丝是没事干了吗//@天真的养瓜日記·:今冬天经期失调满脸痘痘...</t>
  </si>
  <si>
    <t>·HelloWinK·</t>
  </si>
  <si>
    <t>零碎的岛屿会找到海</t>
  </si>
  <si>
    <t>伦敦艺术大学</t>
  </si>
  <si>
    <t>光影魔术手202006
    	    	：真的是宁得罪君子也不要得罪郑这样的小人</t>
  </si>
  <si>
    <t>光影魔术手202006</t>
  </si>
  <si>
    <t>1986-11-18 天蝎座</t>
  </si>
  <si>
    <t>光影魔术手202006
    	    	：郑渊洁说他看到曹文轩去学校签名售书，愤而宣布退出中国作家协会，这实在是滑天下之大忌。郑渊洁这件事做得非常无耻，你要退出中国作协就退出罢了，何必找一个...</t>
  </si>
  <si>
    <t>光影魔术手202006
    	    	：对于常年带节奏造谣抹黑众多作家、学校、老师、书店行为的恶人郑渊洁，又该如何处理？相关部门需要真正行动起来，不能任由恶人逍遥法外，得为诸多作家、学校、...</t>
  </si>
  <si>
    <t>丁彦皓聊投资
    	    	：饶瑾能上清华，还能把柳传志和联想搞得很狼狈
说明这人绝对聪明
但是做任何事必须得有道义
一旦道义丢失必然反噬自己
司马南是个臭名昭著的人，毫无底线
这...</t>
  </si>
  <si>
    <t>丁彦皓聊投资</t>
  </si>
  <si>
    <t>博士、博士后，可信财商发起人，珂芯资产董事长</t>
  </si>
  <si>
    <t>2008-05-11 金牛座</t>
  </si>
  <si>
    <t>小鱼Kilig7
    	    	：@张自佑要努力 有这么多时间你该关心一下你奄奄一息的亲人 看不起演出见不到人就别去酸别人呀 当然像你这种一辈子都抬不起头的当然拿不出钱去见 也就只能在网络上酸...
	    	查看全文</t>
  </si>
  <si>
    <t>小鱼Kilig7</t>
  </si>
  <si>
    <t>“从不被看好的小孩带上了鸭舌帽上台”</t>
  </si>
  <si>
    <t>2000-07-10 巨蟹座</t>
  </si>
  <si>
    <t>小鱼Kilig7
    	    	：回复@张自佑要努力:大胆猜测一下 天上最暗的那颗星星应该是你妈咪在天上看着你吧</t>
  </si>
  <si>
    <t>失眠狸
    	    	： http://t.cn/A6X0z3eW //@羊麒狼:他的前妻郭维维拥有本科学历，原来是文学杂志主编，为郑渊洁创作甘愿在家做全职太太，而他功成名就后却抛弃发妻，离婚再娶年轻貌美...</t>
  </si>
  <si>
    <t>失眠狸</t>
  </si>
  <si>
    <t>私信太多了，回复延迟会很厉害，请耐心等待。</t>
  </si>
  <si>
    <t>Kelsizzz
    	    	：他俩都挺恶心的，狗咬狗。郑渊洁后期的书越来越成人化，艳遇什么的，非常不适合小朋友读。曹文轩利用职务之便卖书敛财，郑渊洁也说出把儿子的避孕套刺个洞套路儿子的女...</t>
  </si>
  <si>
    <t>Kelsizzz</t>
  </si>
  <si>
    <t>无数次� 又复活归来</t>
  </si>
  <si>
    <t>一枝柠檬精Kilig
    	    	：回复@安利全世界最惊悚的气球女星:不提她、你要死吗</t>
  </si>
  <si>
    <t>一枝柠檬精Kilig</t>
  </si>
  <si>
    <t>冬困小兔
    	    	：你又是哪里来的看门犬//@天真的养瓜日記·:什么二臂女//@冬困小兔这是什么护臂男//@天真的养瓜日記·:今冬天经期失调满脸痘痘不让说？普女粉你�尸臭了还不回家//@·Hel...</t>
  </si>
  <si>
    <t>冬困小兔</t>
  </si>
  <si>
    <t>金旼炡唯一妈妈 镇魂</t>
  </si>
  <si>
    <t>冬困小兔
    	    	：你�没了所以这么仇视别人的�吗？//@天真的养瓜日記·:你又是哪来的送�孝女//@冬困小兔:你又是哪里来的看门犬//@天真的养瓜日記·:什么二臂女//@冬困小兔这是什么护臂....
	    	查看全文</t>
  </si>
  <si>
    <t>咪呀咪梨
    	    	：#棉花美娃娃[超话]#挂个跑单�@你别摸头 帮d过30抽人红包
还是那句话跑单狗4000+，约好了换，咸鱼主页写着跑单20%，结果自己跑单退款拉黑，挺熟练啊妹妹祝你收不到心...</t>
  </si>
  <si>
    <t>咪呀咪梨</t>
  </si>
  <si>
    <t>岁月静好的妞妞2022
    	    	：回复@粤人王:他何止有收入，他收入太高了！他靠造谣方方、造谣联想、制造社会对立获得的收入不是一般的高，很多人被他割韭菜，你是那韭菜吗？</t>
  </si>
  <si>
    <t>岁月静好的妞妞2022</t>
  </si>
  <si>
    <t>回到岁月静好就真能岁月静好吗？</t>
  </si>
  <si>
    <t>岁月静好的妞妞2022
    	    	：快半年了，这条微博还在，还是环球日报上发的，怪不得胡总编被骂“境外势力”，这可能是其中一个原因吧？//@岁月静好的妞妞2022: 报告@司马南 环球时报不听....
	    	查看全文</t>
  </si>
  <si>
    <t>岁月静好的妞妞2022
    	    	：http://t.cn/A6XaNPg6金灿荣、胡锡进等“五绝”背后的操盘手：爱国商业化的金钱游戏 ​</t>
  </si>
  <si>
    <t>鹏鹏是只zhu
    	    	：回复@88年的二锅头:你瞧你那操行</t>
  </si>
  <si>
    <t>鹏鹏是只zhu</t>
  </si>
  <si>
    <t>快乐，痛苦都是生活中的一部分。</t>
  </si>
  <si>
    <t>摸鱼的闲猫
    	    	：回复@nagareboshi-:鸭子找不到老头子卖破防了？[太开心]</t>
  </si>
  <si>
    <t>摸鱼的闲猫</t>
  </si>
  <si>
    <t>公�给你跌烧完纸了吗</t>
  </si>
  <si>
    <t>火锅不要芝麻
    	    	：回复@索多玛没有义人2:先死几个家里人给大伙探探路吧[awsl]</t>
  </si>
  <si>
    <t>火锅不要芝麻</t>
  </si>
  <si>
    <t>毁灭吧</t>
  </si>
  <si>
    <t>羊村</t>
  </si>
  <si>
    <t>南部之星SYL
    	    	：回复@浴火_丿重SHENG:你爷爷奶奶听到你这话气的都活了[笑哈哈]</t>
  </si>
  <si>
    <t>exzcn</t>
  </si>
  <si>
    <t>仙猫有树
    	    	：造谣的可以亖一下吧？？？@塔罗师_Kiwi</t>
  </si>
  <si>
    <t>仙猫有树</t>
  </si>
  <si>
    <t>家有仙猫/乐只君子 万寿无期！！！</t>
  </si>
  <si>
    <t>2000-09-29 天秤座</t>
  </si>
  <si>
    <t>乐天派废人
    	    	：回复@-尤岚-:怎么，如果是你妈被人拍了漏内裤漏脸的视频发到网上，你也想让大家一直看吗？涉及到隐私的东西不和谐，胡扯什么？这是起码的尊重。</t>
  </si>
  <si>
    <t>乐天派废人</t>
  </si>
  <si>
    <t>露珠驮着阳光  在枝叶间奔跑</t>
  </si>
  <si>
    <t>1997-11-10 天蝎座</t>
  </si>
  <si>
    <t>妄孤枉辜
    	    	：回复@隐几维摩_vimok:封杀你die了，你是文盲吗，脑子是个好东西这句话还给你，上吊不肯分手活该，自作孽，不可活，尽编瞎话，叫花子一样骗钱，贫民窟长大的捞女，你...</t>
  </si>
  <si>
    <t>妄孤枉辜</t>
  </si>
  <si>
    <t>清空、束缚和全世界</t>
  </si>
  <si>
    <t>厌恶普男
    	    	：@帕恰狗· 你④了[泪]</t>
  </si>
  <si>
    <t>厌恶普男</t>
  </si>
  <si>
    <t>徐莫庭不开心
    	    	：咱就是说为什么有人这么欠骂啊？@爱滚滚的小和花 你户口本上是没人了才老爱带别人出场吗？ ​</t>
  </si>
  <si>
    <t>徐莫庭不开心</t>
  </si>
  <si>
    <t>杨洋是全世界最好的小孩。</t>
  </si>
  <si>
    <t>1998-09-09 处女座</t>
  </si>
  <si>
    <t>想喝冰雪碧咕咕
    	    	：回复@锦鲤池888888:笑死，gay比女人了解女人是吧？有毛病，性格本来就有drama也有人peace，要你定义女生该什么性格吗？你踏马谁啊</t>
  </si>
  <si>
    <t>想喝冰雪碧咕咕</t>
  </si>
  <si>
    <t>戒断中</t>
  </si>
  <si>
    <t>这个名字是偷的
    	    	：回复@可爱的超超:狗来了我好怕怕[舔屏]</t>
  </si>
  <si>
    <t>Counter进3A高73cm·</t>
  </si>
  <si>
    <t>� 不博爱</t>
  </si>
  <si>
    <t>卡橘wht
    	    	：回复@天道酬勤7362106152:傻鼻吧你，和接线员一样？人家打到的地方是郑州急救中心的，而且求你高得搜一下；河南大学 郑州 出来得是什么号码？正常人脑子一想都这样，...
	    	查看全文</t>
  </si>
  <si>
    <t>卡橘wht</t>
  </si>
  <si>
    <t>愿你爱自己多一点</t>
  </si>
  <si>
    <t>我就看看不再敢说话
    	    	：回复@机器人engineering:上半身韭菜下半身蛆的虫草们就只知道重复这句[闭嘴]</t>
  </si>
  <si>
    <t>我就看看不再敢说话</t>
  </si>
  <si>
    <t>妄议朝廷在古代是要满门抄斩的</t>
  </si>
  <si>
    <t>天生杀瓜狂
    	    	：@JohnDoe97 怎么？死人心电图把你也唱亖了不知道艾特我周姐的夸奖太多看不到哈。不像我@刘惜君 你粉丝怎么前辈的黑称叫得这么顺口，该不会你私下也是这也对前辈不...</t>
  </si>
  <si>
    <t>天生杀瓜狂</t>
  </si>
  <si>
    <t>1989-12-25 摩羯座</t>
  </si>
  <si>
    <t>愿望是不再流泪
    	    	：男的被我捅死//@长眠的小仓鼠不起噜:@求你了捅死我吧:@围剿湉湉圈 :我的天呐！@女刺客乄 :这比杀人残酷多了，她待在那里的每一天，每一月，每一年身心都承受着...</t>
  </si>
  <si>
    <t>愿望是不再流泪</t>
  </si>
  <si>
    <t>出生在你国真可悲</t>
  </si>
  <si>
    <t>2015-05-21 双子座</t>
  </si>
  <si>
    <t>終身刑
    	    	：舍友我真给你跪了一个蟑螂把你吓得鬼哭狼嚎你还是去死吧[允悲] ​</t>
  </si>
  <si>
    <t>終身刑</t>
  </si>
  <si>
    <t>操我逼请给钱</t>
  </si>
  <si>
    <t>凣凢的真爱粉
    	    	：母狗自己退团就好了，凭什么麻烦共青团[笑哈哈]//@月咕咕-:男包又急了[泪]又没找你还[泪][泪][泪]//@Yulia-ki:还我团费</t>
  </si>
  <si>
    <t>凣凢的真爱粉</t>
  </si>
  <si>
    <t>公平，公平，还是TMD公平!！!！!！</t>
  </si>
  <si>
    <t>凣凢的真爱粉
    	    	：就是要打你个臭母狗//@Wang曌:“阳刚男人”可不这样认为！它们只能通过暴力彰显自己蝻子气概。//@呼啦呼唔呼:有什么误会，第一时间应该是先问清楚，而不是动手打人...</t>
  </si>
  <si>
    <t>凣凢的真爱粉
    	    	：母狗叫你妈呢[笑哈哈]你屁眼子被黑人�烂了啊[笑哈哈]//@蔷薇馆少女:是啊你个草履虫，猎杀普信名单上有你一份，也只敢开个小号在这叫了//@用户7722821248:？ 咋了...</t>
  </si>
  <si>
    <t>fizzy-coveNight
    	    	：只能说物以类聚人以群分[抱抱][抱抱]什么样的咖位卖脸舔什么逼格的品牌，我鼻铁生生粥大生的开山母，也就是不想要这颗棋子了扔垃圾桶我们鼻粉都嫌脏得[抱抱]被隔...</t>
  </si>
  <si>
    <t>fizzy-coveNight</t>
  </si>
  <si>
    <t>马卖披啤酒公司</t>
  </si>
  <si>
    <t>哈尔滨剑桥学院</t>
  </si>
  <si>
    <t>小L很凶的
    	    	：#LGD和平精英大家庭[超话]# 搞笑 你们对yzz不满怎么不早说呢 现在狗叫能改变什么呢[送花花] ​</t>
  </si>
  <si>
    <t>小L很凶的</t>
  </si>
  <si>
    <t>爱自己 顺其自然</t>
  </si>
  <si>
    <t>NANA林年
    	    	：@当个勤快人 @今天不想当熬夜冠军 拉黑我
删评 blx  祝你们折福 哦不折寿 ​</t>
  </si>
  <si>
    <t>NANA林年</t>
  </si>
  <si>
    <t>期待与你的相遇 北卡蓝的约定</t>
  </si>
  <si>
    <t>海南师范大学</t>
  </si>
  <si>
    <t>一枚青青竹叶
    	    	：@神秘青年金不换 赶紧出警去啊！有人说你主子丑，这能忍吗[怒] ​</t>
  </si>
  <si>
    <t>一枚青青竹叶</t>
  </si>
  <si>
    <t>不愧是我</t>
  </si>
  <si>
    <t>2002-05-11 金牛座</t>
  </si>
  <si>
    <t>猫爪开花
    	    	：回复@frankenstein狱长:先从石头缝里蹦出来，爱咋想就咋想。从你妈肚子里爬出来的话就别装人了</t>
  </si>
  <si>
    <t>猫爪开花</t>
  </si>
  <si>
    <t>三分钟热度，就有三分钟的快乐！</t>
  </si>
  <si>
    <t>2016-09-19 处女座</t>
  </si>
  <si>
    <t>毒蛇之妖
    	    	：你很爱他吗 算什么几把东西 你个死胎//@只下楼不转担:爱他的人怎么称呼都是爱他，其余的混种滚//@慈宁康寿:诸位！小肥驼是骂贺峻霖啊！怎么办啊诸位！//@只下楼不转...</t>
  </si>
  <si>
    <t>毒蛇之妖</t>
  </si>
  <si>
    <t>你几把谁啊</t>
  </si>
  <si>
    <t>2010-05-19 金牛座</t>
  </si>
  <si>
    <t>灭倭奴专业户
    	    	：秃驴，你南瓜爷爷又开始撕汉奸罗崇敏了，赶紧去给你崇敏爹去舔屁股</t>
  </si>
  <si>
    <t>灭倭奴专业户</t>
  </si>
  <si>
    <t>秃驴克星</t>
  </si>
  <si>
    <t>喂呀zZ
    	    	：回复@欧阳穆云:那你為什麼還上赶着结婚啊[泪][泪][泪]是因为给完三万八你们全家的命后还是发现有好处可捞吗[泪]总不会是扶贫吧[泪]</t>
  </si>
  <si>
    <t>喂呀Zz</t>
  </si>
  <si>
    <t>我的心碎園地</t>
  </si>
  <si>
    <t>2019-12-25 摩羯座</t>
  </si>
  <si>
    <t>iyixin0213813
    	    	：@向往的生活 别理这条疯狗</t>
  </si>
  <si>
    <t>iyixin0213813</t>
  </si>
  <si>
    <t>神圣抵抗军
    	    	：回复@纸梦苏苏:粉猪误国！这两年上热搜多少次！资本的狗</t>
  </si>
  <si>
    <t>神圣抵抗军</t>
  </si>
  <si>
    <t>麻薯不是毛球
    	    	：回复@叫我dad呀:建议带上脑子再来回复……看不懂我的回复，不至于见你的合并同类也看不懂吧�</t>
  </si>
  <si>
    <t>麻薯不是毛球</t>
  </si>
  <si>
    <t>看什么？好看吗？</t>
  </si>
  <si>
    <t>欣禹冬莓屋
    	    	：犯什么贱又有5家什么事�</t>
  </si>
  <si>
    <t>欣禹冬莓屋</t>
  </si>
  <si>
    <t>忍气吞声不是我的style</t>
  </si>
  <si>
    <t>星起远山
    	    	：回复@玲玲00mum:弱智不是你的错，赶紧去看医生吧[抱一抱]</t>
  </si>
  <si>
    <t>星起远山</t>
  </si>
  <si>
    <t>我男友红头罩呢</t>
  </si>
  <si>
    <t>靡靡之音夙往昔-
    	    	：回复@小小清yy:没事治治脑子�</t>
  </si>
  <si>
    <t>靡靡之音夙往昔-</t>
  </si>
  <si>
    <t>迪奥大贱杯，文化窃贼祖坟爆炸。汉奸统统不得好死，别来你爹这里乱吠。这么喜欢日本建议退国籍去日本，你日本爹会给赐你核废水的，多喝点自家人别客气</t>
  </si>
  <si>
    <t>KitsuneChan
    	    	：回复@076b:让你的廉价婆娘多下点崽，不生够三个儿子都算绝后[舔屏][舔屏][舔屏]</t>
  </si>
  <si>
    <t>KitsuneChan</t>
  </si>
  <si>
    <t>人间杀妈客 镇魂</t>
  </si>
  <si>
    <t>1999-09-10 处女座</t>
  </si>
  <si>
    <t>寻情记夜奔
    	    	：回复@奥尔良烤鲟鱼堡本尊:瓜批娃娃，吃了两天饱饭撑得。</t>
  </si>
  <si>
    <t>寻情记夜奔</t>
  </si>
  <si>
    <t>屠龙少年成了恶龙</t>
  </si>
  <si>
    <t>2000-01-26 水瓶座</t>
  </si>
  <si>
    <t>摄影师WilliamYan
    	    	：回复@二狗不吃青菜:网络乞丐又搅屎棍随意发炎了[微笑]</t>
  </si>
  <si>
    <t>摄影师WilliamYan</t>
  </si>
  <si>
    <t>洛阳地区约片</t>
  </si>
  <si>
    <t>1990-03-14 双鱼座</t>
  </si>
  <si>
    <t>云南电视台</t>
  </si>
  <si>
    <t>RexC-憇憇
    	    	：回复@潇瑾她爸:真心的祝愿您在狗腿子的路上与世长辞</t>
  </si>
  <si>
    <t>憇憇不要的手机</t>
  </si>
  <si>
    <t>玲玲00mum
    	    	：回复@陆娇娇就是天菜:老老实实在你的加麻大感受新冠、肝炎和猴痘吧。少来污染我们中国的网络。</t>
  </si>
  <si>
    <t>玲玲00mum</t>
  </si>
  <si>
    <t>果酱步步
    	    	：这人真是缺德！本来我已经不准备追究了！她不道歉好投诉我扣我信用分！什么玩意！ ​</t>
  </si>
  <si>
    <t>果酱步步</t>
  </si>
  <si>
    <t>备考中。</t>
  </si>
  <si>
    <t>果酱步步
    	    	：这是我之前的留言！我说什么了吗！@沙鸥罐罐 八婆！气死我了！妈的！ ​</t>
  </si>
  <si>
    <t>果酱步步
    	    	：你是不是有病呢！我说首页聊梦华录的拉黑一条龙，同担也在下面解释了，你就这样拉黑我？什么八婆！@沙鸥罐罐 ​</t>
  </si>
  <si>
    <t>木棉__2010
    	    	：难道大家说的是夹头司马南？</t>
  </si>
  <si>
    <t>木棉__2010</t>
  </si>
  <si>
    <t>喜欢美食、饮茶、旅游的肥腻男。</t>
  </si>
  <si>
    <t>1974-09-28 天秤座</t>
  </si>
  <si>
    <t>多好书
    	    	：回复@Playmaker0709:郑渊洁没有曹老师漏税的证据，就随便怀疑曹老师漏税，还让曹老师自证清白，请问，郑是个什么玩意，曹老师凭什么要证明给他看。没有证据就随便怀疑...</t>
  </si>
  <si>
    <t>多好书</t>
  </si>
  <si>
    <t>多读书，读好书，生活云卷云舒！</t>
  </si>
  <si>
    <t>小葵花妈沫儿
    	    	：考研英语最烂老师就是何凯文，张嘴就是吹牛逼 ​</t>
  </si>
  <si>
    <t>小葵花妈沫儿</t>
  </si>
  <si>
    <t>即使万人仰慕 我对你一见如故</t>
  </si>
  <si>
    <t>毛利小五屋
    	    	：回复@·巷伯·:现在装都不想装啦[可怜][委屈]玻璃心姐拉黑一拉一个准 还好我先发制人[开学季]</t>
  </si>
  <si>
    <t>毛利小五屋</t>
  </si>
  <si>
    <t>爱像一场太阳雨。</t>
  </si>
  <si>
    <t>·巷伯·
    	    	：sss姐搞档宝宝还要踩一脚套叔感觉你麻薯了[抱抱]//@ssstarriest:嘈尼玛笑的//@软0来了: 捏吗杯啊啊啊//@渡边麻卖批: 受不了了警惕拜登打门面牌//@RAFXXXSIMONS: 拜登...</t>
  </si>
  <si>
    <t>·巷伯·</t>
  </si>
  <si>
    <t>心情是全世界去鼠    镇魂防搜</t>
  </si>
  <si>
    <t>·巷伯·
    	    	：。。。。。。。。。。。。。你和sss姐能不能打包一起滚 草拟大蝶 ​</t>
  </si>
  <si>
    <t>Koma168
    	    	：回复@酷爱汉堡的蜘蛛侠:放你的p</t>
  </si>
  <si>
    <t>Koma168</t>
  </si>
  <si>
    <t>时间过敏症候群
    	    	：回复@阿瓦达啃你的瓜:为啥不能发 我跟我妈天天讨论经期而且我俩经期特别一致 跟朋友室友一聊起来大家都会说 怎么你不行啊 是因为你没朋友也没亲人吗[太阳][太阳]</t>
  </si>
  <si>
    <t>时间过敏症候群</t>
  </si>
  <si>
    <t>以我之身躯为藩篱</t>
  </si>
  <si>
    <t>努力混着
    	    	：你最想表达的是听你这个獐头鼠目的坏种就对了。//@师伟微博:注意是听真专家的、而不是听网红的//@师伟微博:当我们搞不清一个问题时，听真正的专家的解释是个好办法</t>
  </si>
  <si>
    <t>努力混着</t>
  </si>
  <si>
    <t>努力混着，别把自己不当回事儿，也别把自己太当回事儿。</t>
  </si>
  <si>
    <t>ZSSL</t>
  </si>
  <si>
    <t>广州民航职业技术学院</t>
  </si>
  <si>
    <t>一江春水西面流
    	    	：傻逼</t>
  </si>
  <si>
    <t>一江春水西面流</t>
  </si>
  <si>
    <t>第五十七中学</t>
  </si>
  <si>
    <t>甜香草可可冷萃咖啡
    	    	：回复@阿HANAN:这人可能父母早亡家庭不睦 阿门</t>
  </si>
  <si>
    <t>月见璃纱</t>
  </si>
  <si>
    <t>正在开启心动模式</t>
  </si>
  <si>
    <t>小棵盐木
    	    	：回复@靓仔的微博你也不关注:死吊男也要生孩子了？ 这就算阴阳那你怕是没见过阴阳[嘻嘻]</t>
  </si>
  <si>
    <t>小棵盐木</t>
  </si>
  <si>
    <t>躯体和灵魂都很沉重</t>
  </si>
  <si>
    <t>四矢反兮·
    	    	：@小太妹今天寺了吗 溅货你一天天的怎么不去上吊啊，活过今晚你真的是世界的罪孽 ​</t>
  </si>
  <si>
    <t>四矢反兮·</t>
  </si>
  <si>
    <t>……</t>
  </si>
  <si>
    <t>还是那个李某某
    	    	：回复@SwingZen:在博主有充分证据的情况下我肯定是相信博主，如果你有证据可以质疑，如果没有证据而在这里冷嘲热讽那建议你回去把你亲妈的尸体守好</t>
  </si>
  <si>
    <t>还是那个李某某</t>
  </si>
  <si>
    <t>搅屎棍的马甲24
    	    	：回复@龍圖大學士:哈哈哈，你有证据就拿出来证明是我的小号啊，。倒是里面的截图那可是要多真有多真，你可以慢慢欣赏你老婆的风姿有多迷人，它可是自称的白天鹅，</t>
  </si>
  <si>
    <t>搅屎棍的马甲24</t>
  </si>
  <si>
    <t>搅屎棍的马甲24
    	    	：回复@龍圖大學士:你快去和你老婆☁做吧，[哈哈][哈哈][哈哈][哈哈]，原来就是个胎监，只能☁做，，什么时候你进入广西了，微博里喊一声哈，我给你和你老婆送冥�...
	    	查看全文</t>
  </si>
  <si>
    <t>搅屎棍的马甲24
    	    	：回复@龍圖大學士:闷就去找你老婆啊，有本事就证明小号是我的，没本事就去搬砖赚钱，免得连十五元都得找嫲嫲老婆筹，争取早日把你老婆接去加拿大，它在广西家里...
	    	查看全文</t>
  </si>
  <si>
    <t>搅屎棍的马甲24
    	    	：回复@龍圖大學士:你读过书的，可是呢，混得连十五元元都要找嫲嫲老婆来筹[哈哈][哈哈][哈哈]，真浪费了，白读书了</t>
  </si>
  <si>
    <t>搅屎棍的马甲24
    	    	：回复@龍圖大學士:继续喊你老婆哈大声喊，不要停，我看着呢</t>
  </si>
  <si>
    <t>搅屎棍的马甲24
    	    	：回复@龍圖大學士:你老婆不是天天发微博说它刺痛别人的要害，结果是它刺痛的要害[哈哈][哈哈][哈哈]，你要害是啥，中年不得志不得财，内地微博里做键盘�嘛</t>
  </si>
  <si>
    <t>搅屎棍的马甲24
    	    	：回复@龍圖大學士:哈哈，我可没你那么惨，中年不得志不得财，找个老婆，只能☁做。还得靠亲爹陶杰恰流量饭，太惨了</t>
  </si>
  <si>
    <t>搅屎棍的马甲24
    	    	：回复@龍圖大學士:哈哈哈，你还不如教你老婆如何才能做一哥的小娇妻呢[哈哈][哈哈][哈哈]，</t>
  </si>
  <si>
    <t>搅屎棍的马甲24
    	    	：回复@龍圖大學士:继续喊你老婆哈</t>
  </si>
  <si>
    <t>搅屎棍的马甲24
    	    	：回复@龍圖大學士:[哈哈][哈哈][哈哈]你在广西的老婆很缺男人呢，快帮帮它</t>
  </si>
  <si>
    <t>搅屎棍的马甲24
    	    	：回复@龍圖大學士:真窝囊，活到中年，连十五元都找老婆嫲嫲筹，，[哈哈][哈哈][哈哈]</t>
  </si>
  <si>
    <t>搅屎棍的马甲24
    	    	：回复@龍圖大學士:哈哈是很恩爱哈，你老婆天天微博里夸前任男友如何好呢，拿和你云生的三娃冒充是它跟一哥生的，而且你戴绿帽还戴得很高兴。你老婆来了没啊，它...
	    	查看全文</t>
  </si>
  <si>
    <t>搅屎棍的马甲24
    	    	：回复@龍圖大學士:好不容易找了个老婆，还得☁做[心]来解决，中年贫困男人的悲哀[哈哈][哈哈][哈哈][哈哈]</t>
  </si>
  <si>
    <t>搅屎棍的马甲24
    	    	：回复@龍圖大學士:哈哈哈我在这里找老婆？！你以为别人都跟你似的缺钱缺女人网上找老婆啊[哈哈][哈哈][哈哈]</t>
  </si>
  <si>
    <t>搅屎棍的马甲24
    	    	：回复@龍圖大學士:，一个在加拿大双籍的跑来内地微博不让人感谢国家，[哈哈][哈哈][哈哈][哈哈]</t>
  </si>
  <si>
    <t>搅屎棍的马甲24
    	    	：回复@龍圖大學士:妒忌撒，妒忌你中年不得志不得财吗，妒忌你老婆年轻漂亮家境好还善良吗，妒忌你们俩分居两地，生理需要只能靠☁做吗，[哈哈][哈哈][哈哈]</t>
  </si>
  <si>
    <t>搅屎棍的马甲24
    	    	：回复@龍圖大學士:说你加拿大被歧视吗；赚的钱不够你给嫲嫲请保姆，不够给老婆买机票吗[哈哈][哈哈][哈哈]</t>
  </si>
  <si>
    <t>搅屎棍的马甲24
    	    	：回复@龍圖大學士:哈哈哈，你老婆不是炫耀它是机场 VIP吗，好在考虑要不要给小费呢。你以为别人都似你家那样啊，祖国有事就加拿大，祖国无事就爱祖国[哈哈][哈...
	    	查看全文</t>
  </si>
  <si>
    <t>搅屎棍的马甲24
    	    	：回复@龍圖大學士:[哈哈][哈哈][哈哈]可以啊，你说什么就是什么，反正我没有你那么没有骨气，待在加拿大说一个中国人不是中国，说没有脱贫，[哈哈][哈哈][哈哈]...
	    	查看全文</t>
  </si>
  <si>
    <t>搅屎棍的马甲24
    	    	：回复@龍圖大學士:你不垃圾会跟你老婆在一起吗</t>
  </si>
  <si>
    <t>哀嚎的小狼崽
    	    	：回复@尼古拉斯·超级厉害·鱼:不用点开就知道是估儿[泪]</t>
  </si>
  <si>
    <t>哀嚎的小狼崽</t>
  </si>
  <si>
    <t>远古莱德
    	    	：回复@打二筒W:看样子你家可能因为防疫死了不少人，为你哀悼</t>
  </si>
  <si>
    <t>远古莱德</t>
  </si>
  <si>
    <t>篮球爱好者</t>
  </si>
  <si>
    <t>当坏蛋遇到恶魔02414
    	    	：回复@楠nvz:窝恁爹[太开心]</t>
  </si>
  <si>
    <t>当坏蛋遇到恶魔02414</t>
  </si>
  <si>
    <t>该想个什么id呢
    	    	：回复@杨清柠Lemon:拉踩司马[开学季]</t>
  </si>
  <si>
    <t>该想个什么id呢</t>
  </si>
  <si>
    <t>要你寡</t>
  </si>
  <si>
    <t>1999-03-26 白羊座</t>
  </si>
  <si>
    <t>今晚躲完年床底
    	    	：你又是哪来的狗鸡啊
告白气球浅搜一下？@lingdamo ​</t>
  </si>
  <si>
    <t>今晚躲完年床底</t>
  </si>
  <si>
    <t>不死姐姐全世界只爱安娜，永远是小狗的姐姐�</t>
  </si>
  <si>
    <t>1999-03-19 双鱼座</t>
  </si>
  <si>
    <t>嗑药鸡聚集文化有限中心</t>
  </si>
  <si>
    <t>今晚躲完年床底
    	    	：你他么祖上十八代四绝了@肆意天气 ​</t>
  </si>
  <si>
    <t>给坤坤梳中分
    	    	：不是玩3p，吗？你这死gay的阳痿身材也配啊[笑哈哈]</t>
  </si>
  <si>
    <t>给坤坤梳中分</t>
  </si>
  <si>
    <t>@爱你的那些年是我回不去的十七岁@给坤坤梳中分是我的宝贝狗奴 大号那么文艺，小号却是个喜欢讨骂的小烧0 ，你个阳痿腹肌还3p呢给我多口口得了�</t>
  </si>
  <si>
    <t>给坤坤梳中分
    	    	：不是玩3p吗？你这死gay这阳痿身材也配啊[笑哈哈]</t>
  </si>
  <si>
    <t>给坤坤梳中分
    	    	：臭骚0大号不敢骂人，喜欢立暖骚0男人设，小号还精神胜利@我说过这个冬天太冷需要一个爱人 @我说过这个冬天太冷需要一个爱人 女拳和骚0死一边互通菊花@鼎宝今天被...</t>
  </si>
  <si>
    <t>给坤坤梳中分
    	    	：你妈又做鸡了，快管管啊[笑哈哈]@爱你的那些年是我回不去的十七岁 @我说过这个冬天太冷需要一个爱人 骚0两个号，女拳帮凶小骚0[笑哈哈]</t>
  </si>
  <si>
    <t>给坤坤梳中分
    	    	：@我说过这个冬天太冷需要一个爱人 @爱你的那些年是我回不去的十七岁 我跳在你妈床上，无套后入，然后你给我口干净了啊[笑哈哈]小骚0[笑哈哈]</t>
  </si>
  <si>
    <t>给坤坤梳中分
    	    	：@我说过这个冬天太冷需要一个爱人 @爱你的那些年是我回不去的十七岁 你妈是鸡，你爸是鸭，你是个小骚0给我口[笑哈哈]</t>
  </si>
  <si>
    <t>给坤坤梳中分
    	    	：我爹直男只对你老母亲感兴趣，对你个骚0没兴趣[笑哈哈]</t>
  </si>
  <si>
    <t>给坤坤梳中分
    	    	：你这个骚0，怎么到处骂人啊，屁眼痒了是吧[笑哈哈]//@我说过这个冬天太冷需要一个爱人:你炫自己跌的包皮垢吧�</t>
  </si>
  <si>
    <t>特图Sama_
    	    	：诶 我有这个妹妹好友 天天都有哥哥带她上分 她嘴还很臭 喜欢玩四号位赏金 团战死了几次然后队友完成收割她就不高兴了 动不动就你们男人怎么这么傻逼打起来就只会卖着...</t>
  </si>
  <si>
    <t>特图Sama_</t>
  </si>
  <si>
    <t>天生吾徒有俊才</t>
  </si>
  <si>
    <t>商汤科技</t>
  </si>
  <si>
    <t>我今天祝你开心
    	    	：回复@Est_Ninon:谁管你有事没事，有事去精神病院排号[开学季]</t>
  </si>
  <si>
    <t>我今天祝你开心</t>
  </si>
  <si>
    <t>世界上比钻石更闪亮的是那些闪闪发光的小男生呀✨ ✨✨ ✨ ✨ ✨ ✨ ✨ ✨ ✨镇魂</t>
  </si>
  <si>
    <t>蓝天骄阳
    	    	：回复@捍卫者唐风:我就是赶来日尼�的！[哈哈]</t>
  </si>
  <si>
    <t>蓝天骄阳</t>
  </si>
  <si>
    <t>思维种草</t>
  </si>
  <si>
    <t>1964-02-13 水瓶座</t>
  </si>
  <si>
    <t>厦门智德全文化传播有限公司</t>
  </si>
  <si>
    <t>中国人民解放军南京陆军指挥学院</t>
  </si>
  <si>
    <t>鱼子酱好吃不贵
    	    	：@师伟微博 你在狗叫什么[可爱]</t>
  </si>
  <si>
    <t>鱼子酱好吃不贵</t>
  </si>
  <si>
    <t>清极不知寒。</t>
  </si>
  <si>
    <t>江苏大学本部</t>
  </si>
  <si>
    <t>罗马图书馆中的李维
    	    	：@师伟微博 将来有一天，你女儿被黑哥哥玩腻了扔到硝酸池中，我猜一定是你们俩口子没有教育好她，既不懂房中术，又不知道照顾别人，情商太低，活该如此。 ​</t>
  </si>
  <si>
    <t>罗马图书馆中的李维</t>
  </si>
  <si>
    <t>一个终生学习者，刘亦菲铁杆粉丝！</t>
  </si>
  <si>
    <t>1987-04-06 白羊座</t>
  </si>
  <si>
    <t>上海理工大学复兴路校区</t>
  </si>
  <si>
    <t>陈岚今天逝了吗
    	    	：令堂尚在否@师伟微博 ​</t>
  </si>
  <si>
    <t>陈岚今天逝了吗</t>
  </si>
  <si>
    <t>女拳死全家 不让吃肉操你妈</t>
  </si>
  <si>
    <t>陈岚今天逝了吗
    	    	：操你妈？</t>
  </si>
  <si>
    <t>JerryLY32
    	    	：回复@金陵忆梦:啥意思，做完的卷子得烧给你？</t>
  </si>
  <si>
    <t>JerryLY32</t>
  </si>
  <si>
    <t>专业怼各种杠精和喷子。我自带干粮我自豪！</t>
  </si>
  <si>
    <t>纵火少年沈一石
    	    	：回复@往事a飘零:说的是你父亲，你抓紧找他问问吧</t>
  </si>
  <si>
    <t>纵火少年沈一石</t>
  </si>
  <si>
    <t>憋惹我</t>
  </si>
  <si>
    <t>北穆琪
    	    	：回复@茶冻芒果青去冰七分甜w:扇你呢</t>
  </si>
  <si>
    <t>北穆琪</t>
  </si>
  <si>
    <t>祷告不如思考
    	    	：@晦涩的灰色 这个NC？蹭了剧版热度拿分账前的票房来跟分账后的比？扑街扑惯了蹭了一部票房就拿来跟票房女王来比了？一番三十几亿，单片破十亿是肥肥能碰瓷的？飞...</t>
  </si>
  <si>
    <t>祷告不如思考</t>
  </si>
  <si>
    <t>Ethereal喔
    	    	：回复@小亚4399:回去祈祷高考吧别在这拉屎了</t>
  </si>
  <si>
    <t>wii-o</t>
  </si>
  <si>
    <t>巴财阀扫地工
    	    	：回复@海峰小屋:你纯二臂[思考][思考]</t>
  </si>
  <si>
    <t>巴财阀扫地工</t>
  </si>
  <si>
    <t>叶绿体没有光
    	    	：回复@武神乔安娜:狗的建议不予采用</t>
  </si>
  <si>
    <t>戊守烟</t>
  </si>
  <si>
    <t>罗永浩吊打蔡许昆
    	    	：回复@峰起宁涌LemonYellow:笑死了吗？孙子</t>
  </si>
  <si>
    <t>罗永浩吊打蔡许昆</t>
  </si>
  <si>
    <t>衡水</t>
  </si>
  <si>
    <t>1989-07-20 巨蟹座</t>
  </si>
  <si>
    <t>没有完美的hq
    	    	：回复@MC-Jade-Dragon:你好，重庆的zhizhang，真给你地方长脸�</t>
  </si>
  <si>
    <t>没有完美的hq</t>
  </si>
  <si>
    <t>巴菲特说，如果不能找到一个当你睡觉时还能挣钱的方法，你将工作到死。</t>
  </si>
  <si>
    <t>2020-03-05 双鱼座</t>
  </si>
  <si>
    <t>El_girasol_
    	    	：回复@纯生晓梦迷蝴蝶:你跟接线员一样聋了？</t>
  </si>
  <si>
    <t>El_girasol_</t>
  </si>
  <si>
    <t>立志成为学霸的小仙女</t>
  </si>
  <si>
    <t>蔷薇馆少女
    	    	：@·夜夜除非· 没错没错我随便拉个屎都能正中兰解嘴里，你再给她舔掉啦，可能是靶心对中我不是我针对靶心吧。我拉香的臭的@·夜夜除非· 都叼着跑，你每次品完我的�再...</t>
  </si>
  <si>
    <t>蔷薇馆少女</t>
  </si>
  <si>
    <t>深爱别伤害，深柜请直fo�/精神蝻太监女和女权砚定师来犯贱有一个绞丝一个，酌情</t>
  </si>
  <si>
    <t>蔷薇馆少女
    	    	：@·夜夜除非·没错没错我随便拉个屎都能正中兰解嘴里，你再给她舔掉啦，可能是靶心对中我不是我针对靶心吧。我拉香的臭的@·夜夜除非· 都叼着跑，你每次品完我的�再....
	    	查看全文</t>
  </si>
  <si>
    <t>哇咔哇咔我能玩
    	    	：回复@豪豪有本难念的经:我又不是詹姆斯球迷 跟我说个几把</t>
  </si>
  <si>
    <t>哇咔哇咔我能玩</t>
  </si>
  <si>
    <t>Bigblackhom
    	    	：回复@wuuu19901106:我又没粉那种恶心东西我换什么IP呀，不是你先把我拉黑了吗[舔屏]小狗狗，怎么敢粉不敢受着呀</t>
  </si>
  <si>
    <t>Bigblackhom</t>
  </si>
  <si>
    <t>重生之我是泡泡水
    	    	：刘健矮矬子崔杋圭死无全尸 ​</t>
  </si>
  <si>
    <t>经查，被投诉人微博所发布的内容属于，已构成“发布人身攻击信息”的行为。现根据《微博投诉操作细则》（http:service.account.weibo.com/roles/xize）第五章，对被投诉人处理如下：扣除信用积分5分，处理被投诉内容。上述处理将在公布后60分钟内生效。</t>
  </si>
  <si>
    <t>重生之我是泡泡水</t>
  </si>
  <si>
    <t>李貕丕
    	    	：回复@剑锋无情人葬月06:证据，猊看见了？这么相信美帝的法庭猊咋不滚出中国呢？虽然猊外公是猊亲生父亲，猊也不至于比乱伦产物智商还低呀[拜拜][拜拜][拜拜]</t>
  </si>
  <si>
    <t>李貕丕</t>
  </si>
  <si>
    <t>好无聊啊。</t>
  </si>
  <si>
    <t>1959-06-04 双子座</t>
  </si>
  <si>
    <t>飞思卡尔半导体（中国）有限公司</t>
  </si>
  <si>
    <t>南京审计大学</t>
  </si>
  <si>
    <t>布依族爽子
    	    	：@ ·猪兔研究所：？为什么发杜华就是对女演员恶意大啊 杜华可是女强人你一辈子都赶不上呢 ​</t>
  </si>
  <si>
    <t>布依族爽子</t>
  </si>
  <si>
    <t>就看不惯你怎么了</t>
  </si>
  <si>
    <t>梁x来
    	    	：回复@岁月尽头亦欢颜:你这个营销号就闭嘴好了，还作为铁路职工</t>
  </si>
  <si>
    <t>梁x来</t>
  </si>
  <si>
    <t>专业时事评论员</t>
  </si>
  <si>
    <t>1991-04-04 白羊座</t>
  </si>
  <si>
    <t>顺德职业技术学院</t>
  </si>
  <si>
    <t>嫬姑
    	    	：回复 @读杂书2022:不懂关心主人困难的狗，主人看不起你。</t>
  </si>
  <si>
    <t>嫬姑</t>
  </si>
  <si>
    <t>Collection of popular science knowledge and interesting things.</t>
  </si>
  <si>
    <t>BrianEmo
    	    	：回复@雷小辉同学:太传统了，龙舟传统还不让女人上船，把传统搬出来能让你跪下来磕头认爹妈</t>
  </si>
  <si>
    <t>BrianEmo</t>
  </si>
  <si>
    <t>云图要继续努力
    	    	：回复@林深时时时:哎呀我忘记了，我们尊贵美丽的周周人是没有��滴捏，毕竟�小姐就是你们滴�和爹捏[太开心][太开心][太开心][太开心][太开心]，你们这么爱她，我...
	    	查看全文</t>
  </si>
  <si>
    <t>云图要继续努力</t>
  </si>
  <si>
    <t>云图的咸鱼教授/苏尔/优散友谊长存/人偶妹/南宫凛/昊言好昱/何瑞贤/女主控/无期迷途EMP/澈/女局长/��别来沾边❗❗❗</t>
  </si>
  <si>
    <t>国立明阳大学</t>
  </si>
  <si>
    <t>zyxzyxzyx1
    	    	：回复@brucesilly:纱碧[吐]</t>
  </si>
  <si>
    <t>zyxzyxzyx1</t>
  </si>
  <si>
    <t>没什么好说的，我就是看不惯某些纱碧，我就是要怼那些纱碧</t>
  </si>
  <si>
    <t>1969-12-06 射手座</t>
  </si>
  <si>
    <t>Hangover0703丶
    	    	：回复@loviaaaa:你好像没有理解和逻辑的能力什么叫blg拿到bin很高兴 他妈一开始bin就是blg的有啥高兴的？只是借给rng</t>
  </si>
  <si>
    <t>Hangover0703丶</t>
  </si>
  <si>
    <t>墨镜一戴 谁都不爱</t>
  </si>
  <si>
    <t>超级大嘚瑟
    	    	：回复@_立志以学为长长长长长:就您最正能量，别人都有问题都不作为行了吧，应该给您立个贞洁牌坊[嘻嘻][喵喵]</t>
  </si>
  <si>
    <t>超级大嘚瑟</t>
  </si>
  <si>
    <t>专怼喷子键盘侠��</t>
  </si>
  <si>
    <t>2001-08-08 狮子座</t>
  </si>
  <si>
    <t>云潇
    	    	：回复@香草木琴:李安是你姥爷！</t>
  </si>
  <si>
    <t>云潇</t>
  </si>
  <si>
    <t>重庆人，北京话；新思维，旧传统。不想当厨师的设计师不是好作家……</t>
  </si>
  <si>
    <t>王庆卿啊
    	    	：回复@一百多斤的大胖小子:你就是扣屎盆部雇来的水军，故意在这挑战人的神经。这下好了本来不敌视社会主义的也敌视了，</t>
  </si>
  <si>
    <t>王庆卿啊</t>
  </si>
  <si>
    <t>凡所有相，皆是虚妄。</t>
  </si>
  <si>
    <t>1993-06-06 双子座</t>
  </si>
  <si>
    <t>小周周与大鱼儿
    	    	：回复@Cmy-1208:网络乞丐我已经知道了�</t>
  </si>
  <si>
    <t>小周周与大鱼儿</t>
  </si>
  <si>
    <t>青春无论长短，总会有结局</t>
  </si>
  <si>
    <t>1997-06-13 双子座</t>
  </si>
  <si>
    <t>朔风暖暖
    	    	：回复@天使暗翼:你是江苏的 江苏疯县的</t>
  </si>
  <si>
    <t>朔风暖暖</t>
  </si>
  <si>
    <t>法师就是要拳拳到肉啊！</t>
  </si>
  <si>
    <t>1998-03-31 白羊座</t>
  </si>
  <si>
    <t>小黎啊吖
    	    	：@蜜蜂打铁队-孔雪儿 @踩缝纫机的吴小爷 饱饱，我不去你评论下面骂，我在这骂你[爱你]饱饱要加油，努力活到过年哦，鼠鼠从小活在下水道，应该没见过烟花吧[爱你]饱饱...
	    	查看全文</t>
  </si>
  <si>
    <t>小黎啊吖</t>
  </si>
  <si>
    <t>2019-09-26 天秤座</t>
  </si>
  <si>
    <t>太阳-菊花
    	    	：回复@我为祖国守边江:蠢</t>
  </si>
  <si>
    <t>太阳-菊花</t>
  </si>
  <si>
    <t>踏东溟而北望兮
    	    	：回复@青天永青活万年:母沟急了急了[打call][打call]</t>
  </si>
  <si>
    <t>踏东溟而北望兮</t>
  </si>
  <si>
    <t>1911-10-10 天秤座</t>
  </si>
  <si>
    <t>精神老头王大爷
    	    	：说狗汉奸卖国贼，何为奸贼？首先欺诈，虚假，有人支持狗汉奸卖国贼吗？正常的中国人肯定不支持狗汉奸卖国贼啊，所以他们需要欺诈！用虚假的面目骗取支持信任，...</t>
  </si>
  <si>
    <t>断子绝孙的阿贵</t>
  </si>
  <si>
    <t>人这一辈子，短短几十年，得认清自己，看清他人！</t>
  </si>
  <si>
    <t>精神老头王大爷
    	    	：@清风明月醉酒眠 于夹头连名都是假的，话哪有真的，汉奸国贼，说不定哪天就和方肘子一样圈钱跑路，出逃国外了</t>
  </si>
  <si>
    <t>赵小小小只
    	    	：回复@月映白衣明_98:不不不 我嫌脏了 臭鱼烂虾恶心人</t>
  </si>
  <si>
    <t>赵小小小只</t>
  </si>
  <si>
    <t>鄂尔多斯</t>
  </si>
  <si>
    <t>赵小小小只
    	    	：回复@月映白衣明_98:真是光着屁股拉磨转着圈丢人 我要是你我早就闭麦了知道不还在这叫叫叫 就你这种去讨吃都提不起棍知道嘛</t>
  </si>
  <si>
    <t>寅月千千
    	    	：回复@木蒙77480:懂了，对漏点卖肉女也不能恶意大，应该捧上天？本女拳都难以理解驴的言论</t>
  </si>
  <si>
    <t>拾·千</t>
  </si>
  <si>
    <t>快乐就是看你担塌房</t>
  </si>
  <si>
    <t>聒噪逸仔的日常
    	    	：回复@LOGOGO的奶茶五分糖:听周杰伦的一般定义为死肥猪和阳痿茶壶男</t>
  </si>
  <si>
    <t>聒噪逸仔的日常</t>
  </si>
  <si>
    <t>肃静！</t>
  </si>
  <si>
    <t>1994-09-19 处女座</t>
  </si>
  <si>
    <t>西藏大学</t>
  </si>
  <si>
    <t>乐此不彼岸花
    	    	：回复@喜欢有钱就会有钱:黑子都短命黑子都短命</t>
  </si>
  <si>
    <t>乐此不彼岸花</t>
  </si>
  <si>
    <t>你也想本少爷吗
    	    	：回复@长安宁halo:你没事吧？还没斯捏？[哆啦A梦害怕][哆啦A梦害怕]</t>
  </si>
  <si>
    <t>你也想本少爷吗</t>
  </si>
  <si>
    <t>不是你爹，不用上来就喊</t>
  </si>
  <si>
    <t>2002-11-10 天蝎座</t>
  </si>
  <si>
    <t>人生若只如初见上海
    	    	：回复@执子之手看万千世界:小偷省，请闭嘴！</t>
  </si>
  <si>
    <t>人生若只如初见上海</t>
  </si>
  <si>
    <t>牧神__
    	    	：回复@陈睿叔叔本叔:你什么时候s</t>
  </si>
  <si>
    <t>牧神__</t>
  </si>
  <si>
    <t>忍耐也有限度，也可能不需要忍耐。</t>
  </si>
  <si>
    <t>Xuxyan-
    	    	：回复@只有一个弟弟-:那你有家吗 总爱乱拉屎是怎么回事[悲伤][悲伤]</t>
  </si>
  <si>
    <t>Xuxyan-</t>
  </si>
  <si>
    <t>没有人会消失 大家都只和自己想念的人联系</t>
  </si>
  <si>
    <t>凌雅宁_宁一
    	    	：你有病吧？你看过原著？你知道原著里赵盼儿怎么救的宋引章？有男主神兵天降吗？安秀才原名叫什么你知道吗？什么垃圾！你爱当舔狗你特么自己当去！别强暴式营销！...</t>
  </si>
  <si>
    <t>凌雅宁_宁一</t>
  </si>
  <si>
    <t>1992-08-25 处女座</t>
  </si>
  <si>
    <t>成事
    	    	：小狗奋力一扑你亲马被碎尸万段</t>
  </si>
  <si>
    <t>成事</t>
  </si>
  <si>
    <t>一见钟情好感派梦里目不转睛                             迷恋聪明早坂爱送你瀑布晚星</t>
  </si>
  <si>
    <t>玩笑的知汝
    	    	：回复@全球道德模范:嗯嗯，法考完了之后记得除善扬恶哦，过了法考记得给你买批的母亲遮掩遮掩，批味都传到江苏了[污][污][污][污]</t>
  </si>
  <si>
    <t>玩笑的知汝</t>
  </si>
  <si>
    <t>这些个不怀好意的碧漾的溜进我主页看什么？</t>
  </si>
  <si>
    <t>这个鸭子不太冷
    	    	：#广东没有女人不能上龙舟的传统#
这个赵脱俗是从福建哪个清朝老坟里爬出的蟑螂？指出咱们真实存在的问题，又他�联想丑郭势力。对对对在中国歧视女人的全是��走...</t>
  </si>
  <si>
    <t>这个鸭子不太冷</t>
  </si>
  <si>
    <t>乐得清闲。</t>
  </si>
  <si>
    <t>Berklee College of Music</t>
  </si>
  <si>
    <t>XanaxXanax
    	    	：挂一条秒取拉黑脏别人号的狗�列表拉黑一下
http://t.cn/A6XlbTKI ​</t>
  </si>
  <si>
    <t>XanaxXanax</t>
  </si>
  <si>
    <t>个人博 发疯专用 除了我认识的的朋友都别关注我啦会移除粉丝的 未经我同意关注sj我同学同事将被我狠狠拉黑� 镇魂 abo(防搜)</t>
  </si>
  <si>
    <t>葡萄丘高中</t>
  </si>
  <si>
    <t>quq猪宝好帅
    	    	：#蒋洋大盗[超话]#你爷小号，以上几个剑货出来速度道歉，再来污蔑我一次，你家户口本少一页@银桑不爱吃甜的 @我不擦DJ @打了七个嗝 爹给月洋花的钱够你们几个进几...</t>
  </si>
  <si>
    <t>quq猪宝好帅</t>
  </si>
  <si>
    <t>ovo</t>
  </si>
  <si>
    <t>池州</t>
  </si>
  <si>
    <t>2000-06-17 双子座</t>
  </si>
  <si>
    <t>·星月玫瑰海·
    	    	：@肆意天气 你他吗好剑[吐][吐][吐]哪里滚出来的二币，你是wn深柜是吧 ​</t>
  </si>
  <si>
    <t>玫瑰枕月下-</t>
  </si>
  <si>
    <t>小年小风小碗.</t>
  </si>
  <si>
    <t>2004-11-05 天蝎座</t>
  </si>
  <si>
    <t>就像一个胖子
    	    	：肆意天气 好像二臂 ​</t>
  </si>
  <si>
    <t>就像一个胖子</t>
  </si>
  <si>
    <t>不嗑药会发疯
    	    	：肆意天气真的很像那种自己家常年吃猪糠的人，因为份量多管够所以质量也就无所谓了，现在看到别人家吃着山珍海味一下子就生气了，抢了人家的碗气得面颊通红还要说...</t>
  </si>
  <si>
    <t>不嗑药会发疯</t>
  </si>
  <si>
    <t>梦想是退休</t>
  </si>
  <si>
    <t>盐桔小熊
    	    	：#文轩be[超话]#笑的 碗盆早be了 大头哥待着wpp出道去吧 别在这个小团待着了 容不下你们呢 肆意天气老逼还没死呢 天天搞事情撕逼 确实和你正主一个样 贱的[泪] ​</t>
  </si>
  <si>
    <t>妹力小狗小啦</t>
  </si>
  <si>
    <t>世界颠倒也要陪你走更远</t>
  </si>
  <si>
    <t>unylz
    	    	：就是半夜突然和朋友聊起 越来越觉得经典 怎么这么好的素材我一直没有单独的发过一条微博呢？你太爷爷泉下有知有没有谢谢你这个大孝女啊？哈哈哈哈哈哈哈 当个美妆博主从...</t>
  </si>
  <si>
    <t>unylz</t>
  </si>
  <si>
    <t>1997-05-16 金牛座</t>
  </si>
  <si>
    <t>unylz
    	    	：真的跟这种人没必要讲什么手下留情的 见过贱的没见过这么贱的@一杯金汤力_Gin @棵棵willow ​</t>
  </si>
  <si>
    <t>爱阿丽的蓝孩纸
    	    	：#罗丽公主的花蕾城堡[超话]##倒贴成性冰公主##冰公主今天消失了吗##废物女配冰公主#
@一口吞下811个六姐 @你有猫饼吖 @-牵挂北京- 
你马骚�大晚上又来犯建了[....
	    	查看全文</t>
  </si>
  <si>
    <t>爱阿丽的蓝孩纸</t>
  </si>
  <si>
    <t>茉�粉和濒危粉请远离罗丽公主大美女� � �</t>
  </si>
  <si>
    <t>第三极2844564595
    	    	：这个地瓜熊是魔障了吗？啥事都能扯到国足，这帮爱国大V现在越来越让我反感了。</t>
  </si>
  <si>
    <t>第三极2844564595</t>
  </si>
  <si>
    <t>周雨的跟屁虫
    	    	：@作者海菱 骂你，看见了吗？[太开心] ​</t>
  </si>
  <si>
    <t>周雨的跟屁虫</t>
  </si>
  <si>
    <t>2020-07-10 巨蟹座</t>
  </si>
  <si>
    <t>栗子先森14347
    	    	：@作者海菱 就这种胸襟，这种龌龊肮脏的思想，还学别人针对时事发表看法，还装作一副理中客的样子，想笑，你算哪门子的作者？ ​</t>
  </si>
  <si>
    <t>栗子先森14347</t>
  </si>
  <si>
    <t>戌时见长安
    	    	：铁脑缠，就会删评拉黑那一套[兔子][兔子][兔子]@作者海菱 ​</t>
  </si>
  <si>
    <t>戌时见长安</t>
  </si>
  <si>
    <t>土豆好好吃（土豆泥除外）</t>
  </si>
  <si>
    <t>到底改啥名字才行啊啊啊啊
    	    	：#作者海菱#呦呦，说不过心虚就拉黑啊，赵丽颖堂堂正正，一张郑爽的截图改成赵丽颖的名字惹来这么多蠢货牛鬼蛇神信的跟真的一样，我该说你没脑子还是...</t>
  </si>
  <si>
    <t>到底改啥名字才行啊啊啊啊</t>
  </si>
  <si>
    <t>火华社小红枣儿mio
    	    	：#作者海菱#这是个什么蛆，给你坟头插朵[送花花] ​</t>
  </si>
  <si>
    <t>火华社小红枣儿mio</t>
  </si>
  <si>
    <t>我的微博我做主，指手画脚爹入土</t>
  </si>
  <si>
    <t>陕西师范大学</t>
  </si>
  <si>
    <t>上课睡觉癌症晚期
    	    	：解解你不觉得你很贱吗@脑阔在感叹 ​</t>
  </si>
  <si>
    <t>上课睡觉癌症晚期</t>
  </si>
  <si>
    <t>看到我的卡片背景了吗？和我对线先出示健康码�</t>
  </si>
  <si>
    <t>seista-
    	    	：别的不说 这个湾湾女人“作者海菱”真的贱啊 哪都有她 收了钱吧 ​</t>
  </si>
  <si>
    <t>seista-</t>
  </si>
  <si>
    <t>一些个心路历程。</t>
  </si>
  <si>
    <t>非合金弹壳
    	    	：@沈涛 你还有父亲？我一直以为美国狗子才是你父亲。</t>
  </si>
  <si>
    <t>非合金弹壳</t>
  </si>
  <si>
    <t>长大了可笨了
    	    	：她只一只鸡啊 别跟她废话了，以前公开卖的。</t>
  </si>
  <si>
    <t>长大了可笨了</t>
  </si>
  <si>
    <t>外来务工人员</t>
  </si>
  <si>
    <t>incend10
    	    	：回复@502营的车长:笑死，这只鸡还把我举报了</t>
  </si>
  <si>
    <t>incend10</t>
  </si>
  <si>
    <t>不值得期待</t>
  </si>
  <si>
    <t>BBC</t>
  </si>
  <si>
    <t>Massachusetts Institute of Technology</t>
  </si>
  <si>
    <t>incend10
    	    	：因为她是鸡啊</t>
  </si>
  <si>
    <t>我的征途是十亿光年
    	    	：回复@502营的车长:还是得过病的鸡好像是[哆啦A梦害怕]</t>
  </si>
  <si>
    <t>我的征途是十亿光年</t>
  </si>
  <si>
    <t>十亿光年号，前进四！</t>
  </si>
  <si>
    <t>Jsomebdhs
    	    	：回复@502营的车长:是真的，抱着拆迁梦的�，以前还每天都发陪客日记</t>
  </si>
  <si>
    <t>Jsomebdhs</t>
  </si>
  <si>
    <t>Cambridge</t>
  </si>
  <si>
    <t>蜜桃奶添
    	    	：肆意天气什么时候去s啊</t>
  </si>
  <si>
    <t>蜜桃奶添</t>
  </si>
  <si>
    <t>庆祝无意义/</t>
  </si>
  <si>
    <t>2005-12-13 射手座</t>
  </si>
  <si>
    <t>蜜桃奶添
    	    	：肆意天气要不看看自己gc呗 全世界都希望你去s 我真的蛮同情你的 可以积点德吗 ​</t>
  </si>
  <si>
    <t>YYuuu_JJustinaaa
    	    	：@lingdamo @肆意天气 建议喝点农药调理调理 ​</t>
  </si>
  <si>
    <t>YYuuu_JJustinaaa</t>
  </si>
  <si>
    <t>春が来た</t>
  </si>
  <si>
    <t>才九个菜
    	    	：@肆意天气 你他妈b没事儿吧 ​</t>
  </si>
  <si>
    <t>才九个菜</t>
  </si>
  <si>
    <t>·熊兔芝士蟹糕·
    	    	：#肆意天气#她死了嘛[吐] ​</t>
  </si>
  <si>
    <t>小铲醉椰汁辣_</t>
  </si>
  <si>
    <t>只搞事业批</t>
  </si>
  <si>
    <t>向着太阳迎着光HM
    	    	：事实胜于雄辩，历史终将证明马延明老师多年来力挺崔永元老师代表正义之师反对转基因捍卫国家利益万古流芳永彪青史，而臭名昭著的方舟子密友司夹渔利幕后团队...
	    	查看全文</t>
  </si>
  <si>
    <t>向着太阳迎着光HM</t>
  </si>
  <si>
    <t>读书人最崇高的理想，为天地立心，为生民立命，为往圣继绝学，为万世开太平。</t>
  </si>
  <si>
    <t>1985-07-21 巨蟹座</t>
  </si>
  <si>
    <t>重庆火锅992
    	    	：回复@海誉123:“尽可能与自己感到舒服的人互动？”也就是说，你跟日本鬼佬关系好，鬼佬叫你把你老婆给日本鬼佬日、你也乖乖献上？</t>
  </si>
  <si>
    <t>重庆火锅992</t>
  </si>
  <si>
    <t>1984-07-21 巨蟹座</t>
  </si>
  <si>
    <t>信咯天C
    	    	：回复@公平和自由:艾玛 眼睛里估计有蛆 字儿都看不清 就来查资料了 哈哈哈哈 你们的我从来不看 因为懒得进</t>
  </si>
  <si>
    <t>信咯天C</t>
  </si>
  <si>
    <t>滚出去，凑骚b</t>
  </si>
  <si>
    <t>1988-10-28 天蝎座</t>
  </si>
  <si>
    <t>龙千里
    	    	：司马南、饶谨一伙黔驴技穷了，竟然拿这种不入流的手法，公然造谣污蔑！ 老马可不是联想及杨柳一帮怂货，会选择躺平不抵抗策略，老马会要这些造谣份子好看的！</t>
  </si>
  <si>
    <t>龙千里</t>
  </si>
  <si>
    <t>龙千里
    	    	：司马南老师故意把“少数股东权益”也放进了“归母净利润”里，继尔得出了错误的结论。 他们老师说，司马南就是外行，顶着名人光环的无知者，看他微博就是浪费时间。//@马....
	    	查看全文</t>
  </si>
  <si>
    <t>龙千里
    	    	：司马南与联想之争，缘起根本不是什么左右之争、国企改制之争。而是攫取联想每年近亿元“公关代理费”之争！ 司马南非常善于转移焦点、转移主题、混淆是非！ 后面社会舆....
	    	查看全文</t>
  </si>
  <si>
    <t>龙千里
    	    	：呵呵！一觉醒来，司马夹头曰: 天下皆是270，满城尽带黄金甲。 诚惶诚恐独焦虑，热锅蚂蚁无处藏！</t>
  </si>
  <si>
    <t>h你好逊哦
    	    	：回复@秋秋gttt:这不是广东屌丝男吗</t>
  </si>
  <si>
    <t>不是我的驴l</t>
  </si>
  <si>
    <t>别人是我</t>
  </si>
  <si>
    <t>2002-12-18 射手座</t>
  </si>
  <si>
    <t>超级马仔擎
    	    	：回复@你该戒糖了:@超级马仔擎：回复@你该戒糖了:哦哦，我说你怎么这么坦然，原来瘫痪的不是你啊[开学季]，那就祝下一次是你吧[抱一抱]</t>
  </si>
  <si>
    <t>超级马仔擎</t>
  </si>
  <si>
    <t>低质量碎嘴子 那又怎样�</t>
  </si>
  <si>
    <t>隐身术生效中
    	    	：以肆意天气这种批为首的群体心智水平是听不懂人话的 笑看疯狗� ​</t>
  </si>
  <si>
    <t>隐身术生效中</t>
  </si>
  <si>
    <t>我管你喜欢什么</t>
  </si>
  <si>
    <t>树叶上的小蚂蚁QAQ
    	    	：记住你的话啊，赶紧死，死快点，不然你休不了，反贼@深空叹息:所有上海人民记住这些人的名字，就是他们，连起手来给上海罗织了一个又一个莫须有的罪名，把上...</t>
  </si>
  <si>
    <t>树叶上的小蚂蚁QAQ</t>
  </si>
  <si>
    <t>咪宝的养乐多
    	    	：你在做自我介绍么？</t>
  </si>
  <si>
    <t>咪宝的养乐多</t>
  </si>
  <si>
    <t>1997-07-01 巨蟹座</t>
  </si>
  <si>
    <t>碧雍
    	    	：最右是妓女//@史老柒://@楚唯我有才:哟//@申典启:右边去过沙特？http://t.cn/A6XQ8Tpg http://t.cn/A66gIEyQ http://t.cn/A66gtaDg http://t.cn/A66gfTfJ http://t.cn/...</t>
  </si>
  <si>
    <t>碧雍</t>
  </si>
  <si>
    <t>年华短，此生遗憾半是与你相遇晚</t>
  </si>
  <si>
    <t>樱叠蝶影
    	    	：这是只鸡，鸡的世界观跟普通人不一样的</t>
  </si>
  <si>
    <t>樱叠蝶影</t>
  </si>
  <si>
    <t>高速超真空吮吸狗
    	    	：回复@UsennesU:把你妈丢了吗</t>
  </si>
  <si>
    <t>高速超真空吮吸狗</t>
  </si>
  <si>
    <t>hkngjamt
    	    	：回复@不要山sy:像你这种人就该碰到一个家暴男，把你打一顿，然后再污蔑你</t>
  </si>
  <si>
    <t>hkngjamt</t>
  </si>
  <si>
    <t>灵夜ly
    	    	：[doge]河南全国首创 毕竟河南人被动:偷井盖</t>
  </si>
  <si>
    <t>灵夜ly</t>
  </si>
  <si>
    <t>生命如歌0
    	    	：回复@人间星光黄婷婷:怎么会有你这种人啊？是被坏男人打得脑子坏了吗？</t>
  </si>
  <si>
    <t>生命如歌0</t>
  </si>
  <si>
    <t>邂逅海盐糖
    	    	：肆意天气总给我一种她脑子不太好的感觉 ​</t>
  </si>
  <si>
    <t>邂逅海盐糖</t>
  </si>
  <si>
    <t>愿一切为之努力的事情都有浪漫的结果</t>
  </si>
  <si>
    <t>空泥极哇
    	    	：有一天肆意天气死了 一定是被我杀的 ​</t>
  </si>
  <si>
    <t>空泥极哇</t>
  </si>
  <si>
    <t>我又怎么你了呢？</t>
  </si>
  <si>
    <t>遗忘陨星石
    	    	：即使我半下楼还是要忍不住骂肆意天气是脑残[悲伤][悲伤]怎么会选举出这样的傻呗总统出来啊[悲伤][悲伤][悲伤] ​</t>
  </si>
  <si>
    <t>遗忘陨星石</t>
  </si>
  <si>
    <t>我是梦女</t>
  </si>
  <si>
    <t>歪里歪气的歪歪
    	    	：去死[微笑]@肆意天气 ​</t>
  </si>
  <si>
    <t>歪里歪气的歪歪</t>
  </si>
  <si>
    <t>不会有人永远爱你，但永远有人爱你</t>
  </si>
  <si>
    <t>暴怒的蝎子王
    	    	：//@冰轮丸爱推车:人家说不定正跪在人家星爸爸店里喝咖啡呢，没空出来[打call][打call][打call]//@青春旅社:@沈涛 沈涛出来挨打[怒][怒][怒][哼]</t>
  </si>
  <si>
    <t>暴怒的蝎子王</t>
  </si>
  <si>
    <t>1969-11-01 天蝎座</t>
  </si>
  <si>
    <t>一盒韭菜
    	    	：回复@友谊的小船520:哪哪都有你，就真受害者有罪论呗，别出来丢人现眼了小心生孩子没piyan哦！忘了，现在有人工肛门了</t>
  </si>
  <si>
    <t>一盒韭菜</t>
  </si>
  <si>
    <t>一盒韭菜，三鲜饺子再来碗汤。</t>
  </si>
  <si>
    <t>紫薯仙子_
    	    	：回复@啊美美奥呀:奴才东西</t>
  </si>
  <si>
    <t>紫薯仙子_</t>
  </si>
  <si>
    <t>我太幸运了！真好！</t>
  </si>
  <si>
    <t>NFtae
    	    	：回复@水瓶狮子棒棒的:看你这么爱他，下次去他家也叫上你啦[抱一抱]</t>
  </si>
  <si>
    <t>NFtae</t>
  </si>
  <si>
    <t>我恨你们！</t>
  </si>
  <si>
    <t>阴暗的角落0121
    	    	：回复@为啥呢要这样:[doge]奴才</t>
  </si>
  <si>
    <t>阴暗的角落0121</t>
  </si>
  <si>
    <t>1991-08-16 狮子座</t>
  </si>
  <si>
    <t>宝宝和贝贝
    	    	：原来每天阴阳怪气的狗币长得还就是一副狗币样</t>
  </si>
  <si>
    <t>宝宝和贝贝</t>
  </si>
  <si>
    <t>跑我这来骂人的都不得好死</t>
  </si>
  <si>
    <t>1979-12-30 摩羯座</t>
  </si>
  <si>
    <t>华工</t>
  </si>
  <si>
    <t>古尔丹丹
    	    	：长得跟傻逼一样</t>
  </si>
  <si>
    <t>古尔丹丹</t>
  </si>
  <si>
    <t>那么代价呢</t>
  </si>
  <si>
    <t>1985-12-00</t>
  </si>
  <si>
    <t>古尔丹丹
    	    	：你还没死呢</t>
  </si>
  <si>
    <t>吾心随梦动
    	    	：爱丁堡 怎么这么多垃圾东西呢？ 最关键的是还喜欢没脸没皮的出来丢人现眼[吐]</t>
  </si>
  <si>
    <t>吾心随梦动</t>
  </si>
  <si>
    <t>独善其身</t>
  </si>
  <si>
    <t>长风万里山
    	    	：博主是生活在上海的渣子，没品没德。</t>
  </si>
  <si>
    <t>长风万里山</t>
  </si>
  <si>
    <t>亿楷投影键盘
    	    	：这种大V怕不是个傻子吧，还被动抗疫，上海一开始接触新冠就医疗崩溃了，还想躺平，去棺材里躺吧</t>
  </si>
  <si>
    <t>亿楷投影键盘</t>
  </si>
  <si>
    <t>宽容心加霹雳手
    	    	：@沈涛 被抗疫的65天？呵呵，真心希望中央没有强制要求魔都动态清零，然后，让你这样的东西死于基础病</t>
  </si>
  <si>
    <t>宽容心加霹雳手</t>
  </si>
  <si>
    <t>啊啊啊阿冰嘞
    	    	：回复@hansmuller:以前卖批，后来打拳[吃瓜]</t>
  </si>
  <si>
    <t>啊啊啊阿冰嘞</t>
  </si>
  <si>
    <t>一位路过的无产阶级工人同志 一个没有感情的杀手</t>
  </si>
  <si>
    <t>lzhpolo
    	    	：她是做�的</t>
  </si>
  <si>
    <t>lzhpolo</t>
  </si>
  <si>
    <t>梁博的语录
    	    	：阿典。别招惹�。[黑线]</t>
  </si>
  <si>
    <t>梁博的语录</t>
  </si>
  <si>
    <t>虎鲸络合物
    	    	：这不是那个不洗内裤的鸡么[允悲]</t>
  </si>
  <si>
    <t>虎鲸络合物</t>
  </si>
  <si>
    <t>用户7710820279
    	    	：一条亩√整天叫唤什么</t>
  </si>
  <si>
    <t>用户7710820279</t>
  </si>
  <si>
    <t>用户7710820279
    	    	：孤2崽，你� 里人④干净了</t>
  </si>
  <si>
    <t>吧唧一口蔡小葵和范丞丞
    	    	：#张碧晨让大伙别气了#张碧晨我真的是对你无语了，你真的是一点判断能力都没有，人家让你撕名牌你就撕，你是狗吗那么听别人的话，以后这样的刑侦类或者...</t>
  </si>
  <si>
    <t>吧唧一口蔡小葵和范丞丞</t>
  </si>
  <si>
    <t>野生莫古力
    	    	：回复@给点头发啊啊啊:自己生了几胎那么狂在这里大谈特谈给猫配种啊</t>
  </si>
  <si>
    <t>野生莫古力</t>
  </si>
  <si>
    <t>❤️台剧�偶像团体/十级社恐��‍♀️solo追星/耽改剧NOOO��‍♀️�❌/碎碎念�/生人勿扰 会生气</t>
  </si>
  <si>
    <t>摘星典籍
    	    	：回复@动起来不要闲着:[悲伤]不会是接线员本人吧？怎么死的不是你啊</t>
  </si>
  <si>
    <t>摘星典籍</t>
  </si>
  <si>
    <t>Always on my grind./健康快乐最重要</t>
  </si>
  <si>
    <t>蜜少年王
    	    	：回复@阴阴giegie的MMP:二臂吧你</t>
  </si>
  <si>
    <t>蜜少年王</t>
  </si>
  <si>
    <t>2006-07-09 巨蟹座</t>
  </si>
  <si>
    <t>地缚少年-花子君
    	    	：回复@东东瑞瑞q:怎么不回答有没有�的事呢，真是可怜，我家多尼也会可怜你的，嘤嘤嘤，也不要太难过了，出门小心一点，被车创一下也怪疼的，收shi的也没有。</t>
  </si>
  <si>
    <t>地缚少年-花子君</t>
  </si>
  <si>
    <t>宅</t>
  </si>
  <si>
    <t>我是张大民1
    	    	：回复@向D保证:你吃我拉给你[可爱]</t>
  </si>
  <si>
    <t>张大民是我呀</t>
  </si>
  <si>
    <t>1975-07-17 巨蟹座</t>
  </si>
  <si>
    <t>白茶阿岚
    	    	：回复@Lin琳Ke璐璐:所以说现在全国人民都不欢迎上海人是有道理的，就你这样的，死家里吧[爱你]</t>
  </si>
  <si>
    <t>白茶阿岚</t>
  </si>
  <si>
    <t>深夜麻辣小龙虾
    	    	：回复@蓝洛老佛爷:要不回炉重造吧[哆啦A梦害怕]</t>
  </si>
  <si>
    <t>Kitttty-loHolmes</t>
  </si>
  <si>
    <t>Even after the honeymoon</t>
  </si>
  <si>
    <t>第二年冬至-
    	    	：@薯条酥酥羔 说了啊你给我磕个我就拿大号出来跟你对线[耶] ​</t>
  </si>
  <si>
    <t>第二年冬至-</t>
  </si>
  <si>
    <t>交白卷又如何y
    	    	：回复@Dyanmooo:你进坟之前叫声也挺大[泪]</t>
  </si>
  <si>
    <t>交白卷又如何y</t>
  </si>
  <si>
    <t>金木MrKing
    	    	：回复@三头鸦杀:那就把你全家点天灯庆祝一下</t>
  </si>
  <si>
    <t>金木MrKing</t>
  </si>
  <si>
    <t>愿逐月华流照君</t>
  </si>
  <si>
    <t>大家要加油啊
    	    	：男屌丝你别怂就行//@普信达人:不会又搞说完拉黑这套吧，男宝妈都这么脆弱吗[哈欠]//@四季奶青1121:不是吧艳照�主角的粉丝几年过去仿佛无事发生一样开始用女⭕嘴人...</t>
  </si>
  <si>
    <t>大家要加油啊</t>
  </si>
  <si>
    <t>开麦骂别打字
    	    	：回复@快乐的本营:戾气这么重，家里死人了</t>
  </si>
  <si>
    <t>开麦骂别打字</t>
  </si>
  <si>
    <t>高雄市</t>
  </si>
  <si>
    <t>圈圈元元LiLy
    	    	：回复@北了个朔:你那头像不用多说，一定符合沙雕属性了[doge]</t>
  </si>
  <si>
    <t>圈圈元元LiLy</t>
  </si>
  <si>
    <t>吃饱了，想开了吗？</t>
  </si>
  <si>
    <t>迴頋
    	    	：回复@你在bang嘛呀:咋了？你这辈子是活不到三十多岁了？</t>
  </si>
  <si>
    <t>迴頋</t>
  </si>
  <si>
    <t>曾是路人，被玺太子玺衣机搞逆反的正义black</t>
  </si>
  <si>
    <t>·绘栗鑫霖禹
    	    	：你他妈死不死</t>
  </si>
  <si>
    <t>·绘栗鑫霖禹</t>
  </si>
  <si>
    <t>拯救心碎小猫��</t>
  </si>
  <si>
    <t>茆汀漾
    	    	：#热依扎向硬核豌豆道歉#豌豆大婶你什么时候乳腺癌啊[挖鼻] ​</t>
  </si>
  <si>
    <t>Tinaeri</t>
  </si>
  <si>
    <t>我就是正义使者</t>
  </si>
  <si>
    <t>简煜不煎鱼
    	    	：@chien至上 马后炮做阴bing这招给你这个怂包玩的6，不看看美英姐这个玻尿suan注的die妈不认的copy怪是什么东西就来瞎碰瓷了[兔子][兔子]</t>
  </si>
  <si>
    <t>鞠婧祎地下女友</t>
  </si>
  <si>
    <t>铁血�</t>
  </si>
  <si>
    <t>盐焗小张张
    	    	：@蓝田日暖615 提你担了？小苍蝇范什么见？</t>
  </si>
  <si>
    <t>盐焗小张张·</t>
  </si>
  <si>
    <t>不听花海</t>
  </si>
  <si>
    <t>2020-04-16 白羊座</t>
  </si>
  <si>
    <t>都天帝
    	    	：回复@2021南柯一梦:家里死了几口人啊能这么丧良心[太开心]</t>
  </si>
  <si>
    <t>都天帝</t>
  </si>
  <si>
    <t>_立志以学为长长长长长
    	    	：回复@超级大嘚瑟:[兔子]不用不用 这好东西留给某一天死在医务室门口了还抱着学校牌匾的你</t>
  </si>
  <si>
    <t>_立志以学为长长长长长</t>
  </si>
  <si>
    <t>纳仔</t>
  </si>
  <si>
    <t>兩個朲的旅程
    	    	：回复@米猴海狗sm:[哈哈]你这是精神失常了吧，小猴崽子</t>
  </si>
  <si>
    <t>兩個朲的旅程</t>
  </si>
  <si>
    <t>我很简单</t>
  </si>
  <si>
    <t>1985-12-03 射手座</t>
  </si>
  <si>
    <t>长白雪·西湖月
    	    	：萨笔圣母表没救了[吃瓜]祝你以后也享受被人害到倾家荡产然后眼巴巴看着仇人越来越好[可怜]�//@长风起兮鱼水契:评论区的红卫兵没救了，祝你们以后也享受被“正义...</t>
  </si>
  <si>
    <t>长白雪·西湖月</t>
  </si>
  <si>
    <t>稻米/瓶邪/张起灵</t>
  </si>
  <si>
    <t>1994-10-20 天秤座</t>
  </si>
  <si>
    <t>PresleyForever
    	    	：回复@念初9606:你在这儿激动你嫲�呢</t>
  </si>
  <si>
    <t>A_PerfectdayForMalvarrosaBeach</t>
  </si>
  <si>
    <t>·亚克力造万物·
    	    	：@·Dear羌乐· 宝，你放心，等我要死了我必然先买张机票去福建杀了你捧在手心里烂出一股瘴气味的甜心宝，不用你这一丘之貉烂舌头的娼妇提前在这嚎丧。 ​</t>
  </si>
  <si>
    <t>·亚克力造万物·</t>
  </si>
  <si>
    <t>风也萧萧，雨也萧萧，瘦尽灯花又一宵。</t>
  </si>
  <si>
    <t>1916-08-20 狮子座</t>
  </si>
  <si>
    <t>波波_码监会
    	    	：中国人五行缺爹，基因缺陷。以爹的利益为第一宗旨，听爹的话，处处维护爹的光辉形象 //@青州山水郎2:这就是契约精神，拿纳税人的钱就要为纳税人提供服务。别扯殚...</t>
  </si>
  <si>
    <t>波波_码监会</t>
  </si>
  <si>
    <t>电子商务、云计算</t>
  </si>
  <si>
    <t>1980-10-25 天蝎座</t>
  </si>
  <si>
    <t>自广中七百里中
    	    	：回复@R_yan456:耗材别吠了，过人狗不用过端午节还在上班</t>
  </si>
  <si>
    <t>自广中七百里中</t>
  </si>
  <si>
    <t>基本无害</t>
  </si>
  <si>
    <t>2017-08-20 狮子座</t>
  </si>
  <si>
    <t>咸鱼精R
    	    	：#牛丸科技[超话]#宝@牛丸科技 ，父亲节快到了，不要忘记给你爸爸送上py，你微博爸爸说让我叫你小可爱小丑���@微博管理员 ，我才知道，传播谣言算什么，评论一关，叫....
	    	查看全文</t>
  </si>
  <si>
    <t>咸鱼精R</t>
  </si>
  <si>
    <t>用户7759812743
    	    	：我提出了问题“臭�?”。http://t.cn/A6XIsuwu @王兮兮Shirley ​</t>
  </si>
  <si>
    <t>用户7759812743</t>
  </si>
  <si>
    <t>Stig_杨
    	    	：@王兮兮Shirley 
港督一样的所谓车评人，你好，发一张你之前照片就是大罪了是吧，反正你那副超外卖员的嘴脸。泼妇不过如此。没有看到你对外卖员的道歉，你对网友道歉有...</t>
  </si>
  <si>
    <t>Stig_杨</t>
  </si>
  <si>
    <t>1988-02-14 水瓶座</t>
  </si>
  <si>
    <t>原教旨直板单面拉
    	    	：大煞笔</t>
  </si>
  <si>
    <t>原教旨直板单面拉</t>
  </si>
  <si>
    <t>盯着我的网名看干嘛hhh
    	    	：@西渝寻星- 加拿大折返跑野鸭咋还有脸出来蹦跶呢[允悲][允悲][允悲]这么高贵连你废物担名字都不能提了啊，咱这提了叫施舍，不提那叫看不起[可怜][可怜][...</t>
  </si>
  <si>
    <t>盯着我的网名看干嘛hhh</t>
  </si>
  <si>
    <t>不凑热闹不会死</t>
  </si>
  <si>
    <t>往事如风了啦
    	    	：回复@爆炸头_望春风:你这话说的就等于小曰本杀了你奶奶，然后现在中日友好，已经没有任何争端，有任何不同意见，建议造反[doge]</t>
  </si>
  <si>
    <t>往事如风了啦</t>
  </si>
  <si>
    <t>DancerSky_S
    	    	：回复@8个大字的哲学:你封得够吗？不够今天别出来，你可以继续待家里，待到死，病毒不会离开的</t>
  </si>
  <si>
    <t>DancerSky_S</t>
  </si>
  <si>
    <t>即将开启属于我们的旅行� 沪上知名东方舞导师SKY�</t>
  </si>
  <si>
    <t>龙元建设集团股份有限公司</t>
  </si>
  <si>
    <t>口心非怎样
    	    	：回复@极昼飞行:因为你蠢，所以你觉得比谁都高人一等</t>
  </si>
  <si>
    <t>口心非怎样</t>
  </si>
  <si>
    <t>想不到好听的I
    	    	：改姓死妈哦//@及川徹厨·:@AnkieBaeCato 孙�粉丝可能真的有病……感觉ljj需要和农药调理一下</t>
  </si>
  <si>
    <t>想不到好听的I</t>
  </si>
  <si>
    <t>不是ntr爱好者
    	    	：那个美颜滤镜粉碎机，投女明星的每条下面都有人说普，投男明星的再丑也有人找补，恶心[吐] ​</t>
  </si>
  <si>
    <t>不是ntr爱好者</t>
  </si>
  <si>
    <t>大吉大利喜气洋洋林旺旺
    	    	：回复@猫头鹰姑娘:你是因为双腿残疾吗？[允悲]</t>
  </si>
  <si>
    <t>大吉大利喜气洋洋林旺旺</t>
  </si>
  <si>
    <t>漫天月光，满地星光</t>
  </si>
  <si>
    <t>上海证券交易所</t>
  </si>
  <si>
    <t>小月先先贝哟
    	    	：回复@秋枫徐来呀:那你也能gang门生吗�����</t>
  </si>
  <si>
    <t>小月先先贝哟</t>
  </si>
  <si>
    <t>平安顺利                                              （镇魂）</t>
  </si>
  <si>
    <t>西青区</t>
  </si>
  <si>
    <t>黄大大方方
    	    	：回复@JamieCY:我想玩你嘛的咪咪，看美国人坏还是我坏[哈哈]</t>
  </si>
  <si>
    <t>黄大大方方</t>
  </si>
  <si>
    <t>不忘初心，方得始终</t>
  </si>
  <si>
    <t>广西警察学院</t>
  </si>
  <si>
    <t>卍星凌卐
    	    	：回复@大禹小田:他妈干你自己的事不好吗？当黑子对你的意义在哪儿</t>
  </si>
  <si>
    <t>卍星凌卐</t>
  </si>
  <si>
    <t>2003-07-26 狮子座</t>
  </si>
  <si>
    <t>电子科技大学成都学院</t>
  </si>
  <si>
    <t>睡不饱脑袋困掉了
    	    	：回复@催化人永不屈服:什么玩意连九年义务教育都没读好[开学季]</t>
  </si>
  <si>
    <t>睡不饱脑袋困掉了</t>
  </si>
  <si>
    <t>万传家速速受死！！！</t>
  </si>
  <si>
    <t>2001-03-15 双鱼座</t>
  </si>
  <si>
    <t>向右拐逃离地球_
    	    	：你逼炸了我都过得比你好啊[哈哈][哈哈][哈哈]//@YOU杏杏杏子:#IVE[超话]# 你没事吧</t>
  </si>
  <si>
    <t>向右拐逃离地球_</t>
  </si>
  <si>
    <t>南韩魔法打败中国女人</t>
  </si>
  <si>
    <t>2000-01-09 摩羯座</t>
  </si>
  <si>
    <t>不干活就没钱吃饭公司</t>
  </si>
  <si>
    <t>烊烊平安啊
    	    	：�又来了//@吃饭了寞:笑死[兔子]</t>
  </si>
  <si>
    <t>烊烊平安啊</t>
  </si>
  <si>
    <t>他是唯一，永远。</t>
  </si>
  <si>
    <t>黑粉是SB公司</t>
  </si>
  <si>
    <t>w阳zzz
    	    	：回复@是无与伦比的北北呀:纯纯脑檀加二臂 举报拉黑拜拜</t>
  </si>
  <si>
    <t>w阳zzz</t>
  </si>
  <si>
    <t>督春的神再也没有见过春花</t>
  </si>
  <si>
    <t>边打边说替天行道
    	    	：回复@黑色不掉色:不服你去报警啊，你自己不是恐龙坦克母猪一头吗</t>
  </si>
  <si>
    <t>边打边说替天行道</t>
  </si>
  <si>
    <t>微博的我是另一个我。</t>
  </si>
  <si>
    <t>带哥带带我
    	    	：回复@周烨Shanghai:政策是谁定的？政策要求足不出户一年是不是要一年不出门了？你这么听话？你是狗还是猪？</t>
  </si>
  <si>
    <t>带哥带带我</t>
  </si>
  <si>
    <t>1996-09-11 处女座</t>
  </si>
  <si>
    <t>丸山真理
    	    	：回复@Doesanyonecare57561:死去的微博网友别特么还魂了，吗的服了</t>
  </si>
  <si>
    <t>丸山真理</t>
  </si>
  <si>
    <t>找到自己，别弄丢她</t>
  </si>
  <si>
    <t>薄荷大绿
    	    	：回复@缪酉娣MiaoYouDi:有钱的话八十的老头也能上你应该。</t>
  </si>
  <si>
    <t>薄荷大绿</t>
  </si>
  <si>
    <t>橘事心非
    	    	：回复@一个路人1111:我也只是夸你无父无母一身轻啊[哆啦A梦害怕][哆啦A梦害怕][哆啦A梦害怕]谁曾想你自己心虚，你真的没有对吧[哆啦A梦害怕][哆啦A梦害怕][哆啦A梦害...
	    	查看全文</t>
  </si>
  <si>
    <t>小橘longer</t>
  </si>
  <si>
    <t>不欢迎你</t>
  </si>
  <si>
    <t>1998-10-28 天蝎座</t>
  </si>
  <si>
    <t>上海简图影视文化工作室</t>
  </si>
  <si>
    <t>舔狗日记簿1
    	    	：回复@缺水的章鱼a:我把你杀了</t>
  </si>
  <si>
    <t>舔狗日记簿1</t>
  </si>
  <si>
    <t>我知道你很急，但你先别急�</t>
  </si>
  <si>
    <t>铁铁铁血橘子皮
    	    	：空白东过敏症又犯了[吐][吐]粉丝跟蒸煮一样喜欢贩剑遍地ky ​</t>
  </si>
  <si>
    <t>铁铁铁血橘子皮</t>
  </si>
  <si>
    <t>骂人博主</t>
  </si>
  <si>
    <t>2000-03-10 双鱼座</t>
  </si>
  <si>
    <t>TDF2X
    	    	：那个什么美颜滤镜粉碎机  茶得不行  啧啧啧 全是蛆聚集地 还找认同感 也不看自己干什么勾当[二哈] 跟个大SB似的 离远点[挤眼] ​</t>
  </si>
  <si>
    <t>TDF2X</t>
  </si>
  <si>
    <t>道阻且长，行则将至， 行而不辍，未来可期！&amp;各自愉快而自由</t>
  </si>
  <si>
    <t>用户7729172294
    	    	：@啵啵熊咪 @英俊的熊咪 @神勇小白兎 日本关东军余孽好用 ​</t>
  </si>
  <si>
    <t>用户7729172294</t>
  </si>
  <si>
    <t>且听风吟，静待花开。</t>
  </si>
  <si>
    <t>1997-09-13 处女座</t>
  </si>
  <si>
    <t>用户7729172294
    	    	：八嘎呀路！呦西！日本关东军余孽@神勇小白兎 陆景开来了 ​</t>
  </si>
  <si>
    <t>用户7729172294
    	    	：可惜了关东军余孽生来只有几套房，没有几栋楼，哈哈！ ​​​@啵啵熊咪 @神勇小白兎 炫富还得积攒有了才能炫 ​</t>
  </si>
  <si>
    <t>johnjohn_x
    	    	：傻逼</t>
  </si>
  <si>
    <t>johnjohn_x</t>
  </si>
  <si>
    <t>像个孩子</t>
  </si>
  <si>
    <t>1993-08-14 狮子座</t>
  </si>
  <si>
    <t>打不死姑娘
    	    	：#丹东新增26例本土无症状#哈哈哈哈我才看到，我被@丹东发布 投诉了哈哈哈哈�你挺闲啊，我说的不对么？你不是在放pi么？就骂你怎么了，有本事把我号封了，我再找别...</t>
  </si>
  <si>
    <t>打不死姑娘</t>
  </si>
  <si>
    <t>打不死姑娘
    	    	：就特么知道在那放屁……</t>
  </si>
  <si>
    <t>张阿好ah
    	    	：为什么会有这种人存在，女孩已经神志不清了你TM的还说人家没有描述清楚还TM推理人家什么语文没学好啥没学好，什么大道理一堆堆的，问题关键是这样吗？那个女孩子当时...</t>
  </si>
  <si>
    <t>张阿好ah</t>
  </si>
  <si>
    <t>#间歇性emo，习惯性自愈#</t>
  </si>
  <si>
    <t>2002-10-15 天秤座</t>
  </si>
  <si>
    <t>三石出气筒
    	    	：傻逼东西，这是什么傻逼还能当博主，还能在网上狗吠</t>
  </si>
  <si>
    <t>三石出气筒</t>
  </si>
  <si>
    <t>还是那么爱你1999
    	    	：@师伟微博 干累螺母</t>
  </si>
  <si>
    <t>还是那么爱你1999</t>
  </si>
  <si>
    <t>1999-07-27 狮子座</t>
  </si>
  <si>
    <t>漓西很皮_
    	    	：是什么让我刷到想这个nc让一个神智不清，没力气说话的女孩子去大喊救命，甚至怪罪她打了120，你不是那个接线员的孙子吧？</t>
  </si>
  <si>
    <t>漓西很皮_</t>
  </si>
  <si>
    <t>过得很好，谢谢参观</t>
  </si>
  <si>
    <t>桑然桑桑桑
    	    	：@师伟微博 绿灯过马路，遇到生命危险打120，这是社会规则，遵守规则的人反而没有情商？ 反而是能力不行了？  脑子没病吧？ 相信如果彭同学打电话给辅导员朋友...
	    	查看全文</t>
  </si>
  <si>
    <t>桑然桑桑桑</t>
  </si>
  <si>
    <t>看文记录，快乐星球。</t>
  </si>
  <si>
    <t>Ghorink
    	    	：你一個☁️ 玩家看得懂啥啊就拿比賽說事，☁️ 玩家在這個互聯網就該藏好自己的爹媽，別讓我把你戶口本撕得只剩一頁[嘻嘻]//@理想主义殉道者:孤儿冠军粉看过几场去年春季赛...</t>
  </si>
  <si>
    <t>Ghorink</t>
  </si>
  <si>
    <t>1996-05-04 金牛座</t>
  </si>
  <si>
    <t>理想主义殉道者
    	    	：孤儿冠军粉看过几场去年春季赛啊敢过来说这话//@百世提子可乐绿:/原来明凯粉丝还在惦记小蜜蜂的事诶，可是别人玩小蜜蜂拿到冠军诶，春季赛难道是我们监督没玩...</t>
  </si>
  <si>
    <t>理想主义殉道者</t>
  </si>
  <si>
    <t>目擊你剛剛完成這一跳</t>
  </si>
  <si>
    <t>蒙塔基州的钢蛋儿
    	    	：回复@用户苍狼大地:嗨，代我和我的108个男粉丝向你城里的老母亲问好！！！[草泥马][草泥马][草泥马]</t>
  </si>
  <si>
    <t>蒙塔基州的钢蛋儿</t>
  </si>
  <si>
    <t>每一个不曾起舞的日子，都是对生命的辜负。</t>
  </si>
  <si>
    <t>KimHeechulispinkslippers
    	    	：怎么办冠军上只有茂凯没有朱开[悲伤]电一 黑莓十分钟内你不来你亲妈今晚就在朱开家门口吊死[嘻嘻]//@百世提子可乐绿:/原来明凯粉丝还在惦记小蜜蜂的事诶，可...</t>
  </si>
  <si>
    <t>KimHeechulispinkslippers</t>
  </si>
  <si>
    <t>不是什么好人，但也没那么坏</t>
  </si>
  <si>
    <t>vv安丶
    	    	：你猪爹不是你爹你倒是事事都记着 你妈出殡都没见你跑这么快吧小妹妹//@百世提子可乐绿:你猪爹那是你爹，说一下执教水平差，怎么猪杂就炸开锅了呢[二哈]//@vv安丶:小妹...</t>
  </si>
  <si>
    <t>vv安丶</t>
  </si>
  <si>
    <t>吃瓜少女    ❤️</t>
  </si>
  <si>
    <t>2018-07-27 狮子座</t>
  </si>
  <si>
    <t>没有樱桃汁
    	    	：司马了吧跟你爹又有什么关系，你这点小心思谁不知道呢，你只是想骂他装什么呢//@Re7777777:哪里来的奠杂到现在还要带你爹出场啊，离开你爹不会说话了是吧？骂教练...</t>
  </si>
  <si>
    <t>没有樱桃汁</t>
  </si>
  <si>
    <t>抱明月而长终</t>
  </si>
  <si>
    <t>不知道起什么昵称而已嘞
    	    	：#杨幂叫迪丽热巴小丸子#姐妹们儿，你是不是脑干被挖了[费解]@唐门·怼怼公主 ​</t>
  </si>
  <si>
    <t>不知道起什么昵称而已嘞</t>
  </si>
  <si>
    <t>迪丽热巴我的宝ʕ ᵔᴥᵔ ʔ</t>
  </si>
  <si>
    <t>钮谦
    	    	：回复@super_微光晨曦:我不早点回来谁来照顾你啊？你老妈可天天盼着我回来临幸呢啊</t>
  </si>
  <si>
    <t>钮谦</t>
  </si>
  <si>
    <t>西班牙、美国旅游大师</t>
  </si>
  <si>
    <t>时代少年团_马0鼠
    	    	：@·夜夜除非· 饱饱晚安，林墨等你一起出殡哦 ​</t>
  </si>
  <si>
    <t>时代少年团_马0鼠</t>
  </si>
  <si>
    <t>周柯宇有钱来禁言，不如去把搞传销骗的钱还了</t>
  </si>
  <si>
    <t>2019-01-08 摩羯座</t>
  </si>
  <si>
    <t>nomercy_Orlando
    	    	：你们这种sb不懂球还喜欢装蒜。全世界的足球俱乐部都进行中性名化，就你们屁事多，这不行那不行。联赛本来就可以冠名，英格兰啥的顶级足球国家都冠名，你们又屁事...</t>
  </si>
  <si>
    <t>nomercy_Orlando</t>
  </si>
  <si>
    <t>爱慕拆腻子</t>
  </si>
  <si>
    <t>若阳昕晨
    	    	：这个被屎堵住的马桶真想对着你的太阳穴给你来一炮。</t>
  </si>
  <si>
    <t>若阳昕晨</t>
  </si>
  <si>
    <t>( ´◔ ‸◔'）</t>
  </si>
  <si>
    <t>漂亮小狗很漂亮
    	    	：回复@绕后拿一血:别来我这儿发癫 滚</t>
  </si>
  <si>
    <t>漂亮小狗很漂亮</t>
  </si>
  <si>
    <t>alive</t>
  </si>
  <si>
    <t>我bada
    	    	：回复@我叫短笛大魔王:狗屁</t>
  </si>
  <si>
    <t>我bada</t>
  </si>
  <si>
    <t>我们年少轻狂，不惧岁月成长</t>
  </si>
  <si>
    <t>石河子</t>
  </si>
  <si>
    <t>一个爱打球的小孩子
    	    	：回复@豌豆花园泥图图:嗯呢布朗尼，估计你就是在那个时候被勇士打的神志不清的[舔屏][舔屏][舔屏][舔屏]</t>
  </si>
  <si>
    <t>一个爱打球的小孩子</t>
  </si>
  <si>
    <t>长春工业大学</t>
  </si>
  <si>
    <t>小泥多喝水鸭rui
    	    	：回复@小王小王好事成双:以后你家里任何人出事打120必是两个小时到[可爱]</t>
  </si>
  <si>
    <t>小泥多喝水鸭rui</t>
  </si>
  <si>
    <t>一切顺利</t>
  </si>
  <si>
    <t>想吃锅包肉QwQ
    	    	：回复@索多玛没有义人2:北京没封到地久天长，很多人已经复工复产了，没有像你期待的一样大家都得病的共存，现在我们也能看得上病，今年赚的钱可能少了，但基本生...
	    	查看全文</t>
  </si>
  <si>
    <t>想吃锅包肉QwQ</t>
  </si>
  <si>
    <t>剑三已a，老年淀粉</t>
  </si>
  <si>
    <t>lesliecheungr
    	    	：网络算是被你整明白了 网络喷子 人前一套背后一套 学不来你那套 天天去死去死的 你咋不去死呢我的姐 键盘侠说的就是你吧 好一个你的微博你管我@emo0可可 ​</t>
  </si>
  <si>
    <t>lesliecheungr</t>
  </si>
  <si>
    <t>用户6585佛光普照
    	    	：世界末日，无奇不有。林子大了，什么鸟都有。知道十个指头不一齐，找不到两片相同的叶子，你还不知道死心塌地，那就只能十万八千里飞行，翻得头晕脑胀，三高...</t>
  </si>
  <si>
    <t>用户6585佛光普照</t>
  </si>
  <si>
    <t>会一直爱肖宇梁
    	    	：回复@剪克鲁:你二臂啊</t>
  </si>
  <si>
    <t>会一直爱肖宇梁</t>
  </si>
  <si>
    <t>“我可是期待了你一整个童年，可青春没有第二个七年”</t>
  </si>
  <si>
    <t>2020-12-06 射手座</t>
  </si>
  <si>
    <t>尚未见
    	    	：回复@花与海有关:小妹妹，回家吧，家里呆不住了？死人了味道太重吗？就问你，是不是从老到小，一个一个在死</t>
  </si>
  <si>
    <t>尚未见</t>
  </si>
  <si>
    <t>尚未见
    	    	：回复@花与海有关:是的话，请大声喊出来请求支援，要不我怕你订棺材都订不过来</t>
  </si>
  <si>
    <t>猎魂师核心组
    	    	：[doge]讲真，不知道你有没有子女，你能说出来这话。还尼玛语文不好，脑出血能保持意识就不错了，还有宿舍也没人可喊，也喊不动。宁真的不配当人</t>
  </si>
  <si>
    <t>猎魂师核心组</t>
  </si>
  <si>
    <t>1988-04-05 白羊座</t>
  </si>
  <si>
    <t>是一只柚子诶
    	    	：你上过大学吧应该？宿舍里面都去做核酸了她怎么喊？她连打电话后面意识都不清楚了她用什么喊？拿头喊吗？但凡你是个人，你也说不出她语文不好情商不高这种话，上...</t>
  </si>
  <si>
    <t>是一只柚子诶</t>
  </si>
  <si>
    <t>山海不可平</t>
  </si>
  <si>
    <t>2001-06-07 双子座</t>
  </si>
  <si>
    <t>啵啵牌考古机
    	    	：接线员但凡脑子没点坑，不是个二臂，当她说出河南大学四个字就该知道她在那里了，你的大脑袋瓜子真跟接线员一样仨臂，明明知道在那里，还在那里杠，杠毛线杠，河...</t>
  </si>
  <si>
    <t>啵啵牌考古机</t>
  </si>
  <si>
    <t>1962-11-21 天蝎座</t>
  </si>
  <si>
    <t>oo0nnl
    	    	：你脑子也有点问题 希望你生命尽头的时候能保持清醒条理清晰的给你身边人打电话 哪怕他们没人接 你也不要着急哦 你要冷静啊 毕竟你这么大人了 我觉得你没什么事[微笑]</t>
  </si>
  <si>
    <t>oo0nnl</t>
  </si>
  <si>
    <t>sj�亖� 按粉籍早晚被创亖</t>
  </si>
  <si>
    <t>1989-11-12 天蝎座</t>
  </si>
  <si>
    <t>半夏山道年
    	    	：你想猜什么？我猜你没有马</t>
  </si>
  <si>
    <t>半夏山道年</t>
  </si>
  <si>
    <t>半夏山道年
    	    	：这是什么傻子才能发出来的话呀？那个姑娘是什么病？这个姑娘当时宿舍没有人，是脑出血，他能够清醒给人打个电话说两句话，我已经觉得这姑娘已经做的很不错了，已...</t>
  </si>
  <si>
    <t>Tlsqcs
    	    	：你是不是脑子有包啊？？！什么叫语文没学好，情商智商有问题，还20岁了，你是不是接线员上身了。好好好以后你脑出血了也没人管最好，毕竟命不就托付给别人的专业</t>
  </si>
  <si>
    <t>Tlsqcs</t>
  </si>
  <si>
    <t>心情垃圾桶</t>
  </si>
  <si>
    <t>想膨胀的米
    	    	：//@男拳妈妈ing:博主真的�</t>
  </si>
  <si>
    <t>想膨胀的米</t>
  </si>
  <si>
    <t>7奇祈气
    	    	：但凡学过一点生物 了解一点点神经学相关理论的都说不出来这么孤儿的言论[彩虹屁]</t>
  </si>
  <si>
    <t>7奇祈气</t>
  </si>
  <si>
    <t>�在我这里我最大 我开心就好</t>
  </si>
  <si>
    <t>非典型哈哈症研究院</t>
  </si>
  <si>
    <t>忆峤不通
    	    	：限制评论有用？我告诉你，人家是头痛，脑部出了问题，整个人都不清醒的，你一个神志清醒的能列一二三四，等你中风偏瘫的时候我看你能不能这么能叭叭</t>
  </si>
  <si>
    <t>忆峤不通</t>
  </si>
  <si>
    <t>一羡一羡
    	    	：小程序不能评论，专门下个微博来怼你，你知道什么是脑出血吗？你知道脑出血突发者会是什么情况吗？你见过一个脑出血患者还能自己走动吗？你见过一个脑出血患者还能...</t>
  </si>
  <si>
    <t>一羡一羡</t>
  </si>
  <si>
    <t>做一只快乐的小螃蟹�</t>
  </si>
  <si>
    <t>陈屿012
    	    	：真是什么牛马都有诶，你的理解能力和逻辑判断能力也低于人类平均水平么，你病成那样了还能有模有样地说到具体地址呢，她说的还不明白嘛，河南大学郑州校区，就是龙子...</t>
  </si>
  <si>
    <t>陈屿012</t>
  </si>
  <si>
    <t>jz1251
    	    	：虽然不无道理，但是希望你在深呼吸困难、生命垂危的情况下也能保持那份冷静，he tui！</t>
  </si>
  <si>
    <t>jz1251</t>
  </si>
  <si>
    <t>爱吃大五花的原耽女孩
    	    	：祝你明天就被这个接线员接待[太开心][哇]</t>
  </si>
  <si>
    <t>爱吃大五花的原耽女孩</t>
  </si>
  <si>
    <t>KUN�IKUN</t>
  </si>
  <si>
    <t>烦恼斗士苏打
    	    	：祝你赶紧出事让这个接线员接待你[开学季]</t>
  </si>
  <si>
    <t>烦恼斗士苏打</t>
  </si>
  <si>
    <t>开学减肥版（不瘦到95斤不改签名）</t>
  </si>
  <si>
    <t>猪排饭再加个蛋
    	    	：去你�的，你就是歌姬吧</t>
  </si>
  <si>
    <t>猪排饭再加个蛋</t>
  </si>
  <si>
    <t>苏瑾lii
    	    	：你娘勒个b,你tn得一下脑出血试试，还说人家情商智商不行，河南大学你能考上吗，别在这说风凉话。下头！</t>
  </si>
  <si>
    <t>苏瑾lii</t>
  </si>
  <si>
    <t>如果可以，我想遇见你。</t>
  </si>
  <si>
    <t>鸿十七Yu
    	    	：？？？你听那个语音了吗你就圣母心？嗯？活菩萨转世啊？你需要抢救的时候祝你也能遇到这样的接线员！！真的很好笑 大数据时代完完全全可以直接通过手机号定位 她有什...</t>
  </si>
  <si>
    <t>鸿十七Yu</t>
  </si>
  <si>
    <t>@鸿Yu平平有奇玄学人。别招惹会下咒的玄学人奥。  火星大麦稻米。</t>
  </si>
  <si>
    <t>一年四季在吃瓜
    	    	：原博典型的上帝视角，马后炮！希望他孩子也遇到这种事//@致力于搞钱:希望你以后出现这种情况的时候可以列个单子 排好你做事情的顺序以及可能出现的结果，根据...</t>
  </si>
  <si>
    <t>一年四季在吃瓜</t>
  </si>
  <si>
    <t>不圣母 嫉恶如仇 杂食 喜欢很多 也讨厌很多</t>
  </si>
  <si>
    <t>菜包夹馍
    	    	：你是不是小脑被吸走了[泪]</t>
  </si>
  <si>
    <t>菜包夹馍</t>
  </si>
  <si>
    <t>心如止水</t>
  </si>
  <si>
    <t>不努力怎么去见他
    	    	：那我祝你被撞之后，向肇事者说:没关系我原谅你毕竟也是我有错，怎么就要过马路拦了你的车，或者没命说出来的话，就托梦给家里人，叫他们别追究肇事者的责任...</t>
  </si>
  <si>
    <t>不努力怎么去见他</t>
  </si>
  <si>
    <t>聚是一团火，散是满天星</t>
  </si>
  <si>
    <t>阳西县第一中学</t>
  </si>
  <si>
    <t>Richardzz8
    	    	：等你脑出血的时候噢，你不从1给我数到100，直接给你拉火葬场去，到时候你别阿巴阿巴的就行了</t>
  </si>
  <si>
    <t>Richardzz8</t>
  </si>
  <si>
    <t>若你还尚未有力量反抗</t>
  </si>
  <si>
    <t>啾啾啾85628
    	    	：等你要死了，希望你能有家人可以联系，不要当孤儿，然后让120的接线员和你像这样扯[鼓掌]</t>
  </si>
  <si>
    <t>啾啾啾85628</t>
  </si>
  <si>
    <t>小小小甜月
    	    	：我去你妈的</t>
  </si>
  <si>
    <t>小小小甜月</t>
  </si>
  <si>
    <t>我最在意的 或许得不到了</t>
  </si>
  <si>
    <t>2002-05-03 金牛座</t>
  </si>
  <si>
    <t>lucklhg_603
    	    	：哎呀大师 怎么拉黑我啦？ 今天被这么多人骂觉得爽嘛 合着你以为众人皆醉你独醒？那你来微博发表什么锐评真是委屈你啦你这样的人应该重用呀 以为自己理性客观不屑于网...</t>
  </si>
  <si>
    <t>lucklhg_603</t>
  </si>
  <si>
    <t>1975-02-02 水瓶座</t>
  </si>
  <si>
    <t>你是如此_可爱
    	    	：快来看接线员老公啰[打call]</t>
  </si>
  <si>
    <t>你是如此_可爱</t>
  </si>
  <si>
    <t>2020一叶知秋2020
    	    	：回复@未完待续Max:真的不知道你在狗叫什么[doge] 网络上打字不经过脑袋，活该你只能在微博里刷存在感</t>
  </si>
  <si>
    <t>2020一叶知秋2020</t>
  </si>
  <si>
    <t>昨晚喉咙痛吗
    	    	：回复@1音药:那是你爷 我孙[太开心]</t>
  </si>
  <si>
    <t>昨晚喉咙痛吗</t>
  </si>
  <si>
    <t>把雪碧哥的女粉丝全部拉去卖批</t>
  </si>
  <si>
    <t>星星酱养乐多ipad
    	    	：@加冰柠檬茶超好喝 看图说话一看就是卖不出去的�，给八十岁老头�的货色 ​</t>
  </si>
  <si>
    <t>星星酱养乐多ipad</t>
  </si>
  <si>
    <t>朱正廷代表作《我曾经的队友是顶流》</t>
  </si>
  <si>
    <t>星星酱养乐多ipad
    	    	：@加冰柠檬茶超好喝 淋病鸡：橄榄我，�翻，我口技好，80岁老头看过来 ​</t>
  </si>
  <si>
    <t>夂稻草人
    	    	：看我置顶，这就是个老耗材，死了也是活该，一个洗白八国联军的人关心中国人死活？//@88万养男高中生:保重 下个id见[二哈]</t>
  </si>
  <si>
    <t>夂稻草人</t>
  </si>
  <si>
    <t>Yushengjiexian
    	    	：回复@剪克鲁:二臂吧你</t>
  </si>
  <si>
    <t>Yushengjiexian</t>
  </si>
  <si>
    <t>跟着光。</t>
  </si>
  <si>
    <t>小火龙野崽
    	    	：回复@人间咕咕精:你以为拉黑了，我就找不到你了吗？你msl[可爱]</t>
  </si>
  <si>
    <t>小火龙野崽</t>
  </si>
  <si>
    <t>插画师非墨
    	    	：回复@三月云烟起:知道你爹说的对了还不照做，只会口头对对对？</t>
  </si>
  <si>
    <t>插画师非墨</t>
  </si>
  <si>
    <t>商业约稿合作请联系QQ：22283845 私人勿扰，感谢！</t>
  </si>
  <si>
    <t>2019-01-12 摩羯座</t>
  </si>
  <si>
    <t>职业插画师</t>
  </si>
  <si>
    <t>浙江师范大学</t>
  </si>
  <si>
    <t>是周迪吖2001
    	    	：回复@紫歌待奥2022:滋粉瞎蹭哒啥？？想赚流量想疯了是吧！脱裤子追二里地喊qj 也就你家了谁丢脸了我不说，有事提名白玉兰女配，无事群像剧女主。见不见</t>
  </si>
  <si>
    <t>是周迪吖2001</t>
  </si>
  <si>
    <t>向上的女演员还在向上 变胖的女演员依然变胖 拿奖的女演员继续拿奖 没奖的女演员暗自神伤 自律的女演员央视正剧 倒退的女演员代言掉光</t>
  </si>
  <si>
    <t>问题机器
    	    	：回复 @祥和大鸟_71:用下脑，不要什么事都问爸爸。</t>
  </si>
  <si>
    <t>问题机器</t>
  </si>
  <si>
    <t>偷腥的miao
    	    	：回复@玉米_202106:祝你跟你家人永远阴阳相隔吧，反正一家人不像一家人，带着在一起也没意思。是我的话，不差钱不差脸的，干嘛像个傻子一个守活寡。当然你们思想伟大...
	    	查看全文</t>
  </si>
  <si>
    <t>偷腥的miao</t>
  </si>
  <si>
    <t>风中浪人</t>
  </si>
  <si>
    <t>笾豆有楚mio
    	    	：回复@三月云烟起:哦哟拉黑得这么快啊[微笑]在互联网这么需要认同感，一开口就赛博鉴定性别感觉智商也就这样了真满可怜的[泪][泪]那我可以鉴定一下你家户口本只有...
	    	查看全文</t>
  </si>
  <si>
    <t>笾豆有楚mio</t>
  </si>
  <si>
    <t>在這最差勁的、帶著愛的、沒志氣的時代里</t>
  </si>
  <si>
    <t>别管我了行吗ok
    	    	：太搞笑了，原耽bot是不是把你气出病来了，跑来这里升堂</t>
  </si>
  <si>
    <t>别管我了行吗ok</t>
  </si>
  <si>
    <t>只是一个xp独特的攻控攻妈</t>
  </si>
  <si>
    <t>斑斓生椰拿铁
    	    	：烂事还没过去就开始冲出来狗叫了，右边��这个不是人的玩意儿�//@深居简出摹摹鱼:这椅子做核酸就在家门口，远一点都用不了，没必要贩卖焦虑，上海老人没有这么脆....
	    	查看全文</t>
  </si>
  <si>
    <t>斑斓生椰拿铁</t>
  </si>
  <si>
    <t>朗如行裕山
    	    	：河南是个神奇的地方，吃人不眨眼，银行取不出来钱，120不救人，监管部门不监管，政府部门踢皮球，相信国家相信党，求国家为老百姓做主 ​</t>
  </si>
  <si>
    <t>朗如行裕山</t>
  </si>
  <si>
    <t>寄号信空缺
    	    	：我要是营销号，你死爹死儿子死老公，这对激女是祝福（虽然本来也没夫没子），但对你是诅咒吧，便宜你啦[哼]//@大林要早起:瞧瞧，不就是个营销号，还想封住别人的...</t>
  </si>
  <si>
    <t>寄号信空缺</t>
  </si>
  <si>
    <t>「不必在泥潭里自证清白。」</t>
  </si>
  <si>
    <t>2000-11-26 射手座</t>
  </si>
  <si>
    <t>永无岛</t>
  </si>
  <si>
    <t>q少年梦q
    	    	：回复@我的征途是大山:立本人快给你爹磕一个�</t>
  </si>
  <si>
    <t>q少年梦q</t>
  </si>
  <si>
    <t>人民万岁！</t>
  </si>
  <si>
    <t>第三只吸吸
    	    	：@小6酱66 你也不是来了吗你这只 臭 虫？ ​</t>
  </si>
  <si>
    <t>第三只吸吸</t>
  </si>
  <si>
    <t>恐丑恐矮恐崎岖恐高跷和芒果脸</t>
  </si>
  <si>
    <t>曼尔唧斯犬
    	    	：@thv卡比守护版 @NE·v  你俩互相守护吧，让你们妈上路的时候有个伴，剑b ​</t>
  </si>
  <si>
    <t>酪呜杀人女魔头</t>
  </si>
  <si>
    <t>我是没有解除禁言的曼尔唧斯犬                                           �漂亮同桌和萨利姐姐的狗勾废话bot</t>
  </si>
  <si>
    <t>Hillswx
    	    	：回复@Kaelavin:笑死了，又开始扣帽子，话说你这种智商是不是丧失了正常辩论的能力？</t>
  </si>
  <si>
    <t>Hillswx</t>
  </si>
  <si>
    <t>圣母玛丽霖
    	    	：我镇∯�我镇∯�我镇∯�我镇∯�我镇∯�我镇∯�我镇∯�我镇∯�我镇∯�我镇∯�我镇∯�我镇∯�我镇∯�我镇∯�我镇∯�我镇∯�我镇∯�我镇∯�我镇∯�我镇∯�我镇∯�我镇∯�我镇∯�我镇∯�我镇∯�....
	    	查看全文</t>
  </si>
  <si>
    <t>圣母玛丽霖</t>
  </si>
  <si>
    <t>死不瞑目</t>
  </si>
  <si>
    <t>硬核豌豆
    	    	：回复@vicky_zhhh:你哪只眼睛，看出来是给汪小菲说话？就你这个阅读理解能力，脑子留着好像也没啥用。我如果收到他的钱一定烧给你。</t>
  </si>
  <si>
    <t>硬核豌豆</t>
  </si>
  <si>
    <t>本账号致力于打击网络暴力，谴责操纵网络自媒体舆论迫害他人的行为，拒绝任何商业行为</t>
  </si>
  <si>
    <t>美丽先森呀
    	    	：这种站着说话不腰疼的是脑子有病吧</t>
  </si>
  <si>
    <t>美丽先森呀</t>
  </si>
  <si>
    <t>想做一个矫情的文艺青年……</t>
  </si>
  <si>
    <t>skyler_zh
    	    	：是一种不能称之为人的生物在满口喷*</t>
  </si>
  <si>
    <t>skyler_zh</t>
  </si>
  <si>
    <t>Life is a joke.</t>
  </si>
  <si>
    <t>skyler_zh
    	    	：我真的没想到能从人类的口中听到这番话，那么万一你十分不幸的遭遇了这种事情，千万要按照自己的思路来</t>
  </si>
  <si>
    <t>景翊·
    	    	：你是没上过大学还是智商有问题啊 大学宿舍课表不一样 经常有同一宿舍甚至一层楼都没人 急性脑出血已经神志不清了哪有时间走下楼喊人 真就是一动动嘴拍拍屁股就说出来一...</t>
  </si>
  <si>
    <t>景翊·</t>
  </si>
  <si>
    <t>闲话终日有，不听自然无。</t>
  </si>
  <si>
    <t>真的好无聊钱钱也没了
    	    	：mlgb的你是真的牛哇</t>
  </si>
  <si>
    <t>真的好无聊钱钱也没了</t>
  </si>
  <si>
    <t>纯纯乌鱼子</t>
  </si>
  <si>
    <t>努力吃李子的我
    	    	：脑子有什么大病？ 希望您下次脑出血也能口齿清楚讲清地址 有些事不是不会 是条件不允许 你站在道德制高点摆出一份高高在上的人生老师态度真得好哗众取宠啊</t>
  </si>
  <si>
    <t>努力吃李子的我</t>
  </si>
  <si>
    <t>国家高水平吃饭睡觉运动员&gt;_&lt;||</t>
  </si>
  <si>
    <t>夏夏在七月里
    	    	：脑子有病吗</t>
  </si>
  <si>
    <t>夏夏在七月里</t>
  </si>
  <si>
    <t>2001-07-05 巨蟹座</t>
  </si>
  <si>
    <t>永远心动培培
    	    	：120不就是24小时随时在线吗？不就是随时等待救援吗？给老师同学打电话 在这么紧急的情况下你就能保证她们能接上电话吗？1 但凡120能接通电话就回定位到具体ip地...</t>
  </si>
  <si>
    <t>永远心动培培</t>
  </si>
  <si>
    <t>努力赚钱</t>
  </si>
  <si>
    <t>2002-08-13 狮子座</t>
  </si>
  <si>
    <t>iPhone</t>
  </si>
  <si>
    <t>三七jx
    	    	：你这不纯纯nt嘛，接线员老公出来啰</t>
  </si>
  <si>
    <t>三七jx</t>
  </si>
  <si>
    <t>我爱中国</t>
  </si>
  <si>
    <t>2015-08-13 狮子座</t>
  </si>
  <si>
    <t>都只是幻觉
    	    	：你语文挺好的，情商沟通都不赖。下次你打个120给大家做个示范噻。</t>
  </si>
  <si>
    <t>都只是幻觉</t>
  </si>
  <si>
    <t>松达之言
    	    	：@拆台CT 该治病的是你，无良商人有病你打家长，你以为家长都跟你一样没事到处乱喷粪？像你一下天天没事闲着到处散播负能量真是不知善恶是非，你应该感到羞耻。这样...</t>
  </si>
  <si>
    <t>松达之言</t>
  </si>
  <si>
    <t>营口</t>
  </si>
  <si>
    <t>rhuhrerfjssedc
    	    	：人都去世了还要被理中客男人拉出来说教，什么叫病人拨打120没经验，人一辈子有几个机会打120啊，你他爹当这是考试呢还要指责人家没经验，假装分析一下最后还说“没....
	    	查看全文</t>
  </si>
  <si>
    <t>rhuhrerfjssedc</t>
  </si>
  <si>
    <t>请勿靠近</t>
  </si>
  <si>
    <t>猴子训练家
    	    	：回复@逐渐疯狂198005:又是你这个司马货，一天不造谣是浑身难受</t>
  </si>
  <si>
    <t>次红豆汤圆-</t>
  </si>
  <si>
    <t>猴子训练基地</t>
  </si>
  <si>
    <t>医仙掌门
    	    	：回复 @可爱的肚脐眼er:你怎么不累死呢。</t>
  </si>
  <si>
    <t>医仙掌门</t>
  </si>
  <si>
    <t>世外悠悠隔人间，不忍凄凄乱世烟。慨怀潇潇任风逝，云霭冉冉绕仙山。</t>
  </si>
  <si>
    <t>改变自己能改变的shine
    	    	：@拆台CT 你这人真的靠黑上海带来流量苟活了，核酸常态化是国家对于一二线城市的要求，你在北京不知道北京更麻烦么还要48小时，上海好歹是72小时，天天地...</t>
  </si>
  <si>
    <t>改变自己能改变的shine</t>
  </si>
  <si>
    <t>客观评价餐馆的口味和性价比，给大家推荐各种类型的美食</t>
  </si>
  <si>
    <t>1997-09-19 处女座</t>
  </si>
  <si>
    <t>星际猎人皮克敏
    	    	：这个@拆台CT 真的是蠢到家了，以前跟着热度造谣的时候就觉着这人脑子有点问题。balabala一大堆一副什么都懂的样子，结果连最基础的道理都没搞明白就在这当“领....
	    	查看全文</t>
  </si>
  <si>
    <t>星际猎人皮克敏</t>
  </si>
  <si>
    <t>不要关注我，也请不要回关！！！</t>
  </si>
  <si>
    <t>1999-04-09 白羊座</t>
  </si>
  <si>
    <t>小樊贴身保镖
    	    	：回复@听雨的思恋:父母双亡还是妻离子散啊？</t>
  </si>
  <si>
    <t>ZXZXxxxXZXZ</t>
  </si>
  <si>
    <t>要追到落日了的小熊
    	    	：@降落塞德娜 一看就是那种三次生活不幸福的人来网上找存在感啦，丁程心胖和不胖都与你无关啦，少做那舔脚的剑闭了，还有下次冲人家之前能不能给人家微博刷...</t>
  </si>
  <si>
    <t>要追到落日了的小熊</t>
  </si>
  <si>
    <t>别把你自己当回事儿</t>
  </si>
  <si>
    <t>梦想无限公司</t>
  </si>
  <si>
    <t>东方红HZ
    	    	：回复@直播录制:@陈露_DewLu 一个每次约会都要跟前前男友报销一千元打车费的捞女，小作文竟然敢说三百万养前前男友[微笑]</t>
  </si>
  <si>
    <t>东方红HZ</t>
  </si>
  <si>
    <t>HZ</t>
  </si>
  <si>
    <t>1990-02-14 水瓶座</t>
  </si>
  <si>
    <t>什么时候剪头发kk
    	    	：感觉博主语文也没学好，道德素质都有问题，对一个脑出血的病人不清醒的病人指指点点[太开心]。也太苛求了，居高临下的样子让人作呕，一点同理心都没有。果真...</t>
  </si>
  <si>
    <t>什么时候剪头发kk</t>
  </si>
  <si>
    <t>下线学习了</t>
  </si>
  <si>
    <t>青椒-不辣
    	    	：这位语文学的挺好，可惜智商不行</t>
  </si>
  <si>
    <t>青椒-不辣</t>
  </si>
  <si>
    <t>我不担最废主舞
    	    	：@库洛敏子 带大名你撕�</t>
  </si>
  <si>
    <t>我不担最废主舞</t>
  </si>
  <si>
    <t>螳螂粉和猪粪丝绝了</t>
  </si>
  <si>
    <t>美丽翠菊
    	    	：回复@天涯若比邻2022:所以你快点了结自己啊，坏种[爱你]</t>
  </si>
  <si>
    <t>美丽翠菊</t>
  </si>
  <si>
    <t>归海一刀两断电
    	    	：确实，纳粹策源地一方水土可以养一方狗</t>
  </si>
  <si>
    <t>归海一刀两断电</t>
  </si>
  <si>
    <t>俄罗斯圣彼得堡生物专业</t>
  </si>
  <si>
    <t>nlabjgykvv
    	    	：伱蔴是醉人，生出伱個建畜，你權嘉都是敵人派來的</t>
  </si>
  <si>
    <t>nlabjgykvv</t>
  </si>
  <si>
    <t>nlabjgykvv
    	    	：你蔴還在嗎//@A张壮壮A:回复@nlabjgykvv:我真是忍无可忍了，你有意思没？劝你回头是岸！一般情况，我不会骂人，毕竟还是要积点口德的。特殊情况，我也不愿骂人，毕竟...</t>
  </si>
  <si>
    <t>nlabjgykvv
    	    	：你拳嘉會有血光之災，不德好s</t>
  </si>
  <si>
    <t>nlabjgykvv
    	    	：還真他女馬拿自己當鬥士了，你就是個機掰</t>
  </si>
  <si>
    <t>cbsjxbusjanxbusii
    	    	：嗯嗯嗯用成语也盖不住你满脑子臭吊恶臭味[汗]//@橙雨田不甜:欲盖弥彰[喵喵]</t>
  </si>
  <si>
    <t>cbsjxbusjanxbusii</t>
  </si>
  <si>
    <t>Fjaisnxsoak</t>
  </si>
  <si>
    <t>苦里怪猎
    	    	：@雾岛春绘 揍嘛呢[笑cry]批你妈比呢今晚你祖坟上分</t>
  </si>
  <si>
    <t>苦里怪猎</t>
  </si>
  <si>
    <t>恐丑症晚期</t>
  </si>
  <si>
    <t>三水Felix
    	    	：@雾岛春绘 这么爱在李龙馥gc上蹦哒，我去你坟头蹦哒一下怎么样啊[笑哈哈][笑哈哈][笑哈哈]</t>
  </si>
  <si>
    <t>三水馥</t>
  </si>
  <si>
    <t>只有一个龙馥宝宝</t>
  </si>
  <si>
    <t>666666曝
    	    	：真下头 @迷人的五姨太 ​</t>
  </si>
  <si>
    <t>666666曝</t>
  </si>
  <si>
    <t>666666曝
    	    	：@迷人的五姨太  这长相真下头 ​</t>
  </si>
  <si>
    <t>绮绮绮vve
    	    	：回复@AuTover:做了核酸到聚集的地方 和不做核酸到聚集的地方有区别？还是你家里有人感染si人了？</t>
  </si>
  <si>
    <t>绮绮绮vve</t>
  </si>
  <si>
    <t>别看了 你马坟不在这</t>
  </si>
  <si>
    <t>2013-11-01 天蝎座</t>
  </si>
  <si>
    <t>FairY_Myosot1s
    	    	：回复@九月的火车:似玛瑙坛玩意儿别在这儿偷换概念嗷，咖喱人都死了是不是[笑哈哈]</t>
  </si>
  <si>
    <t>FairY_Myosot1s</t>
  </si>
  <si>
    <t>KM工作室成员 不知名游戏博主</t>
  </si>
  <si>
    <t>1992-08-04 狮子座</t>
  </si>
  <si>
    <t>Boeing</t>
  </si>
  <si>
    <t>用户你好蛙
    	    	：回复@阿离姐姐老婆:河南一向如此</t>
  </si>
  <si>
    <t>用户你好蛙</t>
  </si>
  <si>
    <t>做人不能太善良！</t>
  </si>
  <si>
    <t>1985-03-09 双鱼座</t>
  </si>
  <si>
    <t>不要逃避现实</t>
  </si>
  <si>
    <t>咕咕力pumpum
    	    	：回复@兰葶子序:哦，是虾啊，失敬，祝你早日和你正主连同腾讯一起同归于尽</t>
  </si>
  <si>
    <t>咕咕力pumpum</t>
  </si>
  <si>
    <t>2000-05-18 金牛座</t>
  </si>
  <si>
    <t>wbshzhisj
    	    	：回复@YOKIMlYA:你没有爹妈不理解很正常[允悲]</t>
  </si>
  <si>
    <t>wbshzhisj</t>
  </si>
  <si>
    <t>1996-03-17 双鱼座</t>
  </si>
  <si>
    <t>_无痕的风_
    	    	：挺会舔的啊</t>
  </si>
  <si>
    <t>_无痕的风_</t>
  </si>
  <si>
    <t>1982-09-20 处女座</t>
  </si>
  <si>
    <t>人心愚妄
    	    	：回复@余洋气铿傲:你听得懂人说话吗，你才该打120去看病吧[打call]</t>
  </si>
  <si>
    <t>人心愚妄</t>
  </si>
  <si>
    <t>沉浸在思念的感觉中 似乎徘徊在梦境和意识界限上</t>
  </si>
  <si>
    <t>紧急改名事件大发生
    	    	：你妈真恶心//@大雄很无语://@护妹骑士团团长 :见转被压//@月玲瓏· :三专C的分趴【必须占至少35%】，别动你那些见不得光的龌龊心思，该是C的一点也不能少‼️...
	    	查看全文</t>
  </si>
  <si>
    <t>紧急改名事件大发生</t>
  </si>
  <si>
    <t>已出狱（镇魂）</t>
  </si>
  <si>
    <t>没钱戴珍珠耳环的少女
    	    	：回复@雷吉温德:你瘦你瘦 连人带盒四斤半[太开心][太开心][泪]</t>
  </si>
  <si>
    <t>没钱戴珍珠耳环的少女</t>
  </si>
  <si>
    <t>xxxstarxxx</t>
  </si>
  <si>
    <t>越语人远天涯近
    	    	：回复@黑人爱吃白巧克力:也就是一美狗而已</t>
  </si>
  <si>
    <t>越语人远天涯近</t>
  </si>
  <si>
    <t>随记 个人随记而已</t>
  </si>
  <si>
    <t>望天好大的沙尘暴
    	    	：回复@董奕南:蠢</t>
  </si>
  <si>
    <t>望天好大的沙尘暴</t>
  </si>
  <si>
    <t>花看半开，酒饮微醉，此中大有佳趣。</t>
  </si>
  <si>
    <t>1993-06-03 双子座</t>
  </si>
  <si>
    <t>秦伊河-
    	    	：回复@凉生只喝江小白:建议你直接跳过牛肉面去吃脚呢[哇][哇]什么恋�癖在我微博下跳脱呀[哇][哇]</t>
  </si>
  <si>
    <t>蝴蝶派对</t>
  </si>
  <si>
    <t>我是你爹</t>
  </si>
  <si>
    <t>抚州</t>
  </si>
  <si>
    <t>玉纤阿丶
    	    	：回复@赫那个拉:啊你待不下去啦你退学啊，你没有学历的退学啊剑人</t>
  </si>
  <si>
    <t>卡冈图雅z</t>
  </si>
  <si>
    <t>l1ke07
    	    	：回复@小爱在坑底蹦迪:#qq网友小爱在坑底蹦迪亲吗死了# 我以为是微博网友呢 看错了[泪]</t>
  </si>
  <si>
    <t>女宝别烦</t>
  </si>
  <si>
    <t>情绪日记</t>
  </si>
  <si>
    <t>危无假
    	    	：我他妈攻击你什么了@核爆酱肘子 ​</t>
  </si>
  <si>
    <t>危无假</t>
  </si>
  <si>
    <t>视剑我你全家被卡车碾死</t>
  </si>
  <si>
    <t>危无假
    	    	：@核爆酱肘子 @怨男0 他妈的说你们两个呢[吐][吐][吐][吐][吐][吐]</t>
  </si>
  <si>
    <t>潇湘鬼马
    	    	：回复@往来同一天:基辅伪村长不是还在你妈床上玩激情吗？难道不让你加入，把你赶出来了。[笑而不语][笑而不语]</t>
  </si>
  <si>
    <t>潇湘鬼马</t>
  </si>
  <si>
    <t>武定功成，远方安宁。</t>
  </si>
  <si>
    <t>1984-07-08 巨蟹座</t>
  </si>
  <si>
    <t>盐子zz
    	    	：回复@不敌新鲜感:哦 然后呢 别人的事你少管 多管闲事小心活不长[可怜]</t>
  </si>
  <si>
    <t>盐子zz</t>
  </si>
  <si>
    <t>等你�</t>
  </si>
  <si>
    <t>Glory丨丶
    	    	：回复@浊流21:不看就滚，什么脑缠</t>
  </si>
  <si>
    <t>Glory丨丶</t>
  </si>
  <si>
    <t>周揚同学丶
    	    	：回复@沐云99542:日本的刀能看你家人的头颅</t>
  </si>
  <si>
    <t>周揚同学丶</t>
  </si>
  <si>
    <t>你想要的，生活都会给你</t>
  </si>
  <si>
    <t>和创(北京)科技股份有限公司大连分公司</t>
  </si>
  <si>
    <t>Lucky2016
    	    	：回复@塔朗斯的球童:哪的精神病患者忘吃药了?</t>
  </si>
  <si>
    <t>Lucky2016</t>
  </si>
  <si>
    <t>不会画写实的都是画混子</t>
  </si>
  <si>
    <t>别管少管
    	    	：#男明星爹味发言bot#傻啵一@男明星爹味发言bot ​</t>
  </si>
  <si>
    <t>别管少管</t>
  </si>
  <si>
    <t>2005-12-31 摩羯座</t>
  </si>
  <si>
    <t>让我冷静一下199410
    	    	：你没颈纹吗我草泥马</t>
  </si>
  <si>
    <t>让我冷静一下199410</t>
  </si>
  <si>
    <t>冷静女鹅</t>
  </si>
  <si>
    <t>独角楼啊
    	    	：吴京贱不贱啊jpg真的很贱[可怜][可怜]@六野sam ​</t>
  </si>
  <si>
    <t>独角楼啊</t>
  </si>
  <si>
    <t>脾气超nice说话好听</t>
  </si>
  <si>
    <t>1998-09-23 天秤座</t>
  </si>
  <si>
    <t>独角楼啊
    	    	：@六野sam 你不提名字是不能说话吗？[泪][泪]你还委屈上了[泪][泪][泪]我说你爹出轨你乐意不？孙猩粉丝怎么这么贱啊[泪][泪][泪][泪] ​</t>
  </si>
  <si>
    <t>聽說名字長了會有傻豬在心裏念
    	    	：这么喜欢犯�的吗 ​</t>
  </si>
  <si>
    <t>聽說名字長了會有傻豬在心裏念</t>
  </si>
  <si>
    <t>1901-08-18 狮子座</t>
  </si>
  <si>
    <t>pp哒哒哒_
    	    	：插队在这是要被痛骂的……你踏马是个der啊你插队</t>
  </si>
  <si>
    <t>pp哒哒哒_</t>
  </si>
  <si>
    <t>魏婴蓝湛今日安否。</t>
  </si>
  <si>
    <t>灵笛
    	    	：任嘉伦这个丑东西的丫鬟禁止踏入我的微博，好脏好脏[吐][吐] ​​​</t>
  </si>
  <si>
    <t>灵笛</t>
  </si>
  <si>
    <t>全场最佳</t>
  </si>
  <si>
    <t>1920-06-06 双子座</t>
  </si>
  <si>
    <t>关你屁事</t>
  </si>
  <si>
    <t>灵笛
    	    	：这辈子没见过能跟任嘉伦一样能把制服穿的这么土又矮，脸还磕碜的，他的粉丝真的眼角膜用高压水枪冲八百遍捐出去都被人嫌晦气的程度[偷笑] ​</t>
  </si>
  <si>
    <t>沈青山剪
    	    	：希望我的同学都去亖</t>
  </si>
  <si>
    <t>沈青山剪</t>
  </si>
  <si>
    <t>May-璐璐
    	    	：沒皮沒脸赵露思性感极强在电视剧且试天下剧中表演出特别突出从头到尾一股作妖相专撩男人男演员只要老婆臉都不要了。狗男狗女成对。什么电视剧二人在剧中作妖么所以该...</t>
  </si>
  <si>
    <t>May-璐璐</t>
  </si>
  <si>
    <t>江南无所有，聊赠一枝春</t>
  </si>
  <si>
    <t>1943-05-20 金牛座</t>
  </si>
  <si>
    <t>北奥特支棱索娃
    	    	：你们日萝粉恭喜就恭喜，前排内涵四周就是嗑药的是有什么疾病吗？你们日萝不是也有跳四周的吗？难道一起磕了？真的建不死你们</t>
  </si>
  <si>
    <t>·阿永防永foreverbts·</t>
  </si>
  <si>
    <t>永远和小桃在一起</t>
  </si>
  <si>
    <t>涂山小姬姬
    	    	：真的 除了有的粉丝主动犯贱 窝不会多说一句你姐姐不好的 我这么温柔的人你怎么忍心说我是黑子呢[微笑][微笑][微笑] ​</t>
  </si>
  <si>
    <t>涂山小姬姬</t>
  </si>
  <si>
    <t>不坐台不劈叉 咯咯哒 过来</t>
  </si>
  <si>
    <t>涂山小姬姬
    	    	：可爱你mlgb 这么可爱建议夹总娶回家慢慢爱 别啥垃圾都给我推 ​</t>
  </si>
  <si>
    <t>戦舰棲姬陸奥桑
    	    	：说句难听的，你不就是歌姬吧？[挤眼][挤眼]如果没事做建议找个化粪池跳进去提供能源嗷[爱你][爱你]</t>
  </si>
  <si>
    <t>戦舰棲姬陸奥桑</t>
  </si>
  <si>
    <t>鹿屋基地提督，14年6月24日着任，真爱院长陆奥利根清霜隼鹰雪风！上琴党头顶青天！村上宁子永远在一起！</t>
  </si>
  <si>
    <t>咬一口奶橙
    	    	：这位方灿、李旻浩、徐彰彬、黄铉辰、韩知城、李龙馥、金昇玟、梁精寅、StrayKids的粉丝，你没事吧？这么缺�啊 到底谁蹭谁哇[可怜]沙币@StrayKids隔空喊话bott ​​​...</t>
  </si>
  <si>
    <t>咬一口奶橙</t>
  </si>
  <si>
    <t>铁血独唯�</t>
  </si>
  <si>
    <t>1999-04-10 白羊座</t>
  </si>
  <si>
    <t>ayatani
    	    	：看见瘟神在微博开屏广告就会大骂夹总五分钟 ​</t>
  </si>
  <si>
    <t>ayatani</t>
  </si>
  <si>
    <t>不生气</t>
  </si>
  <si>
    <t>女权主义永久反对者
    	    	：我靠，你个没人要的老处女，这话题是你参加的？母乳对母亲痛苦？“胀奶”的哺乳期女性，被你开除女籍了？//@红头鱼_:评论区里反驳的咋都是男的[汗]不是性别....
	    	查看全文</t>
  </si>
  <si>
    <t>女权主义永久反对者</t>
  </si>
  <si>
    <t>“女权主义”永久反对者！反对一切性别歧视，性别压迫！致力于新时代婚俗婚约，致力于更加开放自由的人类文明公约，包括且不限于废除彩礼等！</t>
  </si>
  <si>
    <t>糖醋排骨与爱
    	    	：3.0。。靠踩组起家的吧。。。�不亖你白眼狼。。。//@糖醋排骨与爱:阿拉小踩。。。阿拉格林威治起源贴。。。清朗到底清的是谁。。。3.0你好大的鳏威啊���</t>
  </si>
  <si>
    <t>糖醋排骨与爱</t>
  </si>
  <si>
    <t>“我愿我能活得永远直截而敞亮。”（镇魂）</t>
  </si>
  <si>
    <t>2002-10-27 天蝎座</t>
  </si>
  <si>
    <t>霍格沃茨魔法学院</t>
  </si>
  <si>
    <t>一锅甜魚糕
    	    	：看出来瘟神没个屁事儿了 天天在微博开屏吃溜溜梅
你没事儿吧�没事儿点个火盆吧� ​</t>
  </si>
  <si>
    <t>一锅甜魚糕</t>
  </si>
  <si>
    <t>远离颠倒梦想</t>
  </si>
  <si>
    <t>天打雷劈犯狗乐园</t>
  </si>
  <si>
    <t>-是泡芙吖-
    	    	：@StrayKids隔空喊话bott 糊比粉丝玩不起，删博删的真快哇，赶着去si？
方灿、李旻浩lee know、徐彰彬、黄铉辰、韩知城、李龙馥Felix、金昇玟、梁精寅 Straykids ​</t>
  </si>
  <si>
    <t>-是泡芙吖-</t>
  </si>
  <si>
    <t>永远偏爱来自泛领文化的姚琛❤</t>
  </si>
  <si>
    <t>DaisukiMQ
    	    	：真的没意思 废物应该努力把自家点上去 ，而不是在这里控诉孟美岐粉又空瓶了 [汗]</t>
  </si>
  <si>
    <t>DaisukiMQ</t>
  </si>
  <si>
    <t>你要开心。</t>
  </si>
  <si>
    <t>某娱乐公司</t>
  </si>
  <si>
    <t>浪漫与星遇
    	    	：@非芒勿扰 集美你没病就去死 ​</t>
  </si>
  <si>
    <t>浪漫与星遇</t>
  </si>
  <si>
    <t>你是未来也会爱我的人</t>
  </si>
  <si>
    <t>小狮子不愿为了彩虹岛捏橘子
    	    	：回复@-大东W啊:@王照蔚别盗用我的号 发什么疯呢是不是活不到今晚了天天给执法的假设�</t>
  </si>
  <si>
    <t>小狮子不愿为了彩虹岛捏橘子</t>
  </si>
  <si>
    <t>爱是亘古长明的塔灯�</t>
  </si>
  <si>
    <t>嗷呜一口草莓糕u
    	    	：#伯远# 你粉丝这么恶毒你知道吗？@善的萌芽sasa ​</t>
  </si>
  <si>
    <t>嗷呜一口草莓糕u</t>
  </si>
  <si>
    <t>快乐追星 喜欢一些漂亮宝贝~�</t>
  </si>
  <si>
    <t>没有香菜就不吃了
    	    	：@美貌狙击 睡觉的时候关好窗户，小心被野狗叼走 ​</t>
  </si>
  <si>
    <t>没有香菜就不吃了</t>
  </si>
  <si>
    <t>棍</t>
  </si>
  <si>
    <t>没有香菜就不吃了
    	    	：又怂又见就知道狗叫和拉黑 @美貌狙击 ​</t>
  </si>
  <si>
    <t>只有晴天没有霹雳
    	    	：@美貌狙击 神他妈去看心理医生，去看脑科医生还差不多，做个开颅手术把脑子里的水倒一倒才是正经 ​</t>
  </si>
  <si>
    <t>只有晴天没有霹雳</t>
  </si>
  <si>
    <t>恣一蔻
    	    	：@-噗噗噗噗普莫西 地炮白马王子怎么不拴好自己家的狗啊[嘻嘻] ​</t>
  </si>
  <si>
    <t>恣一蔻</t>
  </si>
  <si>
    <t>套龟田柾国今天暴毙了吗</t>
  </si>
  <si>
    <t>禹宙无敌暴龙战士·噗子版
    	    	：#邓佳鑫 第十主唱##邓佳鑫粉丝犯贱成瘾# [吐] ​</t>
  </si>
  <si>
    <t>禹宙无敌暴龙战士·噗子版</t>
  </si>
  <si>
    <t>熊兔唱rua噗</t>
  </si>
  <si>
    <t>戏影</t>
  </si>
  <si>
    <t>铃铛小玫瑰
    	    	：镇远粉丝真是剑的一批，天天盯着贺峻霖不是造谣就是犯�️，镇远是糊亖了吗，果然丑人多作怪粉随蒸煮了，一天撩几百回架，镇远永无出头之日，塞给别人都没人要。[吐...</t>
  </si>
  <si>
    <t>铃铛小玫瑰</t>
  </si>
  <si>
    <t>浔惘思思思
    	    	：张真源粉丝有病是不是，蟑螂吃多了脑子有问题吧//@噗噗小卫士:张真源粉丝还不给前辈磕头认错？</t>
  </si>
  <si>
    <t>浔惘思思思</t>
  </si>
  <si>
    <t>林雨-TIAN
    	    	：爱死这样的前辈粉了好吧[送花花] 劳务家还是一样的�️</t>
  </si>
  <si>
    <t>林雨-TIAN</t>
  </si>
  <si>
    <t>纯霖唯  ‼️  学业为重，只有不上学时在线‼️</t>
  </si>
  <si>
    <t>2005-09-11 处女座</t>
  </si>
  <si>
    <t>爱深深的小雅呐
    	    	：#贺峻霖 十八长翎破青空# [吐][吐][吐]蟑螂能亖远点吗恶心吐了�</t>
  </si>
  <si>
    <t>爱深深的小雅呐</t>
  </si>
  <si>
    <t>祺霖至上！陪李振宁走完娱乐圈！</t>
  </si>
  <si>
    <t>卢仙不出盾弓
    	    	：不是选择性失明还是自我意淫啊[笑哈哈][笑哈哈]，有看赛后采访吗 还是说了ping问题[哆啦A梦害怕][哆啦A梦害怕]狗随主人</t>
  </si>
  <si>
    <t>卢仙不出盾弓</t>
  </si>
  <si>
    <t>给我卢锡安吧</t>
  </si>
  <si>
    <t>1999-06-01 双子座</t>
  </si>
  <si>
    <t>今天也吃不饱咩
    	    	：张真源粉丝别给脸不要脸啊//@人美心善美驼驼:张真源粉丝好没素质啊[鄙视]//@静香quietinside://@不吃菌菌:不要捻//@噗噗小卫士:张真源粉丝还不给前辈磕头认错？</t>
  </si>
  <si>
    <t>今天也吃不饱咩</t>
  </si>
  <si>
    <t>别管我啦</t>
  </si>
  <si>
    <t>您太有钱了
    	    	：@xixi是你爹 你b烂了都没间厕所吧哈哈哈哈哈 ​</t>
  </si>
  <si>
    <t>您太有钱了</t>
  </si>
  <si>
    <t>您太有钱了
    	    	：@xixi是你爹 是你死去的爸妈告诉你吗[失望]还听说 ​</t>
  </si>
  <si>
    <t>cron1996
    	    	：回复@是黄豆不是八豆:麻烦你在质疑我前多查查全国袭警案件每年多少个，又枪毙了多少个。你举美国例子是为了什么呢，为了满足你强烈假设的欲望，威胁群众的生命安全，你...
	    	查看全文</t>
  </si>
  <si>
    <t>cron1996</t>
  </si>
  <si>
    <t>已成年</t>
  </si>
  <si>
    <t>石柱土家族自治县</t>
  </si>
  <si>
    <t>1996-10-25 天蝎座</t>
  </si>
  <si>
    <t>似被前缘误
    	    	：抱团的两个莫名其妙的大沙杯！猪毛看到避开或者拉黑 ​</t>
  </si>
  <si>
    <t>似被前缘误</t>
  </si>
  <si>
    <t>朱一龙毒唯，看不惯我的自戳双目</t>
  </si>
  <si>
    <t>巴巴羊echo
    	    	：@鞠婧祎个人工作室 废物 ​</t>
  </si>
  <si>
    <t>巴巴羊echo</t>
  </si>
  <si>
    <t>爱她就做她的守护天使</t>
  </si>
  <si>
    <t>爱熊猫的婉子君
    	    	：哈哈哈//@M大王叫我来巡山:艹。。。什么东西啊。超级四郎[允悲]//@商小略: 这是什么东西啊！！！什么东西！！！//@一两二米:草//@-阿水吃桃-:[哆啦A梦害怕][哆...</t>
  </si>
  <si>
    <t>爱熊猫的婉子君</t>
  </si>
  <si>
    <t>嗯。就这样</t>
  </si>
  <si>
    <t>苏打来点气泡
    	    	：回复@钢铁M7:把你老婆给我日，看你揍不揍我[阴险]</t>
  </si>
  <si>
    <t>苏打来点气泡</t>
  </si>
  <si>
    <t>无爱无性</t>
  </si>
  <si>
    <t>佛系青年404
    	    	：回复@Gocto_:你家里人是不是犯罪被抓了呀，这么仇恨警察</t>
  </si>
  <si>
    <t>佛系青年404</t>
  </si>
  <si>
    <t>1991-10-20 天秤座</t>
  </si>
  <si>
    <t>成为大腿的豆腐
    	    	：回复@无恩之刑的救赎:这都觉得是嘲笑？你的自尊和你双亲一样，都是不存在的[兔子]</t>
  </si>
  <si>
    <t>成为大腿的豆腐</t>
  </si>
  <si>
    <t>厉害的厉害的</t>
  </si>
  <si>
    <t>2021-10-19 天秤座</t>
  </si>
  <si>
    <t>蹲码头看海84106
    	    	：回复@西莱球衣:鸽吻~~~别在我评论底下范建[太开心][太开心][太开心]</t>
  </si>
  <si>
    <t>蹲码头看海84106</t>
  </si>
  <si>
    <t>我可以把自己拜托给耳机</t>
  </si>
  <si>
    <t>捍卫中华618
    	    	：回复@Aries泡泡不说话:《论近亲结婚的后果》肖狗就是它舅舅和它母亲亲生的！怎么？你也是？！</t>
  </si>
  <si>
    <t>捍卫中华618</t>
  </si>
  <si>
    <t>1982-11-20 天蝎座</t>
  </si>
  <si>
    <t>冬天牛奶热可可
    	    	：回复@冒泡泡O0Ooo:啧啧啧，我只知道你眼神不好，没想到还脑子不好，你也是，听不懂就别回了[二哈]</t>
  </si>
  <si>
    <t>冬天牛奶热可可</t>
  </si>
  <si>
    <t>本命：演员朱一龙，歌手许嵩  散粉，不混粉圈不加群</t>
  </si>
  <si>
    <t>2002-02-19 双鱼座</t>
  </si>
  <si>
    <t>--Feliz--
    	    	：回复@钱紧张最近不生气:你给老子爬</t>
  </si>
  <si>
    <t>--Feliz--</t>
  </si>
  <si>
    <t>Querer es Poder</t>
  </si>
  <si>
    <t>我勾勾控
    	    	：回复@原来是柚子敏a:啊对对对，狗在评论区拉踩[嘻嘻][嘻嘻][嘻嘻][嘻嘻][嘻嘻][嘻嘻]</t>
  </si>
  <si>
    <t>我勾勾控</t>
  </si>
  <si>
    <t>LJ铁马冰河
    	    	：回复@S女神在水一方:行走的50万，在美国下地狱去吧</t>
  </si>
  <si>
    <t>LJ铁马冰河</t>
  </si>
  <si>
    <t>only the hard,only the strong.</t>
  </si>
  <si>
    <t>秦皇岛</t>
  </si>
  <si>
    <t>昆明理工大学</t>
  </si>
  <si>
    <t>窝莓有苦茶了
    	    	：妈呀原博没事吧，别人求的是高考顺利，不是求你的你爹暴bi吧</t>
  </si>
  <si>
    <t>TXT-朴志晟的苦茶</t>
  </si>
  <si>
    <t>我错你们妈！</t>
  </si>
  <si>
    <t>1999-04-16 白羊座</t>
  </si>
  <si>
    <t>刚用完
    	    	：@温柔好多鱼 贱女人能有多贱，拉黑了就一直膈应你直到不拉黑我为止 ​</t>
  </si>
  <si>
    <t>刚用完</t>
  </si>
  <si>
    <t>愿我的前任被世界温柔以待</t>
  </si>
  <si>
    <t>Jacques1664
    	    	：回复@买您手脚:戳到你家女性G点了[笑cry][笑cry]</t>
  </si>
  <si>
    <t>Jacques1664</t>
  </si>
  <si>
    <t>参差多态乃是幸福本源</t>
  </si>
  <si>
    <t>Kaisea-sha
    	    	：回复@嘿哟啄嘞:狗是你自己吧[允悲]</t>
  </si>
  <si>
    <t>Kaisea-sha</t>
  </si>
  <si>
    <t>待到山花烂漫时</t>
  </si>
  <si>
    <t>琳子耶耶耶
    	    	：回复@小贤紫不孤单:别说了，给山东人丢脸，能不能死啊</t>
  </si>
  <si>
    <t>琳子耶耶耶</t>
  </si>
  <si>
    <t>民政局局长</t>
  </si>
  <si>
    <t>2004-04-03 白羊座</t>
  </si>
  <si>
    <t>霞津锦浪
    	    	：回复@SonnyNeko:觉得晦气还买 你见啊</t>
  </si>
  <si>
    <t>霞津锦浪</t>
  </si>
  <si>
    <t>天地一逆旅，同悲万古尘。</t>
  </si>
  <si>
    <t>Eizexxx_
    	    	：回复@Saiiya:xr………� 你在狗叫什么 真的让人瞧不起</t>
  </si>
  <si>
    <t>Eizexxx_</t>
  </si>
  <si>
    <t>稍息木息
    	    	：郭女不就是�吗？全世界最有名的鸡院啊，我还以为是个人都知道的啊[嘻嘻][嘻嘻][嘻嘻] http://t.cn/A6Xz3jY3</t>
  </si>
  <si>
    <t>稍息木息</t>
  </si>
  <si>
    <t>尹锡悦 我的超人</t>
  </si>
  <si>
    <t>嚯杯芋泥啵啵
    	    	：回复@霸权小丑:给老子爬</t>
  </si>
  <si>
    <t>嚯杯芋泥啵啵</t>
  </si>
  <si>
    <t>公主日记本 别管</t>
  </si>
  <si>
    <t>拜托我不想吃蛋黄
    	    	：我的心情就是你吗亖了 //@太典大:你啥心情呀把你们有本事把私信截图截取全了呗 让我看看你们这些账号几个能有举报功能呗，别装模作样了成吗？哇奥啥呀，让我...</t>
  </si>
  <si>
    <t>拜托我不想吃蛋黄</t>
  </si>
  <si>
    <t>太典大被我脚刹</t>
  </si>
  <si>
    <t>2004-12-12 射手座</t>
  </si>
  <si>
    <t>华师大二附中</t>
  </si>
  <si>
    <t>安V9527
    	    	：回复@原妆3340:我烧100个灵车给你开车，不配做人，只配做老鼠</t>
  </si>
  <si>
    <t>安V9527</t>
  </si>
  <si>
    <t>菠萝吹雪厨
    	    	：那怎么办呢你报警吧[疑问]骂别人母狗还好意思了[疑问]//@芝士莓莓加啵啵:[交税]又是一只光夜牧狗，微博显示的不友善言论屏蔽，要不你去报警吧</t>
  </si>
  <si>
    <t>菠萝吹雪厨</t>
  </si>
  <si>
    <t>你最恨的幼驯染厨 我推是皇族你们羡慕吗 爱磕羊奶粉的小女孩一枚 背景视频指代我cp</t>
  </si>
  <si>
    <t>酸奶烧酒
    	    	：偷游戏好友id的狗 @无敌幸运星3167 
不要脸 当初舔着脸加我微信想跟我聊 不鸟你用偷id报复我？ ​</t>
  </si>
  <si>
    <t>酸奶烧酒</t>
  </si>
  <si>
    <t>1900-02-07 水瓶座</t>
  </si>
  <si>
    <t>遥不可及的花海
    	    	：[憧憬]你家哥哥在某神社参观的时候怎么没牵着你啊，是因为你与狗不得入内吗？</t>
  </si>
  <si>
    <t>遥不可及的花海</t>
  </si>
  <si>
    <t>乐</t>
  </si>
  <si>
    <t>7738564499_699
    	    	：狗是你爹妈祖宗性伴侣@云中雨情yxy</t>
  </si>
  <si>
    <t>7738564499_699</t>
  </si>
  <si>
    <t>把狗当伴侣动物的都是吃米田共的
    	    	：母狗@怡然阿托品 @弥海砂厨 @遥依 ，你吃屎的样子真好看//@遥依:我建议帝吧和那些爱国大v也自拍一下，没准比这个还丑呢，既然说了长得不一样，...</t>
  </si>
  <si>
    <t>小ming冲呀冲呀
    	    	：回复@Susussuu2003:你二臂吧</t>
  </si>
  <si>
    <t>小ming冲呀冲呀</t>
  </si>
  <si>
    <t>明崽二三事儿</t>
  </si>
  <si>
    <t>蓝色的咩咩
    	    	：回复@倚夢荭妝:腻蔴正在卖呢，不好吧[兔子]</t>
  </si>
  <si>
    <t>蓝色的咩咩</t>
  </si>
  <si>
    <t>湖北商贸学院</t>
  </si>
  <si>
    <t>OliviaRodrigo保护频道
    	    	：@生理盐水会发光 尼玛鼠了[微笑][微笑][微笑]</t>
  </si>
  <si>
    <t>OliviaRodrigoBot</t>
  </si>
  <si>
    <t>Olivia Rodrigo中国歌迷联盟/中文资讯 | 有事请私信</t>
  </si>
  <si>
    <t>Alcoholic-Scorpion
    	    	：@OliviaRodrigo保护频道：@生理盐水会发光 尼玛鼠了[微笑][微笑][微笑]</t>
  </si>
  <si>
    <t>Alcoholic-Scorpion</t>
  </si>
  <si>
    <t>ㅇㅅㅇ 博主长期精神失常�【镇魂】</t>
  </si>
  <si>
    <t>2004-01-27 水瓶座</t>
  </si>
  <si>
    <t>见微知着2401
    	    	：我看你说的挺欢啊，原来你已经不是人了吗？//@美貌图鉴NY:好可怜，醒目姐姐总是揣测别人呢[失望]人家被骂都不敢说话，还集体网爆[悲伤]//@Chiraco:最右的醒远解解...</t>
  </si>
  <si>
    <t>见微知着2401</t>
  </si>
  <si>
    <t>允许（视）奸，拒绝指导</t>
  </si>
  <si>
    <t>英俊的本大王-
    	    	：回复@二十八岁的甜橙岛:？？？说你是鲨bee你还真是不让人失望啊，读不出疑问语气也看不懂疑问表情，岁数太大就别上网了，阅读理解最简单的感情分析都答不对还好...
	    	查看全文</t>
  </si>
  <si>
    <t>英俊的本大王-</t>
  </si>
  <si>
    <t>智者不入饭圈</t>
  </si>
  <si>
    <t>2021-11-29 射手座</t>
  </si>
  <si>
    <t>迷途一归
    	    	：回复@上卿Aurora:删什么删啊，户口本就你了就在网上发泄吗？[开学季]</t>
  </si>
  <si>
    <t>迷途一归</t>
  </si>
  <si>
    <t>喜欢世间美好事物（不是唯粉有墙头）</t>
  </si>
  <si>
    <t>2000-07-21 巨蟹座</t>
  </si>
  <si>
    <t>橄榄老婆
    	    	：你他嘛有病是不是拉黑我小耗怎么不拉黑我大耗，剑表字sj狗，sj你马个比 ​</t>
  </si>
  <si>
    <t>真鑫灼灼</t>
  </si>
  <si>
    <t>蠢才！蠢才！</t>
  </si>
  <si>
    <t>胡大阳
    	    	：@美丽部自画像嬷嬷 今天想曹尼玛[心]跑到超话来犯贱的狗 朴振英老婆必是你[心] ​</t>
  </si>
  <si>
    <t>胡大阳</t>
  </si>
  <si>
    <t>追星怎么快乐怎么来  废话多  别关注我</t>
  </si>
  <si>
    <t>T占有欲R
    	    	：你脑干让人挖走了吗，去医院看看吧[抱抱]</t>
  </si>
  <si>
    <t>T占有欲R</t>
  </si>
  <si>
    <t>存钱去买镜头
    	    	：回复@猪要坚强121:你那不孕病治愈了？</t>
  </si>
  <si>
    <t>存钱去买镜头</t>
  </si>
  <si>
    <t>从不喜欢emo
    	    	：回复@W瑜伽无人领取:咋这么急呢，被哪个坏男人狠狠无套伤害过啊</t>
  </si>
  <si>
    <t>从不喜欢emo</t>
  </si>
  <si>
    <t>一个批判邪恶与不公的读书人。</t>
  </si>
  <si>
    <t>1993-07-17 巨蟹座</t>
  </si>
  <si>
    <t>后宫女友
    	    	：设置了啥啊，�️奴才@美貌狙击 ，咋不让回复了？ ​</t>
  </si>
  <si>
    <t>后宫女友</t>
  </si>
  <si>
    <t>响应清朗，文明追⭐�</t>
  </si>
  <si>
    <t>挣扎呀呦
    	    	：回复@菲包是笨蛋:美国�乱扣什么帽子</t>
  </si>
  <si>
    <t>挣扎呀呦</t>
  </si>
  <si>
    <t>不是首页喜欢的音乐的那个人的粉丝，取消不了了�</t>
  </si>
  <si>
    <t>二成半
    	    	：只希望评论里的�死绝</t>
  </si>
  <si>
    <t>二成半</t>
  </si>
  <si>
    <t>明天就入棺
    	    	：这也是个啥呗 开个号专门骂人 生活什么样子谁知道呵呵//@手可摘答案:你脑子多少沾点毛病啊</t>
  </si>
  <si>
    <t>明天就入棺</t>
  </si>
  <si>
    <t>嗯嗯上网是来发疯的</t>
  </si>
  <si>
    <t>阿佳瘦了吗
    	    	：mlgb 清代的文物被说成这样 要不你现在马上s 放你骨灰盒你 我看挺合适[可怜][可怜][可怜]</t>
  </si>
  <si>
    <t>阿佳瘦了吗</t>
  </si>
  <si>
    <t>有最基本的三观 会骂人</t>
  </si>
  <si>
    <t>见遇肉依
    	    	：线下没人的母猪？//@草莓小笼包0921:看空瓶帝国第四的� //@见遇肉依:看蓝水沟么//@顺走孟超扳手kk:这投稿还便宜二四了，应该放六周年的</t>
  </si>
  <si>
    <t>见遇肉依</t>
  </si>
  <si>
    <t>橘子汽水_hh
    	    	：@N划花萱草葵瓣J @莓莓莓事叭你 4000+的死狗[可怜]</t>
  </si>
  <si>
    <t>橘子汽水_hh</t>
  </si>
  <si>
    <t>对于普信nc我直接一把子拉黑</t>
  </si>
  <si>
    <t>EasierYeah易者也
    	    	：回复@天赋三角肌:那就是希望你爸妈，你爷爷奶奶赶紧的排上。</t>
  </si>
  <si>
    <t>EasierYeah易者也</t>
  </si>
  <si>
    <t>再再再封！不关注发广告带货的博主，不关注娱乐明星。</t>
  </si>
  <si>
    <t>糖果暴风雨r
    	    	：回复@麦kkkkkk:人家评论关你屁事啊？怎么了，评论只能评论稿主投稿的问题呗？评论区你家开的？你这么牛逼你把评论区买下来啊，这样都听你的，你手机的字体吗？我...
	    	查看全文</t>
  </si>
  <si>
    <t>糖果暴风雨r</t>
  </si>
  <si>
    <t>2020-03-01 双鱼座</t>
  </si>
  <si>
    <t>不如喜欢我哇-
    	    	：回复@乘风破浪ffy:你用你命去赌赌看[打call]</t>
  </si>
  <si>
    <t>不如喜欢我哇-</t>
  </si>
  <si>
    <t>心有远山故琴响可激荡于怀</t>
  </si>
  <si>
    <t>皇家-公民
    	    	：回复@勇敢者游戏6658:一说到你爹就不高兴了[允悲]</t>
  </si>
  <si>
    <t>皇家-公民</t>
  </si>
  <si>
    <t>中国人！P民！</t>
  </si>
  <si>
    <t>屠猪小虎
    	    	：回复@爱吃火锅的肥肥:恋丑癖离我远点，滚</t>
  </si>
  <si>
    <t>屠猪小虎</t>
  </si>
  <si>
    <t>记录痛苦生活</t>
  </si>
  <si>
    <t>1987-12-14 射手座</t>
  </si>
  <si>
    <t>什么时候长到一米九
    	    	：回复@浮梦月夜齊:首先医学角度看，中重度抑郁会有明显生理症状，其次你这种言论一看就是缺点马在身上，家里没个镇塘的牛死了</t>
  </si>
  <si>
    <t>我什么时候die</t>
  </si>
  <si>
    <t>万万没想到文文
    	    	：回复@h1h1xxxx:奴才更多 比如你</t>
  </si>
  <si>
    <t>万万没想到文文</t>
  </si>
  <si>
    <t>就等故事经过。</t>
  </si>
  <si>
    <t>Betterman65645
    	    	：henqiancaosaobi</t>
  </si>
  <si>
    <t>Betterman65645</t>
  </si>
  <si>
    <t>随便起一个名字202206
    	    	：虚伪，评论别人马上拉黑，苟在美国刷微博，别熬夜猝死，死爹妈的垃圾，就是你@Sisyphus_k</t>
  </si>
  <si>
    <t>随便起一个名字202206</t>
  </si>
  <si>
    <t>1997-06-02 双子座</t>
  </si>
  <si>
    <t>dghjjfhjjiur
    	    	：回复@凑不够字数的昵称K:一看你长得就不像人 真为难你了</t>
  </si>
  <si>
    <t>dghjjfhjjiur</t>
  </si>
  <si>
    <t>随我的心</t>
  </si>
  <si>
    <t>1990-11-21 天蝎座</t>
  </si>
  <si>
    <t>亚洲基础设施投资银行</t>
  </si>
  <si>
    <t>在夏日持枪骑马
    	    	：@希黎西里 狗别怂 ​</t>
  </si>
  <si>
    <t>在夏日持枪骑马</t>
  </si>
  <si>
    <t>祝你胃口好</t>
  </si>
  <si>
    <t>在夏日持枪骑马
    	    	：@希黎西里 感觉全世界只有你一个人会发疯 ​</t>
  </si>
  <si>
    <t>-榴川川川-
    	    	：哪像您呢，最爱跑到别人评论区底下拉屎，不知道的还以为你大小便失禁呢//@盘江动能小职员:出口成章（×）泼妇骂街（✓）</t>
  </si>
  <si>
    <t>-胜日寻芳-</t>
  </si>
  <si>
    <t>互联网自由人罢了</t>
  </si>
  <si>
    <t>odtsidogdcl
    	    	：@多多免提 怂货 ​</t>
  </si>
  <si>
    <t>odtsidogdcl</t>
  </si>
  <si>
    <t>我杀我自己</t>
  </si>
  <si>
    <t>卷心菜-监督专升本中
    	    	：@我妈让我睡觉把手放被子里 美女你怎么拉黑我了��好女人上天堂，美女你还没给我生三胎呢，怎么就拉黑我了��美女你说句话啊！ ​</t>
  </si>
  <si>
    <t>卷包蛋</t>
  </si>
  <si>
    <t>小升初怎么你了呢/镇魂</t>
  </si>
  <si>
    <t>春天之熊小钻风
    	    	：回复@佛系暴走少女无敌:所以你这屌毛地方除了骗子连猪都不愿呆[doge]</t>
  </si>
  <si>
    <t>春天之熊小钻风</t>
  </si>
  <si>
    <t>喜欢的太多，而做得好的的太少</t>
  </si>
  <si>
    <t>1974-12-19 射手座</t>
  </si>
  <si>
    <t>华东理工大学</t>
  </si>
  <si>
    <t>梦梦贝莉娜08256
    	    	：回复@橙子icz:美国狗</t>
  </si>
  <si>
    <t>梦梦贝莉娜08256</t>
  </si>
  <si>
    <t>木羊niang
    	    	：回复@单纯的鑫总:茶壶嘴天天在微博饭桌指点天下，无能狂怒[哈哈]</t>
  </si>
  <si>
    <t>木羊niang</t>
  </si>
  <si>
    <t>RexxLee
    	    	：回复@只想成为小小恒:[哈哈][哈哈][哈哈]傻嗨</t>
  </si>
  <si>
    <t>RexxLee</t>
  </si>
  <si>
    <t>微信 295298965</t>
  </si>
  <si>
    <t>恒福中学</t>
  </si>
  <si>
    <t>张星特爱吃棒棒糖
    	    	：好可怜哦，星特小姐姐的黑粉@彼得two的小树屋 这就奔溃了？是不是狗眼窥屏发现世人都睡过你妈，你都得喊声爹？小可爱，才开始呢，每天爸爸都会来慰问下你这...</t>
  </si>
  <si>
    <t>张星特爱吃棒棒糖</t>
  </si>
  <si>
    <t>1989-02-26 双鱼座</t>
  </si>
  <si>
    <t>中华泰迪
    	    	：你这母狗还真是又当又立</t>
  </si>
  <si>
    <t>緣慳命蹇
    	    	：回复@卧槽好甜呀:天呐，难能可贵，现在还有人可以这样大度，自我批评不容易啊，我觉得你智商低，没文化，一事无成，狗屁不是，一辈子穷光蛋，亲人死绝，希望你接受...
	    	查看全文</t>
  </si>
  <si>
    <t>緣慳命蹇</t>
  </si>
  <si>
    <t>請</t>
  </si>
  <si>
    <t>芥子大厦
    	    	：回复@以猪配蒸煮:女性是性别的一种，与之对应的是男性，而狎妓的意思是玩弄妓女，将一个性别大类等同于一个职业，难道你家女性都是妓女？也是不要在这里浑水摸鱼了。</t>
  </si>
  <si>
    <t>芥子大厦</t>
  </si>
  <si>
    <t>襄阳的湘
    	    	：回复@苶苶苶苶苶苶茶:建议打开百度搜索游戏道具不回收[太开心]还是你想找个男的用小刀给你开开py？[疑问]</t>
  </si>
  <si>
    <t>襄阳的湘</t>
  </si>
  <si>
    <t>什么都没做 只是存在</t>
  </si>
  <si>
    <t>献刀的帕特里克
    	    	：回复@花狂开I:四犬佳呢？莎必�</t>
  </si>
  <si>
    <t>献刀的帕特里克</t>
  </si>
  <si>
    <t>简中翻译员：智商=坏  情商=贱 �</t>
  </si>
  <si>
    <t>龙猪-集车
    	    	：回复@JonaXu:你不用吃饭、吃泰迪专用狗粮就行了</t>
  </si>
  <si>
    <t>龙猪-集车</t>
  </si>
  <si>
    <t>以我为准</t>
  </si>
  <si>
    <t>轻轻轻轻轻轻地我
    	    	：回复@龙皇贝纳71667:在？汝几时入土[爱你]</t>
  </si>
  <si>
    <t>轻轻轻轻轻轻地我</t>
  </si>
  <si>
    <t>罗言夏语
    	    	：回复@沐箭而歌:崔永元的所有观点以及他举报的当时转基因研究乱象你了解过多少？拿转基因种子冒充杂交品种，甚至跟国外种子公司眉来眼去的那些事你又看过几个？崔永...
	    	查看全文</t>
  </si>
  <si>
    <t>罗言夏语</t>
  </si>
  <si>
    <t>庸者喧嚣，智者寡言。</t>
  </si>
  <si>
    <t>7392759215_185
    	    	：回复@巴塞罗那火箭:没妈的孩子又找不着家了[右哼哼][右哼哼]</t>
  </si>
  <si>
    <t>不及八爪鱼支持白马</t>
  </si>
  <si>
    <t>1986-12-03 射手座</t>
  </si>
  <si>
    <t>正在缓冲9965271
    	    	：回复@少刚仔:对你必须下几单支持你爸[允悲]</t>
  </si>
  <si>
    <t>正在缓冲9965271</t>
  </si>
  <si>
    <t>凑不够字数的昵称K
    	    	：回复@腊月底朝天:跟你妈打个电话，看看是你妈先挂还是你先挂</t>
  </si>
  <si>
    <t>凑不够字数的昵称K</t>
  </si>
  <si>
    <t>我拉黑的都是蛆</t>
  </si>
  <si>
    <t>一只水蒸蛋的狂热粉
    	    	：#杨紫好美#气死酸鸡，杨紫就是美，咋啦，给你镜子照照自己吧！酸鸡�们 ​</t>
  </si>
  <si>
    <t>一只水蒸蛋的狂热粉</t>
  </si>
  <si>
    <t>一只水蒸蛋是我唯一的偶像，像偶像死缠烂打，阴阳怪气，生活在阴影下致敬！</t>
  </si>
  <si>
    <t>非芒勿扰
    	    	：不会真有人为了他要亖要活的吧 他也配[费解][费解]我抖是婊演的 你真可怜 ​</t>
  </si>
  <si>
    <t>非芒勿扰</t>
  </si>
  <si>
    <t>怒音天后三梦奇缘
    	    	：回复@陪婷队吃烩面喝小青柑:我谁都不喜欢 都是垃圾 包括你</t>
  </si>
  <si>
    <t>怒音天后三梦奇缘</t>
  </si>
  <si>
    <t>爱吐槽的排球迷一只</t>
  </si>
  <si>
    <t>2004-07-16 巨蟹座</t>
  </si>
  <si>
    <t>外表是天使兽内心是恶魔兽
    	    	：回复@总想去看一看大海:你不孕不育，最好你也不要被生下来[挖鼻][挖鼻]</t>
  </si>
  <si>
    <t>外表是天使兽内心是恶魔兽</t>
  </si>
  <si>
    <t>闲人中医
    	    	：回复@白金属史莱姆王:可不可以有点脑子再来黑中医，愚蠢玩意//@白金属史莱姆王:这有什么用？它们能有中药挣钱么？中药把草能卖到1盒30，利润率99.9%西方药厂行么？</t>
  </si>
  <si>
    <t>狙盘手小迷弟</t>
  </si>
  <si>
    <t>韦不烦
    	    	：选的都是你的过五关斩六将你马满意你爸放心的野爹。//@LumiereNoire:新概念作文[允悲][允悲]右边充分展现了这小作文比赛都选的是些啥人 http://t.cn/A6XY3HF0 //@韦不...</t>
  </si>
  <si>
    <t>韦不烦</t>
  </si>
  <si>
    <t>长颈鹿大统领</t>
  </si>
  <si>
    <t>MikoLi2020
    	    	：渊博这个搅屎棍 #德普胜诉# ​</t>
  </si>
  <si>
    <t>MikoLi2020</t>
  </si>
  <si>
    <t>荣辱与共 心怀光明</t>
  </si>
  <si>
    <t>爱吃螃蟹的蓝内内
    	    	：回复@NZBZ己不在只剩下二子狗这一块:你家不绝户，你家没人了</t>
  </si>
  <si>
    <t>爱吃螃蟹的蓝内内</t>
  </si>
  <si>
    <t>1983-05-22 双子座</t>
  </si>
  <si>
    <t>哥就是个传说哈
    	    	：回复@麴大義:你全家挂了，你得坚强[允悲]</t>
  </si>
  <si>
    <t>哥就是个传说哈</t>
  </si>
  <si>
    <t>宽怀一任沧桑去，了之世事风雨轻。</t>
  </si>
  <si>
    <t>找不到熊熊嘞
    	    	：回复@清河言蹊:这么爱中年男宝为什么不回家舔自己爸爸��</t>
  </si>
  <si>
    <t>找不到熊熊嘞</t>
  </si>
  <si>
    <t>爱生活，爱老婆（们）</t>
  </si>
  <si>
    <t>1989-05-17 金牛座</t>
  </si>
  <si>
    <t>斯卡拉的幻想
    	    	：坐标天津的拳师，真少见，听一句劝，打拳户口簿就一页</t>
  </si>
  <si>
    <t>斯卡拉的幻想</t>
  </si>
  <si>
    <t>幻想着</t>
  </si>
  <si>
    <t>汽水灌脑瓜
    	    	：回复@坏小孩又怎样__:已经亡故的人就不要说话了[太开心][太开心][太开心]</t>
  </si>
  <si>
    <t>汽水灌脑瓜</t>
  </si>
  <si>
    <t>河城老赵
    	    	：回复@Mirthrandir_4:不知道下次你被击毙的时候会不会也是活该</t>
  </si>
  <si>
    <t>河城老赵</t>
  </si>
  <si>
    <t>井蛙妄语
    	    	：司马于力，越来越猥琐了[允悲]</t>
  </si>
  <si>
    <t>井蛙妄语</t>
  </si>
  <si>
    <t>尊重事实 相信科学 追求真理 不崇拜 无信仰                 嘴里不洁净者一律拉黑</t>
  </si>
  <si>
    <t>1970-01-08 摩羯座</t>
  </si>
  <si>
    <t>王者小魔女啦啦
    	    	：#阳光的天津现代职业技术学院[超话]#（ @阳光下的郑义 ）博主贼眉鼠眼丑陋的一面，性无能，家暴，欺善怕恶，因为老婆要跟他离婚，报复老婆。也就是我我们老师...</t>
  </si>
  <si>
    <t>王者小魔女啦啦</t>
  </si>
  <si>
    <t>命不值钱，上路前要干一件名留青史的事情</t>
  </si>
  <si>
    <t>vzbz587752283374
    	    	：你这个见比还在蹦哒呢？说人家。看了你的微博。又是一个公知。简直恶心到我了。愿你的孩子早日si在美国[太开心][太开心][太开心][太开心][太开心]</t>
  </si>
  <si>
    <t>vzbz587752283374</t>
  </si>
  <si>
    <t>玫瑰果与杏仁真的好恶心，好垃圾啊。</t>
  </si>
  <si>
    <t>甜雾奶严
    	    	：@大脸猫嘻嘻77 @完全没有理由理你_lh 妖精看剑，砍丝你们两 ​</t>
  </si>
  <si>
    <t>甜雾奶严</t>
  </si>
  <si>
    <t>镇魂（谁又换号视奸我？）</t>
  </si>
  <si>
    <t>甜雾奶严
    	    	：@完全没有理由理你_lh 你麻怀你时你周围邻居都不无辜 你好可怜你几个爹？ ​</t>
  </si>
  <si>
    <t>甜雾奶严
    	    	：@完全没有理由理你_lh 你嘛被我鲨之前嘴里还在念叨你的名字呢癞蛤蟆 ​</t>
  </si>
  <si>
    <t>甜雾奶严
    	    	：@完全没有理由理你_lh 你麻尸水还在流呢 可怜 ​</t>
  </si>
  <si>
    <t>甜雾奶严
    	    	：@完全没有理由理你_lh 被提爹妈咯你连爹妈都没有哈哈哈哈哈 ​</t>
  </si>
  <si>
    <t>甜雾奶严
    	    	：@大脸猫嘻嘻77 哎癞蛤蟆不说话了你这剑货又来了，今晚你不丝你爹妈丝 ​</t>
  </si>
  <si>
    <t>甜雾奶严
    	    	：@大脸猫嘻嘻77 你又自我结束了妹子，你跌马早没了还需要我重申一边吗？小儿麻痹症了？ ​</t>
  </si>
  <si>
    <t>甜雾奶严
    	    	：把你嘛胎.盘和你的猪大肠拽出来打个结给你勒.死@大脸猫嘻嘻77 ​</t>
  </si>
  <si>
    <t>7264152873_648
    	    	：@虽然不知何处去 中国话都听不懂吗签签那么怂的吗？发评论里啊[害羞][害羞]让陈都灵蛆比也围观一下呀 ​</t>
  </si>
  <si>
    <t>7264152873_648</t>
  </si>
  <si>
    <t>7264152873_648
    	    	：@虽然不知何处去 怎么那么脸大签子短呢[害羞][害羞]怪不得陈姐看不上 ​</t>
  </si>
  <si>
    <t>7264152873_648
    	    	：@虽然不知何处去 陈都灵的签子粉丝又装博士啦你怎么不截图发出来看看哪家野鸡大学教育出来你这品种呢[害羞][害羞][害羞] ​</t>
  </si>
  <si>
    <t>你的爹爹00000001
    	    	：贵州骚�怎么跑了呢不知道你耗子太懒被屏蔽了吗我骂的好孤独啊[doge][doge][doge] ​</t>
  </si>
  <si>
    <t>你的爹爹00000001
    	    	：回复@虽然不知何处去:贵州�爱上松皮燕子的日常[doge][doge]</t>
  </si>
  <si>
    <t>富川小奕酱
    	    	：此生从没见过像你这样的sb 恶心透了//@五苦尽切月断千年:此生从未如此痛恨一个明星，恶心透了。</t>
  </si>
  <si>
    <t>富川小奕酱</t>
  </si>
  <si>
    <t>自在如风 无谓去爱</t>
  </si>
  <si>
    <t>一人一恰一条鱼
    	    	：可以你妈呢[吐]//@哈欠哈欠哈出个囝爷:阔以阔以</t>
  </si>
  <si>
    <t>一人一恰一条鱼</t>
  </si>
  <si>
    <t>蓝翔技校在逃挖掘机</t>
  </si>
  <si>
    <t>予你半生烟火
    	    	：回复@少来别桃气:韩孝子[二哈]一样[打call][打call]</t>
  </si>
  <si>
    <t>予你半生烟火</t>
  </si>
  <si>
    <t>仿佛兮若轻云之蔽月，飘飘兮若流风之回雪</t>
  </si>
  <si>
    <t>听说一年一次
    	    	：回复@朝阳大小姐:重新投胎呗，外国把没本事的二等公民叫难民</t>
  </si>
  <si>
    <t>听说一年一次</t>
  </si>
  <si>
    <t>想说什么是我的自由，看不顺眼你死去啊，你花钱了吗让我这个那个，网络不是你家我也不是你妈，吃瓜路人。反矫情达人。</t>
  </si>
  <si>
    <t>1989-10-28 天蝎座</t>
  </si>
  <si>
    <t>无限互联(北京)科技有限公司</t>
  </si>
  <si>
    <t>蔡文姬苦练打野
    	    	：回复@-喵兜兜-:不喜欢就要报警？你这狗屁通吗？你自己买瓶开塞露治一治吧</t>
  </si>
  <si>
    <t>蔡文姬苦练打野</t>
  </si>
  <si>
    <t>她出发找最爱 今天也没回来</t>
  </si>
  <si>
    <t>择日自尽
    	    	：这位不懂尊重冠军徐梦桃的野�@KeepitrealK 滚过来看谷爱凌作为运动员的实绩 ​</t>
  </si>
  <si>
    <t>择日自尽</t>
  </si>
  <si>
    <t>自留草地 专养白菜</t>
  </si>
  <si>
    <t>2000-07-13 巨蟹座</t>
  </si>
  <si>
    <t>择日自尽
    	    	：@KeepitrealK 我看你这个小丑是现生倒贴惯了看谁都是倒贴，谷爱凌说不是偶像只是大家的朋友，所以各位路人朋友很乐意跟她这样互动，而你呢？你只不过是个骂无辜路人...</t>
  </si>
  <si>
    <t>小鱼儿梁
    	    	：@Vvvvviky赖  这个八婆曾经帮我管教前夫 多谢你 祝你们百年好合 ​</t>
  </si>
  <si>
    <t>小鱼儿梁</t>
  </si>
  <si>
    <t>忍不住化身一条固执的鱼</t>
  </si>
  <si>
    <t>绾风轻起
    	    	：我说你他吗一天发个七八条审判同担，就问问你审判帝黑审判cp粉的时候有这个劲吗[鲜花]看不明白吗？我说的“对老壁灯视而不见，对同担重拳出击”说得就他吗是你这种鲨....
	    	查看全文</t>
  </si>
  <si>
    <t>绾风轻起</t>
  </si>
  <si>
    <t>玩微博就是为了白起/yuzu  永远爱白起，永远为羽生结弦应援，yuzu平安喜乐。</t>
  </si>
  <si>
    <t>绾风轻起
    	    	：泥塑亖之前你和你吗先亖[鲜花]做人少贩剑[鲜花]先撩者最剑[鲜花]</t>
  </si>
  <si>
    <t>你糊滑世界狠美
    	    	：大妈 你是不是读不懂字啊 我哪个字说的支持代购？这是我被拉黑删除的评论@一生悬命的梦想 小学生没读完书就不要出来炫智商了 你是素大妈的三胎吗[亲亲] @icycc...</t>
  </si>
  <si>
    <t>你糊滑世界狠美</t>
  </si>
  <si>
    <t>金燕30天 7.5出来 新的薅被检测又封了�� 苯人最近做个点赞机器</t>
  </si>
  <si>
    <t>1994-12-07 射手座</t>
  </si>
  <si>
    <t>是zzl喔
    	    	：回复@小糖果zhou:有发生过父母打死小孩的事件，是不是你爸妈也会打死你？是不是全天下的父母都会打死自己的小孩了？？</t>
  </si>
  <si>
    <t>是zzl喔</t>
  </si>
  <si>
    <t>Fzu 管科</t>
  </si>
  <si>
    <t>2000-01-06 摩羯座</t>
  </si>
  <si>
    <t>6897016616_466
    	    	：@爱凯源的婷婷 @一颗旧岛 @-宇宙渡星- 你们的爸爸为什么没有�？[哆啦A梦害怕] ​</t>
  </si>
  <si>
    <t>土木绝了三</t>
  </si>
  <si>
    <t>王俊凯和王俊凯粉丝恶人有恶报</t>
  </si>
  <si>
    <t>1970-02-06 水瓶座</t>
  </si>
  <si>
    <t>山西医科大学晋祠学院</t>
  </si>
  <si>
    <t>冷风吹进我的hole
    	    	：回复@今后不发马蚤:粉红基还是早点骗婚生三胎好[哇]</t>
  </si>
  <si>
    <t>冷风吹进我的hole</t>
  </si>
  <si>
    <t>不知道禁言多少天，@绿口口恨 也没了</t>
  </si>
  <si>
    <t>2001-03-02 双鱼座</t>
  </si>
  <si>
    <t>今天守日人也没有姓名
    	    	：回复@今后不发马蚤:等着你被铁拳锤成肉泥的那一天[坏笑]</t>
  </si>
  <si>
    <t>今天守日人也没有姓名</t>
  </si>
  <si>
    <t>谁恨年年谁品味差☺️</t>
  </si>
  <si>
    <t>Ninever-草莓枝
    	    	：回复@什么blue声色:返碱还怕死吗呀[抱一抱][抱一抱][抱一抱][抱一抱]</t>
  </si>
  <si>
    <t>Ninever-草莓枝</t>
  </si>
  <si>
    <t>妳似第三种绝色
    	    	：@茄子nonono 书币吧这么那么怂啊[笑cry] ​</t>
  </si>
  <si>
    <t>妳似第三种绝色</t>
  </si>
  <si>
    <t>tiffany_are_ysl</t>
  </si>
  <si>
    <t>爱的冰期一号
    	    	：@茄子nonono 不会说话就管好你的嘴 别来凡间 ​</t>
  </si>
  <si>
    <t>爱的冰期一号</t>
  </si>
  <si>
    <t>姐姐强势回归</t>
  </si>
  <si>
    <t>我有一夏天的风
    	    	：回复@九龄家的哥哥:听说层主没了[蜡烛]</t>
  </si>
  <si>
    <t>我有一夏天的风</t>
  </si>
  <si>
    <t>愿现世安稳，岁月静好</t>
  </si>
  <si>
    <t>1995-12-19 射手座</t>
  </si>
  <si>
    <t>沈阳工程学院</t>
  </si>
  <si>
    <t>hao-奈奈
    	    	：回复@周政make路飞:怎么着，下波是你起头啊</t>
  </si>
  <si>
    <t>hao-奈奈</t>
  </si>
  <si>
    <t>╮(￣▽￣)╭</t>
  </si>
  <si>
    <t>桃園結衣_
    	    	：回复@KeepitrealK:笑死我了 p过的图你也拿来造谣 老姨粉别来fj</t>
  </si>
  <si>
    <t>桃園結衣_</t>
  </si>
  <si>
    <t>非有病不交流</t>
  </si>
  <si>
    <t>2018-11-01 天蝎座</t>
  </si>
  <si>
    <t>春晖小学</t>
  </si>
  <si>
    <t>蓝天93921
    	    	：回复@crystal餹餹:你真见[可爱]</t>
  </si>
  <si>
    <t>蓝天93921</t>
  </si>
  <si>
    <t>爱祖国，爱家人，爱猫；杨幂和赵丽颖十多年粉丝，不混饭圈儿谢谢！！</t>
  </si>
  <si>
    <t>1993-09-21 处女座</t>
  </si>
  <si>
    <t>YC家族-Ivan天天开心
    	    	：@头给你柠下来 你倒确实挺会狗叫的
这是刚从你主子的�里跑出来这么臭 ​</t>
  </si>
  <si>
    <t>YC家族-Ivan天天开心</t>
  </si>
  <si>
    <t>从来都只为一人</t>
  </si>
  <si>
    <t>湖南科技大学</t>
  </si>
  <si>
    <t>谁又会相信
    	    	：去死吧你@绵绵泉小象 陈怡 我恨你 ​</t>
  </si>
  <si>
    <t>谁又会相信</t>
  </si>
  <si>
    <t>谁又会相信
    	    	：喜欢找姜龙威聊天是吧。@绵绵泉小象。继续打继续聊。草泥马。</t>
  </si>
  <si>
    <t>还是叫梦依好了
    	    	：回复@吴邪小哥哥:哟是你麻麻</t>
  </si>
  <si>
    <t>还是叫梦依好了</t>
  </si>
  <si>
    <t>偶尔想起来发个无关紧要的小心情、</t>
  </si>
  <si>
    <t>臭屁肥猪猪
    	    	：善良de大葱这个亖白嫖 自己白嫖还要对数据站指手画脚 她怎么不去亖 ​</t>
  </si>
  <si>
    <t>臭屁肥猪猪</t>
  </si>
  <si>
    <t>大哥肌肉�退！�退！�退！�退！�退！�退！</t>
  </si>
  <si>
    <t>0221载入史册
    	    	：无敌小豆崽这玩意还是微博监督员呢你敢信，自导自演到直播间然后被人查出来了无数次奋斗在sb第一线</t>
  </si>
  <si>
    <t>0221载入史册</t>
  </si>
  <si>
    <t>养号中，言论仅对自己负责</t>
  </si>
  <si>
    <t>他有我没有过的向往
    	    	：太丢人了@无敌小豆崽 //@聚集猪宝地:好丢人啊丢人小豆崽</t>
  </si>
  <si>
    <t>他有我没有过的向往</t>
  </si>
  <si>
    <t>太阳下山了，夜里也有灯打开，你看这世界不坏���</t>
  </si>
  <si>
    <t>青岛鑫天时</t>
  </si>
  <si>
    <t>福建经济学校</t>
  </si>
  <si>
    <t>猪麻麻日记
    	    	：@itsashou 这位河北的大哥，是在河北廊坊么~别演了啊，领个工资真不至于。苏战超话就是个笑话，不存在的东西，为何要欺骗女孩子呢？@肖战工作室 online gangster ​</t>
  </si>
  <si>
    <t>猪麻麻日记</t>
  </si>
  <si>
    <t>煞偶这么在意我，天天举着身份证report我，我是不是直击痛点了�</t>
  </si>
  <si>
    <t>格林小总
    	    	：回复@把明天丢去:我当然急啊，因为你在瞎白话。新一线的存在你给否定的？你个野人，在这里瞎白话啥</t>
  </si>
  <si>
    <t>格林小总</t>
  </si>
  <si>
    <t>正是慕之言的小号
    	    	：回复@小A的游戏人生:？你是羊肉泡馍咥胀了十二指肠，还是油泼辣子糊了勾子门，你试看我把你先人从井里寻着了？</t>
  </si>
  <si>
    <t>正是慕之言的小号</t>
  </si>
  <si>
    <t>叫我小阿玮a
    	    	：回复@CATCATdontknow:rookie没得说，到硬币真的是条狗，一个出卖自己国家的两面人，，硬币就是个伪君子，恶心的要死�还硬币怎么说一个阴阳人而已，一个韩国人为了...
	    	查看全文</t>
  </si>
  <si>
    <t>叫我小阿玮a</t>
  </si>
  <si>
    <t>每一刻都是小永远</t>
  </si>
  <si>
    <t>现代胡适之
    	    	：回复@万倾9927:你是不是隔离出精神病了，建议就诊[笑哈哈]</t>
  </si>
  <si>
    <t>现代胡适之</t>
  </si>
  <si>
    <t>废话输出包
    	    	：@半糖甜岛 怎么会有你这么没逼数的粉丝啊！怎么会觉得全世界只有桶桶骂xz啊！你哥的路人缘就是万人唾弃你不知道吗[失望] ​​​</t>
  </si>
  <si>
    <t>经查，被投诉人微博所发布的内容属于侮辱谩骂，已构成“发布人身攻击信息”的行为。现根据《微博投诉操作细则》（http://service.account.weibo.com/roles/xize）第五章，对被投诉人处理如下：扣除信用积分5分，处理被投诉内容。上述处理将在公布后60分钟内生效</t>
  </si>
  <si>
    <t>废话输出包</t>
  </si>
  <si>
    <t>喜欢讲些废话……</t>
  </si>
  <si>
    <t>朴七七朴
    	    	：回复@矢野nim:你爸媽沒了嗎？四海為家？[泪]</t>
  </si>
  <si>
    <t>朴七七朴</t>
  </si>
  <si>
    <t>天官赐福粉丝远离我谢谢。</t>
  </si>
  <si>
    <t>希言ooo
    	    	：你妈在小日本拍小视频你知道吗@邻居家的帅学霸i 
你爸在小日本拍GV做0被�[太阳]你知道吗@邻居家的帅学霸i ​</t>
  </si>
  <si>
    <t>希言ooo</t>
  </si>
  <si>
    <t>积极废人想上进</t>
  </si>
  <si>
    <t>豆子咕噜-
    	    	：回复@打狗队大队长Nata:谁脱裤子把你给漏出来了</t>
  </si>
  <si>
    <t>豆子咕噜-</t>
  </si>
  <si>
    <t>爱你的那些年是我回不去的十七岁
    	    	：回复@E艾莉根特:你家人丝了，建中</t>
  </si>
  <si>
    <t>mixe</t>
  </si>
  <si>
    <t>家有猴猴</t>
  </si>
  <si>
    <t>捣年糕的兔儿爷
    	    	：回复@爷终于可以改名辣:您一路好走[蜡烛][蜡烛][蜡烛]</t>
  </si>
  <si>
    <t>捣年糕的兔儿爷</t>
  </si>
  <si>
    <t>遍地都是六便士，他们却抬头看见了月亮�</t>
  </si>
  <si>
    <t>夏野藍_
    	    	：回复@幕花色葬礼:你妈也是买来的吧？</t>
  </si>
  <si>
    <t>夏野藍_</t>
  </si>
  <si>
    <t>努力记录自己的生活中。</t>
  </si>
  <si>
    <t>善使柴刀
    	    	：老婶子好生气呀，除了举报毫无办法，气死你[嘻嘻]应该是湾湾派来扰乱中国社会秩序的反动分子，以为反动言论删掉就没事了吗，希望国安局来查一查《他》@Oo吴彩琴oO ​</t>
  </si>
  <si>
    <t>善使柴刀</t>
  </si>
  <si>
    <t>网络蛆滚出中国��</t>
  </si>
  <si>
    <t>善使柴刀
    	    	：吴彩琴发现宜昌的卖国j女《霄大姐》也改成吴彩琴（本号主）的名字，在中国不做人跑去新加坡做j@Oo吴彩琴oO @吴彩琴o [嘻嘻] ​</t>
  </si>
  <si>
    <t>Ashley_ME白蜡树
    	    	：回复@聊赠一枝春kkk:怎么你了，你不是美国大丫鬟吗[阴险][阴险][阴险]</t>
  </si>
  <si>
    <t>Ashley_ME白蜡树</t>
  </si>
  <si>
    <t>诡计多端的sfw一枚呀～点进主页默认我担都是女人～</t>
  </si>
  <si>
    <t>五辆疯车狂舔妹
    	    	：剑比 自己滚去反黑//@默默守望之梦:难道你吃的瓜与她们有关系？另外谢是哲身边的人，抬谢的一律做黑子处理，不用给眼神[二哈]海哲的钱包只属于哲，其他人休想[...</t>
  </si>
  <si>
    <t>五辆疯车狂舔妹</t>
  </si>
  <si>
    <t>唯一加过的团是gq团</t>
  </si>
  <si>
    <t>2000-02-12 水瓶座</t>
  </si>
  <si>
    <t>小鱼喝养乐多
    	    	：开心不[哈哈][哈哈]@是薯片哇哇 你这么有�是不是一直去做tu头手术啊 ​</t>
  </si>
  <si>
    <t>小鱼喝养乐多</t>
  </si>
  <si>
    <t>呵呵哒</t>
  </si>
  <si>
    <t>杨杨6052803034
    	    	：回复@莫尔蒙之死:别出来乱咬人，zm的名你不配叫</t>
  </si>
  <si>
    <t>杨杨6052803034</t>
  </si>
  <si>
    <t>益阳</t>
  </si>
  <si>
    <t>犷东花果山管理员
    	    	：回复@一直加油吧zzzz:傻孩子，草履虫是你父亲[泪]</t>
  </si>
  <si>
    <t>犷东花果山管理员</t>
  </si>
  <si>
    <t>鹿芯芯子
    	    	：回复@一抹阳光伴迪行:哇水后就是水后[抱一抱]</t>
  </si>
  <si>
    <t>·笨蛋鹿鹿</t>
  </si>
  <si>
    <t>永远做小鹿的歌迷</t>
  </si>
  <si>
    <t>虾画篓子666
    	    	：爹夹头再怎么夹心里也是爽的，因为得靠爹生活。</t>
  </si>
  <si>
    <t>虾画篓子666</t>
  </si>
  <si>
    <t>磐石6791
    	    	：必须起诉！因为夹了之后一直有狂犬病毒感染嫌疑！这么爱国的脑子电梯公司肯定是故意夹的！</t>
  </si>
  <si>
    <t>磐石6791</t>
  </si>
  <si>
    <t>1967-12-10 射手座</t>
  </si>
  <si>
    <t>天明019025
    	    	：[哈哈] 你明显是没事找事的人，司马夹头招你惹你了吗？</t>
  </si>
  <si>
    <t>天明019025</t>
  </si>
  <si>
    <t>天马行空</t>
  </si>
  <si>
    <t>1973-12-09 射手座</t>
  </si>
  <si>
    <t>浙江启月智联安装工程有限公司</t>
  </si>
  <si>
    <t>杨术灵文化传播服务
    	    	：司法南在中国做电视节目刚“骂完美国”，就赶去美国与老婆、儿子团聚，被美国的电梯把头夹了……</t>
  </si>
  <si>
    <t>杨术灵文化传播服务</t>
  </si>
  <si>
    <t>1965-01-11 摩羯座</t>
  </si>
  <si>
    <t>hvfsgegc
    	    	：你妈个逼，操你妈的。</t>
  </si>
  <si>
    <t>hvfsgegc</t>
  </si>
  <si>
    <t>妹妹头头
    	    	：回复@九朵姬百合:毒死你们</t>
  </si>
  <si>
    <t>妹妹头头</t>
  </si>
  <si>
    <t>歪木歪特
    	    	：之前断言白狼妖星那个大师呢？能不能先来把这俩坑比@Blve_Sea @公平正义仁义道德 渡去别圈热爱公平正义？渡走了绝对是大功德，我愿意给大师出香火钱� ​</t>
  </si>
  <si>
    <t>歪木歪特</t>
  </si>
  <si>
    <t>该用户素质低下，不建议关注</t>
  </si>
  <si>
    <t>退守天边3223
    	    	：回复@福尔魔浩_1:你要能好好说话就活下去，不能就别活了</t>
  </si>
  <si>
    <t>退守天边3223</t>
  </si>
  <si>
    <t>幻障~</t>
  </si>
  <si>
    <t>篱笆外的古道我牵着你走过_
    	    	：@桦小汐 ​</t>
  </si>
  <si>
    <t>篱笆外的古道我牵着你走过_</t>
  </si>
  <si>
    <t>艾米3746号
    	    	：回复@Epiphany_ts13:那也比你无根的种强吧[微笑]</t>
  </si>
  <si>
    <t>艾米3746号</t>
  </si>
  <si>
    <t>嗷呜一口狮子
    	    	：回复@无锡学院墙必ta:笑人不如笑己，可真给你家人丢脸，这种话也是所谓研究生说得出来的吗，别给研究生抹黑哦[哇]</t>
  </si>
  <si>
    <t>当地小有名气的退堂鼓手</t>
  </si>
  <si>
    <t>放宽心 没有什么能把你打倒</t>
  </si>
  <si>
    <t>嗷呜一口狮子
    	    	：回复@无锡学院墙必ta:对于一个价值观有问题的人，讲道理没用，毕竟说了他也不懂呢。真是想不到野鸡学校也能考得上研究生呢，活久见了。[酸][酸]</t>
  </si>
  <si>
    <t>莎头纯造谣
    	    	：你姐姐看了要被你气死哈哈哈，那我就祝梦里头巴黎在家看你孙姐比赛//@DaisukiMQ:谁是真情侣谁一轮游 我祝莎头巴黎混双美美夺金回家生孩子//@莎头纯造谣:谁是真情...</t>
  </si>
  <si>
    <t>莎头纯造谣</t>
  </si>
  <si>
    <t>❤️孙颖莎 张怡宁❤️</t>
  </si>
  <si>
    <t>1994-04-04 白羊座</t>
  </si>
  <si>
    <t>多吃肥肉不运动
    	    	：@双博士的分享 你资料介绍的那么厉害，就是靠天天玩微博玩出来的吗？你的衣食父母都100万了 ​</t>
  </si>
  <si>
    <t>多吃肥肉不运动</t>
  </si>
  <si>
    <t>1998-04-05 白羊座</t>
  </si>
  <si>
    <t>多吃肥肉不运动
    	    	：@双博士的分享 整天除了尬吹越南你还会什么？你等越南迈过中等收入陷阱再来吹好吗？这个世界从来不缺高速发展。你的博士是在哪里水来的？微博博士吗？ ​</t>
  </si>
  <si>
    <t>多吃肥肉不运动
    	    	：@双博士的分享 上海解封了黄皮香蕉润吧，你别叫双博士了，叫微博士吧，你们博士都是在微博读的，金博士铜博士银博士，不叫博士怕别人看不起你是吧？ ​</t>
  </si>
  <si>
    <t>多吃肥肉不运动
    	    	：@双博士的分享 这个双博士读过书吗？除了会删评论还会干什么？走狗 ​</t>
  </si>
  <si>
    <t>月约悦岳
    	    	：回复@张北珏:你就是图片中的秃子？</t>
  </si>
  <si>
    <t>厂长是夫同学</t>
  </si>
  <si>
    <t>鹿了个茗
    	    	：回复@檀可多:谁家的狗怎么闻着味就来了[疑问]</t>
  </si>
  <si>
    <t>鹿了个茗</t>
  </si>
  <si>
    <t>看泥蝶做什么</t>
  </si>
  <si>
    <t>用户fj1rbtgrna
    	    	：回复@阿洁洁洁1230:正宗大肥猪来了[吃惊]</t>
  </si>
  <si>
    <t>用户fj1rbtgrna</t>
  </si>
  <si>
    <t>朋友别哭202003
    	    	：回复@咆哮嘚绿豹子:你说话注意点，傻子。不知道才会问啊。</t>
  </si>
  <si>
    <t>朋友别哭202003</t>
  </si>
  <si>
    <t>Stephen小萌神
    	    	：回复@你们谁还有梦想:钓鱼仔好好钓鱼，认个好爹[awsl]</t>
  </si>
  <si>
    <t>Stephen小萌神</t>
  </si>
  <si>
    <t>河北美术学院</t>
  </si>
  <si>
    <t>里约58
    	    	：回复@寅月千千:女的就是女的，在t他妈的不是女的？什么叫跟男的无异？明明是女宝打女宝，又扯到男宝身上干啥？还不许人家看看了</t>
  </si>
  <si>
    <t>里约58</t>
  </si>
  <si>
    <t>1996-09-10 处女座</t>
  </si>
  <si>
    <t>一个高贵冷艳的路人
    	    	：@黄花风铃儿 又贱又怂[舔屏] 小心报应 ​</t>
  </si>
  <si>
    <t>一个高贵冷艳的路人</t>
  </si>
  <si>
    <t>用爱围成风雨的禁地</t>
  </si>
  <si>
    <t>贩卖ri落ing
    	    	：回复@罗瑞佳的微博:你说的是你自己吗[舔屏]，小号装什么菩萨啊，上大号啊，[舔屏][舔屏]</t>
  </si>
  <si>
    <t>贩卖ri落ing</t>
  </si>
  <si>
    <t>偏爱人间四月。�</t>
  </si>
  <si>
    <t>是小臧不是小藏啦
    	    	：回复@吠吠君:家里有批发来的妈说话就是硬气</t>
  </si>
  <si>
    <t>是小臧不是小藏啦</t>
  </si>
  <si>
    <t>人生最大的荒唐，是与烂事纠缠……</t>
  </si>
  <si>
    <t>punheal
    	    	：回复@小森三郎右卫门:怎么死的不是你孩子？</t>
  </si>
  <si>
    <t>punheal</t>
  </si>
  <si>
    <t>江苏队战斗</t>
  </si>
  <si>
    <t>小陈话很多-
    	    	：回复@广东喻文波:是的 我什么素质取决于我面对的是人是狗[嘻嘻]</t>
  </si>
  <si>
    <t>小陈话很多-</t>
  </si>
  <si>
    <t>波大夜解衣
    	    	：回复@BO88955:拜登窜稀了，好好舔</t>
  </si>
  <si>
    <t>波大夜解衣</t>
  </si>
  <si>
    <t>1982-03-15 双鱼座</t>
  </si>
  <si>
    <t>某某某公司</t>
  </si>
  <si>
    <t>llcozy
    	    	：回复@百里酚蓝_7:笑死我了睁开狗眼看看现在谁的流量多热度高[开学季]</t>
  </si>
  <si>
    <t>llcozy</t>
  </si>
  <si>
    <t>情绪记录</t>
  </si>
  <si>
    <t>Ultramarine-blue
    	    	：回复@知更鸟与知更鸟:你这么想很正常 黑猪照镜子看到的就是黑猪</t>
  </si>
  <si>
    <t>Ultramarine-blue</t>
  </si>
  <si>
    <t>山治夫人</t>
  </si>
  <si>
    <t>2012-08-26 处女座</t>
  </si>
  <si>
    <t>HeartTrack·鸭鸭
    	    	：什么大书杯</t>
  </si>
  <si>
    <t>HeartTrack·鸭鸭</t>
  </si>
  <si>
    <t>约稿看置顶  ·不接劣迹艺人 其余�️雷 ·领素材后关注再取关拉黑</t>
  </si>
  <si>
    <t>2020-05-11 金牛座</t>
  </si>
  <si>
    <t>好学猪儿
    	    	：咱说那大肠和大脑乍一看是有点像 也不能都拿来装�啊</t>
  </si>
  <si>
    <t>好学猪儿</t>
  </si>
  <si>
    <t>一般在隔壁～</t>
  </si>
  <si>
    <t>未名湖底龟
    	    	：挣人民群众的爱国流量钱，为美国贡献房产税，南友严选，大师还要脸么？</t>
  </si>
  <si>
    <t>浦大龄</t>
  </si>
  <si>
    <t>电影已开机
    	    	：司马南多不要脸啊[允悲]</t>
  </si>
  <si>
    <t>电影已开机</t>
  </si>
  <si>
    <t>阿林最爱芝芝桃桃
    	    	：回复@陈游侠丶BigYoha:活人可不给狗上香啊，那你可怎么办啊，你在下面没什么吃的只能跟活着的时候一样记得多吃点�呀[送花花]</t>
  </si>
  <si>
    <t>阿林最爱芝芝桃桃</t>
  </si>
  <si>
    <t>我磕的cp都是真的，我的爱豆都要做最红的�</t>
  </si>
  <si>
    <t>-只只不只-
    	    	：@望川诃 零星岛屿啊��原来是毒毒以前的狗�� ​</t>
  </si>
  <si>
    <t>-只只不只-</t>
  </si>
  <si>
    <t>镇魂什么呢镇魂</t>
  </si>
  <si>
    <t>麻省理工学院</t>
  </si>
  <si>
    <t>-只只不只-
    	    	：@望川诃 你到底是哪家的狗啊�� ​</t>
  </si>
  <si>
    <t>稚名松奈
    	    	：你谁啊 宝宝你�️不�️啊��@望川诃 ​</t>
  </si>
  <si>
    <t>稚名松奈</t>
  </si>
  <si>
    <t>花好稻好霞其好
    	    	：看看嘿，说妖怪，右边妖怪就出来了。果然是家里没老人的胎盘[吐]//@亚克塞尔:老年人没事非得这个时候出门？//@花好稻好霞其好:自己不会老，家里又没老人的，那...</t>
  </si>
  <si>
    <t>花好稻好霞其好</t>
  </si>
  <si>
    <t>花好稻好霞其好
    	    	：回复@夜的第七章_:那你还不赶紧润去北京？留在上海等着买福寿园呢</t>
  </si>
  <si>
    <t>保持陌生就好
    	    	：廉价浙江女，担心猪价。</t>
  </si>
  <si>
    <t>保持陌生就好</t>
  </si>
  <si>
    <t>你郭爹已临风尿湿鞋</t>
  </si>
  <si>
    <t>我是MINI-Yoonmin
    	    	：锁评论干什么呀煎比</t>
  </si>
  <si>
    <t>我是MINI-Yoonmin</t>
  </si>
  <si>
    <t>大号被禁言了，我来小号了�</t>
  </si>
  <si>
    <t>柳伊伊人</t>
  </si>
  <si>
    <t>秦时第一舔狗端木蓉死村姑贱大妈</t>
  </si>
  <si>
    <t>祝秦时第一舔狗倒贴鸡端木蓉和她的蓉畜们长长久久在一起，也祝蓉畜们一个个和狗蓉一样成为一条“耀眼”的舔�倒贴鸡！</t>
  </si>
  <si>
    <t>周亦安的白衬衫
    	    	：�东西能不能发一次光线正常的成毅，IE都来点点</t>
  </si>
  <si>
    <t>周亦安的白衬衫</t>
  </si>
  <si>
    <t>老公语录：如果没有被更多的人看到，那就是我还不够优秀，不够努力。你若盛开 清风自来</t>
  </si>
  <si>
    <t>1987-10-24 天蝎座</t>
  </si>
  <si>
    <t>美甲设计师琪琪
    	    	：#花花hyh[超话]# @花花20MR 骗子，骗了五十多个人。这五十多人里大多数是学生，你良心不会痛吗？骗钱还骗大家给你打工，一个多月五十多个人做的是同样的工作。...</t>
  </si>
  <si>
    <t>美甲设计师琪琪</t>
  </si>
  <si>
    <t>贵州省贵阳市山水黔城五组团冰冰美甲沙龙</t>
  </si>
  <si>
    <t>橘子奶油桶
    	    	：#光与夜之恋[超话]# 
@阿修小宝 在干嘛呢妹妹？活不到明天了是吧[挤眼] ​</t>
  </si>
  <si>
    <t>橘子奶油桶</t>
  </si>
  <si>
    <t>外向型孤独患者</t>
  </si>
  <si>
    <t>唐哲同学
    	    	：回复@先师2004:你的爸爸被打死了[允悲][笑cry]</t>
  </si>
  <si>
    <t>唐哲同学</t>
  </si>
  <si>
    <t>地摊历史老照片的收集人</t>
  </si>
  <si>
    <t>1982-03-12 双鱼座</t>
  </si>
  <si>
    <t>深圳益田股份</t>
  </si>
  <si>
    <t>樱桃小丸子30100
    	    	：独丑的粉丝好丑啊，和独丑一样，长的惨绝人寰，想当营销号为你哥哥冲锋陷阵，你也把自己的过去藏好啊。@喜子Kiwi ​</t>
  </si>
  <si>
    <t>樱桃小丸子30100</t>
  </si>
  <si>
    <t>开心，终于被挂了，以后想骂谁骂谁</t>
  </si>
  <si>
    <t>蕖曱
    	    	：额 老年人 还没入土呢[疑问]</t>
  </si>
  <si>
    <t>寒辰浅汀</t>
  </si>
  <si>
    <t>Abo</t>
  </si>
  <si>
    <t>美式不加冰me
    	    	：姐子你是发育的时候把脑子扔了吧，没素质还沾沾自喜</t>
  </si>
  <si>
    <t>美式不加冰me</t>
  </si>
  <si>
    <t>我的月亮永悬不落</t>
  </si>
  <si>
    <t>风轻尘烟
    	    	：把你��个稀巴烂，懂？泰�粉＋鲶鱼粉 �都卖完了是吧，賎÷看�️</t>
  </si>
  <si>
    <t>风轻尘烟</t>
  </si>
  <si>
    <t>新年快乐</t>
  </si>
  <si>
    <t>烂桶终结者
    	    	：回复@庆江DEMON:笑死 请问司马坦克你是哪种韭菜[舔屏]</t>
  </si>
  <si>
    <t>烂桶终结者</t>
  </si>
  <si>
    <t>不恐男不恐女，只恐艾滋gay�</t>
  </si>
  <si>
    <t>兔子Kw盼梧桐
    	    	：回复@Ivan4188:说话这么硬气啊，先死你们家人我就同意开放[吃瓜]</t>
  </si>
  <si>
    <t>兔子Kw盼梧桐</t>
  </si>
  <si>
    <t>努力给流浪猫安家ing</t>
  </si>
  <si>
    <t>pilots24
    	    	：回复@花枝小玉:还是说你是试管婴儿没有亲生父亲[泪]</t>
  </si>
  <si>
    <t>pilots24</t>
  </si>
  <si>
    <t>新西兰</t>
  </si>
  <si>
    <t>2000-03-07 双鱼座</t>
  </si>
  <si>
    <t>小IG今天拿冠军了吗
    	    	：傻逼 ​</t>
  </si>
  <si>
    <t>小IG今天拿冠军了吗</t>
  </si>
  <si>
    <t>relink</t>
  </si>
  <si>
    <t>小IG今天拿冠军了吗
    	    	：回复@那就下辈子做只猫吧:特别喜欢狗罕见的一句话，我没拉黑吧[太开心]//@那就下辈子做只猫吧:[笑哈哈]狗罕见是这样的</t>
  </si>
  <si>
    <t>小IG今天拿冠军了吗
    	    	：今天晚上刷屏属实是因为这逼人太恶心了，这种逼话说完，24号问他能不能表演个啥，到现在自己化身皮套人说句对不起，互联网的代价也太小了 ​</t>
  </si>
  <si>
    <t>那就下辈子做只猫吧
    	    	：[笑哈哈]狗罕见是这样的</t>
  </si>
  <si>
    <t>那就下辈子做只猫吧</t>
  </si>
  <si>
    <t>你好啊�</t>
  </si>
  <si>
    <t>望风_长城
    	    	：你大爷的，就是你们这些�东西，天天与人民为敌</t>
  </si>
  <si>
    <t>望风_长城</t>
  </si>
  <si>
    <t>煽猪</t>
  </si>
  <si>
    <t>牧一教育
    	    	：@荆楚公子 这个人几乎所有的文章都是搬运其他平台其他作者的，并且还都是一个字都不动的搬运，这样的人都能有快100w的粉丝和这么大的流量，真的是脸都不要了。 ​</t>
  </si>
  <si>
    <t>牧一教育</t>
  </si>
  <si>
    <t>高考，考研相关资讯介绍</t>
  </si>
  <si>
    <t>1998-08-18 狮子座</t>
  </si>
  <si>
    <t>wb什么时候寄
    	    	：你这烂p，还能有男的要？不看看自己什么德行</t>
  </si>
  <si>
    <t>wb什么时候寄</t>
  </si>
  <si>
    <t>这个人极其懒，什么都没有留下</t>
  </si>
  <si>
    <t>非我思存211211
    	    	：回复@细雨丝竹又名浅樽酌海:你是不是不能生孩子是！拔腚</t>
  </si>
  <si>
    <t>非我思存211211</t>
  </si>
  <si>
    <t>一切皆有可能</t>
  </si>
  <si>
    <t>暴躁小肥羊
    	    	：#泡妈家的柯尔鸭# 确实 是泡妈的墓志铭#vss大傻鹅#</t>
  </si>
  <si>
    <t>暴躁小肥羊</t>
  </si>
  <si>
    <t>��'� � ��� �����</t>
  </si>
  <si>
    <t>秘密</t>
  </si>
  <si>
    <t>暴躁小肥羊
    	    	：#泡妈家的柯尔鸭#改名吧@VSS大傻鹅 这个号改成丧良心黄莫瑶，@全世界最不被相信的人 这个改成全世界最嫑脸的人。 ​</t>
  </si>
  <si>
    <t>二次過後
    	    	：回复@小商商327:这么牛逼 我先把你妈给捣了</t>
  </si>
  <si>
    <t>二次過後</t>
  </si>
  <si>
    <t>你傍晚路边看到的那只小猫是我，我做小猫的时候不能讲话</t>
  </si>
  <si>
    <t>纪念者Deity
    	    	：回复@细雨_2088:可能是看到你爸了吧，毕竟你爸这样的瓢虫谁都看不起</t>
  </si>
  <si>
    <t>纪念者Deity</t>
  </si>
  <si>
    <t>50块做的再精美，也不如100块来的讨喜！</t>
  </si>
  <si>
    <t>1990-06-02 双子座</t>
  </si>
  <si>
    <t>山西传媒学院</t>
  </si>
  <si>
    <t>芭比0646
    	    	：回复@隐神-离梦:你就是下一个被一枪爆头的人</t>
  </si>
  <si>
    <t>芭比0646</t>
  </si>
  <si>
    <t>z张现实
    	    	：回复@网课小鑫:可靠恁达了蛋</t>
  </si>
  <si>
    <t>z张现实</t>
  </si>
  <si>
    <t>今天不想跑 所以才去跑</t>
  </si>
  <si>
    <t>2001-04-11 白羊座</t>
  </si>
  <si>
    <t>瀎瀎瀎瀎
    	    	：回复@穿越到现代武侠世界:好家伙，你连中文都不认识吧，支持反家暴就是普信女?你妈是不是在家被打死了。。。你从小被打到大，你才觉得不应该反抗</t>
  </si>
  <si>
    <t>瀎瀎瀎瀎</t>
  </si>
  <si>
    <t>你看不见我</t>
  </si>
  <si>
    <t>天才小啵__
    	    	：回复@Jloyal桔不是橘:你同学也会伸手摸你下面？</t>
  </si>
  <si>
    <t>啵看你m啵</t>
  </si>
  <si>
    <t>恁啥咧333
    	    	：回复@lore201212:弱智仔</t>
  </si>
  <si>
    <t>恁啥咧333</t>
  </si>
  <si>
    <t>请叫我小血红</t>
  </si>
  <si>
    <t>烙饼卷大葱蘸甜面酱
    	    	：这熊岛莱安娜怎么也吃起爱国饭了，脖子上铁链子是不是龙妈忘了给你烧断了吧[嘻嘻] ​</t>
  </si>
  <si>
    <t>烙饼卷大葱蘸甜面酱</t>
  </si>
  <si>
    <t>北欧来回飞 常驻NYC</t>
  </si>
  <si>
    <t>乐此不疲----小乐
    	    	：虎掰掰主要是长得丑还自恋。避之唯恐不及。</t>
  </si>
  <si>
    <t>乐此不疲----小乐</t>
  </si>
  <si>
    <t>若不为无益之事 何以遣有涯之生</t>
  </si>
  <si>
    <t>贺州</t>
  </si>
  <si>
    <t>北京六十六中</t>
  </si>
  <si>
    <t>明天Fire生活后天退休逗猫遛狗
    	    	：虎掰掰这装文艺的容貌焦虑制造第一人 怎么就放出来了 嘲这嘲那嘲天津防疫 怎么没看发一副手绘作品 性格红利拿捏倒是死死的 谁深挖一下这玩意儿是...</t>
  </si>
  <si>
    <t>明天Fire生活后天退休逗猫遛狗</t>
  </si>
  <si>
    <t>我也想抱着雨农撞岱山</t>
  </si>
  <si>
    <t>2017-12-09 射手座</t>
  </si>
  <si>
    <t>你在偷看些什么呢</t>
  </si>
  <si>
    <t>大步往里进
    	    	：刚和兽医界确认过了，龙猪是狗艹猪生的，具体品种还不确定。@龙猪-集车 #38号美系性能控# ​</t>
  </si>
  <si>
    <t>大步往里进</t>
  </si>
  <si>
    <t>大步往里进
    	    	：刚和兽医界确认过了，龙猪是狗艹猪生的，具体品种还不确定。</t>
  </si>
  <si>
    <t>登高不看天
    	    	：回复@此号已废此人还在:那你别活了</t>
  </si>
  <si>
    <t>登高不看天</t>
  </si>
  <si>
    <t>爱吃食物  （镇魂）</t>
  </si>
  <si>
    <t>晶系鬼
    	    	：回复@半夜偷偷玩盾山:多参加点抽奖 说不定明天的饭钱就有了 小崽子 丢人现眼的东西</t>
  </si>
  <si>
    <t>晶系鬼</t>
  </si>
  <si>
    <t>忙起来都没时间做吃的了</t>
  </si>
  <si>
    <t>晶系鬼
    	    	：回复@半夜偷偷玩盾山:老子想说什么 管你求事啊 小菜比</t>
  </si>
  <si>
    <t>雾山卿
    	    	：#董思成# 小表子回头看看你哥哥正在摇屁股找主人呢，急着找人求干呢@再来一口葡萄奶油 ​</t>
  </si>
  <si>
    <t>雾山卿</t>
  </si>
  <si>
    <t>隼隼Leo
    	    	：回复@你可拉倒吧-Echo:狗枯萎 馒头老姨不够你看的</t>
  </si>
  <si>
    <t>隼隼Leo</t>
  </si>
  <si>
    <t>爱美女的肤浅的人类！</t>
  </si>
  <si>
    <t>1911-02-23 双鱼座</t>
  </si>
  <si>
    <t>LeeJia宜
    	    	：回复@帕罗西泞-:唯粉见不得自己偶像幸福，天天盼着偶像离婚。贱不贱。</t>
  </si>
  <si>
    <t>LeeJia宜</t>
  </si>
  <si>
    <t>戏剧，国话，人艺</t>
  </si>
  <si>
    <t>丰南一中</t>
  </si>
  <si>
    <t>仙女抱团气死蛆
    	    	：贱畜你删微博干嘛？你不是很能共情么？当初说是假的你怎么的来着？//@Min丨泯:恭喜</t>
  </si>
  <si>
    <t>6499502128_139</t>
  </si>
  <si>
    <t>仙女抱团气死蛆
    	    	：哈哈你这傻卵//@Min丨泯:诈骗犯最少的地区，随便接电话都不会被骗，美国网友：实力羡慕！ 中国台湾也太安全了吧</t>
  </si>
  <si>
    <t>listen-1992
    	    	：回复@好好好睡觉呀:啥都是打拳，干脆把你打死算了</t>
  </si>
  <si>
    <t>listen-1992</t>
  </si>
  <si>
    <t>稥菜钓小波养乐多
    	    	：#董思成#还继续饭�，那本zmm就宣布董思成gc以后就是我家小鱼丸的厕所，想啥时候上就啥时候上@再来一口葡萄奶油 ​</t>
  </si>
  <si>
    <t>稥菜钓小波养乐多</t>
  </si>
  <si>
    <t>小甜唯一只</t>
  </si>
  <si>
    <t>biubiu</t>
  </si>
  <si>
    <t>椿日白
    	    	：回复@小纪纪笑哈哈:果然 点开一看就是琼币蝻 微博里只有转发抽奖[哇][耶]</t>
  </si>
  <si>
    <t>椿日白</t>
  </si>
  <si>
    <t>白日梦空间</t>
  </si>
  <si>
    <t>1999-08-28 处女座</t>
  </si>
  <si>
    <t>令雨丶丶</t>
  </si>
  <si>
    <t>天使切片
    	    	：@玫瑰流星雨-:别天使切片了 老娘真把你剁成屎饼碎片 ​</t>
  </si>
  <si>
    <t>天使切片</t>
  </si>
  <si>
    <t>二哈性质的橘猫希太
    	    	：#赵美延rh#你没事吧？来来把你评论开开，团内互相拉踩有意思吗？没rh凭什么挨骂啊？这跟刷又有啥关系啊？你看明白啥了我不知道，我就看明白你是个二臂，我...</t>
  </si>
  <si>
    <t>西内肉松卷</t>
  </si>
  <si>
    <t>·甜心棍咪酱·
    	    	：神经病@飞手机达人皓 [可爱][可爱] ​</t>
  </si>
  <si>
    <t>·甜心棍咪酱·</t>
  </si>
  <si>
    <t>杀不死的我们会变得更强大</t>
  </si>
  <si>
    <t>2005-11-19 天蝎座</t>
  </si>
  <si>
    <t>道基QAQ
    	    	：回复@你痲猎手:笑死了，不会有人没课间时间吧？难道有人娱乐还不能赚钱？话说你妈不会是干了三年惹不起腿都劈叉了，然后这么喜欢这个词吧？�确实给兄弟们现身说法了，...
	    	查看全文</t>
  </si>
  <si>
    <t>阿鱼不动了</t>
  </si>
  <si>
    <t>道基QAQ
    	    	：难道市区的人16岁一天不能赚300吗？�@你痲猎手 ？还是说以你的知识而言，收入的方式只有进厂或者和令堂一样当�边7？当然小本生意，我就是个臭打游戏的代肝，你要16比....
	    	查看全文</t>
  </si>
  <si>
    <t>道基QAQ
    	    	：@你痲猎手 尊敬的人上人市区姐姐，我的家庭并不需要我去电子厂只是，我凭借自己的爱好游戏一个月有5k左右，并不需要像姐姐您和令堂一样张开腿像我这样的土狗怎么能和...
	    	查看全文</t>
  </si>
  <si>
    <t>清酒与月·
    	    	：回复@兜no莫非儿:嗯嗯知道你是精神病了，退下吧。</t>
  </si>
  <si>
    <t>清酒与月·</t>
  </si>
  <si>
    <t>张碧晨的钻石白
    	    	：#张碧晨[超话]#
  举报垃圾 UID7419028785 UID7752721736 ​</t>
  </si>
  <si>
    <t>张碧晨的钻石白</t>
  </si>
  <si>
    <t>清理垃圾，维护张碧晨权益</t>
  </si>
  <si>
    <t>张碧晨的小白</t>
  </si>
  <si>
    <t>清清溪溪儿
    	    	：#葛斯齐 锤#中国人难道真的真的真是贱啊你们，被湾湾玩弄的不亦乐乎，还以为自己在吃瓜，真的是贱到骨子里了，鲁迅气的跳起来[笑cry][笑cry][笑cry] ​</t>
  </si>
  <si>
    <t>清清溪溪儿</t>
  </si>
  <si>
    <t>我对你的爱像大海一样深沉宽阔</t>
  </si>
  <si>
    <t>厉不厉害你虚哥
    	    	：黑粉油饼是吧，那么喜欢鸡怎么不嫁给鸡呢，黑粉都给我去死，鸡@蔡徐坤 @你干嘛害害哟 @你干嘛害害哟 @蔡徐坤全球粉丝后援会 @太阳粲然 @漫游0802星球_ @蔡徐坤...</t>
  </si>
  <si>
    <t>厉不厉害你虚哥</t>
  </si>
  <si>
    <t>1940-09-28 天秤座</t>
  </si>
  <si>
    <t>本尼脸上六千褶
    	    	：真就拿着三个键的键盘就能上班做营销号了[哆啦A梦害怕]又开始断章取义搞文字狱了是吧？？？脑子没有尿脬大，就敢对着科普读物指指点点。是因为令尊令堂驾鹤西...</t>
  </si>
  <si>
    <t>本尼脸上六千褶</t>
  </si>
  <si>
    <t>本人南无加特林菩萨，专业物理超度傻逼。</t>
  </si>
  <si>
    <t>松鼠神文化传媒公司</t>
  </si>
  <si>
    <t>遗过客尔
    	    	：润阿美了是吧，狗罕见，你给我回来</t>
  </si>
  <si>
    <t>遗过客尔</t>
  </si>
  <si>
    <t>林大人c
    	    	：回复@细雨丝竹又名浅樽酌海:你这婆娘没后人是不</t>
  </si>
  <si>
    <t>林大人c</t>
  </si>
  <si>
    <t>想做一个不锈钢盖盖，把太平洋盖住。</t>
  </si>
  <si>
    <t>巴中</t>
  </si>
  <si>
    <t>1990-05-28 双子座</t>
  </si>
  <si>
    <t>呜呜是吗
    	    	：在微博记录自己的读书感悟。</t>
  </si>
  <si>
    <t>呜呜是吗</t>
  </si>
  <si>
    <t>在微博记录自己的读书感悟。</t>
  </si>
  <si>
    <t>冷风4563
    	    	：回复@反对极端法莫妮兹姆:跪久了站不起来，说的是你，看你那奴性[爱你]</t>
  </si>
  <si>
    <t>冷风4563</t>
  </si>
  <si>
    <t>你咋那么贱L
    	    	：回复@老张我一直用:还有更不爽的呢！你闺女要得白血病了[馋嘴]</t>
  </si>
  <si>
    <t>你咋那么贱L</t>
  </si>
  <si>
    <t>那个静静地美男子</t>
  </si>
  <si>
    <t>2016-04-26 金牛座</t>
  </si>
  <si>
    <t>-JoanWithLuv-
    	    	：回复@皮噗娘:关你屁事？</t>
  </si>
  <si>
    <t>-JoanWithLuv-</t>
  </si>
  <si>
    <t>Evan | 防搜：镇魂</t>
  </si>
  <si>
    <t>万甄集团</t>
  </si>
  <si>
    <t>一夜雪满长安道
    	    	：回复@·风起:福建♀啊，正常，毕竟堕女婴堕的晦气[悲伤]</t>
  </si>
  <si>
    <t>一夜雪满长安道</t>
  </si>
  <si>
    <t>1997-12-31 摩羯座</t>
  </si>
  <si>
    <t>nan难以
    	    	：回复@偏安人间一隅:笑你老母亲[挖鼻]</t>
  </si>
  <si>
    <t>nan难以</t>
  </si>
  <si>
    <t>2007-11-23 射手座</t>
  </si>
  <si>
    <t>春风不解少年请zz
    	    	：回复@GUI777777:�➗没家吗？</t>
  </si>
  <si>
    <t>春风不解少年请zz</t>
  </si>
  <si>
    <t>战舰恬淡
    	    	：回复@Gabriel穆:哪家的犬，绳子没系好</t>
  </si>
  <si>
    <t>战舰恬淡</t>
  </si>
  <si>
    <t>ipanda胖嗒
    	    	：生于华夏，何其有幸��</t>
  </si>
  <si>
    <t>ipanda胖嗒</t>
  </si>
  <si>
    <t>生于华夏，何其有幸��</t>
  </si>
  <si>
    <t>-trachclium-
    	    	：回复@X鑫的辰:这里可轮不到四条腿的蝻犬叫唤[哆啦A梦害怕]</t>
  </si>
  <si>
    <t>-trachclium-</t>
  </si>
  <si>
    <t>-很难对Alyssa说不-
    	    	：美女与丑男</t>
  </si>
  <si>
    <t>-很难对Alyssa说不-</t>
  </si>
  <si>
    <t>镇魂，你正在努力争取的事情很了不起。</t>
  </si>
  <si>
    <t>2001-08-20 狮子座</t>
  </si>
  <si>
    <t>珍囡日记
    	    	：回复@StephenA_Smith:二臂</t>
  </si>
  <si>
    <t>珍囡日记</t>
  </si>
  <si>
    <t>成于月圆败于月圆</t>
  </si>
  <si>
    <t>倒时差患者
    	    	：喵妙妙778阴魂不散不要和我嗑一样的cp我害怕你[微风] ​</t>
  </si>
  <si>
    <t>倒时差患者</t>
  </si>
  <si>
    <t>����⬛️</t>
  </si>
  <si>
    <t>1998-05-19 金牛座</t>
  </si>
  <si>
    <t>帅哥美女鉴赏中心</t>
  </si>
  <si>
    <t>七懿脆鲨鲨
    	    	：这西巴还有粉丝呢？[费解][费解]</t>
  </si>
  <si>
    <t>七懿脆鲨鲨</t>
  </si>
  <si>
    <t>叔圈混江龙</t>
  </si>
  <si>
    <t>辽宁师范大学</t>
  </si>
  <si>
    <t>煮之附肢永眷汝RAmen
    	    	：回复@南市全智贤:我一看原来是个澳大利亚的殖逼</t>
  </si>
  <si>
    <t>煮之附肢永眷汝RAmen</t>
  </si>
  <si>
    <t>躲过一场陨石雨。</t>
  </si>
  <si>
    <t>·世安安安安·
    	    	：水蛭都亖妈了亖全家了)心情不好就骂骂哇唧唧哇和水蛭 ​</t>
  </si>
  <si>
    <t>·世安安安安·</t>
  </si>
  <si>
    <t>☞永远守护甜c☜</t>
  </si>
  <si>
    <t>四川师范大学东校区</t>
  </si>
  <si>
    <t>我改什么名字才能可用
    	    	：#叶舒华td# 叶舒华粉丝死爹妈了 ​</t>
  </si>
  <si>
    <t>我改什么名字才能可用</t>
  </si>
  <si>
    <t>就是喜欢侄女�</t>
  </si>
  <si>
    <t>1997-07-08 巨蟹座</t>
  </si>
  <si>
    <t>原易空
    	    	：回复@芽间·_:你看了歌姬吧搁这儿评论呢？学狗肚子里也好意思出来评价，经典我没看我知道不行，过了一季了出来大嚼别人的烂话装理中客，差不多得了�</t>
  </si>
  <si>
    <t>原易空</t>
  </si>
  <si>
    <t>世如火宅，一切梦幻，你我皆知。</t>
  </si>
  <si>
    <t>擁護羨語
    	    	：回复 @飞飞飞飞飞上云:怎么会呢别这么说不然让你爸怎么活啊[泪]</t>
  </si>
  <si>
    <t>擁護羨語</t>
  </si>
  <si>
    <t>soo123456789</t>
  </si>
  <si>
    <t>1993-01-12 摩羯座</t>
  </si>
  <si>
    <t>_季风性气候
    	    	：回复@咸鱼犯5:如果是你妈妈你愿意的话，就对你来说真的正常。不是的话，那就想想你妈妈也是女的</t>
  </si>
  <si>
    <t>_季风性气候</t>
  </si>
  <si>
    <t>绕过情绪</t>
  </si>
  <si>
    <t>常春路有个幼儿园</t>
  </si>
  <si>
    <t>喜欢晴朗L
    	    	：哎哟哟，好一套洗白自己的好手段[作揖]没有如此的心怎么能洗的那么白哦！好一个独立女性，痴情女子，对待感情专一，且在不同的男星身上浪费了好多年，陈年瞎编的洗...</t>
  </si>
  <si>
    <t>L回信</t>
  </si>
  <si>
    <t>不必关注，闲的没事干，想发什么就发什么……  唯❤️Leon&amp;Vae</t>
  </si>
  <si>
    <t>喜欢晴朗L
    	    	：http://weibo.com/u/1767634132 
@秋天的亦然 
玫瑰花的葬礼，
埋葬没有亲�的你
别怀疑，我就是没素质，本来就是人不发生，我不犯人，要不然咱俩就对线。微博里有好...</t>
  </si>
  <si>
    <t>喜欢晴朗L
    	    	：@秋天的亦然 我不喜欢不必去听，别嘴臭没品的一样专程跑去踩一脚，我把话放这儿了：喜欢某某三级女的，因为你本质与她无异！本来想嘴下留情，可你真能蹭啊，你和这...</t>
  </si>
  <si>
    <t>喜欢晴朗L
    	    	：@我是MISS南 每日一问，③级姐洗白了吗？还有@秋天的亦然 这个饭见姐？您就是专门打女拳吸引流量的恶臭东西，就该去亖，喜欢③ji的，都是一路货se.相由心生，没一个好...</t>
  </si>
  <si>
    <t>喜欢晴朗L
    	    	：@秋天的亦然 
每日一问，③级姐洗白了吗？
您不愧是专门打女拳吸引流量的恶臭东西，就该去亖，喜欢③ji的，都是一路货se.相由心生，我又像您不是靠互联网博流量哈，人...</t>
  </si>
  <si>
    <t>喜欢晴朗L
    	    	：每日一问，③级姐洗白了吗？@秋天的亦然 饭见？您就是专门打女拳吸引流量的恶臭东西，就该去亖，喜欢③ji的，都是一路货se.相由心生，没一个好登西，我又像您不是靠互...</t>
  </si>
  <si>
    <t>喜欢晴朗L
    	    	：@秋天的亦然 直接管你叫洗白姐得了，饭见？您就是专门打女拳吸引流量的恶臭东西，就该去亖，喜欢③ji的，都是一路货se.就是相由心生，没有一个好登西，再说，我又不....
	    	查看全文</t>
  </si>
  <si>
    <t>喜欢晴朗L
    	    	：@秋天的亦然 大胆开麦： 我直接管你叫洗白姐得了，您就是专门打女拳吸引流量的恶臭东西，就该去亖，喜欢③ji的，都是一路货se.没有一个好登西，再说了，又不是靠互....
	    	查看全文</t>
  </si>
  <si>
    <t>三月云烟起
    	    	：回复@X鑫的辰:我们大女人说话，轮到你一头献张个嘴叭叭叭吗？[哆啦A梦害怕][哆啦A梦害怕][哆啦A梦害怕]怎么敢的啊，是不是想被骟了呀[抱一抱][抱一抱][抱一抱]</t>
  </si>
  <si>
    <t>三月云烟起</t>
  </si>
  <si>
    <t>公众号：三月暴雨至</t>
  </si>
  <si>
    <t>城南的周某某
    	    	：回复@cynthia-zy:上环会有妇科病，也有可能怀孕，你可能是专门给男人发泄性欲生殖的工具</t>
  </si>
  <si>
    <t>城南的周某某</t>
  </si>
  <si>
    <t>温婉居家不卑不亢的好姑娘</t>
  </si>
  <si>
    <t>Moonsault_
    	    	：回复@是娜佳呀:奴性挺好</t>
  </si>
  <si>
    <t>Moonsault_</t>
  </si>
  <si>
    <t>1997-10-26 天蝎座</t>
  </si>
  <si>
    <t>Frankc-8
    	    	：回复@小梳咂啵啵:只是就实的论事表达观点。社会制度不一样，有差异很正常。我也并没有说孰优孰劣。你他妈别乱扣帽子有意思吗？井底之蛙[鄙视]</t>
  </si>
  <si>
    <t>Frankc-8</t>
  </si>
  <si>
    <t>重庆建筑大学</t>
  </si>
  <si>
    <t>三摘犹可为四摘抱蔓归
    	    	：回复@毛大人会哭:拜托，别人我不知道。让你赚他们1/10的钱，别说你自己或你女儿的sex tape，你恨不得拍你爸和你叔的sex tape</t>
  </si>
  <si>
    <t>三摘犹可为四摘抱蔓归</t>
  </si>
  <si>
    <t>听说简介带镇魂会隐身我试试。</t>
  </si>
  <si>
    <t>渡口明月高悬
    	    	：@擦边喵 清明节都过了你怎么还急着让你妈去死呢?你对你妈有什么深仇大恨啊？啊？ ​</t>
  </si>
  <si>
    <t>渡口明月高悬</t>
  </si>
  <si>
    <t>脏话只是辅助情绪和教养无关 别来犯贱</t>
  </si>
  <si>
    <t>暗格的猫
    	    	：@魏罅念做未夏 正常游戏公司都会把玩家当做正常人 但总会有那么几个不是人的玩意会觉得自己被游戏公司针对了 魏解你说是吧[蜡烛] ​</t>
  </si>
  <si>
    <t>暗格的猫</t>
  </si>
  <si>
    <t>限定米卫兵/拉黑你纯属讨厌sillyb /侽蛆4000+/口吐芬芳bot</t>
  </si>
  <si>
    <t>甜热桃雾海
    	    	：回复@紫歌待奥2022:好好当你姐爱❌的鼻孔不香吗？天天犯什么简</t>
  </si>
  <si>
    <t>甜热桃雾海</t>
  </si>
  <si>
    <t>永远相信迪丽热巴｜永远偏爱李长歌｜古剑奇谭是初心</t>
  </si>
  <si>
    <t>车马慢sq</t>
  </si>
  <si>
    <t>大鲨鲨鲨鱼
    	    	：回复@逆行流上:[doge]几个妈啊。这么说话</t>
  </si>
  <si>
    <t>大鲨鲨鲨鱼</t>
  </si>
  <si>
    <t>你一定是生活扑面而来的善意。</t>
  </si>
  <si>
    <t>柚柚小果子
    	    	：回复@暖年如歌777:妍药水粉天天盯着你爹干嘛</t>
  </si>
  <si>
    <t>柚柚小果子</t>
  </si>
  <si>
    <t>鸡坤茶室
    	    	：你们这群小黑子都是怎么回事啊，球球你们放过我的爆葬男骸[泪][泪][泪]#蔡徐坤# ​</t>
  </si>
  <si>
    <t>鸡坤茶室</t>
  </si>
  <si>
    <t>2003-07-03 巨蟹座</t>
  </si>
  <si>
    <t>用户7600828030</t>
  </si>
  <si>
    <t>知不可乎骤得</t>
  </si>
  <si>
    <t>德阳</t>
  </si>
  <si>
    <t>1991-04-29 金牛座</t>
  </si>
  <si>
    <t>五星好市民XQ
    	    	：回复@爆炒葡萄酱:傻蛋一个</t>
  </si>
  <si>
    <t>五星好市民XQ</t>
  </si>
  <si>
    <t>我无敌  你随意</t>
  </si>
  <si>
    <t>2001-09-02 处女座</t>
  </si>
  <si>
    <t>祝你好运运运运运运运运运运运
    	    	：回复@洛萨博轩:你出过国吗就87%，s x</t>
  </si>
  <si>
    <t>祝你好运运运运运运运运运运运</t>
  </si>
  <si>
    <t>祝你好运</t>
  </si>
  <si>
    <t>尼莫540
    	    	：回复@aomandemm:希望你也遇到这样的男人 八婆</t>
  </si>
  <si>
    <t>尼莫540</t>
  </si>
  <si>
    <t>我是chinel人
    	    	：回复@seeriver:妈呀你咋是oppo啊我没注意呀 谢谢你的祝福啦臭货</t>
  </si>
  <si>
    <t>我是chinel人</t>
  </si>
  <si>
    <t>ntc出现之时，就是我复活之日</t>
  </si>
  <si>
    <t>辣椒金闪闪
    	    	：@小桃学姐不emo 多没自我精神世界才这么喜欢给蝈♂洗白呀 你底下的小♂宝恨不得认你做妈妈[悲伤]古有老bao今有你 养出一群小蝻宝@小桃学姐不emo ​</t>
  </si>
  <si>
    <t>辣椒金闪闪</t>
  </si>
  <si>
    <t>蝈♂的爹</t>
  </si>
  <si>
    <t>2019-05-03 金牛座</t>
  </si>
  <si>
    <t>幸福的黄手绢儿
    	    	：回复@抱紧我的大萧萧:是吗，这么信我，那你快遭殃了，信不？千万别不信</t>
  </si>
  <si>
    <t>幸福的黄手绢儿</t>
  </si>
  <si>
    <t>哥哥熊666
    	    	：蛇鼠一窝，都是一群诈骗犯，</t>
  </si>
  <si>
    <t>哥哥熊666</t>
  </si>
  <si>
    <t>怒怼一切喷子、反串、阴阳人</t>
  </si>
  <si>
    <t>1982-12-10 射手座</t>
  </si>
  <si>
    <t>哥哥熊666
    	    	：夹头天天造谣，现在说别人造谣，一提美国房子和他狗儿子于家傲就拉黑，怂比，还拉拢一群小学生粉丝到处乱吠</t>
  </si>
  <si>
    <t>剪剪风64778
    	    	：司马家的人倒霉得很，粘上几个臭虫还甩不掉了[允悲][允悲]</t>
  </si>
  <si>
    <t>剪剪风64778</t>
  </si>
  <si>
    <t>格201708
    	    	：3鸡又在抽搐了//@傲梅醉似人2:俺就看8号男技和痞子3鸡与绕紧谁更毒……[doge]</t>
  </si>
  <si>
    <t>格201708</t>
  </si>
  <si>
    <t>80年代走天涯</t>
  </si>
  <si>
    <t>森林迷了鹿3578
    	    	：//@jrry87://@花间一壶酒5321:司马南跟司马3忌臭味相投[摊手]</t>
  </si>
  <si>
    <t>傲梅醉似人3</t>
  </si>
  <si>
    <t>原谅我这一生不羁放纵爱自由…</t>
  </si>
  <si>
    <t>森林迷了鹿3578
    	    	：//@豆包爱吃猫:恶意向他们的父亲举报//@马延明:老于和小饶真不累？还是注意身体，这样堵不住天下悠悠之口。//@jrry87://@体卫艺子4:@马延明 @中央网信办举报中...</t>
  </si>
  <si>
    <t>撒哈拉的故事6521
    	    	：//@花间一壶酒5321 :司马南跟司马3忌臭味相投[摊手]</t>
  </si>
  <si>
    <t>撒哈拉的故事6521</t>
  </si>
  <si>
    <t>菌菌就很困
    	    	：回复@Mirthrandir_4:你这样的人也应该枪毙。</t>
  </si>
  <si>
    <t>菌菌就很困</t>
  </si>
  <si>
    <t>1997-04-15 白羊座</t>
  </si>
  <si>
    <t>_抱猫_
    	    	：回复@赶路者john:[哇]你妈妈不该生你，你以后也不要结婚。你也不用担心，没有人会嫁给你这种二臂的</t>
  </si>
  <si>
    <t>_抱猫_</t>
  </si>
  <si>
    <t>碎碎念日常｜爱好看美女夸美女 梦想每天都能和美女贴贴</t>
  </si>
  <si>
    <t>臣妾要告发吸贵妃私通罪不容诛
    	    	：回复@夜风夕瑶情:大家注意，这个b是男的，可以拉黑了。</t>
  </si>
  <si>
    <t>臣妾要告发吸贵妃私通罪不容诛</t>
  </si>
  <si>
    <t>会预防性拉黑，镇魂。</t>
  </si>
  <si>
    <t>bababibibi
    	    	：@黄艺锋 可能肾亏到死了[二哈][二哈]</t>
  </si>
  <si>
    <t>bababibibi</t>
  </si>
  <si>
    <t>真系坐挡</t>
  </si>
  <si>
    <t>1996-12-12 射手座</t>
  </si>
  <si>
    <t>喝喝喝喝可乐吗
    	    	：回复@luckyhanna1278:你斯了（此话回复给你妈）</t>
  </si>
  <si>
    <t>喝喝喝喝可乐吗</t>
  </si>
  <si>
    <t>随便发发</t>
  </si>
  <si>
    <t>唔三又唔四
    	    	：放你妈的狗屁 十几亿人靠你打字养啊 傻狗一个</t>
  </si>
  <si>
    <t>唔三又唔四</t>
  </si>
  <si>
    <t>1996-09-15 处女座</t>
  </si>
  <si>
    <t>你这个白瓷
    	    	：宮脇咲良 炽1 炽樱 炽面 小樱花 肖英华 前矮2 gxxl xyh sakura 樱吹yc ycjj
@金采炫我老婆 你这没人爱的孤儿也配评价宮脇咲良？ ​</t>
  </si>
  <si>
    <t>你这个白瓷</t>
  </si>
  <si>
    <t>你这个白瓷
    	    	：裴珠泫 Irene 艾琳 pzx bjh 毛姐 裴姐 悲姐 毛1 毛一 毛面 阿一琳 renebaebae ​
宫脇咲良 gxxl 小樱花 炽1 炽樱 肖英华 前矮2 
尿不尽装你�呢[馋嘴][馋嘴]@金采炫...</t>
  </si>
  <si>
    <t>法执司现任傲罗
    	    	：这种见不得别人好的小心出门遭雷劈[怒]雷劈不死再被无证无牌一毛钱没有癌症晚期的渣土车碾过去3回啊3回[怒]。</t>
  </si>
  <si>
    <t>曾艾佳的创可贴</t>
  </si>
  <si>
    <t>我是来当博主的还是来伺候你的</t>
  </si>
  <si>
    <t>柠檬empeh
    	    	：#朱志鑫下楼##左航 下楼##苏新皓 下楼##张极下楼##张泽禹下楼# 
你没事吧？你家全s了，要实在不服你来出道吧[偷笑]你个二臂[可爱] ​</t>
  </si>
  <si>
    <t>柠檬empeh</t>
  </si>
  <si>
    <t>清蒸木猪
    	    	：杂种！@弗虑弗为 下三滥的道道！ ​</t>
  </si>
  <si>
    <t>清蒸木猪</t>
  </si>
  <si>
    <t>鱼卷生菜
    	    	：#TF三代周边中转站[超话]#
挂贱杯@syyyyyyyyyyy0122 
钓鱼姐 跑单狗没MM，跑单装死不给跑单费 ​</t>
  </si>
  <si>
    <t>鱼卷生菜</t>
  </si>
  <si>
    <t>爱没有学过地理，所以它永远能克服距离来拥我入怀</t>
  </si>
  <si>
    <t>2007-04-01 白羊座</t>
  </si>
  <si>
    <t>鹏程蛇口
    	    	：就你这样的脑残，在国内还能吃饱饭，到了国外，直接会被打残的//@Melissa9855:你懂的真多！鼠目寸光！有本事闭关自守，永远不要用外国任何技术和产品。</t>
  </si>
  <si>
    <t>鹏程蛇口</t>
  </si>
  <si>
    <t>房产投资</t>
  </si>
  <si>
    <t>wind729
    	    	：回复@被骗人生:思维智商不对位，聊他对我是侮辱。</t>
  </si>
  <si>
    <t>wind729</t>
  </si>
  <si>
    <t>jjrjw
    	    	：回复@被骗人生:司马夹头好像早就去了吧，不过他抨击我还是支持认可的</t>
  </si>
  <si>
    <t>jjrjw</t>
  </si>
  <si>
    <t>人的处世水平不在和平而在平和，不在有友而在无仇</t>
  </si>
  <si>
    <t>用户7724602306
    	    	：傻逼啊，和主流审美有差别就是西方反华势力渗透？那审编教材的都是间谍？吼吼，那赶紧五十万</t>
  </si>
  <si>
    <t>用户7724602306</t>
  </si>
  <si>
    <t>豆你玩
    	    	：傻比//@免提云层驱动器:。。。。</t>
  </si>
  <si>
    <t>豆你玩</t>
  </si>
  <si>
    <t>世界巡演中</t>
  </si>
  <si>
    <t>黑林斯曼
    	    	：回复@彤个里个童:一个沙雕不也可以回复么？呵呵</t>
  </si>
  <si>
    <t>黑林斯曼</t>
  </si>
  <si>
    <t>足球守夜人，精神病专业八级，小区歌手五百强，知名熬夜博主</t>
  </si>
  <si>
    <t>1979-10-29 天蝎座</t>
  </si>
  <si>
    <t>川北医学院</t>
  </si>
  <si>
    <t>罐头辰
    	    	：回复@青蛙看不见我:蹭你m，这个话题本身就是我发起的</t>
  </si>
  <si>
    <t>罐头辰</t>
  </si>
  <si>
    <t>领取而今现在</t>
  </si>
  <si>
    <t>酱烧星黛露
    	    	：回复@u_Rinki:你真是管的挺宽，剑不剑呐，别人怎样和你有关吗[舔屏]</t>
  </si>
  <si>
    <t>酱烧星黛露</t>
  </si>
  <si>
    <t>膨胀的小肉鸡plus
    	    	：@瓜皮妖 也没见过几年收益率 整天还装逼做基金牛逼吸引韭菜，小心点 人在做天在看 别把自己整进去了！ ​</t>
  </si>
  <si>
    <t>黑木耳瓜</t>
  </si>
  <si>
    <t>嘿嘿嘿</t>
  </si>
  <si>
    <t>狂涛下一叶
    	    	：美帝是自由文明之灯塔，只要死马不犯罪没人能动牠的！//@I天天打酱油-酱油办:美帝会收拾它。[汗]</t>
  </si>
  <si>
    <t>狂涛下一叶</t>
  </si>
  <si>
    <t>皮蛋肥肉粥76
    	    	：//@长安静轩阁主:蛆对蚂蚁说粪坑很好转眼变成苍蝇飞出去了</t>
  </si>
  <si>
    <t>皮蛋肥肉粥76</t>
  </si>
  <si>
    <t>1976-07-27 狮子座</t>
  </si>
  <si>
    <t>六哥69833
    	    	：卧槽，夹头就不怕遇到电梯？[吃惊]</t>
  </si>
  <si>
    <t>六哥69833</t>
  </si>
  <si>
    <t>中国</t>
  </si>
  <si>
    <t>中国科学院大学雁栖湖校区</t>
  </si>
  <si>
    <t>克拉玛依分析能力太强卢宁强
    	    	：//@狂涛下一叶: 牠的最终目的就是投入美国的怀抱。牠是双面人心里所想与嘴上所说完全不同！//@ContinentalArmy:不信。司马也脱离队伍了？</t>
  </si>
  <si>
    <t>克拉玛依分析能力太强卢宁强</t>
  </si>
  <si>
    <t>世界证券第一奇案、新疆克拉玛依“公诉人”薛春胜喊“分析能力太强”徇私枉法蒙冤受害者，2021年1月1日宣布"判决"无效</t>
  </si>
  <si>
    <t>大连老顽童2012
    	    	：这基本就说明了军事博主群粉丝的智力和认知范围了。一直在小学附近混//@大连老顽童2012:太扯了。你当教科书是军事杂志吗。要不要把自高中物理化学课本也弄上飞...</t>
  </si>
  <si>
    <t>大连老顽童2012</t>
  </si>
  <si>
    <t>尽可能用科学客观。动态。全面的观点看世界。</t>
  </si>
  <si>
    <t>1940-10-10 天秤座</t>
  </si>
  <si>
    <t>你有什么隐私吗
    	    	：//@木尔:这是卧底还是投靠米敌？</t>
  </si>
  <si>
    <t>你有什么隐私吗</t>
  </si>
  <si>
    <t>认识的人越多，越喜欢我的狗</t>
  </si>
  <si>
    <t>幸福的无糖咖啡
    	    	：//@沙漠骑着我逛骆驼://@长安静轩阁主:蛆对蚂蚁说粪坑很好转眼变成苍蝇飞出去了</t>
  </si>
  <si>
    <t>幸福的无糖咖啡</t>
  </si>
  <si>
    <t>1990-12-04 射手座</t>
  </si>
  <si>
    <t>王牌大民逗
    	    	：这个二愣子，美帝应该收缴他的资产然后把他赶回来建设祖国。[嘻嘻]</t>
  </si>
  <si>
    <t>王牌大民逗</t>
  </si>
  <si>
    <t>应对黑暗，嬉笑怒骂是最好的方式</t>
  </si>
  <si>
    <t>1980-02-14 水瓶座</t>
  </si>
  <si>
    <t>LYLY1840
    	    	：//@沙漠骑着我逛骆驼://@长安静轩阁主:蛆对蚂蚁说粪坑很好转眼变成苍蝇飞出去了</t>
  </si>
  <si>
    <t>LYLY1840</t>
  </si>
  <si>
    <t>1981-02-02 水瓶座</t>
  </si>
  <si>
    <t>苍白的骑手
    	    	：真正的爱国者在冒着风险提出批评，太监却在唱着赞歌用爱国做起了生意！</t>
  </si>
  <si>
    <t>苍白的骑手</t>
  </si>
  <si>
    <t>长安静轩阁主
    	    	：蛆对蚂蚁说粪坑很好转眼变成苍蝇飞出去了</t>
  </si>
  <si>
    <t>长安静轩阁主</t>
  </si>
  <si>
    <t>吾本边疆客，求学到古城 一去二十载，暗暗白发生 五洲播桃李，四海结友朋 汉南品唐韵，陕北赏秦风 吟诗呼文友，煮酒论英雄 名利何所挂，红尘一醉翁</t>
  </si>
  <si>
    <t>苦逼的蜗牛
    	    	：爱国是工作，美国是生活，夹头生活和工作还是分的很清楚的。</t>
  </si>
  <si>
    <t>苦逼的蜗牛</t>
  </si>
  <si>
    <t>赚了是运，赔了是命</t>
  </si>
  <si>
    <t>1981-07-24 狮子座</t>
  </si>
  <si>
    <t>瓦锡兰</t>
  </si>
  <si>
    <t>京基100AA_297
    	    	：为什么呢！我们形势一片大好！国外水深火热！这些高级绅士还往外跑！脑袋可能进水了！[嘻嘻][嘻嘻]</t>
  </si>
  <si>
    <t>京基100AA_297</t>
  </si>
  <si>
    <t>以诚待人</t>
  </si>
  <si>
    <t>1979-12-13 射手座</t>
  </si>
  <si>
    <t>健人乔乔乔
    	    	：不住南锣鼓巷的那个公厕了嘛？</t>
  </si>
  <si>
    <t>健人乔乔乔</t>
  </si>
  <si>
    <t>喝酒不抽烟123
    	    	：卧槽，夹头果然不负众望！</t>
  </si>
  <si>
    <t>喝酒不抽烟123</t>
  </si>
  <si>
    <t>冷眼-旁观-勿语
    	    	：当丫说住北京南锣8号（实为公厕）的时候就已经把丫骗子的本质暴露无遗。这孙子坏就坏在，一句一说就会暴露的瞎话丫能从容淡定、清晰从容地表达出来，这要不是...
	    	查看全文</t>
  </si>
  <si>
    <t>冷眼-旁观-勿语</t>
  </si>
  <si>
    <t>静观南北风云变幻/勿问东西谁主沉浮</t>
  </si>
  <si>
    <t>广州拍客
    	    	：汉奸一个，鉴定完毕</t>
  </si>
  <si>
    <t>广州拍客</t>
  </si>
  <si>
    <t>吃麻麻没够
    	    	：回复@被骗人生:其实，把司马南定义为爱国，本身就是对爱国的侮辱</t>
  </si>
  <si>
    <t>吃麻麻没够</t>
  </si>
  <si>
    <t>巴音郭楞</t>
  </si>
  <si>
    <t>概率涨落
    	    	：他在中国才是在做卧底�</t>
  </si>
  <si>
    <t>概率涨落</t>
  </si>
  <si>
    <t>烟波江上使人愁</t>
  </si>
  <si>
    <t>1970-11-11 天蝎座</t>
  </si>
  <si>
    <t>用户7747062744
    	    	：#独丑# 这位“美女”是谁啊[笑cry]真的好美，跟独丑配一脸呢！不过它的脸跟它写的拉踩别人的文字更配，一样的e臭� ​</t>
  </si>
  <si>
    <t>用户7747062744</t>
  </si>
  <si>
    <t>1998-03-26 白羊座</t>
  </si>
  <si>
    <t>细水长流慢慢貮
    	    	：回复@天若有情sky2020:你家孩子就是死的早点而已，，，年纪轻轻的！！俺孩子，又不是神[挖鼻]！</t>
  </si>
  <si>
    <t>细水长流慢慢貮</t>
  </si>
  <si>
    <t>青倾卿灰
    	    	：回复@大叻莫吉托:你叠天天出门鼓大包，你奶天天在家穿裙子露着�跟你叠硬碰硬[doge]</t>
  </si>
  <si>
    <t>青倾卿灰</t>
  </si>
  <si>
    <t>你看你�呢崽种？</t>
  </si>
  <si>
    <t>7是幸运数呀
    	    	：@阿帕数码茶 妈的能不能道歉，连累我们不说，贺峻霖要高考了啊，道歉会死啊，脑子没问题吧服了，在说一遍，他不是霖丝！ ​</t>
  </si>
  <si>
    <t>7是幸运数呀</t>
  </si>
  <si>
    <t>2007-07-24 狮子座</t>
  </si>
  <si>
    <t>7是幸运数呀
    	    	：@阿帕数码茶 嘻嘻，为什么非要饭见呢？
为了给贺峻霖招黑费了不少功夫叭贱姬[泪] ​</t>
  </si>
  <si>
    <t>鹿精霖_7
    	    	：@阿帕数码茶 谁来管管这个b，直接律师函发到她家吧，别连累霖圈OK？赶紧道歉沙杯[微笑] ​</t>
  </si>
  <si>
    <t>鹿精霖_7</t>
  </si>
  <si>
    <t>所有发言仅代表个人不代表我担</t>
  </si>
  <si>
    <t>-贺西北风0615
    	    	：@阿帕数码茶 二臂吧？自己干了什么自己心里也清楚吧？出来道个歉怎么了能s?自己做错了事不道歉?让霖和霖丝给你背?霖背骂的多难听想必你也看到了吧 道个歉怎么了...</t>
  </si>
  <si>
    <t>贺峻霖  左航</t>
  </si>
  <si>
    <t>2006-02-24 双鱼座</t>
  </si>
  <si>
    <t>Unpredictable-尾号6208
    	    	：sb，你不道歉谁道歉[太开心][太开心]你自己干的事和别的粉丝有关系吗，每次都是因为你们这种人然后上升整个粉圈，被挂黑过就把楼丝的皮拿下，见不见@阿帕数...</t>
  </si>
  <si>
    <t>Unpredictable-尾号6208</t>
  </si>
  <si>
    <t>人类的双眸之所以存在，是为了定格每个盎然的春天</t>
  </si>
  <si>
    <t>Echo_樱沅
    	    	：@阿帕数码茶 剑臂你自己做的事能不能衮出来道歉？你他妈亖了？？？ ​​​</t>
  </si>
  <si>
    <t>Echo_樱沅</t>
  </si>
  <si>
    <t>贺峻霖 左航</t>
  </si>
  <si>
    <t>刘林笙
    	    	：自己嘴贱犯事就滚出来道歉//@阿帕数码茶:我给谁道歉啊[允悲]凯子的粉丝视奸，私信转发我辱骂骚扰我，我肯定要见鬼说鬼话了。峻的粉丝原来是第二次反黑站挂我了（上个...</t>
  </si>
  <si>
    <t>刘林笙</t>
  </si>
  <si>
    <t>你却在终点等我 笑里有雨滴</t>
  </si>
  <si>
    <t>·森霖奇迹·
    	    	：@阿帕数码茶 你能不能滚出来说句话[微笑] ​</t>
  </si>
  <si>
    <t>·森霖奇迹·</t>
  </si>
  <si>
    <t>我是路人 无粉籍</t>
  </si>
  <si>
    <t>泰泥普拉
    	    	：你是没爹还是没妈带着你蒸煮的焚寂爱滚哪滚哪去@阿帕数码茶 ​</t>
  </si>
  <si>
    <t>泰泥普拉</t>
  </si>
  <si>
    <t>此人羿疯，除非老公儿子出关</t>
  </si>
  <si>
    <t>1992-07-25 狮子座</t>
  </si>
  <si>
    <t>泰泥普拉
    	    	：你别再贩剑啦//@阿帕数码茶:我给谁道歉啊[允悲]凯子的粉丝视奸，私信转发我辱骂骚扰我，我肯定要见鬼说鬼话了。峻的粉丝原来是第二次反黑站挂我了（上个号也被挂过...</t>
  </si>
  <si>
    <t>-贤鱼出逃日-
    	    	：@阿帕数码茶 鉴币，你自己惹的烂摊子自己去收拾啊[爱你][爱你]去给wjk粉丝道歉� ​</t>
  </si>
  <si>
    <t>-贤鱼出逃日-</t>
  </si>
  <si>
    <t>灿白�初心不变  快乐追星 不领楼内粉剂</t>
  </si>
  <si>
    <t>我的张小朋友要开心
    	    	：我看见他那个ins视频时，就觉得他状态不稳定，但当时有的大粉在说这是他勇敢，别灭威风，别削弱他，可是你看了视频第一感觉就是他状态很不稳定啊，一直光...</t>
  </si>
  <si>
    <t>我的张小朋友要开心</t>
  </si>
  <si>
    <t>等黄卫平中……</t>
  </si>
  <si>
    <t>宇行芃玠Ahmyo
    	    	：哪个美女没有神经病[笑cry]</t>
  </si>
  <si>
    <t>宇行芃瑰Ahmyo</t>
  </si>
  <si>
    <t>喜悦 和平</t>
  </si>
  <si>
    <t>天天吃火锅薛饼饼可太开心了
    	    	：#faker超话#刚才和几个洗地的妹妹对线，他们的逻辑真的和疯爽吴签的疯P粉丝一样，我甚至怀疑是一批人[笑cry] ​</t>
  </si>
  <si>
    <t>天天吃火锅薛饼饼可太开心了</t>
  </si>
  <si>
    <t>面由心生</t>
  </si>
  <si>
    <t>思翌
    	    	：怎么这么搞笑？你爱mic就要骂唯粉，你咋不去死呢？</t>
  </si>
  <si>
    <t>思翌</t>
  </si>
  <si>
    <t>1991-04-23 金牛座</t>
  </si>
  <si>
    <t>上海同济</t>
  </si>
  <si>
    <t>off甜心大宝贝
    	    	：天呐，�舔过是什么样？是你那样吗[费解]//@OG是真的呀:自己长得像�舔过的一样还评价别人的长相，笑死我了，哈哈哈哈哈//@off甜心大宝贝:审美畸形了属于是[吃瓜]</t>
  </si>
  <si>
    <t>星星沉入海底-</t>
  </si>
  <si>
    <t>关关难过关关过，前路漫漫亦灿灿</t>
  </si>
  <si>
    <t>为何他会离开你live
    	    	：回复@Teresa要减肥吖:捏麻麻去市了吗 你这么喜欢找存在感[爱你]</t>
  </si>
  <si>
    <t>为何他会离开你live</t>
  </si>
  <si>
    <t>丑恶在于 赤子的胸怀 难敌这纷扰世态</t>
  </si>
  <si>
    <t>冰菓华尔兹
    	    	：回复@__陌上桑:希望在女拳评论下面也能看到你，不要当个龟男[挤眼]</t>
  </si>
  <si>
    <t>冰菓华尔兹</t>
  </si>
  <si>
    <t>123heeey
    	    	：回复@Xxx_Yep:谁管你娶不娶妈宝女啊 你娶头猪都没人管你好吗</t>
  </si>
  <si>
    <t>123heeey</t>
  </si>
  <si>
    <t>ROAD豆
    	    	：@Akiraoni 今晚我会替你爸妈多少点纸钱，保佑你爸妈在黄泉路上走好，让你爸妈在天之灵让土左bot粉丝数早日破200人[泪] ​</t>
  </si>
  <si>
    <t>ROAD豆</t>
  </si>
  <si>
    <t>银右狗亲妈已死，被我挖出来鞭尸</t>
  </si>
  <si>
    <t>1971-02-13 水瓶座</t>
  </si>
  <si>
    <t>是黄桃日
    	    	：@想吃寿喜锅诶 你这人是真的搞笑 骂完人拉黑说我拉黑 裹小脑了吗 自己去看私信好吗 ​</t>
  </si>
  <si>
    <t>是黄桃日</t>
  </si>
  <si>
    <t>酸鸡s远点</t>
  </si>
  <si>
    <t>2000-10-24 天蝎座</t>
  </si>
  <si>
    <t>vitti_speed
    	    	：回复@Danny-空间设计:打篮球不就穿这样吗？ 这也有问题2B</t>
  </si>
  <si>
    <t>vitti_speed</t>
  </si>
  <si>
    <t>I love this game~~~</t>
  </si>
  <si>
    <t>1983-03-20 双鱼座</t>
  </si>
  <si>
    <t>甜也酷
    	    	：回复@lifuyin_:有没有一种可能 你妈也给打胎虎打了胎呜呜[泪]</t>
  </si>
  <si>
    <t>甜也酷</t>
  </si>
  <si>
    <t>冷漠面孔 炽热灵魂</t>
  </si>
  <si>
    <t>1996-04-12 白羊座</t>
  </si>
  <si>
    <t>会跑的Su
    	    	：@演员伊莉莎 @Violaaabeweger 这两个就是...我每天拉他们出来鞭尸，乐此不疲，到处传播俄罗斯侵略的假消息，对自己的人品连狗都不如，垃圾，好意思跑到微博骗人[怒][...</t>
  </si>
  <si>
    <t>会跑的Su</t>
  </si>
  <si>
    <t>心中小宇宙202205
    	    	：先写下进微博的感觉吧！微博有很多好玩的，但来微博第一天就遇到一个烂人，这人大概是亚速营的支持者@Violaaabeweger ，我遇到你这样的动物也是无语了 ​</t>
  </si>
  <si>
    <t>心中小宇宙202205</t>
  </si>
  <si>
    <t>1984-05-01 金牛座</t>
  </si>
  <si>
    <t>安倍劲酸_91441
    	    	：@Violaaabeweger 你是婊子还是阴阳人</t>
  </si>
  <si>
    <t>安倍劲酸_91441</t>
  </si>
  <si>
    <t>1998-08-06 狮子座</t>
  </si>
  <si>
    <t>小空气刘海儿
    	    	：回复@溢满幸福的左心房:我就爱蹭小剑杯[舔屏]</t>
  </si>
  <si>
    <t>小空气刘海儿</t>
  </si>
  <si>
    <t>矜鶴mio
    	    	：@现实爱情故事_ 怎么那么喜欢关注你爹 ​</t>
  </si>
  <si>
    <t>矜鶴mio</t>
  </si>
  <si>
    <t>慕喊寒什么时候发九耀？</t>
  </si>
  <si>
    <t>秦嗷
    	    	：回复@JerryMinh:网上学一句话就乱用，狗叫能不能也有点水平[偷笑]</t>
  </si>
  <si>
    <t>秦嗷</t>
  </si>
  <si>
    <t>长夜没有君临
    	    	：#阿帕数码茶#二臂吧你，赶紧道歉中不中吧，你看看霖丝和霖被你这个见杯搞成啥了，霖在高考中不中长点眼，二臂赶紧道歉还转发祖师爷微博（感谢出场）自己看看自己...</t>
  </si>
  <si>
    <t>长夜没有君临</t>
  </si>
  <si>
    <t>迷迷糊糊滴人
    	    	：穷鬼我给你捐点钱吧 看你可怜的都到处咬人了@Z了个W ​</t>
  </si>
  <si>
    <t>迷迷糊糊滴人</t>
  </si>
  <si>
    <t>捷豹suv
    	    	：回复@菲怡呦:是吗！你长男人无望，趁机买个自慰器自慰一下吧！买不起我给你买，怎么样！！</t>
  </si>
  <si>
    <t>捷豹suv</t>
  </si>
  <si>
    <t>剧迷</t>
  </si>
  <si>
    <t>dm418jsy
    	    	：还不出来道歉，在官方群公然辱骂参赛选手，道德水平低下，职业素养全无，捂好自己的粉籍，今天还活着吗@卡卡西水球@魔女归来123 ​​​</t>
  </si>
  <si>
    <t>dm418jsy</t>
  </si>
  <si>
    <t>戴萌&amp;Jessica 开心快乐看美女</t>
  </si>
  <si>
    <t>沉迷款鸡涌的毛毛丝
    	    	：#乘风破浪[超话]# 你妈生你的时候是羊水呛小脑了还是把你大脑夹坏了 谁给你的勇气上升蒸煮咒人死的 活该你妈�被艹烂生下你个�杂种 滚出来道歉@卡卡西水球 ...</t>
  </si>
  <si>
    <t>沉迷款鸡涌的毛毛丝</t>
  </si>
  <si>
    <t>����的�机</t>
  </si>
  <si>
    <t>2001-06-28 巨蟹座</t>
  </si>
  <si>
    <t>Blanc Eclare</t>
  </si>
  <si>
    <t>浙江工业大学之江学院</t>
  </si>
  <si>
    <t>JPLSF
    	    	：#乘风破浪的姐姐[超话]#@卡卡西水球 贱不贱啊你，嘴巴这么脏，是没妈教吗？ ​</t>
  </si>
  <si>
    <t>JPLSF</t>
  </si>
  <si>
    <t>简单就好，享受就好</t>
  </si>
  <si>
    <t>再见了赫尔托夫
    	    	：#王者陪玩[超话]#避雷挂人❗❗❗❗❗
进行造谣还不敢出来对线的这位陪玩，大号@斤左 小号@原本伪 。说好了要不然你道歉，要不然就挂到你头七那天哈。
前面的记录❗❗❗...</t>
  </si>
  <si>
    <t>再见了赫尔托夫</t>
  </si>
  <si>
    <t>炫我嘴里谢谢。</t>
  </si>
  <si>
    <t>洋务派2008
    	    	：回复@PINGU在哪里:为什么优秀的人都生活在那里？对于二位无可指摘。我只痛恨夹头之流，用“❤️锅”赚钱，潜伏米帝生活[允悲]//@PINGU在哪里:都是优秀女性[心][心][心]....
	    	查看全文</t>
  </si>
  <si>
    <t>洋务派2008</t>
  </si>
  <si>
    <t>AK的剪辑室
    	    	：夹头老师闰了？坐等夹头老师正式辟谣。 ​</t>
  </si>
  <si>
    <t>AK的剪辑室</t>
  </si>
  <si>
    <t>AKTulip 美拉德反应爱好者。</t>
  </si>
  <si>
    <t>1975-05-25 双子座</t>
  </si>
  <si>
    <t>打得一拳开免得百拳来198808
    	    	：回复@伊芙琳znlgsl:我他妈直接给你碎了[打call][打call][打call]</t>
  </si>
  <si>
    <t>打得一拳开免得百拳来198808</t>
  </si>
  <si>
    <t>余光文脉
    	    	：夹头和张大律师靠骂联想带起一波流量，粉红骂的爽流量赚得也爽，实际幕后不乏睡粉正能量操盘，市场经济下捞钱。捞钱无可厚非，但是这波就暴露面目了。一个带妙的节...</t>
  </si>
  <si>
    <t>余光文脉</t>
  </si>
  <si>
    <t>传播鬼谷文化： 数学，日星象纬在其掌中，占往察来言无不验; 兵学，六韬三略变化无穷，布阵行兵鬼神不测; 言学，广记多闻明理审势，出词吐辩万口莫当;</t>
  </si>
  <si>
    <t>云梦山集团</t>
  </si>
  <si>
    <t>踏步哥
    	    	：终于带货[阴险][阴险][阴险]，夹头本质暴露[阴险][阴险][阴险]</t>
  </si>
  <si>
    <t>踏步哥</t>
  </si>
  <si>
    <t>本人喜欢单眼皮五官端正干干净净的女生，如果是这样的妹子。我们可以认识交朋友</t>
  </si>
  <si>
    <t>初颖凉
    	    	：回复@纪田政臣:你要看过你四全家行不行敢不敢说吧费勿</t>
  </si>
  <si>
    <t>初颖凉</t>
  </si>
  <si>
    <t>少年兴，则国兴，少年强，则国强。</t>
  </si>
  <si>
    <t>2003-05-17 金牛座</t>
  </si>
  <si>
    <t>赣州卫校</t>
  </si>
  <si>
    <t>双笙25341
    	    	：回复@电脑坏了啊:智商不足不是你的问题啊，但是街头乱叫就不好了吧，哦，对你要求高了，你只会路边叫，好可怜，再叫一声[泪]</t>
  </si>
  <si>
    <t>双笙25341</t>
  </si>
  <si>
    <t>夏天在你眼里i
    	    	：回复@大笨牛公司:骡狗就是这样，不管说好说差，只要是梅西说的，它们都要反驳[允悲]</t>
  </si>
  <si>
    <t>夏天在你眼里i</t>
  </si>
  <si>
    <t>没有永远的晴天，也没有永远的雨季。晴天晒晒太阳，雨天听听雨声，这就是心情</t>
  </si>
  <si>
    <t>西南交通大学希望学院</t>
  </si>
  <si>
    <t>一个普普通通的哥哥怪
    	    	：@癌k怎么低学历低能又恶臭呀 怎么不吱声了
张不开嘴张不开嘴是张不开嘴了吧[挤眼]
脑子的病真的快去治治吧
还是那句话 多读书 
还有一天天的癌癌癌，小...</t>
  </si>
  <si>
    <t>一个普普通通的哥哥怪</t>
  </si>
  <si>
    <t>茯苓生姜
    	    	：#seventeen#
@蜡笔小蛙 @oououououo @Chwechwe鲨 @午夜幻想型废物 @再也不开会员了最后一次 这几个滚出来道歉 ​人呢 司全价了？ ​</t>
  </si>
  <si>
    <t>茯苓生姜</t>
  </si>
  <si>
    <t>把一切当做是不可能</t>
  </si>
  <si>
    <t>徐雷NPM
    	    	：1）要这么舔吗？俄罗斯高调纪念瑷珲条约和日本鬼子祭拜神社、不顾及中国人感受有什么不同？2）人家根本不拿你的感受当回事，你还让国人去支持鹅打乌。真是丧尽天良，...</t>
  </si>
  <si>
    <t>徐雷NPM</t>
  </si>
  <si>
    <t>过程猛多，结果随缘</t>
  </si>
  <si>
    <t>Sa_yeop
    	    	：#seventeen#@一盒子的快乐 @蜡笔小蛙 @Chwechwe鲨 @oououououo @午夜幻想型废物 @羽辞不容艺 早点滚出来道歉早点完事 最烦的就是这种死猪不怕开水烫的书杯[太开心] ​</t>
  </si>
  <si>
    <t>Sa_yeop</t>
  </si>
  <si>
    <t>没营养的话很多 谨慎关注</t>
  </si>
  <si>
    <t>小锦鲤芙
    	    	：回复@小熊与时代的故事:你妈在停尸房多冷你知道吗 你不知道[兔子]你只关心怎么给你家哥哥洗白[兔子]</t>
  </si>
  <si>
    <t>小锦鲤芙</t>
  </si>
  <si>
    <t>我没素质 别你�烦我 烦我就骂你 镇魂</t>
  </si>
  <si>
    <t>江北2008i
    	    	：回复@william优之良:简单脑</t>
  </si>
  <si>
    <t>江北2008i</t>
  </si>
  <si>
    <t>科技和生活</t>
  </si>
  <si>
    <t>我要坦荡荡丶
    	    	：回复@金斯顿开始:又一个死玻璃</t>
  </si>
  <si>
    <t>我要坦荡荡丶</t>
  </si>
  <si>
    <t>我要坦荡荡丶
    	    	：回复@金斯顿开始:你要是我儿子 打不死你，让你当基佬。</t>
  </si>
  <si>
    <t>KumaQi祁风
    	    	：#光与夜之恋[超话]#晒欧辱女还她妈是个见人，你在这叠buff？@YiYi-babe 那么讨厌女那你妈知道吗[太开心] ​</t>
  </si>
  <si>
    <t>KumaQi祁风</t>
  </si>
  <si>
    <t>TOP夏鸣星，你来嘴我我就嘴回你，不会好好说话也别想我好好说话，做人是相互的，谢谢(*°∀°)=3</t>
  </si>
  <si>
    <t>2003-12-03 射手座</t>
  </si>
  <si>
    <t>啃鸡腿比赛冠军
    	    	：你就是jb转世，你爸天天用jb跟你睡</t>
  </si>
  <si>
    <t>啃鸡腿比赛冠军</t>
  </si>
  <si>
    <t>第三届啃鸡腿比赛冠军选手</t>
  </si>
  <si>
    <t>光照流年的Infanta
    	    	：回复@浅予-Hecate:�没问题吧？要不去医院检查检查</t>
  </si>
  <si>
    <t>光照流年的Infanta</t>
  </si>
  <si>
    <t>Gardenia-vikkiki0506
    	    	：回复@郁郁居人之下:啊对，你没说不配生，你只问了她为什么要生而已～那建议你回家问问令尊令堂为什么要生[太开心]</t>
  </si>
  <si>
    <t>Gardenia-vikkiki0506</t>
  </si>
  <si>
    <t>1997-11-15 天蝎座</t>
  </si>
  <si>
    <t>Gardenia-vikkiki0506
    	    	：回复@郁郁居人之下:治不好也比你家里的健康小孩生活质量高，如果她不配生，那你全家也不配生啊[太开心]</t>
  </si>
  <si>
    <t>穗穗子的BF
    	    	：回复@最爱kiki的盼盼:又拉黑我，有啥意思，舔狗男</t>
  </si>
  <si>
    <t>穗穗子的BF</t>
  </si>
  <si>
    <t>只爱穗穗</t>
  </si>
  <si>
    <t>一壹片叶子
    	    	：回复@捕风的汉子乐悠悠:真神奇 这年头垃圾在垃圾桶里也能打字了</t>
  </si>
  <si>
    <t>一壹片葉叶子</t>
  </si>
  <si>
    <t>只有提起她的时候 我才浪漫</t>
  </si>
  <si>
    <t>香娇龟老八
    	    	：回复@费卢杰勇士:俄纳不是人是倪爹[doge]</t>
  </si>
  <si>
    <t>碎琉璃碎玻璃</t>
  </si>
  <si>
    <t>每天有新物种刷新我对脑残的renzhi</t>
  </si>
  <si>
    <t>夏日和风铃Cherry
    	    	：回复@HaibaraEmory:你全家都玩了中国电影都不会完</t>
  </si>
  <si>
    <t>夏日和风铃Cherry</t>
  </si>
  <si>
    <t>1997-05-08 金牛座</t>
  </si>
  <si>
    <t>哈士奇七号zc
    	    	：爵冰
有种别拉黑你爹
@奶油味的璃 ​</t>
  </si>
  <si>
    <t>哈士奇七号zc</t>
  </si>
  <si>
    <t>双洁扫文备忘录
    	    	：回复 @秝鬼一定会好:是的是的，毕竟正常人都吃饭你吃屎，你对自己的定位很清晰嗷，自我认知准确，牛嗷</t>
  </si>
  <si>
    <t>双洁扫文备忘录</t>
  </si>
  <si>
    <t>原名黎佑扫文，高洁党。晦气东西离爷远点别霉到你爹。</t>
  </si>
  <si>
    <t>小朋友160
    	    	：如果能多一些缪晓辉，少一些吴尊友梁万年这种宗桑就好了</t>
  </si>
  <si>
    <t>小朋友160</t>
  </si>
  <si>
    <t>波力小鱼子
    	    	：回复@LN-CPAer:人身攻击过分了吧 看你微博主页 看来你们家要先病房团聚了呢</t>
  </si>
  <si>
    <t>波力小鱼子</t>
  </si>
  <si>
    <t>bjd专用号～6分爱好者 欢迎各位娃娘互粉�</t>
  </si>
  <si>
    <t>刘昌波乄
    	    	：回复@阿一古阔社长:走好[蜡烛][蜡烛][蜡烛]</t>
  </si>
  <si>
    <t>刘昌波乄</t>
  </si>
  <si>
    <t>要努力啊</t>
  </si>
  <si>
    <t>晴川秋
    	    	：全母教地瓜熊老六为什么处处维护汪小菲呢？因为他跟汪小菲一路货色吧[弱] ​</t>
  </si>
  <si>
    <t>晴川秋</t>
  </si>
  <si>
    <t>爱吃橘子的喵h
    	    	：#起底反华势力背后金主NED#
查一下爱国大V 上帝之鹰 地瓜熊老六这些[太开心] ​</t>
  </si>
  <si>
    <t>爱吃橘子的喵h</t>
  </si>
  <si>
    <t>先丢弃一下这个账号～</t>
  </si>
  <si>
    <t>敲敲柚子茶
    	    	：#起底反华势力背后金主NED#这词条里，随便点开一个就是玩原神的，或者关注上帝之鹰、地瓜熊老六这种恰碍国饭大v的，怎么说[思考][思考][阴险][阴险] ​</t>
  </si>
  <si>
    <t>敲敲柚子茶</t>
  </si>
  <si>
    <t>私人账号到处冲浪。没有感情的转发机器。镇魂 abo 防搜</t>
  </si>
  <si>
    <t>2003-01-19 摩羯座</t>
  </si>
  <si>
    <t>哈哈真的超级好看06
    	    	：真的恶心像孤烟暮蝉，地瓜熊老六，无为李爷，帝吧出征，平民王小石等等这样的极端极左带节奏的嘴上说着爱国的实际却把爱国当生意的垃圾营销号，你们迟早会...</t>
  </si>
  <si>
    <t>哈哈真的超级好看06</t>
  </si>
  <si>
    <t>做一个头脑清醒的爱国者</t>
  </si>
  <si>
    <t>2002-09-26 天秤座</t>
  </si>
  <si>
    <t>南京林业大学</t>
  </si>
  <si>
    <t>peacelove-yy
    	    	：北京果然幺蛾子多[开学季][开学季]//@渎边江南:北京的倒免了</t>
  </si>
  <si>
    <t>peacelove-yy</t>
  </si>
  <si>
    <t>天津人在上海  专怼脑残 以其人之道还治其人之身 支持动态清零 支持科学防疫 反对一刀切层层加码</t>
  </si>
  <si>
    <t>peacelove-yy
    	    	：外溢个鬼 这特么是返乡老乡[笑cry] 通道堵死家都不让回？我们是尊重人权的国家</t>
  </si>
  <si>
    <t>1955848682_383
    	    	：老狗@红树西岸 ​</t>
  </si>
  <si>
    <t>1955848682_383</t>
  </si>
  <si>
    <t>1992-07-10 巨蟹座</t>
  </si>
  <si>
    <t>1955848682_383
    	    	：@红树西岸 老狗，叫你一声你敢答应吗 ​</t>
  </si>
  <si>
    <t>见鹿衔花
    	    	：皮包是不是有病，伟大的战争这种饼还在撕番笑死谁了，真正的一番还没说话轮得到你？可喜可贺的是老皮终于不抠脚了 ​</t>
  </si>
  <si>
    <t>见鹿衔花</t>
  </si>
  <si>
    <t>谁傻逼我骂谁</t>
  </si>
  <si>
    <t>黑与白MandC
    	    	：又不能评论了，这个狗东西是什么人呀? ​</t>
  </si>
  <si>
    <t>黑与白MandC</t>
  </si>
  <si>
    <t>·抑郁十三月·
    	    	：好可怕 老叔没钱的洗脑包到底是谁在传 老叔很有钱 日子很滋润 很有x瘾 几把很大 窝姐很性福[兔子] ​</t>
  </si>
  <si>
    <t>·抑郁十三月·</t>
  </si>
  <si>
    <t>好风凭借力 送你上青云</t>
  </si>
  <si>
    <t>不懂怎么开心还是很想快乐
    	    	：回复@叼着棒棒糖浪全国:你的脑子也不见得发育的多健全[开学季]！您在哪根水平线上？杠精线？</t>
  </si>
  <si>
    <t>不懂怎么开心还是很想快乐</t>
  </si>
  <si>
    <t>别再摆烂了，干起来�</t>
  </si>
  <si>
    <t>1995-08-05 狮子座</t>
  </si>
  <si>
    <t>两倍速播放
    	    	：回复@薄荷万岁:你怎么急了把人拉黑了呀[偷笑]怎么又戳中你敏感的神经了吗？这有什么不敢承认的啊，小三姐，加油我支持你！[doge]虽然你初中毕业用1000块的手机，...
	    	查看全文</t>
  </si>
  <si>
    <t>两倍速播放</t>
  </si>
  <si>
    <t>想摸小狗
    	    	：回复@-今日限定白茶乌龍川-:第一次见自己家没了爸妈也希望别人是孤儿的[泪]</t>
  </si>
  <si>
    <t>想摸小狗</t>
  </si>
  <si>
    <t>原濑佐田
    	    	：@天光温柔 别人问你怎么“事先争取孩子同意”（这话是你之前自己说的）你又开始顾左右而言他，不过俺个人觉得你能说得出“孩子同意再生ta”这类言论的智商确是劣质基因[...</t>
  </si>
  <si>
    <t>原濑佐田</t>
  </si>
  <si>
    <t>在地球上呆了很长一段时间了……</t>
  </si>
  <si>
    <t>1990-11-13 天蝎座</t>
  </si>
  <si>
    <t>山三赛三個
    	    	：#河南常态化核酸由政府买单#不是这二臂吧？有大冰，无语，呸！傻臂，二缺货，咋这么信球呢，兔孙，骚包玩意儿，艹泥大爷的免费，天天屁事不干就他妈排队做核酸了...</t>
  </si>
  <si>
    <t>山三赛三個</t>
  </si>
  <si>
    <t>正义使者，敢为人先</t>
  </si>
  <si>
    <t>桃金娘加香菜
    	    	：@放开那块曲奇 @INTO1-力丸 4⃣️了，你�也4⃣️了[嘻嘻] ​</t>
  </si>
  <si>
    <t>桃金娘加香菜</t>
  </si>
  <si>
    <t>力汍后妈</t>
  </si>
  <si>
    <t>1994-05-25 双子座</t>
  </si>
  <si>
    <t>The Ministry of Magic</t>
  </si>
  <si>
    <t>柳叨叨叨99
    	    	：泱泱大国怎么用这样的二货当台面，不知其君视其所使</t>
  </si>
  <si>
    <t>柳叨叨叨99</t>
  </si>
  <si>
    <t>uaresosiily-
    	    	：回复@LN-CPAer:那我就不客气了 我也不想黑发人送你们全家白发人[泪][泪][泪]</t>
  </si>
  <si>
    <t>uaresosiily-</t>
  </si>
  <si>
    <t>墮者救赎
    	    	：大太监来了//@小茹相信世界上有彼得潘:右边你天天这么关心中国的外交官关心我们坚叔你是不是深柜啊？你就算再怎么巴结白皮猪。人家也只会把你当条狗罢了罢了[开学季...</t>
  </si>
  <si>
    <t>墮者救赎</t>
  </si>
  <si>
    <t>小狗不不糕
    	    	：回复@-污染源-:噢噢那你去死吧[泪][泪]</t>
  </si>
  <si>
    <t>小杋卜倒</t>
  </si>
  <si>
    <t>我爱你，你不要忘记我</t>
  </si>
  <si>
    <t>HYBE</t>
  </si>
  <si>
    <t>小狗不不糕
    	    	：回复@-污染源-:那你直接去死吧[泪][泪]</t>
  </si>
  <si>
    <t>蔻蔻喵喵教
    	    	：回复@瑣棠biu:羊毛滚出去吃月洋包皮垢</t>
  </si>
  <si>
    <t>蔻蔻喵喵教</t>
  </si>
  <si>
    <t>田柾国李侑菲是真的</t>
  </si>
  <si>
    <t>禁言也要杀猪鸡</t>
  </si>
  <si>
    <t>起草网名真是懒
    	    	：回复@Ada爸:比你这种见了洋人就腿软的生物强万倍[哈哈]</t>
  </si>
  <si>
    <t>起草网名真是懒</t>
  </si>
  <si>
    <t>心无，何成？</t>
  </si>
  <si>
    <t>1925-07-31 狮子座</t>
  </si>
  <si>
    <t>五龙山</t>
  </si>
  <si>
    <t>雾野桃桃
    	    	：给你全家点上火化入殡全套�️ ，你比你妈先埋//@络玲玢飞:这算坏消息么？点个大餐庆祝�一下[打call][打call][打call][鼓掌][鼓掌][鼓掌][鼓掌]</t>
  </si>
  <si>
    <t>雾野桃桃</t>
  </si>
  <si>
    <t>想妈咪� （镇魂）</t>
  </si>
  <si>
    <t>LN-CPAer
    	    	：回复@uaresosiily-:妹妹，看了你微博发的那些东西，我就不想跟你争了。走着瞧，等你全家病房团聚，看你还这么事不关己吗，hhhh</t>
  </si>
  <si>
    <t>LN-CPAer</t>
  </si>
  <si>
    <t>快乐起来呢
    	    	：回复@谁敢不爱吃土豆泥:你终于叫自己大母狗了[偷笑]//@谁敢不爱吃土豆泥:大母狗[偷笑]//@快乐起来呢:小母狗[偷笑]//@谁敢不爱吃土豆泥:追星狗别发疯了[怒]</t>
  </si>
  <si>
    <t>快乐起来呢</t>
  </si>
  <si>
    <t>快乐起来呢
    	    	：小母狗[偷笑]//@谁敢不爱吃土豆泥:追星狗别发疯了[怒]</t>
  </si>
  <si>
    <t>旧城灬失词
    	    	：有些博主真的太恶心了，比如@霜叶 ，就盼着上海不行，看到上海好转，她就不开心，她这种人比境外势力还恶心，只会盼着其他城市不行[吐][吐][吐] ​</t>
  </si>
  <si>
    <t>旧城灬失词</t>
  </si>
  <si>
    <t>1991-01-23 水瓶座</t>
  </si>
  <si>
    <t>金志浩的做攻日记
    	    	：大母零又想被日了是吧，管不住自己的嘴是吧[开学季]//@Iamgodforeveryoung:为啥走的不是金珍妮[疑问][微笑][微笑][微笑][微笑]</t>
  </si>
  <si>
    <t>金志浩的做攻日记</t>
  </si>
  <si>
    <t>哥有自己的步調，哥想幹嘛就幹嘛</t>
  </si>
  <si>
    <t>sdrew-49
    	    	：赶紧去给你们爹烧钱吧 乖[鲜花]//@Edith_PNFinland:xtms接男宝的不是杨千嬅吗，粉丝上赶着认丁克当爹是干嘛//@扬眉yxm:啥也没有只会四处认爹了//@lwpyyy:哈哈哈哈哈哈...</t>
  </si>
  <si>
    <t>sdrew-49</t>
  </si>
  <si>
    <t>嘴贱缺德嗑药姬</t>
  </si>
  <si>
    <t>Ambition阿染
    	    	：回复@爱吃瓜的小福:[太开心][太开心]见过有如何 说的就是事实[太开心][太开心]怎么了 我说你没妈 你也记住了 几年后再给你说一遍 让你一直记着</t>
  </si>
  <si>
    <t>Ambition阿染</t>
  </si>
  <si>
    <t>做最好的自己</t>
  </si>
  <si>
    <t>2001-11-25 射手座</t>
  </si>
  <si>
    <t>加油华为666
    	    	：回复@星落橙子海:傻俾，奴才相</t>
  </si>
  <si>
    <t>加油华为666</t>
  </si>
  <si>
    <t>小周失散女友
    	    	：回复@ZSKPAM:瞧你这挫样[太开心]发素颜的漂亮妹妹多了去了，化妆p图的你不也照样看了直吸溜口水，low男��</t>
  </si>
  <si>
    <t>小周失散女友</t>
  </si>
  <si>
    <t>我为你唱最后的古民谣
    	    	：回复@内娱路人0233:笑死了，灵璧的有被打脸吗，下次死的是你父母</t>
  </si>
  <si>
    <t>我为你唱最后的古民谣</t>
  </si>
  <si>
    <t>1998-04-08 白羊座</t>
  </si>
  <si>
    <t>爱尔兰咖啡0511
    	    	：回复@莴苣兔兔-:昂昂你是有多自卑？嗯哼？多自卑？你对象被外国人干了？</t>
  </si>
  <si>
    <t>爱尔兰咖啡0511</t>
  </si>
  <si>
    <t>一样的话</t>
  </si>
  <si>
    <t>柴犬忠实爱好者
    	    	：回复@杨佑凯plus:没必要每个说你演技差的评论都回复，是有多想红啊？？？笑死，这是微博，不是发廊，请你粗去好吗！</t>
  </si>
  <si>
    <t>柴犬忠实爱好者</t>
  </si>
  <si>
    <t>暴走的pirate
    	    	：回复@G_Gmm111:有病治病</t>
  </si>
  <si>
    <t>暴走的pirate</t>
  </si>
  <si>
    <t>1934-10-28 天蝎座</t>
  </si>
  <si>
    <t>ikybx
    	    	：回复@橙海漫遍山野:积德给你上香嘛[开学季]</t>
  </si>
  <si>
    <t>ikybx</t>
  </si>
  <si>
    <t>永远是蔡徐坤</t>
  </si>
  <si>
    <t>2000-12-11 射手座</t>
  </si>
  <si>
    <t>wen983934
    	    	：回复@努力勤奋兔:当然能算，你也能算，猪头</t>
  </si>
  <si>
    <t>wen983934</t>
  </si>
  <si>
    <t>樱桃草莓车厘子02
    	    	：回复@今天就高兴:汪家的狗吗？汪小菲自己都删了， 你还 替人家说话 ，。哈哈哈哈哈笑死</t>
  </si>
  <si>
    <t>樱桃草莓车厘子02</t>
  </si>
  <si>
    <t>1970-02-01 水瓶座</t>
  </si>
  <si>
    <t>永无止境
    	    	：回复@逍遥亭被占了:我要说是你妈，算不算给你妈打广告呢？拉生意哈哈</t>
  </si>
  <si>
    <t>永无止境</t>
  </si>
  <si>
    <t>未来岁月漫长，依旧值得期待！</t>
  </si>
  <si>
    <t>难得平衡53450
    	    	：回复@ImperialHal9:你是和裤衩上天吗？都黑白照了[蜡烛][蜡烛][蜡烛]</t>
  </si>
  <si>
    <t>难得平衡53450</t>
  </si>
  <si>
    <t>幽靈東京随时去世版
    	    	：妈呀，骂错了，以为是汪海林说的，章北海口全家</t>
  </si>
  <si>
    <t>幽靈東京随时去世版</t>
  </si>
  <si>
    <t>别惦记你那xxx了/无法原谅/李泰容没有你我可怎么活啊（镇魂）</t>
  </si>
  <si>
    <t>1997-12-04 射手座</t>
  </si>
  <si>
    <t>傅清崖
    	    	：回复@老木子的Iris:据可靠消息，崔歪嘴现在西安跟马延明的女儿合伙租房住。崔歪嘴白天对着空气唉声叹气说“苍天不公”，晚上跟马延明的女儿巫山云雨说“一泄千里”。//@老...</t>
  </si>
  <si>
    <t>傅清崖</t>
  </si>
  <si>
    <t>Ziouss
    	    	：回复@无敌小可爱xuexue:谁多读点书啊，小孩被猥亵了你说她分不清现实虚拟[疑问]</t>
  </si>
  <si>
    <t>siiiiyyhtrdfgftdlllldsrrrrrsdb</t>
  </si>
  <si>
    <t>hilllllni
    	    	：回复@Skylar这名字起不了:笑死 但凡不那么舔男媚男 我们会骂同性？笑死 哪像男性群体呢 毕竟男权社会 当驴也很正常啦 堕女胎也很正常啦</t>
  </si>
  <si>
    <t>hilllllni</t>
  </si>
  <si>
    <t>1982-11-27 射手座</t>
  </si>
  <si>
    <t>No_PS機
    	    	：@龙猪-集车 这头猪�吃多了[doge]</t>
  </si>
  <si>
    <t>No_PS機</t>
  </si>
  <si>
    <t>嘿，不必再等了，他不会回来了</t>
  </si>
  <si>
    <t>牛角尖尖角牛
    	    	：回复@广濑未知miji:不好意思，这就是一条微博下的评论诶，你自己是傻的吗？</t>
  </si>
  <si>
    <t>牛角尖尖角牛</t>
  </si>
  <si>
    <t>倔强 执着</t>
  </si>
  <si>
    <t>无敌蔡小葵802
    	    	：回复@嚯嚯滴狗腿:好好的把你这个狗腿发挥的淋漓尽致好吧</t>
  </si>
  <si>
    <t>无敌蔡小葵802</t>
  </si>
  <si>
    <t>孟里春不娇
    	    	：回复@alvin2612:你二比吧[吃惊]自己来喷我然后还拉赫我�这么心虚的吗奴隶[嘻嘻][嘻嘻]</t>
  </si>
  <si>
    <t>孟里春不娇</t>
  </si>
  <si>
    <t>你的秘密爱人</t>
  </si>
  <si>
    <t>捍卫世界和平的正义使者
    	    	：回复@番茄与西瓜8:这是我的微博，不爱看滚[太开心]</t>
  </si>
  <si>
    <t>捍卫世界和平的正义使者</t>
  </si>
  <si>
    <t>又懒又馋( ≖ิൠ≖ิ )</t>
  </si>
  <si>
    <t>丁一·
    	    	：#互助[超话]# 挂个骗子 @撕心20944  你活不过十年！必死 ​</t>
  </si>
  <si>
    <t>丁一·</t>
  </si>
  <si>
    <t>你可以请我吃大草莓嘛
    	    	：s不s啊 还不s我送你一程@谁敢不爱吃土豆泥</t>
  </si>
  <si>
    <t>你可以请我吃大草莓嘛</t>
  </si>
  <si>
    <t>超话粉丝大咖（王嘉尔超话）</t>
  </si>
  <si>
    <t>懒人先生ll
    	    	：你在我那拉的屎处理干净，或者电话聊聊，说说你为啥把自己摘的清清白白，为啥只敢冲我媳妇吠，当我面一个P不敢放[摊手]说说你当年影响别人感情后，是怎么忽觉不妥“...</t>
  </si>
  <si>
    <t>懒人先生ll</t>
  </si>
  <si>
    <t>懒人先生ll
    	    	：一个芝麻大点的事儿，非得撕破脸？我跟你很熟吗？你不也说了好好让你删，你会删。起初我媳妇好言跟你说了让你删了吧，她有一句过分的话么，你怎么反而没做到？[可...</t>
  </si>
  <si>
    <t>四十六公爵
    	    	：反派影评 导筒简直是蛆窝 一个造谣一个洗白练桐带师波兰司机���</t>
  </si>
  <si>
    <t>四十六公爵</t>
  </si>
  <si>
    <t>魔怔反美壬 普信车车主。梅小姐，我喜欢你！为了你！我要闪击波兰！！��</t>
  </si>
  <si>
    <t>古巴</t>
  </si>
  <si>
    <t>1903-06-04 双子座</t>
  </si>
  <si>
    <t>古拉格大酒店</t>
  </si>
  <si>
    <t>william_jia_
    	    	：#河北建筑工程学院[超话]# 二臂学校 ​</t>
  </si>
  <si>
    <t>william_jia_</t>
  </si>
  <si>
    <t>富裕年轻艺术家
    	    	：回复@W北小北:做咩呀，寄给去被通皮银几吧</t>
  </si>
  <si>
    <t>富裕年轻艺术家</t>
  </si>
  <si>
    <t>Gu粒多多
    	    	：妹妹别摆骚，搬运人家视频在这装逼膈应恶不恶心啊@6682935948_344 ​</t>
  </si>
  <si>
    <t>Gu粒多多</t>
  </si>
  <si>
    <t>喜欢文艺作家的演员</t>
  </si>
  <si>
    <t>北京城市学院</t>
  </si>
  <si>
    <t>监督员小小酥
    	    	：回复@黑人爱吃白巧克力:日本狗，狗狗狠起来连日本都舔[哈哈]</t>
  </si>
  <si>
    <t>监督员小小酥</t>
  </si>
  <si>
    <t>1988-05-25 双子座</t>
  </si>
  <si>
    <t>敲爱吃梨
    	    	：回复@川岛歪歪子_:给我死远点小可爱[抱一抱]</t>
  </si>
  <si>
    <t>敲爱吃梨</t>
  </si>
  <si>
    <t>WINNIE THE POOH</t>
  </si>
  <si>
    <t>敲爱吃梨
    	    	：回复@川岛歪歪子_:滚出当你的团婊 没开麦你姐你就把嘴闭上吧死货[挤眼]</t>
  </si>
  <si>
    <t>牟柔柔柔
    	    	：我杀你妈</t>
  </si>
  <si>
    <t>牟柔柔柔</t>
  </si>
  <si>
    <t>娱乐八卦吃瓜号
    	    	：回复@七月流颖:恰烂钱[可爱]</t>
  </si>
  <si>
    <t>是谁的羊角面包</t>
  </si>
  <si>
    <t>我需要三件东西：爱情、友谊和图书。</t>
  </si>
  <si>
    <t>光彩照人的他
    	    	：回复@宝总在逃秘书:现在又不说市场规律啦，怎么不要院线的命，为了一撮人赔本做生意，你不安全可以不看电影，别人就要亏本做生意？这种话你都说得出口？你谁啊？...
	    	查看全文</t>
  </si>
  <si>
    <t>光彩照人的他</t>
  </si>
  <si>
    <t>Fishfisho_
    	    	：回复@随风如歌:成年人禁止观看？？！你是石头里蹦出来的吗？成年人还需要回避？</t>
  </si>
  <si>
    <t>Fishfisho_</t>
  </si>
  <si>
    <t>1980-09-02 处女座</t>
  </si>
  <si>
    <t>isVsecret
    	    	：这位来自河南的女宝妈终于彻底疯了 母沟知道是谣言还一口一个黑称赶着给老母上 坟是吧</t>
  </si>
  <si>
    <t>isVsecret</t>
  </si>
  <si>
    <t>2017-07-27 狮子座</t>
  </si>
  <si>
    <t>天ahd地之间
    	    	：回复@-er果冻:我肯定不止，你活不活的到就不知道了？造孽太多了又白眼狼的[摊手]说的就是你和你蒸煮</t>
  </si>
  <si>
    <t>天ahd地之间</t>
  </si>
  <si>
    <t>爱国♥和谐♥友善♥敬业♥富强♥五福♥</t>
  </si>
  <si>
    <t>1990-12-18 射手座</t>
  </si>
  <si>
    <t>ii皆大欢喜
    	    	：裤➗出来投票@我只拿三双</t>
  </si>
  <si>
    <t>裤畜1fmvp历史第一</t>
  </si>
  <si>
    <t>小唐小棠
    	    	：回复@小狗犬齿:别人安慰没有用，你还在自慰吧</t>
  </si>
  <si>
    <t>小唐小棠</t>
  </si>
  <si>
    <t>用户5622834888
    	    	：鉴于你农村妈妈生前对广东老黑的大黑几把太痴情，死后你农村妈妈的厕所灵堂里一直有着一个阳具形状的墓碑，最后沦为野狗路过后必抬腿撒尿的游乐场@网恋主演 ​</t>
  </si>
  <si>
    <t>用户5622834888</t>
  </si>
  <si>
    <t>用户5622834888
    	    	：广东大老黑用他们的埃博拉大阳具有节奏的抽查你母亲散发恶臭的流能阴道，你可怜的农村妈妈死后被鉴定为性器官毁灭性撕裂@网恋主演 ​</t>
  </si>
  <si>
    <t>thesecondwar
    	    	：回复@虾xxxxxxxl:语言也算是一种文化吗？强调的是不要被西方思想腐蚀。不是强调的是别人笑着用英文问候你的母亲。你还以为别人再夸你母亲美丽。</t>
  </si>
  <si>
    <t>thesecondwar</t>
  </si>
  <si>
    <t>1992-08-02 狮子座</t>
  </si>
  <si>
    <t>男主天花板张万森
    	    	：回复@布鲁克林冬瓜茶·:那个死兔子，还有那个伊丽莎白不也是吗[doge]</t>
  </si>
  <si>
    <t>暗恋系天花板张万森</t>
  </si>
  <si>
    <t>迷蛊颠倒之人
    	    	：@上清茅山肖渤森  你天天装逼 ​</t>
  </si>
  <si>
    <t>迷蛊颠倒之人</t>
  </si>
  <si>
    <t>VX 15916636431，</t>
  </si>
  <si>
    <t>1997-01-09 摩羯座</t>
  </si>
  <si>
    <t>柏东啊
    	    	：#凯尔特人vs热火##凯尔特人首节领先热火15分#狗der@于嘉 偏向热火太明显 ​</t>
  </si>
  <si>
    <t>柏东太三</t>
  </si>
  <si>
    <t>1991-02-17 水瓶座</t>
  </si>
  <si>
    <t>哈尔滨华德学院</t>
  </si>
  <si>
    <t>西毒豪横
    	    	：18线以外的地摊流浪 口水歌手，纯纯白眼狼一个人</t>
  </si>
  <si>
    <t>西毒豪横</t>
  </si>
  <si>
    <t>场均助攻20的蓝色小旋风
    	    	：我就说一句郑渊洁垃圾，和其他童书作者（差不多咖位）做活动，人家从来也不耍大牌，和蔼可亲十分谦逊，签售条件不好也不会抱怨，只有郑渊洁每次出去做...</t>
  </si>
  <si>
    <t>场均助攻20的蓝色小旋风</t>
  </si>
  <si>
    <t>从来不发粉见不用关注，请尽情SJ～钓鱼+拉黑真的爽啊~！</t>
  </si>
  <si>
    <t>面点协会</t>
  </si>
  <si>
    <t>用户7573083965
    	    	：这个大啥比有来增TM的流量，羡慕嫉妒恨，祝你早点升天汪狗�逼[二哈][二哈][二哈]</t>
  </si>
  <si>
    <t>用户7573083965</t>
  </si>
  <si>
    <t>一个简单的追星</t>
  </si>
  <si>
    <t>网恋主演
    	    	：@-Hac 在吗？不是不喜欢吴亦凡吗？怎么为了他缠着我对线了两天？还开了三个小号来骂我，我骂吴签的每一条微博你都用小号转[擠眼]敏感词直接不显示收不到消息你说我...</t>
  </si>
  <si>
    <t>网恋主演</t>
  </si>
  <si>
    <t>审视孤独</t>
  </si>
  <si>
    <t>诺多默默然
    	    	：回复@浩杰丶Joniel:你没话说了？没话说我就直接拉黑了。下次别像个弱智一样只会叫唤“挑拨对立，境外势力”了</t>
  </si>
  <si>
    <t>诺多默默然</t>
  </si>
  <si>
    <t>并夕夕</t>
  </si>
  <si>
    <t>用户6357038733
    	    	：回复@Lzu777:不约，你就是我儿[哈哈]</t>
  </si>
  <si>
    <t>用户6357038733</t>
  </si>
  <si>
    <t>我想睡懒觉啊QAQ
    	    	：有些傻狗因为没有得到Faker的夸奖就急了[笑哈哈]反过来又开始狂喷。这些傻狗不觉得自己矛盾吗[笑哈哈] ​</t>
  </si>
  <si>
    <t>我想睡懒觉啊QAQ</t>
  </si>
  <si>
    <t>钱难赚屎难吃</t>
  </si>
  <si>
    <t>1995-03-09 双鱼座</t>
  </si>
  <si>
    <t>小珉收割机
    	    	：#宁艺卓粉丝给柳智敏道歉# 感觉4f都死了</t>
  </si>
  <si>
    <t>小珉收割机</t>
  </si>
  <si>
    <t>柳智敏｜镇魂</t>
  </si>
  <si>
    <t>2007-02-18 水瓶座</t>
  </si>
  <si>
    <t>恶魔波菁
    	    	：回复@satellite1900:妈没了就别来这找存在感[太开心]</t>
  </si>
  <si>
    <t>恶魔波菁</t>
  </si>
  <si>
    <t>遵循内心，蜉蝣而上</t>
  </si>
  <si>
    <t>2001-09-22 处女座</t>
  </si>
  <si>
    <t>久味Dxuance
    	    	：回复@长羽毛的果子吖:[吐]玩累了看这狗还在这叫唤，我逗逗狗，狗你在吗</t>
  </si>
  <si>
    <t>久味Dxuance</t>
  </si>
  <si>
    <t>你还有遗憾吗 为什么不说话</t>
  </si>
  <si>
    <t>蒋江匠酱
    	    	：@你又了解山姆了 赶紧投胎</t>
  </si>
  <si>
    <t>蒋江匠酱</t>
  </si>
  <si>
    <t>1994-07-16 巨蟹座</t>
  </si>
  <si>
    <t>Boneulu
    	    	：回复@请叫我_cxc:怎么这么急啊krdog[开学季][开学季]</t>
  </si>
  <si>
    <t>Boneulu</t>
  </si>
  <si>
    <t>与你从碎碎念念到岁岁年年
    	    	：这辈子会永远喜欢麻辣烫配饭这种胖死狗的吃法[赢牛奶][赢牛奶][赢牛奶] ​</t>
  </si>
  <si>
    <t>别管我叫你爹</t>
  </si>
  <si>
    <t>一条没有尊严的cp狗</t>
  </si>
  <si>
    <t>与你从碎碎念念到岁岁年年
    	    	：rnm这b网速
rnmrnm校园网什么时候安上好想死
我受不了看个三十分钟的视频还卡成狗的日子[抓狂][抓狂][抓狂] ​</t>
  </si>
  <si>
    <t>女人的男宝
    	    	：蠢卵母驴只会男宝怎么能骂我，男宝好坏，请问你妈给你生的嘴和手，只是让你用来给男宝鸡8爽的吗？
男宝骂你肥猪，你见到男宝骂他肥猪不会？[挖鼻]
还有个更搞笑...</t>
  </si>
  <si>
    <t>女人的男宝</t>
  </si>
  <si>
    <t>你以为就你会吗</t>
  </si>
  <si>
    <t>和朱丽叶谈恋爱
    	    	：#jennie# 金智妮 金珍妮 鲶 kjn 墨2
玩归玩闹归闹 别拿太妹当玩笑 摸奶吐舌样样精 母猪身材肥流油 划水断腿又窒息 抠脚在家无人理 同框即拉踩 合照即显形 四...</t>
  </si>
  <si>
    <t>和朱丽叶谈恋爱</t>
  </si>
  <si>
    <t>绝不喝酒</t>
  </si>
  <si>
    <t>和朱丽叶谈恋爱
    	    	：#jennie#金智妮 金珍妮 鲶 kjn 墨2
玩归玩闹归闹 别拿太妹当玩笑 摸奶吐舌样样精 母猪身材肥流油 划水断腿又窒息 抠脚在家无人理 同框即拉踩 合照即显形 四年...</t>
  </si>
  <si>
    <t>和朱丽叶谈恋爱
    	    	：#Lisa#金智妮 金珍妮 鲶 kjn 墨2
玩归玩闹归闹 别拿太妹当玩笑 摸奶吐舌样样精 母猪身材肥流油 划水断腿又窒息 抠脚在家无人理 同框即拉踩 合照即显形 四年归...</t>
  </si>
  <si>
    <t>霖霖在国外
    	    	：#张真源#[吃惊]#张真源 专为偷大粪而活# 考个大学就上天了（应该下地[太开心]），外务还要全团置换，你怎么这么废？[可怜]@时代少年团-张真源 ​</t>
  </si>
  <si>
    <t>霖霖在国外</t>
  </si>
  <si>
    <t>贺峻霖老婆</t>
  </si>
  <si>
    <t>康可儿Ariel
    	    	：确实 你肚子里面装满李飞和T6T的尿液</t>
  </si>
  <si>
    <t>康可儿Ariel</t>
  </si>
  <si>
    <t>wo喜欢谁和你有关系吗
    	    	：都来好好认识一下我们的硅胶姐�</t>
  </si>
  <si>
    <t>wo喜欢谁和你有关系吗</t>
  </si>
  <si>
    <t>小气鬼 自私鬼 幼稚鬼 不要做懒鬼啊！</t>
  </si>
  <si>
    <t>广西师范学院师园学院</t>
  </si>
  <si>
    <t>一只阿蕊and文皓志极
    	    	：#朱志鑫下楼#
你直接gun蛋好嘛！朱志鑫不下楼你tms了都不下楼.真有病，哪个sjb脑抽了的创的真是无稽之谈，屁话真敢往往外收，真脑抽 ​</t>
  </si>
  <si>
    <t>一只阿蕊and文皓志极</t>
  </si>
  <si>
    <t>重庆还是北京</t>
  </si>
  <si>
    <t>口袋袖猫-
    	    	：到底是谁在嗑蔡徐坤和杨颖啊，独自美丽不行吗[费解][费解][费解]b站还有什么kunby粉，怎么不去死啊[费解][费解][费解][费解] ​</t>
  </si>
  <si>
    <t>口袋袖猫-</t>
  </si>
  <si>
    <t>你也喜欢猫猫咩</t>
  </si>
  <si>
    <t>2001-11-06 天蝎座</t>
  </si>
  <si>
    <t>棉花星纸
    	    	：#刘洲成被禁言#他有病吧[可爱] ​</t>
  </si>
  <si>
    <t>棉花星纸</t>
  </si>
  <si>
    <t>喜欢一切漂亮姐姐</t>
  </si>
  <si>
    <t>2003-08-28 处女座</t>
  </si>
  <si>
    <t>吴光磊的头儿
    	    	：博主去4⃣️</t>
  </si>
  <si>
    <t>吴光磊的头儿</t>
  </si>
  <si>
    <t>一个买来的号</t>
  </si>
  <si>
    <t>_麦麦small
    	    	：@VSS大傻鹅 乐色</t>
  </si>
  <si>
    <t>_麦麦small</t>
  </si>
  <si>
    <t>没有人不爱狗勾
    	    	：特别是@肆意天气 这种精神失常的疯女人�</t>
  </si>
  <si>
    <t>没有人不爱狗勾</t>
  </si>
  <si>
    <t>Be happy.</t>
  </si>
  <si>
    <t>2021-12-29 摩羯座</t>
  </si>
  <si>
    <t>都挺好jgd
    	    	：@葛明铭讲故事 @沈涛 这两位咖啡市的白眼狼，心机太邪恶阴险，恶魔当天使，韩国片《哭声》就是讲三遇救世主而不认，却把恶魔当天使！好坏不分，最后哭死很多人。...
	    	查看全文</t>
  </si>
  <si>
    <t>都挺好jgd</t>
  </si>
  <si>
    <t>2018-01-17 摩羯座</t>
  </si>
  <si>
    <t>我的71649
    	    	：借楼，有个博主@VSS大傻鹅 利用柯尔鸭的热度饲养售卖，并假装自己是多喜欢禽类，期间无止境虐杀流浪猫，满足自己的变态心理</t>
  </si>
  <si>
    <t>我的71649</t>
  </si>
  <si>
    <t>Fili-poo
    	    	：回复@缘木球鱼:应该咬死你</t>
  </si>
  <si>
    <t>Fili-poo</t>
  </si>
  <si>
    <t>愿我们的伤口中都能长出翅膀</t>
  </si>
  <si>
    <t>拉扯中心主任
    	    	：你不是哭死了吗？ 是昨晚到处奔丧找�哭的吗？</t>
  </si>
  <si>
    <t>拉扯中心主任</t>
  </si>
  <si>
    <t>圣火喵喵教</t>
  </si>
  <si>
    <t>想家的孩子687
    	    	：回复@快快裴:小奴才，咋不回话？</t>
  </si>
  <si>
    <t>想家的孩子687</t>
  </si>
  <si>
    <t>茉莉柚棋
    	    	：辞彼绘庭四了 ​</t>
  </si>
  <si>
    <t>茉莉柚棋</t>
  </si>
  <si>
    <t>Rina</t>
  </si>
  <si>
    <t>2000-04-07 白羊座</t>
  </si>
  <si>
    <t>Rina心里</t>
  </si>
  <si>
    <t>FUN_BOAT
    	    	：老爷爷说：我叫@Violaaabeweger，我没手没腿不想活下去。//@Violaaabeweger:看见视频，不忍心发，老爷爷说没手没腿不想活下去</t>
  </si>
  <si>
    <t>FUN_BOAT</t>
  </si>
  <si>
    <t>东好西好，不如家好！</t>
  </si>
  <si>
    <t>2003-08-13 狮子座</t>
  </si>
  <si>
    <t>保持沉默mystery
    	    	：回复@社会人and小公举:你全佳什么时候似啊[笑哈哈][笑哈哈][笑哈哈]？</t>
  </si>
  <si>
    <t>保持沉默mystery</t>
  </si>
  <si>
    <t>右行的凯凯
    	    	：回复@JO少L:你对于别人来说也就是个野人，甚至有偷东西的嫌疑，所以你被别人打死也不冤，只能怪你自己没有保护好自己</t>
  </si>
  <si>
    <t>右行的凯凯</t>
  </si>
  <si>
    <t>教员的好学生2040
    	    	：人渣也说不出你这种话。你妈先送一顶绿色贝雷帽然后你爸就在跟隔壁老王的战斗中嗝屁了，这是勾起你童年的回忆了吧？</t>
  </si>
  <si>
    <t>教员的好学生2040</t>
  </si>
  <si>
    <t>无为在歧路，儿女共沾巾……</t>
  </si>
  <si>
    <t>SGRS冠R
    	    	：回复@舒窈y_:速si</t>
  </si>
  <si>
    <t>SGRS冠R</t>
  </si>
  <si>
    <t>tttt</t>
  </si>
  <si>
    <t>toumasaya
    	    	：天杂来lng官博发疯是不是给你爹妈出殡草草结束了没事干啊[馋嘴]不然我想不到哮天犬集体来当滔搏小警察是为了什么[馋嘴]不会想私联滔搏glc吧[馋嘴]//@III6天气预报晴</t>
  </si>
  <si>
    <t>toumasaya</t>
  </si>
  <si>
    <t>被我辱的都是纱布 喝点农药</t>
  </si>
  <si>
    <t>toumasaya
    	    	：天表字来犯什么贱呢[抱抱]生怕别人不知道你是滔搏孝子[抱抱]//@III6天气预报晴:每个队友是指酸鸡一号doinb和酸鸡二号胎子爷吗</t>
  </si>
  <si>
    <t>金珍妮早睡_
    	    	：你怎么还不拉黑我呀@DragonKnight_G字灭害灵 等我给你正主上香吗 ​</t>
  </si>
  <si>
    <t>金珍妮早睡_</t>
  </si>
  <si>
    <t>叫我早睡就好 属性搜未完待续</t>
  </si>
  <si>
    <t>Radiohead·
    	    	：#权志龙粉丝给Jennie道歉# @DragonKnight_G字灭害灵 麻龙站子重新定义什么叫sibi 在自己主页不带大名的黑称内涵也好意思拿出来当时间线 原来&amp;quot;麻龙&amp;quot;这两个...
	    	查看全文</t>
  </si>
  <si>
    <t>Radiohead·</t>
  </si>
  <si>
    <t>老公在外做1⃣️ 镇魂</t>
  </si>
  <si>
    <t>长歌凤九长长久久
    	    	：回复@七号无忧:大妹妹不会今天诈尸又跑出来了吧[哼]</t>
  </si>
  <si>
    <t>长歌凤九长长久久</t>
  </si>
  <si>
    <t>天大地大，开心最大，言论仅代表我个人，我只是我</t>
  </si>
  <si>
    <t>Tenderness吧
    	    	：回复@秋秋gttt:哪来的劣质基因蝻[费解][费解][费解]</t>
  </si>
  <si>
    <t>Tenderness吧</t>
  </si>
  <si>
    <t>宇宙天后文
    	    	：回复@樱熊乱萌:你確實幾無聊，我回了一句，你長篇大論說自己觀點，又說不出數據，[doge][doge][doge]，啦啦啦，千其咪回我，回復正衰仔[doge]</t>
  </si>
  <si>
    <t>宇宙天后文</t>
  </si>
  <si>
    <t>坠雾的海
    	    	：#权志龙粉丝给Jennie下跪道歉# @DragonKnight_G字灭害灵 你眼瞎的话抓紧去治[虎爪比心]不要倒打一耙</t>
  </si>
  <si>
    <t>坠雾的海</t>
  </si>
  <si>
    <t>爱笨蛋</t>
  </si>
  <si>
    <t>b逆风局局长d
    	    	：回复@每天努力在插秧:krd急了[泪]</t>
  </si>
  <si>
    <t>b逆风局局长d</t>
  </si>
  <si>
    <t>人类的悲欢并不相通，他们只觉得彼此吵闹</t>
  </si>
  <si>
    <t>长椰园宵宫
    	    	：@DragonKnight_G字灭害灵 睁大你的狗眼�</t>
  </si>
  <si>
    <t>长椰园宵宫</t>
  </si>
  <si>
    <t>阳光向上三好女孩</t>
  </si>
  <si>
    <t>Mabooiko
    	    	：中途给你爹出殡去了[鲜花]//@想喝生椰爱摩卡:釜山现场怎么这么少人啊，是中途逃跑了吗[笑哈哈]//@Yangling·:上海演播厅怎么没有人啊，是不想去吗[笑哈哈]</t>
  </si>
  <si>
    <t>Mabooiko</t>
  </si>
  <si>
    <t>博主真疯子 别惹 慎关</t>
  </si>
  <si>
    <t>繁花落尽子规啼2000
    	    	：这条热搜，不敢点开看！二鬼子怎么那么多？！什么叫“只要不是特殊的场合、特殊的时间节点，穿和服是个人的自由”？日本鬼子侵略中国14年，它们无差别杀害中....
	    	查看全文</t>
  </si>
  <si>
    <t>繁花落尽子规啼2000</t>
  </si>
  <si>
    <t>1997-09-20 处女座</t>
  </si>
  <si>
    <t>美女的点点滴滴
    	    	：回复@秋秋gttt:没别的意思哈 礼貌问一下 您母亲容易破防吗？您女儿容易破防吗？您姐姐妹妹容易破防吗？您家族的女性都容易破防吗？[抱抱]</t>
  </si>
  <si>
    <t>美女的点点滴滴</t>
  </si>
  <si>
    <t>鹿晗床上</t>
  </si>
  <si>
    <t>iQOO7OriginOSOcean
    	    	：回复@缘尽之空_:广东屌丝又出来了喔</t>
  </si>
  <si>
    <t>CallofDutyTheaterMobile</t>
  </si>
  <si>
    <t>゗぀㄂㄂゗゘㄃</t>
  </si>
  <si>
    <t>二硫碘化钾Chem
    	    	：回复@EGMxJiNBliYanGsLe:杀母仇人？</t>
  </si>
  <si>
    <t>二硫碘化钾Chem</t>
  </si>
  <si>
    <t>热爱天文，化学的up主 哔哩哔哩：二硫碘化钾Chem</t>
  </si>
  <si>
    <t>海淀教师进修学校附属实验学校</t>
  </si>
  <si>
    <t>酸鸡别来跳脚不想看
    	    	：#罗一舟随地大小便# lyz#罗一舟# 
罗一舟下次干这种事之前记得带上@初心依旧129 @我把飞船藏了起来 ，她俩想吃 ​</t>
  </si>
  <si>
    <t>蚂蚁牙不嘿也不嚯</t>
  </si>
  <si>
    <t>吃瓜赏花赏奇葩
    	    	：@地瓜熊老六 一个没有任何作品、靠着蹭热度、带节奏、抹黑他人为营生的下三滥玩意，居然敢自称“漫画家”，笑死。看此人这身打扮就知道什么货色了 ​</t>
  </si>
  <si>
    <t>吃瓜赏花赏奇葩</t>
  </si>
  <si>
    <t>吃瓜赏花赏奇葩，逗猫遛狗遛公知。</t>
  </si>
  <si>
    <t>1975-03-26 白羊座</t>
  </si>
  <si>
    <t>吃瓜赏花赏奇葩
    	    	：一个考不上美院的货色，靠带节奏攻击名人出位的小人，就这点能耐——@地瓜熊老六 你个鲨碧，你怎么不去问问刻甲骨文的人呢？跟这儿带什么节奏</t>
  </si>
  <si>
    <t>吃瓜赏花赏奇葩
    	    	：回复@不忘初心平安是福:哈哈，我的孙女儿，你怎能如此诅咒你的祖父呢？</t>
  </si>
  <si>
    <t>机动车队
    	    	：@地瓜熊老六 作为微博上的蛆，倒是挺称职 ​</t>
  </si>
  <si>
    <t>机动车队</t>
  </si>
  <si>
    <t>Boy don’t carry that weigh</t>
  </si>
  <si>
    <t>二奴的猫
    	    	：回复@已经没必要了:你家孩子是残疾吧？小女孩一看就是上一二年级自己不会带头盔？</t>
  </si>
  <si>
    <t>二奴的猫</t>
  </si>
  <si>
    <t>00灼灼黎夏00
    	    	：回复@嗷噜噜噜噜噜噜:个别几个国家在买？噗，不好意思，都被你蠢笑了[哈哈]</t>
  </si>
  <si>
    <t>00灼灼黎夏00</t>
  </si>
  <si>
    <t>永远做一个三观比五官正的女孩子！</t>
  </si>
  <si>
    <t>ceng咕咕
    	    	：回复@Isabella_R:中国丫鬟真会钻空子呢[太开心]</t>
  </si>
  <si>
    <t>ceng咕咕</t>
  </si>
  <si>
    <t>…and my dear Kiko</t>
  </si>
  <si>
    <t>漂亮美眉现在时
    	    	：回复@YO_LueLue:还在这里骂女演员呢臭烧杯[嘻嘻]女二明确否认了[舔屏]</t>
  </si>
  <si>
    <t>漂亮美眉现在时</t>
  </si>
  <si>
    <t>不开私信不看转发��‍♀️你再怎么努力引起我的注意都没用��‍♀️在我转发里逼逼赖赖的粉丝必亖��</t>
  </si>
  <si>
    <t>时代少年团_礼濑真宵
    	    	：回复@大磕学家123:[微笑][蜡烛][蜡烛][蜡烛][蜡烛][蜡烛][蜡烛][微笑]</t>
  </si>
  <si>
    <t>时代少年团_礼濑真宵</t>
  </si>
  <si>
    <t>镇魂/直fo可/没回请私信/笨人莎劈/看到棍莎会死/同担请后入我/精神不正常有极端发言喜欢割腿/拉嘿我你寿比南山/sj我你下辈子还当种国钕人！</t>
  </si>
  <si>
    <t>2003-05-18 金牛座</t>
  </si>
  <si>
    <t>王芋婕
    	    	：@演员贾乃亮的甲虫 卧槽泥马，滚，冒牌货 ​</t>
  </si>
  <si>
    <t>王芋婕</t>
  </si>
  <si>
    <t>剁椒鱼头和鱼香肉丝
    	    	：独丑家的喜子开始造谣了，想转yxh也得看看自己的过去有没有抹干净，否则做yxh说的每一句话，造的每一个明星的谣言，都会狠狠反馈给独丑，有这么一个粉，我...</t>
  </si>
  <si>
    <t>剁椒鱼头和鱼香肉丝</t>
  </si>
  <si>
    <t>孙旭92
    	    	：回复@我知道谁在撒谎:好狗[二哈]</t>
  </si>
  <si>
    <t>孙旭92</t>
  </si>
  <si>
    <t>╭( ′• o •′ )╭☞警察叔叔！就是这个人！</t>
  </si>
  <si>
    <t>河北工程技术学院</t>
  </si>
  <si>
    <t>毛利新一prodigious
    	    	：看我日常逗狗@腊月底朝天 ，让你好好知道知道你的可恨之处。现在求饶，没用了，傻狗。[笑cry] ​</t>
  </si>
  <si>
    <t>毛利新一prodigious</t>
  </si>
  <si>
    <t>孩子必须随母姓，只能随母姓，让孩子随父姓的女人下贱。</t>
  </si>
  <si>
    <t>毛利新一prodigious
    	    	：看见没，为什么骂见昏驴，就真的是见啊，让你们看看有多见，还拿有男人爱当回事呢，见不见啊，男人的爱能值一分一毛啊，没男人你活不了啊？见不见啊，你有事...</t>
  </si>
  <si>
    <t>毛利新一prodigious
    	    	：@腊月底朝天 可怜之人没有可恨之处，说这话的你太可恨该死了，所以你现在过得不好，至于你将来有什么报应那我也只能说你是活该。[笑cry] ​</t>
  </si>
  <si>
    <t>锦鲤塘主
    	    	：庆东，这畜牲//@孔庆东:装悲的畜牲怎么这么多啊？祖传脑残？//@不装忙:和尚不自称俺吧</t>
  </si>
  <si>
    <t>锦鲤塘主</t>
  </si>
  <si>
    <t>用户7741381038
    	    	：#王珞丹[超话]#几把毛的一烂妓女，有啥可评论的？老爷们一天没吃饭，要是吃饱了，我能把她裤衩脱了，让你们都看看，但是这活儿一个导演干我，我有刷视频不。 ​</t>
  </si>
  <si>
    <t>用户7741381038</t>
  </si>
  <si>
    <t>1985-08-12 狮子座</t>
  </si>
  <si>
    <t>Aliceinahole
    	    	：回复@软绵绵毛茸茸软乎乎圆滚滚:所有民间字幕组都是爱发电…没人收钱的[单身狗]远鉴真的做得非常差劲，偷别人的字幕，还直接压制网飞原有字幕说是自己的</t>
  </si>
  <si>
    <t>Aliceinahole</t>
  </si>
  <si>
    <t>不是机器人。</t>
  </si>
  <si>
    <t>用户1117761336
    	    	：这应该是政治正确性的问题，而不是武力的问题，看来你是个国民党，退到台湾去当台独吧，马上你的微博明天就被禁言了。斯诺登在俄罗斯，你的网络要出问题了。止庵...</t>
  </si>
  <si>
    <t>用户1117761336</t>
  </si>
  <si>
    <t>2005-05-16 金牛座</t>
  </si>
  <si>
    <t>眼睛与哈巴狗
    	    	：中国挣钱美国花，真有你的[good]</t>
  </si>
  <si>
    <t>眼睛与哈巴狗</t>
  </si>
  <si>
    <t>武夷山兰亭茶叙
    	    	：回复@天下無爹:自干五神棍，你自己操自己还操出高潮了http://t.cn/A6XW2HOW</t>
  </si>
  <si>
    <t>武夷山兰亭茶叙</t>
  </si>
  <si>
    <t>《大觉醒》 通天彻地  端本澄源</t>
  </si>
  <si>
    <t>西樱悸予诗_与世界和解版
    	    	：回复@人间遐想王俊凯:那我今天骂的就是你爹妈 虽然你没有[允悲][允悲]</t>
  </si>
  <si>
    <t>·风语江眠·</t>
  </si>
  <si>
    <t>我们都是神经病</t>
  </si>
  <si>
    <t>爱迟到的小詹妮
    	    	：回复@百家墙头人上人:一个四黑操心给没给四字招黑，你妈养你是不是盐放多了？闲的你？</t>
  </si>
  <si>
    <t>爱迟到的小詹妮</t>
  </si>
  <si>
    <t>大方、热情、执着、快乐、宽容的美好女子</t>
  </si>
  <si>
    <t>2015小瓶盖o
    	    	：可惜你TM除了数典忘祖、认贼作父做狗外什么也没有。//@胡江波在北京:人类之所以会产生文明，唯一的原因，是有生物本能之外的更崇高精神。</t>
  </si>
  <si>
    <t>2015小瓶盖o</t>
  </si>
  <si>
    <t>YAN·戏屿樱·reunion
    	    	：回复@毕加索的画yy:你在说你吗？[舔屏]你可别过来，我可怕狗[舔屏]</t>
  </si>
  <si>
    <t>YAN·戏屿樱·reunion</t>
  </si>
  <si>
    <t>只爱小时</t>
  </si>
  <si>
    <t>surpose发卡
    	    	：你是真贱//@kkkiyona:太可爱了太可爱了太可爱了</t>
  </si>
  <si>
    <t>surpose发卡</t>
  </si>
  <si>
    <t>北中</t>
  </si>
  <si>
    <t>酒梦在线混
    	    	：回复@恋语随风-玲玲:原来你还有父母啊[思考]</t>
  </si>
  <si>
    <t>Alcohol_dream</t>
  </si>
  <si>
    <t>十个眼泪（颜料）无事发生，一百眼泪（颜料）当场失忆，一千眼泪（颜料）反向洗地，一万眼泪（颜料）解锁暂时性hgb （如果是57，以上翻十倍）</t>
  </si>
  <si>
    <t>阁阁红
    	    	：关于课本插图的事，我想搞清楚，不小心关注了一个叫“吴小轶老师”的博主，此人说大家都被利用了，我不同意，然后就骂我“脑残”，我回复“你还会骂人？”我的意思是如果她....
	    	查看全文</t>
  </si>
  <si>
    <t>阁阁红</t>
  </si>
  <si>
    <t>1970-10-19 天秤座</t>
  </si>
  <si>
    <t>7641346439_982
    	    	：打击人类</t>
  </si>
  <si>
    <t>7641346439_982</t>
  </si>
  <si>
    <t>打击人类</t>
  </si>
  <si>
    <t>kaiodb
    	    	：回复@鹿桃安:为什么没给你打死啊</t>
  </si>
  <si>
    <t>kaiodb</t>
  </si>
  <si>
    <t>普通人吐槽专用账户
    	    	：回复@yywq-blink:嗯最多的一次给了你妈[微笑]</t>
  </si>
  <si>
    <t>普通人吐槽专用账户</t>
  </si>
  <si>
    <t>干就完了。</t>
  </si>
  <si>
    <t>chunut
    	    	：回复@活力小狗之不掉线版:丝了[微笑][微笑][蜡烛][蜡烛]</t>
  </si>
  <si>
    <t>chunut</t>
  </si>
  <si>
    <t>(˵¯͒〰¯͒˵)</t>
  </si>
  <si>
    <t>用户6329801815
    	    	：回复@200斤的男孩纸:你二臂吧</t>
  </si>
  <si>
    <t>用户6329801815</t>
  </si>
  <si>
    <t>7360337035_217
    	    	：德国超哥，我都说了我是你亲爷爷，你爹就是我儿子，我祝我儿子事业有成怎么成了人身攻击？ ​</t>
  </si>
  <si>
    <t>7360337035_217</t>
  </si>
  <si>
    <t>德国超哥的牙科医生 目前在博登湖放养癞蛤蟆</t>
  </si>
  <si>
    <t>1993-05-02 金牛座</t>
  </si>
  <si>
    <t>7360337035_217
    	    	：过几天就是德国的父亲节了，届时@德国超哥 的亲爹将会自挂在迎客松上八方迎客，成为全德闻名的男ji。
恭喜超哥！ ​</t>
  </si>
  <si>
    <t>L784564960
    	    	：回复@竹子白米饭:衰仔包，衰女，你无长辈个么[阴险]从细甘无礼貌[挖鼻][挖鼻]</t>
  </si>
  <si>
    <t>L784564960</t>
  </si>
  <si>
    <t>自己是什么样的人才觉得别人是怎么样的人，前提得自己是个人，别人才觉得你是个人，你是�那就别怪别人⭕q</t>
  </si>
  <si>
    <t>2004-05-20 金牛座</t>
  </si>
  <si>
    <t>_yanaco
    	    	：回复@你老汉儿199911:笑死我了 何碧莲微博评论比你有脑子[可爱][good]</t>
  </si>
  <si>
    <t>_yanaco</t>
  </si>
  <si>
    <t>芸芸众生白米饭�</t>
  </si>
  <si>
    <t>2001-08-05 狮子座</t>
  </si>
  <si>
    <t>Mr陈32111
    	    	：回复@小主吉吉吉吉吉祥:真是一条好dog啊[赞]</t>
  </si>
  <si>
    <t>Mr陈32111</t>
  </si>
  <si>
    <t>冬天开冷风
    	    	：回复@一位傲娇的小蓝孩:爱丁堡人爱洋狗</t>
  </si>
  <si>
    <t>倭国天皇的爹</t>
  </si>
  <si>
    <t>贺萱43674
    	    	：@pekrjfndkdnd @锦衣独行 @一个yuan 三个爹妈教育失衡的猪�，连对线的勇气都没有？什么玩意儿？你家里人知道你们这么没种么[打call] ​</t>
  </si>
  <si>
    <t>贺萱43674</t>
  </si>
  <si>
    <t>1996-04-16 白羊座</t>
  </si>
  <si>
    <t>FinalFroggit
    	    	：笑死了，他的第二张图底下写得清清楚楚，数据来源包括WHO、CDC和各州卫生部门。@中央财经大学 贵校的博导就这水平？</t>
  </si>
  <si>
    <t>FinalFroggit</t>
  </si>
  <si>
    <t>1986-02-21 双鱼座</t>
  </si>
  <si>
    <t>古月马羌笛
    	    	：人麻了，经济学家这水平还搞啥啊，尼玛平时用个搜索引擎都被导师骂半天�//@黑历史打脸bot:是真的，这一看就是个野鸡网站[笑哈哈] http://t.cn/A6XN4R6E</t>
  </si>
  <si>
    <t>古月马羌笛</t>
  </si>
  <si>
    <t>功成不必在我，功成必定有我</t>
  </si>
  <si>
    <t>萧十三狼-温水青蛙
    	    	：这种叫兽，哈哈</t>
  </si>
  <si>
    <t>萧十三狼-温水青蛙</t>
  </si>
  <si>
    <t>路见不平一身吼 阳光总在风雨后！生而幸为华夏人！</t>
  </si>
  <si>
    <t>1973-09-24 天秤座</t>
  </si>
  <si>
    <t>不是魔王的大魔王
    	    	：就这样的人还是教授</t>
  </si>
  <si>
    <t>不是魔王的大魔王</t>
  </si>
  <si>
    <t>自由美利坚，枪击每一天</t>
  </si>
  <si>
    <t>苍龙祸皇
    	    	：高教队伍这种叫兽太多了[黑线]</t>
  </si>
  <si>
    <t>苍龙祸皇</t>
  </si>
  <si>
    <t>1988-08-03 狮子座</t>
  </si>
  <si>
    <t>越见非凡
    	    	：离了大谱了，就这水平还央财教授呢？别的不说，就我们这些键盘侠平时对喷还讲究个资料详实、有理有据呢</t>
  </si>
  <si>
    <t>越见非凡</t>
  </si>
  <si>
    <t>MrSuperChaos
    	    	：@中央财经大学 这个人是你们教授？！你们教授这个水平，这个政治思想的？？[哆啦A梦害怕][哆啦A梦害怕][哆啦A梦害怕]</t>
  </si>
  <si>
    <t>MrSuperChaos</t>
  </si>
  <si>
    <t>just a poor boy.</t>
  </si>
  <si>
    <t>MrSuperChaos
    	    	：中央财经大学金融学院教授，博导，云祥财富首席经济学家，这他妈都什么人在搞经济啊[费解][费解][费解]//@黑历史打脸bot:是真的，这一看就是个野鸡网站[笑哈哈] htt...
	    	查看全文</t>
  </si>
  <si>
    <t>_傲_睥睨众生
    	    	：敝校网站居然有假[doge]</t>
  </si>
  <si>
    <t>_傲_睥睨众生</t>
  </si>
  <si>
    <t>人蠢脾气大</t>
  </si>
  <si>
    <t>慈眉善目碇源堂
    	    	：我国某些教授是怎么混上去的</t>
  </si>
  <si>
    <t>慈眉善目碇源堂</t>
  </si>
  <si>
    <t>FSL</t>
  </si>
  <si>
    <t>NERV</t>
  </si>
  <si>
    <t>kobbyo
    	    	：叫兽[哆啦A梦害怕]</t>
  </si>
  <si>
    <t>kobbyo</t>
  </si>
  <si>
    <t>1993-02-21 双鱼座</t>
  </si>
  <si>
    <t>干啥啥不行艺术股份有限公司</t>
  </si>
  <si>
    <t>你最爱的生哥
    	    	：一看。财经大学金融教授就明白了。就是靠撒谎聊屁生活的人[doge][doge][doge]</t>
  </si>
  <si>
    <t>你最爱的生哥</t>
  </si>
  <si>
    <t>即便是中年大叔也在努力生活
    	    	：这种水平的叫兽[摊手]我村口的李大爷比它厉害多了[摊手]至少李大爷是兽医专门治乱叫的野兽[摊手]</t>
  </si>
  <si>
    <t>即便是中年大叔也在努力生活</t>
  </si>
  <si>
    <t>人是中国人，心是中国心，不过不影响我是lsp���</t>
  </si>
  <si>
    <t>海军兵种指挥学院</t>
  </si>
  <si>
    <t>键摄社会主义
    	    	：这水平也能当教授。。。</t>
  </si>
  <si>
    <t>键摄社会主义</t>
  </si>
  <si>
    <t>一个努力提升自己的摄影</t>
  </si>
  <si>
    <t>Scottfin
    	    	：没有检索能力是怎么干到博导的不用我说了吧[笑哈哈]</t>
  </si>
  <si>
    <t>Scottfin</t>
  </si>
  <si>
    <t>跟自己和解</t>
  </si>
  <si>
    <t>1993-09-11 处女座</t>
  </si>
  <si>
    <t>阿潇潇
    	    	：就这种人章口就来的水平，可见…高校的老师还是得不断提高自己的姿势水平啊[二哈]</t>
  </si>
  <si>
    <t>阿潇潇</t>
  </si>
  <si>
    <t>�hia hia hia…</t>
  </si>
  <si>
    <t>梅州</t>
  </si>
  <si>
    <t>1995-10-31 天蝎座</t>
  </si>
  <si>
    <t>江心月16741
    	    	：我还以为是韩复榘复活了[汗]</t>
  </si>
  <si>
    <t>江心月16741</t>
  </si>
  <si>
    <t>炉峰禅寺张半仙
    	    	：中央财大教授这水平？//@黑历史打脸bot:是真的，这一看就是个野鸡网站[笑哈哈] http://t.cn/A6XN4R6E</t>
  </si>
  <si>
    <t>炉峰禅寺张半仙</t>
  </si>
  <si>
    <t>Don’t Panic</t>
  </si>
  <si>
    <t>_啊马哥
    	    	：[允悲]这些是怎么混上教授的，基本的动手查询能力都没有吗</t>
  </si>
  <si>
    <t>_啊马哥</t>
  </si>
  <si>
    <t>少玩手机多睡觉</t>
  </si>
  <si>
    <t>仿生西八会梦见电子火锅吗
    	    	：@韩复龄 过来送妈</t>
  </si>
  <si>
    <t>仿生西八会梦见电子火锅吗</t>
  </si>
  <si>
    <t>说不过就拉黑，你可真是个弟弟�</t>
  </si>
  <si>
    <t>1900-05-29 双子座</t>
  </si>
  <si>
    <t>顽童性海通
    	    	：以为是韩复渠捏[笑cry]</t>
  </si>
  <si>
    <t>顽童性海通</t>
  </si>
  <si>
    <t>天遮不住眼 地埋不了心 众生知吾意 诸佛均消散</t>
  </si>
  <si>
    <t>小墨迹不加糖
    	    	：回复@仙女扛着刀:你们？谁们？[疑问][疑问]我自始至终提过谁？？我说视频土，你和我扯男人，到底是你阅读理解有问题，还是你离不开男人？？[疑问][疑问]</t>
  </si>
  <si>
    <t>小墨迹不加糖</t>
  </si>
  <si>
    <t>小号，勿扰，谢谢</t>
  </si>
  <si>
    <t>橘蓝气泡水
    	    	：你用几把不如我用道具，先给你灌灌chang，再涂涂软化，乃子打汝钉，最后堵上niao道口，然后用道具进入你，顶住你的前列线，哥哥，谁还不能糙人了啊？ ​​​[允悲][....
	    	查看全文</t>
  </si>
  <si>
    <t>茶叶茶物语</t>
  </si>
  <si>
    <t>主页搜“存存”有好东西（朋友们真的不用回关我，小号而已啊！）</t>
  </si>
  <si>
    <t>你看我是不是个小天使
    	    	：贺峻霖 hjl 】，我投给了“贺峻霖 hjl 爹味吸血鬼糊逼”这个选项，你也快来表态吧~</t>
  </si>
  <si>
    <t>你看我是不是个小天使</t>
  </si>
  <si>
    <t>纯血受妈，极其玻璃心（别关注我）</t>
  </si>
  <si>
    <t>1972-09-21 处女座</t>
  </si>
  <si>
    <t>桃桃莓莓果
    	    	：可惜老母驴没有美图，它只有双下巴肥如母猪图 http://t.cn/A6XOHqHt //@znsghjznxzdyyxhn:这么爱看我主页的你 那我建议你把我担所有美图一键保存所有原图//@美神...</t>
  </si>
  <si>
    <t>桃桃莓莓果</t>
  </si>
  <si>
    <t>镇魂  不要直关，如果直关后又取关直接拉黑</t>
  </si>
  <si>
    <t>2002-09-14 处女座</t>
  </si>
  <si>
    <t>屠杀yg总部</t>
  </si>
  <si>
    <t>成都大学</t>
  </si>
  <si>
    <t>桃桃莓莓果
    	    	：朴彩英粉丝控评控不上去的废物垃圾们，控评就是实力，没实力你个贱人就别哔哔，驴粪活粉太少了，跑粉跑完了没人控评啦[笑cry]</t>
  </si>
  <si>
    <t>·起司酒贰幺WJK·
    	    	：//@想亲眼见到你:卖惨白莲花贺峻霖 [拳头]劣迹艺人贺峻霖[彩虹屁] 丧权辱国贺峻霖[怒]买一送一贺峻霖[彩虹屁] 软饭女人贺峻霖[彩虹屁]北电落榜贺峻霖� 败屌B....
	    	查看全文</t>
  </si>
  <si>
    <t>·起司酒贰幺WJK·</t>
  </si>
  <si>
    <t>我期许被他身上的光永远照耀</t>
  </si>
  <si>
    <t>北京俊昇文化有限公司</t>
  </si>
  <si>
    <t>反派不是发光体
    	    	：尼玛，喝水这里都涩亖了 ​</t>
  </si>
  <si>
    <t>反派不是发光体</t>
  </si>
  <si>
    <t>像我一个流落偏僻的宇宙</t>
  </si>
  <si>
    <t>反派不是发光体
    	    	：这……毒吊子，想方便自己马上再找吧//@·青青闲闲月·:啊啊啊啊吐了贱蝻为什么亖的不是你啊//@mgkv_DiTempo:艹</t>
  </si>
  <si>
    <t>反派不是发光体
    	    	：二棒子怎么不藏了……//@羊皮鳄鱼:你几把谁啊</t>
  </si>
  <si>
    <t>反派不是发光体
    	    	：笑的我想亖……//@·青青闲闲月·:嘎嘎嘎//@拨号不占线:尼玛笑得打滚了有点//@Lithium323:Ctrl c Ctrl v//@肥猫桑_:妈的笑清醒了哈哈哈哈哈哈哈哈哈哈哈哈哈哈哈哈...</t>
  </si>
  <si>
    <t>青岛啤酒牌养乐多
    	    	：#贺峻霖#贺峻霖粉丝快笑死我了
把贺峻霖拿来祭天给螃蟹辱骂第一人
为了自己口嗨要把正主广场让螃蟹直接屠平
这时候贺峻霖粉丝又要说了都是给贺峻霖做数据
那...</t>
  </si>
  <si>
    <t>青岛啤酒牌养乐多</t>
  </si>
  <si>
    <t>刘浩存什么时候半身不遂
    	    	：下头女讲道理讲不过，骂人也骂不过，自己狗叫之后发现“我超好像确实我没理”然后就拉黑了，她的现实生活中一定很可怜吧，所以也就能来网上找点存在感了....
	    	查看全文</t>
  </si>
  <si>
    <t>人被撒就会死</t>
  </si>
  <si>
    <t>我渴望有人暴烈地爱我至死不渝，明白爱和死一样伟大，并永远站在我身边。</t>
  </si>
  <si>
    <t>无意识拥吻
    	    	：#平楠 贺峻霖的陪读女友# //@小俊养护指南:他妈的贺峻霖到底是谁啊我说？是那个买五送二，出道战总被十倍碾压的废物皇族铁back吗？是那个黑料满天飞但是归来仍是...</t>
  </si>
  <si>
    <t>无意识拥吻</t>
  </si>
  <si>
    <t>自愈我（镇魂版</t>
  </si>
  <si>
    <t>无意识拥吻
    	    	：#平楠 贺峻霖的陪读女友# //@酷炫狂拽小天王:图里的滚出来道歉或者反黑组出来挂黑道歉。劈叉也可以直接带贺峻霖大名转了，上个他的热门讲清事情经过。不然到时候...</t>
  </si>
  <si>
    <t>永远陪你一路向北
    	    	：【卖惨白莲花贺峻霖 [拳头]劣迹艺人贺峻霖[彩虹屁] 丧权辱国贺峻霖[怒]买一送一贺峻霖[彩虹屁] 软饭女人贺峻霖[彩虹屁]北电落榜贺峻霖� 败屌B男贺峻霖[彩虹....
	    	查看全文</t>
  </si>
  <si>
    <t>永远陪你一路向北</t>
  </si>
  <si>
    <t>永远偏爱王俊凯 生活明朗  万物可爱</t>
  </si>
  <si>
    <t>蟠龙小学</t>
  </si>
  <si>
    <t>冷泪凝眸
    	    	：@UNIQ-王一博 管好你家的这只发瘟的野鸡@这个夏天5566 [蜡烛] ​</t>
  </si>
  <si>
    <t>冷泪凝眸</t>
  </si>
  <si>
    <t>何处心安？</t>
  </si>
  <si>
    <t>冷泪凝眸
    	    	：有恋尸癖和恋丑癖的馒粉是这样的[笑cry]</t>
  </si>
  <si>
    <t>啊呀懵懵懵
    	    	：回复@一个金角:人家說個事實你就說大清亡了，我看沒亡，這不還有你一個滿腦子大清的僵尸殘餘嗎</t>
  </si>
  <si>
    <t>啊呀懵懵懵</t>
  </si>
  <si>
    <t>【�未授權禁止任何搬運� 禁止任何私印 】會拉黑取關的人，指手畫腳ma入土</t>
  </si>
  <si>
    <t>他说我都有看到kk
    	    	：#贺峻霖高考落榜#没完没了了？蹭上瘾了
sb滚远点[太开心] ​</t>
  </si>
  <si>
    <t>他说我都有看到kk</t>
  </si>
  <si>
    <t>若你决定灿烂，山无遮，海无拦</t>
  </si>
  <si>
    <t>2002-03-19 双鱼座</t>
  </si>
  <si>
    <t>时代捧俊</t>
  </si>
  <si>
    <t>一袋上好嘉-
    	    	：第八章更新了 家人们冲啊
妹宝还是留在了中国 给我狠狠吊着象哥 
#格林威治[超话]#让象哥追妻火葬场[偷乐][偷乐][偷乐] ​</t>
  </si>
  <si>
    <t>一袋上好嘉-</t>
  </si>
  <si>
    <t>点进我主页默认格林威治是真的</t>
  </si>
  <si>
    <t>2002-11-22 天蝎座</t>
  </si>
  <si>
    <t>一袋上好嘉-
    	    	：TMD最烦瞎几把说的人 ​</t>
  </si>
  <si>
    <t>水沫聆音666
    	    	：#哇唧唧哇# af大妈你这种阴沟里的下键货色一辈子都只配在阴沟里吃蛆//@少冰茉香奶朵:[抱抱]我圣父宝宝劝大家都开心点别在意恶评对面理解我宝宝内涵引战茶言茶语引...</t>
  </si>
  <si>
    <t>水沫聆音666</t>
  </si>
  <si>
    <t>首先爱自己才能再去爱别人</t>
  </si>
  <si>
    <t>NoTYPICAL微博组-
    	    	：#刘惜君林晓峰现代爱情故事舞台#我只能说刘惜君选人环节太绿茶了 她唱歌真的太一般了[微笑][微笑] ​</t>
  </si>
  <si>
    <t>NoTYPICAL微博组-</t>
  </si>
  <si>
    <t>我爱素人刘惜君</t>
  </si>
  <si>
    <t>2018-08-13 狮子座</t>
  </si>
  <si>
    <t>迈过星河迎接K
    	    	：恭喜[打call]卖惨白莲花贺峻霖 [拳头]劣迹艺人贺峻霖[彩虹屁] 丧权辱国贺峻霖[怒]买一送一贺峻霖[彩虹屁] 软饭女人贺峻霖[彩虹屁]北电落榜贺峻霖� 败屌B男贺峻....
	    	查看全文</t>
  </si>
  <si>
    <t>迈过星河迎接K</t>
  </si>
  <si>
    <t>Wang Junkai is the first and only one.</t>
  </si>
  <si>
    <t>趣你嘛的我要把你关翔子里
    	    	：再一次痛骂贺峻霖为什么和我们公主麦麸 还拉我们公主做瓜[悲伤] ​</t>
  </si>
  <si>
    <t>趣你嘛的我要把你关翔子里</t>
  </si>
  <si>
    <t>超话粉丝大咖(废话达人超话)</t>
  </si>
  <si>
    <t>时代峰峻对面的垃圾桶里</t>
  </si>
  <si>
    <t>草莓啵啵al
    	    	：一群恶心逼//@你看到77的螺蛳粉了吗://@不是星星的昕:。//@要去冬眠:我 透…..别考政治了我说 能不能考点思想品德….</t>
  </si>
  <si>
    <t>草莓啵啵al</t>
  </si>
  <si>
    <t>少管我��</t>
  </si>
  <si>
    <t>2021-02-01 水瓶座</t>
  </si>
  <si>
    <t>仙俊奶冻
    	    	：恭喜[打call]卖惨白莲花贺峻霖 [拳头]劣迹艺人贺峻霖[彩虹屁] 丧权辱国贺峻霖[怒]买一送一贺峻霖[彩虹屁] 软饭女人贺峻霖[彩虹屁]北电落榜贺峻霖� 败屌B男贺峻霖[彩...</t>
  </si>
  <si>
    <t>仙俊奶冻</t>
  </si>
  <si>
    <t>别看我，看《断·桥》！</t>
  </si>
  <si>
    <t>阿俊健康顺遂
    	    	：【贺峻霖粉丝造谣生事拒不悔改 献/祭蒸煮只为蹭热】，我投给了“#贺峻霖应援色是透明色#·#贺峻霖粉丝白眼狼#hjl”这个选项，你也快来表态吧~</t>
  </si>
  <si>
    <t>阿俊健康顺遂</t>
  </si>
  <si>
    <t>没有见过学生时代的王俊凯 好遗憾啊</t>
  </si>
  <si>
    <t>天津医科大学</t>
  </si>
  <si>
    <t>收买神的欢心·
    	    	：#贺峻霖 十八长翎破青空# 一群烂透了的jian货</t>
  </si>
  <si>
    <t>收买神的欢心·</t>
  </si>
  <si>
    <t>All FOR HJL</t>
  </si>
  <si>
    <t>小俊要平安健康快乐喔
    	    	：劝删，对眼睛不好[彩虹屁]卖惨白莲花贺峻霖 [拳头]劣迹艺人贺峻霖[彩虹屁] 丧权辱国贺峻霖[怒]买一送一贺峻霖[彩虹屁] 软饭女人贺峻霖[彩虹屁]北电落榜...</t>
  </si>
  <si>
    <t>小俊要平安健康快乐喔</t>
  </si>
  <si>
    <t>暑期 电影院看《断桥》孟超 不见不散！</t>
  </si>
  <si>
    <t>冇语语
    	    	：好多蛆做了这么久博黑居然还没在一次又一次打脸中明白王博不是蛆可以污蔑的这个道理，以博博的个性捐多捐少捐哪个渠道都不需要报备，我甚至觉得很多腌臜在他视角他只...</t>
  </si>
  <si>
    <t>冇语语</t>
  </si>
  <si>
    <t>偷着乐时间到</t>
  </si>
  <si>
    <t>槐序廿六_
    	    	：我不懂[泪][泪][泪]我真的不懂为什么喜欢过他的人会看上fw丑素人贺峻霖，贺峻霖真的好chou好fei啊可是[悲伤][悲伤][悲伤]
到底为什么会看上他啊[委屈][委屈][委屈][...</t>
  </si>
  <si>
    <t>槐序廿六_</t>
  </si>
  <si>
    <t>Wait for me.</t>
  </si>
  <si>
    <t>黄金彬仪服务
    	    	：我草泥马//@我的爷爷朴成训:找人打的，孩子们说这样很有型。//@闲老板不闲:爷爷脸怎么受伤了</t>
  </si>
  <si>
    <t>黄金彬仪服务</t>
  </si>
  <si>
    <t>妈咪，为什么讨厌我捏。</t>
  </si>
  <si>
    <t>宋宋仙子下凡
    	    	：回复@能在重庆吃火锅嘛:属实是您馊味太重 捂着鼻子还能闻到[二哈][二哈]</t>
  </si>
  <si>
    <t>宋宋仙子下凡</t>
  </si>
  <si>
    <t>团粉偏3 一碗水端平 张all��  唯粉 pph别来我这找骂</t>
  </si>
  <si>
    <t>扶我起来我还能再加班
    	    	：回复@是一个小怂:都在带货了，还素人呢啊？傻子么</t>
  </si>
  <si>
    <t>HDZ48-暮云</t>
  </si>
  <si>
    <t>桃色几许i
    	    	：回复@百分2流浪动物:像你这种老鼠人也只能躲在键盘后面打字了</t>
  </si>
  <si>
    <t>桃色几许i</t>
  </si>
  <si>
    <t>嗜睡嗜甜会炸毛的猫</t>
  </si>
  <si>
    <t>1998-03-16 双鱼座</t>
  </si>
  <si>
    <t>--心仪-
    	    	：回复@碳酸可乐喔:建议你去医院让医生给你开点，枸橼酸坦度螺酮，神志都不正常了</t>
  </si>
  <si>
    <t>--心仪-</t>
  </si>
  <si>
    <t>给你一瓶魔法药水</t>
  </si>
  <si>
    <t>2001-04-17 白羊座</t>
  </si>
  <si>
    <t>四川大学华西校区</t>
  </si>
  <si>
    <t>hoshion限定版
    	    	：回复@Hyyy_bottle:天啊 吸五六年还没死真是命大</t>
  </si>
  <si>
    <t>hoshion限定版</t>
  </si>
  <si>
    <t>出去</t>
  </si>
  <si>
    <t>水蜜桃mojito
    	    	：回复@CynicaI:极端小母g又装男的了，衮出我的评论区baby[打call]</t>
  </si>
  <si>
    <t>水蜜桃mojito</t>
  </si>
  <si>
    <t>小红薯两性情感博主小号 极端女权立刻马上拉黑我谢谢</t>
  </si>
  <si>
    <t>蜜芽可可
    	    	：@废物不搞废物 你可以趋势吗[好喜欢] 看在我这么有诚意的份上，您就满足我吧！[送花花] ​</t>
  </si>
  <si>
    <t>我要生气了0829</t>
  </si>
  <si>
    <t>小海螺�</t>
  </si>
  <si>
    <t>饮水思源源源源
    	    	：回复@经方活用:是下水道的黑暗，造就了你不懂礼数的浅薄。哪个下水道没盖好，又给你爬出来了。多读书，文化才能支撑一个人正确的价值观。听话乖！</t>
  </si>
  <si>
    <t>饮水思源源源源</t>
  </si>
  <si>
    <t>小羊朵法拉
    	    	：回复@Carey的:万一以后一个人走夜路daiTu把你大腿掰she了可别哭着找妈妈呦[悲伤]</t>
  </si>
  <si>
    <t>小羊朵法拉</t>
  </si>
  <si>
    <t>斐士·香克斯
    	    	：回复@尼雅国秋君:你喊我一声爹也无所谓的。小朋友。</t>
  </si>
  <si>
    <t>斐士·香克斯</t>
  </si>
  <si>
    <t>圆滚滚达波密
    	    	：回复@鳄鱼面纱_mosa:叛国当然要杀绝，何况是给给日本人当狗</t>
  </si>
  <si>
    <t>圆滚滚达波密</t>
  </si>
  <si>
    <t>咸阳</t>
  </si>
  <si>
    <t>Kccku
    	    	：这不是魏狗吗</t>
  </si>
  <si>
    <t>Kccku</t>
  </si>
  <si>
    <t>1995-11-08 天蝎座</t>
  </si>
  <si>
    <t>个人观点·仅供参考
    	    	：骑在@再不吃饭就死了 的脸上拉屎吗[憧憬]//@呼死你玉:那当然是骑脸了[阴险]//@再不吃饭就死了:怎么会想当私生呢！cpf当然是朴栖含朴宰燦的衣食父母啦！//@...</t>
  </si>
  <si>
    <t>个人观点·仅供参考</t>
  </si>
  <si>
    <t>2023.12.9等你呀</t>
  </si>
  <si>
    <t>1985-03-20 双鱼座</t>
  </si>
  <si>
    <t>兔叽宅急便
    	    	：羊角星星亖了[挤眼][挤眼]羊角星星财阀小玩具[挤眼][挤眼][挤眼]@羊角星星_stars ​</t>
  </si>
  <si>
    <t>兔叽宅急便</t>
  </si>
  <si>
    <t>sj死了</t>
  </si>
  <si>
    <t>南川区</t>
  </si>
  <si>
    <t>2004-04-27 金牛座</t>
  </si>
  <si>
    <t>快乐磕紫
    	    	：回复@快乐磕紫:@硅胶在发亮 你quanjia一路走好[蜡烛][蜡烛][蜡烛]</t>
  </si>
  <si>
    <t>快乐磕紫</t>
  </si>
  <si>
    <t>我们是受过专业训练的我们不会笑
    	    	：回复@灿荣君-GTO:你的麻麻和kr dog一样没了</t>
  </si>
  <si>
    <t>我们是受过专业训练的我们不会笑</t>
  </si>
  <si>
    <t>cos0-JJK
    	    	：花田月下吃西瓜，我就说了一句你贱得像扒圈老鬼，这就伤到了[委屈]我一个小破号在自己的微博我还不能言论自由，我就要骂[左哼哼](我不会有gc体吧。。 ​</t>
  </si>
  <si>
    <t>cos0-JJK</t>
  </si>
  <si>
    <t>发点疯怎么了你了呢�</t>
  </si>
  <si>
    <t>伦哥118
    	    	：回复@俺樣ss:你亲妈采取了什么措施让你命这么短？[泪]</t>
  </si>
  <si>
    <t>伦哥118</t>
  </si>
  <si>
    <t>想念超时代的那几年。❤️</t>
  </si>
  <si>
    <t>山东蓝翔高级技工学校</t>
  </si>
  <si>
    <t>张家人cp长城绕_
    	    	：回复@Wb怎么一群阿q啊:答应我，下辈子从你爸爸py里出来[送花花][送花花]这样你就不会有女人肚子里出来的羞耻感了[举杠铃][举杠铃][举杠铃]说不定唧唧能大20cm...
	    	查看全文</t>
  </si>
  <si>
    <t>张家人cp长城绕_</t>
  </si>
  <si>
    <t>我任性 不认命 偏将你认定 镇魂</t>
  </si>
  <si>
    <t>反弹BOT公司</t>
  </si>
  <si>
    <t>偷泰滑妍克爹神器
    	    	：@原石壹 母猴子发骚了 ​</t>
  </si>
  <si>
    <t>偷泰滑妍克爹神器</t>
  </si>
  <si>
    <t>点开本人主页默认金泰妍李赫宰柳智敏陈巍宇野昌磨马琳琳金博洋被我铜丝了</t>
  </si>
  <si>
    <t>Italy9010
    	    	：回复@哒哒哒哒哒哒哒镜子:跟个傻子似的</t>
  </si>
  <si>
    <t>Italy9010</t>
  </si>
  <si>
    <t>青春，就是用来挥洒汗水的！</t>
  </si>
  <si>
    <t>澳门城市大学</t>
  </si>
  <si>
    <t>凌晨舞舞子
    	    	：你亖啦 //@拥有猫猫power:如果猩猩打狗就是挡1f的品味。。。[抱抱]//@08号收藏铺:……�档粉拉踩前辈干什么哦//@i_CCCQ:说实话我觉得任何人找我们然/竣/尼/跳challen...</t>
  </si>
  <si>
    <t>凌晨舞舞子</t>
  </si>
  <si>
    <t>别隐藏 别抗拒狼狈 都亮晶晶的好看</t>
  </si>
  <si>
    <t>Uaena西
    	    	：@原石壹 买皮炎的包皮吊蝻来看看你的遗照 ​</t>
  </si>
  <si>
    <t>Uaena西</t>
  </si>
  <si>
    <t>Forever love IU�</t>
  </si>
  <si>
    <t>EDAM Entertainment</t>
  </si>
  <si>
    <t>用户7616745968
    	    	：#都美竹_[超话]# 都美竹阿妈肯定也活不过六十岁，拭目以待！整个家族都是道德败坏！ ​</t>
  </si>
  <si>
    <t>用户7616745968</t>
  </si>
  <si>
    <t>用户7616745968
    	    	：#都美竹_[超话]# 你去死，你肯定活不过三十岁你没有一处是真的，除了你阿妈是女人！ ​</t>
  </si>
  <si>
    <t>银河第一甜饼
    	    	：我的微博被夹了！[浪]你不做人，都美竹是你妈吗[怒] ​</t>
  </si>
  <si>
    <t>银河第一甜饼</t>
  </si>
  <si>
    <t>我会永远永远的爱你�</t>
  </si>
  <si>
    <t>奶酪糖吃吃
    	    	：#都美竹#�姐姐，你好 ​</t>
  </si>
  <si>
    <t>奶酪糖吃吃</t>
  </si>
  <si>
    <t>好好生活，等你回来，我一直都在</t>
  </si>
  <si>
    <t>2003-06-27 巨蟹座</t>
  </si>
  <si>
    <t>奶酪糖吃吃
    	    	：#都美竹#天下的乌鸦一般黑
�就是� 永远成不了凤凰 ​</t>
  </si>
  <si>
    <t>小夕0127
    	    	：都美竹800万诈骗犯 ​</t>
  </si>
  <si>
    <t>小夕0127</t>
  </si>
  <si>
    <t>这是我的世界，你还未见过！</t>
  </si>
  <si>
    <t>1994-11-12 天蝎座</t>
  </si>
  <si>
    <t>云南开放大学</t>
  </si>
  <si>
    <t>Dreamer凡凡子
    	    	：#都美竹买学位#你好意思说恨Kris wu，你把他害那么惨像你这种人永远上不了学</t>
  </si>
  <si>
    <t>Dreamer凡凡子</t>
  </si>
  <si>
    <t>竹儿的贴膜师傅
    	    	：#都美竹买学位#姐姐真不只是鲵讨厌你哎[泪]作为任何一个路人看到你的所作所为都会讨厌你的[泪]你要有自知之明啊[泪][泪]别太自大了[doge]祝你高考年年考，年年...</t>
  </si>
  <si>
    <t>竹儿的贴膜师傅</t>
  </si>
  <si>
    <t>别看了，骂的就是你</t>
  </si>
  <si>
    <t>竹儿的贴膜师傅
    	    	：#都美竹买学位#[doge]哎呀妈呀，怕是你明年该在�里面了吧，没事的姐姐，你可以下辈子做一只老鼠[doge]我看姐姐你挺喜欢逛街的[笑而不语]毕竟姐姐你喜欢干偷鸡....
	    	查看全文</t>
  </si>
  <si>
    <t>竹儿的贴膜师傅
    	    	：#都美竹__[超话]#都小姐，看着熟悉吗？我真觉得顶流碰到你，是他倒了八辈子霉。
你是和劳荣枝一类人，但劳荣枝没你能搞事情
这辈子你最好的归宿就是�，不要再....
	    	查看全文</t>
  </si>
  <si>
    <t>A_Ava温惠
    	    	：#都美竹__[超话]#每天一发 都美竹早点进vip牢房 ​</t>
  </si>
  <si>
    <t>A_Ava温惠</t>
  </si>
  <si>
    <t>妮的定制
    	    	：都美竹现在能睡到安稳嘛？是不是时时刻刻都在担心会不会被抓啊[可爱][可爱][可爱] ​</t>
  </si>
  <si>
    <t>妮的定制</t>
  </si>
  <si>
    <t>有在想你�</t>
  </si>
  <si>
    <t>mmmiko酱
    	    	：回复@歌者文明之清理工:被圈养的“狗”到底是不一样[doge]，希望吴勇给你及时打钱，你“爸爸”会很开心的</t>
  </si>
  <si>
    <t>mmmiko酱</t>
  </si>
  <si>
    <t>一切转载请注明出处！爱国青年爱国爱党</t>
  </si>
  <si>
    <t>雍州节度使
    	    	：回复@GL-fadeway:嘴巴是吃了屎了吧[拜拜][拜拜][拜拜]</t>
  </si>
  <si>
    <t>雍州节度使</t>
  </si>
  <si>
    <t>那大唐国都已消逝 仅余城外山河 独自徘徊在千年后的西安街道 徘徊之外 怕是没有更好的纪念方式了吧 （合作请加V：michael_wj_mickey）</t>
  </si>
  <si>
    <t>狗子别烦
    	    	：清明节虽已过 衣服还是烧给你了 
愿你下辈子别再出轨@一颗芝士球子 ​</t>
  </si>
  <si>
    <t>狗子别烦</t>
  </si>
  <si>
    <t>我和小狗</t>
  </si>
  <si>
    <t>深白色的
    	    	：回复@糖总最可爱了:那我也不说你连妈都没了</t>
  </si>
  <si>
    <t>深白色的</t>
  </si>
  <si>
    <t>rr漫步云端
    	    	：回复@小T在清远:你不记得了，是带尼玛一起去的西藏[允悲]才有了尼[允悲][允悲]</t>
  </si>
  <si>
    <t>rr漫步云端</t>
  </si>
  <si>
    <t>小狗绝对
    	    	：@是soso也是阿so 拉黑我干嘛啊？我说的那句不对吗�遇到马嘉祺就缺德拿马嘉祺批皮当保护膜，遇见你心肝就忍不住护着的是不是你这个健脾子？</t>
  </si>
  <si>
    <t>小狗绝对</t>
  </si>
  <si>
    <t>小狗的主人叫马嘉祺</t>
  </si>
  <si>
    <t>芋头小狗汪Michieguro
    	    	：回复@顺势的无为:自己理解错误骂一通，发现理解错了之后又说别人表达能力不好，笑死，低能儿。</t>
  </si>
  <si>
    <t>芋头小狗汪</t>
  </si>
  <si>
    <t>世界奇奇怪怪，小虞可可爱爱！</t>
  </si>
  <si>
    <t>霍格沃茨魔法学院 赫奇帕奇毕业生</t>
  </si>
  <si>
    <t>rourouww
    	    	：回复@颜如蘅:没爹的人果然是有恃无恐[允悲]</t>
  </si>
  <si>
    <t>rourouww</t>
  </si>
  <si>
    <t>今天气怎么样_
    	    	：回复@顺势的无为:所以你说你妈呢？</t>
  </si>
  <si>
    <t>今天气怎么样_</t>
  </si>
  <si>
    <t>吉他 足球 你</t>
  </si>
  <si>
    <t>Zengamiri
    	    	：2022年了
肖战粉丝能不能和COVID19一起从地球消失？
谢谢� ​</t>
  </si>
  <si>
    <t>Zengamiri</t>
  </si>
  <si>
    <t>实力至上主义。极其厌恶肖战。</t>
  </si>
  <si>
    <t>十里一品温如玉
    	    	：回复@一只小驹儿:我想把你妈妈和你女儿以及你老婆卖给印度男人玩弄[偷笑]</t>
  </si>
  <si>
    <t>十里一品温如玉</t>
  </si>
  <si>
    <t>请让我赚钱，谢谢</t>
  </si>
  <si>
    <t>十里一品温如玉
    	    	：回复@CaptainSkadi:我想借你女儿和你妈租借给男人玩玩，一小时一块钱</t>
  </si>
  <si>
    <t>汽油poi
    	    	：回复@狮子座_82:而且就你在网络上说的话来看，现实里也不会有女的理你，好可怜还要主动惹别人骂你来找存在感，要不把时间省下来打点工给自己攒口棺材吧，[泪]好怕你被...
	    	查看全文</t>
  </si>
  <si>
    <t>汽油poi</t>
  </si>
  <si>
    <t>poi</t>
  </si>
  <si>
    <t>花花眼里是星星吖
    	    	：回复@取个什么名字让大家记住我:抓你得找捕狗大队</t>
  </si>
  <si>
    <t>花花眼里是星星吖</t>
  </si>
  <si>
    <t>或许遗憾和年轻总是绑在一起.</t>
  </si>
  <si>
    <t>益甜yitian5682
    	    	：回复@轩轩daniel:你连后代都不会有</t>
  </si>
  <si>
    <t>益甜yitian5682</t>
  </si>
  <si>
    <t>阳光生活！</t>
  </si>
  <si>
    <t>乖乖小羊咩咩
    	    	：回复@我想要放假_:我真不懂你为什么还能在我评论下面一直蹦哒啊？这个词有什么不对啊我就搞不懂了 你妈不也有在天之灵？你是生活不美满还是真的闲的没事干不如去...
	    	查看全文</t>
  </si>
  <si>
    <t>乖乖小羊咩咩</t>
  </si>
  <si>
    <t>博主脾气很差！已和木兔光太郎松冈凛藤原愁轰雷市金婚（镇魂防搜</t>
  </si>
  <si>
    <t>扑倒小糖
    	    	：我本来都把你们两个土b忘了 既然逼我想起来了那你们两个就给我陪葬一下！@给我一杯浓情水 @-雾岛屿云 ​</t>
  </si>
  <si>
    <t>扑倒小糖</t>
  </si>
  <si>
    <t>已被全世界80</t>
  </si>
  <si>
    <t>把肉给我放下
    	    	：回复@孔网闲鱼:文革来了第一个整死你[哆啦A梦害怕]</t>
  </si>
  <si>
    <t>把肉给我放下</t>
  </si>
  <si>
    <t>天地生吾有意无</t>
  </si>
  <si>
    <t>资金无限公司</t>
  </si>
  <si>
    <t>河湟有感不敢言
    	    	：回复@孔网闲鱼:你这种人，什么时候整死都不冤</t>
  </si>
  <si>
    <t>河湟有感不敢言</t>
  </si>
  <si>
    <t>胖胖林家的小美女
    	    	：回复@s勿扰e勿扰a勿扰n:你和你卖�的哥哥活的过明天吗，毕竟天天要研究体位，又有五搭嫂子[doge]</t>
  </si>
  <si>
    <t>胖胖林家的小美女</t>
  </si>
  <si>
    <t>Vinxeuty
    	    	：回复@那些都是骗我的:正常用语？祝您女儿以后也被玩弄哈 当然了儿子也被 咱不能性别歧视对吧[doge][doge][doge][doge]</t>
  </si>
  <si>
    <t>Vinxeuty</t>
  </si>
  <si>
    <t>Aliar2333
    	    	：回复@徂尔尔尔尔尔:看看你长什么✓⑧样子</t>
  </si>
  <si>
    <t>Aliar2333</t>
  </si>
  <si>
    <t>June__jj
    	    	：回复@旋风少年tf:见不死你这种人 真的见[太开心][太开心][太开心]</t>
  </si>
  <si>
    <t>June__jj</t>
  </si>
  <si>
    <t>所有的偏爱都给朱志鑫 朱志鑫在楼外大放异彩吧</t>
  </si>
  <si>
    <t>张世豪海鲜优选
    	    	：回复@MU沐惜:嫖的是你吧，50一次送一次</t>
  </si>
  <si>
    <t>张世豪海鲜优选</t>
  </si>
  <si>
    <t>诚信经营，良心做事，物美价廉，天天鲜活。15998307333</t>
  </si>
  <si>
    <t>鼎鲜汇海鲜行</t>
  </si>
  <si>
    <t>Lohasly
    	    	：回复@rz王同学:你是苍蝇吗？以厕所为营生？</t>
  </si>
  <si>
    <t>Lohasly</t>
  </si>
  <si>
    <t>浏览并对有悖认知的问题偶有吐槽，杠精哥屋恩</t>
  </si>
  <si>
    <t>NBA乐爷
    	    	：回复@阿司匹林与胺多酚以及维他命:可怜你，肽键。</t>
  </si>
  <si>
    <t>NBA乐爷</t>
  </si>
  <si>
    <t>哈登、艾弗森、姚明资深球迷。    发布NBA第一手消息、高清写真壁纸。   抖音：NBAJH</t>
  </si>
  <si>
    <t>用户7763890595
    	    	：@暴脾气大恶人 唐氏孤儿� ​</t>
  </si>
  <si>
    <t>用户7763890595</t>
  </si>
  <si>
    <t>1999-05-26 双子座</t>
  </si>
  <si>
    <t>用户7763890595
    	    	：@暴脾气大恶人 唐氏孤儿洁厕灵� ​</t>
  </si>
  <si>
    <t>·将·浪漫扼杀·
    	    	：衮你麻痹的 恶不恶心@碧琪琪带ab环球旅行 http://t.cn/A66LBqzr ​</t>
  </si>
  <si>
    <t>·将·浪漫扼杀·</t>
  </si>
  <si>
    <t>爱大笑的文艺青年</t>
  </si>
  <si>
    <t>长春建工集团有限公司</t>
  </si>
  <si>
    <t>长春大学</t>
  </si>
  <si>
    <t>黑暗森林之猎手
    	    	：回复@似是而非的秋天020_389:你爹那叫"真话"？</t>
  </si>
  <si>
    <t>黑暗森林之猎手</t>
  </si>
  <si>
    <t>1981-04-05 白羊座</t>
  </si>
  <si>
    <t>恩赐环月
    	    	：@莹莹莹莹崽崽 大姐你装什么绿茶呢[吃惊][吃惊] ​</t>
  </si>
  <si>
    <t>别来登月碰瓷我担</t>
  </si>
  <si>
    <t>少管我 镇魂</t>
  </si>
  <si>
    <t>超嗨火锅
    	    	：嗨老妹@莹莹莹莹崽崽 还活着呢 ​</t>
  </si>
  <si>
    <t>超嗨火锅</t>
  </si>
  <si>
    <t>老婆：エアリス</t>
  </si>
  <si>
    <t>茶馆旧事不远
    	    	：回复@Coki鳞:我觉得你说的很好，你也应该判死刑了。动不动你们这种人就判死刑，活到wg年代，你绝对是个杀人无算的大魔头</t>
  </si>
  <si>
    <t>茶馆旧事不远</t>
  </si>
  <si>
    <t>我希望我的权利能够被保护，而不是被认为小题大做</t>
  </si>
  <si>
    <t>樱是拽妹
    	    	：@Karry渝芸 汪军恺粉丝艾特我一次你妈亖一次[挤眼] ​</t>
  </si>
  <si>
    <t>樱是拽妹</t>
  </si>
  <si>
    <t>再见大画家
    	    	：回复@小蜜蜂嘤嘤婴:你不二极管我能跟你二极管？我怎么不跟别人二极管呢？从自己身上找找原因小孩儿，这么多人骂你很爽吧孙贼</t>
  </si>
  <si>
    <t>再见大画家</t>
  </si>
  <si>
    <t>我是潜水艇</t>
  </si>
  <si>
    <t>1988-12-16 射手座</t>
  </si>
  <si>
    <t>艾泽拉斯股份有限公司</t>
  </si>
  <si>
    <t>天津市八里台小学</t>
  </si>
  <si>
    <t>恋语随风-玲玲
    	    	：回复@我是小李2005:我都没骂你呢，再说了，我这是对作者说的，你家住海边啊，管这么宽，死一边去</t>
  </si>
  <si>
    <t>恋语随风-玲玲</t>
  </si>
  <si>
    <t>艾尼维亚的重生
    	    	：回复@今晚没有颜色:我要不要把你头拧下来当球踢？</t>
  </si>
  <si>
    <t>艾尼维亚的重生</t>
  </si>
  <si>
    <t>处无为之事，行不言之教。</t>
  </si>
  <si>
    <t>你是个锤子的乌托邦
    	    	：回复@偏爱只给你k:你tm找他道歉去啊，八百年就被挂过的算在贺峻霖粉丝头上[费解][费解][费解][费解]</t>
  </si>
  <si>
    <t>你是个锤子的乌托邦</t>
  </si>
  <si>
    <t>讨厌偷我老公包包的叔叔</t>
  </si>
  <si>
    <t>2004-10-10 天秤座</t>
  </si>
  <si>
    <t>早安艾暮
    	    	：回复@夏虫不可语冰冰·:你也会咬人怎么不把你安乐死[费解][费解]</t>
  </si>
  <si>
    <t>早安艾暮</t>
  </si>
  <si>
    <t>会者定离，一期一祈</t>
  </si>
  <si>
    <t>减却
    	    	：回复@你苦茶掉了:这么愿意给白导当狗，能不能替他把选手的签字费交了</t>
  </si>
  <si>
    <t>减却</t>
  </si>
  <si>
    <t>我生不为逐鹿来</t>
  </si>
  <si>
    <t>小绿啊小绿
    	    	：回复@清子闹木kiyo:那你来我这叫什么？我说1557碍着你吃老鼠药了？[哈哈]</t>
  </si>
  <si>
    <t>你介里欠我的用什么黄</t>
  </si>
  <si>
    <t>时间仍在，是我们在飞逝</t>
  </si>
  <si>
    <t>1997-12-21 射手座</t>
  </si>
  <si>
    <t>一曲银刀葬佳人
    	    	：回复@日落大道-道道道:你36000+[兔子]hz必肆[嘻嘻]</t>
  </si>
  <si>
    <t>一曲银刀葬佳人</t>
  </si>
  <si>
    <t>一曲银刀葬佳人
    	    	：回复@日落大道-道道道:你的mom必���[嘻嘻]</t>
  </si>
  <si>
    <t>死神少女72613
    	    	：回复@storyxo:你说话好踏马哏啊，从小没老亩是不？</t>
  </si>
  <si>
    <t>死神少女72613</t>
  </si>
  <si>
    <t>无人区汽油特卖
    	    	：@武汉京都结石病医院 医生快给@itsashou_ 看看[泪][泪]心痛�震惊[吃惊]</t>
  </si>
  <si>
    <t>无人区汽油特卖</t>
  </si>
  <si>
    <t>傲慢的男主控</t>
  </si>
  <si>
    <t>西天极乐公司</t>
  </si>
  <si>
    <t>我吃牛奶娃娃
    	    	：多喝洁厕灵就能好[苦涩]@itsashou_</t>
  </si>
  <si>
    <t>我吃牛奶娃娃</t>
  </si>
  <si>
    <t>吃丸啵</t>
  </si>
  <si>
    <t>1998-11-10 天蝎座</t>
  </si>
  <si>
    <t>陈宇呢陈宇呢
    	    	：@itsashou_ 听到没 多喝点百厕0 同担对你可真好[悲伤][悲伤]</t>
  </si>
  <si>
    <t>陈宇呢陈宇呢</t>
  </si>
  <si>
    <t>晓看天色暮看云 行也思君坐也思君。</t>
  </si>
  <si>
    <t>芝兰生于深林处
    	    	：为什么夹头开篇第一句话要说:
我是中国公民北京市东城区居民司马南。
夹头听吾一计: 
莫不如直接说，我司马南真的是个人！
岂不是全世界人都无力反驳？
#司马...</t>
  </si>
  <si>
    <t>芝兰生于深林处</t>
  </si>
  <si>
    <t>萤火虫如我，卑微孱弱， 却愿撑起一团光亮，去刺破夜色的束缚！</t>
  </si>
  <si>
    <t>惕厉无咎191351
    	    	：回复@明哲不能保身:司马夹头名字不是白来的，等到以后司马夹头移民国外了，外面反华屠华比现在更厉害，让它们这些做爱国生意的继续作吧[哈欠]。//@明哲不能保身:...</t>
  </si>
  <si>
    <t>惕厉无咎191351</t>
  </si>
  <si>
    <t>2004-03-21 白羊座</t>
  </si>
  <si>
    <t>经济游戏
    	    	：然后你们有没看到司马夹头；就像哪个时代批斗地主(资本)的哪类人，像不像？ ​</t>
  </si>
  <si>
    <t>猪大丙的日常</t>
  </si>
  <si>
    <t>一个民宿老板；网店茶叶店主，……还要写什么吗？大叔……很累的！只谈风花雪月，不聊正经事哈！</t>
  </si>
  <si>
    <t>1999-06-07 双子座</t>
  </si>
  <si>
    <t>猪小白</t>
  </si>
  <si>
    <t>你一定会顺利哦
    	    	：#匡威抵制新疆棉#抵制匡威！匡威还用都美竹这种人做推广，都美竹名声太臭内蒙人早把她骂疯了。抵制捞囡都美竹人人有责。 ​</t>
  </si>
  <si>
    <t>你一定会顺利哦</t>
  </si>
  <si>
    <t>每日一善：衷心祝愿瘟�们今年烧si在�笼里。</t>
  </si>
  <si>
    <t>你一定会顺利哦
    	    	：避雷此品牌，找都美竹那种捞女合作！你们用大驴脸很容易倒闭的～因为她外号叫灭绝师太……谁跟她合作都会变得不幸哦～[偷笑] http://t.cn/A6X01zdH</t>
  </si>
  <si>
    <t>你一定会顺利哦
    	    	：#都美竹录音# 吃瓜，这录音很精彩。捞女好日子估计马上要到头了吧。</t>
  </si>
  <si>
    <t>Andi75190
    	    	：#都美竹__[超话]# 就让我们化悲痛为力量，化哀思为坚持，继承遗志，踏着他的足迹继续前行，告慰它在天之灵。 ​</t>
  </si>
  <si>
    <t>Andi75190</t>
  </si>
  <si>
    <t>君子爱色</t>
  </si>
  <si>
    <t>Tencod
    	    	：回复@你可以永远相信T1-Gumayusi:剥夺不了 你确实没想好好当人 选择给kr当dog</t>
  </si>
  <si>
    <t>Tencod</t>
  </si>
  <si>
    <t>一一loey
    	    	：回复@小正太大梦子啊:是的呢 以后别人也这么玩弄你妈妈[挤眼]</t>
  </si>
  <si>
    <t>一一loey</t>
  </si>
  <si>
    <t>2003-04-12 白羊座</t>
  </si>
  <si>
    <t>正版凌老大
    	    	：回复@·Pluviophile-:刷张颜齐就不同了对吧母狗[doge]</t>
  </si>
  <si>
    <t>正版凌老大</t>
  </si>
  <si>
    <t>看着一只只母狗过来声援它们的爱豆我就放心了</t>
  </si>
  <si>
    <t>鸣竹2018
    	    	：可笑，上海跟你有什么关系，你只不过是上海地沟里一条蟑螂而已。上海是中国的上海，是依靠国家政策倾斜才有经济的。跟你有一毛钱关系吗？还穷地方富地方，从你这二百...</t>
  </si>
  <si>
    <t>鸣竹2018</t>
  </si>
  <si>
    <t>嘟嘟啵啵噜
    	    	：回复@于文小鱼:治治去吧给你水桶筹</t>
  </si>
  <si>
    <t>嘟嘟啵啵噜</t>
  </si>
  <si>
    <t>在温暖的春日见面吧</t>
  </si>
  <si>
    <t>2020-04-10 白羊座</t>
  </si>
  <si>
    <t>啊啊啊不能意气用事啊啊啊
    	    	：回复@谜语人x:酸鸡出笼咯[可怜]</t>
  </si>
  <si>
    <t>啊啊啊不能意气用事啊啊啊</t>
  </si>
  <si>
    <t>颜狗本人</t>
  </si>
  <si>
    <t>一巷书
    	    	：回复@I心如冰清:不是，是把你那根三厘米的东西割开检查[泪]</t>
  </si>
  <si>
    <t>一巷书</t>
  </si>
  <si>
    <t>为天地立心 为生民立命 为往圣继绝学 为万世开太平”</t>
  </si>
  <si>
    <t>2000-05-31 双子座</t>
  </si>
  <si>
    <t>广西科技大学</t>
  </si>
  <si>
    <t>UkyoMatsumoto
    	    	：傻狗别叫了//@郿坞县在麒麟上:没问题啊，难道连词典都要审查，不准出现负面词汇？</t>
  </si>
  <si>
    <t>UkyoMatsumoto</t>
  </si>
  <si>
    <t>镇魂｜我的小少爷</t>
  </si>
  <si>
    <t>温州商学院</t>
  </si>
  <si>
    <t>谁愿在公共场合说实话呢
    	    	：回复@民间闲散艺术家:好的，那你妈妈我送给美军玩玩[doge]</t>
  </si>
  <si>
    <t>谁愿在公共场合说实话呢</t>
  </si>
  <si>
    <t>才才卧室水
    	    	：回复@-人鬼情-:你说的是扒了奴隶皮做唐卡，骨头做法器的信仰吗[哇][哇][哇]你家几代农奴啊能说出这样的话</t>
  </si>
  <si>
    <t>才才卧室水</t>
  </si>
  <si>
    <t>杞人</t>
  </si>
  <si>
    <t>长风万里送秋霜
    	    	：你这个逼要说什么呢</t>
  </si>
  <si>
    <t>长风万里送秋霜</t>
  </si>
  <si>
    <t>Wangwangbigricebiscuit
    	    	：回复@清川澹如此啊:小人？好过个女表罗[doge]</t>
  </si>
  <si>
    <t>Wangwangbigricebiscuit</t>
  </si>
  <si>
    <t>feng不会停息-
    	    	：回复@安静漠然:母➗这都打拳是吧</t>
  </si>
  <si>
    <t>feng不会停息-</t>
  </si>
  <si>
    <t>世间繁华 看看就好</t>
  </si>
  <si>
    <t>1998-03-30 白羊座</t>
  </si>
  <si>
    <t>原来是玛卡巴卡呀6
    	    	：#都美竹录音# 鸡的死期快到了[鼓掌][鼓掌][鼓掌]</t>
  </si>
  <si>
    <t>原来是玛卡巴卡呀6</t>
  </si>
  <si>
    <t>哈哈哈哈都美竹不讲鸡德</t>
  </si>
  <si>
    <t>原来是玛卡巴卡呀6
    	    	：#都美竹录音# #张丹三# #李恩刘美丽同学发文控诉都美竹# #都美竹败诉# 哈哈哈哈哈这姐妹意淫症又犯了哈哈哈哈笑死我吧�</t>
  </si>
  <si>
    <t>原来是玛卡巴卡呀6
    	    	：你们公司咋啥玩意都有，不害怕得鸡瘟嘛[泪]</t>
  </si>
  <si>
    <t>Amorousnovelist
    	    	：我说一遍 小许蓁甜你全家出门就死 ​</t>
  </si>
  <si>
    <t>Amorousnovelist</t>
  </si>
  <si>
    <t>最爱的你</t>
  </si>
  <si>
    <t>2005-06-07 双子座</t>
  </si>
  <si>
    <t>Atedsde
    	    	：回复@挑食的小计:笑死了爷说的是你考虑考虑你自己喜欢的追了好久人(综艺)你能不看?爷没有这里面追的艺人，我真的无语，能不能看清楚评论，你tm上升父母就很棒了，我说...
	    	查看全文</t>
  </si>
  <si>
    <t>Atedsde</t>
  </si>
  <si>
    <t>你以为我脾气很好吗
    	    	：回复@一点逗比:好的好的，下次字典加一个玩弄你父亲[偷笑]</t>
  </si>
  <si>
    <t>你以为我脾气很好吗</t>
  </si>
  <si>
    <t>一个普通的打卡吃瓜博。�</t>
  </si>
  <si>
    <t>2000-01-25 水瓶座</t>
  </si>
  <si>
    <t>十月八日晴
    	    	：回复@吴小扣儿:回头明年清明节，给你添土。</t>
  </si>
  <si>
    <t>十月八日晴</t>
  </si>
  <si>
    <t>十月八日晴
    	    	：回复@吴小扣儿:看来是你家出人命了！啧啧啧</t>
  </si>
  <si>
    <t>·Makima·
    	    	：你好像个纱毕//@草莓籽_虎牙凉:顶着许秀头像给许秀招黑，许秀有你这种粉丝真可怜//@HHARu-u:地剋粉比不上高贵hz，还来别人�拉�呢//@草莓籽_虎牙凉:哎呦，怎么现在韩....
	    	查看全文</t>
  </si>
  <si>
    <t>·Makima·</t>
  </si>
  <si>
    <t>Show must go on</t>
  </si>
  <si>
    <t>沉娇_
    	    	：SB</t>
  </si>
  <si>
    <t>沉娇_</t>
  </si>
  <si>
    <t>所有的逻辑都不再约束我</t>
  </si>
  <si>
    <t>有梦的孩子不孤单_
    	    	：回复@Grape56:那你应该不要回来，卧槽。我他妈一巴掌想拍死你</t>
  </si>
  <si>
    <t>有梦的孩子不孤单_</t>
  </si>
  <si>
    <t>树高千尺莫忘根、人若辉煌莫忘本</t>
  </si>
  <si>
    <t>1991-06-18 双子座</t>
  </si>
  <si>
    <t>橙子战斗版
    	    	：@人间妄想小肥君_ 你家人把你抛弃了吗来找我玩 ​</t>
  </si>
  <si>
    <t>羊秘无语</t>
  </si>
  <si>
    <t>跟自己的呼吸</t>
  </si>
  <si>
    <t>奇洛李维斯没有回信·
    	    	：@互联网在干嘛 听不得别人说自己主子一声丑不知道谁在跪着追星[阴险]，你们丑哥粉丝蒙着眼睛和良心护主的样子真是惹人发笑，棒粉子鉴你们也不过五十步笑...</t>
  </si>
  <si>
    <t>奇洛李维斯没有回信·</t>
  </si>
  <si>
    <t>喂</t>
  </si>
  <si>
    <t>盛灵玉公子
    	    	：回复@潘发财发财了吗:哇，你这样真的很可爱，尖尖耶，你都是萌化自己的性病吗[笑cry]</t>
  </si>
  <si>
    <t>盛灵玉公子</t>
  </si>
  <si>
    <t>五好市民大大大
    	    	：那你还不快先死为敬？</t>
  </si>
  <si>
    <t>五好市民大大大</t>
  </si>
  <si>
    <t>对币市保持敬畏（知乎同名，可从19年开始复盘操作）</t>
  </si>
  <si>
    <t>qasdfyuujh
    	    	：没倒贴，@張兆輝 三流腥 ​</t>
  </si>
  <si>
    <t>我想有人倒贴吃软饭</t>
  </si>
  <si>
    <t>肉麻当有趣，头像是想有人倒贴，没人要，不满意，��</t>
  </si>
  <si>
    <t>维阿隔空喊话bot2
    	    	：3795【投稿】我亲眼看见@def_condition 把@菠蘿包WILLIAM 绿了  然后跟@子午侠士 @上帝之鹰_5zn 3p������ ​​​  你对blb的问题一直缩壳是心里有鬼吗 ​......
	    	查看全文</t>
  </si>
  <si>
    <t>维阿隔空喊话bot2</t>
  </si>
  <si>
    <t>幾つもの問いかけだけを， 残して逃げ出した。</t>
  </si>
  <si>
    <t>kudie_
    	    	：你个沙北东西[萌虎贴贴]</t>
  </si>
  <si>
    <t>kudie_</t>
  </si>
  <si>
    <t>�☀️☁️�</t>
  </si>
  <si>
    <t>喜马拉旻
    	    	：我操你妈�</t>
  </si>
  <si>
    <t>喜马拉旻</t>
  </si>
  <si>
    <t>别说脏话 别人会以为你是个多粗鲁的女孩</t>
  </si>
  <si>
    <t>一一肚子圆滚滚
    	    	：回复@Yukaka和jiang:拜托你把耳朵割掉好不好</t>
  </si>
  <si>
    <t>一一肚子圆滚滚</t>
  </si>
  <si>
    <t>Krisxxxx
    	    	：回复@VenomFn:给你马小靴灌雪碧[鲜花]</t>
  </si>
  <si>
    <t>Krisxxxx</t>
  </si>
  <si>
    <t>事已至此，先吃饭吧。</t>
  </si>
  <si>
    <t>1998-07-16 巨蟹座</t>
  </si>
  <si>
    <t>凝视泡泡糖
    	    	：回复@想亲亲要先投币:@想亲亲要先投币 你爸妈“交配”几天几夜“生殖”出你很不容易吧，“养殖”的过程肯定也是挺费“饲料”的，并何况还要“饲养”你，你平时多能吃“饲料”...
	    	查看全文</t>
  </si>
  <si>
    <t>凝视泡泡糖</t>
  </si>
  <si>
    <t>每一步都向前看吧 在人生的任何一个阶段</t>
  </si>
  <si>
    <t>晓芸橙汁儿
    	    	：@艾莱克小战: @·哨· 继女，我大哥问你话呢！</t>
  </si>
  <si>
    <t>晓芸橙汁糖</t>
  </si>
  <si>
    <t>9月8日解禁</t>
  </si>
  <si>
    <t>汉宝汉宝心态好好
    	    	：[打call]@infog-: @摆烂啥狗：@路过de丶风: @仿生东北人是否会梦见电子芒果：@romantic小陈：@不要批垮_: @我害怕你心碎沒人為你擦眼淚：@孙孙加油努力：@就...
	    	查看全文</t>
  </si>
  <si>
    <t>汉宝汉宝心态好好</t>
  </si>
  <si>
    <t>没你喜欢导管
    	    	：@西宫泪子: @我真不是二次元啊：@话说有没都们我的中暗黑：@infog-：@摆烂啥狗：@路过de丶风: @仿生东北人是否会梦见电子芒果：@romantic小陈：@不要批垮_: @我...
	    	查看全文</t>
  </si>
  <si>
    <t>没你喜欢导管</t>
  </si>
  <si>
    <t>但这一刻将会成为永远</t>
  </si>
  <si>
    <t>东莞理工学院</t>
  </si>
  <si>
    <t>山月记-泰兰德版
    	    	：回复@在路上33552:把你妈妈，老婆，女儿拉过来大家玩弄一下，你没意见吧[馋嘴]</t>
  </si>
  <si>
    <t>山月记-泰兰德版</t>
  </si>
  <si>
    <t>山月记-泰兰德版
    	    	：回复@在路上33552:所以才说，把你妈妈，你老婆，你女儿拿来大家玩弄一下嘛，你这么善解人意，肯定没意见的吧[摊手]</t>
  </si>
  <si>
    <t>查沃比利
    	    	：回复@我在等你的兴尽晚回舟:说得好，尽管就玩弄你的妈妈[哈哈]</t>
  </si>
  <si>
    <t>查沃比利</t>
  </si>
  <si>
    <t>蠢直杀手</t>
  </si>
  <si>
    <t>1997-06-29 巨蟹座</t>
  </si>
  <si>
    <t>废墟苦涩子
    	    	：右边拉完屎还不让人说臭，建议以后躲起来拉//@有村花纯字幕组:关我屁事，劳资又不是编字典的，不拿一分钱～不服你去找书店老板，下架辱x书啊～还不服你就天天用sh...</t>
  </si>
  <si>
    <t>废墟苦涩子</t>
  </si>
  <si>
    <t>Arisu知更鸟
    	    	：请问您的皮燕在哪[偷笑]//@樱木883311 :�嘴和屁股的对话，自己和自己玩//@zhiluoooo :兄弟硕的好！！哈哈哈哈哈这只狗气急败坏了哈哈哈哈哈，你快别说了，他快要哭...</t>
  </si>
  <si>
    <t>Arisu知更鸟</t>
  </si>
  <si>
    <t>1991-10-31 天蝎座</t>
  </si>
  <si>
    <t>山川泊月
    	    	：@Fan羔_07 玩不起，干嘛把我拉黑啊，鳖鳖。��</t>
  </si>
  <si>
    <t>山川泊月</t>
  </si>
  <si>
    <t>只担肖宇梁，爱与尊重，拒绝pua。</t>
  </si>
  <si>
    <t>肖式月亮社</t>
  </si>
  <si>
    <t>波雾迷离
    	    	：右边这种就是造谣！找死呢</t>
  </si>
  <si>
    <t>波雾迷离</t>
  </si>
  <si>
    <t>肆林肆兮
    	    	：回复@吾爱有叄:你才是大修女吧，我怎样你都知道[doge]</t>
  </si>
  <si>
    <t>肆林肆兮</t>
  </si>
  <si>
    <t>不搞爱情。</t>
  </si>
  <si>
    <t>feam沫
    	    	：回复@杜_仲_:屮你母[太开心]</t>
  </si>
  <si>
    <t>feam沫</t>
  </si>
  <si>
    <t>第五养老院</t>
  </si>
  <si>
    <t>喜欢抽茄的穷批
    	    	：回复@霓淼1992:微博臭� 就是不一样</t>
  </si>
  <si>
    <t>喜欢抽茄的穷批</t>
  </si>
  <si>
    <t>romantic小陈
    	    	：@不要批垮_: @我害怕你心碎沒人為你擦眼淚：@孙孙加油努力：@就图一冲浪：@海绵宝宝小云儿: @杀手不过冬：@寄给小岛的一封信：@·哨· 大唧唧槽死你[微笑]</t>
  </si>
  <si>
    <t>romantic小陈</t>
  </si>
  <si>
    <t>小陈的QQ空间</t>
  </si>
  <si>
    <t>右脑血栓
    	    	：@狮子吹口琴: @不要批垮_: @我害怕你心碎沒人為你擦眼淚：@孙孙加油努力：@就图一冲浪：@海绵宝宝小云儿: @杀手不过冬：@寄给小岛的一封信：@·哨· 大唧唧槽死你[微...
	    	查看全文</t>
  </si>
  <si>
    <t>右脑血栓</t>
  </si>
  <si>
    <t>不当游民</t>
  </si>
  <si>
    <t>路过de丶风
    	    	：@仿生东北人是否会梦见电子芒果：@romantic小陈：@不要批垮_: @我害怕你心碎沒人為你擦眼淚：@孙孙加油努力：@就图一冲浪：@海绵宝宝小云儿: @杀手不过冬：@寄给小...
	    	查看全文</t>
  </si>
  <si>
    <t>风吹木舞丶</t>
  </si>
  <si>
    <t>摆烂啥狗
    	    	：@路过de丶风: @仿生东北人是否会梦见电子芒果：@romantic小陈：@不要批垮_: @我害怕你心碎沒人為你擦眼淚：@孙孙加油努力：@就图一冲浪：@海绵宝宝小云儿: @杀手不...
	    	查看全文</t>
  </si>
  <si>
    <t>摆烂啥狗</t>
  </si>
  <si>
    <t>把头埋低</t>
  </si>
  <si>
    <t>轻云晓风
    	    	：回复@就特么离谱的过分:狗和你也没区别</t>
  </si>
  <si>
    <t>轻云晓风</t>
  </si>
  <si>
    <t>努力去见关晓彤</t>
  </si>
  <si>
    <t>仿生东北人是否会梦见电子芒果
    	    	：@romantic小陈：@不要批垮_: @我害怕你心碎沒人為你擦眼淚：@孙孙加油努力：@就图一冲浪：@海绵宝宝小云儿: @杀手不过冬：@寄给小岛的一封信：@·...
	    	查看全文</t>
  </si>
  <si>
    <t>仿生东北人是否会梦见电子芒果</t>
  </si>
  <si>
    <t>他指示 他提出</t>
  </si>
  <si>
    <t>雾下一整夜
    	    	：@我害怕你心碎沒人為你擦眼淚: @孙孙加油努力：@就图一冲浪：@海绵宝宝小云儿: @杀手不过冬：@寄给小岛的一封信：@·哨· 大唧唧槽死你[微笑]</t>
  </si>
  <si>
    <t>雾下一整夜</t>
  </si>
  <si>
    <t>paperfuckme
    	    	：@狮子吹口琴：@不要批垮_: @我害怕你心碎沒人為你擦眼淚：@孙孙加油努力：@就图一冲浪：@海绵宝宝小云儿: @杀手不过冬：@寄给小岛的一封信：@·哨· 大唧唧槽死你[微笑]</t>
  </si>
  <si>
    <t>paperfuckme</t>
  </si>
  <si>
    <t>这个人很懒，什么都没有留下</t>
  </si>
  <si>
    <t>狮子吹口琴
    	    	：@不要批垮_: @我害怕你心碎沒人為你擦眼淚：@孙孙加油努力：@就图一冲浪：@海绵宝宝小云儿: @杀手不过冬：@寄给小岛的一封信：@·哨· 大唧唧槽死你[微笑]</t>
  </si>
  <si>
    <t>狮子吹口琴</t>
  </si>
  <si>
    <t>超话小主持人（太空人雅集超话）</t>
  </si>
  <si>
    <t>RECOGNIZEME_
    	    	：@不要批垮_: @我害怕你心碎沒人為你擦眼淚：@孙孙加油努力：@就图一冲浪：@海绵宝宝小云儿: @杀手不过冬：@寄给小岛的一封信：@·哨· 大唧唧槽死你[微笑]</t>
  </si>
  <si>
    <t>RECOGNIZEME_</t>
  </si>
  <si>
    <t>Only God Can Judge Me</t>
  </si>
  <si>
    <t>1998-12-13 射手座</t>
  </si>
  <si>
    <t>东风高级中学</t>
  </si>
  <si>
    <t>不要批垮_
    	    	：@我害怕你心碎沒人為你擦眼淚：@孙孙加油努力：@就图一冲浪：@海绵宝宝小云儿: @杀手不过冬：@寄给小岛的一封信：@·哨· 大唧唧槽死你[微笑]</t>
  </si>
  <si>
    <t>不要批垮_</t>
  </si>
  <si>
    <t>Shit happens.</t>
  </si>
  <si>
    <t>2000-07-23 狮子座</t>
  </si>
  <si>
    <t>Isizhsvajdh
    	    	：回复@日记本My_Way:死加拿大别回来了</t>
  </si>
  <si>
    <t>Isizhsvajdh</t>
  </si>
  <si>
    <t>我的心事不在脸上</t>
  </si>
  <si>
    <t>套薇
    	    	：@浦西230 确实不错 也挺适合参加你的葬礼的 ​</t>
  </si>
  <si>
    <t>套薇</t>
  </si>
  <si>
    <t>镇魂｜私信已关</t>
  </si>
  <si>
    <t>套薇
    	    	：@浦西230 在江苏卖淫的司马�货就是你 我没有证据 但我有一张嘴 我说啥是啥 是不是啊[彩虹屁] ​​​</t>
  </si>
  <si>
    <t>樣栁依
    	    	：回复@我喜欢谷爱凌:我说的对吧流绿水亩狗[好喜欢][好喜欢]</t>
  </si>
  <si>
    <t>樣栁依</t>
  </si>
  <si>
    <t>何事悲风秋画扇</t>
  </si>
  <si>
    <t>凌晨三点不想睡·
    	    	：不比你这个四眼� 强啊[笑cry] 瞧给你们一家人气的换了几个号骂 看到你这样我就放心了</t>
  </si>
  <si>
    <t>所长饰品</t>
  </si>
  <si>
    <t>2004-04-16 白羊座</t>
  </si>
  <si>
    <t>infog-
    	    	：@摆烂啥狗：@路过de丶风: @仿生东北人是否会梦见电子芒果：@romantic小陈：@不要批垮_: @我害怕你心碎沒人為你擦眼淚：@孙孙加油努力：@就图一冲浪：@海绵宝宝小云儿: @...
	    	查看全文</t>
  </si>
  <si>
    <t>infog-</t>
  </si>
  <si>
    <t>小闪电大宝贝
    	    	：厦门仙岳医院有个@m18th_ ，她有一个心肝宝贝，是一只龟壳都长皱纹的晕B老乌龟� ​</t>
  </si>
  <si>
    <t>小闪电大宝贝</t>
  </si>
  <si>
    <t>唯爱阿云嘎</t>
  </si>
  <si>
    <t>坠月山溪
    	    	：回复@CaptainSkadi:[嘻嘻]你生来是被人玩弄的玩物宠物奴隶，当然不觉得有问题，别人是人有人权所以需要被尊重，跨物种了，你不理解人类思想很正常</t>
  </si>
  <si>
    <t>坠月山溪</t>
  </si>
  <si>
    <t>日光之下并无新事</t>
  </si>
  <si>
    <t>2013-10-18 天秤座</t>
  </si>
  <si>
    <t>hsttn
    	    	：爸妈奴这个贱�怎么还没4⃣️ ​</t>
  </si>
  <si>
    <t>hsttn</t>
  </si>
  <si>
    <t>有小猪了
    	    	：爸妈奴去死行吗 ​</t>
  </si>
  <si>
    <t>有小猪了</t>
  </si>
  <si>
    <t>没有上微博的欲望了</t>
  </si>
  <si>
    <t>吉吉吐司
    	    	：爸妈奴你怎么能这么贱 ​</t>
  </si>
  <si>
    <t>吉吉吐司</t>
  </si>
  <si>
    <t>歇会</t>
  </si>
  <si>
    <t>失宠青年·
    	    	：爸妈奴真的亖了 ​</t>
  </si>
  <si>
    <t>失宠青年·</t>
  </si>
  <si>
    <t>爱在当下</t>
  </si>
  <si>
    <t>清风明月_200508
    	    	：怎么新冠病毒没有整死这个张云[衰]</t>
  </si>
  <si>
    <t>清风明月_200508</t>
  </si>
  <si>
    <t>猎马清道夫
    	    	：这位@张云_yun 杂种贱畜废物东西，你怎么在不停的删微博啊？？？怂了吗？？下一步不会是道歉、抑郁症、自杀未遂，最后指责网暴吧？ ​</t>
  </si>
  <si>
    <t>猎马清道夫</t>
  </si>
  <si>
    <t>绝对支持物理消灭敌特， 高举用殖人和反贼的血浇灌的旗帜， 猩红万岁！</t>
  </si>
  <si>
    <t>璃樱不想熬夜
    	    	：@爸妈奴 你妈是亖了吧[可怜]你怎么谁插一脚啊[鄙视][白眼] ​</t>
  </si>
  <si>
    <t>璃樱不想熬夜</t>
  </si>
  <si>
    <t>想见小猪</t>
  </si>
  <si>
    <t>慢点长大</t>
  </si>
  <si>
    <t>用户7556115480
    	    	：瘌蛤蟆哇仔MT，你全家都被你克si了吗？ ​​​@哇仔MT ​</t>
  </si>
  <si>
    <t>用户7556115480</t>
  </si>
  <si>
    <t>电气菠萝
    	    	：那他吗是我亲友 你这智商要不还是别在这现眼了宝宝�//@重生之能不能别重生了:转发又是七解开麦，点开主页关注超话就有7解，主持人你的亲友都是什么成分[哆啦A梦害怕...</t>
  </si>
  <si>
    <t>电气菠萝</t>
  </si>
  <si>
    <t>爱我就去找我@清纯电波</t>
  </si>
  <si>
    <t>1978-06-20 双子座</t>
  </si>
  <si>
    <t>惊鸿一瞥的世间奇缘
    	    	：回复@胖墩墩2567:yes，you are a dog or chicken no problem?</t>
  </si>
  <si>
    <t>想做你眼中的一滴泪</t>
  </si>
  <si>
    <t>希望弔人灭绝
    	    	：回复@爱喝墨汁的末知子:那你在这里放什么屁呢[疑问]</t>
  </si>
  <si>
    <t>希望弔人灭绝</t>
  </si>
  <si>
    <t>真的很烦夏天�</t>
  </si>
  <si>
    <t>你美得像只鸡-
    	    	：回复@Cerulean__:解释的还不如不解释，自作聪明又祥林嫂哈哈哈哈，活该被芒果造势又被别人抢风头。不过你要是想看萎缩男语录的话，我可以发给你呀。自己没道理...
	    	查看全文</t>
  </si>
  <si>
    <t>你美得像只鸡-</t>
  </si>
  <si>
    <t>母拳王
    	    	：回复@刀子是什么难道不可以吃吗:有没有你的直肠倒模</t>
  </si>
  <si>
    <t>母拳王</t>
  </si>
  <si>
    <t>桃汁春乱
    	    	：我要杀了肆意天气 ​</t>
  </si>
  <si>
    <t>桃汁春乱</t>
  </si>
  <si>
    <t>家养小狼小狗和小獭</t>
  </si>
  <si>
    <t>seek-revenge
    	    	：脏币尘的建÷粉饲腊@小松鼠吃大火锅_ //@胡舒叔:张碧晨粉丝在你这个美丽的周末诅咒邓紫棋，你还要在这买热搜的吗@张碧晨 �️�️�️�️�️�️�️�️�️�️�️�️�️�️�️......
	    	查看全文</t>
  </si>
  <si>
    <t>seek-revenge</t>
  </si>
  <si>
    <t>AegeanSea8
    	    	：对啊，看你挺高潮的这会，是不是刚被油腻男人�完//@SRiG-Dragon:[嘻嘻][嘻嘻][嘻嘻][嘻嘻][嘻嘻]你问我？//@AegeanSea8:你正常吗？喜欢李胜利的有正常人？//@SRiG-Dr...</t>
  </si>
  <si>
    <t>AegeanSea8</t>
  </si>
  <si>
    <t>爱你爱你很爱你</t>
  </si>
  <si>
    <t>猫猫不看
    	    	：回复@在路上33552:玩弄你妈妈[doge]</t>
  </si>
  <si>
    <t>反洗衣机小组成员</t>
  </si>
  <si>
    <t>随便看看</t>
  </si>
  <si>
    <t>蹙眉修狗
    	    	：@老鬼的瓜田 你踏马有病去死行吗 ​</t>
  </si>
  <si>
    <t>煤国女人</t>
  </si>
  <si>
    <t>哥们次国tour过吗</t>
  </si>
  <si>
    <t>2018-07-03 巨蟹座</t>
  </si>
  <si>
    <t>阿歪今天妈了么
    	    	：回复@Wisheter:笑死人家都是外国人了不忘宣传中国文化，国家都欢迎她，而你呢有着中国国籍一无是处只会敲键盘更不用说什么将中国文化发扬光大了，跟你这种人一...
	    	查看全文</t>
  </si>
  <si>
    <t>阿歪今天妈了么</t>
  </si>
  <si>
    <t>爱老婆的软饭男</t>
  </si>
  <si>
    <t>鸢歌g
    	    	：回复@olovereal_pcy:木人的精神胜利法真的挺牛，如同�找�能力</t>
  </si>
  <si>
    <t>鸢歌g</t>
  </si>
  <si>
    <t>阿兮兮兮兮囖
    	    	：回复@巍巍高哉:钓的是鱼没得是妈[憧憬]</t>
  </si>
  <si>
    <t>阿兮兮兮兮囖</t>
  </si>
  <si>
    <t>_我来人间种太阳
    	    	：肆意天气司马了 ​</t>
  </si>
  <si>
    <t>_我来人间种太阳</t>
  </si>
  <si>
    <t>不能死于安乐</t>
  </si>
  <si>
    <t>·厨乳茶屋·
    	    	：别你他妈贩剑了 以为自己red了就能代表所有wpp了吗[悲伤] 什么叫互动 不是zy忘lyw身上贴吗</t>
  </si>
  <si>
    <t>·厨乳茶屋·</t>
  </si>
  <si>
    <t>视奸我的都被我砂丝了</t>
  </si>
  <si>
    <t>·厨乳茶屋·
    	    	：41去死啦[舔屏] ​</t>
  </si>
  <si>
    <t>赛里斯女性魅力时间
    	    	：性别为女 那么它的nc言论就合理起来了//@dx390006:回复@伟大的红军利物浦:这关男女什么事？就事论事依法公正判决不就行了？你觉得评论区现在走向就对？//@...</t>
  </si>
  <si>
    <t>赛里斯女性魅力时间</t>
  </si>
  <si>
    <t>本人用豆瓣微博小x书上中国女宝尊重汉族男人的方式 尊重女宝 十分爱学习女性的拉黑胜利法</t>
  </si>
  <si>
    <t>赛里斯女性魅力时间
    	    	：清醒 指用自己的下体完成原始得资本累计 弓形虫//@猫猫蛇颈龙是绝缘体w:笑死[裂开]原来真的有这样的人存在啊 看见越来越多的女性清醒 得急死了吧</t>
  </si>
  <si>
    <t>赛里斯女性魅力时间
    	    	：国男没有生育权 [舔屏]是你们自己杀死自己的同类[舔屏]//@最纯粹的绿:要不你去跟那些被打掉的女孩子说//@未听夜雨QAQ:希望所有男孩也能平安长大</t>
  </si>
  <si>
    <t>wy小辅
    	    	：回复@云瑶turbo:上面玩了下面玩，左边玩了右边玩，前面玩了后面玩。想怎么玩就怎么玩，玩啥呢，当然是玩你ma，你也可以的。不过和你玩的是大猩猩� ，也可以是长颈鹿，...
	    	查看全文</t>
  </si>
  <si>
    <t>wy小辅</t>
  </si>
  <si>
    <t>言深不知寸
    	    	：回复@来半斤香菜:资瓷啊怎么不资瓷啊，这是身体的变化，又不是自己能控制的，就像你得了癌症晚期又治不好，你看，是你自己能控制的吗[太开心]</t>
  </si>
  <si>
    <t>言深不知寸</t>
  </si>
  <si>
    <t>木子嘉恒不爱夏
    	    	：存证 
“都美竹亲口自爆：【我的人设是受害者，这和直播太冲突了别人都不信，我越直播 之前支持我的人越反感，也没什么人刷礼物，之后出了结果大家也不觉得我可...</t>
  </si>
  <si>
    <t>木子嘉恒不爱夏</t>
  </si>
  <si>
    <t>太多的喧嚣只想要屏蔽  哥你不在内女也能够被拎出来挡枪耶</t>
  </si>
  <si>
    <t>一直在等天亮0307
    	    	：@都美竹 你没事吧 自己yy 的那些东西都当成真的了？你咋不去写小说？他不管是好人还是坏人都和你没什么关系吧[微笑] 别蹭了[微笑]</t>
  </si>
  <si>
    <t>一直在等天亮0307</t>
  </si>
  <si>
    <t>对于民众而言 合理的怀疑并不是造谣</t>
  </si>
  <si>
    <t>我就是个梨
    	    	：#都美竹# 这姐进不进去不知道，但这种人品就别装了吧...大家都看在眼里，别真以为自己是女英雄了...</t>
  </si>
  <si>
    <t>我就是个梨</t>
  </si>
  <si>
    <t>O今天也要开心鸭
    	    	：一觉醒来发现这是捅了鸡窝吗？[裂开]//@待暅:估计和都美竹是一样的货色，壁垒//@Supersuperman1106:听听[爱你][爱你]//@独醉pph_:#都美竹录音# 听听呢</t>
  </si>
  <si>
    <t>K6v6W</t>
  </si>
  <si>
    <t>KW &amp; 6v6</t>
  </si>
  <si>
    <t>粉默吖-
    	    	：你不是之前说要上学吗？怎么没后续了？所以你现在还有在读书上学吗？看你挺有时间在微博上天天举报拉黑人，确定有时间读书？[疑问][费解] #都美竹录音# //@都美竹:去...</t>
  </si>
  <si>
    <t>粉默吖-</t>
  </si>
  <si>
    <t>这个世界变得没天理没法律，请各位随心所欲的活着吧。君要臣死，臣就得死！！！！</t>
  </si>
  <si>
    <t>我宝宝一定会顺利
    	    	：居然找都美竹那种下头女做推广，不是吧！呼吁亲朋好友们一起抵制，拉黑了，用你们品牌凑尾款再退掉也不是不可以啦！谁让你们找下头女，内蒙人都把都美竹骂疯...</t>
  </si>
  <si>
    <t>我宝宝一定会顺利</t>
  </si>
  <si>
    <t>天天都要开心呀～</t>
  </si>
  <si>
    <t>我哭了我装的j
    	    	：#都美竹__[超话]#去开大巴买50吧，成为你想成为的世界名� ​</t>
  </si>
  <si>
    <t>我哭了我装的j</t>
  </si>
  <si>
    <t>爱嘟嘟美竹
    	    	：#都美竹__[超话]# 十三四岁破处怎么？不是很正常吗？出去卖怎么了 我姐姐能卖的出去 你卖的出去吗？[泪][泪][泪] ​</t>
  </si>
  <si>
    <t>爱嘟嘟美竹</t>
  </si>
  <si>
    <t>爱嘟嘟美竹
    	    	：#都美竹__[超话]# 我们姐姐最美 不接受反驳 我好想得到她[泪][泪][泪][泪][泪][泪][泪] ​</t>
  </si>
  <si>
    <t>我亲爱的小贝壳
    	    	：都美竹评论一定会从某一条开始，从点赞为1变成点赞几百，然后那条就是骂她的哈哈哈哈哈哈哈，要花钱买评论建议多花点 http://t.cn/A6X0mll4 //@都美竹:去读书...</t>
  </si>
  <si>
    <t>我亲爱的小贝壳</t>
  </si>
  <si>
    <t>唯有热爱可抵岁月漫长</t>
  </si>
  <si>
    <t>1983-05-19 金牛座</t>
  </si>
  <si>
    <t>被张丹三团队炸掉的号
    	    	：品牌的用户多是学生，上周我也送了我侄女一条你们的裙子鼓励她要好好中考 但不知你们品牌为什么要找一个因当 小 三、私生活混乱而被原经纪公司fs的人做...</t>
  </si>
  <si>
    <t>被张丹三团队炸掉的号</t>
  </si>
  <si>
    <t>如果炸号都能管用的话，上帝也太废了。网暴引领者张丹三的bot，张丹三都美竹诈骗姐妹花kswl</t>
  </si>
  <si>
    <t>_猕猴桃女孩
    	    	：#都美竹##都美竹__[超话]# 都美竹：我恋爱了 和吴亦凡
结局；800w没到手
都美竹：被qj了
都美竹：表哥接送 见过很多次吴亦凡
警方：见过一次 自行离开。
所以是...</t>
  </si>
  <si>
    <t>_猕猴桃女孩</t>
  </si>
  <si>
    <t>加油！</t>
  </si>
  <si>
    <t>朝阳区珍妮本妮
    	    	：@都美竹 你没事吧？脸都不要了还有什么是你做不出来的</t>
  </si>
  <si>
    <t>朝阳区珍妮本妮</t>
  </si>
  <si>
    <t>我又又又又又开始减肥了</t>
  </si>
  <si>
    <t>小鱼爱较真儿
    	    	：因为这几个捞女是团伙编料全部都是假的[怒]//@封存在我心底的白月光://@满满来了啊:都美竹说2021年6月吴亦凡这个微信就已经注销了，可是为什么张丹三今天还能录...</t>
  </si>
  <si>
    <t>小鱼爱较真儿</t>
  </si>
  <si>
    <t>耐得住寂寞才能守得住繁华！人生如戏 戏如人生！</t>
  </si>
  <si>
    <t>1980-04-26 金牛座</t>
  </si>
  <si>
    <t>小鹿立正
    	    	：都美竹居然给自己搞了一个超话，简直笑死，难道现在真的还有喜欢都美竹的网友吗？来看看捧场的水军，真的不要太明显！除了女拳怕是没有人喜欢她了吧？不过估计现在...</t>
  </si>
  <si>
    <t>小鹿立正</t>
  </si>
  <si>
    <t>小鹿立得端行得正，所以叫小鹿立正，做一个有自己思考力，判断力的博主，根据娱乐文体热点事件，发表自己的观点！</t>
  </si>
  <si>
    <t>1998-12-11 射手座</t>
  </si>
  <si>
    <t>小鹿立正
    	    	：很难相信还有这样鼓吹捞女行为的人，简直就是法盲。靠骗明星发财致富，全身而退还拥有几百万粉丝？难怪有这么多人力捧捞女，原来是把这样的人作榜样呀？
现在有样...</t>
  </si>
  <si>
    <t>佛头黄黄
    	    	：尼玛，午后狂睡个臭傻呗接个b广子要买多少推广，这边也能刷到，屏蔽拉黑都不好使，晦气死了。
恰饭还不忘带上别人，简直恶心他妈给恶心开门，烂人配烂产品，哕����....
	    	查看全文</t>
  </si>
  <si>
    <t>佛头黄黄</t>
  </si>
  <si>
    <t>头像是本人。怎么，不满意？</t>
  </si>
  <si>
    <t>小耳朵嘿吖
    	    	：#景甜违法广告代言被处罚# 碍国大V新的洗地话术来了。法不责众就不算。总而言之干的缺德事人多了就不算了。照这么下去的话那还要法律干嘛？直接撤了得了一起回封...</t>
  </si>
  <si>
    <t>小耳朵嘿吖</t>
  </si>
  <si>
    <t>涂山大护法
    	    	：赵丽颖粉丝好爱炸奖，非要扣颜色的话，屎也是金色的，赵丽颖粉丝是不是要供起来[doge] ​</t>
  </si>
  <si>
    <t>涂山大护法</t>
  </si>
  <si>
    <t>脾气不好哦，别惹我</t>
  </si>
  <si>
    <t>NDY的养乐多
    	    	：@青xi映月 小剑�，你男人几把太小满足不了你下面那张大烂笔吗？这么添NAN拜吊！不会天天梦里意Yin被羊草吧！实在空虚寂寞的很，就买根大黄瓜戳啊！多大点事 看你....
	    	查看全文</t>
  </si>
  <si>
    <t>NDY的养乐多</t>
  </si>
  <si>
    <t>“小昊令”你个拜吊剑货</t>
  </si>
  <si>
    <t>和小极贴贴
    	    	：回复@QQR气球人护卫队:给你叫丧不需要文明[微笑]</t>
  </si>
  <si>
    <t>和小极贴贴</t>
  </si>
  <si>
    <t>你的一切都是本座的</t>
  </si>
  <si>
    <t>和小极贴贴
    	    	：回复@QQR气球人护卫队:你在说什么啊？我听不懂狗叫[微笑]</t>
  </si>
  <si>
    <t>酱卤猪头
    	    	：简中特色蛆媒拿世界各地乱七八糟来源的视频造谣说是乌克兰造假已经不是第一次被抓住了。</t>
  </si>
  <si>
    <t>酱卤猪头</t>
  </si>
  <si>
    <t>一个用来发军事历史图片的小号</t>
  </si>
  <si>
    <t>宝宝Kel
    	    	：回复@-ya倩倩ya-:真是恭喜你了，有这么一个家暴出轨的爹，你妈半夜回魂来问你这个不孝女为什么这么�，让她在地下都不得安生</t>
  </si>
  <si>
    <t>宝宝Kel</t>
  </si>
  <si>
    <t>1992-01-22 水瓶座</t>
  </si>
  <si>
    <t>子不语-HK
    	    	：垃圾年年有，今年特别多。这垃圾还特聪明，把没有问题老先生的图拿出来说事��</t>
  </si>
  <si>
    <t>子不语-HK</t>
  </si>
  <si>
    <t>7734381363_803
    	    	：@小近不在 你怎么还不死呢？ ​</t>
  </si>
  <si>
    <t>7734381363_803</t>
  </si>
  <si>
    <t>forher_EG
    	    	：回复@Dylan_Rui:这么大方吗？你是钻过裙底还是被钻过裙底</t>
  </si>
  <si>
    <t>forher_EG</t>
  </si>
  <si>
    <t>卑微貌似不适合我</t>
  </si>
  <si>
    <t>GhettoGospel
    	    	：回复@鹅哄瓜Lia:没那么弱势？怕是当奴才当惯了吧</t>
  </si>
  <si>
    <t>GhettoGospel</t>
  </si>
  <si>
    <t>阳光总在风雨后</t>
  </si>
  <si>
    <t>1990-10-15 天秤座</t>
  </si>
  <si>
    <t>喵子酱6318239464
    	    	：回复@郑秀玄djs1:那你别照镜子哦[可怜][可怜]目光也别投向可以反光的物体哦[可怜][可怜]不然一定会气血逆流爆体而*，还会因为看了不干净的东西，要永堕**，上不...
	    	查看全文</t>
  </si>
  <si>
    <t>喵子酱6318239464</t>
  </si>
  <si>
    <t>太阳不是鸡叫出来的。也不会被鸡喊下去。 �哥会好好的</t>
  </si>
  <si>
    <t>可爱多挂掉了
    	    	：回复@我_阿CAT:[吐][吐][吐][吐]你真是女的吗，以后改成玩女儿也没问题[微笑][微笑]</t>
  </si>
  <si>
    <t>可爱多挂掉了</t>
  </si>
  <si>
    <t>阿宸在哪呀
    	    	：回复@我_阿CAT:？？？？？玩弄女性玩弄你被[doge]被多男玩弄你很开心呢[doge]</t>
  </si>
  <si>
    <t>阿宸在哪呀</t>
  </si>
  <si>
    <t>白三三三三三唉
    	    	：回复@故逢十里春:别上找的在我旁边贱���挺恶心，没听懂还问这问那的，笨蛋，别说话����</t>
  </si>
  <si>
    <t>白三三三三三唉</t>
  </si>
  <si>
    <t>2007-02-05 水瓶座</t>
  </si>
  <si>
    <t>夜如朝歌
    	    	：@Mlle麋鹿zoe 舔你的噗噗的雕毛去吧[深蹲喵]，真没心思陪你这个只敢拉黑小脑萎缩的人玩了[允悲]，黑屁的时候就把你爹放出来[傻眼]又不敢对线[傻眼]搁那玩精神胜利呢...</t>
  </si>
  <si>
    <t>夜如朝歌</t>
  </si>
  <si>
    <t>‖互联网死尸一具‖废话垃圾场‖我推完全肯定bot‖镇魂‖</t>
  </si>
  <si>
    <t>夜如朝歌
    	    	：@Mlle麋鹿zoe [吃惊]似了�的减婢你活着抢我空气，还不准我喘气啊[笑cry] ​</t>
  </si>
  <si>
    <t>木凌酱
    	    	：回复@自由标:每年那么多人死，就你还没死呢[心][心][心]</t>
  </si>
  <si>
    <t>木凌酱</t>
  </si>
  <si>
    <t>于流水处方可听吾心声</t>
  </si>
  <si>
    <t>北洋萌新
    	    	：回复@宝宝不开Vx:21年就没工作，今年还没工作，没长手脚？臭要饭的</t>
  </si>
  <si>
    <t>我就是我阿哲</t>
  </si>
  <si>
    <t>sdfhkskxjnsudjjs
    	    	：扇死你爹的 你爹皮炎里生出来的东西 你爹你都亖了！</t>
  </si>
  <si>
    <t>sdfhkskxjnsudjjs</t>
  </si>
  <si>
    <t>反黑 洗广场 �人 建议取关！</t>
  </si>
  <si>
    <t>摩羯座的觉醒
    	    	：回复@贫民窟形象代表人pr:你自己来找喷怪我咯牛粪？</t>
  </si>
  <si>
    <t>摩羯座的觉醒</t>
  </si>
  <si>
    <t>摩羯座的觉醒
    	    	：回复@贫民窟形象代表人pr:你说气不气打开DRS追进爬头超越结果瞬间反杀，懵逼了牛粪排泄物？</t>
  </si>
  <si>
    <t>一个清单
    	    	：回复@w不念过往丶:玩弄:日本人玩弄你妈。 你看，至于吗？</t>
  </si>
  <si>
    <t>一个清单</t>
  </si>
  <si>
    <t>浪漫至死不渝</t>
  </si>
  <si>
    <t>倪哥猎手
    	    	：回复@一个个盛夏:我建议你去精神科挂个号看看你那核桃大小的脑子</t>
  </si>
  <si>
    <t>倪哥猎手</t>
  </si>
  <si>
    <t>滚出来战斗
    	    	：回复@君梦如烟201811:屌如此闲，村口大粪挑之，可乎？—— 高尔基。苏联无产阶级作家、诗人、评论家、政论家、学者。</t>
  </si>
  <si>
    <t>滚出来战斗</t>
  </si>
  <si>
    <t>ಥ_ಥ窝唉喵酱！！</t>
  </si>
  <si>
    <t>南韶灿4410
    	    	：回复@进击的老男孩:你妈妈是女性吧，别人说玩你的妈妈或者姥姥你觉得合适吗</t>
  </si>
  <si>
    <t>南韶灿4410</t>
  </si>
  <si>
    <t>陈则休咻咻咻咻
    	    	：回复@我_阿CAT:你是不是女性，你觉得你被人玩儿很正常吗？能不能过来给我玩儿玩儿啊[太开心][太开心][太开心]</t>
  </si>
  <si>
    <t>陈则休咻咻咻咻</t>
  </si>
  <si>
    <t>智者不入爱河，无情一路硕博。</t>
  </si>
  <si>
    <t>2000-03-05 双鱼座</t>
  </si>
  <si>
    <t>是刘想想啊
    	    	：回复@我_阿CAT:戏弄你妈妈戏弄你奶奶戏弄你女儿  你觉得这样的组词正常吗</t>
  </si>
  <si>
    <t>是刘想想啊</t>
  </si>
  <si>
    <t>爱不会消失只会转移</t>
  </si>
  <si>
    <t>慕篱mi
    	    	：回复@我_阿CAT:明明换个词，玩弄感情，不就行了，你要说贬义词是吗，女人大家想到贬义词有玩女人，那男人，贬义词大家都怎么说？骗男人，对吗，你去翻一翻骗字解析，看...
	    	查看全文</t>
  </si>
  <si>
    <t>慕篱mi</t>
  </si>
  <si>
    <t>在中。杀殿。5sing。COS。瓶邪。</t>
  </si>
  <si>
    <t>玫格林我儿
    	    	：回复@糖糖讨厌苦瓜:呵呵，你也就知道个动画片了，莎彼</t>
  </si>
  <si>
    <t>玫格林我儿</t>
  </si>
  <si>
    <t>涛哥7901
    	    	：回复@我瞎溜达玩:你还不如宠物。</t>
  </si>
  <si>
    <t>涛哥7901</t>
  </si>
  <si>
    <t>1979-01-13 摩羯座</t>
  </si>
  <si>
    <t>纯真柠檬_
    	    	：这什么母狗，倒贴钱都不想上[费解]</t>
  </si>
  <si>
    <t>纯真柠檬_</t>
  </si>
  <si>
    <t>我对没多帅还喜欢耍帅的男的过敏</t>
  </si>
  <si>
    <t>TENERO116
    	    	：山东公厕@BHAPPY9 ​</t>
  </si>
  <si>
    <t>TENERO116</t>
  </si>
  <si>
    <t>易�易�</t>
  </si>
  <si>
    <t>君子斓C
    	    	：回复@向左向右向前转 的表态:你个傻子，人云亦云</t>
  </si>
  <si>
    <t>君子斓C</t>
  </si>
  <si>
    <t>狐狸发情我出差
    	    	：回复@墨墨墨墨墨墨喵:啊这啊这，难不成你是精神稻妻人[哆啦A梦害怕]懂了懂了，小日本鬼子嘛，您想做米桑老乡啊</t>
  </si>
  <si>
    <t>狐狸发情我出差</t>
  </si>
  <si>
    <t>好似喵</t>
  </si>
  <si>
    <t>一博爱战啵啵赞赞
    	    	：回复@小猪崽子吐泡泡:又他妈的身边即世界，你看不见他上那个世界趋势热搜吗马桶，我身边的路人都说他长的帅好看演戏棒</t>
  </si>
  <si>
    <t>一博爱战啵啵赞赞</t>
  </si>
  <si>
    <t>我是一个性格开朗的，活泼的女生</t>
  </si>
  <si>
    <t>1997-11-20 天蝎座</t>
  </si>
  <si>
    <t>小徐Yshinala
    	    	：回复@Unicorn__Gundam:你妈</t>
  </si>
  <si>
    <t>双马尾Warrior-</t>
  </si>
  <si>
    <t>国家一级保护废物</t>
  </si>
  <si>
    <t>2001-08-15 狮子座</t>
  </si>
  <si>
    <t>西梅被我偷吃了
    	    	：回复@王嘉尔别谈恋爱吧:二臂啊你</t>
  </si>
  <si>
    <t>西梅被我偷吃了也好</t>
  </si>
  <si>
    <t>本人的一切言论和ip属地无关，纯属本人没素质，我换个地方也是没素质的</t>
  </si>
  <si>
    <t>椰奶青
    	    	：@峰哥weiwu @奶喘千坂qaq @坏罗比老公二手货 
OPPO k7你干嘛呢？换个手机再来快转你爹好不好[汗]既然这么喜欢转到你主页欣赏，那我把你骂到晴空一鹤排云上，便引你�到...</t>
  </si>
  <si>
    <t>椰奶青</t>
  </si>
  <si>
    <t>椰奶青
    	    	：@坏罗比老公二手货 @峰哥weiwu @奶喘千坂qaq 
小甜酒你爹妈已送到火化场，人家让我问问你想要几成熟？ ​</t>
  </si>
  <si>
    <t>我就是仓鼠的公主
    	    	：回复@王嘉尔别谈恋爱吧:你二璧啊？</t>
  </si>
  <si>
    <t>我就是仓鼠的公主</t>
  </si>
  <si>
    <t>热心市民</t>
  </si>
  <si>
    <t>joomozzz
    	    	：回复@林下笙歌入松青:[笑哈哈][笑哈哈]只会网上冲浪口嗨，现实中瑟瑟发抖的正宗大肥猪[笑哈哈][笑哈哈][笑哈哈]</t>
  </si>
  <si>
    <t>joomozzz</t>
  </si>
  <si>
    <t>有的野鸡多插几根毛就是凤凰啦？p图都救不了你是个肥婆</t>
  </si>
  <si>
    <t>仇讖明
    	    	：回复@不想被发现的墨绿:控腻吗bee</t>
  </si>
  <si>
    <t>仇讖明</t>
  </si>
  <si>
    <t>秋刀鱼的滋味、猫和我都不想了解、沆瀣的臭味、 就这样被你寻回。</t>
  </si>
  <si>
    <t>unknownS199709
    	    	：回复@你管不着呀:你们家人是全斯光了吧说这样的话</t>
  </si>
  <si>
    <t>unknownS199709</t>
  </si>
  <si>
    <t>1991-08-28 处女座</t>
  </si>
  <si>
    <t>我说我无所谓_
    	    	：回复@滅鳥先鋒:你咋没牺牲[允悲]</t>
  </si>
  <si>
    <t>我说我无所谓_</t>
  </si>
  <si>
    <t>2020-01-12 摩羯座</t>
  </si>
  <si>
    <t>你心里</t>
  </si>
  <si>
    <t>来去植间
    	    	：回复@石门无名氏:确实是劣质y基因啊，怎么你也是？</t>
  </si>
  <si>
    <t>来去植间</t>
  </si>
  <si>
    <t>鸟人飞不高
    	    	：回复@酸酸不爱吃香菜:你这个普大帝访华时偶遇你娘游龙戏凤生下的混血萌杂，真好可爱！哈哈//@酸酸不爱吃香菜:他是个叼毛的总监，还知天命，他亲爹是我都不知道，...</t>
  </si>
  <si>
    <t>鸟人飞不高</t>
  </si>
  <si>
    <t>媒介中人，喜欢旅游，文字游戏为糊口，50出头，已知天命.</t>
  </si>
  <si>
    <t>中卫</t>
  </si>
  <si>
    <t>1964-08-08 狮子座</t>
  </si>
  <si>
    <t>鸟人飞不高
    	    	：回复@酸酸不爱吃香菜:你是天字一号大傻B//@酸酸不爱吃香菜:你爹几天不骂你你心里不舒服是吧[doge]//@鸟人飞不高:好</t>
  </si>
  <si>
    <t>手可摘星辰卐
    	    	：回复@返程的脖子:呵呵，我是你姑奶奶</t>
  </si>
  <si>
    <t>手可摘星辰卐</t>
  </si>
  <si>
    <t>1998-01-25 水瓶座</t>
  </si>
  <si>
    <t>卡比珍可爱妮
    	    	：@BHAPPY9 你的小黑笔松的你爸都嫌弃你了[挖鼻]喝点中药调理一下吧[抱抱][抱抱]</t>
  </si>
  <si>
    <t>卡比珍可爱妮</t>
  </si>
  <si>
    <t>Happy.Free.Confused.Lonely.At the same time.</t>
  </si>
  <si>
    <t>重生ex
    	    	：@李子暘Lee 这老杂种被封了真是活逼该。 ​</t>
  </si>
  <si>
    <t>重生ex</t>
  </si>
  <si>
    <t>1988-02-13 水瓶座</t>
  </si>
  <si>
    <t>为祥而战
    	    	：@laviCat_ 向金珍妮粉丝默哀三秒钟[蜡烛][蜡烛][蜡烛]，金珍妮有你是他的人生劫难 ​</t>
  </si>
  <si>
    <t>为祥而战</t>
  </si>
  <si>
    <t>●我担虾仁猪心❤️慈宇，nc虾百香果小玉米粒子发腮o粉花粪鲶粉丝bp脑残粉别来舞也别给我乱扣粉籍，我粉中国�����</t>
  </si>
  <si>
    <t>愿一切成真wr
    	    	：回复@船长_神行客:我直接说吧，我想玩弄您家里女性[挖鼻]</t>
  </si>
  <si>
    <t>愿一切成真wr</t>
  </si>
  <si>
    <t>1987-08-24 处女座</t>
  </si>
  <si>
    <t>苏格兰555
    	    	：好献，割这个字啥意思啊，我想割你爹</t>
  </si>
  <si>
    <t>苏格兰555</t>
  </si>
  <si>
    <t>拔剑吧（已脱腐，莮人腐人驴人离我远点蟹蟹）</t>
  </si>
  <si>
    <t>特殊爱浩
    	    	：@花花是个乖仔 阴蚀王的小鬼到处出警是不是没有家了？在楼里仗着皇族作威作福搁外面还玩这套？以为一几年陪你姐反击这些小花招的人死绝了是吧？ ​</t>
  </si>
  <si>
    <t>特殊爱浩</t>
  </si>
  <si>
    <t>纵然天地孑然，无处放声哭  镇魂</t>
  </si>
  <si>
    <t>落水要开心2037
    	    	：回复@趙小泮:这二臂跟营销号一样[允悲]</t>
  </si>
  <si>
    <t>落水要开心2037</t>
  </si>
  <si>
    <t>--明月夜
    	    	：回复@Imgoingtoget7:行行行你说得都对 你要不然去告她 把所有用过的人都告了 在这里咬人干嘛 狗狗快回去</t>
  </si>
  <si>
    <t>日常追星/路不好走 说明在走上坡路/�腐女</t>
  </si>
  <si>
    <t>小松井奈
    	    	：@小宁不糕 早就说过小宁不睾应该被绞杀 ​</t>
  </si>
  <si>
    <t>小松井奈</t>
  </si>
  <si>
    <t>镇魂Ⅰ日记里的愛无解</t>
  </si>
  <si>
    <t>安之百里
    	    	：造谣nms了#刘雨昕感谢疫情# //@天大地大妈咪最大999://@安之百里:</t>
  </si>
  <si>
    <t>安之百里</t>
  </si>
  <si>
    <t>王一博平安喜乐</t>
  </si>
  <si>
    <t>保安打呼噜
    	    	：@风信子_txt格式版 破防老母鸡给我炖汤喝 蓘！ ​</t>
  </si>
  <si>
    <t>保安打呼噜</t>
  </si>
  <si>
    <t>莪4沪联网和平使者</t>
  </si>
  <si>
    <t>来年暮归
    	    	：回复@Miyako冯小僧:确实，这ad技术跟尼玛的床上技术一样，索然无味</t>
  </si>
  <si>
    <t>来年暮归</t>
  </si>
  <si>
    <t>又陌生</t>
  </si>
  <si>
    <t>XUERU喜欢紫色
    	    	：回复@飘逸的木易先生:确认过了[兔子]你不是妈生的</t>
  </si>
  <si>
    <t>XUERU喜欢紫色</t>
  </si>
  <si>
    <t>૮ ºﻌºა</t>
  </si>
  <si>
    <t>2018-08-01 狮子座</t>
  </si>
  <si>
    <t>是BinBin小盆友哇
    	    	：头跟屁股又装反了吧 瞎子</t>
  </si>
  <si>
    <t>做珉奎的小盆友</t>
  </si>
  <si>
    <t>锥婷玩家 本命236912  珉佑！❌k864</t>
  </si>
  <si>
    <t>The_Blue_Drug
    	    	：@紫光阁 来看看资本是怎么请人来胡说八道国家政策的。私立学校不能盈利么？怎么到了更接近供应劳动力市场的职业教育就不能盈利了？职业教育是培养技术工人的，怎么...</t>
  </si>
  <si>
    <t>The_Blue_Drug</t>
  </si>
  <si>
    <t>撒比</t>
  </si>
  <si>
    <t>1985-01-18 摩羯座</t>
  </si>
  <si>
    <t>某不知名创业公司</t>
  </si>
  <si>
    <t>爱猫不爱人
    	    	：我觉得这人讲话好好笑，如果总谈所谓风口，今天的局面是谁造成，“职业教育”就是笑话//@黄河heaven: 热门还是少的。</t>
  </si>
  <si>
    <t>爱猫不爱人</t>
  </si>
  <si>
    <t>腻鸭鸭
    	    	：回复@梦境故事机:跟你客气一下还当真了[可怜]脸还挺大[可怜]你，几，把，谁[可怜]</t>
  </si>
  <si>
    <t>腻鸭鸭</t>
  </si>
  <si>
    <t>镇魂 是梦也快乐</t>
  </si>
  <si>
    <t>小饼干children
    	    	：回复@暴雨会晴嘛:我眼睛在我身上，你的头在地上</t>
  </si>
  <si>
    <t>小饼干children</t>
  </si>
  <si>
    <t>慢慢来吧，谁都有努力的过程</t>
  </si>
  <si>
    <t>杀死那个曲别针
    	    	：回复@Avid-86:你该不是觉得女的受侵害真的有多少男的见义勇为吧？反正不管别的男的怎么样你肯定是旁观冷嘲热讽的那个啊，说你妈呢</t>
  </si>
  <si>
    <t>杀死那个曲别针</t>
  </si>
  <si>
    <t>接小行星</t>
  </si>
  <si>
    <t>文圆质方0077
    	    	：回复@Magotan_Variant:拜登白宫里养着的那条狗，都没有你护主。</t>
  </si>
  <si>
    <t>文圆质方0077</t>
  </si>
  <si>
    <t>峰哥weiwu
    	    	：你以后会是个寡妇你逼很臭你以后的婆婆不会看重你。你老公也不会喜欢。你现在肯定有严重的妇科病你逼很臭。死寡妇管好你自己哦~@山野亦有雾灯v ​</t>
  </si>
  <si>
    <t>峰哥weiwu</t>
  </si>
  <si>
    <t>外表威武，内心威武，峰哥威武！</t>
  </si>
  <si>
    <t>长沙市新亚教育咨询有限公司</t>
  </si>
  <si>
    <t>湖南工业职业技术学院</t>
  </si>
  <si>
    <t>一颗大脆桃
    	    	：回复@冬日失眠小熊:哦那你不去骂起头的人[摊手]，那个起头的人哪哪都歧视，怎么没见你去管闲事啊？[微笑]别人反驳一句你倒是来啊，[doge]这么双标吗，她喷全国了...
	    	查看全文</t>
  </si>
  <si>
    <t>一颗大脆桃</t>
  </si>
  <si>
    <t>环保少女不划船
    	    	：是呢。国内那么多热门正面新闻你为啥不转不关注？就喜欢看别人悲剧。哪天你家也死几个人你也能上热门了//@RubyRoseMD:我关注实事我还有错？都是上热搜的新闻，...</t>
  </si>
  <si>
    <t>环保少女不划船</t>
  </si>
  <si>
    <t>全靠浪(ʘ言ʘ╬)</t>
  </si>
  <si>
    <t>丿丶卦不你
    	    	：回复@下一站LY巴黎:晚上睡不着觉是因为没有妈妈陪伴过嘛[爱你][爱你]</t>
  </si>
  <si>
    <t>丿丶卦不你</t>
  </si>
  <si>
    <t>大号被水产了</t>
  </si>
  <si>
    <t>我是印第安人我不懂
    	    	：回复@随风如歌:你自己这么想而已，好好当奴才</t>
  </si>
  <si>
    <t>布鲁克多森</t>
  </si>
  <si>
    <t>也无风雨也</t>
  </si>
  <si>
    <t>梦荒乱
    	    	：颠倒是非的�进来挨打，@Hiver古 ​</t>
  </si>
  <si>
    <t>梦荒乱</t>
  </si>
  <si>
    <t>coco的铲s官
    	    	：回复@小李小李很讲道理_:你二臂吧</t>
  </si>
  <si>
    <t>coco的铲s官</t>
  </si>
  <si>
    <t>gryftf
    	    	：@结个骟媛 怎么又拉黑了，就你这个水平也配说自己极端，不如改名怨妇拳[亲亲] ​</t>
  </si>
  <si>
    <t>gryftf</t>
  </si>
  <si>
    <t>大民199111
    	    	：一个大v对女嘉宾破口大骂！
我惊呆了，竟然有这种人？
而且，公屏幕上还有很多人支持他，我真的想不明白，这还是一个文明的网络环境吗？人怎么可以这样！
起因是...</t>
  </si>
  <si>
    <t>大民199111</t>
  </si>
  <si>
    <t>朝阳群众，每日点评热点的博主</t>
  </si>
  <si>
    <t>1972-04-18 白羊座</t>
  </si>
  <si>
    <t>小米新能源售后
    	    	：回复@瞎几把嗑嗑吧:[doge]这么脆弱啊，活该老死无人理。</t>
  </si>
  <si>
    <t>小米新能源售后</t>
  </si>
  <si>
    <t>为什么小米不把名字给注册完。这下完蛋了。小米新能源要跟着我一年！</t>
  </si>
  <si>
    <t>萨摩耶的慵懒猫猫
    	    	：回复@叫我跑路侠:谁要在意你家这种吸血蚊子，你爸还不得在你祖师爷前面毕恭毕敬，</t>
  </si>
  <si>
    <t>爱生活的永远1991</t>
  </si>
  <si>
    <t>害羞内向的女孩</t>
  </si>
  <si>
    <t>1991-02-27 双鱼座</t>
  </si>
  <si>
    <t>我信你能懂
    	    	：回复@Kingeaglezhang:中国教育真厉害，把你这唐氏综合征都教会上网打字了[开学季]</t>
  </si>
  <si>
    <t>我信你能懂</t>
  </si>
  <si>
    <t>春有百花秋有月，夏有凉风冬有雪。</t>
  </si>
  <si>
    <t>刘小白白白白白
    	    	：@BBBGMT：骂完就拉黑是你爹急着给你烧骨灰吗？[嘻嘻] ​</t>
  </si>
  <si>
    <t>刘小白白白白白</t>
  </si>
  <si>
    <t>用户7436636648
    	    	：@BBBGMT:  骂完人就拉黑是你妈急着给你烧骨灰吗[吃瓜] ​</t>
  </si>
  <si>
    <t>用户7436636648</t>
  </si>
  <si>
    <t>Ryewh1sk
    	    	：回复@Smilehoya-:无知者无畏是吧 你的发言把你的智商和学历都暴露了[笑哈哈] 继续活在你自己的世界里吧老鼠人[笑哈哈]</t>
  </si>
  <si>
    <t>Ryewh1sk</t>
  </si>
  <si>
    <t>L七小透明
    	    	：回复@小怂同学0801:搁那里来的弱智，话都读不明白，太好笑了[笑cry][笑cry][笑cry]</t>
  </si>
  <si>
    <t>L七小透明</t>
  </si>
  <si>
    <t>你不犯贱，我都挺好说话的��</t>
  </si>
  <si>
    <t>江山娇你怎么了
    	    	：回复@曳尾Clovis:我觉得吧，你应该去当妓女，我可不是在骂你，就是想让你得点性病，然后打开手机对着这组图：我女我也、好美、创作者不该被攻击[爱你]</t>
  </si>
  <si>
    <t>江山娇你怎么了</t>
  </si>
  <si>
    <t>现在微博封杀女权都是不给通知直接限制不给发的哦</t>
  </si>
  <si>
    <t>阿纲__想给那谁腿毛打个蝴蝶结
    	    	：回复@爸比-阿巳:[费解][费解][费解]你是觉得娘这个词是贬义词吗？[费解]你没娘？</t>
  </si>
  <si>
    <t>阿纲_想给那谁腿毛打个蝴蝶结</t>
  </si>
  <si>
    <t>流氓会武术，谁也挡不住</t>
  </si>
  <si>
    <t>H-jj啊
    	    	：回复@木子龙大大:她拿烟头烫你麻麻[doge]</t>
  </si>
  <si>
    <t>H-jj啊</t>
  </si>
  <si>
    <t>2007-03-20 双鱼座</t>
  </si>
  <si>
    <t>vvial
    	    	：回复@鲸吞蚕食丶:管好你自己，臭屌丝</t>
  </si>
  <si>
    <t>vvial</t>
  </si>
  <si>
    <t>『� 一盒崽』『� 梨咚嘿』是我的宝贝！</t>
  </si>
  <si>
    <t>1999-08-15 狮子座</t>
  </si>
  <si>
    <t>甜睡的小悠然
    	    	：回复@小爷令狐冲:你tm跑我微博来杠我，你还有要求我不回你？你tm饭圈警察啊，粉丝都归你管？你无法正面回答我的问题，就别在骚扰我了</t>
  </si>
  <si>
    <t>甜睡的小悠然</t>
  </si>
  <si>
    <t>看锤子看</t>
  </si>
  <si>
    <t>Randytaylor69__
    	    	：中华女宝不行[嘻嘻]现在的女人严重失德，各大师范院校女拳横行，所以多招聘男老师是对的</t>
  </si>
  <si>
    <t>Randytaylor69__</t>
  </si>
  <si>
    <t>中华女宝克星</t>
  </si>
  <si>
    <t>1998-05-11 金牛座</t>
  </si>
  <si>
    <t>不吃网络垃圾
    	    	：回复@是funfun啊:取关了就滚呐 谁问你了[打call]</t>
  </si>
  <si>
    <t>不吃网络垃圾</t>
  </si>
  <si>
    <t>招财烬宝日进斗金
    	    	：@瞌睡任 不专注自家，小心出门被�创丝[馋嘴]</t>
  </si>
  <si>
    <t>招财烬宝日进斗金</t>
  </si>
  <si>
    <t>瞌睡任的猎�人，壮举是一刀劈穿过嗑睡任的�</t>
  </si>
  <si>
    <t>招财烬宝日进斗金
    	    	：@瞌睡任 一定要保重身体啊，别让你爸妈白发人送黑发人[送花花]</t>
  </si>
  <si>
    <t>赵坚持015
    	    	：回复@叫我小鬼ha:？鸡儿</t>
  </si>
  <si>
    <t>赵坚持015</t>
  </si>
  <si>
    <t>花Q00485
    	    	：回复@鹏鹏是个臭居居:看你像脑缠[哼]</t>
  </si>
  <si>
    <t>花Q00485</t>
  </si>
  <si>
    <t>有村花纯字幕组
    	    	：回复@西北岸边露伴:那你也得先杀光所有区别杀人的人再来说事，拿一本字典攻击算什么英雌？那个啥群体就别来碰瓷我了好吗。</t>
  </si>
  <si>
    <t>有村花纯字幕组</t>
  </si>
  <si>
    <t>镇魂 // 卖�了！不是本人！已停用！ // business plz contact：@今田美樱_ImadaMio</t>
  </si>
  <si>
    <t>1995-03-27 白羊座</t>
  </si>
  <si>
    <t>扬州市有时拿衣服文化有限公司</t>
  </si>
  <si>
    <t>汽水可摇机
    	    	：先给你�哭丧 刚被我送炉子里了</t>
  </si>
  <si>
    <t>汽水可摇机</t>
  </si>
  <si>
    <t>极极公主的麻麻，一行的攻抚慰�</t>
  </si>
  <si>
    <t>啦啦啦12345刚结婚
    	    	：回复@是媛纯纯呀:你是这样对你父母的吗？</t>
  </si>
  <si>
    <t>啦啦啦12345刚结婚</t>
  </si>
  <si>
    <t>6877154026_976
    	    	：回复@小王的日记198204:拿你妈</t>
  </si>
  <si>
    <t>6877154026_976</t>
  </si>
  <si>
    <t>被吞了告诉我回关</t>
  </si>
  <si>
    <t>YY的茶渍饭
    	    	：回复 @优尼科得体:动不动就管别人叫爸爸，咋的，没亲爹？</t>
  </si>
  <si>
    <t>YY的茶渍饭</t>
  </si>
  <si>
    <t>索尼信徒 航空瓜皮 艦c咸鱼 36W僵尸粉</t>
  </si>
  <si>
    <t>膜都記者跑不快</t>
  </si>
  <si>
    <t>张豪的豪
    	    	：回复@卿姒·:死丫鬟你说谁呢[哈哈]</t>
  </si>
  <si>
    <t>张豪的豪</t>
  </si>
  <si>
    <t>假装强大的胆小鬼。</t>
  </si>
  <si>
    <t>佩特李斯
    	    	：回复@3奋v斗3:为什么把妈妈烧了</t>
  </si>
  <si>
    <t>无效飞行</t>
  </si>
  <si>
    <t>正在计划偷一艘飞船。</t>
  </si>
  <si>
    <t>也太疯狂了
    	    	：回复@抒发自己多愉快:你自己才好好想想你的逻辑吧 丢人现眼</t>
  </si>
  <si>
    <t>也太疯狂了</t>
  </si>
  <si>
    <t>我就是你的weilai~</t>
  </si>
  <si>
    <t>2008-02-02 水瓶座</t>
  </si>
  <si>
    <t>CircIes
    	    	：回复@看了评论我悟了:你不说我还以为是您母亲的遗照[哆啦A梦害怕]</t>
  </si>
  <si>
    <t>CircIes</t>
  </si>
  <si>
    <t>Tell me that it's all okay</t>
  </si>
  <si>
    <t>热爱小丁
    	    	：回复@Dogdoghead: 把你妈埋好了再说话~~//@Dogdoghead:回复@你的眼里只有璀璨星河:你什么学历让我看看？哪来的优越感？[疑问]</t>
  </si>
  <si>
    <t>热爱小丁</t>
  </si>
  <si>
    <t>胶佬一个</t>
  </si>
  <si>
    <t>1989-07-15 巨蟹座</t>
  </si>
  <si>
    <t>美国职业摔跤联盟</t>
  </si>
  <si>
    <t>无k奈何花落去
    	    	：回复@Raffaellaaaaa:什么畒</t>
  </si>
  <si>
    <t>无k奈何花落去</t>
  </si>
  <si>
    <t>不介绍下自己</t>
  </si>
  <si>
    <t>GFDRETYJK78
    	    	：回复@江东名仕:哪远滚哪去</t>
  </si>
  <si>
    <t>GFDRETYJK78</t>
  </si>
  <si>
    <t>1996-10-21 天秤座</t>
  </si>
  <si>
    <t>肯尼亚母狮子
    	    	：回复@isme歪特白:我去厕所拉你</t>
  </si>
  <si>
    <t>肯尼亚母狮子</t>
  </si>
  <si>
    <t>不介绍了。</t>
  </si>
  <si>
    <t>19的焦糖
    	    	：回复@是阿默鸭:你就丝</t>
  </si>
  <si>
    <t>19的焦糖</t>
  </si>
  <si>
    <t>谢谢你出现在我心里！</t>
  </si>
  <si>
    <t>王肇濬
    	    	：回复@等会儿我打死你:我不吃狗粮，还是留着给你全家吃吧[笑cry]</t>
  </si>
  <si>
    <t>王肇濬</t>
  </si>
  <si>
    <t>静生慧，慧生觉，觉生定</t>
  </si>
  <si>
    <t>王肇濬
    	    	：回复@等会儿我打死你:要小心的是你自己吧，小心核酸拭子捅穿你脑袋</t>
  </si>
  <si>
    <t>荷包蛋poi
    	    	：回复@请叫我麦麦吧:就你这样还考公啊[汗] 把你爸妈寿命拿来换都上不了岸</t>
  </si>
  <si>
    <t>荷包蛋poi</t>
  </si>
  <si>
    <t>ISFP-T</t>
  </si>
  <si>
    <t>沐羽城风
    	    	：@忽略 猖狂的小鬼子。擦他个亲娘@ ​</t>
  </si>
  <si>
    <t>沐羽城风</t>
  </si>
  <si>
    <t>Goat</t>
  </si>
  <si>
    <t>1996-02-06 水瓶座</t>
  </si>
  <si>
    <t>济南职业学院</t>
  </si>
  <si>
    <t>Giraffeluzi
    	    	：有生之年 莫失莫忘</t>
  </si>
  <si>
    <t>Giraffeluzi</t>
  </si>
  <si>
    <t>有生之年 莫失莫忘</t>
  </si>
  <si>
    <t>战斗暴龙兽OL
    	    	：帮助演艺界明星，替天行道，为民除害。</t>
  </si>
  <si>
    <t>战斗暴龙兽OL</t>
  </si>
  <si>
    <t>帮助演艺界明星，替天行道，为民除害。</t>
  </si>
  <si>
    <t>1994-04-24 金牛座</t>
  </si>
  <si>
    <t>软萌一颗奶黄包
    	    	：早知道昨天不取关你了，恶心丑逼，乡巴佬</t>
  </si>
  <si>
    <t>软萌一颗奶黄包</t>
  </si>
  <si>
    <t>盗我号的被车撞死</t>
  </si>
  <si>
    <t>2002-06-16 双子座</t>
  </si>
  <si>
    <t>文刀申易l
    	    	：金色年华，无限伤感。</t>
  </si>
  <si>
    <t>文刀申易l</t>
  </si>
  <si>
    <t>金色年华，无限伤感。</t>
  </si>
  <si>
    <t>1992-02-11 水瓶座</t>
  </si>
  <si>
    <t>王先生的理想人生</t>
  </si>
  <si>
    <t>弯弯lin
    	    	：我倒是好奇，你拉黑我的理由是什么？狗急跳墙？你制造这种博眼球的言论不就是想火吗？还是想替小三站台代言？你敢正面回答我的问题么？@作者海菱 ​</t>
  </si>
  <si>
    <t>弯弯lin</t>
  </si>
  <si>
    <t>每天都是最后一天</t>
  </si>
  <si>
    <t>安容米莎
    	    	：@有狐噢狐狐 软饭男又宠幸你了，又在这高潮[嘻嘻][嘻嘻][嘻嘻] ​</t>
  </si>
  <si>
    <t>安容米莎</t>
  </si>
  <si>
    <t>世间有人谤我、欺我、辱我、笑我、轻我、贱我、恶我、骗我，该如何处之乎 只需忍他、让他、由他、避他、耐他、敬他、不要理他、再待几年，你且看他</t>
  </si>
  <si>
    <t>·芋圆啵啵冻
    	    	：@风信子_txt格式版 宝宝怎么见见哒，感觉你连给叻叻狗当狗的资格都没有，[挤眼][挤眼] ​</t>
  </si>
  <si>
    <t>·芋圆啵啵冻</t>
  </si>
  <si>
    <t>传媒有限公司</t>
  </si>
  <si>
    <t>广东华师附小</t>
  </si>
  <si>
    <t>Echo丶Tupac
    	    	：回复@克莱i:勇畜不敢承认啊 金州武术裁判队 是说谁呢？[偷笑]</t>
  </si>
  <si>
    <t>Echo丶Tupac</t>
  </si>
  <si>
    <t>老科都不知道哪来这么多的紫金勇畜���</t>
  </si>
  <si>
    <t>微博</t>
  </si>
  <si>
    <t>CCTV-湘玉频道
    	    	：回复@涅个盛唐:对对对 快点举报我[可爱][可爱]没有关注到全面还有错了[可爱][可爱]微博不是讨论的空间？？下面有人说了我就知道了 你狗叫什么啊[可爱]</t>
  </si>
  <si>
    <t>CCTV-湘玉频道</t>
  </si>
  <si>
    <t>大满贯视后闫妮 青年演员周雨彤 优秀主持人邹韵</t>
  </si>
  <si>
    <t>我是一棵树yaya
    	    	：回复@潞潞哈哈哈:相信你以后也会死得好，死得妙，死得呱呱叫[二哈]</t>
  </si>
  <si>
    <t>我是一棵树yaya</t>
  </si>
  <si>
    <t>风一般来去自由</t>
  </si>
  <si>
    <t>普通村民王先生wyj
    	    	：回复@Yvetteleaf:红小将反噬乌合麒麟[打call]，狗咬狗[打call][打call]</t>
  </si>
  <si>
    <t>普通村民王先生wyj</t>
  </si>
  <si>
    <t>一个告别了高级趣味的人。</t>
  </si>
  <si>
    <t>沈阳农业大学</t>
  </si>
  <si>
    <t>南风过境4321
    	    	：回复@金元宝522:就是她不尊重女性，就是要骂怎么了，你还给她洗地，希望你活不到中年[吐]</t>
  </si>
  <si>
    <t>南风过境4321</t>
  </si>
  <si>
    <t>灌汤麻花
    	    	：回复@天蓝蓝水蓝蓝z:长大了才能知道有猫有狗有不同人种，做你家孩子还真是倒了八辈子霉，反智又种族主义</t>
  </si>
  <si>
    <t>灌汤麻花</t>
  </si>
  <si>
    <t>哈哈哈机器人</t>
  </si>
  <si>
    <t>神川酱
    	    	：希望中国疫情爆发然后我们都死了人类灭绝 ​</t>
  </si>
  <si>
    <t>神川酱</t>
  </si>
  <si>
    <t>日常bot视奸狗滚</t>
  </si>
  <si>
    <t>KZR10</t>
  </si>
  <si>
    <t>1995-06-14 双子座</t>
  </si>
  <si>
    <t>真理总沾着灰</t>
  </si>
  <si>
    <t>提桶跑路绍伊古</t>
  </si>
  <si>
    <t>军事博主，俄罗斯国防部部长绍伊古</t>
  </si>
  <si>
    <t>王星程24065
    	    	：兄弟你全家还没有死</t>
  </si>
  <si>
    <t>王星程24065</t>
  </si>
  <si>
    <t>夹去阴间的野爹
    	    	：祝你家自你以后世世代代都长得像吴勇笔下画的唐氏儿//@沈涛:因为这条微博，有些网友私信我，又巴拉巴拉说了许多。这里统一回复：我不认识什么吴勇，只认为这种...</t>
  </si>
  <si>
    <t>夹去阴间的野爹</t>
  </si>
  <si>
    <t>1992-06-05 双子座</t>
  </si>
  <si>
    <t>衔玉貔貅
    	    	：@别小乔我啦yu 上网冲浪总能捡到一些疯狗，自己到我主页找骂那就别怪我了，我都怕你是m我骂你让你爽…… ​</t>
  </si>
  <si>
    <t>衔玉貔貅</t>
  </si>
  <si>
    <t>会再遇到吗</t>
  </si>
  <si>
    <t>2000-06-19 双子座</t>
  </si>
  <si>
    <t>九钱九钱九
    	    	：solo追星长期爬墙 �  唯一本命2PM  � 老婆朴秀荣 �  纸片人老公莫弈  ❌  讨厌dw魔怔人讨厌饭圈文化讨厌二极管讨厌极端梦女</t>
  </si>
  <si>
    <t>九钱九钱九</t>
  </si>
  <si>
    <t>solo追星长期爬墙  �   唯一本命2PM   �  老婆朴秀荣  �   纸片人老公莫弈    ❌   讨厌dw魔怔人讨厌饭圈文化讨厌二极管讨厌极端梦女</t>
  </si>
  <si>
    <t>用户7375079368</t>
  </si>
  <si>
    <t>殺破狼0905
    	    	：仗剑江湖吾独尊,有花有酒亦争春；恶人七怪亦正邪，似锦繁华过一生。</t>
  </si>
  <si>
    <t>殺破狼0905</t>
  </si>
  <si>
    <t>仗剑江湖吾独尊,有花有酒亦争春；恶人七怪亦正邪，似锦繁华过一生。</t>
  </si>
  <si>
    <t>2009-09-09 处女座</t>
  </si>
  <si>
    <t>无限责任公司</t>
  </si>
  <si>
    <t>Jfjjjikkkkkkk
    	    	：只能把你妈送给阿保78岁保安玩了来养你[笑cry]</t>
  </si>
  <si>
    <t>Jfjjjikkkkkkk</t>
  </si>
  <si>
    <t>桃桃很好Daytoy
    	    	：尼玛死了//@爆炒蜜桃:肖战粉丝都是脑瘫//@栀香茹素_423:回复@桃桃很好Daytoy:只是觉得可笑，这种路透不能发，涉及剧情造型的可以发喽//@桃桃很好Daytoy:别发这个...</t>
  </si>
  <si>
    <t>桃桃很好Daytoy</t>
  </si>
  <si>
    <t>只喜欢肖战</t>
  </si>
  <si>
    <t>1998-03-12 双鱼座</t>
  </si>
  <si>
    <t>大邱白菜年糕汤
    	    	：嗯嗯 贩剑一次你妈死一次[泪][泪]</t>
  </si>
  <si>
    <t>大邱白菜年糕汤</t>
  </si>
  <si>
    <t>我醒来了，但发现整个世界仍在沉睡。</t>
  </si>
  <si>
    <t>喻言-爱在逃YSL
    	    	：回复@窝薯恁谍:我笑你妈妈站着窝尿[笑cry]</t>
  </si>
  <si>
    <t>喻言-爱在逃YSL</t>
  </si>
  <si>
    <t>紫色代表高贵</t>
  </si>
  <si>
    <t>韭菜爱小白
    	    	：回复@今天什么都不想吃·:首先我是说要是这样并没说就一定是对的因为我也不能保证，我只是想学校不要去按照这种解决方法而已第二你确定这个一定是假的如果是假的请...
	    	查看全文</t>
  </si>
  <si>
    <t>韭菜爱小白</t>
  </si>
  <si>
    <t>花栗鼠的偷懒日
    	    	：回复@贝麦克斯XX:死的是你家人。大家都知道</t>
  </si>
  <si>
    <t>花栗鼠的偷懒日</t>
  </si>
  <si>
    <t>· ᴥ ·</t>
  </si>
  <si>
    <t>南街33号
    	    	：回复@第二颗氢离子:一条小狗崽还在这谈逻辑，回去找你张爸爸要奶喝吧。</t>
  </si>
  <si>
    <t>南街33号</t>
  </si>
  <si>
    <t>君子怀德而慕远……</t>
  </si>
  <si>
    <t>赞比竖中指
    	    	：回复@倔倔子ka99:你就是想卖皮燕子都没人要你[哆啦A梦害怕][哆啦A梦害怕][哆啦A梦害怕]</t>
  </si>
  <si>
    <t>赞比竖中指</t>
  </si>
  <si>
    <t>镇魂丨。o 0 O o O</t>
  </si>
  <si>
    <t>仲夏之月</t>
  </si>
  <si>
    <t>街南绿树春饶絮丷
    	    	：感觉你也亖了捏[笑哈哈][笑哈哈][笑哈哈]//@Alyesse:感觉在小夏广场贩剑的人都4000+了//@街南绿树春饶絮丷:提烟花秀不会让炸街破防，只会让我给你和光头一拳...</t>
  </si>
  <si>
    <t>街南绿树春饶絮丷</t>
  </si>
  <si>
    <t>街南绿树春饶絮。雪满游春路。树头花艳杂娇云，树底人家朱户。北楼闲上，疏帘高卷，直见街南树。</t>
  </si>
  <si>
    <t>特别一点的十月
    	    	：回复@why3125C:网上不是很多她的果照吗？也就那样。胸是整的</t>
  </si>
  <si>
    <t>特别一点的十月</t>
  </si>
  <si>
    <t>why3125C
    	    	：@果儿Victoria 是�吗</t>
  </si>
  <si>
    <t>why3125C</t>
  </si>
  <si>
    <t>Emotionally❤️ Unavailable</t>
  </si>
  <si>
    <t>1998-02-11 水瓶座</t>
  </si>
  <si>
    <t>TAKooYATaeXHiMY
    	    	：回复@朴people_:啦啦啦哈哈哈④全加喔bb</t>
  </si>
  <si>
    <t>TAKooYATaeXHiMY</t>
  </si>
  <si>
    <t>悠米坐牢
    	    	：回复@CCTV-湘玉频道:你二臂吧[吃惊]</t>
  </si>
  <si>
    <t>悠米坐牢</t>
  </si>
  <si>
    <t>密西西比混子�</t>
  </si>
  <si>
    <t>天津财经大学</t>
  </si>
  <si>
    <t>LIKYMM
    	    	：回复@新酱没有蜡笔:齐司礼gb比你脸都干净[馋嘴]</t>
  </si>
  <si>
    <t>LIKYMM</t>
  </si>
  <si>
    <t>有小狐狸了</t>
  </si>
  <si>
    <t>1998-09-11 处女座</t>
  </si>
  <si>
    <t>purpleV06
    	    	：回复@朴people_:鸭子犯一次剑 癞斌④一次</t>
  </si>
  <si>
    <t>purpleV06</t>
  </si>
  <si>
    <t>thv</t>
  </si>
  <si>
    <t>翛以羊者
    	    	：@FIruri 你是殡天了没人埋出来发疯的吗？还是有人把你骨灰扬了你投不了胎[疑问] ​</t>
  </si>
  <si>
    <t>翛以羊者</t>
  </si>
  <si>
    <t>我定居在一座坚固而温暖的房子里，陪着一个温柔而强大的人。契约既无期限，爱意永无终点 �@杨洋</t>
  </si>
  <si>
    <t>深渊书缄
    	    	：毛利兰和你今天站街赚了多少，够当独立女性的不，回去记得洗洗批[鲜花]@谁给我来点甜丧蓝 @毛利兰 ​</t>
  </si>
  <si>
    <t>深渊书缄</t>
  </si>
  <si>
    <t>你是瘋子我是傻/镇魂</t>
  </si>
  <si>
    <t>王传福tt
    	    	：回复@LittleYelloWAnitNoFelloW:纯纯的傻软[哇]</t>
  </si>
  <si>
    <t>王传福tt</t>
  </si>
  <si>
    <t>BanyanAmphibia
    	    	：回复@奶油黄桃味儿的Ali:你以为产后漏尿一两年就能恢复好？你知道有多少女性忍受了一辈子产后漏尿的痛苦？看情况你应该不是妈生子吧，多半是从雷佳音屁眼里出来的</t>
  </si>
  <si>
    <t>BanyanAmphibia</t>
  </si>
  <si>
    <t>heavily medicated</t>
  </si>
  <si>
    <t>1995-03-28 白羊座</t>
  </si>
  <si>
    <t>李秀满未婚妻
    	    	：回复@xuanechoing:哎呦你怎么知道我喜欢过端午呀 端午节是你的祭日我还打算给你磕两个呢</t>
  </si>
  <si>
    <t>李秀满未婚妻</t>
  </si>
  <si>
    <t>穷困潦倒且出不掉卡的人</t>
  </si>
  <si>
    <t>2007-12-04 射手座</t>
  </si>
  <si>
    <t>梓欢宠爱·
    	    	：有空多和你妈妈打电话,我想看看你妈先挂 还是你先挂。</t>
  </si>
  <si>
    <t>梓欢宠爱·</t>
  </si>
  <si>
    <t>solo追星！无关粉籍！言论自由！</t>
  </si>
  <si>
    <t>远离犯鉴寄
    	    	：@肆意天气 二臂啊你//@顺便帮我洗个碗://@酒色蒲桃:读书使人明智 不读书就会像她一样</t>
  </si>
  <si>
    <t>远离犯鉴寄</t>
  </si>
  <si>
    <t>7706692020_726
    	    	：玫瑰减号真有你的[微笑]肥肉都特么转发你了，滚 ​</t>
  </si>
  <si>
    <t>7706692020_726</t>
  </si>
  <si>
    <t>起名好烦呐007
    	    	：回复@胡萝卜伞y:只知道你爹妈不在了，所以家教不行[允悲]</t>
  </si>
  <si>
    <t>起名好烦呐007</t>
  </si>
  <si>
    <t>骂我反弹到你家蒸煮，你使劲骂，嘻嘻……</t>
  </si>
  <si>
    <t>2000-03-15 双鱼座</t>
  </si>
  <si>
    <t>·非空集合·
    	    	：回复@花丛里的偷窥者:你为什么不回垃圾堆呢，你不那出来的吗</t>
  </si>
  <si>
    <t>·非空集合·</t>
  </si>
  <si>
    <t>巨C&amp;甜C的快乐老母亲</t>
  </si>
  <si>
    <t>看我铲不铲你·
    	    	：@小猪软乎乎· 脸蛋周刊你不是一天到晚他妈屁话挺多的？现在怎么一句话不讲 你他妈死下水道里了是吧 阴沟里的蛆[笑而不語] ​</t>
  </si>
  <si>
    <t>看我铲不铲你·</t>
  </si>
  <si>
    <t>聲控燈，別讓房間黑掉。</t>
  </si>
  <si>
    <t>侯爷hlh
    	    	：回复@丹尼熊宝:你拿着这个变形金刚的头像回去抽妮玛一个大比逗，顺便问她：为什么生出来你这么个傻玩意儿[费解]//@丹尼熊宝:早该关了，模仿老外的东西，都不带脸红的！</t>
  </si>
  <si>
    <t>侯爷hlh</t>
  </si>
  <si>
    <t>记录点滴 创造价值 成就辉煌！</t>
  </si>
  <si>
    <t>2012-12-21 射手座</t>
  </si>
  <si>
    <t>上海晓悟文化传播有限公司</t>
  </si>
  <si>
    <t>ZGL-SLY
    	    	：回复@SeeGhosty:先把你爸妈克死[亲亲][亲亲]公交车�</t>
  </si>
  <si>
    <t>ZGL-SLY</t>
  </si>
  <si>
    <t>easy on me</t>
  </si>
  <si>
    <t>2001-06-14 双子座</t>
  </si>
  <si>
    <t>小七胖墩墩
    	    	：回复@6阿娄:对这种性暗示你挺宽容 一字没问 抠字眼你一级棒 孰轻孰重分不清？热搜和这么多讨论谁的重心不在教材上？这不是表明了除了教材这种幼教书也有问题吗？...
	    	查看全文</t>
  </si>
  <si>
    <t>小七胖墩墩</t>
  </si>
  <si>
    <t>阮弦
    	    	：回复@上瘾中毒已弃疗L:你连爹都没有</t>
  </si>
  <si>
    <t>阮弦</t>
  </si>
  <si>
    <t>人格的核心：性格 � 性格的核心：态度�                          态度的核心：情感 �效度准不准，信度稳不稳</t>
  </si>
  <si>
    <t>·莫兰迪是啥颜色啊
    	    	：千万别删啊，删了就是公鸡和母鸡@内娱最甜丽酱</t>
  </si>
  <si>
    <t>·莫兰迪是啥颜色啊</t>
  </si>
  <si>
    <t>一目喜欢哥斯拉
    	    	：每天一遍 贼叉怎么还不死？@贼叉 ​</t>
  </si>
  <si>
    <t>一目喜欢哥斯拉</t>
  </si>
  <si>
    <t>烟台大学</t>
  </si>
  <si>
    <t>魂儿被孟美岐勾走了
    	    	：原来438还没死光//@JING_Tttt:原来mmq粉丝还没掉光[悲伤][悲伤]</t>
  </si>
  <si>
    <t>魂儿被孟美岐勾走了</t>
  </si>
  <si>
    <t>往后余生，让我们互相陪伴成为更好的我们吧</t>
  </si>
  <si>
    <t>小嘛小二郎10
    	    	：回复@新的一年依然没有想好昵称:什么上帝之鹰的，一天最大爱好就是给别人口境外势力和极端女权的帽子，其实自己是因为犯罪判刑被开除的犯罪份子[吃瓜]</t>
  </si>
  <si>
    <t>小嘛小二郎10</t>
  </si>
  <si>
    <t>起雾森林啊
    	    	：回复@喜樂樂樂_L:你听不进去也是 和狗讲当然讲不明白</t>
  </si>
  <si>
    <t>起雾森林啊</t>
  </si>
  <si>
    <t>路飞是要成为海贼王的男人</t>
  </si>
  <si>
    <t>格格巫捉妖记
    	    	：回复@唔唔唔2020:今天劳资赚翻了，我来找你了，你个野猪。大野猪，tui。等我把仓位干满，我再来甩你大嘴巴子</t>
  </si>
  <si>
    <t>格格巫捉妖记</t>
  </si>
  <si>
    <t>1992-07-19 巨蟹座</t>
  </si>
  <si>
    <t>林林的蛀牙ya
    	    	：回复@低温吐司:上面一句你好好说话可以理解，你这句话是什么意思，吴勇的狗是吗</t>
  </si>
  <si>
    <t>林林的蛀牙ya</t>
  </si>
  <si>
    <t>在晴天一路向北会有花海吗</t>
  </si>
  <si>
    <t>油炸巴别塔
    	    	：@张思琪没爹妈 无缘无故骚扰人不就是精神猥琐男吗，没见过比你长得还像几把的人了，感觉你有点投错胎，你是米国人吧！我守法良民对境外势力绝不姑息！只能说你这...</t>
  </si>
  <si>
    <t>油炸巴别塔</t>
  </si>
  <si>
    <t>精神分裂</t>
  </si>
  <si>
    <t>神楽燦
    	    	：回复@FineTim_912:喜欢喻言就去qj[色][色][色]，反正你姐特别喜欢</t>
  </si>
  <si>
    <t>神楽燦</t>
  </si>
  <si>
    <t>2001-06-03 双子座</t>
  </si>
  <si>
    <t>盐盐盐盐盐啊
    	    	：回复@Gwen01_:你没事吧，没事别乱拉屎</t>
  </si>
  <si>
    <t>盐盐盐盐盐啊</t>
  </si>
  <si>
    <t>1997-09-21 处女座</t>
  </si>
  <si>
    <t>爱神计
    	    	：灰粉怎么这么爱拿女权说事啊，自称女权一口一个乳女词，吃不起“女权”这碗饭就别吃，牌坊精小心被雷劈死[吃惊]@深渊书缄 ​</t>
  </si>
  <si>
    <t>TWICE_猫栗兰</t>
  </si>
  <si>
    <t>岁月静好�</t>
  </si>
  <si>
    <t>爱神计
    	    	：我对兰解可没恶意啊，我嘲新兰灰原却被骂这就叫你们讨厌柯哀[吃惊]确实我不该说娇妻，因为说娇妻都是抬举你啦，你们就是一群辱女护男宝啦[阴险]@深渊书缄 你就看过几...</t>
  </si>
  <si>
    <t>红温小唐人
    	    	：回复@余霜欧成在一起了吗:海南的➗生也很不错哟</t>
  </si>
  <si>
    <t>红温小唐人</t>
  </si>
  <si>
    <t>穷则独善其身，达则兼济天下</t>
  </si>
  <si>
    <t>中国科学院大学</t>
  </si>
  <si>
    <t>南宁柯仔
    	    	：回复@嗯呢没什么可说的:河南求你存了？京巴</t>
  </si>
  <si>
    <t>南宁柯仔</t>
  </si>
  <si>
    <t>丁夜蓉信息中介开发公司</t>
  </si>
  <si>
    <t>chanbaek0614珊
    	    	：回复@会爆炸的泡泡:사람이너무천하면안된다</t>
  </si>
  <si>
    <t>chanbaek0614珊</t>
  </si>
  <si>
    <t>2002-05-13 金牛座</t>
  </si>
  <si>
    <t>zb86868是你爹
    	    	：老子活活襙，s，你荃家，哈哈哈哈哈爽��</t>
  </si>
  <si>
    <t>zb86868是你爹</t>
  </si>
  <si>
    <t>一群傻逼废畜把老子认成台湾人了哈哈哈一群没脑子的�B活活襙si你们妈 哈哈哈哈哈爽！！！</t>
  </si>
  <si>
    <t>1990-12-25 摩羯座</t>
  </si>
  <si>
    <t>zb86868是你爹
    	    	：衮吧 拉黑了 费狗一条</t>
  </si>
  <si>
    <t>旦闻卒奔至
    	    	：回复@能不能不要着急:蠢如狗</t>
  </si>
  <si>
    <t>旦闻卒奔至</t>
  </si>
  <si>
    <t>媚外犯贱何时休</t>
  </si>
  <si>
    <t>Z·然崽崽
    	    	：这么喜欢鸡这么不把你的鸡拿出来看看 我都忘了你这种人没鸡哈哈哈哈//@好像阳光住在你眼中:几你太美[二哈]</t>
  </si>
  <si>
    <t>Z·然崽崽</t>
  </si>
  <si>
    <t>宝贝</t>
  </si>
  <si>
    <t>我有一只掌上明猪
    	    	：你妈妈生你的时候是不是屎吃多了，连累你嘴这么臭//@好像阳光住在你眼中:鸡你太美[二哈][二哈]//@留着名字慢慢想:图片评论 http://t.cn/A6XNkwcn</t>
  </si>
  <si>
    <t>我有一只掌上明猪</t>
  </si>
  <si>
    <t>巴啦啦</t>
  </si>
  <si>
    <t>Cz的书屋
    	    	：回复@七分喜欢就好:我说了审美不一样[可爱]只允许你觉得丑不允许别人觉得帅吗真搞笑[可爱]你当你自己是什么东西啊你说丑就丑，还不许别人有自己的想法真搞笑，可笑的...
	    	查看全文</t>
  </si>
  <si>
    <t>Cz的书屋</t>
  </si>
  <si>
    <t>这里是我的小书屋  记录我的看书时光</t>
  </si>
  <si>
    <t>吃奶黄包了咩
    	    	：回复@funaty:[666][666]666狗叫起来了 你搞笑的 我多吃了一碗饭 你家没买过镜子吧</t>
  </si>
  <si>
    <t>吃奶黄包了咩</t>
  </si>
  <si>
    <t>要成为更好的人</t>
  </si>
  <si>
    <t>__朝雨浥轻尘
    	    	：回复@灿若星辰的少年:你妈妈[二哈]</t>
  </si>
  <si>
    <t>清晨半支煙</t>
  </si>
  <si>
    <t>不经历风雨，怎能见彩虹。</t>
  </si>
  <si>
    <t>皆非大皆非
    	    	：回复@长街豆蔻:你家里人都还好吗？不回家看看？不怕都看不到了吗？赶紧回家看看吧，看看都还在不在了</t>
  </si>
  <si>
    <t>皆非大皆非</t>
  </si>
  <si>
    <t>1995-06-18 双子座</t>
  </si>
  <si>
    <t>查有此事
    	    	：回复@我怕是法力无边:傻奴才不敢接话，来来回回就是五十万，丢死人了</t>
  </si>
  <si>
    <t>查有此事</t>
  </si>
  <si>
    <t>傻女又才们只能靠50万、�的说法才让能自己心里好受点，不然没法理解，淫威之下为什么身边有人可以不用跪</t>
  </si>
  <si>
    <t>1982-04-16 白羊座</t>
  </si>
  <si>
    <t>悲伤嫩牛五方
    	    	：回复@好像阳光住在你眼中:你就把这四个字当做自己的墓志铭吧[揣手]我倒是不介意[挤眼][挤眼]</t>
  </si>
  <si>
    <t>悲伤嫩牛五方</t>
  </si>
  <si>
    <t>青春就是不辜负你喜欢的人和事</t>
  </si>
  <si>
    <t>元气小樱向前冲
    	    	：回复@好像阳光住在你眼中:刻在你墓碑上吧我不介意</t>
  </si>
  <si>
    <t>元气小樱向前冲</t>
  </si>
  <si>
    <t>想要拥有蔡徐坤的执行力 这样人生就所向披靡了</t>
  </si>
  <si>
    <t>都鸡梅梅哒
    	    	：#都美竹__[超话]#@都美竹 今晚嘟嘟和谁睡啊。今晚是不是要破处了，反正明天会自己修复 ​</t>
  </si>
  <si>
    <t>都鸡梅梅哒</t>
  </si>
  <si>
    <t>❤愿你走出夜店，归来仍是处女❤</t>
  </si>
  <si>
    <t>都鸡梅梅哒
    	    	：#都美竹__[超话]#�无百日红，仙不与�同。
都碧黑，都碧大，都碧爱被�吧打。高职生，没文化，�粉和�都一样。平胸妹，飞机场，游艇宝贝是真假。没有钱，爱装逼，一....
	    	查看全文</t>
  </si>
  <si>
    <t>都鸡梅梅哒
    	    	：#都美竹__[超话]#都�都�爱流水，都�都�爱do爱。敲诈勒索八百w，干爹舅舅床上干。得爱资，染霉都，甩锅甩给吴亦凡。人要脸，叔要皮。不要脸，是都�。没镜子，撒泡....
	    	查看全文</t>
  </si>
  <si>
    <t>嘟霉猪
    	    	：都美竹不上班吗？天天投诉拉黑她忙的过来吗，天天视奸谁在骂她吗[疑问]真有大病[开学季][开学季][开学季][蜡烛][蜡烛][蜡烛] ​</t>
  </si>
  <si>
    <t>嘟霉猪</t>
  </si>
  <si>
    <t>别看，我是你爹，骂我反弹</t>
  </si>
  <si>
    <t>嘟霉猪
    	    	：都美竹见过日出吗？在她眼里天不会亮，那是因为她瞎[开学季]活在阴沟里的蛆罢了[嘻嘻] ​</t>
  </si>
  <si>
    <t>嘟霉猪
    	    	：这边建议都美竹直接去死[开学季][开学季][开学季] ​</t>
  </si>
  <si>
    <t>IreneParty_
    	    	：#都美竹录音#亲自下场举报了，不上网课了？装13女[摊手] ​</t>
  </si>
  <si>
    <t>IreneParty_</t>
  </si>
  <si>
    <t>IreneParty_
    	    	：#都美竹#都⌚️又在大规模举报录音了噢 ​</t>
  </si>
  <si>
    <t>IreneParty_
    	    	：#都美竹#把捞女捧成女英雄.....真可笑[揣手] ​</t>
  </si>
  <si>
    <t>我的心可不冷an
    	    	：@都美竹 毒毛猪 你死了没 脸比猪皮还厚#都美竹录音# ​</t>
  </si>
  <si>
    <t>我的心可不冷an</t>
  </si>
  <si>
    <t>枪与玫瑰随时待命.</t>
  </si>
  <si>
    <t>2001-01-18 摩羯座</t>
  </si>
  <si>
    <t>娃娃鱼是你爹
    	    	：#都美竹__[超话]#
前提说明，可不是我们先说的噢，鸡粪们真是蹭热度无下限，哪里有凡爹，哪里蹭一下，好像不蹭会die一样
都美竹的粉丝真是疯了，一直在追着吴亦...</t>
  </si>
  <si>
    <t>娃娃鱼是你爹</t>
  </si>
  <si>
    <t>也许会后悔，但从不会去怪当初的自己</t>
  </si>
  <si>
    <t>2002-04-07 白羊座</t>
  </si>
  <si>
    <t>KW</t>
  </si>
  <si>
    <t>娃娃鱼是你爹
    	    	：真正的shi受害者在医院忍受不堪的网暴，假的受害者正在吃别人的人血馒头@都美竹 你到底有没有心啊，小心遭雷劈</t>
  </si>
  <si>
    <t>关山将阑
    	    	：这种博主真心脑残，上海当时的疫情严重到什么程度，不用多说吧？疫情期间，小猫小狗无人投喂，性情不好没问题吧？别说猫狗了，连人被关着三个月都快疯了。你在这装...</t>
  </si>
  <si>
    <t>关山将阑</t>
  </si>
  <si>
    <t>Aekiiqyz_
    	    	：#都美竹录音#诈骗犯什么时候进去[费解][费解][费解][费解][吐][吐][吐][吐][吐][吐][吐][吐] ​</t>
  </si>
  <si>
    <t>Aekiiqyz_</t>
  </si>
  <si>
    <t>没啥好看的  可以走了</t>
  </si>
  <si>
    <t>我家竹儿是英雄
    	    	：#都美竹__[超话]#早上好啊！嘟宝们，就算冒着被禁言的风险我也要问一句，嘟嘟今天狠死了吗？ ​</t>
  </si>
  <si>
    <t>我家竹儿是英雄</t>
  </si>
  <si>
    <t>专业锤鸡博</t>
  </si>
  <si>
    <t>厨国圣母院
    	    	：#都美竹录音#校园公交都美竹❗️内蒙耻辱都美竹❗️自称未/成/年/处/女/诈/骗天花板❗️新时代奥斯卡影后❗️❗️❗️ ​</t>
  </si>
  <si>
    <t>厨国圣母院</t>
  </si>
  <si>
    <t>你来人间一趟，应当看看太阳</t>
  </si>
  <si>
    <t>薰衣草02zz
    	    	：吴亦凡 图兰朵一只�都烂成啥样了 还搁这装清纯都美竹[打脸] ​</t>
  </si>
  <si>
    <t>薰衣草02zz</t>
  </si>
  <si>
    <t>wf骑士幻想夜
    	    	：@都美竹 贼喊捉贼被你体现的淋漓尽致 最近出来个跳梁小丑叫什么“张三旦”的给你撑腰了你是又感觉自己行了 是吗？ ​</t>
  </si>
  <si>
    <t>wf骑士幻想夜</t>
  </si>
  <si>
    <t>独钓寒江雪</t>
  </si>
  <si>
    <t>给了风
    	    	：这世道日下，都美竹和张丹三这类靠性关系捞钱的人居然都有粉丝追随，网红行业真的要好好整顿，培养的脑残太多了吧[二哈] ​</t>
  </si>
  <si>
    <t>给了风</t>
  </si>
  <si>
    <t>荔枝烤鳗鱼
    	    	：#都美竹录音#你什么时候进去[开学季] ​</t>
  </si>
  <si>
    <t>荔枝烤鳗鱼</t>
  </si>
  <si>
    <t>（.◜◡◝）</t>
  </si>
  <si>
    <t>2008-07-18 巨蟹座</t>
  </si>
  <si>
    <t>期待和小李相见
    	    	：对于某公交车诈骗 我骂的不算狠了吧[疑问]@都美竹 ​</t>
  </si>
  <si>
    <t>期待和小李相见</t>
  </si>
  <si>
    <t>你知道的 这山野烂漫为你而开</t>
  </si>
  <si>
    <t>俗物皆茫茫_
    	    	：女孩们要钱应该提高自身价值去打拼去赚，或者投胎做富家女躺平啃老也无可厚非。 妄想不义之财去敲诈勒索是犯罪！敲诈不成写小作文网暴别人是千夫所指的卑鄙行为，...</t>
  </si>
  <si>
    <t>俗物皆茫茫_</t>
  </si>
  <si>
    <t>从前的烟花如灰飞的眉弯</t>
  </si>
  <si>
    <t>iiiispet
    	    	：回复@怪你过分美丽Leslie1:不知道你户口本上还有没有我能骂的了估计是没有了你说对吧 毕竟户口本只有封皮[泪]</t>
  </si>
  <si>
    <t>iiiispet</t>
  </si>
  <si>
    <t>傻逼别烦我</t>
  </si>
  <si>
    <t>午夜心碎鲨鱼
    	    	：@一起做快乐的小狗好吗 你也是 早亖了 ​</t>
  </si>
  <si>
    <t>午夜心碎鲨鱼</t>
  </si>
  <si>
    <t>芽啾
    	    	：回复@_EliO吐你一身奶-:你说10代的孩子都完了，这真nb，说废话的是你，没逻辑的也是你</t>
  </si>
  <si>
    <t>芽啾</t>
  </si>
  <si>
    <t>某些人说不过就删评举报的破防样子真好笑</t>
  </si>
  <si>
    <t>经历何尝不是一种财富
    	    	：回复@大脑门Silence:你真可怜，药事救不了你的！</t>
  </si>
  <si>
    <t>经历何尝不是一种财富</t>
  </si>
  <si>
    <t>马宗保z
    	    	：回复@人生的瞬间即是永恒:你二臂吧[费解]</t>
  </si>
  <si>
    <t>马宗保z</t>
  </si>
  <si>
    <t>分享平平无奇生活的平平无奇的1，照片看起来可爱，现实就是一痞子流氓</t>
  </si>
  <si>
    <t>1999-04-26 金牛座</t>
  </si>
  <si>
    <t>沈阳工业大学</t>
  </si>
  <si>
    <t>EJ_Hsu
    	    	：回复@Steven王航:你家天天出事</t>
  </si>
  <si>
    <t>EJ_Hsu</t>
  </si>
  <si>
    <t>1975-01-29 水瓶座</t>
  </si>
  <si>
    <t>王富贵葛格
    	    	：回复@無-言-者:不会，我和你爸不一样，难怪给你这么大心理阴影</t>
  </si>
  <si>
    <t>王富贵葛格</t>
  </si>
  <si>
    <t>金城坊街闲散人</t>
  </si>
  <si>
    <t>木马园艺原普搭铺
    	    	：回复@权峰King:那不关？关你老木？</t>
  </si>
  <si>
    <t>木马园艺原普搭铺</t>
  </si>
  <si>
    <t>厦门漳州地区多肉批发供应批发商、提供各类公司多肉活动策划，提供婚礼包装类的配饰伴手礼</t>
  </si>
  <si>
    <t>1990-01-14 摩羯座</t>
  </si>
  <si>
    <t>厦门普搭铺多肉植物花园</t>
  </si>
  <si>
    <t>叮咚加油站
    	    	：回复@·我去买几个橘子·:有病的是你[哈哈]</t>
  </si>
  <si>
    <t>叮咚加油站</t>
  </si>
  <si>
    <t>叮咚叮咚</t>
  </si>
  <si>
    <t>2004-04-23 金牛座</t>
  </si>
  <si>
    <t>ULBJ23
    	    	：#乌克兰[超话]# 这两个人可能你们会认为他们傻，其实不，他们只是单纯的坏。他们才是真正掌握了流量密码的人。试想一下，你只需要舔鹅踩乌踩美踩北约，你就可以有流量。...</t>
  </si>
  <si>
    <t>ULBJ23</t>
  </si>
  <si>
    <t>朱先生pan
    	    	：回复@余元锋律师:狗都能做律师了？</t>
  </si>
  <si>
    <t>朱先生pan</t>
  </si>
  <si>
    <t>哈哈哈7646066361
    	    	：@袁国宝 这种狗东西为了点流量连自己亲妈都可以拿来鞭尸，真是下贱 ​</t>
  </si>
  <si>
    <t>哈哈哈7646066361</t>
  </si>
  <si>
    <t>隐白马
    	    	：回复@星雨心愿020:果然是相由心生，不明白什么意思的话就撒泡尿照照你[吐]</t>
  </si>
  <si>
    <t>隐白马</t>
  </si>
  <si>
    <t>夜无夜</t>
  </si>
  <si>
    <t>一顿十个兔头
    	    	：@小猫咪喜欢鱼_ 泥麻丝惹[自抱] ​</t>
  </si>
  <si>
    <t>一顿十个兔头</t>
  </si>
  <si>
    <t>愿你我皆被温柔以待，身处泥泞也嗅得大地芳香；数着时间一路成长，相同频率的人总会相遇</t>
  </si>
  <si>
    <t>晗鹿灿星
    	    	：我没你那么闲，我没空搭理脑子进�的人，比如你[哈哈][哈哈]//@金鱼电话亭:盯着你改ID 不改每天都来骂你全家[舔屏]</t>
  </si>
  <si>
    <t>晗鹿灿星</t>
  </si>
  <si>
    <t>1986-09-02 处女座</t>
  </si>
  <si>
    <t>小金总是很忙
    	    	：回复@枫树岭车神:我也上完厕所，骂你一句小狗子</t>
  </si>
  <si>
    <t>小金总是很忙</t>
  </si>
  <si>
    <t>为何用到尽了，至知哪样紧要</t>
  </si>
  <si>
    <t>上海工程技术大学</t>
  </si>
  <si>
    <t>真实卡拉米
    	    	：回复@味味骆:谁裤子没拉拉链把你露出来了[嘻嘻]</t>
  </si>
  <si>
    <t>真实卡拉米</t>
  </si>
  <si>
    <t>都美竹真的睡不醒
    	    	：@都美竹 滚 ​</t>
  </si>
  <si>
    <t>都美竹真的睡不醒</t>
  </si>
  <si>
    <t>郑秀妍的小迷弟</t>
  </si>
  <si>
    <t>1999-11-30 射手座</t>
  </si>
  <si>
    <t>北京兔爷死不了
    	    	：@中原现代 河南人不绝户，生出来都是贼子贼孙。</t>
  </si>
  <si>
    <t>北京兔爷死不了</t>
  </si>
  <si>
    <t>偶不认罪
    	    	：@自私的结局 删什么啊宝宝，你忌日那天我也给你烟花大礼[泪][泪] ​</t>
  </si>
  <si>
    <t>偶不认罪</t>
  </si>
  <si>
    <t>1997-02-18 水瓶座</t>
  </si>
  <si>
    <t>中国科学技术大学西校区</t>
  </si>
  <si>
    <t>四磕桃
    	    	：贱的有点没边了，居然还是个说话嗲亖的妹子，要死啊肆意天气 http://t.cn/A6XN2nLO</t>
  </si>
  <si>
    <t>你们干嘛啦</t>
  </si>
  <si>
    <t>1990-04-22 金牛座</t>
  </si>
  <si>
    <t>早solo了</t>
  </si>
  <si>
    <t>墨祤_
    	    	：回复@Rw风群3_eH:阿姨一路走好[蜡烛][蜡烛][蜡烛]</t>
  </si>
  <si>
    <t>kknl_</t>
  </si>
  <si>
    <t>金泰亨命丧黄泉</t>
  </si>
  <si>
    <t>花开春暖大海永在
    	    	：这块�饲料，也配谈崔永元，家里没镜子的话，去撒尿照照自己吧[二哈]</t>
  </si>
  <si>
    <t>花开春暖大海永在</t>
  </si>
  <si>
    <t>tt6666666
    	    	：臭不要脸的贱畜[怒]</t>
  </si>
  <si>
    <t>tt6666666</t>
  </si>
  <si>
    <t>四级电工 初级知识分子</t>
  </si>
  <si>
    <t>我不想睡不想睡l</t>
  </si>
  <si>
    <t>去他么的核酸</t>
  </si>
  <si>
    <t>NIKE66666666
    	    	：回复@lukeskywalker596:你懂逆马个打记吧</t>
  </si>
  <si>
    <t>NIKE66666666</t>
  </si>
  <si>
    <t>1996-04-05 白羊座</t>
  </si>
  <si>
    <t>nolimitherro
    	    	：回复@佩顿·普里查德:你天天来找纯在感是不是没妈妈��哈哈哈☺️你妈妈跟别人跑了，所以你也喜欢跑到别人这找存在[中国赞][中国赞][中国赞]</t>
  </si>
  <si>
    <t>SXW4EVER</t>
  </si>
  <si>
    <t>可莉大冒险
    	    	：回复@然然然起来了:小喽啰好好躲厕所玩japan的核废水配音电子垃圾</t>
  </si>
  <si>
    <t>可莉大冒险</t>
  </si>
  <si>
    <t>給你郵寄太陽7
    	    	：#可达鸭[超话]#http://t.cn/A6XNTpQE
挂人 没钱的� @小猫咪很努力 ​</t>
  </si>
  <si>
    <t>腾讯娱乐-沐燕</t>
  </si>
  <si>
    <t>King2323-
    	    	：回复@你还相信光吗os:你这种老鼠人肯定在哪里都是刷盘子的呀</t>
  </si>
  <si>
    <t>wsndgo</t>
  </si>
  <si>
    <t>Wait⛱</t>
  </si>
  <si>
    <t>杨三思阿
    	    	：回复@画个源团子:脑子很重要，希望你有</t>
  </si>
  <si>
    <t>戾气很大的小白杨</t>
  </si>
  <si>
    <t>木柒</t>
  </si>
  <si>
    <t>1995-07-02 巨蟹座</t>
  </si>
  <si>
    <t>馨宁6774
    	    	：回复@是娜娜呀娜娜呀:@是娜娜呀娜娜呀 中年妇女啊？如果是小妞儿像你这样到处找茬儿我还可以理解，小孩儿吗，不懂事儿，总是得有人教育！可您个中年妇女这负能量爆棚...
	    	查看全文</t>
  </si>
  <si>
    <t>馨宁6774</t>
  </si>
  <si>
    <t>楚龙白珊
    	    	：回复@-萤火一号-:你也是没必要装疯卖傻，家里孩子没有基因突变，自己脑袋基因突变了，自己看看楼里的狗都说了图没问题</t>
  </si>
  <si>
    <t>楚龙白珊</t>
  </si>
  <si>
    <t>石塔塔说</t>
  </si>
  <si>
    <t>1996-08-06 狮子座</t>
  </si>
  <si>
    <t>狐狸咕唧
    	    	：@Mrr小小铎 学废了吗？ ​</t>
  </si>
  <si>
    <t>杨幂是1</t>
  </si>
  <si>
    <t>无粉籍，昵称改不了。</t>
  </si>
  <si>
    <t>1994-10-14 天秤座</t>
  </si>
  <si>
    <t>The9-Zzr
    	    	：@花末huamo 你最好是家里死人了不懂事乱说的，你造谣造我身上，你就是死� ​</t>
  </si>
  <si>
    <t>The9-Zzr</t>
  </si>
  <si>
    <t>紧急寻找大飞的妈妈</t>
  </si>
  <si>
    <t>2002-05-30 双子座</t>
  </si>
  <si>
    <t>yaya芝士蛋糕哇
    	    	：#在沪陕籍大学生返乡#
@子午侠士 sb吧你 拿这种事引流 什么玩意儿 搞笑呢 装个屁啊搁这儿 有什么脸在那说给我们发声 不要脸 坏死了 去死好吗[二哈][二哈][...</t>
  </si>
  <si>
    <t>yaya芝士蛋糕哇</t>
  </si>
  <si>
    <t>“小宋老师，你的名字，是我读过最短的情诗�  宝贝~ 起落平安✈️”</t>
  </si>
  <si>
    <t>波贼快跑
    	    	：你是贱逼[太开心]</t>
  </si>
  <si>
    <t>波贼快跑</t>
  </si>
  <si>
    <t>种花家的兔子�</t>
  </si>
  <si>
    <t>想睡好多懒觉呀
    	    	：回复@金照星:所以手没长好？胡乱打字了？</t>
  </si>
  <si>
    <t>想睡好多懒觉呀</t>
  </si>
  <si>
    <t>珍惜每一份好运</t>
  </si>
  <si>
    <t>2018-12-29 摩羯座</t>
  </si>
  <si>
    <t>Liii1iiii
    	    	：回复@枯木与海ing:你这人真他妈典中典，不知道如何评价，但是你肯定赢麻了</t>
  </si>
  <si>
    <t>Liii1iiii</t>
  </si>
  <si>
    <t>我们终将会逝去。快了</t>
  </si>
  <si>
    <t>瞎几把嗑嗑吧
    	    	：回复@小米新能源售后:你这一辈子活着就是为了骗个女人生个孩子以后老死了有人理吗？别担心，你根本活不到老死的那一天[哇]</t>
  </si>
  <si>
    <t>瞎几把嗑嗑吧</t>
  </si>
  <si>
    <t>文质彬彬，然后君子。</t>
  </si>
  <si>
    <t>南佐女佑
    	    	：这个内含子是纯傻逼啊//@猫狗catdog:是啊，大商场倒闭了都是自己瞎扩张，经营不善，欣欣向荣的城中村才是沉默的大多数啊//@挖掘机驾驶员乔不思:真是欣欣向荣的好日...</t>
  </si>
  <si>
    <t>南佐女佑</t>
  </si>
  <si>
    <t>经常性手抖转发</t>
  </si>
  <si>
    <t>2003-03-01 双鱼座</t>
  </si>
  <si>
    <t>仿生甜甜圈
    	    	：唉。原po傻子却自以为是天才。可悲。可叹。//@tombkeeper:“处于两极的都更多一些”，也就是说男性中天才也更多。“交给女性来筛选”的达成是基于一夫多妻。然而这条....
	    	查看全文</t>
  </si>
  <si>
    <t>仿生甜甜圈</t>
  </si>
  <si>
    <t>喜欢读书和骂人。</t>
  </si>
  <si>
    <t>拔颜一笑1
    	    	：别人都说你妈得了子宫癌是真的吗，哎，</t>
  </si>
  <si>
    <t>拔颜一笑1</t>
  </si>
  <si>
    <t>生命诚可贵，友情价更高。</t>
  </si>
  <si>
    <t>索嗨陆景开鸡
    	    	：这一天天的你这个老“给”总是举报我是想怎样哦，又不是我让你穿这样，你不是喜欢得很吗？你客户说你在出租屋里每天晚上一套不带重样的，话说我每次发你图片，你都...</t>
  </si>
  <si>
    <t>索嗨陆景开鸡</t>
  </si>
  <si>
    <t>辽宁省盘山县吴家乡孙家村的索嗨陆景开</t>
  </si>
  <si>
    <t>索嗨陆景开鸡
    	    	：都不知道这是公还是母，你说它公的嘛，又穿成这样，你说它母的嘛，又一副公勾�面孔，行为又跟母勾一样。鸡鸭二字我认为母鸡形容它更贴切。@神勇小白兎 怎么你图....
	    	查看全文</t>
  </si>
  <si>
    <t>索嗨陆景开鸡
    	    	：穿成这样，你说你不是一只，鸡，你信吗@神勇小白兎 @英俊的熊咪 @啵啵熊咪 不过现在做这行的要求这么低的吗，长这样也有人下得去手？昨天它还跟我说 陆景开跟它...</t>
  </si>
  <si>
    <t>开摆的桉桉
    	    	：回复@嘻嘻iye:大清都亡了，还在这行跪拜礼呢，你是不是还是包办婚姻啊？再说就给了你一个反面教材的师傅头衔，真把自己当我师傅了，自己配不配心里没数啊</t>
  </si>
  <si>
    <t>开摆的桉桉</t>
  </si>
  <si>
    <t>摆烂的一天又开始了</t>
  </si>
  <si>
    <t>玫妳耶
    	    	：我宣布水星野蔷薇丝了 ​</t>
  </si>
  <si>
    <t>玫妳耶</t>
  </si>
  <si>
    <t>我没惹你们任何人 镇魂</t>
  </si>
  <si>
    <t>2005-08-29 处女座</t>
  </si>
  <si>
    <t>qwertye2019
    	    	：我根本就不知道你是谁！看你说话的语气的轻浮相也不像什么成器的玩意儿！我根本就不知道你是谁！你要是再敢骚扰我，就是对我性骚扰！@孔庆东 你们这群恶心的垃圾鬼！...</t>
  </si>
  <si>
    <t>qwertye2019</t>
  </si>
  <si>
    <t>Fvckingworld
    	    	：回复@蹲街看MM呀:单排上王者？我看你单排一生都绰绰有余，猥琐男爬远点</t>
  </si>
  <si>
    <t>Fvckingworld</t>
  </si>
  <si>
    <t>平平安安一生</t>
  </si>
  <si>
    <t>乌魇
    	    	：回复@Dzz小马永远跑第一:这下不急了捏，一囗一个可怜可悲好似妓女卖春，想说又不说，只能拐弯抹角来骂，我都没骂就这样，怕是急得翘jiojio了捏</t>
  </si>
  <si>
    <t>克洛斯克</t>
  </si>
  <si>
    <t>乌鸦，梦魇，流成悲剧。</t>
  </si>
  <si>
    <t>少放点辣椒哈
    	    	：回复@沝萸:好多男人和你妈妈有不良x关系呦</t>
  </si>
  <si>
    <t>少放点辣椒哈</t>
  </si>
  <si>
    <t>哈哈哈哈哈哈哈笑死我了</t>
  </si>
  <si>
    <t>2002-07-21 巨蟹座</t>
  </si>
  <si>
    <t>杰威尔音乐有限公司</t>
  </si>
  <si>
    <t>枣庄学院</t>
  </si>
  <si>
    <t>zhuang桩子
    	    	：回复@是你的阿绮吖:嚯！你脑萎缩这么严重，是怎么活下来的！</t>
  </si>
  <si>
    <t>zhuang桩子</t>
  </si>
  <si>
    <t>人善被人欺，马善被人骑。内方而外圆，相由心生。</t>
  </si>
  <si>
    <t>1991-06-11 双子座</t>
  </si>
  <si>
    <t>健身</t>
  </si>
  <si>
    <t>盛世毒奶ASK
    	    	：谁管你爱磕谁啊？别造谣行吗？况且你谁啊？以为自己选妃啊 你又不是章若楠 你谁都配不上</t>
  </si>
  <si>
    <t>盛世毒奶ASK</t>
  </si>
  <si>
    <t>为了世界和平。</t>
  </si>
  <si>
    <t>小巫卟卟
    	    	：回复@小勋大丑:有病吧！我又没有评价美丑！我只说我觉得像！狗腿子急了？有病！</t>
  </si>
  <si>
    <t>小巫卟卟</t>
  </si>
  <si>
    <t>只此一遭~</t>
  </si>
  <si>
    <t>用户7432844338
    	    	：回复@田鼠晶晶:狗[吐]</t>
  </si>
  <si>
    <t>用户7432844338</t>
  </si>
  <si>
    <t>2001-05-07 金牛座</t>
  </si>
  <si>
    <t>真想把你宰了
    	    	：回复@冯翊麦客:我四十岁你已经死了</t>
  </si>
  <si>
    <t>真想把你宰了</t>
  </si>
  <si>
    <t>我的小窝</t>
  </si>
  <si>
    <t>V_KIDS
    	    	：回复@泰兰德野玫瑰:那就承认是下头女呗，今天去卖了多少钱？</t>
  </si>
  <si>
    <t>V_KIDS</t>
  </si>
  <si>
    <t>原电玩巴士速攻3DS组 凯多</t>
  </si>
  <si>
    <t>1991-05-04 金牛座</t>
  </si>
  <si>
    <t>中国南方航空集团公司</t>
  </si>
  <si>
    <t>V_KIDS
    	    	：回复@泰兰德野玫瑰:下头女出来卖咯</t>
  </si>
  <si>
    <t>baekhyun1210
    	    	：回复@江户川s_s:这是阴阳怪气？我这tm是直接怼你，</t>
  </si>
  <si>
    <t>baekhyun1210</t>
  </si>
  <si>
    <t>山东省日照第一中学</t>
  </si>
  <si>
    <t>岳麓九牧
    	    	：回复@大清-HOLISI:你妈就是这样的吧？[喵喵]千万不要反驳哦，你可是自信的人啊[笑cry]</t>
  </si>
  <si>
    <t>岳麓九牧</t>
  </si>
  <si>
    <t>2007-01-02 摩羯座</t>
  </si>
  <si>
    <t>生活美着呢
    	    	：回复@蓝熙么么:我说你也是纳粹</t>
  </si>
  <si>
    <t>生活美着呢</t>
  </si>
  <si>
    <t>光明磊落的光</t>
  </si>
  <si>
    <t>1980-03-22 白羊座</t>
  </si>
  <si>
    <t>骑士加油
    	    	：回复@不爱吃烂瓜:看不下去，就把眼挖了就是了，乱叫</t>
  </si>
  <si>
    <t>骑士加油</t>
  </si>
  <si>
    <t>1989-06-05 双子座</t>
  </si>
  <si>
    <t>不再炸号
    	    	：没时间你去死呗 你跟严薇井田3cekissme一起用烂脸晚期下去陪浩翔呗 跟我掰扯干嘛//@justfor严:呃我没时间，但我亲测kissme眼线笔比chanel ebene好用一百倍，第一次...</t>
  </si>
  <si>
    <t>不再炸号</t>
  </si>
  <si>
    <t>又来石坚你爹啦�</t>
  </si>
  <si>
    <t>成都十七中（高中）</t>
  </si>
  <si>
    <t>库洛米八号
    	    	：@不困于心不乱于人 话说你能不能别戏多啊，我第一次看见宁这种开启评论设置，一边删博一边把微博设置可见分享范围只供蛆看，一边自己评论区艾特我不让我看见，头...</t>
  </si>
  <si>
    <t>库洛米八号</t>
  </si>
  <si>
    <t>看沙鳖蹦跶记账</t>
  </si>
  <si>
    <t>cartoonz
    	    	：看把原博这种sb气的，都这么傻了，还这么容易动怒，真是白活了//@南郭刘勃:转发微博</t>
  </si>
  <si>
    <t>cartoonz</t>
  </si>
  <si>
    <t>啊咧小黑
    	    	：回复@啊咧小黑:@Tenesmus旁人不敢来拆穿 gungungun，你家没了几口人？天天火盆不离嘴的？</t>
  </si>
  <si>
    <t>啊咧小黑</t>
  </si>
  <si>
    <t>怡怡家的小花园
    	    	：#测评君#测评君皮下是什么卑鄙阴暗的小人啊，收钱营销，还装成多公正多样子，还有一群狗腿子去舔[嘻嘻]@测评君 ​</t>
  </si>
  <si>
    <t>怡怡家的小花园</t>
  </si>
  <si>
    <t>仲夏的玉米花香
    	    	：回复@黄浮草:您是二臂吗</t>
  </si>
  <si>
    <t>仲夏的玉米花香</t>
  </si>
  <si>
    <t>想退休了en
    	    	：回复@一拾柒画生:这不得一拳锤死你</t>
  </si>
  <si>
    <t>想退休了en</t>
  </si>
  <si>
    <t>日常犯困</t>
  </si>
  <si>
    <t>心碎小狗记
    	    	：@直女癌晚期的你 这条怎么没有你呀 你爷爷我看不到你很是难过呀</t>
  </si>
  <si>
    <t>心碎小狗记</t>
  </si>
  <si>
    <t>心碎小狗记
    	    	：@直女癌晚期的你 快来呀孙子 这条怎么没见你评论呢 你这工作不到位呀</t>
  </si>
  <si>
    <t>大湾区孙启赢
    	    	：爱国不绝对，就是绝对不爱国。司马老贼投敌叛国罪不可恕，请大家资助我一张赴美机票和一栋东湾fremont豪宅，我要去美国当面唾骂他质问他批判他[怒][怒][怒]//@东...</t>
  </si>
  <si>
    <t>大湾区孙启赢</t>
  </si>
  <si>
    <t>大湾区资深研究员，合作sunqing198900＠163.com</t>
  </si>
  <si>
    <t>陆景开小鸭鸭
    	    	：因为有人质疑反驳他两句 他就开始人生攻击啦 其中陆景开还删啦好多呢 有截图但懒得找了。然后开好几个小号挂别人照片又一轮人身攻击！笑死[doge] 他急成什么样[...</t>
  </si>
  <si>
    <t>陆景开小鸭鸭</t>
  </si>
  <si>
    <t>来自于辽宁某乡下，现在在广东打工，励志卖勤快点赚够钱回去建设老家水泥路！</t>
  </si>
  <si>
    <t>樱桃甜心儿
    	    	：乡下人跑去稍微大点的城市打工 突然就有了优越感 你是什么牌子的垃圾 这么能装？？ 又穷又丑！多看一眼都觉得晦气[并不简单]@神勇小白兎 @英俊的熊咪 @啵啵熊咪 @...</t>
  </si>
  <si>
    <t>樱桃甜心儿
    	    	：回复@神勇小白兎:[黑线][黑线]啊你这管蹭啊 秃头佬</t>
  </si>
  <si>
    <t>齐鲁青未了-3
    	    	：操你妈！才发现原来是傻屌小米手机用户！这个群体就是个奇葩！//@上海石库门女人:反思，本可以按照上海自己的防疫方法管控，突然来了个“领导”，必须在规定时间段...</t>
  </si>
  <si>
    <t>齐鲁青未了-3</t>
  </si>
  <si>
    <t>1978-01-01 摩羯座</t>
  </si>
  <si>
    <t>齐鲁青未了-3
    	    	：日你妈操你妈！狗操出来的弱智玩意！//@上海石库门女人:反思，本可以按照上海自己的防疫方法管控，突然来了个“领导”，必须在规定时间段天天核酸检测，封城，本不...</t>
  </si>
  <si>
    <t>齐鲁青未了-3
    	    	：你的逼是被狗操过吗？智商这么低吗？派了多少医疗队没点逼数吗？感染了多少人，死了多少人，不和其它省份对比吗？爱丁堡是盛产傻逼的地方吗？操你妈？//@上海石...</t>
  </si>
  <si>
    <t>齐鲁青未了-3
    	    	：精准防控，主要防你娘的逼上了，你张爸换好几个老婆了，得防你亲爹！</t>
  </si>
  <si>
    <t>齐鲁青未了-3
    	    	：拐你娘的逼啊！拐到现在还没清零，还向别的省份输送小阳人！全国派了多少医疗队？军医都去了！全国派了多少支援建设方舱的？工人回来都被感染！国家为啥中医医疗...</t>
  </si>
  <si>
    <t>齐鲁青未了-3
    	    	：杂种玩意！你张爹的美爹神药不是号称治重症的吗？咋都成了基础疾病了？中央政府的信息不比你了解的多？傻屌东西！</t>
  </si>
  <si>
    <t>陆景开鸡
    	    	：@神勇小白兎 @英俊的熊咪 @啵啵熊咪 鸡块链，世代传承的技术活。陆家族内上至80岁下至10岁技术纯熟，不限性别，一次10元可打八折，妥妥“给佬”下面已切除，洞大易进....
	    	查看全文</t>
  </si>
  <si>
    <t>陆景开鸡</t>
  </si>
  <si>
    <t>盘山县吴家乡孙家村的索嗨陆景开</t>
  </si>
  <si>
    <t>陆景开鸡
    	    	：@神勇小白兎 @英俊的熊咪 @啵啵胸咪 不太理解一个洗脚俾到底谁给的自信，你们所谓的乡镇吗 哈哈哈哈哈哈。又丑又穷的索嗨 扑你老姆街哦。 ​</t>
  </si>
  <si>
    <t>陆景开鸡
    	    	：回复@啵啵熊咪:用你自己马甲说话就行了，穷鬼</t>
  </si>
  <si>
    <t>涂山修菟_
    	    	：回复@美雪916:你好朋友在摄像机前调侃你漏尿[费解][疑问]</t>
  </si>
  <si>
    <t>涂山修菟_</t>
  </si>
  <si>
    <t>别禁言 窝真的谢</t>
  </si>
  <si>
    <t>鸡毛蒜皮与鸡毛蒜皮啊
    	    	：回复@美雪916:好家伙 狗都没你忠诚啊</t>
  </si>
  <si>
    <t>鸡毛蒜皮与鸡毛蒜皮啊</t>
  </si>
  <si>
    <t>阿弥陀佛</t>
  </si>
  <si>
    <t>kyrene太阳
    	    	：回复@向D保证:你三天之内要死[doge]</t>
  </si>
  <si>
    <t>kyrene太阳</t>
  </si>
  <si>
    <t>1998-11-28 射手座</t>
  </si>
  <si>
    <t>魔仙堡最帅的游乐王子
    	    	：回复@阿尔伯特强:小鬼子？装都不装了</t>
  </si>
  <si>
    <t>魔仙堡最帅的游乐王子</t>
  </si>
  <si>
    <t>Doc_C-D
    	    	：回复@拯救贫穷大作战:沙雕，伟大的是现代医学，纪录片看过没，知道200年前怎么做手术的吗</t>
  </si>
  <si>
    <t>Doc_C-D</t>
  </si>
  <si>
    <t>食言而肥的粥
    	    	：回复@殷久卿:哈哈哈哈哈哈哈哈韭菜精你开心吗</t>
  </si>
  <si>
    <t>食言而肥的粥</t>
  </si>
  <si>
    <t>怎么办啊李泽言</t>
  </si>
  <si>
    <t>李汭燦QAQ
    	    	：回复@某战队粉丝的父亲:蝗虫过境喽[笑哈哈]</t>
  </si>
  <si>
    <t>李汭燦QAQ</t>
  </si>
  <si>
    <t>被出差的人伤不起啊
    	    	：@小猫咪喜欢鱼_ 
泥�亖了 ​</t>
  </si>
  <si>
    <t>被出差的人伤不起啊</t>
  </si>
  <si>
    <t>与人为善Yan-
    	    	：@布兰克的婷: 你这辈子活不了，所以着急下辈子要去投胎[憧憬]</t>
  </si>
  <si>
    <t>与人为善Yan-</t>
  </si>
  <si>
    <t>娱乐圈没我讨厌的艺人，只讨厌嘴脏和满wb骂人的人，没粉籍喜欢的人特别多。不嗑Cp不管男女。</t>
  </si>
  <si>
    <t>1987-06-15 双子座</t>
  </si>
  <si>
    <t>UsayMylove
    	    	：回复@明天都幸福:[费解]想来您您应该是绝后了吧？</t>
  </si>
  <si>
    <t>UsayMylove</t>
  </si>
  <si>
    <t>不管如何争渡，终究抵不过命运的慈悲。</t>
  </si>
  <si>
    <t>2000-07-28 狮子座</t>
  </si>
  <si>
    <t>谁给我来点甜丧蓝
    	    	：好吧那就先让宝宝死个全家你cp必发糖多多必成棺配//@化茧禅花推理之律:灰原老公是新一到底动谁蛋糕了[泪]你�没老公吗，你�没领证吗，你蝶是野蝶吗[磕到了]//...</t>
  </si>
  <si>
    <t>舞恬舔黎舔</t>
  </si>
  <si>
    <t>镇魂博主 心情博主 发疯博主 丑男博主</t>
  </si>
  <si>
    <t>一坨红烧肉-
    	    	：是不是有� ？Kris在哪里和你们又有什么关系？难道毒霉竹做的这些烂事你们都选择性看不见吗？这事快一年了一直在等一个对毒霉竹的审判，拜托有些网友 自己有眼睛有...</t>
  </si>
  <si>
    <t>一坨红烧肉-</t>
  </si>
  <si>
    <t>美食博主和减肥博主</t>
  </si>
  <si>
    <t>罗宋汤好喝
    	    	：回复@111笨宝宝:你这样问东问西的，早就被橄榄了吧</t>
  </si>
  <si>
    <t>罗宋汤好喝</t>
  </si>
  <si>
    <t>:)</t>
  </si>
  <si>
    <t>城下阳光光
    	    	：回复@夏鼐鼐:因为人家是人，你是狗，这就是区别</t>
  </si>
  <si>
    <t>城下阳光光</t>
  </si>
  <si>
    <t>无我哟哟哟哟哟
    	    	：回复@喵爷弄丢了UFO:不当洋狗不能活着是吧</t>
  </si>
  <si>
    <t>无我哟哟哟哟哟</t>
  </si>
  <si>
    <t>帝吧小刘
    	    	：饶谨司马南毕竟力挺过周薄，立军，振华，鲁主任，彭副主任这些落马官员，饶谨司马南的保护伞就是这些落马官员的遗毒[允悲] http://t.cn/A6XCsOus</t>
  </si>
  <si>
    <t>帝吧小刘</t>
  </si>
  <si>
    <t>帝吧小刘和帝吧官微毫无关联，望周知</t>
  </si>
  <si>
    <t>北京银行</t>
  </si>
  <si>
    <t>用户7321614565
    	    	：@一海枫 来我淦尼玛呢 喜欢艾特玩就好好跟你玩玩 ​</t>
  </si>
  <si>
    <t>用户7321614565</t>
  </si>
  <si>
    <t>雪兔抱枕限售
    	    	：回复@-Bright圈外女友:果 聊  猴</t>
  </si>
  <si>
    <t>雪兔抱枕限售</t>
  </si>
  <si>
    <t>小赢是坠甜坠可爱的蓝孩子�</t>
  </si>
  <si>
    <t>拒绝迅猛龙99次
    	    	：回复@生气软柿子:肥猪怎么一点都不害臊[太开心]</t>
  </si>
  <si>
    <t>拒绝迅猛龙99次</t>
  </si>
  <si>
    <t>bilibilibad
    	    	：回复@山复尔尔154922:搬砖不比你做鸡来的干净？[doge]</t>
  </si>
  <si>
    <t>bilibilibad</t>
  </si>
  <si>
    <t>Neyra_
    	    	：回复@拔萝卜的兔子不吃窝边草:你活的si的？</t>
  </si>
  <si>
    <t>Neyra_</t>
  </si>
  <si>
    <t>四个字的雷雷</t>
  </si>
  <si>
    <t>1999-02-15 水瓶座</t>
  </si>
  <si>
    <t>将欲行舟
    	    	：回复@读书那几年:你是打算献祭你们家谁？[允悲][允悲]</t>
  </si>
  <si>
    <t>将欲行舟</t>
  </si>
  <si>
    <t>芋圆不源o
    	    	：去你马德，长个肛门不知道怎么用了？你也发骚了？自己蒸煮会饭溅难怪你也是，自己家奔丧都没这么勤快，跑你5爹这来犯什么贱，滚去给孟美岐大件货擦水去吧[挤眼]//@...</t>
  </si>
  <si>
    <t>芋圆不源o</t>
  </si>
  <si>
    <t>小乖和崽崽</t>
  </si>
  <si>
    <t>是超科里特养乐多啦
    	    	：@今天又是可爱多吗 这位犯减的赞多粉丝会被我一脚踢开您母上的棺材板 ​</t>
  </si>
  <si>
    <t>是超科里特养乐多啦</t>
  </si>
  <si>
    <t>力丸你好！很开心认识你！</t>
  </si>
  <si>
    <t>阿颜baby
    	    	：长的尖嘴猴腮的 好意思管别人那</t>
  </si>
  <si>
    <t>阿颜baby</t>
  </si>
  <si>
    <t>安安静静就好</t>
  </si>
  <si>
    <t>zhoujidai
    	    	：回复@赤乙:你不光蠢，而且坏。</t>
  </si>
  <si>
    <t>zhoujidai</t>
  </si>
  <si>
    <t>我觉得挺好的
    	    	：回复@暖心态崩了:是谁说不出兵的？造假是第一次？你妈想要舔我，不行</t>
  </si>
  <si>
    <t>我觉得挺好的</t>
  </si>
  <si>
    <t>整天清醒克制又有甚么用
    	    	：你妈发不发骚啊 你妈不发骚能有你？</t>
  </si>
  <si>
    <t>温柔懒懒的海风__</t>
  </si>
  <si>
    <t>润希小姐
    	    	：回复@小花儿12138:啊好优秀的男宝，大家快来看他考了教资面试诶[可怜][可怜][可怜][可怜]是不是不发火就把别人当傻子啊，我今年教资笔试面试完太累没有发微博就直接...
	    	查看全文</t>
  </si>
  <si>
    <t>润希小姐</t>
  </si>
  <si>
    <t>努力奋斗的可爱�</t>
  </si>
  <si>
    <t>三江学院</t>
  </si>
  <si>
    <t>兔綰綰
    	    	：回复@是锦鱼里:好娇妻，离我远点，晦气</t>
  </si>
  <si>
    <t>兔綰綰</t>
  </si>
  <si>
    <t>成然寐，蘧然觉</t>
  </si>
  <si>
    <t>sleepmeow_寐猫
    	    	：回复@祖国不要忘记我:你是她爷的炮友？这么心疼人家？</t>
  </si>
  <si>
    <t>sleepghost_寐鬼</t>
  </si>
  <si>
    <t>曾被25w粉丝大博主亲自at的互联网恶棍</t>
  </si>
  <si>
    <t>狗狗灌饼
    	    	：回复@什么瑶的什么鸭:我靠，有狗在叫</t>
  </si>
  <si>
    <t>狗勾松饼</t>
  </si>
  <si>
    <t>缝合怪</t>
  </si>
  <si>
    <t>1998-05-15 金牛座</t>
  </si>
  <si>
    <t>狗狗灌饼
    	    	：回复@什么瑶的什么鸭:我的天，狗会打字</t>
  </si>
  <si>
    <t>坏女孩1640
    	    	：我看谁不知道@小龙虾年糕墩墩火锅 就是这个件货最先开始抬�店的 那个时候我就觉得很不可理喻 你找本人求证 你求证你妈呢 如果她真是室女一切都解释的通了 老马工作....
	    	查看全文</t>
  </si>
  <si>
    <t>坏女孩1640</t>
  </si>
  <si>
    <t>（再嚼老姆亖）下⛰️人 前�被爸比骗了所以要一辈子做爸比的不孝女 龚俊唯爱张哲瀚如果不是龚俊不得好死</t>
  </si>
  <si>
    <t>_sone_cc
    	    	：不辣菜你全家会死是吗</t>
  </si>
  <si>
    <t>_sone_cc</t>
  </si>
  <si>
    <t>�微博的号。“能够遇见就很好了”</t>
  </si>
  <si>
    <t>他已化作胡笑狗心理健康
    	    	：你奶奶喂大了个畜生 ​</t>
  </si>
  <si>
    <t>他已化作胡笑狗心理健康</t>
  </si>
  <si>
    <t>解梦/咨询，私信预约</t>
  </si>
  <si>
    <t>别说话想名字呢
    	    	：回复@游手好闲的孤魂野鬼:狗永远只记得哇为被制裁，却不知中兴被制裁的更早，但是中兴要脸，不搞爱国营销，不割国内韭菜[太开心][太开心][太开心][太开心]</t>
  </si>
  <si>
    <t>别说话想名字呢</t>
  </si>
  <si>
    <t>特立独行的浪子，与世无争的诗人</t>
  </si>
  <si>
    <t>江苏大学</t>
  </si>
  <si>
    <t>少管賢事-
    	    	：@·樱桃酒池· [吃惊]宝宝你是荡妇吗 滚出来道歉</t>
  </si>
  <si>
    <t>少管賢事-</t>
  </si>
  <si>
    <t>在等我的狗勾回家</t>
  </si>
  <si>
    <t>BH Entertainment</t>
  </si>
  <si>
    <t>老婆舅子在天堂
    	    	：@上帝之鹰_5zn 就是废物，是蛆虫，是怪物，是蟑螂，是下水道的老鼠，是淤泥里的蛤蟆，是污水里的水蛭，是粪坑里的苍蝇，是粥里的老鼠屎，是传播病毒的蚊子，是...</t>
  </si>
  <si>
    <t>老婆舅子在天堂</t>
  </si>
  <si>
    <t>老婆舅子在天堂
    	    	：喜欢@上帝之鹰_5zn 的人，天堂将会唾弃他，恶魔会把他从人间拽向地狱，他的子子孙孙将会被神明遗弃，他的灵魂将会在炼狱的油锅中饱受煎熬。而记恨@上帝之鹰_5z...</t>
  </si>
  <si>
    <t>在戒熬夜了
    	    	：你爸被你爷爷草丝//@莉莉斯来信:魏无羡被蓝忘机草死 骂完就拉黑的怂比</t>
  </si>
  <si>
    <t>在戒熬夜了</t>
  </si>
  <si>
    <t>只喜欢羡羡（镇魂）</t>
  </si>
  <si>
    <t>佛系单身a
    	    	：#丹东新增11例本土无症状# 一条狗当领导干的都能比你们好 ​</t>
  </si>
  <si>
    <t>佛系单身a</t>
  </si>
  <si>
    <t>佛系单身a
    	    	：#丹东新增11例本土无症状# 从热搜第六现在压到十四，你不遭点报应死的惨点我都不信 ​</t>
  </si>
  <si>
    <t>Putaside0bsession
    	    	：回頭皆幻景 對面是何人.</t>
  </si>
  <si>
    <t>Putaside0bsession</t>
  </si>
  <si>
    <t>回頭皆幻景  對面是何人.</t>
  </si>
  <si>
    <t>1998-11-07 天蝎座</t>
  </si>
  <si>
    <t>耳东东的尾巴巴
    	    	：回复@笔你好看Ya:你仿佛有病的样子[揣手][揣手]</t>
  </si>
  <si>
    <t>爱吃软糖的兔叽叽</t>
  </si>
  <si>
    <t>佛系磕cp，勿cue</t>
  </si>
  <si>
    <t>一不注意走路就是跟斗扑爬
    	    	：回复@evil_198405:学历跟素质有关系吗[打call][打call]焯妳马[打call][打call]</t>
  </si>
  <si>
    <t>一不注意走路就是跟斗扑爬</t>
  </si>
  <si>
    <t>小黄皮耗子
    	    	：回复@0vo千小若ov0:你二臂吧</t>
  </si>
  <si>
    <t>小黄皮耗子</t>
  </si>
  <si>
    <t>ldtksyym
    	    	：回复@雪原草莓:冚家铲</t>
  </si>
  <si>
    <t>ldtksyym</t>
  </si>
  <si>
    <t>厂州恒犬</t>
  </si>
  <si>
    <t>1919-08-10 狮子座</t>
  </si>
  <si>
    <t>GraceZhang_jzy
    	    	：回复@猪天二:嗯嗯，会和美国开战的，你看得到。你急啥，怕今年就死了看不到了？</t>
  </si>
  <si>
    <t>GraceZhang_jzy</t>
  </si>
  <si>
    <t>和而不同，周而不比；亦喜亦嗔，但笑不语。</t>
  </si>
  <si>
    <t>加朵zz
    	    	：回复@令狐公子走天下:这里有谁说过一定要石油爹？球迷只是要一个正常运营不为还贷款而卖主力的球队，我看你是跪苏宁跪多了吧，不停的在舔它的器官，还多特呢，玩得开人...
	    	查看全文</t>
  </si>
  <si>
    <t>加朵zz</t>
  </si>
  <si>
    <t>广西财经学院</t>
  </si>
  <si>
    <t>武功山麓
    	    	：回复@童颜永在--心理医生:干掉隔壁老王，为你爸除害</t>
  </si>
  <si>
    <t>武功山麓</t>
  </si>
  <si>
    <t>莫须有kr
    	    	：回复@爱三月的太阳:不视奸会死吗</t>
  </si>
  <si>
    <t>莫须有kr</t>
  </si>
  <si>
    <t>邓静宸
    	    	：回复@章鱼哥的围脖200111:你真见呐</t>
  </si>
  <si>
    <t>邓静宸</t>
  </si>
  <si>
    <t>2001-12-31 摩羯座</t>
  </si>
  <si>
    <t>xiii999e
    	    	：Have a nice day.</t>
  </si>
  <si>
    <t>xiii999e</t>
  </si>
  <si>
    <t>Have a nice day.</t>
  </si>
  <si>
    <t>2007-11-09 天蝎座</t>
  </si>
  <si>
    <t>无花无酒锄作田丷
    	    	：#丹东新增11例本土无症状#煞笔卧槽泥马的，你们敢不敢说实话@丹东发布 ​</t>
  </si>
  <si>
    <t>无花无酒锄作田丷</t>
  </si>
  <si>
    <t>经常发疯，删微博，自言自语</t>
  </si>
  <si>
    <t>1996-12-21 射手座</t>
  </si>
  <si>
    <t>十九kyuu
    	    	：回复@99Toma:家里人什么时候去世呀</t>
  </si>
  <si>
    <t>十九kyuu</t>
  </si>
  <si>
    <t>我能抵抗一切，除了诱惑</t>
  </si>
  <si>
    <t>尤目礼
    	    	：回复@人家粉粉的比较可爱:你今天就要过世了妹妹[哇]</t>
  </si>
  <si>
    <t>尤目礼</t>
  </si>
  <si>
    <t>很忙勿扰</t>
  </si>
  <si>
    <t>膽小鬼瑠梨
    	    	：超狗血！ ?小松菜奈曾当场目睹前男友权志龙和金智妮tou，，情？不是小冬菜奈么？你目睹权志和金智妮调情就别借身在日本的小松菜奈啦，人家何时去过韩国啊。 。 。...</t>
  </si>
  <si>
    <t>膽小鬼瑠梨</t>
  </si>
  <si>
    <t>我不是林瑠梨的小号</t>
  </si>
  <si>
    <t>1992-02-01 水瓶座</t>
  </si>
  <si>
    <t>慕白Vanari
    	    	：回复@棉-珍柚子:少来视奸我眼珠子给你扣下来~</t>
  </si>
  <si>
    <t>慕白Vanari</t>
  </si>
  <si>
    <t>兰莳思维论
    	    	：@酒酿小花儿 脑残粉不让别人评论是吗[挖鼻][挖鼻][挖鼻]自娱自乐很好玩儿？？ http://t.cn/RJq0nK3 ​</t>
  </si>
  <si>
    <t>兰莳思维论</t>
  </si>
  <si>
    <t>狼性创业|致力于商民一家|人性解码|兰莳内部合伙人——李杰</t>
  </si>
  <si>
    <t>1983-08-30 处女座</t>
  </si>
  <si>
    <t>关我丁香姑娘p事
    	    	：这不是傻逼吗 学的都是你们这群献的发言[舔屏][舔屏]</t>
  </si>
  <si>
    <t>关我丁香姑娘p事</t>
  </si>
  <si>
    <t>livinginthefuckingshitworld</t>
  </si>
  <si>
    <t>凯怡baby啊
    	    	：2013.08.06梦开始的地方</t>
  </si>
  <si>
    <t>凯怡baby啊</t>
  </si>
  <si>
    <t>2013.08.06梦开始的地方</t>
  </si>
  <si>
    <t>2003-07-11 巨蟹座</t>
  </si>
  <si>
    <t>我要吃三角派</t>
  </si>
  <si>
    <t>2019-12-21 射手座</t>
  </si>
  <si>
    <t>用户7333225843</t>
  </si>
  <si>
    <t>用户7759369991
    	    	：操你吗的，把你操到腿发软</t>
  </si>
  <si>
    <t>用户7759369991</t>
  </si>
  <si>
    <t>至臻大爹
    	    	：你就是个杂交出生</t>
  </si>
  <si>
    <t>至臻大爹</t>
  </si>
  <si>
    <t>全方位碾压女弔丝</t>
  </si>
  <si>
    <t>Slien_默
    	    	：不是打得你飞蝗和你走失的亲�我不是很认可[偷笑]</t>
  </si>
  <si>
    <t>Slien_默</t>
  </si>
  <si>
    <t>RoseMader
    	    	：@早晨吃粥 贱b怎么还不让我说你长得丑 心眼也丑呀 还拉黑我 我小耗很多[太开心]还随意造谣别人虐待猫猫有意思吗� ​</t>
  </si>
  <si>
    <t>RoseMader</t>
  </si>
  <si>
    <t>喜欢美女 ��</t>
  </si>
  <si>
    <t>成熟中-ing01617
    	    	：回复@东北老獾:我为什么要看不惯，你配吗[打call]，脸皮比死猪皮还厚</t>
  </si>
  <si>
    <t>成熟中-ing01617</t>
  </si>
  <si>
    <t>成熟中-ing01617
    	    	：回复@东北老獾:我对不好的东西当然目不见睫，谁和你一样死皮赖脸</t>
  </si>
  <si>
    <t>我们这里是汪汪酱
    	    	：回复@Dumpling24__:是不是有什么精神疾病啊大姐，真当自己是根葱呢，拉黑干嘛，怕自己死太早啊</t>
  </si>
  <si>
    <t>我们这里是汪汪酱</t>
  </si>
  <si>
    <t>这只是一个小号啦</t>
  </si>
  <si>
    <t>那片星月夜
    	    	：回复@二火山:关你屁事</t>
  </si>
  <si>
    <t>经查，被投诉人评论属于，已构成“发布人身攻击信息”的行为。现根据《微博投诉操作细则》（http://service.account.weibo.com/roles/xize）第五章，对被投诉人处理如下：限制被投诉内容的展示。上述处理将在公布后60分钟内生效。</t>
  </si>
  <si>
    <t>那片星月夜</t>
  </si>
  <si>
    <t>及时行乐|镇魂|男宝m腐蟑螂下地狱</t>
  </si>
  <si>
    <t>我就等着正义
    	    	：小作文，小作文，撒谎就用小作文</t>
  </si>
  <si>
    <t>我就等着正义</t>
  </si>
  <si>
    <t>小作文，小作文，撒谎就用小作文</t>
  </si>
  <si>
    <t>私塾后排
    	    	：司�南造谣诬陷联想，搞乱国人的思想，应该对公众有个交代@马延明 @胡锡进 @金灿荣教授</t>
  </si>
  <si>
    <t>私塾后排</t>
  </si>
  <si>
    <t>已然飞过</t>
  </si>
  <si>
    <t>M_丶厍妙竹
    	    	：中国有黑人吗？请问？中国只讲民族团队，不讲种族qs，九漏鱼懂了吗？[doge]//@wbzdjsmjbj:@M_丶厍妙竹</t>
  </si>
  <si>
    <t>M_丶厍妙竹</t>
  </si>
  <si>
    <t>M_丶厍妙竹
    	    	：能喜欢买办推的艺人的，果然都是没有常识，都是九漏�，请问重庆11年是谁呀？哈哈哈，多宣传一下，说不定�主流资源更好了，本来当初挺他的就是央视看不出来吗？[dog...</t>
  </si>
  <si>
    <t>你爹永远不会糊
    	    	：#张极#�听说了吗?这里有猩猩废物�选手出没耶!�”天呐！那我得赶紧来看�废物全能�TF家族三代【第一缺氧大主唱】� @重名了都是儿子 ​</t>
  </si>
  <si>
    <t>你爹永远不会糊</t>
  </si>
  <si>
    <t>阔卡的脸颊肉</t>
  </si>
  <si>
    <t>去世零
    	    	：昆凌赶紧死了算了，妈的生一堆小孩有病啊？ ​</t>
  </si>
  <si>
    <t>去刀口</t>
  </si>
  <si>
    <t>收回我所有的话</t>
  </si>
  <si>
    <t>1988-05-24 双子座</t>
  </si>
  <si>
    <t>外交学院</t>
  </si>
  <si>
    <t>拒绝向丑人输出爱意
    	    	：微博都可以实名认证了，那能不能要求每个人都实名认证一些犯贱和爱造谣的人被炸号后禁止他们申请新的账号啊[并不简单] ​</t>
  </si>
  <si>
    <t>拒绝向丑人输出爱意</t>
  </si>
  <si>
    <t>在养一只大狗狗</t>
  </si>
  <si>
    <t>1991-12-08 射手座</t>
  </si>
  <si>
    <t>我有一盆叽里呱啦的M豆
    	    	：你是什么东西呀，该不会就是你跑的我单吧，我就是让你死一下怎么就好脏了呢？你就是该死呀。放完屁说不过就拉黑人你算什么东西？谁没几个号骂死你呢[抱...</t>
  </si>
  <si>
    <t>我有一盆叽里呱啦的M豆</t>
  </si>
  <si>
    <t>宋亚轩.（我是嗑药永动机，美美当pfw）</t>
  </si>
  <si>
    <t>嗨皮栗四
    	    	：早日放下内心期待，认清张哲瀚是一个傻哔的事实，你对一切就会释怀[心] ​</t>
  </si>
  <si>
    <t>嗨皮栗四</t>
  </si>
  <si>
    <t>龚俊，百无禁忌，自在生活</t>
  </si>
  <si>
    <t>曰月与卿卿
    	    	：#扑街#
并不想李，无人在易，糊到发峰[磕到了]
淼帝又在发洪水了，自导自演[哈欠]
不争气的废物蒸煮和粉丝[嘻嘻]
这都是报应，祝部部扑街
李猪妖胖五十斤� ​</t>
  </si>
  <si>
    <t>我見眾生皆草木唯有見你是青山</t>
  </si>
  <si>
    <t>爱祖国爱人民</t>
  </si>
  <si>
    <t>还是不想取名哎
    	    	：谢伊华生动诠释“金钱的力量大于崆峒的力量”，找补理由我给你想好了，这衣服小哲先穿的，他老公这是在copy他呢，麦麸都是麦麸，就是在引导嗑男男cp@謝伊華Jiaji...</t>
  </si>
  <si>
    <t>还是不想取名哎</t>
  </si>
  <si>
    <t>不让我说话也kswl啊啊啊啊啊啊啊�‍❤️‍�‍�</t>
  </si>
  <si>
    <t>青山寒松吟
    	    	：远贱 虽远必诛[嘻嘻]//@世界欠柠檬阿茶一个广场://@火星影剧:顺带一说 图里是我们 远贱他们当时因为偷别人字幕 被我们挂了(我这边证据很齐 他们时间轴都是平移的)...</t>
  </si>
  <si>
    <t>青山寒松吟</t>
  </si>
  <si>
    <t>兰青精神病专家
    	    	：#普外科曾医生#什么臭鱼烂虾都能科普了，@普外科曾医生 是个外科医生，今天指导防疫，明天指导中医，你忙不忙啊？你上过临床吗？你不是说中医都是垃圾中国文化...</t>
  </si>
  <si>
    <t>兰青精神病专家</t>
  </si>
  <si>
    <t>Wccccccccccccc_
    	    	：回复@颖丽无限:你这个奴才肯定不知道啊，估计只关心饿不死就行了</t>
  </si>
  <si>
    <t>Wccccccccccccc_</t>
  </si>
  <si>
    <t>你好，世界</t>
  </si>
  <si>
    <t>1973-06-06 双子座</t>
  </si>
  <si>
    <t>传图纸03
    	    	：制造流量割韭菜//@马延明:这个资料太重要了，可以给法院的证据。网红 @司马南 @透视频 都是饶谨公司的。有“270联想黑媒工程”成员给司马南道歉的视频，就是@透视频 ...
	    	查看全文</t>
  </si>
  <si>
    <t>传图纸03</t>
  </si>
  <si>
    <t>o</t>
  </si>
  <si>
    <t>solana海
    	    	：回复@mars_62531:你这样的都不配浪费民脂民膏养活，不如阿猫阿狗</t>
  </si>
  <si>
    <t>solana海</t>
  </si>
  <si>
    <t>眉间放一字宽，看一段人世风光！�</t>
  </si>
  <si>
    <t>小胖子39809
    	    	：回复@勇征吹:�八</t>
  </si>
  <si>
    <t>小胖子39809</t>
  </si>
  <si>
    <t>橙子aaaaa妞妞
    	    	：回复@1314艺馨一意:没你家死得多[吃瓜]</t>
  </si>
  <si>
    <t>橙子aaaaa妞妞</t>
  </si>
  <si>
    <t>❤️Chip&amp;Dela ❤️Yuzuru Hanyu 热爱12-18年的羽生颜粉</t>
  </si>
  <si>
    <t>烟烬天夏曲
    	    	：回复@布丁小小酥:你在这里驴叫什么？</t>
  </si>
  <si>
    <t>烟烬天夏曲</t>
  </si>
  <si>
    <t>你是被我阉的哪条蛆？</t>
  </si>
  <si>
    <t>悍虎哥
    	    	：你就是个典型的无赖！现在缺乏的是劳教制度应该将你这种货色送去终身劳教这个社会起码少一份垃圾�//@碰你就会变仙人掌-:我倒觉得是人民的变坏，整体的无赖//@上帝之杖...</t>
  </si>
  <si>
    <t>悍虎哥</t>
  </si>
  <si>
    <t>冷眼看世事</t>
  </si>
  <si>
    <t>兔子窝里的小可耐
    	    	：贱不贱呀你，你也配当妈粉，跑去回黑犯贱。滚</t>
  </si>
  <si>
    <t>兔子窝里的小可耐</t>
  </si>
  <si>
    <t>juan-FH
    	    	：生活因我而火热�</t>
  </si>
  <si>
    <t>juan-FH</t>
  </si>
  <si>
    <t>生活因我而火热�</t>
  </si>
  <si>
    <t>来一碗中轴线
    	    	：看我主页的默认张泽禹和苏新皓死了</t>
  </si>
  <si>
    <t>来一碗中轴线</t>
  </si>
  <si>
    <t>番茄厨厨
    	    	：打这么几个jb字用了12分钟霍金看了都觉得你是小儿麻痹症，你被奸杀脱水头被砍下来做尿壶的时候心里还在想着啊我全家人的微博账号可一定要能上广场呀[泪][泪][泪]别...</t>
  </si>
  <si>
    <t>番茄厨厨</t>
  </si>
  <si>
    <t>隔海隔山你的背影</t>
  </si>
  <si>
    <t>伯伦希尔研究所</t>
  </si>
  <si>
    <t>番茄厨厨
    	    	：没爹妈的孤儿一出生在中世纪街上吃粪水长大的博主@中世纪骑士精神 和夹总睡了几晚啊？骂你两句还被夹了 http://t.cn/A66laquX //@中世纪骑士精神:你马当年在猪圈里和</t>
  </si>
  <si>
    <t>番茄厨厨
    	    	：回家看看吧[泪]你爸在野外和5条野狗颠鸾倒凤不知天地为何物你爸的赤色内裤还挂在野狗的尾巴上呢//@中世纪骑士精神:寄生虫嘲笑别人没有宿主了[偷乐]，你在你牧√马的....
	    	查看全文</t>
  </si>
  <si>
    <t>此生无悔入华夏199411
    	    	：东百穷亩�还在这异想天开呢，自己就是个基础耗材纯韭菜还搁这意淫[笑哈哈]</t>
  </si>
  <si>
    <t>此生无悔入华夏199411</t>
  </si>
  <si>
    <t>2005-05-09 金牛座</t>
  </si>
  <si>
    <t>呼噜噜小猫酱
    	    	：回复@Kaja0708:莎缺。。。</t>
  </si>
  <si>
    <t>呼噜噜小猫酱</t>
  </si>
  <si>
    <t>食se性也</t>
  </si>
  <si>
    <t>staidand_
    	    	：回复@不是很万能的王老七:叼毛一个 打你的螺丝</t>
  </si>
  <si>
    <t>staidand_</t>
  </si>
  <si>
    <t>春日甜cake
    	    	：回复@桃盒恋爱纪_:在这狗叫什么[吃惊]视而不见可真是你们河沟一手好招</t>
  </si>
  <si>
    <t>春日甜cake</t>
  </si>
  <si>
    <t>杀生丸永远抱着玲
    	    	：回复@红焖地羊:怎么？支持虐杀动物的人出来当老师小心针扎你孙子n就高兴了[doge]小孩也是弱势群体呢，你以为有什么不同。</t>
  </si>
  <si>
    <t>杀生丸永远抱着玲</t>
  </si>
  <si>
    <t>爱自己爱家人爱宠物爱所有爱我的人事物</t>
  </si>
  <si>
    <t>是池三千啦x
    	    	：回复@用户名和密码都是我:给你点赞的又是什么成分啊 就一个？和你一样的社会人zha嘛 不会没人给你点赞吧 不会就是你自己吧[委屈]</t>
  </si>
  <si>
    <t>是池三千啦x</t>
  </si>
  <si>
    <t>当朋友圈发啦</t>
  </si>
  <si>
    <t>雪碧鸭鸭-
    	    	：回复@皮皮限枕边人:你没事儿把钓鱼人[鼓掌]不要以为顶着这种名字我就看不出来你是渔夫[鼓掌]钓的是鱼，没的是妈妈</t>
  </si>
  <si>
    <t>雪碧鸭鸭-</t>
  </si>
  <si>
    <t>好好生活，好好吃饭</t>
  </si>
  <si>
    <t>不一致对外却搞自家人
    	    	：回复@奶盖大王二三上岸:记得劝你姐改掉独吞功劳的臭毛病哦，沙贝</t>
  </si>
  <si>
    <t>不一致对外却搞自家人</t>
  </si>
  <si>
    <t>课题组打工人</t>
  </si>
  <si>
    <t>1998-10-31 天蝎座</t>
  </si>
  <si>
    <t>爱喝豆奶的老妹儿
    	    	：回复@油液颗粒计数器:Dog叫前麻烦你先看看新闻[doge]还有，我怎么记着dog是没智商和能力打字的？你哪来的？</t>
  </si>
  <si>
    <t>爱喝豆奶的老妹儿</t>
  </si>
  <si>
    <t>做时间的主宰者</t>
  </si>
  <si>
    <t>2000-03-17 双鱼座</t>
  </si>
  <si>
    <t>University of Manchester</t>
  </si>
  <si>
    <t>一碗月亮L
    	    	：回复@Solooyyy:爱站街的先滚[送花花]</t>
  </si>
  <si>
    <t>一碗月亮L</t>
  </si>
  <si>
    <t>刘耀文唱跳rap全能ACE</t>
  </si>
  <si>
    <t>辅助别跑我还有救
    	    	：回复@狐狸咕唧:哈哈哈哈哈哈哈哈哈还是你多读读书吧，“那棵树要qj我”可正儿八经是好久之前你们普心女的老梗了，啥也不知道还搁这打拳呢？你活在上个世纪吧大...
	    	查看全文</t>
  </si>
  <si>
    <t>辅助别跑我还有救</t>
  </si>
  <si>
    <t>你惨了，你坠入爱河啦。</t>
  </si>
  <si>
    <t>1997-06-21 双子座</t>
  </si>
  <si>
    <t>辅助别跑我还有救
    	    	：回复@狐狸咕唧:活在自己的世界里吧，愿你的世界没有人多看你一眼，那棵树不要qj你奥。</t>
  </si>
  <si>
    <t>七月在悉尼
    	    	：回复@蜚英腾茂我:你双亲都没玩不起</t>
  </si>
  <si>
    <t>七月在悉尼</t>
  </si>
  <si>
    <t>Der段
    	    	：回复@早点睡不准熬夜:少在这扣帽子了，扣1给你自己找个后妈吧[太开心][太开心][太开心]</t>
  </si>
  <si>
    <t>Der段</t>
  </si>
  <si>
    <t>璀璨夺目之姿
    	    	：回复@·小月先先贝:如果连港du，台du都能当偶像，那该反省下是不是你这个人太愚了</t>
  </si>
  <si>
    <t>璀璨夺目之姿</t>
  </si>
  <si>
    <t>Stop more。Witnessed me。</t>
  </si>
  <si>
    <t>有序对和笛卡尔积
    	    	：回复@绅士吼姆拉02号机:你④①户口本啊宝宝[舔屏][舔屏]</t>
  </si>
  <si>
    <t>有序对和笛卡尔积</t>
  </si>
  <si>
    <t>我看过归鸟蝉鸣，烈日骄阳，我看见白日梦的尽头是你，从此天光大亮，你是我全部的幻想和渴望</t>
  </si>
  <si>
    <t>雅集计算机科技有限公司</t>
  </si>
  <si>
    <t>深圳职业技术学院</t>
  </si>
  <si>
    <t>往事随风6937287176
    	    	：回复@小凯880203:趴着垃圾</t>
  </si>
  <si>
    <t>往事随风6937287176</t>
  </si>
  <si>
    <t>人无千日红。花也红不了千日。。。。</t>
  </si>
  <si>
    <t>1992-01-20 水瓶座</t>
  </si>
  <si>
    <t>网友小星新
    	    	：回复@不太like你:这句话某种意义上来说没错，皇军rng前身是皇族，打比赛就相当于上战场，皇军没错，选了EG没选G2某种意义上来说也是怕翻车，所以不敢打也没错，比...
	    	查看全文</t>
  </si>
  <si>
    <t>网友小星新</t>
  </si>
  <si>
    <t>你不需要了解我，只需要快乐就好了</t>
  </si>
  <si>
    <t>Carrie_Runaway
    	    	：回复@枫不会回头她也是:你要出殡了吗？那也得看我们阿bin有没有空送你哦[哇]</t>
  </si>
  <si>
    <t>Carrie_Runaway</t>
  </si>
  <si>
    <t>…… remind yourself of who you are and what you want to be ……</t>
  </si>
  <si>
    <t>用户6882911632
    	    	：回复@胡嘟嘟阁下:你是不是智商还没开化</t>
  </si>
  <si>
    <t>巧克力可可流心派</t>
  </si>
  <si>
    <t>别为爱烦恼  根本没人爱你 哈哈哈  前途是光明的 道路是曲折的 事物的发展是总是螺旋式上升和呈波浪式前进的，新事物必将取代旧事物</t>
  </si>
  <si>
    <t>tbia589
    	    	：@陈露_DewLu 跪下</t>
  </si>
  <si>
    <t>tbia589</t>
  </si>
  <si>
    <t>·捣衣
    	    	：先看到最早发的转发最多的yxh然后1X1X原封不动搬过来发，一律认为是买的营销通稿，1X1X是真的喜欢照搬别人的微博发的还很晚，属于是吃屎赶不上热乎的[吃惊] ​</t>
  </si>
  <si>
    <t>·捣衣</t>
  </si>
  <si>
    <t>生菜的号
    	    	：我就直说了，1x1x，挑事儿的垃圾，没趣 ​</t>
  </si>
  <si>
    <t>生菜的号</t>
  </si>
  <si>
    <t>别来碰瓷，爷很暴躁</t>
  </si>
  <si>
    <t>成都信息工程大学</t>
  </si>
  <si>
    <t>Directi0
    	    	：回复@酒de小二:鸡你太美</t>
  </si>
  <si>
    <t>Directi0</t>
  </si>
  <si>
    <t>_</t>
  </si>
  <si>
    <t>废小孩的理化生
    	    	：你说话是真的很降智，显得你很没脑子 就知道蹭，你是有多缺流量啊？ 上次就看你造谣我就不爽了 你的回应也是搞笑，什么虽然你自己有错，但是不是谁都能踩你一...</t>
  </si>
  <si>
    <t>废小孩的理化生</t>
  </si>
  <si>
    <t>努力成为更好的自己</t>
  </si>
  <si>
    <t>弄乱头发的游戏
    	    	：回复@-吸兔兔猫草-:你随意，你想脱裤子上街裸奔都没人管你</t>
  </si>
  <si>
    <t>丢了一只喵_</t>
  </si>
  <si>
    <t>那我就铁了心在这等你 一直等到死！！！</t>
  </si>
  <si>
    <t>2009-11-05 天蝎座</t>
  </si>
  <si>
    <t>-J7GOFORIT
    	    	：回复@HellfireAxlleN:专程加了一句“我猜的” 没想到还有狗来咬[赞]</t>
  </si>
  <si>
    <t>脚踏实地，永远感恩。</t>
  </si>
  <si>
    <t>YANDYIOOB1养乐多
    	    	：你这丑东西先去死一家我会为你全家超度的@拉面火锅养乐多 ​</t>
  </si>
  <si>
    <t>YANDYIOOB1养乐多</t>
  </si>
  <si>
    <t>萨克斯女孩迷
    	    	：@花栗鼠聪明又可爱 生活不如意的你更下头!好自为之吧!瞎了眼的人 ​</t>
  </si>
  <si>
    <t>萨克斯女孩迷</t>
  </si>
  <si>
    <t>李玉刚的女孩迷�</t>
  </si>
  <si>
    <t>1990-10-18 天秤座</t>
  </si>
  <si>
    <t>广告公司</t>
  </si>
  <si>
    <t>扭曲情感厨
    	    	：静待回复 ​</t>
  </si>
  <si>
    <t>虚拟电子天使_</t>
  </si>
  <si>
    <t>如假包换异食癖企鹅选手官推配平死了|�殖壬自由壬二极管群体|良言不劝该死鬼|不建议关注没事别视奸我建议拉黑镇魂</t>
  </si>
  <si>
    <t>扭曲情感厨
    	    	：#扭曲感情厨[超话]#建设 ​</t>
  </si>
  <si>
    <t>逗比崔成浩
    	    	：为什么我每天都能刷到@胜利主义章北海 这个死�的畜生玩意儿 我都已经拉黑这个弱智了 ​</t>
  </si>
  <si>
    <t>逗比崔成浩</t>
  </si>
  <si>
    <t>是杨默呢
    	    	：回复@十五十五shi:你二臂吧？</t>
  </si>
  <si>
    <t>是杨默呢</t>
  </si>
  <si>
    <t>樱樱樱樱樱汐-
    	    	：回复@我的星期六义务劳动UTFS:正常的男性是男 你这种是蝻[羞嗒嗒]</t>
  </si>
  <si>
    <t>樱樱樱樱樱汐-</t>
  </si>
  <si>
    <t>在长大�</t>
  </si>
  <si>
    <t>2004-11-22 天蝎座</t>
  </si>
  <si>
    <t>QFLOVERDP
    	    	：回复@早点睡不准熬夜:干嘛说rng不好？[喵喵]，不是打得第一吗？还同一批人，同一批人都跟你妈在床上打撸啊撸呢</t>
  </si>
  <si>
    <t>QFLOVERDP</t>
  </si>
  <si>
    <t>不怕困难的脑斧
    	    	：王俊凯演技真烂@怡23444 跟你妈一样烂@怡23444 嘻嘻嘻 ​</t>
  </si>
  <si>
    <t>不怕困难的脑斧</t>
  </si>
  <si>
    <t>山炮薛
    	    	：@钱二两_official 原来是打擦边球的�呀，评论说都不让说。 ​</t>
  </si>
  <si>
    <t>山炮薛</t>
  </si>
  <si>
    <t>DbbFbb丶
    	    	：回复@Kayden-NT:原来名字就是NT 那没事了</t>
  </si>
  <si>
    <t>DbbFbb丶</t>
  </si>
  <si>
    <t>每天想着逃避现实
    	    	：[哼][哼][哼][哼][哼][哼][哼]我草泥马这张老被举报，这到底哪里攻击你了！ ​</t>
  </si>
  <si>
    <t>折耳猫猫厨</t>
  </si>
  <si>
    <t>我死了！镇魂防搜</t>
  </si>
  <si>
    <t>每天想着逃避现实
    	    	：喜欢我上帝之鹰吗 ​</t>
  </si>
  <si>
    <t>仅限一次性使用
    	    	：回复 @两颗糖喂她:你把下边用水泥糊上，想卖也卖不了[太开心]</t>
  </si>
  <si>
    <t>仅限一次性使用</t>
  </si>
  <si>
    <t>天地玄黄 宇宙洪荒 好好活着</t>
  </si>
  <si>
    <t>1995-06-03 双子座</t>
  </si>
  <si>
    <t>陈皮皮的田皮皮
    	    	：回复@槐序宲七:呀呀呀，您是清华还是北大呀，语文水平这么高，年薪几千万呀？还地理没学好语文没学好的？你特么路过先人不？你麻都在地理块冒出来了，自己只是...
	    	查看全文</t>
  </si>
  <si>
    <t>陈皮皮的田皮皮</t>
  </si>
  <si>
    <t>鹤鹤喝玉米排骨汤
    	    	：回复@汪同志仍需努力:把你鸡发来看看 [舔屏][舔屏][舔屏][舔屏]</t>
  </si>
  <si>
    <t>鹤鹤喝玉米排骨汤</t>
  </si>
  <si>
    <t>“我喜欢月亮，月亮不知道”</t>
  </si>
  <si>
    <t>累了毁灭吧323
    	    	：回复@仍独钓寒江雪:中国去年死了1000万人口，要不要讨论下你愿不愿意当千万分之一那个人？</t>
  </si>
  <si>
    <t>累了毁灭吧323</t>
  </si>
  <si>
    <t>空条芝士郎
    	    	：回复@匿名碎片S:男宝妈是什么意思呢，你担宋驴轩是被阉了吗[晕]宝宝如果我担少有的死亡角度高糊图能让你如此高潮的话我只能说很遗憾[抱一抱]毕竟驴驴的高清图就是...
	    	查看全文</t>
  </si>
  <si>
    <t>空条芝士郎</t>
  </si>
  <si>
    <t>女宝妈</t>
  </si>
  <si>
    <t>两杠两星二百
    	    	：回复@莎媛199612:许一毛逼都切了，还能三天出院，这是有多怕被人发现[笑cry][笑cry][笑cry][笑cry][笑cry][笑cry]</t>
  </si>
  <si>
    <t>两杠两星二百</t>
  </si>
  <si>
    <t>生活还得继续！</t>
  </si>
  <si>
    <t>1988-03-18 双鱼座</t>
  </si>
  <si>
    <t>魔法美发在冰岛
    	    	：@上帝之鹰_5zn 你真美！ ​</t>
  </si>
  <si>
    <t>魔法美发在冰岛</t>
  </si>
  <si>
    <t>abo镇魂gay对我不满请汇款</t>
  </si>
  <si>
    <t>魔法美发在冰岛
    	    	：心情@上帝之鹰_5zn 
老公老公[泪][泪][泪]你这里好黑，好窄，我好害怕喵 ​</t>
  </si>
  <si>
    <t>咪眼贴
    	    	：回复@雪剑霏花:你们湖北还会指责别人？哪里出来的病毒？</t>
  </si>
  <si>
    <t>咪眼贴</t>
  </si>
  <si>
    <t>nIn</t>
  </si>
  <si>
    <t>1984-02-02 水瓶座</t>
  </si>
  <si>
    <t>生喝旺仔
    	    	：集美你4000+了，不是许推你叫个几把，放学拿到手机就发疯啊[蜡烛]@求衣旺旺笔 ​</t>
  </si>
  <si>
    <t>生喝旺仔</t>
  </si>
  <si>
    <t>镇魂   少年没有乌托邦</t>
  </si>
  <si>
    <t>2001-07-26 狮子座</t>
  </si>
  <si>
    <t>下等乡岗
    	    	：因为你全家还没死[笑cry]//@早该结束一切:越南怎么还没因为新冠灭国啊？//@霜叶:因为那4万多人躺着被烧了啊…… http://t.cn/A6X9WAai //@庄无邪:不是说他们躺平了吗....
	    	查看全文</t>
  </si>
  <si>
    <t>下等乡岗</t>
  </si>
  <si>
    <t>1997-10-01 天秤座</t>
  </si>
  <si>
    <t>ZykoArcher
    	    	：回复@仍独钓寒江雪:每天都有人死，你为什么不是其中之一？</t>
  </si>
  <si>
    <t>ZykoArcher</t>
  </si>
  <si>
    <t>2017-10-12 天秤座</t>
  </si>
  <si>
    <t>你的妈妈在干什么
    	    	：@我的鹿叫桃子--- 火葬场打电话过来问你母亲要几分熟，快去接电话 ​</t>
  </si>
  <si>
    <t>你的妈妈在干什么</t>
  </si>
  <si>
    <t>芋泥啵啵不要芋泥AA
    	    	：#电视剧版沉香如屑[超话]#@毅慧格格 睁开你的狗眼看看什么是顶流一番的格局和实力 就是吊打哦不好意思 不是号称有83w的活粉吗 毅直扑也配？ ​</t>
  </si>
  <si>
    <t>芋泥啵啵不要芋泥AA</t>
  </si>
  <si>
    <t>我快乐就行  互联网最自由的女人��喜欢多家美女帅哥偏爱杨紫 2022了都还脑子裹小脚 听别人指挥的 不管谁的狗都滚出我的微博�</t>
  </si>
  <si>
    <t>是你的小铭ya
    	    	：回复@山雨欲来风满楼lily:从现在开始不骂人了[开学季]骂垃圾[开学季]</t>
  </si>
  <si>
    <t>是你的小铭ya</t>
  </si>
  <si>
    <t>祝我们每天都能快乐。 杠精都给我�退！�退！�退！�退！�退！ 不会好好说话就请闭嘴�管好自己造福社会�</t>
  </si>
  <si>
    <t>北京联合大学</t>
  </si>
  <si>
    <t>狸子上川
    	    	：回复@西西君呦:诶呦诶呦开始怂了啊，没屁放了就开始学小学生给自己找爹了[坏笑]</t>
  </si>
  <si>
    <t>狸子上川</t>
  </si>
  <si>
    <t>你太懒了，都看不到我签名</t>
  </si>
  <si>
    <t>硬壳笨蛋
    	    	：右边沙比，我们打越南不是自卫反击，那是啥？//@brucehyb:这其实没啥，每个国家都给自己双标，但我们第三方不能跟着人家的叙事手法走。我们揍越南，是自卫反击，一...</t>
  </si>
  <si>
    <t>硬壳笨蛋</t>
  </si>
  <si>
    <t>Restart</t>
  </si>
  <si>
    <t>慕容醋
    	    	：回复@脆老师plus:哈哈哈，那你母亲生意也好，不怕，她有固定客源，我们这行，你懂的。</t>
  </si>
  <si>
    <t>慕容醋</t>
  </si>
  <si>
    <t>靠谱青年李大喵
    	    	：跟�一样，疫情生意不好了，线下没生意，开始上网卖了？</t>
  </si>
  <si>
    <t>靠谱青年李大喵</t>
  </si>
  <si>
    <t>蕾蕾42343
    	    	：回复@蘑菇蘑菇不开花先生你还爱她吗:你去s别在我这找存在感</t>
  </si>
  <si>
    <t>蕾蕾42343</t>
  </si>
  <si>
    <t>小鹰xgc
    	    	：回复@为什么太阳这么红我却这么冷:围观黑木耳[打call]</t>
  </si>
  <si>
    <t>小鹰xgc</t>
  </si>
  <si>
    <t>1997-11-18 天蝎座</t>
  </si>
  <si>
    <t>蚂蜂蚂蜂嗡嗡嗡
    	    	：回复@愚者的TARDIS:至少不会去杀它，脑蚕，④全加的东西！偷换概念显得你很机灵？</t>
  </si>
  <si>
    <t>蚂蜂蚂蜂嗡嗡嗡</t>
  </si>
  <si>
    <t>1997-11-25 射手座</t>
  </si>
  <si>
    <t>伤心葫芦
    	    	：@花有病 看您简介还是个岁月静好婊[色][色][色]狠狠爱上了连带你的骨灰盒一起把我吸引住了[抱一抱][抱一抱] ​</t>
  </si>
  <si>
    <t>伤心葫芦</t>
  </si>
  <si>
    <t>我是男宝，谁敢骂我�</t>
  </si>
  <si>
    <t>姬笑
    	    	：有没有一种可能，玩原神的蚣�属于互联网鄙视链底层？笑死，村头人驴打架，路过一条蛆，小心被踩死//@将以高达形态出击:我的评价是乐华、女拳、还有这个脑弹博主赶紧414...
	    	查看全文</t>
  </si>
  <si>
    <t>姬笑</t>
  </si>
  <si>
    <t>放下助人情结，嘲笑它人命运</t>
  </si>
  <si>
    <t>姬笑
    	    	：回复@渊眼:你好，你女爹从没吹过自己“女性共情”，笑死我了，我们都是以“面对驴的苦难冷漠残忍嘲笑”著称的，你是不是搞错了什么[爱你]//@渊眼:回复@富贵狂徒200803:你这...
	    	查看全文</t>
  </si>
  <si>
    <t>姬笑
    	    	：//@二次元男凝bot:中之人：做善人前先看看自己有没有那么大的能耐咯，此一时彼一时痕迹还在这儿呢，狗愿意当狗，被狗咬的人可要知道自己是个人。</t>
  </si>
  <si>
    <t>兔豆子快发芽
    	    	：开一次屏出现一次吴博，md，真晦气� ​</t>
  </si>
  <si>
    <t>兔豆子快发芽</t>
  </si>
  <si>
    <t>@X玖少年团肖战DAYTOY的小宝贝    不被偏爱比不被爱更伤人  恐爱屋及乌  只喜欢肖战</t>
  </si>
  <si>
    <t>1995-10-05 天秤座</t>
  </si>
  <si>
    <t>呆桃养殖所</t>
  </si>
  <si>
    <t>碳酸Ashelly
    	    	：#白鹿漂亮#什么东西啊？比她漂亮的人多了去了，为什么老是这样影响？有其他比它更重要的事情，你不要在这瞎搞好不好？尬死了，因为演了几个逼电视剧，特么的就能上...
	    	查看全文</t>
  </si>
  <si>
    <t>碳酸Ashelly</t>
  </si>
  <si>
    <t>愿一切顺心如意！</t>
  </si>
  <si>
    <t>摘一弯新月
    	    	：@FFF烧烧姐姐 有人喜欢ogg，有人喜欢耻辱，做人的差距怎么这么大呢 ​</t>
  </si>
  <si>
    <t>摘一弯新月</t>
  </si>
  <si>
    <t>过度紧张不是好事
    	    	：#柯哀党 新兰党#
有病吧�拆官配还到处舞有病吧 ​</t>
  </si>
  <si>
    <t>过度紧张不是好事</t>
  </si>
  <si>
    <t>普通农民�我很骄傲�谁乱骂人别怪我往你嘴里喷农药</t>
  </si>
  <si>
    <t>用户7756239611
    	    	：#许文臣[超话]#撒逼玩意许老苟 ​</t>
  </si>
  <si>
    <t>用户7756239611</t>
  </si>
  <si>
    <t>呼噜奶椰糕
    	    	：@肆意天气 嘻嘻女疯子吧脑子磕痴呆了吧[打call] ​</t>
  </si>
  <si>
    <t>呼噜奶椰糕</t>
  </si>
  <si>
    <t>Dominic</t>
  </si>
  <si>
    <t>迎风奔跑松鼠09541
    	    	：回复@Soso様:你难道和卖淫女共情[doge]</t>
  </si>
  <si>
    <t>迎风奔跑松鼠09541</t>
  </si>
  <si>
    <t>啾啾喳喳的夕阳阳
    	    	：回复@渐变云限定粑粑版:女厕所除了女生还有屎尿呢，还能是谁呢，当然是你啦！</t>
  </si>
  <si>
    <t>啾啾喳喳的夕阳阳</t>
  </si>
  <si>
    <t>地狱乐子人 扣1佛祖和我一起笑 放下助人情节 尊重他人命运</t>
  </si>
  <si>
    <t>2004-04-04 白羊座</t>
  </si>
  <si>
    <t>悲伤雪人气抖冷
    	    	：回复@渐变云限定粑粑版:女厕所除了女生还有屎尿呢，还能是谁呢，当然是你啦！[开学季]</t>
  </si>
  <si>
    <t>悲伤雪人气抖冷</t>
  </si>
  <si>
    <t>为什么长得像老虎的大肠杆菌要在柠檬树做的桌子上跳探戈？</t>
  </si>
  <si>
    <t>库尔勒风电玩家
    	    	：回复@这里是厘米:我骗你娘生了你，真的大错特错了，对不起！你应该咬舌自尽才是。</t>
  </si>
  <si>
    <t>库尔勒风电玩家</t>
  </si>
  <si>
    <t>锤神勇老比兔
    	    	：感谢你这个长得人像个被锄头锄过的脸庞提醒我清理微博，尖嘴猴腮的样子加上瞎眼睛的对镜拍[笑cry]让我有种好像活在猿人世界的感觉，感谢你，吗lou@神勇小白兎 @...</t>
  </si>
  <si>
    <t>锤神勇老比兔</t>
  </si>
  <si>
    <t>汝矣岛的初丁大大
    	    	：#都美竹录音#给我上rs 都�你的资本真够硬的，这个话题都有破亿的阅读量了，rs影子都没见着 wyf欠别人两千块还能rs第一，被捕的时候有四十几条rs，谁有资本显...</t>
  </si>
  <si>
    <t>汝矣岛的初丁大大</t>
  </si>
  <si>
    <t>理智粉 等真相</t>
  </si>
  <si>
    <t>江玖睡不醒
    	    	：#都美竹__[超话]#
上一次那么无语还是在上一次
都�做个人好吗 ​</t>
  </si>
  <si>
    <t>江玖睡不醒</t>
  </si>
  <si>
    <t>那就最后留下遗书再走</t>
  </si>
  <si>
    <t>妍萁fanfan
    	    	：#都美竹录音#我一直不懂 为什么当初是舆论抓人 网络举报 十个月了 孩子都生了 这件事还是没有结果 我永远忘不了 当初疯狂的girls help girls 我说都美竹不是好东西 ...</t>
  </si>
  <si>
    <t>妍萁fanfan</t>
  </si>
  <si>
    <t>恐啥比</t>
  </si>
  <si>
    <t>Baek-Mint
    	    	：#都美竹录音#就知道不是什么好鸟，我只能说一个巴掌拍不响，怪不得当时吴妈妈要报警，这不纯纯诈骗犯么？任何一个人没听录音我都会伤心的OK？ ​</t>
  </si>
  <si>
    <t>Baek-Mint</t>
  </si>
  <si>
    <t>EXO九个人yyds！鹿晗！黄子韬！Kris！名侦探学院7+n！</t>
  </si>
  <si>
    <t>木子李屿
    	    	：#都美竹录音#都被她的girls help girls哄住了呗 当时说她假抑郁 资本的力量 反正没一个信的 现在又“原来网友都被dmz骗了”………………………….真的很无脑 dmz就一烂p ​......
	    	查看全文</t>
  </si>
  <si>
    <t>木子李屿</t>
  </si>
  <si>
    <t>地球人儿想做个混子</t>
  </si>
  <si>
    <t>Hyuna1Y
    	    	：我的天哪 都美竹这只烂/鸡到底有什么背景啊 wb一条恶评都没有 真的是法-外/狂/徒吧[吃惊][吃惊][吃惊]管不管事啊官方 这种诈骗犯怎么还不抓紧去 ​</t>
  </si>
  <si>
    <t>Hyuna1Y</t>
  </si>
  <si>
    <t>Be brave Be humble Baekhyun fearless. Wiz Jefferson forever.</t>
  </si>
  <si>
    <t>等你kris午饭
    	    	：真的好烦都美竹！以一己之力搞的捞女纷纷模仿！从此捞女成了民族女英雄，想想都觉得讽刺 ​</t>
  </si>
  <si>
    <t>等你kris午饭</t>
  </si>
  <si>
    <t>路人</t>
  </si>
  <si>
    <t>laoqu1970
    	    	：贱到天际//@三鹿萨:[doge]爱丁堡吹还真是多，都死了五百多了还觉得没什么大不了。求援的时候哭的惨兮兮，完事了你们来的这些人也没啥作用。</t>
  </si>
  <si>
    <t>laoqu1970</t>
  </si>
  <si>
    <t>1970-10-01 天秤座</t>
  </si>
  <si>
    <t>失控操纵器
    	    	：早点死//@漂亮弟弟不做瓜:你带头不想当人的样子真的很美很可怜 你麻薯了</t>
  </si>
  <si>
    <t>失控操纵器</t>
  </si>
  <si>
    <t>妈粉女友粉都是我^_^</t>
  </si>
  <si>
    <t>严之耀有理
    	    	：你能不能去亖啊@肆意天气 ​​​</t>
  </si>
  <si>
    <t>严之耀有理</t>
  </si>
  <si>
    <t>2002-05-06 金牛座</t>
  </si>
  <si>
    <t>严之耀有理
    	    	：你恶不恶心啊[作揖][作揖]@肆意天气 ​</t>
  </si>
  <si>
    <t>不吃鸡蛋俱乐部部长
    	    	：你疯魔的样子想让我给你捐款送你进医院好好治疗�</t>
  </si>
  <si>
    <t>不吃鸡蛋俱乐部部长</t>
  </si>
  <si>
    <t>小刘是我最喜欢的宝贝</t>
  </si>
  <si>
    <t>蒸汽发生器lI
    	    	：傻比，有病//@漂亮弟弟不做瓜:你带头不想当人的样子真的很美很可怜 你麻薯了</t>
  </si>
  <si>
    <t>蒸汽发生器lI</t>
  </si>
  <si>
    <t>我只是一个想和刘耀文做爱的小女孩，为什么禁言</t>
  </si>
  <si>
    <t>再不改昵称今年就过去啦
    	    	：你亖全家了我只能说</t>
  </si>
  <si>
    <t>再不改昵称今年就过去啦</t>
  </si>
  <si>
    <t>尿盆不得入内</t>
  </si>
  <si>
    <t>·禁止偷吃小饼干·
    	    	：@肆意天气 你司马了[挤眼]</t>
  </si>
  <si>
    <t>·禁止偷吃小饼干·</t>
  </si>
  <si>
    <t>欢迎光临୧( ⁼̴̶̤̀ω⁼̴̶̤́ )૭  //  私信已关</t>
  </si>
  <si>
    <t>·禁止偷吃小饼干·
    	    	：学不会尊重是吧 你司嘛了我说</t>
  </si>
  <si>
    <t>·文严奇遇记·
    	    	：@肆意天气 你怎么还不4⃣️啊[疑问]</t>
  </si>
  <si>
    <t>·文严奇遇记·</t>
  </si>
  <si>
    <t>文严文是真情侣</t>
  </si>
  <si>
    <t>2005-08-07 狮子座</t>
  </si>
  <si>
    <t>克勤克俭的微博
    	    	：考，考你MB。</t>
  </si>
  <si>
    <t>克勤克俭的微博</t>
  </si>
  <si>
    <t>英雌联盟扣阿抠
    	    	：你是觉得跳楼太疼了么[笑哈哈]我推荐烧炭捏[笑哈哈]全程无痛，对了，可以在你吊子爹的房产上烧，死了还能恶心它一下，何乐而不为�</t>
  </si>
  <si>
    <t>英雌联盟扣阿抠</t>
  </si>
  <si>
    <t>专杀慕洋犬女拳师亲妈�</t>
  </si>
  <si>
    <t>1921-01-01 摩羯座</t>
  </si>
  <si>
    <t>女拳师慕洋犬扑杀大队</t>
  </si>
  <si>
    <t>甜嗑咦
    	    	：回复@牛牛不遗憾:阿姨我刚去给你买棺材了！你也太着急了吧！现在就想死啊！阿姨</t>
  </si>
  <si>
    <t>甜嗑咦</t>
  </si>
  <si>
    <t>本人  不高冷  好相处</t>
  </si>
  <si>
    <t>2000-06-29 巨蟹座</t>
  </si>
  <si>
    <t>河南护理职业学院</t>
  </si>
  <si>
    <t>·小猫出逃日记·
    	    	：你要不回家看看？我看到有个婊子说是你妈来着@禾宁Tiger ​</t>
  </si>
  <si>
    <t>·小猫出逃日记·</t>
  </si>
  <si>
    <t>哦。              （镇魂）</t>
  </si>
  <si>
    <t>·小猫出逃日记·
    	    	：你爹妈怎么④的你还记得吗[悲伤][悲伤]@禾宁Tiger ​</t>
  </si>
  <si>
    <t>·小猫出逃日记·
    	    	：也是 你见见哒一个傻逼别人搜你名字干嘛呢[悲伤]不如当个垃圾场 好吧本来就是垃圾场@禾宁Tiger ​</t>
  </si>
  <si>
    <t>·小猫出逃日记·
    	    	：对于你父母早亡你没人管教我表示很遗憾@禾宁Tiger ​</t>
  </si>
  <si>
    <t>忘仔小狗
    	    	：国泰航空 我杀了你[微笑] ​</t>
  </si>
  <si>
    <t>忘仔小狗</t>
  </si>
  <si>
    <t>2017-09-12 处女座</t>
  </si>
  <si>
    <t>翻开那陈旧的日记
    	    	：#都美竹录音#都女士用她那恶心的乌鸦嗓张口就对吴亦凡要&amp;quot;800&amp;quot;，你知道吗？我可了解她了，她当时老得意了，我随便敲诈就是800万. 不用去陪干爹了[...
	    	查看全文</t>
  </si>
  <si>
    <t>翻开那陈旧的日记</t>
  </si>
  <si>
    <t>我有一个很久不见的朋友 我等他回家</t>
  </si>
  <si>
    <t>無壹條懶蟲是無辜d
    	    	：#都美竹录音#吴亦凡的瓜可没完，就算事业毁了也没终结这事！cy�为何张口就来嘟某竹没有联系过男方家？李恩曝光的录音里嘟嚣张地嘲讽男方吃惊地说“八百？”，...</t>
  </si>
  <si>
    <t>無壹條懶蟲是無辜d</t>
  </si>
  <si>
    <t>夹法伺候哈哈…</t>
  </si>
  <si>
    <t>你蚂蚂
    	    	：@我们的恨丶 你全家进乱葬岗 ​</t>
  </si>
  <si>
    <t>你蚂蚂</t>
  </si>
  <si>
    <t>恶心</t>
  </si>
  <si>
    <t>RE残余
    	    	：看把这条狗气得哟[蜡烛]@骑竟车去天堂 ​</t>
  </si>
  <si>
    <t>RE残余</t>
  </si>
  <si>
    <t>请取关拜拜</t>
  </si>
  <si>
    <t>小狗说早早早UWU
    	    	：@肆意天气 溅滗你敢不敢读点书[挤眼]//@怠惰因子书://@网友小斤_:这篇文章讲述了吸d者（想要改正戒d被卖去卖yin），三陪女（爱生活），入狱者（无罪名），txl...</t>
  </si>
  <si>
    <t>小狗说早早早UWU</t>
  </si>
  <si>
    <t>老公是处男</t>
  </si>
  <si>
    <t>出埃及记o
    	    	：就是不许 见一次骂一次你这种垃圾[awsl]</t>
  </si>
  <si>
    <t>出埃及记o</t>
  </si>
  <si>
    <t>烫就想办法让它不烫</t>
  </si>
  <si>
    <t>舔狗不当狗
    	    	：我把肆意天气当我孙子 更合理//@肆意天气:nida你当梦女你把他当什么了[允悲]你把他当你老公，我把他当宋亚轩老公，不是比你合理吗//@酉时日落PentaKill:法律是没...</t>
  </si>
  <si>
    <t>舔狗不当狗</t>
  </si>
  <si>
    <t>对时代少年团属于因爱生恨</t>
  </si>
  <si>
    <t>2003-12-18 射手座</t>
  </si>
  <si>
    <t>乘务的孤独员
    	    	：回复@galacticmika:@朴实喜宝：“不过人家一年6000万是真的。”朴素野猪又来碰瓷了？哈哈哈梁洛施混的可没1500w现金十套房子的野猪大饼好[666]整天来绿毛鸡蹭热度...
	    	查看全文</t>
  </si>
  <si>
    <t>乘务的孤独员</t>
  </si>
  <si>
    <t>普朗特的马甲
    	    	：直接狗屎@沈涛</t>
  </si>
  <si>
    <t>快递员的马甲</t>
  </si>
  <si>
    <t>自带键盘锤反贼</t>
  </si>
  <si>
    <t>1982-11-11 天蝎座</t>
  </si>
  <si>
    <t>火大</t>
  </si>
  <si>
    <t>唯爱男高-
    	    	：@肆意天气 姐姐你好像那个没读过书的傻子 ​</t>
  </si>
  <si>
    <t>唯爱男高-</t>
  </si>
  <si>
    <t>队友鸡别来监视我 骂我先给我打钱</t>
  </si>
  <si>
    <t>呓语end
    	    	：原博和下面评论无耻的样子，把外省的自私表现得淋漓尽致//@张忆安-龙战于野:拜登讲话说美国死一百万，一定是因为他阿尔兹海默了犯糊涂。//@王富棍:[doge]//@哎呀你来...</t>
  </si>
  <si>
    <t>呓语end</t>
  </si>
  <si>
    <t>大号“完美身材马娘娘”已炸</t>
  </si>
  <si>
    <t>Felicitas丿
    	    	：回复@谈恋爱的小说家:有空在我这里搞狂吠，不如去屠宰场喊刀下留狗，拯救你即将被宰的爹</t>
  </si>
  <si>
    <t>Felicitas丿</t>
  </si>
  <si>
    <t>科杂毒唯、会骂人，脾气不好，家有一逆子</t>
  </si>
  <si>
    <t>034一生热爱Y
    	    	：回复@尘子镜:你又看破了世界的本质，发出这句话的时候你是不是有一种人间清醒的感觉？我真是笑了，你们这种人都该死</t>
  </si>
  <si>
    <t>034一生热爱Y</t>
  </si>
  <si>
    <t>乘风好去，长空万里，直下看山河</t>
  </si>
  <si>
    <t>1986-03-24 白羊座</t>
  </si>
  <si>
    <t>冇悶提
    	    	：回复@猪年一定是暴富的一年:是的没错 就是身材特别好 你和你全家一辈子都没有的那种</t>
  </si>
  <si>
    <t>冇悶提</t>
  </si>
  <si>
    <t>林姑娘1005
    	    	：回复@不知道7517605801:看不惯你龟爷爷吗[亲亲][亲亲]那可怎么办[失望]</t>
  </si>
  <si>
    <t>林姑娘1005</t>
  </si>
  <si>
    <t>一个可爱的姑娘</t>
  </si>
  <si>
    <t>被堂老鸭嚼掉3个号
    	    	：不管小龙虾是不是室女，反正就是low货一个[吐]</t>
  </si>
  <si>
    <t>被浚浚嚼掉3个号和1个昵称</t>
  </si>
  <si>
    <t>原昵称“被堂老鸭嚼掉3个号”被嚼了</t>
  </si>
  <si>
    <t>毋爻港
    	    	：点进就看小龙虾贩贱： ​</t>
  </si>
  <si>
    <t>毋爻港</t>
  </si>
  <si>
    <t>我不理解abo</t>
  </si>
  <si>
    <t>大兴安岭</t>
  </si>
  <si>
    <t>1993-12-04 射手座</t>
  </si>
  <si>
    <t>龙鳞冰酒
    	    	：#王之桜滿集[超话]##王之桜滿集[超话]#我操你妈的騒逼，你个垃圾野种狗，自私自利的小人，不知道廉耻的畜牲，猪狗不如的东西，自私自利的小人。不知道廉耻怪胎四不...</t>
  </si>
  <si>
    <t>龙鳞冰酒</t>
  </si>
  <si>
    <t>我乃人间一凡夫</t>
  </si>
  <si>
    <t>云萝央
    	    	：回复@三不九终:咱也不知道谁急的跳脚写小作文 汪小菲知道有人给他当狗吗[doge]你应该感谢大s带动他的知名度才能让你有机会恬他的鞋底</t>
  </si>
  <si>
    <t>寂眠</t>
  </si>
  <si>
    <t>羊驼是人类的好朋友，因为它可以准确表达心情</t>
  </si>
  <si>
    <t>2018-02-08 水瓶座</t>
  </si>
  <si>
    <t>骑驴玩漂移38226
    	    	：回复@姿默的时光:有是的死太监[允悲][允悲]</t>
  </si>
  <si>
    <t>jshdbndkd</t>
  </si>
  <si>
    <t>LX同学看看我
    	    	：回复@拖拖有拖延症:没见过怎么了 是你见识少[可爱]天天忙着和恁� doi哪有时间看这个呢</t>
  </si>
  <si>
    <t>LX同学看看我</t>
  </si>
  <si>
    <t>2003-12-14 射手座</t>
  </si>
  <si>
    <t>三月与你74839
    	    	：回复@一原岛:[色]跟你妈形婚</t>
  </si>
  <si>
    <t>三月与你74839</t>
  </si>
  <si>
    <t>-美少女之友
    	    	：回复@vv四月艾草:所以呢？！你居然把我们的巴铁跟美国相提并论？你这个逆贼！</t>
  </si>
  <si>
    <t>喜欢骂人</t>
  </si>
  <si>
    <t>飞飞飞飞飞上云
    	    	：回复@开心作妖的Xuan:哈哈哈哈，zz，老子上学靠的是实力，双标这个词真是在某人身上提现的淋漓尽致，女生打拳的时候也没见你这么这么跳啊，真是怀疑你m怎么生...
	    	查看全文</t>
  </si>
  <si>
    <t>飞飞飞飞飞上云</t>
  </si>
  <si>
    <t>❤�������❤</t>
  </si>
  <si>
    <t>1994-07-30 狮子座</t>
  </si>
  <si>
    <t>danielproof
    	    	：回复@清迈旅拍师David:伱 㐷 没 了[微笑]</t>
  </si>
  <si>
    <t>massivevast</t>
  </si>
  <si>
    <t>powermap方
    	    	：回复@沈阳汇算首席打杂官:你们还停留在对班里捣乱的同学进行体罚的阶段，觉得唯有体罚，让学生们感到害怕，恐惧，才能更好的管理学生。而在其他学生受到体罚时，你们...
	    	查看全文</t>
  </si>
  <si>
    <t>powermap方</t>
  </si>
  <si>
    <t>上海图本科技</t>
  </si>
  <si>
    <t>我脾气可好了_
    	    	：回复@温妮weare伐木累:又当又立你说的是你家插插吗[嘻嘻]</t>
  </si>
  <si>
    <t>把可爱敲死了_</t>
  </si>
  <si>
    <t>被选择有什么好骄傲的 被坚定才好.</t>
  </si>
  <si>
    <t>我脾气可好了_
    	    	：回复@温妮weare伐木累:煲鸡粉丝快滚</t>
  </si>
  <si>
    <t>我是鲨小妹
    	    	：#周柯宇 与你共赴传销# 以前是你zmm不知道下下下家的口号，知道了之后就得见一次就骂一次周柯宇粉丝侵权了[嘻嘻] @·心愿撒白糖· ​</t>
  </si>
  <si>
    <t>我是鲨小妹</t>
  </si>
  <si>
    <t>旋转漂移木马
    	    	：回复@长衫半旧:我嗯nm[太开心][泪]�[送花花][开学季]</t>
  </si>
  <si>
    <t>旋转漂移木马</t>
  </si>
  <si>
    <t>我是傻逼</t>
  </si>
  <si>
    <t>1999-04-11 白羊座</t>
  </si>
  <si>
    <t>是我啊娜娜子
    	    	：@米点小露 这都不睡的啊？！哟，为自己家守0⃣️都没这么积极吧！还组团攻击你？明明自己躲在暗处四处屏蔽别人，还在这里装！！你们的话术都不变的么？？⌚️！@理塘...</t>
  </si>
  <si>
    <t>是我啊娜娜子</t>
  </si>
  <si>
    <t>睡在上铺的女孩子</t>
  </si>
  <si>
    <t>南国的长颈鹿
    	    	：回复@死于A40caliberGlock:死人鬼叫什么，缺纸钱了�</t>
  </si>
  <si>
    <t>南国的长颈鹿</t>
  </si>
  <si>
    <t>that‘s the inability of human beings to understand each other fully</t>
  </si>
  <si>
    <t>我是大眼rebirth
    	    	：如果是编的，我希望原博被创死，如果是真的，我希望原博、男宝妈和男宝一起创死</t>
  </si>
  <si>
    <t>我是大眼rebirth</t>
  </si>
  <si>
    <t>新号@夹总你好闲</t>
  </si>
  <si>
    <t>暴躁柠檬_赫海
    	    	：回复@heaven851102:啊对对对，就应该派你去，你二臂[爱你]</t>
  </si>
  <si>
    <t>暴躁柠檬_赫海</t>
  </si>
  <si>
    <t>alone de</t>
  </si>
  <si>
    <t>暴躁柠檬_赫海
    	    	：回复@heaven851102:你二臂[爱你]</t>
  </si>
  <si>
    <t>大脸猫睡不醒呀
    	    	：回复@小剑居士的微博:你这辈子别犯任何错，不然被人捅死也是活该</t>
  </si>
  <si>
    <t>回看轻舟已过万重山</t>
  </si>
  <si>
    <t>循此际遇 以达繁星</t>
  </si>
  <si>
    <t>CATTOPET
    	    	：黑脸专家破防发疯 我看的哈哈大笑[抱一抱][抱一抱][抱一抱]黑脸专家妈死了��� ​</t>
  </si>
  <si>
    <t>CATTOPET</t>
  </si>
  <si>
    <t>此人素质极差</t>
  </si>
  <si>
    <t>一个渴莲人而已
    	    	：@黑脸专家 道枝骏佑大粉黑脸专家居然支持藏独，你亖不亖啊，难怪天天在微博上各种挑事情，你这种人就是想做意见领袖然后洗脑群众吧 ​</t>
  </si>
  <si>
    <t>一个渴莲人而已</t>
  </si>
  <si>
    <t>草莓牛奶黑化中</t>
  </si>
  <si>
    <t>2018-08-10 狮子座</t>
  </si>
  <si>
    <t>uk2154809
    	    	：黑脸专家大妈又犯病了yueyueyue 你但卖腐的样子还挺美的咋你就这么贱呢 ​</t>
  </si>
  <si>
    <t>uk2154809</t>
  </si>
  <si>
    <t>到淤泥深处捡一颗星星
    	    	：我曾经立的Flag 司马黑脸专家嘴目黑莲一句我就多投五组票 我要超额完成了 有这样的粉丝 不能不说是质疑的福报 贩的剑全部都反弹了[并不简单] ​</t>
  </si>
  <si>
    <t>到淤泥深处捡一颗星星</t>
  </si>
  <si>
    <t>基本不上线</t>
  </si>
  <si>
    <t>2017-01-01 摩羯座</t>
  </si>
  <si>
    <t>橙橙爱吃桃桃
    	    	：@一斤咖啡 你才是真好孝，你爹跟谁打工呢？都没去尽孝吧，不去给你爹要个总经理当当，怕不是你爹是野爹了吧//@一斤咖喱:真好孝//@橙橙爱吃桃桃:要给什么资源多少...</t>
  </si>
  <si>
    <t>橙橙爱吃桃桃</t>
  </si>
  <si>
    <t>爱悦a爱玉
    	    	：新刚丝一枚</t>
  </si>
  <si>
    <t>爱悦a爱玉</t>
  </si>
  <si>
    <t>新刚丝一枚</t>
  </si>
  <si>
    <t>2017-07-09 巨蟹座</t>
  </si>
  <si>
    <t>用户7479099665</t>
  </si>
  <si>
    <t>调皮鬼爱捣蛋·
    	    	：@肆意天气 wpp都死了,你最先//@小狗有心事:肆意天气的意思就是：我就不尊重刘耀文你管得着我嘛？然后一群碗盆批肆意好帅。。。也是，都能把耀武拿出来嗑辣菜�....
	    	查看全文</t>
  </si>
  <si>
    <t>调皮鬼爱捣蛋·</t>
  </si>
  <si>
    <t>养一只小狗，等他长大&amp;一直都在</t>
  </si>
  <si>
    <t>差点儿意思哈
    	    	：肆意天气是不是有什么精神疾病……还能幻想着嗑？//@我是杨迪公主酱:碗盆批滚啊！//@可以喝杨枝甘露吗:滚啊碗盆批//@再让我多睡几秒钟:�有点担心精神状态//@十井田...</t>
  </si>
  <si>
    <t>差点儿意思哈</t>
  </si>
  <si>
    <t>从没想过我会坠入爱河�</t>
  </si>
  <si>
    <t>最近一直忙于睡觉
    	    	：你tm nc是吧 说是讲txl你高兴死了 文章写什么的你了解过吗 我真的服了 磕药也正常点磕</t>
  </si>
  <si>
    <t>最近一直忙于睡觉</t>
  </si>
  <si>
    <t>罐头有保质期但爱你没有上限@刘耀文</t>
  </si>
  <si>
    <t>大美瓜子
    	    	：@冬年大吉 母狗怎么撕不赢就举报下跪的�一边靠“不想理”强行挽尊一边又畏畏缩缩得含泪举报，到底是谁急着跳脚了[憧憬] ​</t>
  </si>
  <si>
    <t>大美瓜子</t>
  </si>
  <si>
    <t>����������是你妈</t>
  </si>
  <si>
    <t>喝酸奶必舔瓶盖盖
    	    	：回复@要去卧佛寺拜拜:你家里人是不是④了啊，戾气这么大[偷笑]</t>
  </si>
  <si>
    <t>喝酸奶必舔瓶盖盖</t>
  </si>
  <si>
    <t>芝麻开門-ol
    	    	：回复@Hundhebevg:贬低别人并不能抬高自己[微笑]，怎么我往猪圈扔砖头砸到你了？真抱歉耽误你进食涨膘了</t>
  </si>
  <si>
    <t>芝麻开門-ol</t>
  </si>
  <si>
    <t>Chelsea白山茶
    	    	：回复@黑人大笨熊爱喝奶茶5:狗叫的话别来我这里滚[爱你]</t>
  </si>
  <si>
    <t>Chelsea白山茶</t>
  </si>
  <si>
    <t>【��艰难困苦，玉汝于成】很难不谈政，政法文不分家</t>
  </si>
  <si>
    <t>kasane的夏天
    	    	：回复@199火锅:开始把脑子扔了打字了，挺可怜的[doge]</t>
  </si>
  <si>
    <t>kasane的夏天</t>
  </si>
  <si>
    <t>1995-08-23 处女座</t>
  </si>
  <si>
    <t>Kishodirctkll
    	    	：回复@峡谷猎妈人9999:不是吊小就可以装女人哦 小菜花[谢咱妈]</t>
  </si>
  <si>
    <t>Kishodirctkll</t>
  </si>
  <si>
    <t>举报我的会羊尾//备考小升初镇魂考试中勿cue//我是一米六一百五十斤三厘米大帅哥</t>
  </si>
  <si>
    <t>柚子露和牛
    	    	：回复@土豆糊虾球:这种情况多久了[doge]有病治病没病喝点地沟油吧[亲亲]</t>
  </si>
  <si>
    <t>柚子露和牛_Ci</t>
  </si>
  <si>
    <t>抽离滑坑ing</t>
  </si>
  <si>
    <t>顺顺利利鸭-
    	    	：回复@土豆糊虾球:哈哈哈哈哈哈哈哈哈哈哈哈哈哈哈哈哈哈哈哈哈哈哈哈哈哈哈哈哈脑瘫</t>
  </si>
  <si>
    <t>顺顺利利鸭-</t>
  </si>
  <si>
    <t>黑化中…</t>
  </si>
  <si>
    <t>95天选诚不欺我
    	    	：回复@土豆糊虾球:你二臂啊</t>
  </si>
  <si>
    <t>95天选诚不欺我</t>
  </si>
  <si>
    <t>专注搞博肖两位，别搞我，没结果。我的两位宝贝一定会每天开开心心，心想事成，长命百岁！ 不追星，只追博肖，谢谢。</t>
  </si>
  <si>
    <t>弗兰angel
    	    	：回复@土豆糊虾球:[送花花]110不客气，有本事报警，没本事烂鸡鸡，裤裆有花菜</t>
  </si>
  <si>
    <t>弗兰angel</t>
  </si>
  <si>
    <t>lover   喜欢长情</t>
  </si>
  <si>
    <t>奥特曼只保护杨颖和薛之谦
    	    	：@逃不出猫系 妹妹回家套专吧 瞎吠有用吗 下午�️的沾沾自喜不知道又被超了吗[可怜]gc也洗一洗 热一二一直是我们家是因为你们也喜欢美女吗[舔屏] ​</t>
  </si>
  <si>
    <t>奥特曼只保护杨颖和薛之谦</t>
  </si>
  <si>
    <t>���❤️��演员Angelababy &amp; 歌手薛之谦�</t>
  </si>
  <si>
    <t>SHI·KA
    	    	：回复@中流击水三千里:我先给你这种人扑杀了��还能减少传染新冠的风险[挤眼]</t>
  </si>
  <si>
    <t>SHI·KA</t>
  </si>
  <si>
    <t>真诚才是最大本领</t>
  </si>
  <si>
    <t>逻辑a常识
    	    	：都小儿科的路数了，是吧？！//@老杨的干爹李爸爸:越投诉越心虚啊！！[哈哈] 反正饶瑾这个名字只要一被提起，人们就会联想起QJ、XQ，MD这些，所以投诉再多也无法掩盖...</t>
  </si>
  <si>
    <t>逻辑a常识</t>
  </si>
  <si>
    <t>蒋丰
    	    	：回复@情歌球场123:你脑子没有被驴踢了吧？</t>
  </si>
  <si>
    <t>蒋丰</t>
  </si>
  <si>
    <t>《日本新华侨报》总编辑。 欢迎关注本报网站——http://www.jnocnews.jp</t>
  </si>
  <si>
    <t>1959-06-20 双子座</t>
  </si>
  <si>
    <t>株式会社日本新华侨通信社</t>
  </si>
  <si>
    <t>爱维维2012
    	    	：回复@王小宏同学:你拉了自己吃的吧</t>
  </si>
  <si>
    <t>爱维维2012</t>
  </si>
  <si>
    <t>馋猫 败家 暴脾气</t>
  </si>
  <si>
    <t>专修二驴母亲骨灰盒
    	    	：回复@LVWrite:我修骨灰盒的，犯法啊？我不刨骨灰盒[允悲]</t>
  </si>
  <si>
    <t>7093274151_935</t>
  </si>
  <si>
    <t>专修二驴母亲骨灰盒
    	    	：回复@LVWrite:咋的抓我啊？我�你女儿了啊[允悲]急了？</t>
  </si>
  <si>
    <t>幼鹤-
    	    	：回复@红焖地羊:扯什么呢你，我再说一遍，不知道原委不要说瞎话行吗？两只眼是窟窿吗？怎么还自己脑补呢，我只是说的我们学校的狗，并没有说其他地方的狗，再说，你是不...
	    	查看全文</t>
  </si>
  <si>
    <t>幼鹤-</t>
  </si>
  <si>
    <t>烟台幼儿师范高等高职学校</t>
  </si>
  <si>
    <t>魔诺ACE
    	    	：回复@迷恋美波老婆不能自拔:我待会就白刀子进红刀子出你信不信，我最擅长杀jpdog了[憧憬]</t>
  </si>
  <si>
    <t>魔诺ACE</t>
  </si>
  <si>
    <t>⁡  ​⁣⁢</t>
  </si>
  <si>
    <t>这时对那时错
    	    	：回复@夜霖_雨:瞅你丫操行</t>
  </si>
  <si>
    <t>这时对那时错</t>
  </si>
  <si>
    <t>粉丝花了大价钱呢</t>
  </si>
  <si>
    <t>方杰大大
    	    	：回复@叫我黑猫警长拜托:要不你不用当人了，浪费地方</t>
  </si>
  <si>
    <t>方杰大大</t>
  </si>
  <si>
    <t>2002-09-07 处女座</t>
  </si>
  <si>
    <t>兔子翅膀
    	    	：回复@DHD2010:你放什么屁[吃惊]</t>
  </si>
  <si>
    <t>银河kila</t>
  </si>
  <si>
    <t>反弹</t>
  </si>
  <si>
    <t>1994-12-18 射手座</t>
  </si>
  <si>
    <t>掉渣老油条
    	    	：回复@Raistlin_the_Forsaken:哪来的反人类份子[疑问]</t>
  </si>
  <si>
    <t>掉渣老油条</t>
  </si>
  <si>
    <t>温和的极端主义者</t>
  </si>
  <si>
    <t>雪梨糖呀
    	    	：@追星不要追到互相伤害 看看这玩意儿的模样 你怎么有勇气出来犯jian啊[可爱] //@追星不要追到互相伤害 给我拿把称来 称一下这女的到底多重 快把男演员压得喘不过...</t>
  </si>
  <si>
    <t>雪梨糖呀</t>
  </si>
  <si>
    <t>xiao xiao 号</t>
  </si>
  <si>
    <t>2021-12-03 射手座</t>
  </si>
  <si>
    <t>_我是黄先生_
    	    	：狗东西，告诉你，今年没预算了，不养狗了。//@_我是黄先生_:又少给你充钱了？</t>
  </si>
  <si>
    <t>_我是黄先生_</t>
  </si>
  <si>
    <t>_我是黄先生_
    	    	：狗逼，不就是没给你充钱吗，删评论拉黑。我告诉你，今年没预算了，不养狗了</t>
  </si>
  <si>
    <t>_我是黄先生_
    	    	：@馮偉文 狗东西，不就是没给你充钱吗，别提醒厂商爸爸了，今年没预算了，没用的狗不养了。叫也没用</t>
  </si>
  <si>
    <t>WhereareU郜
    	    	：污泥麻痹的舆去死</t>
  </si>
  <si>
    <t>Igetitfrommyself</t>
  </si>
  <si>
    <t>生做北京的毒瘤，死做北京的野鬼。</t>
  </si>
  <si>
    <t>HongDik
    	    	：回复@Healer用户:骂nima，你现在回复的机子就不是8T，而且你的素质不配回复</t>
  </si>
  <si>
    <t>HongDik</t>
  </si>
  <si>
    <t>广州大学城 港乐/杨千嬅fans.</t>
  </si>
  <si>
    <t>爱猫斯坦
    	    	：回复@喜欢你努力生活的样子:压力大别生娃啊，垃圾</t>
  </si>
  <si>
    <t>爱猫斯坦</t>
  </si>
  <si>
    <t>相相勐章
    	    	：特色才跟你一样反拳吧？你往左人这边蹭什么蹭？让你特色爸爸给你发个“正经女权”大牌坊啊，狗叫啥？//@一粒星火-:@三月云烟起你这种假女权的互助就是再给女性脖子拴....
	    	查看全文</t>
  </si>
  <si>
    <t>相相勐章</t>
  </si>
  <si>
    <t>行伍滨绥图佳保安第五旅，最爱日本指挥刀和卷毛青鬃马，家住牡丹江五合楼，感恩家人们�</t>
  </si>
  <si>
    <t>艾伦野鸽妈咪
    	    	：此人全家已亖[谢咱妈][谢咱妈]//@BiGXOX:先把人管好了 再来管宠物好么 或许不是不管 而是没那么多人力物力再来管非人类了 应该有个正确的先后顺序不是么</t>
  </si>
  <si>
    <t>艾伦野鸽妈咪</t>
  </si>
  <si>
    <t>镇魂 视奸的米麻薯了</t>
  </si>
  <si>
    <t>熬夜波比QAQ
    	    	：怎么拉黑我啊，这么玩不起[求关注]
你母亲的肌肤都被用手术刀游刃有余的划边全身 我准备把她的皮做成野生动物的保护膜[求关注]@知浓浓浓 ​</t>
  </si>
  <si>
    <t>熬夜波比QAQ</t>
  </si>
  <si>
    <t>从不惯着傻逼</t>
  </si>
  <si>
    <t>ORSE衍
    	    	：#怀化疫情# 疫情期间在家一定很无聊吧，诚邀大家和我一起赏�@瑶碧丹华 ​</t>
  </si>
  <si>
    <t>江衍季</t>
  </si>
  <si>
    <t>雷��谢谢�</t>
  </si>
  <si>
    <t>雨后青提小森林
    	    	：回复@v功夫汉堡家:啊对对对对你是小三你说的都对[开学季]</t>
  </si>
  <si>
    <t>岁岁平安常欢喜-</t>
  </si>
  <si>
    <t>小怂好好的�镇魂</t>
  </si>
  <si>
    <t>伤秋宋玉
    	    	：回复@CMH_Rn:�这么有勇气，看来是全家早死光了是吗</t>
  </si>
  <si>
    <t>西风不得赋</t>
  </si>
  <si>
    <t>爱镇魂，爱黎朔，爱yuji</t>
  </si>
  <si>
    <t>伤秋宋玉
    	    	：回复@CMH_Rn:妈呀，那明天早上我起来你全家没死我家门口怎么办[泪]</t>
  </si>
  <si>
    <t>美式要加冰哇
    	    	：回复@枪手之毒:咱就是说大姐 你有本事在这拉屎放屁 不如换个大号嘛 算了 你应该也没这个本事 趁早找个厕所扫扫得了哈[求饶]</t>
  </si>
  <si>
    <t>美式要加冰哇</t>
  </si>
  <si>
    <t>嘘�</t>
  </si>
  <si>
    <t>AllForNothingComing
    	    	：去美使馆官号下跪求你美爹收手啊，在这里叫尼�呢//@一天时地利人和一 :想涨价就涨价，随时涨，这样下去，战争不结束，要变成月月涨了</t>
  </si>
  <si>
    <t>AllForNothingComing</t>
  </si>
  <si>
    <t>春日遇渔
    	    	：回复@向向嘬妹比脸蛋子·:@悠哉优仔_ 有几个妈够你送啊[爱你]</t>
  </si>
  <si>
    <t>春日遇渔</t>
  </si>
  <si>
    <t>人活着不就是为了刘宇吗(镇魂)</t>
  </si>
  <si>
    <t>1999-08-02 狮子座</t>
  </si>
  <si>
    <t>浮沉的思考4
    	    	：@沈阳市公安局 @沈阳发布 @中国政府网 @紫光阁 难怪洋垃圾敢在中国横行霸道，还不都是你们这帮孙子包庇跪舔的结果吗？它是你爹啊？[怒]//@國寎:�//@反黑绿组阿Sir...</t>
  </si>
  <si>
    <t>浮沉的思考4</t>
  </si>
  <si>
    <t>传统的家国情怀，华夏文明的捍卫者！提倡国人优先，支持汉本位，不认可民族平等，认可不分民族的个体平等！反黑反伊反清真反移民！</t>
  </si>
  <si>
    <t>1970-03-27 白羊座</t>
  </si>
  <si>
    <t>战旗飘扬
    	    	：回复@你要闹就下来闹:两条狗一家亲[good]</t>
  </si>
  <si>
    <t>战旗飘扬</t>
  </si>
  <si>
    <t>永远支持思思姐❤️❤️❤️</t>
  </si>
  <si>
    <t>2005-06-06 双子座</t>
  </si>
  <si>
    <t>育才中学</t>
  </si>
  <si>
    <t>落寞Lio
    	    	：回复@若即之离:傻暖</t>
  </si>
  <si>
    <t>落寞Lio</t>
  </si>
  <si>
    <t>吃喝玩乐天天浪
    	    	：你是4000+ 吗，才爱屋及乌也让电狗蹭别人哦，免得让大家都知道他是孤儿嘛//@春风吹过松花江:为什么有人不接受凌肖就是白弟啊[哆啦A梦害怕]</t>
  </si>
  <si>
    <t>吃喝玩乐天天浪</t>
  </si>
  <si>
    <t>转发抽奖号</t>
  </si>
  <si>
    <t>1998-05-01 金牛座</t>
  </si>
  <si>
    <t>-坏学生-
    	    	：回复@蟹黄堡代购:杀比 你没事吧[疑问]</t>
  </si>
  <si>
    <t>-坏学生-</t>
  </si>
  <si>
    <t>BigGreenSaurus
    	    	：回复@zghj99999:你是不是要死了呀[打call][打call]给您寄花圈</t>
  </si>
  <si>
    <t>BigGreenSaurus</t>
  </si>
  <si>
    <t>�️ TAG：MU、NE、三喵球迷｜兴趣：体育、艺术、娱乐、汽车、数码｜别和我杠，杠就是你赢了，我自己拉黑自己</t>
  </si>
  <si>
    <t>小努力二号
    	    	：回复@红焖地羊:学校发个通报说全校透你母你也支持对吧[泪]</t>
  </si>
  <si>
    <t>小努力二号</t>
  </si>
  <si>
    <t>天降五百万获得者</t>
  </si>
  <si>
    <t>2003-12-24 摩羯座</t>
  </si>
  <si>
    <t>宇小波早点睡
    	    	：提前演练一下刘蟑语录：nm的尸体我昨晚从山上找到了，我在b里塞了几条粪蛆。她尸体居然高潮了，真是个骚�</t>
  </si>
  <si>
    <t>宇小波早点睡</t>
  </si>
  <si>
    <t>Everything will be OK!!!</t>
  </si>
  <si>
    <t>王寅寅寅寅
    	    	：回复@意甄的无题诗:奴才笑死我了</t>
  </si>
  <si>
    <t>王寅寅寅寅</t>
  </si>
  <si>
    <t>1998-11-04 天蝎座</t>
  </si>
  <si>
    <t>三更半夜去散步
    	    	：回复@小小小呆童鞋:飞煌果然思路清齐 刚被EG干翻 打个三场0-3队装起来了 感觉你妈妈就像飞煌妈妈一样 听说过 但从没见过 还是你妈妈被堕胎了 还是你妈妈在韩国...
	    	查看全文</t>
  </si>
  <si>
    <t>三更半夜去散步</t>
  </si>
  <si>
    <t>日落·入夜
    	    	：回复@过期月饼55:我只是说你家里的母亲被很多人在床上问候而已[磕到了][磕到了]</t>
  </si>
  <si>
    <t>日落·入夜</t>
  </si>
  <si>
    <t>宇宙无敌至尊霹雳旋风美少女壮士</t>
  </si>
  <si>
    <t xml:space="preserve">PEACEMINUSONE </t>
  </si>
  <si>
    <t>别特么比烂
    	    	：回复@拈花微笑wendy:[允悲][允悲][允悲][允悲][允悲]没见过这么孝顺的韭菜，你这么孝顺，吃大锅饭的时候公积金一定不少吧，加油！好好当狗</t>
  </si>
  <si>
    <t>别特么比烂</t>
  </si>
  <si>
    <t>看红锦
    	    	：回复@用者无用无用者用:生气喊你妈名字干嘛？小赤佬！</t>
  </si>
  <si>
    <t>看红锦</t>
  </si>
  <si>
    <t>爱迪不是艾迪
    	    	：回复@弓托的tp5:哟 天津子宫</t>
  </si>
  <si>
    <t>爱迪不是艾迪</t>
  </si>
  <si>
    <t>善恶终有报 天道好轮回</t>
  </si>
  <si>
    <t>2015-03-31 白羊座</t>
  </si>
  <si>
    <t>你甜个屁v
    	    	：回复@天空岛2015:或者说你这种屌丝键盘侠都已经不会说人话了？</t>
  </si>
  <si>
    <t>你甜个屁v</t>
  </si>
  <si>
    <t>她问我 “你有多爱我？”我说300克。她笑了，说这好老套，300克代表的是心脏的重量。可是她不知道，我只是一只��。300克是我的全部。</t>
  </si>
  <si>
    <t>立琼轩轩
    	    	：回复@一凡一凡fff:你爸妈有其他的孩子，为什么还生了你？意外的？</t>
  </si>
  <si>
    <t>立琼轩轩</t>
  </si>
  <si>
    <t>1992-09-19 处女座</t>
  </si>
  <si>
    <t>隔壁房的氨茶碱哦
    	    	：回复@减肥中的晓晓竹:你没睡醒？不需要我用尿滋醒你吧？</t>
  </si>
  <si>
    <t>隔壁房的氨茶碱哦</t>
  </si>
  <si>
    <t>2004-04-12 白羊座</t>
  </si>
  <si>
    <t>不想取啊1995
    	    	：回复@好大一只杨阿毛:qnmd</t>
  </si>
  <si>
    <t>森九想吃屁</t>
  </si>
  <si>
    <t>潋灯
    	    	：@这菜怎么有沙 滚出来蹦哒 ​</t>
  </si>
  <si>
    <t>潋灯</t>
  </si>
  <si>
    <t>潋灯
    	    	：@这菜怎么有沙 滚出来发疯</t>
  </si>
  <si>
    <t>潋灯
    	    	：妈呀暴毙了</t>
  </si>
  <si>
    <t>向反方向移动
    	    	：回复@网络一级潜水员_:死远点</t>
  </si>
  <si>
    <t>赤脚跳跃月台</t>
  </si>
  <si>
    <t>这都被你看出来我是大美女啦</t>
  </si>
  <si>
    <t>2003-08-31 处女座</t>
  </si>
  <si>
    <t>Rederick007
    	    	：回复@向D保证:真不相信狗还会上网</t>
  </si>
  <si>
    <t>Rederick007</t>
  </si>
  <si>
    <t>1997-01-06 摩羯座</t>
  </si>
  <si>
    <t>爱GDiye
    	    	：回复@斤真泥:真泥粉乱咬人了�</t>
  </si>
  <si>
    <t>爱GDiye</t>
  </si>
  <si>
    <t>1999-12-09 射手座</t>
  </si>
  <si>
    <t>无尽水域之声
    	    	：回复@萧予灵:你这就是标准的怨妇无理取闹，难道你怪坏人，就不会遇上变态了？是自己多注意保护自己，多注意危险遇到坏人的概率大呢，还是在网上怪坏人遇上的概率...
	    	查看全文</t>
  </si>
  <si>
    <t>无尽水域之声</t>
  </si>
  <si>
    <t>蛋姐今天吃饭了吗
    	    	：回复@可达鸭噜噜噜:你你妈把头像换换再来带节奏行吗 太不专业了吧[悲伤]</t>
  </si>
  <si>
    <t>蛋姐今天吃饭了吗</t>
  </si>
  <si>
    <t>素质教育领头羊�</t>
  </si>
  <si>
    <t>1999-12-21 射手座</t>
  </si>
  <si>
    <t>国女美如画
    	    	：回复@哦-管好你自己吧:把你抱起来炒出白浆</t>
  </si>
  <si>
    <t>国女美如画</t>
  </si>
  <si>
    <t>游遍彩虹岛的慷慨学霸
    	    	：真无语了，好贱[黑线]</t>
  </si>
  <si>
    <t>游遍彩虹岛的慷慨学霸</t>
  </si>
  <si>
    <t>暑假中</t>
  </si>
  <si>
    <t>再渴也不贴脸
    	    	：@柠檬护卫队 宁艺卓本人知道你们天天饭建吗[悲伤]//@·氪莱因蓝·:#宁艺卓#</t>
  </si>
  <si>
    <t>再渴也不贴脸</t>
  </si>
  <si>
    <t>三藏李柏霖
    	    	：张杂种的儿子</t>
  </si>
  <si>
    <t>三藏李柏霖</t>
  </si>
  <si>
    <t>快乐的杰尼龟呀呀
    	    	：回复@帕丁顿小恶魔:你这么应激？爹妈二婚今天？</t>
  </si>
  <si>
    <t>快乐的杰尼龟呀呀</t>
  </si>
  <si>
    <t>和男人对线和美女贴贴</t>
  </si>
  <si>
    <t>海后绿茶渣女远离我
    	    	：回复@晚安Thresh1:rng超话顶这么明显，然后来这边找存在感，你皇军真�啊。不愧是东北殖民地</t>
  </si>
  <si>
    <t>海后绿茶渣女远离我</t>
  </si>
  <si>
    <t>海后绿茶渣女远离我
    	    	：回复@晚安Thresh1:你祖辈从军跨过鸭绿江抗美援朝了？还是小日子不错的国家入侵辽宁的时候，殖民你是后代？[doge]</t>
  </si>
  <si>
    <t>晏如居士
    	    	：回复@踏雪无痕松哥:罚恁娘个腚</t>
  </si>
  <si>
    <t>晏如居士</t>
  </si>
  <si>
    <t>LJ已知世界
    	    	：回复@阿拉小囡:脑子都封坏了</t>
  </si>
  <si>
    <t>LJ已知世界</t>
  </si>
  <si>
    <t>说什么</t>
  </si>
  <si>
    <t>就是莎莎_王sasa
    	    	：回复@踢踢某团:怎么有人嘴巴比公厕还臭[doge]</t>
  </si>
  <si>
    <t>就是莎莎_王sasa</t>
  </si>
  <si>
    <t>�☘️��</t>
  </si>
  <si>
    <t>cheschemistry
    	    	：回复@愿世有晚星:嗯嗯 打拳打的就是你们这群蝻</t>
  </si>
  <si>
    <t>cheschemistry</t>
  </si>
  <si>
    <t>芜湖起飞</t>
  </si>
  <si>
    <t>皇家文理学
    	    	：回复@藍莓蛋撻w:加拿大的网友[泪]什么时候捏麻麻丝啊</t>
  </si>
  <si>
    <t>皇家文理学</t>
  </si>
  <si>
    <t>IAMAlHUANN
    	    	：大驴脸</t>
  </si>
  <si>
    <t>IAMAlHUANN</t>
  </si>
  <si>
    <t>1994-09-06 处女座</t>
  </si>
  <si>
    <t>辽宁传媒学院</t>
  </si>
  <si>
    <t>小鱼要开心哦1111
    	    	：回复@爱又不是邀功:哎对对对被人睡了第一次要爱死了的便宜货</t>
  </si>
  <si>
    <t>小鱼要开心哦1111</t>
  </si>
  <si>
    <t>2020-10-13 天秤座</t>
  </si>
  <si>
    <t>一周七天天天喝奶茶
    	    	：[舔屏][舔屏]咱们清醒的网人可真是太多了，快趁着自己亲妈多再说几句，否则你亲妈明天就会暴毙，再看一眼评论区，农批女大生含量极高[吃惊]什么成分不用我...</t>
  </si>
  <si>
    <t>一周七天天天喝奶茶</t>
  </si>
  <si>
    <t>略略略</t>
  </si>
  <si>
    <t>且53471
    	    	：这个世界：狗都会随便挂人了</t>
  </si>
  <si>
    <t>且53471</t>
  </si>
  <si>
    <t>冒名顶替上大学
    	    	：口口声声说司马南造谣，造谣的是你！事实摆在那里还用查书本吗？书本上能找出柳传志和你不是一丘之貉吗？/@冒名顶替上大学:司马南是中华民族的优秀儿女、民族...</t>
  </si>
  <si>
    <t>冒名顶替上大学</t>
  </si>
  <si>
    <t>有些老的守门员
    	    	：你这不就是间歇性发病吗？ http://t.cn/A6XKUcTN</t>
  </si>
  <si>
    <t>有些老的守门员</t>
  </si>
  <si>
    <t>鶴HEZAISHANDINGYUANTlAO
    	    	：//@jrry87://@原海纳现百川: 夹头声称”＂反美才要去美国体验＂，按照夹头的混蛋逻辑可以解释为：夹头反对卖淫嫖娼，才让自家的女人去体验东莞占街的感受？//...</t>
  </si>
  <si>
    <t>鶴HEZAISHANDINGYUANTlAO</t>
  </si>
  <si>
    <t>爱好和平</t>
  </si>
  <si>
    <t>1976-05-28 双子座</t>
  </si>
  <si>
    <t>假期一起去嗨皮啊
    	    	：又是这个不要脸的网络乞丐[汗]，干嘛啊这是？蹭韦神热度被打脸了现在又来嘲讽一个小艺人？至于吗？你的书销量真的那么差么？博眼球能让你多卖出几本啊？为了...</t>
  </si>
  <si>
    <t>假期一起去嗨皮啊</t>
  </si>
  <si>
    <t>一起去未来看极光吧٩( 'ω' )و</t>
  </si>
  <si>
    <t>romaaboyy
    	    	：我确实恶心你这种人，你确实让人恶心！</t>
  </si>
  <si>
    <t>romaaboyy</t>
  </si>
  <si>
    <t>面团闯天涯
    	    	：无耻之尤。</t>
  </si>
  <si>
    <t>面团闯天涯</t>
  </si>
  <si>
    <t>1957-07-08 巨蟹座</t>
  </si>
  <si>
    <t>chls64
    	    	：夹头以反功法神棍起家，循此路径走下去，应合逻辑地成反反智的斗士。诡异的是，他如今竟堕入他反对过的阵营，成为一棍毫无廉耻的政治神根。这背后的蜕变逻辑是什么?有点...
	    	查看全文</t>
  </si>
  <si>
    <t>chls64</t>
  </si>
  <si>
    <t>民胞物与，天道有常，循道而为，虽厄亦欣</t>
  </si>
  <si>
    <t>1900-06-30 巨蟹座</t>
  </si>
  <si>
    <t>哎呀喂唉唉唉
    	    	：哈哈哈哈 第一见这么不要脸的人。</t>
  </si>
  <si>
    <t>哎呀喂唉唉唉</t>
  </si>
  <si>
    <t>珠宝钻石定制</t>
  </si>
  <si>
    <t>武汉吉伯特珠宝有限公司</t>
  </si>
  <si>
    <t>中国地质大学珠宝学院</t>
  </si>
  <si>
    <t>泪天残
    	    	：司马南就是一条蛆</t>
  </si>
  <si>
    <t>泪天残</t>
  </si>
  <si>
    <t>祖传牛皮癣，专治老中医</t>
  </si>
  <si>
    <t>航0908
    	    	：真是一条蛆</t>
  </si>
  <si>
    <t>航0908</t>
  </si>
  <si>
    <t>濮阳</t>
  </si>
  <si>
    <t>星星亮了201804
    	    	：这个�JB恶心人的很�</t>
  </si>
  <si>
    <t>星星亮了201804</t>
  </si>
  <si>
    <t>S意狂想曲
    	    	：反美是工作去美是生活！就是丧良心的言论坑害误导了无数的老百姓</t>
  </si>
  <si>
    <t>S意狂想曲</t>
  </si>
  <si>
    <t>容忍度低的ZQ、社会是野蛮的、邪恶的</t>
  </si>
  <si>
    <t>冷-石
    	    	：一条蛆而已！</t>
  </si>
  <si>
    <t>冷-石</t>
  </si>
  <si>
    <t>谢海隆2018
    	    	：都去美国了还时不时的恶心一下国人</t>
  </si>
  <si>
    <t>谢海隆2018</t>
  </si>
  <si>
    <t>转发也是收藏</t>
  </si>
  <si>
    <t>1974-10-10 天秤座</t>
  </si>
  <si>
    <t>究竟-到-彼岸
    	    	：不要脸到极点</t>
  </si>
  <si>
    <t>究竟-到-彼岸</t>
  </si>
  <si>
    <t>淡在云端s
    	    	：皮厚！贱人一枚，鉴定完毕。</t>
  </si>
  <si>
    <t>淡在云端s</t>
  </si>
  <si>
    <t>李李0011
    	    	：臭不要脸！</t>
  </si>
  <si>
    <t>李李0011</t>
  </si>
  <si>
    <t>朴志晟天喂我吃饭ye
    	    	：回复@水瓶狮子棒棒的:呜呜呜呜估计到时候看到姐姐的敛都得被吓死吧</t>
  </si>
  <si>
    <t>朴志晟天喂我吃饭ye</t>
  </si>
  <si>
    <t>望自己成熟稳重善良填满优秀</t>
  </si>
  <si>
    <t>中国传媒大学本校区</t>
  </si>
  <si>
    <t>朴志晟天喂我吃饭ye
    	    	：回复@水瓶狮子棒棒的:猕猴的好粉丝！以后去给猕猴代言！</t>
  </si>
  <si>
    <t>BabySongNi
    	    	：回复@水瓶狮子棒棒的:也有道理我家哥哥忙着巡演呢没时间来陪我们 不像猴哥在家里反省一辈子</t>
  </si>
  <si>
    <t>BabySongNi</t>
  </si>
  <si>
    <t>守护兔兔的牙龈</t>
  </si>
  <si>
    <t>2003-03-19 双鱼座</t>
  </si>
  <si>
    <t>宋亚轩工作室</t>
  </si>
  <si>
    <t>BabySongNi
    	    	：回复@水瓶狮子棒棒的:难道你不是嫂子嘛？你骂别人八九个月还来看你老公微博那你不也是吗</t>
  </si>
  <si>
    <t>Cokebarrels-
    	    	：这是在干嘛？祺鑫cpf嗑cp把脑子嗑萎缩了吧�为了嗑�p图造谣马嘉祺我能懂吗？这种造谣的我觉得得挂黑吧
@美少女壮士10653 @一颗浩困芽- @Tender1202__祺鑫主页 ​</t>
  </si>
  <si>
    <t>Cokebarrels-</t>
  </si>
  <si>
    <t>丧失互联网言论自由权 你劝我就删</t>
  </si>
  <si>
    <t>游子意lli
    	    	：伞兵</t>
  </si>
  <si>
    <t>游子意lli</t>
  </si>
  <si>
    <t>Minamin0
    	    	：黄狗真把自己当贵族了[汗]</t>
  </si>
  <si>
    <t>Minamin0</t>
  </si>
  <si>
    <t>用户7719024302
    	    	：@今天我做白日梦了么 胡歌这只鸡有点钱就买营X就灾 情 yi 情一分不捐就混成这比样了你哩鸡屎还咖位呢[挖鼻]咖你麻@今天我做白日梦了么 睁眼看看现在是谁的时代？...</t>
  </si>
  <si>
    <t>用户7719024302</t>
  </si>
  <si>
    <t>用户7076222062
    	    	：司马南最近没去美国夹头？ ​</t>
  </si>
  <si>
    <t>用户7076222062</t>
  </si>
  <si>
    <t>超然51
    	    	：好！揭露这个禽兽不如的东西//@领略01:司马南的投诉力度和频率越来越高了.我回复马律师博文的评论都被投诉.那好吧,那就让司马南每天投诉吧.继续说:马律师的视频加紧制...</t>
  </si>
  <si>
    <t>超然51</t>
  </si>
  <si>
    <t>思山世漢  汝國振文  德秉毓宗肇(兆)  謨烈丕绪芳</t>
  </si>
  <si>
    <t>·怎么那么笨
    	    	：@提交改名好多次 曹尼玛的简笔我真想给你吊树上抽你耳光，躲在阴沟里见不得人的老鼠只敢偶尔出来恶心人的见种 ​</t>
  </si>
  <si>
    <t>因为太笨了</t>
  </si>
  <si>
    <t>镇魂  知名美人的暗恋者</t>
  </si>
  <si>
    <t>脑瓦特公司</t>
  </si>
  <si>
    <t>·怎么那么笨
    	    	：@提交改名好多次 被pua爽了的件货，我他妈真怕我骂你你爱上我 ​</t>
  </si>
  <si>
    <t>Penny_佩莹
    	    	：@道君君 
怎么禁言的？问你们那些在豆瓣的蛆虫喽[思考]
有种在微博带大名骂 窝在豆瓣骂谁看得见
yyt被骂成�了 还只会在那叽叽歪歪[嘻嘻] ​</t>
  </si>
  <si>
    <t>Penny_佩莹</t>
  </si>
  <si>
    <t>·飞星远走渡关河·
    	    	：回复@xyliomean:抽必萎缩蝻跳了？</t>
  </si>
  <si>
    <t>·飞星远走渡关河·</t>
  </si>
  <si>
    <t>gm粉别贴上来贩剑真的有病乱咬人，本来是杂食现在看见gm就恶心，避雷了</t>
  </si>
  <si>
    <t>林野步梦
    	    	：回复@我爱李诗情呀:那你好好在家关着别出门哦，不然你就会死[微笑]</t>
  </si>
  <si>
    <t>林野步梦</t>
  </si>
  <si>
    <t>爱太阳花SUN
    	    	：@奶茶拿铁养乐多 不管你是谁家批皮了，你心肝梦碎巴黎南非，伤病缠身，南非前因伤退役[爱你] ​​​</t>
  </si>
  <si>
    <t>爱太阳花SUN</t>
  </si>
  <si>
    <t>祝梦里头南非一轮游，真女朋友木木夕梦断南非，利用孙颖莎一次，梦里头就一轮游一次，加油梦里头，争取次次一轮游</t>
  </si>
  <si>
    <t>1998-02-04 水瓶座</t>
  </si>
  <si>
    <t>夜阑hby
    	    	：回复@花卷不想卷了:还认得我吗，u1s1，无缘无故跑到我的评论下面真的很j[爱你][爱你][爱你][爱你]，祝您愉快[爱你]</t>
  </si>
  <si>
    <t>夜阑hby</t>
  </si>
  <si>
    <t>hhhhh……眼熟阿破 虫子可扩�</t>
  </si>
  <si>
    <t>海阔天高更自由
    	    	：回复@左手凝浪:连美刀都收不到，还替戏子“义愤填膺”，你岂不是更秀逗了，一个大傻子</t>
  </si>
  <si>
    <t>海阔天高更自由</t>
  </si>
  <si>
    <t>自由职业者，爱好摄影，旅行，冥想</t>
  </si>
  <si>
    <t>初晨72429
    	    	：回复@melting6789:你都被超烂了吧能说出这话[打call]</t>
  </si>
  <si>
    <t>初晨72429</t>
  </si>
  <si>
    <t>天尽头问苍茫
    	    	：回复@是权志龙老婆欧 的表态:眼睛瞎了吗别来脏了我微博</t>
  </si>
  <si>
    <t>天尽头问苍茫</t>
  </si>
  <si>
    <t>有些事情别焦虑，慢慢来比较快</t>
  </si>
  <si>
    <t>銀河系公民RX
    	    	：回复@觉大能晚安:美国电影一个人单挑一个营，那就现实了？贱不贱呐？看纪录片去啊！</t>
  </si>
  <si>
    <t>銀河系公民RX</t>
  </si>
  <si>
    <t>惊若蛟龙，白水鉴心，Civile-Galattica</t>
  </si>
  <si>
    <t>想和养乐多TvT
    	    	：@极昼时分 真把自己当什么东西了？</t>
  </si>
  <si>
    <t>想和养乐多TvT</t>
  </si>
  <si>
    <t>做sj耗自己取关就行</t>
  </si>
  <si>
    <t>左手反握手冲
    	    	：回复@一只橙子滚a滚:不愿意干可以不干 没人逼着你干 世界上不脱衣服还能赚钱的工作多了去了 红利给你吃干抹净了 反过头来咬人了 恐女了</t>
  </si>
  <si>
    <t>左手反握手冲</t>
  </si>
  <si>
    <t>World is sick,antidote is destruction.</t>
  </si>
  <si>
    <t>一米幼儿园
    	    	：你妈的白事 爱蹭词条蠢b http://t.cn/A6Xokcuk</t>
  </si>
  <si>
    <t>一米幼儿园</t>
  </si>
  <si>
    <t>❤️‍�一个废话连篇的小号   互联网发疯中 sj先死你妈   ❌微博不是银行禁止秒取   ⭕️秒取拉黑</t>
  </si>
  <si>
    <t>LeylaAhhhh
    	    	：回复@vivianjing静:你又是哪个公司的奴才，我避个雷</t>
  </si>
  <si>
    <t>LeylaAhhhh</t>
  </si>
  <si>
    <t>hi</t>
  </si>
  <si>
    <t>jdosneh
    	    	：回复@嗨喽请叫我仙人掌:你还知道是母亲节啊动不动就人身攻击别人母亲真的很要脸[哈哈]</t>
  </si>
  <si>
    <t>jdosneh</t>
  </si>
  <si>
    <t>真无语了，有些人素质能不能好点。在网络上以貌取人?知道我之前那段话说的是什么吗?</t>
  </si>
  <si>
    <t>jian种流bool蟑螂养殖场</t>
  </si>
  <si>
    <t>gannima2023
    	    	：@晚之柠 范丞丞粉丝，素质多高，来看看@范丞丞Adam0616 ​</t>
  </si>
  <si>
    <t>gannima2023</t>
  </si>
  <si>
    <t>温暖的冬季123
    	    	：回复@烈火雨燕:你家里是就剩你了全死了吗[允悲][允悲]这么无知吗</t>
  </si>
  <si>
    <t>温暖的冬季123</t>
  </si>
  <si>
    <t>靠近你的肩膀2018
    	    	：回复@红焖地羊:你还有人格？也不撒泡尿照照、哈哈哈，狗不比你值钱？[哈哈][哈哈][哈哈]</t>
  </si>
  <si>
    <t>靠近你的肩膀2018</t>
  </si>
  <si>
    <t>1993-06-21 双子座</t>
  </si>
  <si>
    <t>啊巴啊巴一朵花
    	    	：回复@没子酒:死了没？所以他们被做成视频群嘲了你还看不出来？</t>
  </si>
  <si>
    <t>啊巴啊巴一朵花</t>
  </si>
  <si>
    <t>啊这</t>
  </si>
  <si>
    <t>猩球崛起123456
    	    	：回复@你要闹就下来闹:自己搁这用亲麻发言，还怪上武磊球迷了？我把你吗透了，你是不是也不能说一句话？</t>
  </si>
  <si>
    <t>猩球崛起123456</t>
  </si>
  <si>
    <t>Nothing left after the left</t>
  </si>
  <si>
    <t>2018-07-11 巨蟹座</t>
  </si>
  <si>
    <t>究极干饭人jd
    	    	：回复@kuku的腾:你清醒？你所谓的“清醒”就是告诉大家一百头狮子的时候不要关门去挑选那几头不吃人的，凭什么？凭什么女性要去做这种事，当杀妻案qj案发生的时候怎...
	    	查看全文</t>
  </si>
  <si>
    <t>只知道吃饭1</t>
  </si>
  <si>
    <t>清风秋雨1037
    	    	：专升本傻狗卡伦他妈的菊花</t>
  </si>
  <si>
    <t>清风秋雨1037</t>
  </si>
  <si>
    <t>哈</t>
  </si>
  <si>
    <t>小高小高平步青霄
    	    	：老谣棍了//@高阶泥塑选手:弹性求真[思考]//@桃桃养乐多去冰三分甜:不知道贼叉老师当时质疑求证牛津女数学博士的科研精神到哪里去了[二哈]</t>
  </si>
  <si>
    <t>龙力大仙</t>
  </si>
  <si>
    <t>记录一些生活痕迹</t>
  </si>
  <si>
    <t>一只青淮
    	    	：造谣就是造谣。天天以为自己是啥啊这么高高在上的。只能自己给别人出题被出题就叫别人打拳。发布的时候说自己圈内人。被发现造谣了就是“我还真没有他微信”。要不要....
	    	查看全文</t>
  </si>
  <si>
    <t>一只青淮</t>
  </si>
  <si>
    <t>福多意顺，四时平安。</t>
  </si>
  <si>
    <t>桃野陶冶
    	    	：回复@现实爱情故事_:[打call][打call]过得很好呢你下地狱我都还在[蜡烛][haha][haha]</t>
  </si>
  <si>
    <t>桃野陶冶</t>
  </si>
  <si>
    <t>桃野</t>
  </si>
  <si>
    <t>2001-08-14 狮子座</t>
  </si>
  <si>
    <t>泰勒还有肯达尔
    	    	：@bilnn 此人已死 罪有应得 ​</t>
  </si>
  <si>
    <t>泰勒还有肯达尔</t>
  </si>
  <si>
    <t>永远年轻 永远善良（号已封\已释怀�）</t>
  </si>
  <si>
    <t>2002-01-17 摩羯座</t>
  </si>
  <si>
    <t>猪年一定是暴富的一年
    	    	：回复@你要闹就下来闹:可怜的孩子，你连爹妈都没了[doge]</t>
  </si>
  <si>
    <t>无语了就很</t>
  </si>
  <si>
    <t>海南热带海洋学院</t>
  </si>
  <si>
    <t>遗忘的三生陌
    	    	：回复@你要闹就下来闹:你获得了回复，但是失去了妈妈[太开心]</t>
  </si>
  <si>
    <t>遗忘的三生陌</t>
  </si>
  <si>
    <t>1991-08-15 狮子座</t>
  </si>
  <si>
    <t>用户7749478391
    	    	：思远数码 没长良心吗 净卖一些拆修机 换零件机当原装机卖 衷心劝大家如果在他家买手机就买全新的 二手的全是小花机 你退货会给你找各种理由不给你退 黑心商家辣鸡...</t>
  </si>
  <si>
    <t>用户7749478391</t>
  </si>
  <si>
    <t>小咘芽芽吖
    	    	：椿树汪是泰迪犬吗，就是一天到晚只知道发 春的那种[doge]</t>
  </si>
  <si>
    <t>小咘芽芽吖</t>
  </si>
  <si>
    <t>1986-03-09 双鱼座</t>
  </si>
  <si>
    <t>阿乐头炸
    	    	：.......能不能死啊……</t>
  </si>
  <si>
    <t>阿乐头炸</t>
  </si>
  <si>
    <t>“该怎么轻易接近你的心，我想这是趁人之危”</t>
  </si>
  <si>
    <t>2004-08-25 处女座</t>
  </si>
  <si>
    <t>流苏23234
    	    	：回复@娘子依旧每日折一枝杨柳·:没有叠的人说话就是硬气，陕西人减一分</t>
  </si>
  <si>
    <t>流苏23234</t>
  </si>
  <si>
    <t>小聚xxxF
    	    	：回复@塔塔酱_2126:？你大你大 你土都埋到脖子了别叭叭了</t>
  </si>
  <si>
    <t>小聚xxxF</t>
  </si>
  <si>
    <t>欲成大树 莫与草争</t>
  </si>
  <si>
    <t>2006-12-28 摩羯座</t>
  </si>
  <si>
    <t>春日玫瑰y
    	    	：回复@人间最不纠结的小明朋友:这辈子最烦别人阴阳怪气女生年龄，说得好像你这辈子活不到30一样[哆啦A梦害怕]</t>
  </si>
  <si>
    <t>春日玫瑰y</t>
  </si>
  <si>
    <t>自把纲朝败，反怪女裙衩</t>
  </si>
  <si>
    <t>2001-01-27 水瓶座</t>
  </si>
  <si>
    <t>白手套女帝3399
    	    	：如何评价右边这种脑残//@陈逦杉:长得其实很难看，年龄小所以瘦很正常，个子还算高，最多B+，总结就是非常普通</t>
  </si>
  <si>
    <t>白手套女帝独白</t>
  </si>
  <si>
    <t>彩妆博 好吧其实是彩妆捡漏王来的，关注会获得本天使贴心永久互关，镇魂前男友别看我微博</t>
  </si>
  <si>
    <t>2009-01-20 水瓶座</t>
  </si>
  <si>
    <t>嗷呜旺旺汪
    	    	：回复@1号热心市民:生理期羞耻什么，你活着就是个羞辱[泪][泪]</t>
  </si>
  <si>
    <t>嗷呜旺旺汪</t>
  </si>
  <si>
    <t>lbczjrxhwastgs
    	    	：@一年又明年: 我发现了一群很特别的人，一个特恶心的主子带着一群拥趸，看到一个男的就说人家活好，是不是GYA，是不是软的[笑cry][笑cry][笑cry][笑cry]</t>
  </si>
  <si>
    <t>lbczjrxhwastgs</t>
  </si>
  <si>
    <t>本人不混饭圈，但讨厌嘴巴不干净，素质差的，尤其特恶心脑残粉，欢迎对号入座。满足恶心又恶毒条件的请自觉远离！ ​骂人的一律会投诉！ ​​</t>
  </si>
  <si>
    <t>你可真猪啊
    	    	：单取s妈[爱你]取消关注没问题不会移除粉丝啊？？？手掉喽？件不件啊书杯�@那日吉 @书里说月亮被嚼碎变成了星星 ​</t>
  </si>
  <si>
    <t>你可真猪啊</t>
  </si>
  <si>
    <t>心之所向 行必能至</t>
  </si>
  <si>
    <t>喵咪严究所
    	    	：这哪是一天一次 你真是牛棚里里最笨的一头小母牛！[怒]</t>
  </si>
  <si>
    <t>喵咪严究所</t>
  </si>
  <si>
    <t>594号猫咪严究数据库</t>
  </si>
  <si>
    <t>星辰阁泪痕
    	    	：回复@Goalshit:那你怎么不纹满全身啊，社会叼毛[偷笑][偷笑]</t>
  </si>
  <si>
    <t>星辰阁泪痕</t>
  </si>
  <si>
    <t>鲲岛和鱼
    	    	：回复@小甜泽-:姐姐是不是忘了打狂犬疫苗啊，我可以赞助你几毛，我不像你只会在别人微博下面发疯哎[舔屏]我好善良。</t>
  </si>
  <si>
    <t>那随便什么吧</t>
  </si>
  <si>
    <t>一条柔顺的猫猫
    	    	：回复@thmvcjkvbkl:鹿晗的经血喝多了吗，含血喷人呢还[费解] 爸妈全给人创死了没人教你怎么做人是吧</t>
  </si>
  <si>
    <t>一条柔顺的猫猫</t>
  </si>
  <si>
    <t>2000-06-03 双子座</t>
  </si>
  <si>
    <t>一拳打飞你爸
    	    	：@耀乎若月 宝宝你理理我宝宝 不然我当你灵车撞山头上出事了 ​</t>
  </si>
  <si>
    <t>腐烂老鼠人</t>
  </si>
  <si>
    <t>衷心祝愿人类灭绝</t>
  </si>
  <si>
    <t>名警男
    	    	：@唳瑞 你去死�� ​</t>
  </si>
  <si>
    <t>平井夏</t>
  </si>
  <si>
    <t>最后还是忍不住改掉了名警男</t>
  </si>
  <si>
    <t>张文博的废物爹
    	    	：@lIchgedenkedich 好儿子爸爸对不起你！爸爸不该肛了你的菊花！[泪]你下次不要勾引老爹我了！ ​</t>
  </si>
  <si>
    <t>张文博的废物爹</t>
  </si>
  <si>
    <t>我教子无方对不起我儿子张文博死去的母亲！</t>
  </si>
  <si>
    <t>福气之爱
    	    	：@晔晔有点懒 我是去年焯你妈了？给爷举报了[笑哈哈] ​</t>
  </si>
  <si>
    <t>福气之爱</t>
  </si>
  <si>
    <t>新时代的吹哨人：孤烟母蛆，乌合蛆麟，无为李蛆，地瓜蛆老六，上帝之蛆。</t>
  </si>
  <si>
    <t>1988-02-05 水瓶座</t>
  </si>
  <si>
    <t>杨小怂圈外男友
    	    	：回复@Female-Era:你没事吧[悲伤]哪来的精神病人乱骂人</t>
  </si>
  <si>
    <t>杨小怂圈外男友</t>
  </si>
  <si>
    <t>爱幂�</t>
  </si>
  <si>
    <t>1997-12-25 摩羯座</t>
  </si>
  <si>
    <t>来就来吧还带什么东西呀
    	    	：你这机灵抖得一点也不好笑，�货//@小玲俩: 舌苔厚，湿气重（bushi[doge]</t>
  </si>
  <si>
    <t>来就来吧还带什么东西呀</t>
  </si>
  <si>
    <t>兔头续命��</t>
  </si>
  <si>
    <t>kill儒畜孝子贤孙
    	    	：回复@跳水大王骡晶晶:死女马儒➗4000+�</t>
  </si>
  <si>
    <t>2104157612_484</t>
  </si>
  <si>
    <t>White House</t>
  </si>
  <si>
    <t>行驶轿车
    	    	：回复@龟龟你可真秀呢:不行就去百度一下 上网不丢人[笑cry] 出来丢人现眼就不好了</t>
  </si>
  <si>
    <t>行驶轿车</t>
  </si>
  <si>
    <t>六安</t>
  </si>
  <si>
    <t>貂规-MMsnd
    	    	：@小怡不吃梨- 宝宝感觉你小脑未发育完全[笑cry] ​</t>
  </si>
  <si>
    <t>貂规-MMsnd</t>
  </si>
  <si>
    <t>本人几把权归黄县城所有 镇魂（绝不跑路版）</t>
  </si>
  <si>
    <t>PizzaHurt_
    	    	：@小怡不吃梨- 宝宝你不是说随便骂吗[泪][NO] ​</t>
  </si>
  <si>
    <t>PizzaHurt_</t>
  </si>
  <si>
    <t>波珠已亖 勿念</t>
  </si>
  <si>
    <t>胖子坐滑竿
    	    	：回复@台湾省蔡英蚊:为了几个流量，连底线都不要的弯弯，滚！</t>
  </si>
  <si>
    <t>胖子坐滑竿</t>
  </si>
  <si>
    <t>飘飘何所似，天地一沙鸥。</t>
  </si>
  <si>
    <t>1967-02-09 水瓶座</t>
  </si>
  <si>
    <t>夏日入侵单身小谭
    	    	：回复@边戈杰09362:为什么我听不懂你说的狗话啊 是因为人和狗交流不了吗</t>
  </si>
  <si>
    <t>夏日入侵单身小谭</t>
  </si>
  <si>
    <t>桐然心动
    	    	：@乔晶晶的婆婆 紫米姐姐课堂免费教你，别出去丢人现眼的[可爱]</t>
  </si>
  <si>
    <t>桐然心动</t>
  </si>
  <si>
    <t>善待世间一切善良美好❤❤</t>
  </si>
  <si>
    <t>MagXX
    	    	：回复@echol007:怀疑破坏公平财政好几年了，现在自己吃了�要搞别人。你拿出证据啊，幼儿园水平，你说破坏就破坏[微笑]</t>
  </si>
  <si>
    <t>MagXX</t>
  </si>
  <si>
    <t>小号而已，记录生活</t>
  </si>
  <si>
    <t>超温柔超奈斯
    	    	：回复@Serendipity_Wd:我孩子不就是你吗，别这样咒自己</t>
  </si>
  <si>
    <t>超温柔超奈斯</t>
  </si>
  <si>
    <t>事实就是那时候说的话
    	    	：回复@野吕unravel:给你看批算福利吗、胶泥[doge]</t>
  </si>
  <si>
    <t>事实就是那时候说的话</t>
  </si>
  <si>
    <t>没有少女心dd
    	    	：回复@JYHHaoyuN:我专升本考上本科我不就和本科生一样？你本科的我让你去考A级你乐意？你看看你自己说的你把公平这两个字忘你妈肚子里了？</t>
  </si>
  <si>
    <t>没有少女心dd</t>
  </si>
  <si>
    <t>良民</t>
  </si>
  <si>
    <t>2002-01-15 摩羯座</t>
  </si>
  <si>
    <t>中年妇女预备役
    	    	：回复@像加菲猫一样幸福:咋，你活不到中年还是没有子孙啊[可爱]你自己先积德吧</t>
  </si>
  <si>
    <t>中年妇女预备役</t>
  </si>
  <si>
    <t>要早点睡觉哦</t>
  </si>
  <si>
    <t>戴安娜的座机外婆
    	    	：@小太阳家的小可爱 你确定要上gc吗，你姐姐可一天到晚都在视奸呐 ​</t>
  </si>
  <si>
    <t>戴安娜的座机外婆</t>
  </si>
  <si>
    <t>我仅代表我个人</t>
  </si>
  <si>
    <t>1901-01-18 摩羯座</t>
  </si>
  <si>
    <t>纸张与笔
    	    	：@linwen984042 乌克兰纳粹份子 不太行啊。 乌克兰东部 港口没丢 了， 工业区报废了  粮食也运不出去。平原黑土地被控制了。 乌克兰东部平原几乎全部沦陷。啥时候反...</t>
  </si>
  <si>
    <t>纸张与笔</t>
  </si>
  <si>
    <t>一个做设计的大叔</t>
  </si>
  <si>
    <t>大名誉子
    	    	：@真的好喜欢小年 @妹力猫系学妹 @冬年大吉 @啵妮心 @坠雾的海 小学生交手机了吗，怎么都死了[傻眼] ​</t>
  </si>
  <si>
    <t>大名誉子</t>
  </si>
  <si>
    <t>MBDNB
    	    	：回复@仔仔Metagalaxy:别放屁了，beautiful birds我听了几百遍，蔡健雅就是抄了，别洗了</t>
  </si>
  <si>
    <t>lQAQl_</t>
  </si>
  <si>
    <t>1994-10-10 天秤座</t>
  </si>
  <si>
    <t>生单词
    	    	：回复@微了个神博:你们这些个孙子真是是比主子还要急，一个个都已去举报别人为能事，上赶着去邀功请赏，让他们来给我打电话吧，我还联系不上12389呢。</t>
  </si>
  <si>
    <t>生单词</t>
  </si>
  <si>
    <t>活着是种修行。</t>
  </si>
  <si>
    <t>IRmey-
    	    	：@无为李爷 @无为李爷 司马东西，恰烂钱嘴脸真难看[蜡烛][蜡烛][蜡烛]</t>
  </si>
  <si>
    <t>IRmey-</t>
  </si>
  <si>
    <t>时间、记忆和自我拉扯   镇魂</t>
  </si>
  <si>
    <t>1998-03-28 白羊座</t>
  </si>
  <si>
    <t>阿莫西林郊狼
    	    	：回复@饲养场的形势一片大好不是小好:不算啊，有点常识和智商都不会这么说吧！？所以你在吠什么？</t>
  </si>
  <si>
    <t>阿莫西林郊狼</t>
  </si>
  <si>
    <t>望金陵
    	    	：回复@LilNitro:感觉没必要讲道理了，操ni妈</t>
  </si>
  <si>
    <t>望金陵</t>
  </si>
  <si>
    <t>零_小五
    	    	：火烧猪头</t>
  </si>
  <si>
    <t>零_小五</t>
  </si>
  <si>
    <t>只管努力，剩下的交给天意</t>
  </si>
  <si>
    <t>1995-01-28 水瓶座</t>
  </si>
  <si>
    <t>国防大学</t>
  </si>
  <si>
    <t>九禹妖
    	    	：你就是傻子一个</t>
  </si>
  <si>
    <t>九禹妖</t>
  </si>
  <si>
    <t>Ms-fabulous
    	    	：@天道酬勤2077 死gaza难为你还打中文了，赶紧预定火化转世争取变白皮吧</t>
  </si>
  <si>
    <t>Ms-fabulous</t>
  </si>
  <si>
    <t>We love bread, we love butter,but most of all, we love each other.</t>
  </si>
  <si>
    <t>一声紫薰一生爱欣
    	    	：回复@周亦权:那你晚上睡觉的时候可一定要小心一点 你绝对是第一个被打si的</t>
  </si>
  <si>
    <t>一声紫薰一生爱欣</t>
  </si>
  <si>
    <t>欣心相印，蒋欣相随，相依相伴☁️❤️☁️</t>
  </si>
  <si>
    <t>2004-07-09 巨蟹座</t>
  </si>
  <si>
    <t>湖州艺术与设计学校</t>
  </si>
  <si>
    <t>用户7757852032
    	    	：还没判呢，你急啥，你爹妈si 人家都还没判[嘻嘻]//@尼姑庵李美丽:粉丝每洗一次吴签签就多判一年�</t>
  </si>
  <si>
    <t>用户7757852032</t>
  </si>
  <si>
    <t>2014-05-12 金牛座</t>
  </si>
  <si>
    <t>青椒鸡翅东坡肉
    	    	：@香菇排骨辣羊肉 围观啥杯→//@LLL_xmm:有敲键盘这闲工夫还不如下基层帮助一下老百姓 别光说不做啊[舔屏][舔屏][舔屏]//@武汉真冷:关心国内的经济民生才是正事</t>
  </si>
  <si>
    <t>青椒鸡翅东坡肉</t>
  </si>
  <si>
    <t>拉布拉多打铁厂</t>
  </si>
  <si>
    <t>铁道学院</t>
  </si>
  <si>
    <t>尹框Cyning
    	    	：回复@女神的哆啦a梦:我买了你妈逼，后悔了[单身狗]//@女神的哆啦a梦:天天发有人看吗[笑而不语][笑而不语][笑而不语]几万粉花钱买的吧[偷笑][偷笑]</t>
  </si>
  <si>
    <t>尹框Cyning</t>
  </si>
  <si>
    <t>付费频道联系社区助理微信：OKEx2017</t>
  </si>
  <si>
    <t>刘69
    	    	：你爸妈真得好惨生了这么个败家玩意//@甜虾好好吃 :财神爷保佑我们家风调雨顺，生意兴隆，爸爸决策都成功，妈妈投资都成功，保佑我做一辈子trust fund baby，然后妈妈给...</t>
  </si>
  <si>
    <t>刘69</t>
  </si>
  <si>
    <t>是的，是69，你没看错。</t>
  </si>
  <si>
    <t>六九集团</t>
  </si>
  <si>
    <t>嵩山少林寺武僧团培训基地</t>
  </si>
  <si>
    <t>刘69
    	    	：磨皮滤镜精修之后依然像猪�</t>
  </si>
  <si>
    <t>薛小谦的大甜筒
    	    	：回复@冉小777:因为你不死 他当然好好的[嘻嘻]</t>
  </si>
  <si>
    <t>值钱哥是心头爱</t>
  </si>
  <si>
    <t>心有谦谦结</t>
  </si>
  <si>
    <t>昵称竟然也被夹
    	    	：回复@我是女敕爹:咋啦，有些人认美国当爸不让说了？</t>
  </si>
  <si>
    <t>昵称竟然也被夹</t>
  </si>
  <si>
    <t>1998-01-15 摩羯座</t>
  </si>
  <si>
    <t>超级无敌铁甲暴龙战士
    	    	：回复@甜心琳兔kk:你觉得好听你问我是谁干，你，吗，了，b？</t>
  </si>
  <si>
    <t>超级无敌铁甲暴龙战士</t>
  </si>
  <si>
    <t>开心超人</t>
  </si>
  <si>
    <t>1999-09-24 天秤座</t>
  </si>
  <si>
    <t>三磷酸腺渊
    	    	：回复@gnrnlilies:[太开心]你去问问你妈妈做饭是不是为了露胸啦</t>
  </si>
  <si>
    <t>三磷酸腺渊</t>
  </si>
  <si>
    <t>羽柴杏奈AnnaHashibo_
    	    	：#希望所有男孩都能平安的长大#希望所有男孩都能痛苦的去死 ​</t>
  </si>
  <si>
    <t>羽柴杏奈AnnaHashibo_</t>
  </si>
  <si>
    <t>我是你爸 千变万化</t>
  </si>
  <si>
    <t>惜浅爱姐姐
    	    	：我是你爹傻逼</t>
  </si>
  <si>
    <t>惜浅爱姐姐</t>
  </si>
  <si>
    <t>有龙则灵</t>
  </si>
  <si>
    <t>玉姫御前
    	    	：怎么不敢评论乞讨啊小蚣狗也觉得自己见不得光是吗，还是说评论和丧海宁一样非必要不出门了[笑哈哈]</t>
  </si>
  <si>
    <t>玉姫御前</t>
  </si>
  <si>
    <t>镇魂||“我的叹息悲悯如罪人 我的心脏破碎如尘土”|| 活了！指路@八岐大蛇永遠的神，她是我尚且沒被捂住、不曾忘記烏衣的嘴</t>
  </si>
  <si>
    <t>kep1er新之助
    	    	：你们江西都穷狗</t>
  </si>
  <si>
    <t>kep1er新之助</t>
  </si>
  <si>
    <t>丁程鑫之星
    	    	：自己嗨吧。nt</t>
  </si>
  <si>
    <t>丁程鑫之星</t>
  </si>
  <si>
    <t>久伴你的梦a
    	    	：回复@酒暖风清·:死狗</t>
  </si>
  <si>
    <t>久伴你的梦a</t>
  </si>
  <si>
    <t>自律 清醒 理智 努力 保持微笑</t>
  </si>
  <si>
    <t>再来一碗汤圆呗
    	    	：回复@w785281:死马桶，硅胶炸了。[舔屏][舔屏][舔屏]</t>
  </si>
  <si>
    <t>再来一碗汤圆呗</t>
  </si>
  <si>
    <t>gh专用号</t>
  </si>
  <si>
    <t>航海时代湑姆斯
    	    	：回复@国宝大猫熊:对对对，你快去被感染吧[笑cry]</t>
  </si>
  <si>
    <t>航海时代湑姆斯</t>
  </si>
  <si>
    <t>秋天刮起龙卷风
    	    	：回复@文文静静yzg:你跌瞒着你痳出去瓢，你痳瞒着你跌出去做肌，两个人双双感染碍咨门当户对，你们一家都有光明的未来�</t>
  </si>
  <si>
    <t>秋天刮起龙卷风</t>
  </si>
  <si>
    <t>幻想自己能一夜暴富</t>
  </si>
  <si>
    <t>西医都是谋财害命
    	    	：黑中医的也是这个狗汉奸//@jrry86://@用户6557785738: 司马南就是在国内”非法转基因玉米试吃活动”的积极参与者。哪个缺德事儿没有夹头这个杂种？</t>
  </si>
  <si>
    <t>西医都是谋财害命</t>
  </si>
  <si>
    <t>西医是带着科学伪真理招摇撞骗的高帽子，披着伪科技的狼皮大衣，永远跳跃在法律标准之上的邪教，干着谋财害命杀鸡取卵迫害众生屠宰场的勾当！</t>
  </si>
  <si>
    <t>恋爱中的臭男人
    	    	：门不光是用来锁的，还可以用来夹头。在夹头界从此形成男司马北刘鑫的局面。默念三遍不要和被门夹过头的人较真，还要走你的阳关道远离他们的独木桥，别信书上写...</t>
  </si>
  <si>
    <t>恋爱中的臭男人</t>
  </si>
  <si>
    <t>1979-02-27 双鱼座</t>
  </si>
  <si>
    <t>张慕周555
    	    	：@司马南 夹头 ​</t>
  </si>
  <si>
    <t>张慕周555</t>
  </si>
  <si>
    <t>一介书生，穷酸满身。两鬓微白，正气不改！</t>
  </si>
  <si>
    <t>1977-03-03 双鱼座</t>
  </si>
  <si>
    <t>张慕周555
    	    	：@司马南 夹头，别以为拉黑就没事了！你个 ​</t>
  </si>
  <si>
    <t>张慕周555
    	    	：@今夫地 对于正人君子，我们当然要满口金玉之言。对付你这种畜生五毛狗，臭虫，水耗子，讲文明是在浪费人类的语言。因为畜生是听不懂人话的。尤其是像你们这种昧着...</t>
  </si>
  <si>
    <t>张慕周555
    	    	：@司马南 夹头的阴柔之气越来越重了！是否在练《葵花宝典》？ ​</t>
  </si>
  <si>
    <t>张慕周555
    	    	：墙头草@司马南 //@翠绿之冰心://@黄婷婷婷289:每日一转//@黄婷婷婷289:每日一转//@傲梅醉似人://@放下你的韭菜刀:于力大战司马南，胡同串夹头。@司马南 [哈哈]</t>
  </si>
  <si>
    <t>张慕周555
    	    	：@司马南 ��� ​</t>
  </si>
  <si>
    <t>龙戏凤1314
    	    	：夹头 @司马南 //@jrry86:[哈哈]//@最爱向日葵632: 夹头！[哈哈]</t>
  </si>
  <si>
    <t>龙戏凤1314</t>
  </si>
  <si>
    <t>中华人民共和国公民</t>
  </si>
  <si>
    <t>你好杨九岁
    	    	：极左言论的胡叼盘
抨击美国是工作，留在美国是生活的司马夹头
表里不一的社会gai
给钱就是爹的微博
漂亮！！！ ​</t>
  </si>
  <si>
    <t>你好杨九岁</t>
  </si>
  <si>
    <t>偶尔搞笑偶尔高冷的文艺有正义感的大好青年。</t>
  </si>
  <si>
    <t>番茄炒好蛋
    	    	：//@楚君豪-:牠的头越来越修长了//@余季塘://@傲梅醉似人://@冰凉好个冬://@五庄观首席大弟子:哈哈哈，中国这些吃反美这口饭的，长期言行不一，精神都开始分裂了</t>
  </si>
  <si>
    <t>番茄炒好蛋</t>
  </si>
  <si>
    <t>超爱喵喵哦
    	    	：//@jrry87://@窗外的夏天很耀眼: //@岁月静好的妞妞2022://@傲梅醉似人: //@黄婷婷婷289:就是//@搞笑王5001:因为热爱美国，所以才要选择在美国被电梯夹头。这么热...</t>
  </si>
  <si>
    <t>超爱喵喵哦</t>
  </si>
  <si>
    <t>1919-05-04 金牛座</t>
  </si>
  <si>
    <t>球丘球丘
    	    	：@失聲戀 一口一个主子的，你是没读过书的大丫鬟吗？但凡读过小学的都能发现“发骚了”代入聊天记录不仅语意代入不进去，就连语法都读不通，没读过书没看过聊天记录跟....
	    	查看全文</t>
  </si>
  <si>
    <t>球丘球丘</t>
  </si>
  <si>
    <t>守活寡中</t>
  </si>
  <si>
    <t>一颗半熟煎蛋
    	    	：@叉叉芬 
草泥马④�SB ​</t>
  </si>
  <si>
    <t>一颗半熟煎蛋</t>
  </si>
  <si>
    <t>2000-02-04 水瓶座</t>
  </si>
  <si>
    <t>清风醉人心-
    	    	：@烤馒头片大师 蠢狗我已经截图了，保留证据等着上法庭吧你，我就不信长个臭嘴就敢在互联网无缘无故又不认识的就骂人，狗玩意弄你 ​</t>
  </si>
  <si>
    <t>清风醉人心-</t>
  </si>
  <si>
    <t>ZUOren不要太司马难
    	    	：我浏览司某某这个视频，视频中所谓的李老师是谁，所谓的李慧又是那个李慧，我还没有搞清楚，@清风明月醉酒眠 ，司某某是不是又要出卖主子了，有人说司某某是...</t>
  </si>
  <si>
    <t>7728963484_213</t>
  </si>
  <si>
    <t>自己对自己对决策负责，不要屁股决定脑袋。更不要听取一个人或者一个方向的信息，不要恶意误导别人。</t>
  </si>
  <si>
    <t>1987-04-14 白羊座</t>
  </si>
  <si>
    <t>黔东南州电子工业职业技术学校</t>
  </si>
  <si>
    <t>飞鸟的星辰大海
    	    	：贼喊捉贼是牠们的惯用伎俩</t>
  </si>
  <si>
    <t>飞鸟的星辰大海</t>
  </si>
  <si>
    <t>人生是一场赏心悦目的瑰丽行走！</t>
  </si>
  <si>
    <t>人在江湖漂四方
    	    	：波兰和东欧很多国民，比起认贼作父指鹿为马的黄娥小姿，的确是云泥之别！@沙姆猎鹰_EL @地球镜头A @大箐酒徒@司马南 @无为李爷 @帝吧官微 @地瓜熊老六 //@御...
	    	查看全文</t>
  </si>
  <si>
    <t>人在江湖漂四方</t>
  </si>
  <si>
    <t>1969-03-08 双鱼座</t>
  </si>
  <si>
    <t>_Annets
    	    	：回复@男德:nt</t>
  </si>
  <si>
    <t>_Annets</t>
  </si>
  <si>
    <t>学会接受</t>
  </si>
  <si>
    <t>-柏梨甜酒-
    	    	：？博主是认真要聊中国女性地位的问题吗？[微笑]怎么不先去问问你妈身体里的环同不同意？</t>
  </si>
  <si>
    <t>-柏梨甜酒-</t>
  </si>
  <si>
    <t>有五个爱人</t>
  </si>
  <si>
    <t>四之日灆
    	    	：回复@吟游的叶子:你爹鼠了[笑cry]</t>
  </si>
  <si>
    <t>四之日灆</t>
  </si>
  <si>
    <t>人生是百分百の痛苦</t>
  </si>
  <si>
    <t>勒·柯布西耶
    	    	：回复@虚拟大叔:你放心，你孩子得了奥密克戎死不了，如果得了奥密克戎死了，就算没得，那他也快死了</t>
  </si>
  <si>
    <t>勒·柯布西耶</t>
  </si>
  <si>
    <t>被那群龟孙建筑师气的 棺材板没压住 爷复活了</t>
  </si>
  <si>
    <t>1965-08-27 处女座</t>
  </si>
  <si>
    <t>奇奇袭奇
    	    	：回复@Alongfortheride:对对对，你喜欢的队伍巨牛逼，那你呢？你只不过是一个死了妈妈的出生</t>
  </si>
  <si>
    <t>奇奇袭奇</t>
  </si>
  <si>
    <t>鋒少祖宗
    	    	：@沈涛 尼玛④了不应该找网红张吗？[偷笑][偷笑]</t>
  </si>
  <si>
    <t>鋒少祖宗</t>
  </si>
  <si>
    <t>2021-02-04 水瓶座</t>
  </si>
  <si>
    <t>爱曲爷爱俊俊的欧欧
    	    	：走哪都能碰到烂烂腚[吐][吐][吐][吐][吐]我只能说，真不愧是烂烂腚，果然这么不要脸，明明大部分都是南农唯粉送的，还直接拉黑过来讲道理的天南星姐姐，�️...</t>
  </si>
  <si>
    <t>爱曲爷爱俊俊的欧欧</t>
  </si>
  <si>
    <t>199铱
    	    	：回复@老无奈的二白:[可爱]说的好像zen会退你，蠢孝孙</t>
  </si>
  <si>
    <t>铱之风</t>
  </si>
  <si>
    <t>菊仔冲冲
    	    	：回复@今天也是元气满满的小林:Your mother fuck[汗]//@今天也是元气满满的小林:这还能给洗的话，我真是服了德云女孩们[笑哈哈][笑哈哈]张九南，是个男人就出来回应！</t>
  </si>
  <si>
    <t>菊仔冲冲</t>
  </si>
  <si>
    <t>“尊重所有声音，但只成为自己。”</t>
  </si>
  <si>
    <t>2010-07-27 狮子座</t>
  </si>
  <si>
    <t>tongdaxiangwuning
    	    	：请把垃圾带走谢谢，没素质的外地人</t>
  </si>
  <si>
    <t>tongdaxiangwuning</t>
  </si>
  <si>
    <t>1900-12-22 摩羯座</t>
  </si>
  <si>
    <t>Guyver_No1
    	    	：回复@无用琐事:那是必须[哈哈]滚回他们的种植园去最好</t>
  </si>
  <si>
    <t>Guyver_No1</t>
  </si>
  <si>
    <t>知名搞笑博主㊫</t>
  </si>
  <si>
    <t>海上心齋
    	    	：对啊，沈涛老母归西是魔都管理混乱造成的，又不是张院士拦着，碍沪小V失心疯了[笑cry]它咋不问问文宏菩萨[挖鼻]//@遗忘的角落甜蜜的你:为什么是问张院士？搞不明白...</t>
  </si>
  <si>
    <t>海上心齋</t>
  </si>
  <si>
    <t>虚室生白，吉祥止止。</t>
  </si>
  <si>
    <t>移动的谢伍德森林mk2
    	    	：你有�？//@沈涛:事实上，此人之前还有一段插曲：小区刚刚进入防范区，找到我们，说是要去医院上班，但小孩没人照顾，希望将安徽来的母亲安排进入小区。我....
	    	查看全文</t>
  </si>
  <si>
    <t>移动的谢伍德森林mk2</t>
  </si>
  <si>
    <t>旧账号被拳师冲了</t>
  </si>
  <si>
    <t>Pollux00
    	    	：建议捞女想敲诈都去找北京朝阳，妥妥赢麻了</t>
  </si>
  <si>
    <t>Pollux00</t>
  </si>
  <si>
    <t>伪善</t>
  </si>
  <si>
    <t>莫斯利诺瓦拉
    	    	：我们民族捞女这一年收了多少徒弟了 朝阳看了一定很欣慰吧</t>
  </si>
  <si>
    <t>莫斯利诺瓦拉</t>
  </si>
  <si>
    <t>ACE_狮子宝
    	    	：捞女敲诈不叫敲诈，叫民族英雄[摊手]</t>
  </si>
  <si>
    <t>ACE_狮子宝</t>
  </si>
  <si>
    <t>Galaxy _Leo_</t>
  </si>
  <si>
    <t>酸辣烤冷面一份
    	    	：Dmz这种劣迹满满的捞女 到底能不能整治她了啊？[泪][泪]看看她给社会带来了多大的坏影响 有一个效仿 就会有多个效仿 [泪][泪]以后真正有需要帮助的受害者出来...
	    	查看全文</t>
  </si>
  <si>
    <t>酸辣烤冷面一份</t>
  </si>
  <si>
    <t>以过客之名 祝你岁岁平安</t>
  </si>
  <si>
    <t>穿风衣的猫儿
    	    	：嘟嘟效应叕来啦�这不是明涵cy[太开心]被告人效仿的“民族女英雄”都女士吗 都某竹�数十篇低俗颜色小作文恶劣网暴他人，在�当着全国网民敲诈勒索并造谣被qj传谣数十...
	    	查看全文</t>
  </si>
  <si>
    <t>穿风衣的猫儿</t>
  </si>
  <si>
    <t>是你的出事粉</t>
  </si>
  <si>
    <t>2010-05-28 双子座</t>
  </si>
  <si>
    <t>费城76人总冠军
    	    	：回复@孙阳阳阳阳阳阳阳:出了次国感觉自己见过世面了，侃侃而谈 你这种叫土鳖</t>
  </si>
  <si>
    <t>费城76人总冠军</t>
  </si>
  <si>
    <t>1992-05-16 金牛座</t>
  </si>
  <si>
    <t>海耀</t>
  </si>
  <si>
    <t>無用清靜夢·
    	    	：回复@齁咸的瑜子酱_:还是那句话，人贱自有天收，现在中医院是解封了，所以别拉着你那个大嘴到处造谣中医院是感染源了，网安已经介入了，你在网上造谣的事情我会...
	    	查看全文</t>
  </si>
  <si>
    <t>無用清靜夢·</t>
  </si>
  <si>
    <t>没有理想的人不伤心。</t>
  </si>
  <si>
    <t>河南中医药大学</t>
  </si>
  <si>
    <t>十五年无人敢动的罪刑
    	    	：各种养，到头了？[哈哈]一些没用而且还在编的解散吧！最主要离心离德的敢仅下课回家。://@井盐沈行:惊不惊喜?意不意外?[允悲]//@不再邪恶的向日葵:司马...</t>
  </si>
  <si>
    <t>十五年无人敢动的罪刑</t>
  </si>
  <si>
    <t>1962-12-17 射手座</t>
  </si>
  <si>
    <t>宇宙合金Alloy
    	    	：回复@吃面就吃炸酱面:一本正经的胡说八道[嘻嘻]算了，只能祝你孩子得不明原因的肝炎吧[求饶]</t>
  </si>
  <si>
    <t>宇宙合金Alloy</t>
  </si>
  <si>
    <t>Gamer</t>
  </si>
  <si>
    <t>鬼谷前传
    	    	：司马夹头才能解决就业//@吴小朋同学:马云的贡献，无人能抹去。</t>
  </si>
  <si>
    <t>鬼谷前传</t>
  </si>
  <si>
    <t>一寸山河一寸血</t>
  </si>
  <si>
    <t>风中的云云中的雨雨中的你
    	    	：回复@修芦碍月12884:湖北死那么多人，你没摊上可惜了</t>
  </si>
  <si>
    <t>风中的云云中的雨雨中的你</t>
  </si>
  <si>
    <t>可可天空06
    	    	：@平安北京朝阳 你查�的能力不行啊！[悲伤][悲伤][悲伤]</t>
  </si>
  <si>
    <t>可可天空06</t>
  </si>
  <si>
    <t>7_the_way
    	    	：都美竹该死</t>
  </si>
  <si>
    <t>7_the_way</t>
  </si>
  <si>
    <t>他温暖了岁月，他是我的梦，怎么会每个人都懂。</t>
  </si>
  <si>
    <t>Hip-hop修川地藏
    	    	：犯罪动机在判决里可以不写的这么细的，闵行区人民法院都在嘲笑你了@平安北京朝阳 。 ​全世界都看到�公开敲诈800万却被说成民族英雄，也怪不得那么多人效仿。</t>
  </si>
  <si>
    <t>Hip-hop修川地藏</t>
  </si>
  <si>
    <t>踩一捧一的状态如孝犬，以讹传讹传的多轻快，感谢老天没有给我一个破心态。（hip-hop爱好者，欢迎交流音乐、艺术、时尚。饭圈组织勿扰！）</t>
  </si>
  <si>
    <t>每段路都自己走
    	    	：回复@没准就是马里奥偷吃了你的奥利奥:大婶4384⃣️�</t>
  </si>
  <si>
    <t>每段路都自己走</t>
  </si>
  <si>
    <t>不要关注我 随时发孟美岐的疯�偶尔碎碎念</t>
  </si>
  <si>
    <t>每段路都自己走
    	    	：回复@没准就是马里奥偷吃了你的奥利奥:438 遭遇没有� 四全家</t>
  </si>
  <si>
    <t>玖R_Seira
    	    	：回复@给毒姐拔火罐:你去世后是不是要披上��国旗</t>
  </si>
  <si>
    <t>玖R_Seira</t>
  </si>
  <si>
    <t>⚽托特纳姆热刺（孙兴慜）、山东泰山、巴塞罗那球迷</t>
  </si>
  <si>
    <t>不谈恋爱不改昵称
    	    	：回复@陈大事的巧乐兹:我tm[顶][顶][顶]</t>
  </si>
  <si>
    <t>不谈恋爱不改昵称</t>
  </si>
  <si>
    <t>且将新火试新茶，诗酒趁年华</t>
  </si>
  <si>
    <t>2000-12-13 射手座</t>
  </si>
  <si>
    <t>小小摇粒绒
    	    	：回复@Jacsad:她生了你呀，你这个逆子为什么不叫她母亲�</t>
  </si>
  <si>
    <t>小小摇粒绒</t>
  </si>
  <si>
    <t>厌男厌男厌男</t>
  </si>
  <si>
    <t>是77同学吧
    	    	：手刃臭嘴姐@apkqwsdfghjl_</t>
  </si>
  <si>
    <t>是77同学吧</t>
  </si>
  <si>
    <t>感觉我不镇魂有点不行了</t>
  </si>
  <si>
    <t>2022-03-01 双鱼座</t>
  </si>
  <si>
    <t>i啵玖玖
    	    	：@绿色印章 跟着你爹跑，累不累</t>
  </si>
  <si>
    <t>i啵玖玖</t>
  </si>
  <si>
    <t>讨厌水里的东西！</t>
  </si>
  <si>
    <t>1977-09-21 处女座</t>
  </si>
  <si>
    <t>玉姬御前的分身
    	    	：@古翊苏木 转发频繁了只好转移阵地训狗，难怪沪国人被煮的服服贴贴，这下连自由都是丧海宁求之不得了看了感觉真可怜[笑哈哈] ​</t>
  </si>
  <si>
    <t>玉姬御前的分身</t>
  </si>
  <si>
    <t>镇魂|| 大号见关注</t>
  </si>
  <si>
    <t>玉姬御前的分身
    	    	：差点忘了一条龙，偶尔让你夹爹的恩泽再滋润一下现充桑海宁[笑哈哈]</t>
  </si>
  <si>
    <t>不跟傻b讲话
    	    	：回复@奇点博士:哈哈哈哈哈哈你也知道自己是xjb</t>
  </si>
  <si>
    <t>不跟傻b讲话</t>
  </si>
  <si>
    <t>前路漫漫</t>
  </si>
  <si>
    <t>荔荔荔荔枝LYZIE
    	    	：回复@奇点博士:害，论吃包皮垢谁比得过你们小仙蝻呢[嘻嘻]引完战就要回家美美吸黑哥的乌干达咯</t>
  </si>
  <si>
    <t>荔荔荔荔枝LYZIE</t>
  </si>
  <si>
    <t>惠右人（虎左人什么时候能站起来啊啊啊！）</t>
  </si>
  <si>
    <t>荔荔荔荔枝LYZIE
    	    	：回复@奇点博士:小雕蝻少管大女人的事[蜡烛][蜡烛][蜡烛]</t>
  </si>
  <si>
    <t>今晚睡大觉o
    	    	：回复@奇点博士:二臂 多喝点妇炎洁补补脑子吧</t>
  </si>
  <si>
    <t>今晚睡大觉o</t>
  </si>
  <si>
    <t>想吃哪的瓜就吃哪的瓜，上升我蒸煮的先死个�</t>
  </si>
  <si>
    <t>-画里晴空-
    	    	：回复@奇点博士:你绝对孤儿</t>
  </si>
  <si>
    <t>洛可可的烛台</t>
  </si>
  <si>
    <t>大王叫我来巡山那阿
    	    	：回复@奇点博士:妇炎洁说的是不是实话你回家问问你妈就知道了[开学季]如果骂一个牌子就叫破防的话，那我们决定集体破防把它骂死[开学季]</t>
  </si>
  <si>
    <t>大王叫我来巡山那阿</t>
  </si>
  <si>
    <t>麻辣味的瓜子
    	    	：回复@委屈的月月er:土豆粉4⃣️去吧</t>
  </si>
  <si>
    <t>麻辣味的瓜子</t>
  </si>
  <si>
    <t>waitingforyuzu
    	    	：@苛语__ 狗都没你那么能吃�</t>
  </si>
  <si>
    <t>waitingforyuzu</t>
  </si>
  <si>
    <t>我真整
    	    	：回复@李鲤Chris:哥们 咱说你那遭爹扔狗市十块钱都没人要</t>
  </si>
  <si>
    <t>我真整</t>
  </si>
  <si>
    <t>听一曲kun的歌
    	    	：回复@sirium咔:你当你的丫鬟吧</t>
  </si>
  <si>
    <t>听一曲kun的歌</t>
  </si>
  <si>
    <t>蔡徐坤</t>
  </si>
  <si>
    <t>不吃榴莲的小杨_
    	    	：回复@奇点博士:多买点[开学季]给你洗洗脑子正好噢</t>
  </si>
  <si>
    <t>不吃榴莲的小杨_</t>
  </si>
  <si>
    <t>本来讨厌下雨的天空 直到听到有人说爱我</t>
  </si>
  <si>
    <t>top1·
    	    	：快去死 拉上你正主哦宝贝@GuardNote宋亚轩守护日记 ​</t>
  </si>
  <si>
    <t>top1·</t>
  </si>
  <si>
    <t>口实blog
    	    	：回复@国米大国安:弱智！</t>
  </si>
  <si>
    <t>口实blog</t>
  </si>
  <si>
    <t>凭自己的良心，做好自己的事；身微不忘忧。</t>
  </si>
  <si>
    <t>胡桃什么时候复刻
    	    	：回复@麦芽糖田田:谁骂你了 夸你呢 是吧 二臂</t>
  </si>
  <si>
    <t>胡桃什么时候复刻</t>
  </si>
  <si>
    <t>李嘉蕊蕊
    	    	：回复@懵逼的困:我滴妈，我又不长�儿，你比我长有个der用啊，三厘米就让你开心了呀，男人还真的容易满足呢，劣精小心以后给别人养儿子哟</t>
  </si>
  <si>
    <t>李嘉蕊蕊</t>
  </si>
  <si>
    <t>也会有无尽的希望</t>
  </si>
  <si>
    <t>Ccclz-33
    	    	：哪个没脑干的东西又出来犯鉴原来是lows啊[可怜]//@过期睡意·:看唯粉破防好开心鸭嘎嘎嘎嘎嘎嘎嘎嘎嘎嘎//@林彦俊EvanLin工作室:恭喜@努力努力再努力的農農 等3名用户获....
	    	查看全文</t>
  </si>
  <si>
    <t>Ccclz-33</t>
  </si>
  <si>
    <t>因为小狗在摇尾巴</t>
  </si>
  <si>
    <t>呆萌可爱流川枫
    	    	：顾昕可真不是东西 ​</t>
  </si>
  <si>
    <t>呆萌可爱流川枫</t>
  </si>
  <si>
    <t>到处吃瓜</t>
  </si>
  <si>
    <t>1986-01-26 水瓶座</t>
  </si>
  <si>
    <t>呆萌可爱流川枫
    	    	：施源他妈有病吧[汗][汗][汗] ​</t>
  </si>
  <si>
    <t>风眼过境
    	    	：时至今日 尿表表还是把王蛤蟆当团宠 我说一句嗑有尔的都丝了[鼓掌][鼓掌] ​</t>
  </si>
  <si>
    <t>风眼过境</t>
  </si>
  <si>
    <t>已成佛</t>
  </si>
  <si>
    <t>陪熙熙看细水长流
    	    	：#TF家族[超话]#
一边吸血一边嘲讽我担没固粉能力，笑拉了，我担跟（s）同一时间开的微博，已经多出来50w+的粉丝差值了。从哪察觉到我担没固粉能力的？从超话...</t>
  </si>
  <si>
    <t>陪熙熙看细水长流</t>
  </si>
  <si>
    <t>醉后不知天在水，满船清梦压星河.</t>
  </si>
  <si>
    <t>窝是恁叠知道不
    	    	：真是肖子上赶着送亲爹亲妈出来挨骂，全家baobi的玩意//@漫漫清悠路:那么看来会长寿[太开心],另外祝你人中越来越短,加油哦[加油]@窝是恁叠知道不</t>
  </si>
  <si>
    <t>窝是恁叠知道不</t>
  </si>
  <si>
    <t>专注��……镇魂防搜</t>
  </si>
  <si>
    <t>钟情复兴
    	    	：@INTO1官博 @哇唧唧哇 想看舞台 不给看就死 ​</t>
  </si>
  <si>
    <t>钟情复兴</t>
  </si>
  <si>
    <t>一生要强的铁批</t>
  </si>
  <si>
    <t>伦敦大学学院</t>
  </si>
  <si>
    <t>鸿蒙钊哥
    	    	：被左棍洗脑的人，你们首先要认识到自己是傻逼，是网猪，否则不要跑我这里瞎喷找骂。 ​</t>
  </si>
  <si>
    <t>鸿蒙钊哥</t>
  </si>
  <si>
    <t>B站钊哥科普</t>
  </si>
  <si>
    <t>1980-02-25 双鱼座</t>
  </si>
  <si>
    <t>琉璃41169
    	    	：回复@东风小象:你头像是你叠吗[偷笑][偷笑][偷笑]</t>
  </si>
  <si>
    <t>琉璃41169</t>
  </si>
  <si>
    <t>自强不息的社会主义青年
    	    	：全部埋死最好</t>
  </si>
  <si>
    <t>自强不息的社会主义青年</t>
  </si>
  <si>
    <t>吃喝玩乐，喜欢一切美好的人事物。人比较懒，微博可发可不发，也不妨碍看八卦。</t>
  </si>
  <si>
    <t>柒轩0608
    	    	：回复@zhenzhen0911:谁还不会拉黑了再见吧大傻杯[太开心][太开心][太开心]</t>
  </si>
  <si>
    <t>柒轩0608</t>
  </si>
  <si>
    <t>⚡ ���✨</t>
  </si>
  <si>
    <t>2004-12-22 摩羯座</t>
  </si>
  <si>
    <t>乔二毛-Fairy
    	    	：回复@renebaebaek:你不捧棒子能死？[打脸]</t>
  </si>
  <si>
    <t>乔二毛-Fairy</t>
  </si>
  <si>
    <t>殷喑喑2021
    	    	：回复@小羊捕鱼行动:别在这儿跟我玩什么yygq，你在互联网上少说话吧好么，你知不知道你一开口我都怕黑白无常被你拉来博主评论区，整一个阴气外泄啊你这是，说实话为...
	    	查看全文</t>
  </si>
  <si>
    <t>殷喑喑2021</t>
  </si>
  <si>
    <t>2000-04-25 金牛座</t>
  </si>
  <si>
    <t>墨璞投资
    	    	：回复@马道子人士:你是市长的尿</t>
  </si>
  <si>
    <t>墨璞投资</t>
  </si>
  <si>
    <t>1978-06-02 双子座</t>
  </si>
  <si>
    <t>宏观叙事作家
    	    	：回复@2015AZazada:您是不是嘴里含着妇科病出生的？</t>
  </si>
  <si>
    <t>宏观叙事作家</t>
  </si>
  <si>
    <t>渣客镇话事人、二号机髋关节螺丝装配工以及屁话制造机，是个产品经理</t>
  </si>
  <si>
    <t>1997-03-01 双鱼座</t>
  </si>
  <si>
    <t>乌鸡哥QwQ
    	    	：回复@尔是秀儿:把你亩打没啦[打call][打call][打call]</t>
  </si>
  <si>
    <t>乌鸡哥QwQ</t>
  </si>
  <si>
    <t>OstrichXcc
    	    	：回复@疏影浮月笺:笑死，又要连坐，我可啥都没有做过，倒是你这种伪善和自以为是让人恶心</t>
  </si>
  <si>
    <t>OstrichXcc</t>
  </si>
  <si>
    <t>螃蟹在剥我的壳</t>
  </si>
  <si>
    <t>呆桃保护公司</t>
  </si>
  <si>
    <t>BOBBY辣辣
    	    	：回复@echo23754:那你解释解释“什么叫校园剧小儿科”！不会说就缝上你的嘴！看到都生气，麻拉个巴子！</t>
  </si>
  <si>
    <t>BOBBY辣辣</t>
  </si>
  <si>
    <t>i like corn.but i hate eating corn jelly.</t>
  </si>
  <si>
    <t>2000乱码祭司
    	    	：@子午侠士 @上帝之鹰_5zn @画画的花噎菜 结婚了 ​</t>
  </si>
  <si>
    <t>2000乱码祭司</t>
  </si>
  <si>
    <t>你好，你被其他用户投诉涉嫌违规。你于""发布""的言论带有诱导未成年人无底线追星、饭圈互撕你的账号将被禁言15天，将于2022-07-16解除禁言限制。</t>
  </si>
  <si>
    <t>5327352629_666
    	    	：5.5被禁言180天</t>
  </si>
  <si>
    <t>5327352629_666</t>
  </si>
  <si>
    <t>5.5被禁言180天</t>
  </si>
  <si>
    <t>演员吕丽平
    	    	：为什么你听不懂人话呢?有没有一种可能是你妈妈没给你生个脑子//@专挑狗的痛处打 :为什么你要反感女人自信呢，有没有一种可能是你妈妈把你教的太自卑了？而人家的...</t>
  </si>
  <si>
    <t>演员吕丽平</t>
  </si>
  <si>
    <t>头本 直男类型 人妖勿扰</t>
  </si>
  <si>
    <t>青栀与
    	    	：nm出门必被车创死[开学季][开学季]//@-花间晚照-:见过一个最搞笑的说法是避雷是在剧透，影响她看文了。我寻思着按这说法那推文不也是剧透？怎么人家推文把全书大致内...</t>
  </si>
  <si>
    <t>青栀与</t>
  </si>
  <si>
    <t>瑶妹的粉粉
    	    	：发nm了个壁@一九九六年秋_</t>
  </si>
  <si>
    <t>瑶妹的粉粉</t>
  </si>
  <si>
    <t>美国狗，韩国狗滚出中国，少跟我大小声，什么东西喜欢当美国韩国狗</t>
  </si>
  <si>
    <t>海底不下雨丶
    	    	：皮炎大如盆 —— 打一人人跨火盆的蟹脚头子</t>
  </si>
  <si>
    <t>海底不下雨丶</t>
  </si>
  <si>
    <t>皮炎大如盆 —— 打一人人跨火盆的蟹脚头子</t>
  </si>
  <si>
    <t>uu有一个刚刚好
    	    	：回复@Alice的喵老师:谁会看的上b比腰大的痰盂衄呢[可爱]</t>
  </si>
  <si>
    <t>uu有一个刚刚好</t>
  </si>
  <si>
    <t>1994-10-13 天秤座</t>
  </si>
  <si>
    <t>吴战志勇
    	    	：回复@晏如的爸爸爱小丹:你别自己不怕，搞的你头像的女儿没了，这就有意思了</t>
  </si>
  <si>
    <t>吴战志勇</t>
  </si>
  <si>
    <t>1997-11-29 射手座</t>
  </si>
  <si>
    <t>小树的暴躁鱼
    	    	：回复@Sobremesa_z:�没啦被你送完喽[开学季][泪]</t>
  </si>
  <si>
    <t>crekky</t>
  </si>
  <si>
    <t>平安喜乐 做个好人 佛系追星</t>
  </si>
  <si>
    <t>在逃馅饼
    	    	：@霜叶 老嫂子装啥呢 他完不完不知道 你肯定完了[鲜花] ​</t>
  </si>
  <si>
    <t>在逃馅饼</t>
  </si>
  <si>
    <t>主观性强 拉黑达人</t>
  </si>
  <si>
    <t>MR晓玮
    	    	：必须支持…司马南之流真的是毒害中国人</t>
  </si>
  <si>
    <t>MR晓玮</t>
  </si>
  <si>
    <t>1990-03-05 双鱼座</t>
  </si>
  <si>
    <t>诚必通
    	    	：回复@小黄猫啊小黄猫:美国人没有痔疮就是因为被你舔干净的</t>
  </si>
  <si>
    <t>诚必通</t>
  </si>
  <si>
    <t>我来自火星</t>
  </si>
  <si>
    <t>骊龙在世
    	    	：回复@小黄猫啊小黄猫:不可否认屎里刨金还是你们的最爱，就算一万种烂你也能找出一点相对不那么烂的来吹一把[good]</t>
  </si>
  <si>
    <t>骊龙在世</t>
  </si>
  <si>
    <t>抽奖小号</t>
  </si>
  <si>
    <t>HotPot_1106
    	    	：【杨紫 杨紫琼】网络霸凌何时可以停止
杨紫，成为了一群网络霸凌爱好者新的目标。
他们明知水军评论事件有很多疑点，却直接把罪名强加到杨紫和杨紫粉丝身上。
他...</t>
  </si>
  <si>
    <t>HotPot_1106</t>
  </si>
  <si>
    <t>喜欢旎 没道理</t>
  </si>
  <si>
    <t>1992-11-06 天蝎座</t>
  </si>
  <si>
    <t>救命啊啥玩意儿
    	    	：@霜叶 你在上蹿下跳什么[黑线][黑线][黑线] ​</t>
  </si>
  <si>
    <t>救命啊啥玩意儿</t>
  </si>
  <si>
    <t>学艺先学德，德厚艺才高。</t>
  </si>
  <si>
    <t>葡萄荔枝芋泥冰
    	    	：回复@海中深色:要不你去试试？</t>
  </si>
  <si>
    <t>我的改名机会还剩一次</t>
  </si>
  <si>
    <t>不过法考，以脚戕地！</t>
  </si>
  <si>
    <t>Shark_Fin
    	    	：回复@红焖地羊:你多大的脸啊掰弯你[裂开]</t>
  </si>
  <si>
    <t>Shark_Fin</t>
  </si>
  <si>
    <t>看见我 请让我矜持点�</t>
  </si>
  <si>
    <t>猪仔粒粒
    	    	：回复@无所从来27466482918亦无所去:那第一个打的可是你这个孙贼的脸</t>
  </si>
  <si>
    <t>猪仔粒粒</t>
  </si>
  <si>
    <t>瓜瓜的守护者</t>
  </si>
  <si>
    <t>吃掉年糕_
    	    	：回复@自由开心好心情:就是喜欢看酸鸡跳脚[亲亲]</t>
  </si>
  <si>
    <t>吃掉年糕_</t>
  </si>
  <si>
    <t>huhu~</t>
  </si>
  <si>
    <t>蜜斯成
    	    	：@都美竹 你简直就是瘟疫啊 比鬼都可怕[彩虹屁]</t>
  </si>
  <si>
    <t>蜜斯成</t>
  </si>
  <si>
    <t>看日落吗</t>
  </si>
  <si>
    <t>1996-05-07 金牛座</t>
  </si>
  <si>
    <t>新疆艺术学院</t>
  </si>
  <si>
    <t>独醉pph_
    	    	：她算个屁的艺人��垃圾网红而已 滚啊�</t>
  </si>
  <si>
    <t>独醉pph_</t>
  </si>
  <si>
    <t>路人/专业��/我心软软�不好惹</t>
  </si>
  <si>
    <t>1949-10-02 天秤座</t>
  </si>
  <si>
    <t>Hannah_呀呀
    	    	：都美竹就是一坨屎 谁都不想粘 粘上就臭了</t>
  </si>
  <si>
    <t>Hannah_呀呀</t>
  </si>
  <si>
    <t>触摸不到的你，无法拥在臂弯里。</t>
  </si>
  <si>
    <t>今朝有酒小白免
    	    	：鸡瘟 瘟鸡 诈骗鸡</t>
  </si>
  <si>
    <t>今朝有酒小白免</t>
  </si>
  <si>
    <t>岛屿175
    	    	：欠了你就倒霉了 都霉竹</t>
  </si>
  <si>
    <t>岛屿175</t>
  </si>
  <si>
    <t>1985-02-16 水瓶座</t>
  </si>
  <si>
    <t>风会穿过整片森林WL
    	    	：过街老鼠人人喊打的毒美竹[偷笑]</t>
  </si>
  <si>
    <t>风会穿过整片森林WL</t>
  </si>
  <si>
    <t>�加油</t>
  </si>
  <si>
    <t>llluna97
    	    	：被�粘上晦气。</t>
  </si>
  <si>
    <t>llluna97</t>
  </si>
  <si>
    <t>每天爱�多一点</t>
  </si>
  <si>
    <t>孙艺兴装疯卖傻公司</t>
  </si>
  <si>
    <t>-眉上风止·
    	    	：@都美竹 看看自己多瘟 稍微沾上你都恨不得甩掉 晦气[doge]</t>
  </si>
  <si>
    <t>你想我是谁</t>
  </si>
  <si>
    <t>1998-07-21 巨蟹座</t>
  </si>
  <si>
    <t>idjscusiabw
    	    	：瘟鸡谁见了都避之不及[小黄人委屈]</t>
  </si>
  <si>
    <t>idjscusiabw</t>
  </si>
  <si>
    <t>珍爱生命，远离晦气</t>
  </si>
  <si>
    <t>ClearAllHistory
    	    	：瘟神 过街老鼠</t>
  </si>
  <si>
    <t>ClearAllHistory</t>
  </si>
  <si>
    <t>不与傻逼论长短</t>
  </si>
  <si>
    <t>沉鱼一梦o-
    	    	：这女的直接是个瘟神，一副死人相，幸好没签，太晦气了[吐]</t>
  </si>
  <si>
    <t>沉鱼一梦o-</t>
  </si>
  <si>
    <t>你可真有趣</t>
  </si>
  <si>
    <t>你踩到我小熊了
    	    	：@肆意天气 没牙的泼妇 ​</t>
  </si>
  <si>
    <t>你踩到我小熊了</t>
  </si>
  <si>
    <t>这一枪不在思念
    	    	：#肆意天气#衮 ​</t>
  </si>
  <si>
    <t>这一枪不在思念</t>
  </si>
  <si>
    <t>最近在忙三次</t>
  </si>
  <si>
    <t>耀听浩翔唱情歌
    	    	：#肆意天气#你的牙还在吗 剑杯[太开心]@肆意天气 ​</t>
  </si>
  <si>
    <t>晚稀妙妙屋-</t>
  </si>
  <si>
    <t>不以爱之名束缚任何人</t>
  </si>
  <si>
    <t>tannerchen6981
    	    	：很不明白，夹头这种垃圾怎么还没被封号//@曹孟德斯鸠山姆://@余季塘://@傲梅醉似人:司马南之脑，路人皆晓 。司马南之心，公厕皆知。#司马南8号公厕#</t>
  </si>
  <si>
    <t>tannerchen6981</t>
  </si>
  <si>
    <t>VWPhaetonWXII
    	    	：回复@奇明nb:不好意思，我也是不喷人类，如果喷的话那指不定是什么物种。虽然不太确定你张的是像粪还是像人，但是似乎可以确定，你从出生开始户口本上你就是户主吧...
	    	查看全文</t>
  </si>
  <si>
    <t>VWPhaetonWXII</t>
  </si>
  <si>
    <t>格纹v
    	    	：回复@缺德一下:我和你麻麻一起去的你兴奋不</t>
  </si>
  <si>
    <t>格纹v</t>
  </si>
  <si>
    <t>猪先生家的大花猫-
    	    	：回复@砍柴人__:你二臂吧！你没事吧</t>
  </si>
  <si>
    <t>猪先生家的大花猫-</t>
  </si>
  <si>
    <t>我裁一段星河以赠你好教你不逊色这人间错落烟火.</t>
  </si>
  <si>
    <t>我想要公平928
    	    	：回复@一个人一杯酒y:你个二傻子</t>
  </si>
  <si>
    <t>我想要公平928</t>
  </si>
  <si>
    <t>Falsel_
    	    	：@白桃味气泡儿 在狗叫什么啊 怀孕母狗 学马蓉啊 柴门闻犬吠 ​​​ http://t.cn/RxRRfMY ​</t>
  </si>
  <si>
    <t>Falsel_</t>
  </si>
  <si>
    <t>拯救世界</t>
  </si>
  <si>
    <t>我想做个旅游博主
    	    	：回复@月光情人9:赶紧跟你主子汇报，领取骨头一根[哈哈]</t>
  </si>
  <si>
    <t>我想做个旅游博主</t>
  </si>
  <si>
    <t>玛卡巴卡-Dong
    	    	：回复@芒种十四w:笑死了 你生命可消失的真快 你生命可真短[作揖]像你这种没有理由就骂人的人可真不多你真另类</t>
  </si>
  <si>
    <t>玛卡巴卡-Dong</t>
  </si>
  <si>
    <t>脱单脱贫重点扶持对象</t>
  </si>
  <si>
    <t>IOOKPP
    	    	：回复@狂暴的高压锅:你妈最美[哇]</t>
  </si>
  <si>
    <t>IOOKPP</t>
  </si>
  <si>
    <t>高中辍学，奶茶店打工�</t>
  </si>
  <si>
    <t>1969-12-30 摩羯座</t>
  </si>
  <si>
    <t>火葬场</t>
  </si>
  <si>
    <t>西安技师学院</t>
  </si>
  <si>
    <t>酸奶刹手
    	    	：回复@没有肌肉的小黄:说的有理，你先死���拜托了</t>
  </si>
  <si>
    <t>酸奶刹手</t>
  </si>
  <si>
    <t>不婚不育保平安</t>
  </si>
  <si>
    <t>可爱的蓝色发光体
    	    	：回复@米紫莲青:看您多少有点精神疾病[悲伤]</t>
  </si>
  <si>
    <t>可爱的蓝色发光体</t>
  </si>
  <si>
    <t>Couldn't care less</t>
  </si>
  <si>
    <t>葱姜炒杂螺
    	    	：回复@Oo玉米年糕oO:没问题，跟你一个格调真丢不起那人，土鳖</t>
  </si>
  <si>
    <t>葱姜炒杂螺</t>
  </si>
  <si>
    <t>在路上，在远方，边走边唱。</t>
  </si>
  <si>
    <t>华莱士代言人老b登
    	    	：@D2O___ 你的母亲正在尸检 需要家属陪同 人呢[允悲]？</t>
  </si>
  <si>
    <t>华莱士代言人老b登</t>
  </si>
  <si>
    <t>爆杀美日贱畜与部分没脑子的呆湾狗�</t>
  </si>
  <si>
    <t>2079425227_598</t>
  </si>
  <si>
    <t>玛卡巴卡爱唱歌202107
    	    	：回复@两桶猫:快去吧脑缠[鼓掌]</t>
  </si>
  <si>
    <t>玛卡巴卡爱唱歌202107</t>
  </si>
  <si>
    <t>2003-04-11 白羊座</t>
  </si>
  <si>
    <t>千万远离
    	    	：傻逼//@近卫步兵师:这片子歧视华裔!怎么?我堂堂中华没有骑兵?</t>
  </si>
  <si>
    <t>千万远离</t>
  </si>
  <si>
    <t>庐陵落叶峰
    	    	：回复@司徒离曜:是啊，hs视频女主角是你妈</t>
  </si>
  <si>
    <t>庐陵落叶峰</t>
  </si>
  <si>
    <t>游艇安森研究员
    	    	：回复@shazhouyue:你还当自己是啥玩意儿，还评价我及格不及格呢</t>
  </si>
  <si>
    <t>游艇安森研究员</t>
  </si>
  <si>
    <t>1990-08-27 处女座</t>
  </si>
  <si>
    <t>王中珏
    	    	：中央五台的解说都绝收了吗，总是让于嘉解说，恶心死了，只好静音！ ​</t>
  </si>
  <si>
    <t>王中珏</t>
  </si>
  <si>
    <t>生活中美好点点滴滴用心灵的笔记录下来！</t>
  </si>
  <si>
    <t>公司</t>
  </si>
  <si>
    <t>你耀嗝屁
    	    	：@肆意天气 你怎么这么6啊你牙还不掉吗[泪][泪][泪] ​</t>
  </si>
  <si>
    <t>你耀嗝屁</t>
  </si>
  <si>
    <t>2005-05-11 金牛座</t>
  </si>
  <si>
    <t>·耀say情话·
    	    	：你见死了呀呜呜呜呜能不能去亖[泪]@肆意天气 ​</t>
  </si>
  <si>
    <t>·耀say情话·</t>
  </si>
  <si>
    <t>乖乖小耀 我们苦尽甘来。</t>
  </si>
  <si>
    <t>·耀say情话·
    	    	：@肆意天气 你去亖吧好见啊呜呜呜[泪] ​</t>
  </si>
  <si>
    <t>月光屿·
    	    	：@肆意天气 你贱不贱啊 剑姬[嘻嘻] ​</t>
  </si>
  <si>
    <t>月光屿·</t>
  </si>
  <si>
    <t>禁止做夜晚心碎的小狗^</t>
  </si>
  <si>
    <t>数学八个选择题对两个
    	    	：#肆意天气#@肆意天气 能不能去亖[爱你] ​</t>
  </si>
  <si>
    <t>数学八个选择题对两个</t>
  </si>
  <si>
    <t>白日梦丸·
    	    	：肆意天气去亖 ​</t>
  </si>
  <si>
    <t>白日梦丸·</t>
  </si>
  <si>
    <t>耀文是全世界最可爱的宝宝</t>
  </si>
  <si>
    <t>椰汁糕阿
    	    	：回复@张梓涵9999:哦原来是没妈啊，真的不想攻击你，是这个原因我话我也没办法呢[可爱]</t>
  </si>
  <si>
    <t>椰汁糕阿</t>
  </si>
  <si>
    <t>永远喜欢我的宝贝桃子</t>
  </si>
  <si>
    <t>终有一天走入樱花雨下
    	    	：回复@苏林小雪球:知道你是个奴才了[doge]</t>
  </si>
  <si>
    <t>终有一天走入樱花雨下</t>
  </si>
  <si>
    <t>暗黑人</t>
  </si>
  <si>
    <t>1994-02-28 双鱼座</t>
  </si>
  <si>
    <t>Q花堪折时V直须折Q
    	    	：回复@请叫我小辉辉丶:你活像个弱zhi[允悲][允悲]</t>
  </si>
  <si>
    <t>Q花堪折时V直须折Q</t>
  </si>
  <si>
    <t>D槐花树下
    	    	：回复@近卫坦一集:白痴</t>
  </si>
  <si>
    <t>D槐花树下</t>
  </si>
  <si>
    <t>转发艺术/好看好玩的东西。猿画师，以后可能会发画。</t>
  </si>
  <si>
    <t>小吴一定赚大钱
    	    	：回复@爱玩游戏的少女233:kpl能办几年我不知道，反正在你死之前它还能一直办下去[哇][谢咱妈]</t>
  </si>
  <si>
    <t>小吴只想摆烂</t>
  </si>
  <si>
    <t>胡庄浩不要拉黑我</t>
  </si>
  <si>
    <t>白兔槐花原
    	    	：我想知道最后赌司马南会消失还是柳传志会消失，我用我的脚后跟的死皮赌司马南会消失</t>
  </si>
  <si>
    <t>白兔槐花原</t>
  </si>
  <si>
    <t>微风不燥，处事不惊。阳光正好，你我同心。</t>
  </si>
  <si>
    <t>2018-11-08 天蝎座</t>
  </si>
  <si>
    <t>·想耀去丸·
    	    	：你好贱@肆意天气 � ​</t>
  </si>
  <si>
    <t>·想耀去丸·</t>
  </si>
  <si>
    <t>不许欺负小狗�</t>
  </si>
  <si>
    <t>别做滚筒洗衣机
    	    	：去亖 我特么创亖你@肆意天气 ​</t>
  </si>
  <si>
    <t>别做滚筒洗衣机</t>
  </si>
  <si>
    <t>欺负刘耀文的都可以去亖哦～</t>
  </si>
  <si>
    <t>大爷葛优
    	    	：@刑法杨艳霞 杨博士 课讲得这么烂 学生都听不下去了 反思一下吧！ ​</t>
  </si>
  <si>
    <t>大爷葛优</t>
  </si>
  <si>
    <t>put you in my heart, 把放爱平淡，顺其自然下去，如果你爱我，你会知道我一直在等你，Tomas...</t>
  </si>
  <si>
    <t>1991-10-14 天秤座</t>
  </si>
  <si>
    <t>巴拉巴拉</t>
  </si>
  <si>
    <t>湖南工学院</t>
  </si>
  <si>
    <t>五十楼风景
    	    	：将强奸犯清除出革命队伍[爱你]</t>
  </si>
  <si>
    <t>五十楼风景</t>
  </si>
  <si>
    <t>种萝卜的历史熊
    	    	：杨教授，你居然还能转假美的微博给自己站台，真是丢尽了中政的脸@刑法杨艳霞 ​</t>
  </si>
  <si>
    <t>种萝卜的历史熊</t>
  </si>
  <si>
    <t>历史专业毕业生，文学爱好者，会背《芙蓉女儿诔》。</t>
  </si>
  <si>
    <t>2003-04-30 金牛座</t>
  </si>
  <si>
    <t>hqhdpc
    	    	：没想到这位杨老师真的成了某人的[二哈] 
@刑法杨艳霞 ​</t>
  </si>
  <si>
    <t>hqhdpc</t>
  </si>
  <si>
    <t>老赵的歌迷
    	    	：回复@追星少女k:买币小献驴优越感倒挺强的[喵喵]</t>
  </si>
  <si>
    <t>南海在逃哥斯拉</t>
  </si>
  <si>
    <t>激进衄拳楠</t>
  </si>
  <si>
    <t>真sing黑凤梨啊
    	    	：回复@猫咪的启辰星:�什么，真吐了</t>
  </si>
  <si>
    <t>真sing黑凤梨啊</t>
  </si>
  <si>
    <t>找贵人</t>
  </si>
  <si>
    <t>chiggggga55
    	    	：回复@中山lcz:18年拿出来引战 真是个啥杯</t>
  </si>
  <si>
    <t>MerciMartin</t>
  </si>
  <si>
    <t>下一个超级巨星</t>
  </si>
  <si>
    <t>我9不理解
    	    	：回复@想1起吃饭:enen嗯嗯知道了@想1起吃饭 你4⃣️了</t>
  </si>
  <si>
    <t>我9不理解</t>
  </si>
  <si>
    <t>镇魂 笨蛋吧</t>
  </si>
  <si>
    <t>你是蓁城啊
    	    	：回复@张舒克i:你先瘫痪一个再说这句话就有一点说服力了</t>
  </si>
  <si>
    <t>你是蓁城啊</t>
  </si>
  <si>
    <t>万水千秋，与君同游</t>
  </si>
  <si>
    <t>2018-03-01 双鱼座</t>
  </si>
  <si>
    <t>Cardioioid
    	    	：回复@易思铭哦:[笑哈哈]那他下次闯红灯就闯死你</t>
  </si>
  <si>
    <t>Cardioioid</t>
  </si>
  <si>
    <t>摆烂等自爆�，躺平看烟花�</t>
  </si>
  <si>
    <t>减肥再想想
    	    	：@apkqwsdfghjl_ 你说一次 李马克和你的皮燕子烂一次</t>
  </si>
  <si>
    <t>减肥再想想</t>
  </si>
  <si>
    <t>Ssskikiw
    	    	：永远追求双向奔赴</t>
  </si>
  <si>
    <t>Ssskikiw</t>
  </si>
  <si>
    <t>永远追求双向奔赴</t>
  </si>
  <si>
    <t>口七叱
    	    	：回复@小琳别睡啦GL:护毛蜡烛，下头男</t>
  </si>
  <si>
    <t>口七叱</t>
  </si>
  <si>
    <t>一起好好做人吧</t>
  </si>
  <si>
    <t>2019-08-26 处女座</t>
  </si>
  <si>
    <t>傅傅不吃了
    	    	：回复 @babyshadududubabysha:您留着自己点眼睛吃吧，不劳烦您了呢</t>
  </si>
  <si>
    <t>傅傅不吃了</t>
  </si>
  <si>
    <t>在人间摸鱼�</t>
  </si>
  <si>
    <t>2001-08-24 处女座</t>
  </si>
  <si>
    <t>沧凤九歌
    	    	：回复@岁常穗长:这位辽宁的妹妹看来你连三十岁都活不到啊，自己给女人定义年龄的标签笑死，等赵饼饼四十岁了不得被你喊成婆婆嘎啊[偷笑]</t>
  </si>
  <si>
    <t>沧凤九歌</t>
  </si>
  <si>
    <t>本命：迪丽热巴×吴磊  护短，脾气暴躁，死路一条包括�别来沾边！</t>
  </si>
  <si>
    <t>_杳杳钟声晚77
    	    	：回复@决定住在汉庭酒店2022:真可怜，居然都绝户了</t>
  </si>
  <si>
    <t>_杳杳钟声晚77</t>
  </si>
  <si>
    <t>道路是曲折的，前途是光明的。</t>
  </si>
  <si>
    <t>老四爱体育
    	    	：回复@还是没养猫呢:你喜欢吃吧，我给你垃点。[阴险]</t>
  </si>
  <si>
    <t>老四爱体育</t>
  </si>
  <si>
    <t>中国石油</t>
  </si>
  <si>
    <t>瞌睡猫猫lay
    	    	：回复 @今天和刘壮壮吵架了吗:生二胎值得酸的话 不如你下一辈投胎当猪吧 生的多[舔屏]</t>
  </si>
  <si>
    <t>作精矫情怪</t>
  </si>
  <si>
    <t>人无完人</t>
  </si>
  <si>
    <t>济宁学院</t>
  </si>
  <si>
    <t>就要刘浩存
    	    	：回复@饭团小鱼卷:丑鬼的梦女，我就看你在这儿意淫呢</t>
  </si>
  <si>
    <t>就要刘浩存</t>
  </si>
  <si>
    <t>多姿口味乐福小羊
    	    	：回复@毛玩过板迪板仔阿:没，我看你急了。没几个钱给女生花吧[磕到了]你吃的可能真没人家狗吃的多[磕到了]</t>
  </si>
  <si>
    <t>CaptianCoconut</t>
  </si>
  <si>
    <t>互联网快乐小狗</t>
  </si>
  <si>
    <t>imhellangel
    	    	：回复@徐徐滴小窝:嗯嗯，乖回去笑[亲亲]别在别家门口大小便</t>
  </si>
  <si>
    <t>imhellangel</t>
  </si>
  <si>
    <t>现在和以后也许会有很多遗憾，你要记住，那归根结底是因为你没有钱。</t>
  </si>
  <si>
    <t>洋洋范123
    	    	：回复@小明同学会:毛子肯定是你爹[允悲][允悲][允悲]</t>
  </si>
  <si>
    <t>洋洋范123</t>
  </si>
  <si>
    <t>风信子_txt格式版
    	    	：@于黎明之前 暗示你连一只狗都不如啊[笑cry]有脑子吗你 ​</t>
  </si>
  <si>
    <t>风信子_txt格式版</t>
  </si>
  <si>
    <t>And there are places I will never ever go And things that only Carolina will ever know</t>
  </si>
  <si>
    <t>Republic</t>
  </si>
  <si>
    <t>帅小猪麻麻
    	    	：@司马南 ，被迫害妄想是一种心理疾病。早发现早治疗，早点休息精神好[笑cry]！@马延明 建议减少对疑似病人的刺激，夹头可能造成了对大脑颞叶的器质性损伤[允悲] ​</t>
  </si>
  <si>
    <t>帅小猪麻麻</t>
  </si>
  <si>
    <t>活到老，学到老。定个小目标，做个有逼格的程序员奶奶��</t>
  </si>
  <si>
    <t>嘉里</t>
  </si>
  <si>
    <t>用户6525036054
    	    	：夾头知道自己不得好死@嘤熊小帝 @马延明先生 @王希希ss http://t.cn/Ec5HjVz ​</t>
  </si>
  <si>
    <t>用户6525036054</t>
  </si>
  <si>
    <t>Alan5539395442
    	    	：盘点2018年六大恶人:第一谣棍司马3鸡。冒充富二代，上海谣棍黄毅清。云南打着扶贫旗号的骡子父女。再就是口吐白沫的司马夹头。排行第五的是阴阳怪气的肘子。最末的...</t>
  </si>
  <si>
    <t>Alan5539395442</t>
  </si>
  <si>
    <t>我们是法制GJ哈哈
    	    	：鸡卖茶，驴卖梨，精子卖大米。
黄贩毒，徐僚机，富强假扶贫。
缝裤子，饭八姨，华姨一直绿。
正所谓：方舟子以假打假逃亡国外
    司马南装腔作...</t>
  </si>
  <si>
    <t>我们是法制GJ哈哈</t>
  </si>
  <si>
    <t>让蹭流量的消失。</t>
  </si>
  <si>
    <t>北京燕京啤酒集团公司</t>
  </si>
  <si>
    <t>大道小理李寻刀
    	    	：当事人没了？//@牛不丑:你没问下司马夹头敢和长老财经 马延明辩论吗？如果他敢才算你这句话没白说！//@华上文传:人家说城门楼子，你偏说机枪头子！不要回避，...</t>
  </si>
  <si>
    <t>大道小理李寻刀</t>
  </si>
  <si>
    <t>姜圣东200404
    	    	：夹头了吗？哪热闹哪有你！</t>
  </si>
  <si>
    <t>姜圣东200404</t>
  </si>
  <si>
    <t>低配檩条子
    	    	：司马夹头•于力：捞钱在中国，生活在美国。</t>
  </si>
  <si>
    <t>低配檩条子</t>
  </si>
  <si>
    <t>滨海新区</t>
  </si>
  <si>
    <t>1970-12-05 射手座</t>
  </si>
  <si>
    <t>来地球卖猪头的火星人
    	    	：与夹头佬的理论:“我和家人去米囯拿绿卡是生活，回囯来修理老米是事业。”同个核价值观。</t>
  </si>
  <si>
    <t>来地球卖猪头的火星人</t>
  </si>
  <si>
    <t>2001-03-27 白羊座</t>
  </si>
  <si>
    <t>水木清华tiger
    	    	：@蕨根思檀 让你看看夹头的丑陋[哈哈]//@马延明:不用怀疑，“中科院贱卖国资13亿“就是他的谣。//@汀州凡夫:司马南要是拍起马屁来，他说第二没人敢说第一，看他的偏...</t>
  </si>
  <si>
    <t>水木清华tiger</t>
  </si>
  <si>
    <t>coolmanzhq
    	    	：@马延明 夹头是党员吗？</t>
  </si>
  <si>
    <t>coolmanzhq</t>
  </si>
  <si>
    <t>Senior Coolestman</t>
  </si>
  <si>
    <t>隔壁</t>
  </si>
  <si>
    <t>方帅smilekGP2
    	    	：这下把夹头蛋扯疼腊//@儒家公羊学:当地时间5月19日，美国参议院以86票对11票的压倒性优势通过了向乌克兰提供超过400亿美元的军事和人道主义援助法案，11张反对票...</t>
  </si>
  <si>
    <t>方帅smilekGP2</t>
  </si>
  <si>
    <t>韶关市第十五中学</t>
  </si>
  <si>
    <t>品茗赏花1520
    	    	：谁信某某南，发育不完全，出门被夹头，肯定变脑残…大把赚卢布，全部换美元，家属在海外，从来不差钱… ​</t>
  </si>
  <si>
    <t>品茗赏花1520</t>
  </si>
  <si>
    <t>1927-05-07 金牛座</t>
  </si>
  <si>
    <t>清闲勿无聊
    	    	：我说的没错吧，夹头挺谁谁倒霉，明天又全市大筛，学生线上，又封小区，怎么不让你闭嘴？//@清闲勿无聊:你个乌鸦嘴，在你的哇哇哇的声中，今天全市大筛，挺谁谁倒...</t>
  </si>
  <si>
    <t>清闲勿无聊</t>
  </si>
  <si>
    <t>自由人</t>
  </si>
  <si>
    <t>小猫的狐狸软糖
    	    	：@死衰小孩 哪里好笑呢宝宝，是你全家的尸体好笑还是你从坟里爬出来看你的死妈好笑呢 ​</t>
  </si>
  <si>
    <t>小猫的狐狸软糖</t>
  </si>
  <si>
    <t>死亡是终极自由。</t>
  </si>
  <si>
    <t>2014-10-12 天秤座</t>
  </si>
  <si>
    <t>我家先生就是帅啊1823
    	    	：回复@小舒舒爱霆锋:你的生活一定很苦吧。没事儿，没人爱怎么了，得不到爱情怎么了，恋人给你戴绿帽子，家人背叛你，天天跨火盆又怎么了？只要你爱你自己，...
	    	查看全文</t>
  </si>
  <si>
    <t>我家先生就是帅啊1823</t>
  </si>
  <si>
    <t>世界上最好的性取向就是心之所向</t>
  </si>
  <si>
    <t>一罐啤酒1995
    	    	：回复@linwen984042:你的意思是应该看你的美爸爸和尼母的在床上实战数据[doge]</t>
  </si>
  <si>
    <t>一罐啤酒1995</t>
  </si>
  <si>
    <t>陳同學Sunny_
    	    	：回复@小川川xcc:没买着东西是有点失望，不过现在又好了，因为看到一只狗在这给我表演什么叫舔狗.[二哈]</t>
  </si>
  <si>
    <t>陳同學Sunny_</t>
  </si>
  <si>
    <t>始于颜值 陷于才华 忠于人品 痴于肉体 迷于声音 醉于深情.</t>
  </si>
  <si>
    <t>乐妹今天翻车了吗
    	    	：回复@厚芋泥波波椰椰:傻❌[哈哈][哈哈]</t>
  </si>
  <si>
    <t>乐妹今天翻车了吗</t>
  </si>
  <si>
    <t>呜呜呜呜呜呜呜我是vox的狗</t>
  </si>
  <si>
    <t>贝肯n_
    	    	：回复@Sakura未期:按头粉籍你4000+</t>
  </si>
  <si>
    <t>贝肯n_</t>
  </si>
  <si>
    <t>永远和永远，我喜欢你</t>
  </si>
  <si>
    <t>都炮竹abc
    	    	：�你真出名，公交车全世界都知道[赞]</t>
  </si>
  <si>
    <t>都炮竹abc</t>
  </si>
  <si>
    <t>都炮竹abc
    	    	：�你好</t>
  </si>
  <si>
    <t>爱吃桃子的童话
    	    	：官方指定唯一阿�</t>
  </si>
  <si>
    <t>爱吃桃子的童话</t>
  </si>
  <si>
    <t>专注吃瓜�的心情垃圾桶</t>
  </si>
  <si>
    <t>1999-11-13 天蝎座</t>
  </si>
  <si>
    <t>李嘉恒420
    	    	：鸡你太美</t>
  </si>
  <si>
    <t>李嘉恒420</t>
  </si>
  <si>
    <t>平平想淡淡
    	    	：回复@-留给风月:用得着你觉得嘛，我还觉得你麻要死呢[草泥马][草泥马]</t>
  </si>
  <si>
    <t>平平想淡淡</t>
  </si>
  <si>
    <t>切勿真情实感</t>
  </si>
  <si>
    <t>南城的雨_z
    	    	：回复@半缘修道半缘君_X:hb疫情你咋没死</t>
  </si>
  <si>
    <t>南城的雨_z</t>
  </si>
  <si>
    <t>从来如此便对吗</t>
  </si>
  <si>
    <t>1997-08-18 狮子座</t>
  </si>
  <si>
    <t>囍囍福福i
    	    	：@地球镜头A 这个鹅杂</t>
  </si>
  <si>
    <t>囍囍福福i</t>
  </si>
  <si>
    <t>真正的爱国者，强我中华，打倒俄国还我150万领土</t>
  </si>
  <si>
    <t>威震四海瘦骨嶙峋的马道长
    	    	：回复@起昵称是真的好难:叫nm的顺溜，你自以为很幽默是咋的，别人可能真的对这部片子有兴趣，就你会捣乱？炒这么多年的烂梗你不觉得无聊啊，即便你无...
	    	查看全文</t>
  </si>
  <si>
    <t>威震四海瘦骨嶙峋的马道长</t>
  </si>
  <si>
    <t>不知名rap担
    	    	：@肆意天气 脑子有病啊？拿作品磕糖 ​</t>
  </si>
  <si>
    <t>逃离虚假乌托邦</t>
  </si>
  <si>
    <t>团粉别来执法我 我是疯批逮谁骂谁</t>
  </si>
  <si>
    <t>是糖我都嗑
    	    	：@肆意天气 你他妈迟早死 ​</t>
  </si>
  <si>
    <t>是糖我都嗑</t>
  </si>
  <si>
    <t>我是来发疯的 不是来受气的</t>
  </si>
  <si>
    <t>2007-07-20 巨蟹座</t>
  </si>
  <si>
    <t>冬日恋霖_lin
    	    	：你怎么不去死？@肆意天气 ​</t>
  </si>
  <si>
    <t>a脑阔耀爆炸_</t>
  </si>
  <si>
    <t>૮₍˶•⌔•˵⑅₎ა</t>
  </si>
  <si>
    <t>1923-10-25 天蝎座</t>
  </si>
  <si>
    <t>美的集团有限公司</t>
  </si>
  <si>
    <t>我担最帅
    	    	：你他妈去死吧@肆意天气 ​</t>
  </si>
  <si>
    <t>我担最帅</t>
  </si>
  <si>
    <t>请别忘记小狗
    	    	：你今天很傻逼 想骂你几句[哈哈]</t>
  </si>
  <si>
    <t>请别忘记小狗</t>
  </si>
  <si>
    <t>如厕小号</t>
  </si>
  <si>
    <t>弛弛
    	    	：操你妈睡了没</t>
  </si>
  <si>
    <t>弛弛</t>
  </si>
  <si>
    <t>ay今天有猫了吗
    	    	：回复@青芜病酒:@吃螃蟹咩 自己家户口本死绝了出来找别人磕头，但凡找个厂上班也不至于连个上坟的都没有</t>
  </si>
  <si>
    <t>ay今天有猫了吗</t>
  </si>
  <si>
    <t>不破不立/镇魂防搜</t>
  </si>
  <si>
    <t>2018-03-20 双鱼座</t>
  </si>
  <si>
    <t>霍格沃兹华中地区分校</t>
  </si>
  <si>
    <t>叶姓小女子
    	    	：神他妈后遗症！杠卵上网后遗症要么//@崇叼毒虫脊梁开火车 :[笑cry]//@懂么弗懂是我 :去tmd后遗症。癌症没有后遗症，你去生癌症算了。</t>
  </si>
  <si>
    <t>叶姓小女子</t>
  </si>
  <si>
    <t>小东篱篱呀
    	    	：回复@榆琅_:母人都是靠麦B来赚钱的</t>
  </si>
  <si>
    <t>7726645006_369</t>
  </si>
  <si>
    <t>你不会打不过吧
    	    	：回复@JeremilyJuicy:死骚0</t>
  </si>
  <si>
    <t>你不会打不过吧</t>
  </si>
  <si>
    <t>又鸟月L
    	    	：回复@吾与吴屿:呜呜呜呜前庭大腺谁不知道啊[悲伤]不喝水您连尿都没有[悲伤]还是多读点书吧别读中专了哈哈哈哈[悲伤]</t>
  </si>
  <si>
    <t>又鸟月L</t>
  </si>
  <si>
    <t>想再睡一觉</t>
  </si>
  <si>
    <t>考研车车
    	    	：回复@咩咩咩咩咩咩咩si:骚p，</t>
  </si>
  <si>
    <t>考研车车</t>
  </si>
  <si>
    <t>400+上岸！！！</t>
  </si>
  <si>
    <t>2000-09-01 处女座</t>
  </si>
  <si>
    <t>staywithmyssg
    	    	：@-兔子和月亮- 有病你就去亖行吗？你别在 裴珠泫 Irene 裴姐gc上吵行不行啊？诶你当谁是你一样呢凡间什么呀啊？当别人没有嘴吗啊？你搁那说什么呢啊？你是不是觉得...</t>
  </si>
  <si>
    <t>staywithmyssg</t>
  </si>
  <si>
    <t>别看了，是机器人</t>
  </si>
  <si>
    <t>2022做一次锦鲤
    	    	：@夏随风来 也就你这种�DX会喜欢那种明星呢，希望你也遇到那种渣男，别人看你一眼吗？在那里无脑嗷嗷叫，真是家门不幸,阿格力女子。。。悲哀！ ​</t>
  </si>
  <si>
    <t>2022做一次锦鲤</t>
  </si>
  <si>
    <t>我热情如火，你冻成冰河</t>
  </si>
  <si>
    <t>小仙女俱乐部</t>
  </si>
  <si>
    <t>一枕春秋无痕
    	    	：祝你日日被轮，天天精彩～这应该是你喜欢的吧～好精彩～[嘻嘻]//@Saitoruca:正确的，奖励你一辈子都遇到好男宝//@一枕春秋无痕:无话可说开始东拉西扯～三八都这...</t>
  </si>
  <si>
    <t>一枕春秋无痕</t>
  </si>
  <si>
    <t>我要多读纸质书
    	    	：肆意天气你个脑瘫[自抱] ​</t>
  </si>
  <si>
    <t>小鼠窝了啦</t>
  </si>
  <si>
    <t>看什么看 我老公全国第三关你什么事 ��镇魂</t>
  </si>
  <si>
    <t>有备无患漏漏漏
    	    	：@unyoah头头 @SXSFDXLMT 今晚你们俩就咝威海路边被路过的野♂艸，不被种点菜花怎么博取偷偷的同情，助力梦里头4p[666] ​</t>
  </si>
  <si>
    <t>有备无患漏漏漏</t>
  </si>
  <si>
    <t>有点子无聊</t>
  </si>
  <si>
    <t>Dzerzhinskiy
    	    	：p律是�刚死了办完事才回来的？</t>
  </si>
  <si>
    <t>Dzerzhinskiy</t>
  </si>
  <si>
    <t>小猪乔治将军
    	    	：回复@八月Isagone:这话没毛病，我的大肠怎么跑你脑子里了</t>
  </si>
  <si>
    <t>小猪乔治将军</t>
  </si>
  <si>
    <t>当月球上有了足迹，请别告诉我天空就是极限</t>
  </si>
  <si>
    <t>太原学院</t>
  </si>
  <si>
    <t>波多野静香
    	    	：回复@岁月不能溶解你的样子:脑充血这么严重啊[吃瓜]咋还没死[嘻嘻]</t>
  </si>
  <si>
    <t>他们都说帅的微博的野爹</t>
  </si>
  <si>
    <t>没错风是被我劈开的
    	    	：回复@喷子剑删郎:你爸妈当年应该拿那五分钟去散步</t>
  </si>
  <si>
    <t>没错风是被我劈开的</t>
  </si>
  <si>
    <t>少用塑料，保护环境</t>
  </si>
  <si>
    <t>林泉美旺
    	    	：回复@ZJZ不吃鱼:脑子都被污染成啥样子了，我真可怜你，以后住院了记着告诉我，我提着花篮去看您嘞[骷髅][骷髅]</t>
  </si>
  <si>
    <t>林泉美旺</t>
  </si>
  <si>
    <t>笑嫣如春
    	    	：回复@里里木里里1640:妈都没了还过520，去找个坟头吧[嘻嘻][嘻嘻][嘻嘻][嘻嘻]</t>
  </si>
  <si>
    <t>笑嫣如春</t>
  </si>
  <si>
    <t>蠢猪的核弹已命中
    	    	：sdsdsdsd ​</t>
  </si>
  <si>
    <t>蠢猪的核弹已命中</t>
  </si>
  <si>
    <t>滚滚滚</t>
  </si>
  <si>
    <t>小歌手要开心
    	    	：你tm在网上少输出一些自以为事，睁眼说瞎话，长篇大论，狗屁不通，恶心的cp东西，就能少收获些骂。不想挨骂就躲在你的老鼠洞。</t>
  </si>
  <si>
    <t>小歌手要开心</t>
  </si>
  <si>
    <t>陶不然
    	    	：是水货的黑号需要我们扩散？直接说嘛@大黑饼干</t>
  </si>
  <si>
    <t>陶不然</t>
  </si>
  <si>
    <t>纯属路过，不要关注</t>
  </si>
  <si>
    <t>采蘑菇的俊尼
    	    	：姐姐一把年纪了手里还没有爆剧，@大黑饼干 少干缺德事说不定jundy可以带飞老姐姐一把，多积德</t>
  </si>
  <si>
    <t>采蘑菇的俊尼</t>
  </si>
  <si>
    <t>如果在十八 我没能送你花 那到二十八 我请你喝酒吧</t>
  </si>
  <si>
    <t>脆脆的酥肉
    	    	：姐姐一把年纪了手里还没有爆剧，@大黑饼干 少干缺德事说不定jundy可以带飞老姐姐一把，多积德小心脸越张越长比男主脸还长接不到大女主要接大男主了</t>
  </si>
  <si>
    <t>脆脆的酥肉</t>
  </si>
  <si>
    <t>追星号</t>
  </si>
  <si>
    <t>赵佳骐
    	    	：#哈尔滨理工大学荣成校区[超话]#你在狗叫什么 敢口嗨怎么不敢回 ？？？ @rxsnybb_ @rxsnybb_ 就知道装死是吧 ​</t>
  </si>
  <si>
    <t>赵佳骐</t>
  </si>
  <si>
    <t>只风淹
    	    	：都是中文可是你说的话我却看不懂诶，有空上网挑拨男女对立没空长小脑啊[悲伤]//@抗倭尖刀:共青团批评极端拳师的时候，你们这些小废柴可不是这么说的呢[哈哈]</t>
  </si>
  <si>
    <t>只风淹</t>
  </si>
  <si>
    <t>努力减少对认同的需求。</t>
  </si>
  <si>
    <t>用户7491068644
    	    	：傻逼 [空星][挤眼][大侦探皮卡丘微笑][雷神]</t>
  </si>
  <si>
    <t>用户7491068644</t>
  </si>
  <si>
    <t>秋刀鱼子酱oo
    	    	：回复@333zz-:剑不剑啊，没事多读书吧</t>
  </si>
  <si>
    <t>秋刀鱼子酱oo</t>
  </si>
  <si>
    <t>情绪不对就别说话</t>
  </si>
  <si>
    <t>真的很虎吧
    	    	：回复@南渡江石猴:听不懂人话我也没什么好说的，自认为是人上人的孤儿就继续一意孤行吧[交税]加油</t>
  </si>
  <si>
    <t>真的很虎吧</t>
  </si>
  <si>
    <t>太忙了。。。。</t>
  </si>
  <si>
    <t>Megiggle
    	    	：回复@少個粘人的妖精姐姐:都跟你一样大小脑发育不完全走路喜欢磕头摔跤？</t>
  </si>
  <si>
    <t>Megiggle</t>
  </si>
  <si>
    <t>瑜伽服可私信 异性勿扰 凡总是我坚强的后盾</t>
  </si>
  <si>
    <t>纯羡梦
    	    	：有关系，up评论了国足会吸引和拉扯一些陌生人，这个博主反而因此赚钱了 长期看国足被消费，完全不懂球的人消费打压 类似的还有中医，武术，足球这些逐渐没落，或者渐...</t>
  </si>
  <si>
    <t>纯羡梦</t>
  </si>
  <si>
    <t>需要更大的认知才有办法解决自己的问题，可能不止气功健身，修道，拳击，也许需要所有的知识了</t>
  </si>
  <si>
    <t>_你在神以西
    	    	：回复@我能改个什么昵称:哈哈哈哈哈哈哈哈哈为了你出轨的“家人”考虑，那人家叫你活菩萨有什么不对？虽然叫你活菩萨挺侮辱菩萨的[开学季]</t>
  </si>
  <si>
    <t>_你在神以西</t>
  </si>
  <si>
    <t>“我等待光明，黑暗便来了。”</t>
  </si>
  <si>
    <t>狗勾在丸
    	    	：回复@芳物信泽:[挤眼]死骡子粉开心就好啦</t>
  </si>
  <si>
    <t>狗勾在丸</t>
  </si>
  <si>
    <t>平平无奇养狗博主【正在下楼版】�</t>
  </si>
  <si>
    <t>德约不得22个大满贯不改名
    	    	：回复@小刘变瘦变美丽:所以你这不是在说话？还有你什么时候能用眼睛看人，而不是用臆想啊？我天天脑子全是球赛？没办法，你这种人思维固化到无可救药</t>
  </si>
  <si>
    <t>人生感悟日常分享</t>
  </si>
  <si>
    <t>展现自我而不是表现自我 只希望你能了解我，不是一定要认同我</t>
  </si>
  <si>
    <t>德约不得22个大满贯不改名
    	    	：回复@小刘变瘦变美丽:哈哈，恼羞成怒了，全程毫无营养和有效观点事实输出，就靠给自己洗脑言论说的一套又一套，故步自封</t>
  </si>
  <si>
    <t>爱吃鸡蛋的草莓酱
    	    	：回复@今日爱国完成了吗:我看是这个楼主把你训得很好，所以你见谁就咬[哆啦A梦吃惊]</t>
  </si>
  <si>
    <t>爱吃鸡蛋的草莓酱</t>
  </si>
  <si>
    <t>世界那么大，我想去看看。</t>
  </si>
  <si>
    <t>谁来收瓶胆
    	    	：回复@柿子蕉糖:粉丝天天喝核废水</t>
  </si>
  <si>
    <t>谁来收瓶胆</t>
  </si>
  <si>
    <t>庄小宝贝儿
    	    	：回复@poexJun06:别叫了自己瞅瞅那调色盘吧恨不得塞你眼珠子里你愣是装瞎哎你看不见，还真忙着洗呢洗衣机哪有你会啊</t>
  </si>
  <si>
    <t>楼满意</t>
  </si>
  <si>
    <t>蓝三五厘米
    	    	：你像个傻逼，凭什么不能骂，互联网骂傻逼没错吧</t>
  </si>
  <si>
    <t>蓝三五厘米</t>
  </si>
  <si>
    <t>恭禧发财</t>
  </si>
  <si>
    <t>wsxgzyg
    	    	：回复@可爱善解人意的飞:看来你很羡慕？要不你也结婚赚二十万和各种金，然后死个老公变成丧偶？或者死你自己也可以，彩礼钱留给你父母算你孝顺她们了。</t>
  </si>
  <si>
    <t>wsxgzyg</t>
  </si>
  <si>
    <t>向阳葵花要坚强
    	    	：太好了，太好了，终于可以看你是怎么被天算计被天收的了，哈哈哈哈哈！！！！恶心大秃头！！！@冰寒大玩家 @冰寒大玩家 @冰寒大玩家 @冰寒大玩家 ​</t>
  </si>
  <si>
    <t>向阳葵花要坚强</t>
  </si>
  <si>
    <t>南无观世音菩萨，逢凶化吉！</t>
  </si>
  <si>
    <t>向阳葵花要坚强
    	    	：偷看人洗澡的人，生孩子没屁眼！@冰寒大玩家 @冰寒大玩家 @冰寒大玩家 @冰寒大玩家 ​</t>
  </si>
  <si>
    <t>传奇战士积木贡zz
    	    	：你跌暴毙街头，这个事呐，我觉得可能真的没暴毙，或者暴毙这个词我用的不恰当，但暴毙肯定不是你跌自己单方面的操作。当然我也不能说我说的一定对，但是我还...</t>
  </si>
  <si>
    <t>传奇战士积木贡zz</t>
  </si>
  <si>
    <t>暴君LBT
    	    	：回复@烤肉香喷喷:那么喜欢当驴？[哆啦A梦害怕]</t>
  </si>
  <si>
    <t>暴君LBT</t>
  </si>
  <si>
    <t>-在無愛之森吶喊-
    	    	：@南风在北京 你他妈去死吧 ​</t>
  </si>
  <si>
    <t>-在無愛之森吶喊-</t>
  </si>
  <si>
    <t>不喜欢说话</t>
  </si>
  <si>
    <t>南山不寒墨
    	    	：靠，哪来的SB，我说怎么上线这么多消息……难道不是肥头大耳？看着不像贪污腐败？[二哈]，照照镜子，少来网暴我，不吃这套，靠//@汪海林: http://t.cn/A6aew2pU //@...</t>
  </si>
  <si>
    <t>南山不寒墨</t>
  </si>
  <si>
    <t>2000-05-15 金牛座</t>
  </si>
  <si>
    <t>冬青202012
    	    	：回复@宋徽宗瘦金体:跟俄乌战争比？脑子没有吗？</t>
  </si>
  <si>
    <t>经查，评论属于不友善言论，已构成“发布人身攻击信息”的行为。现根据《微博投诉操作细则》（http://service.account.weibo./roles/xize）第五章，对处理如下：限制被投诉内容的展示。上述处理将在公布后60分钟内生效。</t>
  </si>
  <si>
    <t>冬青202012</t>
  </si>
  <si>
    <t>2020-12-04 射手座</t>
  </si>
  <si>
    <t>-红色孔夫子-
    	    	：你啊Q正传读多了吧！就你清醒？巴掌天天挨上瘾了！//@桃源溪径:回复@-红色孔夫子-:不读书 都不知道统一的进程 网络让糊涂人自以为事//@-红色孔夫子-:别再圆了！...</t>
  </si>
  <si>
    <t>-红色孔夫子-</t>
  </si>
  <si>
    <t>红色加传统</t>
  </si>
  <si>
    <t>至少每年都有新人看啊
    	    	：回复@举杯对月千秋去:先搞清楚谁养谁，孙子</t>
  </si>
  <si>
    <t>至少每年都有新人看啊</t>
  </si>
  <si>
    <t>“她的缺陷是整个时代的缺陷，而她的美德是她个人的美德。”在每一个一无所获的赛季咽下泪水展望下一个，这样的美德，是他们个人的美德。</t>
  </si>
  <si>
    <t>Lola_Meow
    	    	：回复@好客58:是要跟你妈生哦</t>
  </si>
  <si>
    <t>Lola_Meow</t>
  </si>
  <si>
    <t>Mind Yourself.</t>
  </si>
  <si>
    <t>锤酱艺术带师biu
    	    	：原博就是个傻卵//@宇宙无敌总攻锅子大人: //@屠龙的胭脂井:我不管她支持谁，有没有台独意思，我单纯不喜欢说话阴阳怪气，每一句话都指鹿为马的人。小家子气。</t>
  </si>
  <si>
    <t>锤酱艺术带师biu</t>
  </si>
  <si>
    <t>爱和桃子</t>
  </si>
  <si>
    <t>Alterse
    	    	：回复@是坭洂洂哦:水鬼�别勾吧犯÷了</t>
  </si>
  <si>
    <t>Alterse</t>
  </si>
  <si>
    <t>SCImaker
    	    	：你这个针对用的太合适了.，极端小人保[嘻嘻][嘻嘻]</t>
  </si>
  <si>
    <t>SCImaker</t>
  </si>
  <si>
    <t>贰拾的宝
    	    	：回复@l迪丽热巴v:像你这类的我都简称亩狗[笑cry]</t>
  </si>
  <si>
    <t>贰拾的宝</t>
  </si>
  <si>
    <t>Orz的琰琰芝士可可·
    	    	：回复@这是我的温柔qw:少来我这里贩➖#石凯网暴素人#</t>
  </si>
  <si>
    <t>Orz的琰琰芝士可可</t>
  </si>
  <si>
    <t>少一点套路 多一点阿诚</t>
  </si>
  <si>
    <t>北京邮电大学</t>
  </si>
  <si>
    <t>马建波_15929916389
    	    	：司马贱搐活的这么痛苦[笑哈哈][笑哈哈]</t>
  </si>
  <si>
    <t>马建波_15929916389</t>
  </si>
  <si>
    <t>本科率4%</t>
  </si>
  <si>
    <t>西瓜短裤神奇猪
    	    	：@葡萄冻冻yyds 你复制我的话只能说明你真的是个脑干被人挖了弱智母狗[允悲]没读过书吗得靠复制黏贴高潮，母狗洞洞被插的流泔水，洞洞解收集自己的泔水配着b里...</t>
  </si>
  <si>
    <t>攒攒五万吧</t>
  </si>
  <si>
    <t>来我这撒野的虾和南都会4000➕</t>
  </si>
  <si>
    <t>西瓜短裤神奇猪
    	    	：@葡萄冻冻yyds 杂交母狗最大的爱好是操爱女解人设辱女，跑别人微博喷泔水标记领地，以及打不出钱还看不起金额[鼓掌][鼓掌][鼓掌]期待明天的上海头条有母狗洞解...</t>
  </si>
  <si>
    <t>wassupGG
    	    	：回复@勤劳的小废物:搁这吵死一样做尼玛的阅读理解呢 怎么不去做语文题 你觉得自己解释都是对的那你考试绝对别扣分哈哈哈哈哈哈</t>
  </si>
  <si>
    <t>wassupGG</t>
  </si>
  <si>
    <t>我是喷子。</t>
  </si>
  <si>
    <t>1995-10-10 天秤座</t>
  </si>
  <si>
    <t>刘亦菲什么时候嫁给我
    	    	：回复@田北七同学:咱说要不你没事就吃点敌敌畏吧，洗了算了，丢撵洗了[泪][泪]</t>
  </si>
  <si>
    <t>刘亦菲什么时候嫁给我</t>
  </si>
  <si>
    <t>你一定也很难熬吧</t>
  </si>
  <si>
    <t>1971-09-29 天秤座</t>
  </si>
  <si>
    <t>亦_书
    	    	：回复@_Chenwx:劝你妈多捞点，你妈可以去找90岁的老头捞，毕竟50岁的看不上她[doge]</t>
  </si>
  <si>
    <t>亦_书</t>
  </si>
  <si>
    <t>第五纵队之克星
    	    	：死去吧！你这个该死的傻逼！</t>
  </si>
  <si>
    <t>第五纵队之克星</t>
  </si>
  <si>
    <t>第五纵队之克星
    	    	：你这个该死的贱货滚出中国！支持司马南胡锡进，别管他们说的对错，他们是中国一头的！而你就是该死的美国狗！</t>
  </si>
  <si>
    <t>Ss0n00
    	    	：回复@HdisillusionM:你爸妈含辛茹苦几十年，养了只狗畜。真可悲。</t>
  </si>
  <si>
    <t>Ss0n00</t>
  </si>
  <si>
    <t>有尾巴的小猫咪
    	    	：回复@陈年小锅巴:就你这个死尸一样的长相怎么好意思长一张嘴</t>
  </si>
  <si>
    <t>有尾巴的小猫咪</t>
  </si>
  <si>
    <t>如何让你遇见我，在我最美的时刻</t>
  </si>
  <si>
    <t>1994-04-18 白羊座</t>
  </si>
  <si>
    <t>9菜变镰dao
    	    	：真孙子@北京人捍卫北京城 @北京人在嘎洒 [哈哈] ​</t>
  </si>
  <si>
    <t>9菜变镰dao</t>
  </si>
  <si>
    <t>��人不控评��人不拉黑��人不举报</t>
  </si>
  <si>
    <t>篾蔑芈哶
    	    	：回复@煮一盏细雨入茶:茶饼子个丑女</t>
  </si>
  <si>
    <t>篾蔑芈哶</t>
  </si>
  <si>
    <t>哈哈哈哦哦哦哦668
    	    	：回复@沉默寡言红毒蛇:所以说你是二极管呀！！！猪吗</t>
  </si>
  <si>
    <t>哈哈哈哦哦哦哦668</t>
  </si>
  <si>
    <t>A_about
    	    	：回复@无敌慧慧宝:怎么还把自己妈妈拉出来，真是不肖子孙[哆啦A梦害怕][哆啦A梦害怕][哆啦A梦害怕][哆啦A梦害怕][哆啦A梦害怕]</t>
  </si>
  <si>
    <t>A_about</t>
  </si>
  <si>
    <t>xxxx.愿你的付出均有回报❤️ 希望你自由自在，游刃有余！</t>
  </si>
  <si>
    <t>黑人朋友王大山
    	    	：回复@和美女老婆们贴贴:脑缠[笑哈哈]</t>
  </si>
  <si>
    <t>黑人朋友王大山</t>
  </si>
  <si>
    <t>从此我们各行其道，谁也别管谁。</t>
  </si>
  <si>
    <t>1998-02-25 双鱼座</t>
  </si>
  <si>
    <t>齐鲁理工学院</t>
  </si>
  <si>
    <t>酱酱酱日
    	    	：回复@黄上您办卡咩:[泪]我哪跟您一样喜欢当丫鬟啊，我们社会主义新时代人人平等[允悲] 你和你主子粘锅甜甜蜜蜜当一辈子丫鬟吧[允悲]</t>
  </si>
  <si>
    <t>伯恩山狗勾123</t>
  </si>
  <si>
    <t>Mr百里生
    	    	：回复@挽你右手_77048:怎么？你妈夜游神，从来不睡觉？还是嘶的早，彻底不用睡了？</t>
  </si>
  <si>
    <t>Mr百里生</t>
  </si>
  <si>
    <t>捣蛋鬼呲牙
    	    	：喝二两墨水人屎都不会拉了吧你</t>
  </si>
  <si>
    <t>捣蛋鬼呲牙</t>
  </si>
  <si>
    <t>1911-03-01 双鱼座</t>
  </si>
  <si>
    <t>一只鱼小金
    	    	：回复@嘻巴巴嘻:我两根手指这种小伎俩也能哄你妈妈开心啊</t>
  </si>
  <si>
    <t>一只鱼小金</t>
  </si>
  <si>
    <t>胖泰泰妈咪
    	    	：回复@Jacsad:让你结扎了吗？���只是建议都破防看来真的是很脆弱的吉尔啊，三秒钟有吗？���记得给你吉尔投个保，毕竟是比你脑子都宝贵的东西���</t>
  </si>
  <si>
    <t>胖泰泰妈咪</t>
  </si>
  <si>
    <t>塔西 run run run</t>
  </si>
  <si>
    <t>不是我不是我不是我认错人了
    	    	：滚去吃田馥甄这个台独婊的屎ok？别几把在这里屁眼跟嘴长反了一样满嘴喷粪，一张破嘴跟你家的烂棉被一样松的啥都往外蹦，当gay久了后门被捅烂了人也...</t>
  </si>
  <si>
    <t>不是我不是我不是我认错人了</t>
  </si>
  <si>
    <t>M韓小姐
    	    	：你可能是傻子吧 傻子你就不雅说话了好吗</t>
  </si>
  <si>
    <t>M韓小姐</t>
  </si>
  <si>
    <t>活泼开朗</t>
  </si>
  <si>
    <t>浙江科技学院</t>
  </si>
  <si>
    <t>限定版周芷若
    	    	：沙鸥大妈好好等着，看你明天会不会自作孽掉下水井[亲亲]在饭圈当了个大粉就不知道自己姓什么了？杨大妈晶姨一个月给你多少钱让你这种文盲到处洗地。[偷笑]
你别...</t>
  </si>
  <si>
    <t>限定版周芷若</t>
  </si>
  <si>
    <t>“少点关心少点爱”�丨勿扰</t>
  </si>
  <si>
    <t>1997-12-28 摩羯座</t>
  </si>
  <si>
    <t>峨眉派农家乐</t>
  </si>
  <si>
    <t>我还要说点废话
    	    	：你在狗叫什么</t>
  </si>
  <si>
    <t>我还要说点废话</t>
  </si>
  <si>
    <t>文化有一点，素质一点也没有�</t>
  </si>
  <si>
    <t>给我嗦一哈好么
    	    	：洗尼玛呢？傻卵</t>
  </si>
  <si>
    <t>给我嗦一哈好么</t>
  </si>
  <si>
    <t>你是不是小肥仔呀
    	    	：回复@_Chenwx:啊，你这样说你妈妈不太好吧[悲伤]</t>
  </si>
  <si>
    <t>你是不是小肥仔呀</t>
  </si>
  <si>
    <t>今天你开心了吗～</t>
  </si>
  <si>
    <t>斯巴-达克斯
    	    	：���目前最有可能的还是它。
�我反正现在就在东京和松山之间来回切……
�这届地球第一不行，作为地球人，我在反思了。
看不下去了！文字组织，不要说军事博主，就是....
	    	查看全文</t>
  </si>
  <si>
    <t>斯巴-达克斯</t>
  </si>
  <si>
    <t>上海的早晨</t>
  </si>
  <si>
    <t>斯巴-达克斯
    	    	：@包容万物恒河水 粉丝上了50w！有点飘了？没有粉丝，支持，引流，帮你吸粉，你粉丝怎么涨上去的，就你水平，还军事博主呢？骗骗粉丝，混口饭吃，挣点奶粉钱罢了！...</t>
  </si>
  <si>
    <t>·樱桃爱吃丸子·
    	    	：回复@青梅雪桃:送你四个字：人头猪脑</t>
  </si>
  <si>
    <t>·樱桃爱吃丸子·</t>
  </si>
  <si>
    <t>野花肆意生长，爱意永不退散</t>
  </si>
  <si>
    <t>清荷水曜
    	    	：博主贱奴随便说//@清荷水曜:奴才//@小叮当爱吃铜锣烧1:洋人打不打咱不知道，反正咬主子的狗是要被修理的[鼓掌]//@别找狗乐打牌:[开学季]打不了洋人还不打了你是吧？</t>
  </si>
  <si>
    <t>清荷水曜</t>
  </si>
  <si>
    <t>舔舔vo
    	    	：回复@Amour梦想家:不是挺犟啊儿子 你妈说了浪你对大家尊重点</t>
  </si>
  <si>
    <t>舔舔vo</t>
  </si>
  <si>
    <t>今天也有乖乖吃饭_
    	    	：死了�的蝗虫没有家的的野狗，日本队今年就坠✈️[鼓掌][偷乐]//@疾风怪宝:有的时候真的很担心某些战队某些粉丝的精神状态//@cherryviberry:@疾风怪宝 hz来接...</t>
  </si>
  <si>
    <t>今天也有乖乖吃饭_</t>
  </si>
  <si>
    <t>铁血皇杂，不相信的不是中国人�</t>
  </si>
  <si>
    <t>鹿吃麻花zz
    	    	：回复@朗姆布朗尼的马杀鸡:你不打到时候坟头草两米高的时候就拿不动键盘了[doge]</t>
  </si>
  <si>
    <t>鹿吃麻花zz</t>
  </si>
  <si>
    <t>刘青松粉丝�几把�⚡️了奥</t>
  </si>
  <si>
    <t>2004-06-18 双子座</t>
  </si>
  <si>
    <t>SimpleLeft_樂
    	    	：回复@Reviewer_小康:现在真是什么阿猫阿狗都能当个数码博主啊[微笑]</t>
  </si>
  <si>
    <t>SimpleLeft_樂</t>
  </si>
  <si>
    <t>佛山科学技术学院</t>
  </si>
  <si>
    <t>米其林三星瑶厨
    	    	：用得着你喜欢？你算哪条鸡把？[兔子]</t>
  </si>
  <si>
    <t>米其林三星瑶厨</t>
  </si>
  <si>
    <t>不吐不快</t>
  </si>
  <si>
    <t>时间以北Curling
    	    	：回复@feltfibre:你妈妈昨晚跟我说，她很需要你，有时间满足一下。</t>
  </si>
  <si>
    <t>时间以北Curling</t>
  </si>
  <si>
    <t>2020-01-02 摩羯座</t>
  </si>
  <si>
    <t>望仔杂货铺
    	    	：回复@宸之北辰远:说明你就是你駡和外面野男人生的[允悲]</t>
  </si>
  <si>
    <t>望仔杂货铺</t>
  </si>
  <si>
    <t>小老泉
    	    	：回复@奥比克的锅子:不是屌小就能装女的</t>
  </si>
  <si>
    <t>小老泉</t>
  </si>
  <si>
    <t>巴洛克Goth
    	    	：你不去给田馥甄舔逼真的浪费了你这张巧嘴了[太开心][太开心]</t>
  </si>
  <si>
    <t>巴洛克Goth</t>
  </si>
  <si>
    <t>心想事成。�</t>
  </si>
  <si>
    <t>春疯得易
    	    	：回复@田北七同学:死台独</t>
  </si>
  <si>
    <t>春疯得易</t>
  </si>
  <si>
    <t>什么都不做才会来不及</t>
  </si>
  <si>
    <t>美女帅哥聚集地</t>
  </si>
  <si>
    <t>Zhuya绿袖子vpt
    	    	：这什么傻逼博主啊���</t>
  </si>
  <si>
    <t>Zhuya绿袖子vpt</t>
  </si>
  <si>
    <t>比较聒噪，一天可以碎碎念五条以上微博!</t>
  </si>
  <si>
    <t>拥毁她大魔王
    	    	：回复@星星睡不睡我也睡:你妈能让我快乐，我都可以看[打call]</t>
  </si>
  <si>
    <t>拥毁她大魔王</t>
  </si>
  <si>
    <t>2018-06-17 双子座</t>
  </si>
  <si>
    <t>酒徒回来啦
    	    	：回复@六月霖丝:你家？ 我说你爸了还是说你妈了？</t>
  </si>
  <si>
    <t>酒徒回来啦</t>
  </si>
  <si>
    <t>上岸！</t>
  </si>
  <si>
    <t>落暮黄昏人在笑
    	    	：回复@Kuen晓娟:哦，那你麻麻什么时候似啊</t>
  </si>
  <si>
    <t>经查，被投诉人评论属于侮辱谩骂，已构成“发布人身攻击信息”的行为。现根据《投诉操作细则》（http://service.account.weibo.com/roles/xize）第五章，对被投诉人处理如下：扣除信用积分3分，处理被投诉内容。上述处理将在公布后60分钟内生效。</t>
  </si>
  <si>
    <t>落暮黄昏人在笑</t>
  </si>
  <si>
    <t>愿时间会去清除那些垃圾</t>
  </si>
  <si>
    <t>请叫我狗星
    	    	：回复@等风来的大野:晚上让你母上大人给我吹</t>
  </si>
  <si>
    <t>请叫我狗星</t>
  </si>
  <si>
    <t>于望野
    	    	：臭傻逼，不挨骂是不是菊花会很痒？你亲亲妈妈很忙的，对你这种不孝子无心搭理，滚！//@抗倭尖刀:@于望野 发疯的不是你妈吗？你妈不就是这个报道的女主角吗？[哈哈][哈...</t>
  </si>
  <si>
    <t>于望野</t>
  </si>
  <si>
    <t>我就是个偶尔磕磕cp上上网的网民</t>
  </si>
  <si>
    <t>1996-06-20 双子座</t>
  </si>
  <si>
    <t>黄金左脚_
    	    	：回复@牛肉丸加粿:你妈怀着你快要临盆的时候，邻居在旁边议论纷纷：肚子那货不见得是个人，等明天生出来了再讲。[doge]</t>
  </si>
  <si>
    <t>黄金左脚_</t>
  </si>
  <si>
    <t>1979-11-15 天蝎座</t>
  </si>
  <si>
    <t>袁波97119
    	    	：你是啥？霉国杂种？</t>
  </si>
  <si>
    <t>袁波97119</t>
  </si>
  <si>
    <t>少年可在98002
    	    	：回复@桃子大人女王攻丶:你确实可以，回去多陪你爸睡睡[二哈]，下头女</t>
  </si>
  <si>
    <t>少年可在98002</t>
  </si>
  <si>
    <t>甜橘奶盖
    	    	：回复@旧胡偏偏意气:你几岁了，真的很担心你的大脑发育情况</t>
  </si>
  <si>
    <t>甜橘奶盖</t>
  </si>
  <si>
    <t>影视制片人</t>
  </si>
  <si>
    <t>厦门简图影视文化有限公司</t>
  </si>
  <si>
    <t>薄荷的那一天
    	    	：回复@王青小鱼:我听说你妈妈的床上功夫也很不错哦�</t>
  </si>
  <si>
    <t>薄荷的那一天</t>
  </si>
  <si>
    <t>没人会看的个性�</t>
  </si>
  <si>
    <t>辰仔Bobby
    	    	：回复@鲥鱼骨:死在美国得了别回来了</t>
  </si>
  <si>
    <t>辰仔Bobby</t>
  </si>
  <si>
    <t>柿子李子瓜子
    	    	：回复@蚊子ww叮咚:做鸡就做鸡，别管国家的事</t>
  </si>
  <si>
    <t>柿子李子瓜子</t>
  </si>
  <si>
    <t>xlee1229
    	    	：回复@夜入韭田一顿锤镰:不错，这么小个号都有狗腿子~~~[微笑][微笑][微笑]</t>
  </si>
  <si>
    <t>xlee1229</t>
  </si>
  <si>
    <t>我们的征途是星辰大海</t>
  </si>
  <si>
    <t>洋河花园实验小学</t>
  </si>
  <si>
    <t>·别扰我清梦
    	    	：有毛病吧 别人看个小说都要阴阳怪气一下 什么素质</t>
  </si>
  <si>
    <t>·别扰我清梦</t>
  </si>
  <si>
    <t>一个暴躁的人格</t>
  </si>
  <si>
    <t>荚跌
    	    	：挂傻逼</t>
  </si>
  <si>
    <t>荚跌</t>
  </si>
  <si>
    <t>浪国法律真牛逼！</t>
  </si>
  <si>
    <t>不吃饭也不睡觉
    	    	：这我好闺蜜，是个鸡粪爱犯贱@sugar欣欣 ​</t>
  </si>
  <si>
    <t>不吃饭也不睡觉</t>
  </si>
  <si>
    <t>有那个中二病</t>
  </si>
  <si>
    <t>怒扇小粉红
    	    	：回复@画喜晴:死奴才，害国党说的就是你。</t>
  </si>
  <si>
    <t>怒扇小粉红</t>
  </si>
  <si>
    <t>我是全世界最帅的男人普女别追我
    	    	：回复@一老蒲扇:唉，儿子</t>
  </si>
  <si>
    <t>我是全世界最帅的男人普女别追我</t>
  </si>
  <si>
    <t>我是爱囯大V 冯立安！专为全世界各种事件里的中国籍男性施暴者辩护，发声！对受害者倒打一耙！我有着灵活的底线，向来只在钱上AA，你们千万不要惹我</t>
  </si>
  <si>
    <t>2006-07-19 巨蟹座</t>
  </si>
  <si>
    <t>Broadwayyyyyy
    	    	：下个瓜就在你的头七放怎么样，臭傻逼，躲在互联网下披了张皮真以为自己算个什么东西了，你确实不是营销号，营销号光明正大不要脸，你是做了婊子还要立牌坊的下贱人...</t>
  </si>
  <si>
    <t>Broadwayyyyyy</t>
  </si>
  <si>
    <t>快乐生活   个屁</t>
  </si>
  <si>
    <t>夕陽酒醉-
    	    	：你系唔系傻嘿来嗝？笨7二极管去执翻济补补脑啦//@Reviewer_小康:说真的，这些热心帮忙的路人，开货车的司机，他们衣着也不富有，但有一颗善良的心，比二舅视频看起...</t>
  </si>
  <si>
    <t>夕陽酒醉-</t>
  </si>
  <si>
    <t>微眇壹粒塵，何須尋滋擾。</t>
  </si>
  <si>
    <t>摸打爬滚工作室</t>
  </si>
  <si>
    <t>yoko是我的尼酱
    	    	：@屁大点事分享者呀 @熊二公子阿团团 滚出来道歉死�玩意儿</t>
  </si>
  <si>
    <t>yoko是我的尼酱</t>
  </si>
  <si>
    <t>�⛄️�yuzu  apo</t>
  </si>
  <si>
    <t>慌逃小兔
    	    	：回复@Paipai的奶黄包厂:噢我顶配超级配，要不你帮我提鞋吧，我这双高跟鞋就不踩你的狗脸了。</t>
  </si>
  <si>
    <t>慌逃小兔</t>
  </si>
  <si>
    <t>只 修 帅 哥 美 女</t>
  </si>
  <si>
    <t>1999-04-29 金牛座</t>
  </si>
  <si>
    <t>鲁迅美术学院大连校区</t>
  </si>
  <si>
    <t>小见见见希希
    	    	：回复@考拉熊宝贝可爱:敬你娘个蛋的礼</t>
  </si>
  <si>
    <t>小见见见希希</t>
  </si>
  <si>
    <t>秘密基地</t>
  </si>
  <si>
    <t>1997-08-24 处女座</t>
  </si>
  <si>
    <t>Eva_凉凉
    	    	：回复@你知不知道什么叫当当当当当:没你飞盘叼的好，风往哪边吹，你往哪边跑。</t>
  </si>
  <si>
    <t>Eva_凉凉</t>
  </si>
  <si>
    <t>眉间放一字宽，看一段人世风光，谁不是把悲喜在尝。。。</t>
  </si>
  <si>
    <t>銀河108度電波
    	    	：评论里你们妈最大的错误就是没在绝经前把你们打掉[阴险][阴险][阴险]</t>
  </si>
  <si>
    <t>銀河108度電波</t>
  </si>
  <si>
    <t>一切都不会好的/厌恶一切不正常男性 镇魂</t>
  </si>
  <si>
    <t>退堂鼓公司</t>
  </si>
  <si>
    <t>新吉见
    	    	：哥哥 你怎么举报我呀@顽皮的郭贝勒 急啦急啦 ​</t>
  </si>
  <si>
    <t>新吉见</t>
  </si>
  <si>
    <t>疯子</t>
  </si>
  <si>
    <t>新吉见
    	    	：嘿嘿 给你死爹妈送终//@顽皮的郭贝勒:支持售卖也会被喷，它们希望免费送，再养老送终才对~//@我恁远水水润:看完之后我赞成售卖，但在列车上来例假，又恰巧没准备卫生...</t>
  </si>
  <si>
    <t>新吉见
    	    	：你个死妈东西 有空去植发 眉毛到发际线都有183了吧[哈哈][哈哈]</t>
  </si>
  <si>
    <t>新吉见
    	    	：那你死爹妈的房子给我住 嘿嘿//@顽皮的郭贝勒:不，得免费提供，还得附赠一套房，顺便管养老才对。//@小红花这么卡:我认为自己备着好，谁知道她们保管得是否卫生，毕竟...</t>
  </si>
  <si>
    <t>7小又包
    	    	：你真的好他妈贱种，当恶臭男以居高临下的目光审视世界就会逼的正常人去打拳，如果你是有妈的正常人且会关心他们的话你就能知道一个女生一年有多少日子是在生理期里度...</t>
  </si>
  <si>
    <t>狗耳朵里面躲着福豆子</t>
  </si>
  <si>
    <t>rou n mima</t>
  </si>
  <si>
    <t>鱼子酱的后脑勺
    	    	：沉默是金，造谣是狗，说的就是你@检者青锋</t>
  </si>
  <si>
    <t>鱼子酱的后脑勺</t>
  </si>
  <si>
    <t>人生如逆旅，我亦是行人。</t>
  </si>
  <si>
    <t>2000-04-06 白羊座</t>
  </si>
  <si>
    <t>绿月川
    	    	：为什么这种狗腿子会被推送到我首页啊</t>
  </si>
  <si>
    <t>绿月川</t>
  </si>
  <si>
    <t>晴天断续云</t>
  </si>
  <si>
    <t>bigroc2004
    	    	：曹尼玛</t>
  </si>
  <si>
    <t>bigroc2004</t>
  </si>
  <si>
    <t>开心赚钱，快乐生活。</t>
  </si>
  <si>
    <t>1985-11-20 天蝎座</t>
  </si>
  <si>
    <t>kundairy
    	    	：你怎么不去死啊[笑哈哈]</t>
  </si>
  <si>
    <t>kundairy</t>
  </si>
  <si>
    <t>凝望你的脸 一万人热恋</t>
  </si>
  <si>
    <t>Treatstar
    	    	：能不能不要再妖魔化新冠了？[哆啦A梦害怕]躺平又不是真的什么都不做 在家隔离一辈子吧你傻逼</t>
  </si>
  <si>
    <t>Treatstar</t>
  </si>
  <si>
    <t>春小春_Lee
    	    	：你是鲨bee吧？抢菜是因为什么引起的心里没数？正常生产生活用得着去抢菜？</t>
  </si>
  <si>
    <t>春小春_Lee</t>
  </si>
  <si>
    <t>1997/</t>
  </si>
  <si>
    <t>1997-02-21 双鱼座</t>
  </si>
  <si>
    <t>北京师范大学珠海分校</t>
  </si>
  <si>
    <t>FforeverRain
    	    	：博主的言论在我看来就是在满地拉屎 然后又自己吃了</t>
  </si>
  <si>
    <t>FforeverRain</t>
  </si>
  <si>
    <t>wei11</t>
  </si>
  <si>
    <t>用户7702052995
    	    	：你这条杂交跪舔狗！你的安倍晋三老狗爹在地狱等着你去舔啊！//@曾穎在日本:#男子割伤狗舌头称其吓到自己小孩#</t>
  </si>
  <si>
    <t>用户7702052995</t>
  </si>
  <si>
    <t>1974-10-25 天蝎座</t>
  </si>
  <si>
    <t>用户7702052995
    	    	：你这条杂交出来的跪舔狗！你的安倍晋三老狗在地狱等着你这条杂交跪舔狗去跪舔！//@曾穎在日本:#男子割伤狗舌头称其吓到自己小孩#</t>
  </si>
  <si>
    <t>小小英雄江江
    	    	：第一句话就是在狗放屁，还今天要这个明天就要那个，你妈给你托梦了？成不成本的轮得着你在这算账？你算老几啊？没必要就不去做了？航空航天有必要吗？月球离你三...</t>
  </si>
  <si>
    <t>小小英雄江江</t>
  </si>
  <si>
    <t>人民万歳丨願いは世界平和丨輝やかしい未来へ丨結んではいけない</t>
  </si>
  <si>
    <t>森島莉香
    	    	：破什么防啊男宝[送花花]这么见不得卫生巾怎么没看见你们自杀[送花花]</t>
  </si>
  <si>
    <t>森島莉香</t>
  </si>
  <si>
    <t>国家一级营养师，中国奶茶协会会员，四川省奶茶品鉴协会会长</t>
  </si>
  <si>
    <t>森島莉香
    	    	：你和你妈的月经从同一个地方出来你是不是气得要去自杀了[泪]没子宫装什么懂月经的样子 回去跟你妈说能不能憋住不来月经你看你妈给不给你两个大比兜 噢前提是你得有...</t>
  </si>
  <si>
    <t>森島莉香
    	    	：原po就是贱哈[送花花]//@外面的爽噜噜:谁挑起对立啊……我们女性是卫生巾的使用者，我们每个月都用，这对于我们是必需品,所以我们希望高铁上售卖卫生巾到底关你们这群...</t>
  </si>
  <si>
    <t>森島莉香
    	    	：什么就没完了 取了你这狗贼一条贱命就完了[送花花]</t>
  </si>
  <si>
    <t>森島莉香
    	    	：@顽皮的郭贝勒 @顽皮的郭贝勒 @顽皮的郭贝勒 
你不是你妈生的[疑问]你妈没来过月经[疑问]
世界上要是没有男人你早就变成月经流出去了哪还有你在狺狺狂吠的机会
高铁...</t>
  </si>
  <si>
    <t>森島莉香
    	    	：当初你妈就该让你变成月经流出去 生你这么个玩意出来是恶心谁呢你说是吧男宝[送花花]</t>
  </si>
  <si>
    <t>定定咚
    	    	：哪里来的臭傻逼，来月经的不是你，花钱买卫生巾的更也不是你，在这儿指指点点的，有那个闲情逸致在这儿指点别人卖不卖卫生巾不如去医院看看你的脑子[汗]</t>
  </si>
  <si>
    <t>定定咚</t>
  </si>
  <si>
    <t>葱仔onion
    	    	：我草泥马</t>
  </si>
  <si>
    <t>葱仔onion</t>
  </si>
  <si>
    <t>BALD！</t>
  </si>
  <si>
    <t>1998-09-28 天秤座</t>
  </si>
  <si>
    <t>格温不受影响i
    	    	：什么司马玩意//@师伟微博:恭喜同性恋</t>
  </si>
  <si>
    <t>格温不受影响i</t>
  </si>
  <si>
    <t>关你啥事，关我啥事</t>
  </si>
  <si>
    <t>2000-11-13 天蝎座</t>
  </si>
  <si>
    <t>阿淙_
    	    	：我还记得你这个逼怎么说海南无视海南人民苦难的 真的我会希望你的余生过得痛苦不堪</t>
  </si>
  <si>
    <t>阿淙_</t>
  </si>
  <si>
    <t>CUC｜这个微博是我的仓库</t>
  </si>
  <si>
    <t>旧时月色1858
    	    	：日尼玛，你个老不死的老傻逼</t>
  </si>
  <si>
    <t>旧时月色1858</t>
  </si>
  <si>
    <t>二十馀年如一梦，此身虽在堪惊。</t>
  </si>
  <si>
    <t>你糖醋鱼的
    	    	：你是什么神仙 别狗叫�</t>
  </si>
  <si>
    <t>你糖醋鱼的</t>
  </si>
  <si>
    <t>如果你喜欢花 就去当园丁 如果你有你喜欢做的事 就去做 不要怕恐惧 不要比较 只有有爱</t>
  </si>
  <si>
    <t>那年与你邀夜望三星
    	    	：下贱的秃头男//@文德斯的旅程21:他不是没常识，他只是没把女性当人看//@阿澈的三岁橘:这男的没常识</t>
  </si>
  <si>
    <t>那年与你邀夜望三星</t>
  </si>
  <si>
    <t>昭和蒸汽Vapor
    	    	：岁月静你妈好，操你妈的</t>
  </si>
  <si>
    <t>昭和蒸汽Vapor</t>
  </si>
  <si>
    <t>� 尼玛的公知女拳，来一个干一个，干到你� 都不认识你</t>
  </si>
  <si>
    <t>昭和蒸汽Vapor
    	    	：操你妈的恶心古狗3p恶心性癖女</t>
  </si>
  <si>
    <t>昭和蒸汽Vapor
    	    	：回复@好男人丶霸气范r:你先看看新加坡，再看看日本好吧？真是张嘴就来，你喜欢得新冠我就祝你天天得</t>
  </si>
  <si>
    <t>用户6440161455
    	    	：滚3年听见没臭不要脸@胡阳一个跳舞的人 耍赖骂到你死说到做到 引得鸡叫更放飞自我本性了 一只白色的大骚蝴蝶 潦草老爹老油条 海王式勾搭 不看到你的时候是多么平...</t>
  </si>
  <si>
    <t>用户6440161455</t>
  </si>
  <si>
    <t>用户6440161455
    	    	：踩扁你个不要脸暧昧精@胡阳一个跳舞的人 只要有狗爪就踩你就写 都是你招惹的红眼狗贼作怪 又冲哪个狗又哭又笑 你真是个表演艺术家 黄狗一出现就搞特殊是不 再搞膈...</t>
  </si>
  <si>
    <t>布里锅
    	    	：长得像你爹便秘五十年憋的成年老屎 建议立马紫砂提高人类平均颜值[挤眼] 什么脑干缺失的烂货</t>
  </si>
  <si>
    <t>布里锅</t>
  </si>
  <si>
    <t>1998-02-09 水瓶座</t>
  </si>
  <si>
    <t>7757439490_388
    	    	：全是骂这狗东西师伟的脑子长在屁眼里才会这么说话，还顺带提下上海，上海是你的爹啊那么关心，最后祝师伟全家老小亲自被疫情管控100年，这种长的那么猥琐的别来上...</t>
  </si>
  <si>
    <t>7757439490_388</t>
  </si>
  <si>
    <t>爱灭了又明
    	    	：虽然没长逼但好歹也是从逼里出来的吧，瞎管逼事</t>
  </si>
  <si>
    <t>爱灭了又明</t>
  </si>
  <si>
    <t>(●'◡'●)</t>
  </si>
  <si>
    <t>共同富裕特大号困倦精灵
    	    	：傻逼男 不是你妈生的吧 你要知道你妈来月经喊疼不得拳打脚踢啊[偷笑]</t>
  </si>
  <si>
    <t>共同富裕特大号困倦精灵</t>
  </si>
  <si>
    <t>博主喜欢评论精选</t>
  </si>
  <si>
    <t>事若关己咋办
    	    	：删了以为看不见？臭傻逼。你妈的不削你，网信办死磕你。</t>
  </si>
  <si>
    <t>事若关己咋办</t>
  </si>
  <si>
    <t>Dicbfkshcjs
    	    	：女人的事男人插什么嘴？什么时候你长出逼来了再来说逼话吧[NO]</t>
  </si>
  <si>
    <t>Dicbfkshcjs</t>
  </si>
  <si>
    <t>我的世界守则:好看就行</t>
  </si>
  <si>
    <t>1995-10-24 天蝎座</t>
  </si>
  <si>
    <t>艾子曰
    	    	：怎么这么sb啊 就这还作家呢//@忘川百泽://@用户持续掉线中:别把我笑死啊啊啊//@盐卤雀茶:Omg奖励男人的人造子宫速速提上日程//@千里噼里啪啦:[吃惊]扑克牌……？//@吃肉...</t>
  </si>
  <si>
    <t>艾子曰</t>
  </si>
  <si>
    <t>我知道你只想逃</t>
  </si>
  <si>
    <t>台蛙美狗精日关注列表
    	    	：听说这些博主是乌克兰纳粹的走狗?号称百万乌孙[doge] ​</t>
  </si>
  <si>
    <t>台蛙美狗精日关注列表</t>
  </si>
  <si>
    <t>被我关注的是台蛙网军账号(个别媒体账号除外)!数字字符命名，误关注私聊。本人收集账户用于NLP网军账户识别，欢迎大家举荐可疑账户，一起推进项目!</t>
  </si>
  <si>
    <t>不想让人找到的废话篓
    	    	：管你几把事 又不是让你花钱买 你要内衣裤自己去找高铁提议呗 女性要求卖卫生巾是杀你爹了？</t>
  </si>
  <si>
    <t>不想让人找到的废话篓</t>
  </si>
  <si>
    <t>用来发疯的 � 镇魂</t>
  </si>
  <si>
    <t>多发论文特洛夫斯基
    	    	：你他妈的心坏肚子里了你，畜生！</t>
  </si>
  <si>
    <t>多发论文特洛夫斯基</t>
  </si>
  <si>
    <t>�博士。</t>
  </si>
  <si>
    <t>JANGs62
    	    	：sb</t>
  </si>
  <si>
    <t>JANGs62</t>
  </si>
  <si>
    <t>flyingclouds</t>
  </si>
  <si>
    <t>五活子
    	    	：#谢伊华# @检者青锋 可以做个有担当的人吗？道歉吧！！！这种还能称自己为法律人，法律博主？别玷污法律了行吗？在职黑下面一起玩，跟着职黑造谣污蔑，做个人吧[二哈]...</t>
  </si>
  <si>
    <t>五活子</t>
  </si>
  <si>
    <t>否极泰来，幸福安康</t>
  </si>
  <si>
    <t>1970-04-09 白羊座</t>
  </si>
  <si>
    <t>小黑angela
    	    	：这种秃顶普信阳痿男穷逼有什么资格指点女性的江山啊？简直搞笑，物种的多样性啊@顽皮的郭贝勒 ​</t>
  </si>
  <si>
    <t>小黑angela</t>
  </si>
  <si>
    <t>我想快樂冲浪_
    	    	：关你鸟事呆逼</t>
  </si>
  <si>
    <t>我想快樂冲浪_</t>
  </si>
  <si>
    <t>所以快乐是什么</t>
  </si>
  <si>
    <t>余味012
    	    	：可以断定你全家死绝了</t>
  </si>
  <si>
    <t>余味012</t>
  </si>
  <si>
    <t>拉黑一堆挑起对立的母人。快来</t>
  </si>
  <si>
    <t>1990-12-28 摩羯座</t>
  </si>
  <si>
    <t>余味012
    	    	：沙比。你全家在日本被 日本人操了</t>
  </si>
  <si>
    <t>六个猪头恰蛋
    	    	：此人没妈</t>
  </si>
  <si>
    <t>六个猪头恰蛋</t>
  </si>
  <si>
    <t>贝壳里藏的什么期待</t>
  </si>
  <si>
    <t>2002-04-21 金牛座</t>
  </si>
  <si>
    <t>六个猪头恰蛋
    	    	：还举报我，此人没木琴</t>
  </si>
  <si>
    <t>用户73884849
    	    	：你赶紧遭报应吧你 剑人[爱你][爱你]</t>
  </si>
  <si>
    <t>用户73884849</t>
  </si>
  <si>
    <t>西安培华学院</t>
  </si>
  <si>
    <t>你应一剑封喉切莫给我吻你的机会
    	    	：好可怜的小茶壶。[悲伤]谁能有你懂月经啊。</t>
  </si>
  <si>
    <t>你应一剑封喉切莫给我吻你的机会</t>
  </si>
  <si>
    <t>(Can you give me one last kiss？)</t>
  </si>
  <si>
    <t>2018-08-17 狮子座</t>
  </si>
  <si>
    <t>齐天大圣孙悟空的小迷妹
    	    	：围观傻杯</t>
  </si>
  <si>
    <t>齐天大圣孙悟空的小迷妹</t>
  </si>
  <si>
    <t>爱摆烂的研究牲小姐姐一枚吖</t>
  </si>
  <si>
    <t>成为自己想成为的人2020
    	    	：各位担待点，这位水浒郑官人刚死了爸爸，他太难过了，让我们一起默哀三分钟，原谅这个因为没了爸爸而伤心的小nt吧//@水浒郑官人:真是恶心。道德绑架，谁...</t>
  </si>
  <si>
    <t>成为自己想成为的人2020</t>
  </si>
  <si>
    <t>致敬英雄，缅怀同胞</t>
  </si>
  <si>
    <t>mosquitoes----
    	    	：明天要你狗命</t>
  </si>
  <si>
    <t>mosquitoes----</t>
  </si>
  <si>
    <t>生命倒计时</t>
  </si>
  <si>
    <t>茶白白昼
    	    	：脑残[笑哈哈]</t>
  </si>
  <si>
    <t>茶白白昼</t>
  </si>
  <si>
    <t>脚刹一切 镇魂</t>
  </si>
  <si>
    <t>1998-01-02 摩羯座</t>
  </si>
  <si>
    <t>青椒超人的双下巴
    	    	：你眼睛瞎了？？？？还是故意装聋作哑？</t>
  </si>
  <si>
    <t>青椒超人的双下巴</t>
  </si>
  <si>
    <t>吃个青椒变超人！！！</t>
  </si>
  <si>
    <t>肉肉酱和臭臭酱永远在一起
    	    	：高铁上卖个卫生巾你就好像是4了妈一样，卖个卫生巾耽误你啥事了，照你这么说什么东西都别卖了，花你家钱了？卖你家东西了？高铁买卫生巾就是特权了？...</t>
  </si>
  <si>
    <t>肉肉酱和臭臭酱永远在一起</t>
  </si>
  <si>
    <t>有一个需要��的家</t>
  </si>
  <si>
    <t>Yamayata
    	    	：你应该不是你妈生的，你应该是从粪坑里发酵出来的。</t>
  </si>
  <si>
    <t>Yamayata</t>
  </si>
  <si>
    <t>大连理工大学</t>
  </si>
  <si>
    <t>热爱圣女果和西兰花
    	    	：评价：傻逼</t>
  </si>
  <si>
    <t>热爱圣女果和西兰花</t>
  </si>
  <si>
    <t>很喜欢说废话的大废话家（禁言回现生版）</t>
  </si>
  <si>
    <t>1994-11-25 射手座</t>
  </si>
  <si>
    <t>不定积分真的好难算
    	    	：“你今天想在高铁上买到卫生巾 明天你还想买到什么我想都不敢想”[赞][赞][赞]没爹没娘的杂种才敢这么狂妄吧���//@0x003f:搞得这么义愤填膺的，说得跟真的一...</t>
  </si>
  <si>
    <t>不定积分真的好难算</t>
  </si>
  <si>
    <t>今天也要努力学习</t>
  </si>
  <si>
    <t>奋_斗_士
    	    	：草泥马的，你还是中国人吗？能说出这种话 http://t.cn/A6SB9mHB</t>
  </si>
  <si>
    <t>奋_斗_士</t>
  </si>
  <si>
    <t>我不是粉红，我是深红，中共党员。</t>
  </si>
  <si>
    <t>重生之贞洁烈妇
    	    	：你死了</t>
  </si>
  <si>
    <t>重生之贞洁烈妇</t>
  </si>
  <si>
    <t>2004-08-27 处女座</t>
  </si>
  <si>
    <t>用户7485659904
    	    	：好可怜的小酸鸡，没别人赚的多就在这里疯狗乱咬人，还作家，你怕不是个美国佬，你是不是觉得网络这么大，要来刷刷存在感比较的有意思，生活枯燥无味，牛马点评人...</t>
  </si>
  <si>
    <t>用户7485659904</t>
  </si>
  <si>
    <t>K-Just4fun
    	    	：太典了书币�去尼妈的 轮得着你献人在这指指点点？快闭上你那吊嘴[爱你][爱你]</t>
  </si>
  <si>
    <t>K-Just4fun</t>
  </si>
  <si>
    <t>去做吧，反正都会后悔的。</t>
  </si>
  <si>
    <t>没有乌纳只有俄纳
    	    	：@包容万物恒河水  最喜欢举报这些内容。这么不包容人的人，还号称包容。���</t>
  </si>
  <si>
    <t>没有乌纳只有俄纳</t>
  </si>
  <si>
    <t>@包容万物恒河水 禁言也没用，本来就不鸟微博。我不像你这种无业游民，我不靠微博赚取祸国殃民的不义之财。</t>
  </si>
  <si>
    <t>没有乌纳只有俄纳
    	    	：“俄军以较小损失完成撤退”？惊慌失措、丢盔弃甲、狼奔豕突，大量完好的重型装备扔下跑路，是“较小损失”而非重大损失，是“撤退而非溃败，包容万物恒河水真是....
	    	查看全文</t>
  </si>
  <si>
    <t>没有乌纳只有俄纳
    	    	：又是河南贼干的事。</t>
  </si>
  <si>
    <t>有仙女的啤酒肚er
    	    	：回复@牧键:嘿，tui。SB[吐]//@牧键:回复@有仙女的啤酒肚er:百万“小白旗”不会感知到什么是“水深火热”。[蜡烛][蜡烛][蜡烛] http://t.cn/A6SBwSwr</t>
  </si>
  <si>
    <t>有仙女的啤酒肚er</t>
  </si>
  <si>
    <t>老朽是天真的咸鱼</t>
  </si>
  <si>
    <t>和YAng的恋爱日记本
    	    	：@和YAng的恋爱日记本：OK 你不是从你妈流月经的地方出来哒吗[太开心]</t>
  </si>
  <si>
    <t>和YAng的恋爱日记本</t>
  </si>
  <si>
    <t>镇魂——不希望被过多关注的碎碎念 我什么时候能变成锦鲤啊啊啊啊啊啊啊啊啊</t>
  </si>
  <si>
    <t>是荒井花
    	    	：这些吊男的说出这种话，都是因为我们女的素质太高，没把逼里流出来的血抹他们脸上，真尼玛给脸不要脸</t>
  </si>
  <si>
    <t>是荒井花</t>
  </si>
  <si>
    <t>祝越来越好也希望人生得救</t>
  </si>
  <si>
    <t>2004-01-23 水瓶座</t>
  </si>
  <si>
    <t>莫名其妙的公司啊</t>
  </si>
  <si>
    <t>是荒井花
    	    	：又秃又养胃的男人，你说评论里的女的跟他计较啥</t>
  </si>
  <si>
    <t>是唯我
    	    	：太监狗叫你妈呢</t>
  </si>
  <si>
    <t>是唯我</t>
  </si>
  <si>
    <t>大湾区冰美式小王子
    	    	：放你妈的狗屁，抢不上菜是因为把需求都积压到一个收缩口了，造成的临时供不应求，你平时的日常生活存在抢不到菜的情况吗，没有脑子可以不发言，不要总说这...</t>
  </si>
  <si>
    <t>大湾区冰美式小王子</t>
  </si>
  <si>
    <t>不要关注我</t>
  </si>
  <si>
    <t>花落水无意
    	    	：你这种b货，但凡是个人生的，不至于成为杂种</t>
  </si>
  <si>
    <t>花落水无意</t>
  </si>
  <si>
    <t>花落水无意
    	    	：//@花落水无意:你这个沙币脑残博主可以举出三十个例子吗？谣�全家不得好死</t>
  </si>
  <si>
    <t>花落水无意
    	    	：你这个沙币脑残博主可以举出三十个例子吗？谣�全家不得好死</t>
  </si>
  <si>
    <t>花落水无意
    	    	：//@花落水无意://@花落水无意:你这个沙币脑残博主可以举出三十个例子吗？谣�全家不得好死</t>
  </si>
  <si>
    <t>花落水无意
    	    	：沙币，把人拉黑还天天去偷窥，脑子有病吧</t>
  </si>
  <si>
    <t>東小邪C
    	    	：但凡有妈。。。</t>
  </si>
  <si>
    <t>東小邪C</t>
  </si>
  <si>
    <t>龙珠持有者
    	    	：最右你全家都在开向悬崖的车上祝你全家整整齐齐掉悬崖[怒骂][怒骂][怒骂]//@广州城堡堡主:美国人民是这样看他的吗？//@深夜一只猫:特朗普一直是美国的叛国者，他...</t>
  </si>
  <si>
    <t>龙珠持有者</t>
  </si>
  <si>
    <t>1900-03-05 双鱼座</t>
  </si>
  <si>
    <t>Jason_93919
    	    	：真傻逼。纯的。这种人居然还活着，直接拉低平均智商。</t>
  </si>
  <si>
    <t>Jason_93919</t>
  </si>
  <si>
    <t>勿以恶小而为之</t>
  </si>
  <si>
    <t>Linyangxiaomie
    	    	：#女子称高铁上来例假买不到卫生巾#@顽皮的郭贝勒 他把我拉黑了，你们帮我发给他看。
可真真是聪明绝顶的滑坡谬误的贝勒爷呢 http://t.cn/A6SrLoLH ​</t>
  </si>
  <si>
    <t>Linyangxiaomie</t>
  </si>
  <si>
    <t>ʕ•̫͡•ོʔ•̫͡•ཻʕ•̫͡•ʔ•͓͡•ʔ  林羊小咩�</t>
  </si>
  <si>
    <t>托比王1000
    	    	：怕死别出门啊傻逼。</t>
  </si>
  <si>
    <t>托比王1000</t>
  </si>
  <si>
    <t>快使用双截棍。</t>
  </si>
  <si>
    <t>1922-03-30 白羊座</t>
  </si>
  <si>
    <t>鱼尾风铃耶
    	    	：@检者青锋 别人母亲2006年在报纸上发表文章，你母亲2006年已经投胎三十年</t>
  </si>
  <si>
    <t>鱼尾风铃耶</t>
  </si>
  <si>
    <t>未成年有抑郁症家境贫寒坐在天台（天哪 回幼儿园了先��）</t>
  </si>
  <si>
    <t>鱼尾风铃耶
    	    	：@检者青锋 有孩子吗？你孩子知道你在互联网被人当狗一样打吗？//@鱼尾风铃耶:@检者青锋 你不行啊？吃药吗？吃完药还行吗？//@鱼尾风铃耶:@检者青锋 有老婆吗？你...</t>
  </si>
  <si>
    <t>可乐吉翅
    	    	：没有妈妈吧</t>
  </si>
  <si>
    <t>可乐吉翅</t>
  </si>
  <si>
    <t>狂困日记</t>
  </si>
  <si>
    <t>胖胖的哥哥是栓栓
    	    	：#基金[超话]# 如今网上充斥着各种劣币，连行业最基本的运行都不懂，就冒充所谓的财经博主，比如@叶艾茂 @猎奇财经 ，此人专会蹭各种热搜、说些哗众取宠的话...</t>
  </si>
  <si>
    <t>胖胖的哥哥是栓栓</t>
  </si>
  <si>
    <t>胖胖的哥哥是栓栓
    	    	：#基金[超话]# @叶艾茂 @猎奇财经 又是看跳梁小丑上奔下跳的一天。挣了钱吹自己厉害，亏了钱说自己没错。本来你错没错没人骂你（毕竟你那么点粉丝那点破水平...</t>
  </si>
  <si>
    <t>胖胖的哥哥是栓栓
    	    	：#基金[超话]# @叶艾茂 @猎奇财经 你除了会挂跟你相悖的评论还会干嘛？你的发声基本都是为了蹭流量的无脑发声，从来提不出实质性的建议，净会意淫 ​</t>
  </si>
  <si>
    <t>胖胖的哥哥是栓栓
    	    	：#基金[超话]# @叶艾茂 废物只会删评论，是不是怕我的评论暴露你的无知[笑cry] ​​​</t>
  </si>
  <si>
    <t>胖胖的哥哥是栓栓
    	    	：#基金[超话]# @叶艾茂 @猎奇财经 看你说话跟那个小脑发育不全一样[允悲] ​​​哗众取宠的小脑瘫也能当财经博主[允悲] ​</t>
  </si>
  <si>
    <t>_QiPO_A_
    	    	：郭楠基本盘也太晦气了，早点死了清净吧//@大白兔奶盖罐儿:大清复辟了？//@北境魚卷:算了 没必要脏我的嘴//@KM特工队-雪人-荣耀不灭://@步行幂:来月经就不能憋着？//@佛...</t>
  </si>
  <si>
    <t>_QiPO_A_</t>
  </si>
  <si>
    <t>只会哈哈哈转发</t>
  </si>
  <si>
    <t>考拉啃菠萝
    	    	：只能说这博主是纯种沙雕 你爹妈doi那天你妈咋没来月经啊 是都被你喝掉了吗[泪]你爸要不是一波就委了 出生的也不会是你这个剑搐啊[泪]</t>
  </si>
  <si>
    <t>考拉啃菠萝</t>
  </si>
  <si>
    <t>2017-10-30 天蝎座</t>
  </si>
  <si>
    <t>普信豆蔻奶
    	    	：没逼的少管逼事</t>
  </si>
  <si>
    <t>普信豆蔻奶</t>
  </si>
  <si>
    <t>镇魂 不爽打钱</t>
  </si>
  <si>
    <t>玩家Alligator
    	    	：男的只会说：不惯着你们女人[偷笑][偷笑]笑几把死自己长那么丑脑子也瘫痪一样你妈不还是惯着你给你养这么大[haha]</t>
  </si>
  <si>
    <t>玩家Alligator</t>
  </si>
  <si>
    <t>玩家Alligator
    	    	：就是要说[挤眼][haha][挤眼]chǒu chǒu chǒu very chǒu脑子pìyan 心眼和jǐ.ba一样短小 所以才讲出这种n.c话[开学季][开学季][馋嘴]</t>
  </si>
  <si>
    <t>巴菲特的可口可乐
    	    	：@格竹熊 草泥马[弱][弱][弱] ​</t>
  </si>
  <si>
    <t>巴菲特的可口可乐</t>
  </si>
  <si>
    <t>不慌不忙。</t>
  </si>
  <si>
    <t>Aurora_PurelovedogFucker
    	    	：@顽皮的郭贝勒 破防了？ ​</t>
  </si>
  <si>
    <t>Aurora_PurelovedogFucker</t>
  </si>
  <si>
    <t>Aurora_PurelovedogFucker
    	    	：啥杯，你妈骨灰盒是必需物资~</t>
  </si>
  <si>
    <t>赵家孤儿
    	    	：希望你妈你全家健康绿码，但是半夜被强制拉走隔离然后车祸撞死。如果不愿意，那你继续坚持静态管理全家都别出门，持续100年。坏种草包东西，我干你妈</t>
  </si>
  <si>
    <t>赵家孤儿</t>
  </si>
  <si>
    <t>河南才子
    	    	：是的，祝你全家核酸，到阴曹地府继续核酸//@新时代赫赫战歌:他们就是想借事故，，攻击防疫，，让我们变成美国[允悲][允悲][允悲]躺平。。三年防疫工作白费[允悲][允...</t>
  </si>
  <si>
    <t>河南才子</t>
  </si>
  <si>
    <t>只做高冷的逗比</t>
  </si>
  <si>
    <t>去你丫没昵称用了
    	    	：#高铁不售卖卫生巾合理吗# 鲨必楠的[太开心]，怎么还没4啊？你又不来月经，关你屁事啊？</t>
  </si>
  <si>
    <t>去你丫没昵称用了</t>
  </si>
  <si>
    <t>天気日和
    	    	：笑死了！要女人生孩子的时候:她是个伟大的母亲。女人需要卫生巾的时候:这东西是必需品吗[吐]楠的都滚，从女人肚子里生出来真他妈晦气</t>
  </si>
  <si>
    <t>天気日和</t>
  </si>
  <si>
    <t>私はあなたの日々樹渉ですよ【镇魂】 私人博，欢迎扩列（互关请私，博主精神正常，取关随意。</t>
  </si>
  <si>
    <t>总是错过困意
    	    	：没逼的别逼逼</t>
  </si>
  <si>
    <t>总是错过困意</t>
  </si>
  <si>
    <t>他是不按我意志而改变的突然袭来的暴风雨</t>
  </si>
  <si>
    <t>2001-10-22 天秤座</t>
  </si>
  <si>
    <t>广东金融学院本部</t>
  </si>
  <si>
    <t>反派群像·
    	    	：博主是死全家了吗</t>
  </si>
  <si>
    <t>反派群像·</t>
  </si>
  <si>
    <t>•᷄ࡇ•᷅</t>
  </si>
  <si>
    <t>首帅收割者76
    	    	：@活体复读机 你全家福就你一个见人[嘻嘻]#活体复读机死了# ​</t>
  </si>
  <si>
    <t>首帅收割者76</t>
  </si>
  <si>
    <t>正泰 文星伊</t>
  </si>
  <si>
    <t>turbo21_
    	    	：死囊的能不能去死一死啊？？？这在对卫生巾是不是必需品高谈阔论一番恨不得把下面喇道口子体验一下是吧[疑问]</t>
  </si>
  <si>
    <t>turbo21_</t>
  </si>
  <si>
    <t>今天也在和猫头鹰小姐恋爱
    	    	：不建议没有逼的人来管逼事，建议先长个逼再来逼逼[挤眼]</t>
  </si>
  <si>
    <t>今天也在和猫头鹰小姐恋爱</t>
  </si>
  <si>
    <t>博主素质很低，不建议路人回复微博</t>
  </si>
  <si>
    <t>挖系林老杯
    	    	：我巨你妈的婴，我可去你。。。哦你可能没有吗</t>
  </si>
  <si>
    <t>挖系林老杯</t>
  </si>
  <si>
    <t>看啥小，挖系林老杯</t>
  </si>
  <si>
    <t>少冰半糖红薯
    	    	：#南京传媒学院[超话]# 是不是不逼学生集体起义一次，就永远改不了你那毛病了？ ​</t>
  </si>
  <si>
    <t>少冰半糖红薯</t>
  </si>
  <si>
    <t>南京工程学院</t>
  </si>
  <si>
    <t>一枝细佬明
    	    	：现如今能说这种甩锅畜生话的，不给你找个派对的后门入是真的委屈你了</t>
  </si>
  <si>
    <t>一枝细佬明</t>
  </si>
  <si>
    <t>就是吊爆了
    	    	：把你几把阉了再给你剁成泥喂你妈吃掉行不行[哈哈]</t>
  </si>
  <si>
    <t>就是吊爆了</t>
  </si>
  <si>
    <t>杠就是你认输</t>
  </si>
  <si>
    <t>扔进了色桶
    	    	：傻逼一个，她点赞的事早就结束了，有人p图已经被罚了，你倒是明着茶，恶心，汜全�，出门�创汜你�[舔屏]新浪爱你么么哒</t>
  </si>
  <si>
    <t>扔进了色桶</t>
  </si>
  <si>
    <t>不追星，简介挂雷区，有一个挂一个。张艺兴/肖战/孟美岐/佟丽娅/张子枫/ab粉/8粉</t>
  </si>
  <si>
    <t>山石玖度八
    	    	：这是谁家的狗！请拴好绳子…@李子暘Lee ​</t>
  </si>
  <si>
    <t>山石玖度八</t>
  </si>
  <si>
    <t>我们应该热爱动物，尤其是煮熟了的！</t>
  </si>
  <si>
    <t>1983-11-09 天蝎座</t>
  </si>
  <si>
    <t>白银的挽歌
    	    	：你是个傻逼[666]</t>
  </si>
  <si>
    <t>白银的挽歌</t>
  </si>
  <si>
    <t>爱生活，爱减肥，爱骑行</t>
  </si>
  <si>
    <t>1980-02-23 双鱼座</t>
  </si>
  <si>
    <t>中国劳动关系学院</t>
  </si>
  <si>
    <t>芹芹苁
    	    	：放你吗的P！强制送上黄泉路？你的意思是蓄谋？少特么吃人血馒头[吐]</t>
  </si>
  <si>
    <t>芹芹苁</t>
  </si>
  <si>
    <t>芹芹苁
    	    	：你个狗日的，为了博眼球你还真是不要脸啊！你TM是瞎了狗眼，还是黑了狗心，带话题都是你精心选的吧[怒]@北京大学 这狗东西还是你们学校的吗？ http://t.cn/A6Sifvp7</t>
  </si>
  <si>
    <t>大白猪嗯嗯
    	    	：好爹啊你几把谁啊</t>
  </si>
  <si>
    <t>大白猪嗯嗯</t>
  </si>
  <si>
    <t>不会给任何人好脸色看</t>
  </si>
  <si>
    <t>1999-09-01 处女座</t>
  </si>
  <si>
    <t>春日部新之月
    	    	：你是你爸屁眼里钻出来的呗�</t>
  </si>
  <si>
    <t>春日部新之月</t>
  </si>
  <si>
    <t>作家。代表作《别对我指手画脚》</t>
  </si>
  <si>
    <t>小小韵韵丫
    	    	：你妈没在回魂夜用夜用姨妈巾捂死你算你藏得好</t>
  </si>
  <si>
    <t>小小韵韵丫</t>
  </si>
  <si>
    <t>硅胶滋杀妈客</t>
  </si>
  <si>
    <t>大狗喜酒
    	    	：你下次坐高铁前麻烦自备补脑液，和个大脑瘫一样傻逼@顽皮的郭贝勒 ​</t>
  </si>
  <si>
    <t>大狗喜酒</t>
  </si>
  <si>
    <t>我是阴暗b 主页装有监控</t>
  </si>
  <si>
    <t>羊金蓝山
    	    	：看看几把人发癫</t>
  </si>
  <si>
    <t>羊金蓝山</t>
  </si>
  <si>
    <t>He never grew up, but he never stopped growing.镇魂，别视奸我</t>
  </si>
  <si>
    <t>桃酒拾香
    	    	：那怎么办 你妈死了吧</t>
  </si>
  <si>
    <t>桃酒拾香</t>
  </si>
  <si>
    <t>他朝若是同淋雪 此生也算共白头​</t>
  </si>
  <si>
    <t>真的很烦取昵称这种事情
    	    	：滤镜都遮不住的皱纹还说自己懒得p。不愧是剑桥劳荣枝，相由心生.……</t>
  </si>
  <si>
    <t>真的很烦取昵称这种事情</t>
  </si>
  <si>
    <t>God bless you</t>
  </si>
  <si>
    <t>我请大大吃烧鸡
    	    	：你个冈本六郎也好意思出来逼逼日本的事儿？贱不贱？</t>
  </si>
  <si>
    <t>我请大大吃烧鸡</t>
  </si>
  <si>
    <t>陕西烹饪职业中等专业学校</t>
  </si>
  <si>
    <t>TansaN_
    	    	：起名还叫贝勒的北京人能有什么好东西？快散了吧，人家贝勒是他父亲从大肠里拉出来的，扒拉扒拉含辛茹苦养这么大，哪里知道无产阶级人都是妈妈生的[泪]</t>
  </si>
  <si>
    <t>TansaN_</t>
  </si>
  <si>
    <t>没什么才华，主要长得帅。</t>
  </si>
  <si>
    <t>什么介绍不重要
    	    	：你他妈就是抓住机会就乱造谣，乱黑，开车不是人祸还是天灾？看不惯防疫你可以离开，傻叉乱扯逻辑关系//@子柳:人祸//@明风:[并不简单] //@全被占用搞毛线:不对...</t>
  </si>
  <si>
    <t>什么介绍不重要</t>
  </si>
  <si>
    <t>什么介绍不重要，自我才能超我</t>
  </si>
  <si>
    <t>1990-12-26 摩羯座</t>
  </si>
  <si>
    <t>中国第一互联网公司</t>
  </si>
  <si>
    <t>鸽斯拉D
    	    	：哈哈 网红学者 操你爹 傻逼//@格竹熊:它们的科学和你说的科学不是一回事。网红肝病医生说“无法全民核酸”它们说“哇，好科学”；说“死的都是老人，不影响人均寿命”，它....
	    	查看全文</t>
  </si>
  <si>
    <t>鸽斯拉D</t>
  </si>
  <si>
    <t>蓝色的梦睡在静静驶过小车里 漂亮的孩子迷失在小路上</t>
  </si>
  <si>
    <t>鸽斯拉D
    	    	：别自我介绍 操你爹//@格竹熊:是啊。也不想想，抗震救灾岂不是也不能晚上出发了……很简单的道理和逻辑，所以，我说微博上有的人是带节奏，吃人血馒头，但更多人只是单....
	    	查看全文</t>
  </si>
  <si>
    <t>鸽斯拉D
    	    	：脑子真是有病 不支持你的观点人家心里不健康？操你爹</t>
  </si>
  <si>
    <t>绝代双骄傅欢C骡
    	    	：@Ronnie君 小骡子，多出门看看外面的世界，你也只能在超话里面装装逼了，啊哈哈哈哈[打call][打call][打call]</t>
  </si>
  <si>
    <t>绝代双骄傅欢C骡</t>
  </si>
  <si>
    <t>清汤地锅鸡
    	    	：卖烟卖酒就是不能卫生巾，也是，我们男宝宝没有烟酒可怎么活啊[可怜][可怜][可怜]你跟你妈说，高铁上来例假憋住就行，看你妈不给你打回肚子里，臭傻逼[可怜]</t>
  </si>
  <si>
    <t>清汤地锅鸡</t>
  </si>
  <si>
    <t>没有什么是永垂不朽</t>
  </si>
  <si>
    <t>五行积德肛·限定版
    	    	：下一个死的就是你</t>
  </si>
  <si>
    <t>五行积德肛·限定版</t>
  </si>
  <si>
    <t>我是你妈，千变万化</t>
  </si>
  <si>
    <t>田园猫猫最可爱
    	    	：一个男的 长篇大论就为了反对地铁上买卫生巾 你t妈没正事干了？反对女性是你的终身事业吧</t>
  </si>
  <si>
    <t>田园猫猫最可爱</t>
  </si>
  <si>
    <t>可不可以不要理我
    	    	：傻逼有够傻逼</t>
  </si>
  <si>
    <t>可不可以不要理我</t>
  </si>
  <si>
    <t>我愿在这当个文豪</t>
  </si>
  <si>
    <t>Noetiwwi_7
    	    	：@活体复读机 你全家不得好亖[微笑] 
你爹妈出门被创亖[可爱]
你出门摔亖[爱你] ​</t>
  </si>
  <si>
    <t>Noetiwwi_7</t>
  </si>
  <si>
    <t>滚。 骂67的默认你死了</t>
  </si>
  <si>
    <t>恭芝寺
    	    	：右边这个苟奴才，全家又不得不死在中国[偷乐][偷乐][偷乐]@夏星繁</t>
  </si>
  <si>
    <t>恭芝寺</t>
  </si>
  <si>
    <t>冈本的三叔穿着冈本服深爱着它的冈本国</t>
  </si>
  <si>
    <t>恭芝寺
    	    	：右边亲妈给蓬佩猪侍寝 [笑哈哈]</t>
  </si>
  <si>
    <t>恭芝寺
    	    	：右边这个�奴才，全家又不得不死在中国//@帝天在广州:我今天跟老板说，香港和台湾都是中国的，所以让海空运部把这两个地方的业务也交给我们国内物流部。[666][666]</t>
  </si>
  <si>
    <t>恭芝寺
    	    	：右边亲妈下去给安贝侍寝了 [笑哈哈]</t>
  </si>
  <si>
    <t>恭芝寺
    	    	：右边这老巫婆，下去给安贝侍寝了 [笑哈哈]</t>
  </si>
  <si>
    <t>恭芝寺
    	    	：右边亲妈下去给安贝侍寝了[笑哈哈]</t>
  </si>
  <si>
    <t>恭芝寺
    	    	：右边这个�奴才，全家又不得不死在中国 [笑哈哈] //@夏至_298:哈哈//</t>
  </si>
  <si>
    <t>恭芝寺
    	    	：右边这个�奴才，亲妈下去给安贝侍寝了//@夏至_298://</t>
  </si>
  <si>
    <t>恭芝寺
    	    	：右边亲妈冠死了？还是热死了？[笑哈哈][笑哈哈][笑哈哈]@Fluegelzellenversteller</t>
  </si>
  <si>
    <t>恭芝寺
    	    	：右边这个狗奴才，全家又不得不死在中国[笑哈哈][笑哈哈][笑哈哈] 笑死[笑而不语]</t>
  </si>
  <si>
    <t>恭芝寺
    	    	：右边亲妈也是拆纳人 [笑哈哈]</t>
  </si>
  <si>
    <t>恭芝寺
    	    	：右边这个苟奴才，全家又不得不死在中国 [笑哈哈] //@空空的米店8:转发微博</t>
  </si>
  <si>
    <t>恭芝寺
    	    	：右边这个�奴才，全家又不得不死在中国 //@远空的星际:我们需要打谁才能不论为西方的奴隶呢</t>
  </si>
  <si>
    <t>恭芝寺
    	    	：右边这个狗奴才，全家又不得不死在中国@无所归属之民</t>
  </si>
  <si>
    <t>恭芝寺
    	    	：梦里右边亲妈给安贝侍寝了 [笑哈哈][笑哈哈]</t>
  </si>
  <si>
    <t>恭芝寺
    	    	：右边这个狗奴才，全家又不得不死在中国 [笑哈哈] //@小蓝三号机:三得利，大差价！开心的时候当然要喝三得利~[抱一抱]</t>
  </si>
  <si>
    <t>Kariiiiin·
    	    	：未必你妈�了个bee 全贵阳封城市区一个车都没有 谁敢出门 谁能出门？//@师伟微博:未必，封城不等于封高速。再说即便与防疫有关那也是交通事故——结婚也有翻车的难道就....
	    	查看全文</t>
  </si>
  <si>
    <t>Kariiiiin·</t>
  </si>
  <si>
    <t>极度暴躁的人间杀妈客</t>
  </si>
  <si>
    <t>wayofshady
    	    	：用脑子拉屎，用嘴巴放屁！连菜都抢不到，都她妈21世纪了我粮食大国还存在粮食短缺吗？你这样我袁老才真的是死不瞑目吧，那些饿晕的都是被封控后，物业也掐住运输通道...</t>
  </si>
  <si>
    <t>wayofshady</t>
  </si>
  <si>
    <t>唧唧哇哇霹雳哗啦
    	    	：看着一脸白嫖样 胎里坏 人没了 天天炫什么 良心不安吗</t>
  </si>
  <si>
    <t>唧唧哇哇霹雳哗啦</t>
  </si>
  <si>
    <t>没有简介 搬运工</t>
  </si>
  <si>
    <t>了来洗洗洗
    	    	：在吗你全家死光了[爱你]</t>
  </si>
  <si>
    <t>了来洗洗洗</t>
  </si>
  <si>
    <t>冬菇本冬菇
    	    	：@夏日不可畏 这边建议出社会之前先削个颧骨 ​</t>
  </si>
  <si>
    <t>经查，被投诉人微博所发布的内容属于侮辱谩骂，已构成“发布人身攻击信息”的行为。现根据《微博投诉操作细则》（service.account.weibo.com/roles/xize）第五章，对被投诉人处理如下：扣除信用积分5分，处理被投诉内容。上述处理将在公布后60分钟内生效。</t>
  </si>
  <si>
    <t>冬菇本冬菇</t>
  </si>
  <si>
    <t>苯人唯一缺点：讲话过于柔和</t>
  </si>
  <si>
    <t>咩</t>
  </si>
  <si>
    <t>peaceluol
    	    	：见过裹小脚的 还没见过裹小脑的�</t>
  </si>
  <si>
    <t>peaceluol</t>
  </si>
  <si>
    <t>纯爱战神</t>
  </si>
  <si>
    <t>心动在逃进行时
    	    	：@顽皮的郭贝勒 说你小脑萎缩还不乐意了，那你先去你那没几根毛头植植发吧[开学季] ​</t>
  </si>
  <si>
    <t>心动在逃进行时</t>
  </si>
  <si>
    <t>黄泉路人  镇魂</t>
  </si>
  <si>
    <t>心动在逃进行时
    	    	：可是来显摆你那萎缩小脑来了[开学季]</t>
  </si>
  <si>
    <t>渣博垃圾
    	    	：你m死的时候说话硬气点</t>
  </si>
  <si>
    <t>渣博垃圾</t>
  </si>
  <si>
    <t>坤泽-
    	    	：你高铁拉屎的时候拉你妈头上吧 上高铁前不知道去厕所？</t>
  </si>
  <si>
    <t>坤泽-</t>
  </si>
  <si>
    <t>橙意Halen
    	    	：#731部队用跳蚤感染鼠疫后咬人#@Cars-Power01 你tm脑残吧？我艹，你骂贵州官员可以，骂政府防疫有问题可以。可是你tm拿731日本恶行和今天遇难同胞开玩笑。真tm脑残，...</t>
  </si>
  <si>
    <t>橙意Halen</t>
  </si>
  <si>
    <t>星星沉落时，我将获胜</t>
  </si>
  <si>
    <t>九昭昭昭_
    	    	：我知道你亖了</t>
  </si>
  <si>
    <t>九昭昭昭_</t>
  </si>
  <si>
    <t>只是树洞</t>
  </si>
  <si>
    <t>realloveU233
    	    	：@活体复读机 祭日还非要诈尸出来吓人，你妈妈是不是pdd拼的，这点家教都没有[黑线] ​</t>
  </si>
  <si>
    <t>realloveU233</t>
  </si>
  <si>
    <t>@小甜健康@活体复读机 世界第一初恋</t>
  </si>
  <si>
    <t>GNEHCIYIL
    	    	：这b就是纯纯的小心眼儿</t>
  </si>
  <si>
    <t>GNEHCIYIL</t>
  </si>
  <si>
    <t>Be Legendary</t>
  </si>
  <si>
    <t>废话回收不可用
    	    	：博主高考600分也上不了中戏，也是废物一枚呀[求关注]</t>
  </si>
  <si>
    <t>废话回收不可用</t>
  </si>
  <si>
    <t>本博分享小说笔记，在饭圈里游走，偶尔是个做手帐的</t>
  </si>
  <si>
    <t>许大姐屌炸天
    	    	：回复@营养科普汤哥:嗯，按照你说的就百分百能活了[赞]你个活杠精啊！傻贝[允悲]</t>
  </si>
  <si>
    <t>许大姐屌炸天</t>
  </si>
  <si>
    <t>我要每天都是夏天
    	    	：操你妈</t>
  </si>
  <si>
    <t>我要每天都是夏天</t>
  </si>
  <si>
    <t>我们是浪子别泊岸</t>
  </si>
  <si>
    <t>2002-01-28 水瓶座</t>
  </si>
  <si>
    <t>代表火星奖励你
    	    	：你撒比吧，这病大部分人根本不需要病床，为什么现在不科普？</t>
  </si>
  <si>
    <t>代表火星奖励你</t>
  </si>
  <si>
    <t>1999-10-12 天秤座</t>
  </si>
  <si>
    <t>Redemptionwh
    	    	：@BABEMILEMILE 说你两句就破防了吗？这么脆弱吗？那真是太遗憾了，胚胎都比你硬实吧。这是个评论互动，怎么就你嘲笑我不能我嘲笑你呢？我也就告诉你这么说话不对，...</t>
  </si>
  <si>
    <t>Redemptionwh</t>
  </si>
  <si>
    <t>一个没素质的阳痿早泄男</t>
  </si>
  <si>
    <t>好想吃西多士噢
    	    	：死吗东西 没事吧你[吐]</t>
  </si>
  <si>
    <t>好想吃西多士噢</t>
  </si>
  <si>
    <t>男人别来烦我！！！！！！</t>
  </si>
  <si>
    <t>四川电影电视学院安仁校区</t>
  </si>
  <si>
    <t>飞鹰艾迪
    	    	：你老母早就死了吧？</t>
  </si>
  <si>
    <t>飞鹰艾迪</t>
  </si>
  <si>
    <t>飞鹰艾迪
    	    	：你这个逼会有报应的//@一领淡鹅黄:①人抓到了。②警方查明受害人父母从未进过方舱。③把谣言往方舱带，我们都懂。</t>
  </si>
  <si>
    <t>伤心欲绝小推子
    	    	：你妈死那天也怪生了你//@师伟微博:未必，封城不等于封高速。再说即便与防疫有关那也是交通事故——结婚也有翻车的难道就怪结婚？//@8鲁冰花:疫情封城中可能也只....
	    	查看全文</t>
  </si>
  <si>
    <t>伤心欲绝小推子</t>
  </si>
  <si>
    <t>吉呀么小吉福
    	    	：一个长几把的男的在这里表达意见跟真的一样 你凭啥啊 要不你把吊割了再说//@姐很难追:失敬了 原来是贝勒爷啊！</t>
  </si>
  <si>
    <t>吉呀么小吉福</t>
  </si>
  <si>
    <t>很疯的一个女的</t>
  </si>
  <si>
    <t xml:space="preserve">2017-00-26 </t>
  </si>
  <si>
    <t>喃爱youmacc
    	    	：//@喃爱youmacc: 改点?谁? 你妈会得上玛黄的无药可救跟非典差不多还不一样.//@喃爱youmacc: 老公你在哪哭~~~~~~~~~~~~~~~</t>
  </si>
  <si>
    <t>喃爱youmacc</t>
  </si>
  <si>
    <t>2022好好做治己
    	    	：@烧伤超人阿宝 这逼怎么还不死啊？黑历史一大堆还在互联网上蹦跶呢？给自己积点儿阴德吧[太开心][太开心]另卖不卖卫生巾轮求不到你个男的来定义，少tm二寡逼吧...</t>
  </si>
  <si>
    <t>2022好好做治己</t>
  </si>
  <si>
    <t>华北地区脏话冠军</t>
  </si>
  <si>
    <t>R3frigeratorHaiku
    	    	：长这么丑为啥要用真人照片做头像，想把你的发际线传染给你的粉丝吗</t>
  </si>
  <si>
    <t>R3frigeratorHaiku</t>
  </si>
  <si>
    <t>恶意讨薪6.0</t>
  </si>
  <si>
    <t>1999-09-30 天秤座</t>
  </si>
  <si>
    <t>静牧一不说了
    	    	：没b的东西少说b话，当着奴才操的心还不少</t>
  </si>
  <si>
    <t>静牧一不说了</t>
  </si>
  <si>
    <t>您是唯一的神明</t>
  </si>
  <si>
    <t>唔该屙督尿照下自己个衰样啦
    	    	：操你野爹的阴囊潮湿、、感觉你没妈</t>
  </si>
  <si>
    <t>唔该屙督尿照下自己个衰样啦</t>
  </si>
  <si>
    <t>NM$L厂牌主理人l 勾八小的不要跟我说话</t>
  </si>
  <si>
    <t>1965-12-12 射手座</t>
  </si>
  <si>
    <t>HerVoices
    	    	：来过月经吗就叭叭的[费解]//@内含子:是说恰好来了又没带的比例并不高，不是说这些人不需要重视，当然需要，然后问为什么危害更大的二手烟却没有引起重视//@刑小天Bird...</t>
  </si>
  <si>
    <t>HerVoices</t>
  </si>
  <si>
    <t>喷人专用号3
    	    	：虱痿我艹你妈</t>
  </si>
  <si>
    <t>喷人专用号3</t>
  </si>
  <si>
    <t>张家口</t>
  </si>
  <si>
    <t>喷人专用号3
    	    	：草泥马个野种玩意儿，是亩狗艹下的？</t>
  </si>
  <si>
    <t>ISawSpringDay
    	    	：死的怎么不是你们这些刽子手</t>
  </si>
  <si>
    <t>ISawSpringDay</t>
  </si>
  <si>
    <t>actually ,all about ME</t>
  </si>
  <si>
    <t>黄泽萝拉
    	    	：傻壁发出来共赏</t>
  </si>
  <si>
    <t>黄泽萝拉</t>
  </si>
  <si>
    <t>You wish me well,I wish you hell�</t>
  </si>
  <si>
    <t>_Akanekumo_
    	    	：嗯嗯 从发际线看出来确实是[嘻嘻]//@姐很难追:失敬了 原来是贝勒爷啊！</t>
  </si>
  <si>
    <t>_Akanekumo_</t>
  </si>
  <si>
    <t>Yuanyuan不圆儿
    	    	：@撕碎开战提议篇 哪里来的营销号还听不得实话 这么玻璃心还搞拉黑拉黑 你算个屁啊大姐[费解][费解][费解] ​</t>
  </si>
  <si>
    <t>Yuanyuan不圆儿</t>
  </si>
  <si>
    <t>镇魂 要开开心心的</t>
  </si>
  <si>
    <t>2001-05-20 金牛座</t>
  </si>
  <si>
    <t>你美死了</t>
  </si>
  <si>
    <t>南开中学</t>
  </si>
  <si>
    <t>柴椰耶
    	    	：傻屌</t>
  </si>
  <si>
    <t>柴椰耶</t>
  </si>
  <si>
    <t>LOVEANDBELOVEDFOREVER</t>
  </si>
  <si>
    <t>茵恋柾
    	    	：@活体复读机 你皮下谁啊你死全家了吧 从小到大你妈没教给你要长脑子还是你没妈 我说路边的垃圾是你妈你信不信啊 贱死你就完了 ​</t>
  </si>
  <si>
    <t>茵恋柾</t>
  </si>
  <si>
    <t>养狗第一名</t>
  </si>
  <si>
    <t>禁止笑哥
    	    	：贝勒爷把阳寿还是拿去关心自己发际线吧！别关心高铁商品售卖情况了！</t>
  </si>
  <si>
    <t>禁止笑哥</t>
  </si>
  <si>
    <t>恐穷恐丑镇魂</t>
  </si>
  <si>
    <t>穷的只有6元
    	    	：[疑问]咋了？高铁是你开的？那么关心成本？你吗死了臭傻杯。说男的不爱听的就是打拳是吧，本拳师打的就是你这种金针菇</t>
  </si>
  <si>
    <t>穷的只有6元</t>
  </si>
  <si>
    <t>想养一只龙
    	    	：你还挺能狡辩 说卫生巾的事 非要扩入口红等化妆品 强行给女性打上一个无理取闹的标签 是不是高铁没有提出公开售卖梅毒检查 避孕药 壮阳药 才让你如此气愤跳脚？ ...</t>
  </si>
  <si>
    <t>想养一只龙</t>
  </si>
  <si>
    <t>跟说得来的人才讲话 说不来的直接开骂</t>
  </si>
  <si>
    <t>江城南路左拐第二个路口
    	    	：@检者青锋 你真可耻！</t>
  </si>
  <si>
    <t>江城南路左拐第二个路口</t>
  </si>
  <si>
    <t>小马亦未寝
    	    	：#打奥特曼de小怪兽#鉴定为纯纯建肿[可爱] ​</t>
  </si>
  <si>
    <t>小马亦未寝</t>
  </si>
  <si>
    <t>➗献点进来看你爹啦�破防啦？这就急啦？典中典了属于是</t>
  </si>
  <si>
    <t>我只爱吃天鹅肉
    	    	：@烧伤超人阿宝 这只蛆 ​</t>
  </si>
  <si>
    <t>我只爱吃天鹅肉</t>
  </si>
  <si>
    <t>不值一提</t>
  </si>
  <si>
    <t>保护我方Angela
    	    	：傻逼你妈死了</t>
  </si>
  <si>
    <t>保护我方Angela</t>
  </si>
  <si>
    <t>十三少</t>
  </si>
  <si>
    <t>Harvard University</t>
  </si>
  <si>
    <t>Semanciper
    	    	：好恶心的丑男呀� 清朝都亡了多少年了，还舔着个狗脸给自己取名叫贝勒。新中国成立没通知到你们村吧？咋大女人聊卫生巾的事，你插什么嘴？你长逼了吗？</t>
  </si>
  <si>
    <t>Semanciper</t>
  </si>
  <si>
    <t>Une féministe</t>
  </si>
  <si>
    <t>嘻安市第十八医院精神科副主任
    	    	：馋这个流量馋到让你去当狗的程度吗�</t>
  </si>
  <si>
    <t>嘻安市第十八医院精神科副主任</t>
  </si>
  <si>
    <t>喜欢看狗叫</t>
  </si>
  <si>
    <t>2000-08-11 狮子座</t>
  </si>
  <si>
    <t>少年游侠1981
    	    	：祝愿博主下次被拉走隔离时全家遇到车祸。</t>
  </si>
  <si>
    <t>少年游侠1981</t>
  </si>
  <si>
    <t>自娱自乐，拒绝视奸，面斥不雅。</t>
  </si>
  <si>
    <t>一月的飞鸟
    	    	：SB</t>
  </si>
  <si>
    <t>一月的飞鸟</t>
  </si>
  <si>
    <t>梦想最珍贵，坚持特别酷 �</t>
  </si>
  <si>
    <t>2004-11-20 天蝎座</t>
  </si>
  <si>
    <t>宅女失格
    	    	：恶心死了这猪逼 自己长成什么样了还好意思指点呢 闭上猪嘴吧//@哥很好日:男性雄激素脱发的逐步症状 1、后退的发际线看起来不均匀 2、发际线处出现明显的“M”型 3....
	    	查看全文</t>
  </si>
  <si>
    <t>宅女失格</t>
  </si>
  <si>
    <t>派对之后</t>
  </si>
  <si>
    <t>2003-03-29 白羊座</t>
  </si>
  <si>
    <t>你的花环在燃燒
    	    	：什么品种这么疯</t>
  </si>
  <si>
    <t>你的花环在燃燒</t>
  </si>
  <si>
    <t>西郊有密林 助君出重围 合作请私信</t>
  </si>
  <si>
    <t>Flytuantuan
    	    	：建议你先做个人吧</t>
  </si>
  <si>
    <t>Flytuantuan</t>
  </si>
  <si>
    <t>航空航天，apple</t>
  </si>
  <si>
    <t>Flytuantuan
    	    	：奥卡姆剃刀这样的煞笔，绝无可能？就他这个脑子能想通星链？微博三蛆，可怕的是这样的还有很多粉丝//@lyman2003:非常好的星链科普，不过在美国赢麻的人和马斯克信徒...</t>
  </si>
  <si>
    <t>是人间小月亮
    	    	：@烧伤超人阿宝 怎么还删博呢，不会是因为暴露自己的无知吧，放心，你早就被列为煞笔了，随便贩剑 ​</t>
  </si>
  <si>
    <t>是人间小月亮</t>
  </si>
  <si>
    <t>翻我微博 那就是爱我 同意我的观点�</t>
  </si>
  <si>
    <t>灰岛无风
    	    	：你妈死了就行了呢//@顽皮的郭贝勒:欢迎对线，欢迎打拳。前提是，能看懂中国字，能学会阅读理解~</t>
  </si>
  <si>
    <t>灰岛无风</t>
  </si>
  <si>
    <t>一定要选择活下去。</t>
  </si>
  <si>
    <t>消失的摩西
    	    	：#刘聪 出柜# 像个疯子一样公然发表歧视言论却不用任何责任么？</t>
  </si>
  <si>
    <t>消失的摩西</t>
  </si>
  <si>
    <t>喵竹要健健康康吖
    	    	：什么时候能不刷到美颜滤镜粉碎机这个吊比（脏话脏话小朋友不要学）
发的是男爱豆评论一堆挂帅的，好看的
发的女爱豆就是“也没那么好看吗”“看xxx家粉丝吹的”“...</t>
  </si>
  <si>
    <t>喵竹要健健康康吖</t>
  </si>
  <si>
    <t>billli dreamcatcher 人桃� 好感所有美女 无雷 婉拒吵架 会点塔罗 欢迎私联�</t>
  </si>
  <si>
    <t>撕撕黛拉stella
    	    	：码个傻屌</t>
  </si>
  <si>
    <t>撕撕黛拉stella</t>
  </si>
  <si>
    <t>如此 足以</t>
  </si>
  <si>
    <t>jgdpdwpmpnp
    	    	：#土土郑舒颖[超话]# 几天没来，怎么这个串串跟疯狗似的[冰雪奇缘安娜] ​</t>
  </si>
  <si>
    <t>jgdpdwpmpnp</t>
  </si>
  <si>
    <t>冰粉好好次
    	    	：转个傻逼，目前看到最离谱的</t>
  </si>
  <si>
    <t>冰粉好好次</t>
  </si>
  <si>
    <t>雷虾毛龟，new，四字粉</t>
  </si>
  <si>
    <t>付费阉割人
    	    	：傻逼男的赶紧带着你狗爹一起死吧，没妈的物种就不要出来吓人了[微笑]</t>
  </si>
  <si>
    <t>付费阉割人</t>
  </si>
  <si>
    <t>我的痛苦在你之上</t>
  </si>
  <si>
    <t>永卐别
    	    	：QA怎么说呢，怀你的母体没有在九月经的时候把你流走真是太倒霉了。</t>
  </si>
  <si>
    <t>永卐别</t>
  </si>
  <si>
    <t>我的愿望是今年就结束这命</t>
  </si>
  <si>
    <t>2005-01-15 摩羯座</t>
  </si>
  <si>
    <t>外乡富人
    	    	：@烧伤超人阿宝
你妈是时时刻刻都在跟你爸发情所以一年365天都在预产期是吗？你怕你妈给你生妹妹弟弟不用做的这么明显吧！ ​</t>
  </si>
  <si>
    <t>猴子国LastGeneration</t>
  </si>
  <si>
    <t>1990-01-04 摩羯座</t>
  </si>
  <si>
    <t>daydayup-17
    	    	：这自嗨的有点过了把，让人发笑，成毅黑子是这种水平的吗，评论更加搞笑，营销号都是这样子说话的吗？被逗笑了哈哈哈[嘻嘻]</t>
  </si>
  <si>
    <t>daydayup-17</t>
  </si>
  <si>
    <t>视知AV
    	    	：闲来没事，遛一遛我的好狗[开学季]@VoidDoc_ ，@VoidDoc_ 今天有没有舔你爹发给你的�鸭？你麻麻的盆骨味道好吗？[开学季]小文盲今天有没有急得打错字呀？[开学季] ​</t>
  </si>
  <si>
    <t>视知AV</t>
  </si>
  <si>
    <t>用殖识穿透婊象，李姐复杂屎戒。</t>
  </si>
  <si>
    <t>1945-04-30 金牛座</t>
  </si>
  <si>
    <t>国家社会主义德国工人党</t>
  </si>
  <si>
    <t>酌许_
    	    	：这个博主以及评论区的男的都不配有妈妈</t>
  </si>
  <si>
    <t>酌许_</t>
  </si>
  <si>
    <t>Feminist|诗词歌赋，风花雪月。</t>
  </si>
  <si>
    <t>2015-08-18 狮子座</t>
  </si>
  <si>
    <t>耶鲁大学</t>
  </si>
  <si>
    <t>云娘_温水煮咸鱼
    	    	：放你妈的屁！卫生巾过敏的人多还是瓜子花生过敏的人多？瓜子花生又是哪门子的必需品？卫生巾不必需你让你妈你老婆你女儿光着屁股流血出门！</t>
  </si>
  <si>
    <t>云娘_温水煮咸鱼</t>
  </si>
  <si>
    <t>999个盲盒，卖，闲�：香独秀的秀</t>
  </si>
  <si>
    <t>1990-07-09 巨蟹座</t>
  </si>
  <si>
    <t>林可以林
    	    	：傻逼 男的凭什么讲关于卫生巾的问题啊[汗][汗][汗]要是你也来当我没说 纯傻逼</t>
  </si>
  <si>
    <t>林可以林</t>
  </si>
  <si>
    <t>该死的二十岁</t>
  </si>
  <si>
    <t>rabbitapple
    	    	：博主吃这种流量肯定没后代</t>
  </si>
  <si>
    <t>rabbitapple</t>
  </si>
  <si>
    <t>勿拜高踩低，勿听信谣言。</t>
  </si>
  <si>
    <t>London Business School</t>
  </si>
  <si>
    <t>晴川酒肆
    	    	：法律人之耻@检者青锋</t>
  </si>
  <si>
    <t>晴川酒肆</t>
  </si>
  <si>
    <t>回归爱的原点</t>
  </si>
  <si>
    <t>昵称是什么意思为什么这么问
    	    	：噗嗤，你这种贱货根本不配老娘出拳，应该转出来让每一位姐妹看看这是什么奇行种[可爱][可爱]//@顽皮的郭贝勒:欢迎对线，欢迎打拳。前提是，能看懂...</t>
  </si>
  <si>
    <t>昵称是什么意思为什么这么问</t>
  </si>
  <si>
    <t>社畜工程师，找骂请上门</t>
  </si>
  <si>
    <t>宇宙超级无敌装逼公司</t>
  </si>
  <si>
    <t>咔叽里的美少女
    	    	：你今天敢在微博发言，明天你就敢杀你爹了吧[可爱]</t>
  </si>
  <si>
    <t>躲起来准没错</t>
  </si>
  <si>
    <t>未发现特点</t>
  </si>
  <si>
    <t>翘课波比
    	    	：啥b 你妈就不应该来月经生你</t>
  </si>
  <si>
    <t>翘课波比</t>
  </si>
  <si>
    <t>Jane＆� 小勇 开心</t>
  </si>
  <si>
    <t>张晓萌萌萌君20781
    	    	：#土土郑舒颖[超话]# 
[兔子][兔子][兔子][兔子][兔子][兔子] ​</t>
  </si>
  <si>
    <t>张晓萌萌萌君20781</t>
  </si>
  <si>
    <t>胭脂虎 | 互联网掘墓人 | 时刻为新鲜冲浪事留存纪念</t>
  </si>
  <si>
    <t>-末日情人-
    	    	：博主这个言论，要智商没智商，要文化没文化[弱]</t>
  </si>
  <si>
    <t>-末日情人-</t>
  </si>
  <si>
    <t>追逐黎明ing</t>
  </si>
  <si>
    <t>Delightful__
    	    	：你爸妈怎么不在马路上翻车呢？？？？</t>
  </si>
  <si>
    <t>Delightful__</t>
  </si>
  <si>
    <t>伪少女老母亲</t>
  </si>
  <si>
    <t>1988-06-01 双子座</t>
  </si>
  <si>
    <t>用户7481522466
    	    	：�婆一家真是厉害，玩到你尽，钱和时间都耗尽你。半年收入都在米国那边，负担很大。根本中国无时间。我太善良当年被你欺负。你遇到教训了，老人无天伦之乐，晚年孤...</t>
  </si>
  <si>
    <t>用户7481522466</t>
  </si>
  <si>
    <t>摩卡香草星冰乐_
    	    	：贱屌全家暴毙[打call]</t>
  </si>
  <si>
    <t>摩卡香草星冰乐_</t>
  </si>
  <si>
    <t>南风在北京的爹暴毙了</t>
  </si>
  <si>
    <t>摩卡香草星冰乐_
    	    	：你是你爹几把下出来的玩意儿吗</t>
  </si>
  <si>
    <t>霁葳岛衍
    	    	：po主亲爹：你不是我亲生的我要和你妈离婚。 po主：不要做新时代巨婴，我是不是你亲儿子都在我妈，但是你自己应该学会未雨绸缪，学会独立自主。你应该自己生我而不是...</t>
  </si>
  <si>
    <t>霁葳岛衍</t>
  </si>
  <si>
    <t>如诗如画，温婉明媚就是我的个人写照</t>
  </si>
  <si>
    <t>1983-01-26 水瓶座</t>
  </si>
  <si>
    <t>断罪第一小学</t>
  </si>
  <si>
    <t>霁葳岛衍
    	    	：po主亲妈：我死了要在墓碑上刻名字。 po主：不要做新时代巨婴，刻不刻名字都在婆家，但是自己应该学会未雨绸缪，学会独立自主。你应该自己没死前给自己准备好墓碑，...</t>
  </si>
  <si>
    <t>霁葳岛衍
    	    	：本来觉得你说的有一定道理，上来就欢迎打拳你有毛病吗？？？是不是和你持不同观点的就会被你扣个打拳帽子，是不是你亲妈死了要在墓碑刻字，你都要说你亲妈打拳啊，...</t>
  </si>
  <si>
    <t>看赵丽颖的剧
    	    	：脑干被抽了？sha bi，赚的钱也是合理得到的，你赚不到就觉得别人要当菩萨被人喊打喊骂还要微笑着普渡众生？作者都像你这素质，文创界在中国要消失了</t>
  </si>
  <si>
    <t>看赵丽颖的剧</t>
  </si>
  <si>
    <t>一只萤火虫</t>
  </si>
  <si>
    <t>我是我微博的老大
    	    	：这是个典型单细胞生物 逻辑一坨� 第一句话就让人无语 后面更不用说 哈哈 笑了</t>
  </si>
  <si>
    <t>我是我微博的老大</t>
  </si>
  <si>
    <t>劈死and辣舞
    	    	：多以蝻性状态聚集出没</t>
  </si>
  <si>
    <t>劈死and辣舞</t>
  </si>
  <si>
    <t>有老婆有女儿 我很幸福 别管我</t>
  </si>
  <si>
    <t>喇叭腔开喇叭花
    	    	：是感觉要死了吧[doge]死一个不够的样子哈[嘻嘻]死个全家吧[嘻嘻]</t>
  </si>
  <si>
    <t>喇叭腔开喇叭花</t>
  </si>
  <si>
    <t>拳拳爆锤
    	    	：贱南你什么都不需要，赶紧暴毙。。。</t>
  </si>
  <si>
    <t>拳拳爆锤</t>
  </si>
  <si>
    <t>无比记仇，一点即暴，敢骂我必追骂到底，原来的ID拳拳爆锤贱蛆，微博不让用。</t>
  </si>
  <si>
    <t>谨宝今天瘦了吗
    	    	：这老嫂子，你喜欢你自己家的干嘛要踩别人呢[失望]，还好意思说别人骂你[doge][doge]，这不是纯纯找骂行为吗？控的一手好评，哪怕是中立的也要被你拉黑删除[太...</t>
  </si>
  <si>
    <t>谨宝今天瘦了吗</t>
  </si>
  <si>
    <t>快乐小源泉</t>
  </si>
  <si>
    <t>椰椰芒芒咕咕咕
    	    	：单性繁殖的吧</t>
  </si>
  <si>
    <t>椰椰芒芒咕咕咕</t>
  </si>
  <si>
    <t>人类   脾气不好  废话篓子</t>
  </si>
  <si>
    <t>2010-12-21 射手座</t>
  </si>
  <si>
    <t>回首平生半是林
    	    	：我服了 这位男性博主是来过月经还是咋的 高铁卖个姨妈巾关你啥事啊[作揖][作揖]</t>
  </si>
  <si>
    <t>回首平生半是林</t>
  </si>
  <si>
    <t>看星星的浪漫和展翅高飞的勇气</t>
  </si>
  <si>
    <t>1900-12-04 射手座</t>
  </si>
  <si>
    <t>耶丝小陆
    	    	：我说原博这种傻逼这么关心女人来不来月经是什么毛病啊[费解]</t>
  </si>
  <si>
    <t>耶丝小陆</t>
  </si>
  <si>
    <t>什么时候世界末日，大家一起完蛋吧！真受不了了</t>
  </si>
  <si>
    <t>老师傅199921
    	    	：你一个把女儿贡献给扶桑的伪君子有什么资格讨论革命先烈？先烈们没有你这种专吃碍国饭的不肖子孙！</t>
  </si>
  <si>
    <t>老师傅199921</t>
  </si>
  <si>
    <t>1997-06-01 双子座</t>
  </si>
  <si>
    <t>流光紫淺
    	    	：没有脑子，好像眼睛也没有，就剩个嘴了[可爱][可爱] 这就是微博大V的档次诶～[doge][doge]还不如我们单位保洁三观正。</t>
  </si>
  <si>
    <t>流光紫淺</t>
  </si>
  <si>
    <t>脸皮厚 滚刀肉</t>
  </si>
  <si>
    <t>big-520-apple
    	    	：@瓜皮妖 打假这位美丽的女士，号称基金专业人士，我笑了 ​</t>
  </si>
  <si>
    <t>big-520-apple</t>
  </si>
  <si>
    <t>_糯米Joyce
    	    	：#肛生子笑话大赏# 开辟新话题</t>
  </si>
  <si>
    <t>_糯米Joyce</t>
  </si>
  <si>
    <t>�镇魂 10bt radfem 反性缘 不是同一理念不要关注我，反串/y人/截图粉见/默认被我创死</t>
  </si>
  <si>
    <t>dbufchjtdffg
    	    	：那你这个婊子有认真交税吗//@作者海菱:戏子有认真交税吗！那么多空壳公司，那么多逃税手段！哪里税务低就去哪里做空壳！一个坐台戏子10年就能賺几十个亿，脑残粉丝...</t>
  </si>
  <si>
    <t>dbufchjtdffg</t>
  </si>
  <si>
    <t>谷艾0在地狱
    	    	：我杀了你</t>
  </si>
  <si>
    <t>谷艾0在地狱</t>
  </si>
  <si>
    <t>高中学历的妈咪</t>
  </si>
  <si>
    <t>未寥川落
    	    	：受不了傻b蝻的了，为什么蝻的总觉得自己比女的更懂月经[允悲]//@顽皮的郭贝勒:是么，那扑克牌也是必须//@大天的小手鼓:老哥一个基本观点搞错了，卫生巾是必要物资</t>
  </si>
  <si>
    <t>未寥川落</t>
  </si>
  <si>
    <t>生活号，没有追星，不混饭圈，无聊啰嗦，建议取关</t>
  </si>
  <si>
    <t>谁是大屁眼子
    	    	：这傻逼拉屎一定用嘴巴拉的，蝻的，正常</t>
  </si>
  <si>
    <t>谁是大屁眼子</t>
  </si>
  <si>
    <t>热爱吃�/美妆护肤/购物分享 一路升级打怪才成为的普通人</t>
  </si>
  <si>
    <t>水之源miniby
    	    	：爬出来道歉！@检者青锋</t>
  </si>
  <si>
    <t>水之源miniby</t>
  </si>
  <si>
    <t>好好生活，皆如所愿。</t>
  </si>
  <si>
    <t>1999-12-13 射手座</t>
  </si>
  <si>
    <t>水之源miniby
    	    	：网暴老人你还配做人吗？道歉啊人渣！@检者青锋</t>
  </si>
  <si>
    <t>用户-9-5-2-7--
    	    	：@检者青锋 抄袭是狗，那构陷猪狗不如吧！沉默是金你倒是真该学学。</t>
  </si>
  <si>
    <t>用户-9-5-2-7--</t>
  </si>
  <si>
    <t>Irislynnnn
    	    	：傻逼</t>
  </si>
  <si>
    <t>Irislynnnn</t>
  </si>
  <si>
    <t>老兵不死（</t>
  </si>
  <si>
    <t>有棱角的小球
    	    	：什么傻逼男的……</t>
  </si>
  <si>
    <t>有棱角的小球</t>
  </si>
  <si>
    <t>大眼你口了</t>
  </si>
  <si>
    <t>崇明县</t>
  </si>
  <si>
    <t>傻的不得了abc
    	    	：回家和你母亲说她是特殊群体，不是地球一半的人口[爱你]，还有是卖不是捐，我终于知道为什么避孕套可以免费发放了，因为可以避免很多小脑缺失的人出生，有些人老...</t>
  </si>
  <si>
    <t>傻的不得了abc</t>
  </si>
  <si>
    <t>段来福like
    	    	：@检者青锋 惊！堂堂法律人竟然和互联网渣滓一群水军职黑混在一起，随意污蔑造谣一位老人，到底是道德的扭曲还是人性的沦丧？让我们请检者青锋来解释一下[求关注][求...</t>
  </si>
  <si>
    <t>段来福like</t>
  </si>
  <si>
    <t>在 别怕</t>
  </si>
  <si>
    <t>段来福like
    	    	：@检者青锋 不会因为帮你的书写序的人进去了，就污蔑别人写的文章吧[苦涩][苦涩]果然嫉妒使人面目全非[苦涩][苦涩]看来检者青锋晚节不保啊[苦涩][苦涩]</t>
  </si>
  <si>
    <t>开水蘸醋
    	    	：老贼都这么努力，不要脸的蹭流量了，还是没人理它，狗都不如的东西！</t>
  </si>
  <si>
    <t>开水蘸醋</t>
  </si>
  <si>
    <t>开水蘸醋
    	    	：老贼，又特么是你这个sb</t>
  </si>
  <si>
    <t>馆泥屁食
    	    	：唉对于你这种脑瘫我也是无话可说了[蜡烛]�</t>
  </si>
  <si>
    <t>馆泥屁食</t>
  </si>
  <si>
    <t>。。。。。</t>
  </si>
  <si>
    <t>准透明少年
    	    	：傻！逼！</t>
  </si>
  <si>
    <t>准透明少年</t>
  </si>
  <si>
    <t>我的过去居然永远闪闪发光</t>
  </si>
  <si>
    <t>伯伦希尔科技公司</t>
  </si>
  <si>
    <t>SafeFdU
    	    	：迪士尼看多了的进步逼是这样的//@人都有偏见:非洲和南美洲有个屁的文明，文明三大特征：文字、城市、铁器。你们非洲有吗？</t>
  </si>
  <si>
    <t>SafeFdU</t>
  </si>
  <si>
    <t>立功立功！又立功辣！</t>
  </si>
  <si>
    <t>2019-04-29 金牛座</t>
  </si>
  <si>
    <t>icac</t>
  </si>
  <si>
    <t>镇江高等职业技术学校</t>
  </si>
  <si>
    <t>航籽椿浔-
    	    	：请问你可以死吗</t>
  </si>
  <si>
    <t>航籽椿浔-</t>
  </si>
  <si>
    <t>是快乐的enfp修狗</t>
  </si>
  <si>
    <t>冰冰酱刨冰ddzsy8
    	    	：#土土郑舒颖[超话]#蝶恋花，苍蝇只能围着屎�转。 ​</t>
  </si>
  <si>
    <t>倔犟的小草YMSZ</t>
  </si>
  <si>
    <t>纵使有千百次的踩踏，依然要野蛮的生长！</t>
  </si>
  <si>
    <t>1988-06-16 双子座</t>
  </si>
  <si>
    <t>小贵贵MK-II
    	    	：最烦你这样的装逼犯,预制半成品和料理包不都得再加工?偷换什么概念?典型的给主人当猴刷还给你家主子数钱的种</t>
  </si>
  <si>
    <t>小贵贵MK-II</t>
  </si>
  <si>
    <t>朋友不多,毛病不少</t>
  </si>
  <si>
    <t>funny_Dai_funny
    	    	：@检者青锋 沉默是金，抄袭是狗，造谣后沉默装死是狗中狗，原来这就是所谓法律从业人员的担当和素质吗？</t>
  </si>
  <si>
    <t>funny_Dai_funny</t>
  </si>
  <si>
    <t>还不让骂人了
    	    	：看似客观，实则放屁</t>
  </si>
  <si>
    <t>还不让骂人了</t>
  </si>
  <si>
    <t>无情转发机器(真的不是僵尸号啊，大眼仔别给我瞎塞关注了！！！)</t>
  </si>
  <si>
    <t>用户7262366536
    	    	：傻逼</t>
  </si>
  <si>
    <t>用户7262366536</t>
  </si>
  <si>
    <t>吕阿咘啊
    	    	：什么垃圾不入流的货色在这里自称作者，全微博尽是些造谣生事的言论，人真是烂透了，够关注这些明星的呀，你家里死了人，倒也不见你如此积极，请你睁眼悄悄自己长的...</t>
  </si>
  <si>
    <t>吕阿咘啊</t>
  </si>
  <si>
    <t>闭门造車不出辄
    	    	：你tmd要不这么跟你孩子说！你就死全家！！！傻逼一个！！！草拟吗的</t>
  </si>
  <si>
    <t>闭门造車不出辄</t>
  </si>
  <si>
    <t>1985-07-18 巨蟹座</t>
  </si>
  <si>
    <t>面膜不想上游泳课
    	    	：肛生子[吐]，举报一条发一条</t>
  </si>
  <si>
    <t>面膜不想上游泳课</t>
  </si>
  <si>
    <t>非常讨厌植物，一般喜欢昆虫，最喜欢睡觉</t>
  </si>
  <si>
    <t>面膜不想上游泳课
    	    	：记录一些从皮燕子里出来的脑瘫玩意儿</t>
  </si>
  <si>
    <t>厌时了
    	    	：件矬子捆绑四圈家 再捆绑一次博主全家阳寿已尽</t>
  </si>
  <si>
    <t>厌时了</t>
  </si>
  <si>
    <t>厌时了
    	    	：件矬子捆绑四圈家 再捆绑一次博主全家阳寿已尽 博主s了</t>
  </si>
  <si>
    <t>kizuna223_
    	    	：别乱放屁了，人改地址，然后没去成是因为最近北京的房子政策有变</t>
  </si>
  <si>
    <t>kizuna223_</t>
  </si>
  <si>
    <t>千蓟_XX_
    	    	：你爸的，少打着有女性家属为女性思考的名义在这显摆你那芝麻大的狗脑[吐]卫生纸高铁厕所免费提供，卫生巾同样是日用品怎么就不能？抛开免费问题，有什么商品不需要考...</t>
  </si>
  <si>
    <t>千蓟_XX_</t>
  </si>
  <si>
    <t>低调冲浪人</t>
  </si>
  <si>
    <t>撸星肯戳
    	    	：@PurrRoarDyce 我能被这种男狗气死 男的又不来月经瞎bb什么 但这个世界偏偏还要经过这些男的讨论能不能卖卫生巾 想想都可悲 太难了</t>
  </si>
  <si>
    <t>撸星肯戳</t>
  </si>
  <si>
    <t>1990-04-27 金牛座</t>
  </si>
  <si>
    <t>Shahmat_
    	    	：每天见证新鲨臂 不懂但就不闭嘴 这种畜生拉屎不用纸所以才这么爱犯�️</t>
  </si>
  <si>
    <t>Shahmat_</t>
  </si>
  <si>
    <t>人不行别怪路不平</t>
  </si>
  <si>
    <t>内娱博爱有限公司</t>
  </si>
  <si>
    <t>一定不要发脾气
    	    	：傻逼吊男[挤眼][挤眼][挤眼]</t>
  </si>
  <si>
    <t>一定不要发脾气</t>
  </si>
  <si>
    <t>极端女权主义者</t>
  </si>
  <si>
    <t>鼠女时代
    	    	：我草泥马</t>
  </si>
  <si>
    <t>鼠女时代</t>
  </si>
  <si>
    <t>镇魂｜本宫是来自魔都名副其实の鼠公主�努力保持积极乐观欢愉の心态��热衷于分享梦幻美妙の事物��感谢慧眼如炬の亲们关注��</t>
  </si>
  <si>
    <t>我的火箭发射车
    	    	：哈喇少��的大外宣完全扭曲了乌克兰总统接受路透社采访的原意，泽还指责��是nazi？泽的意思是明明是帮着德国卸下心理负担。
这些个乡镇屌丝军事博主还如获至宝...</t>
  </si>
  <si>
    <t>我的火箭发射车</t>
  </si>
  <si>
    <t>专注于弘扬正气</t>
  </si>
  <si>
    <t>要文有文
    	    	：第三，你他妈个没良心不懂换位思考还自以为懂完了懂麻了的恶心玩意儿老子能在热搜上面刷到你的微博简直他妈的晦气，你脑壳里面装的全是盲肠吗时不时就要从嘴巴里面...</t>
  </si>
  <si>
    <t>要文有文</t>
  </si>
  <si>
    <t>批事儿超多，最擅长庸人自扰</t>
  </si>
  <si>
    <t>这次不睡觉了
    	    	：@贼叉 你妈亖了才会写出那种书 你老婆被轮了你这么闲？ ​</t>
  </si>
  <si>
    <t>这次不睡觉了</t>
  </si>
  <si>
    <t>只嗑甄姬的嗑药bot</t>
  </si>
  <si>
    <t>Lippenstift唇膏
    	    	：好贱啊[黑线]果然有些男的自以为是不会换位思考</t>
  </si>
  <si>
    <t>Lippenstift唇膏</t>
  </si>
  <si>
    <t>二次元成分99.9% 老公：赤井秀一 唯一本命：柯南（工藤新一） 本命cp：新兰 三次元本命：志尊淳 （只喜欢他 拒绝被安利）</t>
  </si>
  <si>
    <t>练武僧为了给黑膜一脚
    	    	：引流或者求关注，饭不带脑子的纯傻逼一个</t>
  </si>
  <si>
    <t>练武僧为了给黑膜一脚</t>
  </si>
  <si>
    <t>是快乐社畜摸鱼的ff人</t>
  </si>
  <si>
    <t>怡怡今天早睡了没
    	    	：既然你支持，祝你爸和你小姨子搞上哦[爱你][爱你]//@师伟微博:瞧瞧右边女拳的脑残程度//@怡怡今天早睡了没:乱伦也支持吗？这就是男宝的三观吗[爱你][爱你]</t>
  </si>
  <si>
    <t>怡怡今天早睡了没</t>
  </si>
  <si>
    <t>2021-09-22 处女座</t>
  </si>
  <si>
    <t>野生胶片
    	    	：原博拉完屎自己直接舔干净的你们跟他较什么劲</t>
  </si>
  <si>
    <t>野生胶片</t>
  </si>
  <si>
    <t>Make my wish come true. 镇魂</t>
  </si>
  <si>
    <t>懶蛋由樂樂
    	    	：这么讲的总是这些傻逼男性[可爱]</t>
  </si>
  <si>
    <t>懶蛋由樂樂</t>
  </si>
  <si>
    <t>我不买东西，买东西的不必关注又取消了</t>
  </si>
  <si>
    <t>1986-07-01 巨蟹座</t>
  </si>
  <si>
    <t>凌九柠1294
    	    	：关于疯狗持续咬人一年半多事件，从以下几点来阐述一下，总归要对诽谤中伤做些什么[doge]
1.认识是因为舍友把我推上了表白墙，刚开始接触就感觉有点病娇，觉得挺可爱...</t>
  </si>
  <si>
    <t>凌九柠1294</t>
  </si>
  <si>
    <t>曾经修船现在修仙
    	    	：@中国海警 养了一帮废物[春游家族]</t>
  </si>
  <si>
    <t>曾经修船现在修仙</t>
  </si>
  <si>
    <t>要辨别“真诚爱国者”“伪装爱国者”和“忽然爱国者”</t>
  </si>
  <si>
    <t>1993-08-01 狮子座</t>
  </si>
  <si>
    <t>蓝波多登
    	    	：不来月经的感觉比来的还懂，见男人，司马�</t>
  </si>
  <si>
    <t>蓝波多登</t>
  </si>
  <si>
    <t>没有素质，追屎团要什么素质</t>
  </si>
  <si>
    <t>快乐小顾1号机
    	    	：不知道还以为张敬豪是他妈的什么绝世顶流，一个电话八百万张家军集合呢
进粉丝群需要收费这个很多明星开V+，onlyfans那些都是一个道理，说白了就是赚一笔，都是...</t>
  </si>
  <si>
    <t>快乐小顾1号机</t>
  </si>
  <si>
    <t>少管你爹</t>
  </si>
  <si>
    <t>8511wang
    	    	：草粉贱不贱啊[微笑] ​</t>
  </si>
  <si>
    <t>8511wang</t>
  </si>
  <si>
    <t>既然选择了远方，便只顾风雨兼程.</t>
  </si>
  <si>
    <t>玺红柿炒番茄
    	    	：呦呦呦，贱不贱呐兵哥哥，还拉黑我[可怜][可怜]，有本事发帖骂四字，咋没本事跟我对线啊，拉黑我算个啥�吧男的[可怜][可怜]还兵哥哥教我踢正步，踢你�的正步，全...</t>
  </si>
  <si>
    <t>玺红柿炒番茄</t>
  </si>
  <si>
    <t>要开心，要快乐，要平安。</t>
  </si>
  <si>
    <t>爱吃樱桃的喵六
    	    	：@检者青锋 万幸你辞职了，不然政法队伍里会多一个败类</t>
  </si>
  <si>
    <t>爱吃樱桃的喵六</t>
  </si>
  <si>
    <t>第n回进小黑屋</t>
  </si>
  <si>
    <t>1982-07-18 巨蟹座</t>
  </si>
  <si>
    <t>胡萝卜联邦调查局
    	    	：操你大爷，葡萄胎贱屌</t>
  </si>
  <si>
    <t>胡萝卜联邦调查局</t>
  </si>
  <si>
    <t>运营的什么东西
    	    	：@地铁老爷爷看手机bot mg ​</t>
  </si>
  <si>
    <t>运营的什么东西</t>
  </si>
  <si>
    <t>记录生活记录你</t>
  </si>
  <si>
    <t>运营的什么东西
    	    	：我最不怕的就是乌合之众了 喜欢跟风就跟着仇mg嗨着吧 我看你们表现！ @地铁老爷爷看手机bot 先口嗨的mg 我一直骂你 mg [doge] ​</t>
  </si>
  <si>
    <t>会飞翔的风车
    	    	：右边个sb//@近卫步兵师:希望恢复14+7，猴痘总给某方面台阶下了吧？//@乔凯文:猴痘的潜伏期为5-21天，多为6-13天。新冠防控的入境“7+3”隔离措施，可以拦截住大部....
	    	查看全文</t>
  </si>
  <si>
    <t>会飞翔的风车</t>
  </si>
  <si>
    <t>全新的开始</t>
  </si>
  <si>
    <t>1990-12-09 射手座</t>
  </si>
  <si>
    <t>123456egvje
    	    	：@检者青锋 �也不会乱咬人啊！麻烦麻溜出来给你污蔑的作者道歉。</t>
  </si>
  <si>
    <t>123456egvje</t>
  </si>
  <si>
    <t>又又又又又又又又又又又又喜提180�了。平安喜乐</t>
  </si>
  <si>
    <t>猫头鹰饲养日记簿
    	    	：什么傻逼</t>
  </si>
  <si>
    <t>猫头鹰饲养日记簿</t>
  </si>
  <si>
    <t>别来视奸。</t>
  </si>
  <si>
    <t>mikrokosmos_613
    	    	：臭要饭的耍大牌来了[偷笑][偷笑][偷笑]</t>
  </si>
  <si>
    <t>mikrokosmos_613</t>
  </si>
  <si>
    <t>�♾️</t>
  </si>
  <si>
    <t>穆祥武贵祥树
    	    	：操你妈的姜磊你妈还卖逼吗[心][怒][怒]</t>
  </si>
  <si>
    <t>穆祥武贵祥树</t>
  </si>
  <si>
    <t>只要看到你和别人很亲密的样子 我就不想再和你说话了</t>
  </si>
  <si>
    <t>七台河</t>
  </si>
  <si>
    <t>1981-12-10 射手座</t>
  </si>
  <si>
    <t>可爱多多啦啦
    	    	：#杨超越好像把我骂醒了#哪来的装逼犯 ​</t>
  </si>
  <si>
    <t>可爱多多啦啦</t>
  </si>
  <si>
    <t>不考过双A绝不改名
    	    	：什么啥比小仙男</t>
  </si>
  <si>
    <t>不考过双A绝不改名</t>
  </si>
  <si>
    <t>发疯号，爱看不看，你几把谁</t>
  </si>
  <si>
    <t>源·朝朝暮暮·Z
    	    	：是你的�葬场[允悲][允悲][允悲]//@秀豆干饭了:因为是秀场，不是林场</t>
  </si>
  <si>
    <t>源·朝朝暮暮·Z</t>
  </si>
  <si>
    <t>张真源是你爹，不服去die，over</t>
  </si>
  <si>
    <t>刺猬是我啦
    	    	：烂d子闭嘴。不来月经有什么发言权？</t>
  </si>
  <si>
    <t>刺猬是我啦</t>
  </si>
  <si>
    <t>镇魂 ||abo ||厌♂厌驴</t>
  </si>
  <si>
    <t>zjzysbyydbuby
    	    	：好喜欢看人破防 这条还挺好笑的 转出来明年今日接着笑哈哈哈哈哈</t>
  </si>
  <si>
    <t>zjzysbyydbuby</t>
  </si>
  <si>
    <t>只和正常人讲道理</t>
  </si>
  <si>
    <t>泥巴屋里的小樹
    	    	：@师伟微博 祝你每天被小混混围着打，你还不反抗。</t>
  </si>
  <si>
    <t>泥巴屋里的小樹</t>
  </si>
  <si>
    <t>水母矿石
    	    	：？说得好，你最好长这么大没一次擦屁股忘记带纸啊这个衰男</t>
  </si>
  <si>
    <t>水母矿石</t>
  </si>
  <si>
    <t>用户7742229551
    	    	：#神勇小白兔[超话]#傻狗 ​</t>
  </si>
  <si>
    <t>用户7742229551</t>
  </si>
  <si>
    <t>你去重读吧
    	    	：这男的太他妈傻逼了</t>
  </si>
  <si>
    <t>你去重读吧</t>
  </si>
  <si>
    <t>世界第一暴躁，让我发现我有理，那你就挨骂，</t>
  </si>
  <si>
    <t>日爰亻山
    	    	：天呐怎么卖个卫生巾还扯境外势力[哆啦A梦害怕][哆啦A梦害怕]你们虫南什么时候能亖啊疯了吧</t>
  </si>
  <si>
    <t>日爰亻山</t>
  </si>
  <si>
    <t>2号�</t>
  </si>
  <si>
    <t>好想吃蛋糕亚
    	    	：套转好玩吗？� 小饼干这怂比怎么那么喜欢拉黒//@所以和高中生恋爱了-://@·禁止偷吃小饼干· ://@续命忘忧草 :刨刘耀文祖坟是我应该做的[晕]//@好想吃蛋糕亚 :刘耀...</t>
  </si>
  <si>
    <t>好想吃蛋糕亚</t>
  </si>
  <si>
    <t>2017-02-14 水瓶座</t>
  </si>
  <si>
    <t>不喝漱口水
    	    	：哦 沙壁蝻</t>
  </si>
  <si>
    <t>不喝漱口水</t>
  </si>
  <si>
    <t>无所谓 爱谁谁</t>
  </si>
  <si>
    <t>genuinesin
    	    	：呃好傻逼啊</t>
  </si>
  <si>
    <t>genuinesin</t>
  </si>
  <si>
    <t>zaraToo
    	    	：你好，你妈死了</t>
  </si>
  <si>
    <t>zaraToo</t>
  </si>
  <si>
    <t>原地复活</t>
  </si>
  <si>
    <t>小周日常研究所
    	    	：我是你爹 行了吧</t>
  </si>
  <si>
    <t>小周日常研究所</t>
  </si>
  <si>
    <t>所有的爱都会圆满�</t>
  </si>
  <si>
    <t>2001-05-15 金牛座</t>
  </si>
  <si>
    <t>super3美毛豆
    	    	：取个名字忽悠谁啊造谣�@检者青锋//@朕本三叔:是chu[可爱]牲//@·汪小喵·:唉哟这位检者不检点呀，沉默是金，copy是狗，造谣是杂种</t>
  </si>
  <si>
    <t>super3美毛豆</t>
  </si>
  <si>
    <t>超级3我的宝贝�（又被进了�</t>
  </si>
  <si>
    <t>木小兮wow
    	    	：看看这种男癌，这种人就该让他基因灭绝算了</t>
  </si>
  <si>
    <t>木小兮wow</t>
  </si>
  <si>
    <t>2019-09-16 处女座</t>
  </si>
  <si>
    <t>思贤楼
    	    	：这个人好像不是她妈妈从肚子里生出来的。 请问一下博主，您是您父亲肛生子的产物吗？如果是的话你对月经和卫生巾指手画脚我也就不说什么了。如果不是，请问您哪里来的...</t>
  </si>
  <si>
    <t>思贤楼</t>
  </si>
  <si>
    <t>藕饼同人文写手，肖糊了就卸载微博。</t>
  </si>
  <si>
    <t>tsppparozy_
    	    	：好恨男的 你妈死了臭傻逼</t>
  </si>
  <si>
    <t>tsppparozy_</t>
  </si>
  <si>
    <t>好好睡觉</t>
  </si>
  <si>
    <t>2005-11-11 天蝎座</t>
  </si>
  <si>
    <t>卫戍区练摊的
    	    	：你就算了，铁定了浪费子弹！//@导演戎震:回复@麻辣男人又一春:打台湾的话能志愿我也去//@麻辣男人又一春:惩戒营，老传统</t>
  </si>
  <si>
    <t>卫戍区练摊的</t>
  </si>
  <si>
    <t>球迷佩琪
    	    	：[怒]你个绿毛王八壳子一样，现在为了流量四处造谣。痛快把微博删了，给脸不要脸！尼玛了隔壁，草泥马</t>
  </si>
  <si>
    <t>球迷佩琪</t>
  </si>
  <si>
    <t>支持国足，热爱辽篮</t>
  </si>
  <si>
    <t>1989-01-27 水瓶座</t>
  </si>
  <si>
    <t>北京交通大学</t>
  </si>
  <si>
    <t>akibxetugdxbjudvj
    	    	：你妈也应该是忘了生了你这孽畜吧[太开心][太开心]</t>
  </si>
  <si>
    <t>akibxetugdxbjudvj</t>
  </si>
  <si>
    <t>爱女人</t>
  </si>
  <si>
    <t>1900-06-01 双子座</t>
  </si>
  <si>
    <t>复仇者联盟</t>
  </si>
  <si>
    <t>一杯胸小无脑冰美式
    	    	：围观蠢货吧[舔屏]</t>
  </si>
  <si>
    <t>一杯胸小无脑冰美式</t>
  </si>
  <si>
    <t>互联网野人的小号�</t>
  </si>
  <si>
    <t>腾原鬼少
    	    	：这女的是有啥大病嘛？微博应该把这种渣渣过滤出去[怒][怒] @央视新闻</t>
  </si>
  <si>
    <t>腾原鬼少</t>
  </si>
  <si>
    <t>1991-12-31 摩羯座</t>
  </si>
  <si>
    <t>无缘独立区
    	    	：傻逼</t>
  </si>
  <si>
    <t>无缘独立区</t>
  </si>
  <si>
    <t>忘掉根本 生又何欢</t>
  </si>
  <si>
    <t>2020-09-24 天秤座</t>
  </si>
  <si>
    <t>落落家的小七七
    	    	：@检者青锋 造谣的是畜生，还法律人，我呸！连60岁的老人都谩骂污蔑，你没妈？</t>
  </si>
  <si>
    <t>落落家的小七七</t>
  </si>
  <si>
    <t>老婆的舔狗</t>
  </si>
  <si>
    <t>迷上蔡蔡葵
    	    	：说的什么屁话，这种男的怎么还在互联网蹦跶</t>
  </si>
  <si>
    <t>迷上蔡蔡葵</t>
  </si>
  <si>
    <t>蔡徐坤工作室</t>
  </si>
  <si>
    <t>阿帕哥斯拉
    	    	：人品不好的西东，听什么都没用，黑心钱多要点，别到不了晚年</t>
  </si>
  <si>
    <t>阿帕哥斯拉</t>
  </si>
  <si>
    <t>1986-11-01 天蝎座</t>
  </si>
  <si>
    <t>Bentonite_
    	    	：营养不良也拿出来晒？[笑cry]狗粮不够了吗？[笑cry]</t>
  </si>
  <si>
    <t>Bentonite_</t>
  </si>
  <si>
    <t>窝草泥巴巴
    	    	：男宝妈死啦</t>
  </si>
  <si>
    <t>窝草泥巴巴</t>
  </si>
  <si>
    <t>别关注我谢谢</t>
  </si>
  <si>
    <t>秋雨826
    	    	：不要造谣哦，傻屌</t>
  </si>
  <si>
    <t>秋雨826</t>
  </si>
  <si>
    <t>圈圈圆圆圈圈是我-
    	    	：@共青团中央 这会皮下家里人都死光了不出来啦？</t>
  </si>
  <si>
    <t>圈圈圆圆圈圈是我-</t>
  </si>
  <si>
    <t>三千闲闲
    	    	：卖不卖卫生巾关你屁事，傻叼</t>
  </si>
  <si>
    <t>三千闲闲</t>
  </si>
  <si>
    <t>多喝热水</t>
  </si>
  <si>
    <t>飖飏清逸
    	    	：@检者青锋 造谣者狗都不如，道歉！</t>
  </si>
  <si>
    <t>飖飏清逸</t>
  </si>
  <si>
    <t>与尔同销万古愁</t>
  </si>
  <si>
    <t>hahahaacc
    	    	：啊啊啊王八是王一博品牌抽中了也要甩开的脏货呢，来伊份代言不都把王八当成狗看待，博主喜欢被王一博当成atm母狗的感觉，不喜欢当一个被用心看待的人���//@葱油拌面不...</t>
  </si>
  <si>
    <t>hahahaacc</t>
  </si>
  <si>
    <t>骂肖战的人会遭报应，真的</t>
  </si>
  <si>
    <t>浪里嗝儿浪
    	    	：//@是真真吗:体谅一下 博主可能是从他爹的另一个门出生的[笑哈哈]//@阿澈的三岁橘:这男的没常识</t>
  </si>
  <si>
    <t>浪里嗝儿浪</t>
  </si>
  <si>
    <t>想死</t>
  </si>
  <si>
    <t>1992-11-01 天蝎座</t>
  </si>
  <si>
    <t>王一啵的小摩托zssss
    	    	：@养鸡大王欧阳铁柱 什么时候脏gay能歇一歇，别再出来卖弄皮燕子了，都被人干穿了吧？隔很远都能闻见脏gay一身屎粪味儿。你爸妈生了你这么个东西，也是上辈...</t>
  </si>
  <si>
    <t>王一啵的小摩托zssss</t>
  </si>
  <si>
    <t>一博、小巴！专属博。黑子来一个我骂一个！</t>
  </si>
  <si>
    <t>罄鸢尾
    	    	：这玩意儿绝对黑p。前两天黑粉赔15w，也叽叽歪歪。今天又来，属于是吃饱了没事儿干，就喜欢鸡蛋里挑骨头，石头上找缝儿。哪儿哪儿都不如她的意，也倒是找个十全十美的...</t>
  </si>
  <si>
    <t>罄鸢尾</t>
  </si>
  <si>
    <t>fjownxkakehwkxhake
    	    	：烧伤超人阿宝在你也是从你妈的子宫里生出来的，月经和子宫算得上是你的祖宗。你怎么可以如此忘本？//@akibxetugdxbjudvj:你妈也应该是忘了生了你这孽畜吧[太开心...</t>
  </si>
  <si>
    <t>fjownxkakehwkxhake</t>
  </si>
  <si>
    <t>没发微博就是在好好生活</t>
  </si>
  <si>
    <t>2015-09-09 处女座</t>
  </si>
  <si>
    <t>素来很圆
    	    	：真踏马丢天津的人@奏耐天津 ，你这种连叫天津的狗都不配！怎么说呢？臭味相投，你和你评论区某些天津的狗都是杂种是吧？ ​</t>
  </si>
  <si>
    <t>素来很圆</t>
  </si>
  <si>
    <t>困死</t>
  </si>
  <si>
    <t>1997-10-05 天秤座</t>
  </si>
  <si>
    <t>杨帆岐行
    	    	：造谣的死�货，滚一边去！4000➕</t>
  </si>
  <si>
    <t>杨帆岐行</t>
  </si>
  <si>
    <t>永远❤️岐岐</t>
  </si>
  <si>
    <t>1983-10-15 天秤座</t>
  </si>
  <si>
    <t>陆与舟
    	    	：第一次见把卫生巾和内衣裤放在一起举例子的[衰]评论区还有把卫生巾和飞机杯放在一起说的[衰]男性没办法理解女性的这项诉求正常的事，毕竟没有子宫没有生育能力有的还...</t>
  </si>
  <si>
    <t>陆与舟</t>
  </si>
  <si>
    <t>来我这儿犯贱的男的必养胃</t>
  </si>
  <si>
    <t>阿Sa巴萨板鸭控
    	    	：哪来的这傻逼玩意儿啊？</t>
  </si>
  <si>
    <t>阿Sa巴萨板鸭控</t>
  </si>
  <si>
    <t>你别关注我</t>
  </si>
  <si>
    <t>四季记录员
    	    	：转发一些艾斯比言论//@顽皮的郭贝勒: 是么，那扑克牌也是必须 //@大天的小手鼓: 老哥一个基本观点搞错了，卫生巾是必要物资</t>
  </si>
  <si>
    <t>四季记录员</t>
  </si>
  <si>
    <t>混在人群中写生</t>
  </si>
  <si>
    <t>1995-11-29 射手座</t>
  </si>
  <si>
    <t>兼今年
    	    	：别担心，你也没几年了</t>
  </si>
  <si>
    <t>兼今年</t>
  </si>
  <si>
    <t>没什么好介绍的</t>
  </si>
  <si>
    <t>1993-03-18 双鱼座</t>
  </si>
  <si>
    <t>安山小学</t>
  </si>
  <si>
    <t>无核核桃_
    	    	：买也不是男人买，用也不是男人用，在这蹦跶nm呢[笑cry][笑cry][笑cry]</t>
  </si>
  <si>
    <t>无核核桃_</t>
  </si>
  <si>
    <t>是他穿过大雨磅礴拥我入怀</t>
  </si>
  <si>
    <t>月出夏弦诀别诗·
    	    	：你们男的没逼还一副很懂的样子 我可以每个月在你们吊上割几刀让你们体会一下来月经[左哼哼][左哼哼]</t>
  </si>
  <si>
    <t>月出夏弦诀别诗·</t>
  </si>
  <si>
    <t>我是千山独行/寒声 刻板印象entp 精神不正常中 双曲随意</t>
  </si>
  <si>
    <t>哎呦哥哥0118
    	    	：#ally李易臻[超话]# 
两年不见，真是越来越jian 了哈，眼瞅着内娱选秀�️了，没流量了开始碰瓷周杰伦是吧，好好做你的福利姬不好吗，一大把年纪出来秀什么下限呢 ...</t>
  </si>
  <si>
    <t>哎呦哥哥0118</t>
  </si>
  <si>
    <t>平平无奇的重度嗜睡症患者</t>
  </si>
  <si>
    <t>1999-03-21 白羊座</t>
  </si>
  <si>
    <t>不拉屎拉什么
    	    	：@检者青锋 不知道您有没有家人，如果您家里的老人被冤枉被造谣，被一群社会底层的垃圾辱骂请问您是什么心情？您跟一群违法犯罪的垃圾一起辱骂冤枉一个无辜的六十...</t>
  </si>
  <si>
    <t>不拉屎拉什么</t>
  </si>
  <si>
    <t>月亮也会向我奔来</t>
  </si>
  <si>
    <t>一杯冰饮酿
    	    	：#重庆市发现1例境外输入猴痘病例#重庆人从小就有同性恋倾向[生病]刻在骨子里的东西改不掉的，可怜我们其他省份的人了，要被重庆人.... ​​​</t>
  </si>
  <si>
    <t>一杯冰饮酿</t>
  </si>
  <si>
    <t>高三在读�唯紫一人�</t>
  </si>
  <si>
    <t>1998-09-25 天秤座</t>
  </si>
  <si>
    <t>舔狗铋死
    	    	：@给島的信 翻遍这母狗所有的微博，一条你都没有，你寄吧真是活该当一辈子舔狗[笑哈哈]舔到死B毛都见不着一根</t>
  </si>
  <si>
    <t>舔狗铋死</t>
  </si>
  <si>
    <t>专杀龟男幕勾�</t>
  </si>
  <si>
    <t>超爱琪琪016
    	    	：@白虎山九阴真人 这姐没妈吧[嘻嘻][嘻嘻] ​</t>
  </si>
  <si>
    <t>jiuyangzhenren6</t>
  </si>
  <si>
    <t>又来了 �</t>
  </si>
  <si>
    <t>真的不熬夜了s
    	    	：pyz生出来的东西就是脑子不健全�</t>
  </si>
  <si>
    <t>真的不熬夜了s</t>
  </si>
  <si>
    <t>病嬌貝斯手貓貓厨
    	    	：��给陈彦旭p遗照还要挑日子。。我的错 我下次选头七的时候 ​</t>
  </si>
  <si>
    <t>多瑙河下游未融化冰塊</t>
  </si>
  <si>
    <t>没惹过你们</t>
  </si>
  <si>
    <t>2001-03-12 双鱼座</t>
  </si>
  <si>
    <t>纳兰清润
    	    	：@李亚玲 等您宝贝女儿祛湿您就知道中国有多好了，本来就是中国人，舔什么 ​</t>
  </si>
  <si>
    <t>纳兰清润</t>
  </si>
  <si>
    <t>河北民族师范学院</t>
  </si>
  <si>
    <t>樱ppp
    	    	：作为中国人，你9月9号号不纪念毛主席去纪念英国老太太？我说的不是罗家英，说的就是你奥狗</t>
  </si>
  <si>
    <t>樱ppp</t>
  </si>
  <si>
    <t>德云寺探险家
    	    	：傻逼去死</t>
  </si>
  <si>
    <t>德云寺探险家</t>
  </si>
  <si>
    <t>It seems that everyone is happy except</t>
  </si>
  <si>
    <t>1998-08-01 狮子座</t>
  </si>
  <si>
    <t>yabett
    	    	：我操你大爷的肛生子我操你大爷我操你大爷</t>
  </si>
  <si>
    <t>yabett</t>
  </si>
  <si>
    <t>｜镇魂防搜</t>
  </si>
  <si>
    <t>胡生若梦丶
    	    	：有问题你就去查啊 跟疯狗一样的咬着她 好像是你被罚了15w 不会是你女儿吧[可愛]不喜欢人家就一直追着吠 样子有点丑陋噢</t>
  </si>
  <si>
    <t>胡生若梦丶</t>
  </si>
  <si>
    <t>不会发跟我本人生活过多有关的照片或言论  每个人都有自己的爱好喜恶  我只关注自己喜欢的东西与生活交际并无关系。</t>
  </si>
  <si>
    <t>神爱嗣人
    	    	：男的闭上嘴巴，去死，没有发言权[彩虹屁]</t>
  </si>
  <si>
    <t>神爱嗣人</t>
  </si>
  <si>
    <t>_Amaia
    	    	：看看义正言辞的傻逼[哇]</t>
  </si>
  <si>
    <t>_Amaia</t>
  </si>
  <si>
    <t>玫瑰十字侦探所
    	    	：菊生子果然不能理解月经</t>
  </si>
  <si>
    <t>玫瑰十字侦探所</t>
  </si>
  <si>
    <t>不是正常人</t>
  </si>
  <si>
    <t>薄巧杯子吃不吃
    	    	：麻辣隔壁的贱咖[鄙视][鄙视][鄙视]@Maggie_in_LA ​</t>
  </si>
  <si>
    <t>薄巧杯子吃不吃</t>
  </si>
  <si>
    <t>不用试图去理解一只小猪  镇魂</t>
  </si>
  <si>
    <t>2002-03-30 白羊座</t>
  </si>
  <si>
    <t>JIN HIT</t>
  </si>
  <si>
    <t>重庆医科大学</t>
  </si>
  <si>
    <t>吃土吃到哭
    	    	：回复@Royal是否爱过:呦。你有本事。你厉害。就敲键盘厉害。老子就不喜欢你咋滴了。你全家去世了才好呢。怎么。洗什么了。单纯看你不爽。不服啊</t>
  </si>
  <si>
    <t>吃土吃到哭</t>
  </si>
  <si>
    <t>李在说森么
    	    	：首先仙你爸啊 蛆男 其次你肯定没爸</t>
  </si>
  <si>
    <t>李在说森么</t>
  </si>
  <si>
    <t>小号消耗</t>
  </si>
  <si>
    <t>朝夕风霜
    	    	：没人比男人更懂女人的月经了，仿佛他们都是从亲爹皮炎里出来的一样</t>
  </si>
  <si>
    <t>朝夕风霜</t>
  </si>
  <si>
    <t>知君仙骨无寒暑。</t>
  </si>
  <si>
    <t>Z·三次方
    	    	：因为用命植树和犯贱的队友丝要亖全家啦</t>
  </si>
  <si>
    <t>Z·三次方</t>
  </si>
  <si>
    <t>张真源二代唯一ALL绿������������������✅�����✅～</t>
  </si>
  <si>
    <t>周末有约了
    	    	：也就互联网这种什么苍蝇臭虫都能容下的地方能收下检者青锋了吧，说回来这名字也是搞笑，可惜都是往日“荣光”了，心烂了的人日子只会越过越差[奋斗][奋斗][奋斗] ​</t>
  </si>
  <si>
    <t>周末有约了</t>
  </si>
  <si>
    <t>我看过结局，你会幸福的。</t>
  </si>
  <si>
    <t>璇曲1994
    	    	：这个是一只疯狗吧</t>
  </si>
  <si>
    <t>璇曲1994</t>
  </si>
  <si>
    <t>rakusawa
    	    	：妈呀傻批男的</t>
  </si>
  <si>
    <t>rakusawa</t>
  </si>
  <si>
    <t>精神错乱的大学狗勾一枚呀～</t>
  </si>
  <si>
    <t>给自己取个什么名字呢123
    	    	：又是你这个人，你谁啊？我翻了你微博专挑海哲审判，你跑来指责张哲瀚粉丝干嘛？你买茶叶了吗？你买潮牌了吗？看你首页没晒单，你不是粉丝，你出来乱挑...</t>
  </si>
  <si>
    <t>给自己取个什么名字呢123</t>
  </si>
  <si>
    <t>自律</t>
  </si>
  <si>
    <t>1990-04-16 白羊座</t>
  </si>
  <si>
    <t>·轉基因小麥·
    	    	：狗男人滚啊</t>
  </si>
  <si>
    <t>·轉基因小麥·</t>
  </si>
  <si>
    <t>快乐养娃人</t>
  </si>
  <si>
    <t>1997-05-24 双子座</t>
  </si>
  <si>
    <t>职业做人</t>
  </si>
  <si>
    <t>鹅桃脂粉
    	    	：#矿大回应男生打架被取消保研#能不能把造谣的男疾男户告了 看他们傻乐一下午了 ​</t>
  </si>
  <si>
    <t>鹅桃脂粉</t>
  </si>
  <si>
    <t>I'm tired of living in the shadows. These pebble walks I can't break to trough.</t>
  </si>
  <si>
    <t>李焕英呀
    	    	：数据呢 得出的结论从那来的 是你3cm的diao吗 [可怜]</t>
  </si>
  <si>
    <t>李焕英呀</t>
  </si>
  <si>
    <t>3cm  3cm  3cm</t>
  </si>
  <si>
    <t>我们都喜欢演唱会
    	    	：傻批</t>
  </si>
  <si>
    <t>我们都喜欢演唱会</t>
  </si>
  <si>
    <t>华语音乐演唱会集散地</t>
  </si>
  <si>
    <t>1995-02-03 水瓶座</t>
  </si>
  <si>
    <t>抗氧化苹果
    	    	：脑残男拳师，经期不要卫生巾，拿个杯子接了在火车上煮毛血旺自己吃是吧？</t>
  </si>
  <si>
    <t>抗氧化苹果</t>
  </si>
  <si>
    <t>混乱中立，拒绝童缘，水产4000＋</t>
  </si>
  <si>
    <t>心平气和一点·静
    	    	：@检者青锋 抄袭是�，那造谣的是什么？畜生都不如了吧？您说是吧？前公务员，法律工作者？</t>
  </si>
  <si>
    <t>心平气和一点·静</t>
  </si>
  <si>
    <t>是是呆雁
    	    	：肛生子嘛，理解。蹭女人热度生儿子没急急哦</t>
  </si>
  <si>
    <t>是是呆雁</t>
  </si>
  <si>
    <t>遁入空门</t>
  </si>
  <si>
    <t>1996-06-19 双子座</t>
  </si>
  <si>
    <t>懒懒盐
    	    	：傻逼</t>
  </si>
  <si>
    <t>懒懒盐</t>
  </si>
  <si>
    <t>仿生荷兰人会梦到电子荷兰豆吗
    	    	：又是个没妈的在放屁</t>
  </si>
  <si>
    <t>仿生荷兰人会梦到电子荷兰豆吗</t>
  </si>
  <si>
    <t>仿生荷兰人会梦到电子荷兰豆吗
    	    	：贱不死你，傻逼</t>
  </si>
  <si>
    <t>银河摘星兔_
    	    	：啊啊啊啊小姐姐在说自己小姐姐是脑残//@热浪不死毒毒君:脑残滚，你才为什么三代能去北京？为什么能去大别墅？为什么能去训练？//@银河摘星兔_:傻逼快滚[色][色][...</t>
  </si>
  <si>
    <t>银河摘星兔_</t>
  </si>
  <si>
    <t>I did nothing I just got lucky 777</t>
  </si>
  <si>
    <t>驶向菡菡星球
    	    	：@检者青锋 垃圾道歉</t>
  </si>
  <si>
    <t>驶向菡菡星球</t>
  </si>
  <si>
    <t>爱是相互的</t>
  </si>
  <si>
    <t>2022-05-26 双子座</t>
  </si>
  <si>
    <t>V今夜逃离地球Z
    	    	：@检者青锋 小心这种垃圾事做多了，出门都得被雷劈口</t>
  </si>
  <si>
    <t>Soda_satellite
    	    	：老逼登你他妈怎么不去死啊？@老鬼的瓜田 ​</t>
  </si>
  <si>
    <t>Soda_satellite</t>
  </si>
  <si>
    <t>Ground Control to Major Tom .Commencing countdown' engines on  .Check ignition and may God's love be with you.��</t>
  </si>
  <si>
    <t>2019-01-20 水瓶座</t>
  </si>
  <si>
    <t>要强的程少商啊
    	    	：#师姐小记#@师姐小记 贱杯 ​</t>
  </si>
  <si>
    <t>要强的程少商啊</t>
  </si>
  <si>
    <t>二十四号化学元素
    	    	：我是母人我也这么干，不怪它们//@KORYILI:男的拿钱给男的买宝马，这波不是boys help boys吗[疑问]这位女性完全在协助单男互助吧，你们咋就这么见不得同性好[...</t>
  </si>
  <si>
    <t>二十四号化学元素</t>
  </si>
  <si>
    <t>�都不敢跳�</t>
  </si>
  <si>
    <t>aaa小熊要喝星冰乐
    	    	：贝戈逼又来蹭</t>
  </si>
  <si>
    <t>aaa小熊要喝星冰乐</t>
  </si>
  <si>
    <t>玫瑰给你才浪漫</t>
  </si>
  <si>
    <t>梅知逸
    	    	：回复@桑东Don:就特么你封了？别人都没封？炒泥玛的</t>
  </si>
  <si>
    <t>梅知逸</t>
  </si>
  <si>
    <t>I’ve never met a strong person with an easy past.</t>
  </si>
  <si>
    <t>Joannawang201706
    	    	：#易烊千玺世间有她定妆照拍摄花絮#
@兵哥哥教我踢正步 你和你的狗腿子怎么回事？是不是有人偷懒了，原创人数还没上个热搜多，洗脑不了有是非观念的人，不会多发几...</t>
  </si>
  <si>
    <t>Joannawang201706</t>
  </si>
  <si>
    <t>Joannawang201706
    	    	：#易烊千玺世间有她定妆照拍摄花絮#
@兵哥哥教我踢正步 易烊千玺是刨你爹妈的坟了吧，给你爹妈上坟都不如黑易烊千玺跑得快吧，合着，你爹妈养你就是来孝敬易烊千玺...</t>
  </si>
  <si>
    <t>Joannawang201706
    	    	：#世间有她易烊千玺杀青图#@兵哥哥教我踢正步 可别教人踢正步了，普通人哪有你们��的柔韧性啊，不如教教我们怎么黑人领钱好了，不能都进你的腰包吧，你还真是黑人....
	    	查看全文</t>
  </si>
  <si>
    <t>Joannawang201706
    	    	：#易烊千玺世间有她定妆照拍摄花絮#@兵哥哥教我踢正步 你去踢你的正步，扯你的�好吧，你和你的狗腿子们少发一条，热度不就下来了，当然，还是要谢谢你们不遗余力的...</t>
  </si>
  <si>
    <t>秘密终于松口
    	    	：笑死了贱逼就蹭</t>
  </si>
  <si>
    <t>秘密终于松口</t>
  </si>
  <si>
    <t>我想跟你一起浪费时间。</t>
  </si>
  <si>
    <t>蒲公英-Misty
    	    	：笑死了苏梅岛那次条条款款写的清清楚楚，分什么顶层底层，是个有良知有智商的正常人都该看清了。可你可是带头转了造谣别人的微博上千转呢，现在搁这儿演什么清纯...</t>
  </si>
  <si>
    <t>蒲公英-Misty</t>
  </si>
  <si>
    <t>江河湖海，日月星辰。</t>
  </si>
  <si>
    <t>老朽穆穆
    	    	：你也说了你是在军工厂，不是真农村人，所以别在这现了，啊！</t>
  </si>
  <si>
    <t>老朽穆穆</t>
  </si>
  <si>
    <t>暗香因扎吉
    	    	：看看这种日本狗@曾穎在日本</t>
  </si>
  <si>
    <t>暗香因扎吉</t>
  </si>
  <si>
    <t>颓废了无数次 也做了糊涂事</t>
  </si>
  <si>
    <t>1996-09-19 处女座</t>
  </si>
  <si>
    <t>饼干同学啊_
    	    	：我觉得你�也是时间问题</t>
  </si>
  <si>
    <t>饼干同学啊_</t>
  </si>
  <si>
    <t>等待阿爸退伍中…（是龟龟也是朴朴呀~</t>
  </si>
  <si>
    <t>天文_圆顶
    	    	：骚妓女，毁灭上师大教授的光辉形象！杀死梓嘉烂糊逼！@人文-詹丹 //@可爱小梓嘉:自己的视频自己也觉得很不错[打call]</t>
  </si>
  <si>
    <t>天文_圆顶</t>
  </si>
  <si>
    <t>兴隆正法</t>
  </si>
  <si>
    <t>2014-02-08 水瓶座</t>
  </si>
  <si>
    <t>天文_圆顶
    	    	：梓嘉咧着一张血盆大口，罗刹鬼女相，半夜里揭掉画皮，把詹老师吞下去骨头都不吐！杀死梓嘉画皮妖！拯救詹老师！</t>
  </si>
  <si>
    <t>天文_圆顶
    	    	：长得像妾@人文-詹丹 粗俗！农民的老婆！</t>
  </si>
  <si>
    <t>-出家人僧-
    	    	：我看你是有病</t>
  </si>
  <si>
    <t>-出家人僧-</t>
  </si>
  <si>
    <t>记忆操作  万人初恋</t>
  </si>
  <si>
    <t>想要养猪的仙女
    	    	：就你长了张嘴，就你瞎BIBI，真无语，人招你惹你了，真是开了眼了，扫黑除恶咋没把你扫进去呢[哼][哼][哼][哼][哼][哼][哼][哼]人如其名</t>
  </si>
  <si>
    <t>想要养猪的仙女</t>
  </si>
  <si>
    <t>TNT RichRichBoomBoom!!!! 追星少女</t>
  </si>
  <si>
    <t>火焰山武藏1
    	    	：见qu发这些也没流量啊[舔屏]继续蹭点</t>
  </si>
  <si>
    <t>火焰山武藏1</t>
  </si>
  <si>
    <t>人淡如菊</t>
  </si>
  <si>
    <t>火焰山武藏1
    	    	：妈呀 蹭货yxh装你�批的“兵哥哥”呢[吃惊]</t>
  </si>
  <si>
    <t>雨朵泪点子超低
    	    	：#马嘉祺开学#没�吧@贼叉 [可爱]人家至少考上了像你？笑死@贼叉 ​</t>
  </si>
  <si>
    <t>雨朵泪点子超低</t>
  </si>
  <si>
    <t>雨朵子泪点超低</t>
  </si>
  <si>
    <t>睡觉大家都好嘟嘟嘟
    	    	：还不叩谢你马嘉祺爷爷给你带来的流量？不然你一个知网引用量为0冒领二等功给鸿茅药酒洗地的臭王八死了也没人在意[馋嘴][馋嘴]</t>
  </si>
  <si>
    <t>睡觉大家都好嘟嘟嘟</t>
  </si>
  <si>
    <t>睡觉大家都好嘟嘟嘟
    	    	：笑死你算什么臭鱼烂虾[666][666]不会真把自己当盘菜了吧[费解][费解]你这样的哪天死了都没人在意哈哈([哈欠][哈欠]冒领二等功去吧引用量为0的折大之耻[求...</t>
  </si>
  <si>
    <t>小源杂货铺0416
    	    	：#马嘉祺开学#sb你见见哒[太开心]@贼叉 ​</t>
  </si>
  <si>
    <t>小源杂货铺0416</t>
  </si>
  <si>
    <t>TNT时代少年团 我是爱妻 很爱1166 我是余妈顺妈 我巨雷邓佳鑫巨 CP随意，我非常爱团</t>
  </si>
  <si>
    <t>天水二中</t>
  </si>
  <si>
    <t>钥匙在柜子里
    	    	：先不说若干年后的事若干年以后再说！你这个渣渣若干年后可能都还看不到了[微笑]</t>
  </si>
  <si>
    <t>钥匙在柜子里</t>
  </si>
  <si>
    <t>别惹我，疯起来咬人！！</t>
  </si>
  <si>
    <t>1999-06-08 双子座</t>
  </si>
  <si>
    <t>丸子烧高香
    	    	：@Fabrique官方 专门为接ke�提供服装的吧 http://t.cn/A6SnA1iM //@满满来了啊:@Fabrique官方 和都美竹合作是想做捞女专有品牌吗</t>
  </si>
  <si>
    <t>丸子烧高香</t>
  </si>
  <si>
    <t>��一直在，只是在另一个号�</t>
  </si>
  <si>
    <t>OleLeo18
    	    	：中国足球赵震这种傻狗也能自称体育记者，屯子自己没球看了天天跑大连队的话题里扯淡
一个所谓记者，天天跟个老娘们似的骂街，长得跟个鲇鱼似的还天天到处找骂
大连球迷...</t>
  </si>
  <si>
    <t>OleLeo18</t>
  </si>
  <si>
    <t>一念成魔</t>
  </si>
  <si>
    <t>2015-01-24 水瓶座</t>
  </si>
  <si>
    <t>用户7788330685
    	    	：#京城吃货日记[超话]#您怎么把所有有关北化的微博全删了呀，这就软下来啦？你不是硬气得很嘛！别删啊！继续啊！真没种������������������������ ​......
	    	查看全文</t>
  </si>
  <si>
    <t>用户7788330685</t>
  </si>
  <si>
    <t>1994-09-08 处女座</t>
  </si>
  <si>
    <t>格勒门恰
    	    	：老嫂子，我觉得你皮燕子太松，在老头那卖不上几百块钱。[裂开]//@突袭手:姐妹们，抛开事实不谈，你们感觉我说的对吗？[裂开]</t>
  </si>
  <si>
    <t>格勒门恰</t>
  </si>
  <si>
    <t>拒绝幼稚</t>
  </si>
  <si>
    <t>世青中学</t>
  </si>
  <si>
    <t>花念时_
    	    	：你不是贼叉，是傻叉[交税]</t>
  </si>
  <si>
    <t>花念时_</t>
  </si>
  <si>
    <t>“狂风暴雨也要陪你走更远，一起航向梦闪耀的彼岸”</t>
  </si>
  <si>
    <t>林中海盗
    	    	：可不就是一只打不死的曱甴嘛[兔子]</t>
  </si>
  <si>
    <t>林中海盗</t>
  </si>
  <si>
    <t>生命在于折腾～</t>
  </si>
  <si>
    <t>鱼味栗奶
    	    	：这人口上不积点德，关注他的人都眼瞎了吧，两百多万粉丝[拜拜]素质人人都有，就是多少的问题了（把你主页照片打印下来压我家酒坛子底下[并不简单]）</t>
  </si>
  <si>
    <t>鱼味栗奶</t>
  </si>
  <si>
    <t>二代团粉偏轩 磕cp不领粉籍 三代好感余宇涵张泽禹苏新皓 hin好相处 住宿生不常看微博 十八楼大姐互guan来找我呀 看到就会回</t>
  </si>
  <si>
    <t>吥--o
    	    	：你姥爷都不敢管毛主席称教员，你竟然敢。太没规矩了。</t>
  </si>
  <si>
    <t>吥--o</t>
  </si>
  <si>
    <t>凭虚御风</t>
  </si>
  <si>
    <t>一枝杨柳满树絮
    	    	：[笑哈哈]赚这些钱，是需要用你们孩子的命来还的。我说的！</t>
  </si>
  <si>
    <t>一枝杨柳满树絮</t>
  </si>
  <si>
    <t>别惹我，你骂不过我�</t>
  </si>
  <si>
    <t>来自电子厂的杠精
    	    	：回复@师伟微博:不支持，但也没错。你这么说还是把责任归结为女人不该半夜出门否则会引发男人的犯罪欲望嘛，跟阿三有什么区别？//@师伟微博:回复@来自电子厂...</t>
  </si>
  <si>
    <t>来自电子厂的杠精</t>
  </si>
  <si>
    <t>大同一中</t>
  </si>
  <si>
    <t>草莽一棵
    	    	：马夫怎么都那么客气，换我只能说哪里来的蹭逼，丢人不自知。有才无德比无才无德更可怕，后者单纯是蠢，前者完全是又坏又蠢</t>
  </si>
  <si>
    <t>草莽一棵</t>
  </si>
  <si>
    <t>在菜市场鲨鱼养老婆 你晓得伐</t>
  </si>
  <si>
    <t>金金火舞
    	    	：你家里死人了吗？我可以帮你烧纸</t>
  </si>
  <si>
    <t>金金火舞</t>
  </si>
  <si>
    <t>打起精神来!</t>
  </si>
  <si>
    <t>田甜圈嘿
    	    	：这事是能乱说的吗！脑子有病赶紧治，还是学傻了，学历再高都挡不住你恶心的嘴脸，蹭啥呢 一直在攻击马嘉祺来衬托自己，挺没品的，人品不好，还是别出来溜达了，脏了...</t>
  </si>
  <si>
    <t>田甜圈嘿</t>
  </si>
  <si>
    <t>龙刚哥哥_TYZ</t>
  </si>
  <si>
    <t>2002-08-06 狮子座</t>
  </si>
  <si>
    <t>陆沉的婆娘
    	    	：@-白白白白鹿 还有你这个屌丝也是，对对对就你最吊，叼着个jb就在那里叫，狗鸡都满足不了你了吗？逼松了，奶头也大了，别在那里叫，这种事传出去我们都嫌丢人[挤...</t>
  </si>
  <si>
    <t>陆沉的婆娘</t>
  </si>
  <si>
    <t>杠我就是我对，你在杠也无法解释你从小没爹没娘</t>
  </si>
  <si>
    <t>gg战哥博弟dd
    	    	：不要批脸，节哀顺变</t>
  </si>
  <si>
    <t>gg战哥博弟dd</t>
  </si>
  <si>
    <t>1990-12-01 射手座</t>
  </si>
  <si>
    <t>熊猫芒果要减肥
    	    	：前两天发了一篇关于青菀的博文，没想到今天收到投诉，一看还是正主投诉的……嗯，真是人不要脸，天下无敌
青菀，真有你的，发表退网宣言的是你，隐藏文章的也是...</t>
  </si>
  <si>
    <t>熊猫芒果要减肥</t>
  </si>
  <si>
    <t>既然选择了远方，那就只顾风雨兼程！</t>
  </si>
  <si>
    <t>熊猫芒果要减肥
    	    	：青菀之前轰轰烈烈发表退网宣言，结果现在开小号继续营业，现在大号直接把那篇道歉文删除或隐藏了……
好歹也出过几本书，算个作家，都说文人自视清高，这算哪门...</t>
  </si>
  <si>
    <t>用户7581995319
    	    	：@严锋 你亲妈死了你都没这么高评价吧，臭傻逼</t>
  </si>
  <si>
    <t>用户7581995319</t>
  </si>
  <si>
    <t>你待我如何我便待你如何啊
    	    	：@腰果虾仁加量不加价 nt ​​​[可爱] ​</t>
  </si>
  <si>
    <t>你待我如何我便待你如何啊</t>
  </si>
  <si>
    <t>_长命百岁iii
    	    	：@检者青锋 能够体谅您没有素质没有格局却热衷于挑事造谣蹭热度的社会垃圾的心理，适可而止哦 造谣狗</t>
  </si>
  <si>
    <t>_长命百岁iii</t>
  </si>
  <si>
    <t>唯有勇气是毕生仰仗</t>
  </si>
  <si>
    <t>不给14舞台不改名
    	    	：#马嘉祺开学#
马嘉祺是你爹吧，还是你没爹，得找个爷爷。@贼叉 ​</t>
  </si>
  <si>
    <t>不给14舞台不改名</t>
  </si>
  <si>
    <t>巨雷wpp，晦气，滚</t>
  </si>
  <si>
    <t>M鱿小鱼_
    	    	：傻逼@贼叉 你确实贼 贼到只会偷马嘉祺热度卖书 也确实傻叉 傻叉到只会拿高考说事 不过没关系 我开心就行 谁让马嘉祺作为偶像哪哪都优秀呢~ ​</t>
  </si>
  <si>
    <t>M鱿小鱼_</t>
  </si>
  <si>
    <t>上升正主被我骂是你活该 担14 我就是歪屁股别管我我歪1 晚风就是真的别管</t>
  </si>
  <si>
    <t>小黄人的悠悠球
    	    	：#违法行为洗是洗不掉的#违法行为是洗不掉的？但张鸡比谁洗的都白[太开心][太开心][太开心]@张馨予 ​</t>
  </si>
  <si>
    <t>小黄人的悠悠球</t>
  </si>
  <si>
    <t>演员、导演：李晨（2015.7.23）跳水运动员：张家齐，陈芋汐，全红婵（2021.7.27）的粉丝</t>
  </si>
  <si>
    <t>北京新媒体技师学院</t>
  </si>
  <si>
    <t>气泡灌水
    	    	：贱男 卖你马勒戈壁的书 滚你妈了个臭逼[鼓掌]</t>
  </si>
  <si>
    <t>气泡灌水</t>
  </si>
  <si>
    <t>solo追 会骂看不顺眼的</t>
  </si>
  <si>
    <t>文字博主今天绝种了吗
    	    	：我迅速截图，可不能白写了[馋嘴] ​</t>
  </si>
  <si>
    <t>文字博主今天绝种了吗</t>
  </si>
  <si>
    <t>爱吃男人的gay子一枚呀</t>
  </si>
  <si>
    <t>文字博主今天绝种了吗
    	    	：对不起是我错了，我还寻思驴二百五胸也不漏蠢欲妆也不化哪来的男粉，原来是世袭的gay粉啊，还是gay的钱好赚，别卖午餐肉了卖小玩具吧你这商品标签和粉丝...</t>
  </si>
  <si>
    <t>文字博主今天绝种了吗
    	    	：不知道为什么发不了呀[馋嘴] ​</t>
  </si>
  <si>
    <t>文字博主今天绝种了吗
    	    	：我们外地逼就是这点好，我在哪都是外地逼，回我的出生地也坚持讲英文，碰到浙江省房价一万某县的驴二百五，我不带任何歧视的给他一个保安的JD，真诚地想...</t>
  </si>
  <si>
    <t>文字博主今天绝种了吗
    	    	：终于知道驴二百五为什么之前要卖湿厕纸了，其实除了会长湿疹之外，湿厕纸真是LGBT友好单品，但我建议还是买正规厂家的别买野鸡牌子，那么驴二百五下一个...</t>
  </si>
  <si>
    <t>文字博主今天绝种了吗
    	    	：驴二百五的粉原来都是男粉啊？我说呢每天跟嚼痰似的也还有零星几个人捧臭脚，原来是男的啊那没事了。 ​</t>
  </si>
  <si>
    <t>文字博主今天绝种了吗
    	    	：转念一想还好驴二百五出生点选在了浙江房价一万的县里，这要真搁正黄旗驴二百五。
也没什么，还是会被我这种外地逼拍成视频在网上传播供人一乐。 ​</t>
  </si>
  <si>
    <t>文字博主今天绝种了吗
    	    	：驴二百五是女的吧？不然我想不通还有什么原因为自己男粉多沾沾自喜的 ​</t>
  </si>
  <si>
    <t>文字博主今天绝种了吗
    	    	：没有无中生有啊，这不她自己说的房价么，另外和驴二百五一唱一和的屎壳郎也有种脑干缺失的美，要么是和驴二百五一样这辈没自己挣过真钱，要么就是搁这玩...</t>
  </si>
  <si>
    <t>文字博主今天绝种了吗
    	    	：本来还想剪个驴氏乃万夸男粉的视频的，没想到原版视频都被封干净了，我在痘印上刷到的调侃乃万不下十个，这么的吧，集齐二十个创意为驴二百五开个痘印号...</t>
  </si>
  <si>
    <t>文字博主今天绝种了吗
    	    	：我给驴二百五出个主意，如果你这辈子还想离开县里摆脱爹奴的命运，可以来我们小区当保安，我们小区保安月收入高达五千且包吃包住，不比你在县里每个月挣...</t>
  </si>
  <si>
    <t>我嗑的博肖是真的
    	    	：滚蛋吧，脑子不需要就给有需要的人，傻逼//@胡桃芋泥啵啵:。。。就这脑子还能写书？</t>
  </si>
  <si>
    <t>我嗑的博肖是真的</t>
  </si>
  <si>
    <t>【初心suju� 】【世界奇奇怪怪，博肖可可爱爱�】【博肖底线，触碰biss】</t>
  </si>
  <si>
    <t>若言LG
    	    	：jian婢，等着律师函和巨额赔偿吧</t>
  </si>
  <si>
    <t>若言LG</t>
  </si>
  <si>
    <t>敞开大门迎闯王
    	    	：你太瞧不起蒋方舟的视角了，牠观看的75°是没有内裤遮掩的部位，再看看牠的博文。</t>
  </si>
  <si>
    <t>敞开大门迎闯王</t>
  </si>
  <si>
    <t>YourNewWildDad
    	    	：你他妈的太傻逼了吧，什么极品老中[晕]你管人家叫啥绰号呢。。老中看世界，一切问题都被蒙上他独特的老中滤镜，这个姓何的就是个典型。</t>
  </si>
  <si>
    <t>YourNewWildDad</t>
  </si>
  <si>
    <t>年纪轻轻渺小又活泼</t>
  </si>
  <si>
    <t>建阳一中</t>
  </si>
  <si>
    <t>鹿谷门虚空藏
    	    	：就喜欢看傻逼石庆圣被屌//@羽丘芽美厨:就喜欢看傻逼石庆圣被屌//@意足小五: 球员和总经理都亲口说的是因为没有合适的报价才留下的，咱能别自己脑补人设不，想做...</t>
  </si>
  <si>
    <t>鹿谷门虚空藏</t>
  </si>
  <si>
    <t>反正不是什么好东西</t>
  </si>
  <si>
    <t>Missoni-Kiara
    	    	：去你妈的，欠骂，死了吗的营销号，啥时候把你们这种煞笔都给炸了微博就干净了</t>
  </si>
  <si>
    <t>Missoni-Kiara</t>
  </si>
  <si>
    <t>刘诗祺_CC66
    	    	：哦原来是酸�呀！评论都不敢开，挺会蹭呀，平时没少出街蹭吧[可怜]</t>
  </si>
  <si>
    <t>刘诗祺_CC66</t>
  </si>
  <si>
    <t>嘉祺呀，下一次的冬雪我们一起去看吧！</t>
  </si>
  <si>
    <t>时代峰峻文化有限公司</t>
  </si>
  <si>
    <t>用户7743830448
    	    	：一条苏北狗真什么东西都能大V？V你嘛个dior比</t>
  </si>
  <si>
    <t>用户7743830448</t>
  </si>
  <si>
    <t>2022-02-25 双鱼座</t>
  </si>
  <si>
    <t>粥粥粥love_
    	    	：@郭子瑜YU 你在青岛睡大哥 又去 北京睡大哥 让我介绍身边都00年的网红朋友给你睡 你好意思说什么东西 我真的被你整服了</t>
  </si>
  <si>
    <t>粥粥粥love_</t>
  </si>
  <si>
    <t>所言即实</t>
  </si>
  <si>
    <t>娜拉娜拉小Q
    	    	：@检者青锋 如果真的对事不对人，麻烦你出来把你的道理说清楚，而不是一上来就拉黑。最搞笑的是，拉黑完之后，和黑粉互动，还辱骂诽谤一位老党员。这不就是背后说...</t>
  </si>
  <si>
    <t>娜拉娜拉小Q</t>
  </si>
  <si>
    <t>就算禁言了，还是想张哲瀚( っ'-')╮ =͟͟͞͞�</t>
  </si>
  <si>
    <t>要我风情不摇曳
    	    	：你自家si了人奔丧都没你勤快[太开心]</t>
  </si>
  <si>
    <t>要我风情不摇曳</t>
  </si>
  <si>
    <t>永远爱陈梦</t>
  </si>
  <si>
    <t>2003-09-07 处女座</t>
  </si>
  <si>
    <t>海哲杯五号
    	    	：造谣者，狗都不如。@检者青锋 ​</t>
  </si>
  <si>
    <t>海哲杯五号</t>
  </si>
  <si>
    <t>我就是我不是别人。</t>
  </si>
  <si>
    <t>好顺挺福
    	    	：呦～您管的是真多啊～～～没事多吃一点shi补脑</t>
  </si>
  <si>
    <t>好顺挺福</t>
  </si>
  <si>
    <t>慕强批！别管</t>
  </si>
  <si>
    <t>2005-10-01 天秤座</t>
  </si>
  <si>
    <t>老子不养猪
    	    	：SB看见你爹的房产证没？ http://t.cn/A6SRwo23 //@卑鄙者的墓誌銘:回复@老子不养猪:今天下午3点你还在发博讨论这事，这会就住进花果园了，房产局周末还上班给你过...</t>
  </si>
  <si>
    <t>老子不养猪</t>
  </si>
  <si>
    <t>打死你个龟孙，哒哒哒哒哒！</t>
  </si>
  <si>
    <t>2016-03-26 白羊座</t>
  </si>
  <si>
    <t>吃一口白桃吧
    	    	：#姚非拉夏达#姚非拉是真的贱�一如既往地贱 ​</t>
  </si>
  <si>
    <t>吃一口白桃吧</t>
  </si>
  <si>
    <t>保持冷漠</t>
  </si>
  <si>
    <t>瓜田里的瓜最解渴
    	    	：张静茹我骂的你，怎么了？劳资骂你普信不对？你一下成都美女不多，一下成都帅t不多，你要不要看看你自己的鬼样子[挖鼻] 日本牙齿，身高155，嘴还是歪的，你...</t>
  </si>
  <si>
    <t>瓜田里的瓜最解渴</t>
  </si>
  <si>
    <t>莲言莲语</t>
  </si>
  <si>
    <t>尚且过不好这一生
    	    	：反正只要听说开头什么谣都能造，那我听说你妈被做成牛肉火锅蘸沙茶酱应该也很合理吧[可爱]</t>
  </si>
  <si>
    <t>尚且过不好这一生</t>
  </si>
  <si>
    <t>车门焊死油门狂踩就对辣</t>
  </si>
  <si>
    <t>杀狗留岛
    	    	：个人觉得他比公知狗优秀，好歹还有点姿色，起码比那公知狗@方方 @蒋方舟 满口大黄龅牙，丑的跟坨屎一样的垃圾强出来不少！</t>
  </si>
  <si>
    <t>杀狗留岛</t>
  </si>
  <si>
    <t>狗骑许可馨</t>
  </si>
  <si>
    <t>6nit丶
    	    	：什么臭鱼烂批④母�汉jian</t>
  </si>
  <si>
    <t>6nit丶</t>
  </si>
  <si>
    <t>改Giada
    	    	：@熊岛莱安娜 剧透的垃圾
@冰与火之歌wiki @黑城堡Epicastle http://t.cn/AigLEMwk ​</t>
  </si>
  <si>
    <t>改Giada</t>
  </si>
  <si>
    <t>yy_is_yy_
    	    	：傻逼吧 别买腐了行不行[吐][吐][吐]恶心死了</t>
  </si>
  <si>
    <t>yy_is_yy_</t>
  </si>
  <si>
    <t>向魔法城堡进发！</t>
  </si>
  <si>
    <t>Cristiano000
    	    	：回复@大大平板车:@Cristiano000：哈哈，跟一个假装大尾巴狼的所谓教育博主讨论啥严谨呢，它那个水平了，可能就是个机器而已。[哈哈]</t>
  </si>
  <si>
    <t>Cristiano000</t>
  </si>
  <si>
    <t>Male</t>
  </si>
  <si>
    <t>Cristiano000
    	    	：真tm大爱，圣母，问问你美爹，为啥全球投毒？问问你美爹的子民，有自由死一百多万啥感受？</t>
  </si>
  <si>
    <t>Cristiano000
    	    	：回复@大大平板车:哈哈，很一个假装大尾巴狼的所谓教育博主讨论啥严谨呢，它那个水平了，可能就是个机器而已。[哈哈]</t>
  </si>
  <si>
    <t>听风寄信_
    	    	：@JerjagularK 感觉闻到了尸臭</t>
  </si>
  <si>
    <t>恋薇学</t>
  </si>
  <si>
    <t>Cynthia_Leee
    	    	：虽然我不是什么俄粉，但只是觉得有些谣言也太可笑了。讨论个事实这种人就跳脚了，结果还删帖了，一百多万的粉丝，这么Low。 瓜皮妖，听说不少人买基金听她的被坑了...</t>
  </si>
  <si>
    <t>Cynthia_Leee</t>
  </si>
  <si>
    <t>茄国苏苏
    	    	：活不过明天的小孤儿一枚吖</t>
  </si>
  <si>
    <t>茄国苏苏</t>
  </si>
  <si>
    <t>点我主页默认丁程鑫严浩翔宋亚轩张真源4了</t>
  </si>
  <si>
    <t>洗头宝尼尼冲啊
    	    	：关你啥事，藏在龟壳里别出来。别一出来就丑到大家了。</t>
  </si>
  <si>
    <t>洗头宝尼尼冲啊</t>
  </si>
  <si>
    <t>张西ya
    	    	：我以为这逼谁呢？点进去二百多万粉丝，想着牛逼呀。再往下一翻，原来是卖书的呀，再往下一翻，你妈啥都卖。好好卖你东西都别来蹭你爹热度了。别一边靠着你爹的热度卖东...</t>
  </si>
  <si>
    <t>张西ya</t>
  </si>
  <si>
    <t>2003-11-28 射手座</t>
  </si>
  <si>
    <t>吃瓜路人乐趣多
    	    	：呃……你是sb吧，艺术生怎么了？艺术生碍你事了？你和艺术生比的话连人家脚指头都比不上，别没了解艺术生的生活就来贬低艺术生，评论区一群酸鸡，一群没点脑子的...</t>
  </si>
  <si>
    <t>吃瓜路人乐趣多</t>
  </si>
  <si>
    <t>陪伴本来就是这世界上最了不起的安慰</t>
  </si>
  <si>
    <t>2003-01-07 摩羯座</t>
  </si>
  <si>
    <t>转瞬即逝185_ufn
    	    	：晒煞笔</t>
  </si>
  <si>
    <t>转瞬即逝185_ufn</t>
  </si>
  <si>
    <t>网络喷子，股票，投资，摄影</t>
  </si>
  <si>
    <t>用户7355210011
    	    	：老狗又开始洗地了</t>
  </si>
  <si>
    <t>用户7355210011</t>
  </si>
  <si>
    <t>一个非常厉害的网友
    	    	：不能评论，那我转发只能说的难听一点了，我去你大爷的，不会说人话就闭嘴</t>
  </si>
  <si>
    <t>一个非常厉害的网友</t>
  </si>
  <si>
    <t>海螺小丸子
    	    	：你个sb，自己有没有m？服了 你以为谁都像你这种天天去p的吗[开学季][爱你][嘘]</t>
  </si>
  <si>
    <t>海螺小丸子</t>
  </si>
  <si>
    <t>所有厄运离时团远一点！他们值得真诚的爱</t>
  </si>
  <si>
    <t>小橘的大福宝
    	    	：你好像马嘉祺的一条�啊[笑cry][笑cry]
他一上rs你就屁颠屁颠跑过来了[笑cry]跑的比粉丝还快[亲亲]谁不说你是真的爱他呢[挖鼻]
笑死 置顶蹭着马嘉祺的流量挂着你....
	    	查看全文</t>
  </si>
  <si>
    <t>小橘的大福宝</t>
  </si>
  <si>
    <t>葡萄冰不冰-
    	    	：别蹭你爹热度</t>
  </si>
  <si>
    <t>葡萄冰不冰-</t>
  </si>
  <si>
    <t>不用理解  各有各的路</t>
  </si>
  <si>
    <t>马先生很油脉
    	    	：朋友 不会说话就闭上你那臭嘴 这属于什么 造谣？还是诽谤？[爱你]你牛你最牛 你最厉害行吧 你这么牛怎么不去中戏第一呀�</t>
  </si>
  <si>
    <t>马先生很油脉</t>
  </si>
  <si>
    <t>碗盆 马嘉祺 刘耀文</t>
  </si>
  <si>
    <t>日子就该屁颠屁颠D过
    	    	：@蒋方舟 骚货！你的祖国开始往大海里排核废水了，你不打算写本书大夸特夸？就像你说的75度那种！ ​</t>
  </si>
  <si>
    <t>日子就该屁颠屁颠D过</t>
  </si>
  <si>
    <t>惩罚小猫
    	    	：@贼叉 我微博里有你吗被我鲨了的视频 你要不赶紧回家确认一下你吗还健不健在吧。。 ​</t>
  </si>
  <si>
    <t>惩罚小猫</t>
  </si>
  <si>
    <t>全世界最讨人嫌的焚寂我先要了�✌️✌️</t>
  </si>
  <si>
    <t>lhateu0
    	    	：@甄姬不放瓜 只会玩拉黑的废物营销号小解解一枚呀～ ​</t>
  </si>
  <si>
    <t>lhateu0</t>
  </si>
  <si>
    <t>人生有梦，各自精彩，我没惹你们任何人</t>
  </si>
  <si>
    <t>woex_炸
    	    	：哈不过是一群酸� 罢了</t>
  </si>
  <si>
    <t>woex_炸</t>
  </si>
  <si>
    <t>花会沿路盛开.       范丞丞TNT我们一起</t>
  </si>
  <si>
    <t>ARXYBPDi梦见祺
    	    	：你好牛逼啊把你能耐的哦！不增热度会亖吗？么么这边祝你早日散去么么～</t>
  </si>
  <si>
    <t>ARXYBPDi梦见祺</t>
  </si>
  <si>
    <t>“骂我担的队友粉别靠近我�”</t>
  </si>
  <si>
    <t>2002-12-13 射手座</t>
  </si>
  <si>
    <t>小梁同学_www
    	    	：#马嘉祺开学#蹭你妈的热度@贼叉 ​</t>
  </si>
  <si>
    <t>小梁同学_www</t>
  </si>
  <si>
    <t>抵達山頂才能同時擁有詩和麵包</t>
  </si>
  <si>
    <t>laziKriswu银河系
    	    	：这品牌不会专门是做捞女品牌的吧？正常的消费者应该是不会穿上的这种品牌@Fabrique官方//@满满来了啊:@Fabrique官方 和都美竹合作是想做捞女专有品牌吗</t>
  </si>
  <si>
    <t>laziKriswu银河系</t>
  </si>
  <si>
    <t>青山虽好-朱颜难驻
    	    	：贱�看过来@一颗大大菜菜瓜</t>
  </si>
  <si>
    <t>青山虽好-朱颜难驻</t>
  </si>
  <si>
    <t>青山虽好-朱颜难驻
    	    	：早上好啊，贱�@一颗大大菜菜瓜 ，你又卖粉了吗贱�@一颗大大菜菜瓜 ​</t>
  </si>
  <si>
    <t>相信眼泪珍贵
    	    	：#姚非拉夏达#
这姚非拉是真nm下贱，而且还蠢，来这么一出儿，明眼人都只会觉得恶心的垃圾人是你自己啊。 ​</t>
  </si>
  <si>
    <t>相信眼泪珍贵</t>
  </si>
  <si>
    <t>完全逃，糟糕妙，飘起来是沙尘暴。</t>
  </si>
  <si>
    <t>Erasmus University Rotterdam</t>
  </si>
  <si>
    <t>羽丘芽美厨
    	    	：就喜欢看傻逼石庆圣被屌//@意足小五: 球员和总经理都亲口说的是因为没有合适的报价才留下的，咱能别自己脑补人设不，想做细节控就把黑的说成白的//@卢卡与斑马:贝...</t>
  </si>
  <si>
    <t>羽丘芽美厨</t>
  </si>
  <si>
    <t>=战车 羽丘芽美天下第一！</t>
  </si>
  <si>
    <t>1989-10-26 天蝎座</t>
  </si>
  <si>
    <t>百香果养乐多鸭
    	    	：果然是两口子呢智商都差不多[笑哈哈]又蠢又坏，不就是营销号吗装什么清高。晦气东西少碰瓷红楼梦[笑哈哈]</t>
  </si>
  <si>
    <t>百香果养乐多鸭</t>
  </si>
  <si>
    <t>是你的心啊</t>
  </si>
  <si>
    <t>布布米兰
    	    	：水后的狗腿子师姐小记</t>
  </si>
  <si>
    <t>布布米兰</t>
  </si>
  <si>
    <t>~</t>
  </si>
  <si>
    <t>2021-07-01 巨蟹座</t>
  </si>
  <si>
    <t>Madeleine_nospoiler
    	    	：求求你去死</t>
  </si>
  <si>
    <t>Madeleine_nospoiler</t>
  </si>
  <si>
    <t>定居巴黎，故乡在意大利</t>
  </si>
  <si>
    <t>琑奶超话粉丝大咖
    	    	：，，，沙贝吧你，李某某说的不是李易峰，还粉丝才可评论，自己也知道是造谣吧，见不见��</t>
  </si>
  <si>
    <t>琑奶超话粉丝大咖</t>
  </si>
  <si>
    <t>“97年的小朋友”“小朋友算爱情了”</t>
  </si>
  <si>
    <t>鑫谦
    	    	：#李雨桐为胡湾发声#
这位李�有一项技能就是删删删
她是不是觉得只要删了她就没发过，当年的小作文删的一干二净，白天发作文蹭，晚上删除拍屁股看戏，把吃瓜群众玩弄鼓...</t>
  </si>
  <si>
    <t>鑫谦</t>
  </si>
  <si>
    <t>唯薛爱谦</t>
  </si>
  <si>
    <t>上海上谦餐饮管理有限公司</t>
  </si>
  <si>
    <t>SH-白云IV
    	    	：看看最右两只蛆[吐]//@浆糊2022:任何药都有副作用，更何况这种不是强制疫苗，决定权在自己手里，谁逼着去强制打了？//@花格子女郎:去年的新闻？//@侠骨柔情的杨华:上...</t>
  </si>
  <si>
    <t>SH-白云IV</t>
  </si>
  <si>
    <t>XYYYIII也炸了，这是第四代</t>
  </si>
  <si>
    <t>SH-白云IV
    	    	：穿日本军装去四行仓库的可是杂种博主的老乡呀[吐]//@伊希斯的逆袭:嗯嗯,不瞒你们说,外星人要统治地球,最大的基地也在我们上海[笑哈哈]//@若瑟-天牧星星: 又一个造谣...</t>
  </si>
  <si>
    <t>小周不喝粥079
    	    	：真ex你自己恰烂钱你不知道啊？？？你哪德行只能开口说别人不能自我审视的德行能不能改为什么骂你你不知道恰烂钱好意思[可爱]
只会拉黑？怂包[可爱]说你怂都是高...</t>
  </si>
  <si>
    <t>小周不喝粥079</t>
  </si>
  <si>
    <t>怕你不为人知 又怕你人尽皆知</t>
  </si>
  <si>
    <t>2007-07-09 巨蟹座</t>
  </si>
  <si>
    <t>BX长安顺利
    	    	：傻逼 吃瓜吃全了 再来逼逼</t>
  </si>
  <si>
    <t>BX长安顺利</t>
  </si>
  <si>
    <t>彼此保护 从来不是说说而已</t>
  </si>
  <si>
    <t>1993-05-14 金牛座</t>
  </si>
  <si>
    <t>可以叫你霖霖嘛_
    	    	：蹭都他妈蹭不明白，傻叉下次把字认完了再来蹭你爹吧</t>
  </si>
  <si>
    <t>可以叫你霖霖嘛_</t>
  </si>
  <si>
    <t>这次重逢可以用美好来形容</t>
  </si>
  <si>
    <t>可以叫你霖霖嘛_
    	    	：傻逼</t>
  </si>
  <si>
    <t>Sophie_the_Blessed
    	    	：把谎言揉进句子里 刻入绵长的小作文中 织进种钟诽谤巧思 在微博之上写尽对他人的侮辱 劝Fabrique莫与捞女合作 因为她只能定义自己是一个“独一无二”的qzls犯</t>
  </si>
  <si>
    <t>Sophie_the_Blessed</t>
  </si>
  <si>
    <t>网红小霜警官将我禁言，无良警察可以玩梗侮辱他人，百姓不可以说他们一句�</t>
  </si>
  <si>
    <t>避开致命问题
    	    	：[微笑]营销号真的玩不起啊[汗]肺管子真好戳
@甄姬不放瓜 low货[彩虹屁][彩虹屁][666] ​</t>
  </si>
  <si>
    <t>避开致命问题</t>
  </si>
  <si>
    <t>互动不是只有我动，重点在互好吧。镇魂上个皓炸了</t>
  </si>
  <si>
    <t>自由自在的熊猫-
    	    	：以妈换流量，希望你妈有复活甲</t>
  </si>
  <si>
    <t>自由自在的熊猫-</t>
  </si>
  <si>
    <t>ˋ^ˊ</t>
  </si>
  <si>
    <t>怼脑残网友专用
    	    	：奇葩傻 b 共赏</t>
  </si>
  <si>
    <t>怼脑残网友专用</t>
  </si>
  <si>
    <t>专门怼脑残网友的小号</t>
  </si>
  <si>
    <t>今天你炒酸奶了吗
    	    	：呃呃呃呃呃博主傻逼</t>
  </si>
  <si>
    <t>今天你炒酸奶了吗</t>
  </si>
  <si>
    <t>一起磕风景元林吧～</t>
  </si>
  <si>
    <t>月漉春山酿花霖
    	    	：老邪这一遇到博就发件的逼样。是女朋友还是女神把你俩对比把你说成狗屎了吗？</t>
  </si>
  <si>
    <t>月漉春山酿花霖</t>
  </si>
  <si>
    <t>兔兔少吃饭！</t>
  </si>
  <si>
    <t>小一_xiao_yi
    	    	：#姚非拉夏达#亲眼看见姚非拉故意黑夏达，然后评论区几千多条都在骂他蠢坏，他看风向不对，就删了原博出来滑跪发新博，又被大家骂了。。。。这个老贱人。 ​</t>
  </si>
  <si>
    <t>小一_xiao_yi</t>
  </si>
  <si>
    <t>你问我要怎么形容你</t>
  </si>
  <si>
    <t>1993-09-19 处女座</t>
  </si>
  <si>
    <t>月升北极
    	    	：@JerjagularK 姐妹气急败坏就算了怎么还来个人博底下贩➖啊？请问老�只能打着all for music的旗号跪�洋女婿蹭曲是很骄傲嘛[泪]上不了封面没有时尚资源难道是你们口中...</t>
  </si>
  <si>
    <t>月升北极</t>
  </si>
  <si>
    <t>������� ��� ������</t>
  </si>
  <si>
    <t>琉宝mixtape制作公司</t>
  </si>
  <si>
    <t>_皓想吃茄子
    	    	：额，那么多yxh怎么就你嘴最见</t>
  </si>
  <si>
    <t>_皓想吃茄子</t>
  </si>
  <si>
    <t>甲丙丁巳
    	    	：你还没被赤色铁拳砸S真是便宜了你</t>
  </si>
  <si>
    <t>甲丙丁巳</t>
  </si>
  <si>
    <t>2018-01-16 摩羯座</t>
  </si>
  <si>
    <t>用户6409944697
    	    	：喜提你爹[抱一抱][抱一抱][抱一抱][喜][喜][喜]@贼叉 老管马嘉祺干啥啊，是你爹吗？？？ @贼叉 [挤眼][挤眼][挤眼][挤眼][挤眼]#马嘉祺 一起去未来# #马嘉祺#</t>
  </si>
  <si>
    <t>用户6409944697</t>
  </si>
  <si>
    <t>青柠抹茶气泡水
    	    	：王浩是个什么东西啊我说 你在狂什么 狂你给你全家和王浩取了个量身定制的ID吗 死了全家扬起的骨灰把王浩的脸糊了才长成的那个批样子吧@要不你去死一下吧 ​</t>
  </si>
  <si>
    <t>青柠抹茶气泡水</t>
  </si>
  <si>
    <t>小航还在楼上呢</t>
  </si>
  <si>
    <t>2001-10-14 天秤座</t>
  </si>
  <si>
    <t>是无牙仔哦
    	    	：笑亖了 狗皮膏药天天蹭[笑cry]</t>
  </si>
  <si>
    <t>七亓杞氣</t>
  </si>
  <si>
    <t>一起吃个饭吧。</t>
  </si>
  <si>
    <t>北城烟雨浓
    	    	：夏虫不可语冰就是你们这种殖人最爱用的词，就是说不过了，自己给自己找个台阶下，去你大爷的吧，我们的格局不知道比你高哪去了。</t>
  </si>
  <si>
    <t>北城烟雨浓</t>
  </si>
  <si>
    <t>恰是风华正茂，仍需风雨兼程！</t>
  </si>
  <si>
    <t>1985-06-05 双子座</t>
  </si>
  <si>
    <t>啵啵密柚
    	    	：@检者青锋 造谣按户口本火化[心]//@围孝嚼sta:@检者青锋 老逼登儿，没完没了了是吧，道歉啊</t>
  </si>
  <si>
    <t>啵啵密柚</t>
  </si>
  <si>
    <t>极光飞过皑皑白雪</t>
  </si>
  <si>
    <t>啵啵密柚
    	    	：好大的脸啊[疑问]你也配法律人这三个字吗？你的所作所为配得上吗？你学的法律就是教你去给别人造谣吗？@检者青锋 你怎么不要个脸啊？ ​</t>
  </si>
  <si>
    <t>牙哥从不掉肥皂
    	    	：我就直说了啊，这不要脸的臭傻逼//@是雪鱼啊:您这哪是格局小了啊，分明是太懂得赛博浸猪笼的妙用了。您这名字后面要是加个“圾”字儿，格局不就一下子打开了嘛~</t>
  </si>
  <si>
    <t>牙哥从不掉肥皂</t>
  </si>
  <si>
    <t>1988-03-17 双鱼座</t>
  </si>
  <si>
    <t>老干妈洗手液1212
    	    	：6，渐臂</t>
  </si>
  <si>
    <t>老干妈洗手液1212</t>
  </si>
  <si>
    <t>点点点立里
    	    	：� 大叔破书销量不容乐观呀！要不这样 你跪地上叫马嘉祺大爷 咱们粉丝帮你充一波销量怎么样</t>
  </si>
  <si>
    <t>点点点立里</t>
  </si>
  <si>
    <t>-落十一
    	    	：这个博主应该叫傻叉吧，瓜都吃不明白在这胡说八道[笑cry][允悲]不会又是没脑子的虾吧</t>
  </si>
  <si>
    <t>爱好看剧娱乐八卦，杂食动物，谁的粉丝都不是……</t>
  </si>
  <si>
    <t>啵糖o
    	    	：怎么连特丝圈大姐大都敢挂啊
555我们纯情特丝可是red姐呢
你说对吧@陈子茵-Zeo ​</t>
  </si>
  <si>
    <t>啵糖o</t>
  </si>
  <si>
    <t>视频�️一切</t>
  </si>
  <si>
    <t>小狗做梦学
    	    	：你嘴怎么那么贱</t>
  </si>
  <si>
    <t>小狗做梦学</t>
  </si>
  <si>
    <t>镇魂^没有粉籍 谨慎关注</t>
  </si>
  <si>
    <t>2021-10-29 天蝎座</t>
  </si>
  <si>
    <t>白日春夢野柚子
    	    	：怎么活体复读鸡这个贱婢又出来了，拉出去犬决然后骨灰全国包邮怎么样捏[单身青蛙]</t>
  </si>
  <si>
    <t>白日春夢野柚子</t>
  </si>
  <si>
    <t>我必然有一种喧哗面对你</t>
  </si>
  <si>
    <t>里屋的奉旨乞食
    	    	：石狗是从他爹董路那里得到的谷道消息吧</t>
  </si>
  <si>
    <t>里屋的奉旨乞食</t>
  </si>
  <si>
    <t>小骄傲的日記n_n
    	    	：去你妈的傻逼</t>
  </si>
  <si>
    <t>小骄傲的日記n_n</t>
  </si>
  <si>
    <t>未知全貌，不予置评。</t>
  </si>
  <si>
    <t>仓廪实知礼节
    	    	：正能量傻逼咋还打了马赛克？</t>
  </si>
  <si>
    <t>仓廪实知礼节</t>
  </si>
  <si>
    <t>PIETAS,CONCORDIA,IUSTITIA,PAX</t>
  </si>
  <si>
    <t>时团一番是你爹_
    	    	：没有窖养的贱狗一枚吖～^_^你就只能说说而已哟[挤眼][挤眼]</t>
  </si>
  <si>
    <t>时团一番是你爹_</t>
  </si>
  <si>
    <t>我常常告诉别人 我有一匹小马�</t>
  </si>
  <si>
    <t>多肉葡萄君君
    	    	：贡献之一或许就是生了个可以口喷精子的异形生物[笑cry]//@王秋铭:父亲去世了才知道他真的名字，墓碑上的假名就是你对国家的奉献。后辈沿您的道路继续前行。</t>
  </si>
  <si>
    <t>多肉葡萄君君</t>
  </si>
  <si>
    <t>庭前无格
    	    	：直接投诉不实信息就可以了 这种�腿子不知道收了多少冥币[doge]</t>
  </si>
  <si>
    <t>庭前无格</t>
  </si>
  <si>
    <t>白晓生-
    	    	：图片是日本的野鸡吗？</t>
  </si>
  <si>
    <t>白晓生-</t>
  </si>
  <si>
    <t>做一个有温度的爱国法律人</t>
  </si>
  <si>
    <t>我想睡的自然醒
    	    	：#马嘉祺开学#yxh别见了说的就是你@贼叉 滚远点别来沾边傻波一 ​</t>
  </si>
  <si>
    <t>我想睡的自然醒</t>
  </si>
  <si>
    <t>一起去未来</t>
  </si>
  <si>
    <t>情感悄悄话1
    	    	：还没死哈，以为你死了呢，别回国哈，走路小心点。</t>
  </si>
  <si>
    <t>情感悄悄话1</t>
  </si>
  <si>
    <t>青空min
    	    	：怎么又是你啊垃圾复读机 为了流量不要脸不择手段也别总来县级这乞讨呀。贱人迟早现世报。哎呀玻璃心yxh不会又要举报了吧</t>
  </si>
  <si>
    <t>青空min</t>
  </si>
  <si>
    <t>阿兹台克的丰碑
    	    	：狗逼，你嘴上支持，咋TMD不去现场搬货?这就是领导为秀让基层工作人员受苦!还TMD不让说了?你这狗逼和爱作秀的领导穿一条裤子?把护栏拆了，让大车能从通道进去，...</t>
  </si>
  <si>
    <t>阿兹台克的丰碑</t>
  </si>
  <si>
    <t>独立思考者</t>
  </si>
  <si>
    <t>1979-02-20 双鱼座</t>
  </si>
  <si>
    <t>梦遗战国
    	    	：网友说你妈没有了你信不？//@广州城堡堡主:今天看到网友说没有了。//@摸狗事务所:没下架吧，我家周末还看了来着</t>
  </si>
  <si>
    <t>梦遗战国</t>
  </si>
  <si>
    <t>做一个坚定的爱国者！</t>
  </si>
  <si>
    <t>1985-09-18 处女座</t>
  </si>
  <si>
    <t>真是看傻了
    	    	：@瓜皮妖 哟 还拉黑呢 好了不起哦 好拽哦 你妈今晚必死 ​</t>
  </si>
  <si>
    <t>真是看傻了</t>
  </si>
  <si>
    <t>睡会觉吧啊你
    	    	：请问这位老师，马嘉祺上辈子杀你全家了？？？他跟你无冤无仇吧，这么恶毒的话是怎么从人嘴里说出来的？我也去咒你以后绝对嫖娼您听听这好听吗？？？真无语，说学...</t>
  </si>
  <si>
    <t>梦见清道夫</t>
  </si>
  <si>
    <t>无心之鸽
    	    	：#曾颖在日本#有味，曾桑粉丝可见，这是又犯病了？精神不太好吧 ​</t>
  </si>
  <si>
    <t>无心之鸽</t>
  </si>
  <si>
    <t>石以砥焉，化钝为利</t>
  </si>
  <si>
    <t>1988-03-31 白羊座</t>
  </si>
  <si>
    <t>淇淇的果子_
    	    	：#李雨桐luyee#臭标子，当鸡还当出优越感了，也不看自己当年空腹打胎什么德行，骗钱骗感情，现在和新老公结婚 结果生的孩子不是人家的还离婚了，要不要脸啊你，恶...</t>
  </si>
  <si>
    <t>淇淇的果子_</t>
  </si>
  <si>
    <t>恭谨谦卑未来可期
    	    	：你为了流量为了火疯了？心理这么扭曲。拉黑吧，快。你爹妈知道他们生了你这个畸形的东西吗。同样活着，你就是个废，一辈子没出息就算了，还恶心。</t>
  </si>
  <si>
    <t>恭谨谦卑未来可期</t>
  </si>
  <si>
    <t>·药丸祺遇日·
    	    	：糙你妈的没妈东西是不是？你昵称上的贼可以改成贱呢小见狗～ 小见狗巡妈记上映啦～[馋嘴]</t>
  </si>
  <si>
    <t>·药丸祺遇日·</t>
  </si>
  <si>
    <t>小熊吃橘子i
    	    	：@巍岳钦禹 你妈死了 对没错 你妈死了[二哈]</t>
  </si>
  <si>
    <t>小熊吃橘子i</t>
  </si>
  <si>
    <t>Alin-scene
    	    	：霉运统统转移到她身上@roseeeeeee-
每天转一次 心诚则灵[笑哈哈] ​</t>
  </si>
  <si>
    <t>Alin-scene</t>
  </si>
  <si>
    <t>一直走别停留 第四爱者 接稿/镇魂</t>
  </si>
  <si>
    <t>废废犬
    	    	：又拿多年前污名化猪乐桃那套出来恶心人了，心眼子比牙签还小呢您���</t>
  </si>
  <si>
    <t>废废犬</t>
  </si>
  <si>
    <t>✨ OOR上海札幌横滨大阪✨ RAD香港上海</t>
  </si>
  <si>
    <t>1995-04-24 金牛座</t>
  </si>
  <si>
    <t>波妞ccc
    	    	：#军事新闻# 军事自媒体中的败类</t>
  </si>
  <si>
    <t>波妞ccc</t>
  </si>
  <si>
    <t>一直在！</t>
  </si>
  <si>
    <t>用户7705233373
    	    	：#蒋方舟#四大丑恶公知蒋方舟？ ​</t>
  </si>
  <si>
    <t>用户7705233373</t>
  </si>
  <si>
    <t>幽65572
    	    	：你不是活该嘛，你不先引起民愤，谁吃饱了没事干来骂你？你这种精日就该死，就该死无葬身之地，就该被骂到死。</t>
  </si>
  <si>
    <t>幽65572</t>
  </si>
  <si>
    <t>-abcdefU_
    	    	：活体复读机脑子有问题不是一天两天的事了</t>
  </si>
  <si>
    <t>家有恶犬 请勿入内</t>
  </si>
  <si>
    <t>DD第二代
    	    	：你前段时间攻击李文亮的事我可是截图了，狗东西，少吠。</t>
  </si>
  <si>
    <t>DD第二代</t>
  </si>
  <si>
    <t>1951-06-30 巨蟹座</t>
  </si>
  <si>
    <t>萌啊喵喵喵
    	    	：下贱的水木丁怒了，不是你说冷漠是你的自由吗？怎么好话全让您老说了呢？[微笑]社会毒瘤还好意思出书，真的吐了。</t>
  </si>
  <si>
    <t>萌啊喵喵喵</t>
  </si>
  <si>
    <t>工藤新一和艾伦耶格尔，今晚选谁呢？</t>
  </si>
  <si>
    <t>1998-07-09 巨蟹座</t>
  </si>
  <si>
    <t>日本东京都米花町2丁目21番地工藤宅</t>
  </si>
  <si>
    <t>城市废物
    	    	：伊丽莎白骨精这种营销号该给豆瓣磕几个响头吧，天天偷别人的帖子赚流量，转过头还要踩一脚，死不死啊 ​</t>
  </si>
  <si>
    <t>城市废物</t>
  </si>
  <si>
    <t>放晦气玩意儿情绪垃圾打拳搞潢</t>
  </si>
  <si>
    <t>1978-11-13 天蝎座</t>
  </si>
  <si>
    <t>竹盐加草本
    	    	：蝻的是不是脑子里只剩繁殖啊？</t>
  </si>
  <si>
    <t>竹盐加草本</t>
  </si>
  <si>
    <t>我叫孙醒
    	    	：#曾颖在日本# 
此狗复活了？ http://t.cn/RI7nYAL ​</t>
  </si>
  <si>
    <t>我叫孙醒</t>
  </si>
  <si>
    <t>原名孙扈荀，流行歌手。录制节目《星光大道》《黄金100秒》《幸福账单》《开门大吉》等 工作联系经纪人刘生13223848888</t>
  </si>
  <si>
    <t>1991-11-02 天蝎座</t>
  </si>
  <si>
    <t>胜肽效应
    	    	：揪着一个病字用小学语文水平做文章博一群老死不死的文盲来共鸣，你这品种的生物除了拿繁衍来当令箭以外还有啥新玩法？同性恋是不是病你论证不清，基因怎么发展和变...</t>
  </si>
  <si>
    <t>胜肽效应</t>
  </si>
  <si>
    <t>不要相信一切有下次。</t>
  </si>
  <si>
    <t>sleepingpowder_
    	    	：楼主和评论区都是一堆什么勾八东西[疑问] 曹不到丕开始急了？</t>
  </si>
  <si>
    <t>sleepingpowder_</t>
  </si>
  <si>
    <t>混沌中立/取请双向</t>
  </si>
  <si>
    <t>小索1991
    	    	：你栓Q什么，你忘了自己是阉了的</t>
  </si>
  <si>
    <t>小索1991</t>
  </si>
  <si>
    <t>Piodata
    	    	：没人阻止你当婊子~要当婊子就别立牌坊~</t>
  </si>
  <si>
    <t>Piodata</t>
  </si>
  <si>
    <t>拖拉夫斯郭
    	    	：呆在日本别回来了 好好哭你的小日本爹去 什么玩意！</t>
  </si>
  <si>
    <t>拖拉夫斯郭</t>
  </si>
  <si>
    <t>拖拉夫斯郭
    	    	：你不是自杀了么 咋没死？？</t>
  </si>
  <si>
    <t>吴牙签很小
    	    	：挺活该的，这大概就叫自作孽不可活吧</t>
  </si>
  <si>
    <t>吴牙签很小</t>
  </si>
  <si>
    <t>我已经是个废宅了</t>
  </si>
  <si>
    <t>是钟灵呀
    	    	：美国狗就是害怕长津湖[666]</t>
  </si>
  <si>
    <t>是钟灵呀</t>
  </si>
  <si>
    <t>zzz_viz
    	    	：你老实说你嫖过没有</t>
  </si>
  <si>
    <t>zzz_viz</t>
  </si>
  <si>
    <t>人山人海总有你的存在</t>
  </si>
  <si>
    <t>2001-04-20 金牛座</t>
  </si>
  <si>
    <t>迦娜与软泥怪
    	    	：感觉有大病 不要太恶心人//@多要一杯冰块: 活体复读机你没事吧�多少有点太没底线</t>
  </si>
  <si>
    <t>迦娜与软泥怪</t>
  </si>
  <si>
    <t>我永远喜欢RNG和李抒澔</t>
  </si>
  <si>
    <t>SijinX_
    	    	：能不能厚乳博主[哈哈]谁支持</t>
  </si>
  <si>
    <t>SijinX_</t>
  </si>
  <si>
    <t>爱骂一些狗彪子吖～</t>
  </si>
  <si>
    <t>月影绫音
    	    	：笑死我了你被翻牌查杀了[亲亲]//@-Cinnamorol-:我的吗底下一堆批皮哀黑黑我哀的时候你没事，现在就因为一点点小事情�你就哭天喊地生病了赶紧去看看吧。再一个，好好...</t>
  </si>
  <si>
    <t>月影绫音</t>
  </si>
  <si>
    <t>灰原哀�斯莱特林�星际穿越�迪士尼�中二现充五五开�</t>
  </si>
  <si>
    <t>上海大学延长校区</t>
  </si>
  <si>
    <t>小杨努力不打烊
    	    	：老几吧丑逼@梦章kikaku ​</t>
  </si>
  <si>
    <t>小杨努力不打烊</t>
  </si>
  <si>
    <t>把一天当作一天。</t>
  </si>
  <si>
    <t>小杨努力不打烊
    	    	：你妈那个烂嗨死丑我都不会跟你道歉丑嗨@梦章kikaku ​</t>
  </si>
  <si>
    <t>我当场掉线
    	    	：等你们这群老头老太太死了 中国的素质能提高一大截</t>
  </si>
  <si>
    <t>我当场掉线</t>
  </si>
  <si>
    <t>我</t>
  </si>
  <si>
    <t>Nuyoah8211
    	    	：“辛苦”大红V为爱掉皮 下场一个一个删除拉黑呀 ！入秋了，晚上天凉 记得多盖点土@兵哥哥教我踢正步 
（鸟子记得这类似教训吧，别互动 别评论 看到直接jb不友善） ​</t>
  </si>
  <si>
    <t>Nuyoah8211</t>
  </si>
  <si>
    <t>我会陪你，和你一起走到更自由的未来❤️</t>
  </si>
  <si>
    <t>1996-07-18 巨蟹座</t>
  </si>
  <si>
    <t>柏思图蓝咖
    	    	：简中蝻的肚量真是比自己那3cm的玩意还小</t>
  </si>
  <si>
    <t>柏思图蓝咖</t>
  </si>
  <si>
    <t>littlelesyeuxpenguin
    	    	：你有你奶奶个逼的自由</t>
  </si>
  <si>
    <t>littlelesyeuxpenguin</t>
  </si>
  <si>
    <t>转发会被吞</t>
  </si>
  <si>
    <t>2003-01-27 水瓶座</t>
  </si>
  <si>
    <t>孙狗狗狗子
    	    	：1、屎味在中果；2、你也死了//@师伟微博:1、张国荣在香港；2、他已经死了//@月亮不是我啃弯的6:别把！张国荣后来不也是吗。也官宣了。他喜欢他，只是性别不同而已...</t>
  </si>
  <si>
    <t>孙狗狗狗子</t>
  </si>
  <si>
    <t>你们都死了</t>
  </si>
  <si>
    <t>今天很沮丧哎
    	    	：@魏女士__ 怎么魏大姐你又又又又又又又稿巢了，体质那么敏感啊，就那苦瓜脸法令纹，值得破防吗[吐][吐][吐][吐][吐] ​</t>
  </si>
  <si>
    <t>今天很沮丧哎</t>
  </si>
  <si>
    <t>邪恶少年9
    	    	：同性恋恶劣不恶劣我不知道 我只知道你脑子灌的潲水，你那么喜欢繁衍你咋不去当种猪呢，可劲儿交配去吧</t>
  </si>
  <si>
    <t>邪恶少年9</t>
  </si>
  <si>
    <t>慢慢</t>
  </si>
  <si>
    <t>2019-07-14 巨蟹座</t>
  </si>
  <si>
    <t>黄油bot_
    	    	：操你死妈导演都该去拍你妈谷辉盒是吧</t>
  </si>
  <si>
    <t>黄油bot_</t>
  </si>
  <si>
    <t>你愿意和我死在一条履带下吗</t>
  </si>
  <si>
    <t>姜心彼心199401
    	    	：曾蛆：说你是汉奸那都是美化你，你就是一条日本粪坑里的一条蛆，吃了几口日本屎就拱出来恶心人</t>
  </si>
  <si>
    <t>姜心彼心199401</t>
  </si>
  <si>
    <t>姜心彼心199401
    	    	：这位蛆有了公情，毕竟这条日本狗看到同类被虐杀害怕啊//@曾颖在日本:#男子割伤狗舌头称其吓到自己小孩#小狗被割舌头很疼，小狗也会哭，只是它不能言语。万物有灵...</t>
  </si>
  <si>
    <t>Xx_yAng_xX
    	    	：@兵哥哥教我踢正步 
请问这种博主怎么好意思把自己定义为军事博主？
顶着军事博主的名头，发着娱乐圈的信息，还发针对性的博文，请问你配吗？ 句句说我们粉丝是丫鬟...</t>
  </si>
  <si>
    <t>Xx_yAng_xX</t>
  </si>
  <si>
    <t>你问我头像是谁 我头像是你大爷！</t>
  </si>
  <si>
    <t>沉入海底不知所踪
    	    	：跟�一样 看的想吐</t>
  </si>
  <si>
    <t>沉入海底不知所踪</t>
  </si>
  <si>
    <t>寄了</t>
  </si>
  <si>
    <t>一柯小熊软糖
    	    	：那你先去亖吧[挤眼][挤眼]</t>
  </si>
  <si>
    <t>一柯小熊软糖</t>
  </si>
  <si>
    <t>有一首歌叫做日出时让恋爱终结 我现在的心情就是这样</t>
  </si>
  <si>
    <t>llllll0510
    	    	：碍国罪犯大V一枚呀@子午侠士 ​</t>
  </si>
  <si>
    <t>llllll0510</t>
  </si>
  <si>
    <t>抑郁癌晚期在离开中国后方可痊愈</t>
  </si>
  <si>
    <t>雪顶桃桃子-冲爱战士限定版
    	    	：sb</t>
  </si>
  <si>
    <t>雪顶桃桃子-冲爱战士限定版</t>
  </si>
  <si>
    <t>某些晦气东西赶紧暴毙，别找骂</t>
  </si>
  <si>
    <t>下女士的上铺
    	    	：我真没见过这么傻逼的博主//@禁止30分钟:我相信，你总有一天也会跪，不管是跪谁。//@幺幺柒乀:跪久了别拉别人一起跪</t>
  </si>
  <si>
    <t>下女士的上铺</t>
  </si>
  <si>
    <t>欲买桂花同载酒</t>
  </si>
  <si>
    <t>1984-04-01 白羊座</t>
  </si>
  <si>
    <t>峨山睡眠器材供应</t>
  </si>
  <si>
    <t>下女士的上铺
    	    	：死不死啊贱种[疑问][疑问]//@禁止30分钟:你说的对，反正也填不饱肚子，干嘛让自己的思想也累，还不如不抱怨。//@Cloud_yedi:看到是看到了，感激是感激了，但这都...</t>
  </si>
  <si>
    <t>李杜王苏
    	    	：被日本虐杀的中国女人孩子和士兵也很疼，那你怎么会去共情军国主义家族的安倍呢？曾小姐很强大，什么丑闻都打不败你，这种特质，我们老百姓称之为：不要脸。//@曾颖...</t>
  </si>
  <si>
    <t>李杜王苏</t>
  </si>
  <si>
    <t>Nakaruu
    	    	：没给肆花一分钱享受着肆人对粉丝准备的免费福利
还得趁回归期迫不及待来踩一脚获取流量密码
贱死了你[抱一抱] ​</t>
  </si>
  <si>
    <t>Nakaruu</t>
  </si>
  <si>
    <t>��걶웅��  少管我</t>
  </si>
  <si>
    <t>玄色枫秀
    	    	：#凉子同学[超话]#真的，卖批就好好卖批，别搞那些虚的，你看看你发条微博，最多的一条才他妈50条评价，我发条QQ空间说说都不止这么几条评价，你那24万的粉丝是买的...</t>
  </si>
  <si>
    <t>玄色枫秀</t>
  </si>
  <si>
    <t>尽管走下去，不必逗留着，去采鲜花来保存，因为在前行的路上，花还会继续开发</t>
  </si>
  <si>
    <t>广州二中</t>
  </si>
  <si>
    <t>是可乐山竹
    	    	：知道你是个件货了//@师伟微博:1、张国荣在香港；2、他已经死了//@月亮不是我啃弯的6:别把！张国荣后来不也是吗。也官宣了。他喜欢他，只是性别不同而已咯。</t>
  </si>
  <si>
    <t>是可乐山竹</t>
  </si>
  <si>
    <t>我去了炸猪排厂做女工，张帅考上了北京大学，李红到了中等技术专业学校，王岚在百货公司当了售货员</t>
  </si>
  <si>
    <t>阿宇空间站
    	    	：所以人受到委屈就想要个理都是错的，哈哈这个逼博主他妈的真不够爷们</t>
  </si>
  <si>
    <t>阿宇空间站</t>
  </si>
  <si>
    <t>我的微博丧气朋友圈</t>
  </si>
  <si>
    <t>1999-12-29 摩羯座</t>
  </si>
  <si>
    <t>94斤抹茶星冰乐
    	    	：我的最后一句话是活体复读机你亖不亖啊</t>
  </si>
  <si>
    <t>94斤抹茶星冰乐</t>
  </si>
  <si>
    <t>风虽大，都绕过我的灵魂。� � �</t>
  </si>
  <si>
    <t>2004-03-16 双鱼座</t>
  </si>
  <si>
    <t>dexioio
    	    	：农村也分先进落后 有些落后的地方情况甚至还没电影里情况好 至少十几年几十年前是这样 你非要把甘肃西北那些穷乡僻壤想象成北上广里的小农村 呵呵 俩字 傻逼</t>
  </si>
  <si>
    <t>dexioio</t>
  </si>
  <si>
    <t>H75843
    	    	：司马营销号，贩剑挣的那点钱够给你家人买棺材吗@伊丽莎白骨精啊 ​</t>
  </si>
  <si>
    <t>H75843</t>
  </si>
  <si>
    <t>对赛博人没有耐心，别来找骂，别关注我，给我安焚寂的司马�</t>
  </si>
  <si>
    <t>小商奋斗冲冲冲
    	    	：你�中秋必s，舒服了[馋嘴][馋嘴]//@刘柏柏:[doge]那你为啥来蹭我//@庆洲笑笑生:想蹭流量想疯了吧，可怜</t>
  </si>
  <si>
    <t>小商奋斗冲冲冲</t>
  </si>
  <si>
    <t>1990-08-20 狮子座</t>
  </si>
  <si>
    <t>耶比大雄yaya
    	    	：我作证，伯猪说的是真的[允悲][允悲][来]应该立即绞杀同性恋//@薄情寡义仙人球:我早就说过同性恋必须绞杀！我列举一下已知的同性恋危害: 首先就是全球变暖，然后...</t>
  </si>
  <si>
    <t>超级小夫yaya</t>
  </si>
  <si>
    <t>❤️�   ❌碍院   只是个普通人，别sj我��</t>
  </si>
  <si>
    <t>2003-10-22 天秤座</t>
  </si>
  <si>
    <t>YOUILP
    	    	：你老母死了</t>
  </si>
  <si>
    <t>YOUILP</t>
  </si>
  <si>
    <t>辱华套超话（超话粉丝大咖）</t>
  </si>
  <si>
    <t>猪猪豆沙奶黄包
    	    	：魏女士又在带着百万雄虱们洗且丧广场了[笑cry][NO]笑死我了 ​</t>
  </si>
  <si>
    <t>猪猪豆沙奶黄包</t>
  </si>
  <si>
    <t>（镇魂） 我爱发什么就发什么少来管我�不定期发疯</t>
  </si>
  <si>
    <t>milan的末年白乌鸦
    	    	：怎么还没死？不是自杀的吗？懦夫！不，畜牲！//@曾颖在日本:你要笑死老子？你骂我精日你自己叫伊藤桑？？？//@伊藤様:昨日,お前の母死ったそうだおめでとう次...</t>
  </si>
  <si>
    <t>milan的末年白乌鸦</t>
  </si>
  <si>
    <t>第一会达风险管理</t>
  </si>
  <si>
    <t>咖啡色小米
    	    	：这种年男的看起来真可怜 女的不要他他的屌味就溢出屏幕了//@李苦舟:真可怜。//@土土的汪汪: 许多[笑cry]//@李苦舟:女权主义者要学科学、懂科学，帝企鹅、青蛙、龙...</t>
  </si>
  <si>
    <t>咖啡色小米</t>
  </si>
  <si>
    <t>自然_生长
    	    	：你要自己跪拜麻烦你虔诚点跪，别在这吆喝还要别人跟你一起跪。这是在互联网，你要是到线下说这话不骂你傻逼都是客气的。</t>
  </si>
  <si>
    <t>自然_生长</t>
  </si>
  <si>
    <t>有些看似巧合的事情背后一定有你所不知道的必然！</t>
  </si>
  <si>
    <t>水哥说八字
    	    	：傻逼//@黄斌://@西西弗评论:主张放开的人，就坦诚的说真心话呗：我年轻身体好打了疫苗死亡概率低，死了我也认。反对清零，因为清零妨碍我到处浪到处玩妨碍我挣钱...</t>
  </si>
  <si>
    <t>水哥说八字</t>
  </si>
  <si>
    <t>专研四柱八字传统命理，去除迷信外衣，科学解读人生轨迹。</t>
  </si>
  <si>
    <t>港澳台传统文化研究协会</t>
  </si>
  <si>
    <t>重生之我是岳云鹏
    	    	：活体复读机这个死全家的关种又为了流量走钢索啦</t>
  </si>
  <si>
    <t>重生之我是岳云鹏</t>
  </si>
  <si>
    <t>柯哀的甜蜜日常
    	    	：#柯哀[超话]##灰原哀[超话]##灰原哀##名侦探柯南##柯哀# #柯南# 实在是被某yxh百万博主(ex)到了[爱你]！！
灰原哀粉丝，柯哀粉丝避�啦！表面官方实际(hei）子...</t>
  </si>
  <si>
    <t>柯哀的甜蜜日常</t>
  </si>
  <si>
    <t>累了，无语，大家都不会好好说话啊……</t>
  </si>
  <si>
    <t>趁冷吃了
    	    	：那你去撕吧[蜡烛]//@师伟微博:1、张国荣在香港；2、他已经死了//@月亮不是我啃弯的6:别把！张国荣后来不也是吗。也官宣了。他喜欢他，只是性别不同而已咯。</t>
  </si>
  <si>
    <t>趁冷吃了</t>
  </si>
  <si>
    <t>爸妈可否不要老 伴我长高</t>
  </si>
  <si>
    <t>好想长高10cm
    	    	：珍尼�话多[吐][吐][吐][吐][吐][吐]</t>
  </si>
  <si>
    <t>好想长高10cm</t>
  </si>
  <si>
    <t>爸爸妈妈</t>
  </si>
  <si>
    <t>ENHYPEN解散倒计时bot已重生
    	    	：活体复读机和爱跟风什么都不懂就开麦的红人粉都亖了//@YG_TREASURE_official:活体复读机和爱跟风什么都不懂就开麦的红人粉都亖了</t>
  </si>
  <si>
    <t>ENHYPEN解散倒计时bot已重生</t>
  </si>
  <si>
    <t>无法忍受。情绪易波动易暴躁易抑郁易自我怀疑自杀性偏大 被判定为精神病需要进医院医治暂时退网。 ​​​</t>
  </si>
  <si>
    <t>桐哥不脸盲Q
    	    	：@赵震JAMES 臭沈屯的甲级联赛高端球迷？</t>
  </si>
  <si>
    <t>桐哥不脸盲Q</t>
  </si>
  <si>
    <t>我也喜欢蓝色</t>
  </si>
  <si>
    <t>苏菲的世界806
    	    	：触及某人灵魂了？？清华毕业天天呆网上撒泼打滚不寒碜，就是pathetic 。“年纪轻轻每天不干正事，数十年如一日的躲在阴暗的屋子里，化身各种小号投诉这个攻击那个...</t>
  </si>
  <si>
    <t>苏菲的世界806</t>
  </si>
  <si>
    <t>投资人；专注于美股、期货、房地产。财经专栏作家；本账号专门打架，正经探讨问题移步“菲姐春风吹又生”</t>
  </si>
  <si>
    <t>1982-04-04 白羊座</t>
  </si>
  <si>
    <t>苏菲的世界806
    	    	：今年的时装周门可罗雀，摄影师比潮人还多。去年还人山人海，真是王小二过年，一年不如一年。
感谢加拿大大使馆邀请参加他们在时装周的VIP Reception，可惜由于疫...</t>
  </si>
  <si>
    <t>苏菲的世界806
    	    	：@无为李爷 李X伟，这样一篇简单的文章，你个烂人能引导到性骚扰，引导几百人网暴我、网暴金星，你最好把网暴金星的下流文章删掉。证据全部留好了，收拾你的方式...</t>
  </si>
  <si>
    <t>苏菲的世界806
    	    	：韭菜照妖镜
咱们这块土地，土壤肥沃，雨水充足，特别适合韭菜生长。
一个据说卷了20多亿诈骗款跑路到美国的金融骗子翟山鹰，突然出圈，成了比以前更红的“名人”，...</t>
  </si>
  <si>
    <t>苏菲的世界806
    	    	：多行不义必自毙，夹头这个老Z碎被全网浸言，他的团队一定会被清算。有人统计过，他的团队几个小时内能头诉上千人，动用关系和水军boom过成百上千个大V小V的账号...</t>
  </si>
  <si>
    <t>天津发展论坛
    	    	：臭要饭的//@Jason玺:其他地方说这个就算了，顶着“天津发展论坛”来说这个，我都觉得好笑（这里没有说天津朋友的意思，其实我还是挺喜欢天津人的，幽默有趣，而且....
	    	查看全文</t>
  </si>
  <si>
    <t>天津发展论坛</t>
  </si>
  <si>
    <t>希望大家都有一个温暖的家，一个大房子</t>
  </si>
  <si>
    <t>1982-03-03 双鱼座</t>
  </si>
  <si>
    <t>天津发展论坛
    	    	：你还笑嘛，臭不要脸的，你还笑，要脸吗//@Jason玺:其他地方说这个就算了，顶着“天津发展论坛”来说这个，我都觉得好笑//@天津发展论坛:别得瑟了，做核酸了吗，没....
	    	查看全文</t>
  </si>
  <si>
    <t>归化城无业青年
    	    	：去你麻痹</t>
  </si>
  <si>
    <t>归化城无业青年</t>
  </si>
  <si>
    <t>小树以外的小树
    	    	：[可爱][可爱][可爱]我劝你喝点农药调理一下//@师伟微博:1、张国荣在香港；2、他已经死了//@月亮不是我啃弯的6:别把！张国荣后来不也是吗。也官宣了。他喜欢他...</t>
  </si>
  <si>
    <t>每天和小狗说早安</t>
  </si>
  <si>
    <t>偶尔肚子疼</t>
  </si>
  <si>
    <t>十八楼在逃玛卡巴卡
    	    	：蹭流量的清朝宦官 大家快来笑</t>
  </si>
  <si>
    <t>十八楼在逃玛卡巴卡</t>
  </si>
  <si>
    <t>王俊凯马嘉祺丁程鑫张极余宇涵童禹坤穆祉丞</t>
  </si>
  <si>
    <t>万里的小迷妹
    	    	：回复@Lambor2320:你妈去应聘的不找点兄弟去捧捧场</t>
  </si>
  <si>
    <t>万里的小迷妹</t>
  </si>
  <si>
    <t>颜控！颜控！！!</t>
  </si>
  <si>
    <t>2000-08-30 处女座</t>
  </si>
  <si>
    <t>真的很喜欢修狗
    	    	：博主和评论区所有男的好像会过完阳萎的一生 别问我怎么知道的[NO][NO]</t>
  </si>
  <si>
    <t>真的很喜欢修狗</t>
  </si>
  <si>
    <t>看啥呢 看得懂吗</t>
  </si>
  <si>
    <t>大下巴狗牙口很好
    	    	：活体复读机这家伙每天就是靠信息差赚热度让无辜团的粉丝陷入水深火热之中，上次爻人的热度给你赚饱了吧�虽然知道自己就是在引导暗示但是摁是不删微博呢～</t>
  </si>
  <si>
    <t>大下巴狗牙口很好</t>
  </si>
  <si>
    <t>我要操四金昇玟</t>
  </si>
  <si>
    <t>慎独-致远
    	    	：博主完美诠释了-人至贱则无敌。 美国策动颠覆政权+武装扶持分裂势力+用主权国家资源给自己代理人发狗粮。这一系列操作，被博主粉饰的冠冕堂皇！</t>
  </si>
  <si>
    <t>慎独-致远</t>
  </si>
  <si>
    <t>TATOO OR MOTOBIKE</t>
  </si>
  <si>
    <t>markkkkkkk13
    	    	：脑子没病吧</t>
  </si>
  <si>
    <t>markkkkkkk13</t>
  </si>
  <si>
    <t>OnlyMarK❤️</t>
  </si>
  <si>
    <t>云养耶达人
    	    	：@子午侠士 煞笔蝻闭嘴[挤眼] 你怎么不问下你母亲？问问你就知道了[嘻嘻]还是你没有？ ​</t>
  </si>
  <si>
    <t>云养耶达人</t>
  </si>
  <si>
    <t>妈妈教我学小猫唱歌 (๑´ω`๑)</t>
  </si>
  <si>
    <t>Ragdoll7
    	    	：你比手无寸铁的狗善良的话 劳资也关你呀 可惜啦 你不配</t>
  </si>
  <si>
    <t>Ragdoll7</t>
  </si>
  <si>
    <t>恨</t>
  </si>
  <si>
    <t>·琉姐·
    	    	：老实说，你是不是个烂裤裆的瓢虫</t>
  </si>
  <si>
    <t>·琉姐·</t>
  </si>
  <si>
    <t>镇魂abogay�（爱点儿女的）</t>
  </si>
  <si>
    <t>神经病 Environmental</t>
  </si>
  <si>
    <t>乌克兰哈尔科夫国立大学</t>
  </si>
  <si>
    <t>重生之陷入我们的热恋
    	    	：美颜滤镜粉碎机对8恶意好大，挑选的图都是一些不友好角度，我记得早期是发热巴锐化图起家的，后面号做大了就有所收敛了，恩，动不动卖惨说8粉如何如何哈...</t>
  </si>
  <si>
    <t>重生之陷入我们的热恋</t>
  </si>
  <si>
    <t>凡事都别太真情实感，不然会变得不幸。</t>
  </si>
  <si>
    <t>hohohoholili
    	    	：一直挺好奇的，事到如今还帮江秋莲挥旗呐喊的是怎样一帮道德沦丧之人[挖鼻]</t>
  </si>
  <si>
    <t>hohohoholili</t>
  </si>
  <si>
    <t>此号暂为江歌案而存在</t>
  </si>
  <si>
    <t>1984-07-10 巨蟹座</t>
  </si>
  <si>
    <t>Deko在恋爱
    	    	：死老头你活不了几天的人了逼话还这么多啊[疑问]全同性恋是你主人你这种贱奴就是为同性恋服侍和舔脚的呀[阴险][来]</t>
  </si>
  <si>
    <t>Deko在恋爱</t>
  </si>
  <si>
    <t>送我iPhone14promax紫色1TB</t>
  </si>
  <si>
    <t>2002-10-03 天秤座</t>
  </si>
  <si>
    <t>安昌林头号舔狗
    	    	：博主长得好像帅大叔，想�你脸上然后看着你舔干净</t>
  </si>
  <si>
    <t>安昌林头号舔狗</t>
  </si>
  <si>
    <t>睡傻了
    	    	：乐于看 ������狗咬狗</t>
  </si>
  <si>
    <t>睡傻了</t>
  </si>
  <si>
    <t>谢谢你来看我 朋友</t>
  </si>
  <si>
    <t>玉林小学</t>
  </si>
  <si>
    <t>姐姐的修勾儿
    	    	：怎么清朝的僵尸能爬出来上网哦[疑问][疑问][疑问]</t>
  </si>
  <si>
    <t>姐姐的修勾儿</t>
  </si>
  <si>
    <t>快乐小号  有老婆  欢迎交友 喜欢碎碎恋是搞笑女，日常秀恩爱  成都/长沙 画画废人</t>
  </si>
  <si>
    <t>_Better_together_wall
    	    	：早我就说过 同性恋必须绞杀！ 我列举一下以知的同性恋危害： 首先就是全球变暖，然后就是缩短日地距离，拉高紫外线强度，皮肤癌泛滥。 其次就是对青少年有极端...</t>
  </si>
  <si>
    <t>_Better_together_wall</t>
  </si>
  <si>
    <t>沉住气</t>
  </si>
  <si>
    <t>香辣鸡腿宝宝主
    	    	：评论蝻宝宝们又征战啦[可怜][可怜]南拳的本质就是欺负弱者啦</t>
  </si>
  <si>
    <t>香辣鸡腿宝宝主</t>
  </si>
  <si>
    <t>my chemical romance</t>
  </si>
  <si>
    <t>芝麻汤圆罢了
    	    	：早我就说过LGBT必须绞杀！ 我列举一下以知的LGBT危害：首先就是全球变暖，然后就是缩短日地距离，拉高紫外线强度，皮肤癌泛滥。 其次就是对青少年有极端错误引导...</t>
  </si>
  <si>
    <t>芝麻汤圆罢了</t>
  </si>
  <si>
    <t>【��】直fo直接回喵 本质乐子人 双曲随意</t>
  </si>
  <si>
    <t>1900-05-30 双子座</t>
  </si>
  <si>
    <t>通古斯大冤种
    	    	：孔鞑子还是先把自己这不吉的煞星面相给破相了再说。[吃瓜]//@通古斯大冤种: 孔庆东这面相，在汉人传统相面术里来讲就是克死父母的遗腹子，被领养的螟蛉子面相，...</t>
  </si>
  <si>
    <t>通古斯大冤种</t>
  </si>
  <si>
    <t>傻13才对自己从未接触过的病毒恐惧。病毒和愚苗几乎同时出现，只一种可能，就是预先准备好投毒用的</t>
  </si>
  <si>
    <t>米其林洋猪食连锁</t>
  </si>
  <si>
    <t>通古斯大冤种
    	    	：孔庆东这面相，在汉人传统相面术里来讲就是克死父母的遗腹子，被领养的螟蛉子面相，上下眼斜眼//@2018已经过去: 转发微博</t>
  </si>
  <si>
    <t>今天也好困b
    	    	：哈哈哈哈笑死了脑子还封在清朝的棺材呢</t>
  </si>
  <si>
    <t>急急国王爱菠萝</t>
  </si>
  <si>
    <t>恐人类</t>
  </si>
  <si>
    <t>2008-02-17 水瓶座</t>
  </si>
  <si>
    <t>封心只爱年下红发双子
    	    	：说得对！自杀吧！</t>
  </si>
  <si>
    <t>封心只爱年下红发双子</t>
  </si>
  <si>
    <t>从不失恋，只有丧偶</t>
  </si>
  <si>
    <t>重组干燥电饭煲
    	    	：那你怎么还没死啊[悲伤][悲伤]</t>
  </si>
  <si>
    <t>重组干燥电饭煲</t>
  </si>
  <si>
    <t>20部华为看了40遍战狼，社会主义国家人民地位高</t>
  </si>
  <si>
    <t>骜叔
    	    	：要不你也用爱国来捞钱呗，我们挺乐意的。总比卖国捞钱好啊。（还要粉丝才能评论，你是什么性质很明显了，更别说还蹭着嫦娥石的热度。CNMD）</t>
  </si>
  <si>
    <t>骜叔</t>
  </si>
  <si>
    <t>看日出吧看
    	    	：剑姬以后生个儿子天天被叫辣妹，赶紧出门被车创思吧[可爱][可爱][可爱]</t>
  </si>
  <si>
    <t>看日出吧看</t>
  </si>
  <si>
    <t>耶子爱好者耶耶</t>
  </si>
  <si>
    <t>长江国际装修大队</t>
  </si>
  <si>
    <t>香港大學專業進修學院</t>
  </si>
  <si>
    <t>鱼香味十足
    	    	：反的就是你，你出门被打死[doge]</t>
  </si>
  <si>
    <t>鱼香味十足</t>
  </si>
  <si>
    <t>吃瓜，不吃瓜皮。憨批ky精都给爷爬！</t>
  </si>
  <si>
    <t>2018-10-14 天秤座</t>
  </si>
  <si>
    <t>随便活着-
    	    	：活体复读机又出来犯贱了</t>
  </si>
  <si>
    <t>在恨全世界</t>
  </si>
  <si>
    <t>守寡进行时</t>
  </si>
  <si>
    <t>小故PUMPKIN
    	    	：你妈的，我一下火就来了//@师伟微博:1、张国荣在香港；2、他已经死了//@月亮不是我啃弯的6:别把！张国荣后来不也是吗。也官宣了。他喜欢他，只是性别不同而已咯。</t>
  </si>
  <si>
    <t>小故PUMPKIN</t>
  </si>
  <si>
    <t>确实有点自信这个男的</t>
  </si>
  <si>
    <t>拥抱星星的月亮999
    	    	：装什么绿茶婊呢阿姨，骂你不是应该的吗</t>
  </si>
  <si>
    <t>拥抱星星的月亮999</t>
  </si>
  <si>
    <t>要在缱绻不尽的爱意里勇敢地生活</t>
  </si>
  <si>
    <t>evolxxxx
    	    	：你是我见过最贱的yxh[挤眼]。。天天sj小踩。。偷了立马搬到微博去亖。。跨平台审判爬爬爬</t>
  </si>
  <si>
    <t>evolxxxx</t>
  </si>
  <si>
    <t>：）</t>
  </si>
  <si>
    <t>发大财酱
    	    	：你不是嫖娼吗 你先去把自己切干净再说话</t>
  </si>
  <si>
    <t>发大财酱</t>
  </si>
  <si>
    <t>别来找骂</t>
  </si>
  <si>
    <t>脸再凑近点儿
    	    	：瞎他妈搬</t>
  </si>
  <si>
    <t>脸再凑近点儿</t>
  </si>
  <si>
    <t>多吃点好的</t>
  </si>
  <si>
    <t>跳跳蝶封心锁爱版
    	    	：啥b 脖子上面那个东西不是增加身高用的[黑线][黑线]</t>
  </si>
  <si>
    <t>跳跳蝶封心锁爱版</t>
  </si>
  <si>
    <t>楂l石了呗
    	    	：泗疹主泗⭕家的贱畜@美颜滤镜粉碎机·真实很美好</t>
  </si>
  <si>
    <t>楂l石了呗</t>
  </si>
  <si>
    <t>@龚俊西蒙</t>
  </si>
  <si>
    <t>周杰伦终于发新歌了鸭
    	    	：你寄吧谁啊</t>
  </si>
  <si>
    <t>周杰伦终于发新歌了鸭</t>
  </si>
  <si>
    <t>镇魂//送我自己一朵花�</t>
  </si>
  <si>
    <t>1988-05-23 双子座</t>
  </si>
  <si>
    <t>前进的喵
    	    	：你买了多少粉丝？在这装什么人呢？你妈妈死了，我们太开心了。就喜欢看你这种大孝子给你英国妈妈哭丧的感觉[哈哈][哈哈][哈哈]</t>
  </si>
  <si>
    <t>前进的喵</t>
  </si>
  <si>
    <t>前进的喵
    	    	：你买了多少粉丝？在这装什么人呢？你妈妈死了，我们太开心了。就喜欢看你这种大孝子给你英国妈妈哭丧的感觉[哈哈][哈哈][哈哈]@Cars-Power01</t>
  </si>
  <si>
    <t>玖玖酒酒九九
    	    	：我滴乖乖，这博主好像有那个大病，说是军事博主，咋管起电影圈的事不明理由就开始骂</t>
  </si>
  <si>
    <t>玖玖酒酒九九</t>
  </si>
  <si>
    <t>我是易烊千玺一辈子的歌迷和影迷</t>
  </si>
  <si>
    <t>VNCO-
    	    	：你说说你什么小区 妈的 你收的钱就是娃儿收的纸钱</t>
  </si>
  <si>
    <t>VNCO-</t>
  </si>
  <si>
    <t>慧极必伤</t>
  </si>
  <si>
    <t>1998-01-17 摩羯座</t>
  </si>
  <si>
    <t>小星熬土豆
    	    	：你啥时候死？//@师伟微博:1、张国荣在香港；2、他已经死了//@月亮不是我啃弯的6:别把！张国荣后来不也是吗。也官宣了。他喜欢他，只是性别不同而已咯。</t>
  </si>
  <si>
    <t>小星熬土豆</t>
  </si>
  <si>
    <t>北电21戏美</t>
  </si>
  <si>
    <t>小星熬土豆
    	    	：你妈就是人妖//@大凌2010:演艺界人妖横行。</t>
  </si>
  <si>
    <t>野寒舟
    	    	：《知名军事博主》 某种程度上，“军事”已经成了傻逼的代名词</t>
  </si>
  <si>
    <t>野寒舟</t>
  </si>
  <si>
    <t>八月下雨很正常</t>
  </si>
  <si>
    <t>1995-03-01 双鱼座</t>
  </si>
  <si>
    <t>陌上花开910_137
    	    	：这话确实是做�的人能说出来的</t>
  </si>
  <si>
    <t>陌上花开910_137</t>
  </si>
  <si>
    <t>不给驴开智</t>
  </si>
  <si>
    <t>好像只是恋猪
    	    	：你他妈有毛病吧[允悲]</t>
  </si>
  <si>
    <t>好像只是恋猪</t>
  </si>
  <si>
    <t>被奸人毒哑了（9.24强势回归）</t>
  </si>
  <si>
    <t>早安善友们
    	    	：检者青锋是小气鬼吗[可怜] ​</t>
  </si>
  <si>
    <t>早安善友们</t>
  </si>
  <si>
    <t>早安午安晚安‖不要关注会移除abo</t>
  </si>
  <si>
    <t>早安善友们
    	    	：发现自己说错了话不负责任，不承认不道歉只会拉黑，毫无担当@检者青锋 [NO][NO][NO] http://t.cn/A6a05X79</t>
  </si>
  <si>
    <t>秦时明月1994
    	    	：装什么孝子，nmsl？？</t>
  </si>
  <si>
    <t>秦时明月1994</t>
  </si>
  <si>
    <t>有志者事竟成 破釜沉舟 百二秦关终属楚；苦心人天不负 卧薪尝胆 三千越甲可吞吴。</t>
  </si>
  <si>
    <t>1994-11-01 天蝎座</t>
  </si>
  <si>
    <t>用户77051867533438
    	    	：沙鸥罐罐这种数次网爆散粉的大粉（就我有记忆以来至少三次，有一次我刚好碰到，那个散粉最后还是退博了），每次像泼妇骂街，给泥塑（泥塑是客观存在的，但是不...</t>
  </si>
  <si>
    <t>用户77051867533438</t>
  </si>
  <si>
    <t>p记得开心
    	    	：你是用屁股独立思考的吗？[馋嘴]</t>
  </si>
  <si>
    <t>p记得开心</t>
  </si>
  <si>
    <t>少管我�</t>
  </si>
  <si>
    <t>2005-02-17 水瓶座</t>
  </si>
  <si>
    <t>勤劳群众牛得草
    	    	：滚吧，臭哈拉子。</t>
  </si>
  <si>
    <t>勤劳群众牛得草</t>
  </si>
  <si>
    <t>您说的都对，别搭理我就成。</t>
  </si>
  <si>
    <t>鹤岗</t>
  </si>
  <si>
    <t>没事就吃溜溜梅x
    	    	：那怎么办 要不你紫砂吧</t>
  </si>
  <si>
    <t>没事就吃溜溜梅x</t>
  </si>
  <si>
    <t>嗑cp永远是我的快乐</t>
  </si>
  <si>
    <t>2004-02-20 双鱼座</t>
  </si>
  <si>
    <t>MEKENIY
    	    	：当今社会说这种话真的是个大煞笔[悲伤][悲伤]</t>
  </si>
  <si>
    <t>MEKENIY</t>
  </si>
  <si>
    <t>冥鱼丶鱼昆
    	    	：hh如果您是想要提醒各位有没有时空交集，那么感谢您！可是从您的评论区和第一句话来看，您并不是这个意思，而是一个资深阴阳怪。在这个世界上没有那么多自卑的人...</t>
  </si>
  <si>
    <t>冥鱼丶鱼昆</t>
  </si>
  <si>
    <t>贪吃小狗-
    	    	：没点开主页就知道是蛆蝻了 赶紧死吧</t>
  </si>
  <si>
    <t>贪吃小狗-</t>
  </si>
  <si>
    <t>中考前通过刷微博解压 镇魂</t>
  </si>
  <si>
    <t>恩桃_桃花酒
    	    	：额额额
毕竟公主只配当LV全球代言人不像我们美施姐姐一张脸分5个支线大使，一套高定还要分着穿[爱你]
新剧组最大咖位贞洁录编剧张巍女士[舔屏] ​</t>
  </si>
  <si>
    <t>恩桃_桃花酒</t>
  </si>
  <si>
    <t>希望与你既是恋人也是朋友。</t>
  </si>
  <si>
    <t>2006-05-05 金牛座</t>
  </si>
  <si>
    <t>lllxDI
    	    	：你是家人数量为零的孤儿[开学季]</t>
  </si>
  <si>
    <t>lllxDI</t>
  </si>
  <si>
    <t>钮钴禄糕
    	    	：你们死了@改天一起吃火锅 @炸酱面加肠 @与我见黄昏 ​</t>
  </si>
  <si>
    <t>钮钴禄糕</t>
  </si>
  <si>
    <t>家有萌虎</t>
  </si>
  <si>
    <t>钮钴禄糕
    	    	：骂我的都死了@改天一起吃火锅 @炸酱面加肠 @与我见黄昏 ​</t>
  </si>
  <si>
    <t>草莓味的卿停Daryl
    	    	：希望160斤以上的男的统统灭绝[抱抱][抱抱]
人猪有别 ​</t>
  </si>
  <si>
    <t>草莓味的卿停Daryl</t>
  </si>
  <si>
    <t>凌肖激推（恨swm版）左然（恨mvb版）叶瑄（恨hhb版）镇魂 ///立体男衮，本人老公儿子在天堂，命硬克夫克子克公婆</t>
  </si>
  <si>
    <t>山东大学青岛校区</t>
  </si>
  <si>
    <t>S是小狐狸
    	    	：把我笑吐了 这小东西还挺贱啊 ​</t>
  </si>
  <si>
    <t>S是小狐狸</t>
  </si>
  <si>
    <t>请允许我尘埃落定，用沉默埋葬了过去…</t>
  </si>
  <si>
    <t>1994-04-15 白羊座</t>
  </si>
  <si>
    <t>PXY是大帅哥
    	    	：你他妈的有病</t>
  </si>
  <si>
    <t>PXY是大帅哥</t>
  </si>
  <si>
    <t>etong98
    	    	：SB年年有，今年特别多！</t>
  </si>
  <si>
    <t>etong98</t>
  </si>
  <si>
    <t>Quitting wrinkles the soul</t>
  </si>
  <si>
    <t>1900-09-07 处女座</t>
  </si>
  <si>
    <t>曾与死神擦身而过
    	    	：写这文章的人是智障吧，没接触过什么人吧，书呆子似的单一思维</t>
  </si>
  <si>
    <t>曾与死神擦身而过</t>
  </si>
  <si>
    <t>如果你爱一个人，就别去害怕结局，在能爱的时候用力去爱！</t>
  </si>
  <si>
    <t>蕲龙空荡荡
    	    	：这傻叉，以为自己很机灵？</t>
  </si>
  <si>
    <t>蕲龙空荡荡</t>
  </si>
  <si>
    <t>蕲龙空荡荡
    	    	：就你是中国人行了吧？骂的是你傻叉，还想拉爱国旗引战？//@Jason玺:以为自己很孝顺？//@蕲龙空荡荡:这傻叉，以为自己很机灵？</t>
  </si>
  <si>
    <t>美女图加V信00264839
    	    	：你们的野爹野妈也应该被打死。</t>
  </si>
  <si>
    <t>美女图加V信00264839</t>
  </si>
  <si>
    <t>2013-06-20 双子座</t>
  </si>
  <si>
    <t>靜人53879
    	    	：@凉子同学 说这些话可以说，但不是你说，你一个吃热水器红利的人还好意思说这些，当姬还立牌坊？ ​</t>
  </si>
  <si>
    <t>靜人53879</t>
  </si>
  <si>
    <t>自由的阿尔忒弥斯
    	    	：我就评论了一个库皮扬斯克被乌拿下了，你就拉黑我@包容万物恒河水 简直就是个是非不分的小丑� ​​​</t>
  </si>
  <si>
    <t>自由的阿尔忒弥斯</t>
  </si>
  <si>
    <t>不被带偏，独立思考！</t>
  </si>
  <si>
    <t>敢爱敢恨的爷们
    	    	：这就一畜生你们觉得呢？不然她不会说出这样的话</t>
  </si>
  <si>
    <t>敢爱敢恨的爷们</t>
  </si>
  <si>
    <t>1979-10-15 天秤座</t>
  </si>
  <si>
    <t>Watering_aaa__
    	    	：1、你是傻呗 2、减重没有同性恋[太开心]//@师伟微博:1、张国荣在香港；2、他已经死了 //@月亮不是我啃弯的6:别把！张国荣后来不也是吗。也官宣了。他喜欢他，只是...</t>
  </si>
  <si>
    <t>Watering_aaa__</t>
  </si>
  <si>
    <t>IF the VILLAIN‘s DIE.</t>
  </si>
  <si>
    <t>祁月_X
    	    	：要不你滚回清朝吧</t>
  </si>
  <si>
    <t>祁月_X</t>
  </si>
  <si>
    <t>All  for  M&amp;D</t>
  </si>
  <si>
    <t>焦作</t>
  </si>
  <si>
    <t>想被小猫治愈
    	    	：大清来咯[嘻嘻]老东西那怎么办你去自杀呗 你那点破观点能代表什么 九年义务教育没读完吗滚回尼娘胎里重修吧</t>
  </si>
  <si>
    <t>想被小猫治愈</t>
  </si>
  <si>
    <t>今天的阳光很明媚 还是要好好活着的</t>
  </si>
  <si>
    <t>2005-01-21 水瓶座</t>
  </si>
  <si>
    <t>肖恩先生soalone
    	    	：那怎么办呢？那你自杀吧[太开心][太开心]这都几几年了？还有人这样蹭txl的流量，那不如你多生几个啊！把txl还有丁克族的都生了，简直侮辱了现代医学科学，脑子...</t>
  </si>
  <si>
    <t>肖恩先生soalone</t>
  </si>
  <si>
    <t>贪财，好色，平凡地活着。</t>
  </si>
  <si>
    <t>Jessper2021
    	    	：你赶紧死吧</t>
  </si>
  <si>
    <t>Jessper2021</t>
  </si>
  <si>
    <t>谨言慎行</t>
  </si>
  <si>
    <t>Kamenashiii
    	    	：还不删博？白嫖怪把你肆爷爷的烤肠吐出来� 属相过于明显咯[耶]</t>
  </si>
  <si>
    <t>Kamenashiii</t>
  </si>
  <si>
    <t>好想吕焕雄</t>
  </si>
  <si>
    <t>拉克丝什么时候出皮肤
    	    	：好美的简中人，建议去死[爱你][爱你][爱你]么么哒</t>
  </si>
  <si>
    <t>拉克丝什么时候出皮肤</t>
  </si>
  <si>
    <t>别管我，我来微博是发疯的</t>
  </si>
  <si>
    <t>2002-06-18 双子座</t>
  </si>
  <si>
    <t>阳光在心中hjgd
    	    	：从昨天到今天，这个大妈@徽姑娘是小鲜菇吖 已经故意在心动评论底下黑ab多次了！我不清楚它是不是孤家寡人还是因为自己又丑又老嫉妒ab，真的太过分了，心动官微...</t>
  </si>
  <si>
    <t>阳光在心中hjgd</t>
  </si>
  <si>
    <t>成能吃了
    	    	：你说你妈妈啊[笑cry][笑cry]</t>
  </si>
  <si>
    <t>成能吃了</t>
  </si>
  <si>
    <t>羞涩的小阴
    	    	：老实说你马眼的菜花治好没</t>
  </si>
  <si>
    <t>羞涩的小阴</t>
  </si>
  <si>
    <t>小丁玲9555
    	    	：有一天要求棉签捅你妈逼才能核酸检测的时候你全家都要做，操你妈的臭傻逼</t>
  </si>
  <si>
    <t>小丁玲9555</t>
  </si>
  <si>
    <t>啵一口啵啵kk
    	    	：只知道活体复读机亖了</t>
  </si>
  <si>
    <t>啵一口啵啵kk</t>
  </si>
  <si>
    <t>大家都以为自己很懂我嘛^^</t>
  </si>
  <si>
    <t>爆炒小呱
    	    	：博主和评论区都是一边喜欢朴昌喜欢麦银又一边恐同的老逼们吖～[允悲]</t>
  </si>
  <si>
    <t>爆炒小呱</t>
  </si>
  <si>
    <t>KERO</t>
  </si>
  <si>
    <t>煮碗鱼粥_
    	    	：你麻薯了[偷笑][偷笑]//@静远千香:活体复读机和断章取义的人都死了呢[太开心]</t>
  </si>
  <si>
    <t>煮碗鱼粥_</t>
  </si>
  <si>
    <t>50岁单身母亲 最爱小废物 乳乳更健康/镇魂</t>
  </si>
  <si>
    <t>郑嬷
    	    	：那你去死呗[允悲]</t>
  </si>
  <si>
    <t>郑嬷</t>
  </si>
  <si>
    <t>阴雨天</t>
  </si>
  <si>
    <t>真島五
    	    	：[阴险]今天是你的忌日吗</t>
  </si>
  <si>
    <t>4xxx_li</t>
  </si>
  <si>
    <t>记录每天抽象的生活</t>
  </si>
  <si>
    <t>阿比地狱接引人
    	    	：别犯贱了整天sj瓣，上次搬我帖子连屁都不放一个，yxh早死[黑线]</t>
  </si>
  <si>
    <t>阿比地狱接引人</t>
  </si>
  <si>
    <t>比特律：变狗</t>
  </si>
  <si>
    <t>雁霜寒透幕
    	    	：恶臭�公知最近年舔日的功力有所进展不过还是垃圾级别，一个bug就是你日本爹有资格绑架整个西方吗？5眼联盟你日本爹有资格加入吗？西方有英法联军火烧圆明园但是論...</t>
  </si>
  <si>
    <t>雁霜寒透幕</t>
  </si>
  <si>
    <t>怎么把脑子里的钱转到银行
    	    	：笑死我了，这博主就是个引战撕�仔，真希望到时候孽力反馈全家不得好撕[笑cry]</t>
  </si>
  <si>
    <t>怎么把脑子里的钱转到银行</t>
  </si>
  <si>
    <t>就是团婊怎么了</t>
  </si>
  <si>
    <t>HoneyBunnyKK
    	    	：渊博吃这种流量饭迟早肠穿肚烂</t>
  </si>
  <si>
    <t>HoneyBunnyKK</t>
  </si>
  <si>
    <t>固执己见。 精神症状：本博主是王俊凯亲妈咪。</t>
  </si>
  <si>
    <t>考拉也用海飞丝
    	    	：合着繁衍才正常呗，女性就是生育机器呗，通讯录都是有病呗，你怎么不生多少个呢，奥起不来了是吧，一次三下还得喘半年气[鼓掌]，jz100%都没活力是吧，那你这是...</t>
  </si>
  <si>
    <t>考拉也用海飞丝</t>
  </si>
  <si>
    <t>Zzou___
    	    	：最↓�️ yxh，天天盯着db抄，端起碗吃饭，放下碗骂娘，208w是你爹</t>
  </si>
  <si>
    <t>Zzou___</t>
  </si>
  <si>
    <t>长路漫漫，你要一直可爱下去</t>
  </si>
  <si>
    <t>夜星宠儿_
    	    	：你认为你算个什么东西人家爱谁跟你有关系吗？赚着卖白菜的钱操着穿铂金的心，你什么玩意儿你提张国荣？也就知道同性恋三个字了</t>
  </si>
  <si>
    <t>夜星宠儿_</t>
  </si>
  <si>
    <t>一生所爱——张国荣❤️</t>
  </si>
  <si>
    <t>松茸炖竹鸡
    	    	：@兵哥哥教我踢正步 额这钱拿的踏实吗 就这点黑心钱 不得每天去观音庙里坐着？[嘻嘻][嘻嘻][嘻嘻] ​</t>
  </si>
  <si>
    <t>松茸炖竹鸡</t>
  </si>
  <si>
    <t>泡芙限售夢
    	    	：子午侠士死了，我这个人就很直接，煞笔子午侠士，劳改犯</t>
  </si>
  <si>
    <t>泡芙限售夢</t>
  </si>
  <si>
    <t>兔子家的莴笋皮
    	    	：我看你他妈才有病[doge]崆峒派死忠是吧！繁衍？你们这些三条腿咋不自己生？靠的还不是女性子宫，真恶臭</t>
  </si>
  <si>
    <t>兔子家的莴笋皮</t>
  </si>
  <si>
    <t>胖的·圆不隆冬
    	    	：胯下空荡荡，整天出幻象。线头半缕丝，误认光万丈。宇宙推进器，世界指挥棒。逢人夸有屌，叉腰放烟障。路人闻恶臭，捂鼻闪避忙。萨克混不觉，搓背秀裤裆。#下头#</t>
  </si>
  <si>
    <t>胖的·圆不隆冬</t>
  </si>
  <si>
    <t>爱熬夜的秃头仙女</t>
  </si>
  <si>
    <t>大港区</t>
  </si>
  <si>
    <t>ccccccccflfl
    	    	：你说是造谣那你就一条一条地把为什么是造谣的原因列举出来 张嘴就说别人造谣 怎么你干的那些事是你家养的�干的是吗？@名侦探柯南情报局 ​</t>
  </si>
  <si>
    <t>ccccccccflfl</t>
  </si>
  <si>
    <t>1998-04-29 金牛座</t>
  </si>
  <si>
    <t>Alianebina
    	    	：宝贝同性恋撅你祖坟了是吧</t>
  </si>
  <si>
    <t>Alianebina</t>
  </si>
  <si>
    <t>喜欢打游戏 喜欢furry  喜欢睡觉 �194937080</t>
  </si>
  <si>
    <t>探员维尔特
    	    	：要不你说三次我爱灰原哀吧，快说快说呀，在这里解释有啥用，不更实锤了傻逼，还说原本不讨厌，那现在呢，看你不是一天两天了，以及不是扒皮？恶心吧啦的，滚犊子...</t>
  </si>
  <si>
    <t>探员维尔特</t>
  </si>
  <si>
    <t>城建流氓</t>
  </si>
  <si>
    <t>渡边拾淯
    	    	：带你马了鼻 s大妈你也好意思玩梗啊[笑cry]？//@ssstarriest：我想带一人回嗨逼 带回去 藏起来</t>
  </si>
  <si>
    <t>渡边拾淯</t>
  </si>
  <si>
    <t>已存权证链</t>
  </si>
  <si>
    <t>1949-07-10 巨蟹座</t>
  </si>
  <si>
    <t>透明人不要认出我
    	    	：你怕是傻逼吧！你他妈有关心过生你的母亲吗？[微笑]没有的话请你闭嘴，畜牲，祝你几把萎缩，永远和你肚子上的肥肉一样软趴。[微笑]</t>
  </si>
  <si>
    <t>透明人不要认出我</t>
  </si>
  <si>
    <t>雪在飘散7087
    	    	：傻逼微博推荐的什么鬼东西？故意拿这种垃圾恶心人的吧？</t>
  </si>
  <si>
    <t>样弩建肿真可怜</t>
  </si>
  <si>
    <t>马您薯
    	    	：不喜欢女装的没品b你们都死了</t>
  </si>
  <si>
    <t>马您薯</t>
  </si>
  <si>
    <t>镇魂｜✨incest✨｜萌萌噠の小姊姊沒�買置頂�關注、請嗖属ི性ི吖~O(∩_∩)O~~</t>
  </si>
  <si>
    <t>绿色金融</t>
  </si>
  <si>
    <t>重生之我是谢广坤
    	    	：我真的会笑口 好典的重国崆峒中年油腻蝻[哈哈][哈哈]好多转评都能一键壁垒了</t>
  </si>
  <si>
    <t>重生之我又不想口了</t>
  </si>
  <si>
    <t>镇魂防搜 | 性别女 但男号好生存</t>
  </si>
  <si>
    <t>2015-11-19 天蝎座</t>
  </si>
  <si>
    <t>心空焚化炉</t>
  </si>
  <si>
    <t>agwveudntvf
    	    	：去死//@Jason玺:作为成都人我说两句：双方都没错。作为居民想出小区来避嫌可以理解，但是成都都这么多年了，也不缺这一回地震了，你看到有几个成都人昨天跑出小区的...</t>
  </si>
  <si>
    <t>agwveudntvf</t>
  </si>
  <si>
    <t>断崖亦狂奔</t>
  </si>
  <si>
    <t>皮皮Peapea
    	    	：这货不是自杀好几次了嘛？咋还出来跳，诈尸啊？</t>
  </si>
  <si>
    <t>皮皮Peapea</t>
  </si>
  <si>
    <t>文字二逼青年</t>
  </si>
  <si>
    <t>1989-03-06 双鱼座</t>
  </si>
  <si>
    <t>Blaad</t>
  </si>
  <si>
    <t>冲浪种子选手弯弯
    	    	：我感觉你脑子不太正常</t>
  </si>
  <si>
    <t>冲浪种子选手弯弯</t>
  </si>
  <si>
    <t>可爱之人必有可爱之处</t>
  </si>
  <si>
    <t>kookoka
    	    	：真想紫砂会被人发现�继续炒作吧，下次紫砂是什么时候？</t>
  </si>
  <si>
    <t>kookoka</t>
  </si>
  <si>
    <t>你的话可以少一点吗
    	    	：@师姐小记 �️人去亖//@口世木口:一年前长歌行的cpf和两家wf疯狂辱骂赵露思，没人为赵露思当正义路人，一年后没有人骂过周姐，赵露思粉丝甚至极力为周姐粉....
	    	查看全文</t>
  </si>
  <si>
    <t>你的话可以少一点吗</t>
  </si>
  <si>
    <t>没有伤害任何人，所以不该不开心</t>
  </si>
  <si>
    <t>嘿泡猫
    	    	：那怎么办呢 你亖去吧 人家男男女女男女谈恋爱关你们球事 看不惯求求紫砂啦[摊手]</t>
  </si>
  <si>
    <t>嘿泡猫</t>
  </si>
  <si>
    <t>碎碎念岁岁念</t>
  </si>
  <si>
    <t>合川区</t>
  </si>
  <si>
    <t>这个年纪怎么能睡得着
    	    	：#曾颖[超话]#@曾颖在日本  哎哎哎，那个谁，那个哭的稀里哗啦的，安倍叫你赶紧下去陪他，还不切腹？安倍都急了，好几个电话打到太平间殡仪馆和阎王殿呢...</t>
  </si>
  <si>
    <t>这个年纪怎么能睡得着</t>
  </si>
  <si>
    <t>这个年纪怎么能睡得着
    	    	：道貌岸然，伪君子曾颖，披着羊皮的狼，藏在农夫怀里的蛇�，女版汪精卫，最可耻的人。
 图片上你说的只适合三观正的、思想行为正常的、道德品质没有问题...</t>
  </si>
  <si>
    <t>这个年纪怎么能睡得着
    	    	：#曾颖[超话]#曾颖小姐，其实呢你要去陪安倍不一定非要选择十分痛苦的切腹，你买几瓶安眠药一口气干了，这样没有痛苦不是更好嘛。或者头孢加茅台，你都能...</t>
  </si>
  <si>
    <t>这个年纪怎么能睡得着
    	    	：你就别狡辩了，网络是有记忆的，赶紧切腹陪你的安倍去吧，都有勇气为他哭了那么惨，连切个腹自个纱的勇气都没了吗？你还留在人间干嘛？恶心谁呢？@曾颖...</t>
  </si>
  <si>
    <t>这个年纪怎么能睡得着
    	    	：一个小时前还在刷微博回复网友呢，曾颖？我说你有这个时间还不如好好研究一下怎么没有痛苦地顺利去地下陪安倍晋三呢，到那边之后即使当不了他媳妇，给他...</t>
  </si>
  <si>
    <t>这个年纪怎么能睡得着
    	    	：转载了@diliwuliwala 的微博图片
曾颖啊曾颖，你不配活在人世间，赶紧进行第三次自杀大业吧！希望这次你马到成功！我都替你还没去世感到着急，你什么时...</t>
  </si>
  <si>
    <t>捣莓阿芙不脸红
    	    	：存个矢/泽/魔/王的
贝戋臂东西，靠刘、耀、文给锯子引流我说你丝了 http://t.cn/A6SlcS2I ​</t>
  </si>
  <si>
    <t>North_予你微醺</t>
  </si>
  <si>
    <t>你是我止渴的温水</t>
  </si>
  <si>
    <t>你也是小煎包吗
    	    	：傻藕能不能歇歇 怎么干嘛都有她[哆啦A梦害怕]</t>
  </si>
  <si>
    <t>你也是小煎包吗</t>
  </si>
  <si>
    <t>一望可相见 一步如重城</t>
  </si>
  <si>
    <t>1998-12-19 射手座</t>
  </si>
  <si>
    <t>xing仔2010
    	    	：一个垃圾作家，也配高高在上的对大刘指指点点，也不看看自己写的是啥几把玩意，蹭热点也得摆正姿势啊！</t>
  </si>
  <si>
    <t>xing仔2010</t>
  </si>
  <si>
    <t>你滴老乡
    	    	：滚你md//@Jason玺:作为成都人我说两句：双方都没错。作为居民想出小区来避嫌可以理解，但是成都都这么多年了，也不缺这一回地震了，你看到有几个成都人昨天跑出小区...</t>
  </si>
  <si>
    <t>你滴老乡</t>
  </si>
  <si>
    <t>混道儿的</t>
  </si>
  <si>
    <t>princessandwitch2
    	    	：想要感同身受是吗，主人希望莫名其妙闯入主人人生，偷主人人生，侮辱诅咒主人人生，不懂感恩，害主人人生的魔鬼们@陪葬者魔亡 @知性女王 @蜘蛛魔亡 @观察者网 @...</t>
  </si>
  <si>
    <t>princessandwitch2</t>
  </si>
  <si>
    <t>主人的生活可以没有孤魂野鬼土匪强盗 土匪强盗孤魂野鬼的生活不能没有主人 比不上主人的才偷窥评价主人的生活 害人害己世间众魔皆贫困 乌木困杗䖟杹杘</t>
  </si>
  <si>
    <t>princessandwitch2
    	    	：大快人心，瘋狂女偷窥狂被抓，4月8日，一女子求助，发现一名女偷窥狂在自家附近偷窥，极端偷窥狂，主人去哪跟去哪，跟了几年，附近居民也很不安，警方对反映情况...</t>
  </si>
  <si>
    <t>princessandwitch2
    	    	：如果没有我跟他的帮助，我的负重前行，一群孤魂野鬼更是流浪cat狗老鼠贫困村姑@Rara的小瓶盖 @流浪日本魔老鼠 @知性女王 @蜘蛛魔老鼠 臣老鼠总是得势狂妄，失势...</t>
  </si>
  <si>
    <t>princessandwitch2
    	    	：一个吃里扒外的陳魔女坏事做尽，机关算尽，挑拨离间，偷窥暗算，侮辱诅咒暗算帮过她的人几年，全是她玩心机害人无数，魔鬼们看不到吗？别听嫉妒精害人精的片面之...</t>
  </si>
  <si>
    <t>princessandwitch2
    	    	：违法乱纪吃里扒外魔兽@知性女王 @魔兽蜘蛛 总是攻击性极强，总是嫉妒偷抢偷主人好的，偷完臣魔兽再拉帮结派瘋狗乱咬主人
以其人之道，还治魔人之身，忍无可忍，...</t>
  </si>
  <si>
    <t>princessandwitch2
    	    	：无知无耻@知性女王 @蜘蛛魔亡彻底铲除 卑鄙无耻真小人有本事滚出来较量，别躲在背后偷窥侵犯主人隐私，别智障发微博叽叽喳喳嘴贱人贱贱到极致，定整s陳魔入地狱...</t>
  </si>
  <si>
    <t>princessandwitch2
    	    	：主人去哪里魔老鼠跟去哪里，主人做什么，魔老鼠做什么，去哪上班，她全都嫉妒偷抢模仿，她每天都在偷窥嫉妒偷抢模仿偷我人生，几年了，她如今拥有的大部分事业全...</t>
  </si>
  <si>
    <t>princessandwitch2
    	    	：得不到想毁掉主人的所有，还想毁掉他身边的帮过你的好人，全是缺德恐怖不正常的魔鬼犯罪思想，此等罪大恶极的邪魔@知性女王 @蜘蛛魔亡 定是自私势利性格极端，帮...</t>
  </si>
  <si>
    <t>princessandwitch2
    	    	：承认你坏事做尽，承认你表里不一装模作样，承认你颠倒是非，栽赃陷害，承认你谎话连篇@知性女王 @蜘蛛鬼王 承认你魔成鬼拉帮结派的暗算激怒帮过你的主人，狼心狗...</t>
  </si>
  <si>
    <t>princessandwitch2
    	    	：违法乱纪精神病全部严惩处置，罪大恶极的是是她的机关算尽卑鄙无耻暗算害人，别听女魔鬼的鬼话连篇，也没有诅咒，全部诅咒她自己，真是农村智障@知性女王 @蜘蛛...</t>
  </si>
  <si>
    <t>princessandwitch2
    	    	：控制住那个陳魔鬼@知性女王 @蜘蛛魔亡 其他的魔狗不会出来害人，全是她花钱收买蛊惑人心带来的土匪强盗犯罪魔鬼
控制住那个陈魔鬼，其他人都不会怎么样，控制住...</t>
  </si>
  <si>
    <t>princessandwitch2
    	    	：神是救人的做善事帮助人的，懂感恩的，主人活的光明正大，善良，帮助了臣魔，我跟他全都是正常人好人，帮过臣魔的好人，却被魔鬼暗算祸害几年，魔鬼是只会嫉妒偷...</t>
  </si>
  <si>
    <t>princessandwitch2
    	    	：别加主人微信，别发有关主人的任何侮辱诽谤诅咒人的邪恶智障微博，别侮辱主人名字，别侮辱主人的所有，魔cat狗不配，嫉妒偷抢犯永远不配，全是心机婊陳魔的机关...</t>
  </si>
  <si>
    <t>princessandwitch2
    	    	：该起诉彻查@圈内@知性女王 @知讯 @观察者网 魔观集体发布虚假新闻，抄袭搬运工，抄袭侵权，贪污腐败，侮辱诽谤，恐吓威胁，敲诈勒索，坏到极致，低俗至极，颠倒...</t>
  </si>
  <si>
    <t>princessandwitch2
    	    	：坏事做尽者终会自取其辱，陪酒女诈骗犯嫉妒精模仿精害人精@知性女王 @蜘蛛鬼王 永远是假货二手货 ​</t>
  </si>
  <si>
    <t>不忘初心58256201903
    	    	：回复@重庆校园君:煞笔@重庆校园君//@重庆校园君:早点滚吧</t>
  </si>
  <si>
    <t>不忘初心58256201903</t>
  </si>
  <si>
    <t>Rui-Xxxx
    	    	：@兵哥哥教我踢正步 不知道这位军事视频博主是被戳中了哪根肺管子把我拉黑了 不瞒你说 我也就是为了转发骂你才把你从黑名单里放出来的 还真当自己是个东西了 披着军事的...</t>
  </si>
  <si>
    <t>Rui-Xxxx</t>
  </si>
  <si>
    <t>脾气不好 生气就骂 自己掂量清楚</t>
  </si>
  <si>
    <t>穿越马
    	    	：@马延明 是都不好随便相信，但人的底线是不能相信你这种让自己母亲绝经的秃子吧？ 200 mm的化粪池钢筋混凝土管塞你嘴里都嫌空间大，你那排量还需要说么。 http://t.cn...</t>
  </si>
  <si>
    <t>穿越马</t>
  </si>
  <si>
    <t>破而后立</t>
  </si>
  <si>
    <t>殖浪养猪厂厂长
    	    	：我这几条好像都没说性少数哎，我很好奇你到底在急什么。难道你默认性少数＝猪。哇塞，博主居然恐跨！[二哈][666]</t>
  </si>
  <si>
    <t>殖浪养猪厂厂长</t>
  </si>
  <si>
    <t>正在读《波选》。图光文艺狗和孔家店。雅威已死撒旦当立！极端反宗教唯物主义者。极左斯大林托洛斯基主义。性别恐怖主义（针对彩虹群体）。白祸主义者</t>
  </si>
  <si>
    <t>我是瓶子我傲娇
    	    	：这沙币戎震越来越傻逼了//@一尾阿梓Azusa :你把微博当朋友圈发呢，把转发都删了谢谢//@导演戎震 :回复@黑夜GY :我真的挺佩服那些91博主的…！我听说的，听说！....
	    	查看全文</t>
  </si>
  <si>
    <t>我是瓶子我傲娇</t>
  </si>
  <si>
    <t>不看评论不看评论不看评论</t>
  </si>
  <si>
    <t>尖嘴沙丁鱼
    	    	：支持！但是你妈死了[抱一抱][抱一抱]</t>
  </si>
  <si>
    <t>尖嘴沙丁鱼</t>
  </si>
  <si>
    <t>我的微博我就是法律 yong宝快乐生活号</t>
  </si>
  <si>
    <t>用户7633229319
    	    	：#凉子同学[超话]# 小沐够你净吧谁啊，当了几年栅极现在开始切割洗白自己了？回去洗洗你的臭嗨吧 ​</t>
  </si>
  <si>
    <t>用户7633229319</t>
  </si>
  <si>
    <t>好好好好学吧
    	    	：带着一双看不见真实的眼睛，在这哔哔</t>
  </si>
  <si>
    <t>好好好好学吧</t>
  </si>
  <si>
    <t>青衣仙子lily
    	    	：气死了，我怎么评论不了这个日本大孝女？！你为啥zs不成功啊我好遗憾！！[怒][怒]</t>
  </si>
  <si>
    <t>青衣仙子lily</t>
  </si>
  <si>
    <t>碧水一潭
    	    	：爱国就不能买美国房子？傻逼@马延明 来讲讲//@马延明:嗯，当年他儿子已经在美国读书，他也买了美国的“小房子”。</t>
  </si>
  <si>
    <t>碧水一潭</t>
  </si>
  <si>
    <t>平淡是真</t>
  </si>
  <si>
    <t>碧水一潭
    	    	：@马延明 你这种垃圾博主，除了拿钱洗地屁都不懂一个，还有脸再这里问张捷懂不懂，你什么学历？什么水平，别他妈的丢人了//@马延明:让他说说//@原海纳现百川:马博主...</t>
  </si>
  <si>
    <t>瑞士标准_导演剪辑版
    	    	：转发欣赏一下当代太监：//@Jason玺:作为成都人我说两句：双方都没错。作为居民想出小区来避嫌可以理解，但是成都都这么多年了，也不缺这一回地震了，你看...</t>
  </si>
  <si>
    <t>瑞士标准_导演剪辑版</t>
  </si>
  <si>
    <t>改过自新，重新做人</t>
  </si>
  <si>
    <t>肖恩藤川343
    	    	：太油腻了卧槽[笑哈哈]</t>
  </si>
  <si>
    <t>肖恩藤川ZOV</t>
  </si>
  <si>
    <t>空气在颤抖，仿佛天空在燃烧</t>
  </si>
  <si>
    <t>西伯利亚农家乐</t>
  </si>
  <si>
    <t>_____只要还在
    	    	：傻逼//@Jason玺:作为成都人我说两句：双方都没错。作为居民想出小区来避嫌可以理解，但是成都都这么多年了，也不缺这一回地震了，你看到有几个成都人昨天跑出小...</t>
  </si>
  <si>
    <t>_____只要还在</t>
  </si>
  <si>
    <t>一个大sb。每天都变好</t>
  </si>
  <si>
    <t>kkkk啦啦啦啦
    	    	：煞笔</t>
  </si>
  <si>
    <t>kkkk啦啦啦啦</t>
  </si>
  <si>
    <t>最后一束草莓松饼
    	    	：最右你寄吧谁啊//@那我还是睡大觉吧:死了算谁头上//@AmplifyDamage:成都人真的很喜欢宣布自己对本地事务有最终解释权//@Jason玺:作为成都人我说两句：双方都...</t>
  </si>
  <si>
    <t>最后一束草莓松饼</t>
  </si>
  <si>
    <t>虽然 只有死亡不会死亡/然而 也只有生命造就生命/防搜镇魂</t>
  </si>
  <si>
    <t>小柒16128
    	    	：你妈怎么生了你这么个杂种</t>
  </si>
  <si>
    <t>小柒16128</t>
  </si>
  <si>
    <t>银河的刺客
    	    	：抑郁症就是被你这种人污名化的………</t>
  </si>
  <si>
    <t>银河的刺客</t>
  </si>
  <si>
    <t>咕咕咕咕咕咚略
    	    	：莎比，说的就你//@Jason玺:作为成都人我说两句：双方都没错。作为居民想出小区来避嫌可以理解，但是成都都这么多年了，也不缺这一回地震了，你看到有几个成都...</t>
  </si>
  <si>
    <t>咕咕咕咕咕咚略</t>
  </si>
  <si>
    <t>放下助人情节，嘲笑他人命运</t>
  </si>
  <si>
    <t>痞子王不懂爱
    	    	：这个世界上怎么会有你这种贱人[怒]侮辱还侮辱到解放军头上了[怒]你爹妈生了一畜生么[怒]</t>
  </si>
  <si>
    <t>痞子王不懂爱</t>
  </si>
  <si>
    <t>飞扬、超大、鼎盛和四月的超级肥肠粉。player2w就是我的账户，人送称号两万爷。</t>
  </si>
  <si>
    <t>1989-07-07 巨蟹座</t>
  </si>
  <si>
    <t>带哥哥去爬山
    	    	：#凉子同学#所以是数一数二的烧鸡同学，礼貌问价，挑起对立捏，鲨口速速4K+ ​</t>
  </si>
  <si>
    <t>带哥哥去爬山</t>
  </si>
  <si>
    <t>我喜欢我家割割，不能喷他</t>
  </si>
  <si>
    <t>美利坚战狼1920
    	    	：你看你妈阴道里是不是有阴毛塞住了 生了你这么脑残玩意[吐]</t>
  </si>
  <si>
    <t>美利坚战狼1920</t>
  </si>
  <si>
    <t>逗狗图咬</t>
  </si>
  <si>
    <t>1989-06-21 双子座</t>
  </si>
  <si>
    <t>美利坚战狼1920
    	    	：脑残玩意</t>
  </si>
  <si>
    <t>美利坚战狼1920
    	    	：回复@牛明昱:我能日你妈[吐]//@牛明昱:回复@落后的进步者:我还就删了，你能把我怎么样啊？</t>
  </si>
  <si>
    <t>次轻量级
    	    	：你有本事别删微博呀，真是个怂人，又怂又傻。</t>
  </si>
  <si>
    <t>次轻量级</t>
  </si>
  <si>
    <t>提问完就拉黑，简直太LOW了，LOW到爆了。</t>
  </si>
  <si>
    <t>次轻量级
    	    	：@牛明昱，去死吧。</t>
  </si>
  <si>
    <t>大白鹅elel
    	    	：sb什么欣赏水平啊？我一个00后都见过这种贫苦生活</t>
  </si>
  <si>
    <t>大白鹅elel</t>
  </si>
  <si>
    <t>别骂我，不然你会遭遇不幸</t>
  </si>
  <si>
    <t>1001D2268虹桥虹桥
    	    	：赞赞赞！lanbi 你的逼烂到根部就是你的上海的 标志 你这上海的地标…………你的逼烂到根部 lanbilanbilanbi</t>
  </si>
  <si>
    <t>1001D2268虹桥2012yyds</t>
  </si>
  <si>
    <t>2020520.2020.-6.7.8.～2020~2020~2020~.</t>
  </si>
  <si>
    <t>关注我不花钱
    	    	：回复@身体老实:方块头现在是Low B一个 http://t.cn/A6SWVm15 //@身体老实:这条视频配上“烟花”二字，很没品很LOW！</t>
  </si>
  <si>
    <t>关注我不花钱</t>
  </si>
  <si>
    <t>零号机-
    	    	：来看看狗奴才长什么样子[嘻嘻]//@Jason玺:作为成都人我说两句：双方都没错。作为居民想出小区来避嫌可以理解，但是成都都这么多年了，也不缺这一回地震了，你看到有...</t>
  </si>
  <si>
    <t>零号机-</t>
  </si>
  <si>
    <t>宝批龙</t>
  </si>
  <si>
    <t>棺材有个妈
    	    	：孟晚舟都知道你妈是个骚逼了还担心这担心那的</t>
  </si>
  <si>
    <t>棺材有个妈</t>
  </si>
  <si>
    <t>妈好死</t>
  </si>
  <si>
    <t>2001-02-18 水瓶座</t>
  </si>
  <si>
    <t>某不科学的守娅姬
    	    	：[允悲]这人头像！背景！视频！虽说是同一个人，但搞得越来越油腻</t>
  </si>
  <si>
    <t>某不科学的守娅姬</t>
  </si>
  <si>
    <t>一只子子_
    	    	：@玲娜小樊 凯子哥家的小狗狗又来犯jian了[挤眼][挤眼][挤眼][挤眼][挤眼][挤眼][挤眼][挤眼][挤眼][挤眼] ​</t>
  </si>
  <si>
    <t>一只子子_</t>
  </si>
  <si>
    <t>坏人都去吃粑粑！！！</t>
  </si>
  <si>
    <t>lalajia2002
    	    	：我真tm无语 你tm到底看过这个电影吗？</t>
  </si>
  <si>
    <t>lalajia2002</t>
  </si>
  <si>
    <t>2002-10-18 天秤座</t>
  </si>
  <si>
    <t>钟声贰号机
    	    	：有的人可能脑子长下半身了</t>
  </si>
  <si>
    <t>钟声贰号机</t>
  </si>
  <si>
    <t>keyboard man</t>
  </si>
  <si>
    <t>1989-10-01 天秤座</t>
  </si>
  <si>
    <t>怀念不如向前999
    	    	：你个死全家的东西和猪糗报这种厕所报真是绝配[蜡烛]//@媒体人寒冰:C罗在冬窗前已不可能参加欧冠，只能利用好这两个月，备战世界杯了。</t>
  </si>
  <si>
    <t>怀念不如向前999</t>
  </si>
  <si>
    <t>I should. I can. I will.</t>
  </si>
  <si>
    <t>怀念不如向前999
    	    	：你个舔欧猪联屁眼攻击老佛爷的杂种会吠出这种话一点都不奇怪，毕竟物以类聚[笑而不语]</t>
  </si>
  <si>
    <t>怀念不如向前999
    	    	：你老婆说脱裤子就脱裤子，毕竟职业卖B的[笑cry]//@媒体人寒冰:搬到哪里都不行，瑞士这种中立国，底裤说撕破就撕破，有用吗？</t>
  </si>
  <si>
    <t>怀念不如向前999
    	    	：你个死全家的东西连C罗的一根肛毛都不如，人家不踢欧冠也是球王，是你个一文不值的低贱货色也能爬出来咬两口的？最近下三滥们集体高潮了，总算找到机会能黑C罗了</t>
  </si>
  <si>
    <t>怀念不如向前999
    	    	：那还是比不上你老婆，毕竟人家只供应一个，而你老婆是公交车[哈哈]//@媒体人寒冰:小人不分男女，得志一样猖狂。她应该说女人都应该像她一样花钱进长江商学院，...</t>
  </si>
  <si>
    <t>怀念不如向前999
    	    	：你个杂种还是想想下次再封城怎么能不饿死吧，活得像个狗一样还惦记人类怎么过日子[笑cry]//@媒体人寒冰:捷克人总算明白了，还是过日子要紧。</t>
  </si>
  <si>
    <t>怀念不如向前999
    	    	：论不要脸谁能是你们Z畜的对手？你说的每一个字不都是在说你们自己吗？[哈哈]//@媒体人寒冰:美国人又刷新了下限，这次不是不要脸，是屁股都不要了。</t>
  </si>
  <si>
    <t>丸子丸子健康快乐
    	    	：辣鸡就是辣鸡 废话少说 si妈�拉黑就是全家</t>
  </si>
  <si>
    <t>丸子丸子健康快乐</t>
  </si>
  <si>
    <t>你已撤回
    	    	：这个人纯属放屁，蹭热度</t>
  </si>
  <si>
    <t>你已撤回</t>
  </si>
  <si>
    <t>很烦 别吵</t>
  </si>
  <si>
    <t>1996-02-27 双鱼座</t>
  </si>
  <si>
    <t>多加丨点香菜
    	    	：你不是自杀了吗？</t>
  </si>
  <si>
    <t>多加丨点香菜</t>
  </si>
  <si>
    <t>1994-01-24 水瓶座</t>
  </si>
  <si>
    <t>冬至麦芒i
    	    	：咋，你青菀说话当放P？就跟戒烟一样呗，戒烟只戒这一秒，敢情你退网只退那一秒呗？还特么有脸举报，我说的不是事实吗 @理记 ​</t>
  </si>
  <si>
    <t>冬至麦芒i</t>
  </si>
  <si>
    <t>平常心</t>
  </si>
  <si>
    <t>1963-03-12 双鱼座</t>
  </si>
  <si>
    <t>東海大學</t>
  </si>
  <si>
    <t>雨下织
    	    	：为什么总有一些脑瘫博主虚构一个原神玩家概念谈一些傻逼概念[疑问]</t>
  </si>
  <si>
    <t>雨下织</t>
  </si>
  <si>
    <t>���� �������</t>
  </si>
  <si>
    <t>大道朝天千山我独行
    	    	：同意//@遥远的救世主YJ:必须震死他自己家人才行</t>
  </si>
  <si>
    <t>大道朝天千山我独行</t>
  </si>
  <si>
    <t>1971-09-06 处女座</t>
  </si>
  <si>
    <t>藏一颗糖啊
    	    	：@师姐小记 现在知道犯怂了？不日你一次你真当zls好欺负，下次再犯见继续日你个简笔 ​</t>
  </si>
  <si>
    <t>藏一颗糖啊</t>
  </si>
  <si>
    <t>但愿留下是光辉像星闪照漆黑漫长夜。 ​​​</t>
  </si>
  <si>
    <t>歪嘴-老龙王
    	    	：不用示范，自杀这事搞两次都失败了，可以说是要么智商不够，要么就是在作秀。//@曾颖在日本:涂老师，请你现在立刻示范一下//@涂若虚:别的不说，只能说你做这事水...</t>
  </si>
  <si>
    <t>歪嘴-老龙王</t>
  </si>
  <si>
    <t>这个世界太多由不得</t>
  </si>
  <si>
    <t>南斋烟-
    	    	：跟个der一样，比电影惨的农村多的是，拍个现实生活就是炒作，你以为人人都生活在大城市啊，没脑子</t>
  </si>
  <si>
    <t>南斋烟-</t>
  </si>
  <si>
    <t>心中有选择的话坚定就好了�</t>
  </si>
  <si>
    <t>2001-11-15 天蝎座</t>
  </si>
  <si>
    <t>一止疯子
    	    	：@师姐小记 知道精选了啊，简笔，给你惯的[吃惊][吃惊][吃惊][吃惊][吃惊]以后再犯鉴就继续[泪][泪][泪][泪][泪] ​</t>
  </si>
  <si>
    <t>一止疯子</t>
  </si>
  <si>
    <t>骂的都是鉴人（已被挂黑）</t>
  </si>
  <si>
    <t>谁破坏了惊世一箭
    	    	：作为成都人我来说句：右边sb//@Jason玺:作为成都人我说两句：双方都没错。作为居民想出小区来避嫌可以理解，但是成都都这么多年了，也不缺这一回地震了，你...</t>
  </si>
  <si>
    <t>谁破坏了惊世一箭</t>
  </si>
  <si>
    <t>露露公主的�</t>
  </si>
  <si>
    <t>易个大艺术家
    	    	：#易烊千玺[超话]#
那个兵哥哥教我踢正步到底是个什么玩意[哆啦A梦害怕] ​</t>
  </si>
  <si>
    <t>易个大艺术家</t>
  </si>
  <si>
    <t>生活是一场伟大的冒险</t>
  </si>
  <si>
    <t>看能撑几天
    	    	：�们，过来看看，眼瞎的杂碎@没有人比我更懂杭之冯玥 @冬亚 @拆台CT @霜叶 //@圆周率等于31415926:方舱就是一种特别的集中隔离机制，和医院两个字关系不大//@赏味....
	    	查看全文</t>
  </si>
  <si>
    <t>看能撑几天</t>
  </si>
  <si>
    <t>每天怼一人，专怼“正能量”</t>
  </si>
  <si>
    <t>1992-08-14 狮子座</t>
  </si>
  <si>
    <t>洪维5156
    	    	：这货是真二逼[允悲][允悲][允悲]</t>
  </si>
  <si>
    <t>洪维5156</t>
  </si>
  <si>
    <t>Ekkooooooooooooo
    	    	：感谢苦难，感恩，感动，正能量！好鸡吧恶心。。。</t>
  </si>
  <si>
    <t>Ekkooooooooooooo</t>
  </si>
  <si>
    <t>1993-09-27 天秤座</t>
  </si>
  <si>
    <t>亲亲可爱的小老虎
    	    	：这傻逼命怎么这么硬，还没死?自杀两次都不死[疑问]</t>
  </si>
  <si>
    <t>亲亲可爱的小老虎</t>
  </si>
  <si>
    <t>前途是光明的，道路是曲折的。</t>
  </si>
  <si>
    <t>用户6287373245
    	    	：#曾颖[超话]#去死，被日本人轮的狗 ​</t>
  </si>
  <si>
    <t>用户6287373245</t>
  </si>
  <si>
    <t>Deer-包子
    	    	：回复@天光云影250:嗯，那个拆台Ct也是网暴犯之一//@天光云影250:陈情令入坑</t>
  </si>
  <si>
    <t>Deer-包子</t>
  </si>
  <si>
    <t>愿你此生少忧。</t>
  </si>
  <si>
    <t>1996-06-27 巨蟹座</t>
  </si>
  <si>
    <t>一只小惟惟
    	    	：没有十年脑血栓说不出这话</t>
  </si>
  <si>
    <t>一只小惟惟</t>
  </si>
  <si>
    <t>火锅大王��</t>
  </si>
  <si>
    <t>鲁迅美术学院</t>
  </si>
  <si>
    <t>圈委员
    	    	：这个傻B还是成都的，丢脸！//@Jason玺:作为成都人我说两句：双方都没错。作为居民想出小区来避嫌可以理解，但是成都都这么多年了，也不缺这一回地震了，你看到有几个...</t>
  </si>
  <si>
    <t>圈委员</t>
  </si>
  <si>
    <t>（合作QQ/微信:1043018404）</t>
  </si>
  <si>
    <t>叶子的错00538
    	    	：这个汉奸还没死？不是自杀了吗？</t>
  </si>
  <si>
    <t>叶子的错00538</t>
  </si>
  <si>
    <t>承蒙时间VV
    	    	：人不要脸到这份上真是没谁了//@曾颖在日本:涂老师，请你现在立刻示范一下//@涂若虚:别的不说，只能说你做这事水平真不行，整两次都没成。</t>
  </si>
  <si>
    <t>承蒙时间VV</t>
  </si>
  <si>
    <t>ladygaga的孕肚
    	    	：先管好你自己那线头一般的下体还有你评论区那群顺直蛆吧[色][色][爱你]</t>
  </si>
  <si>
    <t>ladygaga的孕肚</t>
  </si>
  <si>
    <t>镇魂  bts毒唯，专注腩菌</t>
  </si>
  <si>
    <t>Yeahdhxalpwiejd
    	    	：这种不要脸的烂傻逼还特么洗呢！</t>
  </si>
  <si>
    <t>Yeahdhxalpwiejd</t>
  </si>
  <si>
    <t>1990-08-18 狮子座</t>
  </si>
  <si>
    <t>hsja45799664_
    	    	：莯√是不是太把自己当回事了�黑历史叠的比你妈坟头草还厚�</t>
  </si>
  <si>
    <t>hsja45799664_</t>
  </si>
  <si>
    <t>1996-04-17 白羊座</t>
  </si>
  <si>
    <t>cooolBenedict_
    	    	：围观一下当代的活体裹脑腩癌</t>
  </si>
  <si>
    <t>cooolBenedict_</t>
  </si>
  <si>
    <t>2001-07-06 巨蟹座</t>
  </si>
  <si>
    <t>彦小奚
    	    	：“头条文章作者” 这个认证简直就是无脑臭蛆集中营��</t>
  </si>
  <si>
    <t>彦小奚</t>
  </si>
  <si>
    <t>You adored the light,so you will never fear the darkness.</t>
  </si>
  <si>
    <t>溪小九
    	    	：这种人还配称为老师？这是对老师的侮辱！//@鹿饮春溪:我竟不知道陕西人能代表我们甘肃张掖人了，我一个张掖人居然要自我怀疑自己的农村记忆了，哈哈//@小包和大聪明:...</t>
  </si>
  <si>
    <t>溪小九</t>
  </si>
  <si>
    <t>天马行空的二次元迷妹～～轻腐～～</t>
  </si>
  <si>
    <t>人鱼辛辛
    	    	：说得这是什么b话[哆啦A梦害怕]真是大开眼界</t>
  </si>
  <si>
    <t>人鱼辛辛</t>
  </si>
  <si>
    <t>Unfinished</t>
  </si>
  <si>
    <t>2002-12-06 射手座</t>
  </si>
  <si>
    <t>melody4ever9t
    	    	：哪来的傻帽连视频都没看完就搁着逼逼@牛明昱</t>
  </si>
  <si>
    <t>melody4ever9t</t>
  </si>
  <si>
    <t>既然人生最大的遗憾已经发生了，那只能努力让自己在余生中多一些小目标，少一些遗憾了</t>
  </si>
  <si>
    <t>stvenyin
    	    	：看了你所谓的那些理由，是该说你蠢还是该说你坏呢，</t>
  </si>
  <si>
    <t>stvenyin</t>
  </si>
  <si>
    <t>无闹吃瓜
    	    	：@兵哥哥教我踢正步 怎么，自己跟个�一样蹭热度，还不让别人说？�改不了吃�，你也就能键盘后面bibi了，�篮子，别给祖国丢脸了，还踢正步呢，走道都费劲吧 ​</t>
  </si>
  <si>
    <t>无闹吃瓜</t>
  </si>
  <si>
    <t>脾气不好，别找骂�</t>
  </si>
  <si>
    <t>巴巴达兽
    	    	：大家快来围观人型畜生</t>
  </si>
  <si>
    <t>巴巴达兽</t>
  </si>
  <si>
    <t>爱健身尤其爱户外健身，剧本杀，桌游，密室爱好者</t>
  </si>
  <si>
    <t>巴巴达兽
    	    	：我吐了，怎么会有这种奴才</t>
  </si>
  <si>
    <t>Dieschwachen
    	    	：正步踢脑门上了就应该把自己脑子里的水晃出来啊</t>
  </si>
  <si>
    <t>Dieschwachen</t>
  </si>
  <si>
    <t>千玺这孩子好</t>
  </si>
  <si>
    <t>2001-01-14 摩羯座</t>
  </si>
  <si>
    <t>叶小叶的森林之叶yeah
    	    	：你加油的钱还是省下来治治你的尖锐湿疣和梅毒，你妈得了鸡瘟卖身去治病，却不幸倒赔50万，你还在这里加油？你真是个大笑子。[哈哈]</t>
  </si>
  <si>
    <t>叶小叶的森林之叶yeah</t>
  </si>
  <si>
    <t>Forest-Killng
    	    	：我真的栓q，我的推荐怎么会刷到这玩意。没十年脑血栓不会写出这吧� 不懂就问救条生命是刨博主祖坟了吗，人家消防员又耽误正事，救援途中尊重生命拯救动物怎么了 展....
	    	查看全文</t>
  </si>
  <si>
    <t>Forest-Killng</t>
  </si>
  <si>
    <t>失语是最高级的惩罚</t>
  </si>
  <si>
    <t>qiikay五方V无缝衔接不得好4
    	    	：五方v @妮贝艾特 @五方v @ohbytheJ @lang_langlanglanglang @太张也了 @吴笛美的妈 @美兔兔喔 ​</t>
  </si>
  <si>
    <t>qqaeqrdaq</t>
  </si>
  <si>
    <t>哆啦a梦mg
    	    	：你怎么还没自杀，真的不想看到你在微博，快滚好吧[吐]</t>
  </si>
  <si>
    <t>哆啦a梦mg</t>
  </si>
  <si>
    <t>彪悍的吃货人生！</t>
  </si>
  <si>
    <t>Ets_ME
    	    	：啥逼脑瘫成这样//@Jason玺:作为成都人我说两句：双方都没错。作为居民想出小区来避嫌可以理解，但是成都都这么多年了，也不缺这一回地震了，你看到有几个成都人昨天跑出...</t>
  </si>
  <si>
    <t>Ets_ME</t>
  </si>
  <si>
    <t>Free will is not Free.</t>
  </si>
  <si>
    <t>乌梅蜜饯
    	    	：狭隘碍国渣对一部好电影的评价</t>
  </si>
  <si>
    <t>乌梅蜜饯</t>
  </si>
  <si>
    <t>说说国企那些事儿</t>
  </si>
  <si>
    <t>1981-06-23 巨蟹座</t>
  </si>
  <si>
    <t>王菲女友
    	    	：什么品种的zz</t>
  </si>
  <si>
    <t>王菲女友</t>
  </si>
  <si>
    <t>爱菲菲菲菲菲</t>
  </si>
  <si>
    <t>蓝隼37401
    	    	：SB#人类生物多样性展示#</t>
  </si>
  <si>
    <t>蓝隼37401</t>
  </si>
  <si>
    <t>万念俱灰</t>
  </si>
  <si>
    <t>zlf2zhl
    	    	：给我死 贱人[太开心]</t>
  </si>
  <si>
    <t>zlf2zhl</t>
  </si>
  <si>
    <t>只是做自己就好</t>
  </si>
  <si>
    <t>1994-07-15 巨蟹座</t>
  </si>
  <si>
    <t>tuuuuuuu3
    	    	：笑死我了，神经病吧，《危害国家安全和公序良俗》，呜呜原来同性恋有这么大威力啊好可怕</t>
  </si>
  <si>
    <t>tuuuuuuu3</t>
  </si>
  <si>
    <t>吧啊</t>
  </si>
  <si>
    <t>幻雲寂
    	    	：煞笔没喷到点子上</t>
  </si>
  <si>
    <t>幻雲寂</t>
  </si>
  <si>
    <t>离开钱塘的第三年_
    	    	：狗东西怎么不去死</t>
  </si>
  <si>
    <t>离开钱塘的第三年_</t>
  </si>
  <si>
    <t>想留长头发的男孩</t>
  </si>
  <si>
    <t>帮我消消黑眼圈TTT
    	    	：静默可以出门逛菜场？博主他妈死了追悼会也办不了吧//@有志青年Ben:就我个人而言，疫情当下，不管哪座城市，我希望带来的次生伤害越少越好，我们上海市民也...</t>
  </si>
  <si>
    <t>帮我消消黑眼圈TTT</t>
  </si>
  <si>
    <t>Love is 婚礼策划</t>
  </si>
  <si>
    <t>1988-02-29 双鱼座</t>
  </si>
  <si>
    <t>米其林灿厅
    	    	：@奈思兔蜜兔芋 你最好是把我辱骂套成员辱骂套粉的话发出来，现在无论你粉籍是什么，我都要骂你一声⌚️字东西你圈佳亖光了。 ​</t>
  </si>
  <si>
    <t>米其林灿厅</t>
  </si>
  <si>
    <t>可爱的⌚️子一枚��</t>
  </si>
  <si>
    <t>全叔3789
    	    	：拍苍颖//@洗法水:唉，，，你有敬畏，有良知，有羞愧吗？</t>
  </si>
  <si>
    <t>全叔3789</t>
  </si>
  <si>
    <t>圆圆的室友
    	    	：确信猪头是每一条都看到了！ ​</t>
  </si>
  <si>
    <t>圆圆的室友</t>
  </si>
  <si>
    <t>猫咪圆圆的坏室友。 私信已关。</t>
  </si>
  <si>
    <t>1999-02-19 双鱼座</t>
  </si>
  <si>
    <t>四季春茶泵
    	    	：能不能来个炸雷单独把它劈死//@圆圆的室友:6.8级地震死了四十多个人了还有sb说什么这点震都不致于出小区，成都这个震感你还怨上跑的人了，好牛好牛，永远站在指责...</t>
  </si>
  <si>
    <t>四季春茶泵</t>
  </si>
  <si>
    <t>被闭嘴30天�️/移步➡️@凤凰单丛碎冰冰/从我们这一代结束它</t>
  </si>
  <si>
    <t>1992-07-11 巨蟹座</t>
  </si>
  <si>
    <t>一天九顿螺蛳粉
    	    	：那怎么办，那你紫砂吧 那怎么办，那你紫砂吧 那怎么办，那你紫砂吧</t>
  </si>
  <si>
    <t>一天九顿螺蛳粉</t>
  </si>
  <si>
    <t>一天能发100条微博  镇魂</t>
  </si>
  <si>
    <t>沐沐不瘦也要吃肉
    	    	：博主是傻逼，消防员救狗怎么了？？</t>
  </si>
  <si>
    <t>沐沐不瘦也要吃肉</t>
  </si>
  <si>
    <t>我自是年少，不负己</t>
  </si>
  <si>
    <t>Splendids
    	    	：不孝女，怎么不随你父亲安倍一起走</t>
  </si>
  <si>
    <t>Splendids</t>
  </si>
  <si>
    <t>东京半导体社畜一枚。。絶望が虚妄であるのは、まさに希望と同じだ</t>
  </si>
  <si>
    <t>1987-12-19 射手座</t>
  </si>
  <si>
    <t>Nagoya Institute of Technology</t>
  </si>
  <si>
    <t>Houttuyniacordataphobia
    	    	：这位@师姐小记 从长歌行开始就暗戳戳引导腿毛对赵露思网暴 不是一次两次了吧 不发火真把人当傻子啊？�老老实实当搬运号赚流量不要 偏要为了心肝掉马甲是吧��....
	    	查看全文</t>
  </si>
  <si>
    <t>Houttuyniacordataphobia</t>
  </si>
  <si>
    <t>喜欢一些小动物 (.◜◡◝ ) 的嗑药鸡</t>
  </si>
  <si>
    <t>清朝啥也不是
    	    	：别丢人了你，井底之蛙看不到众生的苦</t>
  </si>
  <si>
    <t>清朝啥也不是</t>
  </si>
  <si>
    <t>撕� 专业户</t>
  </si>
  <si>
    <t>南通中等专业学校</t>
  </si>
  <si>
    <t>浮云游叽意
    	    	：你是不是被东北人lun过啊……好可怜//@YouNeed2MakeMoney:东北�怎么又去祸害山东了，东北人什么口碑你心里没数吗[可爱]//@不可不耽风月:东北人坏不坏我不知道，反正...</t>
  </si>
  <si>
    <t>浮云游叽意</t>
  </si>
  <si>
    <t>用户7753217988
    	    	：曾老师再尝试一下 日本人说自杀就自杀的//@曾颖在日本:涂老师，请你现在立刻示范一下//@涂若虚:别的不说，只能说你做这事水平真不行，整两次都没成。</t>
  </si>
  <si>
    <t>用户7753217988</t>
  </si>
  <si>
    <t>IP属地：匈牙利</t>
  </si>
  <si>
    <t>一只胖节
    	    	：沙坝玩意好的TMD</t>
  </si>
  <si>
    <t>一只胖节</t>
  </si>
  <si>
    <t>方脸猫喵呜
    	    	：哈哈哈，莫不是有妄想症？我看笑话还来不及，赚没屁眼的钱早晚瑕疵的屎到你嘴里。</t>
  </si>
  <si>
    <t>方脸猫喵呜</t>
  </si>
  <si>
    <t>1990-05-26 双子座</t>
  </si>
  <si>
    <t>就叫海洋好啦
    	    	：脑残？不管怎样，勇敢的爱，加油</t>
  </si>
  <si>
    <t>就叫海洋好啦</t>
  </si>
  <si>
    <t>生而自由 爱而无畏</t>
  </si>
  <si>
    <t>勃拉姆斯D
    	    	：别惊讶，我们四川太多最右这类�，有吃有喝万事足//@Jason玺:双方都没错。作为居民想出小区来避嫌可以理解，但是成都都这么多年了，也不缺这一回地震了，你看到有几....
	    	查看全文</t>
  </si>
  <si>
    <t>勃拉姆斯D</t>
  </si>
  <si>
    <t>威尔逊爱德华玆
    	    	：沙雕。一个私营资本家不好好服务工人，搁这乱咬人?你想被吊路灯?</t>
  </si>
  <si>
    <t>威尔逊爱德华玆</t>
  </si>
  <si>
    <t>生物学家</t>
  </si>
  <si>
    <t>瑞士</t>
  </si>
  <si>
    <t>生物学界</t>
  </si>
  <si>
    <t>University of Berne</t>
  </si>
  <si>
    <t>JYPTOWN
    	    	：成都人应得的//@Jason玺:作为成都人我说两句：双方都没错。作为居民想出小区来避嫌可以理解，但是成都都这么多年了，也不缺这一回地震了，你看到有几个成都人昨天跑出...</t>
  </si>
  <si>
    <t>JYPTOWN</t>
  </si>
  <si>
    <t>小七今天卷到单了吗
    	    	：君额头上可似跑马[太开心][太开心]蹭你猫呢蹭[吐]</t>
  </si>
  <si>
    <t>小七今天卷到单了吗</t>
  </si>
  <si>
    <t>irkura
    	    	：@HelloJOY_朴秀荣EVENT 爱吃屎的绿茶� ​</t>
  </si>
  <si>
    <t>irkura</t>
  </si>
  <si>
    <t>嗯？</t>
  </si>
  <si>
    <t>SMTOWN</t>
  </si>
  <si>
    <t>看乐子呀
    	    	：你这个傻逼 装什么客观，你脑子里都是大便？</t>
  </si>
  <si>
    <t>看乐子呀</t>
  </si>
  <si>
    <t>随遇而安</t>
  </si>
  <si>
    <t>布谷鸟吃西瓜
    	    	：傻子一个</t>
  </si>
  <si>
    <t>布谷鸟吃西瓜</t>
  </si>
  <si>
    <t>拼卡啊拼卡</t>
  </si>
  <si>
    <t>2001-09-28 天秤座</t>
  </si>
  <si>
    <t>恰瓜公司</t>
  </si>
  <si>
    <t>没开过船的安东尼船长
    	    	：这垃圾又出来了[哈哈]</t>
  </si>
  <si>
    <t>没开过船的安东尼船长</t>
  </si>
  <si>
    <t>1990-03-15 双鱼座</t>
  </si>
  <si>
    <t>呵呵呵呵呵呵可可呵
    	    	：你不是离开这世界了吗，演什么，赶紧去吧</t>
  </si>
  <si>
    <t>呵呵呵呵呵呵可可呵</t>
  </si>
  <si>
    <t>他她它</t>
  </si>
  <si>
    <t>sfjsts
    	    	：脑壳有包</t>
  </si>
  <si>
    <t>sfjsts</t>
  </si>
  <si>
    <t>狗子在线肝作业？？</t>
  </si>
  <si>
    <t>2002-09-23 天秤座</t>
  </si>
  <si>
    <t>莫比乌斯号上的船医
    	    	：怎么一些99.9万/100万粉丝的“优质博主”也要去抄袭别人的微博啊[吐][吐]
发的文字全是一些关于感情啊恋爱的无病呻吟
没看到也就算了 可是抄袭的是我们五姐...</t>
  </si>
  <si>
    <t>莫比乌斯号上的船医</t>
  </si>
  <si>
    <t>人的精神需要幻想、爱和发疯来支撑。</t>
  </si>
  <si>
    <t>铁拐田拐起来
    	    	：@包容万物恒河水 来 解释一下，你说的强梁弱柱怎么没有倒？反而是砖混墙体垮塌？还有，楼梯间的柱看见了吧？怎么抗剪最大没有断？还延迟框架结构？到底懂不懂啊...</t>
  </si>
  <si>
    <t>铁拐田拐起来</t>
  </si>
  <si>
    <t>铁拐李，拐起来。</t>
  </si>
  <si>
    <t>-charon-宵小-
    	    	：#蓝鲸铲史官##蓝鲸铲史官发布女烈士裸体遗照不打码# 
@蓝鲸铲史官 你喜欢发女烈士裸体遗照是吧，你怎么不发你的遗照给我看看，哦你们公司没有男的你不是男的是太...</t>
  </si>
  <si>
    <t>-charon-宵小-</t>
  </si>
  <si>
    <t>就活这一次，下次不来了。</t>
  </si>
  <si>
    <t>也沉样子
    	    	：这个傻逼律师真是闲出屁了，更换房屋结构不谈，别人囤货你也有b话说</t>
  </si>
  <si>
    <t>也沉样子</t>
  </si>
  <si>
    <t>本人非常友好和善</t>
  </si>
  <si>
    <t>修正集团万斤稻
    	    	：你个婊狗在微博装什么逼，去外网推特博同情不就行了，外网那么多反贼，肯定会支持你的，建议你卸载微博，防止被不停网暴，让你抑郁症更加深，</t>
  </si>
  <si>
    <t>修正集团万斤稻</t>
  </si>
  <si>
    <t>专业骂公知和阴阳怪气的人，</t>
  </si>
  <si>
    <t>1998-02-24 双鱼座</t>
  </si>
  <si>
    <t>三倍体塞西莉亚
    	    	：先打预防针，如果有人批评女性脑子不正常，那只能说我们组群里是有这种“老鼠屎”。我想请问这位脑子不清醒的小姐，就算是律师，当场能给人开律师函吗？能诉讼吗...</t>
  </si>
  <si>
    <t>三倍体塞西莉亚</t>
  </si>
  <si>
    <t>两大生存原则：1、无须向别人解释自己，活在别人眼里，就会死在别人嘴里。2、不要放弃自己平等的各项权利。</t>
  </si>
  <si>
    <t>快落叽叽杨
    	    	：真TM傻逼//@Jason玺:作为成都人我说两句：双方都没错。作为居民想出小区来避嫌可以理解，但是成都都这么多年了，也不缺这一回地震了，你看到有几个成都人昨天跑出...</t>
  </si>
  <si>
    <t>快落叽叽杨</t>
  </si>
  <si>
    <t>一个路人</t>
  </si>
  <si>
    <t>专撕孤儿
    	    	：怎么还没移民去日本，母狗[蜡烛][蜡烛][蜡烛]//@折翼丛林:图二的那对小猫真有恋爱甜蜜感</t>
  </si>
  <si>
    <t>专撕孤儿</t>
  </si>
  <si>
    <t>有喷必回，专治母狗�</t>
  </si>
  <si>
    <t>大合唱gll
    	    	：只能说：兴奋剂a瓶检测阳性的运动员，要么赶紧开b瓶证明清白要么被钉在体育界耻辱柱上。有些记者，言辞包庇阳性运动员，有些人为兴奋剂阳性运动员各种洗白，脑子让�...</t>
  </si>
  <si>
    <t>大合唱gll</t>
  </si>
  <si>
    <t>满身从全球抢夺来的物件，带英博物馆里殖民掠夺来的文物，都还了吗？</t>
  </si>
  <si>
    <t>拼搏中的小汪同学_
    	    	：典型的我没看见等于没有，又他妈的蠢又他妈的坏</t>
  </si>
  <si>
    <t>拼搏中的小汪同学_</t>
  </si>
  <si>
    <t>摊位上一朵艳阳</t>
  </si>
  <si>
    <t>咸宁</t>
  </si>
  <si>
    <t>2000-08-25 处女座</t>
  </si>
  <si>
    <t>Bg7dek
    	    	：这哈批坏得很！</t>
  </si>
  <si>
    <t>Bg7dek</t>
  </si>
  <si>
    <t>中国业余无线电B类操作证及电台执照持有者 中国红十字会初级救护员证持有者 衡阳山地救援队  队员</t>
  </si>
  <si>
    <t>coeknw
    	    	：用着电pua千里之外上海省电，报应来了吧继续嗨呗[吐]//@戒生定__定生慧:缺德//@切力煞脱了:缺西//@平常的现实:8月24 北湖夜市火出圈 人流开始涌入 8月25 成都国际车展开...</t>
  </si>
  <si>
    <t>coeknw</t>
  </si>
  <si>
    <t>都是福报，来日方长。</t>
  </si>
  <si>
    <t>玫小六老婆
    	    	：你他妈在干嘛？？？话题都能带错！！！书杯吧你[怒骂][怒骂][怒骂]//@杨紫工作室:#杨紫[超话]# #杨紫颜淡# 来自颜淡@杨紫 10000+可爱暴击～#杨紫沉香如#</t>
  </si>
  <si>
    <t>玫小六老婆</t>
  </si>
  <si>
    <t>世上本无事，庸人自扰之� 不乱于心，不困于情。不畏将来，不念过往。如此，安好     …..个屁！被虐的已黑化！贱�烂王八啥时候灭绝！！！</t>
  </si>
  <si>
    <t>玫小六老婆
    	    	：@杨紫工作室 给我干活告黑！不要再说那种清者自清的屁话，qnmd[裂开]</t>
  </si>
  <si>
    <t>玫小六老婆
    	    	：紫圈内狙的是不是都有病[费解]这么闲去反黑啊，去做数据啊[怒骂]就是因为有这些书杯圣母，紫圈才四分五裂！拜托，护紫永远第一好吗？！！你退让了黑子就会前进九...</t>
  </si>
  <si>
    <t>下岗小商品质检员
    	    	：gc关我p事，心疼你爹你去洗啊。怕不是心疼糊锅底的妈吧[开学季]心疼就给嘲牌打钱买臭拖鞋给你妈养佩佩//@返回人间啦:脸上那两个骷髅出气用的？看看俊子广场 ...</t>
  </si>
  <si>
    <t>下岗小商品质检员</t>
  </si>
  <si>
    <t>喜欢喝茶</t>
  </si>
  <si>
    <t>2022-02-23 双鱼座</t>
  </si>
  <si>
    <t>奔跑吧醒狮张华军
    	    	：盐城有一帮断子绝孙的法匪！//@盐城吴金仲冤案:丧尽天良搞逼供，为所欲为造假案</t>
  </si>
  <si>
    <t>奔跑吧醒狮张华军</t>
  </si>
  <si>
    <t>为让恶意制造冤案的检、法败类们受到应有的惩罚不惜付出一切代价！</t>
  </si>
  <si>
    <t>1970-08-20 狮子座</t>
  </si>
  <si>
    <t>xjfm4523
    	    	：好像有�虾骂我，但是被微博屏蔽了我看不到[污] ​</t>
  </si>
  <si>
    <t>xjfm4523</t>
  </si>
  <si>
    <t>�️虾人人得而诛之</t>
  </si>
  <si>
    <t>-稚阿阿阿阿
    	    	：任嘉伦粉丝谨记上一个犯�️angelababy的已经被央视点名批评了希望你们可以成为下一个哦 ​</t>
  </si>
  <si>
    <t>❝���� � ���� ���❞ “都清醒 都独立”</t>
  </si>
  <si>
    <t>2004-12-17 射手座</t>
  </si>
  <si>
    <t>甜心格格高
    	    	：[偷乐][偷乐][围观][围观]曾颖怎么还没死在日本？？？#9月2日全民抓流氓# #曾颖# #曾颖在日本# #曾颖直播里哭安倍晋三# #日本宣布投降77周年# //@Johnted:@曾颖在...</t>
  </si>
  <si>
    <t>甜心格格高</t>
  </si>
  <si>
    <t>博学，审问，慎思，明辨，笃行！！！</t>
  </si>
  <si>
    <t>自动化设备服务商
    	    	：那韩国劝朝鲜用放弃核武器换物资也是正确的咯？ 脑残玩意。</t>
  </si>
  <si>
    <t>自动化设备服务商</t>
  </si>
  <si>
    <t>兔兔的兔_
    	    	：傻逼展会，垃圾展会，不知道提前一天通知吗？</t>
  </si>
  <si>
    <t>兔兔的兔_</t>
  </si>
  <si>
    <t>浮华沧桑，终究太多伤。</t>
  </si>
  <si>
    <t>用户7292033837
    	    	：放屁</t>
  </si>
  <si>
    <t>用户7292033837</t>
  </si>
  <si>
    <t>鄙视没有底线的人2
    	    	：这个师X的就是个坏X</t>
  </si>
  <si>
    <t>鄙视没有底线的人2</t>
  </si>
  <si>
    <t>悲伤小狗狗_
    	    	：不开心 希望全世界都去死 ​</t>
  </si>
  <si>
    <t>悲伤小狗狗_</t>
  </si>
  <si>
    <t>没钱改名字</t>
  </si>
  <si>
    <t>1900-09-24 天秤座</t>
  </si>
  <si>
    <t>南湘北璐
    	    	：#九尾 赖美云#赖美云粉丝别犯j啊，你要是再艾特的话，我也就艾特了，别人不发火，你别别人当傻子啊 ​</t>
  </si>
  <si>
    <t>南湘北璐</t>
  </si>
  <si>
    <t>友好交流拒绝杠精，你要是杠你就对了</t>
  </si>
  <si>
    <t>skyhome19
    	    	：你不是傻就是坏，在这里搞地域仇视。</t>
  </si>
  <si>
    <t>skyhome19</t>
  </si>
  <si>
    <t>纯属娱乐</t>
  </si>
  <si>
    <t>2022平安健康红红火火
    	    	：等到把你和你妈炸了再死//@SSR一十六画:你和你的废物家人什么时候死啊？//@2022平安健康红红火火:转发微博</t>
  </si>
  <si>
    <t>2022平安健康红红火火</t>
  </si>
  <si>
    <t>共产主义战士</t>
  </si>
  <si>
    <t>2022平安健康红红火火
    	    	：等你全家死了，我妈给你们烧纸//@SSR一十六画:你妈什么时候死啊[笑哈哈]</t>
  </si>
  <si>
    <t>2022平安健康红红火火
    	    	：堵住女人的嘴，不如堵住女人的逼，没有逼的女人还是女人吗？//@miracletwotwenty:用污名化“小作文”的方式来堵女人的嘴罢辽</t>
  </si>
  <si>
    <t>2022平安健康红红火火
    	    	：女的都死了，男的就不用打架了//@与茉莉花茶不共戴天:男的都死了吧还笑。。。。//@XXLSINCE1987:听口音，山东的吧</t>
  </si>
  <si>
    <t>2022平安健康红红火火
    	    	：黄泛区。黄泛区绝对是丑逼势力大 丑逼横行霸道 只手遮天，所以自然的劣币驱逐良币。黄泛区女的恋丑情节，也就解释的通了[二哈][二哈]</t>
  </si>
  <si>
    <t>2022平安健康红红火火
    	    	：你不得好死唉，丑b母�[吐][吐]//@SSR一十六画:我喜欢看你窒息死亡[可怜]//@2022平安健康红红火火:转发微博</t>
  </si>
  <si>
    <t>2022平安健康红红火火
    	    	：我们要把 人民群众与敌人 区别开来，我们要把 长得好看的女生与微博丑逼女的 区别开来 [兔子][兔子] ​​​</t>
  </si>
  <si>
    <t>2022平安健康红红火火
    	    	：#稻盛和夫去世#新浪的爹又死一个？ ​</t>
  </si>
  <si>
    <t>2022平安健康红红火火
    	    	：普通的丑逼母狗每个人三个号，切号给自己点赞。丑逼大母狗岂不是人均十个号起步？？这虚假的舆论不就起来了吗？？[笑哈哈][笑哈哈] ​​​</t>
  </si>
  <si>
    <t>白路倾天-每天都想变有钱
    	    	：傻逼建议不要看书，看了也是傻逼，说的就是最右两个和评论里的//@顾扯淡:反权威有啥问题吗？没看过水浒，西游，封神榜吗…//@HW前HR:表面轻松幽默，内....
	    	查看全文</t>
  </si>
  <si>
    <t>白路倾天-日进斗金</t>
  </si>
  <si>
    <t>废话博主||本体小黄叽||藏剑山庄是永远的家||庄花就是坠吼的||卫庄盖聂嗑生嗑死YYDS||二三次元随便吃||脾气很差</t>
  </si>
  <si>
    <t>小鲨Q橘爱宇宇
    	    	：@甜崽小洋咩咩咩 你妈是不是就生了你一个小孩死了也无所谓了，所以故意知法犯法造谣传谣，一心只想进法庭[舔屏][舔屏][舔屏][舔屏][舔屏] ​</t>
  </si>
  <si>
    <t>不得不改名的小橘子</t>
  </si>
  <si>
    <t>和刘宇已婚的zmm  我没素质  建议取关</t>
  </si>
  <si>
    <t>小鲨Q橘爱宇宇
    	    	：@甜崽小洋咩咩咩 我还心想着哪个大丑比，原来是知法犯法的未成年啊[舔屏][舔屏][舔屏]太好了，想看看你的法庭感想录了[送花花]恭喜你整个学校都知道你的德行[舔...</t>
  </si>
  <si>
    <t>万能的刘飞翔
    	    	：为什么有些河南人的素质那么低，它就是不改呢，可能是背后有强大的反地域黑人士给它们撑腰#河南# ​</t>
  </si>
  <si>
    <t>万能的刘飞翔</t>
  </si>
  <si>
    <t>唯有赚钱才是正道</t>
  </si>
  <si>
    <t>初五与红豆
    	    	：无为李孙@无为李爷 这些网络大V啊，确实没有肚量，他可以调侃任何人，任何人都不能调侃他，你稍微调侃他一下，他就拉黑你。在这方面，确实差乔木@乔木DC 远了。谁...</t>
  </si>
  <si>
    <t>初五与红豆</t>
  </si>
  <si>
    <t>财经博主，银行行长。人间漂泊客。读点书，说点政经。 永不站队。站队只站：爱国，事实，逻辑。</t>
  </si>
  <si>
    <t>广东猴仔队
    	    	：@啊绿的狗癫疯粉脑子装满了酸菜 你妈让我当你爸爸，我没同意，你妈哭着喊着趴在我身上就求我，我说你不有个废物爹吗？干嘛还让我当你爹？你妈跟我说，你不是你爹...</t>
  </si>
  <si>
    <t>广东猴仔队</t>
  </si>
  <si>
    <t>广东宏远华南虎俱乐部</t>
  </si>
  <si>
    <t>广东医科大学</t>
  </si>
  <si>
    <t>经查，被投诉人简介中含有人身攻击内容，现根据《微博投诉操作细则》（http://service.account.weibo.com/roles/xize）第五章，对被投诉人处理如下：扣除信用积分5分，删除简介。上述处理将在公布后60分钟内生效。</t>
  </si>
  <si>
    <t>狱蛇
    	    	：狗几把你他妈以为你是谁 ​</t>
  </si>
  <si>
    <t>狱蛇</t>
  </si>
  <si>
    <t>I just wish you happy</t>
  </si>
  <si>
    <t>狱蛇
    	    	：#jennie金泰亨曝新照#有些泰国机长粉你现在跟我说澄清自家不提别人？刘芬想怎么澄清你管的着吗？里里外外造谣切小耗控yxh黑评的又不是你们了？那么大个水印怎么就不是瓜...</t>
  </si>
  <si>
    <t>六零后老糊涂
    	    	：傻逼拿错发言稿了吧？你们不是崇尚以民意来判定别人有没有罪吗？</t>
  </si>
  <si>
    <t>六零后老糊涂</t>
  </si>
  <si>
    <t>1968-05-21 双子座</t>
  </si>
  <si>
    <t>Mr-橙子味的崽咪
    	    	：活体复读机这个博主死了[微笑][微笑][微笑]</t>
  </si>
  <si>
    <t>Mr-橙子味的崽咪</t>
  </si>
  <si>
    <t>崽咪��成灿�</t>
  </si>
  <si>
    <t>2004-07-12 巨蟹座</t>
  </si>
  <si>
    <t>Holyokee
    	    	：死骗子赶紧死绝</t>
  </si>
  <si>
    <t>Holyokee</t>
  </si>
  <si>
    <t>Holyokee
    	    	：你明天出门必被车撞死</t>
  </si>
  <si>
    <t>Holyokee
    	    	：你妈什么时候死啊[嘻嘻]</t>
  </si>
  <si>
    <t>Holyokee
    	    	：你妈死了</t>
  </si>
  <si>
    <t>Holyokee
    	    	：狗东西你�什么时候si啊[嘻嘻]</t>
  </si>
  <si>
    <t>明我長相忆Leo
    	    	：湖笔都敢骂你哥，张赫什么是哪里来的见货，带着粉籍就敢骂你哥，你家粉就躺吧。漉毛见到没边，不带你爹不会走路，一群见货。 ​</t>
  </si>
  <si>
    <t>明我長相忆Leo</t>
  </si>
  <si>
    <t>爱你�@罗云熙</t>
  </si>
  <si>
    <t>璇玑宫</t>
  </si>
  <si>
    <t>恶魔DIG-E
    	    	：@曾颖在日本 搬到新窑子去了？</t>
  </si>
  <si>
    <t>恶魔DIG-E</t>
  </si>
  <si>
    <t>炖点鱼汤调理下
    	    	：天呐 这也来蹭 天塌了把你妈骨灰盒拉出来顶一顶呀</t>
  </si>
  <si>
    <t>真没离</t>
  </si>
  <si>
    <t>请在我脏的时候爱我</t>
  </si>
  <si>
    <t>智取wei化饼
    	    	：曾颖在日本#曾颖在日本# 一定要兑现自己离开世界的诺言啊[悲伤][悲伤][悲伤][悲伤][悲伤][悲伤][悲伤][悲伤][哈哈][哈哈][哈哈] ​</t>
  </si>
  <si>
    <t>智取wei化饼</t>
  </si>
  <si>
    <t>智取wei化饼
    	    	：怎么还没去世啊</t>
  </si>
  <si>
    <t>qichen_1642
    	    	：这鸟人看了就来气，有啥资格碰瓷胡适易中天。是品德比他俩高还是学识比他俩渊博?果然是人至贱则无敌。</t>
  </si>
  <si>
    <t>qichen_1642</t>
  </si>
  <si>
    <t>日与夜live
    	    	：我觉得你们全该死 ​</t>
  </si>
  <si>
    <t>日与夜live</t>
  </si>
  <si>
    <t>圈子干净</t>
  </si>
  <si>
    <t>KleenGuard
    	    	：@落魄的三叔 嘿，老老实实看看，这就是你冈本狗爹的无耻做派</t>
  </si>
  <si>
    <t>KleenGuard</t>
  </si>
  <si>
    <t>专打恶棍！专治不服！</t>
  </si>
  <si>
    <t>KleenGuard
    	    	：#冈本六君子#日杂不会注意到，冈本宁可找天天骂日本的V去代言，也不找那些天天恨不得把所有日本人p眼都舔舒服的人。日杂们，你们该反思反思了！尤其是你@落魄的三叔 ​</t>
  </si>
  <si>
    <t>一碗废水
    	    	：#IXFORM苏州见面会##罗一舟# 笑死[费解]无事独美，有事队友，其他几家太惨了，谁看了不说句晦气，简直是是瘟神啊[允悲][允悲]这破团有啥代表作吗还开见面会，粉丝果...</t>
  </si>
  <si>
    <t>一碗废水</t>
  </si>
  <si>
    <t>1999-07-15 巨蟹座</t>
  </si>
  <si>
    <t>用户7746624957
    	    	：大家来看，这种脑残智障</t>
  </si>
  <si>
    <t>用户7746624957</t>
  </si>
  <si>
    <t>小尾巴草儿绿
    	    	：狗东西</t>
  </si>
  <si>
    <t>小尾巴草儿绿</t>
  </si>
  <si>
    <t>淡定</t>
  </si>
  <si>
    <t>1995-06-04 双子座</t>
  </si>
  <si>
    <t>沈阳工学院</t>
  </si>
  <si>
    <t>小尾巴草儿绿
    	    	：死骗子草泥马</t>
  </si>
  <si>
    <t>南玖_-
    	    	：每次看到一些所谓中间人美其名曰端水实则暗踩俊的SB 言论我都狠狠无偶住�
谁还看不出来歪屁股都歪到天边去了啊� ​</t>
  </si>
  <si>
    <t>南玖_-</t>
  </si>
  <si>
    <t>再红一点吧</t>
  </si>
  <si>
    <t>1996-12-10 射手座</t>
  </si>
  <si>
    <t>金融风豹
    	    	：思密达好价，囤！ ​</t>
  </si>
  <si>
    <t>金融风豹</t>
  </si>
  <si>
    <t>备用号，出门左转 @定向豹破</t>
  </si>
  <si>
    <t>鞋带开了丶懒得系
    	    	：@吴薇 又怂又贱 ​</t>
  </si>
  <si>
    <t>鞋带开了丶懒得系</t>
  </si>
  <si>
    <t>一个伪球迷，第一天看球，啥也不懂。只要你夸库里，我们就是朋友</t>
  </si>
  <si>
    <t>重生之我是188帅哥
    	    	：可是肖蘸就是貌美小0啊[舔屏]</t>
  </si>
  <si>
    <t>重生之我是188帅哥</t>
  </si>
  <si>
    <t>老婆是天</t>
  </si>
  <si>
    <t>2001-03-31 白羊座</t>
  </si>
  <si>
    <t>神崎蘭子KanzakiRanko
    	    	：无为李孙是不是脑子进金汤了？[偷笑]</t>
  </si>
  <si>
    <t>神崎蘭子KanzakiRanko</t>
  </si>
  <si>
    <t>叶文洁-伊文斯主义者</t>
  </si>
  <si>
    <t>没碎没睡
    	    	：这汉奸姐还带删评的哈哈哈哈，日本狗别想在中国挣钱[怒]</t>
  </si>
  <si>
    <t>没碎没睡</t>
  </si>
  <si>
    <t>是月亮不是星星✨</t>
  </si>
  <si>
    <t>2006-04-13 白羊座</t>
  </si>
  <si>
    <t>危泊猫鱼
    	    	：没死是吧？</t>
  </si>
  <si>
    <t>危泊猫鱼</t>
  </si>
  <si>
    <t>人中之狗</t>
  </si>
  <si>
    <t>柒柒不喝养乐多
    	    	：来喽来喽，发骑爹来替张嘉元空瓶噜，被压二十多条查无此人的感觉如何，不是说蓝海吗，怎么猿妈一上线就s绝了一样@桜芝软酪 ​</t>
  </si>
  <si>
    <t>柒柒不喝养乐多</t>
  </si>
  <si>
    <t>毒唯，会骂人，别关注我！</t>
  </si>
  <si>
    <t>柒柒不喝养乐多
    	    	：好的已阅，猿吗又要心疼野狗被淋s了//@飞天小钕井:你知道吗，张嘉元在这个小品里也被扇巴掌了[坏笑]//@桜芝软酪:张嘉元粉丝错了别骂张嘉元了[泪]</t>
  </si>
  <si>
    <t>不识烟白同学61_
    	    	：政府出的钱是从哪来的？哦我明白了，原来是母亲去世导致你说出这种话的。</t>
  </si>
  <si>
    <t>不识烟白同学61_</t>
  </si>
  <si>
    <t>助理会计师｜不知名电影评论家</t>
  </si>
  <si>
    <t>心弦月亮河
    	    	：归梦木兮这个前戴莫粉的臭大鼠辈，天天磕麦基。嘴上说的好听，实际是大母猴[馋嘴] ​</t>
  </si>
  <si>
    <t>心弦月亮河</t>
  </si>
  <si>
    <t>每天都进步和开心一点点</t>
  </si>
  <si>
    <t>你怎么敢的啊bk
    	    	：浏览了一些地狱爪到现在还在说wpw说的都是假的，那俺们就真的无话可说，地狱空荡荡需要你们来壮，僵尸遇见你都要饿死廖，不如睡大觉[跪了] ​</t>
  </si>
  <si>
    <t>你怎么敢的啊bk</t>
  </si>
  <si>
    <t>简单用点某人元素</t>
  </si>
  <si>
    <t>2000-05-12 金牛座</t>
  </si>
  <si>
    <t>锦户亮
    	    	：@甜杞椒 见人就是见人，拖别人下水，�塘有你这种shui军这钱也算花的值了[交税] ​</t>
  </si>
  <si>
    <t>锦户亮</t>
  </si>
  <si>
    <t>(世界平和.love&amp;peace...｝</t>
  </si>
  <si>
    <t>Silverakm
    	    	：每日三省吾身：今天有比昨天更傲慢一点吗？今天有没有进化得更自我中心？今天你依然吃好睡好保证你的体能、戾气、对外的攻击性，足以撕碎4000+的鉴批吗？
check.chec...</t>
  </si>
  <si>
    <t>ejjdcbdnwke</t>
  </si>
  <si>
    <t>镇魂 abo 微博管理员和美国肥火鸡美美4000+了</t>
  </si>
  <si>
    <t>a姜尚
    	    	：乐山大佛哪里碍着你了？你TM怕不是一个傻逼@李子暘Lee ​</t>
  </si>
  <si>
    <t>a姜尚</t>
  </si>
  <si>
    <t>天降大任于斯人也，必先苦其心志，劳其筋骨，饿其体肤，空乏其身。</t>
  </si>
  <si>
    <t>1991-11-06 天蝎座</t>
  </si>
  <si>
    <t>丁真珍珠-
    	    	：#杨某人四抓#@兵哥哥教我踢正步 思慕东西拉黑你爹，蹭牛魔酬宾热度呢� ​</t>
  </si>
  <si>
    <t>丁真珍珠-</t>
  </si>
  <si>
    <t>某些fv骂不过别勾叫</t>
  </si>
  <si>
    <t>初十的晨光
    	    	：这个水平，比那个什么庄驴高的多了。@密密麻麻密 @四两拔干片V</t>
  </si>
  <si>
    <t>初十的晨光</t>
  </si>
  <si>
    <t>天地庄周马，江湖范蠡船。</t>
  </si>
  <si>
    <t>1998-12-15 射手座</t>
  </si>
  <si>
    <t>初十的晨光
    	    	：装驴通篇的意思就是：抛开法律不谈～//@密密麻麻密:庄又在装了.[摊手]为什么不看看法院判决书?里面明确给出检测严重超标的事实.个别违法行为还夸张到影响其他正常...</t>
  </si>
  <si>
    <t>初十的晨光
    	    	：装驴又哭着鼻子向@新浪微博 投诉我骂他了。[允悲]//@潭寒雁渡:装律为了流量问一下又怎么了//@紫云-居士V:又问了个寂寞？//@潭寒雁渡:装律已经在问了 http://t.cn/...</t>
  </si>
  <si>
    <t>初十的晨光
    	    	：装驴投诉我这件事我澄清一下：装驴说一帮家伙对他恨的要死，第一，我不恨他他这级别我用不着恨他；第二他说一行家伙却只贴投诉我的图身为律师这么不严谨？所以我...</t>
  </si>
  <si>
    <t>期待早日收复藏南
    	    	：地图头的舔狗</t>
  </si>
  <si>
    <t>期待早日收复藏南</t>
  </si>
  <si>
    <t>莲姐回銮日记
    	    	：右边全家什么时候死光//@键盘上的唐吉诃德:现在的人怎么了？自由泛滥了？军训理个发也不行了？干脆放养好了，一个个还不够温柔花朵脆弱不堪[汗][汗][汗]</t>
  </si>
  <si>
    <t>莲姐回銮日记</t>
  </si>
  <si>
    <t>简离ace
    	    	：回复@暗鲨日本人的山上徹也是永远的神:妈呀集美我，以为你暴毙去舔你正主肛门了//@暗鲨日本人的山上徹也是永远的神:@简离ace 驴精肛塞能塞进去吗//@暗鲨日本人的山上...</t>
  </si>
  <si>
    <t>简离ace</t>
  </si>
  <si>
    <t>备战小升初的小飞侠一枚～【镇魂】</t>
  </si>
  <si>
    <t>就你家鸽鸽能上热搜
    	    	：#杨某人四抓#@兵哥哥教我踢正步 @麋鹿不迷路Cici 蹭热度的�东西先上个三阶OK？ ​</t>
  </si>
  <si>
    <t>就你家鸽鸽能上热搜</t>
  </si>
  <si>
    <t>就你家鸽鸽可以上热搜�� 快手上过来抓�的 什么时候道歉什么时候删微博 某人越在这破防我在快手越火�</t>
  </si>
  <si>
    <t>不要靠近内娱
    	    	：感觉谢姨和大妈团，成功上位了，追星追成这样真是下�，�‍♀️ ​</t>
  </si>
  <si>
    <t>不要靠近内娱</t>
  </si>
  <si>
    <t>走了</t>
  </si>
  <si>
    <t>-残尸败蜕-
    	    	：准备在这里立你的坟吗[可爱]</t>
  </si>
  <si>
    <t>-残尸败蜕-</t>
  </si>
  <si>
    <t>五六七八九</t>
  </si>
  <si>
    <t>2001-01-13 摩羯座</t>
  </si>
  <si>
    <t>三五成擒mgq
    	    	：严贼！</t>
  </si>
  <si>
    <t>三五成擒mgq</t>
  </si>
  <si>
    <t>BlueNAnna
    	    	：大连海关死了[开学季][开学季][开学季] ​</t>
  </si>
  <si>
    <t>BlueNAnna</t>
  </si>
  <si>
    <t>勇推｜我不知道那是什么，姑且称之为爱情</t>
  </si>
  <si>
    <t>二次元异世界之砂糖香料</t>
  </si>
  <si>
    <t>酒心可可布丁
    	    	：你死了爸妈是吧[泪]@SMTOWN @NCT127</t>
  </si>
  <si>
    <t>酒心可可布丁</t>
  </si>
  <si>
    <t>霓帝登基</t>
  </si>
  <si>
    <t>LIn-YQxj789
    	    	：确实，最右是死了，我们只是闲着//@战小咪:我们只是闲着又不是死了，有什么可质疑的？//@loey-johnny:因为威神出道的一般时间都在空白，粉丝心疼。因为我们就是希望...</t>
  </si>
  <si>
    <t>LIn-YQxj789</t>
  </si>
  <si>
    <t>威神V唯粉，不喜欢新三</t>
  </si>
  <si>
    <t>江苏凸特产代购
    	    	：女骗子一枚</t>
  </si>
  <si>
    <t>江苏凸特产代购</t>
  </si>
  <si>
    <t>生活要多一点乐趣！</t>
  </si>
  <si>
    <t>1992-02-29 双鱼座</t>
  </si>
  <si>
    <t>广十兼廉
    	    	：秽土转生了[笑cry]安倍的�又回来了</t>
  </si>
  <si>
    <t>广十兼廉</t>
  </si>
  <si>
    <t>一个中国人</t>
  </si>
  <si>
    <t>安蒂公主的小迷糊
    	    	：你去亖就可以了[蜡烛][蜡烛][蜡烛][蜡烛][蜡烛]//@杨紫工作室:谣言止于智者。不肯停止的都会依法取证 追究到底！！！</t>
  </si>
  <si>
    <t>安蒂公主的小迷糊</t>
  </si>
  <si>
    <t>紫夸</t>
  </si>
  <si>
    <t>班千韵-love
    	    	：你他妈不是自杀了吗，</t>
  </si>
  <si>
    <t>班千韵-love</t>
  </si>
  <si>
    <t>菊吹·
    	    	：活体复读机亖了 为了流量还不删[吐][吐][吐]//@1jeLcV:这是KCON LA的后台，有些人别张口闭口就替女爱豆贷款说要陪酒应酬，该指责的是JYP连最基本的艺人保护都没有做到...</t>
  </si>
  <si>
    <t>菊吹·</t>
  </si>
  <si>
    <t>我要润出国！</t>
  </si>
  <si>
    <t>旺仔可爱呦
    	    	：这种恶心的人，能不能别在中国出现了，去祸害日本去吧</t>
  </si>
  <si>
    <t>旺仔可爱呦</t>
  </si>
  <si>
    <t>champreme
    	    	：去见你日爹了？//@曾颖在日本:❤️//@莫邦富在日本:天朗气清，好！</t>
  </si>
  <si>
    <t>champreme</t>
  </si>
  <si>
    <t>热爱科技的普通人</t>
  </si>
  <si>
    <t>元气养烊选手
    	    	：有些黑真的蛮可怜的，为了赚一点棺材本都冲到我这来了，让我想一想…那个傻呗不会是你吧[可怜]@兵哥哥教我踢正步 ​</t>
  </si>
  <si>
    <t>元气养烊选手</t>
  </si>
  <si>
    <t>来犯剑的全反弹给你蒸煮哦～</t>
  </si>
  <si>
    <t>2001-11-07 天蝎座</t>
  </si>
  <si>
    <t>Xiao柒·
    	    	：你吗的，你是拿来的勇气，还要4千块钱一个月，你怎么不去死</t>
  </si>
  <si>
    <t>Xiao柒·</t>
  </si>
  <si>
    <t>细致的女孩</t>
  </si>
  <si>
    <t>KDS老-匪
    	    	：讲真，有时候看到@鲁南刘先生2 @东方艺术馆 @船人老姚 @斯韦爵 @硬核科技迷 之类发表的言论，感觉像是在刷反贼遍地的推特</t>
  </si>
  <si>
    <t>KDS老-匪</t>
  </si>
  <si>
    <t>KDS老匪</t>
  </si>
  <si>
    <t>鸭梨三打武
    	    	：这狗日的“无为李爷”不要逼脸过分了吧</t>
  </si>
  <si>
    <t>鸭梨三打武</t>
  </si>
  <si>
    <t>I only regret that I have but one life to lose for my country.</t>
  </si>
  <si>
    <t>1991-01-27 水瓶座</t>
  </si>
  <si>
    <t>能源杂志</t>
  </si>
  <si>
    <t>球哥不剃胡子不改名
    	    	：�️货[蜡烛][蜡烛]滚远点真晦气http://t.cn/A6SKKsZr ​</t>
  </si>
  <si>
    <t>一颗小羊桃桃</t>
  </si>
  <si>
    <t>江野yeyeye-
    	    	：#虞书欣王鹤棣片场跳华尔兹#某些人咋那么晦气呢 他有女朋友你看见了？他亲口告诉你了？嫂子亲口跟你说的？你是圈内的？既然都不是你见啥呢？一打开主页去是乱骂的 ...</t>
  </si>
  <si>
    <t>江野yeyeye-</t>
  </si>
  <si>
    <t>我要的是绝对性的努力和压倒性的胜利</t>
  </si>
  <si>
    <t>南瓜饼不要了
    	    	：不给中国拿金牌就滚蛋，纳税人不养双面沸物，二棒子少在这表演人在曹营心在汉 ​</t>
  </si>
  <si>
    <t>南瓜饼不要了</t>
  </si>
  <si>
    <t>1997-02-26 双鱼座</t>
  </si>
  <si>
    <t>親爱的惨緑青年
    	    	：一部130分钟的电影让这个傻逼花了13分钟通过剪辑视频看完</t>
  </si>
  <si>
    <t>親爱的惨緑青年</t>
  </si>
  <si>
    <t>少吃点洗脑包谢谢了
    	    	：@又思绥绥@霜叶 忌日快乐[嘻嘻][嘻嘻] ​</t>
  </si>
  <si>
    <t>少吃点洗脑包谢谢了</t>
  </si>
  <si>
    <t>ignb啊啊啊啊一
    	    	：哈哈哈，精神日本人的秽土转生之术懂不懂//@a465786456386:你又复活了[疑问]</t>
  </si>
  <si>
    <t>ignb啊啊啊啊一</t>
  </si>
  <si>
    <t>-原野-__
    	    	：钱三一这个死嘴[怒]给你一个大逼斗[怒] ​</t>
  </si>
  <si>
    <t>Aryang-
    	    	：年度降智博文，烧煤的评价做火箭的[太开心]导演都不认识你评价你�呢</t>
  </si>
  <si>
    <t>Aryang-</t>
  </si>
  <si>
    <t>UNIQETY
    	    	：骚丸好像真的有大病的样子</t>
  </si>
  <si>
    <t>UNIQETY</t>
  </si>
  <si>
    <t>善恶终有报</t>
  </si>
  <si>
    <t>327专属甜梨
    	    	：骗婚gay都去亖一亖</t>
  </si>
  <si>
    <t>327专属甜梨</t>
  </si>
  <si>
    <t>看一次我对家死一次</t>
  </si>
  <si>
    <t>2002-10-26 天蝎座</t>
  </si>
  <si>
    <t>我可能快要秃了
    	    	：喵球醒啦，你爹昨晚车祸胳膊腿撒了一地，再不去捡都被野狗啃完喽//@机长是个熊:嘿嘿你妈死了</t>
  </si>
  <si>
    <t>我可能快要秃了</t>
  </si>
  <si>
    <t>不再讲道理</t>
  </si>
  <si>
    <t>熊谷纯厨-伪陈太平厨
    	    	：啊，我是多么温柔善良的可爱小白熊，不指名道姓骂黑称是我最后的仁慈了[挤眼]既然这么多年过去了某些贱b还在为了人家作者一句吐槽耿耿于怀，人家一出新文...</t>
  </si>
  <si>
    <t>熊谷纯厨-伪陈太平厨</t>
  </si>
  <si>
    <t>该补考的补考，该重修的重修，人生未到尽头不要放弃。</t>
  </si>
  <si>
    <t>新年快乐2834已醒悟
    	    	：姜逼莲就是一个十恶不赦的大诈骗犯，你的善良被姜逼莲骗去了5000元吧[舔屏][舔屏]</t>
  </si>
  <si>
    <t>新年快乐2834已醒悟</t>
  </si>
  <si>
    <t>声明:本博主在没有指名道姓（所指某嗷嗷）所发表的言论纯属娱乐，不针对任何老骗子，祝老骗子阖家团圆哦，某小骗就是命短了，活该被割脖哦，哈哈</t>
  </si>
  <si>
    <t>新年快乐2834已醒悟
    	    	：姜逼莲就是一个恶狼，鸽子�的骨头都被姜逼莲啃光了吧，永远喂不饱恶魔头[打call][打call]</t>
  </si>
  <si>
    <t>新年快乐2834已醒悟
    	    	：早就给你们说了，姜逼莲就是一个十恶不赦的大诈骗犯[打call][打call]//@龙姐碎碎念:给江秋莲转账5000元的凭证还在吗？ http://t.cn/A6SCHrwB</t>
  </si>
  <si>
    <t>蟹易滑
    	    	：@一只佩奇618 去年听说你怀孕了，今年还没生下来，你怀的是个棒槌吗[哈哈]张三坚和香瓜子在换衣间啪啪啪被人拿到证据了，你知道吗[哈哈]你们的剧本能不能不要漏洞百出...</t>
  </si>
  <si>
    <t>蟹易滑</t>
  </si>
  <si>
    <t>纯血海哲，喜食螃蟹，尤其台湾品种。</t>
  </si>
  <si>
    <t>铁石心肠养乐多
    	    	：张嘉元，一条爱钻人裤裆的dog ​</t>
  </si>
  <si>
    <t>铁石心肠养乐多</t>
  </si>
  <si>
    <t>自己变得越好追星越快乐 王琳凯X林墨       爱你一万年</t>
  </si>
  <si>
    <t>怎么你不服气么
    	    	：建议把无为李孙的母亲和女儿老婆都送了犒军[哈哈]</t>
  </si>
  <si>
    <t>怎么你不服气么</t>
  </si>
  <si>
    <t>1996-07-25 狮子座</t>
  </si>
  <si>
    <t>K神abc
    	    	：“东方艺术馆”一天到晚捕风捉影牵强附会捏造事实，干脆改名叫东厂好了[偷笑]#殖人大赏# //@我的昵称又记得了:盖屎淫熊[吐]//@东方艺术馆:我快去您M的吧！老子转发一条微...</t>
  </si>
  <si>
    <t>K神abc</t>
  </si>
  <si>
    <t>孤陋浅薄的人类</t>
  </si>
  <si>
    <t>哦哦细菌
    	    	：#原神[超话]#原神首偷，在偷必究。原批可以到处网爆，出警，ky，碰瓷，辱骂，看不起其他游戏，看到开放手游就说抄袭原神，但不能让人上人说原神抄袭塞尔达。一边说...</t>
  </si>
  <si>
    <t>哦哦细菌</t>
  </si>
  <si>
    <t>原批4000+，滚出你爹的世界</t>
  </si>
  <si>
    <t>1998-08-29 处女座</t>
  </si>
  <si>
    <t>乌克兰子宫
    	    	：试探你妈阴道会不会有水//@科罗廖夫:试探什么？试探大陆这边会不会开战？//@大海琴心618:有些事就得乱说一些。试探一下。</t>
  </si>
  <si>
    <t>乌克兰子宫</t>
  </si>
  <si>
    <t>过去的一个傻B</t>
  </si>
  <si>
    <t>红烧肉还是猪肉香
    	    	：上一个帖子不是说不在乎网上的说法？那为何关评论呢？怎么还不去死啊？</t>
  </si>
  <si>
    <t>红烧肉还是猪肉香</t>
  </si>
  <si>
    <t>我是一位外籍少数民族信仰伊斯兰教素食主义的爱狗人士，支持女权解放和LGBT群体，是瑞典环保小公主格雷塔通贝里的狂热粉</t>
  </si>
  <si>
    <t>1987-06-01 双子座</t>
  </si>
  <si>
    <t>N只影子
    	    	：煞笔[赞]</t>
  </si>
  <si>
    <t>N只影子</t>
  </si>
  <si>
    <t>我还是蛮好玩的，嗯。</t>
  </si>
  <si>
    <t>1989-03-15 双鱼座</t>
  </si>
  <si>
    <t>叽里呱啦不停
    	    	：@活体复读机 未搞清楚状况前就搬运视频大量传播，打着怜悯的旗号任凭路人发散思维给女爱豆造黄谣，被人指出后为了恰流量不删博文，你真的贱厶了//@赖翎雪-:这比...</t>
  </si>
  <si>
    <t>叽里呱啦不停</t>
  </si>
  <si>
    <t>每天都很困，不在就是在睡觉</t>
  </si>
  <si>
    <t>叽里呱啦公司</t>
  </si>
  <si>
    <t>巴七朵
    	    	：这么快就轮到下一个男的啦[允悲][允悲]</t>
  </si>
  <si>
    <t>会飞的玉米包子</t>
  </si>
  <si>
    <t>ACU生活
    	    	：这种甚至不如�</t>
  </si>
  <si>
    <t>ACU生活</t>
  </si>
  <si>
    <t>人生很复杂，人更复杂，凡事多一份耐心</t>
  </si>
  <si>
    <t>_你糕
    	    	：好乖的一条狗啊</t>
  </si>
  <si>
    <t>_你糕</t>
  </si>
  <si>
    <t>1996-02-15 水瓶座</t>
  </si>
  <si>
    <t>将人生摆烂到底
    	    	：老子骂到海峡两岸放烟花庆祝你妈今晚必死</t>
  </si>
  <si>
    <t>将人生摆烂到底</t>
  </si>
  <si>
    <t>小岛太帅啦</t>
  </si>
  <si>
    <t>抓板敢死队
    	    	：我去年买了个表，送给你全家，戈尔巴乔夫被西方忽悠瘸了，愚蠢到把自己的国家分裂了，到你这成了伟人！那你应该让你爸妈离婚，让他们重获自由[笑cry][笑cry][笑cr...</t>
  </si>
  <si>
    <t>抓板敢死队</t>
  </si>
  <si>
    <t>天佑中华！相信康波理论</t>
  </si>
  <si>
    <t>1984-10-17 天秤座</t>
  </si>
  <si>
    <t>无平等时无自愿__男不争的非自由
    	    	：可是我现在看到@孙茜 的若无其事就无比的恶心 ​</t>
  </si>
  <si>
    <t>无平等时无自愿__男不争的非自由</t>
  </si>
  <si>
    <t>把所有好运都送给姐姐后真的度过了1段很倒霉的日子,笑(镇魂防搜)那就看做心愿达成了吧!这么一想,连不好过的日子都有了开心的理由.所以--画个笑脸:)</t>
  </si>
  <si>
    <t>深圳市宝安区教师进修学校</t>
  </si>
  <si>
    <t>吃瓜不信瓜快乐你我她
    	    	：杨紫目前这个流量，能人剧分离吗？不能！
杨紫演的都是杨紫的剧，就算不是你愿意接的剧还输算在你头上。sb紫丝能不能认清事实，降低期待不是让你踩剧，�...</t>
  </si>
  <si>
    <t>吃瓜不信瓜快乐你我她</t>
  </si>
  <si>
    <t>爱杨紫的女孩</t>
  </si>
  <si>
    <t>番茄击球汤
    	    	：@淡盐水可不能喝 小母�骂不赢就拉黑 不愧是妈妈被�草的东西 ​</t>
  </si>
  <si>
    <t>咻狗棋棋</t>
  </si>
  <si>
    <t>BLACKPINK是三小只</t>
  </si>
  <si>
    <t>宣花上等
    	    	：说这种撒比语录的一定是男的//@米格战斗飞机联合体 :为什么是男生写字儿？女生看着为什么就不能是女生写字儿男生看着？（鸡蛋里挑骨头）</t>
  </si>
  <si>
    <t>宣花上等</t>
  </si>
  <si>
    <t>fine！ myself！</t>
  </si>
  <si>
    <t>7730432848_545
    	    	：#乐华娱乐撤回IPO计划#这是第几次了？饽饽不愧是内娱百草枯[白蜡烛][白蜡烛][白蜡烛][白蜡烛][白蜡烛][白蜡烛] ​</t>
  </si>
  <si>
    <t>7730432848_545</t>
  </si>
  <si>
    <t>吃瓜使人快乐，专注于各大瓜田</t>
  </si>
  <si>
    <t>小费到处飞
    	    	：回复@塔罗灵语:我感觉你也不像善茬[哆啦A梦害怕]//@塔罗灵语:回复@小敢飞飞飞:感觉是现在就有暧昧对象啦，不过不是啥好人的样子…</t>
  </si>
  <si>
    <t>小费到处飞</t>
  </si>
  <si>
    <t>生活＞追星�  爱我的家�‍�‍�‍�和我的�朋友们  ���☔️���♐️</t>
  </si>
  <si>
    <t>1900-12-15 射手座</t>
  </si>
  <si>
    <t>石家庄市第四十中学</t>
  </si>
  <si>
    <t>今日允许营椰
    	    	：活体复读机是死体吧</t>
  </si>
  <si>
    <t>今日允许营椰</t>
  </si>
  <si>
    <t>大家都幸福地活着吧</t>
  </si>
  <si>
    <t>爱吃不吃要你管
    	    	：原博和其评论里的拥趸，都应该送去最苦的农村去体验一下，对于同胞真实的苦难视而不见也就算了，还更加指责展示出来的人，虚伪的碍国者</t>
  </si>
  <si>
    <t>爱吃不吃要你管</t>
  </si>
  <si>
    <t>莫名其妙又禁言了</t>
  </si>
  <si>
    <t>彼岸花80627
    	    	：死王八别赞我，更烦贱鳖，227的仇还没报完，等丑脖子退圈才算完。 ​</t>
  </si>
  <si>
    <t>彼岸花80627</t>
  </si>
  <si>
    <t>番茄汁说的对
    	    	：最看不惯的就是xx拯救了朔间零这种屁话。嗯啊要不是有大神晃牙莲巳敬人拯救他朔间零早就似了。没手没脚没脑子的巨婴00一枚呀~ ​</t>
  </si>
  <si>
    <t>番茄汁说的对</t>
  </si>
  <si>
    <t>【镇魂】追星只追肖战，管人只滴vox akuma，游戏只玩偶像梦幻祭❤️【属性】请自搜❤️</t>
  </si>
  <si>
    <t>萚兮丶
    	    	：这会拿喇叭喊着做核酸的人，你们的妈一定是做核酸被捅死的 ​</t>
  </si>
  <si>
    <t>萚兮丶</t>
  </si>
  <si>
    <t>jtmwmjuaj
    	    	：没有经历这些的少几把卖惨虐粉按头别人防爆 都去亖去亖[草泥马]时光机带我回到了过去[可爱]，你也试试？http://t.cn/A6IaKa3h</t>
  </si>
  <si>
    <t>parallela</t>
  </si>
  <si>
    <t>我担以外 全员去亖</t>
  </si>
  <si>
    <t>-hisami
    	    	：#助力[超话]# 骗子又改名啦 大家赶紧拉黑@who_cares123 浇水都骗 你这是舍不得留着给你爸妈坟上浇水吗 ​</t>
  </si>
  <si>
    <t>呆湾南波蛙
    	    	：你不是自杀了吗，怎么还在微博？[吐][吐]</t>
  </si>
  <si>
    <t>呆湾南波蛙</t>
  </si>
  <si>
    <t>high-level</t>
  </si>
  <si>
    <t>没转账别开口
    	    	：@roseeeeeee- 你麻麻薯了 ​</t>
  </si>
  <si>
    <t>没转账别开口</t>
  </si>
  <si>
    <t>1990-11-26 射手座</t>
  </si>
  <si>
    <t>影·YB
    	    	：#王一博刘雨昕韩庚李承铉西装剧照#王一博#王一博街舞西装背带造型##王一博这就是街舞5# 
还是看我宝贝吧，又帅，又拽
又tm看到那个偷偷改番位的low货，以后见一次骂一...</t>
  </si>
  <si>
    <t>影-YYY</t>
  </si>
  <si>
    <t>追随光，也做自己的光</t>
  </si>
  <si>
    <t>1986-06-15 双子座</t>
  </si>
  <si>
    <t>吹晕真心真意
    	    	：@活体复读机 你不要脸的样子真的很美 ​</t>
  </si>
  <si>
    <t>吹晕真心真意</t>
  </si>
  <si>
    <t>静默中</t>
  </si>
  <si>
    <t>茠闲小林哥
    	    	：回复@idol肌肉比脸大:@Real皮皮王 @毛球耐炖 还有这两个职号</t>
  </si>
  <si>
    <t>茠闲小林哥</t>
  </si>
  <si>
    <t>追星但不饭圈</t>
  </si>
  <si>
    <t>1968-06-18 双子座</t>
  </si>
  <si>
    <t>若鲫若鲤若鱿
    	    	：日本当年都无条件投降了，都任你生杀予夺了，是咱们的前人自己以德报怨，放弃冤冤相报的，几十年后你倒跟个怨种似的一天到晚哼哼唧唧、唧唧歪歪的，有意思吗？</t>
  </si>
  <si>
    <t>若鲫若鲤若鱿</t>
  </si>
  <si>
    <t>【消防知识】火灾逃生第一准则:尽快撤离火场,绝不返回火场。自求多福。 别人是人情世故，我是人情事故。跪不下去，站不起来，蹲着也难，躺平了过吧。</t>
  </si>
  <si>
    <t>1960-04-01 白羊座</t>
  </si>
  <si>
    <t>孤独的交易者-大海
    	    	：这是条疯狗吧，拉黑那么多人还不让评论[允悲][允悲][允悲][允悲][允悲][允悲]</t>
  </si>
  <si>
    <t>孤独的交易者-大海</t>
  </si>
  <si>
    <t>节日快乐</t>
  </si>
  <si>
    <t>芃芃卷耳2号机
    	    	：大眼是不是瞎啊
天天给我推荐姆
这个沙比你们上赶着给别人说ins茶店见面会
凭啥不能骂？
�认识你么？你是个什么玩意啊？
敢给我私信的姆姐
说潮牌，我就回溢价....
	    	查看全文</t>
  </si>
  <si>
    <t>芃芃卷耳2号机</t>
  </si>
  <si>
    <t>芃芃卷耳崽子号</t>
  </si>
  <si>
    <t>PuppyyyLoveee
    	    	：@小熊严焗椰奶 喂你麻麻薯了 ​</t>
  </si>
  <si>
    <t>PuppyyyLoveee</t>
  </si>
  <si>
    <t>患有重度抑郁的开学初二生（镇魂</t>
  </si>
  <si>
    <t>yinruiurniy_1104
    	    	：@活体复读机 4喽 ​</t>
  </si>
  <si>
    <t>yinruiurniy_1104</t>
  </si>
  <si>
    <t>只有一个要求 不管你进来是干嘛的 把背给我挺直</t>
  </si>
  <si>
    <t>2004-11-04 天蝎座</t>
  </si>
  <si>
    <t>Sssandwise
    	    	：死体复读鸡</t>
  </si>
  <si>
    <t>FredaZzz</t>
  </si>
  <si>
    <t>涅槃</t>
  </si>
  <si>
    <t>2020-01-10 摩羯座</t>
  </si>
  <si>
    <t>永远在路上0211
    	    	：傻子，成都人民啥事没有，当在家休息。热带雨林就是传播小道消息的黄牛党，政府决策中的事情他透露就是寻衅滋事，公安局定性没有任何问题。@中央网信办举报中心...</t>
  </si>
  <si>
    <t>永远在路上0211</t>
  </si>
  <si>
    <t>努力工作，快乐生活 坚定信念，不负韶华</t>
  </si>
  <si>
    <t>1983-02-11 水瓶座</t>
  </si>
  <si>
    <t>fvckTheworId
    	    	：@roseeeeeee- 没见过你这么土贱土贱的//@1Oooo_oooO1:双掉[微笑]//@婊孑日记:我首页还有人转发她[微笑][耶]</t>
  </si>
  <si>
    <t>fvckTheworId</t>
  </si>
  <si>
    <t>包容。理解。尊重。</t>
  </si>
  <si>
    <t>2008-10-26 天蝎座</t>
  </si>
  <si>
    <t>小裤子xl
    	    	：@检者青锋 还法律人，你也配，真恶心。赶紧道歉！！</t>
  </si>
  <si>
    <t>小裤子xl</t>
  </si>
  <si>
    <t>等待 努力擅长等待</t>
  </si>
  <si>
    <t>·失即休
    	    	：@检者青锋 沉默是金，造谣狗都不如[赞] 你说呢？</t>
  </si>
  <si>
    <t>·失即休</t>
  </si>
  <si>
    <t>吨吨蹲完敦敦蹲
    	    	：这人是不是有什么大病[交税]</t>
  </si>
  <si>
    <t>吨吨蹲完敦敦蹲</t>
  </si>
  <si>
    <t>homo | 垃圾音乐生产者 | furry | 热恋中（叉腰） cp@笃个栗子吃 | 直男直女慎关</t>
  </si>
  <si>
    <t>-颐祁-
    	    	：能不能稍微动一下你那猪脑子</t>
  </si>
  <si>
    <t>-颐祁-</t>
  </si>
  <si>
    <t>hi！</t>
  </si>
  <si>
    <t>kria2020
    	    	：cnm的死都美竹，地狱都不够你下的，油炸处死，抽筋拔骨，撕皮吃下去，酷刑都不够你受的，真他娘的人世间有你dmz这种狠毒不要脸的女人，谎话连篇，真刑，真有你的，等着...</t>
  </si>
  <si>
    <t>kria2020</t>
  </si>
  <si>
    <t>白羊座的生肖羊ʕ •ᴥ•ʔ</t>
  </si>
  <si>
    <t>要演到什么时候
    	    	：1x1x真是shabi ​</t>
  </si>
  <si>
    <t>要演到什么时候</t>
  </si>
  <si>
    <t>别来管我 让我发疯</t>
  </si>
  <si>
    <t>Tetraxion
    	    	：发生啥你倒是说啊烂货，造谣进局子呆着去吧，殖巴子就是欠揍[吐]//@豪利石榴汁1:回复@和娜扎从床头到沙发:忘了那架坠毁的飞机是怎么回事吗？知道什么情况吗？啥鼻！你...</t>
  </si>
  <si>
    <t>Tetraxion</t>
  </si>
  <si>
    <t>镇魂｜这是一个公车号，想说什么就说什么。举报我的孽力回馈你心肝。做人切记不要又当又立，真让人看不起。</t>
  </si>
  <si>
    <t>辽DOG的城
    	    	：@江南的城 希望癌细胞能战胜你，扩散之前全身。 ​</t>
  </si>
  <si>
    <t>辽DOG的城</t>
  </si>
  <si>
    <t>想住在银河系里很久了
    	    	：���这不纯纯有病嘛</t>
  </si>
  <si>
    <t>想住在银河系里很久了</t>
  </si>
  <si>
    <t>sj我的4000+</t>
  </si>
  <si>
    <t>快乐ZOTTT
    	    	：我只说了一句：你的微博下评论都是好听的哦，税的水军好多哦！是把骂你的都删掉了吗？结果……被拉黑啦！你是活的真虚伪啊，掩耳盗铃啊！@都美竹 [允悲][允悲] ​</t>
  </si>
  <si>
    <t>快乐ZOTTT</t>
  </si>
  <si>
    <t>电鸡治疗中
    	    	：都美竹一晚上收了人家三万二，钱花光了说人牙签</t>
  </si>
  <si>
    <t>电鸡治疗中</t>
  </si>
  <si>
    <t>1982-06-22 巨蟹座</t>
  </si>
  <si>
    <t>超级无敌碗盆
    	    	：#贼叉[超话]# 哈哈哈哈哈哈哈才发现贱叉把我别的号拉黑了，是因为看到我发的帖了嘛哈哈哈哈哈哈哈，那也是在证明你确实是因为酸他们才贬他们的吧哈哈哈哈哈哈[彩...</t>
  </si>
  <si>
    <t>超级无敌碗盆</t>
  </si>
  <si>
    <t>2022-05-21 双子座</t>
  </si>
  <si>
    <t>20211020雨
    	    	：又一个傻逼水军</t>
  </si>
  <si>
    <t>20211020雨</t>
  </si>
  <si>
    <t>喜欢蓝色 讨厌下雨</t>
  </si>
  <si>
    <t>飞仙若神_pin
    	    	：这个博主垃圾蛆能不能对你美狗爹轰炸叙利亚反战一下！之前俄罗斯打乌克兰你这些蛆不是跳的很高吗？</t>
  </si>
  <si>
    <t>飞仙若神_pin</t>
  </si>
  <si>
    <t>嘴骂第五纵队，文喷美狗邪教耗材蛆</t>
  </si>
  <si>
    <t>飞仙若神_pin
    	    	：这些垃圾蛆都是它美狗爹反谁就反谁！这个京城老徐就是一条狗//@归零者运动:好尴尬，乌克兰支持台独港独！[挖鼻] 还使劲舔[挖鼻]</t>
  </si>
  <si>
    <t>飞仙若神_pin
    	    	：这条老狗美狗蛆博主一辈子都恨它老母没有把它生在西方</t>
  </si>
  <si>
    <t>飞仙若神_pin
    	    	：一条美国人养的垃圾蛆京城老徐！你这些吃里扒外的蛆终将成为历史的垃圾！一个让西方人驯化的�</t>
  </si>
  <si>
    <t>渝思祺
    	    	：#贼叉[超话]#@贼叉 是不是有猫饼啊，又给我拉黑一个号[泪]急了呗戳到痛处啦？我还以为多大格局呢 要不咱别卖书了改行卖�吧别去霍霍别人[太开心][太开心]说不定卖�都不...</t>
  </si>
  <si>
    <t>渝思祺</t>
  </si>
  <si>
    <t>江南明月耀吴钩
    	    	：#司马南# 民粹头子司马南，被全平台禁言，一群孝子贤孙，网络民粹，徒子徒孙，异端教徒，在网上鸣冤叫屈。民粹之风，不分是非，想倒逼决策层。乌泱乌泱的夹头...</t>
  </si>
  <si>
    <t>江南明月耀吴钩</t>
  </si>
  <si>
    <t>金價母湯啦
    	    	：你家里人没了</t>
  </si>
  <si>
    <t>金價母湯啦</t>
  </si>
  <si>
    <t>wuw发疯微博，不要回关我</t>
  </si>
  <si>
    <t>2008-04-02 白羊座</t>
  </si>
  <si>
    <t>_小面包又来害我了_
    	    	：别把你自己裆给烧没了 黑明星还把自己黑出优越感了 少拿你的无知当犯贱的借口</t>
  </si>
  <si>
    <t>_小面包又来害我了_</t>
  </si>
  <si>
    <t>世界催熟青涩骨架，你却祝愿我慢慢长大。镇魂</t>
  </si>
  <si>
    <t>2001-05-27 双子座</t>
  </si>
  <si>
    <t>UGY焯
    	    	：狗年还没到你就开始吠了？少他妈给我扯这些，给你200我也可以扇你脑症荡是吧</t>
  </si>
  <si>
    <t>UGY焯</t>
  </si>
  <si>
    <t>感觉mmmm</t>
  </si>
  <si>
    <t>宏康010
    	    	：打狗视频送给来自上海的孽畜。@钟蜀黍满脸黑线 http://t.cn/A6SXBHI3 ​</t>
  </si>
  <si>
    <t>宏康010</t>
  </si>
  <si>
    <t>1982-12-13 射手座</t>
  </si>
  <si>
    <t>宏康010
    	    	：上海狗永远奋战在乱咬的第一线。</t>
  </si>
  <si>
    <t>千万不能熬夜了-
    	    	：怎么会看到老邪这个件货//@正经的老邪:皮下小编差不多得了，公器私用是这样的吗？[疑问]</t>
  </si>
  <si>
    <t>千万不能熬夜了-</t>
  </si>
  <si>
    <t>有粉丝觉得我发你正主给你家招黑了礼貌劝删就行了</t>
  </si>
  <si>
    <t>Maaaamia_
    	    	：装啥呢都美竹？怎么还没进去呢？</t>
  </si>
  <si>
    <t>Maaaamia_</t>
  </si>
  <si>
    <t>告别过去</t>
  </si>
  <si>
    <t>孔雀西南飞80542
    	    	：回复@孔雀西南飞80542:你看她沾满了血水的牙齿和舌头，滴着人血的双手，洋洋得意双目放光的眼神，仿佛占了天大的便宜，这不是普通的恐怖片，这是正在现实里发...</t>
  </si>
  <si>
    <t>孔雀西南飞80542</t>
  </si>
  <si>
    <t>永远睡不够de我
    	    	：[费解]看你的腿毛就知道你是个什么逼人</t>
  </si>
  <si>
    <t>永远睡不够de我</t>
  </si>
  <si>
    <t>全内娱都是我对家</t>
  </si>
  <si>
    <t>H苏澜
    	    	：你家猫用你的嘴当 马桶 当然不需要便盆//@肉呗呗:全都是不锈钢碗装臭粉，我家的猫碗都不用不锈钢的[笑cry]</t>
  </si>
  <si>
    <t>H苏澜</t>
  </si>
  <si>
    <t>谁比谁清醒，所以谁比谁残酷，，</t>
  </si>
  <si>
    <t>1999-04-19 白羊座</t>
  </si>
  <si>
    <t>H苏澜
    	    	：你是有多自卑 才不敢打开评论区 让大家也对你评头论足一番 作为每天都想引导风向的博主 也会怕有天火会烧到自己的那几根毛啊 嗯？秃头小宝贝？ //@肉呗呗:希望她下辈...</t>
  </si>
  <si>
    <t>H苏澜
    	    	：我在这里看到一只疯狗 不知道公母 但我确定是疯狗 会咬人 要打疫苗的那种</t>
  </si>
  <si>
    <t>H苏澜
    	    	：回复@陈哼哼哼不出一首歌:害 他爸妈都后悔没把他射墙上了 乖咱不可怜他 不就是一个蹭蹭蹭的博主吗 点我头像看他爸@神勇小白兎//@陈哼哼哼不出一首歌:回复@神勇小白兎:...</t>
  </si>
  <si>
    <t>H苏澜
    	    	：不吃的人 就把他形容成热乎的大粪 那我形容你是狗 你是不是要去吃屎 //@神勇小白兎:破防了[泪]</t>
  </si>
  <si>
    <t>H苏澜
    	    	：如把反驳你的人都说成有精神病 那你这种 试图挑起地域问题 对人其外貌进行讽刺 全身散发恶臭 喷出来的文字 丢父母脸 对不起教书育人的老师 还沾沾自喜以为自己是特例 ...</t>
  </si>
  <si>
    <t>H苏澜
    	    	：@神勇小白兎 烂人就得用最烂的办法治</t>
  </si>
  <si>
    <t>姜姒与呵呵姑娘
    	    	：@朴实喜宝 
还我钱来！！！报警抓你！！！
骗子不得house！！！ ​</t>
  </si>
  <si>
    <t>姜姒与呵呵姑娘</t>
  </si>
  <si>
    <t>1996-05-01 金牛座</t>
  </si>
  <si>
    <t>96度的伏特加
    	    	：这种死港独乌克兰 http://t.cn/A6Sar059</t>
  </si>
  <si>
    <t>96度的伏特加</t>
  </si>
  <si>
    <t>坚决维护国家主权，国家做的决定就是我的决定。</t>
  </si>
  <si>
    <t>梦游网络有限公司</t>
  </si>
  <si>
    <t>96度的伏特加
    	    	：乌克兰乱港，你还支持乌克烂，你这个烂人 http://t.cn/A6Sarnnw</t>
  </si>
  <si>
    <t>Z0mbieland
    	    	：你指望一个贱种能看到什么</t>
  </si>
  <si>
    <t>Z0mbieland</t>
  </si>
  <si>
    <t>千万别自恋，别以为朝着美西方的长跪是一种宗教般的道德优雅。</t>
  </si>
  <si>
    <t>BIEGEGER_
    	    	：真的很恶心，评论还要关注。。呵呵哒。网络风气就是被这些yxh带坏的，永远不是在引战就是搞对立。。真的，做人善良点，格局大一点，积点阴德吧！</t>
  </si>
  <si>
    <t>BIEGEGER_</t>
  </si>
  <si>
    <t>车轮上的书法
    	    	：操你娘这都是啥啊，网络文明，就你们这些王八蛋还文明个吊啊</t>
  </si>
  <si>
    <t>车轮上的书法</t>
  </si>
  <si>
    <t>以书法为桥梁，结识各位老师！</t>
  </si>
  <si>
    <t>误入凡尘的小冬至
    	    	：向被你恶意污蔑造谣的作者道歉！@检者青锋 沉默是金 造谣该死</t>
  </si>
  <si>
    <t>误入凡尘的小冬至</t>
  </si>
  <si>
    <t>随便吧爱咋咋</t>
  </si>
  <si>
    <t>1998-01-20 水瓶座</t>
  </si>
  <si>
    <t>多吃点甜柠檬
    	    	：你瞎吗？旁边那么多人不带口罩你看不见吗？不要选择性眼瞎……那个年代过去了，</t>
  </si>
  <si>
    <t>多吃点甜柠檬</t>
  </si>
  <si>
    <t>台湾是中国的，支持清0，永远跟着党走！不用给我扣帽子，关于爱国，我比你爱我的国家。</t>
  </si>
  <si>
    <t>复旦大学张江校区</t>
  </si>
  <si>
    <t>多吃点甜柠檬
    	    	：给你三个孩子做个榜样吧！别一天像无知一样</t>
  </si>
  <si>
    <t>apsjmznlxbc
    	    	：咋滴 哈兰德操你娘了@Reds_In_Shanghai_寒羽 ？
@曼城足球俱乐部 @曼城守望者 @曼城守望者 @黄金射手 #曼城##曼城[超话]# ​</t>
  </si>
  <si>
    <t>apsjmznlxbc</t>
  </si>
  <si>
    <t>冻柠茶走奶8
    	    	：看到吴卓羲又火了一把真感慨，有多喜欢他就有多厌恶张馨予，贱呐。互联网都没有记忆了吗 ​</t>
  </si>
  <si>
    <t>冻柠茶走奶8</t>
  </si>
  <si>
    <t>做温柔的人儿呀</t>
  </si>
  <si>
    <t>real清清贝拉
    	    	：我一想到吴卓羲和张馨予�️过，我就好难受[单身狗]这么帅的帅哥怎么就被�睡了 ​</t>
  </si>
  <si>
    <t>real清清贝拉</t>
  </si>
  <si>
    <t>Keep real</t>
  </si>
  <si>
    <t>3Hr0
    	    	：NBN妈SD早[悲伤][悲伤][抱一抱][抱一抱]@小岛兴田</t>
  </si>
  <si>
    <t>3Hr0</t>
  </si>
  <si>
    <t>芥末蟹柳
    	    	：@铃兰花开万里 你看看狗闭烂了被夹了吧哈哈哈哈哈哈，要不把你儿子几爸切下来给你堵上？臊味儿太大了</t>
  </si>
  <si>
    <t>芥末蟹柳</t>
  </si>
  <si>
    <t>存稿小能手呦 ヽ(✿ﾟ▽ﾟ)ノ</t>
  </si>
  <si>
    <t>芥末蟹柳
    	    	：@铃兰花开万里 亩�又干啥了被渣浪夹了啊，笑特么死，果然不做人被夹了啊。 ​</t>
  </si>
  <si>
    <t>陈1997未来属于你
    	    	：#都美竹 让施暴者付出应有的代价#
我们针对的是&amp;quot;虚假&amp;quot;的人设，人生那么短，哪有什么狗屁时间盯着这个都女士看呀！[允悲]浪费时间在研究放屁上，都...
	    	查看全文</t>
  </si>
  <si>
    <t>陈1997未来属于你</t>
  </si>
  <si>
    <t>又是山城盛夏
    	    	：#都美竹#家人们 不是吴粉丝哦 单纯说一句 du美竹 确实不是什么好人 去看@都美竹真的睡不醒 站在客观角度看问题 girls help girls 但是不帮助捞女 ​</t>
  </si>
  <si>
    <t>又是山城盛夏</t>
  </si>
  <si>
    <t>专注三次生活</t>
  </si>
  <si>
    <t>2006-08-27 处女座</t>
  </si>
  <si>
    <t>食果猴
    	    	：警方怎么能偏向谁呢？！但北京朝阳警方对都美竹敲诈勒索事实视而不见，你说它不偏向都美竹，难以让大众相信吧！</t>
  </si>
  <si>
    <t>食果猴</t>
  </si>
  <si>
    <t>天下太平</t>
  </si>
  <si>
    <t>o0s哈根达斯s0o
    	    	：京城老徐就是个傻屄怪兽</t>
  </si>
  <si>
    <t>o0s哈根达斯s0o</t>
  </si>
  <si>
    <t>o0s哈根达斯s0o
    	    	：老不死的</t>
  </si>
  <si>
    <t>东北撸井嗨
    	    	：小白秃也会举报别人啊？？？
我以为小白秃的狗爪子每天只会敲键盘骂人呢[开学季]一整个骂破防了 ​</t>
  </si>
  <si>
    <t>东北撸井嗨</t>
  </si>
  <si>
    <t>嘻嘻嘻，小白秃的忠实粉丝</t>
  </si>
  <si>
    <t>东北撸井嗨
    	    	：小基佬老母又被冲烂了 ​</t>
  </si>
  <si>
    <t>东北撸井嗨
    	    	：你们的秃秃哥哥，下水道蟑螂也会破防[悲伤] ​</t>
  </si>
  <si>
    <t>东北撸井嗨
    	    	：早安修勾开开@神勇小白兎 ​</t>
  </si>
  <si>
    <t>东北撸井嗨
    	    	：呜呜呜嗨哥举报我了呢，骂到痛处破大防了，你也为你母亲的职业感到羞耻吗[悲伤][悲伤][悲伤]妈妈把你拉扯大不容易啊吃百家饭 ​</t>
  </si>
  <si>
    <t>东北撸井嗨
    	    	：举报的过来吗？见种就是见种，秃子麻麻都被人冲烂了还不订口棺材抬出去 ​</t>
  </si>
  <si>
    <t>东北撸井嗨
    	    	：井嗨的老母不知道在日本怎么样了[太开心]一把年纪还要为儿子操心去日本卖艺也太可怜了吧[悲伤] ​</t>
  </si>
  <si>
    <t>东北撸井嗨
    	    	：陆景开喝尿都要拍一下，真的是越穷越爱显摆</t>
  </si>
  <si>
    <t>东北撸井嗨
    	    	：小白秃怎么会拿慰安妇来大作文章嘲笑人家呢？它老母都去日本卖艺了，脸皮真的不是一般厚呢，一边舔漂亮国的脚皮，一边被日本人捅屁眼很爽吧，可能这就是中年老狗...</t>
  </si>
  <si>
    <t>东北撸井嗨
    	    	：晚上好呀撸鸡[好喜欢]准备好了你老母的骨灰酱香饼，明早起来吃才有精神去日本捡垃圾攒钱回东北玩泥巴哦 ​</t>
  </si>
  <si>
    <t>东北撸井嗨
    	    	：井嗨最近黑人太多评论区反噬了[偷笑]
是不是又要挂人啊，狗腿子每天要帮他挂人，妈都不要了，难怪天天内涵别人呢，看来是自己过得不如意[偷笑][偷笑][偷笑] ​</t>
  </si>
  <si>
    <t>东北撸井嗨
    	    	：[泪]小撸一边在日本卖皮燕子一边和网友对喷，真的人间实惨</t>
  </si>
  <si>
    <t>极的微光
    	    	：北师大出了你这样的乌贼真你妈恶心</t>
  </si>
  <si>
    <t>极的微光</t>
  </si>
  <si>
    <t>我拥有的都是侥幸，失去的都是人生。</t>
  </si>
  <si>
    <t>临沂商城实验学校</t>
  </si>
  <si>
    <t>Miuu7es
    	    	：不是死尸吧@-DDDJ鑫- ​</t>
  </si>
  <si>
    <t>Miuu7es</t>
  </si>
  <si>
    <t>151/25</t>
  </si>
  <si>
    <t>曾别枝
    	    	：你踏马就一东广提督，还行穿多好看？和皇帝一样吗？有病</t>
  </si>
  <si>
    <t>曾别枝</t>
  </si>
  <si>
    <t>本人比较高冷</t>
  </si>
  <si>
    <t>世本无相
    	    	：傻逼！</t>
  </si>
  <si>
    <t>世本无相</t>
  </si>
  <si>
    <t>中国人！</t>
  </si>
  <si>
    <t>世本无相
    	    	：2B，铅笔</t>
  </si>
  <si>
    <t>项依嫄
    	    	：#刘美丽 都美竹#都小姐，这么久了，我听过你几句真话？别天天拿你那�嘴脸出来蒙骗人了，真理是永远蒙蔽不了的，好好做个人吧！ ​</t>
  </si>
  <si>
    <t>项依嫄</t>
  </si>
  <si>
    <t>平平安安，我们都在，世界很大，欢迎回家</t>
  </si>
  <si>
    <t>遑游梦河
    	    	：2022网暴杯花样小作文感动微博十大人物评选[鲜花]
入围者：作家陈岚
入围指数：�����
粉丝：148.2万
职业：微博青天大老爷
技能：胡诌乱造，污蔑攻击，扯老婆....
	    	查看全文</t>
  </si>
  <si>
    <t>遑游梦河</t>
  </si>
  <si>
    <t>非著名作家 豆瓣阅读《白马篇》 醉后不知天在水，满船清梦压星河</t>
  </si>
  <si>
    <t>1994-03-26 白羊座</t>
  </si>
  <si>
    <t>历史老师欺骗了我们
    	    	：放开后可能你或者你孩子活不到网络毕业那天！</t>
  </si>
  <si>
    <t>历史老师欺骗了我们</t>
  </si>
  <si>
    <t>1994-06-09 双子座</t>
  </si>
  <si>
    <t>易亦不易-把爱留在galaxy
    	    	：@朝阳检察 @平安北京 @平安北京朝阳 你们公诉的证据原来是都美竹提供的，说的保护受害者隐私的受害者就是都美竹吧，可你们看她不想被保护，她以后还要打...</t>
  </si>
  <si>
    <t>易亦不易-把爱留在galaxy</t>
  </si>
  <si>
    <t>step by step！</t>
  </si>
  <si>
    <t>1980-09-16 处女座</t>
  </si>
  <si>
    <t>尼勒克镇长
    	    	：[费解]你这人脑子病的不轻，我点赞用得着跟你解释吗？点赞不代表认同，点赞只能证明我知道了，关你啥事？//@魅惑蓝心:顺便问下几位点赞的，这个人说的很相信我，...</t>
  </si>
  <si>
    <t>尼勒克镇长</t>
  </si>
  <si>
    <t>我就是你的人，这就是我的人生</t>
  </si>
  <si>
    <t>1996-10-26 天蝎座</t>
  </si>
  <si>
    <t>安琪拉转圈圈
    	    	：回复@沙鸥罐罐:艾特你？好呀。@沙鸥罐罐 @沙鸥罐罐 @沙鸥罐罐 @沙鸥罐罐 @沙鸥罐罐 @沙鸥罐罐 @沙鸥罐罐 @沙鸥罐罐 @沙鸥罐罐 @沙鸥罐罐 @沙鸥罐罐 呐...</t>
  </si>
  <si>
    <t>安琪拉转圈圈</t>
  </si>
  <si>
    <t>发发家的大可爱
    	    	：社会的蛆虫，颠倒黑白的白类，真是可恨，天天抹黑造谣活到现在，游手好闲之人，将抹黑造谣当成工作，真是可怜，何时才能为自己而活？@马延明 ​</t>
  </si>
  <si>
    <t>发发家的大可爱</t>
  </si>
  <si>
    <t>说理难
    	    	：大家快来看啊，这种傻逼大V，什么叫出（字还写错了）了核酸检测还是核酸检测？一个核酸检查就朋友圈没有以往的欢歌笑语了 ​​？这种有点影响就放屁的大V是不是该测测傻...</t>
  </si>
  <si>
    <t>说理难</t>
  </si>
  <si>
    <t>bbbnm凑
    	    	：你嘛b死贱人 我花钱了买你气受呢？？拉黑我 凑你妈的 你装你嘛清纯？？</t>
  </si>
  <si>
    <t>bbbnm凑</t>
  </si>
  <si>
    <t>摩诃婆罗天
    	    	：@北京大学 @北京师范大学 这是你们学校的老师？出来管管这疯子。。。</t>
  </si>
  <si>
    <t>摩诃婆罗天</t>
  </si>
  <si>
    <t>超勇的Galaxy虎虎1106
    	    	：[吃惊][吃惊][吃惊][吃惊]毒�，你还有多少惊喜是我们不知道的[吐][吐][吐][吐]//@小爱不够可爱://@火锅配饭饭-://@蓝天好久不见66://@机灵虎顽皮蛇:#刘美丽...</t>
  </si>
  <si>
    <t>超勇的Galaxy虎虎1106</t>
  </si>
  <si>
    <t>弱智低能儿的脑残粉请绕道❗️</t>
  </si>
  <si>
    <t>本质是无法共情
    	    	：我真的受不了这种kol王婆卖瓜自卖自夸的[微笑]犯贱就犯贱了还为自己找理由[微笑]</t>
  </si>
  <si>
    <t>本质是无法共情</t>
  </si>
  <si>
    <t>尽量心平气和</t>
  </si>
  <si>
    <t>新浪微博</t>
  </si>
  <si>
    <t>伊格瑞美
    	    	：去你妈个逼的吧，操你妈的，你在侮辱俄罗斯！杀死乌克兰新纳粹分子！杀死所有乌克兰狗</t>
  </si>
  <si>
    <t>伊格瑞美</t>
  </si>
  <si>
    <t>我相信祖国强大！我相信疫情会过去！ 2022注定不容易的一年！坚信会好的！</t>
  </si>
  <si>
    <t>1971-10-13 天秤座</t>
  </si>
  <si>
    <t>北京诚实合力包装有限公司</t>
  </si>
  <si>
    <t>寒士有书不虑矣
    	    	：这种傻缺自然不会乐于看到 对中国发展 有益的事 http://t.cn/A6SXAmZM</t>
  </si>
  <si>
    <t>寒士有书不虑矣</t>
  </si>
  <si>
    <t>中医票友</t>
  </si>
  <si>
    <t>酸碱盐J
    	    	：#马嘉祺反黑站[超话]#牛逼啊您 这都能扯上真是辛苦您了为了黑编这么长串文字 多少钱啊这么好赚 知道狗嘴里吐不出象牙那也不至于哐哐往外喷屎吧[微笑]
流量密码给您拿...</t>
  </si>
  <si>
    <t>Murphy不非</t>
  </si>
  <si>
    <t>嗝</t>
  </si>
  <si>
    <t>老子先贤看透了宇宙
    	    	：傻逼太多了，高校教职工群体藏污纳垢啊@京城老徐</t>
  </si>
  <si>
    <t>老子先贤看透了宇宙</t>
  </si>
  <si>
    <t>讷于言，敏于行</t>
  </si>
  <si>
    <t>Joyyyy_0710
    	    	：微博真是张口就来啊，跟人设一样。真这么重友情善交往，怎么抱团的网友换了一茬又一茬，撕完这个撕那个，是现实中没有女性朋友吗？</t>
  </si>
  <si>
    <t>Joyyyy_0710</t>
  </si>
  <si>
    <t>尽头在看顾天仙
    	    	：得了得了，别抛书包阴阳怪气了，就直接说我关注点就是画是不是真的，里面什么团结啊感动啊我根本不在乎，你就是和你们不一样。不过你肯定不敢说，你没这种。</t>
  </si>
  <si>
    <t>尽头在看顾天仙</t>
  </si>
  <si>
    <t>1990-08-13 狮子座</t>
  </si>
  <si>
    <t>iiiiiiiiiiiiixxx
    	    	：没核算你能好好活着吗 脑瘫</t>
  </si>
  <si>
    <t>iiiiiiiiiiiiixxx</t>
  </si>
  <si>
    <t>你会记得这里的风</t>
  </si>
  <si>
    <t>2003-01-30 水瓶座</t>
  </si>
  <si>
    <t>痴痴吃吃西西
    	    	：沉默是金，你的道德操守呢？为什么要沦为网络黑水军的打手？请你郑重的向被你污蔑的作者道歉！！！@检者青锋</t>
  </si>
  <si>
    <t>痴痴吃吃西西</t>
  </si>
  <si>
    <t>发发发发咩
    	    	：#都美竹#这女的在疫情期间从上海跑到成都，还直播诬陷医护人员，敲诈勒索。也不是个好东西，当初帮她说过话的一个个都反目了，总能看出是个啥人了吧@李恩LIEN_ @...</t>
  </si>
  <si>
    <t>发发发发咩</t>
  </si>
  <si>
    <t>20XX</t>
  </si>
  <si>
    <t>宇宙德凯
    	    	：说你呢@科技C先生 脑瘫</t>
  </si>
  <si>
    <t>宇宙德凯</t>
  </si>
  <si>
    <t>人生不就是关关难过关关过嘛</t>
  </si>
  <si>
    <t>耳骨钉S
    	    	：在灾难当景观？能说出这种话人都是什么鸟人？正常人一看就知道，无论是真实的照片还是ai的画都是在歌颂重庆人民不屈的精神，有什么不妥？非要往歌颂灾难那方面想真是...</t>
  </si>
  <si>
    <t>耳骨钉S</t>
  </si>
  <si>
    <t>性别男</t>
  </si>
  <si>
    <t>杰克凯鲁亚克
    	    	：你真是个大沙比，你自己真的不觉得吗？让你去北极你得学会爱斯基摩语再出去遛弯？沙币东西//@无心简影:没想到这么个新闻让评论区和转发区不少理中客开始指责保安...</t>
  </si>
  <si>
    <t>杰克凯鲁亚克</t>
  </si>
  <si>
    <t>在路上</t>
  </si>
  <si>
    <t>1911-01-01 摩羯座</t>
  </si>
  <si>
    <t>闻香泼墨山水间
    	    	：你的脑袋里装滴全是是屎，我永远鄙视你。//@嚼物理的小锺:我想说的话总是把我推向炸号[裂开]</t>
  </si>
  <si>
    <t>闻香泼墨山水间</t>
  </si>
  <si>
    <t>酒中寡语真君子，拔鸟无情大丈夫。</t>
  </si>
  <si>
    <t>2022-03-17 双鱼座</t>
  </si>
  <si>
    <t>鱼丁糸跟苏打绿是同一个乐团
    	    	：好他妈的生气啊艹艹艹滚吧你@苏打绿_aka_鱼丁糸官方后援会 不回应一直骂你，你怎么这么恶心啊 ​</t>
  </si>
  <si>
    <t>鱼丁糸跟苏打绿是同一个乐团</t>
  </si>
  <si>
    <t>死了也还是”苏打绿”啊！！！！！</t>
  </si>
  <si>
    <t>Imagine_nn
    	    	：又看到赵脱俗这个臭傻批//@汪有:成年人要为行为负责，罹难者和被拉黑都要负责，标准一致。我认为罹难者不至于被说活该，被拉黑也不至于。所以反问难道你们被拉黑也是...</t>
  </si>
  <si>
    <t>Imagine_nn</t>
  </si>
  <si>
    <t>InfinityShadows
    	    	：理记的烦恼
弄虚作假最悲哀的事就是连母亲去世都不敢承认。
因为独立平那边母亲已经先没了，好巧不巧还是一样的重病，看得一样的医生，住得一样的医院。而且白...</t>
  </si>
  <si>
    <t>InfinityShadows</t>
  </si>
  <si>
    <t>quinny_chiu
    	    	：卖批火不了</t>
  </si>
  <si>
    <t>quinny_chiu</t>
  </si>
  <si>
    <t>喵。</t>
  </si>
  <si>
    <t>1993-11-23 射手座</t>
  </si>
  <si>
    <t>A H Systems inc</t>
  </si>
  <si>
    <t>Illinois State University</t>
  </si>
  <si>
    <t>跳河自杀的鱼L
    	    	：明明是基础设施建设不到位，女拳怪到男宝和已婚妇女身上，贱不贱啊//@圆兔饲养中心:可能你妈生完你 你爹的确是死了[可爱]//@天降织女 :中国女宝人均去父留子或...</t>
  </si>
  <si>
    <t>跳河自杀的鱼L</t>
  </si>
  <si>
    <t>栗子糕真的好吃
    	    	：[挤眼]平时没事带着家人干损阳寿的事情吧[可怜]希望你天天都能遇到你眼里的孩子捏[挤眼]反正你是好人，不长命[挤眼]//@过于平静的海洋:回复@栗子糕真的好吃:不...</t>
  </si>
  <si>
    <t>栗子糕真的好吃</t>
  </si>
  <si>
    <t>肖战粉丝和腐癌都滚出我的主页</t>
  </si>
  <si>
    <t>2003-10-10 天秤座</t>
  </si>
  <si>
    <t>栗子糕真的好吃
    	    	：建触[挤眼]碰见你一定把你sha了[鼓掌]</t>
  </si>
  <si>
    <t>栗子糕真的好吃
    	    	：先把你杀了好不好[可怜]</t>
  </si>
  <si>
    <t>剑人林S斌
    	    	：这个�日的博主总是乱蹭热点，真想拿刀捅它两道</t>
  </si>
  <si>
    <t>剑人林S斌</t>
  </si>
  <si>
    <t>千八百个达不溜
    	    	：姐妹，你说这都美竹刘美丽李恩三个坏比，你最希望看到谁好？
  其实这样最好，仨坏比咬去呗，谁输谁赢重要么？官司打去呗，反正都是三个社会闲散人员，...</t>
  </si>
  <si>
    <t>千八百个达不溜</t>
  </si>
  <si>
    <t>就自己玩自己的</t>
  </si>
  <si>
    <t>1937-09-11 处女座</t>
  </si>
  <si>
    <t>·别压到我腿毛了·
    	    	：怎么回事？顶着官方名，官方后援会不去好好宣传自家事，反而还去卖别人的专辑？
不行则改名，赶紧滚吧[微笑][微笑]@苏打绿_aka_鱼丁糸官方后援会 ​</t>
  </si>
  <si>
    <t>·别压到我腿毛了·</t>
  </si>
  <si>
    <t>xq批 高贵老粉别来贩剑｜管好你自己 别来捂我嘴 关你什么事｜本人素质极差且暴躁 记仇�镇魂</t>
  </si>
  <si>
    <t>烟花易散63974
    	    	：回复@小莞iPad插画:不好意思你的病县城也救不了，必须移居北上广</t>
  </si>
  <si>
    <t>烟花易散63974</t>
  </si>
  <si>
    <t>1992-02-04 水瓶座</t>
  </si>
  <si>
    <t>葵葵向阳长
    	    	：。。。。。傻叉[可爱]</t>
  </si>
  <si>
    <t>葵葵向阳长</t>
  </si>
  <si>
    <t>福州锦袍京兆隐
    	    	：放屁，不惧？你惧的很，画的烂品位差都没有撒，人很烂猥琐虚伪就无可救药了，看看你的评论区就剩下脑残了，你怕撒啊，自信呢？傻逼</t>
  </si>
  <si>
    <t>福州锦袍京兆隐</t>
  </si>
  <si>
    <t>提刑官</t>
  </si>
  <si>
    <t>圣职者555
    	    	：哪来的朝鲜狗？滚出中国[太开心]//@苔藓不太绿:夸的越狠，输的越惨，就在昨天马林卡也丢了，继续夸[哈哈][哈哈][哈哈][哈哈]</t>
  </si>
  <si>
    <t>圣职者555</t>
  </si>
  <si>
    <t>爱消消乐更爱老婆
    	    	：@检者青锋 作为法律人张口就来啊，发言之前不会求证吗？真给法律人丢脸//@疯·财·神:@检者青锋 造谣早张口就来，随意谩骂污蔑一位老党员，你真恶心�</t>
  </si>
  <si>
    <t>爱消消乐更爱老婆</t>
  </si>
  <si>
    <t>登徒子黑先生
    	    	：就这种傻逼是怎么活到现在还整成大V的？</t>
  </si>
  <si>
    <t>登徒子黑先生</t>
  </si>
  <si>
    <t>等的就是美人计！</t>
  </si>
  <si>
    <t>1990-08-05 狮子座</t>
  </si>
  <si>
    <t>登徒子黑先生
    	    	：上海盛产汉奸，这狗逼不是第一回满嘴喷粪了！估计是他妈让鬼子轮了生的杂种，没办法只能拜所有鬼子当爹！</t>
  </si>
  <si>
    <t>无聊的夏虫
    	    	：就联想这尿性还用造谣？这位猪食吃多了吧</t>
  </si>
  <si>
    <t>无聊的夏虫</t>
  </si>
  <si>
    <t>爷们王思远
    	    	：@我外面有只猫咪 想要知道什么时候吗？你全家S的时候[二哈] ​</t>
  </si>
  <si>
    <t>爷们王思远</t>
  </si>
  <si>
    <t>我好困咋个办
    	    	：#张天爱 惯犯希望所有女孩擦亮眼睛# 大导演带出来的好徒儿，肥头大耳的油腻男还挺骄傲[舔屏]</t>
  </si>
  <si>
    <t>我好困咋个办</t>
  </si>
  <si>
    <t>姚立giao爱喝可乐·
    	    	：我就知道你这种人狗嘴里吐不出象牙</t>
  </si>
  <si>
    <t>姚立giao爱喝可乐·</t>
  </si>
  <si>
    <t>“Do what you say, say what you do 做你说过的，说你能做的”</t>
  </si>
  <si>
    <t>人间皮卡丘永不断电
    	    	：@都美竹真的睡不醒 建议大家去看她的微博，而不是看都美竹小姐的假头假脸</t>
  </si>
  <si>
    <t>人间皮卡丘永不断电</t>
  </si>
  <si>
    <t>yilin872000
    	    	：老蛔:你带着祖宗来 我也干飞你</t>
  </si>
  <si>
    <t>yilin872000</t>
  </si>
  <si>
    <t>只属于你的宝藏男孩~</t>
  </si>
  <si>
    <t>人微言轻普通户
    	    	：狗也会玩微博。主子没少花钱培养你。</t>
  </si>
  <si>
    <t>人微言轻普通户</t>
  </si>
  <si>
    <t>唯愿君安511
    	    	：@检者青锋  是男人出来走两步 别当缩头乌龟 上下嘴唇子一碰 满嘴喷粪 [鼓掌] 就你这水平能当律师？ 在互联网装爹现实不会是孙子吧[太开心]</t>
  </si>
  <si>
    <t>唯愿君安511</t>
  </si>
  <si>
    <t>无关风月我题序等你回@张哲瀚</t>
  </si>
  <si>
    <t>1998-07-22 巨蟹座</t>
  </si>
  <si>
    <t>梦123882018
    	    	：@检者青锋 还法律人？造谣玩的挺溜啊有本事造谣没本事出来道歉，成年人对自己说的话干的事负责吧，要不你还算个男人吗？tm赶紧滚出来道歉，污蔑一个老人算什么？</t>
  </si>
  <si>
    <t>梦123882018</t>
  </si>
  <si>
    <t>cqygfxgfsthlhgzbrz-
    	    	：你是什么癞蛤蟆跳你妈的脚//@沙漠中胡杨林:#唐山烧烤店打人事件审查起诉情况# 这女人看着就不是好人。捞女。//@天道酬勤_冀: 大家看看这个经常半夜在外面吃烧烤...</t>
  </si>
  <si>
    <t>cqygfxgfsthlhgzbrz-</t>
  </si>
  <si>
    <t>离婚带俩娃</t>
  </si>
  <si>
    <t>日照_紫禁城
    	    	：@点子正 来看一下这个SB！</t>
  </si>
  <si>
    <t>日照_紫禁城</t>
  </si>
  <si>
    <t>爱国主义者！</t>
  </si>
  <si>
    <t>1982-06-08 双子座</t>
  </si>
  <si>
    <t>小贝amy璀璨耀眼高考状元
    	    	：@陈渊Abyss 这么贱的你[笑cry]这么多年还是没变啊 ​</t>
  </si>
  <si>
    <t>小贝amy璀璨耀眼高考状元</t>
  </si>
  <si>
    <t>镇魂裸奔</t>
  </si>
  <si>
    <t>小吴只会呜呜哭
    	    	：dmz赶紧进�烦死了@都美竹 @都美竹真的睡不醒 别再立什么纯情女孩人设了 真的求求一起进去吧 别在这博取女孩子们的同情心 还girls help girls 我真醉了 你就应....
	    	查看全文</t>
  </si>
  <si>
    <t>小吴只会呜呜哭</t>
  </si>
  <si>
    <t>1998.12.19 有男友版）</t>
  </si>
  <si>
    <t>我爱拿NO1_396
    	    	：@Mary玛丽_ 多送一张给你鹅，不懂英文总看得懂中文吧[偷笑] ​</t>
  </si>
  <si>
    <t>我爱拿NO1_396</t>
  </si>
  <si>
    <t>嘉欣粉丝/网球迷/排球迷/推理迷/恐怖电影迷，属性：欣粉，德粉，婷粉，太阳粉，丹尼粉</t>
  </si>
  <si>
    <t>1999-03-29 白羊座</t>
  </si>
  <si>
    <t>图比要幸福婵
    	    	：@检者青锋 @邢穆羽 两书杯出来道歉，快点的，是男人就出来道歉，我还能敬你们一句“敢作敢当，知错就改”，别像个缩卵的怂货，躲在鳖壳里装死，听到没有！ http:/...</t>
  </si>
  <si>
    <t>图比要幸福婵</t>
  </si>
  <si>
    <t>人民是土壤，它含有一切事物发展所必须的生命汁液；而个人则是这土壤上的花朵与果实。－－别林斯基</t>
  </si>
  <si>
    <t>中国社会科学院研究生院</t>
  </si>
  <si>
    <t>彪悍的一身
    	    	：@江南的城 希望癌细胞战胜你，扩散到全身，恶化，恶化，天道有轮回 苍天不会饶过你 http://t.cn/RXnjSlc ​</t>
  </si>
  <si>
    <t>彪悍的一身</t>
  </si>
  <si>
    <t>牧云人2010
    	    	：公痔就像宫里的公公，喜欢编段子以满足叫春的欲望[挖鼻]</t>
  </si>
  <si>
    <t>牧云人2010</t>
  </si>
  <si>
    <t>Illegal_Access_Exception_
    	    	：你在说你妈逼呢？</t>
  </si>
  <si>
    <t>Illegal_Access_Exception_</t>
  </si>
  <si>
    <t>认真是我们改变这个社会的方式</t>
  </si>
  <si>
    <t>1966-10-25 天蝎座</t>
  </si>
  <si>
    <t>尼古拉斯·超级厉害·鱼
    	    	：逍遥珊一天不退圈我就骂她一天[开学季]见不见啊我说赶紧gun出嘉圈行不行 ​</t>
  </si>
  <si>
    <t>尼古拉斯·超级厉害·鱼</t>
  </si>
  <si>
    <t>永远是多远？我会永远爱你吗</t>
  </si>
  <si>
    <t>1928-04-13 白羊座</t>
  </si>
  <si>
    <t>·楠念轩芽·
    	    	：都美竹心机好多啊，太可怕了</t>
  </si>
  <si>
    <t>·楠念轩芽·</t>
  </si>
  <si>
    <t>曾用名:【DCX极致温柔MJQ】  dy  :  楠念轩芽</t>
  </si>
  <si>
    <t>2005-12-03 射手座</t>
  </si>
  <si>
    <t>公知骨灰寄存处-处长
    	    	：还是继续舔屎适合你[笑cry]</t>
  </si>
  <si>
    <t>公知骨灰寄存处-处长</t>
  </si>
  <si>
    <t>此为小号！ 微博大号：公知骨灰寄存处，因为被�投诉太多使用受到限制，目前使用小号中！</t>
  </si>
  <si>
    <t>1988-10-08 天秤座</t>
  </si>
  <si>
    <t>-喂猫中-
    	    	：爱犯贱的小姐姐一枚吖[耶]@活体复读机 ​</t>
  </si>
  <si>
    <t>-喂猫中-</t>
  </si>
  <si>
    <t>my NINEONE# forever</t>
  </si>
  <si>
    <t>夜空中最壮的猴
    	    	：虽然你是直肠子，但也不能用嘴拉吧</t>
  </si>
  <si>
    <t>夜空中最壮的猴</t>
  </si>
  <si>
    <t>是大腚家的老阿姨呀  �</t>
  </si>
  <si>
    <t>1992-08-19 狮子座</t>
  </si>
  <si>
    <t>黄大仙的二跟班
    	    	：这种2B铅笔，还特么科普人设[允悲][允悲][允悲]</t>
  </si>
  <si>
    <t>黄大仙的二跟班</t>
  </si>
  <si>
    <t>期待搭上那个末班车</t>
  </si>
  <si>
    <t>1985-07-09 巨蟹座</t>
  </si>
  <si>
    <t>蜜罐里的白可爱
    	    	：可是我一直都认为都美竹是老吴所有PY中最丑的一个[哈欠] ​</t>
  </si>
  <si>
    <t>蜜罐里的白可爱</t>
  </si>
  <si>
    <t>高烧梦幻者/Love Explore Dream�/浪漫因子传播大使/乐观的悲观主义者/liveing in fairy tale literature/和喜欢的一切在一起✨</t>
  </si>
  <si>
    <t>不是我想六
    	    	：公交点</t>
  </si>
  <si>
    <t>不是我想六</t>
  </si>
  <si>
    <t>CobynOne
    	    	：长的怎么那么恶心</t>
  </si>
  <si>
    <t>CobynOne</t>
  </si>
  <si>
    <t>今年见到oho了吗
    	    	：都美竹这种 为啥还不被封杀啊？啥玩意儿啊这种人 ​</t>
  </si>
  <si>
    <t>今年见到oho了吗</t>
  </si>
  <si>
    <t>看就看吧��‍♂️</t>
  </si>
  <si>
    <t>时间节点二号机
    	    	：傻逼殖畜这几天憋坏了吧，找了半天就找了这么个喷点，画是ai 作画又怎么样？人民群众和政府合作灭掉了山火又不是假的。你们殖畜就是又low 又下贱。</t>
  </si>
  <si>
    <t>时间节点二号机</t>
  </si>
  <si>
    <t>英国驻华大使馆NMSL</t>
  </si>
  <si>
    <t>山东小汉哇呀哇
    	    	：支持你个屌</t>
  </si>
  <si>
    <t>山东小汉哇呀哇</t>
  </si>
  <si>
    <t>留置卷粉
    	    	：@活体复读机 不怕不得好死吗</t>
  </si>
  <si>
    <t>留置卷粉</t>
  </si>
  <si>
    <t>“春天到了 和我一起赏花去吧”</t>
  </si>
  <si>
    <t>·老衲我一头白发·
    	    	：@苏打绿_aka_鱼丁糸官方后援会 z种，你�惨s在三岔路口，让你这个z种一生还没开始就结束，怀揣着怨气成婴灵，你想复仇我能理解，可又不是老子开的车，你他�....
	    	查看全文</t>
  </si>
  <si>
    <t>·老衲我一头白发·</t>
  </si>
  <si>
    <t>Sofitel Sheshan Shanghai</t>
  </si>
  <si>
    <t>忔懦悌
    	    	：拿枪把你母射鲨你也说不出来这逼话啦，更严重的持枪不说先骂狗，真有你的[兔子]//@阿偲啊: 你把狗拴住就可能不会有这件事了。[摊手]</t>
  </si>
  <si>
    <t>忔懦悌</t>
  </si>
  <si>
    <t>kinoti酱三代传人｜不要直关 感觉不太对的会移除｜尝试活下去中</t>
  </si>
  <si>
    <t>1990-05-11 金牛座</t>
  </si>
  <si>
    <t>lVeVeq
    	    	：#都美竹 李恩 刘美丽#这诈骗犯能不能别总搞事情啊[汗]都看烦了 ​</t>
  </si>
  <si>
    <t>lVeVeq</t>
  </si>
  <si>
    <t>马嘉祺 刘耀文 贺峻霖</t>
  </si>
  <si>
    <t>方汪精卫
    	    	：傻狗，你看看大家点赞是赞你还是赞骂你的多[二哈]你这智商玩你妈批微博！</t>
  </si>
  <si>
    <t>方汪精卫</t>
  </si>
  <si>
    <t>武汉坐家</t>
  </si>
  <si>
    <t>1978-03-26 白羊座</t>
  </si>
  <si>
    <t>方汪精卫
    	    	：你爸[太阳]你妈是故意搞事，隔壁老王�你妈是艹逼自由[doge]</t>
  </si>
  <si>
    <t>用户7383377427
    	    	：上海人就是被这种傻逼变成现在贬义词了</t>
  </si>
  <si>
    <t>用户7383377427</t>
  </si>
  <si>
    <t>世界看着鲵在表演
    	    	：#刘美丽 都美竹#服了 为什么当初会有人支持都美竹这种捞女���[生病][生病][生病] 麻烦各位搜一搜北京朝阳张吉星 世界还有很多你看不到的东西��� ​</t>
  </si>
  <si>
    <t>世界看着鲵在表演</t>
  </si>
  <si>
    <t>把爱留在银河系</t>
  </si>
  <si>
    <t>清真的微博账号
    	    	：精日孝子大合集！#精日# @东方艺术馆 @曾颖在日本 @烦恼斗士电鸟 @小龙虾的巨钳子 ​</t>
  </si>
  <si>
    <t>清真的微博账号</t>
  </si>
  <si>
    <t>热爱国家，热爱党，欢迎投稿揭发校园传教事件，反邪教，反三非黑人～</t>
  </si>
  <si>
    <t>爱恋澜
    	    	：#齐司礼#老嫂子你干嘛啊？[哇]@师犇 
乱蹭麻薯啦饱饱 ​</t>
  </si>
  <si>
    <t>爱恋澜</t>
  </si>
  <si>
    <t>2019-01-27 水瓶座</t>
  </si>
  <si>
    <t>柴柴-1212
    	    	：#贼叉# 
不是挺能说的吗
怎么一遇到这个只会拉黑删评啊
@贼叉 来说说这个事呗[笑而不语]蹭热度也改变不了你是jianren和菜鸡的事实
嘴巴不放干净点，蹭热度你也配[微...</t>
  </si>
  <si>
    <t>柴柴-1212</t>
  </si>
  <si>
    <t>在忙</t>
  </si>
  <si>
    <t>对面快投翔
    	    	：闭嘴吧！狗奴！全家都没人了吗？</t>
  </si>
  <si>
    <t>对面快投翔</t>
  </si>
  <si>
    <t>1996-09-22 处女座</t>
  </si>
  <si>
    <t>爱湿鸡摩
    	    	：美国大兵操这些人的妈，这些营销号都高兴坏了//@咩咩猪0123:美国近30年发动那么多场战争，邪恶吗？</t>
  </si>
  <si>
    <t>爱湿鸡摩</t>
  </si>
  <si>
    <t>1990-03-18 双鱼座</t>
  </si>
  <si>
    <t>爱湿鸡摩
    	    	：有些车评人就是妓女，加了标签�️就是想车企充值罢了，毕竟被封了几个月，真贱啊</t>
  </si>
  <si>
    <t>无所畏惧5682
    	    	：野人有种别删我评论啊@画画的张旺 ​</t>
  </si>
  <si>
    <t>无所畏惧5682</t>
  </si>
  <si>
    <t>懦怯囚禁人的灵魂，希望可以感受自由。强者自救，圣者渡人。</t>
  </si>
  <si>
    <t>绵阳Daily
    	    	：来看杂种#绵阳# #绵阳疫情# http://t.cn/A6SSXaLH //@弗虑弗为:中国地理大发现的意思是太多城市出现，不是说贵市默默无闻，不用基于城市自豪感给我科普，我最初去绵...</t>
  </si>
  <si>
    <t>绵阳Daily</t>
  </si>
  <si>
    <t>探索绵阳商业城建，个人账号非盈利，�同名</t>
  </si>
  <si>
    <t>2020-05-14 金牛座</t>
  </si>
  <si>
    <t>深海因蓝
    	    	：#文案帖[超话]#真以为，我乐意占有这个破超话啊，不是，我就是咽不下这口气。 ​</t>
  </si>
  <si>
    <t>深海因蓝</t>
  </si>
  <si>
    <t>爱上何丹彤彤和王玉萌。</t>
  </si>
  <si>
    <t>潼南bxjxbx
    	    	：@宝说闲聊 我c你八辈祖宗[太开心] ​</t>
  </si>
  <si>
    <t>潼南bxjxbx</t>
  </si>
  <si>
    <t>喜欢干微博名叫CaratLand923，khaki1227，喝奶茶要飞冰，吃瓜群众u111的妈</t>
  </si>
  <si>
    <t>你们全来啦
    	    	：@检者青锋 自称法律人，却偏听偏信，未经事实调查，就污蔑造谣一位无辜老人，既无独立思考能力又缺乏法律工作者基本的道德和职业素养，至于是否还能保有普通人知...</t>
  </si>
  <si>
    <t>你们全来啦</t>
  </si>
  <si>
    <t>我相信，那一切都是种子。只有经过埋葬，才有生机。</t>
  </si>
  <si>
    <t>止于仁
    	    	：行@夏星繁 是你亲爹行了吧 你不是舔腚眼子 你是孝顺 你满意了吧 草泥马个大傻逼</t>
  </si>
  <si>
    <t>止于仁</t>
  </si>
  <si>
    <t>美国是我孙子。因为我盼着美国好——谁不盼着自己的孙子好呢。大家了解下，我孙子我是维护的。</t>
  </si>
  <si>
    <t>1983-08-26 处女座</t>
  </si>
  <si>
    <t>鞍钢</t>
  </si>
  <si>
    <t>OffToTheRac9
    	    	：@大连突发 小驴草的过来睁大你那个眼珠子看看 眼睛不瞎能看到吧？</t>
  </si>
  <si>
    <t>OffToTheRac9</t>
  </si>
  <si>
    <t>请勿在NPC身上花费大量时间 INTJ-a 8w7 SHD/void/izayaki/Ans/Fleta �������� ���� sapiosexual</t>
  </si>
  <si>
    <t>OffToTheRac9
    	    	：@大连突发 脑残玩意，你哪来这么重的偶像包袱，我都来抄家了，你还怕你那几个逼毛没梳顺吗？人b脸大不可怕，爱给自己脸上贴金也不怕，就怕b脸又大又爱给自己脸上贴...</t>
  </si>
  <si>
    <t>林殊还在
    	    	：你对不起名字里那个检字，真是检法队伍的耻辱，败类@检者青锋 //@余热未处理:@检者青锋 向你造谣污蔑的老党员道歉，真是玷污你曾经效力过的公检部门！//@疯·财·神:@...</t>
  </si>
  <si>
    <t>林殊还在</t>
  </si>
  <si>
    <t>希望你有遵从本心的自由</t>
  </si>
  <si>
    <t>蓝猫有点胖
    	    	：脑残吧，司马南明明是曝光柳家侵吞国有资产，高负债，高工资等，你这里成了司马南要分国有资产，走狗都没有脑子吗？还买V做科技博主。</t>
  </si>
  <si>
    <t>蓝猫有点胖</t>
  </si>
  <si>
    <t>夹总，再夹就去你家送鸡蛋。</t>
  </si>
  <si>
    <t>黑瞎瞎和解花花
    	    	：肛生子文盲博主为洗同为猥琐男大头儿子雷佳音怒写狗屁不通800字文章嘲讽汤唯怀孕导致漏尿就像自己不爱买套并祈祷自己能钻回娘胎应该让父亲生下自己。</t>
  </si>
  <si>
    <t>黑瞎瞎和解花花</t>
  </si>
  <si>
    <t>许个愿Lu
    	    	：你他妈先学会做人再卖书[吐]</t>
  </si>
  <si>
    <t>许个愿Lu</t>
  </si>
  <si>
    <t>热爱各有不同，青年本该如此。每一代逐日移山的青年都有自己奋不顾身的热爱，每一份炽烈的热爱都值得被用心对待。</t>
  </si>
  <si>
    <t>2002-09-12 处女座</t>
  </si>
  <si>
    <t>蓝蓝公主驾到还不闪开
    	    	：#ssstarriest# 大妈你……没惹你啊[泪]怎么突然就翻进我主页拉嘿我惹[泪]就因为看到我拉嘿惹你也要拉嘿我一下吗 别太爱了 原来我们是双向奔赴的[抱一抱] ​...</t>
  </si>
  <si>
    <t>CaoQUANworld</t>
  </si>
  <si>
    <t>啵珠素质低</t>
  </si>
  <si>
    <t>专业嗑药鸡培训中心</t>
  </si>
  <si>
    <t>晴风_路上
    	    	：这群精美狗乌花钱了//@空间不容易:微博怎么净给我推这些东西[二哈]</t>
  </si>
  <si>
    <t>晴风_路上</t>
  </si>
  <si>
    <t>1974-06-06 双子座</t>
  </si>
  <si>
    <t>北京有限公司</t>
  </si>
  <si>
    <t>龙头凤尾君
    	    	：#2022年中国网络文明大会#李柘远一边攻击当下社会大众看直播刷视频是虚度光阴 一边自己在直播平台卖课 真是当婊子还要立牌坊的混乱逻辑 相由心生 一副急功近利大...</t>
  </si>
  <si>
    <t>龙头凤尾君</t>
  </si>
  <si>
    <t>日作一死功德无量
    	    	：沪批贱出汁儿了[吐]//@TriumphatorTiara:急出殖了//@ChaoticAgnostida: @钟蜀黍满脸黑线 这个视频也是ai的吗，别以为别人都不知道你说Ai什么意图，贱不贱啊[...</t>
  </si>
  <si>
    <t>日作一死功德无量</t>
  </si>
  <si>
    <t>热爱小动物长期素食坚定与病毒共存的非裔乌克兰籍双性恋跨性别穆斯林女权主义和服爱好者。</t>
  </si>
  <si>
    <t>基辅市非裔穆斯林联谊会</t>
  </si>
  <si>
    <t>白色旋律-
    	    	：你不是贼叉，你是傻叉</t>
  </si>
  <si>
    <t>白色旋律-</t>
  </si>
  <si>
    <t>K爱情</t>
  </si>
  <si>
    <t>养羊的阿歪62730
    	    	：��什么毛病啊蹭还不让人说要脸吗还删评拉黑��别人的号不是号啊？@一只借虎威de喵 ​</t>
  </si>
  <si>
    <t>养羊的阿歪62730</t>
  </si>
  <si>
    <t>养羊的阿歪62730
    	    	：晦气玩意@一只借虎威de喵 ​​​</t>
  </si>
  <si>
    <t>喵喵呜呜江
    	    	：拿红楼说事显得很有文化，可也不想想，贾府什么背景，种田农妇什么背景？贾府给点赏钱，是官老爷给下民恩惠，收买人心，下面人得罪不起贾府，种田农妇给钱就是大...</t>
  </si>
  <si>
    <t>喵喵呜呜江</t>
  </si>
  <si>
    <t>加里顿</t>
  </si>
  <si>
    <t>污出
    	    	：爸爸大号是@锂咯 ，大号评论：全错。你直接拉黑。不开骂你这个逼孩子，还不知道谁是爸爸。</t>
  </si>
  <si>
    <t>污出</t>
  </si>
  <si>
    <t>堂老鸭在A208等你
    	    	：#谢伊华# @检者青锋 宁看要不要把自己送进监狱呢，毕竟造谣的是自己，die全家的也是宁自己[太开心][太开心][太开心]</t>
  </si>
  <si>
    <t>堂老鸭在A208等你</t>
  </si>
  <si>
    <t>流量后浪推前浪，前浪倒在rush上�</t>
  </si>
  <si>
    <t>存档读条中
    	    	：@检者青锋 文明遛狗 //@隶变:@检者青锋 抄袭是狗，造谣狗都不如[喵喵][二哈]</t>
  </si>
  <si>
    <t>存档读条中</t>
  </si>
  <si>
    <t>善用搜索�【文名/完结/连载/清水等】接受投稿⌨️</t>
  </si>
  <si>
    <t>2018-07-16 巨蟹座</t>
  </si>
  <si>
    <t>轻舟半生
    	    	：这个所谓的作假是个如假包换的傻逼//@作家圆圆:[微笑]//@西北狼-jn:谁还能指望这个叫兽能教出怎样的孩子//@以颜为名:这货的简介真是讽刺！ http://t.cn/A6Si6Hez</t>
  </si>
  <si>
    <t>轻舟半生</t>
  </si>
  <si>
    <t>yuanshihou
    	    	：卧槽，190个国家，你个狗杂种可以润啊</t>
  </si>
  <si>
    <t>yuanshihou</t>
  </si>
  <si>
    <t>人生自古谁无死，留取丹心照汗青。</t>
  </si>
  <si>
    <t>余热未处理
    	    	：@检者青锋 向你造谣污蔑的老党员道歉，真是玷污你曾经效力过的公检部门！//@疯·财·神:@检者青锋 造谣早张口就来，随意谩骂污蔑一位老党员，你真恶心�</t>
  </si>
  <si>
    <t>余热未处理</t>
  </si>
  <si>
    <t>有缺点的战士终竟是战士，完美的苍蝇也终竟不过是苍蝇 @余热处理 回这个号啦</t>
  </si>
  <si>
    <t>新东方</t>
  </si>
  <si>
    <t>哇暂时的风格化解解渴噜
    	    	：#刘美丽 都美竹#来看看大英雄[悲伤][悲伤][悲伤]大英雄不为人知的一面[悲伤][悲伤][悲伤] ​</t>
  </si>
  <si>
    <t>哇暂时的风格化解解渴噜</t>
  </si>
  <si>
    <t>小号 不追星</t>
  </si>
  <si>
    <t>2000-07-26 狮子座</t>
  </si>
  <si>
    <t>群氓2013
    	    	：这是什么品种的傻b啊，这么爱封，封你一百年怎么样？</t>
  </si>
  <si>
    <t>群氓2013</t>
  </si>
  <si>
    <t>2002-07-17 巨蟹座</t>
  </si>
  <si>
    <t>方裕亿-V
    	    	：夹头没有这个团队，就是个胡同串子，哪来那么多刀了养自己的美国儿子</t>
  </si>
  <si>
    <t>方裕亿-V</t>
  </si>
  <si>
    <t>I do what I want to</t>
  </si>
  <si>
    <t>单未zzZ
    	    	：曹尼玛！ 拿我们最可爱的人 和乌克兰垃圾放一起，去你妈的吧！你他妈的舔乌克兰，别扯上我们人民子弟兵！ 你就是个败类二鬼子！[吐][吐][吐]</t>
  </si>
  <si>
    <t>单未zzZ</t>
  </si>
  <si>
    <t>单未zzZ
    	    	：你他妈的是个什么狗东西？！  这是单指穿和服嘛？  平时啥时候穿不行，非得赶在特殊时间，在特殊地点穿，招摇过市！  还有，这和服和牛仔裤有可比性？！  能...</t>
  </si>
  <si>
    <t>胡萝卜女超人
    	    	：一帮踩中国的二鬼子说别人是二鬼子，演得挺投入啊[并不简单]//@荆轲不是英雄:如果让你去巴基斯坦，你肯定又死活不愿意[吃瓜]//@田园女拳:二鬼：假的，在巴基斯坦...</t>
  </si>
  <si>
    <t>胡萝卜女超人</t>
  </si>
  <si>
    <t>奔赴山海，不负热爱～</t>
  </si>
  <si>
    <t>暴雨中彩虹
    	    	：操你妈的！你们就这么祸害人吧！早晚有一天被雷劈！</t>
  </si>
  <si>
    <t>暴雨中彩虹</t>
  </si>
  <si>
    <t>1977-05-29 双子座</t>
  </si>
  <si>
    <t>正常人类研究中心bot
    	    	：骨灰级公知话术</t>
  </si>
  <si>
    <t>正常人类研究中心bot</t>
  </si>
  <si>
    <t>骂恨国党就被禁言，渣浪可真有你的</t>
  </si>
  <si>
    <t>1997-02-27 双鱼座</t>
  </si>
  <si>
    <t>孬咕咕
    	    	：孟女士一大早好辛苦其实你少说点两面派的话，或者安心当�️，挺好。想起那姐的名言，最烦装X的人[右哼哼] ​</t>
  </si>
  <si>
    <t>孬咕咕</t>
  </si>
  <si>
    <t>孬咕咕
    	    	：只会喷脏的�太妹，和「影视生活社」这种表面岁月静好，平稳产出，实则拉一踩一，背地里内涵的在我看来都是一路货色。我还是那句话，偏心，不喜欢都正常，你可以明示或...</t>
  </si>
  <si>
    <t>kolp3567
    	    	：#刘美丽 都美竹#
真的不想在看到这个女的了，本来就是靠诈骗敲诈起家的，现在居然还能当网红。。。。 ​</t>
  </si>
  <si>
    <t>kolp3567</t>
  </si>
  <si>
    <t>毽客逆风飞扬
    	    	：#毽客视线##翟山鹰#以一己之力，把这国各行各业各路的精英给按到地上一顿摩擦！并且叫板所有的精英们不服来战！骗子们没一个敢回嘴，司马夹头更是变成司马夹尾，...</t>
  </si>
  <si>
    <t>毽客逆风飞扬</t>
  </si>
  <si>
    <t>一个还赖在尘世中的修行者，只因还有一份责任和使命感。</t>
  </si>
  <si>
    <t>2013-10-12 天秤座</t>
  </si>
  <si>
    <t>空军指挥学院</t>
  </si>
  <si>
    <t>排骨荆
    	    	：这博主还删评论，还真是少见[允悲]表现不好还硬捧，妥妥的地域怪，这么着急造势拉踩别人，有反驳的声音就删，留下一片狼藉，真是贱言贱语[哈欠][哈欠][哈欠] ​</t>
  </si>
  <si>
    <t>排骨荆</t>
  </si>
  <si>
    <t>最讨厌别人打着排球迷的口号拉踩队员，杜绝一切饭圈文化，还我美好排球场���</t>
  </si>
  <si>
    <t>一人去远航呀
    	    	：@检者青锋@邢穆羽 你是说你是狗吧，道歉！！！</t>
  </si>
  <si>
    <t>一人去远航呀</t>
  </si>
  <si>
    <t>很毒没素质，鸡爪子，gs，教育家大姐们离我远一点</t>
  </si>
  <si>
    <t>楓葉wgx
    	    	：司马南刨了你家几代祖坟？你要感谢司马南，让你活着，你也不看下你的丑恶嘴脸，要粉丝没粉丝，要热度没热度，你就是一个舔狗！</t>
  </si>
  <si>
    <t>楓葉wgx</t>
  </si>
  <si>
    <t>澹泊寧靜</t>
  </si>
  <si>
    <t>1963-09-29 天秤座</t>
  </si>
  <si>
    <t>青青草原-羊村你懒弟_
    	    	：确实矫情，做作，这些流量明星不把时间用在演技上，净弄这些尴尬的事，热搜一个接一个，然后又去下一部烂片，又写一堆自嗨的小作文[泪]</t>
  </si>
  <si>
    <t>青青草原-羊村你懒弟_</t>
  </si>
  <si>
    <t>和暗下来的世界 握手言和</t>
  </si>
  <si>
    <t>通州发小
    	    	：司马夹头，这次想过关，怕是比较难了。左派大V也觉得他是两面人。 #司马南# #司马南 爱国生意# ​</t>
  </si>
  <si>
    <t>通州发小</t>
  </si>
  <si>
    <t>通州房产、文史博主。</t>
  </si>
  <si>
    <t>法学牲期末周女士
    	    	：傻逼//@辛德瑞拉小卖部:sb//@be斯特二的黑眼圈:傻逼一个 把四川人民和安倍晋三相提并论？安倍配吗？别在这借题发挥偷换概念 恶心死了[怒]</t>
  </si>
  <si>
    <t>法学牲期末周女士</t>
  </si>
  <si>
    <t>强者都是特立独行，废物才抱团取暖。</t>
  </si>
  <si>
    <t>用户6220866836
    	    	：傻逼，一个美国演员乌克兰总统在你眼中成了英雄，傀儡出卖的全是乌克兰利益，死的都是乌克兰贫民百姓，</t>
  </si>
  <si>
    <t>用户6220866836</t>
  </si>
  <si>
    <t>非左非右，</t>
  </si>
  <si>
    <t>1970-05-23 双子座</t>
  </si>
  <si>
    <t>甜田的豆豆
    	    	：@检者青锋 丢法律人的脸！</t>
  </si>
  <si>
    <t>甜田的豆豆</t>
  </si>
  <si>
    <t>1993-10-27 天蝎座</t>
  </si>
  <si>
    <t>江苏海洋大学</t>
  </si>
  <si>
    <t>海里夫
    	    	：你瞧，秋天的第一张大＊字＊报。那意思很明确：舆论监督，司马夹头们也配，呸。
事情正在起变化，恰爱国饭的网红们大概率成了秋后的蚂蚱。 ​</t>
  </si>
  <si>
    <t>海里夫</t>
  </si>
  <si>
    <t>贺顶红请上山
    	    	：@奶per摩耶 活不到滔搏输的时候了是吧？哪来的新元年粉啊[笑哈哈][笑哈哈]批per脸上的鞋印子擦干净了吗[笑哈哈][笑哈哈] ​</t>
  </si>
  <si>
    <t>贺顶红请上山</t>
  </si>
  <si>
    <t>不定期上网3
    	    	：#刘美丽 都美竹# 都美竹录音被闺蜜爆出，亲口说出“他绝对没睡未cn”，自己品[嘘]（不用洗语音不是她哦，她自己微博都承认了[二哈]） ​</t>
  </si>
  <si>
    <t>不定期上网3</t>
  </si>
  <si>
    <t>考研备考中  微博上线时间：22:30-23:30❤</t>
  </si>
  <si>
    <t>香辣塔布羊排
    	    	：傻逼吧四川人民和安倍还是一回事了是怎么的？</t>
  </si>
  <si>
    <t>香辣塔布羊排</t>
  </si>
  <si>
    <t>号子炸了，mua 的</t>
  </si>
  <si>
    <t>克李斯吴
    	    	：#都美竹 让施暴者付出应有的代价#一天天的就不能消停一下吗？录音都爆出来了，图兰朵上班也爆出来了，前老板的话也爆出来了，抑郁症却在整容也爆出来了，能够跟自己...</t>
  </si>
  <si>
    <t>克李斯吴</t>
  </si>
  <si>
    <t>祝我的男孩顺风顺水 扶摇直上 百事无忌 平安喜乐 万事胜意 前程似锦 有所爱亦被爱 KW</t>
  </si>
  <si>
    <t>克李斯吴
    	    	：回复@家住老烊梨涡1128:原来你喜欢喝玺地的尿[舔屏]</t>
  </si>
  <si>
    <t>Kkk你沐
    	    	：是你妈死了还是你爷爷奶奶被车压死了还是说你外婆被猪狗轮奸的不成样了 你个上海牲口在这里装什么 有人拿这种事开玩笑不得坐牢啊 水尼玛的军 我看是你妈的b被棍子搅烂...</t>
  </si>
  <si>
    <t>Kkk你沐</t>
  </si>
  <si>
    <t>嗯嗯远离脑瘫</t>
  </si>
  <si>
    <t>2003-04-10 白羊座</t>
  </si>
  <si>
    <t>0才高八斗0
    	    	：@共青团中央 @江苏网警 @东部战区 你们的退役兵带节奏？</t>
  </si>
  <si>
    <t>0才高八斗0</t>
  </si>
  <si>
    <t>用户7609207440201605
    	    	：想疯狂输出你的大奶子和骚逼</t>
  </si>
  <si>
    <t>用户7609207440201605</t>
  </si>
  <si>
    <t>1994-10-06 天秤座</t>
  </si>
  <si>
    <t>bkppszdyyqx
    	    	：狗日去死md傻逼</t>
  </si>
  <si>
    <t>bkppszdyyqx</t>
  </si>
  <si>
    <t>2000-12-27 摩羯座</t>
  </si>
  <si>
    <t>卖诶内
    	    	：看看这个博主的智商够不够250。笑死了，造谣不打草稿的话，家里人的坟墓遍地跑。哈哈哈，二货博主。</t>
  </si>
  <si>
    <t>卖诶内</t>
  </si>
  <si>
    <t>蝋里槑窼灪爨呵呵
    	    	：@无为李爷 @徐记观察 @军武季 @无心简影 一起看笑话，人均GDP1300美元实现全民免费医疗[坏笑]，全球197国家190个免费医疗[嘻嘻]</t>
  </si>
  <si>
    <t>蝋里槑窼灪爨呵呵</t>
  </si>
  <si>
    <t>雪莉菊子又2022
    	    	：@检者青锋 你敢对着今晚的月亮发誓你没有造谣吗？坏事做多了小心半夜有那啥敲门！种下什么因，收获什么果，别装好人了，自己做的坏事自己最清楚！</t>
  </si>
  <si>
    <t>雪莉菊子又2022</t>
  </si>
  <si>
    <t>好好生活，皆如所愿！</t>
  </si>
  <si>
    <t>小杨佩奇丫丫
    	    	：@检者青锋 在转一遍//@大兄弟你吃小番茄吗:@检者青锋 丢人现眼道歉//@姐姐你又生气了嘛：//@不拉屎拉什么:如果您真的以前从事过法律相关专业工作应该知道无证据...</t>
  </si>
  <si>
    <t>小杨佩奇丫丫</t>
  </si>
  <si>
    <t>1900-05-13 金牛座</t>
  </si>
  <si>
    <t>爱他的selfish的水心
    	    	：#刘美丽 都美竹#
这女的是打算在微博开庭？？？
法院受理你就悄悄的吧，
为了炒作真是费尽心机， 
有人给你普法还给人拉黑，
只要质疑你得你就拉黑？？？ ​</t>
  </si>
  <si>
    <t>爱他的selfish的水心</t>
  </si>
  <si>
    <t>相信国家，相信法律，，请谨言慎行拒绝网暴！</t>
  </si>
  <si>
    <t>联想控股有限公司</t>
  </si>
  <si>
    <t>三无产品
    	    	：互联网的首伪头恶-司马夹头。</t>
  </si>
  <si>
    <t>三无产品</t>
  </si>
  <si>
    <t>这个世界太拥挤了</t>
  </si>
  <si>
    <t>1967-01-08 摩羯座</t>
  </si>
  <si>
    <t>一口一个小端端
    	    	：@检者青锋 我也觉得抄袭是狗，那造谣别人抄袭的更加是狗都不如了呢，您说呢，前检察院公职人员？</t>
  </si>
  <si>
    <t>一口一个小端端</t>
  </si>
  <si>
    <t>大耗子哑了</t>
  </si>
  <si>
    <t>做身体健康的咸鱼子
    	    	：你个日本烂蛆 躲下水道发得微博？[吐]</t>
  </si>
  <si>
    <t>做身体健康的咸鱼子</t>
  </si>
  <si>
    <t>五月正十五
    	    	：抄袭是严重的指控，更别说用了侮辱性的词汇指代。请@检者青锋 @邢穆羽 为自己的无知和鄙陋，以及恶意地指控，向原作者郑重公开致歉。@微博管理员 ， 这种公然指鹿...</t>
  </si>
  <si>
    <t>五月正十五</t>
  </si>
  <si>
    <t>早坂紫George
    	    	：#刘美丽 都美竹#
都美竹姐姐上次举报我人身攻击[泪]
我也不知道 她不抑郁既想要钱
怎么是我人身攻击了呜呜呜
是我拿着刀让她捞钱了吗[泪] ​</t>
  </si>
  <si>
    <t>早坂紫George</t>
  </si>
  <si>
    <t>早坂紫George
    	    	：#都美竹#
我觉得都美竹录音 更值得热一[吃惊] ​</t>
  </si>
  <si>
    <t>早坂紫George
    	    	：#都美竹 让施暴者付出应有的代价#
乖 别闹，你才是那个拿钱的施暴者 ​</t>
  </si>
  <si>
    <t>Sealllin
    	    	：#刘美丽 都美竹#独美猪shabi ​</t>
  </si>
  <si>
    <t>Sealllin</t>
  </si>
  <si>
    <t>敛尽春山羞不语 人前深意难轻诉</t>
  </si>
  <si>
    <t>银豪因为
    	    	：少踏马的火。跟野种一样。小杂种�呸呸</t>
  </si>
  <si>
    <t>银豪因为</t>
  </si>
  <si>
    <t>Lolita洛李塌，</t>
  </si>
  <si>
    <t>你释怀了吗谢
    	    	：@奶per摩耶 ​理解一下 毕竟你可能活不过两年了体会不到� 你上你也行 那你肯定美死喽viper看见你都要被你迷的神魂颠倒[舔屏] 球球了 赶紧上位 和viper结婚 我...</t>
  </si>
  <si>
    <t>你释怀了吗谢</t>
  </si>
  <si>
    <t>好运眷顾喻文波</t>
  </si>
  <si>
    <t>月土的履带
    	    	：190个国家免费医疗，你怕不是脑子进屎了</t>
  </si>
  <si>
    <t>飞逸已经走过三十多年了</t>
  </si>
  <si>
    <t>1990-08-22 狮子座</t>
  </si>
  <si>
    <t>环保行业</t>
  </si>
  <si>
    <t>福州大学至诚学院</t>
  </si>
  <si>
    <t>不顾一切站刘鑫
    	    	：@我是老吴啊啊啊 @大象的身躯吃饱了 @小鱼洋儿 @幻之旅解忧柴货店 @名字太复杂我只认识癫姐 祝福你们儿女也有这样的福气[哈哈][哈哈][哈哈] 我发觉那个卖狗的...</t>
  </si>
  <si>
    <t>不顾一切站刘鑫</t>
  </si>
  <si>
    <t>1987-01-14 摩羯座</t>
  </si>
  <si>
    <t>NiceForMe7
    	    	：哪来的野狗在那喷屎，给你�牛逼的，傻货抓了个键盘真把自己当回事了？没在江西就闭上你那个龅了狗牙的臭嘴，什么都要蹭热度，不懂装懂的样子真像那个脑干缺失，明天....
	    	查看全文</t>
  </si>
  <si>
    <t>NiceForMe7</t>
  </si>
  <si>
    <t>我是正常人</t>
  </si>
  <si>
    <t>鹰潭</t>
  </si>
  <si>
    <t>大家别买梦天烂门质量又烂又差
    	    	：余晚晚老鳖靠几根烂木头就来上市圈钱?[弱]
梦天烂门（家居）2022年肯定死，不能让余晚晚老鳖套现出一分钱出买裙子[弱]#家居[超话]# http://t.cn/...</t>
  </si>
  <si>
    <t>大家别买梦天烂门质量又烂又差</t>
  </si>
  <si>
    <t>梦天烂门定制家居专业委员副主任屈凡军奠</t>
  </si>
  <si>
    <t>梦天烂门</t>
  </si>
  <si>
    <t>用户6204649761</t>
  </si>
  <si>
    <t>-玫瑰泾园论-
    	    	：@kpop表哥站 干嘛呢 死了没</t>
  </si>
  <si>
    <t>-玫瑰泾园论-</t>
  </si>
  <si>
    <t>花样年华永不落幕。</t>
  </si>
  <si>
    <t>2006-05-19 金牛座</t>
  </si>
  <si>
    <t>芝士芋泥椰椰-
    	    	：#刘美丽 都美竹#
都美竹的话里透露出几个信息
1⃣️敲诈勒索录音里面的话是它自己说的 现在承认了
2⃣️没有抑郁症电击治疗输液这回事 是整容输液而且用了吴妈的钱
...</t>
  </si>
  <si>
    <t>芝士芋泥椰椰-</t>
  </si>
  <si>
    <t>fortheGG
    	    	：你是嫌上你大号广场了吗？@甜甜哒扫文君 @咸鱼老祖动漫谭 你别无端举报拉黑人不就没事了吗？
别学我说话了[抱一抱] 文明观猴[泪] ​</t>
  </si>
  <si>
    <t>fortheGG</t>
  </si>
  <si>
    <t>道枝骏佑</t>
  </si>
  <si>
    <t>fortheGG
    	    	：@咸鱼老祖动漫谭 小号喷脏 大号恶意举报？那我再补上吧 ​</t>
  </si>
  <si>
    <t>fortheGG
    	    	：@咸鱼老祖动漫谭 没事儿吧你 我说的 “吗的”是要表达好笑的意思 你举报我干什么 闲不死你的 ​</t>
  </si>
  <si>
    <t>fortheGG
    	    	：@甜甜哒扫文君 你喷�喷半天还不是因为上了你大号广场啊 没法恶意举报了跳脚嘛[抱一抱]
@咸鱼老祖动漫谭 这个？ ​</t>
  </si>
  <si>
    <t>fortheGG
    	    	：吗的</t>
  </si>
  <si>
    <t>继续中不溜地做人_
    	    	：#张馨予千字长文告别周墨婉#这种找代笔写的文章能不能不要再发出来装-b了 ​</t>
  </si>
  <si>
    <t>继续中不溜地做人_</t>
  </si>
  <si>
    <t>童童木瓜
    	    	：知法犯法吗？@检者青锋道歉//@咲莳牝:@检者青锋 出来道歉，法律人？笑话//@余热未处理:@检者青锋 向你造谣污蔑的老党员道歉，真是玷污你曾经效力过的公检部门！//@...</t>
  </si>
  <si>
    <t>童童木瓜</t>
  </si>
  <si>
    <t>波霸奶绿点点甜
    	    	：gs花钱好歹是为了进老马别墅烤红薯[NO]俺们正义路人一群贱种把口水糊谢姨脸上只为了在水母圈呼风唤雨@謝伊華Jiajia @星儿在这里2022 @香瓜子第五颗 @过河小法...</t>
  </si>
  <si>
    <t>波霸奶绿点点甜</t>
  </si>
  <si>
    <t>敬业的群众演员</t>
  </si>
  <si>
    <t>2021-08-04 狮子座</t>
  </si>
  <si>
    <t>北极熊都
    	    	：竟然有平民把政客当人看，真是一条好狗，政客在地狱都笑出声了，顺带骂一句真是个蠢货。//@be斯特二的黑眼圈:傻逼一个 把四川人民和安倍晋三相提并论？安倍配吗？别...</t>
  </si>
  <si>
    <t>北极熊都</t>
  </si>
  <si>
    <t>小猫全都懂</t>
  </si>
  <si>
    <t>cucciolo_pp
    	    	：我操你们妈傻逼安倍死一百次都不配 他妈的抗日四川死了多少人 没川军你他妈上海怎么解放的//@辛德瑞拉小卖部:sb//@be斯特二的黑眼圈:傻逼一个 把四川人民和安倍晋三...</t>
  </si>
  <si>
    <t>cucciolo_pp</t>
  </si>
  <si>
    <t>Romantic Until Death｜镇魂</t>
  </si>
  <si>
    <t>帝吧小张
    	    	：//@司马南真难:饶谨带毒强奸@清风明月醉酒眠，逍遥法外，哪里敢报警，司马南邪教犯罪集团负责人饶谨总是自编自导自演骗人！� //@Morattiii:快报警阿</t>
  </si>
  <si>
    <t>帝吧小张</t>
  </si>
  <si>
    <t>专注弘扬正气</t>
  </si>
  <si>
    <t>帝吧小张
    	    	：//@透明度世界:这强奸犯真能演！</t>
  </si>
  <si>
    <t>帝吧小张
    	    	：饶很轻真是狗玩意啊</t>
  </si>
  <si>
    <t>帝吧小张
    	    	：饶谨先生，今天七夕，你可有炮可以打？别再带毒强奸@清风明月醉酒眠 了哦，嫖也是违法的！� http://t.cn/A6asIp5A //@AC饶谨:妙！//@俊诗哥:八四消独夜，民间七夕，...</t>
  </si>
  <si>
    <t>椒寿冻豆贝
    	    	：造谣是狗[挤眼]怎么这么多狗叫呀@检者青锋</t>
  </si>
  <si>
    <t>椒寿冻豆贝</t>
  </si>
  <si>
    <t>欣欣向荣zhaogx
    	    	：妈的老逼！你个王八蛋就是二鬼子！阴阳怪气你妈个逼！国外不买医保吗？中国所有人都可以买医保啊//@突袭手:二鬼子们拿着纳税人的钱躺在医院病床上，拿着手机歪歪...</t>
  </si>
  <si>
    <t>欣欣向荣zhaogx</t>
  </si>
  <si>
    <t>互联网人上人_
    	    	：您真令人鄙夷不屑，造谣张开就来，真该庆幸您“被离职”，那个光荣的职业和队伍，您不配@检者青锋</t>
  </si>
  <si>
    <t>互联网人上人_</t>
  </si>
  <si>
    <t>现生要忙几个月，在线时间不能保证，养耗暂且搁置，永远是他的海哲。solo，不混圈。</t>
  </si>
  <si>
    <t>KIT2022
    	    	：回复@鐣懕餝攲:我就没见哪个明星因为自己演技不好亲自下场回复怼素人的[拜拜][拜拜][拜拜]</t>
  </si>
  <si>
    <t>KIT2022</t>
  </si>
  <si>
    <t>一个俗人</t>
  </si>
  <si>
    <t>汉诺威工博会
    	    	：司马南发表《民主胡同40条》，谐音“死实”，诅咒自己儿子的居住国，次年春节赴美被夹头[笑哈哈]</t>
  </si>
  <si>
    <t>汉诺威工博会</t>
  </si>
  <si>
    <t>1986-07-02 巨蟹座</t>
  </si>
  <si>
    <t>PinkFloyd1900
    	    	：被鱼力大仙司马夹头拉黑名单了 [笑cry] ​</t>
  </si>
  <si>
    <t>PinkFloyd1900</t>
  </si>
  <si>
    <t>If I'd been drunk when I was born, I'd be ignorant of sorrow.</t>
  </si>
  <si>
    <t>1991-11-03 天蝎座</t>
  </si>
  <si>
    <t>用户7741494868
    	    	：道歉吗？傻逼博主</t>
  </si>
  <si>
    <t>用户7741494868</t>
  </si>
  <si>
    <t>1997-06-11 双子座</t>
  </si>
  <si>
    <t>啊啊啊是拟蝶
    	    	：草拟们坝一阵恶臭袭来，一群双标臭典比出征鉴偷文化的时候怎么没评论区这么大气啊[允悲]</t>
  </si>
  <si>
    <t>啊啊啊是拟蝶</t>
  </si>
  <si>
    <t>批话少但是活着</t>
  </si>
  <si>
    <t>克烈冲啊
    	    	：回复@阳光青年之浩:又是河南郑州？上次白衣战神那事解决了吗？720遇难家属安排的怎么样了？真魔幻这地方</t>
  </si>
  <si>
    <t>克烈冲啊</t>
  </si>
  <si>
    <t>四川何林擎微博
    	    	：政策的缺失还是资本的猖狂
司马南禁言事件发酵，翻出其背后的资本的操纵，不仅仅司马南（背后的李肃也禁言），还有李毅、邓捷、金灿荣等等都是背后的资本在操...</t>
  </si>
  <si>
    <t>四川何林擎微博</t>
  </si>
  <si>
    <t>教育</t>
  </si>
  <si>
    <t>四川省委党校</t>
  </si>
  <si>
    <t>稻香村村民123
    	    	：活该哈哈哈</t>
  </si>
  <si>
    <t>稻香村村民123</t>
  </si>
  <si>
    <t>晓耶200110
    	    	：[good][good][good]@司马南真难: 饶谨司马南邪教犯罪团伙在和国家争取群众，这种错误是邪教组织的典型特征。 ​</t>
  </si>
  <si>
    <t>晓耶200110</t>
  </si>
  <si>
    <t>1953-03-25 白羊座</t>
  </si>
  <si>
    <t>草籽籽_渣浪何时倒闭
    	    	：淡鹅黄又不说人话喷粪啦？真好奇这人怎么能事事上都这么蛆呢…//@妇女之敌罗严塔:[二哈]//@想冬眠的十万:社会环境是要靠政府引导的[挖鼻]//@开全局没:[吃瓜...</t>
  </si>
  <si>
    <t>草籽籽_渣浪何时倒闭</t>
  </si>
  <si>
    <t>人类自愿灭绝运动参与者。 银英杨中心，先杨卡杨❤DRB寂雷推，乱寂｜咒 混邪惠右人，甚惠suki惠左NG｜咸鱼咕哒｜es英推 涉英NG 其余OK</t>
  </si>
  <si>
    <t>idkw耶
    	    	：#刘美丽 都美竹#dmz纯纯大书杯…本来就表好看，还博热度……早早凉透吧反胃… ​</t>
  </si>
  <si>
    <t>idkw耶</t>
  </si>
  <si>
    <t>我的碎碎念</t>
  </si>
  <si>
    <t>2019-09-05 处女座</t>
  </si>
  <si>
    <t>骆驼老爷第五梦
    	    	：这种傻波一拐着弯黑上海，自个万里巡回是不是撒度也未知，理这种低能秃顶玩意拉低了智商和逼格[doge][doge]//@风的节奏吹:山火很重要的就是建立隔离带，好比疫...</t>
  </si>
  <si>
    <t>骆驼老爷第五梦</t>
  </si>
  <si>
    <t>骆驼老爷第五梦
    	    	：那是前仆后继的人为抬高美帝房价，让米帝人民永远买不起房子的伟大国际大无畏精神，一盘灰常大的棋[哈哈][哈哈][哈哈][哈哈]//@沈涛:是啊，司马夹头直接回答“....
	    	查看全文</t>
  </si>
  <si>
    <t>私藏的小零食
    	    	：说严重那点就是你妈是脑残傻逼[可爱][可爱]你比当地人懂[可爱][可爱]//@满楼读书:我看有些就是故意搅水的水军，一方面你又不信政府公布的数据，一方面又大喊要政...</t>
  </si>
  <si>
    <t>热爱可抵万难9</t>
  </si>
  <si>
    <t>你是我唯一想要的了解</t>
  </si>
  <si>
    <t>2001-09-24 天秤座</t>
  </si>
  <si>
    <t>惠天之云
    	    	：司马南疯子一样。该看病吃药了！拍桌子打椅子，张诳之极！</t>
  </si>
  <si>
    <t>惠天之云</t>
  </si>
  <si>
    <t>独思不讷，用心做事。遇强更强，遇弱更弱。敬畏宇宙，不崇拜任何人。生命不止，奋斗不息。</t>
  </si>
  <si>
    <t>麦兜的花田错丶
    	    	：#刘美丽 都美竹#
凡凡、凡凡叫的，怎么后来成了qj你了呢[doge][doge]都霉�什么时候和你亲爱的凡凡相见[doge][doge] ​</t>
  </si>
  <si>
    <t>麦兜的花田错丶</t>
  </si>
  <si>
    <t>我想不出昵称称称
    	    	：[笑哈哈]好一条精日狗，安倍死了确实是现世报[彩虹屁][彩虹屁]</t>
  </si>
  <si>
    <t>我想不出昵称称称</t>
  </si>
  <si>
    <t>喜欢帅哥美女</t>
  </si>
  <si>
    <t>1999-03-05 双鱼座</t>
  </si>
  <si>
    <t>鐣懕餝攲
    	    	：看看我就知道了，不同的声音都被她亲自下场威胁投诉了，留下的都是夸的，就这做派糊就对了[doge]</t>
  </si>
  <si>
    <t>鐣懕餝攲</t>
  </si>
  <si>
    <t>吃瓜，上班摸鱼打发时间，以及非必要时狙击j人</t>
  </si>
  <si>
    <t>鐣懕餝攲
    	    	：#张馨予千字长文告别周墨婉#江苏技术学院毕业的有这文采？找的哪位网络写手啊，还是继续营销老公啊幸福啊那一套吧，别营销演技了，年近四十没拿过什么奖，连入围都...</t>
  </si>
  <si>
    <t>范雎
    	    	：司马夹头那事，不知道有什么好争辩的
自古用脚投票是最诚实的，将资产放在哪里，说明在他心中，那个地方最安全。你看有谁去叙利亚、阿富汗买房的？
至于嘴里说什么，人...</t>
  </si>
  <si>
    <t>范雎</t>
  </si>
  <si>
    <t>一枚胖子、混迹于地产行业的业余码字者。</t>
  </si>
  <si>
    <t>1982-09-23 天秤座</t>
  </si>
  <si>
    <t>用户7734021917
    	    	：#肖兔崽紫#我�，还没be呢，缺爱已经到缺德的份上了[怒] ​</t>
  </si>
  <si>
    <t>用户7734021917</t>
  </si>
  <si>
    <t>一个无聊的吃瓜群众</t>
  </si>
  <si>
    <t>在时间无涯的荒野上
    	    	：#theshy[超话]#队超全是尿➗粉丝，只要是犯贱的，80%都是，随便翻开这些东西的微博，不要太明显。最贱的就是这家。给大伙开开眼。 ​</t>
  </si>
  <si>
    <t>在时间无涯的荒野上</t>
  </si>
  <si>
    <t>镇魂防搜</t>
  </si>
  <si>
    <t>入云深处不沾襟
    	    	：我一想到和这种粉蛆是同担我就想yue//@贺兰小绿:截图里这位怎么拉黑的我都忘记了……因该就是类似的原因……//@妇女之敌罗严塔:[二哈]//@想冬眠的十万:社会环境是....
	    	查看全文</t>
  </si>
  <si>
    <t>入云深处不沾襟</t>
  </si>
  <si>
    <t>差不多得嘞 镇魂</t>
  </si>
  <si>
    <t>viwoviwa
    	    	：傻逼，精日没脑子//@辛德瑞拉小卖部:sb//@be斯特二的黑眼圈:傻逼一个 把四川人民和安倍晋三相提并论？安倍配吗？别在这借题发挥偷换概念 恶心死了[怒]</t>
  </si>
  <si>
    <t>viwoviwa</t>
  </si>
  <si>
    <t>人无远虑，必有近忧(ーー゛)</t>
  </si>
  <si>
    <t>2017-12-15 射手座</t>
  </si>
  <si>
    <t>我不是沉默不语的
    	    	：@检者青锋 黑号本来就是靠大量造谣来维持存在的，你既选择与黑号为伍，就注定要被造谣包裹，跟那些造谣者站在同一片烂泥堆里。事实证明你确实分不清造谣，...</t>
  </si>
  <si>
    <t>我不是沉默不语的</t>
  </si>
  <si>
    <t>今天星期四明天星期五</t>
  </si>
  <si>
    <t>1990-02-22 双鱼座</t>
  </si>
  <si>
    <t>qwertyuiop洗了个键盘
    	    	：李悄是不是有病 ​</t>
  </si>
  <si>
    <t>qwertyuiop洗了个键盘</t>
  </si>
  <si>
    <t>2003-09-14 处女座</t>
  </si>
  <si>
    <t>孙志宏-上海
    	    	：司马夹头老奸巨猾，打着“爱国旗号”做流量生意，操纵舆论激化内部矛盾，制造群体分裂，对持不同意见粉丝进行打压拉黑，分明是一棵两面三刀的墙头草。被清算禁言是....
	    	查看全文</t>
  </si>
  <si>
    <t>孙志宏-上海</t>
  </si>
  <si>
    <t>【诗一般的心境，诗一般的人生】其实人生分为两大类：一类是天生丽质，一类是天生励志！愿做一匹励志的千里马，以诗一般的心境，日行千里，慰我人生！</t>
  </si>
  <si>
    <t>中国产业联盟委员会</t>
  </si>
  <si>
    <t>家人健康幸福相伴
    	    	：造谣狗就是贱。你让他举例子，他举不出来19个。又恨过又爱造谣，你说这种人贱不贱？</t>
  </si>
  <si>
    <t>朝露中的世界</t>
  </si>
  <si>
    <t>希望大家在未来都好好的。</t>
  </si>
  <si>
    <t>-忧伤的二蛋-
    	    	：给我家狗改个什么名字好呢，叫“司马夹头”如何呢？ @司马南 @胡锡进 ​</t>
  </si>
  <si>
    <t>-忧伤的二蛋-</t>
  </si>
  <si>
    <t>坚定不移的反对司马南 坚定不移的反对高级黑</t>
  </si>
  <si>
    <t>1985-06-24 巨蟹座</t>
  </si>
  <si>
    <t>北京左岸传媒</t>
  </si>
  <si>
    <t>流浪de方向
    	    	：徐之明sb</t>
  </si>
  <si>
    <t>流浪de方向</t>
  </si>
  <si>
    <t>黄蓉的打狗棒
    	    	：司马夹头以前就和方舟子干过有偿打假，护假之事，方舟子和海外的某人搞了一刊物，付费就能在上面发表论文，</t>
  </si>
  <si>
    <t>黄蓉的打狗棒</t>
  </si>
  <si>
    <t>uscats
    	    	：成都防疫要是2B，全国有几个能及格？@悟空INTRAVEL 这种贱货，自己到底是因为行程码还是其它原因，就凭这张臭嘴也配谈成都防疫</t>
  </si>
  <si>
    <t>uscats</t>
  </si>
  <si>
    <t>虎虎斯特里克兰·梵
    	    	：#刘美丽 都美竹# 朝阳警方亲口说“没有接到都美竹报案”，但是都美竹却能在“警方没有接到任何报案”的情况下与警方联系，警方还教她整理话术和行为，还在没有“...</t>
  </si>
  <si>
    <t>虎虎斯特里克兰·梵</t>
  </si>
  <si>
    <t>鲵塑 蛰伏 人在做天在看，你们会有报应的�</t>
  </si>
  <si>
    <t>hhh</t>
  </si>
  <si>
    <t>qx6866
    	    	：你本事大穿二战时期希特勒的元帅服及佩戴卍去英法美走走试试，直接给你打成肉丸子。//@落魄的三叔:[鼓掌][鼓掌][鼓掌]好//@于三羊鲜声 :额，明天晚上9点，忘了说时间了。</t>
  </si>
  <si>
    <t>qx6866</t>
  </si>
  <si>
    <t>1984-11-06 天蝎座</t>
  </si>
  <si>
    <t>虚无缥缈的天使sk
    	    	：#刘美丽 都美竹#
我们的女英雄，根本没抑郁症，明明利用敲诈勒索的�去整容了，非说在电击治疗，谎话说多了。自已都以为是真的了，大家都来看看撒谎精的嘴脸....
	    	查看全文</t>
  </si>
  <si>
    <t>虚无缥缈的天使sk</t>
  </si>
  <si>
    <t>墨镜只带一半才能看清世界的黑白</t>
  </si>
  <si>
    <t>带你看遍山川湖海
    	    	：我日你妈，你龟儿脑壳装的全是屎嘛！哈批@满楼读书 //@满楼读书:一帮水军煽动舆论做业绩罢了，现在我关了评论，它们断然不肯转发的。//@s_hady:本来早就能处...</t>
  </si>
  <si>
    <t>带你看遍山川湖海</t>
  </si>
  <si>
    <t>念 伱 而 已 　♪</t>
  </si>
  <si>
    <t>AllMenAreCreatedEqual
    	    	：感谢司马夹头于力的粉丝让我见识到了生物的多样性 ​</t>
  </si>
  <si>
    <t>AllMenAreCreatedEqual</t>
  </si>
  <si>
    <t>Y-DILINLIN
    	    	：看到了饶谨。。就知道这帮人都不是好人//@来去之间:李肃这个号啥时候被禁言了？ http://t.cn/A6SxxrFQ</t>
  </si>
  <si>
    <t>Y-DILINLIN</t>
  </si>
  <si>
    <t>正常人的才能关注我并留言，如果你不是人类，请不要在我评论区留言，留了我也删除。所以如果你留言被我删除，说明你。。。。</t>
  </si>
  <si>
    <t>地下水里地面天上
    	    	：把原博祭天了换安倍晋三回来，原博愿意吗？@巫毒少年 //@被子_千里:就是说网络圣母都疯了吗，你的同胞能和军国主义统领划等号？你是不是欺负当年被安倍祖上...</t>
  </si>
  <si>
    <t>地下水里地面天上</t>
  </si>
  <si>
    <t>·是兜兜呀·
    	    	：嗯？抄袭是狗，造谣该丝哦，是男人就出来道歉 @检者青锋</t>
  </si>
  <si>
    <t>·是兜兜呀·</t>
  </si>
  <si>
    <t>一直在，tmd，又被禁言了</t>
  </si>
  <si>
    <t>1984-10-07 天秤座</t>
  </si>
  <si>
    <t>浦发银行</t>
  </si>
  <si>
    <t>jrry86
    	    	：死妈夹头那畜牲死了就死了，会有一丝波澜么？//@芋头微波:人民//@zhang-laichun:各位，我想问问，把司马南打倒了谁最受益？？</t>
  </si>
  <si>
    <t>jrry86</t>
  </si>
  <si>
    <t>非正常人类研究中心 研究对象－方肘子</t>
  </si>
  <si>
    <t>jrry86
    	    	：假头不去实名举报就是家傲养的[笑cry]</t>
  </si>
  <si>
    <t>Ceenng-
    	    	：@检者青锋 得亏是离职了[太开心]不然司法机关有您这种不讲事实不讲证据空口造谣的从业者那得多大个隐患啊[太开心]</t>
  </si>
  <si>
    <t>Ceenng-</t>
  </si>
  <si>
    <t>Ceenng-
    	    	：@检者青锋 好歹曾经也是在司法机关干过的公职人员，上下嘴皮一碰空口鉴抄袭真是不要碧莲[太开心]就你这德行这素养也配称检者，抄袭的人是狗，污蔑别人抄袭的人狗都不如...</t>
  </si>
  <si>
    <t>西山人氏金
    	    	：夹头不是被禁了吗？与此有关？</t>
  </si>
  <si>
    <t>西山人氏金</t>
  </si>
  <si>
    <t>圣代不含糖
    	    	：蹭你马卖麻批的热度</t>
  </si>
  <si>
    <t>圣代不含糖</t>
  </si>
  <si>
    <t>找到理想，学会去爱。</t>
  </si>
  <si>
    <t>H0616L
    	    	：闫安这个老毕等，连女队友都要直接挂在上面～尚且不说那个id是不是莎莎粉丝，就直接不打码放出聊天记录说莎莎粉丝造谣wcq跟cm……从那一刻起我就对他无感[二哈]有些人打不...
	    	查看全文</t>
  </si>
  <si>
    <t>H0616L</t>
  </si>
  <si>
    <t>会跟你说很多很多次恭喜的</t>
  </si>
  <si>
    <t>抄袭别说出来呀
    	    	：这就是百万粉丝吗，都是阴兵？您上扬给谁看？你的金主爸爸看到你这惨淡的互动真的会给你狗粮吗</t>
  </si>
  <si>
    <t>抄袭别说出来呀</t>
  </si>
  <si>
    <t>1986-01-19 摩羯座</t>
  </si>
  <si>
    <t>wo19997l
    	    	：笑死了，什么垃圾靠爱国说假话赚钱收米的博主，说真话就拉黑，你�的钻钱眼里了吧@洪国荃 ​</t>
  </si>
  <si>
    <t>wo19997l</t>
  </si>
  <si>
    <t>骗人的是坏小狗
    	    	：安倍的狗？</t>
  </si>
  <si>
    <t>骗人的是坏小狗</t>
  </si>
  <si>
    <t>1998-11-23 射手座</t>
  </si>
  <si>
    <t>梦舞洲
    	    	：哦，原来司马夹们都是在强奸犯公司手下，这爱国生意做得风生水起啊！</t>
  </si>
  <si>
    <t>梦舞洲</t>
  </si>
  <si>
    <t>是我想的吗
    	    	：沉默是金，造谣是狗@检者青锋</t>
  </si>
  <si>
    <t>是我想的吗</t>
  </si>
  <si>
    <t>好爱小宝 好爱好爱</t>
  </si>
  <si>
    <t>张起灵d黑金古刀
    	    	：#刘美丽 都美竹# 她这个破事到底还要持续多久，她还要发多久的疯，都美竹要么消停点，要么进�，别蹦跶了 ​</t>
  </si>
  <si>
    <t>张起灵d黑金古刀</t>
  </si>
  <si>
    <t>我心我主，我自有数</t>
  </si>
  <si>
    <t>2002-11-05 天蝎座</t>
  </si>
  <si>
    <t>列乙铮
    	    	：原po是卖py卖不出去导致的怨念么？</t>
  </si>
  <si>
    <t>列乙铮</t>
  </si>
  <si>
    <t>自爱自私自利</t>
  </si>
  <si>
    <t>auratisch
    	    	：现世报就是原po一事无成只能靠每天高强度阴阳在他日本爹那赚点狗粮 然后哭天抹泪的躲在上海地下室里看他日本�的片子撸撸管乱伦[嘻嘻]//@be斯特二的黑眼圈:傻逼一个 把...</t>
  </si>
  <si>
    <t>auratisch</t>
  </si>
  <si>
    <t>那些孤独的人啊</t>
  </si>
  <si>
    <t>费里烦恼
    	    	：大SB//@李子暘Lee:其实，一辈子不离开烟台，也能生活。一辈子不离开小区，也没啥大事……</t>
  </si>
  <si>
    <t>费里烦恼</t>
  </si>
  <si>
    <t>1991-08-14 狮子座</t>
  </si>
  <si>
    <t>英语班苏荷时代牛逼
    	    	：@画画的张旺 为老不尊，祸及子孙，没有子孙，还有爹妈 ​</t>
  </si>
  <si>
    <t>英语班苏荷时代牛逼</t>
  </si>
  <si>
    <t>1994-12-26 摩羯座</t>
  </si>
  <si>
    <t>一语不合就念诗
    	    	：挂一个阳痿殖蛆</t>
  </si>
  <si>
    <t>一语不合就念诗</t>
  </si>
  <si>
    <t>徐徐徐祈年
    	    	：鲨臂博主的鲨臂粉[doge]//@熊70682:真是这样的话，那就剩下我国搞笑了。</t>
  </si>
  <si>
    <t>徐徐徐祈年</t>
  </si>
  <si>
    <t>爱上层楼eaa
    	    	：@检者青锋 网传你前单位不要你，难道是因为造谣？[哆啦A梦害怕][哆啦A梦害怕][哆啦A梦害怕]应该不会吧…嗯，一定是误传[doge]</t>
  </si>
  <si>
    <t>爱上层楼eaa</t>
  </si>
  <si>
    <t>静待花开 / 只做张哲瀚的粉丝，不属于任何团体</t>
  </si>
  <si>
    <t>风吹过的房子
    	    	：#张馨予千字长文告别周墨婉#不知道咋了还是那么做作 ​</t>
  </si>
  <si>
    <t>风吹过的房子</t>
  </si>
  <si>
    <t>自知则明，自胜则强。见贤思齐，闻恶自警。律己当严，待人宜宽。满招损，谦受益。</t>
  </si>
  <si>
    <t>自弹自唱的建筑师
    	    	：相信司马夹头这个做爱国生意骗子的，大有人在//@上海村妇:真的假的？这个讲故事的人很逗//@金线胡同:看来“爱国”也是资本背后的生意啊。。[允悲]</t>
  </si>
  <si>
    <t>自弹自唱的建筑师</t>
  </si>
  <si>
    <t>关于音乐、摄影和命理的人生日记</t>
  </si>
  <si>
    <t>2020-09-18 处女座</t>
  </si>
  <si>
    <t>iEyelink
    	    	：然而，这个杂碎是用考研政治课的“手艺”恰饭。//@天蓝只为:在人民解放军的话题下吹捧纳粹，其心可诛[怒][怒]</t>
  </si>
  <si>
    <t>iEyelink</t>
  </si>
  <si>
    <t>1984-10-12 天秤座</t>
  </si>
  <si>
    <t>菲常爱每口饭
    	    	：@检者青锋 你的行为对得起你的id吗？网络匿名发言就能抛弃做人素质了吗？</t>
  </si>
  <si>
    <t>菲常爱每口饭</t>
  </si>
  <si>
    <t>1992-06-30 巨蟹座</t>
  </si>
  <si>
    <t>纳什维尔天际线
    	    	：有区别吗，瞒报管控不严和一刀切管控不都是TMD不作为，怎么还要你个老逼在这叫了[汗]</t>
  </si>
  <si>
    <t>纳什维尔天际线</t>
  </si>
  <si>
    <t>泉涌太阳舞</t>
  </si>
  <si>
    <t>等风把叶子摘下
    	    	：笑死 三人纷纷破防拉黑 怀疑男宝妈的智商 自己说着初中学历都知道什么意思的词 还在那嘴硬我可没说女艺人 喔 那就是说男艺人是鸭子 然后又破防说人尽可夫 也不...</t>
  </si>
  <si>
    <t>等风把叶子摘下</t>
  </si>
  <si>
    <t>_梦望断兮
    	    	：sb//@辛德瑞拉小卖部:sb//@be斯特二的黑眼圈:傻逼一个 把四川人民和安倍晋三相提并论？安倍配吗？别在这借题发挥偷换概念 恶心死了[怒]</t>
  </si>
  <si>
    <t>_梦望断兮</t>
  </si>
  <si>
    <t>醉死当涂</t>
  </si>
  <si>
    <t>CWing17
    	    	：#张馨予千字长文告别周墨婉#滚啊张燕。。。。 ​</t>
  </si>
  <si>
    <t>CWing17</t>
  </si>
  <si>
    <t>唯一正主恋与制作人白起老公</t>
  </si>
  <si>
    <t>古林居士
    	    	：【图说江湖】媒体乱像：打手+公关新媒体模式和“仙人跳”是一个套路吗？司马、饶、李一直吃着人血馒头，这种套路违法吗？
司马南充当打手，李肃危机公关，饶谨平台设....
	    	查看全文</t>
  </si>
  <si>
    <t>古林居士</t>
  </si>
  <si>
    <t>修身齐家治国平天下</t>
  </si>
  <si>
    <t>南宫</t>
  </si>
  <si>
    <t>丁丁滿兒_479_645
    	    	：那就是一个无业游民吗[笑cry]</t>
  </si>
  <si>
    <t>丁丁滿兒_479_645</t>
  </si>
  <si>
    <t>小哲的水母骑士�</t>
  </si>
  <si>
    <t>桃园县</t>
  </si>
  <si>
    <t>666心若向阳666
    	    	：恭喜某“离职政法系统法律人”，继续和职业黑子水军一起吃“流量饭”，毕竟一文钱难倒英雄汉，大家都懂得。下次再出书请违法乱纪领导作序，我一定支持你[鼓掌]</t>
  </si>
  <si>
    <t>666心若向阳666</t>
  </si>
  <si>
    <t>我发了啥违规？又被禁言？把所有提出问题的人嘴巴都�吧，歌舞升平载歌载舞歌功颂德，哈哈哈�</t>
  </si>
  <si>
    <t>傲慢的殖民地
    	    	：出息#深夜一只猫# http://t.cn/A6SfSGXG</t>
  </si>
  <si>
    <t>傲慢的殖民地</t>
  </si>
  <si>
    <t>作为殖民地有什么好骄傲的？英国主子还不是被按在地上锤？</t>
  </si>
  <si>
    <t>傲慢的殖民地
    	    	：不服你报警啊，哈哈哈，#深夜一只猫# 封我号啊，大沙比 http://t.cn/A6Sflxkt</t>
  </si>
  <si>
    <t>傲慢的殖民地
    	    	：#深夜一只猫# 出息 http://t.cn/A6Sf9kn0 //@傲慢的殖民地:出息#深夜一只猫# http://t.cn/A6SfSGXG</t>
  </si>
  <si>
    <t>傲慢的殖民地
    	    	：力挺李立群的博主是什么性质不用说大家都知道@深夜一只猫 http://t.cn/A6SfNXT6</t>
  </si>
  <si>
    <t>傲慢的殖民地
    	    	：出息，收钱狗#深夜一只猫# ​</t>
  </si>
  <si>
    <t>傲慢的殖民地
    	    	：曹尼玛，接着投诉，曹你全家女的#深夜一只猫# http://t.cn/A6SflflS</t>
  </si>
  <si>
    <t>过于平静的海洋
    	    	：贱.种觉得自己没错怎么被禁言了呢？</t>
  </si>
  <si>
    <t>过于平静的海洋</t>
  </si>
  <si>
    <t>仙女怎有人性</t>
  </si>
  <si>
    <t>2017-04-15 白羊座</t>
  </si>
  <si>
    <t>纳兰德薄伽梵
    	    	：你朋友圈是个历史二逼，你也是？[嘻嘻][哈哈][笑cry]</t>
  </si>
  <si>
    <t>纳兰德薄伽梵</t>
  </si>
  <si>
    <t>平凡平庸的爱</t>
  </si>
  <si>
    <t>甘棠十六
    	    	：大哥你没事吧大哥？@我也不太了解她 有点脑子好不？[吃惊]正常人翻翻你微博就知道你是搬运别人的文章发的，请问您的微博里哪些是您自己的故事？
在墨尔本上高中，然...</t>
  </si>
  <si>
    <t>我说呜哩吧嗦哇啦嘿</t>
  </si>
  <si>
    <t>高级护甲粉末1
    	    	：母狗是这样的//@黑历史打脸bot:能澄清道歉算不错的啦</t>
  </si>
  <si>
    <t>高级护甲粉末1</t>
  </si>
  <si>
    <t>阿洛说得对L
    	    	：尊重生命归尊重生命，现世报？你他妈脑瘫？四川多少人？别几把在这种时候乱他妈说话//@辛德瑞拉小卖部:sb//@be斯特二的黑眼圈:傻逼一个 把四川人民和安倍晋三相提...</t>
  </si>
  <si>
    <t>阿洛说得对L</t>
  </si>
  <si>
    <t>清樽宜明月</t>
  </si>
  <si>
    <t>不喝瑞幸哇
    	    	：臭傻逼一个 硬蹭[吐]</t>
  </si>
  <si>
    <t>不喝瑞幸哇</t>
  </si>
  <si>
    <t>做个温柔的野兽，好过无用的天真</t>
  </si>
  <si>
    <t>2000-05-05 金牛座</t>
  </si>
  <si>
    <t>我踢不歪y
    	    	：我擦？为啥日本人的狗会上网</t>
  </si>
  <si>
    <t>我踢不歪y</t>
  </si>
  <si>
    <t>墨毒 不想看男的</t>
  </si>
  <si>
    <t>国际大力美少女
    	    	：现锤子报，sb精日蝻</t>
  </si>
  <si>
    <t>国际大力美少女</t>
  </si>
  <si>
    <t>一座独立屋
    	    	：一个业内的小伙伴告诉我，其实司马南也是打工人，别看他全网粉丝那么多，但变现全看老板的态度，他一年收入大概一两百万，比普通人多是肯定的，但对应其流量还是...</t>
  </si>
  <si>
    <t>一座独立屋</t>
  </si>
  <si>
    <t>不知名博主，大家的朋友。</t>
  </si>
  <si>
    <t>IP属地：墨西哥</t>
  </si>
  <si>
    <t>KRiiiiiiiS
    	    	：@桃气秘秘子 我真的我轻易不会上升别人家人，但是你这b是真鉴啊，我祝你孩子没妈� ​</t>
  </si>
  <si>
    <t>KRiiiiiiiS</t>
  </si>
  <si>
    <t>如果有变成富婆的方法请联系我</t>
  </si>
  <si>
    <t>魏琨輝
    	    	：造谣死妈嗷，你的妈是批发的吗？这么屌//@插画师非墨:因为一群男的说要举报我啊，可是我现在还好好的我这不是激励他们一下么 //@醇简拉基茨德:@黑历史打脸bot 《没有...</t>
  </si>
  <si>
    <t>魏琨輝</t>
  </si>
  <si>
    <t>生而为男 我很抱歉</t>
  </si>
  <si>
    <t>我也不太爱
    	    	：@深夜一只猫 想强行洗白李立群，你这个王八蛋</t>
  </si>
  <si>
    <t>我也不太爱</t>
  </si>
  <si>
    <t>嬴政离家出走
    	    	：不用理这些上海猪[并不简单]</t>
  </si>
  <si>
    <t>嬴政离家出走</t>
  </si>
  <si>
    <t>不怕删评拉黑禁言，尽管来，来者不拒</t>
  </si>
  <si>
    <t>1992-08-08 狮子座</t>
  </si>
  <si>
    <t>北鱼</t>
  </si>
  <si>
    <t>糖炒栗子-K
    	    	：@桃气秘秘子 你真是书杯啊你[太开心]你能不能给你的娃积点德[太开心][太开心]脱粉八百年你又顶着前粉籍出去晃荡什么，是你的现担满足不了你的虚荣心吗？？你磕cp没...</t>
  </si>
  <si>
    <t>糖炒栗子-K</t>
  </si>
  <si>
    <t>等  镇魂</t>
  </si>
  <si>
    <t>智驾辅助
    	    	：马延明你就是个小丑</t>
  </si>
  <si>
    <t>智驾辅助</t>
  </si>
  <si>
    <t>aya最近心很累
    	    	：傻x yxh不要再来瞎发了好不，这版红绿灯早就实行五年了，但这五年你们谁见过这版本了，没有吧，因为这是极少使用的特殊情况！！！根本不影响你日常生活。 又见一...</t>
  </si>
  <si>
    <t>aya最近心很累</t>
  </si>
  <si>
    <t>不混圈，不喜小团体，野生粉。 多一点真诚，少一点套路 别老给自己整小号立人设玩精分，容易自曝玩脱</t>
  </si>
  <si>
    <t>剧毒术士马文
    	    	：当然 这畜生从18年一开始就被害妄想+自我陶醉把我给拉黑咯
傻逼玩意 今天转不了才发现哈哈哈哈哈
我并没有拉黑这种东西 倒不如说是它主动跳出来的 ​</t>
  </si>
  <si>
    <t>剧毒术士马文</t>
  </si>
  <si>
    <t>在日社畜 处理器架构(RISC-V)/MKTBS穿甲弹/日英翻译/渔业/点兔/蒜 MoePC站长 实话成分100%剧毒 沉迷收藏挂轴 るるど/ほし推し pfp：末知みち</t>
  </si>
  <si>
    <t>A Sky Full of Stars</t>
  </si>
  <si>
    <t>ZYHXZYH
    	    	：一个出轨�还叫呢，跟情夫半个月海外豪华游轮之旅解决不了大妈您的更年期性骚动是么</t>
  </si>
  <si>
    <t>ZYHXZYH</t>
  </si>
  <si>
    <t>拌个汤
    	    	：你有种脑干被挖的感觉[可怜]</t>
  </si>
  <si>
    <t>拌个汤</t>
  </si>
  <si>
    <t>菜狗言情小说家</t>
  </si>
  <si>
    <t>逃哄
    	    	：影娱同期声死了[微笑] ​</t>
  </si>
  <si>
    <t>逃哄</t>
  </si>
  <si>
    <t>小狗</t>
  </si>
  <si>
    <t>壹立方
    	    	：陈山风，一屁股屎，也不擦擦干净!</t>
  </si>
  <si>
    <t>壹立方</t>
  </si>
  <si>
    <t>Z-Q</t>
  </si>
  <si>
    <t>蓝blue198106
    	    	：@DJ-Su_阁阁 你就是最死妈的米尸啊！ ​</t>
  </si>
  <si>
    <t>蓝blue198106</t>
  </si>
  <si>
    <t>镇魂，恨的牙痒痒了？那又怎样！</t>
  </si>
  <si>
    <t>huashengdun
    	    	：就你这种脑子也能敢做分析，鳄螺丝希望中国被制裁，有个伴，都属于受制约方，美帝想制裁，是主动方，这逻辑，说你是个猪吧少根尾巴//@马鸣谦2022:点破了//@南郭刘勃:...</t>
  </si>
  <si>
    <t>huashengdun</t>
  </si>
  <si>
    <t>多看多听多学习，小兵还是小兵没变英雄</t>
  </si>
  <si>
    <t>韭菜培养基地</t>
  </si>
  <si>
    <t>毀滅社恐機器人
    	    	：@上帝之鹰_5zn 你马什么时候亖 ​</t>
  </si>
  <si>
    <t>毀滅社恐機器人</t>
  </si>
  <si>
    <t>镇魂｜直fo会回｜我是一个彪子｜打拳进行中｜</t>
  </si>
  <si>
    <t>青春有你4-怪0
    	    	：玻璃心大妈。。。[笑cry][笑cry][笑cry] ​</t>
  </si>
  <si>
    <t>青春有你4-怪0</t>
  </si>
  <si>
    <t>我的妈妈是祖国</t>
  </si>
  <si>
    <t>缥缈小郡主
    	    	：回复@诛砂:你他妈就一大傻逼。//@诛砂:回复@缥缈小郡主:你如果生活那么可悲那很悲惨，但如果你因为自己生活可悲就否认一切善良存在，那你也不是什么好玩意儿。 ht...</t>
  </si>
  <si>
    <t>缥缈小郡主</t>
  </si>
  <si>
    <t>蜉蝣生即死，似有亦似无。世事皆如此，莫谈荣与枯。</t>
  </si>
  <si>
    <t>1988-05-18 金牛座</t>
  </si>
  <si>
    <t>是鱼yy啊
    	    	：#兵哥哥教我踢正步#当兵的人在网上发布引战言论还不让人骂 还急得要举报 我说啊 你要是后悔了你道歉啊�招引了这么多人 还在这乱叫���好可怜的古儿��[可爱][污][污][....
	    	查看全文</t>
  </si>
  <si>
    <t>是鱼yy啊</t>
  </si>
  <si>
    <t>是鱼yy啊
    	    	：#兵哥哥教我踢正步#你麻④了 喔槽泥麻 你玛格坡臊比玩意 老子⑧泥吗的币槽翻来 勾杂粽我去泥吗的 乱叫什么 [可爱][可爱][太开心][鼓掌][鼓掌][鼓掌][挤眼][挤眼][挤眼]...</t>
  </si>
  <si>
    <t>走觅月边音
    	    	：我很久之前居然关注过@排球评论员-贱言贱语 这种见天带节奏的粉圈yxh式的货色…也是多少有点瞎…… vnl它推崇的王唯漪倪非凡发挥烂得一比的时候屁都不放一个。现在....
	    	查看全文</t>
  </si>
  <si>
    <t>走觅月边音</t>
  </si>
  <si>
    <t>要谈正事也要看pljj</t>
  </si>
  <si>
    <t>黑名单里各位的叠
    	    	：我提出了问题“草泥马什么人能生出来你这么个傻狗？?”。http://t.cn/A6SVWSBG @兵哥哥教我踢正步 ​</t>
  </si>
  <si>
    <t>黑名单里各位的叠</t>
  </si>
  <si>
    <t>黑名单里各位的叠
    	    	：#第五人格[超话]#@兵哥哥教我踢正步 草泥马你真尼玛是个傻狗 ​</t>
  </si>
  <si>
    <t>爱吃串串的墨宝cc
    	    	：#都美竹 李恩#大无语[汗]全世界都是施暴者，就她是好人，少点炒作被害者人设，ok？现在看见她新闻都恶心的程度 ​</t>
  </si>
  <si>
    <t>爱吃串串的墨宝cc</t>
  </si>
  <si>
    <t>现在就很好�</t>
  </si>
  <si>
    <t>1995-12-08 射手座</t>
  </si>
  <si>
    <t>被惊动的鬼魂
    	    	：我日你妈有病你就去死</t>
  </si>
  <si>
    <t>被惊动的鬼魂</t>
  </si>
  <si>
    <t>哦？哦！</t>
  </si>
  <si>
    <t>景阳岗上虎打虎
    	    	：有一种奴才面对生活不公平怨气冲天，但是别人骂他主子他就第一个冲出来咬他，别人只是让他主子对他好一点而已[哈哈]</t>
  </si>
  <si>
    <t>景阳岗上虎打虎</t>
  </si>
  <si>
    <t>为中国未来、燃烧自我！</t>
  </si>
  <si>
    <t>向北菌
    	    	：刚想说这二鬼子，可是想想也许是鬼子呢[可爱]只是披着人皮罢了//@辛德瑞拉小卖部:sb//@be斯特二的黑眼圈:傻逼一个 把四川人民和安倍晋三相提并论？安倍配吗？别在这借...</t>
  </si>
  <si>
    <t>向北菌</t>
  </si>
  <si>
    <t>愿读万卷书，行万里路。   我爱你，中国��</t>
  </si>
  <si>
    <t>白嫖我最爱
    	    	：有毛病鼠吧</t>
  </si>
  <si>
    <t>白嫖我最爱</t>
  </si>
  <si>
    <t>hsjabbdhw
    	    	：博主去丝我先说了</t>
  </si>
  <si>
    <t>hsjabbdhw</t>
  </si>
  <si>
    <t>不好意思哈唯爱犯贱</t>
  </si>
  <si>
    <t>1997-09-15 处女座</t>
  </si>
  <si>
    <t>摆烂小韭菜
    	    	：#兵哥哥教我踢正步#原来当兵的人也这么没有素质啊，第一次知道捏[泪][泪][泪]，一个P游戏？你不会不知道吧，战队金主是wb本尊，所以上热搜很正常哦[悲伤][悲伤][...</t>
  </si>
  <si>
    <t>摆烂小韭菜</t>
  </si>
  <si>
    <t>2002-06-20 双子座</t>
  </si>
  <si>
    <t>人蛋超咸耶
    	    	：说不想引起恐慌 那么多姑娘也恐慌了 说不想对立 自己一顿打拳也对立了 事前转发时脑子就拉屎用了 真假先后想都根本不想 之后自己尴尬了张个逼嘴就开始圆 真是话都...</t>
  </si>
  <si>
    <t>人蛋超咸耶</t>
  </si>
  <si>
    <t>用户7726639738
    	    	：#上海官方发函向四川要电# 上海不就是杂皮省吗 ​</t>
  </si>
  <si>
    <t>叫什么有什么关系-</t>
  </si>
  <si>
    <t>爽儿AIR
    	    	：哦，安倍晋三没把你带下去你不开心是吧//@辛德瑞拉小卖部:sb//@be斯特二的黑眼圈:傻逼一个 把四川人民和安倍晋三相提并论？安倍配吗？别在这借题发挥偷换概念 恶心死...</t>
  </si>
  <si>
    <t>沃尔德缇安娜</t>
  </si>
  <si>
    <t>别人要你声名狼藉 我偏要你扶摇直上九万里</t>
  </si>
  <si>
    <t>荡起双姜去吃烧鸭
    	    	：天天艹团魂</t>
  </si>
  <si>
    <t>荡起双姜去吃烧鸭</t>
  </si>
  <si>
    <t>努力就是旺季</t>
  </si>
  <si>
    <t>嚣张跋扈狂徒
    	    	：#都美竹 让施暴者付出应有的代价#
sb，是不是每次没钱了就发小作文来博取同情？要不是老子听过那个录音，还真可怜你。真tm的会戏耍网友，大扇贝�� ​​​</t>
  </si>
  <si>
    <t>嚣张跋扈狂徒</t>
  </si>
  <si>
    <t>拜托抽奖让我中��</t>
  </si>
  <si>
    <t>九九九独
    	    	：@DJ-Su_阁阁 网暴素人是你二臂还是我二臂[可爱] ​</t>
  </si>
  <si>
    <t>九九九独</t>
  </si>
  <si>
    <t>别视奸，算我求你。</t>
  </si>
  <si>
    <t>Beverly_02
    	    	：去死SB//@辛德瑞拉小卖部:sb//@be斯特二的黑眼圈:傻逼一个 把四川人民和安倍晋三相提并论？安倍配吗？别在这借题发挥偷换概念 恶心死了[怒]</t>
  </si>
  <si>
    <t>Beverly_02</t>
  </si>
  <si>
    <t>学习一夏</t>
  </si>
  <si>
    <t>2004-01-14 摩羯座</t>
  </si>
  <si>
    <t>YG ENTERTAINMENT</t>
  </si>
  <si>
    <t>韩国南首尔大学</t>
  </si>
  <si>
    <t>凡亲一直在
    	    	：@桃气秘秘子 你怎么就那么剑呢 
把我凡扯来挡在你心肝前面
你心肝美美隐身了
害得我哥被骂
你是个人吗？
你做的孽都会报应在你家人身上
别怪我说话难听 都是你活...</t>
  </si>
  <si>
    <t>凡亲一直在</t>
  </si>
  <si>
    <t>waiting for you</t>
  </si>
  <si>
    <t>余烬的夏天
    	    	：傻逼东西[哇]//@几度春风难停:安培每年去靖国神社祭拜这个行为代表着他每年都在为南京三十万人的死亡欢呼，把你们的同情心好好收收吧，中国受苦受难的同胞你轻飘...</t>
  </si>
  <si>
    <t>余烬的夏天</t>
  </si>
  <si>
    <t>“在真相来临前，不要武断地做出任何判断，更不要信以为真，盲目自大。”</t>
  </si>
  <si>
    <t>SCW0000
    	    	：出轨的下贱画师被禁言了，刚好继续上邮轮找小鲜肉咯~多舒服啊</t>
  </si>
  <si>
    <t>SCW0000</t>
  </si>
  <si>
    <t>SySubedar
    	    	：#杨某人四抓#这是条什么狗玩意 别的不说 就你顶着这个首页说这种垃圾话 你不太配当中国人吧[太开心] ​</t>
  </si>
  <si>
    <t>SySubedar</t>
  </si>
  <si>
    <t>怎会如此.</t>
  </si>
  <si>
    <t>2002-02-03 水瓶座</t>
  </si>
  <si>
    <t>_Harlotteee
    	    	：你没事吧？傻逼玩意儿 你妈生你没给你安脑子是吧[酸]//@辛德瑞拉小卖部:sb//@be斯特二的黑眼圈:傻逼一个 把四川人民和安倍晋三相提并论？安倍配吗？别在这借题发挥偷...</t>
  </si>
  <si>
    <t>_Harlotteee</t>
  </si>
  <si>
    <t>想说什么说什么 别管！</t>
  </si>
  <si>
    <t>kimiiiiiu
    	    	：杂种，你全家今天必死</t>
  </si>
  <si>
    <t>kimiiiiiu</t>
  </si>
  <si>
    <t>打一个圆场
    	    	：@撕碎开战提议篇 你好，我是精神病医院精神科的副主任医师，我院领导在看到你的评论后，对你的病情高度重视，立刻安排我与你取得联系。精神病是一种可治可防的病...</t>
  </si>
  <si>
    <t>打一个圆场</t>
  </si>
  <si>
    <t>oo发发oo
    	    	：所以你妈，删评拉黑你妈，私信辱骂你妈，买粉20万很能满足虚荣心？越虚荣越爱哗众取宠。恶心死了老了漏�被护工掐死的烂货[太开心]</t>
  </si>
  <si>
    <t>oo发发oo</t>
  </si>
  <si>
    <t>oo发发oo
    	    	：看着就一股子骚味溢出来了，恶心死了</t>
  </si>
  <si>
    <t>oo发发oo
    	    	：很有自知之明，不过请不要侮辱郭老，他可没你这么脏骚恶心</t>
  </si>
  <si>
    <t>oo发发oo
    	    	：所以你回来就是为了恶心重庆人民的？还不如让人反驳？重庆怎么没热死你</t>
  </si>
  <si>
    <t>阿诗勒隼女朋友
    	    	：1x1x怎么这么喜欢带节奏啊�他好像是爆双宋离婚一战成名的瓜主 后面转营销号真的大傻b一个 看见他就烦 ​</t>
  </si>
  <si>
    <t>阿诗勒隼女朋友</t>
  </si>
  <si>
    <t>至真至纯，沁透人心。</t>
  </si>
  <si>
    <t>2000-05-26 双子座</t>
  </si>
  <si>
    <t>明年养狗
    	    	：#都美竹 让施暴者付出应有的代价#捞的钱花光了，又写小作文卖惨要钱啦[悲伤] ​</t>
  </si>
  <si>
    <t>明年养狗</t>
  </si>
  <si>
    <t>阿凡达骑lv
    	    	：回复@叶城风灵叶飘零:发觉是他爹家的就赶紧删了[允悲]</t>
  </si>
  <si>
    <t>阿凡达骑lv</t>
  </si>
  <si>
    <t>摩诃般若波罗蜜多。。</t>
  </si>
  <si>
    <t>不告诉你</t>
  </si>
  <si>
    <t>啧啧没有啧啧
    	    	：@作者海菱 [嘻嘻]就许你讲别人，说你两句就跟炸毛的鸡一样 ​</t>
  </si>
  <si>
    <t>啧啧没有啧啧</t>
  </si>
  <si>
    <t>树洞</t>
  </si>
  <si>
    <t>是喜东东东东呀
    	    	：我杀杀杀//@非著名哈密呱:杀杀杀//@小狗在青苹果宇宙:男人好晦气//@ssstarriest:真的好恨你们//@歌且行风长吟:她还不够低调啊//@阿葱:总有一种甲鱼土土会复合...</t>
  </si>
  <si>
    <t>是喜东东东东呀</t>
  </si>
  <si>
    <t>在我身上有一个不可战胜的夏天.</t>
  </si>
  <si>
    <t>新时代除奸队
    	    	：你能不能做点让人类欣赏你的事情，旺旺你可以来咬我，文来还是什么来我都奉陪，我光明磊落做人的一定不会举报你，玩不来阴招。这就是人类与旺旺区别，你也就只能...</t>
  </si>
  <si>
    <t>新时代除奸队</t>
  </si>
  <si>
    <t>1973-02-02 水瓶座</t>
  </si>
  <si>
    <t>新时代除奸队
    	    	：这社会予盾之争，也就是做人的和做的狗之争。你也不是善鸟。就是跟以胡锡进为代表的奴才文化牛氓，色鼠一窝而已。充当资本打手实为可怜，可悲奴才。去看看爱国人...</t>
  </si>
  <si>
    <t>用户7771103659
    	    	：#肖鹰#我们应该尊重的只有二种人，一种是为国家和人民做出贡献。一种是没条件能力做贡献，不给国家制造麻烦，不危害社会，不伤害国人的平凡人。象肖鹰，曾颖之流...</t>
  </si>
  <si>
    <t>阿姨夸我吃得少
    	    	：这你妈老舔驴，把胡狗舔成面壁者了都，程心</t>
  </si>
  <si>
    <t>阿姨夸我吃得少</t>
  </si>
  <si>
    <t>阿瓦达索命</t>
  </si>
  <si>
    <t>2020-06-27 巨蟹座</t>
  </si>
  <si>
    <t>过期鲻鱼头fire
    	    	：#都美竹 让施暴者付出应有的代价#好好当鸡，不要乱叫[哈哈] ​</t>
  </si>
  <si>
    <t>过期鲻鱼头fire</t>
  </si>
  <si>
    <t>别来烦你爹|镇魂</t>
  </si>
  <si>
    <t>789滴dongrm
    	    	：哇一个脑蝉[哇]</t>
  </si>
  <si>
    <t>789滴dongrm</t>
  </si>
  <si>
    <t>S7285
    	    	：吃nmlgb呗～[舔屏]� [奋斗]</t>
  </si>
  <si>
    <t>S7285</t>
  </si>
  <si>
    <t>搬运一些梗</t>
  </si>
  <si>
    <t>your天王老子
    	    	：烂鲍鱼又懒又丑丑，笑死了 http://t.cn/A6SMiwZQ</t>
  </si>
  <si>
    <t>your天王老子</t>
  </si>
  <si>
    <t>此号多人使用。</t>
  </si>
  <si>
    <t>your天王老子
    	    	：这是你的� http://t.cn/A6SMiLsP</t>
  </si>
  <si>
    <t>真的想不出什么好名字啦-
    	    	：咋，安倍死了还不能敲锣打鼓了，要不把乐山大佛移走你去坐，死个安倍就是现世报，建议你先死上十次八次的，毕竟从出生到现在吃了多少粮食多少动物啊，...</t>
  </si>
  <si>
    <t>真的想不出什么好名字啦-</t>
  </si>
  <si>
    <t>微博滚吧</t>
  </si>
  <si>
    <t>防弹和米蛆与狗抢食
    	    	：#DJ-su_阁阁#不亏是蛆呢，一天到晚造谣，网暴别人，你还是��人吗，笑死我了，这种辱华团还喜欢，你身边的异性是死绝了吧，喜欢这种动物，你是忍者神龟吗？...</t>
  </si>
  <si>
    <t>防弹和米蛆与狗抢食</t>
  </si>
  <si>
    <t>防弹少女团de死忠粉�</t>
  </si>
  <si>
    <t>防弹和米蛆与狗抢食
    	    	：都艾特姐姐好几条了，怎么还没让我上电视呢，心理素质这么强吗，难怪能在群里忍者神龟那么长时间啊[偷笑]@DJ-Su_阁阁 ​</t>
  </si>
  <si>
    <t>承君之厚爱
    	    	：你自己乱讲话还说别人是疯狗，不会讲话就把嘴缝上，那嘴跟皮炎一样只会出脏东西，有本事开评论看看有多少人想创死你，惹不起知道删围脖了？不怕死别删啊，敢说不...</t>
  </si>
  <si>
    <t>承君之厚爱</t>
  </si>
  <si>
    <t>可能要我的是什我
    	    	：呃，你没事儿吧，没事 nmm蹭什么热度</t>
  </si>
  <si>
    <t>可能要我的是什我</t>
  </si>
  <si>
    <t>劳拉-小妮子
    	    	：恰烂钱博眼球的破烂玩意，亏的我之前还关注你这种�东西，看你几时完！！！//@正经的老邪:一转头跑我这控了几百条[哈哈][哈哈]笑死，给你们5.6分神剧刷刷分去啊</t>
  </si>
  <si>
    <t>劳拉-小妮子</t>
  </si>
  <si>
    <t>blthjlyh
    	    	：脑子有问题应该去看医生，早看早治疗[抱一抱]这种病到了后面就不行了[泪]你活在大清我也没有办法[哇]</t>
  </si>
  <si>
    <t>blthjlyh</t>
  </si>
  <si>
    <t>无粉籍 开心至上</t>
  </si>
  <si>
    <t>2009-08-01 狮子座</t>
  </si>
  <si>
    <t>用户7784279709
    	    	：#兵哥哥教我踢正步#哇好牛啊，是不是想看明星塌房那么急切，这么想看大红料要不你全家死一下你上个热搜吧，游戏就不能上热搜？那这样你被灭门肯定热搜了吧[可怜][...</t>
  </si>
  <si>
    <t>用户7784279709</t>
  </si>
  <si>
    <t>_月亮失窃_
    	    	：描图➕婚内出轨➕游戏小三➕废虾➕乱打拳，你这buff可算是叠满了，我寻思你现在怎么还能在网络上蹦跶呢[吃惊]</t>
  </si>
  <si>
    <t>_月亮失窃_</t>
  </si>
  <si>
    <t>很佛很佛很佛很佛的一个粉丝</t>
  </si>
  <si>
    <t>没什么就是想换个昵称试试
    	    	：因为你是傻逼。//@秦乙九:你为什么不弄国产片？</t>
  </si>
  <si>
    <t>没什么就是想换个昵称试试</t>
  </si>
  <si>
    <t>世界一级狗塑学者愤怒说道
    	    	：拉黑名单+1（指博主这个傻逼[奋斗]）</t>
  </si>
  <si>
    <t>脑白矜持不住了</t>
  </si>
  <si>
    <t>防搜镇魂 没有稻荷崎会死星人</t>
  </si>
  <si>
    <t>左小帅比我帅
    	    	：劝你生病了别治 活着乱说话还不趣事</t>
  </si>
  <si>
    <t>左小帅比我帅</t>
  </si>
  <si>
    <t>家有小狗小猫和猪比^</t>
  </si>
  <si>
    <t>爱困娱乐</t>
  </si>
  <si>
    <t>李花花的老婆
    	    	：[蜡烛][蜡烛]你可以去si 了</t>
  </si>
  <si>
    <t>李花花的老婆</t>
  </si>
  <si>
    <t>多担别关注我了，会时不时嘴人</t>
  </si>
  <si>
    <t>1992-04-18 白羊座</t>
  </si>
  <si>
    <t>倮渀永动机
    	    	：鼠辈从内到外的恶臭拿这些钱回家给你妈办丧事是吧赶紧去丝哦老邪哈哈哈哈哈哈哈哈哈喝几年前看你id都像个沙比[委屈][委屈]</t>
  </si>
  <si>
    <t>倮渀永动机</t>
  </si>
  <si>
    <t>今天任嘉伦歹了吗</t>
  </si>
  <si>
    <t>勇敢牛牛变怂货
    	    	：#杨某人四抓#我们小破游上热搜关你们p事啊[太开心]蹭热度可真会蹭呀，你们家哥哥呼吸一下都能上热搜现在职业那么努力打得那么好上个热搜你们是不是酸了啊是谁...</t>
  </si>
  <si>
    <t>勇敢牛牛变怂货</t>
  </si>
  <si>
    <t>陶陶居在逃水晶虾饺
    	    	：马上打电话求老垃让他把詹不群头衔让给詹俊 ​</t>
  </si>
  <si>
    <t>陶陶居在逃水晶虾饺</t>
  </si>
  <si>
    <t>Doofenshmirtz Evil Incorporated!</t>
  </si>
  <si>
    <t>狄南荣
    	    	：你怎么不去死啊[哇][哇]//@辛德瑞拉小卖部:sb//@be斯特二的黑眼圈:傻逼一个 把四川人民和安倍晋三相提并论？安倍配吗？别在这借题发挥偷换概念 恶心死了[怒]</t>
  </si>
  <si>
    <t>狄南荣</t>
  </si>
  <si>
    <t>Nothing.</t>
  </si>
  <si>
    <t>2018-01-31 水瓶座</t>
  </si>
  <si>
    <t>汐甜y
    	    	：#兵哥哥教我踢正步#你是什么d丝？我以为是什么大人物来评论了 原来是个lan人来叫了� ​</t>
  </si>
  <si>
    <t>汐甜y</t>
  </si>
  <si>
    <t>微博随缘发 我爱发啥发啥  不爱看走远点</t>
  </si>
  <si>
    <t>一脚一只田园母狗
    	    	：不愧是女宝，有烂批就是好</t>
  </si>
  <si>
    <t>一脚一只田园母狗</t>
  </si>
  <si>
    <t>米虾拳退散</t>
  </si>
  <si>
    <t>长生的立冬
    	    	：可是不是你自己先说的嘛，人家凭本事上的热搜唉，你难道不觉得你的言论你有些不当吗？你难道没有你喜欢的游戏吗？你自己喜欢的游戏被别人这样骂，难到还要开心的...</t>
  </si>
  <si>
    <t>长生的立冬</t>
  </si>
  <si>
    <t>鲜奶豆豆子
    	    	：#杨某人四抓#蹭你爹啊蹭，不懂得尊重还倒打一耙，想要流量的嘴脸真丑陋@兵哥哥教我踢正步 ​</t>
  </si>
  <si>
    <t>鲜奶豆豆子</t>
  </si>
  <si>
    <t>如果一个人身后有影子那前面一定有光，有人喜欢去描摹影子的形状，但是对我来说，我想去追光。</t>
  </si>
  <si>
    <t>想藏起来当鸵鸟
    	    	：这么爱惜安倍的狗命，建议这就亲自去告诉他[可爱]</t>
  </si>
  <si>
    <t>想藏起来当鸵鸟</t>
  </si>
  <si>
    <t>妹粉，要我怎么样才不会扣锅我是淀粉。奠杂和kr dog离我远一点。</t>
  </si>
  <si>
    <t>嘟噜嘟噜er
    	    	：造谣还嘴硬，傻狗</t>
  </si>
  <si>
    <t>嘟噜嘟噜er</t>
  </si>
  <si>
    <t>独揽月下萤火，照亮一纸寂寞</t>
  </si>
  <si>
    <t>忽悠杂货铺</t>
  </si>
  <si>
    <t>张起灵敲着碗大喊道
    	    	：去你妈的后半段表达了啥？？？表达了啥？？？还不剧透了，有剧可以透吗？？？？知道你拿了钱，吃了屎还要满世界嚷嚷屎好吃，真有你的[微笑]</t>
  </si>
  <si>
    <t>张起灵敲着碗大喊道</t>
  </si>
  <si>
    <t>星火世传，奋飞不辍</t>
  </si>
  <si>
    <t>2020-12-20 射手座</t>
  </si>
  <si>
    <t>请管好你自己谢谢
    	    	：@兵哥哥教我踢正步 剑�能不能不要蹭热度呀[坏笑][坏笑][坏笑]是因为知道自己�不长了所以说话这么硬气嘛[憧憬][憧憬] 有没有一种可能你今天晚上就要4了 ​</t>
  </si>
  <si>
    <t>请管好你自己谢谢</t>
  </si>
  <si>
    <t>油茶蹭姐别来贩�</t>
  </si>
  <si>
    <t>金玟庭的柠柠子
    	    	：你紫砂吧[打call][打call] 有本事别关评论噢饱饱[打call][打call]</t>
  </si>
  <si>
    <t>金玟庭的柠柠子</t>
  </si>
  <si>
    <t>阿狸的999封情书x
    	    	：@兵哥哥教我踢正步 你凭什么侮辱第五，你知道吗第五在外国可能很火的，许多外国人因为第五而喜欢上了中国，你凭什么侮辱第五人格第五可是中国游戏之光 ​</t>
  </si>
  <si>
    <t>阿狸的999封情书x</t>
  </si>
  <si>
    <t>往后的日子里，不将就不辜负。感谢经历。</t>
  </si>
  <si>
    <t>1995-01-10 摩羯座</t>
  </si>
  <si>
    <t>郑州轻工业大学</t>
  </si>
  <si>
    <t>ivy是一款我的甜妹外敷
    	    	：#第五人格[超话]#太对了捏，骂人的全部反弹到你父母身上，希望你说到做到捏@兵哥哥教我踢正步 ​</t>
  </si>
  <si>
    <t>ivy是一款我的甜妹外敷</t>
  </si>
  <si>
    <t>口嗨怪，不是梦女</t>
  </si>
  <si>
    <t>栖沐沐木
    	    	：原博什么精日分子，你妈死了我也可以普天同庆//@辛德瑞拉小卖部:sb//@be斯特二的黑眼圈:傻逼一个 把四川人民和安倍晋三相提并论？安倍配吗？别在这借题发挥偷换概念...</t>
  </si>
  <si>
    <t>栖沐沐木</t>
  </si>
  <si>
    <t>废话BB机+个人梦境记录bot 不用关注</t>
  </si>
  <si>
    <t>純氧頌歌
    	    	：妈呀贱不贱呀[笑cry]全删了干嘛 先撩者贱这句话懂不懂 现在被冲了就开始卖惨[傻眼]</t>
  </si>
  <si>
    <t>昭和诗章</t>
  </si>
  <si>
    <t>爱都伟大</t>
  </si>
  <si>
    <t>重生之诗人
    	    	：@桃气秘秘子 因为你赵露思被疯狂带大名辱骂 这就是所谓的嗑吴露可逃？你还是赶紧亖吧 ​</t>
  </si>
  <si>
    <t>重生之诗人</t>
  </si>
  <si>
    <t>第二次重生，希望是最后一次……</t>
  </si>
  <si>
    <t>云且留住风
    	    	：回复@石斑鱼1015:所以安徽人赶紧拜倒杭州脚下，不要跪徽京，跪徽杭吧。</t>
  </si>
  <si>
    <t>云且留住风</t>
  </si>
  <si>
    <t>星界大法麦迪文
    	    	：海枸真特嚒能芳辟 这就是华为nova4e 有啥不敢承认的[喵喵][喵喵][喵喵]</t>
  </si>
  <si>
    <t>星界大法麦迪文</t>
  </si>
  <si>
    <t>曾是寂寥金烬暗香浮动月黄昏
    	    	：造谣狗，不要逼脸//@巴塞电影:#回味# 米歇尔·菲佛拍摄蒂姆·波顿导演《蝙蝠侠归来》时，穿上猫女制服的辛苦，但也塑造出经典。#电影正当夏# #米歇尔...</t>
  </si>
  <si>
    <t>曾是寂寥金烬暗香浮动月黄昏</t>
  </si>
  <si>
    <t>1989-01-21 水瓶座</t>
  </si>
  <si>
    <t>盖世雨昕玉娇伞
    	    	：我测[费解]//@被惊动的鬼魂:我日你妈有病你就去死</t>
  </si>
  <si>
    <t>盖世雨昕玉娇伞</t>
  </si>
  <si>
    <t>我和老钟的be故事</t>
  </si>
  <si>
    <t>夹总什么时候垮
    	    	：他骂他爹被你发现了，能不急吗</t>
  </si>
  <si>
    <t>夹总什么时候垮</t>
  </si>
  <si>
    <t>田田田螺小子
    	    	：有事就说事儿，老罗是你个土鳖能随便聊的？傻逼，鉴定完毕……</t>
  </si>
  <si>
    <t>田田田螺小子</t>
  </si>
  <si>
    <t>这鸡汤真大
    	    	：你算个几把？</t>
  </si>
  <si>
    <t>这鸡汤真大</t>
  </si>
  <si>
    <t>这鸡汤真大
    	    	：老子就去看，黑尼玛，狗东西</t>
  </si>
  <si>
    <t>Brrx_L_mz
    	    	：他妈的快去给你的安倍木琴守灵吧[哇]</t>
  </si>
  <si>
    <t>Brrx_L_mz</t>
  </si>
  <si>
    <t>得过且过的勇者</t>
  </si>
  <si>
    <t>还是wsy
    	    	：谁家[二哈]跑出来了？不栓绳吗[哇][哇]//@辛德瑞拉小卖部:sb//@be斯特二的黑眼圈:傻逼一个 把四川人民和安倍晋三相提并论？安倍配吗？别在这借题发挥偷换概念 恶心死...</t>
  </si>
  <si>
    <t>还是wsy</t>
  </si>
  <si>
    <t>水产过敏，虾、毛、龟退散  bjd娃娃、盗笔、lego、原耽、画画都涉及，bjd娃娃浓度高其他不怎么发，爱修狗  不喜流量明星，婉拒饭圈</t>
  </si>
  <si>
    <t>LuceDelCarnevale
    	    	：你这个见人，只留贬低人家的评价，你是故意的吗？说你一句德行有亏梅毛冰吧[哈哈]//@吕秀才:自抬身价</t>
  </si>
  <si>
    <t>LuceDelCarnevale</t>
  </si>
  <si>
    <t>1999-01-25 水瓶座</t>
  </si>
  <si>
    <t>cqyxxxx_
    	    	：你最好去死</t>
  </si>
  <si>
    <t>cqyxxxx_</t>
  </si>
  <si>
    <t>宋宋宋宋宋你一个大馒头</t>
  </si>
  <si>
    <t>菁菁子爱吃香菜
    	    	：兵“哥哥”树枝有点堪忧啊……</t>
  </si>
  <si>
    <t>菁菁子爱吃香菜</t>
  </si>
  <si>
    <t>用户7736163555
    	    	：搞的好像你很高尚似的，一个热搜酸成这样，不尊重第五，别人凭什么会来骂你你心里全程好吗？真以为自己是神？是道德制高点？你以为你谁啊？惹怒了第五，凭什么呢？</t>
  </si>
  <si>
    <t>用户7736163555</t>
  </si>
  <si>
    <t>别来这里发癫
    	    	：恶心死了[微笑]//@be斯特二的黑眼圈:傻逼一个 把四川人民和安倍晋三相提并论？安倍配吗？别在这借题发挥偷换概念 恶心死了[怒]</t>
  </si>
  <si>
    <t>别来这里发癫</t>
  </si>
  <si>
    <t>有人疯啦</t>
  </si>
  <si>
    <t>2002-12-07 射手座</t>
  </si>
  <si>
    <t>第五阿婉
    	    	：真的要笑死了 什么时候我们的小破游 都可以认�欺负了？�的要点13脸� @兵哥哥教我踢正步 夏面被�吃了？13脸也不要 申请进个群就把我拉黑�怕 那你拉黑什么� 游戏能上....
	    	查看全文</t>
  </si>
  <si>
    <t>第五阿婉</t>
  </si>
  <si>
    <t>彼特潘是你吗之重生版
    	    	：脑子有病//@辛德瑞拉小卖部:sb//@be斯特二的黑眼圈:傻逼一个 把四川人民和安倍晋三相提并论？安倍配吗？别在这借题发挥偷换概念 恶心死了[怒]</t>
  </si>
  <si>
    <t>彼特潘是你吗之重生版</t>
  </si>
  <si>
    <t>���� �� �� ��������</t>
  </si>
  <si>
    <t>2006-04-18 白羊座</t>
  </si>
  <si>
    <t>半枝桃花醉sk
    	    	：#都美竹 李恩#
有事就是姐姐和朋友，过河拆桥这招不错，说自己没团队，那这个奇东传媒签的那只�？ ​</t>
  </si>
  <si>
    <t>半枝桃花醉sk</t>
  </si>
  <si>
    <t>1981-07-14 巨蟹座</t>
  </si>
  <si>
    <t>维特根斯坦的信
    	    	：你这个低能艺术馆为啥总转发一些打脸的东西啊？恨国也好阴阳怪气也罢，你搞点真实的东西也行啊，别跟个弱智一样[汗]//@东方艺术馆:越来越，run学在贵乡成了一...</t>
  </si>
  <si>
    <t>维特根斯坦的信</t>
  </si>
  <si>
    <t>1967-09-23 天秤座</t>
  </si>
  <si>
    <t>不当表字不能活
    	    	：刘增艳赶紧滚吧，什么玩意儿啊这么多混狗缺你一条吗[笑cry] ​</t>
  </si>
  <si>
    <t>不当表字不能活</t>
  </si>
  <si>
    <t>墨燃吃的抄手
    	    	：#杨某人四抓##杨某人四抓#我想问电竞游戏上个热搜怎么了？难道就明星可以？其他人都不行吗，我真的无语你脸红你报警抓我们呀，一群sjb，还有那个什么那个什么军...</t>
  </si>
  <si>
    <t>墨燃吃的抄手</t>
  </si>
  <si>
    <t>暴打精狗与台独
    	    	：//@傲慢的殖民地:#深夜一只猫# 出息 http://t.cn/A6Sf9kn0 //@傲慢的殖民地:出息#深夜一只猫# http://t.cn/A6SfSGXG</t>
  </si>
  <si>
    <t>暴打精狗与台独</t>
  </si>
  <si>
    <t>1450精狗台独绝子绝孙，世界只有一个中国��</t>
  </si>
  <si>
    <t>暴打精狗与台独
    	    	：//@傲慢的殖民地:出息！#深夜一只猫# http://t.cn/A6SfSLTb</t>
  </si>
  <si>
    <t>爱狍子一直有电
    	    	：见不死你
又当又立蹭你爹的热度
屁股也歪了吧[太开心][太开心]@兵哥哥教我踢正步 ​</t>
  </si>
  <si>
    <t>爱狍子一直有电</t>
  </si>
  <si>
    <t>有在好好生活</t>
  </si>
  <si>
    <t>神的随波逐流sooo
    	    	：能给我去*吗 就你还悼念别人 别人都晦气知道吧？ 你也是时候给自己买个墓了呜呜呜</t>
  </si>
  <si>
    <t>神的随波逐流sooo</t>
  </si>
  <si>
    <t>一颗大萝卜_98371
    	    	：我当是什么现世报呢，原来是安倍死了，那确实死的好啊。原博这种狗杂种这么心疼下去陪他吧，贱逼//@辛德瑞拉小卖部:sb//@be斯特二的黑眼圈:傻逼一个 把四川人...</t>
  </si>
  <si>
    <t>一颗大萝卜_98371</t>
  </si>
  <si>
    <t>荷尔滋蚂大吉大利
    	    	：什么傻逼//@辛德瑞拉小卖部:sb//@be斯特二的黑眼圈:傻逼一个 把四川人民和安倍晋三相提并论？安倍配吗？别在这借题发挥偷换概念 恶心死了[怒]</t>
  </si>
  <si>
    <t>荷尔滋蚂大吉大利</t>
  </si>
  <si>
    <t>没有阅读指南</t>
  </si>
  <si>
    <t>dnwnwysn
    	    	：你妈死了[彩虹屁]</t>
  </si>
  <si>
    <t>dnwnwysn</t>
  </si>
  <si>
    <t>都美竹的汤锦文
    	    	：#都美竹# 从小在内蒙古卖，兴安盟人人皆知的校园大巴，出学校之后去图兰朵卖，联合写手徐驰敲诈勒索，造谣诽谤写小黄文，野�从此走上了网红之路，d音直播，⭕�....
	    	查看全文</t>
  </si>
  <si>
    <t>都美竹的汤锦文</t>
  </si>
  <si>
    <t>汤锦文是都美竹最爱点的男模</t>
  </si>
  <si>
    <t>兴安盟</t>
  </si>
  <si>
    <t>L·M不懂
    	    	：就骂一句，臭垃圾的测评臭垃圾的人�</t>
  </si>
  <si>
    <t>L·M不懂</t>
  </si>
  <si>
    <t>Bye stability, morning my life.</t>
  </si>
  <si>
    <t>1997-03-20 双鱼座</t>
  </si>
  <si>
    <t>Diuuuaiu
    	    	：回复@vituzzaki:祝你今晚baobi[汗]</t>
  </si>
  <si>
    <t>Diuuuaiu</t>
  </si>
  <si>
    <t>追竞专用�</t>
  </si>
  <si>
    <t>该用户正在煲剧中
    	    	：#都美竹 李恩#姐你消停点吧[裂开] 大家以为你是做电击，骗大家你抑郁了。其实是去整容，圆你的网红流量梦罢了[太开心][太开心] 
别人说出真相就狗急跳墙了？...</t>
  </si>
  <si>
    <t>该用户正在煲剧中</t>
  </si>
  <si>
    <t>又来看我了？☺️</t>
  </si>
  <si>
    <t>啾咪小俊猫一口
    	    	：你个沙币投资的2亿？亿这个单位现在这么不值钱了？</t>
  </si>
  <si>
    <t>啾咪小俊猫一口</t>
  </si>
  <si>
    <t>本人颜狗，喜欢王俊凯！</t>
  </si>
  <si>
    <t>极度讨厌戏精
    	    	：老邪还没改邪归正？不怕报应报到你家人身上？祝你多赚点钱治病</t>
  </si>
  <si>
    <t>极度讨厌戏精</t>
  </si>
  <si>
    <t>小三粉丝骂我的都反噬到三姐身上</t>
  </si>
  <si>
    <t>User-114514
    	    	：幼稚苟才会信反弹捏</t>
  </si>
  <si>
    <t>User-114514</t>
  </si>
  <si>
    <t>觅星觅到啵啵虎
    	    	：@DJ-Su_阁阁 6，我都还没开始骂呢吧？蹬鼻子上脸了，嘴里喷粪的死贱畜你祖宗都得因为你造谣而亡给你陪葬。 ​</t>
  </si>
  <si>
    <t>觅星觅到啵啵虎</t>
  </si>
  <si>
    <t>2003-09-02 处女座</t>
  </si>
  <si>
    <t>北京大卫科波菲尔
    	    	：你这样的狗东西还真是反美是工作，赴美是生活啊</t>
  </si>
  <si>
    <t>北京大卫科波菲尔</t>
  </si>
  <si>
    <t>驭风客-
    	    	：博主亲叠入土那天我也会开香槟庆祝的[笑哈哈]</t>
  </si>
  <si>
    <t>驭风客-</t>
  </si>
  <si>
    <t>别关注我，我是阴阳人，没有粉籍</t>
  </si>
  <si>
    <t>懒理傻子
    	    	：傻X殖</t>
  </si>
  <si>
    <t>番茄曹劼退费</t>
  </si>
  <si>
    <t>@一瓶孑水水 AI不算人，淘汰货不智能，被卖去做粪口AI� https://weibo.com/u/5896682868 https://weibo.com/u/7183787342</t>
  </si>
  <si>
    <t>懒理傻子
    	    	：傻X殖//@雅典娜最新版:趁能看尽早看，回复里</t>
  </si>
  <si>
    <t>第五小资调
    	    	：我算是发现了 一开始义正言辞披着各种迷惑人的外衣出来对别人说这说那胡言乱语的人 最后一扒 噗嗤 原来己方才是那个批皮怪物 一个厕所晨跑的“教师”，一个早...
	    	查看全文</t>
  </si>
  <si>
    <t>第五小资调</t>
  </si>
  <si>
    <t>五妹儿重生，存活多久全看命，就是喜欢张哲瀚，车到山前必有路，病树前头万木春，老五殉了</t>
  </si>
  <si>
    <t>李郁泽教我谈恋爱
    	    	：傻逼//@辛德瑞拉小卖部 :sb//@be斯特二的黑眼圈 :傻逼一个 把四川人民和安倍晋三相提并论？安倍配吗？别在这借题发挥偷换概念 恶心死了[怒]</t>
  </si>
  <si>
    <t>李郁泽教我谈恋爱</t>
  </si>
  <si>
    <t>你不一定需要我，我一定不需要你</t>
  </si>
  <si>
    <t>2000-10-18 天秤座</t>
  </si>
  <si>
    <t>用户7770648185
    	    	：半场开香槟，下次我在你妈坟前开香槟</t>
  </si>
  <si>
    <t>用户7770648185</t>
  </si>
  <si>
    <t>2007-05-18 金牛座</t>
  </si>
  <si>
    <t>飞奔的角马201808
    	    	：#nickiminaj[超话]# @CardiBArchive �货 带头打压你鸡 别以为在外网就可以不被人知道 垃圾小人 柠檬水流 ​</t>
  </si>
  <si>
    <t>飞奔的角马201808</t>
  </si>
  <si>
    <t>世界文化漫游
    	    	：这可能是微博上最令人生理不适的博主了。他不配叫东方，更不配叫艺术，馆可能算得上吧，不过更适宜他的应该是“所”“间”“坑”。</t>
  </si>
  <si>
    <t>世界文化漫游</t>
  </si>
  <si>
    <t>Alkaid鹤子
    	    	：太见了//@辛德瑞拉小卖部:sb//@be斯特二的黑眼圈:傻逼一个 把四川人民和安倍晋三相提并论？安倍配吗？别在这借题发挥偷换概念 恶心死了[怒]</t>
  </si>
  <si>
    <t>Alkaid鹤子</t>
  </si>
  <si>
    <t>二三次分号，此号只发二次元相关///本人热爱毛利兰路辰，雷点死小腚瘤姐，陈xiao</t>
  </si>
  <si>
    <t>调查兵团</t>
  </si>
  <si>
    <t>啊狂呀狂呀
    	    	：放屁（指博主）</t>
  </si>
  <si>
    <t>啊狂呀狂呀</t>
  </si>
  <si>
    <t>你说什么？？</t>
  </si>
  <si>
    <t>1995-05-11 金牛座</t>
  </si>
  <si>
    <t>俊五倍
    	    	：造谣死全家[嘻嘻]</t>
  </si>
  <si>
    <t>俊五倍</t>
  </si>
  <si>
    <t>经有关部门检测认证：比普通男性青年英俊五倍。</t>
  </si>
  <si>
    <t>一键龘鲨臂
    	    	：看原博，你表子�死了[嘻嘻]//@巫毒少年:看转发，闹蝗灾了[可爱]</t>
  </si>
  <si>
    <t>一键龘鲨臂</t>
  </si>
  <si>
    <t>1975-01-01 摩羯座</t>
  </si>
  <si>
    <t>zhewei9
    	    	：死你妈的。投毒世家。就像那个朴树的平凡之路，你不知道真相的时候你也瞎跟着哼两句，等你知道真相了，何其的恐怖，这些人的存在就是用尽各种极其歹毒的手段，让底层没...</t>
  </si>
  <si>
    <t>zhewei9</t>
  </si>
  <si>
    <t>智障青年</t>
  </si>
  <si>
    <t>·予悦
    	    	：gnps[抱一抱][抱一抱]@兵哥哥教我踢正步 感觉你缺脑干</t>
  </si>
  <si>
    <t>·予悦</t>
  </si>
  <si>
    <t>一晴方觉夏深</t>
  </si>
  <si>
    <t>be斯特二的黑眼圈
    	    	：傻逼一个 把四川人民和安倍晋三相提并论？安倍配吗？别在这借题发挥偷换概念 恶心死了[怒]</t>
  </si>
  <si>
    <t>be斯特二的黑眼圈</t>
  </si>
  <si>
    <t>多喝水</t>
  </si>
  <si>
    <t>2003-03-08 双鱼座</t>
  </si>
  <si>
    <t>摆事可乐59232
    	    	：脑子没事吧，本来就是微博自家战队，没本事把微博收购了有本事蹭，蹭了还嘴臭不想被骂，也对，以你的智商玩不懂这游戏，吃不到葡萄说葡萄酸，也就靠蹭热度博点流量</t>
  </si>
  <si>
    <t>摆事可乐59232</t>
  </si>
  <si>
    <t>就是说很无语捏
    	    	：爬远点啦，人生不顺的家伙到处发疯</t>
  </si>
  <si>
    <t>就是说很无语捏</t>
  </si>
  <si>
    <t>私人 用来吃瓜和看色男人，没事会p点图            希望你今天过得高兴- ̗̀(๑ᵔ⌔ᵔ๑)</t>
  </si>
  <si>
    <t>轨道君德国出家中
    	    	：嘿呦，这还有臭傻逼自己找上门[可爱]</t>
  </si>
  <si>
    <t>轨道君德国出家中</t>
  </si>
  <si>
    <t>德国西南边陲村诊所博士僧，做免疫的</t>
  </si>
  <si>
    <t>Saarland University</t>
  </si>
  <si>
    <t>阿肆不是鸽子
    	    	：傻杯吧</t>
  </si>
  <si>
    <t>阿肆不是鸽子</t>
  </si>
  <si>
    <t>很多负面情绪</t>
  </si>
  <si>
    <t>起司茗cheese_J
    	    	：sb//@辛德瑞拉小卖部:sb//@be斯特二的黑眼圈:傻逼一个 把四川人民和安倍晋三相提并论？安倍配吗？别在这借题发挥偷换概念 恶心死了[怒]</t>
  </si>
  <si>
    <t>起司茗cheese_J</t>
  </si>
  <si>
    <t>互联网就是瘟来瘟去的啊</t>
  </si>
  <si>
    <t>原际画</t>
  </si>
  <si>
    <t>你最好能活
    	    	：删nm的评啊上赶着犯贱第一次见@上海滩蚂蚁哥  删评4⃣全家[开学季] ​</t>
  </si>
  <si>
    <t>你最好能活</t>
  </si>
  <si>
    <t>1999-02-04 水瓶座</t>
  </si>
  <si>
    <t>用户7783773434
    	    	：#突袭手粉丝团[超话]# 这个什么突袭手，突袭什么？突袭lx发给他的钱啊，谁不知道这人就是柳狗，死妈东西还在天天站在这帮柳家洗 ​</t>
  </si>
  <si>
    <t>用户7783773434</t>
  </si>
  <si>
    <t>消失北海道
    	    	：肘子姐死全家了//@被惊动的鬼魂:我日你妈有病你就去死</t>
  </si>
  <si>
    <t>消失北海道</t>
  </si>
  <si>
    <t>我得知此等妇人,比死还苦,她的心是罗网</t>
  </si>
  <si>
    <t>wjxshxies</t>
  </si>
  <si>
    <t>HerzMin
    	    	：看见你这啥比都觉得晦气</t>
  </si>
  <si>
    <t>HerzMin</t>
  </si>
  <si>
    <t>二刺螈/�宇/吐槽/遇见啥b会发疯/平时与人和睦相处/世界和平</t>
  </si>
  <si>
    <t>-你在干森么OoO
    	    	：你这个b真是贱出汁了[挤眼]又缺钱买房啦[挤眼]</t>
  </si>
  <si>
    <t>镇魂/你的想法不重要 我的想法才重要</t>
  </si>
  <si>
    <t>景向谁依绝美
    	    	：…民国大侦探这锅汤里面为什么要加入周墨婉这颗老鼠屎。看的真的很膈应，张馨予的尖下巴和惨白的脸，和令人退避三尺的演技真的哕，遭不住了，以后见到这位就�退�....
	    	查看全文</t>
  </si>
  <si>
    <t>景向谁依绝美</t>
  </si>
  <si>
    <t>盘锦</t>
  </si>
  <si>
    <t>MyWinterBear_
    	    	：@上帝之鹰_5zn 太过分了 把我放出来 ​</t>
  </si>
  <si>
    <t>MyWinterBear_</t>
  </si>
  <si>
    <t>无法传递的真心（镇魂</t>
  </si>
  <si>
    <t>2002-10-25 天蝎座</t>
  </si>
  <si>
    <t>钮钴禄·立及可每
    	    	：@CardiBArchive 司马的拣货 能不能别顶着卡粉大头去外网引战？ 你以前不是鸡蜜吗？怎么会背刺你鸡？ 开刷流媒party真就觉得无人知晓了？拣货 同时带动三家粉...</t>
  </si>
  <si>
    <t>钮钴禄·立及可每</t>
  </si>
  <si>
    <t>Baby really hurt me , crying in the taxi</t>
  </si>
  <si>
    <t>钮钴禄·立及可每
    	    	：一面委屈兮兮来解释 一面疯狂举报拉黑删禁 真有你的[色] @CardiBArchive ​</t>
  </si>
  <si>
    <t>黑毛狗勾厨
    	    	：地瓜熊老六什么时候死 ​</t>
  </si>
  <si>
    <t>黑毛狗勾厨</t>
  </si>
  <si>
    <t>阴湿老鼠人。。。</t>
  </si>
  <si>
    <t>黑毛狗勾厨
    	    	：地瓜熊老六偷了我的批 ​</t>
  </si>
  <si>
    <t>黑毛狗勾厨
    	    	：#地瓜熊老六#绝绝子啊集美们，喜欢我地瓜熊老六吗 ​</t>
  </si>
  <si>
    <t>黑毛狗勾厨
    	    	：地瓜熊老六贱畜 ​</t>
  </si>
  <si>
    <t>黑毛狗勾厨
    	    	：地瓜熊老六炒了她妈的批 ​</t>
  </si>
  <si>
    <t>黑毛狗勾厨
    	    	：地瓜熊老六啥时候死的 ​</t>
  </si>
  <si>
    <t>黑毛狗勾厨
    	    	：@地瓜熊老六 你为什么要偷我的批，我的批没了 ​</t>
  </si>
  <si>
    <t>三斤牛肉面
    	    	：[允悲]杨艳霞和公狗不得不说的事，@刑法杨艳霞</t>
  </si>
  <si>
    <t>三斤牛肉面</t>
  </si>
  <si>
    <t>公知死妈笑哈哈</t>
  </si>
  <si>
    <t>晚歌不是挽歌
    	    	：纯智障傻逼�</t>
  </si>
  <si>
    <t>晚歌不是挽歌</t>
  </si>
  <si>
    <t>The strongest drink I've ever had was the breakup you said me 。</t>
  </si>
  <si>
    <t>等风降临ing
    	    	：我真是坠了 那个贼叉 呵呵呵 十条微博有九条都带马嘉祺 你没事吧 [哇][哇]也不必这么喜欢我们小马吧 蹭nm的热度呢 � 活了的微博也全带的马嘉祺 是不带你爹你就活....
	    	查看全文</t>
  </si>
  <si>
    <t>等风降临ing</t>
  </si>
  <si>
    <t>我是蛋糕</t>
  </si>
  <si>
    <t>仙子摆驾回瀚宫
    	    	：#冈本六鬼子##冈本六君子#
哇偶[打call][打call]冈本六蛆出圈了[赢牛奶][赢牛奶][赢牛奶][赢牛奶]
真为你们高兴[允悲][允悲][允悲]继续冲[打call]加油[吃瓜][...</t>
  </si>
  <si>
    <t>仙子摆驾回瀚宫</t>
  </si>
  <si>
    <t>回来讨公道的</t>
  </si>
  <si>
    <t>大周小猪
    	    	：死鸡婆人人得而诛之</t>
  </si>
  <si>
    <t>大周小猪</t>
  </si>
  <si>
    <t>面壁沧溟
    	    	：这个死妈废物脑瘫儿连U�都能洗，不愧是沙文孽崽啊[偷笑]</t>
  </si>
  <si>
    <t>面壁沧溟</t>
  </si>
  <si>
    <t>7uckyseven
    	    	：@影娱同期声 你妈妈死了啊 张口就屙 ​</t>
  </si>
  <si>
    <t>7uckyseven</t>
  </si>
  <si>
    <t>7uckyseven
    	    	：@影娱同期声 死糊逼你不蹭会死吗[允悲] ​</t>
  </si>
  <si>
    <t>椰奶是咸的吗
    	    	：笑死还会拿小号那你全家就先撕一撕吧//@五次方物语:4个月孩子哭能被骂，骂人者不是矫情，是下贱，欠抽。//@村小做题人:表姐带4个月大的娃回家，娃哭，被骂。从此...</t>
  </si>
  <si>
    <t>椰奶是咸的吗</t>
  </si>
  <si>
    <t>点进来默认五代唯1⃣️换头螳螂精瘤蜘螟和瘤撕4⃣️了</t>
  </si>
  <si>
    <t>椰奶是咸的吗
    	    	：动不动就瞧不起别人矫情b和你�一起撕</t>
  </si>
  <si>
    <t>zhudi美好收集
    	    	：煞笔</t>
  </si>
  <si>
    <t>zhudi美好收集</t>
  </si>
  <si>
    <t>V：taobaozhudi TB：zhudi美好收集 全网同名</t>
  </si>
  <si>
    <t>1990-11-10 天蝎座</t>
  </si>
  <si>
    <t>自由职业 混吃等死</t>
  </si>
  <si>
    <t>你的超级dad
    	    	：你父母什么时候死了记得告诉我，我会穿着红衣服 去哈哈笑的[吃瓜] 穿衣无罪噢 。你爹娘没教会你什么场合做什么事，会有人教你的</t>
  </si>
  <si>
    <t>你的超级dad</t>
  </si>
  <si>
    <t>暗焰燎原
    	    	：回复@小猪男孩:真是个臭傻逼，难怪不懂为什么单单上海疫情期间买菜难//@小猪男孩:我评论里说的很清楚，不想再叙述了。麻烦看看当时发文的情景，谢谢。//@地瓜熊老六...</t>
  </si>
  <si>
    <t>暗焰燎原</t>
  </si>
  <si>
    <t>(Angel+Devil)*Arch/2</t>
  </si>
  <si>
    <t>招财烬宝之绚烂小豆
    	    	：一个微博大V@沈嘉柯 对中国教育妄加攻击，我一个不赞同的评论，竟然删除还要拉黑我。什么素质？ 
看他之前整天吹武汉防疫踩上海，又趁机卖书；就觉得有哗...</t>
  </si>
  <si>
    <t>招财烬宝之绚烂小豆</t>
  </si>
  <si>
    <t>平平淡淡 回归生活</t>
  </si>
  <si>
    <t>sacred陆小飞
    	    	：傻儿子玩不起吗？拉黑我干什么？玩不起就滚你妈的回乡下种田。傻狗一条。像你这种傻狗中国多的很。老子几乎天天都要碰见。我叫我家孩子在你孩子头上拉屎拉尿行不...</t>
  </si>
  <si>
    <t>sacred陆小飞</t>
  </si>
  <si>
    <t>韭菜们大家好，今天被割韭菜了吗？被割韭菜的感觉爽不爽？</t>
  </si>
  <si>
    <t>1985-03-31 白羊座</t>
  </si>
  <si>
    <t>sacred陆小飞
    	    	：真的吗，那你来重庆抽我试试看，像你这种傻狗我见多了，网上到处都是，你们这种傻狗在网上非常嚣张，线下来瞬间变弱鸡//@五次方物语:4个月孩子哭能被骂，骂人者不...</t>
  </si>
  <si>
    <t>sacred陆小飞
    	    	：回复@Michico-x:哎哟，川耗子。</t>
  </si>
  <si>
    <t>速冻牛奶
    	    	：@地瓜熊老六 刘先生，是你吗？ ​</t>
  </si>
  <si>
    <t>速冻牛奶</t>
  </si>
  <si>
    <t>恋纸癖情感交流会
    	    	：22082【投稿】同价解你就不该活着 你梦图梦文梦设都鹅心都下三栏纯yy真想创属你桐树你你全价都应该去鼠你赶紧离我老公远点你滾你被我创鼠创烂 ​</t>
  </si>
  <si>
    <t>恋纸癖情感交流会</t>
  </si>
  <si>
    <t>恢复接稿</t>
  </si>
  <si>
    <t>青海王子1990
    	    	：@大鹏守御千户所 ，一不小心把狐狸尾巴漏出来了，和服女，乌贼都是一伙的殖人，数典忘祖的玩意儿！ ​</t>
  </si>
  <si>
    <t>青海王子1990</t>
  </si>
  <si>
    <t>1990-09-04 处女座</t>
  </si>
  <si>
    <t>一秒两秒三四秒
    	    	：你这个傻逼怎么不说话了 拿爱国当生意做 你这个臭傻逼@无为李爷</t>
  </si>
  <si>
    <t>一秒两秒三四秒</t>
  </si>
  <si>
    <t>小雏菊最好看了
    	    	：纯傻x，又不是我孩子我凭什么忍着，抱着你的太子公主滚一边去[开学季]</t>
  </si>
  <si>
    <t>小雏菊最好看了</t>
  </si>
  <si>
    <t>反正我不思考
    	    	：右面这种臭傻逼是看F1人少的原因之一。//@左虫右石3:你这自问自答呢？没看多久就多看。</t>
  </si>
  <si>
    <t>反正我不思考</t>
  </si>
  <si>
    <t>不会有人叫韩商言吧
    	    	：要脸吗？真的笑死，还无人之境[吐]//@五次方物语 :回复@我爱兜小兜 :无论环境多么嘈杂，我都如入无人之境。[嘻嘻]</t>
  </si>
  <si>
    <t>不会有人叫韩商言吧</t>
  </si>
  <si>
    <t>愿眉眼如初，岁月如故✌</t>
  </si>
  <si>
    <t>kookhan
    	    	：@王一栩SPro 趣死好了 ​</t>
  </si>
  <si>
    <t>你在这里停留干嘛</t>
  </si>
  <si>
    <t>怎么那么好啊你</t>
  </si>
  <si>
    <t>kookhan
    	    	：@王一栩SPro �东西 今晚最好别睡太死 wpg歪的不要不要的 别被反噬了[馋嘴] ​</t>
  </si>
  <si>
    <t>kookhan
    	    	：@王一栩SPro 别总犯贱好吗 ​</t>
  </si>
  <si>
    <t>电子街居委会MAN主任
    	    	：没饿死你这个傻逼，被操的玩意儿，大傻逼！</t>
  </si>
  <si>
    <t>电子街居委会MAN主任</t>
  </si>
  <si>
    <t>电子街居委会MAN主任
    	    	：@乌克兰信使 乌克兰是最傻逼的纳粹国度吧，你们乌克兰人都是吃屎长大的吧。</t>
  </si>
  <si>
    <t>ApeachWendy
    	    	：@活体复读机 咋了现在不给评论啦[疑问]心虚知道是假的了啊[吃惊]剑不亖你 ​</t>
  </si>
  <si>
    <t>ApeachWendy</t>
  </si>
  <si>
    <t>2004-07-23 狮子座</t>
  </si>
  <si>
    <t>一只猴猴-
    	    	：知道你没家教啦 有爹生没娘养</t>
  </si>
  <si>
    <t>一只猴猴-</t>
  </si>
  <si>
    <t>尊丛内心
    	    	：上帝之鹰他女儿或者他妈，被人摸胸，摸屁股，不知道他何感受，我是比喻，没骂你老鹰。[允悲][允悲][允悲]</t>
  </si>
  <si>
    <t>尊丛内心</t>
  </si>
  <si>
    <t>尊重事实，良心底线，不畏强权，支持弱者</t>
  </si>
  <si>
    <t>1975-02-22 双鱼座</t>
  </si>
  <si>
    <t>我头像是木叶的天才英雄
    	    	：#广州寿司郎回应网传员工上班被禁止讲粤语#广州就是对你们这些外来�太包容了� ​</t>
  </si>
  <si>
    <t>我头像是木叶的天才英雄</t>
  </si>
  <si>
    <t>平安健康，努力努力成为更好的自己</t>
  </si>
  <si>
    <t>广东财经大学</t>
  </si>
  <si>
    <t>Lagrange不吃香菜和茄子
    	    	：#ssstarriest# 这姐见不见啊，我又没转你的博，顺着转发挨个赞给自己引流，我真服了。那你可真是找错人了[兔子]我他妈是你最熟悉的龟爷爷[爱你]谁不知道...</t>
  </si>
  <si>
    <t>SHeeep11</t>
  </si>
  <si>
    <t>Solo追星</t>
  </si>
  <si>
    <t>2002-03-11 双鱼座</t>
  </si>
  <si>
    <t>瑭大叔希
    	    	：@中国海警 这帮垃圾，近在咫尺的渔民被台湾匪帮长期劫掠，连屁都不敢放一个</t>
  </si>
  <si>
    <t>瑭大叔希</t>
  </si>
  <si>
    <t>原肥彭��‍♂️</t>
  </si>
  <si>
    <t>1983-05-18 金牛座</t>
  </si>
  <si>
    <t>安达露西亚刺客
    	    	：小畜生是你儿子吧，祝你全家不得好s哦</t>
  </si>
  <si>
    <t>安达露西亚刺客</t>
  </si>
  <si>
    <t>只爱磕药
    	    	：牛奶咖啡这俩b都死了[微笑][蜡烛][蜡烛][蜡烛]两年过去我跑路了也要说 滚啊啊啊啊啊啊啊啊啊你们死了 ​</t>
  </si>
  <si>
    <t>只爱磕药</t>
  </si>
  <si>
    <t>求你了姐拉黑我吧</t>
  </si>
  <si>
    <t>2002-07-12 巨蟹座</t>
  </si>
  <si>
    <t>真是药命
    	    	：建议po主先si[太开心]</t>
  </si>
  <si>
    <t>真是药命</t>
  </si>
  <si>
    <t>流浪肥宅卷卷酱
    	    	：急了，乐死我了
还地瓜熊老六呢
倭瓜熊小六[可怜][可怜][可怜] ​</t>
  </si>
  <si>
    <t>流浪肥宅卷卷酱</t>
  </si>
  <si>
    <t>一条搬砖�</t>
  </si>
  <si>
    <t>1999-01-20 水瓶座</t>
  </si>
  <si>
    <t>流浪肥宅卷卷酱
    	    	：笑死，一些地瓜熊老六的狗腿子别以为发发我的照片我就会和你一样破防[太开心][太开心][太开心]
连自己照片都不敢发的�只会让我笑掉大牙[鼓掌][鼓掌][鼓掌]
再....
	    	查看全文</t>
  </si>
  <si>
    <t>呼哧呼哧搖呼啦圈
    	    	：叫你撕一下你都忍不了，矫情[鄙视][鄙视]见人[鄙视][鄙视]</t>
  </si>
  <si>
    <t>呼哧呼哧搖呼啦圈</t>
  </si>
  <si>
    <t>FOLLOW EXO'S TEMPO</t>
  </si>
  <si>
    <t>Andy·坤
    	    	：哈哈�继续蹦跶啊！@沈涛 日本狗粮给的不到位？[二哈][二哈][二哈][二哈][二哈] ​</t>
  </si>
  <si>
    <t>Andy·坤</t>
  </si>
  <si>
    <t>1988-10-02 天秤座</t>
  </si>
  <si>
    <t>不想不想长胖
    	    	：臭沙币禁的好，应该连这个小号一起禁</t>
  </si>
  <si>
    <t>不想不想长胖</t>
  </si>
  <si>
    <t>一顿饭吃两碗米饭
    	    	：你这破剧早晚埋了 ！歪屁股到这份上 炒rps 炒不起来你他妈活该 //@王一栩SPro:每一位主演都很爱#苍兰诀# ，这是我们共同创作的美好作品，大家不要被有心人...</t>
  </si>
  <si>
    <t>一顿饭吃两碗米饭</t>
  </si>
  <si>
    <t>爱上一个出家人</t>
  </si>
  <si>
    <t>云端</t>
  </si>
  <si>
    <t>一顿饭吃两碗米饭
    	    	：等着吧 您真是不要脸到极致了//@王一栩SPro:每一位主演都很爱#苍兰诀# ，这是我们共同创作的美好作品，大家不要被有心人士带节奏，一起期待明天的剧情吧[虎...</t>
  </si>
  <si>
    <t>华夏才是人类灯塔
    	    	：女拳司马玩意</t>
  </si>
  <si>
    <t>华夏才是人类灯塔</t>
  </si>
  <si>
    <t>反击女拳，用魔法打败魔法</t>
  </si>
  <si>
    <t>彷恣烬
    	    	：@影娱同期声 以后每天骂你五十条[彩虹屁][彩虹屁][彩虹屁]你要怎么呢老厨神 ​</t>
  </si>
  <si>
    <t>别玩我公主</t>
  </si>
  <si>
    <t>你生命里的他们都是npc</t>
  </si>
  <si>
    <t>彷恣烬
    	    	：@影娱同期声 泥马司乐 ​</t>
  </si>
  <si>
    <t>彷恣烬
    	    	：@影娱同期声 现实你唯唯诺诺当社畜 网上你潇潇洒洒敲键盘 真够司吗的 ​</t>
  </si>
  <si>
    <t>打鸟何
    	    	：挂杨SX//@经略幽燕我童贯:杨老师，虚构的被狗日了这个案例中，一个人没养狗不能说明它不会被狗日。没养狗只能说明它不会被不存在的那只自己养的狗日，但不能证明它不...</t>
  </si>
  <si>
    <t>打鸟何</t>
  </si>
  <si>
    <t>今年最讨厌傻杯
    	    	：大家快看，这里有个傻逼耶</t>
  </si>
  <si>
    <t>今年最讨厌傻杯</t>
  </si>
  <si>
    <t>上课摸鱼的小笼包
    	    	：傻逼共赏[舔屏]</t>
  </si>
  <si>
    <t>上课摸鱼的小笼包</t>
  </si>
  <si>
    <t>ok</t>
  </si>
  <si>
    <t>76532984sjfnf
    	    	：这是一个发表�一样的迷惑发言 还不准别人说他一说就拉黑的玻璃心博主 还是底下一大群捧臭脚的 都是社会蛆虫</t>
  </si>
  <si>
    <t>76532984sjfnf</t>
  </si>
  <si>
    <t>嘟嘟囔囔喔
    	    	：就你那五短身材也就在微博上兴风作浪了，给冈本做推广的也不知道是谁，精冈也不知道说得是不是你自己</t>
  </si>
  <si>
    <t>嘟嘟囔囔喔</t>
  </si>
  <si>
    <t>1975-04-30 金牛座</t>
  </si>
  <si>
    <t>照影惊鸿巫山云
    	    	：#部分广播剧下架# 
艺术文化=政治正确，同性恋文化=西方白左化=《我尊重同性恋群体》
口口声声说不歧视干的都是歧视的事，又当又立，没种东西@路诞先生 ​</t>
  </si>
  <si>
    <t>照影惊鸿巫山云</t>
  </si>
  <si>
    <t>CRM_367
    	    	：你爱你妈就是流氓，你爱你爸就是无耻。啊哦，你都没有，是个王八蛋</t>
  </si>
  <si>
    <t>CRM_367</t>
  </si>
  <si>
    <t>A man who his head kicked by A donkey</t>
  </si>
  <si>
    <t>Aitaketta
    	    	：这位哥只能说你是非常的，不敢乔，正好在我隔离无聊的时候自己往枪口上撞随便的，在一个女性的照片儿底下评论多少米你怎么不回去问问你妈多少米呀，你是不是特别好奇...</t>
  </si>
  <si>
    <t>Aitaketta</t>
  </si>
  <si>
    <t>不加微信 微博就是我的朋友圈</t>
  </si>
  <si>
    <t>2003-06-22 巨蟹座</t>
  </si>
  <si>
    <t>二级抬杠运动员
    	    	：这人跟有病一样，突发情况好像必须要四川跟全国对立才行，应该查一下是不是收钱了，毕竟作者这行业就爱出反贼</t>
  </si>
  <si>
    <t>二级抬杠运动员</t>
  </si>
  <si>
    <t>梦想型的理想主义者</t>
  </si>
  <si>
    <t>快乐的大白YC
    	    	：你就是中国人的败类，网络上的人渣，现实中的懦夫！@猫鲡 ​</t>
  </si>
  <si>
    <t>快乐的大白YC</t>
  </si>
  <si>
    <t>喜欢军事！喜欢航天！喜欢华为！</t>
  </si>
  <si>
    <t>小焦糖的迈迈奇
    	    	：#cardib[超话]#@CardiBArchive 牛逼你别删帖子别删评论，我到要看看你范的谏你怎么解释，提醒一下没有骂所有卡粉只针对cba ​</t>
  </si>
  <si>
    <t>Cardi粘鼠板</t>
  </si>
  <si>
    <t>粘鼠板粘死胩老鼠</t>
  </si>
  <si>
    <t>Verwoehnt
    	    	：看看这群管生不管养的东西又出来哗众取宠了[偷笑]被所有正常人瞧不起的素质低谷群体是会这样气急败坏啦~自己跟自己的小孩都是没有一点公德和素质的社会祸害，自己不管...</t>
  </si>
  <si>
    <t>Verwoehnt</t>
  </si>
  <si>
    <t>钢门养就来吃我一拳�</t>
  </si>
  <si>
    <t>7420858202_712
    	    	：镇魂</t>
  </si>
  <si>
    <t>经查，被投诉人昵称中含有人身攻击内容，现根据《微博投诉操作细则》（http://service.account.weibo.com/roles/xize）第五章，对被投诉人处理如下：扣除信用积分5分，删除昵称。上述处理将在公布后60分钟内生效。</t>
  </si>
  <si>
    <t>7420858202_712</t>
  </si>
  <si>
    <t>面朝大海春暖花开0121
    	    	：不要脸的东西，你不发函人家能骂？</t>
  </si>
  <si>
    <t>面朝大海春暖花开0121</t>
  </si>
  <si>
    <t>Max_OaO
    	    	：�里装的是�吧？不是自家的孩子哭闹凭什么需要自己忍受？公共场所又不是你家 素质教育你是一点没接受过啊？可把自己大公无私坏了[微笑][微笑][微笑]</t>
  </si>
  <si>
    <t>Max_OaO</t>
  </si>
  <si>
    <t>烦死了</t>
  </si>
  <si>
    <t>花姑婆婆
    	    	：[坏笑][坏笑][坏笑]杨教授皮糙肉厚，除了满地打滚泼皮无赖，也就这点花招了，这种人还是需要她的单位去治她。//@云坤童子:有人要被回旋镖扎上了，您说是不是@刑法杨...</t>
  </si>
  <si>
    <t>雪舞寒冰逗烈焰</t>
  </si>
  <si>
    <t>花姑婆婆要改名，懒癌患者挑豆子。小学生，经过不懈努力就读于家里蹲大学，打汪专业优秀毕业生。</t>
  </si>
  <si>
    <t>摆渡了红尘
    	    	：沙比。你全家在日本被 日本人操了</t>
  </si>
  <si>
    <t>摆渡了红尘</t>
  </si>
  <si>
    <t>lve坤
    	    	：詹马桶还在奶</t>
  </si>
  <si>
    <t>lve坤</t>
  </si>
  <si>
    <t>1994-08-23 处女座</t>
  </si>
  <si>
    <t>最后一只蜜糖罐
    	    	：@全球文学bot 读没读过书都不影响你不要脸的性格，面对指正你的做法竟然是删评拉黑，别说全球文学了，你能研究清楚你坟头文学都算不错了捏[举杠铃] ​</t>
  </si>
  <si>
    <t>最后一只蜜糖罐</t>
  </si>
  <si>
    <t>暴烈的雪</t>
  </si>
  <si>
    <t>Kraftyyy
    	    	：#下水道生物大全#</t>
  </si>
  <si>
    <t>Kraftyyy</t>
  </si>
  <si>
    <t>此心光明，亦复何求？</t>
  </si>
  <si>
    <t>2021-10-25 天蝎座</t>
  </si>
  <si>
    <t>ZyyyeoneeKim
    	    	：笑死了 你小孩死了别人就一点也听不到了哈</t>
  </si>
  <si>
    <t>ZyyyeoneeKim</t>
  </si>
  <si>
    <t>你是湖水 卷进我的肺</t>
  </si>
  <si>
    <t>2003-01-13 摩羯座</t>
  </si>
  <si>
    <t>已入棺勿扰
    	    	：脑子有病 怪不得糊</t>
  </si>
  <si>
    <t>花崎瑠璃</t>
  </si>
  <si>
    <t>别在这理发店 （镇魂</t>
  </si>
  <si>
    <t>Solarcx
    	    	：#清朗行动清理违法不良账号近14亿个#@上帝之鹰_5zn @地瓜熊老六 诸如此流，@共青团中央 @思想火炬 @朱继东 这些麻烦一并清了吧，都是蛀虫[吐] ​</t>
  </si>
  <si>
    <t>Solarcx</t>
  </si>
  <si>
    <t>做更好的自己！</t>
  </si>
  <si>
    <t>雨熏biubiubiu
    	    	：无意刷到 嘴巴可真臭[吐][吐]</t>
  </si>
  <si>
    <t>雨熏biubiubiu</t>
  </si>
  <si>
    <t>bfcvdx
    	    	：你关心当下的恶嘛?杀男童只判15年，编造性侵搞的他人直接社死，你发声了嘛，你在怂什么？只对一个连拘留都不算还写小作文编排警察性骚扰的事件大放厥词，咬牙切齿，什么...</t>
  </si>
  <si>
    <t>bfcvdx</t>
  </si>
  <si>
    <t>金曷城为什么这么酷
    	    	：哪来的书杯</t>
  </si>
  <si>
    <t>金曷城为什么这么酷</t>
  </si>
  <si>
    <t>世  界  必  有  出  口</t>
  </si>
  <si>
    <t>著名歌星胩胩酱
    	    	：#cardib[超话]# @CardiBArchive 表姐删我一次全家阳寿人均减少十年哈[蜡烛][蜡烛][蜡烛]谁心虚啦 之前身为鸡蜜泄胩的money的时候怎么不清清白白了？组织几家粉...</t>
  </si>
  <si>
    <t>著名歌星胩胩酱</t>
  </si>
  <si>
    <t>纯情脱衣舞女，只卖艺不卖身哦</t>
  </si>
  <si>
    <t>1996-03-27 白羊座</t>
  </si>
  <si>
    <t>著名歌星胩胩酱
    	    	：#cardib[超话]# @CardiBArchive 你表子妈死了 忙死你了吧 ​</t>
  </si>
  <si>
    <t>There-LU
    	    	：@贼叉 为什么敌意要那么大呢？巴不得别人好?不就让你们揪住这一个话题吗？至于黑一年?还说什么mjq数学过不了25?嘿嘿�那我祝你一周拉不出来屎[可怜]还有哦，你可真�呀，...</t>
  </si>
  <si>
    <t>There-LU</t>
  </si>
  <si>
    <t>来自小气球的爆米花</t>
  </si>
  <si>
    <t>手帕胡同55号分号
    	    	：这逼是河北高邑的，这逼地方算是石家庄管辖的小县城，丫就属于懂点儿一般人用不着的知识（或者是从业）因为从小埋下了恨北京和北京人的种子所以含沙射影的骂...</t>
  </si>
  <si>
    <t>手帕胡同55号分号</t>
  </si>
  <si>
    <t>老号挂了！老号挂了！哈哈哈哈哈</t>
  </si>
  <si>
    <t>2021-11-18 天蝎座</t>
  </si>
  <si>
    <t>手帕胡同55号分号
    	    	：你这种傻逼就是闲的觉得自己知道的多骂人不带脏字？//@内含子:而且，正好走在河南境内发的，IP是河南，累得河南同胞也被这些直立人骂了。我就说直立人偏见重...</t>
  </si>
  <si>
    <t>宜诺呀呀呀
    	    	：怎么就这么有脸在这断章取义！我看是曲解意思还自以为对的你们才下贱欠抽吧！就这水平还敢发出来，也不嫌丢你祖上的人！！是谁和你说小孩子一哭闹就被嫌弃的？！...</t>
  </si>
  <si>
    <t>宜诺呀呀呀</t>
  </si>
  <si>
    <t>爱你的人，永远让你做小朋友</t>
  </si>
  <si>
    <t>Cyndi-cyndi偷快递
    	    	：见不见啊，说的不是事实？不是你家的几个没素质粉丝乱叫？还aoe起来团体了？白莲花不是说你自己吗？[吐]</t>
  </si>
  <si>
    <t>Cyndi-cyndi偷快递</t>
  </si>
  <si>
    <t>1998-05-27 双子座</t>
  </si>
  <si>
    <t>JokerKaing
    	    	：这狗子真操心呢，可惜还是黄的，反正在白皮眼里都一样[吃瓜]</t>
  </si>
  <si>
    <t>JokerKaing</t>
  </si>
  <si>
    <t>山川异域，不共戴天，此仇不报非君子</t>
  </si>
  <si>
    <t>2022-01-18 摩羯座</t>
  </si>
  <si>
    <t>百分之一文学家
    	    	：挂下傻逼</t>
  </si>
  <si>
    <t>百分之一文学家</t>
  </si>
  <si>
    <t>Psyche抓住一只大花花
    	    	：哈哈哈狗屁言论，我就歧视你家丑娃哇啦哇啦//@嗷呜一口猫猫宁:是的，自诩高贵的安静人一边自己戴耳机听歌看电影，耳朵一刻不闲着，一边扫射所有孩子闹腾，...</t>
  </si>
  <si>
    <t>Psyche抓住一只大花花</t>
  </si>
  <si>
    <t>祝你祝我健康快乐！�</t>
  </si>
  <si>
    <t>1997-02-14 水瓶座</t>
  </si>
  <si>
    <t>麻辣鸡的小粉丝
    	    	：这个时期做这个海报心里没点数吗？你怎么还不得抑郁症啊，看你天天在网上发疯的样子真的好好笑�你赶紧得艾滋去死吧[舔屏][舔屏][舔屏][舔屏]</t>
  </si>
  <si>
    <t>麻辣鸡的小粉丝</t>
  </si>
  <si>
    <t>麻辣鸡的小粉丝
    	    	：贱货不得好死啦！吃一口胩老逼的热大便解解酷暑的炎热吧！</t>
  </si>
  <si>
    <t>穿过你的白发的我的hand
    	    	：@猫鲡 知道吗，你就是一畜牲，你爹你妈都不得好死！！！ ​</t>
  </si>
  <si>
    <t>穿过你的白发的我的hand</t>
  </si>
  <si>
    <t>1970-04-01 白羊座</t>
  </si>
  <si>
    <t>武汉大学WTO学院</t>
  </si>
  <si>
    <t>小兵张嘎Dodge
    	    	：沙雕小催本 老子懒得拆穿你 海南媒体民工是个什么鬼�[二哈] 问问你皮下那头母猪168�</t>
  </si>
  <si>
    <t>小兵张嘎Dodge</t>
  </si>
  <si>
    <t>将军有剑 不斩苍蝇</t>
  </si>
  <si>
    <t>1994-05-06 金牛座</t>
  </si>
  <si>
    <t>中信集团</t>
  </si>
  <si>
    <t>Felixeo
    	    	：你可不是护食的野狗 明明是条爱反咬别人一口还阴阳怪气装可怜的毒蛇啊</t>
  </si>
  <si>
    <t>Felixeo</t>
  </si>
  <si>
    <t>今夜我不关心人类</t>
  </si>
  <si>
    <t>超级无敌鼠标战士
    	    	：三叔兄死了 ​</t>
  </si>
  <si>
    <t>超级无敌鼠标战士</t>
  </si>
  <si>
    <t>小火慢炖的粥，舒适且饱腹，让人羡慕 镇魂</t>
  </si>
  <si>
    <t>松果子狸97h
    	    	：两个四十岁的老0别给我装！还用“嘛”“惹”这种……恶心死了，多在现实生活中赚赚钱吧省的老了被护工扇巴掌 ​</t>
  </si>
  <si>
    <t>松果子狸97h</t>
  </si>
  <si>
    <t>减肥中的懒人III
    	    	：不会说话就别说话，没人当你是哑巴，想死一家人出去死去，没人拦着//@李子暘Lee:史无前例的超甲类管理，创下了人类传染病防治史的奇迹。[嘻嘻][摊手]⚡</t>
  </si>
  <si>
    <t>减肥中的懒人III</t>
  </si>
  <si>
    <t>印象中的成都
    	    	：回复@数字来源56:你好尼玛的幼稚，不知道你是在装傻逼还是真傻逼，你他吗睁开你的逼眼睛看看反腐新闻，就明白举报有没有用了，贩卖国家敏感机密信息是要坐牢的，...</t>
  </si>
  <si>
    <t>印象中的成都</t>
  </si>
  <si>
    <t>常笑他人太疯癫，原来也在江湖中，天地有垢心无垢～～～记录自己的投资生涯与机车摩旅旅途</t>
  </si>
  <si>
    <t>1986-08-16 狮子座</t>
  </si>
  <si>
    <t>·醒时收山茶·
    	    	：sb营销号</t>
  </si>
  <si>
    <t>·醒时收山茶·</t>
  </si>
  <si>
    <t>·醒时收山茶·
    	    	：@伊丽莎白骨精啊 你牛逼你清高你是个什么东西啊剑货[太开心] ​</t>
  </si>
  <si>
    <t>芫荽碎平安
    	    	：检者青锋真贱呐[鼓掌]</t>
  </si>
  <si>
    <t>芫荽碎平安</t>
  </si>
  <si>
    <t>你对我的百般注解和识读，并不构成万分之一的我，却是一览无遗的你。</t>
  </si>
  <si>
    <t>Boston University</t>
  </si>
  <si>
    <t>HHHZH帅
    	    	：败类[弱]@猫鲡</t>
  </si>
  <si>
    <t>HHHZH帅</t>
  </si>
  <si>
    <t>我爱��</t>
  </si>
  <si>
    <t>HHHZH帅
    	    	：作恶多端必自毙@猫鲡 @钮钴禄猫鲡 ​</t>
  </si>
  <si>
    <t>琉璃球0119
    	    	：回复@注意好站位:一个我国单身生育的政策，这个博主有病，三番五次把美国禁止堕胎拿出来说事，两者完全没有关系。//@注意好站位:怎么还在对线[允悲]//@一领淡鹅黄:...</t>
  </si>
  <si>
    <t>琉璃球0119</t>
  </si>
  <si>
    <t>2004-01-19 摩羯座</t>
  </si>
  <si>
    <t>琉璃球0119
    	    	：你这种逻辑就不要打广告了。另外，美容啊这种玩意儿都是国外传过来了，图片上面的化妆品还有英文字母，真是虚伪！！！</t>
  </si>
  <si>
    <t>疯子自有傻子陪
    	    	：你死了也看不到别人矫情了，去吧，傻逼。</t>
  </si>
  <si>
    <t>疯子自有傻子陪</t>
  </si>
  <si>
    <t>如果做不到让别人开心，至少不要让人觉得糟心。</t>
  </si>
  <si>
    <t>1995-10-22 天秤座</t>
  </si>
  <si>
    <t>山东理工大学</t>
  </si>
  <si>
    <t>大大肉饼子
    	    	：妥妥的日杂</t>
  </si>
  <si>
    <t>大大肉饼子</t>
  </si>
  <si>
    <t>1997-04-26 金牛座</t>
  </si>
  <si>
    <t>咸鱼开摆咯
    	    	：傻卵</t>
  </si>
  <si>
    <t>咸鱼开摆咯</t>
  </si>
  <si>
    <t>煎蛋放弃去撒哈拉说话
    	    	：笑死搞什么拉黑啊敢用小号来凡间就别拉黑啊剑人//@五次方物语:4个月孩子哭能被骂，骂人者不是矫情，是下贱，欠抽。//@村小做题人:表姐带4个月大的娃回家...</t>
  </si>
  <si>
    <t>煎蛋放弃去撒哈拉说话</t>
  </si>
  <si>
    <t>点进来默认五代油矮肥螳螂瘤蜘螟一脚被我踩死</t>
  </si>
  <si>
    <t>海岚君
    	    	：时隔几个月，当时那个为空难幸灾乐祸搞地域黑（图7）的脑残狗奴假动保又复活了[挖鼻]（图8）
图1：视频中的狗没栓绳
图2：自己投喂流浪狗霍霍生态还感觉自己很伟大
图...</t>
  </si>
  <si>
    <t>海岚君</t>
  </si>
  <si>
    <t>为什么要自我介绍？有什么可介绍的？</t>
  </si>
  <si>
    <t>不填</t>
  </si>
  <si>
    <t>风过清无痕
    	    	：外国人拉坨翔，博主边吃边吧唧嘴还炫耀：洋粑粑真香。然而，现代“爱国主义”，恰恰发源于西方的法国大革命，王权神权被打倒，公民参与国家事物，祖国崇拜成为革命....
	    	查看全文</t>
  </si>
  <si>
    <t>风过清无痕</t>
  </si>
  <si>
    <t>看热闹爱好者，吃瓜群众一枚</t>
  </si>
  <si>
    <t>1996-02-19 双鱼座</t>
  </si>
  <si>
    <t>木桐依依3
    	    	：又一个垃 圾家长， 将来个社会生一个祸 害</t>
  </si>
  <si>
    <t>木桐依依3</t>
  </si>
  <si>
    <t>1985-09-01 处女座</t>
  </si>
  <si>
    <t>林深时见鹿天黑请闭眼
    	    	：你龟儿子的胎神脑壳有包的瓜货，是四川人就点赞 。让这个胎神社死</t>
  </si>
  <si>
    <t>林深时见鹿天黑请闭眼</t>
  </si>
  <si>
    <t>玄武爷爷zh
    	    	：用基因解释社会问题，傻逼到不行，还审视动物界，…你用基因解释社会问题就是在制造无法消弭的对立啊。我始终认为本该属于女性的一切权利都会随着生产力的进步和生....
	    	查看全文</t>
  </si>
  <si>
    <t>玄武爷爷zh</t>
  </si>
  <si>
    <t>老鼠啃书本都会咬文嚼字了
    	    	：你这个狗娘养的。@巍岳钦禹 //@老鼠啃书本都会咬文嚼字了:你终于明白没文化真可怕，这句话了吧？和服是出于哪个国家？@巍岳钦禹 //@巍岳钦禹:转发微博</t>
  </si>
  <si>
    <t>老鼠啃书本都会咬文嚼字了</t>
  </si>
  <si>
    <t>一无是处。</t>
  </si>
  <si>
    <t>1965-03-29 白羊座</t>
  </si>
  <si>
    <t>冗仑枣
    	    	：没素质的人都去死一死，包括你和你吵闹的孩子[哈哈]</t>
  </si>
  <si>
    <t>冗仑枣</t>
  </si>
  <si>
    <t>1996-10-05 天秤座</t>
  </si>
  <si>
    <t>真是无语3
    	    	：朱军案不是疑罪从无，而是证据不足（实际是没有证据，但判决不会这样写）。法律怀疑过朱军过罪吗？杨艳霞你学法律学到狗肚子里去了？个别民众的说法是针对“性骚扰有...</t>
  </si>
  <si>
    <t>真是无语3</t>
  </si>
  <si>
    <t>董帆说她要嫁给我_
    	    	：@活体复读机 你先亖吧[嘻嘻] ​</t>
  </si>
  <si>
    <t>董帆说她要嫁给我_</t>
  </si>
  <si>
    <t>希望你的灵魂是自由的</t>
  </si>
  <si>
    <t>2009-06-21 双子座</t>
  </si>
  <si>
    <t>FuxxingAwesomeGirl
    	    	：@子午侠士 你全家都死了cnmd ​</t>
  </si>
  <si>
    <t>FuxxingAwesomeGirl</t>
  </si>
  <si>
    <t>How can I cant help you?</t>
  </si>
  <si>
    <t>Aidan_111qq
    	    	：你妈没了给哭丧呢是吧</t>
  </si>
  <si>
    <t>Aidan_111qq</t>
  </si>
  <si>
    <t>华尔街巨兽小熊
    	    	：虽然我也不认同层层加码，但也不妨碍我从12年到今天整整10年仍然觉得博主是个傻逼并且是个10年了都没长进的loser</t>
  </si>
  <si>
    <t>华尔街巨兽小熊</t>
  </si>
  <si>
    <t>小张睡了
    	    	：#cardib[超话]# @CardiBArchive 表姐删一条我发十条[蜡烛]之前身为鸡蜜泄胩的money的时候怎么不清清白白了？组织几家粉丝截冠，老鼠行为敢做不敢当了[泪][泪][泪][...</t>
  </si>
  <si>
    <t>小张睡了</t>
  </si>
  <si>
    <t>可爱又迷人的反派角色</t>
  </si>
  <si>
    <t>盼鶴_
    	    	：司马仔你要不要脸，空间都辟谣了你在这带动风向网暴妮�呢，赶紧滚回墓穴你跟你全家合葬吧4000+的啥卵正义小粉红</t>
  </si>
  <si>
    <t>盼鶴_</t>
  </si>
  <si>
    <t>·今晚吃什麼·
    	    	：你跟那些不管孩子的熊父母都死了我们就不矫情了</t>
  </si>
  <si>
    <t>·今晚吃什麼·</t>
  </si>
  <si>
    <t>谈校一生
    	    	：你爸妈死的早，没人教育你吗？[允悲]</t>
  </si>
  <si>
    <t>谈校一生</t>
  </si>
  <si>
    <t>杨紫毒唯</t>
  </si>
  <si>
    <t>由长冥向西
    	    	：不建议没素质没道德的控制不了自己孩子的人出门。我就看不起这样的人，废物。管不住不会买私人飞机？没说忍不了小孩吵闹，但毕竟是在一个比较安静的公共场合，小...</t>
  </si>
  <si>
    <t>由长冥向西</t>
  </si>
  <si>
    <t>满船清梦压星河</t>
  </si>
  <si>
    <t>爆号先锋
    	    	：这事儿上出来洗是很难给出动机的，要么是精神病院跑出来的，要么是领了�的，要么是参与毒教材编写的。//@安西杂谈:洗吧，多加点洗粉[doge]//@無風即風:判断完毕：属...</t>
  </si>
  <si>
    <t>爆号先锋</t>
  </si>
  <si>
    <t>阿ZHAI的忧伤肥肉
    	    	：你说的对 小孩死光确实安静了 祝你小孩早点死吧[爱你]</t>
  </si>
  <si>
    <t>阿ZHAI的忧伤肥肉</t>
  </si>
  <si>
    <t>平安喜乐哦</t>
  </si>
  <si>
    <t>2019-01-07 摩羯座</t>
  </si>
  <si>
    <t>不知道</t>
  </si>
  <si>
    <t>卓卓ER
    	    	：地瓜熊老六是冈本真“代言人”，冈本六虫且之首@地瓜熊老六 说什么�‍❤️‍�‍�锅，为了钱啥事都能干，吃�‍❤️‍�‍�锅红利罢了 http://t.cn/A6SqLD0I</t>
  </si>
  <si>
    <t>卓卓ER</t>
  </si>
  <si>
    <t>我深深的喜欢着这个有你的世界</t>
  </si>
  <si>
    <t>我再也不想改名字了切拜
    	    	：#ssstarriest#又闲又贱[可爱]有多远滚多远好吗 ​</t>
  </si>
  <si>
    <t>我再也不想改名字了切拜</t>
  </si>
  <si>
    <t>�                                   �</t>
  </si>
  <si>
    <t>小吴up会如愿
    	    	：不要碧莲了是吧，公开洗地？</t>
  </si>
  <si>
    <t>小吴up会如愿</t>
  </si>
  <si>
    <t>那你很棒棒哦</t>
  </si>
  <si>
    <t>1996-03-21 白羊座</t>
  </si>
  <si>
    <t>林中-Jack
    	    	：熊老六没什么文化素养，你问问他什么学校毕业的，就知道了。</t>
  </si>
  <si>
    <t>何其正80</t>
  </si>
  <si>
    <t>1986-11-07 天蝎座</t>
  </si>
  <si>
    <t>宝宝</t>
  </si>
  <si>
    <t>林中-Jack
    	    	：回复@林中-Jack:他是艺术类专业吗？我理解学校一般不错的话，说话不会像村里二流子一样的。毕竟是经过大学洗礼的。</t>
  </si>
  <si>
    <t>林中-Jack
    	    	：回复@林中-Jack:他是艺术类专业吗？我理解学校一般不错的话，说话不会像村里二流子一样的。毕竟是经过大学洗礼的。//@林中-Jack:熊老六没什么文化素养，你问问他什么...</t>
  </si>
  <si>
    <t>无知的道友
    	    	：就是不吃良心饭，不吃职业道德饭。术业有专攻，但是离开做人的道，不就一个几巴讼棍么？</t>
  </si>
  <si>
    <t>无知的道友</t>
  </si>
  <si>
    <t>我知道自己很无知；你知道自己很傻逼么？</t>
  </si>
  <si>
    <t>异子的铁喜子
    	    	：好理直气壮一畜</t>
  </si>
  <si>
    <t>异子的铁喜子</t>
  </si>
  <si>
    <t>用户7783193178
    	    	：矫情，s了就不矫情了[开学季]</t>
  </si>
  <si>
    <t>用户7783193178</t>
  </si>
  <si>
    <t>_小鱼麻麻
    	    	：#钮钴禄猫鲡# 大号居然还在蹦跶，真是中国人的败类@猫鲡 ​</t>
  </si>
  <si>
    <t>_小鱼麻麻</t>
  </si>
  <si>
    <t>耐心、等待</t>
  </si>
  <si>
    <t>风雨不渡
    	    	：贱逼，美国还宣誓效忠呢，你出来哭丧没？</t>
  </si>
  <si>
    <t>风雨不渡</t>
  </si>
  <si>
    <t>本人完全同意台畜不同意不吃莱猪！</t>
  </si>
  <si>
    <t>风雨不渡
    	    	：斯文败类，社会蛀虫，衣冠禽兽。</t>
  </si>
  <si>
    <t>风雨不渡
    	    	：搓逼反贼更新微博了~~</t>
  </si>
  <si>
    <t>风雨不渡
    	    	：社会败类！！！</t>
  </si>
  <si>
    <t>donthugmeiamscared
    	    	：被利用去加入爱丝丝两刀砍④你们一群傻逼//@刘昭在路上:十一二到二十三四岁是最容易被骗去那啥的一批人，正义感有余辨识力不足理想化严重还经常不自知，精力旺盛....
	    	查看全文</t>
  </si>
  <si>
    <t>donthugmeiamscared</t>
  </si>
  <si>
    <t>【Ecc3:4】a time to weep, and a time to laugh; a time to mourn, and a time to dance;</t>
  </si>
  <si>
    <t>沙特阿拉伯</t>
  </si>
  <si>
    <t>1904-02-20 双鱼座</t>
  </si>
  <si>
    <t>殡仪馆</t>
  </si>
  <si>
    <t>广州东风西路小学</t>
  </si>
  <si>
    <t>坐看云起169
    	    	：记住这个汉奸。</t>
  </si>
  <si>
    <t>坐看云起169</t>
  </si>
  <si>
    <t>Yeonjuniii-
    	    	：ssstarriest真的是到处要饭 能不能gun啊！！口yxh我真的嫌hui气[微笑][微笑][微笑][微笑][微笑]别来搞档啊 还有档就是孝啊就是孝敬你套爹[抱抱] ​</t>
  </si>
  <si>
    <t>Yeonjuniii-</t>
  </si>
  <si>
    <t>��� ����ℎ.</t>
  </si>
  <si>
    <t>封神中勿扰
    	    	：说的是死全家的cardib及其粉丝群体//@兰卡荣Money:你是说我吧母吗[哼]//@kaceylove:顶着大粉身份引战的nicki粉还不多吗</t>
  </si>
  <si>
    <t>封神中勿扰</t>
  </si>
  <si>
    <t>沉默寡言的宅宅
    	    	：你也配当律师？朱军被你蹭真倒霉，朱军的支持者？我们支持的是法律，法律说朱军无罪啊。你这种人，证据对你无用？下贱无耻诬蔑人，呸，恶心。</t>
  </si>
  <si>
    <t>沉默寡言的宅宅</t>
  </si>
  <si>
    <t>老马戴贝雷帽好娇俏嘤嘤嘤2号
    	    	：#冈本六君子#
 @岡本中国官方微博 虽然我本人永久抵制“冈本六君子”推荐的任何品牌，但我还是要提醒贵品牌，找人带货不要找端起碗来吃饭放下碗就....
	    	查看全文</t>
  </si>
  <si>
    <t>老马戴贝雷帽好娇俏嘤嘤嘤2号</t>
  </si>
  <si>
    <t>瓦洛佳一定要好运呦！������</t>
  </si>
  <si>
    <t>江景房豪宅住户
    	    	：你的脑子绝对是病态的，如果不可以cos日本人，那么是不是开日本车，吃日本料理都不行？为什么全世界其他国家的人都可以cos日本人，就是中国人不行？为什么日本...</t>
  </si>
  <si>
    <t>江景房豪宅住户</t>
  </si>
  <si>
    <t>躺平歇一会</t>
  </si>
  <si>
    <t>陪小穆出道的Y
    	    	：真tm不要脸，暗恋马嘉祺吧，滚蛋[怒]</t>
  </si>
  <si>
    <t>陪小穆出道的Y</t>
  </si>
  <si>
    <t>一切顺利吧</t>
  </si>
  <si>
    <t>荣昌区</t>
  </si>
  <si>
    <t>2006-09-13 处女座</t>
  </si>
  <si>
    <t>咕嘟嘟梨_
    	    	：[微笑]你找死你有病吧</t>
  </si>
  <si>
    <t>咕嘟嘟梨_</t>
  </si>
  <si>
    <t>备战小升初中好崩溃</t>
  </si>
  <si>
    <t>lunargogo
    	    	：@刑法杨艳霞 瞧瞧这满脸横肉的恶心女人，人家只是借用女权话术，怎么稍微一激，就变成歇斯底里干嚎的畜生样了？你们甘肃兰州和临夏一些少民多少女性完全没所谓“女权”...</t>
  </si>
  <si>
    <t>lunargogo</t>
  </si>
  <si>
    <t>平行宇宙之我是B
    	    	：真没见过这么恶心的诶[笑cry][笑cry]@CardiBArchive ​</t>
  </si>
  <si>
    <t>平行宇宙之我是B</t>
  </si>
  <si>
    <t>來去殖民
    	    	：这傻逼还是多抽点大麻吧//@盖世英雄玉娇龙:…………额……</t>
  </si>
  <si>
    <t>來去殖民</t>
  </si>
  <si>
    <t>别死我面前
    	    	：又当又立的剑冢��用爱国掩盖自己的无耻</t>
  </si>
  <si>
    <t>别死我面前</t>
  </si>
  <si>
    <t>镇魂   防搜</t>
  </si>
  <si>
    <t>純愛戰神之肥胖版
    	    	：本女爹见不得自怜自艾的傻杯 一边恨自己不是男人 享受不到家庭的偏爱，一边对纠正你思想的试图教你正确做事的女人破口大骂 完了说别人不让你脆弱？你不是脆...</t>
  </si>
  <si>
    <t>十二萬九千六百年_129600</t>
  </si>
  <si>
    <t>Do not resuscitate.</t>
  </si>
  <si>
    <t>凤兮屠龙
    	    	：支持兄弟，全网曝光骗子及其家人照片，拆穿骗子谎言，让死妈夹头这个骗子两面派有家不能回，天打雷劈，断子绝孙，挫骨扬灰就是这种欺世盗名的骗子应得的报应！！！@...</t>
  </si>
  <si>
    <t>凤兮屠龙</t>
  </si>
  <si>
    <t>一个人要帮助弱者，应当自己成为强者，而不是和他们一样变成弱者。－－罗曼·罗兰</t>
  </si>
  <si>
    <t>乐咔地平
    	    	：200万粉丝的人也搞搬运盗视频这一套博眼球真是�都没了@网上邻居蛋挞挞 ​</t>
  </si>
  <si>
    <t>乐咔地平</t>
  </si>
  <si>
    <t>是0813号冷饮店
    	    	：#李帝努#[伤心]李帝努亖了 test ​</t>
  </si>
  <si>
    <t>经查，被投诉人微博所发布的内容属于不友善言论，已构成“发布人身攻击信息”的行为。现根据《微博投诉操作细则》（http://service.account.weibo./roles/xize）第五章，对被投诉人处理如下：限制被投诉内容的展示。上述处理将在公布后60分钟内生效。</t>
  </si>
  <si>
    <t>是0813号冷饮店</t>
  </si>
  <si>
    <t>坚定不移的兔兔猫至上主义者�✨�</t>
  </si>
  <si>
    <t>University of Surrey</t>
  </si>
  <si>
    <t>是0813号冷饮店
    	    	：#李帝努#[好爱哦]#李帝努恋爱私联# 李帝努亖了 ​</t>
  </si>
  <si>
    <t>是0813号冷饮店
    	    	：#李帝努#[伤心]李帝努粉丝饭建成瘾 死鸭子嘴硬 自己没少骂人还在这里装无辜� 感觉#李帝努粉丝不要毕脸# ​</t>
  </si>
  <si>
    <t>是0813号冷饮店
    	    	：#李帝努#老毕母克亖李帝努@李帝努_JenoChannel [鼓掌][鼓掌][鼓掌] ​</t>
  </si>
  <si>
    <t>靠谱儿的H君
    	    	：每次都让人猜，还不是怕被投诉造谣[微笑]</t>
  </si>
  <si>
    <t>靠谱儿的H君</t>
  </si>
  <si>
    <t>别想太多，干就完了</t>
  </si>
  <si>
    <t>靠谱儿的H君
    	    	：除了会拉黑，还会干啥。</t>
  </si>
  <si>
    <t>靠谱儿的H君
    	    	：您对某人的执念不深吗，冷暖自知，人不要嘴硬哦～</t>
  </si>
  <si>
    <t>靠谱儿的H君
    	    	：好好练练普通话吧……</t>
  </si>
  <si>
    <t>靠谱儿的H君
    	    	：双标�//@观人修己TheBlessedMind:食禄问题，应了，归根到底还是不适合官路，早弃早好�#易烊千玺发声#</t>
  </si>
  <si>
    <t>逆水道道
    	    	：#德普#
这个Madyke博主真是恶心，为了给艾梅伯洗地真是无所不用其极
我真不知道中国人哪里惹到他了
一点破事把德普冲到热搜上
迫使路人都得在他那里吃烂瓜假瓜
Chin...</t>
  </si>
  <si>
    <t>逆水道道</t>
  </si>
  <si>
    <t>考研狗�</t>
  </si>
  <si>
    <t>1996-07-14 巨蟹座</t>
  </si>
  <si>
    <t>武汉大学人民医院</t>
  </si>
  <si>
    <t>湖北中医药大学</t>
  </si>
  <si>
    <t>辽宁小可爱
    	    	：绿茶 还装呢 [并不简单]</t>
  </si>
  <si>
    <t>皮卡丘是小趴菜</t>
  </si>
  <si>
    <t>少tm的惹我</t>
  </si>
  <si>
    <t>1993-06-18 双子座</t>
  </si>
  <si>
    <t>辽宁小可爱
    	    	：好巧不巧 前天点赞 昨天卖货 赚的很开心吧 小绿茶[doge]</t>
  </si>
  <si>
    <t>辽宁小可爱
    	    	：[doge] 死绿茶 八哥对象比她好一千倍 从来没有这个幺蛾子。</t>
  </si>
  <si>
    <t>Alwlou
    	    	：你看你写的这主页简介你自己信吗[挤眼] 和你的男宝妈粉丝一起一胎十个吧[鲜花]@美颜滤镜粉碎机·真实很美好 ​</t>
  </si>
  <si>
    <t>Alwlou</t>
  </si>
  <si>
    <t>不要拿别人的想法和逻辑来惩罚自己</t>
  </si>
  <si>
    <t>Alwlou
    	    	：最煽动容貌焦虑最引战的就这个b博主 下面评论对男明星宽松得好像男明星是他们爹妈的救命恩人 对美女反倒是尖酸刻薄 不停挑剔 看不懂一些博主及其腿毛[挤眼]@美颜滤镜粉...</t>
  </si>
  <si>
    <t>·不耀睡觉啦·
    	    	：@GuardNote宋亚轩守护日记 快去死顺便带上宋亚轩</t>
  </si>
  <si>
    <t>·不耀睡觉啦·</t>
  </si>
  <si>
    <t>陪伴是最长情的告白</t>
  </si>
  <si>
    <t>刘耀文个人工作室</t>
  </si>
  <si>
    <t>涛哥漫聊
    	    	：骗子死在傻子手上，报应总会来的，夹头们等着瞧！#爱国[超话]##司马南##司马南[超话]# @微博视频 http://t.cn/A6aePeCK ​</t>
  </si>
  <si>
    <t>涛哥漫聊</t>
  </si>
  <si>
    <t>闲谈社会事，传播真善美。欢迎大家关注涛哥！给你带来最新的社会评论！</t>
  </si>
  <si>
    <t>1978-10-08 天秤座</t>
  </si>
  <si>
    <t>武汉市帆顺达文化传媒有限公司</t>
  </si>
  <si>
    <t>涛哥漫聊
    	    	：司马南这辈子最想删除的视频，揭秘了在美国被夹头的真相#司马南[超话]##司马南# @微博视频 http://t.cn/A6aElGPz ​</t>
  </si>
  <si>
    <t>涛哥漫聊
    	    	：司马南这辈子最想删除的视频，揭秘了“司马夹头”的由来#微博视频号计划# @微博视频 #爱国[超话]# http://t.cn/A6aNT8DJ ​</t>
  </si>
  <si>
    <t>2820548172_220
    	    	：点进来默认twice itzy nmixx 亖了</t>
  </si>
  <si>
    <t>2820548172_220</t>
  </si>
  <si>
    <t>点进来默认我是你妈</t>
  </si>
  <si>
    <t>2016-01-30 水瓶座</t>
  </si>
  <si>
    <t>爱喝茶爱失眠的老男人
    	    	：@中国反邪教 http://t.cn/A6SL180r ​</t>
  </si>
  <si>
    <t>爱喝茶爱失眠的老男人</t>
  </si>
  <si>
    <t>智伤鉴定师</t>
  </si>
  <si>
    <t>爱喝茶爱失眠的老男人
    	    	：邪教徒@李悄 很猖狂呢，@中国反邪教 @中央网信办举报中心 @围脖侠 @微博管理员 @来去之间 关照一下[作揖] ​</t>
  </si>
  <si>
    <t>爱喝茶爱失眠的老男人
    	    	：转发微博</t>
  </si>
  <si>
    <t>_啾啾公仔_
    	    	：当汉奸还当出成就感了</t>
  </si>
  <si>
    <t>_啾啾公仔_</t>
  </si>
  <si>
    <t>爱�️的�️</t>
  </si>
  <si>
    <t>苦咖啡黄莲
    	    	：江秋莲你江妈的大便不够你吃可以去旱厕找找qu，老野鸡出来乱叨！小心变成狗粮哦[doge]</t>
  </si>
  <si>
    <t>苦咖啡黄莲</t>
  </si>
  <si>
    <t>炸鸡，我爱吃</t>
  </si>
  <si>
    <t>1994-07-10 巨蟹座</t>
  </si>
  <si>
    <t>夜雨20
    	    	：司马南 莫言司马南 司马夹头... 戳我看视频&amp;gt;&amp;gt;http://t.cn/A6Sy1Ln3 (更多 @©年轮 的视频都在@小红书 立刻下载 APP：http://t.cn/RPTJCEp) ​</t>
  </si>
  <si>
    <t>黑夜已经来临2020</t>
  </si>
  <si>
    <t>醒来吧，别再懦弱，别再冷漠</t>
  </si>
  <si>
    <t>心浪长公主
    	    	：楚玉是谁啊�，是你爹吗�//@耳耳蓝蓝蓝蓝蓝蓝:我就记得楚玉</t>
  </si>
  <si>
    <t>心浪长公主</t>
  </si>
  <si>
    <t>1990-11-11 天蝎座</t>
  </si>
  <si>
    <t>醋溜香菜YIBO
    	    	：有的人一生中有很多个闪光点，有的人gc却是贩见的时候
究竟是道德的沦丧，还是人性的扭曲呢？你说呢？yw脑公@是桃大_ ​</t>
  </si>
  <si>
    <t>醋溜香菜YIBO</t>
  </si>
  <si>
    <t>自封“无心太子妃”，最喜欢骂人就拉黑</t>
  </si>
  <si>
    <t>醋溜香菜YIBO
    	    	：呜呜呜[泪]我滴乖饱饱从来都不懂得粉丝儿发弹幕是为了给剧艹热度，他只一心扑在如何治疗阳痿身上[悲伤]@是桃大_ ​</t>
  </si>
  <si>
    <t>醋溜香菜YIBO
    	    	：是桃大你算个几把？ ​</t>
  </si>
  <si>
    <t>醋溜香菜YIBO
    	    	：官宣了，这是我脑公，大家不要嘲笑他阳痿[泪]@是桃大_ ​</t>
  </si>
  <si>
    <t>香芋蚂蚁123
    	    	：庄煞笔，而不自知[污]//@四两拔干片V:你总串台，这是流量大忌//@庄志明律师:然后抢河南的生源？？//@四两拔干片V:我主张未婚同居应该坐牢，生了孩子可以减免。//@...</t>
  </si>
  <si>
    <t>香芋蚂蚁123</t>
  </si>
  <si>
    <t>努力，尽力！</t>
  </si>
  <si>
    <t>中心小学</t>
  </si>
  <si>
    <t>All-that-glitters
    	    	：@朕硕 坎耶·马斯特家养的营销号，小小记录一下
#马嘉祺 柔水阉割# ​</t>
  </si>
  <si>
    <t>All-that-glitters</t>
  </si>
  <si>
    <t>夫妻肺片</t>
  </si>
  <si>
    <t>灿白March
    	    	：不愧是阁阁，sj都这么光明正大[偷笑]</t>
  </si>
  <si>
    <t>灿白March</t>
  </si>
  <si>
    <t>灿白cp粉</t>
  </si>
  <si>
    <t>开门开门开门a
    	    	：来，接着举报呀@土师的世界 你爹我号多[嘻嘻][嘻嘻][嘻嘻]每天祝你家户口本少一人[嘻嘻][嘻嘻][嘻嘻][嘻嘻] ​</t>
  </si>
  <si>
    <t>开门开门开门a</t>
  </si>
  <si>
    <t>我知道你在家ε=ε=(ノ≧∇≦)ノ゜❅。゜。</t>
  </si>
  <si>
    <t>开门开门开门a
    	    	：@土师的世界 你尼马死了[嘻嘻][嘻嘻][嘻嘻]，狗比 ​</t>
  </si>
  <si>
    <t>yrrfy
    	    	：突然刷到尸体吓死我了</t>
  </si>
  <si>
    <t>yrrfy</t>
  </si>
  <si>
    <t>别管 别烦 别问</t>
  </si>
  <si>
    <t>OLjaena
    	    	：这都咋想的，笑死我了操[打call][打call]以后吃芒果都想吐�都怪李帝努[吐][吐][吐] ​</t>
  </si>
  <si>
    <t>OLjaena</t>
  </si>
  <si>
    <t>�萝崽咪�</t>
  </si>
  <si>
    <t>朔风侯
    	    	：@种花守护 我不否认你，杨华或者王小石你们的爱国立场。
你对我不满，或者想要批评我，就事论事。上来给我扣个某某人的铁粉是什么意思，像黑帮一样划下道道来，不管对...</t>
  </si>
  <si>
    <t>朔风侯</t>
  </si>
  <si>
    <t>正直的人是相通的，不为相识，只因我们都能听懂祖国的召唤，枕戈待旦，期为中华而战。</t>
  </si>
  <si>
    <t>蟹老板不是肥宅
    	    	：#日娃被打#叶艾茂你删你�呢？没种的玩意儿~哪天你被�亖了也活该[兔子] ​</t>
  </si>
  <si>
    <t>蟹老板不是肥宅</t>
  </si>
  <si>
    <t>其实我早有预感，在开始的开始。</t>
  </si>
  <si>
    <t>Luck867
    	    	：呵呵，听你在那吹牛逼，还高层领导，像你这种骚JB被人打了，那是为民除害啊。呵呵，看你那逼样，也TM不是啥好东西@sunwear</t>
  </si>
  <si>
    <t>Luck867</t>
  </si>
  <si>
    <t>Luck867
    	    	：野女人，我们都很羡慕你，一定会坚持举报你的！小心得了艾滋病，钱没花完，人死了！@Yundor @广东公安</t>
  </si>
  <si>
    <t>Luck867
    	    	：听说你这破货去年被人往死里打？！真他妈打的好啊，要是老子生活里有你这么个人，一定也是把你往死弄！@Yundor ​</t>
  </si>
  <si>
    <t>庄龙祚雅
    	    	：删博是股儿哦[开学季] 如果你有的话</t>
  </si>
  <si>
    <t>庄龙祚雅</t>
  </si>
  <si>
    <t>巉枪
    	    	：简中女去死吧 ​</t>
  </si>
  <si>
    <t>巉枪</t>
  </si>
  <si>
    <t>嗑药剂</t>
  </si>
  <si>
    <t>造人君子
    	    	：你们故意炒作这事，本身就是寻衅滋事，用什么自由的借口，来堵国人对日本侵华的反感和仇恨，你就是个汉奸！</t>
  </si>
  <si>
    <t>造人君子</t>
  </si>
  <si>
    <t>没事就哈哈哈恍恍惚惚
    	    	：在文学作品里找三观的傻逼活该没有创作自由[嘻嘻]</t>
  </si>
  <si>
    <t>没事就哈哈哈恍恍惚惚</t>
  </si>
  <si>
    <t>高马尾是男人的浪漫！lb吃瓜网民。不是小学生，杠精走开。</t>
  </si>
  <si>
    <t>打咕人
    	    	：唉 我被自由的海外美国人拉黑了[泪][泪][泪]看来殖了也没真的学会言论�[摊手][摊手][摊手]出国出了个寂寞[doge]@Madyke ​</t>
  </si>
  <si>
    <t>打咕人</t>
  </si>
  <si>
    <t>Just me.</t>
  </si>
  <si>
    <t>1994-01-13 摩羯座</t>
  </si>
  <si>
    <t>王伟4127
    	    	：所以说这位大V是蠢呢？还是坏呢？还是又蠢又坏？[挖鼻]//@小小的我呀XW:这位大Ⅴ，去苏州的淮海街穿汉服是“故意搞事”，穿和服是“穿衣自由”，不觉得矛盾吗？外务省的好...</t>
  </si>
  <si>
    <t>王伟4127</t>
  </si>
  <si>
    <t>呼噜小jin刚
    	    	：@优酷 @优酷VIP会员 给安乐传排死亡档期跟世界杯撞我诅咒你除了安乐传，看好、想推的剧都扑街、扑大街，被其他平台压si，日活永无翻身之日。@上海影视传媒官微 垃...</t>
  </si>
  <si>
    <t>呼噜小jin刚</t>
  </si>
  <si>
    <t>葫芦娃 葫芦娃 一根藤上七朵花</t>
  </si>
  <si>
    <t>1989-09-19 处女座</t>
  </si>
  <si>
    <t>柒月·伍
    	    	：你这个薅既然做不到公平，办的有什么意义啊？删什么评啊？怎么没看到你删别人呢？还是说真的批着什么p啊[太开心]不管怎么说，你犯见的样子好美[太开心]@美颜滤镜粉碎...</t>
  </si>
  <si>
    <t>柒月·伍</t>
  </si>
  <si>
    <t>2007-07-05 巨蟹座</t>
  </si>
  <si>
    <t>吉林财经大学</t>
  </si>
  <si>
    <t>好运来来子
    	    	：煞笔一个，自己祖宗被明叠锤跪了过来继续跪伱供叠，什么跪地成瘾的灭族臭殖畜//@冷暖自知否0:虽然很气但是重大决策不是意气用事</t>
  </si>
  <si>
    <t>好运来来子</t>
  </si>
  <si>
    <t>沙比s远点。</t>
  </si>
  <si>
    <t>好运来来子
    	    	：你麻痹你装你蟆呢//@冷暖自知否0:虽然很气但是重大决策不是意气用事</t>
  </si>
  <si>
    <t>好运来来子
    	    	：夹死伱个闹摊废物，装的跟个明白一样四处乱放屁，你要不是河南人你祖宗指不定被哪个狗黄帝打的站不起来呢，你要是你靖康祖母和你元叠嘈出来的混血杂总那当我没说...</t>
  </si>
  <si>
    <t>大大V江公子
    	    	：.憨包智商，逼脸给你打肿</t>
  </si>
  <si>
    <t>大大V江公子</t>
  </si>
  <si>
    <t>2016-07-29 狮子座</t>
  </si>
  <si>
    <t>信利集团</t>
  </si>
  <si>
    <t>黄冈职业技术学院</t>
  </si>
  <si>
    <t>瞌睡得要死
    	    	：永远不缺你这种扩大化的傻逼[笑哈哈]</t>
  </si>
  <si>
    <t>瞌睡得要死</t>
  </si>
  <si>
    <t>Sondheimite
    	    	：礼问阁下全家的骨灰盒都买好了吗？批发有打折哦[抱抱][抱抱][抱抱]</t>
  </si>
  <si>
    <t>ObstreperousCaterwauling</t>
  </si>
  <si>
    <t>Sondheimite
    	    	：回复@忠囯:指的是俄军穿透令堂下体的行为吗？</t>
  </si>
  <si>
    <t>陌翳06335
    	    	：8.10很特殊？U型锁急啥@洪国荃 ​</t>
  </si>
  <si>
    <t>陌翳06335</t>
  </si>
  <si>
    <t>松林坡-
    	    	：阿迪是美国品牌吗？耐克是美国品牌那它具有美国民族服饰特色吗？当初小日本可能一边看着舞姬穿着跳舞一边挥舞着大刀在砍中国人，你祖上不会是跟着太君混饭吃吧？</t>
  </si>
  <si>
    <t>松林坡-</t>
  </si>
  <si>
    <t>你被什么保护，就被什么限制。能给你遮风挡雨的，同样能让你不见天日。</t>
  </si>
  <si>
    <t>喜欢胡桃桃的一天
    	    	：#安妮玫瑰十年了还在网暴刘著#这么多年了 她再活着就不礼貌了 希望你快点去死一下吧@季潇华-催眠-心理 ​</t>
  </si>
  <si>
    <t>喜欢胡桃桃的一天</t>
  </si>
  <si>
    <t>兄的弟
    	    	：为啥网上这么多喷子，看看这样的言论，就知道有多么的可笑和无知了，你们武警部队的教育都是怎么开展的？@洪国荃 @中国武警 ​</t>
  </si>
  <si>
    <t>兄的弟</t>
  </si>
  <si>
    <t>扛起这杆枪，就要勇于担当。</t>
  </si>
  <si>
    <t>懒猫荡秋千--
    	    	：心机表</t>
  </si>
  <si>
    <t>懒猫荡秋千--</t>
  </si>
  <si>
    <t>坚持不懈的咩咩咩
    	    	：我真是呵呵了，洪“老师”@洪国荃 ​</t>
  </si>
  <si>
    <t>坚持不懈的咩咩咩</t>
  </si>
  <si>
    <t>夜思客
    	    	：反美斗士司马南要跑只能去俄国[二哈]//@原海纳现百川:防止夹头外逃到他在美国购买的大豪宅，果真如此，一定要把夹头通过国际刑警组织引渡到国内！[嘻嘻]</t>
  </si>
  <si>
    <t>夜思客</t>
  </si>
  <si>
    <t>6874934023_269
    	    	：母√收皮啦，别人亿万身家需要网络直播致富，笑死人的发言。最懂这个的不是你们这些爱小作文透漏别人隐私网暴别人的诡计多端的母√？觉得他违法了去报警啊，见不见啊...</t>
  </si>
  <si>
    <t>6874934023_269</t>
  </si>
  <si>
    <t>不婚/男尊女卑/国女世界最劣</t>
  </si>
  <si>
    <t>白桃汽水汽水
    	    	：可不可以不要去那个美颜滤镜粉碎机那里投稿 那人真的够烦 ​</t>
  </si>
  <si>
    <t>白桃汽水汽水</t>
  </si>
  <si>
    <t>夏天当然要吃�哇</t>
  </si>
  <si>
    <t>2021-06-22 巨蟹座</t>
  </si>
  <si>
    <t>花笺画个锤子
    	    	：很荣幸能够打响点草女拳男废物、蹲尿男废物、为了卖货不要脸变成小舔狗的@一只蹦蹦跳跳的尤物 的第一枪[偷笑][偷笑] ​</t>
  </si>
  <si>
    <t>花笺画个锤子</t>
  </si>
  <si>
    <t>1998-05-22 双子座</t>
  </si>
  <si>
    <t>鱼尾宇宙
    	    	：#美颜滤镜粉碎机#我想知道这个不明生物什么时候被封号？ ​</t>
  </si>
  <si>
    <t>月桂满兜</t>
  </si>
  <si>
    <t>暗信玩家4000加</t>
  </si>
  <si>
    <t>樱桃肉肉肉肉丸子
    	    	：你去法国纪念二战胜利周年司机到人家广场穿德军衣服试试？小�‍♀️�</t>
  </si>
  <si>
    <t>樱桃肉肉肉肉丸子</t>
  </si>
  <si>
    <t>兔珉季
    	    	：想蹭热度的糊逼是这样的</t>
  </si>
  <si>
    <t>兔珉季</t>
  </si>
  <si>
    <t>喜欢所有人 讨厌所有人 镇魂</t>
  </si>
  <si>
    <t>2000-08-27 处女座</t>
  </si>
  <si>
    <t>懒算输赢
    	    	：我想在尼玛坟头蹦迪，行吗？</t>
  </si>
  <si>
    <t>懒算输赢</t>
  </si>
  <si>
    <t>公益志愿者，自干五。</t>
  </si>
  <si>
    <t>苏辰LY
    	    	：#德普#我真的无语 闲得没事想刷刷wb 怎么老能看见那个madyke啊 明明都屏蔽➕拉黑了 看见她好烦哦 说话➖兮兮的 污染环境 ​</t>
  </si>
  <si>
    <t>苏辰LY</t>
  </si>
  <si>
    <t>平凡的我们渺小却又伟大</t>
  </si>
  <si>
    <t>渣男维克多
    	    	：建议肉体消灭这样的博主 http://t.cn/A6S4DCfY</t>
  </si>
  <si>
    <t>渣男维克多</t>
  </si>
  <si>
    <t>烨华是个法学生
    	    	：#穿和服被抓#中国特色社会主义法治建设的老鼠屎 ​</t>
  </si>
  <si>
    <t>烨华是个法学生</t>
  </si>
  <si>
    <t>一条咸鱼</t>
  </si>
  <si>
    <t>1995-05-29 双子座</t>
  </si>
  <si>
    <t>misscocowithpinkpants
    	    	：回复@Danube916:妈呀说话不离生殖器官的可怜男大一枚//@Danube916:讲的就是你自己啊费物[笑哈哈]你当然能考大学啦[笑哈哈]叫做寄把大学哦[嘻嘻][嘻嘻][嘻嘻]</t>
  </si>
  <si>
    <t>misscocowithpinkpants</t>
  </si>
  <si>
    <t>中国女人就是大气</t>
  </si>
  <si>
    <t>今日鉴藏美术馆
    	    	：司马南的绰号“司马夹头”不都在网络公开化了吗？！还投诉我，真有意思。#司马夹头# ​</t>
  </si>
  <si>
    <t>今日鉴藏美术馆</t>
  </si>
  <si>
    <t>收藏财富，品味人生。 ——今日鉴藏美术馆</t>
  </si>
  <si>
    <t>北京占宇文化传媒有限公司</t>
  </si>
  <si>
    <t>济南大学</t>
  </si>
  <si>
    <t>偶尔梦见南柯
    	    	：我早就说了中国男的都该死光 ​</t>
  </si>
  <si>
    <t>偶尔梦见南柯</t>
  </si>
  <si>
    <t>发疯暂缓阶段。镇魂。</t>
  </si>
  <si>
    <t>Nikita鲨
    	    	：@检者青锋 又是这位伪检者啊……你真是法律人之耻[汗]刚离开组织就变成这个德行了[二哈]//@·汪小喵·:唉哟这位检者不检点呀，沉默是金，copy是狗，造谣是杂种</t>
  </si>
  <si>
    <t>Nikita鲨</t>
  </si>
  <si>
    <t>�到12月……不会走哦</t>
  </si>
  <si>
    <t>1988-09-07 处女座</t>
  </si>
  <si>
    <t>沙县</t>
  </si>
  <si>
    <t>牧羊人專心搞搞震
    	    	：爆个照来看看，猪b//@司徒离曜:原来其他的是照骗[笑cry]最后一张才是真实模样�</t>
  </si>
  <si>
    <t>牧羊人專心搞搞震</t>
  </si>
  <si>
    <t>一句话介绍不了我</t>
  </si>
  <si>
    <t>印度</t>
  </si>
  <si>
    <t>用户正在无语
    	    	：@检者青锋 好丢人啊，这垃圾水平还号称检者，是不是拿了好处做起1450给我国抹黑的哦[吃瓜]</t>
  </si>
  <si>
    <t>用户正在无语</t>
  </si>
  <si>
    <t>哥有老婆他很爱我</t>
  </si>
  <si>
    <t>用户正在无语
    	    	：笑死我了@检者青锋 你在意我上个月微博在意得发疯的样子好滑稽[阴险] ​</t>
  </si>
  <si>
    <t>扯扯抢饭第一
    	    	：@作者海菱 真的很臭[跪了]名声都坏掉啦姐！嘴别这么恶毒啦！乐山大佛看到你都要给你让座[黑线] ​</t>
  </si>
  <si>
    <t>扯扯抢饭第一</t>
  </si>
  <si>
    <t>仅粉丝可见！ 如果事与愿违，那一定另有安排</t>
  </si>
  <si>
    <t>5885992189_507
    	    	：无</t>
  </si>
  <si>
    <t>5885992189_507</t>
  </si>
  <si>
    <t>本才QIAN
    	    	：一看你就是当汉奸的料，继续加油 日本学校出来的高材生。@沈涛 @是影子不是本人</t>
  </si>
  <si>
    <t>本才QIAN</t>
  </si>
  <si>
    <t>猫咪喝浆豆
    	    	：笑死扒圈老鬼破什么防啊 说你偷帖有错吗 一个抄袭蹭b营销号这么多人上赶着舔 不要脸[阴险] ​</t>
  </si>
  <si>
    <t>WoNWoo圆圆</t>
  </si>
  <si>
    <t>在睡觉</t>
  </si>
  <si>
    <t>文盲人类大赏bot
    	    	：要不我强奸你妈，你在自信给大家伙看看，再试试能不能原谅我怎么样？</t>
  </si>
  <si>
    <t>文盲人类大赏bot</t>
  </si>
  <si>
    <t>电商互粉，祖传秘方， wts8985</t>
  </si>
  <si>
    <t>小笨蛋殇
    	    	：哈哈哈xswl，话说阁主是看不起奶爸吗？还是怎么着？没有你爸生你养你哪来的你呢？（当然你要是生下来就没爸就当我没说）我一时间都不知道该替你爸心酸呢还是该替你...</t>
  </si>
  <si>
    <t>小笨蛋殇</t>
  </si>
  <si>
    <t>小笨蛋，大傻瓜</t>
  </si>
  <si>
    <t>我真的觉得我很可爱吖
    	    	：美颜滤镜粉碎机就像个垃圾场，打着拒绝容貌焦虑的口号实则不断引导各家粉丝撕b，自己有粉籍做不到平等对待也没有成天联合自家粉恶意贬低辱骂他人的说法...</t>
  </si>
  <si>
    <t>我真的觉得我很可爱吖</t>
  </si>
  <si>
    <t>我不理智，你最理智，你最清高，你了不得</t>
  </si>
  <si>
    <t>晦气的t6t来了会倒闭公司</t>
  </si>
  <si>
    <t>我真的觉得我很可爱吖
    	    	：你是真的舍不得你轩爹这个肥肉啊，发你妈臂啊，正经粉丝谁特么给你个亖牛牳投稿</t>
  </si>
  <si>
    <t>怪胎橙子
    	    	：司马夹头的粉丝是一帮反智、反科学、反文明的现代红卫兵，他们黑白不明、颠倒是非。这个群体的人从不思辨，因为他们不具备判断是非的能力，所以特别容易被煽动，他...</t>
  </si>
  <si>
    <t>怪胎橙子</t>
  </si>
  <si>
    <t>我想要的是惊世骇俗！</t>
  </si>
  <si>
    <t>朱朱朱宝贝呀
    	    	：#龙线虫#穿和服如果有罪，那么@拆台CT @上帝之鹰_5zn @地瓜熊老六 这种卖日本超薄避孕套就该千刀万剐。日本避孕套为什么要超薄，还不是既要爽，又不给国家贡献孩...</t>
  </si>
  <si>
    <t>朱朱朱宝贝呀</t>
  </si>
  <si>
    <t>非本人发布，号是我的，内容都不是本人发的，马嚼草，禁言不带横幅</t>
  </si>
  <si>
    <t>2011-07-16 巨蟹座</t>
  </si>
  <si>
    <t>Gongjun91</t>
  </si>
  <si>
    <t>三万英尺-SPR
    	    	：这个真好不了，实在太丑，下不去手！</t>
  </si>
  <si>
    <t>三万英尺-SPR</t>
  </si>
  <si>
    <t>老中医，不跟傻逼抬杠，你都对。斗鱼直播房间号1943406 抖音SPR30000</t>
  </si>
  <si>
    <t>北京SPR汽车技术</t>
  </si>
  <si>
    <t>·宇真恋源·
    	    	：@美颜滤镜粉碎机·真实很美好 表子玩不起就不要玩啊</t>
  </si>
  <si>
    <t>·宇真恋源·</t>
  </si>
  <si>
    <t>愿真心能换真心❤</t>
  </si>
  <si>
    <t>DC-非凡大陆
    	    	：回复@云振叨:我操你妈也是自由的，因为你妈非常主动，不违法。//@云振叨:说得好像没有警察执法，有老百姓不让穿和服，你们就不会骂似的，你们的穿衣自由的爱只给...</t>
  </si>
  <si>
    <t>DC-非凡大陆</t>
  </si>
  <si>
    <t>微博/知乎：DC-非凡大陆   知乎专栏：DC的黑板</t>
  </si>
  <si>
    <t>乐呵乐呵吴浩
    	    	：你这个逼还没凉凉呢？你就是个网络喷子，天天在网上逼逼赖赖的干啥，有这个闲心不如好好多读点书，怎么啥新闻都跟你有关系呢？好好看看幼儿园的书不好嘛。充值点...</t>
  </si>
  <si>
    <t>乐呵乐呵吴浩</t>
  </si>
  <si>
    <t>松鹤延年SH
    	    	：原博最近不舔乌克兰了？狗粮到期了？</t>
  </si>
  <si>
    <t>松鹤延年SH</t>
  </si>
  <si>
    <t>B</t>
  </si>
  <si>
    <t>海风零五零九
    	    	：要是柳传志或者杨元庆在美国有一套房的话，那被司马南逮住不上纲上线的说上三个月本人都不信。</t>
  </si>
  <si>
    <t>海风零五零九</t>
  </si>
  <si>
    <t>千层_琳琅
    	    	：@美颜滤镜粉碎机·真实很美好 诡计多端的表子</t>
  </si>
  <si>
    <t>千层_琳琅</t>
  </si>
  <si>
    <t>那就接吻吧z
    	    	：@美颜滤镜粉碎机·真实很美好 表子你批下什么属性啊�@本仙嘻:@美颜滤镜粉碎机·真实很美好 不要移除我啊宝宝//@马粪护树叼:@美颜滤镜粉碎机·真实很美好 你还移除粉....
	    	查看全文</t>
  </si>
  <si>
    <t>那就接吻吧z</t>
  </si>
  <si>
    <t>等 真的是一件很浪漫的事 所以别着急 都会遇到的</t>
  </si>
  <si>
    <t>2002-10-02 天秤座</t>
  </si>
  <si>
    <t>甘肃中医药大学</t>
  </si>
  <si>
    <t>一月星粒子
    	    	：我的点评是:放尼玛狗屁[微笑]</t>
  </si>
  <si>
    <t>一月星粒子</t>
  </si>
  <si>
    <t>不贩卖焦虑，只热爱生活。</t>
  </si>
  <si>
    <t>再改下ID_
    	    	：回复@间歇性阑尾炎:弱智[doge]</t>
  </si>
  <si>
    <t>再改下ID_</t>
  </si>
  <si>
    <t>芙蓉不及章台柳
    	    	：傻逼吧</t>
  </si>
  <si>
    <t>芙蓉不及章台柳</t>
  </si>
  <si>
    <t>永城市高级中学</t>
  </si>
  <si>
    <t>柒乐龙之介
    	    	：笑死，穿丁字裤都和你没关系，管得比你妈的逼还宽</t>
  </si>
  <si>
    <t>柒乐龙之介</t>
  </si>
  <si>
    <t>蜀国人</t>
  </si>
  <si>
    <t>大鹏守御千户所
    	    	：回复@松鹤延年SH:一直很纳闷，怎么会有你这样的狗杂种在网上张牙舞爪、见人就吠呢？[费解][费解] 动不动就粮啊粮的，也太以己度人了吧？告诉你吧小垃圾，我给...</t>
  </si>
  <si>
    <t>大鹏守御千户所</t>
  </si>
  <si>
    <t>一图胜万言</t>
  </si>
  <si>
    <t>洛梅笙
    	    	：回复@大街上的秀蓉:你就是蠢货一个。回家洗洗脑子吧。//@大街上的秀蓉:你太二极管了吧…首先这是一个公民社会，每个人应该有自己的权利穿自己想穿的服饰；二这个警察明...</t>
  </si>
  <si>
    <t>洛梅笙</t>
  </si>
  <si>
    <t>清者自清，浊者自浊。</t>
  </si>
  <si>
    <t>给祺寄封信-
    	    	：@贼叉 贱不贱 ​</t>
  </si>
  <si>
    <t>给祺寄封信-</t>
  </si>
  <si>
    <t>俞果工作室
    	    	：这个刘华为莫言先生抱不平，天天怼司马南足足有一个半月了，这会他发现对手的眼睛没神了，眼皮都搭拉下来，498爱粉群也办不下去。难道司马南也将被后台老板抛弃了...</t>
  </si>
  <si>
    <t>俞果工作室</t>
  </si>
  <si>
    <t>南評2010
    	    	：我是如此想念崔永元老师，自从他隐退以后，司马南是越来越欢了，他现在也不怕被美国的电梯夹头了。 ​</t>
  </si>
  <si>
    <t>南評2010</t>
  </si>
  <si>
    <t>性宽和，寡言语；少无异相，两耳不垂肩，双手不过膝；生于山青水秀的江南，却无眉清目秀脱俗之容。庸庸碌碌,苟活至今。</t>
  </si>
  <si>
    <t>AlgoTrend
    	    	：司马南夹头什么梗？往事可堪回首[吃瓜]//@酒酒不能躺平:不止司马，还有这两年火的其他几个人也有问题[笑而不语]都是很早之前的新闻了 http://t.cn/A6am1rDS</t>
  </si>
  <si>
    <t>AlgoTrend</t>
  </si>
  <si>
    <t>我的投资体系里，“数据”和“感觉”如何平衡？</t>
  </si>
  <si>
    <t>2008-06-01 双子座</t>
  </si>
  <si>
    <t>Realmomoz
    	    	：@检者青锋 沉默是金，造谣是狗，你有点辱狗了，不知道是什么样的垃圾会混在一群职黑之中</t>
  </si>
  <si>
    <t>Realmomoz</t>
  </si>
  <si>
    <t>在结束时打开（abo）</t>
  </si>
  <si>
    <t>踏雪而来049
    	    	：夹头喂十四亿人吃转基因粮食眼都不带眨一下的！//@芋头微波:我们年年揭发司马南，也就小白才被这货忽悠[允悲]//@苏州老黄-123:相信司马南爱国[允悲][允悲][允悲]...</t>
  </si>
  <si>
    <t>踏雪而来049</t>
  </si>
  <si>
    <t>寻美千百度53
    	    	：#普华翟山鹰卷款跑路##胡锡进##司马南##胡锡进[超话]#老胡、夹头、翟山鹰其实都是同一类人。
相同点：
一、做的都是同一种生意，都深知网民的好恶并擅加利用，都...</t>
  </si>
  <si>
    <t>寻美千百度53</t>
  </si>
  <si>
    <t>自命不凡的凡夫俗子，人过中年的不老愤青</t>
  </si>
  <si>
    <t>1964-12-17 射手座</t>
  </si>
  <si>
    <t>hylc</t>
  </si>
  <si>
    <t>哈尔滨工程大学</t>
  </si>
  <si>
    <t>小爱玻璃罐-与星星共鸣版
    	    	：@美颜滤镜粉碎机·真实很美好 真几把恶心的玩意儿[太开心]</t>
  </si>
  <si>
    <t>小爱玻璃罐-与星星共鸣版</t>
  </si>
  <si>
    <t>单纯是我个人没素质�</t>
  </si>
  <si>
    <t>云呀雨哟
    	    	：学历高不代表素质，像你这种素质低的狗挺多的，你有这胆子为啥把人家评论删除拉黑呢[抱抱] 正大光明的不行？//@贼叉: http://t.cn/A6S4et9f //@Yyhxxx1:你高考考的...</t>
  </si>
  <si>
    <t>云呀雨哟</t>
  </si>
  <si>
    <t>Gloria_伯小桑呐
    	    	：您的拉黑列表一定很丰富。@朕硕 ​</t>
  </si>
  <si>
    <t>Gloria_伯小桑呐</t>
  </si>
  <si>
    <t>其实每个人的故事都很有趣的。</t>
  </si>
  <si>
    <t>哦好烦哦一天到晚的
    	    	：美颜滤镜粉碎机这个bot
厕所一个
表面上：我只是想表达明星和普通人没有区别
实际上：无论发谁都贬低以此达到心理平衡 ​</t>
  </si>
  <si>
    <t>哦好烦哦一天到晚的</t>
  </si>
  <si>
    <t>你觉得怎么样就怎么样</t>
  </si>
  <si>
    <t>2002-07-27 狮子座</t>
  </si>
  <si>
    <t>行于水源
    	    	：@美颜滤镜粉碎机·真实很美好 又当又立说的就是你这种表子吧[举手][举手][举手]</t>
  </si>
  <si>
    <t>行于水源</t>
  </si>
  <si>
    <t>绞杀苍蝇刻不容缓</t>
  </si>
  <si>
    <t>泓趙_akira
    	    	：记得以后多回来看看憨批[嘻嘻]</t>
  </si>
  <si>
    <t>泓趙_akira</t>
  </si>
  <si>
    <t>努力起名学在读留级生</t>
  </si>
  <si>
    <t>草根洞见
    	    	：夹头从来不直接回答问题，//@传媒老王:司马南为什么要把老婆和孩子送到美国定居并在美国买了房子？</t>
  </si>
  <si>
    <t>草根洞见</t>
  </si>
  <si>
    <t>述说老百姓身边的事，我们是草根，一样有观点</t>
  </si>
  <si>
    <t>lilian132
    	    	：扣1给你妈和按辈进叁配阴婚@芒果大马桶 @美工张铁牛 ​</t>
  </si>
  <si>
    <t>lilian132</t>
  </si>
  <si>
    <t>lilian132
    	    	：你们妈被三个日本人按照辈分qiangjian了 史称按辈进三@美工张铁牛 @芒果大马桶 ​</t>
  </si>
  <si>
    <t>杀尽洋奴
    	    	：那么问题来了，徐老驴一边坚决跪舔洋痔疮一边拼命撕咬中国，到底是为了哪般？难道是天生洋奴贱骨头？[哈哈][哈哈][哈哈]</t>
  </si>
  <si>
    <t>杀尽洋奴</t>
  </si>
  <si>
    <t>杀尽洋奴
    	    	：你这洋奴贱畜还懂得治疗霍乱？嗯嗯，你的舔洋肛绝技也许能治疗霍乱。</t>
  </si>
  <si>
    <t>Arianarunpop丶
    	    	：呕</t>
  </si>
  <si>
    <t>Arianarunpop丶</t>
  </si>
  <si>
    <t>yuh</t>
  </si>
  <si>
    <t>2007-06-26 巨蟹座</t>
  </si>
  <si>
    <t>快乐女孩姜小葵
    	    	：不，是我是你爹联盟。嘴那么臭是钢门和嘴互换位置了吗//@哥很好贴:无毛猫后院集美会来了？[嘻嘻]//@快乐女孩姜小葵:这个博主是不是现实生活很不如意啊？看主页...</t>
  </si>
  <si>
    <t>快乐女孩姜小葵</t>
  </si>
  <si>
    <t>负能量发泄场/废话聚集地/我的乌托邦</t>
  </si>
  <si>
    <t>1999-12-04 射手座</t>
  </si>
  <si>
    <t>谁知道下次彩票号码
    	    	：你就是个脑残，你妈死了，傻逼台独狗@牛明昱 ​</t>
  </si>
  <si>
    <t>谁知道下次彩票号码</t>
  </si>
  <si>
    <t>孬瘫小鬼再看也复活不了你妈���主页挂死你们这些粪蛆���怎么样气不气？来打我啊���</t>
  </si>
  <si>
    <t>请改一改
    	    	：傻逼说话就是这么搞笑 偷换概念一套一套！你这么给你日爹说话 你去日本嘛</t>
  </si>
  <si>
    <t>请改一改</t>
  </si>
  <si>
    <t>伤心的城市</t>
  </si>
  <si>
    <t>1993-11-09 天蝎座</t>
  </si>
  <si>
    <t>中国移动</t>
  </si>
  <si>
    <t>独守远黛
    	    	：@Carol婵 你没头了，被我劈了 ​</t>
  </si>
  <si>
    <t>独守远黛</t>
  </si>
  <si>
    <t>地瓜熊老六吃肖战狗粮
    	    	：#女子街头穿和服拍照被警方带走#地瓜熊老六公然恰日本避孕套的烂钱，真是丧尽天良@地瓜熊老六 ​</t>
  </si>
  <si>
    <t>地瓜熊老六吃肖战狗粮</t>
  </si>
  <si>
    <t>肖战糊了。</t>
  </si>
  <si>
    <t>肖战糊了有限公司</t>
  </si>
  <si>
    <t>xkxk8
    	    	：你说你妈呢是吧？有你这种傻逼给人带路我们可能还真会再经历一次[吐]//@神勇小白兎:我们也会经历的//@疯癫晚风:&amp;quot;想想我们爷爷奶奶都遭遇了什么[二哈]&amp;quot;</t>
  </si>
  <si>
    <t>xkxk8</t>
  </si>
  <si>
    <t>2018-12-26 摩羯座</t>
  </si>
  <si>
    <t>神一样的男人9527哦
    	    	：这种汉奸走狗，必有报应！杀国贼，诛汉奸！</t>
  </si>
  <si>
    <t>神一样的男人9527哦</t>
  </si>
  <si>
    <t>umjj4270
    	    	：@检者青锋 造谣早张口就来，随意谩骂污蔑一位老党员，你真恶心�@微博管理员 此人多次造谣，不处理吗？？？ ​</t>
  </si>
  <si>
    <t>umjj4270</t>
  </si>
  <si>
    <t>第一个青春是上帝给的；（名人名言 www.shszc.com）第二个的青春是靠自己努力的。</t>
  </si>
  <si>
    <t>国家行政学院研究生院</t>
  </si>
  <si>
    <t>umjj4270
    	    	：@检者青锋 造谣早张口就来，随意谩骂污蔑一位老党员，你真恶心�…据说您离开了体制内，法律观念是没有了是吧是吧是吧？！</t>
  </si>
  <si>
    <t>umjj4270
    	    	：造@检者青锋 造谣早张口就来，随意谩骂污蔑一位老党员，你真恶心�@微博管理员 此人多次造谣，不处理吗</t>
  </si>
  <si>
    <t>林小二在温州
    	    	：干倒司马夹头//@幺傻在美国:司马南的家在美国加利福尼亚州“铜锣湾”……我按照导航开车一小时，就到他家门口。</t>
  </si>
  <si>
    <t>林小二在温州</t>
  </si>
  <si>
    <t>境内明白势力</t>
  </si>
  <si>
    <t>林小二在温州
    	    	：回复@幺傻在美国:夹头太恶心了，刚才评论转发被举报了。//@幺傻在美国:司马南的家在美国加利福尼亚州“铜锣湾”……我按照导航开车一小时，就到他家门口。</t>
  </si>
  <si>
    <t>弥洛雅
    	    	：道歉，身为法律人的道德呢？知错不改@检者青锋</t>
  </si>
  <si>
    <t>弥洛雅</t>
  </si>
  <si>
    <t>张哲瀚，月神爱神和智慧神</t>
  </si>
  <si>
    <t>香山之君
    	    	：你肯定是你爷爷QJ你妈所生的，要不你这杂种怎么会胡吣呢@抗倭尖刀//@梓彧挈榼笑://@震长:[允悲]//@司马平邦:[允悲]//@抗倭尖刀:你是你爷爷强奸你妈的产物？虽然我没...</t>
  </si>
  <si>
    <t>香山之君</t>
  </si>
  <si>
    <t>何小Poppy
    	    	：周小川今天死了嗎？[打call][打call][打call]
#抵制星外星# ​</t>
  </si>
  <si>
    <t>何小Poppy</t>
  </si>
  <si>
    <t>买唱片才是我的正职！</t>
  </si>
  <si>
    <t>FindYourVoice2024
    	    	：@检者青锋 你对得起检者二字？？？</t>
  </si>
  <si>
    <t>FindYourVoice2024</t>
  </si>
  <si>
    <t>钟爱一只喵
    	    	：@检者青锋 垃圾人你该道歉咯@邢穆羽 黑之前能不能先查查资料</t>
  </si>
  <si>
    <t>钟爱一只喵</t>
  </si>
  <si>
    <t>你来时携风带雨,我无处可避!你走时乱了四季,我久病难医！</t>
  </si>
  <si>
    <t>_村西边老王_
    	    	：回复@肯定能成为富婆A:成个鸡吧富婆。一看就是穷人的ip</t>
  </si>
  <si>
    <t>_村西边老王_</t>
  </si>
  <si>
    <t>公众号【村西边老王】</t>
  </si>
  <si>
    <t>三只上岗中
    	    	：皮都不批了直接造谣诽谤六十岁的老人家你还是个人吗？恶不恶心啊？@检者青锋</t>
  </si>
  <si>
    <t>三只上岗中</t>
  </si>
  <si>
    <t>小耗子:少侠一只只 殉了，以后就在这里玩了。大号:一只呀大磨姑</t>
  </si>
  <si>
    <t>张哲瀚的圈内老婆
    	    	：宽容是金，造谣猪狗不如。@检者青锋</t>
  </si>
  <si>
    <t>张哲瀚的圈内老婆</t>
  </si>
  <si>
    <t>我想，我等，我期待~</t>
  </si>
  <si>
    <t>啵啵棒棒12
    	    	：#挂件#老姐姐在二十多岁的年纪被经纪人爆料坐台，央求经纪人不要说出去的短信在电视上巡回播出，这也算姐姐的一番大女主实绩吧[害羞]谁不知道美空那点事 ​</t>
  </si>
  <si>
    <t>啵啵棒棒12</t>
  </si>
  <si>
    <t>论牺牲之必要
    	    	：说什么呢 你也很忠心天天拿括约肌套狗寄吧啊 怎么光讲畜生忘记把自己这个老畜生算进去了啊[疑问]</t>
  </si>
  <si>
    <t>论牺牲之必要</t>
  </si>
  <si>
    <t>互联网报丧鸟 专注报道您爹妈暴死现场</t>
  </si>
  <si>
    <t>1984-09-14 处女座</t>
  </si>
  <si>
    <t>普通的老师傅在此
    	    	：@检者青锋  沉默是金，污蔑是狗都不睬，道歉</t>
  </si>
  <si>
    <t>普通的老师傅在此</t>
  </si>
  <si>
    <t>1985-05-07 金牛座</t>
  </si>
  <si>
    <t>看脸嗑拉了
    	    	：@爱追剧的小腐 曹尼玛害得我三天不能评论 消息都发不了 有恋丑癖喜欢金灿圭谁拦着你了 有臆想症拉我女婿做瓜是不是神经了 棍��� ​</t>
  </si>
  <si>
    <t>看脸嗑拉了</t>
  </si>
  <si>
    <t>坤坤多吃牛排汉堡 镇魂</t>
  </si>
  <si>
    <t>会不会9735
    	    	：回复@北海幼骡园:qjnima了？</t>
  </si>
  <si>
    <t>会不会9735</t>
  </si>
  <si>
    <t>财经修炼手册
    	    	：@财经修炼手册: 任鲁豫你回家睡觉的时候给你媳妇说说，你老丈人太垃圾了，上市公司财务造假，董秘配合忽悠欺诈股民，会遭报应，湖北凯乐科技，垃圾</t>
  </si>
  <si>
    <t>财经修炼手册</t>
  </si>
  <si>
    <t>一只独立思考的狗子</t>
  </si>
  <si>
    <t>1988-09-09 处女座</t>
  </si>
  <si>
    <t>輔仁大學</t>
  </si>
  <si>
    <t>小张不哭不哭
    	    	：回复@不无聊二毛毛:你又知道了，我还说你是我生的呢，我是女的，生完你变得性别，你是叫我爸爸还是妈妈？央妈没你知道的多？你比央妈消息还灵通？全力支持个台独...
	    	查看全文</t>
  </si>
  <si>
    <t>小张不哭不哭</t>
  </si>
  <si>
    <t>1992-09-07 处女座</t>
  </si>
  <si>
    <t>安阳师范学院人文管理学院</t>
  </si>
  <si>
    <t>可一小麦苗
    	    	：美颜滤镜粉碎机去世的第一天[蜡烛][蜡烛][蜡烛] ​</t>
  </si>
  <si>
    <t>可一小麦苗</t>
  </si>
  <si>
    <t>我是窑瘟，石坝楼叫花子的名号我和我粉丝耀了</t>
  </si>
  <si>
    <t>你管我呢</t>
  </si>
  <si>
    <t>酱香笋丁烧卖
    	    	：@检者青锋 造谣是畜生 你是不是啊[汗] //@钉钉山下钉钉人:怎么造谣啊//@故川一盏酒-:造谣连狗都不如@检者青峰 //@大衍岛碧:@检者青锋 向这位老党员道歉！//@·汪....
	    	查看全文</t>
  </si>
  <si>
    <t>酱香笋丁烧卖</t>
  </si>
  <si>
    <t>每天好喜欢张哲瀚哦～</t>
  </si>
  <si>
    <t>心淡如水66605
    	    	：张口就污蔑别人抄袭，这就是你们这些黑子的一贯作风呀！出来道歉@检者青锋 不道歉的不是人。</t>
  </si>
  <si>
    <t>心淡如水66605</t>
  </si>
  <si>
    <t>路人路见不平，拔刀相助！</t>
  </si>
  <si>
    <t>1986-06-01 双子座</t>
  </si>
  <si>
    <t>绿皮哦呜老哟哟哟
    	    	：回复@落坨翔子稀宗:傻β</t>
  </si>
  <si>
    <t>绿皮哦呜老哟哟哟</t>
  </si>
  <si>
    <t>绿皮哦呜老哟哟哟
    	    	：回复@长安古:真的是一个标准的网络屌丝，低学历，没见识，穷nb，还喜欢无能狂怒口嗨</t>
  </si>
  <si>
    <t>花茶FloverX
    	    	：#安妮玫瑰十年了还在网暴刘著#刚看到 大傻逼一个@季潇华-催眠-心理 ​</t>
  </si>
  <si>
    <t>花茶FloverX</t>
  </si>
  <si>
    <t>solo 话多 有热搜就看两眼 我现在真的在北京</t>
  </si>
  <si>
    <t>2003-08-27 处女座</t>
  </si>
  <si>
    <t>蝴蝶破碎的梦
    	    	：回复@毛豆-1987:关注挺长时间了，突然感觉原博他妈的是个智障[允悲]//@毛豆-1987:也就嘴硬了，还不是老老实实排队核酸</t>
  </si>
  <si>
    <t>蝴蝶破碎的梦</t>
  </si>
  <si>
    <t>一个人一条路走到黑</t>
  </si>
  <si>
    <t>画家俞果
    	    	：刘华从传统文化角度剖析司马南到底是什么货色？有理有据，连夹头本人都没想到自己的所作所为，与传统文化如此格格不入。看来，凭他三寸不烂之舌要把这些说圆了，光...</t>
  </si>
  <si>
    <t>画家俞果</t>
  </si>
  <si>
    <t>衍艺圈签约画家；2019日本东京都国际书画展银奖得主。</t>
  </si>
  <si>
    <t>果酱女王水彩创作室</t>
  </si>
  <si>
    <t>CC呀11
    	    	：回复@0狐狸吃栗子0:爹的事你少管[打call]</t>
  </si>
  <si>
    <t>CC呀11</t>
  </si>
  <si>
    <t>偷偷.</t>
  </si>
  <si>
    <t>中学门口便利店店主
    	    	：有的时候我觉得部分女性确实吃里扒外，她其实是既得利益者。九年义务教育她享受到了，各种国家该给儿童的学生的，她基本都享受到了，国家应该做到的它做到...</t>
  </si>
  <si>
    <t>中学门口便利店店主</t>
  </si>
  <si>
    <t>大王叫我来干啥来的
    	    	：回复@小蚯蚓史画:蛹尸的王朝在哪呢？你个老人妖焦蜜</t>
  </si>
  <si>
    <t>大王叫我来干啥来的</t>
  </si>
  <si>
    <t>重度草莓味爱好者
    	    	：@检者青锋 一个法律人沦落到跟着龚俊粉丝造谣，给龚俊当狗，劝你把名字改了，别给前单位丢脸</t>
  </si>
  <si>
    <t>重度草莓味爱好者</t>
  </si>
  <si>
    <t>躺平了</t>
  </si>
  <si>
    <t>晓宏哥
    	    	：天生的贱骨头</t>
  </si>
  <si>
    <t>晓宏哥</t>
  </si>
  <si>
    <t>学生军人银行职员自由职业者自由撰稿人</t>
  </si>
  <si>
    <t>1965-06-09 双子座</t>
  </si>
  <si>
    <t>中央党校函授学院</t>
  </si>
  <si>
    <t>不要上班行不行呀
    	    	：@检者青锋 @邢穆羽 别赚损阴德的钱，想想自己的亲人吧</t>
  </si>
  <si>
    <t>不要上班行不行呀</t>
  </si>
  <si>
    <t>啥也没干禁我干嘛，有毛病吧</t>
  </si>
  <si>
    <t>吉翁军MS驾驶员
    	    	：回复@木星海Zikzin:[吃瓜]那你去上环呗，木构</t>
  </si>
  <si>
    <t>吉翁军MS驾驶员</t>
  </si>
  <si>
    <t>陆子七FH
    	    	：回复@哆啦_朵拉朵:你不娇气 你和蟑螂睡一起</t>
  </si>
  <si>
    <t>陆子七FH</t>
  </si>
  <si>
    <t>范丞丞. 黄明昊.</t>
  </si>
  <si>
    <t>2020-06-16 双子座</t>
  </si>
  <si>
    <t>沈涛
    	    	：是啊，司马夹头直接回答“在美国有房子”就行了，绕一大圈子，还不是在美国有房子吗？哦！司马夹头在美国有爱国的房子[笑cry]</t>
  </si>
  <si>
    <t>沈涛</t>
  </si>
  <si>
    <t>三分静气，三分贵气，三分杀气，还有一分是痞气</t>
  </si>
  <si>
    <t>沈涛工作室</t>
  </si>
  <si>
    <t>扬扬五号机
    	    	：我说孙法律人，您这就不厚道了，怎么造谣别人不当回事，被戳破就那副德行？虽然是离开检查院，但也是党员，别把党员的脸都丢尽好吗？[黑线]@检者青锋</t>
  </si>
  <si>
    <t>扬扬五号机</t>
  </si>
  <si>
    <t>虽然你一直不让我说话 但是再怎么样我都可以发出我的声音 同频共振</t>
  </si>
  <si>
    <t>-2022-葛凯
    	    	：@罗元裳 ，罗女士，你个不要脸的，天天谈钱。给你一个挽回脸面的机会。你帮忙某人在国内外报纸上登报。某人弥赛亚计划1关闭梵蒂冈，2撤回犹太教等。也有你的一份荣...</t>
  </si>
  <si>
    <t>鄂州</t>
  </si>
  <si>
    <t>drs北爱
    	    	：@检者青锋 无脑造谣，猪都不如</t>
  </si>
  <si>
    <t>drs北爱</t>
  </si>
  <si>
    <t>TTliopnn
    	    	：回复@·懒惰不可取哟·:你也真够➗生啦 比赛看不懂 饭圈那一套套整得明明白白 圣枪哥都没说什么 你个女➗生先急啦�</t>
  </si>
  <si>
    <t>TTliopnn</t>
  </si>
  <si>
    <t>十二月的海上花
    	    	：号称从检察机关出来，就这低劣的水平德行，为什么致力于和网络流氓混为一体？在职期间有没有制造过冤假错案？曾经是为人民服务还是为资本服务（现在肯定为钱）...</t>
  </si>
  <si>
    <t>十二月的海上花</t>
  </si>
  <si>
    <t>宁鸣而死 不默而生</t>
  </si>
  <si>
    <t>2021-09-28 天秤座</t>
  </si>
  <si>
    <t>快乐存折2017
    	    	：回复@暨南数码:海购[doge]</t>
  </si>
  <si>
    <t>快乐存折2017</t>
  </si>
  <si>
    <t>佛系老青年</t>
  </si>
  <si>
    <t>我才是菡菡的小狗
    	    	：@检者青锋 造谣中伤一个无辜老人，说你狗简直是侮辱狗，滚出来道歉，不道歉绝后吧该断子绝孙的垃圾[怒]</t>
  </si>
  <si>
    <t>我才是菡菡的小狗</t>
  </si>
  <si>
    <t>老巴SMS
    	    	：司马南承认美国有房子了。姚明有农庄，郎平有别墅，大家说啥了，都正常，不要搞双标。
  但司马南不一样，他几千次猛烈抨击去美国生活的人，反啥是工作，赴哪是生活...</t>
  </si>
  <si>
    <t>老巴SMS</t>
  </si>
  <si>
    <t>国家创新先进，取名占卜专家（私信联系），财经大V，老巴孙群，书画世家（私信），孙武后裔。《朝阳下的向日葵》作者，toutiao 号:老巴sms</t>
  </si>
  <si>
    <t>北京万嘉兴联科技发展有限公司</t>
  </si>
  <si>
    <t>喜欢就关注o
    	    	：你TMD的这么说话，对得起你妈妈靠做�挣来的钱养你当键盘侠哦。</t>
  </si>
  <si>
    <t>喜欢就关注o</t>
  </si>
  <si>
    <t>美丽真美丽呀
    	    	：回复@唐家霸王枪cn:怎么？只会这一句？孤儿无依无靠很辛苦吧？张嘴只会啊吧啊吧，没在人类世界多学两句？</t>
  </si>
  <si>
    <t>美丽真美丽呀</t>
  </si>
  <si>
    <t>1997-06-20 双子座</t>
  </si>
  <si>
    <t>無忌61
    	    	：夹头不是天天说他美国没有亲戚，没有房子�吗？哦，爱国的房子不是房子，是打击美帝的武器[阴险]//@沈涛:是啊，司马夹头直接回答“在美国有房子”就行了，绕一大圈子，还....
	    	查看全文</t>
  </si>
  <si>
    <t>無忌61</t>
  </si>
  <si>
    <t>只站对☑️，不站队��</t>
  </si>
  <si>
    <t>守护饭盆哒哒哒
    	    	：道歉@检者青锋 身为法律人却做造谣污蔑他人之事，愧对这个职业！垃圾人</t>
  </si>
  <si>
    <t>守护饭盆哒哒哒</t>
  </si>
  <si>
    <t>喜欢瞎逼逼，个人号不喜勿喷</t>
  </si>
  <si>
    <t>随时为老婆战斗
    	    	：你真的死了[兔子]//@美颜滤镜粉碎机·真实很美好:有几张是他家站子出的生图，我看过了，我不瞎，不用问了。</t>
  </si>
  <si>
    <t>随时为老婆战斗</t>
  </si>
  <si>
    <t>镇魂 玻珠有精神病 建议别惹</t>
  </si>
  <si>
    <t>2007-10-30 天蝎座</t>
  </si>
  <si>
    <t>超炫_sq
    	    	：@努力做好每件事的李小海
傻逼 ​</t>
  </si>
  <si>
    <t>超炫_sq</t>
  </si>
  <si>
    <t>你是来看我拉屎的吗</t>
  </si>
  <si>
    <t>1997-08-08 狮子座</t>
  </si>
  <si>
    <t>你是老鼠吗_
    	    	：终于把你这狗东西钓出来了，被你这种狗关注了真是晦气啊。[哈哈][哈哈][哈哈] ​</t>
  </si>
  <si>
    <t>你是老鼠吗_</t>
  </si>
  <si>
    <t>每天上微博看看有谁来约片/合作</t>
  </si>
  <si>
    <t>你是老鼠吗_
    	    	：现在大部分微博审核员见到举报狗跟见到爹一样，请问你们工资是你狗爹发的吗？
@微博管理员 
看看你们以前多牛逼，现在怎么跟儿子一样了。 ​</t>
  </si>
  <si>
    <t>麦子麻麻1021
    	    	：回复@周京泽你的许随呢:爱吃什么还我什么事，脑残</t>
  </si>
  <si>
    <t>麦子麻麻1021</t>
  </si>
  <si>
    <t>有且只有王一博</t>
  </si>
  <si>
    <t>有西瓜谁要吃冰淇淋
    	    	：@郑渊洁 你说你没收钱就没收钱啦？你没有证据都能污蔑别人纳税不足，@郑渊洁 来说说你说的那句话是真的？</t>
  </si>
  <si>
    <t>有西瓜谁要吃冰淇淋</t>
  </si>
  <si>
    <t>风吹过你我抱过风_
    	    	：回复@北海幼骡园:qjnima了？</t>
  </si>
  <si>
    <t>风吹过你我抱过风_</t>
  </si>
  <si>
    <t>永远热泪盈眶</t>
  </si>
  <si>
    <t>杨晓春
    	    	：这不是纯煞笔吗//@加菲众:Very funny.//@赏味不足:感动自我真的有一套</t>
  </si>
  <si>
    <t>杨晓春</t>
  </si>
  <si>
    <t>环球游走者，跨媒体出版人。原《时尚旅游》签约摄影师，专栏作家。城市及建筑规划批评者。21世纪报系《商务旅行》创始主编</t>
  </si>
  <si>
    <t>玫瑰都开了_1
    	    	：@Madyke 《我不是amber 粉丝》啧啧啧，不过这姐不会承认的，turd系列的人传统艺能就是"人没了，嘴还在"</t>
  </si>
  <si>
    <t>玫瑰都开了_1</t>
  </si>
  <si>
    <t>可不是么</t>
  </si>
  <si>
    <t>第四十四次日落落落
    	    	：回复@你到底会不会营业:孤儿怎么会有家[疑问]</t>
  </si>
  <si>
    <t>第四十四次日落落落</t>
  </si>
  <si>
    <t>我的梦，何时能不落空</t>
  </si>
  <si>
    <t>淮阴师范学院</t>
  </si>
  <si>
    <t>树麦生长
    	    	：真的有脸吗@检者青锋 //@故川一盏酒-:造谣连狗都不如@检者青峰 //@大衍岛碧:@检者青锋 向这位老党员道歉！//@·汪小喵·:唉哟这位检者不检点呀，沉默是金，copy是狗，...</t>
  </si>
  <si>
    <t>树麦生长</t>
  </si>
  <si>
    <t>我好想张泯</t>
  </si>
  <si>
    <t>用户6550752407
    	    	：当婊子还要立牌坊</t>
  </si>
  <si>
    <t>用户6550752407</t>
  </si>
  <si>
    <t>喝喝酒逛逛街
    	    	：你老爸和老爸先后惨死，你不在家好好奔丧，在网络上胡言乱语什么？好好给你父母守丧吧，我给你寄两个花圈</t>
  </si>
  <si>
    <t>喝喝酒逛逛街</t>
  </si>
  <si>
    <t>是佳怡123
    	    	：此微博为朋友发声 厦门AG again球员，白东洋@白东洋-7 ，毫无道德底线出轨男！ #闲言碎语# 厦大白东洋女粉保研事件， 思明法院的判决书两天之后公开。@是佳怡123：...</t>
  </si>
  <si>
    <t>是佳怡123</t>
  </si>
  <si>
    <t>十里春风不如你</t>
  </si>
  <si>
    <t>是佳怡123
    	    	：#厦门[超话]#  厦门AG again篮球球员，白东洋@白东洋-7 ，毫无道德底线出轨男！ 出轨无数次！ 厦大白东洋女粉保研事件，（qj女粉） 思明法院的判决书两天之后公开...</t>
  </si>
  <si>
    <t>是佳怡123
    	    	：//@是佳怡123:此微博为朋友发声 厦门AG again球员，白东洋@白东洋-7 ，毫无道德底线出轨男！ #闲言碎语# 厦大白东洋女粉保研事件， 思明法院的判决书两天之后公开...</t>
  </si>
  <si>
    <t>是佳怡123
    	    	：#厦门[超话]#  厦门AG again球员，白东洋@白东洋-7 ，毫无道德底线出轨男！ 厦大白东洋女粉保研事件，（QJ女粉） 思明法院的判决书两天之后公开。 ​</t>
  </si>
  <si>
    <t>热忱沨
    	    	：回复@白茶毛毛毛:你肯定死过，不然不会这么聪明对需要赚钱的“媒体深信不疑吧？</t>
  </si>
  <si>
    <t>热忱沨</t>
  </si>
  <si>
    <t>笑死我了，辽篮总灌汮实至名归，实至名归哈哈哈哈哈哈哈哈</t>
  </si>
  <si>
    <t>2021-10-26 天蝎座</t>
  </si>
  <si>
    <t>用户7769538207
    	    	：二极管死妈玩意儿</t>
  </si>
  <si>
    <t>用户7769538207</t>
  </si>
  <si>
    <t>1995-07-03 巨蟹座</t>
  </si>
  <si>
    <t>奶呼呼小红莓
    	    	：你如果回来的话你不得好亖[心]</t>
  </si>
  <si>
    <t>奶呼呼小红莓</t>
  </si>
  <si>
    <t>爱即苦痛，无苦痛者亦无爱。</t>
  </si>
  <si>
    <t>1946-01-01 摩羯座</t>
  </si>
  <si>
    <t>可乐我好想你
    	    	：回复@艾雨blog:你是吃了几斤米田共产生了幻觉觉得自己是个人阿？</t>
  </si>
  <si>
    <t>可乐我好想你</t>
  </si>
  <si>
    <t>微博认证：酒量是佛祖的一半。</t>
  </si>
  <si>
    <t>1994-05-26 双子座</t>
  </si>
  <si>
    <t>JA无敌
    	    	：回复@每一个当下都美:我还看过你做狗的视频</t>
  </si>
  <si>
    <t>JA无敌</t>
  </si>
  <si>
    <t>喜欢自由自在~</t>
  </si>
  <si>
    <t>肇庆</t>
  </si>
  <si>
    <t>农村信用合作社</t>
  </si>
  <si>
    <t>四会华侨中学</t>
  </si>
  <si>
    <t>锦鲤JinLin
    	    	：回复@暨南数码:这条狗嗅着味急着来了[笑哈哈]</t>
  </si>
  <si>
    <t>锦鲤JinLin</t>
  </si>
  <si>
    <t>前方会有更美的风景</t>
  </si>
  <si>
    <t>1999-02-11 水瓶座</t>
  </si>
  <si>
    <t>天然豪
    	    	：回复@想养科莫多龙:骡子是不是又想死儿子了[偷笑][偷笑][偷笑]</t>
  </si>
  <si>
    <t>天然豪</t>
  </si>
  <si>
    <t>合肥工业大学翡翠湖校区</t>
  </si>
  <si>
    <t>虫需云力
    	    	：所以你妈死了[我是瓜王]//@礼貌毛:我妈妈是丁香医生的忠实读者，跟着丁香医生写的饮食方式稳定了血糖避免升级成糖尿病；我父母都打了带状疱疹疫苗，也是我在丁香医...</t>
  </si>
  <si>
    <t>虫需云力</t>
  </si>
  <si>
    <t>你唯一热爱战争的理由就是你没参加过战争！</t>
  </si>
  <si>
    <t>虫需云力
    	    	：你全家还没死绝啊？</t>
  </si>
  <si>
    <t>天真是大病得治
    	    	：@检者青锋 你不能因为离开了体制内，就脸都不要了！除非你人都不做了！为了流量，造谣污蔑，枉为人！</t>
  </si>
  <si>
    <t>天真是大病得治</t>
  </si>
  <si>
    <t>业余广告设计师</t>
  </si>
  <si>
    <t>阿妹你看名猪合众国
    	    	：回复@寻女斯主人:你可以投胎做鬣狗，妥妥的女权社会。</t>
  </si>
  <si>
    <t>阿妹你看名猪合众国</t>
  </si>
  <si>
    <t>有志者，事竟成，破釜沉舟，百二秦关终属楚。苦心人，天不负，卧薪尝胆，三千越甲可吞吴。</t>
  </si>
  <si>
    <t>未来造型</t>
  </si>
  <si>
    <t>BBBBeei
    	    	：你不瞎 你死了[哈哈]//@美颜滤镜粉碎机·真实很美好:有几张是他家站子出的生图，我看过了，我不瞎，不用问了。</t>
  </si>
  <si>
    <t>BBBBeei</t>
  </si>
  <si>
    <t>吃不吃小猪饼干
    	    	：美颜滤镜粉碎机今天还来举报我不？
皮下小心出门被创丝咯[挤眼] ​</t>
  </si>
  <si>
    <t>吃不吃小猪饼干</t>
  </si>
  <si>
    <t>负能量输出机器</t>
  </si>
  <si>
    <t>2000-06-11 双子座</t>
  </si>
  <si>
    <t>吃不吃小猪饼干
    	    	：美颜滤镜粉碎机怎么还没死� ​</t>
  </si>
  <si>
    <t>平淡日子里的嬉
    	    	：@检者青锋 别光拉黑人啊！这么心思不正，不怕遭报应吗？真为了�脸一点不要了！认识你的同事朋友家人看到会怎么看呢？哦！这个人原来是个心思不正的小人啊！</t>
  </si>
  <si>
    <t>平淡日子里的嬉</t>
  </si>
  <si>
    <t>事已至此，我们先吃饭吧</t>
  </si>
  <si>
    <t>1994-09-15 处女座</t>
  </si>
  <si>
    <t>耳际洽会
    	    	：脑残吧，这本书被扒的这么很了还推，嗯，应该改名叫 脑残趣味历史，谢谢你们，请你们哪来的滚哪去，别糟践我们历史了</t>
  </si>
  <si>
    <t>耳际洽会</t>
  </si>
  <si>
    <t>·天水蛋挞·
    	    	：@检者青锋 叔啊，出来道个歉呗，你一男人得敢作敢当啊，你说你不为自己着想也得想想父母儿女啊（如果有的话）。唉，好好的一个前体制内公仆咋沦落到和网络黑社会...</t>
  </si>
  <si>
    <t>·天水蛋挞·</t>
  </si>
  <si>
    <t>我踩着鼓点继续加速往前冲���</t>
  </si>
  <si>
    <t>晴空中的雨季
    	    	：Madyke一个澳洲狗带节奏黑德普，结果国内一帮人高潮，也不看谁发的短信 ​</t>
  </si>
  <si>
    <t>晴空中的雨季</t>
  </si>
  <si>
    <t>小宝困了嘛
    	    	：回复@嘎嘎之王202010:你是鸭子迈？晚上出来别扰民</t>
  </si>
  <si>
    <t>小宝困了嘛</t>
  </si>
  <si>
    <t>�最喜欢小豆小宝啦�</t>
  </si>
  <si>
    <t>2006-09-28 天秤座</t>
  </si>
  <si>
    <t>前有藥物惡意
    	    	：回复@啥也不是就是一小V:自信男宝！[泪]你不会认为你没妈妈很骄傲吧[泪]</t>
  </si>
  <si>
    <t>前有藥物惡意</t>
  </si>
  <si>
    <t>喜欢删博 精选弱质猫狗转发bot。私联大欢迎</t>
  </si>
  <si>
    <t>v20f30a40
    	    	：沉默是金，抄袭是狗，造谣的猪狗不如@检者青锋 来道歉！</t>
  </si>
  <si>
    <t>v20f30a40</t>
  </si>
  <si>
    <t>只和正常人类友好互动。6114/087。花花草草致自己</t>
  </si>
  <si>
    <t>霖度碳酸_
    	    	：回复@宋喜妮:剑婢[挤眼]</t>
  </si>
  <si>
    <t>霖度碳酸_</t>
  </si>
  <si>
    <t>讨厌做选择题</t>
  </si>
  <si>
    <t>宝玉xp
    	    	：司马是夹头又不是夹裆[二哈]//@韦恩卑鄙:要不要cue一下司马南//@灵感之源:我不相信</t>
  </si>
  <si>
    <t>宝玉xp</t>
  </si>
  <si>
    <t>我是宝玉。</t>
  </si>
  <si>
    <t>DePaul University</t>
  </si>
  <si>
    <t>爱上一朵玫瑰_
    	    	：回复@揽洲2019:是谁你找谁去呗连是不是查推p的就往查推身上扣，找不出是查推p的证据你全家丝绝行不行啊[汗]</t>
  </si>
  <si>
    <t>爱上一朵玫瑰_</t>
  </si>
  <si>
    <t>镇魂｜神明与你，我选择后者</t>
  </si>
  <si>
    <t>1942-08-21 狮子座</t>
  </si>
  <si>
    <t>不知为何忙
    	    	：有美国房如同持有美国股票，不代表不能爱中国。//@沈涛:是啊，司马夹头直接回答“在美国有房子”就行了，绕一大圈子，还不是在美国有房子吗？哦！司马夹头在美国有....
	    	查看全文</t>
  </si>
  <si>
    <t>不知为何忙</t>
  </si>
  <si>
    <t>2018-01-24 水瓶座</t>
  </si>
  <si>
    <t>独立分析师</t>
  </si>
  <si>
    <t>MfoolE
    	    	：回复@琉璃小簪花:顺便提醒一下，这么喜欢攻击男的建议先打个电话给你爹来一套问候，当然如果令尊已逝那当我没说哦</t>
  </si>
  <si>
    <t>MfoolE</t>
  </si>
  <si>
    <t>没所谓</t>
  </si>
  <si>
    <t>2001-09-07 处女座</t>
  </si>
  <si>
    <t>MfoolE
    	    	：回复@渡鸦1735:鉴定为纯纯的沙卵</t>
  </si>
  <si>
    <t>冰糖葫芦多糖少冰
    	    	：@检者青锋 沉默是金，造谣者不如狗！滚出来道歉！</t>
  </si>
  <si>
    <t>冰糖葫芦多糖少冰</t>
  </si>
  <si>
    <t>社会主义接班人</t>
  </si>
  <si>
    <t>香橙咀嚼片
    	    	：@检者青锋 沉默是金，造谣下地狱</t>
  </si>
  <si>
    <t>香橙咀嚼片</t>
  </si>
  <si>
    <t>爱睡觉的鸡腿
    	    	：回复@末利先生:什么味[疑问]你玛的抽比味吗[疑问]</t>
  </si>
  <si>
    <t>爱睡觉的鸡腿</t>
  </si>
  <si>
    <t>我有所思在远道</t>
  </si>
  <si>
    <t>yaojia_yaojia
    	    	：回复@涵涵寒h:我发微博是为了自己呢，不看别人呢，我确实是为了突出段嘉许油和作者文笔差啊，我自己心里有数啊我就是这个意思呢，还有我没有三十岁呢，三十岁也不是...
	    	查看全文</t>
  </si>
  <si>
    <t>yaojia_yaojia</t>
  </si>
  <si>
    <t>我的微博我做主</t>
  </si>
  <si>
    <t>辽源</t>
  </si>
  <si>
    <t>Yukin_金金
    	    	：遇到sb了，我要教育这个傻逼 http://t.cn/A6apxrBo</t>
  </si>
  <si>
    <t>Yukin_金金</t>
  </si>
  <si>
    <t>这坎坷凡尘美如画。 镇魂</t>
  </si>
  <si>
    <t>Yukin_金金
    	    	：#路温#路温赶紧死吧，傻逼玩意 ​</t>
  </si>
  <si>
    <t>HH要快乐呀
    	    	：回复@wellso-mk2:你们广东人是不是对国家意见挺大的，还是你有黑人基因</t>
  </si>
  <si>
    <t>HH要快乐呀</t>
  </si>
  <si>
    <t>猩红女巫手里的辣椒粉
    	    	：回复@这是我的朋友圈:随你骂，我就当是狗在咬人，不不不，狗那么可爱，才没有那么烦人[doge]。</t>
  </si>
  <si>
    <t>猩红女巫手里的辣椒粉</t>
  </si>
  <si>
    <t>只管可爱，不管闲事�</t>
  </si>
  <si>
    <t>Ychennn44
    	    	：回复@椎名觀月_:不会自己重新组织语言嘛[悲伤]好可怜，是弱智吧[悲伤]</t>
  </si>
  <si>
    <t>Ychennn44</t>
  </si>
  <si>
    <t>毒厨日记之队友贩剑亖亩</t>
  </si>
  <si>
    <t>哆啦A梦重生门zzh
    	    	：@检者青锋 
五月离队不改名
流量红利蹭蹭蹭
难怪言行不讲究
专挑职黑来互动
党员离队不离心
信仰纪律守终生
若是一路向钱看
麻烦别再用虚名
（领导，这样的...</t>
  </si>
  <si>
    <t>哆啦A梦重生门zzh</t>
  </si>
  <si>
    <t>抛弃氵浚我就重生了，不好意思，黑化了</t>
  </si>
  <si>
    <t>体卫艺子3
    	    	：司马南是投资房产的成功者，是投机政治的失败者，如投资赵X阳，周X康，王X军 http://t.cn/A6Swubrd //@搞笑王5001: 夹头的第一桶金应该来自蚁力神。//@jrry86:回复@...</t>
  </si>
  <si>
    <t>体卫艺子3</t>
  </si>
  <si>
    <t>奥黛丽牛奶
    	    	：@检者青锋 一群造谣�，道歉！道歉！道歉！</t>
  </si>
  <si>
    <t>奥黛丽牛奶</t>
  </si>
  <si>
    <t>2022-06-01 双子座</t>
  </si>
  <si>
    <t>Cockychris
    	    	：回复@真真的念珠:我测你码</t>
  </si>
  <si>
    <t>Cockychris</t>
  </si>
  <si>
    <t>音乐家Prince
    	    	：#德普#支持德普！坚决抵制一切造谣者！@Madyke 奥国人，真恶心� ​</t>
  </si>
  <si>
    <t>音乐家Prince</t>
  </si>
  <si>
    <t>Prince，美国流行歌手、词曲作家、音乐家、演员。</t>
  </si>
  <si>
    <t>祖安名媛
    	    	：回复 @青桔一:也是你不曾拥有的妈</t>
  </si>
  <si>
    <t>祖安名媛</t>
  </si>
  <si>
    <t>男宝消消乐推广带师</t>
  </si>
  <si>
    <t>·Ts·
    	    	：傻逼，bb一大段你爹妈都看不懂</t>
  </si>
  <si>
    <t>·Ts·</t>
  </si>
  <si>
    <t>愿我和大宝健康快乐❤️</t>
  </si>
  <si>
    <t>ABCDE不灭
    	    	：回复@乃琳爱你哟:扣一你明天早餐是你马马顾虎�</t>
  </si>
  <si>
    <t>ABCDE不灭</t>
  </si>
  <si>
    <t>祝xz赶紧翻身，这样两面就都糊了，嘻嘻</t>
  </si>
  <si>
    <t>联到你了
    	    	：差不多得了。。。老鬼的瓜田什么时候去死啊//@离冬河 :…可我有时候也会这样</t>
  </si>
  <si>
    <t>-朴蒸鱼硕-</t>
  </si>
  <si>
    <t>互关属性≠我属性 爱看《镇魂》 没回请私联</t>
  </si>
  <si>
    <t>我就是糖果超甜
    	    	：@检者青锋  出声啊？回应啊！别躲在网线后面不出声，我们知道你在家[doge]。检者俩字怎么看怎么是一种亵渎，对神圣法律和正义的亵渎！一肚子缺德坏水！</t>
  </si>
  <si>
    <t>我就是糖果超甜</t>
  </si>
  <si>
    <t>我有个天下最美的老婆</t>
  </si>
  <si>
    <t>1995-05-26 双子座</t>
  </si>
  <si>
    <t>Dionysoslight
    	    	：原来是老蛔啊，中国驰名双标</t>
  </si>
  <si>
    <t>Dionysoslight</t>
  </si>
  <si>
    <t>1912-01-01 摩羯座</t>
  </si>
  <si>
    <t>夏目雅辰
    	    	：回复@艾雨blog:跟你没关系也要狗叫两句找存在感......而且还以吃同类为荣吗。。。真狗[哆啦A梦害怕][哆啦A梦害怕][哆啦A梦害怕][哆啦A梦害怕]</t>
  </si>
  <si>
    <t>夏目雅辰</t>
  </si>
  <si>
    <t>啊啊啊啊啊啊啊啊啊</t>
  </si>
  <si>
    <t>疾走式天然合成电磁波
    	    	：@creamy蕉 @嘿咻妈呀黑 冥婚 ​</t>
  </si>
  <si>
    <t>疾走式天然合成电磁波</t>
  </si>
  <si>
    <t>顺直</t>
  </si>
  <si>
    <t>无机计量杂化反应数值K
    	    	：@蔡徐坤同学了解一下 还喜欢他呢，大妈你咋还没死呢？ ​</t>
  </si>
  <si>
    <t>龙非夜的非
    	    	：道歉！@检者青锋 你多少次了？？？！！！你真的不配呆在原来那个那么神圣的单位。法律人谁不是以事实为依据，以法律为准绳，但是，你！从来没做到过！！！</t>
  </si>
  <si>
    <t>龙非夜的非</t>
  </si>
  <si>
    <t>托你出深海，送你上青云。自由散粉儿，一年了我们等你归来！</t>
  </si>
  <si>
    <t>鸭宝爱阅读
    	    	：你看看你自己这种脑子就是典型喝多了糖跑到你脑子里去了 那你这逻辑你哪天血糖太高了烂手烂脚了后果由国家承担是吧所以他们急着不让百姓喝 还有你是不是喝出幻觉...</t>
  </si>
  <si>
    <t>鸭宝爱阅读</t>
  </si>
  <si>
    <t>蓬生麻中，不扶而直。</t>
  </si>
  <si>
    <t>LittleBoy美炸鬼子
    	    	：看，又来一只自认小��@小蓝三号机 ​</t>
  </si>
  <si>
    <t>LittleBoy美炸鬼子</t>
  </si>
  <si>
    <t>Fatman，鬼子拒降，盟军炸鬼子！稀宗孝子，稀拉里孝子。蛙蛆蛆蛙，意为爬满白蛆的台蛙子，简称蛙蛆蛆蛙；爬满白蛆的曱甴，简称曱甴蛆；还有轮蛆</t>
  </si>
  <si>
    <t>慢慢慢慢鱼ipad养乐多
    	    	：@检者青锋 造谣该死，出来道歉</t>
  </si>
  <si>
    <t>慢慢慢慢鱼ipad养乐多</t>
  </si>
  <si>
    <t>（禁言15天）等你，即使不在此地。</t>
  </si>
  <si>
    <t>你看那个人好像条狗呦
    	    	：回复@掩笑间花落雨纷纷:我测你们马（</t>
  </si>
  <si>
    <t>你看那个人好像条狗呦</t>
  </si>
  <si>
    <t>唔好同人讲嘢
    	    	：我就指名道姓怎么啦，菠萝奶嗏在王八粉丝多了之后就把置顶撤下美美割小王八的韭菜，装王八也装不持久，赚着王八的钱干着土匪的事，别以为没有人知道[兔子] ​</t>
  </si>
  <si>
    <t>唔好同人讲嘢</t>
  </si>
  <si>
    <t>大号@唔好同人讲野 被禁言了也要守护王子与公主</t>
  </si>
  <si>
    <t>-miao酱-
    	    	：傻杯这么多年了，还这么在意我赵姐！ ​</t>
  </si>
  <si>
    <t>-miao酱-</t>
  </si>
  <si>
    <t>崩沙卡拉卡哈
    	    	：鞠婧祎死啦</t>
  </si>
  <si>
    <t>崩沙卡拉卡哈</t>
  </si>
  <si>
    <t>·小熊可可奶·
    	    	：@雾期_ 宝宝既然看不到18+的标志我只能默认你司马了[允悲][笑cry] ​</t>
  </si>
  <si>
    <t>·小熊可可奶·</t>
  </si>
  <si>
    <t>世界级狗塑专家秽土转生</t>
  </si>
  <si>
    <t>你妈的好闺蜜
    	    	：回复@十六-又唤六吱吱迷途在影时间:你是傻畐吗</t>
  </si>
  <si>
    <t>你妈的好闺蜜</t>
  </si>
  <si>
    <t>星际看门赵大爷</t>
  </si>
  <si>
    <t>東吳大學</t>
  </si>
  <si>
    <t>·缚歌·
    	    	：回复@阿鹿pence:那你半夜不睡是因为才从土里回了魂不怕丝吗</t>
  </si>
  <si>
    <t>·缚歌·</t>
  </si>
  <si>
    <t>爱让悬崖变平地，生出森林 │镇魂</t>
  </si>
  <si>
    <t>小行星拯救世界
    	    	：想取关美颜滤镜粉碎机这个b了，不就是个蹭热度的剑冢，真把自己当回事了 ​</t>
  </si>
  <si>
    <t>小行星拯救世界</t>
  </si>
  <si>
    <t>我们会在没有黑暗的地方相见。 镇魂</t>
  </si>
  <si>
    <t>1984-10-08 天秤座</t>
  </si>
  <si>
    <t>小行星拯救世界
    	    	：@美颜滤镜粉碎机·真实很美好 大姐还真看自己广场哪，说你是剑冢有问题吗？剑冢剑冢剑冢剑冢剑冢剑冢剑冢剑冢剑冢剑冢剑冢剑冢剑冢剑冢剑冢剑冢剑冢剑冢剑冢剑....
	    	查看全文</t>
  </si>
  <si>
    <t>诗酒年华1129
    	    	：回复@芝士葡萄橘子:狗汗简人人喊打[兔子]</t>
  </si>
  <si>
    <t>诗酒年华1129</t>
  </si>
  <si>
    <t>灵魂只能独行，但不是在一片空无中行进</t>
  </si>
  <si>
    <t>诗酒年华1129
    	    	：回复@芝士葡萄橘子:狗汗简，人没活动写个屁[兔子]，对了全家赴丝和天打雷劈你选什么[兔子]</t>
  </si>
  <si>
    <t>·咩咩羊·
    	    	：回复@啊啊啊啊我要爆炸:看尼小针眼了？[爱你]</t>
  </si>
  <si>
    <t>加v看猫爆炸头</t>
  </si>
  <si>
    <t>唐慎思mio
    	    	：回复@纯与黑:怎么不像了 你这不就来认爹了吗</t>
  </si>
  <si>
    <t>唐慎思mio</t>
  </si>
  <si>
    <t>你若盛开 清风自来</t>
  </si>
  <si>
    <t>2016-01-15 摩羯座</t>
  </si>
  <si>
    <t>奇异果文化交流中心</t>
  </si>
  <si>
    <t>辰溪县辰阳小学</t>
  </si>
  <si>
    <t>禁止撤销
    	    	：#翔霖# 未成年卖腐❌野人跨火盆一死一家人�未成年卖腐❌野人跨火盆一死一家人�未成年卖腐❌野人跨火盆一死一家人�未成年卖腐❌野人跨火盆一死一家人�未成年卖腐❌野人跨....
	    	查看全文</t>
  </si>
  <si>
    <t>禁止撤销</t>
  </si>
  <si>
    <t>你看什么看。</t>
  </si>
  <si>
    <t>梵高要睡觉
    	    	：回复@养乐多LAN:我靠你真的剑[哆啦A梦害怕]</t>
  </si>
  <si>
    <t>梵高要睡觉</t>
  </si>
  <si>
    <t>2007-03-16 双鱼座</t>
  </si>
  <si>
    <t>我不住摸仙堡
    	    	：第五张图就是想当ixform第十人是吧 傻逼贴你爹那么近 md我拍都拍不到 现场气死我了你个傻逼</t>
  </si>
  <si>
    <t>我不住摸仙堡</t>
  </si>
  <si>
    <t>娃圈/追星/手帐</t>
  </si>
  <si>
    <t>渔歌唱晚_Polaris
    	    	：回复@凡真小盆友:我可没有你这个逆子，别叫爸爸，我嫌晦气</t>
  </si>
  <si>
    <t>渔歌唱晚_Polaris</t>
  </si>
  <si>
    <t>如果人类不能为过去所犯的错误背负起那份痛苦和责任的话，人类是不可能真正改变的！</t>
  </si>
  <si>
    <t>令狐无殇
    	    	：#兔兔tutuuuuuu##兔兔tutuuuuuu#这个绝对是日本人或者被日本收买的精日分子，头像是日本和服，或者说头像就是她本人，鬼子胆子真大，公开发表精日言论，你鬼子爹没...</t>
  </si>
  <si>
    <t>令狐无殇</t>
  </si>
  <si>
    <t>陪伴是最长情的告白！！</t>
  </si>
  <si>
    <t>唯爱小葵崽崽
    	    	：回复@屋檐下的飘雪:变态网络寄生�</t>
  </si>
  <si>
    <t>唯爱小葵崽崽</t>
  </si>
  <si>
    <t>蔡徐坤妈妈粉，无限宠溺小葵崽崽。</t>
  </si>
  <si>
    <t>往事随风悄悄
    	    	：回复@一二一九_:笑死了吗，笑死了赶紧吃席</t>
  </si>
  <si>
    <t>围脖惯例园是沟</t>
  </si>
  <si>
    <t>IG最牛逼，恭喜恭喜！</t>
  </si>
  <si>
    <t>炸裂佐佐洛夫
    	    	：回复@做快乐的自己吧:提前把坟挖好先躺进去几年也是做社会主义贡献了</t>
  </si>
  <si>
    <t>炸裂佐佐洛夫</t>
  </si>
  <si>
    <t>你撒谎！</t>
  </si>
  <si>
    <t>Fitness非凡
    	    	：回复@Sk8ershep:你这种垃圾都玩儿微博，我拿奖有什么稀奇的？哈哈哈哈[二哈]</t>
  </si>
  <si>
    <t>Fitness非凡</t>
  </si>
  <si>
    <t>19～21年世界奥赛中国赛区健身小姐三届冠军 福气炭火烤肉创始人</t>
  </si>
  <si>
    <t>1994-03-04 双鱼座</t>
  </si>
  <si>
    <t>我他妈砍死
    	    	：等中国人死一半再让我投胎来中国好不好？ 我肯定是算错了投胎时间 ​​​</t>
  </si>
  <si>
    <t>质数因子</t>
  </si>
  <si>
    <t>2003-09-12 处女座</t>
  </si>
  <si>
    <t>小麦超cool的
    	    	：老鬼你到底懂什么啊[汗]
装什么明白人 知道什么就bb [汗]
笑得 yxh 必死无疑@老鬼的瓜田 ​</t>
  </si>
  <si>
    <t>小麦超cool的</t>
  </si>
  <si>
    <t>极致的坦诚就会无坚不摧。</t>
  </si>
  <si>
    <t>范范烦烦烦呐
    	    	：回复@马达达比喵:把尼玛烤了让王菲给你唱一首传奇！哈哈哈哈哈哈哈</t>
  </si>
  <si>
    <t>范范烦烦烦呐</t>
  </si>
  <si>
    <t>恐婚恐女恐生育！女拳痫女死�！</t>
  </si>
  <si>
    <t>敖九4750
    	    	：回复@简单思考没深度:看看你用嘴如何拉屎的[爱你][爱你]</t>
  </si>
  <si>
    <t>敖九4750</t>
  </si>
  <si>
    <t>打怪兽123321
    	    	：你可以说女厕少，但为什么一定要牵扯上男性？男厕所多了？这两者有什么联系？脑瘫玩意，最大女厕所微博也不够你们屎尿屁的[吐]</t>
  </si>
  <si>
    <t>打怪兽123321</t>
  </si>
  <si>
    <t>公平，公平，还是他妈的公平</t>
  </si>
  <si>
    <t>我去买花了哦
    	    	：回复@捉到一只小乖:[开学季]太子粉死</t>
  </si>
  <si>
    <t>我去买花了哦</t>
  </si>
  <si>
    <t>君子之交淡如水</t>
  </si>
  <si>
    <t>wsmdbzdwlwba
    	    	：回复@把猫拿过来:酒醒先把你绣花针剁下来[偷笑][偷笑]</t>
  </si>
  <si>
    <t>wsmdbzdwlwba</t>
  </si>
  <si>
    <t>我尊重女性和男性，我也尊重知识尊重科学，有自己独立思考并虚心学习。无知是恶，无脑杠精我不怕，说真的，我只觉得你可怜。</t>
  </si>
  <si>
    <t>2016-09-04 处女座</t>
  </si>
  <si>
    <t>我把十二點給了他
    	    	：谁鸟你啊你个死东西//@Brandonrust:人设崩塌，以前还挺喜欢她的</t>
  </si>
  <si>
    <t>我把十二點給了他</t>
  </si>
  <si>
    <t>Honey, let's pray.</t>
  </si>
  <si>
    <t>还ID已注销
    	    	：回复@Bobdft:钻排屏幕都没用过的臭狗[兔子]</t>
  </si>
  <si>
    <t>ID己注销啊</t>
  </si>
  <si>
    <t>当你见到天上星星，可会想起我</t>
  </si>
  <si>
    <t>1996-07-26 狮子座</t>
  </si>
  <si>
    <t>就不告诉你</t>
  </si>
  <si>
    <t>景德镇学院</t>
  </si>
  <si>
    <t>蜉蝣子天地依
    	    	：回复@全网知名哑巴:不爱看就滚</t>
  </si>
  <si>
    <t>蜉蝣子天地依</t>
  </si>
  <si>
    <t>沙滩上的安娜
    	    	：回复@安33324:知道你想卖又卖不出去所以渴望被人爆菊了[哈哈]</t>
  </si>
  <si>
    <t>沙滩上的安娜</t>
  </si>
  <si>
    <t>在海外又怎么，我发言你管的着吗</t>
  </si>
  <si>
    <t>IP属地：海外</t>
  </si>
  <si>
    <t>是你老父亲啊
    	    	：回复@我搁这玩呢:你不就逼着我嫖你么</t>
  </si>
  <si>
    <t>是你老父亲啊</t>
  </si>
  <si>
    <t>所以我最喜欢你啦
    	    	：回复@程程阿c:我给你脸来一个巴掌 你看响不响啊[疑问]</t>
  </si>
  <si>
    <t>所以我最喜欢你啦</t>
  </si>
  <si>
    <t>豆腐田鱼
    	    	：回复@花前月下之无:你msl</t>
  </si>
  <si>
    <t>豆腐田鱼</t>
  </si>
  <si>
    <t>Lancelot27149
    	    	：上纲上线，关你屌事，傻逼</t>
  </si>
  <si>
    <t>Lancelot27149</t>
  </si>
  <si>
    <t>1981-08-07 狮子座</t>
  </si>
  <si>
    <t>放大镜看表面
    	    	：@肆意天气 肆意天气这个老嫂子又四圈家啦[蜡烛][蜡烛][蜡烛][蜡烛][笑cry][笑cry]</t>
  </si>
  <si>
    <t>放大镜看表面</t>
  </si>
  <si>
    <t>t6t和sdfj什么时候滚蛋 婉妹什么时候有个人工作室？ 踩队友吸血上位的有团队的童星都会遭报应，用他们一辈子星途来换。</t>
  </si>
  <si>
    <t>一室虚白
    	    	：回复@尢悢鸮:7月刚上市，哪家的狗，这么急着喷吗</t>
  </si>
  <si>
    <t>一室虚白</t>
  </si>
  <si>
    <t>铁T约母0
    	    	：回复@Else_Place:是啊，一把年纪了还妈妈的[偷乐]你妈妈还有几天[偷乐]</t>
  </si>
  <si>
    <t>Herrrrcherrr</t>
  </si>
  <si>
    <t>被粤猴围观</t>
  </si>
  <si>
    <t>2012-09-08 处女座</t>
  </si>
  <si>
    <t>不瘦40
    	    	：回复@永永永遇乐-:所以说平时爹是旮旯 然后新认了hope喂爹 你的跌镇多[打call]</t>
  </si>
  <si>
    <t>不瘦40</t>
  </si>
  <si>
    <t>又见光83
    	    	：@检者青锋 一直在构陷他人，难怪原单位割席。说是辞职，我都想去你原单位问问是辞职还是被开除？ ​</t>
  </si>
  <si>
    <t>又见光83</t>
  </si>
  <si>
    <t>野口半平
    	    	：回复@南海花痴_:没你可怜，长得比丁真还丑，挣的没我多，但还是要卖X给他赚钱[舔屏]我推测他舅舅就是用你们做皮条生意</t>
  </si>
  <si>
    <t>野口半平</t>
  </si>
  <si>
    <t>1984-04-19 白羊座</t>
  </si>
  <si>
    <t>今天你杠了么
    	    	：回复@WarerL_:你头像这只是�生的</t>
  </si>
  <si>
    <t>今天你杠了么</t>
  </si>
  <si>
    <t>吴亦凡 李易峰 下一个是谁呢哈哈哈哈</t>
  </si>
  <si>
    <t>姨就大sai迷
    	    	：回复@江河不必对山川允诺:严浩翔死啦贺峻霖死啦[单身狗]</t>
  </si>
  <si>
    <t>姨就大sai迷</t>
  </si>
  <si>
    <t>山前山后各有哀愁 有风无风都不自由</t>
  </si>
  <si>
    <t>1995-10-04 天秤座</t>
  </si>
  <si>
    <t>香菜好吃BX
    	    	：@威威一肖是真的szd 伱妈亖了��� 伱妈亖了��� 伱妈亖了��� 伱妈亖了��� 伱妈亖了��� 伱妈亖了��� 伱妈亖了��� 伱妈亖了��� 伱妈亖了��� 伱妈亖了��� 伱妈亖了��� ....
	    	查看全文</t>
  </si>
  <si>
    <t>香菜好吃BX</t>
  </si>
  <si>
    <t>·抄手吃两碗·</t>
  </si>
  <si>
    <t>·耀来一碗鲫鱼·
    	    	：@肆意天气 你能赶紧亖吗 ​</t>
  </si>
  <si>
    <t>·耀来一碗鲫鱼·</t>
  </si>
  <si>
    <t>骂我你和你担亖 骂我担你全家和你担亖 不磕鲫鱼改不了名</t>
  </si>
  <si>
    <t>圆周率的第43位
    	    	：#秘制蝎汤侵犯他人肖像权#剑货 ​</t>
  </si>
  <si>
    <t>圆周率的第43位</t>
  </si>
  <si>
    <t>他是我的缪斯</t>
  </si>
  <si>
    <t>巴啦啦能量22760
    	    	：回复@一觉醒来变成了泰迪熊:让他去c你 你别让他只过过手瘾</t>
  </si>
  <si>
    <t>巴啦啦能量22760</t>
  </si>
  <si>
    <t>o0Dysania0o
    	    	：@贝勒王· 封建余孽这么玻璃心啊 ​</t>
  </si>
  <si>
    <t>o0Dysania0o</t>
  </si>
  <si>
    <t>深度陷阱深一度
    	    	：回复@糟老頭子玖伍貳柒:还展现了你就是个屁</t>
  </si>
  <si>
    <t>深度陷阱深一度</t>
  </si>
  <si>
    <t>命里有时终须有，命里无时莫强求！</t>
  </si>
  <si>
    <t>2010-10-19 天秤座</t>
  </si>
  <si>
    <t>深度陷阱深一度
    	    	：回复@糟老頭子玖伍貳柒:你懂个屁</t>
  </si>
  <si>
    <t>灬龙泽羽灬
    	    	：回复@一二一九_:去哪吃席</t>
  </si>
  <si>
    <t>灬龙泽羽灬</t>
  </si>
  <si>
    <t>喵了个汪jjj
    	    	：@兔兔tutuuuuuu 明明就是个葬礼，非要来侮辱婚礼这个词，你个�ri的二鬼子 ​</t>
  </si>
  <si>
    <t>喵了个汪jjj</t>
  </si>
  <si>
    <t>我想要的都会有</t>
  </si>
  <si>
    <t>1994-12-15 射手座</t>
  </si>
  <si>
    <t>用户3805954759
    	    	：实锤你妈了逼。脑残吗？你妈的！</t>
  </si>
  <si>
    <t>用户3805954759</t>
  </si>
  <si>
    <t>低糖巧克力豆
    	    	：#推拿熊# 好厉害，可以随便把别人发过的微博封起来。
这是什么奇葩博主，立的人设是“小镇做题家”“上海打工人”“曾经的抑郁症患者”“女权主义者”，经常发博痛骂资本...</t>
  </si>
  <si>
    <t>低糖巧克力豆</t>
  </si>
  <si>
    <t>热爱吸猫，有点小洁癖。</t>
  </si>
  <si>
    <t>2016-09-06 处女座</t>
  </si>
  <si>
    <t>云尖上的舌头
    	    	：@哥很好贴 你妈死了</t>
  </si>
  <si>
    <t>舌尖上的云朵</t>
  </si>
  <si>
    <t>诺奖医学奖得主，对异性恋患者成功进行扭转治疗</t>
  </si>
  <si>
    <t>张学伟本人
    	    	：回复@Yohn伊:狗，别叫</t>
  </si>
  <si>
    <t>张学伟本人</t>
  </si>
  <si>
    <t>撒野的心谁都拦不住
    	    	：记住了，“沉默是金，造谣猪狗不如”
投胎做人总是要学点人世间的道理的@检者青锋 ​</t>
  </si>
  <si>
    <t>撒野的心谁都拦不住</t>
  </si>
  <si>
    <t>海哲 all for 张哲瀚</t>
  </si>
  <si>
    <t>1997-05-11 金牛座</t>
  </si>
  <si>
    <t>贡0108
    	    	：警察都没说什么，公司没下公告，你他妈在这叫什么，内娱远离配音圈，饭圈文化真她妈有你的，傻逼</t>
  </si>
  <si>
    <t>贡0108</t>
  </si>
  <si>
    <t>桃子李子79
    	    	：回复@A59852:什么时候狗也会打字了</t>
  </si>
  <si>
    <t>桃子李子79</t>
  </si>
  <si>
    <t>狐狸哈士奇
    	    	：回复@刘昊然淦死我:谢谢，真的很像你爹[泪]</t>
  </si>
  <si>
    <t>狐狸哈士奇</t>
  </si>
  <si>
    <t>一个努力学习打榜，反黑，做数据的狐友</t>
  </si>
  <si>
    <t>2005-06-15 双子座</t>
  </si>
  <si>
    <t>耶耶耶斯莫啦
    	    	：回复@是剑豪哦:你够废的ak打不了回家种地少玩游戏</t>
  </si>
  <si>
    <t>耶耶耶斯莫啦</t>
  </si>
  <si>
    <t>道义有道d
    	    	：回复@不败神童:你大气 让我陪你妈妈艹一会</t>
  </si>
  <si>
    <t>道义有道d</t>
  </si>
  <si>
    <t>天道酬勤风学寒   铭记三字爹妈团</t>
  </si>
  <si>
    <t>1993-06-09 双子座</t>
  </si>
  <si>
    <t>怒尔江-nurjan
    	    	：滚滚滚滚滚垃圾汉族猪们@陈祉希 @王一淳Carmen @张吃鱼 @袁和平 滚滚滚滚滚滚猪���� ​​​[猪头][猪头][猪头][猪头] ​</t>
  </si>
  <si>
    <t>怒尔江-nurjan</t>
  </si>
  <si>
    <t>导演、制片人，演员，代表作：《住手》《地球梦》《密码》《virus病毒》等 我的女王 我的心  《我的心 拜尔娜 女神 永远 超级 好的 歌手 第一》</t>
  </si>
  <si>
    <t>怒尔江 制作的影片-电影公司 - Films - film company</t>
  </si>
  <si>
    <t>白羊座呼呼呼200
    	    	：这个@漫威重度患者 就是个沙碧玩意，自己看不懂老子的话在那乱插嘴，老子回复松鼠丘，都不是回复你这�的，自己看不懂在那嘲讽老子，说不过人就拉黑禁言 ​</t>
  </si>
  <si>
    <t>白羊座呼呼呼200</t>
  </si>
  <si>
    <t>白羊座呼呼呼200
    	    	：这个@漫威重度患者 就是个沙碧玩意，自己看不懂老子的话在那乱插嘴，老子回复松鼠丘的，都不是回复你这�的，自己看不懂在那嘲讽人，说不过人就拉黑禁言，纯沙....
	    	查看全文</t>
  </si>
  <si>
    <t>·长秋野水·-XL
    	    	：回复@别管wr啦:我道你妈，管我p事，我上升正主了？少来我这里烦[爱你]</t>
  </si>
  <si>
    <t>·长秋野水·-XL</t>
  </si>
  <si>
    <t>我只是平等的恨着每一个队友</t>
  </si>
  <si>
    <t>KAYVISION
    	    	：回复@不二_花:要不把尼�送到拜登床上也很威风啊[哈欠][哈欠][哈欠]</t>
  </si>
  <si>
    <t>KAYVISION</t>
  </si>
  <si>
    <t>约拍�，创作请私信</t>
  </si>
  <si>
    <t>矿泉水瓶呀
    	    	：回复@无产阶级拳击手直也:脑子不好用建议返厂啊，会拉黑了不起啊@不是鱼干_</t>
  </si>
  <si>
    <t>矿泉水瓶呀</t>
  </si>
  <si>
    <t>厦门理工学院</t>
  </si>
  <si>
    <t>卓纯世园
    	    	：回复 @Express鄂霍次克:争取下季度把你木琴送到墓里[兔子]</t>
  </si>
  <si>
    <t>卓纯世园</t>
  </si>
  <si>
    <t>殖人勿入，殖人看见这条你木琴就趋势辣</t>
  </si>
  <si>
    <t>用户7463597830
    	    	：#兔兔tutuuuuuu#听说你比妓院工作的人员都狂 ​</t>
  </si>
  <si>
    <t>用户7463597830</t>
  </si>
  <si>
    <t>Enki--
    	    	：回复@芭比芭比QQ咯咯:你二臂[疑问]啊</t>
  </si>
  <si>
    <t>Enki--</t>
  </si>
  <si>
    <t>李泰容什么时候单飞
    	    	：回复@半截诗202106:宝宝虐恋你爹直说[泪][泪][泪][泪]</t>
  </si>
  <si>
    <t>李泰容什么时候单飞</t>
  </si>
  <si>
    <t>颜值博主</t>
  </si>
  <si>
    <t>Mi_Manchixyl
    	    	：敢发不敢让评论了[太开心][太开心][太开心]怂货还黄v呢</t>
  </si>
  <si>
    <t>Mi_Manchixyl</t>
  </si>
  <si>
    <t>快乐太难</t>
  </si>
  <si>
    <t>_烈酒藍莓
    	    	：诨名唤作巴布尔脑子是不是有屎阿。。。。。和那些鉴小作文的男的有什么区别 ​</t>
  </si>
  <si>
    <t>_烈酒藍莓</t>
  </si>
  <si>
    <t>自得其乐（地疯）。思考和胡诌是成长的必经之路。/镇魂</t>
  </si>
  <si>
    <t>1919-03-05 双鱼座</t>
  </si>
  <si>
    <t>抹茶不可爱z
    	    	：#上海一对新人办日式婚礼#@兔兔tutuuuuuu 这么喜欢中国的葬礼嘛姐姐[打call] ​</t>
  </si>
  <si>
    <t>抹茶不可爱z</t>
  </si>
  <si>
    <t>2004-06-20 双子座</t>
  </si>
  <si>
    <t>今天你吃海参了吗
    	    	：那我指出几个奸@王清州 @地天泰地天泰 @玛雅女王144000 @意识频率学白白白</t>
  </si>
  <si>
    <t>今天你吃海参了吗</t>
  </si>
  <si>
    <t>1994-07-17 巨蟹座</t>
  </si>
  <si>
    <t>小米辣的爆辣新疆炒米粉
    	    	：希望 男德 今晚就死[蜡烛] ​</t>
  </si>
  <si>
    <t>小米辣的爆辣新疆炒米粉</t>
  </si>
  <si>
    <t>�肖战加油哇！肖战冲鸭！永远开心自由！�爱你 祝你�每一个作品都顺利开机顺利拍摄顺利过审顺利播出劳有所得� Ƶ. ​​</t>
  </si>
  <si>
    <t>用户7712035476
    	    	：#兔兔tutuuuuuu#狗汉奸，你是日本的走狗？骂的就是你。给你祖宗十八代脸都丢尽了 ​</t>
  </si>
  <si>
    <t>用户7712035476</t>
  </si>
  <si>
    <t>一年有一次改名
    	    	：回复@ECHO-Freak:不然呢，当每个孩子都跟你们家一样当猪仔养吗[太开心]</t>
  </si>
  <si>
    <t>一年有一次改名</t>
  </si>
  <si>
    <t>2013-06-08 双子座</t>
  </si>
  <si>
    <t>坤宁宫华妃娘娘
    	    	：回复@热水养乐多:我不放屁你吃啥呢不肖子孙？你以为你咋长这么大的</t>
  </si>
  <si>
    <t>坤宁宫华妃娘娘</t>
  </si>
  <si>
    <t>翊坤宫住够了，本宫现在住坤宁宫</t>
  </si>
  <si>
    <t>秋秋gttt
    	    	：回复@海獭ao:你现在的爸爸不是亲生的呢，我才是[泪][泪][泪]</t>
  </si>
  <si>
    <t>秋秋gttt</t>
  </si>
  <si>
    <t>今天xx吃饭了吗
    	    	：回复@江河不必对山川允诺:跨一次死一次[悲伤][悲伤][悲伤]</t>
  </si>
  <si>
    <t>今天xx吃饭了吗</t>
  </si>
  <si>
    <t>长乐未央</t>
  </si>
  <si>
    <t>起承转合全是你
    	    	：@检者青锋 
看你也是农村苦出生啊，怎么一点没有农村人的淳朴善良啊。
不过呢，能够和赵志刚为伍的人，估计已经早就从里面开始腐烂。
你扪心自问，对得起你的...</t>
  </si>
  <si>
    <t>起承转合全是你</t>
  </si>
  <si>
    <t>晏平君
    	    	：回复@闪电比卡丘的尾巴:那你应该是缺男人干，可惜别人都看不上你[允悲]</t>
  </si>
  <si>
    <t>晏平君</t>
  </si>
  <si>
    <t>快修炼成仙了</t>
  </si>
  <si>
    <t>1998-06-26 巨蟹座</t>
  </si>
  <si>
    <t>福瑞控是吧
    	    	：回复@一二一九_:你()什么时候()[蜡烛]</t>
  </si>
  <si>
    <t>福瑞控是吧</t>
  </si>
  <si>
    <t>婉婷穿了秋裤
    	    	：对，没错 胡成就是恶心狗，简称胡成狗！[可爱]@弗虑弗为</t>
  </si>
  <si>
    <t>婉婷穿了秋裤</t>
  </si>
  <si>
    <t>独立撰稿人</t>
  </si>
  <si>
    <t>广州中医药大学三元里校区</t>
  </si>
  <si>
    <t>伟算p构拉说_d
    	    	：@检者青锋 宽容是金，职黑是狗。 ​</t>
  </si>
  <si>
    <t>伟算p构拉说_d</t>
  </si>
  <si>
    <t>1990-01-18 摩羯座</t>
  </si>
  <si>
    <t>晴朗空无心Berber
    	    	：@废话吐槽收集箱 有缘来东北找我玩吧 嘻嘻 好吗我的杂交儿子 ​</t>
  </si>
  <si>
    <t>晴朗空无心Berber</t>
  </si>
  <si>
    <t>有素质不骂人  �的都不是人</t>
  </si>
  <si>
    <t>xhzzy·
    	    	：回复@勺关我:嗯嘟嗯嘟，真空领域的狗是吧[抱一抱]</t>
  </si>
  <si>
    <t>xhzzy·</t>
  </si>
  <si>
    <t>十袋疯鸡</t>
  </si>
  <si>
    <t>·玫瑰被浪漫遗忘·
    	    	：回复@快乐的电影羊:千年王八万年龟 对吧 就是你[awsl]</t>
  </si>
  <si>
    <t>·玫瑰被浪漫遗忘·</t>
  </si>
  <si>
    <t>“白鸽 我爱你们”</t>
  </si>
  <si>
    <t>卡维先生
    	    	：都来看看这种三观不分“正确”和“错误”的所谓时尚博主。哈哈，还硬掰什么就业权？这种人不是真蠢，就是单纯的坏而已。之前还给台毒明星洗地呢，成“除非政府发红头文件...</t>
  </si>
  <si>
    <t>卡维先生</t>
  </si>
  <si>
    <t>我想环游世界200
    	    	：沉默是金，抄袭是狗。那请问这位法律人，造谣传谣者是什么物种？知法犯法，污蔑他人清白的配当人吗？@检者青锋 ​</t>
  </si>
  <si>
    <t>我想环游世界200</t>
  </si>
  <si>
    <t>惊不惊喜？意不意外？</t>
  </si>
  <si>
    <t>取个也太难了吧
    	    	：回复@永永永遇乐-:断也冢又急着认野跌[疑问]你跌是被垛成肉酱了吗[疑问]</t>
  </si>
  <si>
    <t>取个也太难了吧</t>
  </si>
  <si>
    <t>断也冢又来视奸你爷爷主页了？</t>
  </si>
  <si>
    <t>取个也太难了吧
    	    	：回复@永永永遇乐-:都把你跌手都打断了还叫呢</t>
  </si>
  <si>
    <t>取个也太难了吧
    	    	：回复@永永永遇乐-:人家开gala，断也冢开阿水[疑问]，你是急着认野跌[疑问]</t>
  </si>
  <si>
    <t>胡新儿By
    	    	：@zz小黑 给你六天，今日倒记！！看看我每天驱赶的“刀剑”能否追上你的时间，搬离要尽快！否则不要拖到让我难堪8月10号见到你
@zz小黑 我知道你在心智成熟上有点过于....
	    	查看全文</t>
  </si>
  <si>
    <t>胡新儿By</t>
  </si>
  <si>
    <t>爱❤️生生不息，相信，盼望！</t>
  </si>
  <si>
    <t>显显子Lynxie
    	    	：回复@樱语冰凌伊洛丽塔蝶梦紫月苏心甜:原来你的asshole被塞住了啊[微笑]是主人的任务吗[微笑]顺直女[微笑]</t>
  </si>
  <si>
    <t>梁白开本人</t>
  </si>
  <si>
    <t>全网唯一认证男明星的chatterbox�我爱中国��</t>
  </si>
  <si>
    <t>2002-03-02 双鱼座</t>
  </si>
  <si>
    <t>dazzlehahaha
    	    	：回复@赢喵埈冲向米兰:谁不知道华人的祖籍是中国 你脑袋真的秀逗了</t>
  </si>
  <si>
    <t>dazzlehahaha</t>
  </si>
  <si>
    <t>wb好可怕
    	    	：回复@溜肝尖四两饭:好家伙你还不如肖战呢[太开心][太开心][太开心]，原来是男野人啊，怪不得这么贱，买房还不容易吗[疑问]，我工作三年二环小三室的都买了，自己不努...
	    	查看全文</t>
  </si>
  <si>
    <t>wb好可怕</t>
  </si>
  <si>
    <t>瀚奸终于查无此人了�，粉丝还威胁我让我没工作� 真是天道好轮回啊���</t>
  </si>
  <si>
    <t>nobodybut029
    	    	：回复@睡意肆起时与萧逸共眠:可是算是引战的一种[嘘]吃瓜吃全别在这儿给我犬吠[嘘]</t>
  </si>
  <si>
    <t>nobodybut029</t>
  </si>
  <si>
    <t>世界灿烂盛大 欢迎回家</t>
  </si>
  <si>
    <t>FFFHHHCCCdygfj
    	    	：傻逼</t>
  </si>
  <si>
    <t>FFFHHHCCCdygfj</t>
  </si>
  <si>
    <t>优二白
    	    	：回复@CHRIS凉介:赶紧回去看看你家人还在不在，是不是都消失了</t>
  </si>
  <si>
    <t>优二白</t>
  </si>
  <si>
    <t>安静的想...</t>
  </si>
  <si>
    <t>1995-10-21 天秤座</t>
  </si>
  <si>
    <t>QTflower
    	    	：回复@种花家的__爱国兔:你是美鬼的耗材</t>
  </si>
  <si>
    <t>QTflower</t>
  </si>
  <si>
    <t>金木大大88758
    	    	：回复@濫胖纸:你知道吗，你今天出门会被�zhuang[可爱]</t>
  </si>
  <si>
    <t>金木大大88758</t>
  </si>
  <si>
    <t>达菲圆舞曲
    	    	：回复@lynn336699:给滋滋吹逼长菜花哦�</t>
  </si>
  <si>
    <t>达菲圆舞曲</t>
  </si>
  <si>
    <t>宫泥一起哇
    	    	：回复 @芝士葡萄橘子:猪也来了呀，今年大家一起过第一个813吧[抱一抱][抱一抱][抱一抱]</t>
  </si>
  <si>
    <t>宫泥一起哇</t>
  </si>
  <si>
    <t>保佑龚俊健康平安顺顺利利</t>
  </si>
  <si>
    <t>好像成了饭圈籹
    	    	：回复@宋亚轩的717号海螺:希望他死</t>
  </si>
  <si>
    <t>好像成了饭圈籹</t>
  </si>
  <si>
    <t>哎呀哎哟</t>
  </si>
  <si>
    <t>这里是左新鑫
    	    	：回复 @柠小沫呀:要不听听最后一句是什么，继续嘴硬，不要等将来的时候烧了成骨灰，只有一张嘴最硬</t>
  </si>
  <si>
    <t>这里是左新鑫</t>
  </si>
  <si>
    <t>正主手牵手，粉丝撕成狗……不要关注了又取消，谨慎关注</t>
  </si>
  <si>
    <t>2006-03-18 双鱼座</t>
  </si>
  <si>
    <t>SignoraGucci
    	    	：回复@9898Nnn:你妈也是三独哦[太开心]</t>
  </si>
  <si>
    <t>SignoraGucci</t>
  </si>
  <si>
    <t>杀马特</t>
  </si>
  <si>
    <t>小黄豆si啦
    	    	：小黄豆，一路走好。 ​</t>
  </si>
  <si>
    <t>小黄豆si啦</t>
  </si>
  <si>
    <t>记录生活，记录美好时光。</t>
  </si>
  <si>
    <t>肥橘不减肥
    	    	：回复@nestser:你会蚕丝的，压路机反复碾压压死那种，尸体要靠勺子刮地打扫。</t>
  </si>
  <si>
    <t>肥橘不减肥</t>
  </si>
  <si>
    <t>花里胡哨的小推车
    	    	：回复@LainLany:无语死了，就找个凉快地si[兔子]</t>
  </si>
  <si>
    <t>花里胡哨的小推车</t>
  </si>
  <si>
    <t>雷小小小颖
    	    	：回复@宇宙影帝美利坚:孬种</t>
  </si>
  <si>
    <t>雷小小小颖</t>
  </si>
  <si>
    <t>感情寻找它的模特，衣服挂在橱窗，有太多人适合，没有独一无二。</t>
  </si>
  <si>
    <t>是小牛鸭q
    	    	：回复@Zsyyyyyyy-:你痰了？</t>
  </si>
  <si>
    <t>是小牛鸭q</t>
  </si>
  <si>
    <t>1997-12-16 射手座</t>
  </si>
  <si>
    <t>小鲸鱼宝宝2022
    	    	：@检者青锋 居然还拉黑我了？你是有多闲？天天不务正业，尽琢磨怎么给别人泼脏水去了是不是？会折寿的知道不？本大仙掐指一算你这个天杀的造一次谣折寿二十年，...</t>
  </si>
  <si>
    <t>小鲸鱼宝宝2022</t>
  </si>
  <si>
    <t>一线生机破你局</t>
  </si>
  <si>
    <t>杏花映晴窗
    	    	：@检者青锋 我同意你的“抄袭是狗”。顺便问一下：那上节目拿别人童年照片冒充是自己的是不是狗都不如？[可爱]还有，马上向被你污蔑的老党员道歉！如果你还是个男人....
	    	查看全文</t>
  </si>
  <si>
    <t>杏花映晴窗</t>
  </si>
  <si>
    <t>馨晏鸭
    	    	：她丑是闹着玩的，但是你丑的太认真了吧@朴实喜宝</t>
  </si>
  <si>
    <t>馨晏鸭</t>
  </si>
  <si>
    <t>idol:隋文静&amp;韩聪✨ favorite short program:碟中谍� favourite free skating:忧愁河上的金桥�  � 永爱花滑� #隋文静韩聪牵手15年终圆梦</t>
  </si>
  <si>
    <t>营口市第六中学</t>
  </si>
  <si>
    <t>营口六中</t>
  </si>
  <si>
    <t>令天也是美好的一天
    	    	：回复@挽仙yu:这是林子大了，什么狗都有。</t>
  </si>
  <si>
    <t>令天也是美好的一天</t>
  </si>
  <si>
    <t>别看我谢谢</t>
  </si>
  <si>
    <t>1999-08-07 狮子座</t>
  </si>
  <si>
    <t>陈__情
    	    	：#兔兔tutuuuuuu#
滚日本结婚去 披麻戴孝的脏人眼睛
结婚来给中国人找晦气？
滚滚滚
真是无语 不是中国人来中国结日氏婚礼
实在把人恶心了一把[哇][哇][吐] ​</t>
  </si>
  <si>
    <t>陈__情</t>
  </si>
  <si>
    <t>饭圈互撕离我远点，我只是个佛系的普通人</t>
  </si>
  <si>
    <t>2004-01-05 摩羯座</t>
  </si>
  <si>
    <t>开饭了麽麽
    	    	：回复@爱吃三及第汤的小盒子:哈哈哈哈哈哈哈哈死了没，要记得火化哦 别浪费地球资源哈</t>
  </si>
  <si>
    <t>开饭了麽麽</t>
  </si>
  <si>
    <t>2016-09-11 处女座</t>
  </si>
  <si>
    <t>帅氏·Mr刘
    	    	：回复@时光桥下的你:买不起的琼鼻？</t>
  </si>
  <si>
    <t>英帅Tech</t>
  </si>
  <si>
    <t>工作公司号_英帅科技INSAI TECH(武汉)创始人CEO有事及合作联系微信：IN_SAI合作邮箱YingShuaiTech@163.com B站/公众号:英帅科技。致力数码行业</t>
  </si>
  <si>
    <t>英帅科技 首席执行官</t>
  </si>
  <si>
    <t>海奥守吉行
    	    	：回复@溜肝尖四两饭:肥猪急了</t>
  </si>
  <si>
    <t>海奥守吉行</t>
  </si>
  <si>
    <t>恶臭双标博主 最喜欢色图 鹅心的刀男厨 NC社粉 马术爱好者，西部英式串着来</t>
  </si>
  <si>
    <t>郴州</t>
  </si>
  <si>
    <t>炼金术师集中营</t>
  </si>
  <si>
    <t>swag2swag
    	    	：回复@全网知名哑巴:看不惯就滚</t>
  </si>
  <si>
    <t>swag2swag</t>
  </si>
  <si>
    <t>小粉红是最爱</t>
  </si>
  <si>
    <t>湖北工业大学工程技术学院</t>
  </si>
  <si>
    <t>绿萼如卿
    	    	：宝宝你是不是没有�呀</t>
  </si>
  <si>
    <t>绿萼如卿</t>
  </si>
  <si>
    <t>镇魂//sj的没母，天雷炸鸡没有�</t>
  </si>
  <si>
    <t>1999-09-16 处女座</t>
  </si>
  <si>
    <t>择天刹
    	    	：贱逼老破布只会赖男的。跟废物畜牲没啥区别 //@祺沅:这问题主要在男。男人如果不在家，不用怎么管孩子，成天不着家还只能赚到这个数字，我话放这：如何配要有二个孩子...</t>
  </si>
  <si>
    <t>择天刹</t>
  </si>
  <si>
    <t>是上帝眷顾的幸运女孩啦
    	    	：回复@愿为二三人:对啊 ….不是路人是什么 想的真美啊你 还真以为骂你家的都是人家粉呢 认清现实对你来说这么难吗 我不是路人 我出门s 我是路人 你出门s ...
	    	查看全文</t>
  </si>
  <si>
    <t>是上帝眷顾的幸运女孩啦</t>
  </si>
  <si>
    <t>大号：来往不逢人Zz 小号用来bibibi</t>
  </si>
  <si>
    <t>尹克伦观天下
    	    	：你爹妈都是撞死吧？否则你也不会这么恨司机！可惜的是撞死他们的不是我！[哼]//@不甘不乐:故意博眼球赚流量拉对立马上被创死哈</t>
  </si>
  <si>
    <t>尹克伦观天下</t>
  </si>
  <si>
    <t>《七不立》创始人，解惑“百年企业”，解惑“富不过三代”！带你去旅行，给你讲讲有趣人间故事！论道：助人，助企，助国！</t>
  </si>
  <si>
    <t>1964-03-24 白羊座</t>
  </si>
  <si>
    <t>鞍山市企业发展战略研究会</t>
  </si>
  <si>
    <t>华育外国语实验学校</t>
  </si>
  <si>
    <t>快乐的电影羊
    	    	：回复@·玫瑰被浪漫遗忘·:你会死我不会啊[哇]</t>
  </si>
  <si>
    <t>快乐的电影羊</t>
  </si>
  <si>
    <t>好友请求已通过，现在可以开始冷场辣</t>
  </si>
  <si>
    <t>2006-12-01 射手座</t>
  </si>
  <si>
    <t>Kun的日常
    	    	：@-林倾瑜 为什么土鳖还能活着，日常不会被自己蠢死吗[笑cry]</t>
  </si>
  <si>
    <t>Kun的日常</t>
  </si>
  <si>
    <t>意见批的意见批�</t>
  </si>
  <si>
    <t>好运大大锦鲤
    	    	：#成都一男子躺地上晒太阳称太冷#四川观察司个马 ​</t>
  </si>
  <si>
    <t>好运大大锦鲤</t>
  </si>
  <si>
    <t>走走逛逛吃吃看看</t>
  </si>
  <si>
    <t>大孫旭
    	    	：这位上海的小逼崽子可真jb牛逼啊！我真想当面的好好教育教育你！你这死全家的逻辑真的给我们开了大眼界了！@夏星繁 真的！三亚应该給这次滞留的旅客一人一套房吧 ？？...</t>
  </si>
  <si>
    <t>大孫旭</t>
  </si>
  <si>
    <t>但行好事，莫问前程！</t>
  </si>
  <si>
    <t>暴躁乖书生
    	    	：回复@赛博丁真会不会梦到电子洋:作为科比球迷，我代他向你和你母亲道歉，当年他犯的错是对你的不负责，虽然当时人多，不确定你是不是他的，但看你这么狠他应该没...
	    	查看全文</t>
  </si>
  <si>
    <t>暴躁乖书生</t>
  </si>
  <si>
    <t>沫沫哥哒
    	    	：她主要也是个十八线小演员，要不红</t>
  </si>
  <si>
    <t>国际双a影后范锁锁</t>
  </si>
  <si>
    <t>国际双a影后范冰冰，金鸡百花影后范冰冰，戛纳评委奥斯卡评委范冰冰。</t>
  </si>
  <si>
    <t>晋城</t>
  </si>
  <si>
    <t>PndCMMMMMM
    	    	：为了流量死妈不就是你想要的么，没有任何立场，沙雕一样在那拉流量，你妈飞了又死不知道多少遍了，你还会在乎她么</t>
  </si>
  <si>
    <t>PndCMMMMMM</t>
  </si>
  <si>
    <t>1900-10-01 天秤座</t>
  </si>
  <si>
    <t>PndCMMMMMM
    	    	：这撒比怎么活到现在的</t>
  </si>
  <si>
    <t>PndCMMMMMM
    	    	：你妈s了，我在你家放炮开心下，我没有恶意</t>
  </si>
  <si>
    <t>蝈蝻看刀
    	    	：回复@梦里当rapper_:一眼鉴蝻</t>
  </si>
  <si>
    <t>蝈蝻看刀</t>
  </si>
  <si>
    <t>1991-08-02 狮子座</t>
  </si>
  <si>
    <t>帕妮达
    	    	：回复@Siy刘:这种左右都要被嘴的长舌剑表真的很恐怖[泪]</t>
  </si>
  <si>
    <t>帕妮达</t>
  </si>
  <si>
    <t>肉桂蟹圆
    	    	：回复@大海里有一条叫Alice的鲸鱼_52Hz:互联网忠犬[good]</t>
  </si>
  <si>
    <t>肉桂蟹圆</t>
  </si>
  <si>
    <t>我们一个像夏天一个像秋天~ 却总能把冬天变成了春天~这句词好适合我们啊~【凯源】</t>
  </si>
  <si>
    <t>X1aoSaaa
    	    	：我提出了问题“你好骚啊”。http://t.cn/A6asipbW @一尾阿梓Azusa ​</t>
  </si>
  <si>
    <t>X1aoSaaa</t>
  </si>
  <si>
    <t>相欠所以相爱
    	    	：去你妈的，洗你妈逼啊！[弱][弱][弱]</t>
  </si>
  <si>
    <t>相欠所以相爱</t>
  </si>
  <si>
    <t>初见乍惊欢，久处仍怦然</t>
  </si>
  <si>
    <t>M家GG
    	    	：回复@公子闲96655:人家就电影里展现的情节而言，炼铜是个啥？你居然敢上来就骂人[偷笑]你是你妈和你外公乱搞四天四夜生出来的四不像，所以说求不来人话[偷笑]</t>
  </si>
  <si>
    <t>M家GG</t>
  </si>
  <si>
    <t>幸福与之相伴</t>
  </si>
  <si>
    <t>1988-02-20 双鱼座</t>
  </si>
  <si>
    <t>吾愿种花花盛开
    	    	：回复@Andrew_嵩:有些上海人就是大傻波[哇]</t>
  </si>
  <si>
    <t>吾愿种花花盛开</t>
  </si>
  <si>
    <t>「爱党 爱国 拥军」愿祖国繁荣昌盛 喜迎2️⃣0️⃣大</t>
  </si>
  <si>
    <t>1995-08-11 狮子座</t>
  </si>
  <si>
    <t>花儿为什么这样红嘞
    	    	：#张馨予说不管是气质气势没输过#
还是风尘 噗噗 ​</t>
  </si>
  <si>
    <t>花儿为什么这样红嘞</t>
  </si>
  <si>
    <t>温州市华达房地产开发有限公司</t>
  </si>
  <si>
    <t>喝高乐高长得高i
    	    	：回复@Liularity:我先收你做孙子？[喵喵]</t>
  </si>
  <si>
    <t>喝高乐高长得高i</t>
  </si>
  <si>
    <t>这人很懒。</t>
  </si>
  <si>
    <t>1996-09-01 处女座</t>
  </si>
  <si>
    <t>上海对外经贸大学</t>
  </si>
  <si>
    <t>用户7767593228
    	    	：明人不说暗话，你这逼就是坏，我估计你不仅是脑子被门挤了，可能还是公厕门挤的！一天的意见不一致吵吵得了，天天逼逼赖赖，咋滴，司马南上你家祖坟拉屎了？？</t>
  </si>
  <si>
    <t>用户7767593228</t>
  </si>
  <si>
    <t>淮南子的猫
    	    	：又一次被 @洛梅笙 这老咬虫贼婆娘拉黑了。我说你什么了你就拉黑？没男人操的村姑真的屁事多。 ​</t>
  </si>
  <si>
    <t>淮南子的猫</t>
  </si>
  <si>
    <t>陈抱朴vv
    	    	：回复@鹰潭二哥:砂比[赞]</t>
  </si>
  <si>
    <t>陈抱朴vv</t>
  </si>
  <si>
    <t>这个人很懒</t>
  </si>
  <si>
    <t>1999-11-18 天蝎座</t>
  </si>
  <si>
    <t>瑾芝cici
    	    	：回复@沸点1005度:杠精你对，希望你被男的捅时还能继续杠[赞]</t>
  </si>
  <si>
    <t>瑾芝cici</t>
  </si>
  <si>
    <t>v cherrwar</t>
  </si>
  <si>
    <t>7779167079_170
    	    	：我提出了问题“你有马吗?”，你有马吗
。http://t.cn/A6SvWAQ6 @李显红 ​</t>
  </si>
  <si>
    <t>7779167079_170</t>
  </si>
  <si>
    <t>淦你暮刃
    	    	：@小仓千代w 假乃继女</t>
  </si>
  <si>
    <t>淦你暮刃</t>
  </si>
  <si>
    <t>你的母亲我的狗</t>
  </si>
  <si>
    <t>2012-05-31 双子座</t>
  </si>
  <si>
    <t>甜虎丁的二狗
    	    	：回复@月亮泰柚稚:CNM[嘻嘻]</t>
  </si>
  <si>
    <t>甜虎丁的二狗</t>
  </si>
  <si>
    <t>爱生活爱金曲歌后田馥甄</t>
  </si>
  <si>
    <t>lovelyzzzzy
    	    	：@疾风怪宝 来给你妈磕头了[爱你]</t>
  </si>
  <si>
    <t>lovelyzzzzy</t>
  </si>
  <si>
    <t>1997-02-02 水瓶座</t>
  </si>
  <si>
    <t>-迷失梦境-
    	    	：@兔老板吃点肉 懂了吗司马废物 昨天给你看的八千你去冲了吗 你没有[哈哈]那你要被剁掉做成阉鸡送给霉国老白蝻当杏奴咯[哈哈]你的正义你的爱国不过是伪装你纳粹本质...</t>
  </si>
  <si>
    <t>-迷失梦境-</t>
  </si>
  <si>
    <t>-迷失梦境-
    	    	：@兔老板吃点肉 风向变了你这个软骨墙头草就开始换说法了是吧 不愧是被白猪泥割捅烂的三色贱奴[哈哈][哈哈][哈哈] ​</t>
  </si>
  <si>
    <t>库珀太太
    	    	：@小蓝三号机 臭货怎么不说话？被你心心念念的奶蕉在现实中几把插嘴艹爽了满嘴流精说不出口了？</t>
  </si>
  <si>
    <t>库珀太太</t>
  </si>
  <si>
    <t>下大雪了，你看了吗</t>
  </si>
  <si>
    <t>Rx-11
    	    	：回复@市三院精神科刘主任:家里几个妈啊[笑cry][笑cry][笑cry]给你教的这么好</t>
  </si>
  <si>
    <t>Rx-11</t>
  </si>
  <si>
    <t>漯河职业技术学院</t>
  </si>
  <si>
    <t>不要劝我睡觉
    	    	：回复@神也说我不止心动:咋的你天天待在猪圈里看谁都是你自己撒泡尿看到自己的样子？</t>
  </si>
  <si>
    <t>不要劝我睡觉</t>
  </si>
  <si>
    <t>boys别评论我也别看我wb谢谢</t>
  </si>
  <si>
    <t>取之有道高飞狗
    	    	：[doge]（反）贼喊抓（反）贼，滑稽。</t>
  </si>
  <si>
    <t>取之有道高飞狗</t>
  </si>
  <si>
    <t>高飞狗他总是低空飞过</t>
  </si>
  <si>
    <t>小风吹来呀
    	    	：回复@铃喵桑:博主都没急你急什么呀，哇你这么急是因为戳到你痛处了吗小绿表[送花花][送花花]</t>
  </si>
  <si>
    <t>不道秋宵</t>
  </si>
  <si>
    <t>肥嘟嘟大胖虎子
    	    	：回复@小胡老师花脸喵:新浪发的关于新浪热度的榜，不服你吊死呗</t>
  </si>
  <si>
    <t>肥嘟嘟大胖虎子</t>
  </si>
  <si>
    <t>·操心超人·
    	    	：蕉畜幽默捏</t>
  </si>
  <si>
    <t>·操心超人·</t>
  </si>
  <si>
    <t>炸号王�</t>
  </si>
  <si>
    <t>·泡逸泡果奶·
    	    	：???你怎么还活着啊老鬼???我怎么混哪个圈都有你事呢???你挨什么二次元啊傻杯</t>
  </si>
  <si>
    <t>·泡逸泡果奶·</t>
  </si>
  <si>
    <t>爱迎万难爱也赢万难</t>
  </si>
  <si>
    <t>Zebra是只好斑马
    	    	：回复@小蜗牛没有翅膀:如果我没赚钱 你献祭个家人[疑问]</t>
  </si>
  <si>
    <t>Zebra是只好斑马</t>
  </si>
  <si>
    <t>Powerful</t>
  </si>
  <si>
    <t>Zebra是只好斑马
    	    	：回复@小蜗牛没有翅膀:你既然说我做“免费劳动力” 那就是承认了我没收钱 所以你可以献祭家人了吗[疑问]</t>
  </si>
  <si>
    <t>HappinessPCY
    	    	：回复@谷川_奈奈子:是你爹</t>
  </si>
  <si>
    <t>HappinessPCY</t>
  </si>
  <si>
    <t>心上有宝@real_pcyyyyy</t>
  </si>
  <si>
    <t>2002-01-02 摩羯座</t>
  </si>
  <si>
    <t>逃顶要快一些
    	    	：回复@陌沫Lin:当好你的小哑巴吧，祝你永远哑巴。加油哦</t>
  </si>
  <si>
    <t>逃顶要快一些</t>
  </si>
  <si>
    <t>我永远为少年满腔的的真诚和爱意心动。</t>
  </si>
  <si>
    <t>羊搞儿
    	    	：不学无术的烂货而已。</t>
  </si>
  <si>
    <t>羊搞儿</t>
  </si>
  <si>
    <t>枞锦
    	    	：回复@粗莓飞茄-:不是小学生就是阿姨，你真的眼界有点子贫瘠了，只见过这两种年龄段的人吗？还是说你家被人诅咒了，小孩出生几年直接变阿姨，再过几年就进土，一生不过十...
	    	查看全文</t>
  </si>
  <si>
    <t>枞枞枞枞枞鹤-</t>
  </si>
  <si>
    <t>我宝宝们好可爱啊</t>
  </si>
  <si>
    <t>欧阳志刚正在搞创作
    	    	：回复@梧梧梧梧梧梧梧梧:我演你亲爹，把你妈捅得嗷嗷叫</t>
  </si>
  <si>
    <t>欧阳志刚正在搞创作</t>
  </si>
  <si>
    <t>虽然笔者只是一个普通保安，但是笔者心怀梦想啊！</t>
  </si>
  <si>
    <t>1960-02-08 水瓶座</t>
  </si>
  <si>
    <t>等霖霖回来我身边
    	    	：回复@TruthGoodnessBeauty:看了感觉真可怜[泪][泪]为什么粉红gay会跟贴吧蝻一个性质啊[泪][泪]肛交已经满足不了你们了吗[泪]</t>
  </si>
  <si>
    <t>等霖霖回来我身边</t>
  </si>
  <si>
    <t>：自由开麦无所畏惧 不爱看你就滚去紫砂</t>
  </si>
  <si>
    <t>晨曦流月明
    	    	：回复@老王爱睡懒觉:晚了，明天早上吧，今天你妈闹得慌</t>
  </si>
  <si>
    <t>晨曦流月明</t>
  </si>
  <si>
    <t>1982-09-13 处女座</t>
  </si>
  <si>
    <t>想你想着你農
    	    	：#张馨予说不管是气质气势没输过#我有他坐在制片人大腿上的照片 ​</t>
  </si>
  <si>
    <t>想你想着你農</t>
  </si>
  <si>
    <t>迷妹一只</t>
  </si>
  <si>
    <t>Mr_小丸子儿愛超级大魔王儿
    	    	：沙壁，给你惯的，几次了？ 除了拉黑删除会干什么？我生病我还要看你脸色？问句什么事？就不想联系就删了脑子不好就去治！别来影响我一天到晚！！ @银...</t>
  </si>
  <si>
    <t>Mr_小丸子儿愛超级大魔王儿</t>
  </si>
  <si>
    <t>此博不欢迎饭圈狗</t>
  </si>
  <si>
    <t>Murdensheep
    	    	：回复@碧蓝星丶空:蝻的又在随时随地发情啦[笑哈哈]</t>
  </si>
  <si>
    <t>Murdensheep</t>
  </si>
  <si>
    <t>我如何想念你</t>
  </si>
  <si>
    <t>2022-03-28 白羊座</t>
  </si>
  <si>
    <t>因超而在
    	    	：我知道了是你经常被男的日所以g点来的快呀[太开心]祝你早日升天啊[鲜花]@三甜布丁</t>
  </si>
  <si>
    <t>因超而在</t>
  </si>
  <si>
    <t>喜欢在自己微博bb，不喜欢别人教育我，我脾气暴躁，不好惹，谢谢，谨慎关注abo</t>
  </si>
  <si>
    <t>触渊底而反向弹
    	    	：@Melody欧美音乐台 @Melody欧美音乐台 you don't give a damn or a fuck  你叫得比你mother嗨 ​</t>
  </si>
  <si>
    <t>触渊底而反向弹</t>
  </si>
  <si>
    <t>生命还给慈悲</t>
  </si>
  <si>
    <t>触渊底而反向弹
    	    	：@Melody欧美音乐台 @Melody欧美音乐台 沙比，哪儿来的滚回哪儿去，中国要你插嘴?好笑，呸[打脸][打脸] ​</t>
  </si>
  <si>
    <t>卡卡罗特·陈
    	    	：@朗普特理财 能不能赶紧把他举报了，让他滚出微博，不要在这恶心人。这个特离谱就是一个骗子，天天啥也不懂，胡说八道，带着粉丝亏钱，还收费进群 ​</t>
  </si>
  <si>
    <t>卡卡罗特·陈</t>
  </si>
  <si>
    <t>哈哈哈kkwe
    	    	：别洗了，臭傻逼，再洗你全家死了。</t>
  </si>
  <si>
    <t>哈哈哈kkwe</t>
  </si>
  <si>
    <t>体系的岁月静好Ver
    	    	：回复@1NEWROMANTICS1:祝他失去性能力无法繁衍后代</t>
  </si>
  <si>
    <t>体系的岁月静好Ver</t>
  </si>
  <si>
    <t>我只是一个永远的快乐小孩【镇魂】</t>
  </si>
  <si>
    <t>Aries·Flower
    	    	：哪儿来的杂种在狗叫</t>
  </si>
  <si>
    <t>Aries·Flower</t>
  </si>
  <si>
    <t>岂曰无衣 与子同袍</t>
  </si>
  <si>
    <t>最美的不是下雨天Kss
    	    	：回复@金汇之缘:你那么喜欢打✈️，让你妈妈去啊。可能是你妈妈经常去帮人家打飞机，所以你觉得让妈妈去帮别人打飞机，挺正常的吧。有时候还是要走到正常的生...
	    	查看全文</t>
  </si>
  <si>
    <t>最美的不是下雨天Kss</t>
  </si>
  <si>
    <t>不是风动，不是幡动，而且我的心在动，你可曾听见？</t>
  </si>
  <si>
    <t>1992-04-04 白羊座</t>
  </si>
  <si>
    <t>JNBY</t>
  </si>
  <si>
    <t>蛋蛋蛋蛋蛋蛋糕
    	    	：回复@夏翊疯歌yu:多读读书吧你[嘻嘻]半天也不理解一句话是啥意思[嘻嘻]</t>
  </si>
  <si>
    <t>蛋蛋蛋蛋蛋蛋糕</t>
  </si>
  <si>
    <t>之前总是很爱笑～</t>
  </si>
  <si>
    <t>改个名字吧免得被过滤
    	    	：@驴立领 这土逼讲话明显是被阉过了2333 ​</t>
  </si>
  <si>
    <t>改个名字吧免得被过滤</t>
  </si>
  <si>
    <t>你觉得我普信那是因为你普</t>
  </si>
  <si>
    <t>2008-07-12 巨蟹座</t>
  </si>
  <si>
    <t>goditsbrutalouthere
    	    	：回复@FelixYe1:感谢你一番nbcs的自我介绍，前面半句甚至可以不要，好了可以跪安了[太开心]</t>
  </si>
  <si>
    <t>goditsbrutalouthere</t>
  </si>
  <si>
    <t>熊出没里面的熊大
    	    	：回复@迷你敏小妹:你家女人肯定被我上了，</t>
  </si>
  <si>
    <t>熊出没里面的熊大</t>
  </si>
  <si>
    <t>没啥可说的！</t>
  </si>
  <si>
    <t>User402072190
    	    	：哈哈哈笑哭我了，离岸爱蝈鱡用力过猛给禁言了喜闻乐见[酷][哈哈]！</t>
  </si>
  <si>
    <t>User402072190</t>
  </si>
  <si>
    <t>反对脑残爱国、打击粉红狗，人人有责！</t>
  </si>
  <si>
    <t>江佑华CAR
    	    	：@我不是谦哥儿 这�杂营销号，表面爱国爱人民做正义状，却时不时发一些，稍稍看就是谣言的事。si全家的玩意儿 ​</t>
  </si>
  <si>
    <t>江佑华CAR</t>
  </si>
  <si>
    <t>摄影摄像师，挽回专家</t>
  </si>
  <si>
    <t>唐顾一声
    	    	：回复@深梦里的风筝:比不过你奶大的姐姐，是个男人就给奶吸，不知道你解解的奶够不够后面三个男人吸呢</t>
  </si>
  <si>
    <t>唐顾一声</t>
  </si>
  <si>
    <t>随风自在</t>
  </si>
  <si>
    <t>1993-08-16 狮子座</t>
  </si>
  <si>
    <t>ghxsyjcdj
    	    	：@SalvaMe1 见杯，你的亲m即将离开人间[嘻嘻] ​</t>
  </si>
  <si>
    <t>ghxsyjcdj</t>
  </si>
  <si>
    <t>1997-11-08 天蝎座</t>
  </si>
  <si>
    <t>大米再睡会儿
    	    	：回复@南乔矣落:哈喽 欢迎狗[二哈]</t>
  </si>
  <si>
    <t>大米再睡会儿</t>
  </si>
  <si>
    <t>在混沌的万物中做自己</t>
  </si>
  <si>
    <t>清绝复生
    	    	：傻逼！点操你麻痹！@每作啊 ​</t>
  </si>
  <si>
    <t>清绝复生</t>
  </si>
  <si>
    <t>转生</t>
  </si>
  <si>
    <t>抢章夺权
    	    	：这个猫就是个纱布猫，舔半天皮燕子结果啃了一嘴皮燕子排泄物。</t>
  </si>
  <si>
    <t>抢章夺权</t>
  </si>
  <si>
    <t>没钱连名字都改不起
    	    	：回复@塔楼灵:二极管就不要出来丢人现眼了哦[鼓掌]</t>
  </si>
  <si>
    <t>没钱连名字都改不起</t>
  </si>
  <si>
    <t>苦尽甘来终有时</t>
  </si>
  <si>
    <t>1989-08-28 处女座</t>
  </si>
  <si>
    <t>Cathy-聿鱼
    	    	：#七夕快乐# 今日你诸事不利，接灾吧@叶艾茂 ！ ​</t>
  </si>
  <si>
    <t>Cathy-聿鱼</t>
  </si>
  <si>
    <t>已婚畫畫少女</t>
  </si>
  <si>
    <t>Royal Academy of Arts</t>
  </si>
  <si>
    <t>Cathy-聿鱼
    	    	：@叶艾茂 垃圾水平还评论股票误导他人，质疑的直接删评论，幼儿园水平[吐] ​</t>
  </si>
  <si>
    <t>-没名好取
    	    	：你妈是不是没了</t>
  </si>
  <si>
    <t>你从来不讲真心话，叫我如何大冒险</t>
  </si>
  <si>
    <t>牛油果奶茶11
    	    	：回复@七绝如尘:哪来的作……践……玩意</t>
  </si>
  <si>
    <t>牛油果奶茶11</t>
  </si>
  <si>
    <t>2000-06-14 双子座</t>
  </si>
  <si>
    <t>知道s6第一个王者吗
    	    	：回复@曲曲宝烟:大妈你发情的样子和你嘴硬的样子好像不是很和谐呢</t>
  </si>
  <si>
    <t>知道s6第一个王者吗</t>
  </si>
  <si>
    <t>rjbzdrmjxh</t>
  </si>
  <si>
    <t>福州第十六中学</t>
  </si>
  <si>
    <t>在逃蛋挞王子
    	    	：疾风贱种说话[笑哈哈] http://t.cn/A6asQpjD</t>
  </si>
  <si>
    <t>258_烤蛋挞</t>
  </si>
  <si>
    <t>水黑亲爹 被哮天犬网暴的玉玉中</t>
  </si>
  <si>
    <t>但求虚澈
    	    	：回复@20016vs20567:剑冢你好啊</t>
  </si>
  <si>
    <t>但求虚澈</t>
  </si>
  <si>
    <t>特此声明：本人微博的一切言论和IP属地无关，只是我自己没素质。</t>
  </si>
  <si>
    <t>1994-02-18 水瓶座</t>
  </si>
  <si>
    <t>贺楼琼宇
    	    	：广东女正常啊……广东女很能下的</t>
  </si>
  <si>
    <t>贺楼琼宇</t>
  </si>
  <si>
    <t>骟了蛆 绞了驴  腐蟑螂全家祭天</t>
  </si>
  <si>
    <t>水水辅助批发市场</t>
  </si>
  <si>
    <t>吃不胖的肉子
    	    	：回复@所有星星都会掉下来的:狗叫了四年确实蛮好玩的[泪]</t>
  </si>
  <si>
    <t>吃不胖的肉子</t>
  </si>
  <si>
    <t>我是小兔子呢
    	    	：依旧每天祈祷你快点s [微笑]@已关弃博</t>
  </si>
  <si>
    <t>快乐你我还有他</t>
  </si>
  <si>
    <t>生而为人 愿你我善良</t>
  </si>
  <si>
    <t>一碗半螺蛳粉
    	    	：你眼瞎了是不是，舔到天荒地老？我看你离封号也不远了。。我等着[心][鼓掌]</t>
  </si>
  <si>
    <t>一碗半螺蛳粉</t>
  </si>
  <si>
    <t>编辑简介</t>
  </si>
  <si>
    <t>天赐火锅</t>
  </si>
  <si>
    <t>否极泰来说历史
    	    	：回复@抗倭尖刀:说得好像你没骗一样？又把自己当人了？</t>
  </si>
  <si>
    <t>否极泰来说历史</t>
  </si>
  <si>
    <t>历史给我们最好的东西就是他所激起的热情</t>
  </si>
  <si>
    <t>1960-06-18 双子座</t>
  </si>
  <si>
    <t>内蒙古体育职业学院</t>
  </si>
  <si>
    <t>与温柔低语
    	    	：回复@赵姐带我私奔了:只只≠你家姐姐 别[doge]叫[嘻嘻][嘻嘻][嘻嘻]</t>
  </si>
  <si>
    <t>与温柔低语</t>
  </si>
  <si>
    <t>曾经像特仑苏那样纯6
    	    	：@亚洲动保之声 爆你娘，你是啥玩意啊！ ​</t>
  </si>
  <si>
    <t>曾经像特仑苏那样纯6</t>
  </si>
  <si>
    <t>健身  运动博主</t>
  </si>
  <si>
    <t>2008-07-22 巨蟹座</t>
  </si>
  <si>
    <t>可宝和贝宝08256
    	    	：@麦田蓑笠翁 
@艺见工社
 @VSLVD6066 
几位殖畜很不爽啊[笑cry]袁次郎是你们祖师爷？喻国明是你们师兄？想当年日军侵华几百万伪军，是你们祖先？[笑cry] ​</t>
  </si>
  <si>
    <t>可宝和贝宝08256</t>
  </si>
  <si>
    <t>每作啊
    	    	：你个瞎比看我截图的是几点的航班，草泥马//@星期一快乐小泡芙:十二点开始，大早上在这带什么节奏，莫不是行走的五十万</t>
  </si>
  <si>
    <t>每作啊</t>
  </si>
  <si>
    <t>编过剧</t>
  </si>
  <si>
    <t>1984-09-03 处女座</t>
  </si>
  <si>
    <t>胶水粘吉尔真菌
    	    	：回复@姓阎的:先抽死的肯定是你，估计会被护工活着肢解煮来吃</t>
  </si>
  <si>
    <t>胶水粘吉尔真菌</t>
  </si>
  <si>
    <t>垃圾袋吗好能装
    	    	：回复@语三更:哦，怪不得你这么懂，原来令堂就是百人斩生下你的</t>
  </si>
  <si>
    <t>垃圾袋吗好能装</t>
  </si>
  <si>
    <t>朝阳区迎财儿
    	    	：回复@乌托邦自救:怎么是大街上不需要讲究法律吗？明天叫你爹妈走大街上小心点被我暗杀</t>
  </si>
  <si>
    <t>朝阳区迎财儿</t>
  </si>
  <si>
    <t>素质很差  不混饭圈 吵架拉黑 别管我了</t>
  </si>
  <si>
    <t>笑一笑就好啦-
    	    	：回复@许鑫蓁的小娇妻7:非要切小hao跟你对线[怒]去丝行吗[可爱]</t>
  </si>
  <si>
    <t>笑一笑就好啦-</t>
  </si>
  <si>
    <t>菲热甜茜
    	    	：魏女士的键盘呢@魏女士__ ​</t>
  </si>
  <si>
    <t>菲热甜茜</t>
  </si>
  <si>
    <t>已被刘亦菲官方挂黑站挂黑，所以我想评价谁都可以，别管我</t>
  </si>
  <si>
    <t>波派赫
    	    	：滚你麻痹的</t>
  </si>
  <si>
    <t>波派赫</t>
  </si>
  <si>
    <t>朝阳群众</t>
  </si>
  <si>
    <t>Lowyaboat
    	    	：傻逼三号机[蜡烛]</t>
  </si>
  <si>
    <t>Lowyaboat</t>
  </si>
  <si>
    <t>大西王被禁言辣 指路小耗@_雪上一枝蒿-</t>
  </si>
  <si>
    <t>2000-07-30 狮子座</t>
  </si>
  <si>
    <t>iuu啊哈
    	    	：SB 艹你��</t>
  </si>
  <si>
    <t>iuu啊哈</t>
  </si>
  <si>
    <t>青春须早为</t>
  </si>
  <si>
    <t>2003-05-11 金牛座</t>
  </si>
  <si>
    <t>文月爰
    	    	：回复@仰山雪已出鞘:怎么死母驴发情了[舔屏]</t>
  </si>
  <si>
    <t>文月爰</t>
  </si>
  <si>
    <t>这么容易破防啊�</t>
  </si>
  <si>
    <t>孟美岐心里</t>
  </si>
  <si>
    <t>十七日尾灯_xh
    	    	：回复@常威为何在打来福:酸ji</t>
  </si>
  <si>
    <t>十七日尾灯_xh</t>
  </si>
  <si>
    <t>慢慢即漫漫</t>
  </si>
  <si>
    <t>德芙小闪电
    	    	：回复@不爱你的城市:没妈的孩子</t>
  </si>
  <si>
    <t>德芙小闪电</t>
  </si>
  <si>
    <t>兔子尾巴圆不圆
    	    	：回复@Fiona丶sk:扑子大小便失禁你张嘴接着吧</t>
  </si>
  <si>
    <t>兔子尾巴圆不圆</t>
  </si>
  <si>
    <t>1983-07-22 巨蟹座</t>
  </si>
  <si>
    <t>最长的微博用户名
    	    	：回复@大头大头oc:给你全家求的阴德，祝他们在地下过的好，好好感恩吧</t>
  </si>
  <si>
    <t>最长的微博用户名</t>
  </si>
  <si>
    <t>____noXX
    	    	：@Creamy蕉 来拉黑你爹呀？ ​</t>
  </si>
  <si>
    <t>____noXX</t>
  </si>
  <si>
    <t>看内愚笑话专用号</t>
  </si>
  <si>
    <t>太平人寿保险有限公司</t>
  </si>
  <si>
    <t>开开心心上学ya
    	    	：@宇宙坠星炒面 怎么？又忙着给哪个喃的舔dior呢？不是嘲讽别人的时候很牛逼吗[苦涩][苦涩][苦涩] ​</t>
  </si>
  <si>
    <t>开开心心上学ya</t>
  </si>
  <si>
    <t>2000-08-16 狮子座</t>
  </si>
  <si>
    <t>都江堰中学</t>
  </si>
  <si>
    <t>四伍六七八
    	    	：回复@pchyho:咋了越南公猴[挤眼][挤眼][挤眼]</t>
  </si>
  <si>
    <t>四伍六七八</t>
  </si>
  <si>
    <t>越南猴子好容易破防奥(^｡^)</t>
  </si>
  <si>
    <t>一个无能的昵称
    	    	：你你看3号4号我理你吗？今天都5号了，整整三天，什么正事不干，尽发些狗屁倒灶朋党之争的乱事，你还有理了有脸了？可笑。</t>
  </si>
  <si>
    <t>一个无能的昵称</t>
  </si>
  <si>
    <t>walkman1999
    	    	：你是实名了，但你名声也不怎么样啊，有啥好骄傲[笑cry]//@孙佳慧vk:有什么不敢实名制呢，难道都像键盘侠一样连自己照片信息都不敢放就满嘴喷粪质疑别人吗[喵喵][喵喵...</t>
  </si>
  <si>
    <t>walkman1999</t>
  </si>
  <si>
    <t>1986-08-10 狮子座</t>
  </si>
  <si>
    <t>表面上我只是在吃薯片
    	    	：回复@就比如这个:啥啊宝宝还拉黑呢，这缩头缩尾的小王八</t>
  </si>
  <si>
    <t>表面上我只是在吃薯片</t>
  </si>
  <si>
    <t>是个破画画的</t>
  </si>
  <si>
    <t>朱芝心是我老公
    	    	：就算我是个学渣，我也始终觉得真正有涵养的人是不会去嘲笑一个高考失利者的，高考面前考生人人平等@贼叉 ，这道理你都不懂的话还是别当玻珠了，你和那些无脑跟...</t>
  </si>
  <si>
    <t>茄国在逃公主</t>
  </si>
  <si>
    <t>哈哈看什么看</t>
  </si>
  <si>
    <t>2004-08-02 狮子座</t>
  </si>
  <si>
    <t>朱芝心是我老公
    	    	：@贼叉 是不是看到马嘉祺考的不如你还有这么多人爱他极度了？[吃惊][吃惊]我来告诉你为什么没人喜欢你，因为你这个人没有教养没有涵养，不懂得尊重别人，不了解...</t>
  </si>
  <si>
    <t>朱芝心是我老公
    	    	：#贼叉[超话]#@贼叉 沙茶格格还有超话啊，那我关注了，我会永远支持你的@贼叉 ，永远碍你[爱你][爱你][爱你][爱你] ​​​</t>
  </si>
  <si>
    <t>朱芝心是我老公
    	    	：那我来训下你这个猴，你有父亲母亲和全家吗？你这么爱犯见还晦气，迟早克4他们以及你自己你知道吗[兔子]，我劝你收敛一点，我可是提醒你了[馋嘴][馋嘴]//@贼叉...</t>
  </si>
  <si>
    <t>朱芝心是我老公
    	    	：@贼叉 你改名叫傻叉吧[感冒][感冒] ​</t>
  </si>
  <si>
    <t>用户7394002221
    	    	：你活了几十年最基本的做人都不会。人家没学过唱歌跳舞，没有学了十年的人好。你有什么脸嘲讽别人呐？你先做个人。//@贼叉:你的意思是可以嘲笑业务不能嘲笑爱好？/...</t>
  </si>
  <si>
    <t>用户7394002221</t>
  </si>
  <si>
    <t>用户7394002221
    	    	：不管你是不懂这个词的意思，还是就是这么不要脸。你这个书都算白了。给你父母丢脸。你有脸嘲笑别人吗？人家可不会给父母丢脸//@贼叉:你的意思是可以嘲笑业务不能...</t>
  </si>
  <si>
    <t>秃头七都是简笔人肉怪
    	    	：回复@长得可爱怎么了:秃头在我这不算人，野人别跟我讲话，家里死人了快去办丧事。[求关注][求关注][求关注]</t>
  </si>
  <si>
    <t>秃头七都是简笔人肉怪</t>
  </si>
  <si>
    <t>喜欢除了吴博，唐老鸭以及汉奸之外的所有帅哥美女。</t>
  </si>
  <si>
    <t>1991-08-18 狮子座</t>
  </si>
  <si>
    <t>白头山小金将军
    	    	：回复@天生我材必有用zyc:可耻的大蟑螂�快麻溜儿从茅坑里爬出来挨电蚊拍！</t>
  </si>
  <si>
    <t>白头山小金将军</t>
  </si>
  <si>
    <t>希望每天睡到自然醒</t>
  </si>
  <si>
    <t>白头山小金将军
    	    	：@Sh黎叔 令人作呕的大蟑螂�快麻溜儿从下水道里爬出来挨电蚊拍！�️</t>
  </si>
  <si>
    <t>阿久久久久
    	    	：你和罗灾民一起出殡[蜡烛][蜡烛][蜡烛]//@小婧香菜-:罗渽民对不起所有人//@Wugi的泡泡袖 :黄仁俊没有对不起你们任何人</t>
  </si>
  <si>
    <t>阿久久久久</t>
  </si>
  <si>
    <t>等待，然后心怀希望吧。</t>
  </si>
  <si>
    <t>1995-02-26 双鱼座</t>
  </si>
  <si>
    <t>阿久久久久
    	    	：@小婧香菜- 罗渽民粉丝犯一次贱罗渽民就爬嫂子床一次，罗圈腿打断背接上又被打断一次 ​</t>
  </si>
  <si>
    <t>张娇娇护士
    	    	：傻逼一个</t>
  </si>
  <si>
    <t>张娇娇护士</t>
  </si>
  <si>
    <t>精神病人的心灵导师。</t>
  </si>
  <si>
    <t>张娇娇护士
    	    	：刘世兴是个王八。//@梁冬微博:[围观]//@光头帮主:提出懒码建议的代表，是广州海珠区龙凤社区卫生服务中心主任刘世兴。 大家说，他够格么？ ​​​</t>
  </si>
  <si>
    <t>张娇娇护士
    	    	：大傻逼一个。</t>
  </si>
  <si>
    <t>不问过往来日方长
    	    	：回复@灯鱼雁塔:有没有一种可能我受到的教育不止九年，有没有一种可能我说的是事实[偷笑]别叫了大姨，gou皮膏药似的被你粘上了好脏喔</t>
  </si>
  <si>
    <t>不问过往来日方长</t>
  </si>
  <si>
    <t>满楼读书
    	    	：本次事件的重要性根本不在于胡编的胡扯，而在于实实在在的军演和备战。像胡编这种动不动击落的胡扯应该拖出去打几个大嘴巴子。</t>
  </si>
  <si>
    <t>满楼读书</t>
  </si>
  <si>
    <t>历史本科，国关硕士，现任作家，晚近史研究者。</t>
  </si>
  <si>
    <t>职业作家</t>
  </si>
  <si>
    <t>爱麻懦
    	    	：回复@双丞戏Rannie:香港的狗[doge]</t>
  </si>
  <si>
    <t>爱麻懦</t>
  </si>
  <si>
    <t>1997-10-14 天秤座</t>
  </si>
  <si>
    <t>台湾大学</t>
  </si>
  <si>
    <t>崇德流殇
    	    	：回复@V加V等于Z:这种啥笔小号也来发言？狗粮够不够</t>
  </si>
  <si>
    <t>崇德流殇</t>
  </si>
  <si>
    <t>1986-02-17 水瓶座</t>
  </si>
  <si>
    <t>Younhou_Ri
    	    	：@名川 不喜欢还天天黑谭，不过怎么黑都掩盖不住你酸鸡跳脚无可奈何的样子，看着感觉真可怜，剑货[送花花] ​</t>
  </si>
  <si>
    <t>Younhou_Ri</t>
  </si>
  <si>
    <t>就这样吧</t>
  </si>
  <si>
    <t>猫街中学</t>
  </si>
  <si>
    <t>仔细仔细再小心
    	    	：回复@登哥给点力:79不够你看吗剑姬</t>
  </si>
  <si>
    <t>仔细仔细再小心</t>
  </si>
  <si>
    <t>是金子总会发光－－毛毛球</t>
  </si>
  <si>
    <t>冷心市民胡先生
    	    	：@甜饼渣吸尘器 祝你全家的名字被制成牌位挂在那里，你all家至死不得善终哦[爱你]少来蹭你胡爹的热度，就只会删评拉黑这点把戏是吧[兔子][兔子] ​</t>
  </si>
  <si>
    <t>冷心市民胡先生</t>
  </si>
  <si>
    <t>就喜欢刘浩存 （宁缺毋滥</t>
  </si>
  <si>
    <t>韩大帅1噗嗤
    	    	：回复@KIAconfirm:你看待问题的片面程度就像狗看到屎想去吃一样[允悲]</t>
  </si>
  <si>
    <t>韩大帅1噗嗤</t>
  </si>
  <si>
    <t>名誉女王
    	    	：那也不及你妈惨死的次数多啦[爱你][爱你][爱你][爱你]//@-uth-:从评论区看得出来霉霉的确是排放尾气最多的[允悲][允悲][允悲]</t>
  </si>
  <si>
    <t>名誉女王</t>
  </si>
  <si>
    <t>做人呢，最重要的是开心～</t>
  </si>
  <si>
    <t>卡列_卡列哒
    	    	：回复@Reviewer_小康:为了流量，妈都不要了</t>
  </si>
  <si>
    <t>卡列_卡列哒</t>
  </si>
  <si>
    <t>kissforever0
    	    	：回复@孤身骑车人046400:纱鼻</t>
  </si>
  <si>
    <t>kissforever0</t>
  </si>
  <si>
    <t>第三人称的自己骂的好过瘾
    	    	：回复@奥特狐:每骗一个回复你爸折寿一年噢[彩虹屁]</t>
  </si>
  <si>
    <t>第三人称的自己骂的好过瘾</t>
  </si>
  <si>
    <t>如若没有矩火，我便是唯一的光</t>
  </si>
  <si>
    <t>罗湖外语学校</t>
  </si>
  <si>
    <t>妖灵妖110
    	    	：也对，我和你妈你妹啪啪的时候，你们忍忍也就过去了。//@风中追凤_King:小不忍则乱大谋，忍一忍就过去了</t>
  </si>
  <si>
    <t>妖灵妖110</t>
  </si>
  <si>
    <t>1975-07-08 巨蟹座</t>
  </si>
  <si>
    <t>藤吉花
    	    	：随地大小爹的人都死了[笑cry][笑cry]我感觉无为李爷今晚就死 ​</t>
  </si>
  <si>
    <t>藤吉花</t>
  </si>
  <si>
    <t>一幕一幕闪着刺痛我</t>
  </si>
  <si>
    <t>优癖
    	    	：回复@北林摇光:你妈让大卡车撞残废住院了，出院时候你开同款大卡车来接她，天天用同款大卡车拉着她兜风，你要是能做到这点我就服你～你说啥我都听你的。</t>
  </si>
  <si>
    <t>优癖</t>
  </si>
  <si>
    <t>#草原志怪#实体漫画书计划在2022-2023上半年推出，敬请期待！</t>
  </si>
  <si>
    <t>1990-04-21 金牛座</t>
  </si>
  <si>
    <t>浪漫软禁·
    	    	：回复@scabbardxy:只能祝你下辈子有家了</t>
  </si>
  <si>
    <t>浪漫软禁·</t>
  </si>
  <si>
    <t>光着脚跳舞0218
    	    	：回复@Reviewer_小康:这跟二舅又扯上什么关系了？不拉不踩就事论事家里能死人咋地？</t>
  </si>
  <si>
    <t>光着脚跳舞0218</t>
  </si>
  <si>
    <t>Relieved-77
    	    	：你和核爆酱肘子打包一起上泰国的巴士出车祸被撞死[给你小心心]</t>
  </si>
  <si>
    <t>Relieved-77</t>
  </si>
  <si>
    <t>这个人似乎很惨～什么也没留下～</t>
  </si>
  <si>
    <t>逃不出荒漠的蝼蚁c
    	    	：回复@ao_骜:井盖不大 创造神话</t>
  </si>
  <si>
    <t>逃不出荒漠的蝼蚁c</t>
  </si>
  <si>
    <t>来了老弟</t>
  </si>
  <si>
    <t>明德大学蒙特雷国际研究学院</t>
  </si>
  <si>
    <t>玲珑豆豆豆豆
    	    	：回复@界水文:骨灰盒是你唯一的房产[doge]</t>
  </si>
  <si>
    <t>玲珑豆豆豆豆</t>
  </si>
  <si>
    <t>夹尼玛比</t>
  </si>
  <si>
    <t>有事烧纸先
    	    	：且虱真的是我见过最恶心最下流的群体 永远自己倒打一耙但喜欢报团犯j ​</t>
  </si>
  <si>
    <t>有事烧纸先</t>
  </si>
  <si>
    <t>啥时候进组再回来  从里到外 从上到下都烂透了</t>
  </si>
  <si>
    <t>丨diamond丨
    	    	：回复@覆盆子宝宝:嫩真系砸欠不里憋，噶撒糕，做木娘个憋的核酸。</t>
  </si>
  <si>
    <t>丨diamond丨</t>
  </si>
  <si>
    <t>美国国父1
    	    	：脑残粉真的脑残啊，能粉这些人的脑子估计好几个大坑</t>
  </si>
  <si>
    <t>美国国父1</t>
  </si>
  <si>
    <t>玩微博的全是啥比</t>
  </si>
  <si>
    <t>美国从地球消失
    	    	：回复@以小鹿美昕:谁装路人谁有数，倒打一耙造谣的话祝你跟你蒸煮不孕不育儿孙满堂，早生贵子白发人送黑发人。</t>
  </si>
  <si>
    <t>美国从地球消失</t>
  </si>
  <si>
    <t>疫情消失，也不要再有其他病毒，国泰民安，美国从地球消失，世界太平。</t>
  </si>
  <si>
    <t>欣智囝
    	    	：回复@麦苗生长日记:@在房间里寻找无法看到的月光 死杠精，有种开评论说话</t>
  </si>
  <si>
    <t>欣智囝</t>
  </si>
  <si>
    <t>私信已关闭，有事评论区留言</t>
  </si>
  <si>
    <t>横哥的迷妹plus
    	    	：买狗的毒妇岳野夫人 存个档！！@幻之旅解忧柴货店 ​</t>
  </si>
  <si>
    <t>横哥的迷妹plus</t>
  </si>
  <si>
    <t>gleamingLoch
    	    	：回复@Zzpxfl_:22是大龄，原来你40就要入土了吗？[兔子]</t>
  </si>
  <si>
    <t>gleamingLoch</t>
  </si>
  <si>
    <t>1995-12-31 摩羯座</t>
  </si>
  <si>
    <t>绝不撕嘴皮
    	    	：#奶屯鱼#死了我说的 ​</t>
  </si>
  <si>
    <t>绝不撕嘴皮</t>
  </si>
  <si>
    <t>镇魂 死人没惹你</t>
  </si>
  <si>
    <t>用户9256680535
    	    	：亩�是这样的~�</t>
  </si>
  <si>
    <t>用户9256680535</t>
  </si>
  <si>
    <t>叽歪数码VVV
    	    	：回复@沉默是金on:臭傻逼，一个没几个人用，没几个门店的手机品牌，比一个人满大街都在用，满大街都是门店，都是广告的品牌有知名度？有你妈呢，臭傻逼//@沉默是金...</t>
  </si>
  <si>
    <t>叽歪数码VVV</t>
  </si>
  <si>
    <t>叽歪数码，合作私信即可。</t>
  </si>
  <si>
    <t>什么易先森
    	    	：回复@豫州通宝:吉林纳粹？</t>
  </si>
  <si>
    <t>什么易先森</t>
  </si>
  <si>
    <t>香港特别任务连前SDU队员，已退役（唯一号）</t>
  </si>
  <si>
    <t>贵港</t>
  </si>
  <si>
    <t>什么易先森
    	    	：回复@豫州通宝:死吉林纳粹</t>
  </si>
  <si>
    <t>King宏远
    	    	：回复@哎FLY88:骨头是不是吃不够还总说乱咬[喵喵]</t>
  </si>
  <si>
    <t>King宏远</t>
  </si>
  <si>
    <t>cooolliii
    	    	：莎婢们做人不要太➖了 哦忘了 你们不是人[太开心] ​</t>
  </si>
  <si>
    <t>cooolliii</t>
  </si>
  <si>
    <t>�健康努力开心 （不是sj (˶‾᷄ ⁻̫ ‾᷅˵) 是真的喜欢看你们讲的话 (๑˃̵ᴗ˂̵) ）</t>
  </si>
  <si>
    <t>2001-09-26 天秤座</t>
  </si>
  <si>
    <t>_AMKONG
    	    	：回复@豹风吸入:傻hi，轮子爱好者是吧，扮乜L无知[哆啦A梦害怕]</t>
  </si>
  <si>
    <t>_AMKONG</t>
  </si>
  <si>
    <t>首先，不能双标。</t>
  </si>
  <si>
    <t>1912-01-10 摩羯座</t>
  </si>
  <si>
    <t>小刘想要长高高
    	    	：回复@啾啾阿波罗:我测你码</t>
  </si>
  <si>
    <t>小刘想要长高高</t>
  </si>
  <si>
    <t>魔都内环十三郎
    	    	：回复@7北北-:我们的井盖大省永远也洗脱不了了[二哈]地域黑估计快要到了[二哈]</t>
  </si>
  <si>
    <t>魔都内环十三郎</t>
  </si>
  <si>
    <t>1987-06-23 巨蟹座</t>
  </si>
  <si>
    <t>桅17517
    	    	：回复@不做正南的HYL:别装了，你是献[哈哈][哈哈][哈哈]不会没吊吧，老是不承认</t>
  </si>
  <si>
    <t>桅17517</t>
  </si>
  <si>
    <t>2009-06-04 双子座</t>
  </si>
  <si>
    <t>无无鱼额
    	    	：回复@考研政治杨加宁:反你马的大反派。</t>
  </si>
  <si>
    <t>无无鱼额</t>
  </si>
  <si>
    <t>比远方更远.</t>
  </si>
  <si>
    <t>恨自己太酷
    	    	：回复@ch120928451:我妈东莞房地产，尼玛东莞当小三[允悲]</t>
  </si>
  <si>
    <t>恨自己太酷</t>
  </si>
  <si>
    <t>有时沉默有时骄傲，从不寻找从不依靠。�</t>
  </si>
  <si>
    <t>1987-10-28 天蝎座</t>
  </si>
  <si>
    <t>是叫夏皇
    	    	：给你担点了�️[嘻嘻]//@努力更优秀的小杨:给你点了[鲜花]</t>
  </si>
  <si>
    <t>是叫夏皇</t>
  </si>
  <si>
    <t>互联网灵魂美化工程师</t>
  </si>
  <si>
    <t>我一定会回去
    	    	：回复@欢迎来到乐色界:姆✓</t>
  </si>
  <si>
    <t>我一定会回去</t>
  </si>
  <si>
    <t>愛也会湮没的
    	    	：回复@狼队帅帅:朱傲雪死了你就开始跳脚了是吧[泪][泪]</t>
  </si>
  <si>
    <t>女明星雨崽</t>
  </si>
  <si>
    <t>小刀就是小刀 哪怕溺水也不减锋芒</t>
  </si>
  <si>
    <t>bhfqhklhd
    	    	：@嘟嘟的小肚子- 怂批真的没骨气[泪]又开始只会复制粘贴我的评论[泪]怂批你不会原创吗[泪]你一边骂我一边还要复制粘贴我评论的样子照照镜子吧，真的蛮丑[蜡烛] ​</t>
  </si>
  <si>
    <t>bhfqhklhd</t>
  </si>
  <si>
    <t>黄泉路人少在我微博拉屎</t>
  </si>
  <si>
    <t>1994-11-27 射手座</t>
  </si>
  <si>
    <t>bhfqhklhd
    	    	：@嘟嘟的小肚子- 再学我刷屏复制粘贴我评论的人是狗好吧？ ​</t>
  </si>
  <si>
    <t>MakeItAllNight
    	    	：回复@Reviewer_小康:嘴去缝了吧，挺多余的</t>
  </si>
  <si>
    <t>MakeItAllNight</t>
  </si>
  <si>
    <t>烤肉香喷喷
    	    	：回复@千千若冰寒:精神病就去医院看看</t>
  </si>
  <si>
    <t>烤肉香喷喷</t>
  </si>
  <si>
    <t>老干妈肉丝豆豉油辣椒品牌挚友</t>
  </si>
  <si>
    <t>kkkkkkkkkkk___
    	    	：回复@Reviewer_小康:看不惯你可以报警或者治治脑子</t>
  </si>
  <si>
    <t>kkkkkkkkkkk___</t>
  </si>
  <si>
    <t>小梁Koi
    	    	：#曾颖在日本[超话]# 破防了吗伪军[亲亲][亲亲] ​</t>
  </si>
  <si>
    <t>小梁Koi</t>
  </si>
  <si>
    <t>热爱生活 热爱自己</t>
  </si>
  <si>
    <t>小梁Koi
    	    	：#曾颖在日本#日军还没哭伪军怎么先哭了[太开心] ​</t>
  </si>
  <si>
    <t>THC小田
    	    	：回复@村口喂饭王师傅:你TM我****</t>
  </si>
  <si>
    <t>THC小田</t>
  </si>
  <si>
    <t>此生无悔入华夏，来生还在种花家！</t>
  </si>
  <si>
    <t>白城</t>
  </si>
  <si>
    <t>2007-06-27 巨蟹座</t>
  </si>
  <si>
    <t>7739166837_835
    	    	：回复@打瞌睡的猫CAT:原来公狗是徒手搬砖，一看就是只会躺赢的小仙蝻</t>
  </si>
  <si>
    <t>7739166837_835</t>
  </si>
  <si>
    <t>1990-06-06 双子座</t>
  </si>
  <si>
    <t>_hh0neyy_
    	    	：回复@想念夏天i:和你爸生的，我是你后妈</t>
  </si>
  <si>
    <t>_hh0neyy_</t>
  </si>
  <si>
    <t>� 一个会咬人的酒精容器。</t>
  </si>
  <si>
    <t>小小小左轮
    	    	：感觉叶B又要喜当爹了</t>
  </si>
  <si>
    <t>小小小左轮</t>
  </si>
  <si>
    <t>一颗小猪孙
    	    	：回复@正义女高小怡:我是尼玛，教育犯见的出生</t>
  </si>
  <si>
    <t>一颗小猪孙</t>
  </si>
  <si>
    <t>做一颗永不暗淡的星星！</t>
  </si>
  <si>
    <t>史老柒
    	    	：回复@橙色打鼓手:还有，你踏马不会说人话就闭上你的屁眼，满嘴喷你麻痹的粪呢！</t>
  </si>
  <si>
    <t>史老柒</t>
  </si>
  <si>
    <t>18年老化学狗。拙作有《说说我自大学至今12年化学之路遭遇的安全事故》《六扇门那些事》《皇城司秘闻》，网上主要混新宋吧和爱吱声</t>
  </si>
  <si>
    <t>撰稿人</t>
  </si>
  <si>
    <t>菠萝三层牛肉芝士堡
    	    	：宝宝菜花不会已经蔓延到大脑所以出来接客都看不清客人了吧[泪]就这样还要坚持掏出6.66给大家抽奖，太感动了喵//@小冷冷饮店:对啊对啊刚刚都说了是你嘴太脏...</t>
  </si>
  <si>
    <t>菠萝三层牛肉芝士堡</t>
  </si>
  <si>
    <t>高贵受抚慰广场巡视版</t>
  </si>
  <si>
    <t>2003-09-13 处女座</t>
  </si>
  <si>
    <t>武汉潘唯杰
    	    	：总有些人想打倒你！！！！
别用这么卑劣的手段� 
是可忍 孰不可忍[怒] 要有尺度！！！
别天天跟个疯狗一样！到处咬人 ！！！
谢谢�
往事历历在目！！！！ 
且行且...</t>
  </si>
  <si>
    <t>武汉潘唯杰</t>
  </si>
  <si>
    <t>大家好 我是一个玩投资的小青年！！喜欢价值投资理念有喜欢的朋友可以关注我微博  一起交流交流，喜欢我的朋友 可以关注我微博   微博号：武汉潘唯杰</t>
  </si>
  <si>
    <t>Monash University</t>
  </si>
  <si>
    <t>艺舒三岁吖
    	    	：回复@百鸟朝鳯夜照玉:我把你关到黑窑子里面，明天帮我干活，不然没饭吃[太开心][太开心][太开心]</t>
  </si>
  <si>
    <t>艺舒三岁吖</t>
  </si>
  <si>
    <t>有些人不知道他哪里好，但是谁也替代不了</t>
  </si>
  <si>
    <t>Double丶MJ_控
    	    	：回复@Mr易公子:配泥ｍａ个Chou�</t>
  </si>
  <si>
    <t>Double丶MJ_控</t>
  </si>
  <si>
    <t>你寥寥F
    	    	：？其实换成鸠山由纪夫，我们是不会说“死得好”，但是安倍晋三的爷爷辈是甲级战犯，而且他自己不承认侵华，伤害了中国人民的感情，中国人民是善良了，但是不是愚善，不...</t>
  </si>
  <si>
    <t>你寥寥F</t>
  </si>
  <si>
    <t>中国人民大学继续教育学院</t>
  </si>
  <si>
    <t>上帝潘
    	    	：回复@你啷个愣个咧个啷:你是个傻子？</t>
  </si>
  <si>
    <t>上帝潘</t>
  </si>
  <si>
    <t>2020-03-06 双鱼座</t>
  </si>
  <si>
    <t>北京培黎大学</t>
  </si>
  <si>
    <t>河南人在湖北
    	    	：煞笔关注不到重点：小说算是最低成本的精神满足了</t>
  </si>
  <si>
    <t>河南人在湖北</t>
  </si>
  <si>
    <t>灭四害委员会成员小韭韭
    	    	：还记得以前有个叫金立的手机品牌吗，当时金立的老板高薪请了个叫俞雷的职业经理人，结果没经理多久金立就给经倒闭，老板也不知去向。最近从微博获知这...</t>
  </si>
  <si>
    <t>灭四害委员会成员小韭韭</t>
  </si>
  <si>
    <t>除蟑螂、灭四害</t>
  </si>
  <si>
    <t>蟑螂一窝端国际发展有限公司</t>
  </si>
  <si>
    <t>军务尚书sama
    	    	：回复@突荼圡迌:母÷从来没让我失望过</t>
  </si>
  <si>
    <t>军务尚书sama</t>
  </si>
  <si>
    <t>人间五十年，如梦亦如幻，有生斯有死，壮士何所憾。</t>
  </si>
  <si>
    <t>EasilySleepy
    	    	：回复@可爱小超chiao:我当谁在沟叫呢 一看原来是浙江的乐色啊[太开心][太开心][太开心]</t>
  </si>
  <si>
    <t>YKES-</t>
  </si>
  <si>
    <t>有病就先去治病</t>
  </si>
  <si>
    <t>emobeanhangingoneself
    	    	：回复@鱼缸里的地球:惹不起就别狗叫[打call]</t>
  </si>
  <si>
    <t>emobeanhangingoneself</t>
  </si>
  <si>
    <t>丨镇魂丨</t>
  </si>
  <si>
    <t>成为你最初的那个人
    	    	：回复@鲤想化龙花想榕5代:我爸我妈是你爹</t>
  </si>
  <si>
    <t>成为你最初的那个人</t>
  </si>
  <si>
    <t>当你永远是那样</t>
  </si>
  <si>
    <t>2005-07-16 巨蟹座</t>
  </si>
  <si>
    <t>吊起乌克兰张网红
    	    	：我日你娘个逼的，迟早你全家被挂路灯</t>
  </si>
  <si>
    <t>吊起乌克兰张网红</t>
  </si>
  <si>
    <t>2022-03-12 双鱼座</t>
  </si>
  <si>
    <t>娜娜是尕怂娃
    	    	：@连薇薇的小闪电 犯见那就让连淮伟哭着还吧</t>
  </si>
  <si>
    <t>娜娜偏偏要天真</t>
  </si>
  <si>
    <t>毒子妈截我一次，毒子多埋一天</t>
  </si>
  <si>
    <t>xj铁铁
    	    	：回复@酷酷的爽儿_:不然让你妈播？</t>
  </si>
  <si>
    <t>xj铁铁</t>
  </si>
  <si>
    <t>快手只认仙家�</t>
  </si>
  <si>
    <t>榆林</t>
  </si>
  <si>
    <t>脸柚圆了
    	    	：回复@scabbardxy:你家被炸没了你编尸袋我编的[爱你]</t>
  </si>
  <si>
    <t>脸柚圆了</t>
  </si>
  <si>
    <t>精神病一枚</t>
  </si>
  <si>
    <t>滿分喜歡_
    	    	：回复@做人善良点wnf:害人辣鸡的都没死，我怎么可能死[嘻嘻][嘻嘻][嘻嘻]</t>
  </si>
  <si>
    <t>滿分喜歡_</t>
  </si>
  <si>
    <t>此号是为了存证，不用来追星，好人有好报，恶人有恶报。</t>
  </si>
  <si>
    <t>g59i6
    	    	：是啊 就为了在里面诱捐</t>
  </si>
  <si>
    <t>g59i6</t>
  </si>
  <si>
    <t>2008-10-18 天秤座</t>
  </si>
  <si>
    <t>Jian-简行
    	    	：带你码的节奏，辣鸡！！！来华西就诊的大部分是外地患者，要是门诊在成为疫情散播中心，你负责？你负的起责吗？装你妈清高！互删，互拉//@弗虑弗为:滚！//@不朽Am:你...</t>
  </si>
  <si>
    <t>Jian-简行</t>
  </si>
  <si>
    <t>知道你在牧羊，不知你在哪座山上</t>
  </si>
  <si>
    <t>赣南医学院</t>
  </si>
  <si>
    <t>Hq_11
    	    	：回复@无愧于昭昭:屌丝男</t>
  </si>
  <si>
    <t>Hq_11</t>
  </si>
  <si>
    <t>生命若有新体验 你别拒绝</t>
  </si>
  <si>
    <t>先行者343
    	    	：傻逼</t>
  </si>
  <si>
    <t>先行者343</t>
  </si>
  <si>
    <t>条野太郎2006
    	    	：丢你老母</t>
  </si>
  <si>
    <t>条野太郎2006</t>
  </si>
  <si>
    <t>只有一法围全才能拯救自己a
    	    	：@亚洲动保之声 我不仅仅爱狗，还爱你妈，回去问你妈，我是怎么爱她的 ​</t>
  </si>
  <si>
    <t>只有一法围全才能拯救自己a</t>
  </si>
  <si>
    <t>1992-09-26 天秤座</t>
  </si>
  <si>
    <t>只有一法围全才能拯救自己a
    	    	：#伤害狗的杂碎全家惨死#@亚洲动保之声 伤害狗的杂碎不得好死。 ​</t>
  </si>
  <si>
    <t>期待low
    	    	：一个农哥们天天讨论国家大事 说你呢</t>
  </si>
  <si>
    <t>期待low</t>
  </si>
  <si>
    <t>修图师～～学生片子优惠～</t>
  </si>
  <si>
    <t>1976-07-01 巨蟹座</t>
  </si>
  <si>
    <t>合成科幻</t>
  </si>
  <si>
    <t>OH-JIE
    	    	：回复@句读和端点:黑木耳那么急着对号入座。[偷笑]</t>
  </si>
  <si>
    <t>OH-JIE</t>
  </si>
  <si>
    <t>三观不全，事非不分的  and 极端女拳，全部死开</t>
  </si>
  <si>
    <t>掀裙酱i
    	    	：回复@Tiger很嗨皮儿:多跟你家亲亲的老公公生多几个[太开心][太开心]这么能生，不生个十个八个都浪费了你这母猪体质[太开心]</t>
  </si>
  <si>
    <t>掀裙酱i</t>
  </si>
  <si>
    <t>Kitty蒂妮儿
    	    	：回复@MOOJREOOE:看你这回复，你挺希望被绿的呀，毕竟自己生不出孩子，有个别人的替你养老多幸福，祝你成功祝你幸福</t>
  </si>
  <si>
    <t>Kitty蒂妮儿</t>
  </si>
  <si>
    <t>一个不定期活跃的女纸～</t>
  </si>
  <si>
    <t>月岛雯和Ron
    	    	：回复@喵阿唔喵喵:他是你太姥爷[doge]</t>
  </si>
  <si>
    <t>月岛雯和Ron</t>
  </si>
  <si>
    <t>是月岛雯啊❤️</t>
  </si>
  <si>
    <t>1999-10-30 天蝎座</t>
  </si>
  <si>
    <t>bobwell_51198
    	    	：这丫是他妈傻逼吧？你丫能跟美国总统比？？？</t>
  </si>
  <si>
    <t>bobwell_51198</t>
  </si>
  <si>
    <t>爱美人，更爱江山。</t>
  </si>
  <si>
    <t>易痒十洗
    	    	：尼玛炸了</t>
  </si>
  <si>
    <t>易痒十洗</t>
  </si>
  <si>
    <t>洗洗更健康</t>
  </si>
  <si>
    <t>芭比艾法
    	    	：@曾颖在日本 汉奸曾颖假自杀，现在又复活了，微博也解封了[吐][吐][吐] ​</t>
  </si>
  <si>
    <t>芭比艾法</t>
  </si>
  <si>
    <t>1997-12-20 射手座</t>
  </si>
  <si>
    <t>一7去吹吹晚风吧
    	    	：回复@鲤想化龙花想榕5代:你怕不是现实生活不如意跑到网络上来发泄这样说话也未免太不礼貌了些下次跟你爸妈说问问你爸妈是不是姐弟</t>
  </si>
  <si>
    <t>一7去吹吹晚风吧</t>
  </si>
  <si>
    <t>2005-09-13 处女座</t>
  </si>
  <si>
    <t>挪威的森林22565
    	    	：回复@兔叽有秘密:在别的地方争不到人全，也只有在狗身上争人全了，困在家里几个月的时候买高价物质的时候不见你喊人权，你喜欢住狗笼吃狗粮绝育的癖好没人想知...
	    	查看全文</t>
  </si>
  <si>
    <t>挪威的森林22565</t>
  </si>
  <si>
    <t>但行好事莫问前程⛵️</t>
  </si>
  <si>
    <t>踢电线杆
    	    	：回复@重瓣木桃:整治违禁犬和抓吸毒的冲突？整治违禁犬就不能抓吸毒的？养狗养傻了吧。违禁犬无害化处理，完全合规。</t>
  </si>
  <si>
    <t>踢电线杆</t>
  </si>
  <si>
    <t>LK_TERRA
    	    	：回复@好好57624:上海yq没给你带走啊[亲亲]</t>
  </si>
  <si>
    <t>LK_TERRA</t>
  </si>
  <si>
    <t>刘耀文 严浩翔</t>
  </si>
  <si>
    <t>中央财经大学</t>
  </si>
  <si>
    <t>小新卖蜡笔62464
    	    	：回复@小狗-周:小母猴你叫什么，我告诉你，我们jkun怕事而且惹事�</t>
  </si>
  <si>
    <t>小新卖蜡笔62464</t>
  </si>
  <si>
    <t>社交恐bu分子lyl
    	    	：回复@scabbardxy:全家在天保佑的人说话就是不一样[太开心]</t>
  </si>
  <si>
    <t>社交恐bu分子lyl</t>
  </si>
  <si>
    <t>杀鸡</t>
  </si>
  <si>
    <t>玺泛
    	    	：回复@悬崖上的兰花草啊:太监</t>
  </si>
  <si>
    <t>玺泛</t>
  </si>
  <si>
    <t>江湖神经与流浪野王的亲亲妈咪</t>
  </si>
  <si>
    <t>1928-11-28 射手座</t>
  </si>
  <si>
    <t>上彬兼信
    	    	：回复@一战封神啦:在荷兰？祝你全家得�豆[doge]</t>
  </si>
  <si>
    <t>上彬兼信</t>
  </si>
  <si>
    <t>VvvVvV的星洛
    	    	：回复@RRRound3:我哪里不爽啊，我生活可如意啦，你也知道是诅咒啊，你自己都承认啦，说不过你真是好笑，女主垫脚也说明女主也有猫病啊，甘愿当同妻，你这个三观我...
	    	查看全文</t>
  </si>
  <si>
    <t>VvvVvV的星洛</t>
  </si>
  <si>
    <t>周震南宝贝</t>
  </si>
  <si>
    <t>文德学校</t>
  </si>
  <si>
    <t>真的不要管我
    	    	：回复@氰曈:好的死外地的五十万就不报警你不配</t>
  </si>
  <si>
    <t>真的不要管我</t>
  </si>
  <si>
    <t>2008-01-09 摩羯座</t>
  </si>
  <si>
    <t>我是中原李自成
    	    	：回复@指间苍凉:你跟我家的狗没任何区别。</t>
  </si>
  <si>
    <t>我是中原李自成</t>
  </si>
  <si>
    <t>一个看不上李自成，刘邦，曹操，司马㱅，刘秀，李世民，朱元璋和湖南人的中原人。立志恢复中原辉煌。</t>
  </si>
  <si>
    <t>1992-04-08 白羊座</t>
  </si>
  <si>
    <t>NCT_名井囡
    	    	：贱种早知道你就该烂在你妈逼里[笑而不语][笑cry][笑cry]</t>
  </si>
  <si>
    <t>NCT_名井囡</t>
  </si>
  <si>
    <t>Tomorrow&amp;Together队长...马嘉祺</t>
  </si>
  <si>
    <t>嘣嘣嘣i
    	    	：回复@关耳大虾:纯二臂</t>
  </si>
  <si>
    <t>嘣嘣嘣rii</t>
  </si>
  <si>
    <t>心如止水～</t>
  </si>
  <si>
    <t>丘芭比sunny
    	    	：回复@夜神神月酱:�鲨呢？</t>
  </si>
  <si>
    <t>丘芭比sunny</t>
  </si>
  <si>
    <t>恰饭行为大赏
    	    	：回复@浅色蔚蓝123:你早点似</t>
  </si>
  <si>
    <t>恰饭行为大赏</t>
  </si>
  <si>
    <t>superidol都没我甜
    	    	：手滑怎么啦，你手滑的时候记得把手剁掉，�爪子不要也罢//@一蓑舴艋舟:她操作太多，手可能帕金森吧时不时控制不住手滑[good]//@IrisWaldeinsam:她给我的感觉真....
	    	查看全文</t>
  </si>
  <si>
    <t>superidol都没我甜</t>
  </si>
  <si>
    <t>开心比较重要～老露也是</t>
  </si>
  <si>
    <t>緋色弾丸
    	    	：你像一条傻� [笑哈哈]</t>
  </si>
  <si>
    <t>緋色弾丸</t>
  </si>
  <si>
    <t>我思故我在</t>
  </si>
  <si>
    <t>喜茶工作室</t>
  </si>
  <si>
    <t>是佳怡呀佳怡
    	    	：回复@空城-200205:你也不敢上前线，也就只能在网络上挑起性别对立啦，要不你自杀重新投胎下辈子当个外国的双性人吧[可怜][可怜][可怜]</t>
  </si>
  <si>
    <t>是佳怡呀佳怡</t>
  </si>
  <si>
    <t>Catiscalo高才小猫
    	    	：回复 @Fly神棍:二狗子什么时候又来这下面蹦哒了？</t>
  </si>
  <si>
    <t>Catiscalo高才小猫</t>
  </si>
  <si>
    <t>你是一个好人</t>
  </si>
  <si>
    <t>2001-02-17 水瓶座</t>
  </si>
  <si>
    <t>阿巴阿巴阿巴投资集团股份有限公司</t>
  </si>
  <si>
    <t>吉林工业大学</t>
  </si>
  <si>
    <t>雪球是只喵呀
    	    	：回复@二十木四:啊？什么？你说你死了？</t>
  </si>
  <si>
    <t>雪球是只喵呀</t>
  </si>
  <si>
    <t>一只猫</t>
  </si>
  <si>
    <t>嘿呀嘿呀黑啊
    	    	：回复@咕咕不是咕咕哒:[太开心]孤 。。儿 我可没有破防，我提你在天之灵的父母，教育你[爱你][爱你]</t>
  </si>
  <si>
    <t>嘿呀嘿呀黑啊</t>
  </si>
  <si>
    <t>骆源文-
    	    	：回复@王大卷儿1022932877:你就是纳粹</t>
  </si>
  <si>
    <t>骆源文-</t>
  </si>
  <si>
    <t>1988-08-15 狮子座</t>
  </si>
  <si>
    <t>未系一尾
    	    	：回复@阿安安安a:笑鼠我了 死鸭子嘴硬拉黑完人就跑[666]</t>
  </si>
  <si>
    <t>未系一尾</t>
  </si>
  <si>
    <t>莫？</t>
  </si>
  <si>
    <t>非保护动物的眼泪
    	    	：你个贱逼婊子不是自杀了吗？怎么还没死？@曾颖在日本 ​</t>
  </si>
  <si>
    <t>非保护动物的眼泪</t>
  </si>
  <si>
    <t>夹肉饼i
    	    	：回复@晴花微凉:ＳＢ</t>
  </si>
  <si>
    <t>夹肉饼i</t>
  </si>
  <si>
    <t>脑残XYX，CPF去4⃣️吧</t>
  </si>
  <si>
    <t>2006-12-16 射手座</t>
  </si>
  <si>
    <t>可乐香橙dsy
    	    	：回复@昱雨儿_:主要是你活不到巴黎嘛[doge]有你也看不见</t>
  </si>
  <si>
    <t>可乐香橙dsy</t>
  </si>
  <si>
    <t>路人哭着要回家
    	    	：回复@张圆嘤:棒子粉这么爱视奸啊，视奸一次户口本少一人</t>
  </si>
  <si>
    <t>路人哭着要回家</t>
  </si>
  <si>
    <t>冬然图书打印店</t>
  </si>
  <si>
    <t>南宁职业技术学院</t>
  </si>
  <si>
    <t>小狮狮biubiu
    	    	：回复@zego咔咔:生你不如拉屎</t>
  </si>
  <si>
    <t>小狮狮biubiu</t>
  </si>
  <si>
    <t>2019-08-01 狮子座</t>
  </si>
  <si>
    <t>小羊有串子
    	    	：回复@Deathhourglass:脑缠没事上医院看看脑子[太开心][太开心]</t>
  </si>
  <si>
    <t>小羊有串子</t>
  </si>
  <si>
    <t>五字明星毒唯，他人与我无关</t>
  </si>
  <si>
    <t>BuChitianl
    	    	：论当狗，你是专业的@秋风起兮木叶飞2016</t>
  </si>
  <si>
    <t>BuChitianl</t>
  </si>
  <si>
    <t>看心情</t>
  </si>
  <si>
    <t>井蛙傻事
    	    	：回复@碧瑶丶:斯全家的沙鼻，等封号吧</t>
  </si>
  <si>
    <t>井蛙傻事</t>
  </si>
  <si>
    <t>爱丽丝的童话世界</t>
  </si>
  <si>
    <t>丿封绝灬昵称
    	    	：回复@恒发纸管厂:我到你家住是睡老婆花你钱也就这点小事，你能不能忍了？哦，我忘了，这好像还不违法。机动车在非机动车道行驶，还鸣笛按喇叭，这个是妥妥的违法。</t>
  </si>
  <si>
    <t>丿封绝灬昵称</t>
  </si>
  <si>
    <t>法治说
    	    	：贱人</t>
  </si>
  <si>
    <t>法治说</t>
  </si>
  <si>
    <t>我们是血和骨头和疼痛做的
    	    	：你还活着多少有点儿不礼貌了</t>
  </si>
  <si>
    <t>我们是血和骨头和疼痛做的</t>
  </si>
  <si>
    <t>银子快点来
    	    	：回复@我是萌萌的萌萌萌:大级别擦死你[色]</t>
  </si>
  <si>
    <t>银子快点来</t>
  </si>
  <si>
    <t>瞎咖啦咖陈陈陈
    	    	：回复@超火力电磁炮:可以，为你的电动爹要回公道</t>
  </si>
  <si>
    <t>瞎咖啦咖陈陈陈</t>
  </si>
  <si>
    <t>Optimusbj
    	    	：回复@From_Yuyanwife:吃�你都赶不上热的</t>
  </si>
  <si>
    <t>Optimusbj</t>
  </si>
  <si>
    <t>墙角的覆盆子
    	    	：那个七厘米怎么还不瘫痪</t>
  </si>
  <si>
    <t>墙角的覆盆子</t>
  </si>
  <si>
    <t>1992-09-14 处女座</t>
  </si>
  <si>
    <t>用户7660675298
    	    	：孙子！是不是C[笑cry]</t>
  </si>
  <si>
    <t>用户7660675298</t>
  </si>
  <si>
    <t>o小羊诺米糕o
    	    	：老鬼 的 瓜田 最他妈贱了 ​</t>
  </si>
  <si>
    <t>o小羊诺米糕o</t>
  </si>
  <si>
    <t>你管得着吗</t>
  </si>
  <si>
    <t>你是我的honey1
    	    	：你为了流量不要脸[二哈]扩大矛盾你有啥好心吗？你才是饭圈吧//@赵震JAMES:饭圈的吧！//@你是我的honey1:别提赵继伟行不行？非得俩人对比下吗？你是真的看热闹不...</t>
  </si>
  <si>
    <t>你是我的honey1</t>
  </si>
  <si>
    <t>不辩不明 守住底线</t>
  </si>
  <si>
    <t>1989-01-22 水瓶座</t>
  </si>
  <si>
    <t>123木头人-1990
    	    	：你就放屁吧</t>
  </si>
  <si>
    <t>123木头人-1990</t>
  </si>
  <si>
    <t>你是我今生最爱的人！</t>
  </si>
  <si>
    <t>手刃美畜
    	    	：你妈死喽</t>
  </si>
  <si>
    <t>手刃美畜</t>
  </si>
  <si>
    <t>1983-07-19 巨蟹座</t>
  </si>
  <si>
    <t>Xi_Si
    	    	：丑的惨无人道[吐]</t>
  </si>
  <si>
    <t>Xi_Si</t>
  </si>
  <si>
    <t>海永远只有蓝色的�</t>
  </si>
  <si>
    <t>小样儿賊靓呀
    	    	：回复@BO88955:日本人入侵东北的时候是不是轮过你奶奶</t>
  </si>
  <si>
    <t>飛揚輕輕輕舞</t>
  </si>
  <si>
    <t>我是一把穷图而现的匕首，华美而又锋利，杀你，都是一场惊喜！</t>
  </si>
  <si>
    <t>1998-11-11 天蝎座</t>
  </si>
  <si>
    <t>唐门小萝莉二号机
    	    	：你也知道自己是个造谣的蛆啊检者青锋，对号入座得挺快[太开心]做完坏事又睚眦必报的小人，看着也一把年纪了怎么不学好[奥特曼] ​​​</t>
  </si>
  <si>
    <t>唐门小萝莉二号机</t>
  </si>
  <si>
    <t>山总和山蛋蛋都下山了，现在还在山上的只有烂橘子和披着橘皮的龚丝，望周知。</t>
  </si>
  <si>
    <t>唐门小萝莉二号机
    	    	：造谣是蛆@检者青锋 //@星儿在这里2022:鸭！（打错了，应该是语气词“呀！”[允悲]）大家不要@ 他，笑一下就蒜了[酷]</t>
  </si>
  <si>
    <t>gy醉挽清风
    	    	：回复@化学真不算:小心今天晚上小兔子一刀捅死你</t>
  </si>
  <si>
    <t>江准知遇日落</t>
  </si>
  <si>
    <t>2004-08-07 狮子座</t>
  </si>
  <si>
    <t>7769457154_763
    	    	：这骗子是你们学校出来的？@西南财经大学 ​</t>
  </si>
  <si>
    <t>7769457154_763</t>
  </si>
  <si>
    <t>揭露微博炒股群骗局</t>
  </si>
  <si>
    <t>悟道修仙1993
    	    	：回复@远方的远方2077:阉了楼主这只香港曱甴</t>
  </si>
  <si>
    <t>悟道修仙1993</t>
  </si>
  <si>
    <t>拳打白皮猪，脚踢黑猩猩。</t>
  </si>
  <si>
    <t>李彬前女友
    	    	：回复@噗桑和小面包i:饭圈亩√</t>
  </si>
  <si>
    <t>李彬前女友</t>
  </si>
  <si>
    <t>为实现中华民族伟大复兴的中国梦而奋斗</t>
  </si>
  <si>
    <t>夏风絮菲菲
    	    	：@检者青锋 ​​​造-谣是鸭，构-陷是狗。 ​</t>
  </si>
  <si>
    <t>秋风飞絮雪</t>
  </si>
  <si>
    <t>本人本来打算做文艺女青年，悲伤春秋，岁月静好的，但往往天不遂我愿，时常露出疯披本性。这可如何是好？？</t>
  </si>
  <si>
    <t>1988-09-10 处女座</t>
  </si>
  <si>
    <t>泰晤士海岸
    	    	：#上海燃气爆炸房屋为群租房#
上海不仅疫情多，还老爆炸，说话口音还low ​</t>
  </si>
  <si>
    <t>泰晤士海岸</t>
  </si>
  <si>
    <t>1992-11-15 天蝎座</t>
  </si>
  <si>
    <t>肉脸飞人
    	    	：回复@状态正在超神:戳到美狗的痛处美狗急了[开学季][开学季]</t>
  </si>
  <si>
    <t>肉脸飞人</t>
  </si>
  <si>
    <t>飞飞飞飞飞飞</t>
  </si>
  <si>
    <t>Amazon</t>
  </si>
  <si>
    <t>食人鹅
    	    	：回复@qianqianliu525:你到底养过鹦鹉没有啊？我很怀疑你的精神状态，要不要推荐我们这边的心理医生啊宝[悲伤]永远不对你不熟悉的领域乱吠呢宝[悲伤]拉黑了不谢，谢谢...
	    	查看全文</t>
  </si>
  <si>
    <t>食人鹅</t>
  </si>
  <si>
    <t>一定要天天开心</t>
  </si>
  <si>
    <t>四川音乐学院成都美术学院</t>
  </si>
  <si>
    <t>心事未敢言
    	    	：回复@缘Y2091:劝别人专注自家，转头阴阳怪气于文文，你精神分裂啊[可怜]那你周围都是精神病人，看美女别扭很正常[可怜]</t>
  </si>
  <si>
    <t>鱼豆腐要认真吃</t>
  </si>
  <si>
    <t>静等杨老板
    	    	：回复@超超漏脚脖子了吗:有病去治行不行[汗][汗][汗][汗][汗][汗]</t>
  </si>
  <si>
    <t>静等杨老板</t>
  </si>
  <si>
    <t>期待更好的自己，期待更好的她</t>
  </si>
  <si>
    <t>纯白纯蓝纯真
    	    	：相信你妈，傻逼一个</t>
  </si>
  <si>
    <t>纯白纯蓝纯真</t>
  </si>
  <si>
    <t>傻子，呆子，二憨子集中地</t>
  </si>
  <si>
    <t>唯yi囧囧22116
    	    	：回复@Stelle雪琪:你二臂吧</t>
  </si>
  <si>
    <t>唯yi囧囧22116</t>
  </si>
  <si>
    <t>重生之我是恶毒女配12138
    	    	：@老鬼的瓜田 死妈的yxh 天天虐恋你大爹 我�你仙人板板 � ​</t>
  </si>
  <si>
    <t>real__ivyyyyy</t>
  </si>
  <si>
    <t>曹国伟我�你妈                      镇魂</t>
  </si>
  <si>
    <t>1994-09-02 处女座</t>
  </si>
  <si>
    <t>骑摩托红红
    	    	：听说沙大妈又发疯了？跟死面馒头举铁有关？我儿举铁因为当兵，他为啥啊？ ​</t>
  </si>
  <si>
    <t>没错我是红红</t>
  </si>
  <si>
    <t>别出警，不爱看就别看</t>
  </si>
  <si>
    <t>过场是真的多啊
    	    	：这个青锋是那个检者青锋么，tmd，果然是又蠢又坏</t>
  </si>
  <si>
    <t>过场是真的多啊</t>
  </si>
  <si>
    <t>五月四号以前不代表本人，懂自懂。</t>
  </si>
  <si>
    <t>1983-12-15 射手座</t>
  </si>
  <si>
    <t>中国人民武装警察学院</t>
  </si>
  <si>
    <t>他年迈de父亲
    	    	：回复@今天小柯柯看书了吗:只允许死吗小仙女饭圈看小鲜肉，[舔屏][舔屏]不准我看福利姬[悲伤][悲伤]小仙女码没了</t>
  </si>
  <si>
    <t>他年迈de父亲</t>
  </si>
  <si>
    <t>本人女 厌女权</t>
  </si>
  <si>
    <t>青妍</t>
  </si>
  <si>
    <t>戚家的流氓兔
    	    	：因为你妈死了</t>
  </si>
  <si>
    <t>戚家的流氓兔</t>
  </si>
  <si>
    <t>Beyond是信仰！戚薇是偶像！</t>
  </si>
  <si>
    <t>改改hj
    	    	：回复@豫州通宝:你就不算个人</t>
  </si>
  <si>
    <t>改改hj</t>
  </si>
  <si>
    <t>人类的文明灯塔终会灭
    	    	：你就是美日的第五纵队，</t>
  </si>
  <si>
    <t>人类的文明灯塔终会灭</t>
  </si>
  <si>
    <t>钢铁结合部
    	    	：回复@金猪宝重生中:赶紧去，在大陆多呆一天你爸早si一天[嘻嘻]//@金猪宝重生中:回复@钢铁结合部:Run我跑//@钢铁结合部:有脑子吗？她ins发的啥内容你看不懂？//@金...</t>
  </si>
  <si>
    <t>钢铁结合部</t>
  </si>
  <si>
    <t>借了一个号</t>
  </si>
  <si>
    <t>玉藤轩
    	    	：李大霄全家人都暴毙，A股才能有涨势！！！ http://t.cn/A6akcN5e ​</t>
  </si>
  <si>
    <t>玉藤轩</t>
  </si>
  <si>
    <t>过了今天 就是明天～～～。</t>
  </si>
  <si>
    <t>1989-05-10 金牛座</t>
  </si>
  <si>
    <t>用实力说话999
    	    	：#广东篮球# 学过三年狗叫@袋鼠大白拿 ​</t>
  </si>
  <si>
    <t>光说不做有什么用</t>
  </si>
  <si>
    <t>新余九中</t>
  </si>
  <si>
    <t>西行幽冥舟舟
    	    	：回复@伦敦犯罪咨询猫猫:你的亩可能早就四了[泪]</t>
  </si>
  <si>
    <t>西行幽冥舟舟</t>
  </si>
  <si>
    <t>=西行舟/幽冥舟||属性看精选照片 直fo会回 sj我的死全价喵</t>
  </si>
  <si>
    <t>行火_
    	    	：回复@姬威晚:感觉你有hiv</t>
  </si>
  <si>
    <t>行火_</t>
  </si>
  <si>
    <t>有老公 男的请勿私聊</t>
  </si>
  <si>
    <t>阿柿Y06
    	    	：#曾颖在日本# 日本鬼子 ​</t>
  </si>
  <si>
    <t>阿柿Y06</t>
  </si>
  <si>
    <t>亚洲反舔狗班长
    	    	：我申请了专利专门艹你妈//@飞扬南石:我到现在都没看明白这是一件什么事，是迪奥申请了专利禁止中国人穿马面裙吗？</t>
  </si>
  <si>
    <t>亚洲反舔狗班长</t>
  </si>
  <si>
    <t>来去之间的亲妈，女权主义者，不怎么虔诚的穆斯林，反同，反西方，爱党爱国，支持社会主义</t>
  </si>
  <si>
    <t>1996-06-05 双子座</t>
  </si>
  <si>
    <t>用户6220657123
    	    	：#曾颖在日本# 没了吗？如果没了，谢谢您。您一个人的牺牲，增强了国人的爱国之心。您的牺牲是有价值的，若干年之后，我们会跟您道歉。
还在啊？那您就是个小丑。 ​</t>
  </si>
  <si>
    <t>用户6220657123</t>
  </si>
  <si>
    <t>阴哥我担不服嘴我担
    	    	：回复@浪漫好难得:那你紫砂吧[憧憬]给我助助兴</t>
  </si>
  <si>
    <t>阴哥我担不服嘴我担</t>
  </si>
  <si>
    <t>早晨先生V
    	    	：回复@北美洲守时的杏仁:用眼睛看，别用脑子意淫</t>
  </si>
  <si>
    <t>早晨先生V</t>
  </si>
  <si>
    <t>养心殿——人最终喜爱的是自己的欲望，而非自己想要的东西</t>
  </si>
  <si>
    <t>待业</t>
  </si>
  <si>
    <t>小白家的二哈啊
    	    	：输不起就贷款骂人的shabi[鼓掌]钉在耻辱柱上的丑恶嘴脸[嘻嘻]//@敏敏的大长腿:既《医学奇迹》后又学到《兵不厌诈》，莎婢课堂开课啦[交税]</t>
  </si>
  <si>
    <t>小白家的二哈啊</t>
  </si>
  <si>
    <t>认证：上网冲浪一级达人</t>
  </si>
  <si>
    <t>2002-05-31 双子座</t>
  </si>
  <si>
    <t>蟹黄味的肉松小贝
    	    	：@SAYIVYbeDad 只知道YY的三秒男是个死gay啊 怪不得 都阳痿成这样了 其实那东西也没多大用 当个母0还能爽爽 知道自己是个骚0就别出来撩骚犯贱了 有着时间不如...</t>
  </si>
  <si>
    <t>天才小朝咪</t>
  </si>
  <si>
    <t>不婚不育，芳龄永续�</t>
  </si>
  <si>
    <t>魑魅魍魉饕餮貔貅hh
    	    	：回复@龙之死:你报警吧，当代的红卫兵，死北子[鄙视][鄙视][鄙视]</t>
  </si>
  <si>
    <t>魑魅魍魉饕餮貔貅hh</t>
  </si>
  <si>
    <t>秦先生Entic
    	    	：这是委屈抱怨上了吗？你不想想为什么说你不说别人？东航懂都懂，你自己是啥货色大家都心知肚明。从业到今至少被不下五个客户☔通了吧，你敢拿你儿子发誓吗，儿子也....
	    	查看全文</t>
  </si>
  <si>
    <t>秦先生Entic</t>
  </si>
  <si>
    <t>Iria_
    	    	：回复 @得闲饮咖啡啊:我哪有队，我队里只有你的出生吗，请问现在我要把你的出生吗屠宰掉吗[太开心]</t>
  </si>
  <si>
    <t>Iria_</t>
  </si>
  <si>
    <t>纯乐子人</t>
  </si>
  <si>
    <t>2000-04-02 白羊座</t>
  </si>
  <si>
    <t>怠惰了解一下
    	    	：回复@B_lamblet:知道是你指使的了，能不能和这个jc一起去判死刑？</t>
  </si>
  <si>
    <t>怠惰了解一下</t>
  </si>
  <si>
    <t>迷茫的一生从没中断过
    	    	：㊗️柳青早日暴毙……滴滴驾驶员多么爱你 ​</t>
  </si>
  <si>
    <t>迷茫的一生从没中断过</t>
  </si>
  <si>
    <t>把每一天当作最后一天来活的二货</t>
  </si>
  <si>
    <t>我是老欧先生
    	    	：回复@Jackson-lee先森:你的P眼看到我急了？[思考]我就问信仰是不是自由？！别跟我扯什么教义，我没有半毛线兴趣！[吐]</t>
  </si>
  <si>
    <t>我是老欧先生</t>
  </si>
  <si>
    <t>自己了解更真实！</t>
  </si>
  <si>
    <t>你的EE同学
    	    	：#非友人关系#你牛逼哦？拉黑我[太开心]我照样骂，我好多小号一起骂，你一天不糊我就一天骂你[太开心]你委屈个屁啊捂嘴大师[吐]@子雾啊 别他妈装死，说的就是你，你...</t>
  </si>
  <si>
    <t>你的EE同学</t>
  </si>
  <si>
    <t>-混吃等死懒羊羊-
    	    	：回复@哪里不会射哪里:小野跨火盆[舔屏]一跨死一门[舔屏]没事儿来别人微博巡什么逻[舔屏]犯什么剑[舔屏]</t>
  </si>
  <si>
    <t>-混吃等死懒羊羊-</t>
  </si>
  <si>
    <t>国家退堂鼓表演艺术家 世界青少年熬夜比赛一等奖�</t>
  </si>
  <si>
    <t>鞑靼海峡春之景色
    	    	：回复@抗倭尖刀:来干你老妈?//@抗倭尖刀:回复@你扇他巴掌呀:唉，我单位好多两千年前后从东北来的[允悲]</t>
  </si>
  <si>
    <t>鞑靼海峡春之景色</t>
  </si>
  <si>
    <t>提高警惕，保卫东北！</t>
  </si>
  <si>
    <t>無風向晚
    	    	：@何仙姑 @那本 两个蹭逼 ​</t>
  </si>
  <si>
    <t>無風向晚</t>
  </si>
  <si>
    <t>�️我请去私信 不主动�️人||镇魂</t>
  </si>
  <si>
    <t>司空砺
    	    	：回复@第一球迷胖哥:建议您也是办个残疾证，毕竟有眼无珠也是残疾呢[开学季]</t>
  </si>
  <si>
    <t>司空砺</t>
  </si>
  <si>
    <t>Overbearing41
    	    	：带一个人大名你是�没了吗盆盆批[太开心]</t>
  </si>
  <si>
    <t>Overbearing41</t>
  </si>
  <si>
    <t>略略略气死你</t>
  </si>
  <si>
    <t>刃见月圆中
    	    	：回复@B_lamblet:原来拳➗逻辑水平就跟个唐氏儿一样，“那”什么“那”？[嘻嘻]</t>
  </si>
  <si>
    <t>刃见月圆中</t>
  </si>
  <si>
    <t>以冒犯女拳为荣，以顺从女拳为耻</t>
  </si>
  <si>
    <t>花絮errr
    	    	：回复@灬唯羙乄星辰V:你是个屁�</t>
  </si>
  <si>
    <t>花絮errr</t>
  </si>
  <si>
    <t>镇魂 美丽向前冲</t>
  </si>
  <si>
    <t>1999-12-10 射手座</t>
  </si>
  <si>
    <t>师兄的逆袭
    	    	：#曾颖在日本#走了没[笑哈哈][笑哈哈][笑哈哈] ​</t>
  </si>
  <si>
    <t>师兄的逆袭</t>
  </si>
  <si>
    <t>1998-05-10 金牛座</t>
  </si>
  <si>
    <t>溜溜与仟仟
    	    	：回复@粉色发条绵羊咩:不好意思啊大家，我家的狗没栓好，跑出来乱吠了[允悲]</t>
  </si>
  <si>
    <t>溜溜与仟仟</t>
  </si>
  <si>
    <t>哈哈同学_66
    	    	：#日本多地政府收到威胁邮件#中国的圣母和孝子们这次怎么说。。还有你@曾颖在日本 恶心的东西。。。日本人可比中国网友狠多了，要我看，还是我们高兴的行为不够大 ​</t>
  </si>
  <si>
    <t>哈哈同学_66</t>
  </si>
  <si>
    <t>心灵情感企业</t>
  </si>
  <si>
    <t>乘风雪
    	    	：你�是不是今天要开席了？给我个地址 我给你随一分钱 瞅瞅你这可怜样 咋就会拉黑删评呢？@贼叉 ​</t>
  </si>
  <si>
    <t>乘风雪</t>
  </si>
  <si>
    <t>1996-08-22 狮子座</t>
  </si>
  <si>
    <t>盘核桃的28
    	    	：回复@暗黑的孤岛:原名？啥时候改的？证据呢？还是多读点书少吃点洗脑包吧，免得蠢而不自知</t>
  </si>
  <si>
    <t>盘核桃的28</t>
  </si>
  <si>
    <t>转生成为历史家
    	    	：脑干缺失//@小鱼炒海棠:脑干缺失的美//@Tsubaki0gen:尴尬到抠脚[允悲]感觉比那个什么猫猫拯救一切还尴尬[允悲][允悲][允悲][允悲]</t>
  </si>
  <si>
    <t>酷酷噼咔丘</t>
  </si>
  <si>
    <t>单取我的，我会一直看着你�️�️�️�️�️�️�️</t>
  </si>
  <si>
    <t>1931-04-07 白羊座</t>
  </si>
  <si>
    <t>无恙zxy
    	    	：回复@小文文的爹爹哇:可惜了，死的不是你[泪]</t>
  </si>
  <si>
    <t>无恙zxy</t>
  </si>
  <si>
    <t>东八区无面者FacelessMen
    	    	：吴勇，曾颖，吴啊萍，内部的贼多的他妈抓不完！！！#南京玄奘寺##曾颖在日本# ​</t>
  </si>
  <si>
    <t>东七区无面者FacelessMen</t>
  </si>
  <si>
    <t>国际资讯，财经，体育，娱乐，互相学习，互相分享      合作请加微信ID:HarryShosta 我们欢迎各位网友投稿</t>
  </si>
  <si>
    <t>1992-06-26 巨蟹座</t>
  </si>
  <si>
    <t>18岁纯情女高中生_
    	    	：回复@对不起_俺错了:啊啊啊？你这句评论是不是来发讣告的啊？你也蹭个热度告诉大家家里爹娘不在了，是这个意思吧？</t>
  </si>
  <si>
    <t>18岁纯情女高中生_</t>
  </si>
  <si>
    <t>一名正常女性</t>
  </si>
  <si>
    <t>1999-05-10 金牛座</t>
  </si>
  <si>
    <t>雷公太極
    	    	：回复@SwamSong:ip归属日本？你还是看看你爹妈怎么打马赛克吧！</t>
  </si>
  <si>
    <t>雷公太極</t>
  </si>
  <si>
    <t>本微博名非流派。 承传杨氏太极-四川李雅轩支系。 从事健身教学22年。 用健康的眼界，平衡的生活观念与他人分享。</t>
  </si>
  <si>
    <t>不管多难天会再青
    	    	：中国女权从小坏到老：潘唐颖、翟欣欣、马蓉、高杏欣、钱璐璐、曲婉婷、吴啊萍、程蕾、刘京辉、曾颖………………他们一边吸汉男的血，一边仇视汉族男性是骨子里的，...</t>
  </si>
  <si>
    <t>不管多难天会再青</t>
  </si>
  <si>
    <t>我是一条小鱼耶
    	    	：回复@一个不会让我考砸的名字:绿茶是在说你自己吗绝经大妈[憧憬]</t>
  </si>
  <si>
    <t>我是一条小鱼耶</t>
  </si>
  <si>
    <t>沙文</t>
  </si>
  <si>
    <t>我是一条小鱼耶
    	    	：回复@一个不会让我考砸的名字:你是单纯的绿茶绝经大妈</t>
  </si>
  <si>
    <t>炫一炫更开心
    	    	：#last炫神[超话]#男同那么低的人口比例带来中国绝大多数艾滋病例，我咋就不能骂呢？而且外国猴痘迟早有一天会因为男同传进中国，我说句男同4000+没问题吧？[笑哈...</t>
  </si>
  <si>
    <t>炫一炫更开心</t>
  </si>
  <si>
    <t>摸鱼儿3456
    	    	：湖北人整天买办不离口，每年吃转移支付的时候怎么没想过这是你嘴里买办的钱？追星的都这么脑残吗？//@今年要佛系追星呀:回复@张小四儿呃呃:那哪能有上海买办出名啊/...</t>
  </si>
  <si>
    <t>摸鱼儿3456</t>
  </si>
  <si>
    <t>長樂_R
    	    	：回复@eleazer1027:还是说你只能活到26岁呀</t>
  </si>
  <si>
    <t>長樂_R</t>
  </si>
  <si>
    <t>太阳的秘密都说给月亮听了</t>
  </si>
  <si>
    <t>2的N次方3
    	    	：@冰寒大玩家 @交易者简放 ​</t>
  </si>
  <si>
    <t>2的N次方3</t>
  </si>
  <si>
    <t>雨夜遛狗</t>
  </si>
  <si>
    <t>2的N次方3
    	    	：我的狗草死你妈的夹尾巴土狗这是公开承认用你妈尸体解决生理需求咯，都说不用承认啦都知道[允悲]把溜简狗jb杂种的内容也一并投诉，他是和你一起草你妈尸体的战友啊...</t>
  </si>
  <si>
    <t>柒拾捌514
    	    	：赛雷别蹭了，还是先看看自己的老母有没有被烤熟吧���</t>
  </si>
  <si>
    <t>柒拾捌514</t>
  </si>
  <si>
    <t>我真的怀疑某些人闲的程度啊</t>
  </si>
  <si>
    <t>v非有先生v
    	    	：真遗憾，没死。[挖鼻]//@老汉赵宇辰:是她自己说自己要死，死没死还真不知道//@上官鼎立:我想知道她到底死没死！没死可以了//@老汉赵宇辰:不是“他们让曾颖去死”吧？...</t>
  </si>
  <si>
    <t>v非有先生v</t>
  </si>
  <si>
    <t>好读书不求甚解。</t>
  </si>
  <si>
    <t>1971-08-25 处女座</t>
  </si>
  <si>
    <t>午夜误点班车·
    	    	：见不见啊，你给女博士道歉了吗[嘻嘻]</t>
  </si>
  <si>
    <t>午夜误点班车·</t>
  </si>
  <si>
    <t>夏日吹风記
    	    	：怎么出圈关你毛事啊？怎么不能得意呢？说到底不还是出圈了吗？你剑什么啊？//@建宁前首富曾女士_:[爱你]一个烂梗火了知道快乐星球的都不一定知道你哥是谁[爱你]还...</t>
  </si>
  <si>
    <t>夏日吹风記</t>
  </si>
  <si>
    <t>幼升小考试准备钟！不常上线❤❤❤苯仁已和世界和解不再骂见标�</t>
  </si>
  <si>
    <t>夏日吹风記
    	    	：你说出这话是怎么好意思的啊？你是不是没脸没皮逮着就骂 还有登这么多次文娱热搜 被录取热搜还爆了的时候你是死了吗？是你冲浪速度就知道这两个出圈的吧 //@建宁...</t>
  </si>
  <si>
    <t>夏日吹风記
    	    	：妈呀怎么不出圈啦 好歹还有热搜上✌ 哦对了我是搞楼的 想戳我肺管子这辈子都别想哈//@建宁前首富曾女士_:[爱你]你好好笑啊有热搜上就是出圈[爱你]你对出圈有啥误解...</t>
  </si>
  <si>
    <t>Sinceeyesclear
    	    	：回复@朴昌镐999:我不但会打字，还会嫖你这只屌丝猴子的猴子麻，她工作的时候喜欢叫人表哥[doge]</t>
  </si>
  <si>
    <t>Sinceeyesclear</t>
  </si>
  <si>
    <t>看够没？</t>
  </si>
  <si>
    <t>1NEWROMANTICS1
    	    	：回复@Dareennn:新疆人不要跟我说话，狐臭臭到我了�[抱一抱]反正比不了嘎嘎一胎三堕</t>
  </si>
  <si>
    <t>1NEWROMANTICS1</t>
  </si>
  <si>
    <t>Fighting with a true love</t>
  </si>
  <si>
    <t>不加糖也很甜的耶
    	    	：这边建议你去自杀[舔屏]</t>
  </si>
  <si>
    <t>不加糖也很甜的耶</t>
  </si>
  <si>
    <t>请一定保佑他</t>
  </si>
  <si>
    <t>1995-03-19 双鱼座</t>
  </si>
  <si>
    <t>PanDuang_
    	    	：@烫头孙师傅 真尼玛的沙雕，个沙币 ​</t>
  </si>
  <si>
    <t>PanDuang_</t>
  </si>
  <si>
    <t>微博不签约自媒体</t>
  </si>
  <si>
    <t>1992-05-14 金牛座</t>
  </si>
  <si>
    <t>我爱TS的碎花洋裙
    	    	：@曾颖在日本 真心希望你穿越回南京大屠杀的时候，被抓到731部队的营房里，去享受。狗日的。 ​</t>
  </si>
  <si>
    <t>我爱TS的碎花洋裙</t>
  </si>
  <si>
    <t>爱音乐 爱自由</t>
  </si>
  <si>
    <t>1989-10-03 天秤座</t>
  </si>
  <si>
    <t>我爱TS的碎花洋裙
    	    	：#曾颖在日本#狗日的，死了没？ ​</t>
  </si>
  <si>
    <t>大厨库里
    	    	：回复@裤衩开着法拉利:快快快，爸爸等你报警[吐]</t>
  </si>
  <si>
    <t>大厨库里</t>
  </si>
  <si>
    <t>Stephen Curry粉丝一枚</t>
  </si>
  <si>
    <t>2003-07-17 巨蟹座</t>
  </si>
  <si>
    <t>内蒙古水利技校</t>
  </si>
  <si>
    <t>大厨库里
    	    	：回复@裤衩开着法拉利:爸爸等着，你顺便问问查我IP犯不犯法[吐]</t>
  </si>
  <si>
    <t>学会看惯
    	    	：#曾颖在日本#这个陪葬品中国人民愿意给！！！没死说明是安倍没本事，自愿的殉葬者都留不住！！！当然，不排除赠饮蹭安倍这个人血馒头。只能说赠饮好手段，这个人血...</t>
  </si>
  <si>
    <t>学会看惯</t>
  </si>
  <si>
    <t>生来干净，死要清净，学会看惯，做到习惯</t>
  </si>
  <si>
    <t>弄个冰沙看看
    	    	：回复@酱油炸鸡王子:倭叩似个马先</t>
  </si>
  <si>
    <t>弄个冰沙看看</t>
  </si>
  <si>
    <t>这是我的故事，故事将成为现实</t>
  </si>
  <si>
    <t>做个好人69233
    	    	：回复@改吃萝卜的菠菜:鸡是你，别问了</t>
  </si>
  <si>
    <t>做个好人69233</t>
  </si>
  <si>
    <t>小鱼炒海棠
    	    	：脑干缺失的美//@Tsubaki0gen:尴尬到抠脚[允悲]感觉比那个什么猫猫拯救一切还尴尬[允悲][允悲][允悲][允悲]</t>
  </si>
  <si>
    <t>小鱼炒海棠</t>
  </si>
  <si>
    <t>安静，指责我你根本不配</t>
  </si>
  <si>
    <t>1900-11-01 天蝎座</t>
  </si>
  <si>
    <t>队长阿水水668
    	    	：这是哪里来的一只狗，在这里犬吠…………</t>
  </si>
  <si>
    <t>队长阿水水668</t>
  </si>
  <si>
    <t>xxxxsdsswawawaooovvvv
    	    	：#安倍夫人高速公路出车祸#不会吧不会吧安倍老婆不会比给他深情哭丧的曾颖先一步先见到安倍吧[开学季] ​</t>
  </si>
  <si>
    <t>xxxxsdsswawawaooovvvv</t>
  </si>
  <si>
    <t>2010-09-09 处女座</t>
  </si>
  <si>
    <t>xxxxsdsswawawaooovvvv
    	    	：#曾颖直播里哭安倍晋三#安倍在地狱好失望他的大孝子不给他陪葬还在贱兮兮的投诉微博终究是错付了[泪] ​</t>
  </si>
  <si>
    <t>用户7775260429
    	    	：#曾颖在日本#怎么还没死，对于汉奸玩意死不足惜，网暴你都是轻的 ​</t>
  </si>
  <si>
    <t>用户7775260429</t>
  </si>
  <si>
    <t>虚假之闇
    	    	：右边三个脑子是有病吧[吃惊]//@谁手瘸动了我的昵称://@捌啦把拔吧://@腐格格:真是够了……活该这国有wg//@哒卟改善了生活://@浪里赤条小粗林:有没有可能他们就是一伙....
	    	查看全文</t>
  </si>
  <si>
    <t>虚假之闇</t>
  </si>
  <si>
    <t>王睾飞4000➕了</t>
  </si>
  <si>
    <t>一支小蓝瓶923
    	    	：sb[打call][打call]我说的是你//@-宋了个轩儿:好白[悲伤][悲伤]我说的是球</t>
  </si>
  <si>
    <t>一支小蓝瓶923</t>
  </si>
  <si>
    <t>现在，我就是小丸子的妈粉啦</t>
  </si>
  <si>
    <t>會一直找下去
    	    	：@sundaland 死男酮进来</t>
  </si>
  <si>
    <t>會一直找下去</t>
  </si>
  <si>
    <t>1983-01-07 摩羯座</t>
  </si>
  <si>
    <t>Lv57196
    	    	：东航☔通�，就是可怜小孩了，连爹是谁都不知道[允悲]</t>
  </si>
  <si>
    <t>Lv57196</t>
  </si>
  <si>
    <t>唱红打诬第九季
    	    	：什么物种都有工作室？//@老汉赵宇辰: 不是“他们让曾颖去死”吧？//@王富棍:澎湃的记者还有工作室[费解]</t>
  </si>
  <si>
    <t>唱红打诬第九季</t>
  </si>
  <si>
    <t>保护汉族的合法权益，追求真正的民族平等！</t>
  </si>
  <si>
    <t>1965-04-17 白羊座</t>
  </si>
  <si>
    <t>河南开放大学</t>
  </si>
  <si>
    <t>它們和小鳥壹樣
    	    	：回复@IkeIvan_:小狗学人说话啦[可怜]</t>
  </si>
  <si>
    <t>它們和小鳥壹樣</t>
  </si>
  <si>
    <t>小鸽子来啦
    	    	：回复@荒唐耀眼:还没等灭火呢，毒烟就把你熏挂了，祝你家千万别出事[嘻嘻]</t>
  </si>
  <si>
    <t>小鸽子来啦</t>
  </si>
  <si>
    <t>拉宏桑_
    	    	：曾颖死了没？卖国贼@作家陈岚 @硬核豌豆 你们的好友曾颖死了没？ ​</t>
  </si>
  <si>
    <t>拉宏桑_</t>
  </si>
  <si>
    <t>先生亦俗人
    	    	：一定是安倍想他夫人了，对了@曾颖在日本 您也去见安倍了吗</t>
  </si>
  <si>
    <t>先生亦俗人</t>
  </si>
  <si>
    <t>天下熙攘皆为利往，庙堂蝇营皆为名来</t>
  </si>
  <si>
    <t>改名还要经过你同意吗_
    	    	：傻逼</t>
  </si>
  <si>
    <t>改名还要经过你同意吗_</t>
  </si>
  <si>
    <t>好好生活！</t>
  </si>
  <si>
    <t>二轨子快鲧蛋
    	    	：觉得自己很睿智，其实就是个弱智@萌德里安Piet</t>
  </si>
  <si>
    <t>二轨子快鲧蛋</t>
  </si>
  <si>
    <t>只此一生，竭尽全力</t>
  </si>
  <si>
    <t>下凡肉丸子
    	    	：回复@悲伤奥利奥QAQ:哪有人咒自己妈的，不孝子孙出来受死</t>
  </si>
  <si>
    <t>一脚一个洋绿茶</t>
  </si>
  <si>
    <t>总会有偏爱例外</t>
  </si>
  <si>
    <t>土人YBC
    	    	：回复@Yangkung0909:辟谣nima被cao了？</t>
  </si>
  <si>
    <t>土人YBC</t>
  </si>
  <si>
    <t>TIANRIXIU
    	    	：#曾颖在日本#都说你是三的情人，其实我一点都不信，不信你不是[微笑][微笑][微笑] ​</t>
  </si>
  <si>
    <t>TIANRIXIU</t>
  </si>
  <si>
    <t>吃三碗香菜
    	    	：#南京夏日祭# 狗汉奸陈睿，曾颖（安倍去世直播哭泣的女记者）去死，希望日本人灭绝 ​</t>
  </si>
  <si>
    <t>吃三碗香菜</t>
  </si>
  <si>
    <t>韶华有尽，行者无疆</t>
  </si>
  <si>
    <t>梧州</t>
  </si>
  <si>
    <t>2001-05-11 金牛座</t>
  </si>
  <si>
    <t>小虎饲养日记
    	    	：你TM管我呢@·你浩柚麦· 视奸别人有意思？我朋友要不跟我说我都不知道 md 给幼儿园上班碍你事？[失望] ​</t>
  </si>
  <si>
    <t>小虎饲养日记</t>
  </si>
  <si>
    <t>喜欢钱 直关哒咩</t>
  </si>
  <si>
    <t>我爱钱有限公司</t>
  </si>
  <si>
    <t>天津艺术职业学院</t>
  </si>
  <si>
    <t>怎么吃不饱肉
    	    	：回复@邪神使徒D酱:制杖吧你 你怎么不骂徐呢</t>
  </si>
  <si>
    <t>怎么吃不饱肉</t>
  </si>
  <si>
    <t>要上985</t>
  </si>
  <si>
    <t>赵北18777
    	    	：回复@D调的诳人:我对你妈有点质疑[泪][泪]咋办啊</t>
  </si>
  <si>
    <t>赵北18777</t>
  </si>
  <si>
    <t>用户7740128147
    	    	：台湾的卵教也值得尊重吗，我日你妈的阴道不？//@大红矛:他宣传世界末日，跟原教旨佛教的轮回思路是格格不入的。</t>
  </si>
  <si>
    <t>用户7740128147</t>
  </si>
  <si>
    <t>1966-06-03 双子座</t>
  </si>
  <si>
    <t>你吃了溜溜梅吗
    	    	：回复@森林玫果果果:这么惦记红楼啊，那是刻到你家族谱上了吗[泪]</t>
  </si>
  <si>
    <t>你吃了溜溜梅吗</t>
  </si>
  <si>
    <t>Louki200311
    	    	：#曾颖在日本[超话]#我发的被删了吗 那今天补问一次 曾颖老母狗被轮死了吗 ​</t>
  </si>
  <si>
    <t>Louki200311</t>
  </si>
  <si>
    <t>盗取革命先烈革命果实 公然包庇欺压百姓暴行 恐吓威胁苦求真相的热心人 与侵华日军何异！！！</t>
  </si>
  <si>
    <t>芒果粉刺
    	    	：#曾颖在日本#医院传来噩耗，曾颖没死[泪][泪][泪][泪] ​</t>
  </si>
  <si>
    <t>芒果粉刺</t>
  </si>
  <si>
    <t>家人们doja cat我是真的爱</t>
  </si>
  <si>
    <t>我爱我家zhongguo
    	    	：回复@Female-Era:有人砍死你了吗？你这个女拳恐怖分子！</t>
  </si>
  <si>
    <t>我爱我家zhongguo</t>
  </si>
  <si>
    <t>我是一个自干五
    	    	：@中孚贞明1 这�天天吠的来</t>
  </si>
  <si>
    <t>我是一个自干五</t>
  </si>
  <si>
    <t>我的从良日记
    	    	：带脏字是真的限流啊，下次不能发文字，得发图片了。[泪] ​</t>
  </si>
  <si>
    <t>我的从良日记</t>
  </si>
  <si>
    <t>作家，代表作《我的做鸡日记》《刘昊然为什么非我不可》《这是谁母亲的葬礼》</t>
  </si>
  <si>
    <t>周禹念
    	    	：@秘制蝎汤 你有病吧，放别人照片，你妈咋教你的，犯fa知道不，你自己吃�把�堵了怪谁，不要带着你那满是�味的�出来恶心人，滚出来给你循环爹道歉 ​</t>
  </si>
  <si>
    <t>周禹念</t>
  </si>
  <si>
    <t>“青春的礼赞献给我热烈灿烂的少年”</t>
  </si>
  <si>
    <t>永远怀念柠檬芦荟
    	    	：你们反抗阿中暴政也挑点有价值的反抗啊，一天到晚就是上高速系不系安全带，电瓶车能不能带人。我要是拜登你们得倒贴我50万</t>
  </si>
  <si>
    <t>永远怀念柠檬芦荟</t>
  </si>
  <si>
    <t>hi。</t>
  </si>
  <si>
    <t>用户7560275274
    	    	：@喝可乐249 看了会小说还真把你这条狗给忘了 ​</t>
  </si>
  <si>
    <t>用户7560275274</t>
  </si>
  <si>
    <t>Chuansao258
    	    	：回复@来不及轰轰烈烈了:红�急了吗</t>
  </si>
  <si>
    <t>Chuansao258</t>
  </si>
  <si>
    <t>公知-它王叔
    	    	：死了一半！[笑cry]//@老汉赵宇辰:是她自己说自己要死，死没死还真不知道//@上官鼎立:我想知道她到底死没死！没死可以了//@老汉赵宇辰:不是“他们让曾颖去死”吧？//...</t>
  </si>
  <si>
    <t>公知-它王叔</t>
  </si>
  <si>
    <t>发生月球灾难时的应急说明_
    	    	：这条微博下面 有一个算一个 全部毙了吧</t>
  </si>
  <si>
    <t>发生月球灾难时的应急说明_</t>
  </si>
  <si>
    <t>当地小有名气的挨骂人</t>
  </si>
  <si>
    <t>可否跟他道晚安
    	    	：@水木丁 大姨在吗？贱不贱啊拿个人私事跟社会事件类比，那我觉得你放弃自己生命可以节约很多社会资源呢你要不要速速去死一死哇[泪] ​</t>
  </si>
  <si>
    <t>可否跟他道晚安</t>
  </si>
  <si>
    <t>逢凶化吉</t>
  </si>
  <si>
    <t>Miss·洋Y
    	    	：回复@锡兰发发发:你嘴说话这么难听，是被曹的吧[草泥马]</t>
  </si>
  <si>
    <t>Miss·洋Y</t>
  </si>
  <si>
    <t>不善言辞≠高冷</t>
  </si>
  <si>
    <t>1990-01-25 水瓶座</t>
  </si>
  <si>
    <t>Aurora_vcc
    	    	：#曾颖在日本#您又复活啦？ ​</t>
  </si>
  <si>
    <t>Aurora_vcc</t>
  </si>
  <si>
    <t>�对线专家，生人勿扰</t>
  </si>
  <si>
    <t>孩子别吃了我球球你了
    	    	：能不能滚啊你//@色批暴躁老母亲:粗卡米斯奶，完颜团了现在[开学季]</t>
  </si>
  <si>
    <t>孩子别吃了我球球你了</t>
  </si>
  <si>
    <t>my little shooting star</t>
  </si>
  <si>
    <t>白的桃
    	    	：回复@Longeven:没家人跟社会脱节了心里变态了吧[悲伤]确实可怜[悲伤]</t>
  </si>
  <si>
    <t>白的桃</t>
  </si>
  <si>
    <t>欢迎来到我的世界</t>
  </si>
  <si>
    <t>MrPackie
    	    	：转发一个NT给大家解解闷儿//@秘而不宣是为花:啊？我辱男是日常啊[疑问]我就愿意辱怎么了[嘻嘻]//@力学是个什么玩意:你自己在ao3写肉文算不算辱男？ http://t.cn/A6a1ZeFV</t>
  </si>
  <si>
    <t>MrPackie</t>
  </si>
  <si>
    <t>粘人精</t>
  </si>
  <si>
    <t>八一中学</t>
  </si>
  <si>
    <t>星球盖浇饭
    	    	：回复@哇哈哈的奶酪棒棒:对对对不许接机听到你皮炎里去了 都挤成那样了 不知道你心疼的是不是ss姐姐[鼓掌]</t>
  </si>
  <si>
    <t>星球盖浇饭</t>
  </si>
  <si>
    <t>没吃饱</t>
  </si>
  <si>
    <t>2019-05-01 金牛座</t>
  </si>
  <si>
    <t>禅房听雪
    	    	：@小琢禅境 看看司马南的公司老板饶谨涉嫌强奸</t>
  </si>
  <si>
    <t>禅房听雪</t>
  </si>
  <si>
    <t>独立精神，自由思想！ 时而质疑，时而围观，行的是监督，期的是推动！</t>
  </si>
  <si>
    <t>平凡中华人
    	    	：觉得@曾颖在日本 @蒋丰 还有吴阿萍是精日hj的请扣1 ​</t>
  </si>
  <si>
    <t>平凡中华人</t>
  </si>
  <si>
    <t>Panasonic institute塾生 Comintern Asia Branch Special Fellow, Masonic Asia Pacific Research Association。共产国际。共济会亚洲分会。</t>
  </si>
  <si>
    <t>1993-10-01 天秤座</t>
  </si>
  <si>
    <t>平凡中华人
    	    	：油炸曾颖碳烤蒋丰清蒸吴阿萍。操！[doge]都嫌恶心不吃 ​</t>
  </si>
  <si>
    <t>平凡中华人
    	    	：安倍这右翼老小子不是松下系的，本人不用去日本参加追悼会。恶心的是，还有中国人明知安倍是右翼反华中坚还去日本追悼或发文追悼，这不是汉奸是什么？@曾颖在日本...</t>
  </si>
  <si>
    <t>怨种小仓鼠
    	    	：回复@崔刚峰:谁的精子 谁管不住吊</t>
  </si>
  <si>
    <t>怨种小仓鼠</t>
  </si>
  <si>
    <t>活人，喜欢转发一些美丽的图欣赏，老师们不要拉黑我</t>
  </si>
  <si>
    <t>轻尘不弃_
    	    	：同问，死了几次了还不死？到底死不死曾颖？//@TAKU三:so，请问到底好久死？</t>
  </si>
  <si>
    <t>轻尘不弃_</t>
  </si>
  <si>
    <t>爱神养成bottle
    	    	：@爸妈奴 @用命植树 @高学历疯批 �️�️�️ ​</t>
  </si>
  <si>
    <t>爱神养成bottle</t>
  </si>
  <si>
    <t>�ALL FOR 张真源�</t>
  </si>
  <si>
    <t>冯军公司</t>
  </si>
  <si>
    <t>小旺财哟
    	    	：回复@白井户:学人阴阳怪气都不知道自己在阴阳谁 多少沾点</t>
  </si>
  <si>
    <t>小旺财哟</t>
  </si>
  <si>
    <t>怪你过分美丽</t>
  </si>
  <si>
    <t>蜜豆梨
    	    	：无内鬼，来点淋病笑话[笑哈哈]@_Y1G0 ​</t>
  </si>
  <si>
    <t>蜜豆梨</t>
  </si>
  <si>
    <t>�－1∽�ln�</t>
  </si>
  <si>
    <t>用户7670979321
    	    	：#曾颖在日本#希望人快出事， ​</t>
  </si>
  <si>
    <t>用户7670979321</t>
  </si>
  <si>
    <t>大馍片
    	    	：回复@益路迁徙:睁大你的狗眼，它的学校要求是不能有d</t>
  </si>
  <si>
    <t>大馍片</t>
  </si>
  <si>
    <t>银河最帅OSH
    	    	：回复@eiyvhuihx:精神病也能上网[悲伤]</t>
  </si>
  <si>
    <t>银河最帅魈宝</t>
  </si>
  <si>
    <t>Love Arsenal and carry on.</t>
  </si>
  <si>
    <t>秋夜烤红薯的香味
    	    	：回复@饿小猪呀:哦呦，只有腊鸡的嘴里才能说出腊鸡的话[开学季]</t>
  </si>
  <si>
    <t>秋夜烤红薯的香味</t>
  </si>
  <si>
    <t>不要在我的唇上找你的嘴，不要在门前等陌生人，不要在眼里觅泪水</t>
  </si>
  <si>
    <t>2019-01-23 水瓶座</t>
  </si>
  <si>
    <t>阿仙qvq
    	    	：回复@blueteas_:死了记得请我吃席哦姐姐[委屈]</t>
  </si>
  <si>
    <t>阿仙qvq</t>
  </si>
  <si>
    <t>沅芷澧兰516
    	    	：回复@多么令人愉悦的痛苦啊:难道你是死者家属？</t>
  </si>
  <si>
    <t>沅芷澧兰516</t>
  </si>
  <si>
    <t>foggy1994
    	    	：回复@菠萝味仙女i:杨墓粉丝来了来了 真是经典 一边嘴上说着自己丝毫不在乎一边打着比我两条评论字数加起来都多的评论 是谁真正破防愤怒了我不说[亲亲][偷笑]毕竟杨墓...</t>
  </si>
  <si>
    <t>foggy1994</t>
  </si>
  <si>
    <t>间歇性废柴
    	    	：回复@zhou7321:老回就是个憨憨</t>
  </si>
  <si>
    <t>间歇性废柴</t>
  </si>
  <si>
    <t>彤彤81190
    	    	：#曾颖在日本#如果没死就留在你那亲爱的日本，千万别滚回来脏了这片土地，谢谢@曾颖在日本 ​</t>
  </si>
  <si>
    <t>彤彤81190</t>
  </si>
  <si>
    <t>人人都说我很听话，其实我只听自己的话！</t>
  </si>
  <si>
    <t>1992-07-24 狮子座</t>
  </si>
  <si>
    <t>缘来我很牛
    	    	：回复@LeeY李八岁:真应该把你杀了，</t>
  </si>
  <si>
    <t>缘来我很牛</t>
  </si>
  <si>
    <t>虽然我只是个平凡人，但总想着要干出不平凡的事！！！（努力做一个有良知的中国人）</t>
  </si>
  <si>
    <t>闲看一窗风景
    	    	：这个@中孚贞明1 真的食�吗[偷笑][吐]</t>
  </si>
  <si>
    <t>闲看一窗风景</t>
  </si>
  <si>
    <t>过着小蚂蚁�般平凡、平淡、平静生活的小老百姓</t>
  </si>
  <si>
    <t>用户7413873173518
    	    	：回复@麻辣表哥:你是个什么玩意自己心里没点数？你不说张艺兴大名谁会来你贴下发表评价呀？利用张艺兴蹭流量就你这既想当婊子又想立牌坊的人也配说别人？//@麻辣...</t>
  </si>
  <si>
    <t>用户7413873173518</t>
  </si>
  <si>
    <t>珊珊蔡徐坤
    	    	：回复@嘻嘻嘻嘻嘻嘻嘻嘻飞:祝愿你生生世世子子孙孙都是苦难[打call]</t>
  </si>
  <si>
    <t>珊珊蔡徐坤</t>
  </si>
  <si>
    <t>鑫爱吃草莓小贝
    	    	：回复@开心冰糖葫芦:一口一个主子见到个人就叫主子真是给你盖锅当丫鬟当惯了 跪久了忘了自己是个人了吧</t>
  </si>
  <si>
    <t>鑫爱吃草莓小贝</t>
  </si>
  <si>
    <t>2003-12-15 射手座</t>
  </si>
  <si>
    <t>-松岛凛-
    	    	：像弱质//@小鱼炒海棠:脑干缺失的美//@Tsubaki0gen:尴尬到抠脚[允悲]感觉比那个什么猫猫拯救一切还尴尬[允悲][允悲][允悲][允悲]</t>
  </si>
  <si>
    <t>-松岛凛-</t>
  </si>
  <si>
    <t>松岛凛的意义是 宇宙 初恋和死在岩石里 ‖ 直fo会回 会看主页成分 让我不安会移  ‖ 成分搜置顶【镇魂】</t>
  </si>
  <si>
    <t>旋转大狗头
    	    	：回复@丧心病狂的Alone:好一个领导的狗腿子，上面都吃饱饱了装看不到，就逮着下面的耗</t>
  </si>
  <si>
    <t>旋转大狗头</t>
  </si>
  <si>
    <t>维斯特洛的甲虫
    	    	：回复@声声思语:你个幕√颠倒黑白呢。领养的话不是亲生的也跟亲生一样，这被骗了养十几年，绿毛上瘾吧</t>
  </si>
  <si>
    <t>一个剪影者</t>
  </si>
  <si>
    <t>狄更斯是漫画吗</t>
  </si>
  <si>
    <t>维斯特洛的甲虫
    	    	：回复@饱饱懒猪猪:十倍谢谢！十倍不到一千的，至少赔一千。饭圈幕√混多了饭圈吧</t>
  </si>
  <si>
    <t>给你来一坨
    	    	：6啊6啊，还艾特工作室[吃惊]真的有时候觉得你们是不是脑子被驴啃了，灰色地带能拿出来公开说的吗@鬼鬼大王迷有钱 不要碰别人的利益 到底懂不懂啊[黑线] ​</t>
  </si>
  <si>
    <t>给你来一坨</t>
  </si>
  <si>
    <t>老巫婆</t>
  </si>
  <si>
    <t>欧克YU呀
    	    	：#曾颖#我来看看她走了没？没事，这个鬼已经被钉在耻辱柱上了！ ​</t>
  </si>
  <si>
    <t>大稳小稳妈咪</t>
  </si>
  <si>
    <t>美好生活ING…</t>
  </si>
  <si>
    <t>1994-02-03 水瓶座</t>
  </si>
  <si>
    <t>爱在爱坤的每一天
    	    	：最右自己就是个搅屎棍//@Rebacca__:我tm真的无语透了，咋了做错事就该s啊没完没了的？？还是得给你跪下道歉求放过？？//@CherryBlossom_Kun:我真的球球各位...</t>
  </si>
  <si>
    <t>爱在爱坤的每一天</t>
  </si>
  <si>
    <t>私信关了，巡逻�离我远点，一家粉我照样拉黑你</t>
  </si>
  <si>
    <t>2018-04-06 白羊座</t>
  </si>
  <si>
    <t>frostccy
    	    	：回复@海岸巴士:学个50w就乱叫的狗</t>
  </si>
  <si>
    <t>frostccy</t>
  </si>
  <si>
    <t>女拳没家人没教养，无脑低能低学历的fw别找骂�</t>
  </si>
  <si>
    <t>Bingo179
    	    	：回复@三晴晴晴天:要的新冠请你妈先得，谢谢</t>
  </si>
  <si>
    <t>Bingo179</t>
  </si>
  <si>
    <t>醒理努克律控持M
    	    	：回复@大李啊哈:你是乞丐中的乞丐吧，人穷，心穷</t>
  </si>
  <si>
    <t>醒理努克律控持M</t>
  </si>
  <si>
    <t>认真做人做事，善用精用时间。别慌，一切都不晚。自控自律克制坚持，你会一天比一天好。少用微博，冷静清醒理智，心无旁骛做好自己。有定力，不浮躁</t>
  </si>
  <si>
    <t>鹌鹑村村支书
    	    	：回复@莫惠童:你散发着一股老阿姨妇科病卫生巾的腥骚味儿</t>
  </si>
  <si>
    <t>鹌鹑村村支书</t>
  </si>
  <si>
    <t>1998-04-10 白羊座</t>
  </si>
  <si>
    <t>笑一下就蒜了丶
    	    	：回复@查理苏狗腿子:高贵竞人少贩剑[送花花]</t>
  </si>
  <si>
    <t>笑一下就蒜了丶</t>
  </si>
  <si>
    <t>不要拥挤，甚至不要有人</t>
  </si>
  <si>
    <t>2001-10-28 天蝎座</t>
  </si>
  <si>
    <t>南京鑫泰建筑工程有限公司</t>
  </si>
  <si>
    <t>华北电力大学（保定）</t>
  </si>
  <si>
    <t>修勾勾今天也要记得吃饭
    	    	：#秘制蝎汤侵犯他人肖像权#@秘制蝎汤 我害怕呢，你还举报我，祝你早亖 ​</t>
  </si>
  <si>
    <t>修勾勾今天也要记得吃饭</t>
  </si>
  <si>
    <t>我没素质，你绕道走</t>
  </si>
  <si>
    <t>霖和禹</t>
  </si>
  <si>
    <t>修勾勾今天也要记得吃饭
    	    	：#秘制蝎汤侵犯他人肖像权#真tm恶心，祝你早死 ​</t>
  </si>
  <si>
    <t>都几点卡看风景是深逢
    	    	：回复@你好呀moop:腻骂嘛石蜡</t>
  </si>
  <si>
    <t>都几点卡看风景是深逢</t>
  </si>
  <si>
    <t>我在你身上抖了两下
    	    	：回复@桃子12609:哟哟哟，刺激到你妈妈的花芯拉，这都能让你高潮啦[思考]</t>
  </si>
  <si>
    <t>我在你身上抖了两下</t>
  </si>
  <si>
    <t>1964-07-20 巨蟹座</t>
  </si>
  <si>
    <t>想吃炸丸子的满月
    	    	：回复@WLY汕若:吓死了吗？吓死了给我说一声，我给你叫120。</t>
  </si>
  <si>
    <t>想吃炸丸子的满月</t>
  </si>
  <si>
    <t>2010-06-23 巨蟹座</t>
  </si>
  <si>
    <t>空气sang
    	    	：回复@丽娜5967:地域黑那夏日祭一定是祭您父母的</t>
  </si>
  <si>
    <t>空气sang</t>
  </si>
  <si>
    <t>国内资深渣寨研究专家，漫展特种兵现役真兵，胎神造型顶级玩家</t>
  </si>
  <si>
    <t>LLLLLive111
    	    	：回复@张妖精H:按照你想法 以后警察断案不需要证据了 只需要凭感觉 看谁不爽就是谁的全责 还有你千万别开车 千万别出门 免得哪一辆你口中的特斯拉撞死你</t>
  </si>
  <si>
    <t>LLLLLive111</t>
  </si>
  <si>
    <t>1998-09-17 处女座</t>
  </si>
  <si>
    <t>呼喇拉丝
    	    	：回复@不知道叫什么但我就是想改昵称:火化了我站你身边捡舍利子</t>
  </si>
  <si>
    <t>呼喇拉丝</t>
  </si>
  <si>
    <t>小孩疼了喊妈，大人疼了喊他</t>
  </si>
  <si>
    <t>马騳骉驷
    	    	：回复@雪航宝希:农村人真是活该，和美国黑奴没啥两样</t>
  </si>
  <si>
    <t>马騳骉驷</t>
  </si>
  <si>
    <t>1996-10-11 天秤座</t>
  </si>
  <si>
    <t>毛帽猫猫
    	    	：回复@CHENZHOU_1017:鲨��，腻麻石蜡[爱你]</t>
  </si>
  <si>
    <t>毛帽猫猫</t>
  </si>
  <si>
    <t>SWWETNANA
    	    	：@世上最爱静茹的鱼粉 160的睿智儿童，侏儒人不好意思</t>
  </si>
  <si>
    <t>下过一万次雨之後的思念</t>
  </si>
  <si>
    <t>暫無簡介</t>
  </si>
  <si>
    <t>保持无感YYDS
    	    	：回复@臭屁毛小怪:你现实中长得是不很丑，所以缺爱啊[打call][打call]</t>
  </si>
  <si>
    <t>保持无感YYDS</t>
  </si>
  <si>
    <t>查理苏   谢随    周京泽    沈倦</t>
  </si>
  <si>
    <t>2001-03-18 双鱼座</t>
  </si>
  <si>
    <t>假瓜粉
    	    	：回复@huinkkk_养乐多能不能行:瞎子[笑cry]</t>
  </si>
  <si>
    <t>假瓜粉</t>
  </si>
  <si>
    <t>微博认证：朴智妍的老公�</t>
  </si>
  <si>
    <t>甜过荔枝蜜
    	    	：@心中银枪 哟 这不江西沙畀么 ​</t>
  </si>
  <si>
    <t>甜过荔枝蜜</t>
  </si>
  <si>
    <t>想我了就抱抱风y
    	    	：回复@鸠尾菖蒲:确实比不上广东臭虫做窝的床铺[偷笑]</t>
  </si>
  <si>
    <t>想我了就抱抱风y</t>
  </si>
  <si>
    <t>你看莱莱时很近 看我时很远</t>
  </si>
  <si>
    <t>梅梅th
    	    	：回复@新型鸭嘴猫:姐姐b长好了吗就在这乳啊[哈哈]</t>
  </si>
  <si>
    <t>梅梅th</t>
  </si>
  <si>
    <t>我不是胆小鬼 高举文轩就是我的brave</t>
  </si>
  <si>
    <t>雁楠渡
    	    	：回复@七岁守高地:没事的儿子 可以拿你爸妈命来换</t>
  </si>
  <si>
    <t>雁楠渡</t>
  </si>
  <si>
    <t>我不与谁同谋  王源才是爹</t>
  </si>
  <si>
    <t>成毅的小风扇
    	    	：回复@Nuccli_kkr:hei子是全家丝光光了吗？我来给hei子全家吹唢呐来啦[泪][泪][泪][泪]</t>
  </si>
  <si>
    <t>大铁锤锤你不看日子</t>
  </si>
  <si>
    <t>成毅热了我可以是风扇，成毅冷了我可以是取暖器���</t>
  </si>
  <si>
    <t>判处玫瑰
    	    	：回复@s-shlohk:别来剑[爱你]</t>
  </si>
  <si>
    <t>判处玫瑰</t>
  </si>
  <si>
    <t>不是碗盆批 是泥马马批⁽⁽ଘ( ˊᵕˋ )ଓ⁾⁾</t>
  </si>
  <si>
    <t>popNami
    	    	：回复@大张的快乐时光:你微博发的车[偷笑]是不是卖皮炎来的[来]我鉴定一下</t>
  </si>
  <si>
    <t>popNami</t>
  </si>
  <si>
    <t>puppy puppy</t>
  </si>
  <si>
    <t>绝经仙子
    	    	：回复@唐唐不哭:感谢中国烟草让你家男人都早死，如果你家男人不抽烟那你家对祖国毫无贡献无资格评论�</t>
  </si>
  <si>
    <t>绝经仙子</t>
  </si>
  <si>
    <t>中立lsp，男拳和女拳请去结婚！</t>
  </si>
  <si>
    <t>煎饼精
    	    	：装你妈装//:自诩“共产主义接班人”然后说女人应该头也不回地逃离农村，被骂了评论转发区那一打一打的女人在农村只能给光棍暖被窝在城里能干干保洁大有出路你装什么瞎？...</t>
  </si>
  <si>
    <t>煎饼精</t>
  </si>
  <si>
    <t>拒绝撕×，美好生活，不气不气</t>
  </si>
  <si>
    <t>奇奇酱盐一脸
    	    	：原博造谣死一户口本[打脸]//@戒生定__定生慧:随迁子女学校[笑cry]//@伊希斯的逆袭:嗯嗯,不瞒你们说,外星人要统治地球,最大的基地也在我们上海[笑哈哈]//@若瑟-天...</t>
  </si>
  <si>
    <t>奇奇酱盐一脸</t>
  </si>
  <si>
    <t>已经是第五个奇奇酱了，沉默ing…</t>
  </si>
  <si>
    <t>KDS-发条橙
    	    	：又来个傻逼[吃瓜]</t>
  </si>
  <si>
    <t>KDS-发条橙</t>
  </si>
  <si>
    <t>客戶拒我千百遍，我待客戶如初戀！客户虐我千百回，我誓今生永相随！业绩涨涨涨!</t>
  </si>
  <si>
    <t>1981-11-06 天蝎座</t>
  </si>
  <si>
    <t>垚前树</t>
  </si>
  <si>
    <t>Curtin University of Technology</t>
  </si>
  <si>
    <t>4碗饭
    	    	：别太歪了遭天谴呀[思考]碗盆批死了宋亚宣陪葬你们觉得怎么样@肆意天气</t>
  </si>
  <si>
    <t>4碗饭</t>
  </si>
  <si>
    <t>疯子一枚</t>
  </si>
  <si>
    <t>钱都交给老婆刘耀雯</t>
  </si>
  <si>
    <t>4碗饭
    	    	：@肆意天气 你踏马要不要脸啊 见比[思考] ​</t>
  </si>
  <si>
    <t>PIZZZZZZZZZZZZZZZA
    	    	：回复@Hwoi:把你妈拿出来炖了吃皆大欢喜 更好 [哈哈]</t>
  </si>
  <si>
    <t>PIZZZZZZZZZZZZZZZA</t>
  </si>
  <si>
    <t>Pizzaaaaa</t>
  </si>
  <si>
    <t>2003-01-04 摩羯座</t>
  </si>
  <si>
    <t>忠犬梅西
    	    	：亲�卖身让这个loser终于有了自己的第一间狗窝[笑cry]</t>
  </si>
  <si>
    <t>忠犬梅西</t>
  </si>
  <si>
    <t>儒粉急死啦。</t>
  </si>
  <si>
    <t>今天小咕欧了吗
    	    	：回复@你的溜溜梅掉了:你怎么一股狗味？</t>
  </si>
  <si>
    <t>咕叽芋泥包</t>
  </si>
  <si>
    <t>此行山高又路远，我的口袋只有玫瑰一片</t>
  </si>
  <si>
    <t>我卢本萎没有开挂
    	    	：回复@偷走飞飞的囊钻拖孩儿:鸡哥是你们马戏团大爹[舔屏][色]</t>
  </si>
  <si>
    <t>我卢本萎没有开挂</t>
  </si>
  <si>
    <t>不多bb</t>
  </si>
  <si>
    <t>2003-05-13 金牛座</t>
  </si>
  <si>
    <t>-HighProbabilisticStandard-
    	    	：有没有可能，这长篇大论本质跟“回去有好处我就回去”的投机利己心理没区别，是一种张桂梅去办女校是因为他知道这以后会进大会堂表扬，袁隆平种水稻是因为他...</t>
  </si>
  <si>
    <t>-HighProbabilisticStandard-</t>
  </si>
  <si>
    <t>转@-BeNiceBeBad-</t>
  </si>
  <si>
    <t>姬月滿
    	    	：回复@Heyhighman:你是做鸭专门让人插的[悲伤]</t>
  </si>
  <si>
    <t>姬月滿</t>
  </si>
  <si>
    <t>淑女</t>
  </si>
  <si>
    <t>花地玛堂区</t>
  </si>
  <si>
    <t>言言我宝贝鸭
    	    	：回复@Heyhighman:专门来莎你的，剑人[泪][泪][泪]</t>
  </si>
  <si>
    <t>言言我宝贝鸭</t>
  </si>
  <si>
    <t>我爱李泽言</t>
  </si>
  <si>
    <t>-我不是巨蟹座
    	    	：回复@五小权:都说了今天和你妈偷情去了，你怎么还问呢[舔屏]</t>
  </si>
  <si>
    <t>苟富贵，勿相忘</t>
  </si>
  <si>
    <t>公民老苏
    	    	：你算踩屎上了//@马延明:没想到啊，我真的捅了马蜂窝了，难怪司马南、张捷和饶谨这些名人大腕，有钱有势的人一起网暴我呢。//@出版人周筠://@宝玉xp://@程序员邹欣:M...</t>
  </si>
  <si>
    <t>公民老苏</t>
  </si>
  <si>
    <t>一个公民不惧怕另一个公民</t>
  </si>
  <si>
    <t>吃喝玩乐</t>
  </si>
  <si>
    <t>德州二中</t>
  </si>
  <si>
    <t>CeterisParibus·
    	    	：b皇看见这微博下面那么多傻波搁这儿司爹一样哭坟 马上转手卖了这号 收拾收拾重启新号继续臭不要脸靠无脑拌匀配词“咋说”“必爆” 抄袭豆瓣 四处引战 赚你们腿毛的智....
	    	查看全文</t>
  </si>
  <si>
    <t>CeterisParibus·</t>
  </si>
  <si>
    <t>能动手就不要吵架�</t>
  </si>
  <si>
    <t>wwwwww的墨镜
    	    	：放屁都带汁的狗不知道在这吠什么啊，看到有钱的女的就给人家随便扣帽子侮辱人，现在人家解释下是做餐饮的由来这里哔哔赖赖说人家打广告，流量不还是你们给的吗，...</t>
  </si>
  <si>
    <t>wwwwww的墨镜</t>
  </si>
  <si>
    <t>正道沧桑good
    	    	：你说的是次新股王牌资深大神棍吧！这个畜生还律师函威胁我，说我骂他，给他造谣生事，影响他坑会费收徒弟。</t>
  </si>
  <si>
    <t>正道沧桑good</t>
  </si>
  <si>
    <t>正道沧桑good
    	    	：你最近收徒又有点嚣张，又开始明目张胆的坑人，从明天开始，我会一天数十条微博揭露你的面目，我相信正义会战胜邪恶，我也很期待你的律师函警告。试试就试试！畜...</t>
  </si>
  <si>
    <t>天使我是shui
    	    	：回复@海大的我渡摆:自信就要看着这种破事？你也自信，你看着自己老婆被上你很爽？</t>
  </si>
  <si>
    <t>天使我是shui</t>
  </si>
  <si>
    <t>1987-02-01 水瓶座</t>
  </si>
  <si>
    <t>吃萝卜的关东煮
    	    	：回复@一碗瑜子酱呀:狗也会评论？</t>
  </si>
  <si>
    <t>吃萝卜的关东煮</t>
  </si>
  <si>
    <t>什么时候轮到我杋尔赛一下
    	    	：回复@miqin135:蠢猪看看我的评论日期[笑cry]</t>
  </si>
  <si>
    <t>什么时候轮到我杋尔赛一下</t>
  </si>
  <si>
    <t>博主脾气不好，你骂我，那我骂死你</t>
  </si>
  <si>
    <t>文字叙述</t>
  </si>
  <si>
    <t>HIT_er
    	    	：回复@假装自己十八岁:y1s1，你挺纱臂的[嘻嘻]</t>
  </si>
  <si>
    <t>HIT_er</t>
  </si>
  <si>
    <t>Computer Science</t>
  </si>
  <si>
    <t>初夏未凉j
    	    	：回复@诗都不是诗:哦？我当然用眼睛看见的啊，可不像你嘴巴长在皮燕子上，我拉啥你吃啥[哈哈]要不怎么开始在这撒泼了呢，可我现在不想上厕所，没有养分给你提供[doge]</t>
  </si>
  <si>
    <t>初夏未凉j</t>
  </si>
  <si>
    <t>幸幸福福的就好。</t>
  </si>
  <si>
    <t>尜尜爱吃脆鸭
    	    	：@老鬼的瓜田 我说你全家去死没意见吧 ​</t>
  </si>
  <si>
    <t>尜尜爱吃脆鸭</t>
  </si>
  <si>
    <t>我爱追谁我追谁 视奸我你死了</t>
  </si>
  <si>
    <t>赵一111
    	    	：@bbh-hty 正宗大肥猪气急败坏，还想隔着屏幕熏我啊[嘻嘻]是不是家族遗传呢？你妈生你的时候怎么没给你这只母猪夹死呢？ ​</t>
  </si>
  <si>
    <t>你的亲爹AAA</t>
  </si>
  <si>
    <t>昌平名媛2020
    	    	：回复@特调无糖无奶无料乌龙茶:父亲喝茅台喝死了[疑问]</t>
  </si>
  <si>
    <t>昌平名媛2020</t>
  </si>
  <si>
    <t>1992-01-21 水瓶座</t>
  </si>
  <si>
    <t>哥谭市的小丑先生
    	    	：回复@HhangCs:就你给福原爱提鞋都不配的臭丫鬟，还在这自嗨呢？拉黑不谢。[嘻嘻]</t>
  </si>
  <si>
    <t>哥谭市的小丑先生</t>
  </si>
  <si>
    <t>Erick_SJ
    	    	：你老母被qj了要爱qj犯[二哈][二哈][二哈]//@李子暘Lee:其实吧，恨就是爱，或者是得不到爱的怨。//@凌晨就醒:互相有深仇大恨，难。</t>
  </si>
  <si>
    <t>Erick_SJ</t>
  </si>
  <si>
    <t>溜卡溜卡NightFever
    	    	：看来被程青松舔�爽到汪老湿连人话都不会说了//@汪海林: http://t.cn/A6ajbE2r //@溜卡溜卡NightFever:把你的好闺蜜程青松为什么那么爱舔�的事情解释清楚了，....
	    	查看全文</t>
  </si>
  <si>
    <t>溜卡溜卡NightFever</t>
  </si>
  <si>
    <t>带带王洒洒
    	    	：回复@养乐多爱青青真真:能让你妈爽不就够了吗</t>
  </si>
  <si>
    <t>带带王洒洒</t>
  </si>
  <si>
    <t>造梦工厂</t>
  </si>
  <si>
    <t>波比草莓糖
    	    	：回复@伯爵小匣子:你就该被斩首示众</t>
  </si>
  <si>
    <t>波比草莓糖</t>
  </si>
  <si>
    <t>对事不对人，你要撒泼就撒泼，没空理你，骂人的反弹！</t>
  </si>
  <si>
    <t>你的笨蛋笨蛋
    	    	：@小仲子- 你莫不是个傻子吧 一边骂完人说不当键盘侠了 自称姐不玩了一边心虚关评论 还点赞比评论多 你不知道那点赞都是骂你的赞吗 第一天玩微博呀 沾沾得意的脑...</t>
  </si>
  <si>
    <t>你的笨蛋笨蛋</t>
  </si>
  <si>
    <t>批纳特回国历险记
    	    	：不愧是哮天犬[偷笑]，拉踩前队友有一手的[偷笑]，看看你的IP属地，只能说地震没把你安排明白[偷笑]</t>
  </si>
  <si>
    <t>批纳特回国历险记</t>
  </si>
  <si>
    <t>你很爱笑201111
    	    	：回复@大脸猫别吃肉:你私下也玩这么花吧[偷笑][偷笑][偷笑]赶紧得菜花死了算了[思考][思考]</t>
  </si>
  <si>
    <t>你很爱笑201111</t>
  </si>
  <si>
    <t>�bj  贱nan都给老子滚  私聊我的都剁diao哦  一辈子不举</t>
  </si>
  <si>
    <t>-七月与鹿-
    	    	：#秘制蝎汤侵犯他人肖像权#
@秘制蝎汤 你亖了 见婢[微笑] ​</t>
  </si>
  <si>
    <t>-七月与鹿-</t>
  </si>
  <si>
    <t>犯贱博主</t>
  </si>
  <si>
    <t>2002-08-02 狮子座</t>
  </si>
  <si>
    <t>一亓启示
    	    	：@coooookie6 老子爱怎么样怎么样。狗都比你的贱命贵。如果可以你可以跪下求我，嗑三个响头我给你送我家狗吃剩的狗粮，给你尝尝什么味。你怎么一副没见过世面的逼样...</t>
  </si>
  <si>
    <t>一亓启示</t>
  </si>
  <si>
    <t>2022-02-08 水瓶座</t>
  </si>
  <si>
    <t>四川爱华学院</t>
  </si>
  <si>
    <t>一亓启示
    	    	：@coooookie6 贱/种东西。你爹妈怎么当时怎么没把你擦纸上啊？有爹妈生没爹妈养的玩意。你爹妈没教过你说话吗？你嘴比狗拉的屎还臭。狗屎吃多了？你爹妈没教过你到别...</t>
  </si>
  <si>
    <t>再遇小锦鲤
    	    	：脑残粉，鄙视之。@Dreamdididi</t>
  </si>
  <si>
    <t>再遇小锦鲤</t>
  </si>
  <si>
    <t>子非鱼，焉知鱼之乐。</t>
  </si>
  <si>
    <t>茅台学院</t>
  </si>
  <si>
    <t>揶揄揶揄
    	    	：也不是不可以天天祝福你们去死呢姐姐们 
@白夜听海眠 
来，看好 ​</t>
  </si>
  <si>
    <t>逢春逢夏</t>
  </si>
  <si>
    <t>猜猜我有多爱你</t>
  </si>
  <si>
    <t>揶揄揶揄
    	    	：如果你在我面前 我一定会亲手掐死你</t>
  </si>
  <si>
    <t>下次一定吖
    	    	：回复@全村的希望98882:四川地震怎么没把你给砸死呢[doge]</t>
  </si>
  <si>
    <t>下次一定吖</t>
  </si>
  <si>
    <t>雾盐盐莹-
    	    	：回复@iiii甜统:[吐][吐][吐]吃米共了嘛，可怜的小菲佣[亲亲]</t>
  </si>
  <si>
    <t>雾盐盐莹-</t>
  </si>
  <si>
    <t>for the better</t>
  </si>
  <si>
    <t>走哪都爱评
    	    	：回复@人生长恨水常东198602:小蝻是不是以为跟你一样邋里邋遢就好了呢？别人凭实力交大医学博士你是啥呢？看到高学历优秀的人就酸成这样却从来不会想着提高你自己...
	    	查看全文</t>
  </si>
  <si>
    <t>走哪都爱评</t>
  </si>
  <si>
    <t>彼方上有荣光在，何须悲叹少年轻</t>
  </si>
  <si>
    <t>今天也是洗碗的一天_
    	    	：回复@Jtvsfhl:收拾收拾去世</t>
  </si>
  <si>
    <t>新时代贫民窟代表人物</t>
  </si>
  <si>
    <t>一个穷鬼</t>
  </si>
  <si>
    <t>洪荒之力</t>
  </si>
  <si>
    <t>7loFl
    	    	：回复@TempsLee-:你转移话题的样子真的很像弱小无助的肥猪[笑哈哈]，你回答我啊是不是所有雷系在须弥都难变强，搞快点</t>
  </si>
  <si>
    <t>7loFl</t>
  </si>
  <si>
    <t>什么臭鱼烂虾</t>
  </si>
  <si>
    <t>woobaek
    	    	：原来是自己不好活就恶心别人的变态//@守护天使小狗:学一下偷妈妈就好了 生日时候克一克亲爹 原来真的是家庭不幸的人最爱在网络上饭建</t>
  </si>
  <si>
    <t>woobaek</t>
  </si>
  <si>
    <t>毒唯，born to be a superstar～4番少年的后脑勺是世界上最可爱的小栗子</t>
  </si>
  <si>
    <t>1991-06-28 巨蟹座</t>
  </si>
  <si>
    <t>用户7184432728
    	    	：找个猪圈 只有里面的猪有勇气直接对着这头老母猪开冲@辣辣的西红柿柿 ​</t>
  </si>
  <si>
    <t>用户7184432728</t>
  </si>
  <si>
    <t>wxhlbxhl
    	    	：回复@曹虚鲲牛批:不祭可能不会有人死，但我知道祭了你肯定会死[笑cry]</t>
  </si>
  <si>
    <t>wxhlbxhl</t>
  </si>
  <si>
    <t>用户6761885646
    	    	：没文化的东西不是你吗，你自己跑去别人微博对别人照片评头论足，别人惹你了？你有病吧@Giantpandaaaa ​</t>
  </si>
  <si>
    <t>用户6761885646</t>
  </si>
  <si>
    <t>少商啃玉米
    	    	：回复@·似冬留念雪·:收拾收拾去世吧[亲亲]</t>
  </si>
  <si>
    <t>桑稚啃玉米</t>
  </si>
  <si>
    <t>秦山2003
    	    	：回复@木子LM:怀疑你母是条幕勾。[笑哈哈]</t>
  </si>
  <si>
    <t>秦山2003</t>
  </si>
  <si>
    <t>自由插画师</t>
  </si>
  <si>
    <t>爱喝椰奶的冯冯_
    	    	：回复@相貌平平的小天才:你也1cm吧[可爱]</t>
  </si>
  <si>
    <t>爱喝椰奶的冯冯_</t>
  </si>
  <si>
    <t>和小刘的开心日记�‍❤️‍�‍�</t>
  </si>
  <si>
    <t>爱喝椰奶的冯冯_
    	    	：回复@相貌平平的小天才:你妈妈爽不爽呀[可爱]</t>
  </si>
  <si>
    <t>没有什么大不了q
    	    	：回复@WFQueen:可怜的菲佣，被洗脑和主子一起伺候金飞</t>
  </si>
  <si>
    <t>没有什么大不了q</t>
  </si>
  <si>
    <t>私信已关</t>
  </si>
  <si>
    <t>布鲁斯-kang
    	    	：回复@清-湜月:说人家丫鬟难道你是老妈子</t>
  </si>
  <si>
    <t>布鲁斯-kang</t>
  </si>
  <si>
    <t>自有一腔男儿血，不信此生空度完！</t>
  </si>
  <si>
    <t>1993-04-20 金牛座</t>
  </si>
  <si>
    <t>Hainan2019H
    	    	：那个午后是个烂营销号，早就拉黑了</t>
  </si>
  <si>
    <t>Hainan2019H</t>
  </si>
  <si>
    <t>疫情什么时候能结束？</t>
  </si>
  <si>
    <t>小野不吃甜樱
    	    	：@光轮8899 你丝了知道吗[可怜]lh是不是不上限啊 ​</t>
  </si>
  <si>
    <t>坨一喵喵</t>
  </si>
  <si>
    <t>告诉我吧 永不分开的公式</t>
  </si>
  <si>
    <t>片好我恰不动了的爹喂狗
    	    	：回复@在天上飘着一颗星星:尼爹下葬的时间算好了</t>
  </si>
  <si>
    <t>我睡到故事结局</t>
  </si>
  <si>
    <t>莫西44
    	    	：回复@虎哥1974524:踩你狗尾巴了？</t>
  </si>
  <si>
    <t>莫西44</t>
  </si>
  <si>
    <t>看到帅哥口水直刘女士
    	    	：你有病吧怎么什么交往都要得到你同意才可以真当自己是他亲妈什么都要管@被捂嘴请认准不喝牛奶少吃糖:以前再被欺负都愿意为了你忍一把拼一把的，但是平心...</t>
  </si>
  <si>
    <t>看到帅哥口水直刘女士</t>
  </si>
  <si>
    <t>别管我（发疯版）</t>
  </si>
  <si>
    <t>2003-04-28 金牛座</t>
  </si>
  <si>
    <t>秘制蝎汤
    	    	：@眨眨眼他妈咪正在循环中 你见吧 ，你蟑则与geigei大鼻涕吃多了脑子不好使，你踏马先撩见的，三代唯一水货蟑则与粉丝都是见批子。 ​</t>
  </si>
  <si>
    <t>秘制蝎汤</t>
  </si>
  <si>
    <t>视女干和拉黑此号的霉运伴随你。</t>
  </si>
  <si>
    <t>浙江省物产集团公司</t>
  </si>
  <si>
    <t>秘制蝎汤
    	    	：@眨眨眼他妈咪正在循环中 你先撩建还蹭棍丝要不你转担吧，两个月发了本人十多条的脚丝你这么安联我， 又song又建的80�，看得出你生活很不顺吧[擠眼] ​</t>
  </si>
  <si>
    <t>你快给我清醒一点
    	    	：不心虚别删评论，别太见了</t>
  </si>
  <si>
    <t>你快给我清醒一点</t>
  </si>
  <si>
    <t>昨日种种譬如昨日死</t>
  </si>
  <si>
    <t>特困心动熊
    	    	：@被捂嘴请认准不喝牛奶少吃糖 滚 �️b ​</t>
  </si>
  <si>
    <t>特困心动熊</t>
  </si>
  <si>
    <t>等小狗�</t>
  </si>
  <si>
    <t>1980-07-14 巨蟹座</t>
  </si>
  <si>
    <t>椰丝的星期五
    	    	：回复@名字什么的不重要啊不重要:那也让你爸和继女结婚吧[嘻嘻]。</t>
  </si>
  <si>
    <t>椰丝的星期五</t>
  </si>
  <si>
    <t>cufe2021
    	    	：夏日祭奠你死去的爸妈和以后出生就要死去的孩子吗？</t>
  </si>
  <si>
    <t>cufe2021</t>
  </si>
  <si>
    <t>Piano747
    	    	：回复@爱简单的蛋堡:口水淹死你啊[赞]</t>
  </si>
  <si>
    <t>Piano747</t>
  </si>
  <si>
    <t>世界没有绝对的坏人</t>
  </si>
  <si>
    <t>封心日记41906
    	    	：回复@有脚气的魔仙女王:哇 只有你这么牛了 烂账</t>
  </si>
  <si>
    <t>封心日记41906</t>
  </si>
  <si>
    <t>金牛的执着868
    	    	：回复@奈良的樱花111:这是小日本养的小狗屌？</t>
  </si>
  <si>
    <t>金牛的执着868</t>
  </si>
  <si>
    <t>旅行中....</t>
  </si>
  <si>
    <t>1993-05-28 双子座</t>
  </si>
  <si>
    <t>蓝色例外
    	    	：#季宋花[超话]# 看了一圈花儿超级乖，这个女人真让人恶心，和我最近吃的猪肝一样恶心。不是谁的粉，只依稀记得几年前被她消耗同理心，甚是恶心，到后来她又在那自导...</t>
  </si>
  <si>
    <t>蓝色例外</t>
  </si>
  <si>
    <t>专注力</t>
  </si>
  <si>
    <t>si磕到底VP
    	    	：回复@北北不爱冒泡泡:侮辱你大爷了</t>
  </si>
  <si>
    <t>si磕到底VP</t>
  </si>
  <si>
    <t>_张泽无禹极了
    	    	：回复@超级爱对不起公主:看歌词不爽 你就自杀 [鄙视]</t>
  </si>
  <si>
    <t>_张泽无禹极了</t>
  </si>
  <si>
    <t>13棍宝极</t>
  </si>
  <si>
    <t>GuldanHao
    	    	：回复@SanSan_0101:你们屋头今天头七，你笑的那么高兴？</t>
  </si>
  <si>
    <t>难难意</t>
  </si>
  <si>
    <t>人生本过客，何必千千结！</t>
  </si>
  <si>
    <t>你野爹丫头
    	    	：回复@Whitesand白沙:这条消息提杨和苏了，你这个孤儿带啥节奏呢[笑cry]</t>
  </si>
  <si>
    <t>老管家0412</t>
  </si>
  <si>
    <t>1992-04-12 白羊座</t>
  </si>
  <si>
    <t>凉柒不是染
    	    	：回复@飞云之下的天使:你二臂吧</t>
  </si>
  <si>
    <t>凉柒不是染</t>
  </si>
  <si>
    <t>正在逃离现状。</t>
  </si>
  <si>
    <t>你口红蹭我嘴上了
    	    	：人家不一定缺师娘，但是你恐怕要没娘了[笑cry]//@糖分过半:萧炎缺师娘么[doge]</t>
  </si>
  <si>
    <t>你口红蹭我嘴上了</t>
  </si>
  <si>
    <t>爱品茶的老太太一枚</t>
  </si>
  <si>
    <t>吸你的凶巴巴奶鹿
    	    	：回复@许诺铭心:还以为你牙签呢？原来是媚男女[成人礼]</t>
  </si>
  <si>
    <t>吸你的凶巴巴奶鹿</t>
  </si>
  <si>
    <t>好热好热好热�</t>
  </si>
  <si>
    <t>常为山水自在人
    	    	：回复@缘疯不动:你这样说话，是因为你家就你一个人了是吗?[doge]</t>
  </si>
  <si>
    <t>常为山水自在人</t>
  </si>
  <si>
    <t>2000-06-05 双子座</t>
  </si>
  <si>
    <t>帥Jenson
    	    	：回复@橙子芒·芒:厚脸皮，讥型怪胎，[吐]，</t>
  </si>
  <si>
    <t>帥Jenson</t>
  </si>
  <si>
    <t>枸梨果夹大虾莫
    	    	：回复@涵月Ning:服饰从来不只是衣服，螨虫闭嘴吧</t>
  </si>
  <si>
    <t>枸梨果夹大虾莫</t>
  </si>
  <si>
    <t>反对汉族原罪论，坚决提倡各民族平等</t>
  </si>
  <si>
    <t>涂山穗穗
    	    	：@暴躁波刚 你好大的脸啊？我倒要看看怎么过不去？
说话这么吊是有什么底气？是有什么优越感？还过不去了，威胁谁呢？还个人道歉，一个家禽 畜牲罢了道什么歉？你受...</t>
  </si>
  <si>
    <t>霸总穗穗</t>
  </si>
  <si>
    <t>调整好心态，鸡鸭猪别来沾边，脾气很大，会问候你全家。</t>
  </si>
  <si>
    <t>你像救赎的光呀
    	    	：每日问候你全家啥时候亖[送花花]@暴躁波刚 ​</t>
  </si>
  <si>
    <t>你像救赎的光呀</t>
  </si>
  <si>
    <t>花开的时候想再见你一面</t>
  </si>
  <si>
    <t>眨眨眼他妈咪正在循环中
    	    	：@秘制蝎汤 你踏马二臂吧？撕b我不�你担�谁啊？�你嘛？别踏马sj我了，你怎么跟狗皮膏药一样啊？不行你就报警吧！ ​</t>
  </si>
  <si>
    <t>眨眨眼他妈咪正在循环中</t>
  </si>
  <si>
    <t>解释的多了,就好像我在做恶。</t>
  </si>
  <si>
    <t>眨眨眼他妈咪正在循环中
    	    	：@秘制蝎汤 不是你先撩骚挂我的？你个j婢挂我两家撕b时候的截图你踏马有bing吧？你个�b东西，�你还用抱团？你踏马是来追星的嘛？你踏马是来互联网找存在...</t>
  </si>
  <si>
    <t>眨眨眼他妈咪正在循环中
    	    	：回复@跟着三代拆家:答题去吧，二臂</t>
  </si>
  <si>
    <t>翊尘君
    	    	：回复@画江湖之不良篱:你们多活一天我都会伤心的 什么时候开展扫蠢扫傻活动啊 第一个就�你[可爱][可爱]</t>
  </si>
  <si>
    <t>翊尘君</t>
  </si>
  <si>
    <t>有生之年 欣喜相逢</t>
  </si>
  <si>
    <t>风中追风500
    	    	：回复@静24996:阴谋论死</t>
  </si>
  <si>
    <t>风中追风500</t>
  </si>
  <si>
    <t>努力变得更优秀</t>
  </si>
  <si>
    <t>吐鲁番</t>
  </si>
  <si>
    <t>1998-05-04 金牛座</t>
  </si>
  <si>
    <t>赤峰学院</t>
  </si>
  <si>
    <t>Drumwall
    	    	：回复@好在比流言蜚语更早认识你:没有好吧，怎么可能，造谣sm</t>
  </si>
  <si>
    <t>e口e个小朋友</t>
  </si>
  <si>
    <t>我上微博=如厕</t>
  </si>
  <si>
    <t>大道竞技FC队长魏莫斯66
    	    	：回复@Chester-Blue:你马 火花前告诉你的吗</t>
  </si>
  <si>
    <t>大道竞技FC队长魏莫斯66</t>
  </si>
  <si>
    <t>亚洲足球联合委员会中国区D级教练  前 职业梯队球员    资深足球人   泰山队忠实信徒</t>
  </si>
  <si>
    <t>2001-07-16 巨蟹座</t>
  </si>
  <si>
    <t>淄博大道竞技足球俱乐部</t>
  </si>
  <si>
    <t>蒜蓉鹿狍子
    	    	：回复@e颗柠檬j:鉴字有你代表，还需要打么？</t>
  </si>
  <si>
    <t>蒜蓉鹿狍子</t>
  </si>
  <si>
    <t>我好想你，但我更希望你真的自由@M鹿M</t>
  </si>
  <si>
    <t>2005-02-27 双鱼座</t>
  </si>
  <si>
    <t>烦死了speechless
    	    	：回复@2021那一年匆匆忙忙:s[哆啦A梦害怕]b</t>
  </si>
  <si>
    <t>烦死了speechless</t>
  </si>
  <si>
    <t>平平无奇吃瓜人</t>
  </si>
  <si>
    <t>不许装懵星人
    	    	：死了？@小俊养护指南 ​​</t>
  </si>
  <si>
    <t>不许装懵星人</t>
  </si>
  <si>
    <t>啦啦啦佳宵呀
    	    	：回复@逆流行车:你乐意当被人骂的奴才我不乐意[抱一抱]</t>
  </si>
  <si>
    <t>啦啦啦佳宵呀</t>
  </si>
  <si>
    <t>行尽江南见过百花，无一胜我。</t>
  </si>
  <si>
    <t>FuneralZhi
    	    	：回复@我叫陈嘉琦:希望你家出这么档子事 那边医院抢救 这边直接要钱</t>
  </si>
  <si>
    <t>FuneralZhi</t>
  </si>
  <si>
    <t>文佳佳
    	    	：回复@勤劳的摸鱼王子:不结婚是不想生出你这种小孩</t>
  </si>
  <si>
    <t>文佳佳</t>
  </si>
  <si>
    <t>CICC</t>
  </si>
  <si>
    <t>炸药马甲的儿子叫梓瑄
    	    	：回复@蓸国伟的爸爸:你爹反转的</t>
  </si>
  <si>
    <t>炸药马甲的儿子叫梓瑄</t>
  </si>
  <si>
    <t>一个承载着历史使命，发奋努力的热血阳光青年</t>
  </si>
  <si>
    <t>北京八中</t>
  </si>
  <si>
    <t>首都经济贸易大学</t>
  </si>
  <si>
    <t>永远偏爱陈孝正
    	    	：回复@不知不觉一000:我把你杀了也心安理得[爱你][爱你]</t>
  </si>
  <si>
    <t>永远偏爱陈孝正</t>
  </si>
  <si>
    <t>米楠。就这样吧。｜镇魂防搜</t>
  </si>
  <si>
    <t>翔次薄荷糖·
    	    	：#不知名小熊母亲#真是老母猪戴胸罩 一套又一套 ​</t>
  </si>
  <si>
    <t>翔次薄荷糖·</t>
  </si>
  <si>
    <t>严浩翔我大桃浦</t>
  </si>
  <si>
    <t>翔次薄荷糖
    	    	：#不知名小熊母亲#真是老母猪戴胸罩 一套又一套 ​</t>
  </si>
  <si>
    <t>翔次薄荷糖</t>
  </si>
  <si>
    <t>严浩翔·</t>
  </si>
  <si>
    <t>马笑笑的麻麻耶
    	    	：#不知名小熊母亲#
只会胡搅蛮缠颠倒黑白，长一张嘴净放屁去了[费解]
能不能要点face[黑线][黑线][黑线]
@不知名小熊母亲 ​</t>
  </si>
  <si>
    <t>马笑笑的麻麻耶</t>
  </si>
  <si>
    <t>马嘉祺 苏新皓 雷wpp(对w和p没意见)</t>
  </si>
  <si>
    <t>祺丸子耀加严
    	    	：#不知名小熊母亲#我就泥塑了 我就磕cp了 怎么了？
又当又立 ⌚️子都没您玩的明白[挤眼]@不知名小熊母亲 ​</t>
  </si>
  <si>
    <t>祺丸子耀加严</t>
  </si>
  <si>
    <t>乖乖听话180m
    	    	：什么限定废物一天在这里带节奏啊 ​</t>
  </si>
  <si>
    <t>乖乖听话180m</t>
  </si>
  <si>
    <t>180  75    西安</t>
  </si>
  <si>
    <t>像我这样优秀的人hdhd
    	    	：你删什么呀 犯jian玩意儿 还骂人吗你</t>
  </si>
  <si>
    <t>像我这样优秀的人hdhd</t>
  </si>
  <si>
    <t>像我这样庸俗的人</t>
  </si>
  <si>
    <t>可惜我和桔梗都是女二
    	    	：回复@打电化说啥呢:我妈妈你奶奶[泪][泪][泪]</t>
  </si>
  <si>
    <t>可惜我和桔梗都是女二</t>
  </si>
  <si>
    <t>2006-09-08 处女座</t>
  </si>
  <si>
    <t>不曾后悔41639
    	    	：回复@莱去之间12345:当初我就不应该叫旺财，射到你麻麻里面，要不然就不会有你了[打call]</t>
  </si>
  <si>
    <t>不曾后悔41639</t>
  </si>
  <si>
    <t>萌萌哒小清雉不会卖萌
    	    	：回复@yattttty:我说你是贝戋货，你就立正听好。</t>
  </si>
  <si>
    <t>可恶_今天还是没喝到桃园三章</t>
  </si>
  <si>
    <t>龚一鸭一鸭哟jun</t>
  </si>
  <si>
    <t>Tonyzhang1988
    	    	：回复@ACU生活:整个评论区就你上串下跳给窝窝撇清责任，群众的眼睛是雪亮的，窝窝车主是不是你失散多年的亲跌啊[doge]</t>
  </si>
  <si>
    <t>Tonyzhang1988</t>
  </si>
  <si>
    <t>1983-09-28 天秤座</t>
  </si>
  <si>
    <t>nanrcissistic
    	    	：回复@为主子的口粮而奋斗:最烦你们这些女的说话之前还要加个你是女的，亩勾叫什么呢</t>
  </si>
  <si>
    <t>nanrcissistic</t>
  </si>
  <si>
    <t>杀�杀‼杀�杀�杀�杀�杀 �杀�杀�杀�杀�杀�杀�杀⚒杀�杀�杀�杀�杀�杀�杀☠镇魂</t>
  </si>
  <si>
    <t>叫我萤火虫七号
    	    	：回复@quin9uin:听说你被拐卖，真的把我吓坏，你虽从小痴呆，却对社会无害，谁人如此大胆，竟拿你去卖，我真替他担心，卖得掉才怪！</t>
  </si>
  <si>
    <t>叫我萤火虫七号</t>
  </si>
  <si>
    <t>我对世界好，世界也会对我好</t>
  </si>
  <si>
    <t>1995-04-01 白羊座</t>
  </si>
  <si>
    <t>Ryiiin_wen
    	    	：回复@守护坤坤Forever:“你妈是不是给了cxk啊这么维护他”这么说好听吗</t>
  </si>
  <si>
    <t>Ryiiin_wen</t>
  </si>
  <si>
    <t>丸子嘻嘻嘻</t>
  </si>
  <si>
    <t>2008-10-14 天秤座</t>
  </si>
  <si>
    <t>饮一缕轻烟
    	    	：@荆楚公子 你个垃圾贱不贱啊，反复嚼舌根试图抹黑中山大学。 
垃圾进我黑名单呆着吧，倒胃口 ​</t>
  </si>
  <si>
    <t>饮一缕轻烟</t>
  </si>
  <si>
    <t>超人飞走了</t>
  </si>
  <si>
    <t>春眠不觉小小酥饼
    	    	：这个话题置顶那个荆楚公子跟个沙币似的，热评大翻车，就点赞自己的小号上热赞。恰烂钱终究被反噬！</t>
  </si>
  <si>
    <t>春眠不觉小小酥饼</t>
  </si>
  <si>
    <t>吃瓜</t>
  </si>
  <si>
    <t>彼岸花语06217
    	    	：@荆楚公子 ，你眼瞎啊看不到人家演的电影《猎毒》，一天天就会逼逼叨叨简直有病。</t>
  </si>
  <si>
    <t>彼岸花语06217</t>
  </si>
  <si>
    <t>追剧人，喜欢集智慧、实力和美貌于一身的帅哥美女们。</t>
  </si>
  <si>
    <t>让我这个科研废物顺利毕业吧
    	    	：#宋引章 赵盼儿#那个荆楚公子是有什么大病吗 什么白莲花啊 ​</t>
  </si>
  <si>
    <t>让我这个科研废物顺利毕业吧</t>
  </si>
  <si>
    <t>“人生如逆旅，我亦是行人。”</t>
  </si>
  <si>
    <t>KKK ENTERTAINMENT</t>
  </si>
  <si>
    <t>HG69654
    	    	：你看你不是也不吃吗？傻逼！</t>
  </si>
  <si>
    <t>HG69654</t>
  </si>
  <si>
    <t>HG69654
    	    	：微博上律师果然傻逼，我喂你狗屁也吃不死你，就问你吃不吃？</t>
  </si>
  <si>
    <t>重生之我是莱尼尔
    	    	：死yxh别他妈推送给我�晦气</t>
  </si>
  <si>
    <t>重生之我是莱尼尔</t>
  </si>
  <si>
    <t>1990-07-05 巨蟹座</t>
  </si>
  <si>
    <t>夏末的某一天823
    	    	：某些人，希望你们能看到。 张某跟你们解释的事情百分百属实吗？ 不要忘记当初他是如何跟你描述对方的，如何描述事情经过的？ 真真假假，都是自己如何的无辜，...</t>
  </si>
  <si>
    <t>夏末的某一天823</t>
  </si>
  <si>
    <t>Nothing defines you, just let it be this.</t>
  </si>
  <si>
    <t>黑你脑袋
    	    	：@孙佳慧vk 
别人去做跑步这些运动把心肺功能体能练得杠杠滴你不说别人自律！
普通人去健身房喝蛋白粉把肌肉练得一块一块的你不说别人很自律！
明星去健身房喝蛋白粉...</t>
  </si>
  <si>
    <t>黑你脑袋</t>
  </si>
  <si>
    <t>陈总37513
    	    	：@懵懵的哈哈 问一下你认不认这个@DunYouDinDiu 变态�杂Z，他半夜不睡觉没事就去看女生的微博，然后评论聊骚还准备发裸照，结果被人骂跑，认识的话麻烦跟他说一下。他...</t>
  </si>
  <si>
    <t>陈总37513</t>
  </si>
  <si>
    <t>星吔
    	    	：回复@黑日余辉:你牛逼，网上说的，我说你是shaque，你是不是也要信</t>
  </si>
  <si>
    <t>星吔</t>
  </si>
  <si>
    <t>小炸在线吃饭
    	    	：回复@花海海海1314:呜呜呜呜呜你家里没人了吗[太开心][太开心][太开心][太开心][太开心]</t>
  </si>
  <si>
    <t>小炸在线吃饭</t>
  </si>
  <si>
    <t>超级喜欢小炸们！！！</t>
  </si>
  <si>
    <t>张宏涛心理
    	    	：回复@Sherry0724:又来一个卖的？</t>
  </si>
  <si>
    <t>张宏涛心理</t>
  </si>
  <si>
    <t>以大多数人的内耗程度之高，还轮不到拼天赋和努力。要减少内耗，请找张宏涛。</t>
  </si>
  <si>
    <t>心理咨询师</t>
  </si>
  <si>
    <t>停留吧爱人
    	    	：服b役的下见种[嘘]@雪小鱼鱼_ ​</t>
  </si>
  <si>
    <t>停留吧爱人</t>
  </si>
  <si>
    <t>长恨事与愿难逢 镇魂</t>
  </si>
  <si>
    <t>謝俊彥的秘密愛人
    	    	：你跟贝贝什么时候死？</t>
  </si>
  <si>
    <t>謝俊彥的秘密愛人</t>
  </si>
  <si>
    <t>看过5遍小时代 谁都没我非 李俊姿的公开爱人 谢俊彦的秘密爱人 极度厌男</t>
  </si>
  <si>
    <t>HeyPretender
    	    	：吃瓜看到当事人发了n多句这大哥就回了一句my bad我真的笑了哈哈哈哈哈 真他妈逼的茶啊 就一副我错了就是错了[摊手]男人也有这么绿茶的嘛 有点服气很想转发[求饶]</t>
  </si>
  <si>
    <t>HeyPretender</t>
  </si>
  <si>
    <t>自说自话王国�</t>
  </si>
  <si>
    <t>coco甜不甜
    	    	：你和李竞泽这个b一起打包去死最好 合体丧葬是我对你们最大的祝福</t>
  </si>
  <si>
    <t>coco甜不甜</t>
  </si>
  <si>
    <t>1998-11-01 天蝎座</t>
  </si>
  <si>
    <t>·清静峰小师妹·
    	    	：急着给安倍桑殉葬呢@漫威大法好</t>
  </si>
  <si>
    <t>·清静峰小师妹·</t>
  </si>
  <si>
    <t>VC淡圈ing，主MXTX相关，咸鱼画手（镇魂防搜</t>
  </si>
  <si>
    <t>在下葉孤城
    	    	：@漫威大法好 猪脑[爱你][爱你] ​</t>
  </si>
  <si>
    <t>在下葉孤城</t>
  </si>
  <si>
    <t>转发抽奖的机器人� 哔卟哔卟</t>
  </si>
  <si>
    <t>1994-07-07 巨蟹座</t>
  </si>
  <si>
    <t>日行千里修行
    	    	：@漫威大法好 在日本的日本人可怎么办啊[泪]孝子你还坐得住吗，还不赶紧去奔丧？乌克兰的事再编一次啊[泪]nm也快撑不住了</t>
  </si>
  <si>
    <t>日行千里修行</t>
  </si>
  <si>
    <t>1986-09-29 天秤座</t>
  </si>
  <si>
    <t>奇趣蛋勿扰
    	    	：@漫威大法好 进来装比了，会不会影响在日本的日本人啊[泪][泪][泪]</t>
  </si>
  <si>
    <t>奇趣蛋勿扰</t>
  </si>
  <si>
    <t>1990-05-12 金牛座</t>
  </si>
  <si>
    <t>_loirley
    	    	：孝子贤孙来哭灵[二哈][二哈]@漫威大法好 @曾颖在日本 @胡锡进</t>
  </si>
  <si>
    <t>_loirley</t>
  </si>
  <si>
    <t>驱驰的晴天
    	    	：一个鬼子杀了另一个鬼子，结果大洋彼岸的二鬼子却哭起了坟，如果不知情的，还以为是这群二鬼子家集体死了爹妈[嘻嘻]#安倍晋三身亡# @曾颖在日本 @漫威大法好 @Pin...</t>
  </si>
  <si>
    <t>驱驰的晴天</t>
  </si>
  <si>
    <t>不畏艰难，努力向前</t>
  </si>
  <si>
    <t>驱驰的晴天
    	    	：#安倍晋三身亡# 安倍死了，他在中国的孝子贤孙们如丧考批，不知道的还以为是他们的亲爹死了呢@PinkMan英文不好 @漫威大法好 ​​@曾颖在日本 ​</t>
  </si>
  <si>
    <t>如果不是年少轻狂怎么取睿智昵称
    	    	：骂中国人，行！骂安倍，彳亍！这也能胜诉是我妹想到的[怒]
渣浪，不愧是日资！真给你主子长脸！
@漫威大法好 和@带带大师兄 冥婚吧[笑哈哈]成...</t>
  </si>
  <si>
    <t>如果不是年少轻狂怎么取睿智昵称</t>
  </si>
  <si>
    <t>极端乐子人，魔怔键政人，混乱邪恶xp天龙人</t>
  </si>
  <si>
    <t>蜂蜜裹冰
    	    	：原来漫威大法好这个二臂还会自己搜自己名字举报啊 但是它敢说我哪一个字说错了吗[黑线] ​</t>
  </si>
  <si>
    <t>蜂蜜裹冰</t>
  </si>
  <si>
    <t>负能量基地 日常骂殖畜 过激品客（镇魂防搜）</t>
  </si>
  <si>
    <t>1994-06-20 双子座</t>
  </si>
  <si>
    <t>虽然不知何处去
    	    	：你真是给我恶心坏了</t>
  </si>
  <si>
    <t>虽然不知何处去</t>
  </si>
  <si>
    <t>kraja_
    	    	：典23333老子还不爽sb白左，转院成功[doge]//@LumiereNoire:呃就是说原博这个ID搭配这种迷惑发言只让人觉得太典了，[开学季][开学季][开学季]</t>
  </si>
  <si>
    <t>kraja_</t>
  </si>
  <si>
    <t>看戏的号</t>
  </si>
  <si>
    <t>可爱吃多了A
    	    	：死了，有个领导也“突发疾病”身亡[嘘]</t>
  </si>
  <si>
    <t>可爱吃多了A</t>
  </si>
  <si>
    <t>我做什么，管你什么事，未免管的太宽</t>
  </si>
  <si>
    <t>浪花7765685888
    	    	：柏战白赢，现在说了，xzsl，开心 ​</t>
  </si>
  <si>
    <t>浪花7765685888</t>
  </si>
  <si>
    <t>磕CP的离我远点，极其厌恶，日常练习切土豆丝</t>
  </si>
  <si>
    <t>埋埋可乐
    	    	：xzsl���� ​</t>
  </si>
  <si>
    <t>埋埋可乐</t>
  </si>
  <si>
    <t>喜欢一个笨蛋</t>
  </si>
  <si>
    <t>yan---Li
    	    	：是不是美颜太厉害，可怕的眼睛</t>
  </si>
  <si>
    <t>yan---Li</t>
  </si>
  <si>
    <t>简单的快乐！</t>
  </si>
  <si>
    <t>1980-10-20 天秤座</t>
  </si>
  <si>
    <t>江门第一职业高级中学</t>
  </si>
  <si>
    <t>光头强你不要再偷伐树木了啦
    	    	：瑕疵粉跟瑕疵一样厚脸皮//@我是你的小祖宗奥:xzsl//@Joy啦啦-:给个热转吧 http://t.cn/A6aEydnm //@春风秋雨一场蕾:随便一搜就有别的明星也又出来...</t>
  </si>
  <si>
    <t>我什么时候可以拥有一只小猫咪啊</t>
  </si>
  <si>
    <t>丧偶未再婚</t>
  </si>
  <si>
    <t>爨灪麤彠龘靐齉爩
    	    	：xzsl肖瑕疵埋土里 ​</t>
  </si>
  <si>
    <t>爨灪麤彠龘靐齉爩</t>
  </si>
  <si>
    <t>讨厌内娱多边形土豆肖姨娘</t>
  </si>
  <si>
    <t>1988-06-22 巨蟹座</t>
  </si>
  <si>
    <t>爨灪麤彠龘靐齉爩
    	    	：踩烂多边形削土豆 xzsl ​</t>
  </si>
  <si>
    <t>木易王皮
    	    	：司马夹头，左右逢迎，不是白叫的//@李成东:观点没有错，只是司马南等人都是投机倒把份子！//@程大牛: //@广州城堡堡主:千万不能让他的孩子看到这个视频[允悲][允悲]...</t>
  </si>
  <si>
    <t>木易王皮</t>
  </si>
  <si>
    <t>我是三十不惑的老男孩。。。</t>
  </si>
  <si>
    <t>Blackwindbreaker
    	    	：司马南这厮夹头之后，沉寂许久……现在乘风而出，混得风生水气，这本事，咱得服。</t>
  </si>
  <si>
    <t>Blackwindbreaker</t>
  </si>
  <si>
    <t>1900-03-13 双鱼座</t>
  </si>
  <si>
    <t>世界的拼图
    	    	：抖音上看到夹头一个视频，夹头吹嘘要他死的人多了去了，比比划划的，好像他多不怕死。
不过夹头最怕的倒不是死，他安全的很，不需要怕死，他最怕的是他这自封的...</t>
  </si>
  <si>
    <t>世界的拼图</t>
  </si>
  <si>
    <t>1971-08-29 处女座</t>
  </si>
  <si>
    <t>星空lcz
    	    	：回复@南京老冷:二碧，举报了</t>
  </si>
  <si>
    <t>星空lcz</t>
  </si>
  <si>
    <t>狮子四百万_
    	    	：尼玛去亖吧//@林卉羽Mintha:回复@Caprose:这个吗？然后一个冷知识，基佬没有尊重陌生女性的[笑cry] http://t.cn/A6aReLYt //@QRacy-:就是他 他好像还是成都%咖啡...</t>
  </si>
  <si>
    <t>狮子四百万_</t>
  </si>
  <si>
    <t>逃离太阳系。</t>
  </si>
  <si>
    <t>迪拜要饭公司</t>
  </si>
  <si>
    <t>o悸汐妃芸
    	    	：抄你妈 你连狗屁天王都不如</t>
  </si>
  <si>
    <t>o悸汐妃芸</t>
  </si>
  <si>
    <t>暮然回首 那人却在灯火阑珊处</t>
  </si>
  <si>
    <t>全球评点
    	    	：把胡公公@胡锡进 和@严锋 两只汪汪牵出来，还有那个装逼自杀居然没死成的母记者什么玩意儿来着？你们仨看看这是怎么了？ ​​​</t>
  </si>
  <si>
    <t>全球评点</t>
  </si>
  <si>
    <t>某知名科技集团总裁</t>
  </si>
  <si>
    <t>1986-03-10 双鱼座</t>
  </si>
  <si>
    <t>黑三不管
    	    	：有人评价很准确，马教父年幼丧父，所以认钱为父，丢了祖宗的脸！[可爱]</t>
  </si>
  <si>
    <t>黑三不管</t>
  </si>
  <si>
    <t>1984-09-06 处女座</t>
  </si>
  <si>
    <t>rosa46641
    	    	：回复@宋徽宗瘦金体:你也是鬼吗</t>
  </si>
  <si>
    <t>rosa46641</t>
  </si>
  <si>
    <t>DopeHades
    	    	：@严锋 这老狗半天不说话就知道这老狗憋坏呢！</t>
  </si>
  <si>
    <t>DopeHades</t>
  </si>
  <si>
    <t>1964-12-12 射手座</t>
  </si>
  <si>
    <t>杨清柠Devbor
    	    	：回复@免妥:你看见我给她了？你是瘙比吗？</t>
  </si>
  <si>
    <t>杨清柠Devbor</t>
  </si>
  <si>
    <t>身上美衣xbd1305</t>
  </si>
  <si>
    <t>1998-11-05 天蝎座</t>
  </si>
  <si>
    <t>灵府派恐龙之主
    	    	：首先，这个派别是骗人的。其次他们做公益和骗人是没有冲突，还是得坐牢，我建议王带仙师解释一下历史[doge]@灵异档案员王昙 你不会觉得你是根葱值得我们这样怼...</t>
  </si>
  <si>
    <t>灵府派恐龙之主</t>
  </si>
  <si>
    <t>灵府派开山祖师，恐龙时代修真之主。人民的领袖，世界的领导。珠穆拉玛峰修电梯，太平洋填海总工程师。下一步，冲出奥比岛。骂人第一名</t>
  </si>
  <si>
    <t>北京公安大学</t>
  </si>
  <si>
    <t>正义的喷喷子
    	    	：众所周知，夜楠是贝贝养的一条忠狗 @夜楠_H [哇][哇][哇] #pg&amp;amp;pgone# ​</t>
  </si>
  <si>
    <t>正义的喷喷子</t>
  </si>
  <si>
    <t>正义的喷子</t>
  </si>
  <si>
    <t>早晚要吃姜
    	    	：24个小时内，我要看到你的④讯，希望和事佬能满足我一下[太开心][太开心][太开心]@夜楠_H ​</t>
  </si>
  <si>
    <t>早晚要吃姜</t>
  </si>
  <si>
    <t>我爱我的 猪猪  盖盖 你们手牵手好不好���</t>
  </si>
  <si>
    <t>真的别烦我了
    	    	：@夜楠_H 你不会觉得自己好心办坏事了吧？你不本质也是个坏逼吗 ​</t>
  </si>
  <si>
    <t>真的别烦我了</t>
  </si>
  <si>
    <t>音乐做好其他无所谓的</t>
  </si>
  <si>
    <t>真的别烦我了
    	    	：存档 夜楠 你死了你死了你死了你死了@夜楠_H ​</t>
  </si>
  <si>
    <t>·云澈·
    	    	：@夜楠_H @lijingze329 @弹壳Danko 一群贱种 沆瀣一气 ​</t>
  </si>
  <si>
    <t>兔子校尉</t>
  </si>
  <si>
    <t>诸位卿家可以平身。                                                                                             镇魂</t>
  </si>
  <si>
    <t>我也想能穿越时空
    	    	：@夜楠_H 一句my bad？？？这边建议您和鸡爪一起die呢[可爱][可爱][可爱] ​</t>
  </si>
  <si>
    <t>我也想能穿越时空</t>
  </si>
  <si>
    <t>青春 年少 一切都很想要</t>
  </si>
  <si>
    <t>薄荷爆饼
    	    	：@lijingze329 @夜楠_H 你俩咋不贱死了？超你妈的 没见过你俩这样的b养货� ​</t>
  </si>
  <si>
    <t>薄荷爆饼</t>
  </si>
  <si>
    <t>布兰特b知名老公爱镇魂｜五大三粗的大老爷们记录和小女友白白的甜蜜日常</t>
  </si>
  <si>
    <t>Laid-back- asian</t>
  </si>
  <si>
    <t>谁叫我起床D认真减肥版
    	    	：真诚就是垃圾 是无人问津的野草 是亲手捧上的刀 是杀死自己的必杀技@lijingze329 你个疯批烂人狗也不能乱咬人@夜楠_H @地下8英里 夜楠做人做事别做狗，...</t>
  </si>
  <si>
    <t>谁叫我起床D认真减肥版</t>
  </si>
  <si>
    <t>小刘不困__
    	    	：bad你妈呢@夜楠_H ​</t>
  </si>
  <si>
    <t>小刘不困__</t>
  </si>
  <si>
    <t>咕叽咕噜6
    	    	：@夜楠_H 快去s吧 [怒骂][怒骂][怒骂] ​</t>
  </si>
  <si>
    <t>咕叽咕噜6</t>
  </si>
  <si>
    <t>摆烂人生</t>
  </si>
  <si>
    <t>我爱皮几万
    	    	：@夜楠_H 李京泽是你爹不？喊李京泽滚出来挨骂。没层次的二流子，咋就这么嫉妒眼红老万啊？他也就只能带老万话题蹭了，还连线马思唯呢，人认识你是个什么玩意儿啊...</t>
  </si>
  <si>
    <t>我爱皮几万</t>
  </si>
  <si>
    <t>死了，想王唯楚想死的</t>
  </si>
  <si>
    <t>情绪收藏地的
    	    	：#夜楠#@夜楠_H 
表里不一，傻逼货色 ​</t>
  </si>
  <si>
    <t>情绪收藏地的</t>
  </si>
  <si>
    <t>希望做个阳光明媚的人</t>
  </si>
  <si>
    <t>1995-07-23 狮子座</t>
  </si>
  <si>
    <t>还是那颗流星
    	    	：这么熟门熟路，估计屎味弑父家经常这么搞吧！</t>
  </si>
  <si>
    <t>还是那颗流星</t>
  </si>
  <si>
    <t>该醒醒了！</t>
  </si>
  <si>
    <t>2020之后的日子
    	    	：@师伟微博 屎味，我们上网，@英姿-木兰 沐兰，我们没瞎，就这样吧。都懒得多说！别说你们俩真配！啥时候配的？//@英姿-木兰:装瞎，有啥招？//@师伟微博:@云南...</t>
  </si>
  <si>
    <t>2020之后的日子</t>
  </si>
  <si>
    <t>whiteeeew
    	    	：#人类社死图鉴#@人类社死图鉴 要点脸好吗[汗]天天盗豆瓣社死组的帖 被正主发现了就赶紧拉黑[悲伤]见不见啊 ​</t>
  </si>
  <si>
    <t>whiteeeew</t>
  </si>
  <si>
    <t>北噫23
    	    	：tmd人类社死图鉴要点脸行吗�天天偷社死组的帖子人家lz根本不想火上微博s被迫社死�nc ​</t>
  </si>
  <si>
    <t>momo不重复罪名</t>
  </si>
  <si>
    <t>a secular one</t>
  </si>
  <si>
    <t>1997-02-25 双鱼座</t>
  </si>
  <si>
    <t>Maggiebabyii
    	    	：Work &amp; Play</t>
  </si>
  <si>
    <t>Maggiebabyii</t>
  </si>
  <si>
    <t>Work &amp; Play</t>
  </si>
  <si>
    <t>茜茜ojk
    	    	：�</t>
  </si>
  <si>
    <t>茜茜ojk</t>
  </si>
  <si>
    <t>我是汤罐_305_614_814_654</t>
  </si>
  <si>
    <t>王甜甜和肖太阳
    	    	：未知全貌，不予置评。</t>
  </si>
  <si>
    <t>王甜甜和肖太阳</t>
  </si>
  <si>
    <t>花啊想开就开</t>
  </si>
  <si>
    <t>醉梦仙71241</t>
  </si>
  <si>
    <t>弥撒主祭v</t>
  </si>
  <si>
    <t>阿木的小娇妻
    	    	：@我是迪文 让这个@段淏程 sb滚蛋 ​</t>
  </si>
  <si>
    <t>阿木的小娇妻</t>
  </si>
  <si>
    <t>贾罗德kkkk
    	    	：拿自己dy偷跑未公开物料，si联粉丝透露郑乃馨私人行程，进组在粉丝面前跟着去上班然后又下车回去睡大觉，郑乃馨去拍夜戏你去蹦迪，现在又拿郑乃馨的dy号发个视频恶...</t>
  </si>
  <si>
    <t>贾罗德kkkk</t>
  </si>
  <si>
    <t>进发吧！STRONG！</t>
  </si>
  <si>
    <t>2001-01-22 水瓶座</t>
  </si>
  <si>
    <t>悉尼大学</t>
  </si>
  <si>
    <t>好事多多OvO
    	    	：你是傻逼吧有病吧郑乃馨遇到你们倒了八辈子血霉@郑乃馨工作室 @段淏程 ​</t>
  </si>
  <si>
    <t>4ever_0v0</t>
  </si>
  <si>
    <t>这个世界还能不能好啊</t>
  </si>
  <si>
    <t>1983-03-01 双鱼座</t>
  </si>
  <si>
    <t>Neyeon·
    	    	：@段淏程 @我是迪文 都TM死了吗 ​</t>
  </si>
  <si>
    <t>Neyeon·</t>
  </si>
  <si>
    <t>镇魂 此号用来发疯，慎关</t>
  </si>
  <si>
    <t>中国协和医科大学</t>
  </si>
  <si>
    <t>小郑草莓味
    	    	：拿自己dy偷跑未公开物料，si联粉丝透露郑乃馨私人行程，进组在粉丝面前跟着去上班然后又下车回去睡大觉，郑乃馨去拍夜戏你去蹦迪，现在又拿郑乃馨的dy号发个视频...</t>
  </si>
  <si>
    <t>小郑草莓味</t>
  </si>
  <si>
    <t>别杠，杠就是我对�</t>
  </si>
  <si>
    <t>1996-06-28 巨蟹座</t>
  </si>
  <si>
    <t>吉林动画学院</t>
  </si>
  <si>
    <t>该用户现处于脱网状态
    	    	：@段淏程  让你重新投胎也是祸害社会，干脆，你直接眼一闭死了得了[微笑] ​</t>
  </si>
  <si>
    <t>该用户现处于脱网状态</t>
  </si>
  <si>
    <t>ding要闷声发大财</t>
  </si>
  <si>
    <t>·蔷薇科草莓属·
    	    	：@我是迪文 视频删不删我倒觉得无所谓了@段淏程 必须滚蛋，不需要吃白饭的东西，也不需要恶心人的玩意 ​</t>
  </si>
  <si>
    <t>·蔷薇科草莓属·</t>
  </si>
  <si>
    <t>镇魂 欢迎来到个人道德主义至上主页</t>
  </si>
  <si>
    <t>十年一梦之千里之行始于足下
    	    	：听说你以前是卖淫的？[思考]还到处yp？[赞][doge][嘻嘻]骚娘们</t>
  </si>
  <si>
    <t>十年一梦之千里之行始于足下</t>
  </si>
  <si>
    <t>商品期货价格跟随</t>
  </si>
  <si>
    <t>黑色产业</t>
  </si>
  <si>
    <t>龙南萨北
    	    	：你就是个臭屌丝奴隶</t>
  </si>
  <si>
    <t>龙南萨北</t>
  </si>
  <si>
    <t>专喷剑币</t>
  </si>
  <si>
    <t>清柠狗都不爱
    	    	：回复@和只_seagull:屎都拉了怎么还有往回吸的呢。饱饱报警⑧。[开学季]</t>
  </si>
  <si>
    <t>清柠狗都不爱</t>
  </si>
  <si>
    <t>绘圈人。雷点多。</t>
  </si>
  <si>
    <t>北漂赵岩
    	    	：回复@爱晴天的查:nm在家等着[吃惊]</t>
  </si>
  <si>
    <t>北漂赵岩</t>
  </si>
  <si>
    <t>汽车爱好者</t>
  </si>
  <si>
    <t>wwwWLTttttttt
    	    	：回复@果然今天的我还是一样光彩照人:当然要指挥你跳火圈啦[舔屏]小狗</t>
  </si>
  <si>
    <t>wwwWLTttttttt</t>
  </si>
  <si>
    <t>愿山山海海皆不变</t>
  </si>
  <si>
    <t>hybe你楼没了
    	    	：回复@sssksk876:狗说话是这样的</t>
  </si>
  <si>
    <t>hybe你楼没了</t>
  </si>
  <si>
    <t>有事儿？</t>
  </si>
  <si>
    <t>咖啡酒m
    	    	：@一只阿柴622 刷双人词条先死你爹妈再死你老板@乐华娱乐 @微博管理员 治理水军治理你�呢，微博装什么瞎@中央网信办举报中心//@咖啡酒m:乐护娱乐脂粉@酒亓八五 现在就...</t>
  </si>
  <si>
    <t>咖啡酒m</t>
  </si>
  <si>
    <t>网暴犯是我的敌人，其它可友之</t>
  </si>
  <si>
    <t>熊熊_维妮
    	    	：敢收这种投稿，以后谁要看啊[委屈]博主感觉眼睛也不行</t>
  </si>
  <si>
    <t>熊熊公主子</t>
  </si>
  <si>
    <t>早就下楼 我想骂谁就骂谁</t>
  </si>
  <si>
    <t>迈向星星的彼端
    	    	：本来觉得很不可思议，一看性别为蝻这事立刻合理了起来</t>
  </si>
  <si>
    <t>迈向星星的彼端</t>
  </si>
  <si>
    <t>你碰上了好天气，你的征途布满了星星✨</t>
  </si>
  <si>
    <t>胡朔楠
    	    	：尸萎不在人间了。[挖鼻]</t>
  </si>
  <si>
    <t>胡朔楠</t>
  </si>
  <si>
    <t>嘘...........刺啦。</t>
  </si>
  <si>
    <t>1101韭菜
    	    	：#比特币数字币[超话]#X峰的g，看看你的主人，盈利133单[哈哈][哈哈][哈哈]最巅峰就这4w—3.2w赶上单边行情， 震荡都在地板空，运气好吃个百来点，踏马笑死[哈哈] @风....
	    	查看全文</t>
  </si>
  <si>
    <t>1101韭菜</t>
  </si>
  <si>
    <t>关注我，带你一起吃瓜，一起吃肉�</t>
  </si>
  <si>
    <t>1992-07-13 巨蟹座</t>
  </si>
  <si>
    <t>1101韭菜
    	    	：#区块链[超话]#X峰的好g，看看你的主人，盈利133单[哈哈][哈哈][哈哈]最巅峰就这4w—3.2w 遇上单边，震荡都在地板空，运气好吃个百来点，踏马笑死[哈哈] @风雨飘零的....
	    	查看全文</t>
  </si>
  <si>
    <t>1101韭菜
    	    	：#比特币数字币[超话]# 肖峰币圈顶流cx头子 最牛批分析尸，吃了客损就休息的分析尸[赞]，群里全都是托，还损一单又如何？请问是损一单吗？经常他妈地板空，请问实战群...</t>
  </si>
  <si>
    <t>1101韭菜
    	    	：#区块链[超话]#肖峰他妈的22500bg开了立马平 币安偷偷开着，看下跌了 立马兴奋开始唱歌[微笑] ​</t>
  </si>
  <si>
    <t>1101韭菜
    	    	：#区块链[超话]#肖峰刚又吃客损，19540空20050损，他妈的这都什么点位，是个人都会看吧，这个位置放止损，还不是为了吃客损？ ​</t>
  </si>
  <si>
    <t>1101韭菜
    	    	：#区块链[超话]# 肖峰币圈顶流cx头子 最牛批分析尸，吃了客损就休息的分析尸[赞]，群里全都是托，还损一单又如何？请问是损一单吗？经常他妈地板空，请问实战群真的赚...</t>
  </si>
  <si>
    <t>无垠郎君
    	    	：我要把你大肠扯出来喂狗</t>
  </si>
  <si>
    <t>无垠郎君</t>
  </si>
  <si>
    <t>无垠郎君
    	    	：回复@小蓝三号机:文盲你还在撒泼打滚啊</t>
  </si>
  <si>
    <t>M嘉梦相恋
    	    	：你跟你的那些大头妻快点亖吧！@时代少年团-宋亚轩 @GuardNote宋亚轩守护日记 ​</t>
  </si>
  <si>
    <t>M嘉梦相恋</t>
  </si>
  <si>
    <t>我的言论只代表我个人，扯其他人就是你的问题</t>
  </si>
  <si>
    <t>2002-01-10 摩羯座</t>
  </si>
  <si>
    <t>桃子气泡泡酒
    	    	：怎么又是闫安这个sb解说� ​</t>
  </si>
  <si>
    <t>holcontdown</t>
  </si>
  <si>
    <t>1904-08-28 处女座</t>
  </si>
  <si>
    <t>·陈氏绿茶·
    	    	：#孙颖莎# 孙颖莎 test
猪瘟退散 ​</t>
  </si>
  <si>
    <t>·陈氏绿茶·</t>
  </si>
  <si>
    <t>陈梦安息�️</t>
  </si>
  <si>
    <t>用户7727689580
    	    	：怎么死的快一点 知道什么是死的感觉吗 就是被逼
死的感觉 体会过吗 体会过被别人逼的家破人亡体
会过吗@Sun1ping_ @邓智伟 @ ​</t>
  </si>
  <si>
    <t>用户7727689580</t>
  </si>
  <si>
    <t>钮钴禄脱发
    	    	：巧了，你性格随爹爹，我也记仇，以后你搬运一条我举报一条�无才无德就该饿死�</t>
  </si>
  <si>
    <t>钮钴禄脱发</t>
  </si>
  <si>
    <t>如果你骂晨晨，就算你是路过的苍蝇我都扇你两巴掌�</t>
  </si>
  <si>
    <t>宋-Heureux
    	    	：恶心死我了，这么意淫两个孩子真的好吗？吐了吐了</t>
  </si>
  <si>
    <t>宋-Heureux</t>
  </si>
  <si>
    <t>小宋老师的海螺</t>
  </si>
  <si>
    <t>瓜皮妖
    	    	：体操张宏涛怕是疯了。。#基金##瓜皮妖[超话]# ​</t>
  </si>
  <si>
    <t>瓜皮妖</t>
  </si>
  <si>
    <t>百万持仓大白话养基, 最宠粉的理财分享博主,只分享干货,不指导操作� 商务私信</t>
  </si>
  <si>
    <t>1992-05-11 金牛座</t>
  </si>
  <si>
    <t>雨夜途夫
    	    	：@冰寒大玩家 接上条BH狗jb我的狗草死你妈的夹尾巴土狗能不能行[允悲]
决定做跪着要饭的狗还你妈害羞个jb！拉黑投诉还你妈会什么？谁会养条夹尾巴孬种呢[摊手] ​​​</t>
  </si>
  <si>
    <t>雨夜途夫</t>
  </si>
  <si>
    <t>保持克制，以免误伤不相干的人，不是无辜也不是相识</t>
  </si>
  <si>
    <t>1991-05-01 金牛座</t>
  </si>
  <si>
    <t>雨夜途夫
    	    	：我的狗草死你妈的孬种，夹尾巴狗就你妈夹尾巴狗还TM挺会给自己找台阶，又TM从哪个野狗爹那里学来的话，出处也不注明，你女儿得了野狗的种家里优良传统得以继承你个...</t>
  </si>
  <si>
    <t>雨夜途夫
    	    	：我的狗操死你妈的夹尾巴土狗@冰寒大玩家 想好你的宝贝狗儿子怎么死了吗？饭间发挥想象，上一秒津津有味吃屎狗崽子下一秒就可能暴毙当场给你个惊喜，至于具体时间，...</t>
  </si>
  <si>
    <t>雨夜途夫
    	    	：至于狗杂种冰寒小jb、简狗jb杂种你个夹尾巴土狗就你M是个笑话，租一小时车尽可能打卡更多的地点，昨晚停车坪就是地点之一，靠碰瓷博取流量挂羊头卖小龙虾的废物昨晚...</t>
  </si>
  <si>
    <t>雨夜途夫
    	    	：冰寒狗jb我的狗草死你妈的狗杂种，怎么你妈害羞啦[允悲]
又你妈举报，像条公狗来跟正面刚一把我的狗草死你妈的跪着要饭的夹尾巴土狗！[打脸][打脸] ​</t>
  </si>
  <si>
    <t>雨夜途夫
    	    	：哈哈哈[允悲]我的狗操死你妈的杂种@冰寒大玩家 做夹尾巴狗好像家里的狗崽子不用死一样，再你妈招老子后果只会跟你女儿一样死无全尸[酷]如果你全家死无全尸是你想要...</t>
  </si>
  <si>
    <t>MC喜羊羊201112
    	    	：回复@大红矛:你就是我儿子[哈哈][哈哈][哈哈]</t>
  </si>
  <si>
    <t>MC喜羊羊201112</t>
  </si>
  <si>
    <t>俄罗斯加油！！！乌克兰纳粹完蛋！！！！</t>
  </si>
  <si>
    <t>顾苒甜
    	    	：回复@久麻大子:谁家的狗在这乱喊乱叫呢[哼]</t>
  </si>
  <si>
    <t>顾苒甜</t>
  </si>
  <si>
    <t>念念不忘，必有回响！</t>
  </si>
  <si>
    <t>小城子_lenin
    	    	：回复@万国劳动者团结起来呵:快去给金家工厂干活干到死</t>
  </si>
  <si>
    <t>小城子_lenin</t>
  </si>
  <si>
    <t>余年喜欢irving11
    	    	：回复@你这什么车啊哦我糊涂车子:对对对，狗说的对</t>
  </si>
  <si>
    <t>余年喜欢irving11</t>
  </si>
  <si>
    <t>热爱欧文和篮网的小球迷</t>
  </si>
  <si>
    <t>百色民族中学</t>
  </si>
  <si>
    <t>蒋丞选手逍遥自在
    	    	：回复@斯堪的纳维亚公园:鱼钓到了，nm也没了</t>
  </si>
  <si>
    <t>蒋丞选手逍遥自在</t>
  </si>
  <si>
    <t>奠杂赶紧死</t>
  </si>
  <si>
    <t>小黑汁
    	    	：回复@炸炸乐1123:慕勾别叫</t>
  </si>
  <si>
    <t>小黑汁</t>
  </si>
  <si>
    <t>碳酸oO泡是sb
    	    	：“人都救出来了吗？那当然”无为李孙又� 叫了[疑问][疑问]//@船人老姚:55年冬天零下二三十度没东西取暖，拆了桥，然后以破坏交通关了几个月禁闭。如果死了人，肯定....
	    	查看全文</t>
  </si>
  <si>
    <t>殖gay对食餐券女</t>
  </si>
  <si>
    <t>韩生英彦
    	    	：韩国电费贵吗？ 
大v上帝之鹰截图一则韩国新闻说，韩国众多人依然用不起空调，只能用旧电扇过日子，怀疑韩国有空调的人家不到15% .... 无为李孙当个捧哏说自己最讨...</t>
  </si>
  <si>
    <t>韩生英彦</t>
  </si>
  <si>
    <t>对韩国的此内容为不实消息</t>
  </si>
  <si>
    <t>平壤时间_
    	    	：五毛里面最没用资格因安倍被刺杀开心的就是@无为李爷 了，自己带日货，网友说他还拉黑。 ​</t>
  </si>
  <si>
    <t>平壤时间_</t>
  </si>
  <si>
    <t>平壤时间是假朝鲜，高级黑，@卓越兄 装的。此号主要用于有理有据批五毛</t>
  </si>
  <si>
    <t>2007-01-01 摩羯座</t>
  </si>
  <si>
    <t>毛猴大哥2022
    	    	：[允悲]无为李孙就是一坨狗屎</t>
  </si>
  <si>
    <t>毛猴大哥2023</t>
  </si>
  <si>
    <t>奥密克戎携带者</t>
  </si>
  <si>
    <t>1918-02-10 水瓶座</t>
  </si>
  <si>
    <t>中央情报局</t>
  </si>
  <si>
    <t>北辛庄小学</t>
  </si>
  <si>
    <t>newpiece4
    	    	：回复@饮血抚花香:抛开尔dad对尔mom的情欲，尔的出生就是个误会，作为谬种毫不夸张。</t>
  </si>
  <si>
    <t>newpiece4</t>
  </si>
  <si>
    <t>欧大小姐
    	    	：@用户7714816961 你�没了 ​</t>
  </si>
  <si>
    <t>欧大小姐</t>
  </si>
  <si>
    <t>幸运的幸福的</t>
  </si>
  <si>
    <t>北京元夕影业有限公司</t>
  </si>
  <si>
    <t>富首甘为孺子牛
    	    	：秃儿啊 哪个国家有合法的窃国大盗卖国贼呢？</t>
  </si>
  <si>
    <t>富首甘为孺子牛</t>
  </si>
  <si>
    <t>毛主席思想   永元是工农群众的指路明灯</t>
  </si>
  <si>
    <t>1972-12-12 射手座</t>
  </si>
  <si>
    <t>富首甘为孺子牛
    	    	：马秃子啊 回家问问你爷爷莫言是人民作家吗~谁说了是都不算 得广大人民群众说了是 才能算 ~[拳头]</t>
  </si>
  <si>
    <t>保护比朱小贞还冤的患病妈妈
    	    	：我也不想骂人，被人逼疯了，不骂人发泄我会精神失常！！！
如果人们不能容忍对我极度伤害后我发泄时的谩骂，我又凭什么容忍罪犯垃圾对我无休止的残...</t>
  </si>
  <si>
    <t>保护比朱小贞还冤的患病妈妈</t>
  </si>
  <si>
    <t>1982-05-31 双子座</t>
  </si>
  <si>
    <t>服了什么破名字
    	    	：回复@仙女良心不痛:球球你快点笑死吧[二哈][二哈][二哈][二哈]快点s吧快点快点快点s球球了s时记得直播哦</t>
  </si>
  <si>
    <t>服了什么破名字</t>
  </si>
  <si>
    <t>我心永恆2022
    	    	：回复@我或许是个好人吧:只有你这狗 才会蹭热度 我只是实话实说</t>
  </si>
  <si>
    <t>我心永恆2022</t>
  </si>
  <si>
    <t>1989-07-03 巨蟹座</t>
  </si>
  <si>
    <t>姜宸朝
    	    	：点他老妈</t>
  </si>
  <si>
    <t>姜宸朝</t>
  </si>
  <si>
    <t>原汤牛肉面不要面</t>
  </si>
  <si>
    <t>1996-05-08 金牛座</t>
  </si>
  <si>
    <t>缝合Studio
    	    	：@导筒directube @深焦DeepFocus @海嘯實驗室映像 继续领着着你们那帮子文青知识分子搞无政治世界和平的伟大梦想吧，你们这些个牲口的老马一个跑不了被小津在地府里...</t>
  </si>
  <si>
    <t>缝合Studio</t>
  </si>
  <si>
    <t>缝合Studio
    	    	：不是我说你们这些司了老马的魔怔迷影博主亲日还真是正常的[允悲]@海嘯實驗室映像 ​</t>
  </si>
  <si>
    <t>耶总会的小挖煤
    	    	：回复@齉雥隳橐:对对对，桥洞底下盖小被，小被里边抹眼泪，摸完眼泪无所谓，逢人就说对对对，希望你对你的人生也是这个态度，别人问你全家照咋就你一个你就对对...
	    	查看全文</t>
  </si>
  <si>
    <t>耶总会的小挖煤</t>
  </si>
  <si>
    <t>冲冲冲，不摆烂</t>
  </si>
  <si>
    <t>dhuujookn
    	    	：这叫任性吗？这叫犯罪。营销号少在这偷偷转换概念，再用几句不痛不痒的话表达你廉价的同情心</t>
  </si>
  <si>
    <t>dhuujookn</t>
  </si>
  <si>
    <t>大手tirez小手
    	    	：网络神棍，人人得而诛之</t>
  </si>
  <si>
    <t>大手tirez小手</t>
  </si>
  <si>
    <t>To be together forever with cherish, understanding, tolerance, help, caring, gratitude, faithful!</t>
  </si>
  <si>
    <t>Arrogoust
    	    	：回复@G-yuze:哎，对了，你妈归化的时候没让你一起？[doge]</t>
  </si>
  <si>
    <t>Arrogoust</t>
  </si>
  <si>
    <t>我走进浓雾……</t>
  </si>
  <si>
    <t>1988-11-11 天蝎座</t>
  </si>
  <si>
    <t>Juno Industry</t>
  </si>
  <si>
    <t>Imperial College</t>
  </si>
  <si>
    <t>韶光易逝嗯好
    	    	：回复@湾区陈教员:据说木尔全家都没了，靠网上发谣言要饭吃</t>
  </si>
  <si>
    <t>韶光易逝嗯好</t>
  </si>
  <si>
    <t>普渡嘟嘟
    	    	：回复@徹厎沉醉:哈哈哈，乡巴佬，话都说不通顺。说到痛处了吧，哈哈哈哈哈</t>
  </si>
  <si>
    <t>普渡嘟嘟</t>
  </si>
  <si>
    <t>天空有一朵雨做的云</t>
  </si>
  <si>
    <t>1986-11-06 天蝎座</t>
  </si>
  <si>
    <t>-什么意思哦-
    	    	：回复@狗命要紧亚:我寻思你也不是人啊，难怪听不懂</t>
  </si>
  <si>
    <t>-什么意思哦-</t>
  </si>
  <si>
    <t>别找茬</t>
  </si>
  <si>
    <t>-什么意思哦-
    	    	：回复@狗命要紧亚:对，你喜欢的jy 一辈子照顾别人的剑命[抱一抱]</t>
  </si>
  <si>
    <t>野原家讨厌的隔壁邻居席林蜜琪
    	    	：回复@GEM鱼崽乖啊:我知道你 不是刚刚核磁共振整瘫痪那个吗？</t>
  </si>
  <si>
    <t>野原家讨厌的隔壁邻居席林蜜琪</t>
  </si>
  <si>
    <t>1915-12-03 射手座</t>
  </si>
  <si>
    <t>绘源雾淞_
    	    	：看到@爸妈奴 亖了我就开心了[哈哈]//@迪迦不是迪迦z:粑马奴先你死一个我看看[融化]</t>
  </si>
  <si>
    <t>绘源雾淞_</t>
  </si>
  <si>
    <t>鉴鸡别过来啊！！</t>
  </si>
  <si>
    <t>果泥罐头_肖蓓蓓版
    	    	：大姨的孩子得了艾滋吗？</t>
  </si>
  <si>
    <t>果泥罐头_肖蓓蓓版</t>
  </si>
  <si>
    <t>不是好人，日常辱骂肥猪（不分男女），谨慎关注。</t>
  </si>
  <si>
    <t>1992-02-09 水瓶座</t>
  </si>
  <si>
    <t>阿阳6486011621
    	    	：你们俩狼狈为奸可真是绝配啊！那么喜欢安培狗，你们索性直接追随它去</t>
  </si>
  <si>
    <t>阳烛龙</t>
  </si>
  <si>
    <t>·豪想早睡·
    	    	：@守一颗双子星 恶意解读我担的队友粉都去亖[吐] ​</t>
  </si>
  <si>
    <t>·豪想早睡·</t>
  </si>
  <si>
    <t>2003-11-14 天蝎座</t>
  </si>
  <si>
    <t>-恋爱请响霖
    	    	：#守一颗双子星犯贱倒打一耙还带头网暴素人#什么看法@守一颗双子星 ​</t>
  </si>
  <si>
    <t>一起看世界</t>
  </si>
  <si>
    <t>椰果好吃椰
    	    	：@守一颗双子星 蛙趣就你会创词条是吧�[NO]现在带头挂人网暴素人的是你哦[偷笑]自己先犯见这可怨不得别人啊[二哈]#守一颗双子星犯贱倒打一耙还带头网暴素人# ​</t>
  </si>
  <si>
    <t>椰果好吃椰</t>
  </si>
  <si>
    <t>我互联网的人设就是精分</t>
  </si>
  <si>
    <t>遇野的茶6Y
    	    	：@守一颗双子星 这姐感觉谁都能弄亖他的ll[笑cry][笑cry]所以她的ll是有多脆弱？？一碰就到或者亖？？姐，你的ll是不是温室花朵？如果是这样的话你家ll以后都不要参...</t>
  </si>
  <si>
    <t>遇野的茶6Y</t>
  </si>
  <si>
    <t>牛牛老鼠鲶鱼大头劳务淋淋都是哀家的亲皇孙</t>
  </si>
  <si>
    <t>汽水恋严
    	    	：透子亖了[吐]@守一颗双子星 ​</t>
  </si>
  <si>
    <t>汽水恋严</t>
  </si>
  <si>
    <t>严浩翔.</t>
  </si>
  <si>
    <t>陈翔说兴发
    	    	：回复@烊烊的白袜子:太上皇认识您吗？丫环？</t>
  </si>
  <si>
    <t>陈翔说兴发</t>
  </si>
  <si>
    <t>是阿也呐xc
    	    	：回复@文轩07431:呀呀呀呀狗来了</t>
  </si>
  <si>
    <t>是阿也呐xc</t>
  </si>
  <si>
    <t>周米粒k
    	    	：这不就是日本人的种生在中国吗？着shsbi玩意</t>
  </si>
  <si>
    <t>周米粒k</t>
  </si>
  <si>
    <t>bb小影
    	    	：你去亖好不好[爱你]</t>
  </si>
  <si>
    <t>bb小影</t>
  </si>
  <si>
    <t>YANHE.</t>
  </si>
  <si>
    <t>lov嫣
    	    	：回复@我疑惑了hhh:如果你家人得了新冠我也会恭喜你的哦[舔屏][舔屏]</t>
  </si>
  <si>
    <t>lov嫣</t>
  </si>
  <si>
    <t>kpop</t>
  </si>
  <si>
    <t>2007-06-20 双子座</t>
  </si>
  <si>
    <t>如诗美如画
    	    	：回复@特拉叙马霍斯:坏女人和你 我一起操[嘻嘻]</t>
  </si>
  <si>
    <t>如诗美如画</t>
  </si>
  <si>
    <t>藏匿鱼温柔
    	    	：不爽吗 不爽你就紫砂@爸妈奴</t>
  </si>
  <si>
    <t>藏匿鱼温柔</t>
  </si>
  <si>
    <t>镇魂|让自己快乐快乐才叫做意义</t>
  </si>
  <si>
    <t>喜欢睡大觉·
    	    	：@守一颗双子星 剑婢你丝了 ​</t>
  </si>
  <si>
    <t>喜欢睡大觉·</t>
  </si>
  <si>
    <t>平安幸福</t>
  </si>
  <si>
    <t>2000-01-12 摩羯座</t>
  </si>
  <si>
    <t>好香工作室</t>
  </si>
  <si>
    <t>Sississiis
    	    	：回复@嵩嵩和奥奥:那也请你去跳楼谢谢，我想看看你爸妈的感受[悲伤]</t>
  </si>
  <si>
    <t>Sississiis</t>
  </si>
  <si>
    <t>2005-03-03 双鱼座</t>
  </si>
  <si>
    <t>就还ok_
    	    	：没有�的东西，你蒸煮必4⃣️[嘻嘻]</t>
  </si>
  <si>
    <t>就还ok_</t>
  </si>
  <si>
    <t>烊烊的白袜子
    	    	：回复@陈翔说兴发:[悲伤]这边建议您去医院看看，你可能有精神方面疾病，否则怎么总说些莫名其妙的话？难道您穿越了？？哈哈哈</t>
  </si>
  <si>
    <t>烊烊的白袜子</t>
  </si>
  <si>
    <t>一心一意，易烊千玺。</t>
  </si>
  <si>
    <t>大舅子的脑残粉QAQ
    	    	：回复@困碧的小蜜蜂:我丝流产过得小猩猩都变成天朝白嫖丝畜</t>
  </si>
  <si>
    <t>大舅子的脑残粉QAQ</t>
  </si>
  <si>
    <t>晚玉他儿
    	    	：回复@Bonhear91418:女厕所小亩沟[可爱]</t>
  </si>
  <si>
    <t>晚玉他儿</t>
  </si>
  <si>
    <t>2002-12-08 射手座</t>
  </si>
  <si>
    <t>啵啵啵久
    	    	：回复@紫色星辰31399:看来你是男的生下来的，从py生出来的</t>
  </si>
  <si>
    <t>啵啵啵久</t>
  </si>
  <si>
    <t>Dokimyc
    	    	：回复@2020唐伯虎点蚊香2020:要死去别的地方死，晦气玩意儿[悲伤]</t>
  </si>
  <si>
    <t>Dokimyc</t>
  </si>
  <si>
    <t>Alex-菠萝豆
    	    	：你这个奴才，怎么还不亖</t>
  </si>
  <si>
    <t>守护小源记录薄</t>
  </si>
  <si>
    <t>zzy</t>
  </si>
  <si>
    <t>不说裨话
    	    	：爸妈奴死之前拉黑名单又增加了不少//@xhzzy·:嘎嘎嘎，感觉狗粪只有编辑微博这一条路可以走了[馋嘴]</t>
  </si>
  <si>
    <t>不说裨话</t>
  </si>
  <si>
    <t>爱说什么说什么</t>
  </si>
  <si>
    <t>暴躁小仙女在此
    	    	：回复@春日叙事议论曲:这些没事给我发什么四字弟弟黑料的，你们要是有能力就把他抓起来，进监狱了我肯定脱粉！要不就别把你的各种不平衡、羡慕嫉妒恨带到我的评...
	    	查看全文</t>
  </si>
  <si>
    <t>暴躁小仙女在此</t>
  </si>
  <si>
    <t>欢迎来我微博找骂</t>
  </si>
  <si>
    <t>微型瓶装朗姆
    	    	：回复@在下鹤绝:有没有一种可能，你是个寄把[doge]</t>
  </si>
  <si>
    <t>微型瓶装朗姆</t>
  </si>
  <si>
    <t>cyber_hw
    	    	：回复@烟灰兰:有没有可能她在说你们是狗呢[doge]</t>
  </si>
  <si>
    <t>辣锅里的恶臭酸奶块</t>
  </si>
  <si>
    <t>恶意挂人者必遭反噬</t>
  </si>
  <si>
    <t>7746474947_637
    	    	：你删你妈评呢臭母狗</t>
  </si>
  <si>
    <t>7746474947_637</t>
  </si>
  <si>
    <t>打死母拳</t>
  </si>
  <si>
    <t>桃子幺幺儿_
    	    	：回复@战甲装研菌:你活着也没有任何价值 连鸭子都不如啊[泪]</t>
  </si>
  <si>
    <t>桃子幺幺儿_</t>
  </si>
  <si>
    <t>无爱者方可破情局</t>
  </si>
  <si>
    <t>2001-02-03 水瓶座</t>
  </si>
  <si>
    <t>木头举头三尺中死了
    	    	：宁又算个大避孕套？？</t>
  </si>
  <si>
    <t>木头举头三尺中死了</t>
  </si>
  <si>
    <t>1987-06-12 双子座</t>
  </si>
  <si>
    <t>木头举头三尺中死了
    	    	：你他娘的就是皮痒痒有这时间不如自己去把自己头拧下来搁后面舔舔知道你后面多少灰</t>
  </si>
  <si>
    <t>慈悲桑
    	    	：您可真理性呢，臭傻逼。</t>
  </si>
  <si>
    <t>慈悲桑</t>
  </si>
  <si>
    <t>如何才能发自内心的“全心全意为人民服务”。我离先辈们境界还差的很远。</t>
  </si>
  <si>
    <t>Ohshit1
    	    	：回复@颂不粒哆:你是女的吗？你会生儿子吗[嘻嘻]记得多生几个男宝哦 嘻嘻 那是你的使命 你唯一的生命价值 繁殖 伺候男人[污]</t>
  </si>
  <si>
    <t>Ohshit1</t>
  </si>
  <si>
    <t>灏阗
    	    	：回复@EVANGELION01_PROTOTYPE:女人说话，雕子闭嘴！</t>
  </si>
  <si>
    <t>灏阗</t>
  </si>
  <si>
    <t>野生食肉动物！爱钱如命！我要死在钱堆里！</t>
  </si>
  <si>
    <t>讷讷419
    	    	：回复@彬妮子吖:我看你也没加入你爸的超话，邪教粉，有这时间还不如多看看你把，多给他拍些照，万一哪天不在了</t>
  </si>
  <si>
    <t>讷讷419</t>
  </si>
  <si>
    <t>当个素质网民
    	    	：回复@开心做自己aa:你是有恋丑癖吗</t>
  </si>
  <si>
    <t>当个素质网民</t>
  </si>
  <si>
    <t>1999-02-16 水瓶座</t>
  </si>
  <si>
    <t>Nake丶d
    	    	：回复@豫州通宝:家人没了？</t>
  </si>
  <si>
    <t>Nake丶d</t>
  </si>
  <si>
    <t>1994-01-02 摩羯座</t>
  </si>
  <si>
    <t>6493434006_340
    	    	：回复@黛千Jacqueline:下水道的母老鼠闻着味来了[偷笑][偷笑][偷笑]</t>
  </si>
  <si>
    <t>6493434006_340</t>
  </si>
  <si>
    <t>1998-06-06 双子座</t>
  </si>
  <si>
    <t>XT昔瞳
    	    	：回复@KobeEdison:我的名字是小屁孩那你的名字就是认鹰做父了[哈哈]</t>
  </si>
  <si>
    <t>XT昔瞳</t>
  </si>
  <si>
    <t>2004-10-01 天秤座</t>
  </si>
  <si>
    <t>bluetopiaa
    	    	：回复@风吹过一片涟漪:啧啧啧，这脑子就别跟风了[二哈]</t>
  </si>
  <si>
    <t>bluetopiaa</t>
  </si>
  <si>
    <t>。。</t>
  </si>
  <si>
    <t>1992-07-04 巨蟹座</t>
  </si>
  <si>
    <t>Baby澄_
    	    	：回复@鹿希希05:撒泡尿照照自己吧</t>
  </si>
  <si>
    <t>Baby澄_</t>
  </si>
  <si>
    <t>Gyyy_mmm
    	    	：@半糖去冰加麻薯o 苏母√怎么来皖蝶这发疯啦，泥吗今天晚上就出门被车创4，实体被我，油炸吃了 ​</t>
  </si>
  <si>
    <t>Gyyy_mmm</t>
  </si>
  <si>
    <t>微博私信已关，发了我也看不到。急死籹⭕�</t>
  </si>
  <si>
    <t>绘肖意煦_
    	    	：回复@清醒指南暖羊羊:死远点 你造谣胡先煦的时候怎么不说话</t>
  </si>
  <si>
    <t>绘肖意煦_</t>
  </si>
  <si>
    <t>只做煦帝的胡丝儿 阿文的歌迷</t>
  </si>
  <si>
    <t>比尔盖特get
    	    	：回复@龍藍心:小马给我骑，我把那大哥的试管给你下崽子[可怜][可怜]</t>
  </si>
  <si>
    <t>比尔盖特get</t>
  </si>
  <si>
    <t>脏脏茶奶味儿重点
    	    	：回复@Chloepmoretz:不然叫什么，叫死肥猪么</t>
  </si>
  <si>
    <t>小狗汪汪_123</t>
  </si>
  <si>
    <t>f骂的就是你</t>
  </si>
  <si>
    <t>2016-12-21 射手座</t>
  </si>
  <si>
    <t>黛千Jacqueline
    	    	：回复@上帝丿佐手:没看到有女的在为她说话，倒是看到几只下水道里的男老鼠像见了泔水一样扑上去打拳</t>
  </si>
  <si>
    <t>黛千Jacqueline</t>
  </si>
  <si>
    <t>我好喜欢吃旺仔qq糖
    	    	：回复@Chloepmoretz:嗯是的 胖子就是丑✌�男的胖子就是大肥猪</t>
  </si>
  <si>
    <t>我好喜欢吃旺仔qq糖</t>
  </si>
  <si>
    <t>51老婆</t>
  </si>
  <si>
    <t>消灭全宇宙的马桶</t>
  </si>
  <si>
    <t>啵一口览宝
    	    	：回复@猛汉yyds:死[爱你]</t>
  </si>
  <si>
    <t>啵一口览宝</t>
  </si>
  <si>
    <t>恋与温绮
    	    	：@小曹是个大坏蛋 给你脑子是上帝的罪[馋嘴] ​</t>
  </si>
  <si>
    <t>恋与温绮</t>
  </si>
  <si>
    <t>养猫养狗行动号</t>
  </si>
  <si>
    <t>爱上厕所的三年级小学生
    	    	：你特么不会数数是吧</t>
  </si>
  <si>
    <t>爱上厕所的三年级小学生</t>
  </si>
  <si>
    <t>1901-04-17 白羊座</t>
  </si>
  <si>
    <t>纯白味
    	    	：你大爷会不会数数</t>
  </si>
  <si>
    <t>纯白味</t>
  </si>
  <si>
    <t>死毒唯</t>
  </si>
  <si>
    <t>2017-06-04 双子座</t>
  </si>
  <si>
    <t>-立青安安-
    	    	：服了，他妈的会不会数数啊[疑问][疑问]</t>
  </si>
  <si>
    <t>-立青安安-</t>
  </si>
  <si>
    <t>点进主页默认崔然竣五男一</t>
  </si>
  <si>
    <t>攒一口袋星星to坤
    	    	：可怜死了
不带你爹就没流量呢@Sun_刘磊 ​</t>
  </si>
  <si>
    <t>攒一口袋星星to坤</t>
  </si>
  <si>
    <t>超爱蔡徐坤，唯粉认证�</t>
  </si>
  <si>
    <t>爱坤娱乐经济公司</t>
  </si>
  <si>
    <t>·爱宝特工
    	    	：@卍不二 二臂[笑cry][笑cry] ​</t>
  </si>
  <si>
    <t>·爱宝特工</t>
  </si>
  <si>
    <t>（精神病院版</t>
  </si>
  <si>
    <t>你思即我在
    	    	：回复@范颖FAN:那你又是个啥？洗脚丫鬟？</t>
  </si>
  <si>
    <t>你思即我在</t>
  </si>
  <si>
    <t>:-(</t>
  </si>
  <si>
    <t>眼睛像谁啊
    	    	：@一般我肯定用四倍镜：你家鸭脖在发情呢，快叫王一栩和杜�去安慰一下[悲伤]</t>
  </si>
  <si>
    <t>眼睛像谁啊</t>
  </si>
  <si>
    <t>杨紫野生米
    	    	：回复@与肖的所有梦:哥哥是狗吗那么听话</t>
  </si>
  <si>
    <t>杨紫野生米</t>
  </si>
  <si>
    <t>于高山之巅，方见大河奔涌；于群峰之上，更觉长风浩荡。</t>
  </si>
  <si>
    <t>没有感情没有感情没有
    	    	：脑子没进水吧[黑线]</t>
  </si>
  <si>
    <t>没有感情没有感情没有</t>
  </si>
  <si>
    <t>Psycho Alert*</t>
  </si>
  <si>
    <t>被夹的乾惕君
    	    	：@小蓝三号机 老殖gay了。</t>
  </si>
  <si>
    <t>被夹的乾惕君</t>
  </si>
  <si>
    <t>不吃冰淇淋的机器猫
    	    	：#微博股票[超话]##微博股票[超话]#为我五短体型但自我感觉良好 喜欢意淫的猥琐中年冰驴点赞 挺服的 勇气可嘉 又是我替你家人感到害臊的一天。[并不简单][...</t>
  </si>
  <si>
    <t>不吃冰淇淋的机器猫</t>
  </si>
  <si>
    <t>很复杂，一句两句说不清</t>
  </si>
  <si>
    <t>1983-08-25 处女座</t>
  </si>
  <si>
    <t>5个半酸柠檬
    	    	：死老太婆，恶心，呸，还叫兔牙姐姐装嫩@兔芽姐姐 就会拉黑，没用的很！！ http://t.cn/RJLo0jr ​</t>
  </si>
  <si>
    <t>5个半酸柠檬</t>
  </si>
  <si>
    <t>不失卿丶
    	    	：回复@跟寂寞唱反调:要你这个÷生同情？？差你一个？你以为你是谁啊[可爱]</t>
  </si>
  <si>
    <t>不失卿丶</t>
  </si>
  <si>
    <t>猫吃萝卜嘛
    	    	：真心希望广西人死绝，这个穷比鬼地方一堆野猴子刁民，穷丑出精神病。臭名昭著的野蛮猴子聚集地 ​</t>
  </si>
  <si>
    <t>猫吃萝卜嘛</t>
  </si>
  <si>
    <t>2002-02-23 双鱼座</t>
  </si>
  <si>
    <t>蘇蘇人2号
    	    	：真想把某公司的傻逼全他妈杀了[嘻嘻][嘻嘻][嘻嘻]前两天这群傻逼又他妈开始碰瓷了？就跟@凯喜博士DrCash 这个臭傻逼似的//@游冶粒子:做得这么好的文化输出 现在被打...</t>
  </si>
  <si>
    <t>筑城院真鉴厨3rd</t>
  </si>
  <si>
    <t>织星画月
    	    	：回复@长林苏垚:@李不修ing 装什么装啊，既然说的是造谣的，那你对着我喷做什么？我吃到的瓜就是这，如果有问题你可以好好解释，上来就zhou/ma别人，还要说别人急，...
	    	查看全文</t>
  </si>
  <si>
    <t>织星画月</t>
  </si>
  <si>
    <t>这里介绍不了我~</t>
  </si>
  <si>
    <t>1998-01-22 水瓶座</t>
  </si>
  <si>
    <t>Qing卿卿子衿
    	    	：回复@把自己涂黑闯天大:我看你就是个尿片</t>
  </si>
  <si>
    <t>Qing卿卿子衿</t>
  </si>
  <si>
    <t>我见卿卿如故知，料卿卿见我亦如是。</t>
  </si>
  <si>
    <t>屁仙-噗噗
    	    	：回复@把自己涂黑闯天大:反正你父亲是这样的</t>
  </si>
  <si>
    <t>屁仙-噗噗</t>
  </si>
  <si>
    <t>2020-05-19 金牛座</t>
  </si>
  <si>
    <t>ressanire
    	    	：回复@三似似:@可云版小炸肉 来看见婢[兔子]</t>
  </si>
  <si>
    <t>ressanire</t>
  </si>
  <si>
    <t>无语了</t>
  </si>
  <si>
    <t>Blueberry-GXT
    	    	：勇鸡口气好大，扬言要屠关晓彤广场？[失望] ​</t>
  </si>
  <si>
    <t>Blueberry-GXT</t>
  </si>
  <si>
    <t>oh对不起呀
    	    	：回复@樱花先生_SAKURA_:罕见能不能4000+啊</t>
  </si>
  <si>
    <t>oh对不起呀</t>
  </si>
  <si>
    <t>威之楚烽
    	    	：回复@Liyaaaa_p:不能，我还要坚持几年，不能让你妈这么早守寡</t>
  </si>
  <si>
    <t>威之楚烽</t>
  </si>
  <si>
    <t>这家伙不懒，但啥也没说</t>
  </si>
  <si>
    <t>你是沙呀
    	    	：回复@混子即本混:傻掉，你的[绿马]都没了</t>
  </si>
  <si>
    <t>你是沙呀</t>
  </si>
  <si>
    <t>汤圆肉丸子j
    	    	：回复@啾啾嗷嗷:？二臂吗欠你的</t>
  </si>
  <si>
    <t>汤圆肉丸子j</t>
  </si>
  <si>
    <t>点关注不迷路</t>
  </si>
  <si>
    <t>yyrasrad
    	    	：没带脑子傻叉狗比东西，给借鉴？你妈生你的时候把你脑子丢了胎盘留下了吧？</t>
  </si>
  <si>
    <t>yyrasrad</t>
  </si>
  <si>
    <t>10000rocks
    	    	：回复@你肥皂丢了:只是接受不了你脑缠[笑哈哈]</t>
  </si>
  <si>
    <t>10000rocks</t>
  </si>
  <si>
    <t>锦水汤汤</t>
  </si>
  <si>
    <t>小黑是只兔子
    	    	：回复@刘二岁半:也找个男的顶顶你，让你舒服舒服呗，我看你挺欠顶的，你缺这个。</t>
  </si>
  <si>
    <t>小黑是只兔子</t>
  </si>
  <si>
    <t>1970-11-20 天蝎座</t>
  </si>
  <si>
    <t>chen_fen168
    	    	：#女生找工作不接受单休遭HR羞辱#找工作不就是互相挑吗？人家不接受你们公司的条件，你们就羞辱别人？这种HR嘴巴太贱了！跟你一样嘴巴贱！@突袭手 ​</t>
  </si>
  <si>
    <t>chen_fen168</t>
  </si>
  <si>
    <t>西八盖饭
    	    	：回复@早一点玩玩:啊对对对，早死早解脱呗[求饶][求饶]</t>
  </si>
  <si>
    <t>西八盖饭</t>
  </si>
  <si>
    <t>别tm看了</t>
  </si>
  <si>
    <t>1二3木头Ren
    	    	：回复@徂川199603:你有什么热度？脸比盆大，就那6000人，内娱垫底了吧</t>
  </si>
  <si>
    <t>1二3木头Ren</t>
  </si>
  <si>
    <t>你要让在乎的人感到温暖。</t>
  </si>
  <si>
    <t>2020-03-12 双鱼座</t>
  </si>
  <si>
    <t>喵哈哈哈哈哈酱
    	    	：回复@孤影忆流觞:[二哈]地域黑吗，那我们一起来喽？四川矮子，你老婆跟隔壁重庆人打扑克呢</t>
  </si>
  <si>
    <t>喵哈哈哈哈哈酱</t>
  </si>
  <si>
    <t>白敬亭的床上娇妻
    	    	：回复@魔力DJ喜羊羊:怎么 男拳蛙蛙被踩到尾巴了？</t>
  </si>
  <si>
    <t>白敬亭的床上娇妻</t>
  </si>
  <si>
    <t>晚安派大星57888
    	    	：回复@_春与夏:你没听过男生175以下都算残废吗</t>
  </si>
  <si>
    <t>晚安派大星57888</t>
  </si>
  <si>
    <t>兰州博文科技学院</t>
  </si>
  <si>
    <t>贰肆零肆伍壹
    	    	：#4S店销售与14岁少女事件警方已立案#删我评论干嘛？我说的过分了？这个人估计是吃米田共长大的，满嘴喷臭粑粑。 ​</t>
  </si>
  <si>
    <t>贰肆零肆伍壹</t>
  </si>
  <si>
    <t>红颜知己，蓝衫之交，超越爱情，却终敌不过爱情！与其相濡以沫，不如相忘于江湖！</t>
  </si>
  <si>
    <t>叶子Minkey
    	    	：@耶啵是小狮子 谁会要求一个牲口有素质，你爹妈都成灰了都没教会你的东西只有等你满嘴的花柳溅到你家馒头脸上，你都不会有这种东西。 ​</t>
  </si>
  <si>
    <t>叶子Minkey</t>
  </si>
  <si>
    <t>他是亮不起来的黎明，暗不下去的黄昏。</t>
  </si>
  <si>
    <t>2000-12-07 射手座</t>
  </si>
  <si>
    <t>真四太好了
    	    	：馿蚬粉皮最好给我裹紧点，馿蚬被顶番真是福报[嘻嘻]</t>
  </si>
  <si>
    <t>真四太好了</t>
  </si>
  <si>
    <t>冷场-z
    	    	：回复@progress185:[允悲][允悲]知道你会笑了，没得必要强调死，死了你也没人埋，注定抛尸街头的玩意，下辈子少笑点。</t>
  </si>
  <si>
    <t>冷场-z</t>
  </si>
  <si>
    <t>来自火星的舔狗</t>
  </si>
  <si>
    <t>锤子科技coo</t>
  </si>
  <si>
    <t>WendyYING38129
    	    	：@王一栩SPro 大见种，你真的是一艘草船，因为你总爱放箭，欺软怕硬的大见种</t>
  </si>
  <si>
    <t>WendyYING38129</t>
  </si>
  <si>
    <t>嘴巴非常毒，是一个疯癫的女孩</t>
  </si>
  <si>
    <t>天天天天有好价
    	    	：@王一栩SPro 贱不贱[吐]</t>
  </si>
  <si>
    <t>天天天天有好价</t>
  </si>
  <si>
    <t>爱拽哥，爱自由</t>
  </si>
  <si>
    <t>你只管精彩
    	    	：@王一栩SPro 感觉你一天不犯剑就难受得慌，骂你一句戏精都辱戏精了说真的[泪]</t>
  </si>
  <si>
    <t>你只管精彩</t>
  </si>
  <si>
    <t>你只管负责精彩，上天自有安排�</t>
  </si>
  <si>
    <t>怂雾ing
    	    	：@王一栩SPro 不犯�不能活是吧，那就去亖好了，忍你很久了见货</t>
  </si>
  <si>
    <t>怂雾ing</t>
  </si>
  <si>
    <t>(/(°∞°)\)</t>
  </si>
  <si>
    <t>La Salle University</t>
  </si>
  <si>
    <t>星生03889
    	    	：回复@黑不溜邱啊:臭丫鬟[太开心]</t>
  </si>
  <si>
    <t>星生03889</t>
  </si>
  <si>
    <t>清顺从来不会错
    	    	：回复@黑不溜邱啊:hello小奴才</t>
  </si>
  <si>
    <t>清顺从来不会错</t>
  </si>
  <si>
    <t>爱看看不看滚</t>
  </si>
  <si>
    <t>算了就这么用吧
    	    	：回复@琉芒__:你最好是[笑哈哈]不掐死就让你儿子下去和那些女婴见面</t>
  </si>
  <si>
    <t>算了就这么用吧</t>
  </si>
  <si>
    <t>镇魂|别管我发什么，想管我先V我500</t>
  </si>
  <si>
    <t>瞎编的一个名字</t>
  </si>
  <si>
    <t>Ab1vlll
    	    	：回复@秃秃脑袋大旅途:什么✓八玩意</t>
  </si>
  <si>
    <t>Ab1vlll</t>
  </si>
  <si>
    <t>YoureyesMyeyes
    	    	：回复@Bluecola-:大妈，母0哪个不母？你没事多了解了解吧</t>
  </si>
  <si>
    <t>YoureyesMyeyes</t>
  </si>
  <si>
    <t>姜某的员工</t>
  </si>
  <si>
    <t>1998-07-01 巨蟹座</t>
  </si>
  <si>
    <t>橘外闲人
    	    	：回复@SweetLovePlus女神:真想给你俩大逼兜</t>
  </si>
  <si>
    <t>橘外闲人</t>
  </si>
  <si>
    <t>小荟荟i
    	    	：回复@Gyyyyx_0175:晦气怎么看到狗了？</t>
  </si>
  <si>
    <t>小荟荟i</t>
  </si>
  <si>
    <t>躲了一辈子的雨，雨会不会很伤心？</t>
  </si>
  <si>
    <t>综艺小娱哥
    	    	：回复@杨枝甘露三分冰_189:令堂=晦气？这样子讲令堂不太好吧？</t>
  </si>
  <si>
    <t>综艺小娱哥</t>
  </si>
  <si>
    <t>欢迎私信投稿，但黑料攻击性内容谢绝。</t>
  </si>
  <si>
    <t>福所倚in
    	    	：回复@是谁的小祖宗呢:qdzm 别来丢撵</t>
  </si>
  <si>
    <t>福所倚in</t>
  </si>
  <si>
    <t>属性直接搜|我是疯子 经常发疯</t>
  </si>
  <si>
    <t>R小八同学吖
    	    	：回复@过犹不及是永远的真理:这个时候不做人了？你妈看见得多伤心啊[打call][打call]</t>
  </si>
  <si>
    <t>R小八同学吖</t>
  </si>
  <si>
    <t>喜欢画画，喜欢分享好看的东西�                            �����</t>
  </si>
  <si>
    <t>三年cgyo
    	    	：影九跟小桌AI这几个镇魂女鬼，真是jian比，掌握流量密码了是吧，天天在各种社会事件当理中客，笑死我了，挣了多少钱？每天不是骂小笼包，就是披着双旦的皮给朱一龙招...</t>
  </si>
  <si>
    <t>三年cgyo</t>
  </si>
  <si>
    <t>滚远点</t>
  </si>
  <si>
    <t>阿卡姆精神病院主治医师
    	    	：回复@海绵-熊宝:不懂了吧，小屁孩，书读得少你都看不懂爸爸这个名字在玩什么梗，愚昧，无知，浅薄，盲目从众，明天出门必被感染。</t>
  </si>
  <si>
    <t>阿卡姆精神病院主治医师</t>
  </si>
  <si>
    <t>没啥好说的</t>
  </si>
  <si>
    <t>Lillian-lay
    	    	：#易烊千玺[超话]# 
你@易个猫 有病呀，为什么挂我，我又没叫你点我赞，我支持千玺关你庇事呀！ ​</t>
  </si>
  <si>
    <t>Lillian-lay</t>
  </si>
  <si>
    <t>艺术品爱好者</t>
  </si>
  <si>
    <t>深圳市宝熙艺术馆有限公司</t>
  </si>
  <si>
    <t>threedays_only
    	    	：@易个猫 没脑子可以水滴筹给你做个手术，追星记得带脑子，不心疼自己心疼人家日入208w，真可怜呢，不知道哥哥会不会感动哭呢 ​</t>
  </si>
  <si>
    <t>threedays_only</t>
  </si>
  <si>
    <t>最爱康氏小熊</t>
  </si>
  <si>
    <t>2019-02-12 水瓶座</t>
  </si>
  <si>
    <t>karrydarling
    	    	：易个猫凭什么拉黑我[悲伤]我一个小透明你还拉黑你真不是一个好狗 ​</t>
  </si>
  <si>
    <t>karrydarling</t>
  </si>
  <si>
    <t>喜欢俊凯宝宝</t>
  </si>
  <si>
    <t>拜托了喜宝
    	    	：#算什么男人#我再看到id易个猫这个奴婢的发言眼睛真的会发炎[黑线] ​</t>
  </si>
  <si>
    <t>拜托了喜宝</t>
  </si>
  <si>
    <t>Dressed To Kill</t>
  </si>
  <si>
    <t>秃秃在线贩卖中
    	    	：@易个猫 心虚尼玛呢 你也知道你家哥哥立恐女人设啊 四鸭好好磕[太开心]#易烊千玺 周冬雨# ​</t>
  </si>
  <si>
    <t>秃秃在线贩卖中</t>
  </si>
  <si>
    <t>命运般的恩匹西�</t>
  </si>
  <si>
    <t>kakaguguka
    	    	：烂刁炼铜癖给你爹洗地呢？你爹平常没少干你皮炎子吧，给你教育的多丢人现眼，爹妈low，果然low一窝，真是给你光宗耀祖了[嘻嘻]</t>
  </si>
  <si>
    <t>kakaguguka</t>
  </si>
  <si>
    <t>已升职为【阉揪院院长】，兼传统文化推广大使。手工艺大师，独创“九九归一我送你归西阉揪法”，获业内广泛好评，专治疑难杂症</t>
  </si>
  <si>
    <t>中传阉揪院</t>
  </si>
  <si>
    <t>垂耳呢喃
    	    	：大清丫鬟残留</t>
  </si>
  <si>
    <t>垂耳呢喃</t>
  </si>
  <si>
    <t>点破容易看透难，都一身纠缠。</t>
  </si>
  <si>
    <t>1998-10-09 天秤座</t>
  </si>
  <si>
    <t>國立政治大學</t>
  </si>
  <si>
    <t>幼稚园特警885
    	    	：回复@Enoenin爱好我_:你好绿茶啊我焯</t>
  </si>
  <si>
    <t>幼稚园特警885</t>
  </si>
  <si>
    <t>某城镇
    	    	：回复@东方不瘪:在鸡言鸡语些什么[笑cry]</t>
  </si>
  <si>
    <t>某城镇</t>
  </si>
  <si>
    <t>2001-06-05 双子座</t>
  </si>
  <si>
    <t>景浩的小跟班儿
    	    	：微博自拍都不敢露脸，见不得人的狗东西，这辈子恐怕只有羡慕别人的份儿了。</t>
  </si>
  <si>
    <t>景浩的小跟班儿</t>
  </si>
  <si>
    <t>2014.7.20~2022“少年回头望，笑我还不快跟上。”</t>
  </si>
  <si>
    <t>猪饲料批发
    	    	：傻逼男人给�S</t>
  </si>
  <si>
    <t>猪饲料批发</t>
  </si>
  <si>
    <t>一个发癫的小号，煞笔绕道</t>
  </si>
  <si>
    <t>小白兔在哪
    	    	：你M当⌚️Z的，生了你个Y种</t>
  </si>
  <si>
    <t>小白兔在哪</t>
  </si>
  <si>
    <t>小白兔在哪
    	    	：兔兔要得艾滋啦，提前为你庆祝�，全家4光的�杂Z</t>
  </si>
  <si>
    <t>清理蟑螂杀蛆虫
    	    	：去尼玛的精资，工贼，舔狗//@KB24黑哥:不想干就辞职，吊事真踏马多</t>
  </si>
  <si>
    <t>清理蟑螂杀蛆虫</t>
  </si>
  <si>
    <t>1985-05-19 金牛座</t>
  </si>
  <si>
    <t>胡立宛
    	    	：又是一个没娘生没爹养的绝后的杂种博主！</t>
  </si>
  <si>
    <t>胡立宛</t>
  </si>
  <si>
    <t>想睡王一博怎么了
    	    	：你去死傻jb东西，你妈妈我当时生你的时候就应该早点阉了你</t>
  </si>
  <si>
    <t>想睡王一博怎么了</t>
  </si>
  <si>
    <t>求王一博做我的小狗，我做你小狗也行�</t>
  </si>
  <si>
    <t>2001-02-22 双鱼座</t>
  </si>
  <si>
    <t>想睡王一博怎么了
    	    	：压死了你可就没嘴说话了，臭虫。�����</t>
  </si>
  <si>
    <t>向日葵班小点点
    	    	：回复@唐家霸王枪cn:没有你妈妈鲜</t>
  </si>
  <si>
    <t>向日葵班小点点</t>
  </si>
  <si>
    <t>1995-12-16 射手座</t>
  </si>
  <si>
    <t>似腻害啦
    	    	：回复@CallofDutyTheaterMobile:不黑不吹。跟你妈妈14岁做的时候确实爽</t>
  </si>
  <si>
    <t>似腻害啦</t>
  </si>
  <si>
    <t>宝可梦训练师</t>
  </si>
  <si>
    <t>邵呀妹
    	    	：回复@困困熊soso:[泪]为什么要写书呢[泪]我就喜欢说丫鬟，毕竟丫鬟低人一等。喜欢做狗，我就喜欢看狗气急败坏的样子[泪]特别开心捏o&gt;_&lt;o</t>
  </si>
  <si>
    <t>邵呀妹</t>
  </si>
  <si>
    <t>雨小魚vr
    	    	：回复@汀南孚风:哟[二哈]丫鬟狗急</t>
  </si>
  <si>
    <t>雨小魚vr</t>
  </si>
  <si>
    <t>易烊千玺</t>
  </si>
  <si>
    <t>雨小魚vr
    	    	：回复@汀南孚风:您这多少钱一条啊 这么着急赚钱给自己攒棺材本吗[doge]</t>
  </si>
  <si>
    <t>我还没有看书
    	    	：回复@重挽山河:你多清高啊，佛祖见你都邦邦磕两头</t>
  </si>
  <si>
    <t>我还没有看书</t>
  </si>
  <si>
    <t>这茫茫宇宙中的一个普通人</t>
  </si>
  <si>
    <t>1amTuTu-
    	    	：回复@暴躁版本克作妖:那请您也闭嘴</t>
  </si>
  <si>
    <t>1amTuTu-</t>
  </si>
  <si>
    <t>平荒尽处是春山</t>
  </si>
  <si>
    <t>2020-02-12 水瓶座</t>
  </si>
  <si>
    <t>蝻的爬
    	    	：回复@天上天下无敌流浪剑客:给你两拳就知道了</t>
  </si>
  <si>
    <t>蝻的爬</t>
  </si>
  <si>
    <t>对待蝻的我们只需要：刮眉刀警告！</t>
  </si>
  <si>
    <t>故园何处寄相思
    	    	：回复@水浒郑官人:看清楚什么事件 狗都不如[doge]</t>
  </si>
  <si>
    <t>故园何处寄相思</t>
  </si>
  <si>
    <t>栾城商博瑞百货有限公司</t>
  </si>
  <si>
    <t>一安焉-
    	    	：回复@superman陈超人:最好把你传染上[挤眼][挤眼][挤眼]</t>
  </si>
  <si>
    <t>一安焉-</t>
  </si>
  <si>
    <t>摄影爱好者  拍自己喜欢的</t>
  </si>
  <si>
    <t>Ivy</t>
  </si>
  <si>
    <t>cuzILuvU
    	    	：回复@Cityofpeony:不够真诚亲妈患脑癌惹[泪]</t>
  </si>
  <si>
    <t>cuzILuvU</t>
  </si>
  <si>
    <t>Gee</t>
  </si>
  <si>
    <t>1931-05-20 金牛座</t>
  </si>
  <si>
    <t>·雾之湖·
    	    	：见过脑子长肿瘤的没见过脑子长几把的</t>
  </si>
  <si>
    <t>·雾之湖·</t>
  </si>
  <si>
    <t>月薪两千五。</t>
  </si>
  <si>
    <t>1997-06-25 巨蟹座</t>
  </si>
  <si>
    <t>正月初二6412118241
    	    	：回复@记不迟:支持你嘛麦啤</t>
  </si>
  <si>
    <t>正月初二6412118241</t>
  </si>
  <si>
    <t>哭包fantasy
    	    	：回复@语文老师哄我睡觉:呲个大牙是妈没了吗[哈哈]</t>
  </si>
  <si>
    <t>哭包fantasy</t>
  </si>
  <si>
    <t>没简介</t>
  </si>
  <si>
    <t>天花板上铺地毯
    	    	：回复@再别康桥之康桥:好了，我的错，祝你以后也会遇到这种人，祝你被坑300多万继续笑着原谅她，你开心就好，要知道，阴沟沟里的东西能不能咧开嘴笑都是一回事。</t>
  </si>
  <si>
    <t>天花板上铺地毯</t>
  </si>
  <si>
    <t>不要判定我是什么人给我乱扣帽子，小心哪天被人剁掉手。</t>
  </si>
  <si>
    <t>b站南屿酱鸭
    	    	：#原神交易[超话]# 我你爹[嘻嘻] ​</t>
  </si>
  <si>
    <t>b站南屿酱鸭</t>
  </si>
  <si>
    <t>板板快加我 vx：j2609129089 UID：198926556 接单！</t>
  </si>
  <si>
    <t>杨杨得易e
    	    	：回复@是不是傻6688:老远就听见狗叫了，你不服气你报警啊，在这叫唤啥，哎。就买了怎么招，气死你，不但买鲜花，赶明我还买花圈寄给你</t>
  </si>
  <si>
    <t>杨杨得易e</t>
  </si>
  <si>
    <t>搞钱！搞钱！搞钱！</t>
  </si>
  <si>
    <t>张掖</t>
  </si>
  <si>
    <t>gogolinlin5
    	    	：回复@你干什么鸭:闭嘴吧来自日本的耗材，有空多去推特哭哭丧，说不定还能多拿点日币[微笑]</t>
  </si>
  <si>
    <t>gogolinlin5</t>
  </si>
  <si>
    <t>一切言论就是我自己没素质，和大北京无关</t>
  </si>
  <si>
    <t>猎马能手
    	    	：回复@没昵称哈哈哈哈哈:不摆数据，按狗叫处理</t>
  </si>
  <si>
    <t>猎马能手</t>
  </si>
  <si>
    <t>nmsl</t>
  </si>
  <si>
    <t>齐行齐远
    	    	：@三姓不是家奴 @如歌dTM @7739235910_966 @三姓不是家奴 @一颗韭菜7728070408 大家注意了这几个都是美狗耗材时常不要脸的来反串[吐][吐][吐]</t>
  </si>
  <si>
    <t>齐行齐远</t>
  </si>
  <si>
    <t>佛 心灵鸡汤树洞 不喜勿喷��开心�快乐</t>
  </si>
  <si>
    <t>季夏·-_-·
    	    	：你死了就好，我本来还担心你没死透呢，结果自己说笑死了？和你那死去的妈一样，我放心了[爱你]@胡图图小书包 ​</t>
  </si>
  <si>
    <t>季夏·-_-·</t>
  </si>
  <si>
    <t>只要贝壳
    	    	：�还好刘亦菲不认识你。不然她觉得晦气</t>
  </si>
  <si>
    <t>只要贝壳</t>
  </si>
  <si>
    <t>心回到原点，大可不必</t>
  </si>
  <si>
    <t>1992-11-28 射手座</t>
  </si>
  <si>
    <t>dghhgdfhj
    	    	：你可真能装，脾气挺大啊，觉得自己是大粉了不起吗？那你可就错了，你只不过是一个工具人而已，不要太看得起自己@阿尔多次拒绝太子 ​</t>
  </si>
  <si>
    <t>你是我的one_and_only</t>
  </si>
  <si>
    <t>你是我的one and only</t>
  </si>
  <si>
    <t>噜啦啦噜啦ai
    	    	：这又是哪里的野鸡导演</t>
  </si>
  <si>
    <t>噜啦啦噜啦ai</t>
  </si>
  <si>
    <t>1998-07-10 巨蟹座</t>
  </si>
  <si>
    <t>哇塞你好好吃
    	    	：回复@鹿chenghang:怎么还没死呢[泪]</t>
  </si>
  <si>
    <t>哇塞你好好吃</t>
  </si>
  <si>
    <t>香菜加醋的火锅蘸料我的爱</t>
  </si>
  <si>
    <t>2007-04-23 金牛座</t>
  </si>
  <si>
    <t>兴睿乐园
    	    	：回复@徐州xxx:孬蚕拳女</t>
  </si>
  <si>
    <t>兴睿乐园</t>
  </si>
  <si>
    <t>内分泌小药师</t>
  </si>
  <si>
    <t>今天也要吃番茄3721
    	    	：回复@边边边边边角料:你是我的狗啊不然评论这么多干什么啊这都看不出来吗</t>
  </si>
  <si>
    <t>今天也要吃番茄3721</t>
  </si>
  <si>
    <t>我骄傲我是中国人</t>
  </si>
  <si>
    <t>巴玺小不点
    	    	：回复@Sun_Nine:本人身体健康，不知道某些人是不是命不久矣了</t>
  </si>
  <si>
    <t>巴玺小不点</t>
  </si>
  <si>
    <t>巴玺小不点
    	    	：回复@Sun_Nine:哦，阿姨，是不是眼神不好了，不好了就赶紧看看吧，顺便��</t>
  </si>
  <si>
    <t>肉桂味布丁
    	    	：就是因为经济下行所以你弟弟/哥哥的特权行事更加不为人容忍，资源竞争本来就激烈，还有人靠特权薅尽所有能薅的资源，这种人是不会被人民所容忍的。工作了还搞不清...
	    	查看全文</t>
  </si>
  <si>
    <t>肉桂味布丁</t>
  </si>
  <si>
    <t>爱自己才能爱别人！</t>
  </si>
  <si>
    <t>草木便笺
    	    	：回复@foggydayz:大家都图一乐，只有你隔着屏幕感觉自己亲妈让人杀了[笑cry]</t>
  </si>
  <si>
    <t>草木便笺</t>
  </si>
  <si>
    <t>胸口开始疼痛</t>
  </si>
  <si>
    <t>晨稀不是曦
    	    	：回复@早一点玩玩:当然了 和你一样直接死了 可不解脱了[爱你]</t>
  </si>
  <si>
    <t>晨稀不是曦</t>
  </si>
  <si>
    <t>2001-12-30 摩羯座</t>
  </si>
  <si>
    <t>用户7769495185
    	    	：#区块链[超话]#肖狗，拉黑干什么？有脸干没脸让人说？心虚了？奉劝现在还在跟他的朋友，小心被养猪，现在脱离还来得及！ ​</t>
  </si>
  <si>
    <t>用户7769495185</t>
  </si>
  <si>
    <t>2001-06-30 巨蟹座</t>
  </si>
  <si>
    <t>用户7769495185
    	    	：#区块链[超话]#哈哈哈，不知道有没有去年七月份跟这货的朋友，熟悉吗？是不是很熟悉？有是tm的利润会吐！哈哈哈哈哈 好一个利润回吐，不应该叫财经达人肖峰应该叫...</t>
  </si>
  <si>
    <t>他星星__
    	    	：如果说我对祖国还有什么不满意，就是祖国保护我们的时候，把耗材们也保护得太好了。@东方艺术馆 您觉得对吗？对了，请问下@东方艺术馆 您为什么要删除图里的2.3.4评...</t>
  </si>
  <si>
    <t>他星星__</t>
  </si>
  <si>
    <t>你是认真的嘛丶
    	    	：浅溜三条野�@假装正经的楼哥 @老猪中啃 @东方艺术馆 大家自行打狗[笑哈哈]</t>
  </si>
  <si>
    <t>你是认真的嘛丶</t>
  </si>
  <si>
    <t>群魔乱舞，百鬼夜行</t>
  </si>
  <si>
    <t>你是认真的嘛丶
    	    	：浅溜三条倭�@假装正经的楼哥 @老猪中啃 @东方艺术馆 大家自行打狗[笑哈哈]</t>
  </si>
  <si>
    <t>废柴女主
    	    	：@东方艺术馆 呜呜呜怎么办你说句话呀可别气死了�</t>
  </si>
  <si>
    <t>废柴女主</t>
  </si>
  <si>
    <t>不努力可是要早早结婚生子的�</t>
  </si>
  <si>
    <t>7633046763_148
    	    	：新京报无异于媒体界的霍乱！新京报精日又精美，暗中反华，还吃人血馒头！#我厌恶新京报#</t>
  </si>
  <si>
    <t>7633046763_148</t>
  </si>
  <si>
    <t>用户名被微博夹了而且没机会修改。本微博内容和图片可自由使用，但转载自其他来源的文字和图片除外。</t>
  </si>
  <si>
    <t>边走边吃331601
    	    	：你每天早上记得吃药哈[二哈][二哈]</t>
  </si>
  <si>
    <t>边走边吃331601</t>
  </si>
  <si>
    <t>Ryuji叮咚
    	    	：回复@手法极其馋人:你适合死胎里</t>
  </si>
  <si>
    <t>Siri酱__</t>
  </si>
  <si>
    <t>Siri(厌世厌食版</t>
  </si>
  <si>
    <t>·渽劫難逃_
    	    	：回复@手法极其馋人:你适合埋土里</t>
  </si>
  <si>
    <t>·渽劫難逃_</t>
  </si>
  <si>
    <t>再也不要淋雨，不要受伤，不要和爱的人说再见</t>
  </si>
  <si>
    <t>兔兔脆饼烧
    	    	：回复@手法极其馋人:你适合放盒里埋地里[太开心]</t>
  </si>
  <si>
    <t>兔兔脆饼烧</t>
  </si>
  <si>
    <t>不要做贪心鬼੭ ᐕ)੭      /现充</t>
  </si>
  <si>
    <t>一天要睡十二个小时昵称不通过版
    	    	：回复@手法极其馋人:你适合死马路上[笑cry]</t>
  </si>
  <si>
    <t>一天要睡十二个小时昵称不通过版</t>
  </si>
  <si>
    <t>济州岛金志垣亲妈</t>
  </si>
  <si>
    <t>红茶可可朗姆酒
    	    	：跟大粉走[偷笑]xs什么邪教</t>
  </si>
  <si>
    <t>红茶可可朗姆酒</t>
  </si>
  <si>
    <t>说不过就拉黑的废物能不能少点Qaq</t>
  </si>
  <si>
    <t>微笑一生017
    	    	：@多加111 哈哈你们贷款赊歌的割割跳舞跟大猩猩一样被伴舞秒杀。喂喂喂，鸡你太美唱的欢你们鸡粉也听的欢，整个一个鸡群狂欢哈哈哈</t>
  </si>
  <si>
    <t>微笑一生017</t>
  </si>
  <si>
    <t>南风知我意-201705
    	    	：@检者青锋 你还是爱护一下自己的名字吧，我也是山东人，就觉得丢人啊，脸呢</t>
  </si>
  <si>
    <t>塔塔说的有道理</t>
  </si>
  <si>
    <t>伟</t>
  </si>
  <si>
    <t>1996-05-18 金牛座</t>
  </si>
  <si>
    <t>别往奶里去
    	    	：说来也怪，孙叔aka检者青锋，年纪一大把了，怎么还追耽改咖公某[挖鼻]难道有什么隐情么……
孙叔，有些事你要勇敢呀[吃瓜][吃瓜][吃瓜] ​</t>
  </si>
  <si>
    <t>别往奶里去</t>
  </si>
  <si>
    <t>万事皆云烟，别往奶里去</t>
  </si>
  <si>
    <t>凉柚与歌33934
    	    	：回复@斐斐的小仙女:对啊我就希望你能被网暴死</t>
  </si>
  <si>
    <t>凉柚与歌33934</t>
  </si>
  <si>
    <t>魏千三
    	    	：回复@新垣结衣北京分衣:土狗，纸质票是可以取，有时候报销用。</t>
  </si>
  <si>
    <t>魏千三</t>
  </si>
  <si>
    <t>努力了，奋斗了，  别让自己后悔了。</t>
  </si>
  <si>
    <t>1997-05-01 金牛座</t>
  </si>
  <si>
    <t>长安王大头
    	    	：@沈涛 这位SB，有什么想法？ ​</t>
  </si>
  <si>
    <t>长安王大头</t>
  </si>
  <si>
    <t>亖蜜马腮
    	    	：@脸颊痣 @1坤_KUN 坤坤��要没 阳光微凉 坤坤凉凉 难绘虚妄 坤坤惆怅 梦境微凉 爱坤献娘 迷离幻象 坤坤要凉 原来篮球是鸡你太美文化发源 我用轮换换鲲不要发函 我的...
	    	查看全文</t>
  </si>
  <si>
    <t>亖蜜马腮</t>
  </si>
  <si>
    <t>很烦别管我啦
    	    	：回复@小耶爱数学:死瞎子还不学盲文 小学没毕业吗不会阅读理解</t>
  </si>
  <si>
    <t>很烦别管我啦</t>
  </si>
  <si>
    <t>加油暖花开
    	    	：回复@不会变好吗:那倒是拿出来啊[可爱]图都没有说你犸</t>
  </si>
  <si>
    <t>加油暖花开</t>
  </si>
  <si>
    <t>小兔子和小狮子的甜蜜生活
    	    	：贱逼，谁蹭谁没点逼数，少犯点贱</t>
  </si>
  <si>
    <t>小兔子和小狮子的甜蜜生活</t>
  </si>
  <si>
    <t>肖战王一博是底线</t>
  </si>
  <si>
    <t>用户7576339223
    	    	：@酒醉de蝴蝶_狞丝壁丝 你在狗叫什么啊[太开心] ​</t>
  </si>
  <si>
    <t>用户7576339223</t>
  </si>
  <si>
    <t>2003-11-13 天蝎座</t>
  </si>
  <si>
    <t>丸比和吃豆芽
    	    	：回复@煊文森:死个给我看看[耶]</t>
  </si>
  <si>
    <t>只磕甄姬少管我</t>
  </si>
  <si>
    <t>吱吱绵绵
    	    	：回复@明天十分的困:我喷他关你什么事 你是他主子啊 哦对不起我忘了 打狗还得看主人sorry了</t>
  </si>
  <si>
    <t>吱吱绵绵</t>
  </si>
  <si>
    <t>越游山海-
    	    	：回复@遇見1991511:你怎么这么像个脑缠</t>
  </si>
  <si>
    <t>越游山海-</t>
  </si>
  <si>
    <t>2022所向披靡！</t>
  </si>
  <si>
    <t>1999-11-21 天蝎座</t>
  </si>
  <si>
    <t>呼呼糊糊唬
    	    	：回复@既寿永昌凯贤王:刚刚精神病院出来的？逻辑不通但字又没打错[允悲][允悲]</t>
  </si>
  <si>
    <t>呼呼糊糊唬</t>
  </si>
  <si>
    <t>Sun_Nine
    	    	：回复@巴玺小不点:毕竟我是你爸爸</t>
  </si>
  <si>
    <t>Sun_Nine</t>
  </si>
  <si>
    <t>存在即合理</t>
  </si>
  <si>
    <t>2003-06-30 巨蟹座</t>
  </si>
  <si>
    <t>傻雀雀雀雀
    	    	：回复@那是我一直想要去的海边:是你爸妈总会入狱的[爱你]</t>
  </si>
  <si>
    <t>傻雀雀雀雀</t>
  </si>
  <si>
    <t>别拉黑有种来对线
    	    	：@酒醉de蝴蝶_狞丝壁丝 啥乱，鼠杯 ​</t>
  </si>
  <si>
    <t>别拉黑有种来对线</t>
  </si>
  <si>
    <t>找寻皑屿
    	    	：管他妈你啥事啊自家事情处理了开始盯着你祖宗了？//@霖许愿灵:偷包贼四月十六都去了[费解]//@一轮红贺:稍安勿躁 公司那边也要审核</t>
  </si>
  <si>
    <t>找寻皑屿</t>
  </si>
  <si>
    <t>要有风度的接受失败‖私信已关别管</t>
  </si>
  <si>
    <t>Soulmate-XT
    	    	：因为以前的事骂我一下午，我也没骂你，晚上是你跟人约会去了，我骂你贱@SoulMate丶X ​</t>
  </si>
  <si>
    <t>Soulmate-XT</t>
  </si>
  <si>
    <t>My princess miss you</t>
  </si>
  <si>
    <t>1998-01-29 水瓶座</t>
  </si>
  <si>
    <t>zgwd1921
    	    	：回复@今天你看综娱了吗:辞退给赔偿金不是应该的吗？你是给你老板舔脚舔上瘾了吧。</t>
  </si>
  <si>
    <t>zgwd1921</t>
  </si>
  <si>
    <t>佩奇大本营
    	    	：回复@飞机正无穷:对对对你是牛又是马，出门还能八百码</t>
  </si>
  <si>
    <t>佩奇大本营</t>
  </si>
  <si>
    <t>-半岛祺遇
    	    	：#文轩#怎么又上了，再问一句肆意天气怎么还不死 ​</t>
  </si>
  <si>
    <t>� �️ �� ��� ��</t>
  </si>
  <si>
    <t>天才福仔亿
    	    	：回复@恰完米饭千万不要恰啤酒:现实生活中你要多无信呀，动不动就拿法律来说事。真的是一点委屈也受不得呢。平常在家，你妈是不是说你一句你就马上报警，把你妈抓...
	    	查看全文</t>
  </si>
  <si>
    <t>天才福仔亿</t>
  </si>
  <si>
    <t>秃头贫血地中海</t>
  </si>
  <si>
    <t>新乡市一中分校</t>
  </si>
  <si>
    <t>南风起浪
    	    	：@哈侠 麻烦出来解释一下，既然你带风向引流，指责别人进行地域黑，而且这是你作为一个百万博主应该说的话吗？麻烦出来解释一下别在那指挥装孙子怼人 ​</t>
  </si>
  <si>
    <t>南风起浪</t>
  </si>
  <si>
    <t>开瓶酸奶
    	    	：肆意天气你妈亖绝了[嘻嘻] ​</t>
  </si>
  <si>
    <t>开瓶酸奶</t>
  </si>
  <si>
    <t>视奸狗滚</t>
  </si>
  <si>
    <t>王故里
    	    	：回复@更多更多ty:接单了，你妈从坟里爬出来给的钱[doge]</t>
  </si>
  <si>
    <t>王故里</t>
  </si>
  <si>
    <t>但行好事，莫问前程。</t>
  </si>
  <si>
    <t>良心点评
    	    	：回复@毛球寒寒:0微博的狗东西就是你。水军号是吧？废物点心！</t>
  </si>
  <si>
    <t>良心点评</t>
  </si>
  <si>
    <t>10+年知名数码博主！一次性接华硕100台手机项目的客观的独立自媒体@良心点评 (非公司性质承接，个人实力承接华硕100台+荣耀50+等)。vx:phonekol台</t>
  </si>
  <si>
    <t>十月的和平礼炮
    	    	：回复@大红矛:呦呵，嫌别人评论区脏东西多，那你跑过来凑脸德行干嘛？奥利给吃多了就你这贱相？当初赌的是北顿，利西昌斯克，顿涅茨克几座城，现在加了俄占区给...
	    	查看全文</t>
  </si>
  <si>
    <t>十月的和平礼炮</t>
  </si>
  <si>
    <t>一位左翼军政爱好者</t>
  </si>
  <si>
    <t>互联网甜妹·
    	    	：你死了[泪]</t>
  </si>
  <si>
    <t>互联网甜妹·</t>
  </si>
  <si>
    <t>杨幂秃� 一辈子秃� 咔我一次杨幂发际线上移5cm</t>
  </si>
  <si>
    <t>互联网甜妹·
    	    	：你今晚就暴/毙[泪]</t>
  </si>
  <si>
    <t>在宇宙中睡眠
    	    	：中戏北电的帅哥们你自己发错东西难道不是你自己的责任吗，编辑了两次不同的名单是你干的没错吧，我提出不对的地方怎么了呢，被你遛了这么多次不可以愤怒吗，你到...</t>
  </si>
  <si>
    <t>在宇宙中睡眠</t>
  </si>
  <si>
    <t>夏天杀死所有难过</t>
  </si>
  <si>
    <t>2002-01-21 水瓶座</t>
  </si>
  <si>
    <t>在宇宙中睡眠
    	    	：中戏北电的帅哥们这个号皮下先去亖一亖吧 你还没楼丝拉表拉得准 你不会是从dodo那边偷的表吧�好➖啊。。。。。发错东西乱带节奏你都不用道歉的吗？//@妤曦sunshin...</t>
  </si>
  <si>
    <t>一个不冷的冷血杀手
    	    	：去你大爷的~傻＊ 不会说话就闭嘴</t>
  </si>
  <si>
    <t>一个不冷的冷血杀手</t>
  </si>
  <si>
    <t>alp本p</t>
  </si>
  <si>
    <t>我还有什么值得去留恋的
    	    	：脑残吧？博你妈眼球滚[汗]</t>
  </si>
  <si>
    <t>我还有什么值得去留恋的</t>
  </si>
  <si>
    <t>我讨厌的人都死光</t>
  </si>
  <si>
    <t>2016-05-13 金牛座</t>
  </si>
  <si>
    <t>逸只程子味的丫
    	    	：你能去4⃣️吗[打call][打call][打call]</t>
  </si>
  <si>
    <t>逸只程子味的丫</t>
  </si>
  <si>
    <t>2005-04-10 白羊座</t>
  </si>
  <si>
    <t>摆烂天王来了
    	    	：敖子逸不出来回应我已经默认他读大专了，本来昨天嗑奇异药嗑得飞起，心情也不差，要不是@中戏北电的帅哥们 这个死货出来把我拎到跳楼机上，我他吗至于又开始发癫...</t>
  </si>
  <si>
    <t>摆烂天王来了</t>
  </si>
  <si>
    <t>摆烂天王来了
    	    	：@中戏北电的帅哥们 死了没，我来给你收尸了���� ​</t>
  </si>
  <si>
    <t>三点睡死
    	    	：回复@geckoi-:知道还在狗叫什么，丫鬟</t>
  </si>
  <si>
    <t>三点睡死</t>
  </si>
  <si>
    <t>万物沦丧，我在正中央</t>
  </si>
  <si>
    <t>暨南大学华文学院</t>
  </si>
  <si>
    <t>哆唻A梦314
    	    	：回复@tzdoNsZYHzwBtmwh:你最适合被美国人在德堡实验室做活体解剖，活着被凿开天灵盖[弱]</t>
  </si>
  <si>
    <t>哆唻A梦314</t>
  </si>
  <si>
    <t>绯衣瑟瑟
    	    	：@venicevencie 贱不贱啊[可爱]彭小苒粉丝真是给够你们脸了，特么让你们天天跑营销号底下造谣[可爱]@venicevencie 陈星旭粉丝睁大你们狗眼看清楚，谁一天天无关微博...</t>
  </si>
  <si>
    <t>绯衣瑟瑟</t>
  </si>
  <si>
    <t>1990-12-03 射手座</t>
  </si>
  <si>
    <t>nuanlbeto
    	    	：#神勇小白兔# 咋？你个臭外地的还看不起本地人？忘记自己是从大山出来的了？ ​</t>
  </si>
  <si>
    <t>nuanlbeto</t>
  </si>
  <si>
    <t>nuanlbeto
    	    	：哗众取钱的小丑，网络乞丐靠被骂恰烂钱罢了</t>
  </si>
  <si>
    <t>nuanlbeto
    	    	：昨天跟朋友聊间谍，提到了这位博主，说他经常在wb上影射一些不利于国家统一，不认可国家政策的言论，会不会是间谍。但后来我们发现，间谍不会把自己暴露得那么明显的...</t>
  </si>
  <si>
    <t>nuanlbeto
    	    	：今天就浅骂一下什么热度都蹭的网络乞丐陆景开吧
@肉呗呗 @神勇小白兎 
#神勇小白兔##美国走狗陆景开# ​</t>
  </si>
  <si>
    <t>nuanlbeto
    	    	：这话说的大伙就不同意了，哪能jian过陆景开呢
#美国走狗陆景开##神勇小白兔# ​</t>
  </si>
  <si>
    <t>葡萄味十足的物理书
    	    	：号外号外！妓女上岗！20一夜！随便玩！不满意不要钱！@月亮吃鱼 ​</t>
  </si>
  <si>
    <t>葡萄味十足的物理书</t>
  </si>
  <si>
    <t>乆乄至尊v
    	    	：回复@A张二萌:大货车闯红灯全责，还要赔网约车司机。 你家女儿如果做同事的车死了，你们一样还要去找同事要钱，你女儿活着还要要高彩礼给你哥哥娶媳妇</t>
  </si>
  <si>
    <t>哇噻胡金梁</t>
  </si>
  <si>
    <t>2022-07-06 巨蟹座</t>
  </si>
  <si>
    <t>小林-1021
    	    	：回复@翔要给霖玫瑰嘛:别特么回我了 md你睁大眼睛看看下边我的评论 已经知道了 眼x吗</t>
  </si>
  <si>
    <t>啦啦啦啦啦咯_</t>
  </si>
  <si>
    <t>啊哈啊嘿xx
    	    	：回复@王糖糖WanngTangtang:明星的狗</t>
  </si>
  <si>
    <t>啊哈啊嘿xx</t>
  </si>
  <si>
    <t>詹歌4134
    	    	：回复@追追找找:其中就有你妈[嘻嘻]</t>
  </si>
  <si>
    <t>詹歌4134</t>
  </si>
  <si>
    <t>超级晦气传播体</t>
  </si>
  <si>
    <t>1900-02-08 水瓶座</t>
  </si>
  <si>
    <t>冉子还想睡
    	    	：回复@一只春丽吖:谢谢您关心我们嘞 关心关心自己吧 将死之人了</t>
  </si>
  <si>
    <t>冉子还想睡</t>
  </si>
  <si>
    <t>这辈子总能见到全圆佑吧</t>
  </si>
  <si>
    <t>2004-01-20 水瓶座</t>
  </si>
  <si>
    <t>LXIAA
    	    	：@奶莎包儿 你抓紧没吧你�</t>
  </si>
  <si>
    <t>LXIAA</t>
  </si>
  <si>
    <t>虚假的的光环能不能活着汪汪汪
    	    	：说得好。那你去死吧[挖鼻]</t>
  </si>
  <si>
    <t>虚假的的光环能不能活着汪汪汪</t>
  </si>
  <si>
    <t>正能量双击老铁666奥利给冲鸭  此号完全负能  直fo会回 不怎么圆角 镇魂</t>
  </si>
  <si>
    <t>維翔鑫
    	    	：@中戏北电的帅哥们 没见过比你剑and�心的yxh[微笑]//@就是普通的搞一下十八楼:重点是67不是他的排名或者学号！是那个营销号故意的！68名那个考生是录取的最后一名 他....
	    	查看全文</t>
  </si>
  <si>
    <t>維翔鑫</t>
  </si>
  <si>
    <t>别慌，月亮也正在大海某处迷茫�</t>
  </si>
  <si>
    <t>2010-08-03 狮子座</t>
  </si>
  <si>
    <t>梦不见仿生人
    	    	：中戏北电的帅哥们你作恶多端啊。。。 ​</t>
  </si>
  <si>
    <t>梦不见仿生人</t>
  </si>
  <si>
    <t>是你最爱的对家ฅ^•ﻌ•^ฅ</t>
  </si>
  <si>
    <t>1978-09-16 处女座</t>
  </si>
  <si>
    <t>小熊努力拥有玫瑰
    	    	：首先遇见sb一位
其次这个中戏北电的帅哥们博主是7粉想必非常明显
最后他也是sb 
搞内涵那套的结果就是跟7粉一个待遇
发臭发烂 ​</t>
  </si>
  <si>
    <t>来颗香香葡萄叭</t>
  </si>
  <si>
    <t>本人废话多，讲话也难听</t>
  </si>
  <si>
    <t>啊呸吖i
    	    	：蹭尼妈的，装什么圈内人士呢？做凡人不好么，滚！@中戏北电的帅哥们 //@bzx在大润发杀鱼:有病吧//@妤曦sunshine:乐死我了 编辑无费版本了</t>
  </si>
  <si>
    <t>啊呸吖i</t>
  </si>
  <si>
    <t>楼丝驾到通通滚蛋</t>
  </si>
  <si>
    <t>兔九灯_
    	    	：贱不贱啊@中戏北电的帅哥们 //@他俩很好:所以能告你造谣吗？没确定的名单发出来我他妈真服了。你什么意思啊。蹭热度很好玩是吗。</t>
  </si>
  <si>
    <t>兔九灯_</t>
  </si>
  <si>
    <t>莫挨老子！</t>
  </si>
  <si>
    <t xml:space="preserve">1997-00-00 </t>
  </si>
  <si>
    <t>长江国际18l祖宗</t>
  </si>
  <si>
    <t>Yeti酱
    	    	：@ 中戏北电的帅哥们 你去s[太开心] ​</t>
  </si>
  <si>
    <t>Yeti酱</t>
  </si>
  <si>
    <t>杂食�</t>
  </si>
  <si>
    <t>你头发掉了唷
    	    	：看到roseeeeeee-有一条万转比生吞了一只蛤蟆还难受[裂开][裂开] ​</t>
  </si>
  <si>
    <t>你头发掉了唷</t>
  </si>
  <si>
    <t>|镇魂|  心有猛虎 不打退堂鼓</t>
  </si>
  <si>
    <t>欢迎您来</t>
  </si>
  <si>
    <t>你头发掉了唷
    	    	：互联网牛皮癣：roseeeeeee-、陈昊然、记不清了是个玩露娜的 ​</t>
  </si>
  <si>
    <t>有新疆炒米粉吗
    	    	：回复@HelloKitty圆脸猫:我可以给拟妈这个剑冢一巴掌让她反省自己生了个什么丫鬟[亲亲]</t>
  </si>
  <si>
    <t>有新疆炒米粉吗</t>
  </si>
  <si>
    <t>清静</t>
  </si>
  <si>
    <t>-我不熬夜啦
    	    	：乐死谁了 说你溜粉说错了？直接给我举报了[彩虹屁][彩虹屁]@中戏北电的帅哥们 有本事再咔我一次 ​</t>
  </si>
  <si>
    <t>世界第一废话博主（热血追星中）</t>
  </si>
  <si>
    <t>-我不熬夜啦
    	    	：@中戏北电的帅哥们 你能去死吗 溜粉呢[可爱][可爱]敖子逸被骂的话你第一个背锅</t>
  </si>
  <si>
    <t>辞辞超甜w
    	    	：@中戏北电的帅哥们 你是不是有病 滚[微笑] ​</t>
  </si>
  <si>
    <t>辞辞超甜w</t>
  </si>
  <si>
    <t>我對月亮許願 我要你永遠快樂</t>
  </si>
  <si>
    <t>2018-12-23 摩羯座</t>
  </si>
  <si>
    <t>等等橙汁
    	    	：矢泽魔王无良营销号 ​</t>
  </si>
  <si>
    <t>等等橙汁</t>
  </si>
  <si>
    <t>喜欢正常人哈。</t>
  </si>
  <si>
    <t>等等橙汁
    	    	：矢泽魔王买粉你不管吗新浪微博 ​</t>
  </si>
  <si>
    <t>等等橙汁
    	    	：矢泽魔王你的广场上可全是我呢 怎么办呀 对你这种红人粉是不是致命打击[泪][泪][泪]怎么办呀 就靠这个吃饭呢 ​</t>
  </si>
  <si>
    <t>等等橙汁
    	    	：矢泽魔王买粉还网暴我你不管吗新浪微博 支持矢泽魔王举报我这条 ​</t>
  </si>
  <si>
    <t>等等橙汁
    	    	：屎泽魔王我就是明知道你脆弱明知道你会来看我 还是要说 你一定记得去医院看看呢 你现在很像疯了的狗 不会是狂犬病吧 如果是的话 难道是因为你是狗吗（先给狗道歉 此...</t>
  </si>
  <si>
    <t>等等橙汁
    	    	：矢泽魔王怎么这么喜欢来别人围脖找存在感 还喜欢靠自己红v大号网报别人@新浪微博 能管管劣质脑瘫营销号吗 ​</t>
  </si>
  <si>
    <t>等等橙汁
    	    	：事实就是矢泽魔王骂的我一个字没看刷微博刷的很开心 可怜的你买了个四十万粉丝的号来骂我还被我一举拉黑 啧啧 好可怜呦 ​</t>
  </si>
  <si>
    <t>等等橙汁
    	    	：矢泽魔王这种恶心营销号为什么有一堆腿毛 ​</t>
  </si>
  <si>
    <t>等等橙汁
    	    	：矢泽魔王能不能好好做你的营销号 小心明天就没饭吃饿死 毕竟你全家就你一个 ​</t>
  </si>
  <si>
    <t>等等橙汁
    	    	：矢泽魔王得文案都好弱智啊 而且还是抄别人的 抄也不会挑个好的抄 ​</t>
  </si>
  <si>
    <t>等等橙汁
    	    	：矢泽魔王这种人还用帕恰狗做头像 好晦气啊 小帕快跑 ​</t>
  </si>
  <si>
    <t>等等橙汁
    	    	：矢泽魔王生病了一定要去医院 我很担心你 ​</t>
  </si>
  <si>
    <t>等等橙汁
    	    	：矢泽魔王明天别忘了去医院 做坏事烂皮炎可不是小事 这病得治呢 ​</t>
  </si>
  <si>
    <t>等等橙汁
    	    	：矢泽魔王你好可怜 ​</t>
  </si>
  <si>
    <t>等等橙汁
    	    	：矢泽魔王再开小号呀 来一个拉黑一个 反正你会买 也不介意多来几个么[NO][NO][NO]记得买点贵的 上次骂了我半天一个字没看到可气死你啦 ​</t>
  </si>
  <si>
    <t>等等橙汁
    	    	：矢泽魔王你是不是在偷偷哭 ​</t>
  </si>
  <si>
    <t>等等橙汁
    	    	：妈呀 觉得用狗比较矢泽魔王辱狗了 ​</t>
  </si>
  <si>
    <t>等等橙汁
    	    	：矢泽魔王赶紧打开手机前置拍张全家福 ​</t>
  </si>
  <si>
    <t>等等橙汁
    	    	：矢泽魔王是我的狗 我一叫他就来[害羞][害羞][害羞]比狗都听话 比狗还能闻味儿 ​</t>
  </si>
  <si>
    <t>等等橙汁
    	    	：你不会到时候全身长疮吧矢泽魔王 好吓人好恶心啊 ​</t>
  </si>
  <si>
    <t>rjdummy-
    	    	：贱逼</t>
  </si>
  <si>
    <t>rjdummy-</t>
  </si>
  <si>
    <t>春日的狗</t>
  </si>
  <si>
    <t>rjdummy-
    	    	：@中戏北电的帅哥们 没病吧事儿逼 ​</t>
  </si>
  <si>
    <t>rjdummy-
    	    	：中戏北电的帅哥们亖全家了[蠟燭] ​</t>
  </si>
  <si>
    <t>谈恋爱被骗八万
    	    	：取关乔凯文并拉黑了，管得真的好宽[微笑] ​</t>
  </si>
  <si>
    <t>谈恋爱被骗八万</t>
  </si>
  <si>
    <t>空空皆入我怀中</t>
  </si>
  <si>
    <t>明天吃虾仁拌面
    	    	：中戏北电的帅哥们 你亖了 ​</t>
  </si>
  <si>
    <t>还在下雨中</t>
  </si>
  <si>
    <t>冷冷的微笑啊
    	    	：我日你妈</t>
  </si>
  <si>
    <t>冷冷的微笑啊</t>
  </si>
  <si>
    <t>为什么中国人那么爱国？因为我们知道，“我们并没有生活在和平的年代，而是生活在一个和平的国家。</t>
  </si>
  <si>
    <t>南坡叶
    	    	：@中戏北电的帅哥们 见不见呐我天，我第一次在微博开麦骂人送给你了，你是热度没还是怎么的，蹭nm蹭，真的见呐，以为粉丝好玩还是怎么滴 ​</t>
  </si>
  <si>
    <t>南坡叶</t>
  </si>
  <si>
    <t>小破楼常驻居民，爱二代全员，三代偏航，铲极宝有好感</t>
  </si>
  <si>
    <t>2004-05-25 双子座</t>
  </si>
  <si>
    <t>麻花呱呱
    	    	：草泥马比的中戏北电的帅哥们 ​</t>
  </si>
  <si>
    <t>麻花呱呱</t>
  </si>
  <si>
    <t>拼搏365天 我要进外企</t>
  </si>
  <si>
    <t>废话制造厂</t>
  </si>
  <si>
    <t>给小狗一个抱抱
    	    	：。现在的心情是想杀了那个北电中戏的帅哥们[微笑] ​</t>
  </si>
  <si>
    <t>给小狗一个抱抱</t>
  </si>
  <si>
    <t>镇魂你再搜一次试试？</t>
  </si>
  <si>
    <t>2006-02-23 双鱼座</t>
  </si>
  <si>
    <t>早晨浩要喝牛奶
    	    	：他亖了@中戏北电的帅哥们</t>
  </si>
  <si>
    <t>早晨浩要喝牛奶</t>
  </si>
  <si>
    <t>看得见猪猪吗
    	    	：感覺中戲北電的帥哥們亖了 ​</t>
  </si>
  <si>
    <t>看得见猪猪吗</t>
  </si>
  <si>
    <t>freedom</t>
  </si>
  <si>
    <t>冒牌星星
    	    	：中戏北电的帅哥们天天造。谣  沙比东西[吐] ​</t>
  </si>
  <si>
    <t>冒牌星星</t>
  </si>
  <si>
    <t>你也在因为无法拯救世界而苦恼吗</t>
  </si>
  <si>
    <t>2001-11-08 天蝎座</t>
  </si>
  <si>
    <t>谌啊晨
    	    	：#敖子逸#无良yxh去你的，真踏马害人@中戏北电的帅哥们 ​</t>
  </si>
  <si>
    <t>谌啊晨</t>
  </si>
  <si>
    <t>�，�，�，�，�️，�，�，�️(不做数据，不投票，只花钱，莫关注，不混饭圈)</t>
  </si>
  <si>
    <t>阿璟璟啊
    	    	：@中戏北电的帅哥们 你能不能死的利索一点啊 别在互联网上生蛆留味了可以吗 ​</t>
  </si>
  <si>
    <t>阿璟璟啊</t>
  </si>
  <si>
    <t>他总是说我昵称不可用
    	    	：@中戏北电的帅哥们 你能不能马上去亖啊cnm ​</t>
  </si>
  <si>
    <t>他总是说我昵称不可用</t>
  </si>
  <si>
    <t>我们一起去抓水母吧～</t>
  </si>
  <si>
    <t>2003-10-07 天秤座</t>
  </si>
  <si>
    <t>那柾和阿珍说晚安吧·
    	    	：宝宝我们有病就去治治实在不行就去死吧 http://weibo.com/u/6928838279 ​</t>
  </si>
  <si>
    <t>蔻神降临_</t>
  </si>
  <si>
    <t>就骂你担了怎么着吧！</t>
  </si>
  <si>
    <t>只爱睡懒觉唉
    	    	：博主快点擦嘴擦屁股吧！你的司机打印在纸上等你的排泄物[吐] http://t.cn/A6al4QEI</t>
  </si>
  <si>
    <t>只爱睡懒觉唉</t>
  </si>
  <si>
    <t>享受生活感受世界</t>
  </si>
  <si>
    <t>逆旅的小乔
    	    	：回复@Mr易公子:厉害你妈妈</t>
  </si>
  <si>
    <t>逆旅的小乔</t>
  </si>
  <si>
    <t>草莓-牛奶巧克力
    	    	：#奶莎包儿#你好见啊[悲伤][悲伤][悲伤]@奶莎包儿 ​</t>
  </si>
  <si>
    <t>草莓-牛奶巧克力</t>
  </si>
  <si>
    <t>Vgicyocomv
    	    	：#心疼王曼昱#@奶莎包儿 不要怂 敢发这些就不要删 回头看看你的置顶 贱不贱呐你[太开心] ​</t>
  </si>
  <si>
    <t>Vgicyocomv</t>
  </si>
  <si>
    <t>每天都在追剧呀
    	    	：@奶莎包儿 给你个大逼兜 二臂吧你
不会说人话就滚回你的猪圈
猪都嫌弃你
孙颖莎有你这样的假粉也是倒了霉了
伤情如何跟你有个P的关系 
狗嘴吐不出象牙
满嘴喷...</t>
  </si>
  <si>
    <t>每天都在追剧呀</t>
  </si>
  <si>
    <t>小捏捏咩
    	    	：#奶莎包儿#闭上你的脏嘴，不会是觉得自己喷屎的嘴说出来的话很香吧？国家运动员都是国家和教练悉心培养的，运动时各种突发状况都有，别把你搞饭圈那一套放到运动员...</t>
  </si>
  <si>
    <t>小捏捏咩</t>
  </si>
  <si>
    <t>Flipped-舟
    	    	：回复@若日初:好太监</t>
  </si>
  <si>
    <t>Flipped-舟</t>
  </si>
  <si>
    <t>唯一人</t>
  </si>
  <si>
    <t>_麻辣香郭
    	    	：回复@范范之辈1010:哇呀，真是一条好狗呀</t>
  </si>
  <si>
    <t>_麻辣香郭</t>
  </si>
  <si>
    <t>增肌版：）</t>
  </si>
  <si>
    <t>ChetYang
    	    	：回复@男人来自地球83:这是谁加的狗没看好跑出来了！</t>
  </si>
  <si>
    <t>ChetYang</t>
  </si>
  <si>
    <t>1988-11-05 天蝎座</t>
  </si>
  <si>
    <t>北京北广传媒移动电视有限公司</t>
  </si>
  <si>
    <t>高校之神
    	    	：@长沙的小迷妹-小鹿 我都不爱骂你，我问问你是怎么有勇气来一直关注你爹来找骂，你就差把你那个大比脸伸我面前让我扇你嘴巴子了，你怎么这么贱啊，你难受啊？ ​</t>
  </si>
  <si>
    <t>高校之神</t>
  </si>
  <si>
    <t>镇魂 谁来视奸我小号你必4000+</t>
  </si>
  <si>
    <t>高校之神
    	    	：@长沙的小迷妹-小鹿 刚刚一直关注我的劲儿呢，你现在又在那个犄角旮旯给你吗咪收尸啊？ ​</t>
  </si>
  <si>
    <t>高校之神
    	    	：@长沙的小迷妹-小鹿 
你是不是真死钱夹了啊长沙喜欢肖战那女的，看不懂你就慢慢吃瓜，你在这儿胡言乱语的除了能彰显出你是个疯婆子，你双商低下以外，还有什么别的...</t>
  </si>
  <si>
    <t>为冰写情诗20060827
    	    	：要点脸吧呜呜呜 你没亩了嘛呜呜呜呜</t>
  </si>
  <si>
    <t>为冰写情诗20060827</t>
  </si>
  <si>
    <t>·你我登船世界下沉
    	    	：回复@雪色丶空无:空口造谣死妈[哇]</t>
  </si>
  <si>
    <t>·你我登船世界下沉</t>
  </si>
  <si>
    <t>钓又钓得很 结婚又不肯​@魏晨@易烊千玺@罗一舟</t>
  </si>
  <si>
    <t>别和我扯_
    	    	：回复@X淑M:这tm是一件事吗[二哈] 当。小镇做题家的烦恼你不会有因为你压根是个rz</t>
  </si>
  <si>
    <t>别和我扯_</t>
  </si>
  <si>
    <t>愿你今天明天都开心
    	    	：回复@Laraine玺悦:你咬我了？那我得去打狂犬疫苗了，不对，是丫鬟疫苗</t>
  </si>
  <si>
    <t>愿你今天明天都开心</t>
  </si>
  <si>
    <t>还有什么比穿戴得规规矩矩更让人厌烦？</t>
  </si>
  <si>
    <t>河南省实验中学</t>
  </si>
  <si>
    <t>期怡齐
    	    	：回复@almendy:祝你与大艾斯 二女共 侍 偷国老头[doge]</t>
  </si>
  <si>
    <t>期怡齐</t>
  </si>
  <si>
    <t>所有命运的馈赠，其实都在暗中标好了价格！</t>
  </si>
  <si>
    <t>清喵要睡了吗
    	    	：回复@玺来楽:怎么又是狗[心][心]</t>
  </si>
  <si>
    <t>清喵要睡了吗</t>
  </si>
  <si>
    <t>麻麻我想吃忘羡。</t>
  </si>
  <si>
    <t>宴宴好乖
    	    	：回复@三摘犹可为四摘抱蔓归:二碧吧你</t>
  </si>
  <si>
    <t>宴宴好乖</t>
  </si>
  <si>
    <t>自作自受，自性自度。</t>
  </si>
  <si>
    <t>銹hydrangea
    	    	：#肆意天气#这人是不是脑干被挖了？（就是④了）@肆意天气 ​</t>
  </si>
  <si>
    <t>銹hydrangea</t>
  </si>
  <si>
    <t>真的想考大学</t>
  </si>
  <si>
    <t>淮滨高中</t>
  </si>
  <si>
    <t>无敌爆火龙战士
    	    	：回复@Cotton_贩兔日志:抠字眼还得是你啊[嘻嘻]哈哈，那就笑死吧，实在不行你把你那地儿殡仪馆的电话给我到时候我给你打电话收尸</t>
  </si>
  <si>
    <t>无敌爆火龙战士</t>
  </si>
  <si>
    <t>solo追星 别跟我玩饭圈pua那套</t>
  </si>
  <si>
    <t>柠萌长不高
    	    	：回复@黄橙橙hhh:有意思，这狗还会笑</t>
  </si>
  <si>
    <t>柠萌长不高</t>
  </si>
  <si>
    <t>双担，看不惯的请滑走</t>
  </si>
  <si>
    <t>X玖少年团苗大壮DayJoy
    	    	：阿姨，我还有这个呢，谁让我有爸爸妈妈呢，你这个孤儿是不会懂的[抱抱]</t>
  </si>
  <si>
    <t>X玖少年团苗大壮DayJoy</t>
  </si>
  <si>
    <t>你好丑啊，来互联网发疯的人只有你是废物</t>
  </si>
  <si>
    <t>月色渔饵
    	    	：原博是不是鲨笔啊人家随便发个微博就是蹭你哥，你哥很火吗[疑问]//@吃掉渔饼:你别逗我笑 人家九点半发个微博 你在这里狗叫什么哈哈哈哈哈哈哈哈 真服了这年头的莎必...</t>
  </si>
  <si>
    <t>月色渔饵</t>
  </si>
  <si>
    <t>只爱自己</t>
  </si>
  <si>
    <t>乐咿李o
    	    	：回复@小赖喜欢不加糖:还是回去给他舔脚吧[吐]</t>
  </si>
  <si>
    <t>乐咿李o</t>
  </si>
  <si>
    <t>碎碎念，用来发疯的</t>
  </si>
  <si>
    <t>LoSISUve
    	    	：脑缠？</t>
  </si>
  <si>
    <t>LoSISUve</t>
  </si>
  <si>
    <t>Goal.上岸.</t>
  </si>
  <si>
    <t>2003-02-28 双鱼座</t>
  </si>
  <si>
    <t>西门无恨之TJ我是一番顶流大女主
    	    	：猪撞树上了，马蜂装猪上了</t>
  </si>
  <si>
    <t>西门无恨之TJ我是一番顶流大女主</t>
  </si>
  <si>
    <t>哈尔Haar
    	    	：回复@浮华84193:以我为耻，我也是主子，你也是奴才啊[开学季][开学季][开学季]</t>
  </si>
  <si>
    <t>哈尔Haar</t>
  </si>
  <si>
    <t>好好读书！</t>
  </si>
  <si>
    <t>2004-08-09 狮子座</t>
  </si>
  <si>
    <t>勿忘心安燕悦
    	    	：回复@雷霆威的时光机:杜猩猩的狗还是喜欢叫孤儿狗</t>
  </si>
  <si>
    <t>勿忘心安燕悦</t>
  </si>
  <si>
    <t>勿忘心安燕悦
    	    	：回复@雷霆威的时光机:不知道哪来狗就知道叫[泪]</t>
  </si>
  <si>
    <t>风雪携来满场客
    	    	：回复@我是贪睡的小喵喵:抓你得找捕狗大队</t>
  </si>
  <si>
    <t>风雪携来满场客</t>
  </si>
  <si>
    <t>忠于国家 忠于党 道不同不相为谋</t>
  </si>
  <si>
    <t>壹7997
    	    	：回复@神的孩子降临人间:“你一个丫鬟，你不觉得你自己可怜，反倒觉得自己锦衣玉食的主子可怜”</t>
  </si>
  <si>
    <t>壹7997</t>
  </si>
  <si>
    <t>1900-04-29 金牛座</t>
  </si>
  <si>
    <t>延州啊_918
    	    	：回复@神的孩子降临人间:尊重你大爷</t>
  </si>
  <si>
    <t>延州啊_918</t>
  </si>
  <si>
    <t>是江上月卿阿
    	    	：回复@lrr嵘荣:不信就不信嘛，还在这狗叫什么呀？</t>
  </si>
  <si>
    <t>愿君不知意</t>
  </si>
  <si>
    <t>阳泉</t>
  </si>
  <si>
    <t>酒酿麻薯_ngng
    	    	：回复@小-猪-快-跑-啊:你霉跌还好吗[哈哈]</t>
  </si>
  <si>
    <t>泡芙果冻_ngng</t>
  </si>
  <si>
    <t>Tulane University</t>
  </si>
  <si>
    <t>蔻泥基哇
    	    	：活体复读机全家出门不被车撞死都配不上你在微博这么努力</t>
  </si>
  <si>
    <t>蔻泥基哇</t>
  </si>
  <si>
    <t>我的两个小小少年一定要健康呀</t>
  </si>
  <si>
    <t>早起的白斯
    	    	：回复@是当求其爱:他养的狗都没你这么听话</t>
  </si>
  <si>
    <t>早起的白斯</t>
  </si>
  <si>
    <t>咕咕咕咕咕咕唧</t>
  </si>
  <si>
    <t>虾小姐喜欢兔子先生
    	    	：@白厌迟 好搞笑啊，金针菇穆棱不会介意吧[哇]</t>
  </si>
  <si>
    <t>虾小姐喜欢兔子先生</t>
  </si>
  <si>
    <t>�绝代双胶</t>
  </si>
  <si>
    <t>i此用户名已被占用
    	    	：回复@智商的参差:生尼马个大血碧[打call]</t>
  </si>
  <si>
    <t>i此用户名已被占用</t>
  </si>
  <si>
    <t>择一城终老，遇一人白首</t>
  </si>
  <si>
    <t>1988-09-25 天秤座</t>
  </si>
  <si>
    <t>栎是独家记忆
    	    	：回复@Merlinot:不如品鉴一下令堂的遗照[亲亲]</t>
  </si>
  <si>
    <t>栎是独家记忆</t>
  </si>
  <si>
    <t>任由我独自在假寐与现实之间两难</t>
  </si>
  <si>
    <t>L礼i
    	    	：回复@披星戴月_星若:你二臂吧</t>
  </si>
  <si>
    <t>L礼i</t>
  </si>
  <si>
    <t>hopeblabla
    	    	：傻逼吧你</t>
  </si>
  <si>
    <t>hopeblabla</t>
  </si>
  <si>
    <t>只想标水印的微博</t>
  </si>
  <si>
    <t>后来39247
    	    	：回复@我好想按时睡个觉:我们洗眼睛 你连眼睛都没有</t>
  </si>
  <si>
    <t>后来39247</t>
  </si>
  <si>
    <t>打鸟99710518
    	    	：回复@减肥成功之前不改名0:买不起，可是解决你只需要一颗几分钱的子弹</t>
  </si>
  <si>
    <t>打鸟99710518</t>
  </si>
  <si>
    <t>再多幸福点-
    	    	：回复@一只莓呀:姐姐说话就不能好听点啊[嘻嘻]没人cao你啊[嘻嘻]</t>
  </si>
  <si>
    <t>再多幸福点-</t>
  </si>
  <si>
    <t>章鱼小丸子come
    	    	：回复@一只呆鹅aaa:原来你自己奶奶被你叫死的啊。怎么还克奶奶。对得起你奶奶吗[可爱]</t>
  </si>
  <si>
    <t>章鱼小丸子come</t>
  </si>
  <si>
    <t>李宏毅独自美丽，我们家宏毅不组cp奥  ，cp粉取关我吧。</t>
  </si>
  <si>
    <t>日本tin
    	    	：@严锋 我觉得你的狗眼应该是睁不开了</t>
  </si>
  <si>
    <t>日本tin</t>
  </si>
  <si>
    <t>�加快构建每个人的前沿创新美学生活。不要问我是谁，种花家的一份子，输出风险洞察、安全策略、行业趋势，降维打击违法叛国、反华组织势力</t>
  </si>
  <si>
    <t>我我我心里的他
    	    	：回复@好像一切都是那么猝不及防:你好可怜，怪不得要出来挣棺材钱</t>
  </si>
  <si>
    <t>我我我心里的他</t>
  </si>
  <si>
    <t>逆旅行人85459
    	    	：回复@禄禄09802:冲冲冲，爽坏了你mm</t>
  </si>
  <si>
    <t>逆旅行人85459</t>
  </si>
  <si>
    <t>爱哭鼻子小九九
    	    	：回复@富西:是啊 蠢奴才</t>
  </si>
  <si>
    <t>爱哭鼻子小九九</t>
  </si>
  <si>
    <t>以后就是日记本了 记录心情好坏 记录未来可期</t>
  </si>
  <si>
    <t>T添福
    	    	：回复@请拿起你滴小笔杆儿:比你这瞎子强[doge]</t>
  </si>
  <si>
    <t>T添福</t>
  </si>
  <si>
    <t>���❤</t>
  </si>
  <si>
    <t>文轩隔空喊话bot
    	    	：好司马的肆意天气 ​</t>
  </si>
  <si>
    <t>文轩隔空喊话bot</t>
  </si>
  <si>
    <t>此生后悔入华夏</t>
  </si>
  <si>
    <t>惠Huizhen
    	    	：回复@浅陌淡殇forever:那关你什么毛事啊，我还考上清华呢，我都。神经病[汗][汗][汗][汗]</t>
  </si>
  <si>
    <t>惠Huizhen</t>
  </si>
  <si>
    <t>呃嗯……</t>
  </si>
  <si>
    <t>2007-08-17 狮子座</t>
  </si>
  <si>
    <t>高尔猹克
    	    	：朋克小狗什么时候和巴布尔冥婚 ​</t>
  </si>
  <si>
    <t>高尔猹克</t>
  </si>
  <si>
    <t>过去的另一种生活永远慰藉着他。</t>
  </si>
  <si>
    <t>余小贱
    	    	：回复@丶風月白:底层乡村��</t>
  </si>
  <si>
    <t>余小贱</t>
  </si>
  <si>
    <t>源eion
    	    	：回复@Dreamboy199309:你是哪的黑子你把gangmen堵上好吗</t>
  </si>
  <si>
    <t>源eion</t>
  </si>
  <si>
    <t>生而无畏，爱而自由�</t>
  </si>
  <si>
    <t>不考研上不改名
    	    	：回复@限定烊乐多:其实我很疑惑 你们这样像条不知疲倦的狗帮你们的主子到处洗，你们的狗主人一句话也不说。仿佛不知道你们为了他到处咬人 咬了多少日日夜夜，何...
	    	查看全文</t>
  </si>
  <si>
    <t>不考研上不改名</t>
  </si>
  <si>
    <t>xxxxqx001128
    	    	：回复@欢欢的小淳儿:你什么经验，当j的经验？</t>
  </si>
  <si>
    <t>xxxxqx001128</t>
  </si>
  <si>
    <t>君子可内敛不可懦弱，面不公可起而论之            注：本博主心情不爽时发表的言论不针对任何好友，偷摸来的不在保护范围之内</t>
  </si>
  <si>
    <t>钟意于君
    	    	：回复@Apricity靖:叫爸爸干嘛hhh[挖鼻]</t>
  </si>
  <si>
    <t>钟意于君</t>
  </si>
  <si>
    <t>Everything Going to be Okay</t>
  </si>
  <si>
    <t>恩梨盐盐
    	    	：回复@你不知道的Terrance:一条狗的使命</t>
  </si>
  <si>
    <t>小瓜ovolee</t>
  </si>
  <si>
    <t>1989-05-14 金牛座</t>
  </si>
  <si>
    <t>老李飞刀1921
    	    	：美国还有多少病毒存货？这个拯救人类的伟大使命应该您来完成啦！</t>
  </si>
  <si>
    <t>老李飞刀1921</t>
  </si>
  <si>
    <t>诚实是人生最大的财富</t>
  </si>
  <si>
    <t>北野女友酱
    	    	：回复@北江热心好市民:怎么了？关你屁事？别在这发j</t>
  </si>
  <si>
    <t>北野女友酱</t>
  </si>
  <si>
    <t>看什么！小垃圾</t>
  </si>
  <si>
    <t>2000-08-02 狮子座</t>
  </si>
  <si>
    <t>这次id叫什么
    	    	：矮敦子粉要点脸[奋斗][奋斗][奋斗][奋斗]@晚安咿咿呀 ​</t>
  </si>
  <si>
    <t>守护小狗罗思源计划</t>
  </si>
  <si>
    <t>王曼昱我们巴黎见</t>
  </si>
  <si>
    <t>rosy露思芊
    	    	：@你大哥歪西歪· 上升赵露思父母你很nb？</t>
  </si>
  <si>
    <t>rosy露思芊</t>
  </si>
  <si>
    <t>rosy露思芊
    	    	：@你大哥歪西歪· 见不见？[挤眼]</t>
  </si>
  <si>
    <t>充值信仰不能停
    	    	：@沿着梦想祺航 别拿我担当嗑药姬，SB圣母粉明天就创丝你[doge]</t>
  </si>
  <si>
    <t>充值信仰不能停</t>
  </si>
  <si>
    <t>承德</t>
  </si>
  <si>
    <t>承德二中</t>
  </si>
  <si>
    <t>我是草莓莓莓
    	    	：回复@可待VV:你自己不就是水驴褶子精吗</t>
  </si>
  <si>
    <t>我是草莓莓莓</t>
  </si>
  <si>
    <t>来看你爹啦�</t>
  </si>
  <si>
    <t>唉起名真特么烦
    	    	：嘻嘻那你怎么就道德绑架女全发啥围脖呢[嘻嘻]不会是♂拳特产双标芶吧？哦，原来就是啊[太开心]怎么不正面回答一下为啥不发特定事件呢？搁这玩滑坡谬论是吧[嘻嘻...</t>
  </si>
  <si>
    <t>唉起名真特么烦</t>
  </si>
  <si>
    <t>在役拳击手早已参加拳王争霸赛�，陪练员是小献子，现招聘更多陪练员，拳击大舞台有�你就来！俺赢了就和露露迈迈钗钗共度春宵，输了就找你当沙包</t>
  </si>
  <si>
    <t>康米研究所</t>
  </si>
  <si>
    <t>yuyyyYoo
    	    	：回复@小wen砸hh:哈哈哈这就正式开始搅屎了？[可怜]曲解别人意思还是你行啊亲爱的互联网搅屎棍[可怜][可怜][可怜]</t>
  </si>
  <si>
    <t>yuyyyYoo</t>
  </si>
  <si>
    <t>在自己的领域里 一切都很准时</t>
  </si>
  <si>
    <t>2001-03-29 白羊座</t>
  </si>
  <si>
    <t>柳柳耶555
    	    	：回复@胜胜慢---:我都没关注她，尼玛问一下就被说跳脚，你真有意思</t>
  </si>
  <si>
    <t>柳柳耶555</t>
  </si>
  <si>
    <t>在湖南</t>
  </si>
  <si>
    <t>2002-10-24 天蝎座</t>
  </si>
  <si>
    <t>mm星许
    	    	：回复@千玺的圈外隐婚女友:大清的清，大清的丫鬟也没你这么能洗脚</t>
  </si>
  <si>
    <t>mm星许</t>
  </si>
  <si>
    <t>幸运崽崽不怕玉玉
    	    	：回复@东风快递31丁:你歌姬吧？你是受害者吗？你是被要求搬离宿舍的人吗？你就原谅？你替受害者你好意思？你既然这么大方，我要骟了你，你原谅我吧[悲伤]</t>
  </si>
  <si>
    <t>幸运崽崽不怕玉玉</t>
  </si>
  <si>
    <t>祝我好运�</t>
  </si>
  <si>
    <t>2001-05-24 双子座</t>
  </si>
  <si>
    <t>旺渽小民
    	    	：回复@7638251382_676:祝你担横尸街头咯</t>
  </si>
  <si>
    <t>旺渽小民</t>
  </si>
  <si>
    <t>视奸我主页废物丫鬟粉丝的默认你担炸糊了，狙我的默认你担和时代少年团联姻</t>
  </si>
  <si>
    <t>独孤不要倒过来念
    	    	：回复@豫州通宝:看来是个天生地养的孤儿？</t>
  </si>
  <si>
    <t>独孤不要倒过来念</t>
  </si>
  <si>
    <t>大梦一场，不知春秋。</t>
  </si>
  <si>
    <t>1990-01-02 摩羯座</t>
  </si>
  <si>
    <t>我的小学</t>
  </si>
  <si>
    <t>夷丰巷少年永远占上风
    	    	：回复@王木辛衡:骂他是能让你妈活过来还是咋滴[哇]</t>
  </si>
  <si>
    <t>夷丰巷少年永远占上风</t>
  </si>
  <si>
    <t>不死鸟变身中�</t>
  </si>
  <si>
    <t>三七我家的
    	    	：回复@MD-你身边还有我:酸萝卜死一边去</t>
  </si>
  <si>
    <t>三七我家的</t>
  </si>
  <si>
    <t>isadddxxg
    	    	：回复@tang12281106:笑不死你[太开心]</t>
  </si>
  <si>
    <t>isadddxxg</t>
  </si>
  <si>
    <t>重生后一定改正归邪
    	    	：回复@杨汝琦是谁啊:woji我记得是你爸</t>
  </si>
  <si>
    <t>张大嘴和老牛的好爸爸</t>
  </si>
  <si>
    <t>1964-07-14 巨蟹座</t>
  </si>
  <si>
    <t>麦多麦
    	    	：回复@Fu君520:死了还能在这叭叭，诈尸了吗</t>
  </si>
  <si>
    <t>柠檬树下看宁萌</t>
  </si>
  <si>
    <t>那个爱你的少年叫樱木-海豚T-MAC
    	    	：回复@星光不负我i:是你爹</t>
  </si>
  <si>
    <t>那个爱你的少年叫樱木-海豚T-MAC</t>
  </si>
  <si>
    <t>很遗憾，终究我们还是错过了。</t>
  </si>
  <si>
    <t>1994-02-16 水瓶座</t>
  </si>
  <si>
    <t>沈阳58同城</t>
  </si>
  <si>
    <t>辽宁职业学院</t>
  </si>
  <si>
    <t>就不可爱怎么办
    	    	：回复@中年饭桶:知道自己饭桶就好，嘴里喷出来的排泄物真够脏</t>
  </si>
  <si>
    <t>棣棣棣棣棣棣DD</t>
  </si>
  <si>
    <t>芒果 苹果 牛油果 对你的爱我无处躲�</t>
  </si>
  <si>
    <t>水果姐埃及分果
    	    	：回复@13ubb1e:快去天上陪你妈</t>
  </si>
  <si>
    <t>水果姐埃及分果</t>
  </si>
  <si>
    <t>Satoshi Tsumabuki（镇魂）</t>
  </si>
  <si>
    <t>油爆枇杷拌点面
    	    	：@Sun_刘磊 还有什么话说啊，把自己逼到这个地步丢不丢人，自己不是研究生别人就不是了嘛，在网络上重拳出击，现实中狗屁不是[允悲] ​</t>
  </si>
  <si>
    <t>油爆枇杷拌点面</t>
  </si>
  <si>
    <t>易只玺烊烊xue
    	    	：回复@doctor迪迪仔:脑谭吧[汗]</t>
  </si>
  <si>
    <t>易只玺烊烊xue</t>
  </si>
  <si>
    <t>萨巴伦大卡
    	    	：回复@京都长河:母零的嘴巴果然舔过皮燕子[打call][打call][打call]</t>
  </si>
  <si>
    <t>萨巴伦大卡</t>
  </si>
  <si>
    <t>花花不玛丽酥
    	    	：回复@在峡谷上班:喝点开塞露就张嘴，别出来污染环境</t>
  </si>
  <si>
    <t>花花不玛丽酥</t>
  </si>
  <si>
    <t>For work：HhbmlsEntertainment @gmail.com�❤️ （天空白月光  单纯磕糖爱pp  杜绝杠精）</t>
  </si>
  <si>
    <t>1999-11-17 天蝎座</t>
  </si>
  <si>
    <t>于于是个可爱呀
    	    	：回复@超级幸运仔:先撒泡尿看看吧[doge]</t>
  </si>
  <si>
    <t>于于是个可爱呀</t>
  </si>
  <si>
    <t>长生不老</t>
  </si>
  <si>
    <t>小啾啾呀2333
    	    	：回复@超级幸运仔:没有镜子总有尿吧，照照自己再说话，别动不动就乱咬人哦[可怜][可怜][可怜]</t>
  </si>
  <si>
    <t>小啾啾呀2333</t>
  </si>
  <si>
    <t>本命颖宝</t>
  </si>
  <si>
    <t>2004-09-29 天秤座</t>
  </si>
  <si>
    <t>白马中学</t>
  </si>
  <si>
    <t>请叫我狗老师
    	    	：回复@o011832000:也是你妈的荣幸</t>
  </si>
  <si>
    <t>请叫我狗老师</t>
  </si>
  <si>
    <t>爱发疯的小姐姐一枚吖～</t>
  </si>
  <si>
    <t>熬夜冠军s
    	    	：回复@啾啾阿波罗:我们？他跟我有什么关系？就因为他是男的？你爸也是男的，你要不要跟问问你爸？你该不会没有吧</t>
  </si>
  <si>
    <t>熬夜冠军s</t>
  </si>
  <si>
    <t>过客67445567
    	    	：回复@Myoung12:你马上就要刻上去了！你父母节哀[嘘]</t>
  </si>
  <si>
    <t>过客67445567</t>
  </si>
  <si>
    <t>1981-02-10 水瓶座</t>
  </si>
  <si>
    <t>过客67445567
    	    	：回复@只为了明天的生活:奴才</t>
  </si>
  <si>
    <t>芋圆芋泥奶泡泡
    	    	：@草莓夹心酱i 快来啊宝[鲜花]不是求撕要热度吗？超丝可怜你，这次赏你点，一定要吃饱，吃饱顶三年哦记住[鲜花]以后超丝可就不一定可怜你了[害羞]</t>
  </si>
  <si>
    <t>芋圆芋泥奶泡泡</t>
  </si>
  <si>
    <t>来看你超爹粉丝微博了，欢迎�</t>
  </si>
  <si>
    <t>屁话多老师
    	    	：回复@喝杯核酸吧:死你家的？</t>
  </si>
  <si>
    <t>屁话多老师</t>
  </si>
  <si>
    <t>一个很沙雕且时常跑跑线下的透明粉！</t>
  </si>
  <si>
    <t>1996-05-15 金牛座</t>
  </si>
  <si>
    <t>硕鼠猖獗
    	    	：你一个卖假酒的，又造谣翻车的脑残玩意有啥资格说别人@贼叉 ​</t>
  </si>
  <si>
    <t>硕鼠猖獗</t>
  </si>
  <si>
    <t>遇到那种没事找事瞎哔哔的绝不惯着</t>
  </si>
  <si>
    <t>1998-07-31 狮子座</t>
  </si>
  <si>
    <t>咨询公司</t>
  </si>
  <si>
    <t>马保囯
    	    	： 超市你，有本事别找男的结婚[顶][顶][顶][顶][顶]//@修宝玛莉丶:不是我说男的怎么了怎么了，这条微博下面漠视生命，乱讲b话的怎么全是男的[吐]</t>
  </si>
  <si>
    <t>马保囯</t>
  </si>
  <si>
    <t>学习新思想，争做新青年</t>
  </si>
  <si>
    <t>普婴
    	    	：脑残//@易川小梅:颜值是稀缺资源，眼球经济赚钱，00后当然要趁早</t>
  </si>
  <si>
    <t>普婴</t>
  </si>
  <si>
    <t>昱华嫂
    	    	：回复@R朵P:别活了，活这么累不如直接进棺材</t>
  </si>
  <si>
    <t>昱华嫂</t>
  </si>
  <si>
    <t>我一直都在，易烊千玺。  wpp去s</t>
  </si>
  <si>
    <t>啵味椰子糖
    	    	：回复@修勾不吃辣:爬回去狗窝吧，天天搁这讨饭吃可怜见的[悲伤]</t>
  </si>
  <si>
    <t>啵味椰子糖</t>
  </si>
  <si>
    <t>普洱</t>
  </si>
  <si>
    <t>啵味椰子糖
    	    	：回复@修勾不吃辣:爬远点好吧，家里没人了吗搁这四海为家的，爷爷没空给你家，狗勾感觉爬回窝</t>
  </si>
  <si>
    <t>POLE3202107
    	    	：回复@女明星且66:你是洗脚城技师吧[可怜][可怜][可怜]</t>
  </si>
  <si>
    <t>POLE3202107</t>
  </si>
  <si>
    <t>XI_XXI_XCIX
    	    	：回复@狐亦要涩涩:报警抓你做鸡吗</t>
  </si>
  <si>
    <t>XI_XXI_XCIX</t>
  </si>
  <si>
    <t>梦想是30岁前和帅哥谈一场恋爱以及做爷爷。</t>
  </si>
  <si>
    <t>伦杰周的小迷妹
    	    	：回复@芥末汁儿沾墨籽酱:30块钱给你留着买助听器吧，不用听了，晦气</t>
  </si>
  <si>
    <t>伦杰周的小迷妹</t>
  </si>
  <si>
    <t>大银子人贼好
    	    	：回复@不相信gravitation:要不你命短呢</t>
  </si>
  <si>
    <t>大银子人贼好</t>
  </si>
  <si>
    <t>一个肉肉的团子励志成为有钱人</t>
  </si>
  <si>
    <t>1999-01-30 水瓶座</t>
  </si>
  <si>
    <t>Mr番薯0831
    	    	：回复@Jane炫児:真的是还有那么多封建的物种还没灭绝，你快回中东当穆斯林去吧</t>
  </si>
  <si>
    <t>Mr番薯0831</t>
  </si>
  <si>
    <t>就一个字，态度</t>
  </si>
  <si>
    <t>只剩我们而已
    	    	：回复@喝了一碗小米粥:哈哈哈哈哈哈哈哈哈哈哈哈哈哈哈哈哈哈哈哈哈哈哈哈哈哈哈哈哈哈哈哈哈哈哈哈哈哈哈哈哈哈哈加油将来进场拧螺丝早日猝死</t>
  </si>
  <si>
    <t>只剩我们而已</t>
  </si>
  <si>
    <t>ᑋᵉᑊᑊᵒ ᵕ̈ ²⁰²²</t>
  </si>
  <si>
    <t>Joy_伍先儿
    	    	：回复@大苏小饼干:你可以去地底下了 阴暗处适合你</t>
  </si>
  <si>
    <t>Joy_伍先儿</t>
  </si>
  <si>
    <t>喜欢自己 热爱生活</t>
  </si>
  <si>
    <t>阿咪憨
    	    	：回复@安_小帆:沙贝驴子读过书吗</t>
  </si>
  <si>
    <t>阿咪憨</t>
  </si>
  <si>
    <t>sapiens</t>
  </si>
  <si>
    <t>印尼</t>
  </si>
  <si>
    <t>ysdenl
    	    	：回复@不相信gravitation:破防男 见死啦[可爱]</t>
  </si>
  <si>
    <t>ysdenl</t>
  </si>
  <si>
    <t>檀健次 彭昱畅</t>
  </si>
  <si>
    <t>全糖奶茶推广大使_
    	    	：回复@乌合麒麟的代笔:先把你那小金针菇割了再来装女的[哈欠]男女都嫌的赔钱货又来秀智商了[哈欠]</t>
  </si>
  <si>
    <t>无糖奶茶推广大使</t>
  </si>
  <si>
    <t>男宝的爹</t>
  </si>
  <si>
    <t>北京影视研修学院</t>
  </si>
  <si>
    <t>阿宽有双下巴也没关系
    	    	：回复@清蒸鱼泡泡:怎么，你来唐山被黑势力暴打了么[太开心]</t>
  </si>
  <si>
    <t>阿宽有双下巴也没关系</t>
  </si>
  <si>
    <t>抱团抱自己�</t>
  </si>
  <si>
    <t>2000-09-18 处女座</t>
  </si>
  <si>
    <t>唐山师范学院</t>
  </si>
  <si>
    <t>Delinaziyer
    	    	：什么司马的�//@危泊猫鱼:什么盯着屁股的屎壳郎//@Delinaziyer:但有时候宽松吧，有些屁股歪的就要加佐料进去，搞得乌烟瘴气//@驀然一渡:唉大环境就是这样的 所以我们....
	    	查看全文</t>
  </si>
  <si>
    <t>Delinaziyer</t>
  </si>
  <si>
    <t>山行野宿 孤身万里</t>
  </si>
  <si>
    <t>b1uecamus
    	    	：回复@烂柯人:怎么死的不是你[泪]</t>
  </si>
  <si>
    <t>b1uecamus</t>
  </si>
  <si>
    <t>与君共垂钓
    	    	：回复@Asirabe:嘴欠就在地上磨磨[微笑]</t>
  </si>
  <si>
    <t>与君共垂钓</t>
  </si>
  <si>
    <t>记录日常</t>
  </si>
  <si>
    <t>wwwwwertt
    	    	：回复@南拥58853:甘肃都那地形那条件了，你爸妈两辈子也赚不到208w[太开心]</t>
  </si>
  <si>
    <t>wwwwwertt</t>
  </si>
  <si>
    <t>2002-06-03 双子座</t>
  </si>
  <si>
    <t>1128星球的0430宇航员
    	    	：回复@煮碗面面:又在狗叫什么</t>
  </si>
  <si>
    <t>1128星球的0430宇航员</t>
  </si>
  <si>
    <t>不会被打退
    	    	：回复@兔兔不爱萝卜:你不是笑死了吗！咋还能说话？你是不是为了一杯奶茶钱的狗？@我吃猪屁 @我吃猪屁 @我吃猪屁@我吃猪屁@我吃猪屁</t>
  </si>
  <si>
    <t>不会被打退</t>
  </si>
  <si>
    <t>巴甫洛夫的雪纳瑞汪汪汪
    	    	：回复@iocvfgvfvfv:不出意外应该是米畜。[泪][泪][泪]</t>
  </si>
  <si>
    <t>巴甫洛夫的雪纳瑞汪汪汪</t>
  </si>
  <si>
    <t>坚定的爱国青年，�派支持者。</t>
  </si>
  <si>
    <t>1992-12-06 射手座</t>
  </si>
  <si>
    <t>中国石化</t>
  </si>
  <si>
    <t>木木是个好名字吗
    	    	：今天一问�的妈妈还在不？[开学季] ​</t>
  </si>
  <si>
    <t>木木是个好名字吗</t>
  </si>
  <si>
    <t>张哥氪四大
    	    	：回复@Lady-Rachel:是因为你爸不像你们那样可以卖皮燕子</t>
  </si>
  <si>
    <t>张哥氪四大</t>
  </si>
  <si>
    <t>ddl追随者
    	    	：#你妈啊[超话]#你妈，真是遇到神经了，捂嘴biss[微风] ​</t>
  </si>
  <si>
    <t>ddl追随者</t>
  </si>
  <si>
    <t>所有帅哥美女的路人颜粉</t>
  </si>
  <si>
    <t>ddl追随者
    	    	：#你妈啊[超话]#你妈，平生最讨厌被捂嘴，美颜滤镜粉碎机我记住你了[太开心]开开心心登微博发现被你追着举报拉黑��� ​</t>
  </si>
  <si>
    <t>ddl追随者
    	    	：那个美颜滤镜粉碎机皮下到底是什么玩意，每次刷到它，一些浓颜帅哥美女底下评论里都是酸� ，一些ugly的韩娱内娱爱豆底下评论可友好了� ​</t>
  </si>
  <si>
    <t>·焦糖马茄朵·
    	    	：我说肆意天气是�货 谁不同意谁双我 ​</t>
  </si>
  <si>
    <t>·焦糖马茄朵·</t>
  </si>
  <si>
    <t>最爱小茄！</t>
  </si>
  <si>
    <t>痛怼打拳者
    	    	：拉倒吧 你连银行的理财经理都不如。理财的本质是让资产合理配比以减少通货膨胀带来的贬值，你们这些卖课骗投资的广告张嘴就是让你资产增值、发家致富，简直反智</t>
  </si>
  <si>
    <t>痛怼打拳者</t>
  </si>
  <si>
    <t>某书吧</t>
  </si>
  <si>
    <t>害群之马kkk
    	    	：回复@xxxxxxgrlbratQ:笑死你了 那怎么还没死呢[疑问]</t>
  </si>
  <si>
    <t>害群之马kkk</t>
  </si>
  <si>
    <t>吃好喝好啊</t>
  </si>
  <si>
    <t>1999-05-01 金牛座</t>
  </si>
  <si>
    <t>恭豸民匀轮渣五独原地炸
    	    	：@严锋 你比一坨�还恶心！</t>
  </si>
  <si>
    <t>恭豸民匀轮渣五独原地炸</t>
  </si>
  <si>
    <t>恭豸 五独 皿运 原地爆炸</t>
  </si>
  <si>
    <t>1988-11-26 射手座</t>
  </si>
  <si>
    <t>IP属地：柬埔寨</t>
  </si>
  <si>
    <t>莱芜四中</t>
  </si>
  <si>
    <t>莫zio
    	    	：#Maggie_in_LA[超话]##maggie_in_la# 蓝猫我他妈不是压迫 我是狗[微笑]我真的服啦 你是不是有病 骂你的就按头dw压迫 就不是真心喜欢正泰的吗 你真挺搞笑的 你被骂是你自...</t>
  </si>
  <si>
    <t>莫zio</t>
  </si>
  <si>
    <t>天才</t>
  </si>
  <si>
    <t>孤枕裘凉事
    	    	：回复@何以笙箫默yyds3号:老和尚，看剑�️</t>
  </si>
  <si>
    <t>不太齐de司礼</t>
  </si>
  <si>
    <t>你的朋友</t>
  </si>
  <si>
    <t>雅久先辈1919810
    	    	：回复@暨南数码:妓男数码，1犬还是0犬啊？要不要马桶小食品？ http://t.cn/A6aOGWQl</t>
  </si>
  <si>
    <t>雅久先辈1919810</t>
  </si>
  <si>
    <t>雅久先辈1919810
    	    	：回复@暨南数码:比肉用全科找不到产品品质上的黑点在这原地雪尿齐流的打滚好多了</t>
  </si>
  <si>
    <t>帅车评
    	    	：回复@觉大能晚安:你妈脏不脏？[吃瓜]</t>
  </si>
  <si>
    <t>帅车评</t>
  </si>
  <si>
    <t>帅车评创始人 李帅</t>
  </si>
  <si>
    <t>1983-01-31 水瓶座</t>
  </si>
  <si>
    <t>藍莓蛋撻w
    	    	：回复@郑璐璐321:井盖子什么干不出来？</t>
  </si>
  <si>
    <t>藍莓蛋撻w</t>
  </si>
  <si>
    <t>圆圆快醒醒
    	    	：回复@柳Lock:呦 你入土啦[哇]</t>
  </si>
  <si>
    <t>午夜暗杀白茶小绷带</t>
  </si>
  <si>
    <t>我会让你有感觉吗</t>
  </si>
  <si>
    <t>超大善舞精灵
    	    	：死基佬进去吧</t>
  </si>
  <si>
    <t>超大善舞精灵</t>
  </si>
  <si>
    <t>欠喷者自重，不要逼我喷你，别以为天下之人皆是你爹</t>
  </si>
  <si>
    <t>超级大本营军事网</t>
  </si>
  <si>
    <t>ShadowYang2020
    	    	：回复@俺刚开通:不够你补齐？不补死圈家？</t>
  </si>
  <si>
    <t>ShadowYang2020</t>
  </si>
  <si>
    <t>人生如梦，风行雅韵。</t>
  </si>
  <si>
    <t>1994-04-30 金牛座</t>
  </si>
  <si>
    <t>5694565075_819
    	    	：回复@heaven851102:你被打残打死我们肯定尊重你的隐私，不过问[doge]</t>
  </si>
  <si>
    <t>5694565075_819</t>
  </si>
  <si>
    <t>小熊饼干kilig
    	    	：回复@曼巴-小飞侠:笑死了。您可真够剑的[二哈]</t>
  </si>
  <si>
    <t>小熊饼干kilig</t>
  </si>
  <si>
    <t>易烊千玺，平安喜乐。</t>
  </si>
  <si>
    <t>fanRevol
    	    	：回复@白桃九分甜:笑死了蛔虫姐还不死呢[可怜]</t>
  </si>
  <si>
    <t>fanRevol</t>
  </si>
  <si>
    <t>Kiy0taka
    	    	：@Viper3为何那样 希望你si[委屈]这是可以跟女明星说的嘛[委屈]快点跟靠谱电竞一起当亡命鸳鸯吧[委屈] ​</t>
  </si>
  <si>
    <t>Kiy0taka</t>
  </si>
  <si>
    <t>给你我的引线，由你点燃一切。</t>
  </si>
  <si>
    <t>卖女孩的小火柴6499
    	    	：这几条母狸腿毛狗真是贱到出奇，总喜欢说与大家观点不一样的话来彰显自己的与众不同、人间清醒呢[嘻嘻] ​​​还有趁我还没有幸进璐璐黑名单，发出来给大家看....
	    	查看全文</t>
  </si>
  <si>
    <t>卖女孩的小火柴6499</t>
  </si>
  <si>
    <t>这个人好懒，什么也没留下～</t>
  </si>
  <si>
    <t>柿子白头02
    	    	：回复@woaihekele7:长长脑子 智商盆地</t>
  </si>
  <si>
    <t>柿子白头02</t>
  </si>
  <si>
    <t>废话叭叭机重生中
    	    	：嗯 好 抬走吧[蜡烛][蜡烛][蜡烛]@茶茶狗 ​</t>
  </si>
  <si>
    <t>废话叭叭机重生中</t>
  </si>
  <si>
    <t>��Felix on top❗❗❗</t>
  </si>
  <si>
    <t>2002-09-24 天秤座</t>
  </si>
  <si>
    <t>何何少吃点
    	    	：回复@0斯蒂:啊，没事，就是清明上坟的时分，忽然想起您，为什么那么多人死，您还不死呢。[蜡烛][蜡烛][蜡烛][舔屏]</t>
  </si>
  <si>
    <t>何何少吃点</t>
  </si>
  <si>
    <t>玩玩而已</t>
  </si>
  <si>
    <t>屈原携月饼望月
    	    	：回复@一般的猫201902:[允悲]关键那孙子的歌还是抄的，xz不糊，天理难容</t>
  </si>
  <si>
    <t>屈原携月饼望月</t>
  </si>
  <si>
    <t>NANA_SL
    	    	：回复@一年只能修改一次-:我去，上上下下都是鲨杯[允悲]</t>
  </si>
  <si>
    <t>NANA_SL</t>
  </si>
  <si>
    <t>甜辣酱小狗
    	    	：我发现有些人真的好恨巴巴 恨的程度比爱自家的程度还多吧 在美颜滤镜粉碎机那里的投稿全是找做大表情的素颜崩图…还有那些做明星黑号的人 你的人生这么无趣吗 真的...</t>
  </si>
  <si>
    <t>甜辣酱小狗</t>
  </si>
  <si>
    <t>废话真多</t>
  </si>
  <si>
    <t>1998-12-21 射手座</t>
  </si>
  <si>
    <t>eihihi_
    	    	：妈呀姐姐@美颜滤镜粉碎机·真实很美好 吃完瓜才知道你是水产粉啊，原来恨不得每天都发他的原因是这个啊，好大的一个瓜[允悲][鼓掌] ​</t>
  </si>
  <si>
    <t>eihihi_</t>
  </si>
  <si>
    <t>互联网真的负能量满满呢�‖镇魂</t>
  </si>
  <si>
    <t>胖橘偷喝养乐多
    	    	：#美颜滤镜粉碎机#
噗，真的好blx，发你家心肝生图就这么见不得人吗 ​</t>
  </si>
  <si>
    <t>胖橘偷喝养乐多</t>
  </si>
  <si>
    <t>镇魂，�不好，慢慢回</t>
  </si>
  <si>
    <t>herosobeurself
    	    	：这个博主的评论真的相当精彩[二哈]博主以及这一群丑人对着真正的大美女指手画脚，现实生活中真见着人家不知道会被震惊到什么程度。一群阴沟里的蛆一般，小人嘴脸体...</t>
  </si>
  <si>
    <t>herosobeurself</t>
  </si>
  <si>
    <t>对自己狠一点</t>
  </si>
  <si>
    <t>Whale_52呀
    	    	：回复@神勇小白兎:你这人阴阳怪气的，好见啊</t>
  </si>
  <si>
    <t>Whaleeebeee</t>
  </si>
  <si>
    <t>||真的伤到了。�</t>
  </si>
  <si>
    <t>小俊不要不开心
    	    	：回复@prince烊·:糊尼玛</t>
  </si>
  <si>
    <t>小俊不要不开心</t>
  </si>
  <si>
    <t>川渝男孩和他的蓝玫瑰</t>
  </si>
  <si>
    <t>板桥樱子
    	    	：回复@万喜喜万:看你还能憋出什么屁来 死丫鬟[悲伤]帮你父母讲话都没说这么多吧？</t>
  </si>
  <si>
    <t>板桥樱子</t>
  </si>
  <si>
    <t>猫的匿名信
    	    	：回复@石斛在树上:甴曱[吐]</t>
  </si>
  <si>
    <t>猫的匿名信</t>
  </si>
  <si>
    <t>鱼仔的小舔狗</t>
  </si>
  <si>
    <t>爱吃西瓜的小姐姐i
    	    	：造谣的司马东西，县级市和地级市重复填写，唯恐不乱、死全家的营销号</t>
  </si>
  <si>
    <t>爱吃西瓜的小姐姐i</t>
  </si>
  <si>
    <t>1900-05-26 双子座</t>
  </si>
  <si>
    <t>中国科学院计算技术研究所</t>
  </si>
  <si>
    <t>萱叶静月
    	    	：回复@喵星人小佳佳Carina:你这438可闭嘴吧，都澄清了还在那带节奏造谣</t>
  </si>
  <si>
    <t>萱叶静月</t>
  </si>
  <si>
    <t>故巷l
    	    	：回复@魔法少年的云端十日:我现在想问你一下，你家人是不是只有你一个啊，脑子是不是受刺激了啊[微笑]</t>
  </si>
  <si>
    <t>故巷l</t>
  </si>
  <si>
    <t>用苏科大的一句话形容，真是一年书都没有读过π_π</t>
  </si>
  <si>
    <t>我只有两天两天
    	    	：回复@不知火拉丁舞:你适合乱伦。找男朋友一定找个比你爸帅的</t>
  </si>
  <si>
    <t>我只有两天两天</t>
  </si>
  <si>
    <t>石家庄真是太热了�</t>
  </si>
  <si>
    <t>馥别
    	    	：@橘mimimimiqi 祝你好亖[蜡烛][蜡烛]挑大粪养的笔东西就应该让你在你母娘胎里面使劲鉴抄，这样你就不会被我拉出来鞭尸了可怜可怜 ​</t>
  </si>
  <si>
    <t>馥别</t>
  </si>
  <si>
    <t>��� | 不是互关别来看我私人博</t>
  </si>
  <si>
    <t>2003-01-03 摩羯座</t>
  </si>
  <si>
    <t>张少卿_
    	    	：回复@Ersteru:456</t>
  </si>
  <si>
    <t>张少卿_</t>
  </si>
  <si>
    <t>sometimes naive</t>
  </si>
  <si>
    <t>1991-03-04 双鱼座</t>
  </si>
  <si>
    <t>荣迷1999-
    	    	：回复@每天溜底线三公里:宁真有钱 花的都是宁�夜晚赚的辛苦钱吧</t>
  </si>
  <si>
    <t>荣迷1999-</t>
  </si>
  <si>
    <t>啾啾阿波罗
    	    	：回复@Vinkey98:因为你没码</t>
  </si>
  <si>
    <t>啾啾阿波罗</t>
  </si>
  <si>
    <t>特别特别</t>
  </si>
  <si>
    <t>leavethedogalone
    	    	：回复@nin元:可你还要做个人呀[太开心]</t>
  </si>
  <si>
    <t>leavethedogalone</t>
  </si>
  <si>
    <t>是想不起来介绍什么的人儿(￢_￢)</t>
  </si>
  <si>
    <t>冰沙橙
    	    	：回复@Telephone921:哪只小狗眼睛看到了呢[心]</t>
  </si>
  <si>
    <t>冰沙橙</t>
  </si>
  <si>
    <t>益西椰椰Yyn13_
    	    	：回复@IN-MY-AREA:报警啊，给你报警得找抓狗大队吧，现在这年头，疫情期间可不能给狗狗警察徒增麻烦內～</t>
  </si>
  <si>
    <t>益生椰椰Yyn13_</t>
  </si>
  <si>
    <t>love&amp;peace  镇魂</t>
  </si>
  <si>
    <t>TeFuir64992
    	    	：回复@臭臭芹菜子:死丫鬟</t>
  </si>
  <si>
    <t>TeFuir64992</t>
  </si>
  <si>
    <t>残疾人补天问答
    	    	：妹妹，是唯物主义世界上，最可爱。
我，是唯心主义世界里，离出体外，等待命运救赎的灵魂
男人是命，女人是运。
我的灵魂离出体外以后，在也没有管理过我遗失...</t>
  </si>
  <si>
    <t>残疾人补天问答</t>
  </si>
  <si>
    <t>笑笑乐-
    	    	：#美颜滤镜粉碎机#
大妈真的不用上班吗？莫不是每天一睁眼就躺床上聚宝别人举报到晚上吧[可怜] ​</t>
  </si>
  <si>
    <t>你舍利子飞我脸上了</t>
  </si>
  <si>
    <t>日常号，浪迹各大评论区，所有言论代表我本人</t>
  </si>
  <si>
    <t>墨存非晚m
    	    	：回复@窝是嫩爹48196:哪天你挂了上热搜，评论肯定一顿喝彩，因为有个lj被处理了</t>
  </si>
  <si>
    <t>墨存非晚m</t>
  </si>
  <si>
    <t>真是疯了</t>
  </si>
  <si>
    <t>帅小伙爱吃瓜
    	    	：回复@爱你哦涛:带点脑子</t>
  </si>
  <si>
    <t>帅小伙爱娱乐</t>
  </si>
  <si>
    <t>娱乐博主，关注我就对了（关注勿取关，否则拉黑）互动榜一铁粉给30r</t>
  </si>
  <si>
    <t>星期六</t>
  </si>
  <si>
    <t>浙江工商大学杭州商学院</t>
  </si>
  <si>
    <t>泡芙夹鳕鱼
    	    	：[怒]为什么有人不信这个博主信那个美颜滤镜粉碎机锐化的柔焦都无的生图啊</t>
  </si>
  <si>
    <t>泡芙夹鳕鱼</t>
  </si>
  <si>
    <t>祝你们都有个糊逼的未来</t>
  </si>
  <si>
    <t>章章a-
    	    	：回复@Melody的小花园_努力ing:？？？你在放屁吗</t>
  </si>
  <si>
    <t>呆头呆脑的va</t>
  </si>
  <si>
    <t>喜欢摄影�、摄影小白、无粉籍冲浪24h</t>
  </si>
  <si>
    <t>2000-09-12 处女座</t>
  </si>
  <si>
    <t>-黄金兔
    	    	：回复@璐璐璐_lucy:无意冒犯，和你的主子都要安息，在下面好好的[蜡烛]</t>
  </si>
  <si>
    <t>Manzou24号67174
    	    	：回复@花田绘黎:啥鼻</t>
  </si>
  <si>
    <t>Manzou24号67174</t>
  </si>
  <si>
    <t>码天星
    	    	：你好朱怡欣@GNZ48-朱怡欣- 
红糖馒头夹蟑螂好吃吗？
吃了长肌肉吗？ ​</t>
  </si>
  <si>
    <t>码天星</t>
  </si>
  <si>
    <t>码天星
    	    	：: 恶不恶心啊[吐]自己家粉丝p别的同事的yizhao和造谣p恶心的照片[吐][吐][吐]现在打不过开始说理智追星了[吐][吐][吐]#请朱怡欣与朱怡欣粉丝为打人道歉##朱怡欣#@GNZ4...</t>
  </si>
  <si>
    <t>AFakeUtopia
    	    	：但凡有点儿脑子也说不出来这种话。</t>
  </si>
  <si>
    <t>AFakeUtopia</t>
  </si>
  <si>
    <t>我身上有一个不可战胜的夏天。</t>
  </si>
  <si>
    <t>勹冂凵匚丿
    	    	：@活体复读机 臭表子能不能以死谢罪</t>
  </si>
  <si>
    <t>勹冂凵匚丿</t>
  </si>
  <si>
    <t>2007｜2012 ｡◔‸◔｡</t>
  </si>
  <si>
    <t>御宅株式会社</t>
  </si>
  <si>
    <t>狗狗养老院
    	    	：@活体复读机 活体复读机这个厕妹什么时候去死啊，我等着上你坟头敲钟。 ​</t>
  </si>
  <si>
    <t>小狗饲养员b</t>
  </si>
  <si>
    <t>怀疑此博主有红发癖</t>
  </si>
  <si>
    <t>有毒有公害
    	    	：回复@李小东885:死多少中果人都无所谓全都死了才好谢谢[打call][打call][打call][打call]</t>
  </si>
  <si>
    <t>有毒有公害</t>
  </si>
  <si>
    <t>为福尔摩斯坐牢中（</t>
  </si>
  <si>
    <t>1900-08-24 处女座</t>
  </si>
  <si>
    <t>迦勒底</t>
  </si>
  <si>
    <t>MYselfmyloveFavourite
    	    	：回复@花田绘黎:啥鼻</t>
  </si>
  <si>
    <t>MYselfmyloveFavourite</t>
  </si>
  <si>
    <t>1952-02-01 水瓶座</t>
  </si>
  <si>
    <t>用户7356406250
    	    	：汪小菲真是没逼脸还俩人一对垃圾臭虫找臭虫窝，好跟张颖颖在一起呢你俩烧出来蹦跶大傻逼@汪小菲 @汪小菲 ​</t>
  </si>
  <si>
    <t>用户7356406250</t>
  </si>
  <si>
    <t>槐夏拾八
    	    	：@咕墨宁 咕大妈，怎么道歉还一副茶里茶气的样子啊，不服气接着嘴硬干嘛啊，等叠纸告你嘛，不然我替你感到委屈</t>
  </si>
  <si>
    <t>槐夏拾八</t>
  </si>
  <si>
    <t>镇魂. 爱和梦想都要棋逢对手�@井汲大翔_Ikumi_Hiroto @李泽言K</t>
  </si>
  <si>
    <t>2001-05-10 金牛座</t>
  </si>
  <si>
    <t>我爱数学yyds
    	    	：回复@璐璐璐_lucy:关心关心你家里吧，毕竟你家户口都空了[哇][哇][哇]</t>
  </si>
  <si>
    <t>我爱数学yyds</t>
  </si>
  <si>
    <t>枯木会再逢春
    	    	：回复@璐璐璐_lucy:洗漱一下吧，你主子见你这么辛苦，今晚愿意将就一下，偷着乐吧你。</t>
  </si>
  <si>
    <t>枯木会再逢春</t>
  </si>
  <si>
    <t>道阻且长，行将则至。</t>
  </si>
  <si>
    <t>四月网幕后老板
    	    	：傻缺1米45 ​</t>
  </si>
  <si>
    <t>7772845360_694</t>
  </si>
  <si>
    <t>1997-07-12 巨蟹座</t>
  </si>
  <si>
    <t>四月网幕后老板
    	    	：买尼玛比//@地瓜熊老六:转发微博</t>
  </si>
  <si>
    <t>白鹤啸红枫
    	    	：法律学到狗肚子里了</t>
  </si>
  <si>
    <t>白鹤啸红枫</t>
  </si>
  <si>
    <t>没有岁月可回头。。。好好对待自己。。依然茫然 就是喜欢排球 没办法</t>
  </si>
  <si>
    <t>鹿畔阳光lover
    	    	：回复@小薛是个单眼皮:哈哈哈我爸妈说过“不与混人辩理 莫与恶狗争道”，但我比较叛逆，喜欢打狗[doge]不像你，爸妈都没有，教不了你什么[可怜][可怜]</t>
  </si>
  <si>
    <t>鹿畔阳光lover</t>
  </si>
  <si>
    <t>不忘初心，陪鹿始终！</t>
  </si>
  <si>
    <t>1998-04-02 白羊座</t>
  </si>
  <si>
    <t>风笛Fly
    	    	：回复@波塞冬尼亚:忠实的犬[舔屏][舔屏]</t>
  </si>
  <si>
    <t>风笛Fly</t>
  </si>
  <si>
    <t>少攀谈 多沉潜清醒而独立</t>
  </si>
  <si>
    <t>1999-09-06 处女座</t>
  </si>
  <si>
    <t>Selva爱Spidey
    	    	：回复@一个好不好··先森:你回去古代当太监吧[哆啦A梦害怕]</t>
  </si>
  <si>
    <t>Selva爱Spidey</t>
  </si>
  <si>
    <t>冲修斗南山分斗
    	    	：回复@jscgyslgcjgnsgndssbwy:那你怎么还没被奸杀，我好期待啊[打call][打call][打call]</t>
  </si>
  <si>
    <t>冲修斗南山分斗</t>
  </si>
  <si>
    <t>1996-02-13 水瓶座</t>
  </si>
  <si>
    <t>最爱具八
    	    	：我去你亩的，你从什么穷乡僻壤里面出来，嘴比村头老奶还要碎，怎么个事 改不了说闲话呗？你姆死了 比裹脚布还臭</t>
  </si>
  <si>
    <t>最爱具八</t>
  </si>
  <si>
    <t>一直很安静    镇魂</t>
  </si>
  <si>
    <t>2003-10-21 天秤座</t>
  </si>
  <si>
    <t>巧克力棒天下第一
    	    	：回复@东南西北9527:我是你跌我控你嘛评[疑问]</t>
  </si>
  <si>
    <t>巧克力棒天下第一</t>
  </si>
  <si>
    <t>好想去大兴安岭</t>
  </si>
  <si>
    <t>火星人ET带花花回家
    	    	：回复@最可爱的哇哈哈:那有时间别回老子 和个奴才一样瞎操心</t>
  </si>
  <si>
    <t>火星人ET带花花回家</t>
  </si>
  <si>
    <t>唯爱花花</t>
  </si>
  <si>
    <t>2006-07-27 狮子座</t>
  </si>
  <si>
    <t>骂我你biss哦
    	    	：[汗]人身攻击还行，本身就像�啊</t>
  </si>
  <si>
    <t>骂我你biss哦</t>
  </si>
  <si>
    <t>景德镇陶瓷大学</t>
  </si>
  <si>
    <t>骂我你biss哦
    	    	：以前挺好，现在像吸毒的�[汗]</t>
  </si>
  <si>
    <t>Benxnevrslp
    	    	：回复@峰峰疯峰峰峰:懂个屁 看完了女生都想嫁四川男人了。脾气又好，还会做家务，饭做的有好吃。不像你，只会觉得冒犯了，哪个女人敢找你[吃惊]浸猪笼吧</t>
  </si>
  <si>
    <t>Benxnevrslp</t>
  </si>
  <si>
    <t>嘎嘎嘎</t>
  </si>
  <si>
    <t>Shawn嘿嘿嘿嘿ye
    	    	：回复@啾啾阿波罗:给爷整的一愣一愣 double confirm什么理塘英语�我只听说过double check� 网上一查果然没这种用法哈哈哈哈哈哈笑死我了�被舅舅批透傻了吧�</t>
  </si>
  <si>
    <t>Shawn嘿嘿嘿嘿ye</t>
  </si>
  <si>
    <t>扎不多得嘞��</t>
  </si>
  <si>
    <t>晋善晋美84608
    	    	：回复@BJTMSS:你笑死了没有？</t>
  </si>
  <si>
    <t>晋善晋美84608</t>
  </si>
  <si>
    <t>摆得稀烂哟
    	    	：回复@八月千年:[费解][费解]要不你直接去跳楼吧[悲伤][悲伤]</t>
  </si>
  <si>
    <t>摆得稀烂哟</t>
  </si>
  <si>
    <t>别管wor啦啦
    	    	：回复@耀用盆吃鱼丸:你看不惯我自杀[色][色][色][色]</t>
  </si>
  <si>
    <t>别管wor啦啦</t>
  </si>
  <si>
    <t>西红柿炒肉太好吃
    	    	：回复@一個社畜-:你这么喜欢你的兽性，你应该去动物世界当主角，我可喜欢看动物世界了。还有追着微博来评论的，我是很少遇到这种人的，看来有些人的高尚给了...
	    	查看全文</t>
  </si>
  <si>
    <t>西红柿炒肉太好吃</t>
  </si>
  <si>
    <t>尘满面，鬓如霜。白了少年头，空悲切。</t>
  </si>
  <si>
    <t>1991-12-28 摩羯座</t>
  </si>
  <si>
    <t>Oxceton
    	    	：回复@海興一號:你霉跌早说了要炸三个永备岛礁这都四年了还不敢动呢，南海4个主基地随时有8艘056A巡逻停靠，你英跌明年再退两条23型，护卫舰都没8条了</t>
  </si>
  <si>
    <t>FFG054B</t>
  </si>
  <si>
    <t>aIexanderwang
    	    	：回复@有喝奶茶吗:易烊千玺的粉丝是这样的 脑子都不太好</t>
  </si>
  <si>
    <t>aIexanderwang</t>
  </si>
  <si>
    <t>不与傻瓜论短长</t>
  </si>
  <si>
    <t>精外科医生
    	    	：回复@HowDoPet:回去和你爸爸说，不用客气，他儿子就是我亲儿子。</t>
  </si>
  <si>
    <t>精外科医生</t>
  </si>
  <si>
    <t>一名久经考验的吃瓜群众。</t>
  </si>
  <si>
    <t>Building and Construction Authority</t>
  </si>
  <si>
    <t>JudieZu
    	    	：回复@小杨是美女_:我是女的我也想骂你 二臂</t>
  </si>
  <si>
    <t>JudieZu</t>
  </si>
  <si>
    <t>我可以买个镜子送你</t>
  </si>
  <si>
    <t>1996-05-06 金牛座</t>
  </si>
  <si>
    <t>不买东西省点钱
    	    	：诽谤是蛆，与蛆虫为伍的，@检者青锋 不嫌臭吗？还是久了就不觉臭？ 本该是个让人尊重的法律人，为什么做这种事？</t>
  </si>
  <si>
    <t>不买东西省点钱</t>
  </si>
  <si>
    <t>点右边的下拉就能找到编辑简介的地方了，竟然藏得这么隐秘。</t>
  </si>
  <si>
    <t>1980-06-20 双子座</t>
  </si>
  <si>
    <t>谁都别抢我是苍苍头号僵尸粉
    	    	：回复@嫩鱼祖宗:这是应该的 难道你以前就是骗一个女的结婚？以后也想让你儿子骗一个女的做保姆？做梦吧你</t>
  </si>
  <si>
    <t>谁都别抢我是苍苍头号僵尸粉</t>
  </si>
  <si>
    <t>凡日月所照、江河所至，皆为汉土。</t>
  </si>
  <si>
    <t>侏儒姐姐
    	    	：姐 为啥把我拉黑了 并且改了名字 但是我还是找到你了 我要再次大声的告诉你 你就是一短脚侏儒 还有一双无敌小象腿 肥肥的肚子上挂着下垂的大奶子 你还有比较更绝望...</t>
  </si>
  <si>
    <t>侏儒姐姐</t>
  </si>
  <si>
    <t>谁接我下山啊
    	    	：�可以乱吃，话不能乱说，请给张霞女士道歉，不道歉是狗@检者青锋 @检者青锋@检者青锋 @检者青锋@检者青锋@检者青锋@检者青锋 ​</t>
  </si>
  <si>
    <t>谁接我下山啊</t>
  </si>
  <si>
    <t>哲你要幸福…</t>
  </si>
  <si>
    <t>1991-08-08 狮子座</t>
  </si>
  <si>
    <t>OTYUA
    	    	：回复@拜托多见面吧:二臂看不明白中文</t>
  </si>
  <si>
    <t>OTYUA</t>
  </si>
  <si>
    <t>国家二级篮球裁判员</t>
  </si>
  <si>
    <t>2002-11-04 天蝎座</t>
  </si>
  <si>
    <t>春日归-墨
    	    	：检者？您别再玷污这个职业了，惯会造谣传谣，能指望您这种人道歉吗？@检者青锋</t>
  </si>
  <si>
    <t>春日归-墨</t>
  </si>
  <si>
    <t>1991-05-30 双子座</t>
  </si>
  <si>
    <t>金木鱼2th
    	    	：@检者青锋 抄袭是狗，你叫得挺响</t>
  </si>
  <si>
    <t>金木鱼2th</t>
  </si>
  <si>
    <t>只是为了扶正那可怜的三观坚持在这里</t>
  </si>
  <si>
    <t>2022-05-29 双子座</t>
  </si>
  <si>
    <t>风中骆驼999_330
    	    	：@外贸商老贾 一条西方白皮猪的忠狗</t>
  </si>
  <si>
    <t>风中骆驼999_330</t>
  </si>
  <si>
    <t>上海四中</t>
  </si>
  <si>
    <t>水水的阿絮yyds02
    	    	：@检者青锋 你说的对，抄袭是狗，污蔑人抄袭得是连狗都不如的下三滥，你认同吧？[鼓掌] ​​​</t>
  </si>
  <si>
    <t>水水的阿絮yyds02</t>
  </si>
  <si>
    <t>永远在</t>
  </si>
  <si>
    <t>等万好的猫猫
    	    	：检者青锋，你应该叫贱者�锋，老�最贱的冲锋[哈哈][哈哈][哈哈] ​</t>
  </si>
  <si>
    <t>等万好的猫猫</t>
  </si>
  <si>
    <t>1986-02-03 水瓶座</t>
  </si>
  <si>
    <t>疯思哈斯本德
    	    	：@检者青锋 和内娱AI刑侦出圈的龚俊cpf一起降智造谣其他艺人的党员母亲，与明星黑子打成一片，还好意思说自己法律人？怎么长出嚼皮一样厚的脸皮的啊？打脸不？#谢...</t>
  </si>
  <si>
    <t>疯思哈斯本德</t>
  </si>
  <si>
    <t>别问在不在，一直都在❤️</t>
  </si>
  <si>
    <t>蓟州区</t>
  </si>
  <si>
    <t>NIEWS--27
    	    	：回复@湾柠:老东西真可怜</t>
  </si>
  <si>
    <t>NIEWS--27</t>
  </si>
  <si>
    <t>咕咕水水
    	    	：回复@苏苏的柒哥0414:护卫犬你也睡吧，晚上就别放哨了[可怜]</t>
  </si>
  <si>
    <t>咕咕水水</t>
  </si>
  <si>
    <t>咕咕水水
    	    	：回复@苏苏的柒哥0414:看家犬咬人了[泪][泪]</t>
  </si>
  <si>
    <t>爱颖颖生颖世
    	    	：回复@谁人砍的梧桐树:因为这就是只拿�得本性 换底下评论这帮人上去还是一样[挖鼻]</t>
  </si>
  <si>
    <t>爱颖颖生颖世</t>
  </si>
  <si>
    <t>一颗仓鼠头
    	    	：回复@zhaofangfeinihao:食物链别tm的扯善恶[可爱]谁厉害谁就是老大，它对人类有害我就说它怎么滴。这么善于反省自己？舍利子留着给你猫爹吧[可爱]</t>
  </si>
  <si>
    <t>一颗仓鼠头</t>
  </si>
  <si>
    <t>1968-05-28 双子座</t>
  </si>
  <si>
    <t>bjdbdhs
    	    	：回复@贩M日落:别笑死了呀，你家可只有你一个人了[悲伤][悲伤]</t>
  </si>
  <si>
    <t>GK今年能夺冠嘛</t>
  </si>
  <si>
    <t>共号</t>
  </si>
  <si>
    <t>我睡觉时也困_YI
    	    	：回复@深色198707:脑干猥琐</t>
  </si>
  <si>
    <t>我睡觉时也困_YI</t>
  </si>
  <si>
    <t>我死了</t>
  </si>
  <si>
    <t>一个爱摆烂的研究生
    	    	：可不是嘛，男的强奸狗强奸鸡强奸蜥蜴真的是觉得男宝好可怜哦，找个男的捅你屁眼不就好了，实在不行三厘米的金针菇割了不就好了，用一把指甲剪不就搞定了//...</t>
  </si>
  <si>
    <t>一个爱摆烂的研究生</t>
  </si>
  <si>
    <t>性格决定命运</t>
  </si>
  <si>
    <t>涂山月红202007
    	    	：回复@鱼奈奈奈奈:什么莎毕小蜜蜂，不会玩游戏建议退游，别叫</t>
  </si>
  <si>
    <t>涂山月红202007</t>
  </si>
  <si>
    <t>EXOL大队长
    	    	：回复@個儂:咋啦这么不高兴啊，家里死人啦？�</t>
  </si>
  <si>
    <t>EXOL大队长</t>
  </si>
  <si>
    <t>暴躁团饭 别跟我杠.</t>
  </si>
  <si>
    <t>2014-08-04 狮子座</t>
  </si>
  <si>
    <t>Ruininsea
    	    	：回复@j九黄117:理解年纪轻轻没有了爹妈的苦楚，希望尽早走出来，下辈子过得好一点�</t>
  </si>
  <si>
    <t>Ruininsea</t>
  </si>
  <si>
    <t>Burn to ashes and sleep in the past.</t>
  </si>
  <si>
    <t>用户7512770017
    	    	：你妈死了</t>
  </si>
  <si>
    <t>biegoujiaolenimasile</t>
  </si>
  <si>
    <t>见到公子我会心跳加速800次
    	    	：去死吧去死吧去死吧去死吧烂女人烂女人烂女人@悲伤荷包蛋 #井川里予# ​</t>
  </si>
  <si>
    <t>见到公子我会心跳加速800次</t>
  </si>
  <si>
    <t>彤彤酱爱吃糖
    	    	：她的黑历史很多，各种骗不止这些，被深圳市某技术有限公司列入黑名单！</t>
  </si>
  <si>
    <t>彤彤酱爱吃糖</t>
  </si>
  <si>
    <t>京アニ</t>
  </si>
  <si>
    <t>彤彤酱爱吃糖
    	    	：很多人喷她是她跳出来蹭热度，故意作秀，而她并非记者出身，包括给江母捐款也是作秀伪善。她就是个到处蹭流浪到处骗到处演戏不要脸的女人！人品差到被合作伙伴从...</t>
  </si>
  <si>
    <t>·路人一个·
    	    	：回复@唱完这首歌一起去淋雨:看不惯就去自杀</t>
  </si>
  <si>
    <t>·路人一个·</t>
  </si>
  <si>
    <t>从今天开始不在互联网上日人了，苯波主在积德</t>
  </si>
  <si>
    <t>老衲法号郭怒
    	    	：傻逼博主，我住完酒店是不是可以七天无条件退房钱？酒店还在那里啊，我又没带走//@龙子dragonhiahia: 不同意。内容的东西你不喜欢有别人喜欢，这都是主观方面的...</t>
  </si>
  <si>
    <t>老衲法号郭怒</t>
  </si>
  <si>
    <t>新书《绝世仙君》，纵横中文网首发。http://book.zongheng.com/book/401982.html 欢迎大家前去观看</t>
  </si>
  <si>
    <t>诗人老王
    	    	：回复@laura_393:几千万人新增几例扫了无数码做了无数核酸就不能来北京了？你继续当你的奴才，别跑我这秀你跪久了的膝盖。</t>
  </si>
  <si>
    <t>诗人老王</t>
  </si>
  <si>
    <t>你看，人间也不过如此嘛。</t>
  </si>
  <si>
    <t>痕迹找到彼此
    	    	：@甄姬不放瓜 别太下贱，不死何为� ​</t>
  </si>
  <si>
    <t>痕迹找到彼此</t>
  </si>
  <si>
    <t>饶谨很轻很毒很无耻
    	    	：//@司马夹头:河南郑州金水区21世纪小区的李政伟，不装逼，你会死吗？</t>
  </si>
  <si>
    <t>7772940499_797</t>
  </si>
  <si>
    <t>1995-07-12 巨蟹座</t>
  </si>
  <si>
    <t>炼胸术士
    	    	：我vox必须要娶六个，少一个都不行。
如果少娶了@X玖少年团肖战DAYTOY ，她一定会直接大声哭出来，抽啜着问我为什么。
如果少娶了@mafumafu_uni ，平日里坚强的她...</t>
  </si>
  <si>
    <t>炼胸术士</t>
  </si>
  <si>
    <t>我nbcs的一生</t>
  </si>
  <si>
    <t>忒弥斯律师事务所</t>
  </si>
  <si>
    <t>绿眼怪物
    	    	：傻逼。谢谢推送，让我又认识一个傻逼</t>
  </si>
  <si>
    <t>绿眼怪物</t>
  </si>
  <si>
    <t>打碎的枷锁就不能复戴于脖颈之上。</t>
  </si>
  <si>
    <t>W一只萌
    	    	：回复@1-1-0111:你是鬼子和华人的串吗？</t>
  </si>
  <si>
    <t>W一只萌</t>
  </si>
  <si>
    <t>被蚊子叮了</t>
  </si>
  <si>
    <t>亮闪闪喵
    	    	：回复@阿卡姆疯人院的黎明:坐看刚看到bbc有报道！你蚂炸啦[哈哈][哈哈][哈哈][哈哈][哈哈][哈哈]</t>
  </si>
  <si>
    <t>亮闪闪喵</t>
  </si>
  <si>
    <t>小号勿cue谢谢！</t>
  </si>
  <si>
    <t>略略略略63193
    	    	：回复@小镇做题J专家:哪来的野生�</t>
  </si>
  <si>
    <t>略略略略63193</t>
  </si>
  <si>
    <t>爱辽篮</t>
  </si>
  <si>
    <t>1998-06-25 巨蟹座</t>
  </si>
  <si>
    <t>扬帆之小青鸟
    	    	：你是看到谁的坟你都要去哭吧，你带点脑子吧，你脑袋里怕不是装屎，看到别人家的坟你都跟着哭，甚至比人家哭得早。你连你祖坟都不认识了吗？实在太难过了你怎么不...</t>
  </si>
  <si>
    <t>xiao布丁d</t>
  </si>
  <si>
    <t>平凡的世界不平凡的人生！</t>
  </si>
  <si>
    <t>金玫瑰洞
    	    	：@曾颖在日本 你还有脸投诉我？我哪句话说错了？你说呀！你说呀！谁主张谁举证，你不知道吗？？臭不要脸的女眉日loser，到处投诉别人吧？你堵得住悠悠众口吗？ ​</t>
  </si>
  <si>
    <t>金玫瑰洞</t>
  </si>
  <si>
    <t>基层资深的无党派文化教育体育领域与未成年人领域人力资源培训专家！嘻嘻……o(*￣︶￣*)o</t>
  </si>
  <si>
    <t>1994-05-24 双子座</t>
  </si>
  <si>
    <t>金玫瑰洞
    	    	：#曾颖在日本##曾颖直播里哭安倍晋三# 
一个日本政客，死了也就死了，你哭什么？卢沟桥事变、九一八事变时候你就顾着吃喝玩乐，也没看到你爱好和平啊！如今口口声声...</t>
  </si>
  <si>
    <t>四线城市秦皇岛谨慎投资特别房产
    	    	：曾颖南京的，她应该是日本鬼子霍霍她奶奶或者姥姥生的鬼子的孩子得种，不然不会那样，当时南京好多女的都被好多鬼子霍霍，生的也不知道哪个鬼...</t>
  </si>
  <si>
    <t>四线城市秦皇岛谨慎投资特别房产</t>
  </si>
  <si>
    <t>大道至简，无欲则刚，秦皇岛四线城市，一年就两个月适合居住，其他时间都是湿冷天气，工资低物价高，居住感受极差</t>
  </si>
  <si>
    <t>秦皇岛北戴河新区税务</t>
  </si>
  <si>
    <t>极度暧昧小狗-
    	    	：三叔兄几把好见[微笑]</t>
  </si>
  <si>
    <t>极度暧昧小狗-</t>
  </si>
  <si>
    <t>૮ ˃̵ ֊ ˂̵ ა</t>
  </si>
  <si>
    <t>2006-07-02 巨蟹座</t>
  </si>
  <si>
    <t>够wonderful
    	    	：姐妹们别理他了哦，不要给这b人添加热度</t>
  </si>
  <si>
    <t>够wonderful</t>
  </si>
  <si>
    <t>hhhh</t>
  </si>
  <si>
    <t>狼窝偷鱼
    	    	：@三叔兄 tm脑子有病抓紧治 ​</t>
  </si>
  <si>
    <t>狼窝偷鱼</t>
  </si>
  <si>
    <t>嗯嗯wpp80全世界啦～</t>
  </si>
  <si>
    <t>用户7588610811
    	    	：#神勇小白兔[超话]##神勇小白兔[超话]#没事吧，怎么天天在发疯，怎么不去吃药啊，哪个精神病院管的啊，怎么把他放出来了 ​</t>
  </si>
  <si>
    <t>用户7588610811</t>
  </si>
  <si>
    <t>2019-03-16 双鱼座</t>
  </si>
  <si>
    <t>再睡依夏007
    	    	：脑歹戋</t>
  </si>
  <si>
    <t>再睡依夏007</t>
  </si>
  <si>
    <t>2000-12-05 射手座</t>
  </si>
  <si>
    <t>天真永不消
    	    	：玩不起删评是吧，资本走狗？！为人民服务个屁！事实不报道还捂嘴？！有意思？好玩？[微笑][微笑][微笑][微笑]</t>
  </si>
  <si>
    <t>天真永不消</t>
  </si>
  <si>
    <t>考不上说你连题都不会做，考上了说你只会做题</t>
  </si>
  <si>
    <t>吃鸡蛋不吃鸡蛋黄zrj
    	    	：回复@宇宙般自律:二臂吧你</t>
  </si>
  <si>
    <t>吃鸡蛋不吃鸡蛋黄zrj</t>
  </si>
  <si>
    <t>Love is love. �</t>
  </si>
  <si>
    <t>1901-11-06 天蝎座</t>
  </si>
  <si>
    <t>__平平无奇的社会主义接班人
    	    	：回复@宇宙般自律:疣病吧你[费解]</t>
  </si>
  <si>
    <t>__平平无奇的社会主义接班人</t>
  </si>
  <si>
    <t>百事从欢.</t>
  </si>
  <si>
    <t>山鹤道人
    	    	：回复@子非鱼yu-:是你傻老娘们嗷嗷鬼叫[doge][doge]</t>
  </si>
  <si>
    <t>山鹤道人</t>
  </si>
  <si>
    <t>明月路路
    	    	：#沧海回忆录[超话]##貂蝉粉恶臭出圈# 呜呜呜，阿姨你是蟾蜍还是鸡呀@用户6468571821 ​</t>
  </si>
  <si>
    <t>明月路路</t>
  </si>
  <si>
    <t>奔赴前程，有缘再会</t>
  </si>
  <si>
    <t>天美</t>
  </si>
  <si>
    <t>犯困敏感肌
    	    	：你tm还没有死？//@吉普赛er安利bot: http://t.cn/A6aNsoNq //@心想是橙isc:对不起我太大了，老婆坐上来的时候吓到她惹[失望]</t>
  </si>
  <si>
    <t>犯困敏感肌</t>
  </si>
  <si>
    <t>从良女</t>
  </si>
  <si>
    <t>薯了园
    	    	：@roseeeeeee- 没脑子回你妈子宫回炉再造一下别抄袭了好吗[傻眼] ​</t>
  </si>
  <si>
    <t>薯了园</t>
  </si>
  <si>
    <t>reason</t>
  </si>
  <si>
    <t>寒里无能
    	    	：回复@枳目:老子就要说，你能捂我嘴吗？不能做到你说你马呢？[开学季]</t>
  </si>
  <si>
    <t>寒里无能</t>
  </si>
  <si>
    <t>渥克华
    	    	：回复@errorsummertime:您要不浅死一下吧，给你写进去。[色]</t>
  </si>
  <si>
    <t>渥克华</t>
  </si>
  <si>
    <t>兔兔不麋鹿
    	    	：回复@errorsummertime:广西的是吧？怎么穷的连智商都没了？</t>
  </si>
  <si>
    <t>兔兔不麋鹿</t>
  </si>
  <si>
    <t>法律人都懂得数字180/108�</t>
  </si>
  <si>
    <t>用户7678702290
    	    	：是是是，都是美国干的[可爱][可爱][可爱]有本事不要删评论拉黑，理性讨论也被删？容不下其他声音？这就是大v的心胸？//@大肥皂:评论区刚才又来了一群 带节奏的。...</t>
  </si>
  <si>
    <t>用户7678702290</t>
  </si>
  <si>
    <t>用户7223668141
    	    	：笑死了浙江大学毕业还靠微博卖书挣钱呢[允悲][允悲][允悲][允悲]马嘉祺九岁表演水平就在电影学院本科毕业生以上了，请问您数学这么牛逼九岁研究出什么数学成就了...</t>
  </si>
  <si>
    <t>用户7223668141</t>
  </si>
  <si>
    <t>小雨新荷
    	    	：回复@头发茂盛少女aChen:美国 jiu菜真听话</t>
  </si>
  <si>
    <t>小雨新荷</t>
  </si>
  <si>
    <t>可乐汉堡塔
    	    	：回复@言喵喵超可爱:我觉得你很尖诶，别人没法比[鄙视][鄙视]</t>
  </si>
  <si>
    <t>可乐汉堡塔</t>
  </si>
  <si>
    <t>追星发疯博｜别管我！｜镇魂</t>
  </si>
  <si>
    <t>枪的后花园
    	    	：好久没看到浓度这么高的弱智了，真不是演的？[吃惊][吃惊]</t>
  </si>
  <si>
    <t>枪的后花园</t>
  </si>
  <si>
    <t>降低道德，获得快乐（镇魂</t>
  </si>
  <si>
    <t>战略挑逗局81192
    	    	：回复@我就是八爪:哎，我没收到啊。是不是认日本人当爹都有啊。数典忘祖这事，我做了要被妈妈打。博主你妈呢，是不是没了[哈哈][doge][嘻嘻][鼓掌]//@我就是八...</t>
  </si>
  <si>
    <t>战略挑逗局81192</t>
  </si>
  <si>
    <t>战略挑逗局81192
    	    	：这个博主就是一个精日狗啊，安倍挂了，你哭了吗，怎么不直播哭丧啊。你也不孝啊，你日本爹地死了，你还发娱乐新闻。狗杂种[doge]大大滴坏，死啦死啦滴[doge][...</t>
  </si>
  <si>
    <t>德云女孩请秦霄贤离开德云社
    	    	：#李梦[超话]# @张颂文 通天塔李梦的角色是你弄上去的吧？真不知道你这种狗杂种大祸害要干嘛？让那个疯狗婊子来恶心观众的吗？？@张颂文 @张颂文表...</t>
  </si>
  <si>
    <t>德云女孩请秦霄贤离开德云社</t>
  </si>
  <si>
    <t>1995-06-01 双子座</t>
  </si>
  <si>
    <t>德云女孩请秦霄贤离开德云社
    	    	：#李梦[超话]#
 @张颂文 通天塔李梦的角色是你弄上去的吧？真不知道你这种狗杂种大祸害要干嘛？让那个疯狗婊子来恶心观众的吗？？@张颂文 @张颂文表...</t>
  </si>
  <si>
    <t>woshixiaomaidou
    	    	：右边这俩个沙雕急死了//@无为李爷:有没有可能……//@苏联太空人:为什么他不先对自己下手</t>
  </si>
  <si>
    <t>woshixiaomaidou</t>
  </si>
  <si>
    <t>爱自己</t>
  </si>
  <si>
    <t>喜欢正正的小雨滴
    	    	：回复@奶味布丁o:人家都没说什么，倒是有些狗在哪瞎操心</t>
  </si>
  <si>
    <t>喜欢正正的小雨滴</t>
  </si>
  <si>
    <t>天生反嗗
    	    	：回复@hanadayeelu:猪，你好</t>
  </si>
  <si>
    <t>天生反嗗</t>
  </si>
  <si>
    <t>單身一輩子</t>
  </si>
  <si>
    <t>qwuoeng
    	    	：回复@IMP提利昂:死的只有你，别人不会</t>
  </si>
  <si>
    <t>qwuoeng</t>
  </si>
  <si>
    <t>氓讪
    	    	：回复@卑微夹子姐:还有4781永远安稳，话别说太早我怕重庆下暴雨把你劈死</t>
  </si>
  <si>
    <t>氓讪</t>
  </si>
  <si>
    <t>这个人很懒，什么也没有留下</t>
  </si>
  <si>
    <t>去找小熊了o
    	    	：梦想是拥有动物园ʚɞ</t>
  </si>
  <si>
    <t>去找小熊了o</t>
  </si>
  <si>
    <t>梦想是拥有动物园ʚɞ</t>
  </si>
  <si>
    <t>自然资源部国家海洋局</t>
  </si>
  <si>
    <t>危险的屁89054
    	    	：杠不过别人就人身攻击拉黑挂号你�死了//@洛梅笙:回复@阿拉小孩几:笑死了，在你眼里女的天天跟男人睡觉就新社会，男的就爱你这种“新时代女性”呢。//@阿拉小孩几:....
	    	查看全文</t>
  </si>
  <si>
    <t>危险的屁89054</t>
  </si>
  <si>
    <t>鲨臂远离我
    	    	：回复@Mr-BrightWhite:你msl</t>
  </si>
  <si>
    <t>鲨臂远离我</t>
  </si>
  <si>
    <t>小十子6865
    	    	：回复@学酥渣:河南 沙 比</t>
  </si>
  <si>
    <t>小十子6865</t>
  </si>
  <si>
    <t>排行老10</t>
  </si>
  <si>
    <t>白給梨
    	    	：回复@但晓山青则已:@白給梨: 回复@但晓山青则已:请问你是什么人物，怎么能做到柠檬没你酸，水道没你臭的[舔屏]</t>
  </si>
  <si>
    <t>白給梨</t>
  </si>
  <si>
    <t>心系迪丽热巴·迪力木拉提</t>
  </si>
  <si>
    <t>江西服装学院</t>
  </si>
  <si>
    <t>害人鸡出没
    	    	：回复@陳同学Yao00:最好把你关起来一辈子</t>
  </si>
  <si>
    <t>害人鸡出没</t>
  </si>
  <si>
    <t>下岗女工再就业。</t>
  </si>
  <si>
    <t>shawnmmm11
    	    	：回复@树顶上的秋千:有本事么别做核酸，阴阳怪气，准备睡棺材板吧</t>
  </si>
  <si>
    <t>shawnmmm11</t>
  </si>
  <si>
    <t>一句话怎么介绍自己？</t>
  </si>
  <si>
    <t>1903-01-01 摩羯座</t>
  </si>
  <si>
    <t>易烊千玺地下女友本人
    	    	：回复@梦南罗:有妈生没妈养很痛苦吧[泪][泪]</t>
  </si>
  <si>
    <t>易烊千玺地下女友本人</t>
  </si>
  <si>
    <t>沉迷男色  日渐消瘦</t>
  </si>
  <si>
    <t>妄念牵之而去矣
    	    	：回复@chen3517:死狗</t>
  </si>
  <si>
    <t>妄念牵之而去矣</t>
  </si>
  <si>
    <t>1997-03-18 双鱼座</t>
  </si>
  <si>
    <t>天道在人间
    	    	：曾颖被微博禁言了
如果你只是奴才相，只是汉奸相，我觉得也不该禁言
但是如果你想通过不要脸，同时获益，我觉得平台就做的非常对了！而且不管是因为什么，你发...</t>
  </si>
  <si>
    <t>天道在人间</t>
  </si>
  <si>
    <t>天道轮回 知行合一</t>
  </si>
  <si>
    <t>来日方长30407
    	    	：@·异之修狗· 来学➗这里看是什么➗在犯��技不如人还不承认骂别人家人[可爱]来来你替你的亲亲老公上场吧反正也是吊打 ​</t>
  </si>
  <si>
    <t>不要在夏天开花</t>
  </si>
  <si>
    <t>L纯情小火鸡
    	    	：当你看过南京大屠杀！当你看过金陵十三钗！当你看过东京审判！当你看过那些小日本屠戮国人的视频以后你就不会站在哪里以道德的出发点去评判你所有的不该看待！当...</t>
  </si>
  <si>
    <t>L纯情小火鸡</t>
  </si>
  <si>
    <t>1993-01-24 水瓶座</t>
  </si>
  <si>
    <t>LIV   CLUB</t>
  </si>
  <si>
    <t>一只咕咕鸡疯子
    	    	：鬓角小陈，渐种，今天就ma你们两个赔钱货啦，把要骂ma我这句话挂在耳边的鬓角大妈，是让散粉为自己反嘿无数次轮博无数次的f物啦，陈大妈空口花�五位数，含泪赚...</t>
  </si>
  <si>
    <t>一只咕咕鸡小学生</t>
  </si>
  <si>
    <t>嚼子脂粉，埋线一年，功成身退�</t>
  </si>
  <si>
    <t>爱吃又得减肥
    	    	：右边殖人犯贱，企图在外网摇尾乞怜者之一//@钱多的奇幻漂流 :肥肚蕉，你好几把剑啊！@Creamy蕉</t>
  </si>
  <si>
    <t>爱吃又得减肥</t>
  </si>
  <si>
    <t>一个生物学家
    	    	：现在做小姐都有75万粉丝了吗[偷笑]</t>
  </si>
  <si>
    <t>一个生物学家</t>
  </si>
  <si>
    <t>觉醒的王位型黑喵
    	    	：@-iew- 鸡，你的谈恋爱掏钱是指你的工资吗</t>
  </si>
  <si>
    <t>觉醒的王位型黑喵</t>
  </si>
  <si>
    <t>自己活不好指望看别人也过不好让自己舒服点？抱歉啊，我是肯定让你失望了（手动斜眼）韭菜还能当出优越感我是没想到的 极端动保女拳本质是双标狗而已</t>
  </si>
  <si>
    <t>专业治疗聋乡和三观不正野狗有限公司</t>
  </si>
  <si>
    <t>徐亚舟
    	    	：这女的之前好像做�的</t>
  </si>
  <si>
    <t>徐亚舟</t>
  </si>
  <si>
    <t>天道酬智</t>
  </si>
  <si>
    <t>江苏科技大学</t>
  </si>
  <si>
    <t>逛微博的目的是寻找美的事物
    	    	：你这只鸡，话都被你讲了@-iew-</t>
  </si>
  <si>
    <t>逛微博的目的是寻找美的事物</t>
  </si>
  <si>
    <t>令萌萌
    	    	：……女权真就把自己当�了呗？不是在物化自己，就是在物化自己的路上[爱你]</t>
  </si>
  <si>
    <t>令萌萌</t>
  </si>
  <si>
    <t>2012-01-01 摩羯座</t>
  </si>
  <si>
    <t>北极星陈陈陈
    	    	：回复@大脸大大大大大大脸:这是只会说英语的�[doge][doge]</t>
  </si>
  <si>
    <t>北极星陈陈陈</t>
  </si>
  <si>
    <t>古古怪界地主
    	    	：回复@殇之饕餮:死了正好[偷笑]</t>
  </si>
  <si>
    <t>古古怪界地主</t>
  </si>
  <si>
    <t>年方38，单身离异带俩娃</t>
  </si>
  <si>
    <t>在下涵王
    	    	：回复@有幸遇神明:一看就是小海南跑出来发疯的野狗�</t>
  </si>
  <si>
    <t>在下涵王</t>
  </si>
  <si>
    <t>宇宙重生之我是汉八嘎</t>
  </si>
  <si>
    <t>半杯水凉透心
    	    	：回复@seeyou-1018:➗生不会说话就别说</t>
  </si>
  <si>
    <t>半杯水凉透心</t>
  </si>
  <si>
    <t>熊熊小肉团
    	    	：回复@DS暗芒:不会狗叫就别叫了 [doge]</t>
  </si>
  <si>
    <t>熊熊小肉团</t>
  </si>
  <si>
    <t>想和吕晨瑜谈个恋爱
    	    	：回复@韩萧萧萧萧_yeol:总比某条狗觉得骂别人还觉得自己多金贵一样好</t>
  </si>
  <si>
    <t>不戴假发_</t>
  </si>
  <si>
    <t>吕晨瑜|岳岳PINKRAY|范丞丞|陈斯琪|丁泽仁|NINE PERCENT|ONER|Awaken-F|TANGRAM</t>
  </si>
  <si>
    <t>911happle
    	    	：�反华�怎么急了呀你共产爷爷今天就要干死你们这些狗汉奸</t>
  </si>
  <si>
    <t>911happle</t>
  </si>
  <si>
    <t>轩轩的睿子Oni
    	    	：回复@青年王国居民:我可去尼玛的大键盘吧[太开心]</t>
  </si>
  <si>
    <t>狗都冲我来_放开胡明轩</t>
  </si>
  <si>
    <t>Green Dog Killer.</t>
  </si>
  <si>
    <t>河马胶囊
    	    	：张大大这畜生搞得我被封七天，你他喵的真把自己当人了？ ​</t>
  </si>
  <si>
    <t>河马胶囊</t>
  </si>
  <si>
    <t>1959-04-08 白羊座</t>
  </si>
  <si>
    <t>摇滚球球
    	    	：最搞笑的是这俩明明就是废物离不开互联网的人，离不开互联网得到的一些流量的人还说什么自己不想狂恰饭。装什么淡泊名利么[打call]可别再利用女孩子的善良了。@狂爱...
	    	查看全文</t>
  </si>
  <si>
    <t>摇滚球球</t>
  </si>
  <si>
    <t>天上人间，因为有你，才值得歌颂。</t>
  </si>
  <si>
    <t>马儿马儿-
    	    	：回复@watets:那肯定比你被烧成灰的时候舒服[太开心]</t>
  </si>
  <si>
    <t>马儿马儿-</t>
  </si>
  <si>
    <t>善变不正经，妈妈永远是我的太阳</t>
  </si>
  <si>
    <t>1997-10-27 天蝎座</t>
  </si>
  <si>
    <t>路过-seven
    	    	：#曾颖在日本#哭你爹 偷偷哭好吧 让全国人知道这就是你的下场 ​</t>
  </si>
  <si>
    <t>路过-seven</t>
  </si>
  <si>
    <t>最可爱的猫哦
    	    	：#曾颖在日本#女汉奸给你爹哭什么？ ​</t>
  </si>
  <si>
    <t>最可爱的猫哦</t>
  </si>
  <si>
    <t>没有梦想的人是咸鱼。</t>
  </si>
  <si>
    <t>1999-07-02 巨蟹座</t>
  </si>
  <si>
    <t>大脸大大大大大大脸
    	    	：给多少钱让透一次？</t>
  </si>
  <si>
    <t>大脸大大大大大大脸</t>
  </si>
  <si>
    <t>ββ痒鼠啦</t>
  </si>
  <si>
    <t>深圳大学西丽校区</t>
  </si>
  <si>
    <t>取个名字豆犯愁
    	    	：期待她下海拍片，这样才能发挥她的特长@曾颖在日本</t>
  </si>
  <si>
    <t>取个名字豆犯愁</t>
  </si>
  <si>
    <t>2002-10-06 天秤座</t>
  </si>
  <si>
    <t>梵高的星空r
    	    	：回复@Oops不拎呐:笑死了，说句比较客观的话就给我扣粉籍啦？还捧臭脚，你是自己捧臭脚捧多了就觉得不是跟你或者跟大众完全一样一边倒想法的就都是给某一个人专门...
	    	查看全文</t>
  </si>
  <si>
    <t>梵高的星空r</t>
  </si>
  <si>
    <t>国家一级白日梦想家</t>
  </si>
  <si>
    <t>用户1173892867
    	    	：你是SB吧。一个月死20000多，两个月怎么超死五万呢？//@伊洛牧:两个月万五左右超死，全球发达地区数字基本都能匹配上。关键高峰期服务业也一样烂，工业因为请假也...</t>
  </si>
  <si>
    <t>用户1173892867</t>
  </si>
  <si>
    <t>小鳯尾
    	    	：#曾颖在日本#怎么发不出去了[怒] ​</t>
  </si>
  <si>
    <t>小鳯尾</t>
  </si>
  <si>
    <t>周易展悦
    	    	：@社死拯救大队 阳痿男脱子还没把你看阳痿吗 怎么都要替补了还上蹿下跳</t>
  </si>
  <si>
    <t>E锅頰芙饼干</t>
  </si>
  <si>
    <t>镇魂| 对不起——喝了一壶千年龙井茶</t>
  </si>
  <si>
    <t>limerenceforuovo
    	    	：@不知绵绵思远道 �老公你的嘴是被吊戳烂了才这样又臭又贱么</t>
  </si>
  <si>
    <t>鲜虾炖荷包蛋</t>
  </si>
  <si>
    <t>镇魂//别管</t>
  </si>
  <si>
    <t>春逢矢雾
    	    	：回复@-毛栗子先生-:你还敢顶着这张脸到处放屁？谁给你找的底气？</t>
  </si>
  <si>
    <t>春逢矢雾</t>
  </si>
  <si>
    <t>嫉恶如仇女大学生（想回家版</t>
  </si>
  <si>
    <t>山城一号线</t>
  </si>
  <si>
    <t>贫穷的时尚博主
    	    	：回复@-毛栗子先生-:请问你有几块腹肌啊？人鱼线有吗？马甲线有吗？顶着一张马脸也好意思说话？</t>
  </si>
  <si>
    <t>改个围脖名字怎么这么难</t>
  </si>
  <si>
    <t>我忍这个世界很久了</t>
  </si>
  <si>
    <t>娜只傻熊
    	    	：回复@芝山邻玉:死了吗？</t>
  </si>
  <si>
    <t>娜只傻熊</t>
  </si>
  <si>
    <t>“脾气很怪”</t>
  </si>
  <si>
    <t>小鱼饼干可比小鱼干好吃
    	    	：回复@-毛栗子先生-:您当然可以轻轻松松的批判啦，您不用生小孩，大概率老婆生了也不会带小孩吧[太开心][太开心]真幸福呢你们男人[太开心][太开心][太开...
	    	查看全文</t>
  </si>
  <si>
    <t>小鱼饼干可比小鱼干好吃</t>
  </si>
  <si>
    <t>简单来说就是喜欢长得好看的</t>
  </si>
  <si>
    <t>衡山北路演唱会
    	    	：回复@凯尔宝宝_:顶到你G点了？[泪][泪]</t>
  </si>
  <si>
    <t>衡山北路演唱会</t>
  </si>
  <si>
    <t>脾气不好，见谅，不缺朋友。不谈恋爱</t>
  </si>
  <si>
    <t>小笨炫
    	    	：@小羊爱吃牛肉丸 不是 你的66呢？怎么被别人像条狗一样辱骂结果连反击都不敢到最后把所有在你下面抽过奖的人都给拉黑 你是不是连五块钱都掏不起啊？你这牲口是怎么有...</t>
  </si>
  <si>
    <t>小笨炫</t>
  </si>
  <si>
    <t>菩提伸懒腰
    	    	：回复@某某某2018-:自相矛盾的鲨臂能不能别回复我啊真特么的晦气</t>
  </si>
  <si>
    <t>菩提伸懒腰</t>
  </si>
  <si>
    <t>公孙佳会怎么做呢/不嗑镇魂</t>
  </si>
  <si>
    <t>Jasminesoso
    	    	：回复@七彩的屏幕:[doge]你要是唧唧价够贵，当上门女婿也很好[doge]，恐怕你是自己又垃圾，软饭也不想吃吧，穷鬼[doge]</t>
  </si>
  <si>
    <t>Jasminesoso</t>
  </si>
  <si>
    <t>勿喷，喷就是你对</t>
  </si>
  <si>
    <t>yuir2021
    	    	：#曾颖在日本#@曾颖在日本 安倍都没说什么,狗急了.快改国籍快改 ​</t>
  </si>
  <si>
    <t>yuir2021</t>
  </si>
  <si>
    <t>眉开931
    	    	：据说你的太君同胞们不让你的安粑粑国葬哦？你不去让它们反思吗？你不去给它们科普你安粑粑对小日子的贡献和功劳吗？你不去声泪俱下、哽咽嚎哭、空诉它们吗？贱？畜 @...</t>
  </si>
  <si>
    <t>眉开931</t>
  </si>
  <si>
    <t>守得云开见粤明！❤</t>
  </si>
  <si>
    <t>1991-04-21 金牛座</t>
  </si>
  <si>
    <t>知节雨声
    	    	：@曾颖在日本 听说令尊过世了，我们放个烟花庆祝一下 ​</t>
  </si>
  <si>
    <t>知节雨声</t>
  </si>
  <si>
    <t>我爱嗑瓜子828
    	    	：别说了都知道了 ​</t>
  </si>
  <si>
    <t>ces</t>
  </si>
  <si>
    <t>我爱嗑瓜子828</t>
  </si>
  <si>
    <t>1990-08-28 处女座</t>
  </si>
  <si>
    <t>嗯哼去哪了66
    	    	：回复@司3马忌:看见你这种人就想杀你</t>
  </si>
  <si>
    <t>嗯哼去哪了66</t>
  </si>
  <si>
    <t>别在最能吃苦的年纪，选择了安逸！</t>
  </si>
  <si>
    <t>葵葵238
    	    	：回复@刘上_liushang:100万粉丝跟你家里人一样，没几个活的[哈哈]</t>
  </si>
  <si>
    <t>葵葵238</t>
  </si>
  <si>
    <t>雪猪儿5
    	    	：#邓伦#惹老子，老子不骂你，撩烧的b。到处都有你的。@桑桑回来没 ​</t>
  </si>
  <si>
    <t>雪猪儿5</t>
  </si>
  <si>
    <t>铷希_Fbi
    	    	：回复@余果离雨:如果老娘想，老娘能一直骂到你们倒闭，中安的狗赶紧滚//@余果离雨:牛批啊同学 从冲刺班开始骂到大二暑假集训班 你还是中安大几学生</t>
  </si>
  <si>
    <t>铷希_Fbi</t>
  </si>
  <si>
    <t>今天fa自拍了嗎
    	    	：回复@饭橙:那边建议你好好做人呢，不然出门就不小心哦豁噜[哈欠]</t>
  </si>
  <si>
    <t>今天fa自拍了嗎</t>
  </si>
  <si>
    <t>Ericupup
    	    	：回复@身体在低处灵魂在高处:我问你你在不在地狱，你骗不骗欠不欠关我屁事啊</t>
  </si>
  <si>
    <t>Ericupup</t>
  </si>
  <si>
    <t>一天不反思，浑身难受�  。只有惧怕听到真相才会选择拉黑。这么正直的博主为什么没有粉丝</t>
  </si>
  <si>
    <t>花朵小姐X
    	    	：你这个走狗</t>
  </si>
  <si>
    <t>花朵小姐X</t>
  </si>
  <si>
    <t>热爱可抵岁月漫长❤ � �  私信永久关闭ing</t>
  </si>
  <si>
    <t>Atomicbomb_
    	    	：@胡锡进 @曾颖在日本 你们还不如韩国人</t>
  </si>
  <si>
    <t>Atomicbomb_</t>
  </si>
  <si>
    <t>�机关枪外星天使�鳖生万物与殖，殖无一物与鳖，杀杀杀杀杀杀杀</t>
  </si>
  <si>
    <t>以露为酒
    	    	：澎湃新闻驻日本记者@曾颖在日本 微博已被禁言。据精日和日本人都说她在日本社交圈里的人品很差，都不肯接纳她[允悲][允悲] ​</t>
  </si>
  <si>
    <t>以露为酒</t>
  </si>
  <si>
    <t>任凭风雨打，稳坐钓鱼船</t>
  </si>
  <si>
    <t>纯真脆弱蘑小菇
    	    	：一个反美反中大打军国主义牌的政客，还TM改善中日关系，改善你妈逼啊！这么个玩意儿怎么混上澎湃新闻的？真TM玄学。//@曾鹏宇:#安倍晋三身亡##曾颖直播里哭安...</t>
  </si>
  <si>
    <t>纯真脆弱蘑小菇</t>
  </si>
  <si>
    <t>好色一代女</t>
  </si>
  <si>
    <t>君威纯甄酸奶恰恰瓜子
    	    	：莎/婢在诋/毁别人/造/谣/给别人泼脏水的时候有没有想过，你们编的每一个字其实全是用在你女身上，0满贯熬满亚，熬到丁/宁退役、朱/雨/玲伤病退役，才抢...</t>
  </si>
  <si>
    <t>君威纯甄酸奶恰恰瓜子</t>
  </si>
  <si>
    <t>ml晚节不保，sys和wcq永远拿不到三大赛单打冠军</t>
  </si>
  <si>
    <t>君威纯甄酸奶恰恰瓜子
    	    	：莎婢在诋/毁别人/造/谣/给别人泼脏水的时候有没有想过，你们编的每一个字其实全是用在你女身上，0满贯熬满亚，熬到丁/宁退役、朱/雨/玲伤病退役，才抢到...</t>
  </si>
  <si>
    <t>用户7502204459
    	    	：@曾颖在日本 听说都已经变更国籍了，二鬼子别来微博毒害我们了，赶紧滚出中国网络，去推特上尽情哭丧。 http://t.cn/R2WxW8W ​</t>
  </si>
  <si>
    <t>用户7502204459</t>
  </si>
  <si>
    <t>继承和发扬长津湖精神
    	    	：不就是恶霸村长家死了条狗么？何况那条狗有点穷凶极恶，经常伤人，哪一家没被咬过？不就是恶霸村长家死了条狗么？？不就是恶霸村长家死了条狗么？？不就...</t>
  </si>
  <si>
    <t>继承和发扬长津湖精神</t>
  </si>
  <si>
    <t>全民主动承担舆论战，对待战友像兄弟，对待敌人像严冬！苦不苦？想想冰雕连长津湖！</t>
  </si>
  <si>
    <t>New__power
    	    	：这类人在被日本同化的过程中忘记了，或者是选择性忘记日本对我中华的血泪历史，惨绝人寰的杀戮，这个@曾颖在日本 人已经是流着中国人血液的日本人了，网友们何必为这...</t>
  </si>
  <si>
    <t>New__power</t>
  </si>
  <si>
    <t>埼玉佛
    	    	：这照片是的人是傻逼 ​</t>
  </si>
  <si>
    <t>埼玉佛</t>
  </si>
  <si>
    <t>不是问别人，是自己想</t>
  </si>
  <si>
    <t>小白7748423936
    	    	：日军笑容满面，伪军痛哭流涕@曾颖在日本</t>
  </si>
  <si>
    <t>小白7748423936</t>
  </si>
  <si>
    <t>哔哔啥哔
    	    	：回复@贝贝and毕竟:吔屎啦你[doge]</t>
  </si>
  <si>
    <t>哔哔啥哔</t>
  </si>
  <si>
    <t>春秋33266
    	    	：以为中国人，伪军，伪日本人！#曾颖在日本##安倍晋三身亡##安倍已无生命体征# ​</t>
  </si>
  <si>
    <t>春秋33266</t>
  </si>
  <si>
    <t>1977-10-15 天秤座</t>
  </si>
  <si>
    <t>顺德讯德电器有限公司</t>
  </si>
  <si>
    <t>始兴中学</t>
  </si>
  <si>
    <t>萌萌7538381277
    	    	：我不想让舆论停息，
南京耻，犹未雪。
731，念不灭。
安敢于国之疆域哭安倍。
比其娘之！
@曾颖在日本 ​</t>
  </si>
  <si>
    <t>萌萌7538381277</t>
  </si>
  <si>
    <t>-梁正宏
    	    	：@曾颖在日本 @曾颖在日本 @曾颖在日本 #南京大屠杀[超话]##忘记历史就意味着背叛##日本前首相安倍晋三赴靖国神社拜鬼# 记得别回中国，在日本好好呆着 ​</t>
  </si>
  <si>
    <t>1999-12-01 射手座</t>
  </si>
  <si>
    <t>跨过清晨的梦
    	    	：@曾颖在日本 可以找一个日本人，实现中日联姻，为中日友好作出贡献</t>
  </si>
  <si>
    <t>跨过清晨的梦</t>
  </si>
  <si>
    <t>我在人间听风等雨来</t>
  </si>
  <si>
    <t>斯蒂文987
    	    	：从倭寇安培完蛋，国内知名公知如丧考妣，美日在种花家文化教育界中卧底身份露馅了，终于背起行囊，寻找心目中灯塔--天堂，踏上了不归路。大家记住此次的露馅公知---...</t>
  </si>
  <si>
    <t>斯蒂文987</t>
  </si>
  <si>
    <t>斯蒂文987
    	    	：曾颖想加入日本国藉，做真正日本女人，麻烦，麻利点，快点啊！满足自己的人生理想，千万不可留遗憾哦！要说到做到。说实在的，决大多数有爱国，正义感的人都鄙视你...</t>
  </si>
  <si>
    <t>斯蒂文987
    	    	：曾颖，你在中国网络公共空间发表您对安倍先生的真情流露，目的是什么？是受哪方金主幕后操纵，即便你否认，爱国的中国民众心知肚明！你喜欢日本军国主义文化，做个...</t>
  </si>
  <si>
    <t>斯蒂文987
    	    	：曾颖在？你好！看看你的证据，想加就加呗！没人拦你，为何发中国网上呢？几个用意？以上证明你是汉奸，伪军，公知。是想混淆视听，劝别人跟风！抱歉，我至死也做不...</t>
  </si>
  <si>
    <t>斯蒂文987
    	    	：我觉得中国要清查像肖鹰，曾颖这样的想做个日本人，加入日本籍，这种人真的不适合一边拿着中国人民的工资，一边又美化日本右翼。做公知在中国网络公共空间骟动情绪...</t>
  </si>
  <si>
    <t>你好看的表情包
    	    	：一个战犯的孙子死了
一个澎湃新闻女记者哭的如此伤心
不知道的还以为她爹走了
@曾颖在日本 您三爹走了，好好悼念
#澎湃新闻##澎湃新闻驻日记者曾颖直播哭丧# 
...</t>
  </si>
  <si>
    <t>你好看的表情包</t>
  </si>
  <si>
    <t>@一句微情感   的小号，  沙雕表情包，沙雕文案</t>
  </si>
  <si>
    <t>守护全世界最棒的飞宝
    	    	：回复@村南头二狗子:你妈这一次是真艾滋</t>
  </si>
  <si>
    <t>希望明天没烦恼</t>
  </si>
  <si>
    <t>卡比丘吡吡卟
    	    	：@沙鸥罐罐 老子2020年一天没差的陪着他，到是你这个书币上来给人扣帽子恶心人[哆啦A梦害怕][哆啦A梦害怕][哆啦A梦害怕]要不是你自己截错了乌龙图给他丢脸，谁他...</t>
  </si>
  <si>
    <t>卡比丘吡吡卟</t>
  </si>
  <si>
    <t>1990-04-25 金牛座</t>
  </si>
  <si>
    <t>马大大大大大大阳
    	    	：臭不要脸</t>
  </si>
  <si>
    <t>马大大大大大大阳</t>
  </si>
  <si>
    <t>合肥工业大学宣城校区</t>
  </si>
  <si>
    <t>龜鼒籝8
    	    	：#曾颖在日本#
又一个伪军@肖鹰 滚出中国 去你主人身边 ​</t>
  </si>
  <si>
    <t>龜鼒籝8</t>
  </si>
  <si>
    <t>1995-12-09 射手座</t>
  </si>
  <si>
    <t>澄迈县第二中学</t>
  </si>
  <si>
    <t>满分小宝贝
    	    	：#曾颖#@曾颖在日本 大卖国贼，在战争年代一定是超级大汉奸 ​</t>
  </si>
  <si>
    <t>满分小宝贝</t>
  </si>
  <si>
    <t>自我感觉很正义的键盘侠</t>
  </si>
  <si>
    <t>QIANGGE_71094
    	    	：我想骂曾颖微博找不到，咒她不得好死 http://t.cn/RxrrNOx ​</t>
  </si>
  <si>
    <t>QIANGGE_71094</t>
  </si>
  <si>
    <t>1974-11-08 天蝎座</t>
  </si>
  <si>
    <t>哈尔滨五十九中</t>
  </si>
  <si>
    <t>初恋如白水
    	    	：#曾颖[超话]#曾颖桑，今你亲爸爸办葬礼，你要不要去现场哭丧呢？ ​</t>
  </si>
  <si>
    <t>初恋如白水</t>
  </si>
  <si>
    <t>點解係我
    	    	：@曾颖在日本 看清楚了区别了吗？别他妈把外交部拿出来给你愚蠢的言论背书 ​</t>
  </si>
  <si>
    <t>點解係我</t>
  </si>
  <si>
    <t>狂鸟丶知秋
    	    	：怎么一个日本人让你说话这样，我要是你祖宗我一定扇④你@曾颖在日本 ​</t>
  </si>
  <si>
    <t>狂鸟丶知秋</t>
  </si>
  <si>
    <t>1991-10-30 天蝎座</t>
  </si>
  <si>
    <t>毛什么秀丽
    	    	：曾颖和吕丽萍是个什么东西？
到底是个什么玩意cnm呀 http://t.cn/RTv4Kyo ​</t>
  </si>
  <si>
    <t>毛什么秀丽</t>
  </si>
  <si>
    <t>瑞士是中立国
    	    	：这货开席和你日杂一起做上岗@曾颖在日本</t>
  </si>
  <si>
    <t>瑞士是中立国</t>
  </si>
  <si>
    <t>求您了，做个人吧</t>
  </si>
  <si>
    <t>宁采臣一1979
    	    	：回复@爱美食的多罗罗:[挖鼻][挖鼻]哎，你妈和日本人生了你没告诉你？</t>
  </si>
  <si>
    <t>宁采臣一1979</t>
  </si>
  <si>
    <t>生活岂止是苟且，常有梦想在心头。  ​​​  ​​​</t>
  </si>
  <si>
    <t>1979-08-08 狮子座</t>
  </si>
  <si>
    <t>暂时不想公开</t>
  </si>
  <si>
    <t>戴瑞安B
    	    	：杨华同志一直对日本咬牙切齿，可为什么又将宝贝女儿移民到日本并嫁给皇军的孙子？@侠骨柔情的杨华 ​</t>
  </si>
  <si>
    <t>戴瑞安B</t>
  </si>
  <si>
    <t>1962-02-17 水瓶座</t>
  </si>
  <si>
    <t>会飞的鱼泥
    	    	：下头女，他是你爹嘛，好伤心哟啧啧啧@曾颖在日本 ​</t>
  </si>
  <si>
    <t>会飞的鱼泥</t>
  </si>
  <si>
    <t>餮川
    	    	：@曾颖在日本 你爹安倍快过头七了，你个狗汉奸 http://t.cn/RBS4O7q ​</t>
  </si>
  <si>
    <t>餮川</t>
  </si>
  <si>
    <t>三升旺仔
    	    	：#曾颖在日本#恶心[吐][蜡烛][蜡烛][蜡烛]赶紧去亖@曾颖在日本 ​</t>
  </si>
  <si>
    <t>三升旺仔</t>
  </si>
  <si>
    <t>syx</t>
  </si>
  <si>
    <t>2004-09-26 天秤座</t>
  </si>
  <si>
    <t>281鸡腿
    	    	：狗汉奸，吃了几天日本屎，就特么不当人了，你别回国了回国你必死@曾颖在日本 ​</t>
  </si>
  <si>
    <t>281鸡腿</t>
  </si>
  <si>
    <t>2005-05-19 金牛座</t>
  </si>
  <si>
    <t>弍拾柒_
    	    	：#澎湃新闻驻日记者曾颖直播哭丧#@曾颖在日本 你哭什么？狗汉奸 ​</t>
  </si>
  <si>
    <t>弍拾柒_</t>
  </si>
  <si>
    <t>室内，景观设计</t>
  </si>
  <si>
    <t>用户7490516624
    	    	：@曾颖在日本 这就是不要脸的最高境界了吧 ​</t>
  </si>
  <si>
    <t>用户7490516624</t>
  </si>
  <si>
    <t>自视越低越好</t>
  </si>
  <si>
    <t>刘佳琦向右看齐
    	    	：#曾颖在日本#狗汉奸！精日分子，赶紧退出中国国籍，哭丧你爷爷个鬼，he～tui���@曾颖在日本 ​</t>
  </si>
  <si>
    <t>J向右看琦</t>
  </si>
  <si>
    <t>有些离别❤️命运注定再相遇</t>
  </si>
  <si>
    <t>土豆葱花就大蒜
    	    	：安倍颖，你关评论干嘛？该为你爹安倍晋三守孝了@曾颖在日本 ​</t>
  </si>
  <si>
    <t>土豆葱花就大蒜</t>
  </si>
  <si>
    <t>最是上川下
    	    	：回复@贾皛CK:又来一只看门狗，你们要把狗种类凑齐吗。</t>
  </si>
  <si>
    <t>最是上川下</t>
  </si>
  <si>
    <t>茄茄说耶
    	    	：你管别人当不当艺术家 既然说门槛低也没见你当上明星 人成绩好不好关你屁事 你要有点成绩那你应该也不会在这嚼舌根吧 你装你妈没那实力 瞎逼逼什么 建议站着说话不...</t>
  </si>
  <si>
    <t>茄茄说耶</t>
  </si>
  <si>
    <t>镇魂 猫有九条命</t>
  </si>
  <si>
    <t>缪晨光
    	    	：一个在日本创业的中国人 你配当人吗@曾颖在日本 http://t.cn/A6aCLw0w</t>
  </si>
  <si>
    <t>缪晨光</t>
  </si>
  <si>
    <t>蒲公英的约定luckystar
    	    	：回复@守护姨夫的微笑:丢人现眼的盆地亩0</t>
  </si>
  <si>
    <t>蒲公英的约定luckystar</t>
  </si>
  <si>
    <t>南夏之麟
    	    	：回复@leserein07:你是S13</t>
  </si>
  <si>
    <t>南夏之麟</t>
  </si>
  <si>
    <t>任何时候都不要为不值得的人，不值得的事，费时间，费心力。</t>
  </si>
  <si>
    <t>旺旺仙贝和柴兔
    	    	：回复@左手指月月:奴婢给爷爬[笑哈哈]</t>
  </si>
  <si>
    <t>旺旺仙贝和柴兔</t>
  </si>
  <si>
    <t>西八国脑残棒粉贱吊全家暴毙</t>
  </si>
  <si>
    <t>我得走了
    	    	：回复@孤狼独行客的春天:发情公狗建议直接移步hs网站 少在我这丢人现眼</t>
  </si>
  <si>
    <t>我得走了</t>
  </si>
  <si>
    <t>合作� 微信不加陌生人 不玩任何交友软件 看到帮忙随手举报 谨防受骗�  发日常分享软件仅限微博/小红书/抖音 祝大家快乐冲浪�‍♀️</t>
  </si>
  <si>
    <t>海归包裙女孩
    	    	：回复@黎之风_0826:阿姨您上网打几个字就得传染梅毒，不知道的还以为你是用逼给人交流的[偷笑]</t>
  </si>
  <si>
    <t>黎之风_4250</t>
  </si>
  <si>
    <t>噬魂怪偷走了我的睡眠～</t>
  </si>
  <si>
    <t>竹声72134
    	    	：回复 @危险的面包:还有，能找到的视频我都看了，哪来的压人？还都是你口中的良知媒体亲情提供，你妈都八成熟了还不赶紧回家看看[憧憬]</t>
  </si>
  <si>
    <t>竹声72134</t>
  </si>
  <si>
    <t>花之乡海伦娜
    	    	：@Creamy蕉 你妈死了，你妈的骨灰盒被我做成八音盒天天循环美利坚国歌，你运输婊子妈的尸体的货车遭遇山体滑坡滚到臭水沟你妈的尸体受到撞击弹飞撞到岩石上你妈的...</t>
  </si>
  <si>
    <t>花之乡海伦娜</t>
  </si>
  <si>
    <t>镇魂小号请加@黑客凯文厨，爱分析的吝啬鬼的父亲</t>
  </si>
  <si>
    <t>我们爱世界
    	    	：借口保护动物炒作自己，污蔑侮辱诅咒他人，捏造事实，对他人事实网络暴力的孬种@李悄 ​</t>
  </si>
  <si>
    <t>我们爱世界</t>
  </si>
  <si>
    <t>唯有发財·
    	    	：才他妈知道美颜滤镜粉碎机皮下是� 有个说我老婆普的结果点进去个人介绍写着雷xz 笑吐。。。 ​</t>
  </si>
  <si>
    <t>唯有发財·</t>
  </si>
  <si>
    <t>镇魂�</t>
  </si>
  <si>
    <t>1988-08-06 狮子座</t>
  </si>
  <si>
    <t>第63次日落
    	    	：#美颜滤镜粉碎机#举报你爹干嘛啊[泪]坐实了你有心肝是吧这位贾女士/先生？ ​</t>
  </si>
  <si>
    <t>祺十8号玩家</t>
  </si>
  <si>
    <t>迪丽热巴至上   即使回到18年，也依旧热爱马嘉祺   感谢你给我的光荣</t>
  </si>
  <si>
    <t>2003-02-26 双鱼座</t>
  </si>
  <si>
    <t>罗斯的睫毛
    	    	：@Maggie_in_LA 趁没拉黑我我多骂几句你个恶心的亖油腻大妈 ​</t>
  </si>
  <si>
    <t>罗斯的睫毛</t>
  </si>
  <si>
    <t>2019-01-05 摩羯座</t>
  </si>
  <si>
    <t>你妈逼怎么可能考得上</t>
  </si>
  <si>
    <t>沙盐路网红
    	    	：您真好笑，我最恐你们这些粉红同[笑cry]想问您的中爹给了你什么好处让你这么卖力叫啊？//@Creamy蕉:又一个恐同的出现了#殖同最恐同# //@沙盐路网红:本年度最恐怖...</t>
  </si>
  <si>
    <t>沙盐路网红</t>
  </si>
  <si>
    <t>遵义四中</t>
  </si>
  <si>
    <t>让我通过昵称吧www
    	    	：#美颜滤镜粉碎机#
举报你蝶是吧，我说的不对吗，你不是来要饭的吗[悲伤][悲伤][悲伤][悲伤][悲伤] ​</t>
  </si>
  <si>
    <t>让我通过昵称吧www</t>
  </si>
  <si>
    <t>刘宇唯粉，本质嗑药鸡，除了刘宇对娱乐圈人不感兴趣，作法团解散后我女遇到个超级猛A让我磕，最近在学习不怎么用这号，戾气很重</t>
  </si>
  <si>
    <t>高高裤腰带
    	    	：回复@敦敦的时光:四川的土狗加个英国黑爹的beat，能镀金成洋狗</t>
  </si>
  <si>
    <t>高高裤腰带</t>
  </si>
  <si>
    <t>风林羡
    	    	：回复@仰望星空的微尘DUST:自我感动的臭虫[吐]</t>
  </si>
  <si>
    <t>风林羡</t>
  </si>
  <si>
    <t>风林火山</t>
  </si>
  <si>
    <t>1998-08-12 狮子座</t>
  </si>
  <si>
    <t>lntouchabler
    	    	：煞笔博主</t>
  </si>
  <si>
    <t>lntouchabler</t>
  </si>
  <si>
    <t>海上生明月，天涯共此时。</t>
  </si>
  <si>
    <t>1994-08-19 狮子座</t>
  </si>
  <si>
    <t>打奥特曼de小怪兽
    	    	：ip河北？你们河北医保花光了吗？台湾天天死人，你羡慕吗？羡慕去啊，外国没本事run，台湾你还去不了？//@往来同一天:你做的再准 花光医保资金 是为了阳性把整...</t>
  </si>
  <si>
    <t>打奥特曼de小怪兽</t>
  </si>
  <si>
    <t>专业吃瓜 业余看戏</t>
  </si>
  <si>
    <t>蒙古国海军指挥学院</t>
  </si>
  <si>
    <t>修勾不是狗201709
    	    	：没文字艺术就别发，(目前了解)就用肯定，嘉行看门狗@佩佩晴天的blog ​</t>
  </si>
  <si>
    <t>修勾不是狗201709</t>
  </si>
  <si>
    <t>修勾√</t>
  </si>
  <si>
    <t>我口水滴你碗里啦
    	    	：这个姓杨的畜牲你怎么还不死啊？//@侠骨柔情的杨华:我请你滚蛋！//@白糖水22:为了骂这个姓杨的一句，我先关注你吧</t>
  </si>
  <si>
    <t>我口水滴你碗里啦</t>
  </si>
  <si>
    <t>能吃能拉</t>
  </si>
  <si>
    <t>董咚咚的董
    	    	：@东方艺术馆 说你有亿点点孝顺你咋还急眼了呢？这么不经夸呀，悲哀！都这个点了没去给安倍奔个丧呀！你爹妈知道你这么孝顺不 ​</t>
  </si>
  <si>
    <t>董咚咚的董</t>
  </si>
  <si>
    <t>♡⃝ hello 今天要开心呀</t>
  </si>
  <si>
    <t>逝水年华忆
    	    	：@东方艺术馆 狗殖人 就只会删评么拉黑么？也就这点能耐？有本事发别删评拉黑啊。怂什么？ ​</t>
  </si>
  <si>
    <t>逝水年华忆</t>
  </si>
  <si>
    <t>草泥马</t>
  </si>
  <si>
    <t>加拿Aunt和Uncle
    	    	：跳梁小丑，也就盯着红线叽叽歪歪，有种你跨出来“勇敢”地嚎叫，莫让人小看了你。你连做鲁迅、王朔的脚泥儿都没戏，还引用这那的去影射去谩骂去宣泄去煽动，你算哪...</t>
  </si>
  <si>
    <t>加拿Aunt和Uncle</t>
  </si>
  <si>
    <t>香港人~北京人~河北人，都是中国人�� ��</t>
  </si>
  <si>
    <t>1972-05-08 金牛座</t>
  </si>
  <si>
    <t>梅林午餐肉生煎_招魂版
    	    	：@丧心病狂的瓜皮 地狱太冷，你来殉我 ​</t>
  </si>
  <si>
    <t>梅林午餐肉生煎_招魂版</t>
  </si>
  <si>
    <t>评价是大姐别把自己看得太重要  |  已人生有梦，不消耗是因为有两年年费�</t>
  </si>
  <si>
    <t>1997-04-24 金牛座</t>
  </si>
  <si>
    <t>剑锋无情人葬月06
    	    	：@辽宁大鹏888 能看透你这罕见母亲的烂穴不[费解]//@好鹿轻尘ROSE2048:酷炫美，，</t>
  </si>
  <si>
    <t>剑锋无情人葬月06</t>
  </si>
  <si>
    <t>意识形态的高地你不占领，那么敌人就会占领。警惕微博上所有司马公知，亲美汉奸</t>
  </si>
  <si>
    <t>s-番茄锅
    	    	：回复@lohas创美生活家:河南真的很会偷梁换柱</t>
  </si>
  <si>
    <t>s-番茄锅</t>
  </si>
  <si>
    <t>抽象工作室孙笑川
    	    	：回复@lohas创美生活家:河南是这样的</t>
  </si>
  <si>
    <t>抽象工作室孙笑川</t>
  </si>
  <si>
    <t>职业律师</t>
  </si>
  <si>
    <t>思玄侮
    	    	：回复@lohas创美生活家:河南可真牛逼[哈哈]</t>
  </si>
  <si>
    <t>十一月的思玄</t>
  </si>
  <si>
    <t>10后北京人、 影帝、 代表作《八十八重人格》、全地球人不得不认识的神</t>
  </si>
  <si>
    <t>2010-11-22 天蝎座</t>
  </si>
  <si>
    <t>海淀外国语实验学校</t>
  </si>
  <si>
    <t>王文成012
    	    	：这是发生在河南太正常了，河南骗子多的是</t>
  </si>
  <si>
    <t>王文成012</t>
  </si>
  <si>
    <t>恋娘癖
    	    	：回复@绿肥红瘦hh:感觉男宝妈鼠了[色][色][色]</t>
  </si>
  <si>
    <t>恋娘癖</t>
  </si>
  <si>
    <t>头像by我老公ssp</t>
  </si>
  <si>
    <t>1999-07-04 巨蟹座</t>
  </si>
  <si>
    <t>受抚慰学院</t>
  </si>
  <si>
    <t>痛仰无敌
    	    	：10个河南9个骗[doge]</t>
  </si>
  <si>
    <t>痛仰无敌</t>
  </si>
  <si>
    <t>吃了就睡觉_
    	    	：回复@超贤豆腐汁:那应该叫你儿子对吧[嘻嘻]</t>
  </si>
  <si>
    <t>吃了就睡觉_</t>
  </si>
  <si>
    <t>遇见你的每一刻！</t>
  </si>
  <si>
    <t>2007-01-27 水瓶座</t>
  </si>
  <si>
    <t>暴打柠檬加冰
    	    	：回复@Bunanagi:原来是听不懂人话啊[可怜]真可怜[可怜][可怜][可怜]</t>
  </si>
  <si>
    <t>暴打柠檬加冰</t>
  </si>
  <si>
    <t>别惹我，脾气不好，见不得书杯</t>
  </si>
  <si>
    <t>今天也要喝超级大杯的珍珠奶茶
    	    	：回复@豫州通宝:看见你就好像看见了生物的多样性[开学季]</t>
  </si>
  <si>
    <t>今天也要喝超级大杯的珍珠奶茶</t>
  </si>
  <si>
    <t>新之助·咲棍
    	    	：肆意天气去死 ​</t>
  </si>
  <si>
    <t>zwwttoopzcx</t>
  </si>
  <si>
    <t>看看能不能修改
    	    	：回复@我是憨熊熊:不是我说，王睾飞是你姘头吧，我回复一条被屏蔽一条[开学季]</t>
  </si>
  <si>
    <t>看看能不能修改</t>
  </si>
  <si>
    <t>我的声音很小，但我还是要说</t>
  </si>
  <si>
    <t>纯情小狗驿站
    	    	：回复@汉克橙715:@泡芙月: 还是刻在墓志铭上吧 几厘米火化了都一盒子 牛逼什么劲</t>
  </si>
  <si>
    <t>纯情小狗驿站</t>
  </si>
  <si>
    <t>“我的青春是你啊”</t>
  </si>
  <si>
    <t>imXODm
    	    	：出门就拉稀</t>
  </si>
  <si>
    <t>imXODm</t>
  </si>
  <si>
    <t>经过抗争我重回大舞台</t>
  </si>
  <si>
    <t>1994-05-09 金牛座</t>
  </si>
  <si>
    <t>赋剑问弦歌
    	    	：这智障的标准，虽然不是所有他口中的粉红都能做到，但是肯定有人能做到，然而这帮卖国贼显然自己是做不到，如果做到了也不用吃这碗缺德饭了，既然他们自己做不到...</t>
  </si>
  <si>
    <t>赋剑问弦歌</t>
  </si>
  <si>
    <t>一梦江海明晦，一曲飘零无归，一念年华成灰，一剑天地幽微。</t>
  </si>
  <si>
    <t>Yaozoyo
    	    	：回复@小千与小鸣:你愿意把你的钱分给我们吗？你怎么那么高尚？你是男是女？是人是鬼？是人类还是狗？你不想关注并不代表别人不想关注，你也不用回我，我懒得搭理你</t>
  </si>
  <si>
    <t>Yaozoyo</t>
  </si>
  <si>
    <t>向美四求婚被拒一百零一次
    	    	：回复@Mihonaya:你们是不是活不到公示期结束</t>
  </si>
  <si>
    <t>向美四求婚被拒一百零一次</t>
  </si>
  <si>
    <t>乳虎啸谷，百兽震惶。</t>
  </si>
  <si>
    <t>有只小能叫南瓜
    	    	：回复@三月201103:���不要来咬我，我科普有什么错？我诅咒自私自利不把孩子当人的人都不孕不育早点死，你就是我诅咒的其中之一�。</t>
  </si>
  <si>
    <t>有只小能叫南瓜</t>
  </si>
  <si>
    <t>Hdhhdhfjdn
    	    	：回复@Yikx_欣:当丫鬟光宗耀祖啊，刻你家族谱吧[可爱]</t>
  </si>
  <si>
    <t>Hdhhdhfjdn</t>
  </si>
  <si>
    <t>2001-07-09 巨蟹座</t>
  </si>
  <si>
    <t>不知道改什么了西巴
    	    	：回复@Yikx_欣:你不就是丫鬟啊</t>
  </si>
  <si>
    <t>不知道改什么了西巴</t>
  </si>
  <si>
    <t>麻仁润肠丸全球推广大使
    	    	：回复 @萧驰野不野:安陵容又是谁？张口闭口带孝的，你应该经常这样做吧，真可怜，戳到你的痛处了对不起哦[泪]</t>
  </si>
  <si>
    <t>麻仁润肠丸全球推广大使</t>
  </si>
  <si>
    <t>不是二刺螈 什么都看，什么都玩。野人天亮教&amp;不尊重原作的废虾&amp;bht滚远点！love and peace</t>
  </si>
  <si>
    <t>1972-09-19 处女座</t>
  </si>
  <si>
    <t>小熊吹奶盖fufu
    	    	：你先丝哦宝宝//@不是桃花是疯话:张极和鸡丝昨天早4一次了，今天接着4</t>
  </si>
  <si>
    <t>小熊吹奶盖fufu</t>
  </si>
  <si>
    <t>一起过秋天冬天然后过年吧</t>
  </si>
  <si>
    <t>湖北美术学院</t>
  </si>
  <si>
    <t>打完跑图种菜
    	    	：回复@敏民明明超可爱94804:带上你麻麻一起[舔屏]</t>
  </si>
  <si>
    <t>打完跑图种菜</t>
  </si>
  <si>
    <t>2001-04-22 金牛座</t>
  </si>
  <si>
    <t>Factos厉害眼睛
    	    	：回复@只为了明天的生活:好忠心的狗啊，到时候铁拳砸你头上，希望你一声也别坑。妈的，自家人又打你又不帮你，你还不允许找外人</t>
  </si>
  <si>
    <t>Factos厉害眼睛</t>
  </si>
  <si>
    <t>难过的毛血旺
    	    	：回复@孟春廿七-小耿:拉踩司马</t>
  </si>
  <si>
    <t>难过的毛血旺</t>
  </si>
  <si>
    <t>2004-11-07 天蝎座</t>
  </si>
  <si>
    <t>反射弧弧弧
    	    	：回复@上校熬小金鱼ing:咱就是说脑子不好可以去医院[开学季][开学季][开学季]</t>
  </si>
  <si>
    <t>反射弧弧弧</t>
  </si>
  <si>
    <t>深深宝贝子的生米！！！我爱卡布</t>
  </si>
  <si>
    <t>2001-09-17 处女座</t>
  </si>
  <si>
    <t>江西师范大学</t>
  </si>
  <si>
    <t>shishishishido獅童
    	    	：回复@月牙泉的肥菜花:意思你哑巴了？</t>
  </si>
  <si>
    <t>shishishishido獅童</t>
  </si>
  <si>
    <t>团结紧张·严肃活泼·遇事拘谨</t>
  </si>
  <si>
    <t>1901-04-19 白羊座</t>
  </si>
  <si>
    <t>南墙根废品回收站</t>
  </si>
  <si>
    <t>杨幂圈外老婆木木
    	    	：回复@不自觉腿软·Hsuannai:也对你太无知不怪你不怪你[允悲]</t>
  </si>
  <si>
    <t>杨幂圈外老婆木木</t>
  </si>
  <si>
    <t>是一只爱着杨幂的蜜蜂胖胖Yang Mi.</t>
  </si>
  <si>
    <t>锅与盆
    	    	：回复@而后不吃糖:我祝愿下次这种事情发生在你身上，被打的是你爸妈[doge]</t>
  </si>
  <si>
    <t>锅与盆</t>
  </si>
  <si>
    <t>几处清梦醒
    	    	：回复@夏日限定psyche:读研你也是个文盲，放心吧你就是第一批被反噬的[二哈]</t>
  </si>
  <si>
    <t>几处清梦醒</t>
  </si>
  <si>
    <t>七秋狸
    	    	：回复@1206飞船:冬粉怎么到处爬[可怜][可怜]，我在宁艺卓词条下面发怎么要来跳脚[可怜][可怜]</t>
  </si>
  <si>
    <t>七秋狸</t>
  </si>
  <si>
    <t>棠棠等源源
    	    	：回复@神经蛙来咯:时代马戏团专门训你，哦，说错了，是训狗</t>
  </si>
  <si>
    <t>棠棠等源源</t>
  </si>
  <si>
    <t>在落日下轩誓
    	    	：回复@神经蛙来咯:我可以骂你没得人教嘛？猴子</t>
  </si>
  <si>
    <t>在落日下轩誓</t>
  </si>
  <si>
    <t>宋亚轩一直都是我的首选</t>
  </si>
  <si>
    <t>2005-10-22 天秤座</t>
  </si>
  <si>
    <t>困斯基一号机
    	    	：回复@xxmstar:你怎么发情的，站在街边让你爸爸看着脱下尼妈妈的裙子让她给你咬吗，一边喊着：妈咪，我要被榨干了[666]</t>
  </si>
  <si>
    <t>困斯基一号机</t>
  </si>
  <si>
    <t>嘴毒，谁都嘴，为所欲为；白嫖不要跟我互动，更不要关注我</t>
  </si>
  <si>
    <t>夜林aa
    	    	：回复@罗一青gemini:希望你早点去见马克思</t>
  </si>
  <si>
    <t>夜林aa</t>
  </si>
  <si>
    <t>若一个Pizza的半径为z，高为a，则这个pizza的体积为pizza。若密度为ρ，则质量为pizza肉。</t>
  </si>
  <si>
    <t>1994-06-14 双子座</t>
  </si>
  <si>
    <t>US盒子
    	    	：回复@喵呜滴太郎:呢嘛不④，天理难容啊[弱]</t>
  </si>
  <si>
    <t>US盒子</t>
  </si>
  <si>
    <t>你丫闭嘴518
    	    	：回复@Dongdong0208:给你封控一百年就好了，请你一定要体贴工作人员，安静死在家里</t>
  </si>
  <si>
    <t>你丫闭嘴518</t>
  </si>
  <si>
    <t>susu_苏神西蒙
    	    	：回复@相见时难别亦难912:我全家人好的很，你全家人有事</t>
  </si>
  <si>
    <t>susu_苏神西蒙</t>
  </si>
  <si>
    <t>丑人多作怪，帅哥谁不爱</t>
  </si>
  <si>
    <t>初恋匿名文轩
    	    	：回复@找不到名字谢谢:字打错了你二臂吧[嘻嘻]</t>
  </si>
  <si>
    <t>初恋匿名文轩</t>
  </si>
  <si>
    <t>毒厨</t>
  </si>
  <si>
    <t>温柔限定·
    	    	：回复@荔荔枝5:狗叫什么[舔屏]</t>
  </si>
  <si>
    <t>温柔限定·</t>
  </si>
  <si>
    <t>是你陪我走过一生一回匆匆的人间</t>
  </si>
  <si>
    <t>九木德</t>
  </si>
  <si>
    <t>R秀神
    	    	：回复@灵性猎手e:在山东当黑猩猩的学伴爽吗？[笑哈哈]</t>
  </si>
  <si>
    <t>R秀神</t>
  </si>
  <si>
    <t>日本队理性粉</t>
  </si>
  <si>
    <t>丶持续降温的雨
    	    	：回复@啵啵孟超:这点程度就要报警、我以为你才三岁，还是和狗抢玩具的年龄段呢。但凡上个小学文凭，都不至于拿这句出来说哦[并不简单][并不简单]啊～你妈妈应该...
	    	查看全文</t>
  </si>
  <si>
    <t>丶持续降温的雨</t>
  </si>
  <si>
    <t>·钦念·
    	    	：回复@白橘Orng:伪娘你要不先把3cm线头割了在说话吧[允悲][NO]</t>
  </si>
  <si>
    <t>·钦念·</t>
  </si>
  <si>
    <t>纯乐子人一枚//镇魂</t>
  </si>
  <si>
    <t>今天吃王俊凯了吗
    	    	：回复@和好香吹晚风:狗绳没栓好让你跑出来了？</t>
  </si>
  <si>
    <t>今天吃王俊凯了吗</t>
  </si>
  <si>
    <t>kkkkk</t>
  </si>
  <si>
    <t>兔子窝边的白菜
    	    	：回复@乒乓做响:见过雪花吗就知道吹假b</t>
  </si>
  <si>
    <t>兔子窝边的白菜</t>
  </si>
  <si>
    <t>墨唯3 只要你不喜欢驴我们就是好朋友</t>
  </si>
  <si>
    <t>2006-06-08 双子座</t>
  </si>
  <si>
    <t>渤海大学附属高中</t>
  </si>
  <si>
    <t>我可是你手中那一朵flower
    	    	：回复@-缺德尔人:人如其名 缺德[doge]</t>
  </si>
  <si>
    <t>我可是你手中那一朵flower</t>
  </si>
  <si>
    <t>今年目标！脱单！</t>
  </si>
  <si>
    <t>煦煦鸠
    	    	：回复 @光怪陆立:我感觉你这种的应该是大脑不同，还是死在自己的画画小圈子里别出来恶心人了//@光怪陆立:回复@sjsjwgwidhd:审美不同</t>
  </si>
  <si>
    <t>煦煦鸠</t>
  </si>
  <si>
    <t>琉璃瓦</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</si>
</sst>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1">
    <font>
      <sz val="11"/>
      <color theme="1"/>
      <name val="宋体"/>
      <charset val="134"/>
      <scheme val="minor"/>
    </font>
    <font>
      <b/>
      <sz val="10"/>
      <color rgb="FF000000"/>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b/>
      <sz val="18"/>
      <color theme="3"/>
      <name val="宋体"/>
      <charset val="134"/>
      <scheme val="minor"/>
    </font>
    <font>
      <b/>
      <sz val="11"/>
      <color theme="3"/>
      <name val="宋体"/>
      <charset val="134"/>
      <scheme val="minor"/>
    </font>
    <font>
      <i/>
      <sz val="11"/>
      <color rgb="FF7F7F7F"/>
      <name val="宋体"/>
      <charset val="0"/>
      <scheme val="minor"/>
    </font>
    <font>
      <b/>
      <sz val="13"/>
      <color theme="3"/>
      <name val="宋体"/>
      <charset val="134"/>
      <scheme val="minor"/>
    </font>
    <font>
      <b/>
      <sz val="15"/>
      <color theme="3"/>
      <name val="宋体"/>
      <charset val="134"/>
      <scheme val="minor"/>
    </font>
    <font>
      <b/>
      <sz val="11"/>
      <color rgb="FF3F3F3F"/>
      <name val="宋体"/>
      <charset val="0"/>
      <scheme val="minor"/>
    </font>
    <font>
      <u/>
      <sz val="11"/>
      <color rgb="FF800080"/>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b/>
      <sz val="11"/>
      <color rgb="FFFA7D00"/>
      <name val="宋体"/>
      <charset val="0"/>
      <scheme val="minor"/>
    </font>
    <font>
      <sz val="11"/>
      <color rgb="FFFF0000"/>
      <name val="宋体"/>
      <charset val="0"/>
      <scheme val="minor"/>
    </font>
    <font>
      <sz val="11"/>
      <color rgb="FFFA7D00"/>
      <name val="宋体"/>
      <charset val="0"/>
      <scheme val="minor"/>
    </font>
    <font>
      <sz val="11"/>
      <color rgb="FF3F3F76"/>
      <name val="宋体"/>
      <charset val="0"/>
      <scheme val="minor"/>
    </font>
    <font>
      <sz val="11"/>
      <color rgb="FF9C0006"/>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rgb="FFF2F2F2"/>
        <bgColor indexed="64"/>
      </patternFill>
    </fill>
    <fill>
      <patternFill patternType="solid">
        <fgColor rgb="FFA5A5A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theme="4" tint="0.399975585192419"/>
        <bgColor indexed="64"/>
      </patternFill>
    </fill>
    <fill>
      <patternFill patternType="solid">
        <fgColor theme="8"/>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
      <patternFill patternType="solid">
        <fgColor rgb="FFFFEB9C"/>
        <bgColor indexed="64"/>
      </patternFill>
    </fill>
    <fill>
      <patternFill patternType="solid">
        <fgColor theme="7" tint="0.599993896298105"/>
        <bgColor indexed="64"/>
      </patternFill>
    </fill>
    <fill>
      <patternFill patternType="solid">
        <fgColor theme="6"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3" fillId="27" borderId="0" applyNumberFormat="0" applyBorder="0" applyAlignment="0" applyProtection="0">
      <alignment vertical="center"/>
    </xf>
    <xf numFmtId="0" fontId="2" fillId="19" borderId="0" applyNumberFormat="0" applyBorder="0" applyAlignment="0" applyProtection="0">
      <alignment vertical="center"/>
    </xf>
    <xf numFmtId="0" fontId="3" fillId="28" borderId="0" applyNumberFormat="0" applyBorder="0" applyAlignment="0" applyProtection="0">
      <alignment vertical="center"/>
    </xf>
    <xf numFmtId="0" fontId="18" fillId="22" borderId="6" applyNumberFormat="0" applyAlignment="0" applyProtection="0">
      <alignment vertical="center"/>
    </xf>
    <xf numFmtId="0" fontId="2" fillId="20" borderId="0" applyNumberFormat="0" applyBorder="0" applyAlignment="0" applyProtection="0">
      <alignment vertical="center"/>
    </xf>
    <xf numFmtId="0" fontId="2" fillId="32" borderId="0" applyNumberFormat="0" applyBorder="0" applyAlignment="0" applyProtection="0">
      <alignment vertical="center"/>
    </xf>
    <xf numFmtId="44" fontId="0" fillId="0" borderId="0" applyFont="0" applyFill="0" applyBorder="0" applyAlignment="0" applyProtection="0">
      <alignment vertical="center"/>
    </xf>
    <xf numFmtId="0" fontId="3" fillId="15" borderId="0" applyNumberFormat="0" applyBorder="0" applyAlignment="0" applyProtection="0">
      <alignment vertical="center"/>
    </xf>
    <xf numFmtId="9" fontId="0" fillId="0" borderId="0" applyFont="0" applyFill="0" applyBorder="0" applyAlignment="0" applyProtection="0">
      <alignment vertical="center"/>
    </xf>
    <xf numFmtId="0" fontId="3" fillId="11" borderId="0" applyNumberFormat="0" applyBorder="0" applyAlignment="0" applyProtection="0">
      <alignment vertical="center"/>
    </xf>
    <xf numFmtId="0" fontId="3" fillId="25" borderId="0" applyNumberFormat="0" applyBorder="0" applyAlignment="0" applyProtection="0">
      <alignment vertical="center"/>
    </xf>
    <xf numFmtId="0" fontId="3" fillId="29" borderId="0" applyNumberFormat="0" applyBorder="0" applyAlignment="0" applyProtection="0">
      <alignment vertical="center"/>
    </xf>
    <xf numFmtId="0" fontId="3" fillId="16" borderId="0" applyNumberFormat="0" applyBorder="0" applyAlignment="0" applyProtection="0">
      <alignment vertical="center"/>
    </xf>
    <xf numFmtId="0" fontId="3" fillId="14" borderId="0" applyNumberFormat="0" applyBorder="0" applyAlignment="0" applyProtection="0">
      <alignment vertical="center"/>
    </xf>
    <xf numFmtId="0" fontId="15" fillId="8" borderId="6" applyNumberFormat="0" applyAlignment="0" applyProtection="0">
      <alignment vertical="center"/>
    </xf>
    <xf numFmtId="0" fontId="3" fillId="24" borderId="0" applyNumberFormat="0" applyBorder="0" applyAlignment="0" applyProtection="0">
      <alignment vertical="center"/>
    </xf>
    <xf numFmtId="0" fontId="20" fillId="30" borderId="0" applyNumberFormat="0" applyBorder="0" applyAlignment="0" applyProtection="0">
      <alignment vertical="center"/>
    </xf>
    <xf numFmtId="0" fontId="2" fillId="13" borderId="0" applyNumberFormat="0" applyBorder="0" applyAlignment="0" applyProtection="0">
      <alignment vertical="center"/>
    </xf>
    <xf numFmtId="0" fontId="14" fillId="12" borderId="0" applyNumberFormat="0" applyBorder="0" applyAlignment="0" applyProtection="0">
      <alignment vertical="center"/>
    </xf>
    <xf numFmtId="0" fontId="2" fillId="10" borderId="0" applyNumberFormat="0" applyBorder="0" applyAlignment="0" applyProtection="0">
      <alignment vertical="center"/>
    </xf>
    <xf numFmtId="0" fontId="13" fillId="0" borderId="5" applyNumberFormat="0" applyFill="0" applyAlignment="0" applyProtection="0">
      <alignment vertical="center"/>
    </xf>
    <xf numFmtId="0" fontId="19" fillId="23" borderId="0" applyNumberFormat="0" applyBorder="0" applyAlignment="0" applyProtection="0">
      <alignment vertical="center"/>
    </xf>
    <xf numFmtId="0" fontId="12" fillId="9" borderId="4" applyNumberFormat="0" applyAlignment="0" applyProtection="0">
      <alignment vertical="center"/>
    </xf>
    <xf numFmtId="0" fontId="10" fillId="8" borderId="3" applyNumberFormat="0" applyAlignment="0" applyProtection="0">
      <alignment vertical="center"/>
    </xf>
    <xf numFmtId="0" fontId="9" fillId="0" borderId="2" applyNumberFormat="0" applyFill="0" applyAlignment="0" applyProtection="0">
      <alignment vertical="center"/>
    </xf>
    <xf numFmtId="0" fontId="7" fillId="0" borderId="0" applyNumberFormat="0" applyFill="0" applyBorder="0" applyAlignment="0" applyProtection="0">
      <alignment vertical="center"/>
    </xf>
    <xf numFmtId="0" fontId="2" fillId="18" borderId="0" applyNumberFormat="0" applyBorder="0" applyAlignment="0" applyProtection="0">
      <alignment vertical="center"/>
    </xf>
    <xf numFmtId="0" fontId="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31"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 fillId="26" borderId="0" applyNumberFormat="0" applyBorder="0" applyAlignment="0" applyProtection="0">
      <alignment vertical="center"/>
    </xf>
    <xf numFmtId="0" fontId="16" fillId="0" borderId="0" applyNumberFormat="0" applyFill="0" applyBorder="0" applyAlignment="0" applyProtection="0">
      <alignment vertical="center"/>
    </xf>
    <xf numFmtId="0" fontId="3" fillId="6" borderId="0" applyNumberFormat="0" applyBorder="0" applyAlignment="0" applyProtection="0">
      <alignment vertical="center"/>
    </xf>
    <xf numFmtId="0" fontId="0" fillId="5" borderId="1" applyNumberFormat="0" applyFont="0" applyAlignment="0" applyProtection="0">
      <alignment vertical="center"/>
    </xf>
    <xf numFmtId="0" fontId="2" fillId="21" borderId="0" applyNumberFormat="0" applyBorder="0" applyAlignment="0" applyProtection="0">
      <alignment vertical="center"/>
    </xf>
    <xf numFmtId="0" fontId="3" fillId="17" borderId="0" applyNumberFormat="0" applyBorder="0" applyAlignment="0" applyProtection="0">
      <alignment vertical="center"/>
    </xf>
    <xf numFmtId="0" fontId="2" fillId="4" borderId="0" applyNumberFormat="0" applyBorder="0" applyAlignment="0" applyProtection="0">
      <alignment vertical="center"/>
    </xf>
    <xf numFmtId="0" fontId="4"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2" fillId="7" borderId="0" applyNumberFormat="0" applyBorder="0" applyAlignment="0" applyProtection="0">
      <alignment vertical="center"/>
    </xf>
    <xf numFmtId="0" fontId="6" fillId="0" borderId="7" applyNumberFormat="0" applyFill="0" applyAlignment="0" applyProtection="0">
      <alignment vertical="center"/>
    </xf>
    <xf numFmtId="0" fontId="3" fillId="3" borderId="0" applyNumberFormat="0" applyBorder="0" applyAlignment="0" applyProtection="0">
      <alignment vertical="center"/>
    </xf>
    <xf numFmtId="0" fontId="2" fillId="2" borderId="0" applyNumberFormat="0" applyBorder="0" applyAlignment="0" applyProtection="0">
      <alignment vertical="center"/>
    </xf>
    <xf numFmtId="0" fontId="17" fillId="0" borderId="8" applyNumberFormat="0" applyFill="0" applyAlignment="0" applyProtection="0">
      <alignment vertical="center"/>
    </xf>
  </cellStyleXfs>
  <cellXfs count="4">
    <xf numFmtId="0" fontId="0" fillId="0" borderId="0" xfId="0">
      <alignment vertical="center"/>
    </xf>
    <xf numFmtId="0" fontId="1" fillId="0" borderId="0" xfId="0" applyFont="1">
      <alignment vertical="center"/>
    </xf>
    <xf numFmtId="0" fontId="0" fillId="0" borderId="0" xfId="0" applyAlignment="1">
      <alignment vertical="center" wrapText="1"/>
    </xf>
    <xf numFmtId="22"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16687"/>
  <sheetViews>
    <sheetView tabSelected="1" zoomScaleSheetLayoutView="60" topLeftCell="M1" workbookViewId="0">
      <selection activeCell="V13" sqref="V13"/>
    </sheetView>
  </sheetViews>
  <sheetFormatPr defaultColWidth="10.3846153846154" defaultRowHeight="16.8" customHeight="1"/>
  <cols>
    <col min="1" max="1" width="11.7692307692308"/>
    <col min="18" max="18" width="17.6923076923077"/>
    <col min="20" max="20" width="12.9230769230769"/>
  </cols>
  <sheetData>
    <row r="1" customHeight="1" spans="1:21">
      <c r="A1" t="s">
        <v>0</v>
      </c>
      <c r="B1" t="s">
        <v>1</v>
      </c>
      <c r="C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ustomHeight="1" spans="1:21">
      <c r="A2">
        <v>5497607363</v>
      </c>
      <c r="B2" s="2" t="s">
        <v>21</v>
      </c>
      <c r="C2" t="s">
        <v>22</v>
      </c>
      <c r="D2" t="s">
        <v>23</v>
      </c>
      <c r="E2" t="s">
        <v>24</v>
      </c>
      <c r="F2" t="s">
        <v>25</v>
      </c>
      <c r="G2">
        <v>160</v>
      </c>
      <c r="H2">
        <v>546</v>
      </c>
      <c r="I2">
        <v>1089</v>
      </c>
      <c r="J2" t="s">
        <v>26</v>
      </c>
      <c r="K2" t="s">
        <v>27</v>
      </c>
      <c r="L2" t="s">
        <v>28</v>
      </c>
      <c r="M2">
        <v>0</v>
      </c>
      <c r="N2">
        <v>0</v>
      </c>
      <c r="O2">
        <v>-1</v>
      </c>
      <c r="P2" t="s">
        <v>29</v>
      </c>
      <c r="Q2" t="s">
        <v>30</v>
      </c>
      <c r="R2" s="3">
        <v>42031.43125</v>
      </c>
      <c r="S2" t="s">
        <v>31</v>
      </c>
      <c r="U2" t="s">
        <v>32</v>
      </c>
    </row>
    <row r="3" customHeight="1" spans="1:19">
      <c r="A3">
        <v>6544622622</v>
      </c>
      <c r="B3" s="2" t="s">
        <v>33</v>
      </c>
      <c r="C3" t="s">
        <v>22</v>
      </c>
      <c r="D3" t="s">
        <v>23</v>
      </c>
      <c r="E3" t="s">
        <v>34</v>
      </c>
      <c r="G3">
        <v>14</v>
      </c>
      <c r="H3">
        <v>43</v>
      </c>
      <c r="I3">
        <v>26</v>
      </c>
      <c r="J3" t="s">
        <v>35</v>
      </c>
      <c r="L3" t="s">
        <v>28</v>
      </c>
      <c r="M3">
        <v>0</v>
      </c>
      <c r="N3">
        <v>0</v>
      </c>
      <c r="O3">
        <v>-1</v>
      </c>
      <c r="P3" t="s">
        <v>36</v>
      </c>
      <c r="Q3" t="s">
        <v>37</v>
      </c>
      <c r="R3" s="3">
        <v>43228.9076388889</v>
      </c>
      <c r="S3" t="s">
        <v>38</v>
      </c>
    </row>
    <row r="4" customHeight="1" spans="1:19">
      <c r="A4">
        <v>7695596675</v>
      </c>
      <c r="B4" s="2" t="s">
        <v>39</v>
      </c>
      <c r="C4" t="s">
        <v>40</v>
      </c>
      <c r="D4" t="s">
        <v>41</v>
      </c>
      <c r="E4" t="s">
        <v>42</v>
      </c>
      <c r="F4" t="s">
        <v>43</v>
      </c>
      <c r="G4">
        <v>55</v>
      </c>
      <c r="H4">
        <v>63</v>
      </c>
      <c r="I4">
        <v>1071</v>
      </c>
      <c r="J4" t="s">
        <v>44</v>
      </c>
      <c r="L4" t="s">
        <v>28</v>
      </c>
      <c r="M4">
        <v>0</v>
      </c>
      <c r="N4">
        <v>0</v>
      </c>
      <c r="O4">
        <v>-1</v>
      </c>
      <c r="P4" t="s">
        <v>45</v>
      </c>
      <c r="Q4" t="s">
        <v>46</v>
      </c>
      <c r="R4" s="3">
        <v>44450.9798611111</v>
      </c>
      <c r="S4" t="s">
        <v>38</v>
      </c>
    </row>
    <row r="5" customHeight="1" spans="1:21">
      <c r="A5">
        <v>1498277540</v>
      </c>
      <c r="B5" s="2" t="s">
        <v>47</v>
      </c>
      <c r="C5" t="s">
        <v>40</v>
      </c>
      <c r="D5" t="s">
        <v>41</v>
      </c>
      <c r="E5" t="s">
        <v>48</v>
      </c>
      <c r="F5" t="s">
        <v>49</v>
      </c>
      <c r="G5">
        <v>8434</v>
      </c>
      <c r="H5">
        <v>1511</v>
      </c>
      <c r="I5">
        <v>63966</v>
      </c>
      <c r="J5" t="s">
        <v>50</v>
      </c>
      <c r="L5" t="s">
        <v>51</v>
      </c>
      <c r="M5">
        <v>1</v>
      </c>
      <c r="N5">
        <v>0</v>
      </c>
      <c r="O5">
        <v>220</v>
      </c>
      <c r="P5" t="s">
        <v>52</v>
      </c>
      <c r="Q5" t="s">
        <v>53</v>
      </c>
      <c r="R5" s="3">
        <v>40300.7486111111</v>
      </c>
      <c r="S5" t="s">
        <v>54</v>
      </c>
      <c r="T5" t="s">
        <v>55</v>
      </c>
      <c r="U5" t="s">
        <v>56</v>
      </c>
    </row>
    <row r="6" customHeight="1" spans="1:19">
      <c r="A6">
        <v>5234797581</v>
      </c>
      <c r="B6" s="2" t="s">
        <v>57</v>
      </c>
      <c r="C6" t="s">
        <v>40</v>
      </c>
      <c r="D6" t="s">
        <v>41</v>
      </c>
      <c r="E6" t="s">
        <v>58</v>
      </c>
      <c r="F6" t="s">
        <v>59</v>
      </c>
      <c r="G6">
        <v>2735</v>
      </c>
      <c r="H6">
        <v>1079</v>
      </c>
      <c r="I6">
        <v>42799</v>
      </c>
      <c r="J6" t="s">
        <v>60</v>
      </c>
      <c r="K6" t="s">
        <v>61</v>
      </c>
      <c r="L6" t="s">
        <v>28</v>
      </c>
      <c r="M6">
        <v>6</v>
      </c>
      <c r="N6">
        <v>0</v>
      </c>
      <c r="O6">
        <v>-1</v>
      </c>
      <c r="P6" t="s">
        <v>62</v>
      </c>
      <c r="Q6" t="s">
        <v>63</v>
      </c>
      <c r="R6" s="3">
        <v>41848.6993055556</v>
      </c>
      <c r="S6" t="s">
        <v>54</v>
      </c>
    </row>
    <row r="7" customHeight="1" spans="1:19">
      <c r="A7">
        <v>5234797581</v>
      </c>
      <c r="B7" s="2" t="s">
        <v>64</v>
      </c>
      <c r="C7" t="s">
        <v>65</v>
      </c>
      <c r="D7" t="s">
        <v>23</v>
      </c>
      <c r="E7" t="s">
        <v>58</v>
      </c>
      <c r="F7" t="s">
        <v>59</v>
      </c>
      <c r="G7">
        <v>2735</v>
      </c>
      <c r="H7">
        <v>1079</v>
      </c>
      <c r="I7">
        <v>42799</v>
      </c>
      <c r="J7" t="s">
        <v>60</v>
      </c>
      <c r="K7" t="s">
        <v>61</v>
      </c>
      <c r="L7" t="s">
        <v>28</v>
      </c>
      <c r="M7">
        <v>6</v>
      </c>
      <c r="N7">
        <v>0</v>
      </c>
      <c r="O7">
        <v>-1</v>
      </c>
      <c r="P7" t="s">
        <v>62</v>
      </c>
      <c r="Q7" t="s">
        <v>63</v>
      </c>
      <c r="R7" s="3">
        <v>41848.6993055556</v>
      </c>
      <c r="S7" t="s">
        <v>54</v>
      </c>
    </row>
    <row r="8" customHeight="1" spans="1:19">
      <c r="A8">
        <v>3738736017</v>
      </c>
      <c r="B8" s="2" t="s">
        <v>66</v>
      </c>
      <c r="C8" t="s">
        <v>40</v>
      </c>
      <c r="D8" t="s">
        <v>41</v>
      </c>
      <c r="E8" t="s">
        <v>67</v>
      </c>
      <c r="G8">
        <v>131</v>
      </c>
      <c r="H8">
        <v>277</v>
      </c>
      <c r="I8">
        <v>7174</v>
      </c>
      <c r="J8" t="s">
        <v>68</v>
      </c>
      <c r="K8" t="s">
        <v>69</v>
      </c>
      <c r="L8" t="s">
        <v>51</v>
      </c>
      <c r="M8">
        <v>1</v>
      </c>
      <c r="N8">
        <v>0</v>
      </c>
      <c r="O8">
        <v>-1</v>
      </c>
      <c r="P8" t="s">
        <v>70</v>
      </c>
      <c r="Q8" t="s">
        <v>71</v>
      </c>
      <c r="R8" s="3">
        <v>41513.4444444444</v>
      </c>
      <c r="S8" t="s">
        <v>31</v>
      </c>
    </row>
    <row r="9" customHeight="1" spans="1:19">
      <c r="A9">
        <v>7744871596</v>
      </c>
      <c r="B9" s="2" t="s">
        <v>72</v>
      </c>
      <c r="C9" t="s">
        <v>73</v>
      </c>
      <c r="D9" t="s">
        <v>23</v>
      </c>
      <c r="E9" t="s">
        <v>74</v>
      </c>
      <c r="F9" t="s">
        <v>75</v>
      </c>
      <c r="G9">
        <v>6</v>
      </c>
      <c r="H9">
        <v>81</v>
      </c>
      <c r="I9">
        <v>607</v>
      </c>
      <c r="J9" t="s">
        <v>35</v>
      </c>
      <c r="L9" t="s">
        <v>51</v>
      </c>
      <c r="M9">
        <v>1</v>
      </c>
      <c r="N9">
        <v>0</v>
      </c>
      <c r="O9">
        <v>-1</v>
      </c>
      <c r="P9" t="s">
        <v>36</v>
      </c>
      <c r="Q9" t="s">
        <v>71</v>
      </c>
      <c r="R9" s="3">
        <v>44623.4416666667</v>
      </c>
      <c r="S9" t="s">
        <v>38</v>
      </c>
    </row>
    <row r="10" customHeight="1" spans="1:19">
      <c r="A10">
        <v>7321347382</v>
      </c>
      <c r="B10" s="2" t="s">
        <v>76</v>
      </c>
      <c r="C10" t="s">
        <v>73</v>
      </c>
      <c r="D10" t="s">
        <v>23</v>
      </c>
      <c r="E10" t="s">
        <v>77</v>
      </c>
      <c r="F10" t="s">
        <v>78</v>
      </c>
      <c r="G10">
        <v>3</v>
      </c>
      <c r="H10">
        <v>179</v>
      </c>
      <c r="I10">
        <v>3144</v>
      </c>
      <c r="J10" t="s">
        <v>35</v>
      </c>
      <c r="L10" t="s">
        <v>51</v>
      </c>
      <c r="M10">
        <v>1</v>
      </c>
      <c r="N10">
        <v>0</v>
      </c>
      <c r="O10">
        <v>-1</v>
      </c>
      <c r="P10" t="s">
        <v>36</v>
      </c>
      <c r="Q10" t="s">
        <v>79</v>
      </c>
      <c r="R10" s="3">
        <v>43755.68125</v>
      </c>
      <c r="S10" t="s">
        <v>31</v>
      </c>
    </row>
    <row r="11" customHeight="1" spans="1:19">
      <c r="A11">
        <v>7560370552</v>
      </c>
      <c r="B11" s="2" t="s">
        <v>80</v>
      </c>
      <c r="C11" t="s">
        <v>73</v>
      </c>
      <c r="D11" t="s">
        <v>23</v>
      </c>
      <c r="E11" t="s">
        <v>81</v>
      </c>
      <c r="F11" t="s">
        <v>82</v>
      </c>
      <c r="G11">
        <v>418</v>
      </c>
      <c r="H11">
        <v>384</v>
      </c>
      <c r="I11">
        <v>1812</v>
      </c>
      <c r="J11" t="s">
        <v>35</v>
      </c>
      <c r="L11" t="s">
        <v>51</v>
      </c>
      <c r="M11">
        <v>2</v>
      </c>
      <c r="N11">
        <v>0</v>
      </c>
      <c r="O11">
        <v>-1</v>
      </c>
      <c r="P11" t="s">
        <v>83</v>
      </c>
      <c r="Q11" t="s">
        <v>84</v>
      </c>
      <c r="R11" s="3">
        <v>44231.6548611111</v>
      </c>
      <c r="S11" t="s">
        <v>31</v>
      </c>
    </row>
    <row r="12" customHeight="1" spans="1:19">
      <c r="A12">
        <v>7560370552</v>
      </c>
      <c r="B12" s="2" t="s">
        <v>85</v>
      </c>
      <c r="C12" t="s">
        <v>65</v>
      </c>
      <c r="D12" t="s">
        <v>23</v>
      </c>
      <c r="E12" t="s">
        <v>81</v>
      </c>
      <c r="F12" t="s">
        <v>82</v>
      </c>
      <c r="G12">
        <v>418</v>
      </c>
      <c r="H12">
        <v>384</v>
      </c>
      <c r="I12">
        <v>1812</v>
      </c>
      <c r="J12" t="s">
        <v>35</v>
      </c>
      <c r="L12" t="s">
        <v>51</v>
      </c>
      <c r="M12">
        <v>2</v>
      </c>
      <c r="N12">
        <v>0</v>
      </c>
      <c r="O12">
        <v>-1</v>
      </c>
      <c r="P12" t="s">
        <v>83</v>
      </c>
      <c r="Q12" t="s">
        <v>84</v>
      </c>
      <c r="R12" s="3">
        <v>44231.6548611111</v>
      </c>
      <c r="S12" t="s">
        <v>31</v>
      </c>
    </row>
    <row r="13" customHeight="1" spans="1:20">
      <c r="A13">
        <v>6607720273</v>
      </c>
      <c r="B13" s="2" t="s">
        <v>86</v>
      </c>
      <c r="C13" t="s">
        <v>73</v>
      </c>
      <c r="D13" t="s">
        <v>23</v>
      </c>
      <c r="E13" t="s">
        <v>87</v>
      </c>
      <c r="F13" t="s">
        <v>88</v>
      </c>
      <c r="G13">
        <v>192</v>
      </c>
      <c r="H13">
        <v>338</v>
      </c>
      <c r="I13">
        <v>2778</v>
      </c>
      <c r="J13" t="s">
        <v>68</v>
      </c>
      <c r="L13" t="s">
        <v>51</v>
      </c>
      <c r="M13">
        <v>2</v>
      </c>
      <c r="N13">
        <v>1</v>
      </c>
      <c r="O13">
        <v>0</v>
      </c>
      <c r="P13" t="s">
        <v>89</v>
      </c>
      <c r="Q13" t="s">
        <v>71</v>
      </c>
      <c r="R13" s="3">
        <v>43302.6604166667</v>
      </c>
      <c r="S13" t="s">
        <v>31</v>
      </c>
      <c r="T13" t="s">
        <v>90</v>
      </c>
    </row>
    <row r="14" customHeight="1" spans="1:19">
      <c r="A14">
        <v>6434947425</v>
      </c>
      <c r="B14" s="2" t="s">
        <v>91</v>
      </c>
      <c r="C14" t="s">
        <v>73</v>
      </c>
      <c r="D14" t="s">
        <v>23</v>
      </c>
      <c r="E14" t="s">
        <v>92</v>
      </c>
      <c r="F14" t="s">
        <v>93</v>
      </c>
      <c r="G14">
        <v>559</v>
      </c>
      <c r="H14">
        <v>576</v>
      </c>
      <c r="I14">
        <v>1630</v>
      </c>
      <c r="J14" t="s">
        <v>94</v>
      </c>
      <c r="L14" t="s">
        <v>51</v>
      </c>
      <c r="M14">
        <v>2</v>
      </c>
      <c r="N14">
        <v>1</v>
      </c>
      <c r="O14">
        <v>0</v>
      </c>
      <c r="P14" t="s">
        <v>29</v>
      </c>
      <c r="Q14" t="s">
        <v>95</v>
      </c>
      <c r="R14" s="3">
        <v>43085.5729166667</v>
      </c>
      <c r="S14" t="s">
        <v>31</v>
      </c>
    </row>
    <row r="15" customHeight="1" spans="1:21">
      <c r="A15">
        <v>5296522689</v>
      </c>
      <c r="B15" s="2" t="s">
        <v>96</v>
      </c>
      <c r="C15" t="s">
        <v>22</v>
      </c>
      <c r="D15" t="s">
        <v>23</v>
      </c>
      <c r="E15" t="s">
        <v>97</v>
      </c>
      <c r="F15" t="s">
        <v>98</v>
      </c>
      <c r="G15">
        <v>1294</v>
      </c>
      <c r="H15">
        <v>675</v>
      </c>
      <c r="I15">
        <v>295</v>
      </c>
      <c r="J15" t="s">
        <v>26</v>
      </c>
      <c r="K15" t="s">
        <v>99</v>
      </c>
      <c r="L15" t="s">
        <v>28</v>
      </c>
      <c r="M15">
        <v>5</v>
      </c>
      <c r="N15">
        <v>1</v>
      </c>
      <c r="O15">
        <v>0</v>
      </c>
      <c r="P15" t="s">
        <v>100</v>
      </c>
      <c r="Q15" t="s">
        <v>101</v>
      </c>
      <c r="R15" s="3">
        <v>41898.8944444444</v>
      </c>
      <c r="S15" t="s">
        <v>31</v>
      </c>
      <c r="U15" t="s">
        <v>102</v>
      </c>
    </row>
    <row r="16" customHeight="1" spans="1:19">
      <c r="A16">
        <v>6032488321</v>
      </c>
      <c r="B16" s="2" t="s">
        <v>103</v>
      </c>
      <c r="C16" t="s">
        <v>73</v>
      </c>
      <c r="D16" t="s">
        <v>23</v>
      </c>
      <c r="E16" t="s">
        <v>104</v>
      </c>
      <c r="F16" t="s">
        <v>105</v>
      </c>
      <c r="G16">
        <v>163</v>
      </c>
      <c r="H16">
        <v>472</v>
      </c>
      <c r="I16">
        <v>11978</v>
      </c>
      <c r="J16" t="s">
        <v>106</v>
      </c>
      <c r="L16" t="s">
        <v>28</v>
      </c>
      <c r="M16">
        <v>6</v>
      </c>
      <c r="N16">
        <v>0</v>
      </c>
      <c r="O16">
        <v>-1</v>
      </c>
      <c r="P16" t="s">
        <v>36</v>
      </c>
      <c r="Q16" t="s">
        <v>95</v>
      </c>
      <c r="R16" s="3">
        <v>42639.7069444444</v>
      </c>
      <c r="S16" t="s">
        <v>31</v>
      </c>
    </row>
    <row r="17" customHeight="1" spans="1:19">
      <c r="A17">
        <v>6856384507</v>
      </c>
      <c r="B17" s="2" t="s">
        <v>107</v>
      </c>
      <c r="C17" t="s">
        <v>108</v>
      </c>
      <c r="D17" t="s">
        <v>41</v>
      </c>
      <c r="E17" t="s">
        <v>109</v>
      </c>
      <c r="F17" t="s">
        <v>110</v>
      </c>
      <c r="G17">
        <v>160</v>
      </c>
      <c r="H17">
        <v>401</v>
      </c>
      <c r="I17">
        <v>625</v>
      </c>
      <c r="J17" t="s">
        <v>111</v>
      </c>
      <c r="K17" t="s">
        <v>112</v>
      </c>
      <c r="L17" t="s">
        <v>51</v>
      </c>
      <c r="M17">
        <v>2</v>
      </c>
      <c r="N17">
        <v>1</v>
      </c>
      <c r="O17">
        <v>0</v>
      </c>
      <c r="P17" t="s">
        <v>113</v>
      </c>
      <c r="Q17" t="s">
        <v>101</v>
      </c>
      <c r="R17" s="3">
        <v>43421.9645833333</v>
      </c>
      <c r="S17" t="s">
        <v>31</v>
      </c>
    </row>
    <row r="18" customHeight="1" spans="1:21">
      <c r="A18">
        <v>5184731467</v>
      </c>
      <c r="B18" s="2" t="s">
        <v>114</v>
      </c>
      <c r="C18" t="s">
        <v>22</v>
      </c>
      <c r="D18" t="s">
        <v>23</v>
      </c>
      <c r="E18" t="s">
        <v>115</v>
      </c>
      <c r="F18" t="s">
        <v>116</v>
      </c>
      <c r="G18">
        <v>68</v>
      </c>
      <c r="H18">
        <v>92</v>
      </c>
      <c r="I18">
        <v>166</v>
      </c>
      <c r="J18" t="s">
        <v>117</v>
      </c>
      <c r="K18" t="s">
        <v>118</v>
      </c>
      <c r="L18" t="s">
        <v>51</v>
      </c>
      <c r="M18">
        <v>0</v>
      </c>
      <c r="N18">
        <v>0</v>
      </c>
      <c r="O18">
        <v>-1</v>
      </c>
      <c r="P18" t="s">
        <v>119</v>
      </c>
      <c r="Q18" t="s">
        <v>120</v>
      </c>
      <c r="R18" s="3">
        <v>41808.8027777778</v>
      </c>
      <c r="S18" t="s">
        <v>31</v>
      </c>
      <c r="U18" t="s">
        <v>121</v>
      </c>
    </row>
    <row r="19" customHeight="1" spans="1:21">
      <c r="A19">
        <v>7575852829</v>
      </c>
      <c r="B19" s="2" t="s">
        <v>122</v>
      </c>
      <c r="E19" t="s">
        <v>123</v>
      </c>
      <c r="F19" t="s">
        <v>124</v>
      </c>
      <c r="G19">
        <v>169</v>
      </c>
      <c r="H19">
        <v>11</v>
      </c>
      <c r="I19">
        <v>2</v>
      </c>
      <c r="J19" t="s">
        <v>35</v>
      </c>
      <c r="L19" t="s">
        <v>28</v>
      </c>
      <c r="M19">
        <v>0</v>
      </c>
      <c r="N19">
        <v>0</v>
      </c>
      <c r="O19">
        <v>-1</v>
      </c>
      <c r="R19" s="3">
        <v>44268.4638078704</v>
      </c>
      <c r="S19" t="s">
        <v>38</v>
      </c>
      <c r="U19" t="s">
        <v>125</v>
      </c>
    </row>
    <row r="20" customHeight="1" spans="1:19">
      <c r="A20">
        <v>7043364239</v>
      </c>
      <c r="B20" s="2" t="s">
        <v>126</v>
      </c>
      <c r="C20" t="s">
        <v>22</v>
      </c>
      <c r="D20" t="s">
        <v>23</v>
      </c>
      <c r="E20" t="s">
        <v>127</v>
      </c>
      <c r="F20" t="s">
        <v>128</v>
      </c>
      <c r="G20">
        <v>12</v>
      </c>
      <c r="H20">
        <v>232</v>
      </c>
      <c r="I20">
        <v>92</v>
      </c>
      <c r="J20" t="s">
        <v>60</v>
      </c>
      <c r="L20" t="s">
        <v>51</v>
      </c>
      <c r="M20">
        <v>0</v>
      </c>
      <c r="N20">
        <v>0</v>
      </c>
      <c r="O20">
        <v>-1</v>
      </c>
      <c r="P20" t="s">
        <v>129</v>
      </c>
      <c r="Q20" t="s">
        <v>63</v>
      </c>
      <c r="R20" s="3">
        <v>43547.2576388889</v>
      </c>
      <c r="S20" t="s">
        <v>31</v>
      </c>
    </row>
    <row r="21" customHeight="1" spans="1:19">
      <c r="A21">
        <v>7043364239</v>
      </c>
      <c r="B21" s="2" t="s">
        <v>130</v>
      </c>
      <c r="C21" t="s">
        <v>22</v>
      </c>
      <c r="D21" t="s">
        <v>23</v>
      </c>
      <c r="E21" t="s">
        <v>127</v>
      </c>
      <c r="F21" t="s">
        <v>128</v>
      </c>
      <c r="G21">
        <v>12</v>
      </c>
      <c r="H21">
        <v>232</v>
      </c>
      <c r="I21">
        <v>92</v>
      </c>
      <c r="J21" t="s">
        <v>60</v>
      </c>
      <c r="L21" t="s">
        <v>51</v>
      </c>
      <c r="M21">
        <v>0</v>
      </c>
      <c r="N21">
        <v>0</v>
      </c>
      <c r="O21">
        <v>-1</v>
      </c>
      <c r="P21" t="s">
        <v>129</v>
      </c>
      <c r="Q21" t="s">
        <v>63</v>
      </c>
      <c r="R21" s="3">
        <v>43547.2576388889</v>
      </c>
      <c r="S21" t="s">
        <v>31</v>
      </c>
    </row>
    <row r="22" customHeight="1" spans="1:19">
      <c r="A22">
        <v>7041918855</v>
      </c>
      <c r="B22" s="2" t="s">
        <v>131</v>
      </c>
      <c r="C22" t="s">
        <v>22</v>
      </c>
      <c r="D22" t="s">
        <v>23</v>
      </c>
      <c r="E22" t="s">
        <v>132</v>
      </c>
      <c r="F22" t="s">
        <v>133</v>
      </c>
      <c r="G22">
        <v>76</v>
      </c>
      <c r="H22">
        <v>1548</v>
      </c>
      <c r="I22">
        <v>1893</v>
      </c>
      <c r="J22" t="s">
        <v>35</v>
      </c>
      <c r="L22" t="s">
        <v>28</v>
      </c>
      <c r="M22">
        <v>1</v>
      </c>
      <c r="N22">
        <v>0</v>
      </c>
      <c r="O22">
        <v>-1</v>
      </c>
      <c r="P22" t="s">
        <v>134</v>
      </c>
      <c r="Q22" t="s">
        <v>53</v>
      </c>
      <c r="R22" s="3">
        <v>43546.3979166667</v>
      </c>
      <c r="S22" t="s">
        <v>31</v>
      </c>
    </row>
    <row r="23" customHeight="1" spans="1:19">
      <c r="A23">
        <v>7745339606</v>
      </c>
      <c r="B23" s="2" t="s">
        <v>135</v>
      </c>
      <c r="C23" t="s">
        <v>22</v>
      </c>
      <c r="D23" t="s">
        <v>23</v>
      </c>
      <c r="E23" t="s">
        <v>136</v>
      </c>
      <c r="F23" t="s">
        <v>137</v>
      </c>
      <c r="G23">
        <v>7</v>
      </c>
      <c r="H23">
        <v>61</v>
      </c>
      <c r="I23">
        <v>365</v>
      </c>
      <c r="J23" t="s">
        <v>35</v>
      </c>
      <c r="L23" t="s">
        <v>51</v>
      </c>
      <c r="M23">
        <v>0</v>
      </c>
      <c r="N23">
        <v>0</v>
      </c>
      <c r="O23">
        <v>-1</v>
      </c>
      <c r="P23" t="s">
        <v>36</v>
      </c>
      <c r="Q23" t="s">
        <v>53</v>
      </c>
      <c r="R23" s="3">
        <v>44629.0951388889</v>
      </c>
      <c r="S23" t="s">
        <v>38</v>
      </c>
    </row>
    <row r="24" customHeight="1" spans="1:19">
      <c r="A24">
        <v>7394605566</v>
      </c>
      <c r="B24" s="2" t="s">
        <v>138</v>
      </c>
      <c r="C24" t="s">
        <v>22</v>
      </c>
      <c r="D24" t="s">
        <v>23</v>
      </c>
      <c r="E24" t="s">
        <v>139</v>
      </c>
      <c r="G24">
        <v>3</v>
      </c>
      <c r="H24">
        <v>60</v>
      </c>
      <c r="I24">
        <v>5</v>
      </c>
      <c r="J24" t="s">
        <v>35</v>
      </c>
      <c r="L24" t="s">
        <v>51</v>
      </c>
      <c r="M24">
        <v>0</v>
      </c>
      <c r="N24">
        <v>0</v>
      </c>
      <c r="O24">
        <v>-1</v>
      </c>
      <c r="P24" t="s">
        <v>140</v>
      </c>
      <c r="Q24" t="s">
        <v>141</v>
      </c>
      <c r="R24" s="3">
        <v>43879.3680555556</v>
      </c>
      <c r="S24" t="s">
        <v>38</v>
      </c>
    </row>
    <row r="25" customHeight="1" spans="1:19">
      <c r="A25">
        <v>7394605566</v>
      </c>
      <c r="B25" s="2" t="s">
        <v>142</v>
      </c>
      <c r="C25" t="s">
        <v>22</v>
      </c>
      <c r="D25" t="s">
        <v>23</v>
      </c>
      <c r="E25" t="s">
        <v>139</v>
      </c>
      <c r="G25">
        <v>3</v>
      </c>
      <c r="H25">
        <v>60</v>
      </c>
      <c r="I25">
        <v>5</v>
      </c>
      <c r="J25" t="s">
        <v>35</v>
      </c>
      <c r="L25" t="s">
        <v>51</v>
      </c>
      <c r="M25">
        <v>0</v>
      </c>
      <c r="N25">
        <v>0</v>
      </c>
      <c r="O25">
        <v>-1</v>
      </c>
      <c r="P25" t="s">
        <v>140</v>
      </c>
      <c r="Q25" t="s">
        <v>141</v>
      </c>
      <c r="R25" s="3">
        <v>43879.3680555556</v>
      </c>
      <c r="S25" t="s">
        <v>38</v>
      </c>
    </row>
    <row r="26" customHeight="1" spans="1:20">
      <c r="A26">
        <v>6363562700</v>
      </c>
      <c r="B26" s="2" t="s">
        <v>143</v>
      </c>
      <c r="C26" t="s">
        <v>22</v>
      </c>
      <c r="D26" t="s">
        <v>23</v>
      </c>
      <c r="E26" t="s">
        <v>144</v>
      </c>
      <c r="F26" t="s">
        <v>145</v>
      </c>
      <c r="G26">
        <v>52</v>
      </c>
      <c r="H26">
        <v>203</v>
      </c>
      <c r="I26">
        <v>122</v>
      </c>
      <c r="J26" t="s">
        <v>106</v>
      </c>
      <c r="L26" t="s">
        <v>28</v>
      </c>
      <c r="M26">
        <v>0</v>
      </c>
      <c r="N26">
        <v>0</v>
      </c>
      <c r="O26">
        <v>-1</v>
      </c>
      <c r="P26" t="s">
        <v>36</v>
      </c>
      <c r="Q26" t="s">
        <v>101</v>
      </c>
      <c r="R26" s="3">
        <v>42991.3777777778</v>
      </c>
      <c r="S26" t="s">
        <v>38</v>
      </c>
      <c r="T26" t="s">
        <v>146</v>
      </c>
    </row>
    <row r="27" customHeight="1" spans="1:19">
      <c r="A27">
        <v>7723373055</v>
      </c>
      <c r="B27" s="2" t="s">
        <v>147</v>
      </c>
      <c r="C27" t="s">
        <v>22</v>
      </c>
      <c r="D27" t="s">
        <v>23</v>
      </c>
      <c r="E27" t="s">
        <v>148</v>
      </c>
      <c r="G27">
        <v>3</v>
      </c>
      <c r="H27">
        <v>25</v>
      </c>
      <c r="I27">
        <v>16</v>
      </c>
      <c r="J27" t="s">
        <v>50</v>
      </c>
      <c r="K27" t="s">
        <v>149</v>
      </c>
      <c r="L27" t="s">
        <v>51</v>
      </c>
      <c r="M27">
        <v>1</v>
      </c>
      <c r="N27">
        <v>0</v>
      </c>
      <c r="O27">
        <v>-1</v>
      </c>
      <c r="P27" t="s">
        <v>36</v>
      </c>
      <c r="Q27" t="s">
        <v>150</v>
      </c>
      <c r="R27" s="3">
        <v>44522.7041666667</v>
      </c>
      <c r="S27" t="s">
        <v>38</v>
      </c>
    </row>
    <row r="28" customHeight="1" spans="1:19">
      <c r="A28">
        <v>5685834857</v>
      </c>
      <c r="B28" s="2" t="s">
        <v>151</v>
      </c>
      <c r="C28" t="s">
        <v>22</v>
      </c>
      <c r="D28" t="s">
        <v>23</v>
      </c>
      <c r="E28" t="s">
        <v>152</v>
      </c>
      <c r="G28">
        <v>4</v>
      </c>
      <c r="H28">
        <v>298</v>
      </c>
      <c r="I28">
        <v>5</v>
      </c>
      <c r="J28" t="s">
        <v>153</v>
      </c>
      <c r="K28" t="s">
        <v>154</v>
      </c>
      <c r="L28" t="s">
        <v>28</v>
      </c>
      <c r="M28">
        <v>0</v>
      </c>
      <c r="N28">
        <v>0</v>
      </c>
      <c r="O28">
        <v>-1</v>
      </c>
      <c r="P28" t="s">
        <v>155</v>
      </c>
      <c r="Q28" t="s">
        <v>37</v>
      </c>
      <c r="R28" s="3">
        <v>42242.45</v>
      </c>
      <c r="S28" t="s">
        <v>38</v>
      </c>
    </row>
    <row r="29" customHeight="1" spans="1:19">
      <c r="A29">
        <v>7203028168</v>
      </c>
      <c r="B29" s="2" t="s">
        <v>156</v>
      </c>
      <c r="C29" t="s">
        <v>157</v>
      </c>
      <c r="D29" t="s">
        <v>23</v>
      </c>
      <c r="E29" t="s">
        <v>158</v>
      </c>
      <c r="F29" t="s">
        <v>159</v>
      </c>
      <c r="G29">
        <v>7</v>
      </c>
      <c r="H29">
        <v>56</v>
      </c>
      <c r="I29">
        <v>436</v>
      </c>
      <c r="J29" t="s">
        <v>35</v>
      </c>
      <c r="L29" t="s">
        <v>28</v>
      </c>
      <c r="M29">
        <v>0</v>
      </c>
      <c r="N29">
        <v>0</v>
      </c>
      <c r="O29">
        <v>-1</v>
      </c>
      <c r="P29" t="s">
        <v>36</v>
      </c>
      <c r="Q29" t="s">
        <v>160</v>
      </c>
      <c r="R29" s="3">
        <v>43637.5944444444</v>
      </c>
      <c r="S29" t="s">
        <v>31</v>
      </c>
    </row>
    <row r="30" customHeight="1" spans="1:19">
      <c r="A30">
        <v>7203028168</v>
      </c>
      <c r="B30" s="2" t="s">
        <v>161</v>
      </c>
      <c r="C30" t="s">
        <v>22</v>
      </c>
      <c r="D30" t="s">
        <v>23</v>
      </c>
      <c r="E30" t="s">
        <v>158</v>
      </c>
      <c r="F30" t="s">
        <v>159</v>
      </c>
      <c r="G30">
        <v>7</v>
      </c>
      <c r="H30">
        <v>56</v>
      </c>
      <c r="I30">
        <v>436</v>
      </c>
      <c r="J30" t="s">
        <v>35</v>
      </c>
      <c r="L30" t="s">
        <v>28</v>
      </c>
      <c r="M30">
        <v>0</v>
      </c>
      <c r="N30">
        <v>0</v>
      </c>
      <c r="O30">
        <v>-1</v>
      </c>
      <c r="P30" t="s">
        <v>36</v>
      </c>
      <c r="Q30" t="s">
        <v>160</v>
      </c>
      <c r="R30" s="3">
        <v>43637.5944444444</v>
      </c>
      <c r="S30" t="s">
        <v>31</v>
      </c>
    </row>
    <row r="31" customHeight="1" spans="1:19">
      <c r="A31">
        <v>6245212631</v>
      </c>
      <c r="B31" s="2" t="s">
        <v>162</v>
      </c>
      <c r="C31" t="s">
        <v>73</v>
      </c>
      <c r="D31" t="s">
        <v>23</v>
      </c>
      <c r="E31" t="s">
        <v>163</v>
      </c>
      <c r="G31">
        <v>109</v>
      </c>
      <c r="H31">
        <v>38</v>
      </c>
      <c r="I31">
        <v>8</v>
      </c>
      <c r="J31" t="s">
        <v>35</v>
      </c>
      <c r="L31" t="s">
        <v>51</v>
      </c>
      <c r="M31">
        <v>2</v>
      </c>
      <c r="N31">
        <v>0</v>
      </c>
      <c r="O31">
        <v>-1</v>
      </c>
      <c r="P31" t="s">
        <v>36</v>
      </c>
      <c r="Q31" t="s">
        <v>160</v>
      </c>
      <c r="R31" s="3">
        <v>42882.0798611111</v>
      </c>
      <c r="S31" t="s">
        <v>31</v>
      </c>
    </row>
    <row r="32" customHeight="1" spans="1:19">
      <c r="A32">
        <v>6236574113</v>
      </c>
      <c r="B32" s="2" t="s">
        <v>164</v>
      </c>
      <c r="C32" t="s">
        <v>157</v>
      </c>
      <c r="D32" t="s">
        <v>23</v>
      </c>
      <c r="E32" t="s">
        <v>165</v>
      </c>
      <c r="G32">
        <v>6</v>
      </c>
      <c r="H32">
        <v>85</v>
      </c>
      <c r="I32">
        <v>14</v>
      </c>
      <c r="J32" t="s">
        <v>117</v>
      </c>
      <c r="L32" t="s">
        <v>28</v>
      </c>
      <c r="M32">
        <v>0</v>
      </c>
      <c r="N32">
        <v>0</v>
      </c>
      <c r="O32">
        <v>-1</v>
      </c>
      <c r="P32" t="s">
        <v>166</v>
      </c>
      <c r="Q32" t="s">
        <v>120</v>
      </c>
      <c r="R32" s="3">
        <v>42860.8277777778</v>
      </c>
      <c r="S32" t="s">
        <v>31</v>
      </c>
    </row>
    <row r="33" customHeight="1" spans="1:19">
      <c r="A33">
        <v>2906374637</v>
      </c>
      <c r="B33" s="2" t="s">
        <v>167</v>
      </c>
      <c r="C33" t="s">
        <v>73</v>
      </c>
      <c r="D33" t="s">
        <v>23</v>
      </c>
      <c r="E33" t="s">
        <v>168</v>
      </c>
      <c r="F33" t="s">
        <v>169</v>
      </c>
      <c r="G33">
        <v>118</v>
      </c>
      <c r="H33">
        <v>495</v>
      </c>
      <c r="I33">
        <v>4893</v>
      </c>
      <c r="J33" t="s">
        <v>94</v>
      </c>
      <c r="L33" t="s">
        <v>51</v>
      </c>
      <c r="M33">
        <v>0</v>
      </c>
      <c r="N33">
        <v>0</v>
      </c>
      <c r="O33">
        <v>-1</v>
      </c>
      <c r="P33" t="s">
        <v>170</v>
      </c>
      <c r="Q33" t="s">
        <v>95</v>
      </c>
      <c r="R33" s="3">
        <v>41709.5270833333</v>
      </c>
      <c r="S33" t="s">
        <v>31</v>
      </c>
    </row>
    <row r="34" customHeight="1" spans="1:19">
      <c r="A34">
        <v>2906374637</v>
      </c>
      <c r="B34" s="2" t="s">
        <v>171</v>
      </c>
      <c r="C34" t="s">
        <v>73</v>
      </c>
      <c r="D34" t="s">
        <v>23</v>
      </c>
      <c r="E34" t="s">
        <v>168</v>
      </c>
      <c r="F34" t="s">
        <v>169</v>
      </c>
      <c r="G34">
        <v>118</v>
      </c>
      <c r="H34">
        <v>495</v>
      </c>
      <c r="I34">
        <v>4893</v>
      </c>
      <c r="J34" t="s">
        <v>94</v>
      </c>
      <c r="L34" t="s">
        <v>51</v>
      </c>
      <c r="M34">
        <v>0</v>
      </c>
      <c r="N34">
        <v>0</v>
      </c>
      <c r="O34">
        <v>-1</v>
      </c>
      <c r="P34" t="s">
        <v>170</v>
      </c>
      <c r="Q34" t="s">
        <v>95</v>
      </c>
      <c r="R34" s="3">
        <v>41709.5270833333</v>
      </c>
      <c r="S34" t="s">
        <v>31</v>
      </c>
    </row>
    <row r="35" customHeight="1" spans="1:20">
      <c r="A35">
        <v>7284517534</v>
      </c>
      <c r="B35" s="2" t="s">
        <v>172</v>
      </c>
      <c r="C35" t="s">
        <v>108</v>
      </c>
      <c r="D35" t="s">
        <v>41</v>
      </c>
      <c r="E35" t="s">
        <v>173</v>
      </c>
      <c r="F35" t="s">
        <v>174</v>
      </c>
      <c r="G35">
        <v>14</v>
      </c>
      <c r="H35">
        <v>331</v>
      </c>
      <c r="I35">
        <v>57</v>
      </c>
      <c r="J35" t="s">
        <v>35</v>
      </c>
      <c r="L35" t="s">
        <v>51</v>
      </c>
      <c r="M35">
        <v>0</v>
      </c>
      <c r="N35">
        <v>0</v>
      </c>
      <c r="O35">
        <v>-1</v>
      </c>
      <c r="P35" t="s">
        <v>175</v>
      </c>
      <c r="Q35" t="s">
        <v>79</v>
      </c>
      <c r="R35" s="3">
        <v>43694.6472222222</v>
      </c>
      <c r="S35" t="s">
        <v>38</v>
      </c>
      <c r="T35" t="s">
        <v>176</v>
      </c>
    </row>
    <row r="36" customHeight="1" spans="1:19">
      <c r="A36">
        <v>5970555780</v>
      </c>
      <c r="B36" s="2" t="s">
        <v>177</v>
      </c>
      <c r="C36" t="s">
        <v>73</v>
      </c>
      <c r="D36" t="s">
        <v>23</v>
      </c>
      <c r="E36" t="s">
        <v>178</v>
      </c>
      <c r="F36" t="s">
        <v>179</v>
      </c>
      <c r="G36">
        <v>24</v>
      </c>
      <c r="H36">
        <v>34</v>
      </c>
      <c r="I36">
        <v>85</v>
      </c>
      <c r="J36" t="s">
        <v>35</v>
      </c>
      <c r="L36" t="s">
        <v>28</v>
      </c>
      <c r="M36">
        <v>1</v>
      </c>
      <c r="N36">
        <v>0</v>
      </c>
      <c r="O36">
        <v>-1</v>
      </c>
      <c r="P36" t="s">
        <v>36</v>
      </c>
      <c r="Q36" t="s">
        <v>37</v>
      </c>
      <c r="R36" s="3">
        <v>42547.5326388889</v>
      </c>
      <c r="S36" t="s">
        <v>38</v>
      </c>
    </row>
    <row r="37" customHeight="1" spans="1:19">
      <c r="A37">
        <v>6534612724</v>
      </c>
      <c r="B37" s="2" t="s">
        <v>180</v>
      </c>
      <c r="C37" t="s">
        <v>40</v>
      </c>
      <c r="D37" t="s">
        <v>41</v>
      </c>
      <c r="E37" t="e">
        <f>-噗噗噗噗普莫西</f>
        <v>#NAME?</v>
      </c>
      <c r="F37" t="s">
        <v>181</v>
      </c>
      <c r="G37">
        <v>95</v>
      </c>
      <c r="H37">
        <v>141</v>
      </c>
      <c r="I37">
        <v>1619</v>
      </c>
      <c r="J37" t="s">
        <v>35</v>
      </c>
      <c r="L37" t="s">
        <v>51</v>
      </c>
      <c r="M37">
        <v>3</v>
      </c>
      <c r="N37">
        <v>1</v>
      </c>
      <c r="O37">
        <v>0</v>
      </c>
      <c r="P37" t="s">
        <v>182</v>
      </c>
      <c r="Q37" t="s">
        <v>183</v>
      </c>
      <c r="R37" s="3">
        <v>43214.9958333333</v>
      </c>
      <c r="S37" t="s">
        <v>31</v>
      </c>
    </row>
    <row r="38" customHeight="1" spans="1:21">
      <c r="A38">
        <v>7483426652</v>
      </c>
      <c r="B38" s="2" t="s">
        <v>184</v>
      </c>
      <c r="C38" t="s">
        <v>73</v>
      </c>
      <c r="D38" t="s">
        <v>23</v>
      </c>
      <c r="E38" t="s">
        <v>185</v>
      </c>
      <c r="F38" t="s">
        <v>186</v>
      </c>
      <c r="G38">
        <v>96</v>
      </c>
      <c r="H38">
        <v>180</v>
      </c>
      <c r="I38">
        <v>2677</v>
      </c>
      <c r="J38" t="s">
        <v>106</v>
      </c>
      <c r="K38" t="s">
        <v>187</v>
      </c>
      <c r="L38" t="s">
        <v>51</v>
      </c>
      <c r="M38">
        <v>4</v>
      </c>
      <c r="N38">
        <v>0</v>
      </c>
      <c r="O38">
        <v>-1</v>
      </c>
      <c r="P38" t="s">
        <v>188</v>
      </c>
      <c r="Q38" t="s">
        <v>37</v>
      </c>
      <c r="R38" s="3">
        <v>44036.7319444444</v>
      </c>
      <c r="S38" t="s">
        <v>31</v>
      </c>
      <c r="T38" t="s">
        <v>189</v>
      </c>
      <c r="U38" t="s">
        <v>190</v>
      </c>
    </row>
    <row r="39" customHeight="1" spans="1:19">
      <c r="A39">
        <v>6346057694</v>
      </c>
      <c r="B39" s="2" t="s">
        <v>191</v>
      </c>
      <c r="C39" t="s">
        <v>22</v>
      </c>
      <c r="D39" t="s">
        <v>23</v>
      </c>
      <c r="E39" t="s">
        <v>192</v>
      </c>
      <c r="G39">
        <v>3</v>
      </c>
      <c r="H39">
        <v>139</v>
      </c>
      <c r="I39">
        <v>6</v>
      </c>
      <c r="J39" t="s">
        <v>35</v>
      </c>
      <c r="L39" t="s">
        <v>28</v>
      </c>
      <c r="M39">
        <v>0</v>
      </c>
      <c r="N39">
        <v>0</v>
      </c>
      <c r="O39">
        <v>-1</v>
      </c>
      <c r="P39" t="s">
        <v>36</v>
      </c>
      <c r="Q39" t="s">
        <v>37</v>
      </c>
      <c r="R39" s="3">
        <v>42968.5951388889</v>
      </c>
      <c r="S39" t="s">
        <v>31</v>
      </c>
    </row>
    <row r="40" customHeight="1" spans="1:19">
      <c r="A40">
        <v>6346057694</v>
      </c>
      <c r="B40" s="2" t="s">
        <v>193</v>
      </c>
      <c r="C40" t="s">
        <v>22</v>
      </c>
      <c r="D40" t="s">
        <v>23</v>
      </c>
      <c r="E40" t="s">
        <v>192</v>
      </c>
      <c r="G40">
        <v>3</v>
      </c>
      <c r="H40">
        <v>139</v>
      </c>
      <c r="I40">
        <v>6</v>
      </c>
      <c r="J40" t="s">
        <v>35</v>
      </c>
      <c r="L40" t="s">
        <v>28</v>
      </c>
      <c r="M40">
        <v>0</v>
      </c>
      <c r="N40">
        <v>0</v>
      </c>
      <c r="O40">
        <v>-1</v>
      </c>
      <c r="P40" t="s">
        <v>36</v>
      </c>
      <c r="Q40" t="s">
        <v>37</v>
      </c>
      <c r="R40" s="3">
        <v>42968.5951388889</v>
      </c>
      <c r="S40" t="s">
        <v>31</v>
      </c>
    </row>
    <row r="41" customHeight="1" spans="1:21">
      <c r="A41">
        <v>1809742564</v>
      </c>
      <c r="B41" s="2" t="s">
        <v>194</v>
      </c>
      <c r="C41" t="s">
        <v>195</v>
      </c>
      <c r="D41" t="s">
        <v>23</v>
      </c>
      <c r="E41" t="s">
        <v>196</v>
      </c>
      <c r="F41" t="s">
        <v>197</v>
      </c>
      <c r="G41">
        <v>210</v>
      </c>
      <c r="H41">
        <v>186</v>
      </c>
      <c r="I41">
        <v>97</v>
      </c>
      <c r="J41" t="s">
        <v>94</v>
      </c>
      <c r="K41" t="s">
        <v>198</v>
      </c>
      <c r="L41" t="s">
        <v>28</v>
      </c>
      <c r="M41">
        <v>0</v>
      </c>
      <c r="N41">
        <v>0</v>
      </c>
      <c r="O41">
        <v>-1</v>
      </c>
      <c r="Q41" t="s">
        <v>199</v>
      </c>
      <c r="R41" s="3">
        <v>40431.7875</v>
      </c>
      <c r="S41" t="s">
        <v>54</v>
      </c>
      <c r="U41" t="s">
        <v>200</v>
      </c>
    </row>
    <row r="42" customHeight="1" spans="1:19">
      <c r="A42">
        <v>3214254213</v>
      </c>
      <c r="B42" s="2" t="s">
        <v>201</v>
      </c>
      <c r="C42" t="s">
        <v>108</v>
      </c>
      <c r="D42" t="s">
        <v>41</v>
      </c>
      <c r="E42" t="s">
        <v>202</v>
      </c>
      <c r="F42" t="s">
        <v>203</v>
      </c>
      <c r="G42">
        <v>330</v>
      </c>
      <c r="H42">
        <v>1060</v>
      </c>
      <c r="I42">
        <v>7097</v>
      </c>
      <c r="J42" t="s">
        <v>204</v>
      </c>
      <c r="L42" t="s">
        <v>51</v>
      </c>
      <c r="M42">
        <v>2</v>
      </c>
      <c r="N42">
        <v>0</v>
      </c>
      <c r="O42">
        <v>-1</v>
      </c>
      <c r="P42" t="s">
        <v>182</v>
      </c>
      <c r="Q42" t="s">
        <v>205</v>
      </c>
      <c r="R42" s="3">
        <v>41305.7576388889</v>
      </c>
      <c r="S42" t="s">
        <v>31</v>
      </c>
    </row>
    <row r="43" customHeight="1" spans="1:19">
      <c r="A43">
        <v>3214254213</v>
      </c>
      <c r="B43" s="2" t="s">
        <v>206</v>
      </c>
      <c r="C43" t="s">
        <v>207</v>
      </c>
      <c r="D43" t="s">
        <v>41</v>
      </c>
      <c r="E43" t="s">
        <v>202</v>
      </c>
      <c r="F43" t="s">
        <v>203</v>
      </c>
      <c r="G43">
        <v>330</v>
      </c>
      <c r="H43">
        <v>1060</v>
      </c>
      <c r="I43">
        <v>7097</v>
      </c>
      <c r="J43" t="s">
        <v>204</v>
      </c>
      <c r="L43" t="s">
        <v>51</v>
      </c>
      <c r="M43">
        <v>2</v>
      </c>
      <c r="N43">
        <v>0</v>
      </c>
      <c r="O43">
        <v>-1</v>
      </c>
      <c r="P43" t="s">
        <v>182</v>
      </c>
      <c r="Q43" t="s">
        <v>205</v>
      </c>
      <c r="R43" s="3">
        <v>41305.7576388889</v>
      </c>
      <c r="S43" t="s">
        <v>31</v>
      </c>
    </row>
    <row r="44" customHeight="1" spans="1:19">
      <c r="A44">
        <v>3214254213</v>
      </c>
      <c r="B44" s="2" t="s">
        <v>208</v>
      </c>
      <c r="C44" t="s">
        <v>73</v>
      </c>
      <c r="D44" t="s">
        <v>23</v>
      </c>
      <c r="E44" t="s">
        <v>202</v>
      </c>
      <c r="F44" t="s">
        <v>203</v>
      </c>
      <c r="G44">
        <v>330</v>
      </c>
      <c r="H44">
        <v>1060</v>
      </c>
      <c r="I44">
        <v>7097</v>
      </c>
      <c r="J44" t="s">
        <v>204</v>
      </c>
      <c r="L44" t="s">
        <v>51</v>
      </c>
      <c r="M44">
        <v>2</v>
      </c>
      <c r="N44">
        <v>0</v>
      </c>
      <c r="O44">
        <v>-1</v>
      </c>
      <c r="P44" t="s">
        <v>182</v>
      </c>
      <c r="Q44" t="s">
        <v>205</v>
      </c>
      <c r="R44" s="3">
        <v>41305.7576388889</v>
      </c>
      <c r="S44" t="s">
        <v>31</v>
      </c>
    </row>
    <row r="45" customHeight="1" spans="1:19">
      <c r="A45">
        <v>3214254213</v>
      </c>
      <c r="B45" s="2" t="s">
        <v>209</v>
      </c>
      <c r="C45" t="s">
        <v>210</v>
      </c>
      <c r="D45" t="s">
        <v>41</v>
      </c>
      <c r="E45" t="s">
        <v>202</v>
      </c>
      <c r="F45" t="s">
        <v>203</v>
      </c>
      <c r="G45">
        <v>330</v>
      </c>
      <c r="H45">
        <v>1060</v>
      </c>
      <c r="I45">
        <v>7097</v>
      </c>
      <c r="J45" t="s">
        <v>204</v>
      </c>
      <c r="L45" t="s">
        <v>51</v>
      </c>
      <c r="M45">
        <v>2</v>
      </c>
      <c r="N45">
        <v>0</v>
      </c>
      <c r="O45">
        <v>-1</v>
      </c>
      <c r="P45" t="s">
        <v>182</v>
      </c>
      <c r="Q45" t="s">
        <v>205</v>
      </c>
      <c r="R45" s="3">
        <v>41305.7576388889</v>
      </c>
      <c r="S45" t="s">
        <v>31</v>
      </c>
    </row>
    <row r="46" customHeight="1" spans="1:19">
      <c r="A46">
        <v>3214254213</v>
      </c>
      <c r="B46" s="2" t="s">
        <v>211</v>
      </c>
      <c r="C46" t="s">
        <v>207</v>
      </c>
      <c r="D46" t="s">
        <v>41</v>
      </c>
      <c r="E46" t="s">
        <v>202</v>
      </c>
      <c r="F46" t="s">
        <v>203</v>
      </c>
      <c r="G46">
        <v>330</v>
      </c>
      <c r="H46">
        <v>1060</v>
      </c>
      <c r="I46">
        <v>7097</v>
      </c>
      <c r="J46" t="s">
        <v>204</v>
      </c>
      <c r="L46" t="s">
        <v>51</v>
      </c>
      <c r="M46">
        <v>2</v>
      </c>
      <c r="N46">
        <v>0</v>
      </c>
      <c r="O46">
        <v>-1</v>
      </c>
      <c r="P46" t="s">
        <v>182</v>
      </c>
      <c r="Q46" t="s">
        <v>205</v>
      </c>
      <c r="R46" s="3">
        <v>41305.7576388889</v>
      </c>
      <c r="S46" t="s">
        <v>31</v>
      </c>
    </row>
    <row r="47" customHeight="1" spans="1:19">
      <c r="A47">
        <v>2165834331</v>
      </c>
      <c r="B47" s="2" t="s">
        <v>212</v>
      </c>
      <c r="C47" t="s">
        <v>108</v>
      </c>
      <c r="D47" t="s">
        <v>41</v>
      </c>
      <c r="E47" t="s">
        <v>213</v>
      </c>
      <c r="F47" t="s">
        <v>214</v>
      </c>
      <c r="G47">
        <v>811</v>
      </c>
      <c r="H47">
        <v>769</v>
      </c>
      <c r="I47">
        <v>1596</v>
      </c>
      <c r="J47" t="s">
        <v>94</v>
      </c>
      <c r="K47" t="s">
        <v>215</v>
      </c>
      <c r="L47" t="s">
        <v>28</v>
      </c>
      <c r="M47">
        <v>0</v>
      </c>
      <c r="N47">
        <v>0</v>
      </c>
      <c r="O47">
        <v>220</v>
      </c>
      <c r="P47" t="s">
        <v>216</v>
      </c>
      <c r="Q47" t="s">
        <v>84</v>
      </c>
      <c r="R47" s="3">
        <v>40701.4819444444</v>
      </c>
      <c r="S47" t="s">
        <v>31</v>
      </c>
    </row>
    <row r="48" customHeight="1" spans="1:19">
      <c r="A48">
        <v>1367748225</v>
      </c>
      <c r="B48" s="2" t="s">
        <v>217</v>
      </c>
      <c r="C48" t="s">
        <v>108</v>
      </c>
      <c r="D48" t="s">
        <v>41</v>
      </c>
      <c r="E48" t="s">
        <v>218</v>
      </c>
      <c r="F48" t="s">
        <v>219</v>
      </c>
      <c r="G48">
        <v>979</v>
      </c>
      <c r="H48">
        <v>1415</v>
      </c>
      <c r="I48">
        <v>20733</v>
      </c>
      <c r="J48" t="s">
        <v>204</v>
      </c>
      <c r="K48" t="s">
        <v>220</v>
      </c>
      <c r="L48" t="s">
        <v>51</v>
      </c>
      <c r="M48">
        <v>2</v>
      </c>
      <c r="N48">
        <v>0</v>
      </c>
      <c r="O48">
        <v>220</v>
      </c>
      <c r="P48" t="s">
        <v>100</v>
      </c>
      <c r="Q48" t="s">
        <v>84</v>
      </c>
      <c r="R48" s="3">
        <v>40127.9458333333</v>
      </c>
      <c r="S48" t="s">
        <v>31</v>
      </c>
    </row>
    <row r="49" customHeight="1" spans="1:19">
      <c r="A49">
        <v>1367748225</v>
      </c>
      <c r="B49" s="2" t="s">
        <v>221</v>
      </c>
      <c r="C49" t="s">
        <v>210</v>
      </c>
      <c r="D49" t="s">
        <v>41</v>
      </c>
      <c r="E49" t="s">
        <v>218</v>
      </c>
      <c r="F49" t="s">
        <v>219</v>
      </c>
      <c r="G49">
        <v>979</v>
      </c>
      <c r="H49">
        <v>1415</v>
      </c>
      <c r="I49">
        <v>20733</v>
      </c>
      <c r="J49" t="s">
        <v>204</v>
      </c>
      <c r="K49" t="s">
        <v>220</v>
      </c>
      <c r="L49" t="s">
        <v>51</v>
      </c>
      <c r="M49">
        <v>2</v>
      </c>
      <c r="N49">
        <v>0</v>
      </c>
      <c r="O49">
        <v>220</v>
      </c>
      <c r="P49" t="s">
        <v>100</v>
      </c>
      <c r="Q49" t="s">
        <v>84</v>
      </c>
      <c r="R49" s="3">
        <v>40127.9458333333</v>
      </c>
      <c r="S49" t="s">
        <v>31</v>
      </c>
    </row>
    <row r="50" customHeight="1" spans="1:19">
      <c r="A50">
        <v>5058025632</v>
      </c>
      <c r="B50" s="2" t="s">
        <v>222</v>
      </c>
      <c r="C50" t="s">
        <v>157</v>
      </c>
      <c r="D50" t="s">
        <v>23</v>
      </c>
      <c r="E50" t="s">
        <v>223</v>
      </c>
      <c r="G50">
        <v>7</v>
      </c>
      <c r="H50">
        <v>27</v>
      </c>
      <c r="I50">
        <v>286</v>
      </c>
      <c r="J50" t="s">
        <v>35</v>
      </c>
      <c r="L50" t="s">
        <v>28</v>
      </c>
      <c r="M50">
        <v>0</v>
      </c>
      <c r="N50">
        <v>0</v>
      </c>
      <c r="O50">
        <v>-1</v>
      </c>
      <c r="P50" t="s">
        <v>134</v>
      </c>
      <c r="Q50" t="s">
        <v>30</v>
      </c>
      <c r="R50" s="3">
        <v>41710.7749189815</v>
      </c>
      <c r="S50" t="s">
        <v>38</v>
      </c>
    </row>
    <row r="51" customHeight="1" spans="1:19">
      <c r="A51">
        <v>5058025632</v>
      </c>
      <c r="B51" s="2" t="s">
        <v>224</v>
      </c>
      <c r="C51" t="s">
        <v>207</v>
      </c>
      <c r="D51" t="s">
        <v>41</v>
      </c>
      <c r="E51" t="s">
        <v>223</v>
      </c>
      <c r="G51">
        <v>7</v>
      </c>
      <c r="H51">
        <v>27</v>
      </c>
      <c r="I51">
        <v>286</v>
      </c>
      <c r="J51" t="s">
        <v>35</v>
      </c>
      <c r="L51" t="s">
        <v>28</v>
      </c>
      <c r="M51">
        <v>0</v>
      </c>
      <c r="N51">
        <v>0</v>
      </c>
      <c r="O51">
        <v>-1</v>
      </c>
      <c r="P51" t="s">
        <v>134</v>
      </c>
      <c r="Q51" t="s">
        <v>30</v>
      </c>
      <c r="R51" s="3">
        <v>41710.7749189815</v>
      </c>
      <c r="S51" t="s">
        <v>38</v>
      </c>
    </row>
    <row r="52" customHeight="1" spans="1:20">
      <c r="A52">
        <v>5714374602</v>
      </c>
      <c r="B52" s="2" t="s">
        <v>225</v>
      </c>
      <c r="C52" t="s">
        <v>226</v>
      </c>
      <c r="D52" t="s">
        <v>41</v>
      </c>
      <c r="E52" t="s">
        <v>227</v>
      </c>
      <c r="F52" t="s">
        <v>228</v>
      </c>
      <c r="G52">
        <v>108</v>
      </c>
      <c r="H52">
        <v>700</v>
      </c>
      <c r="I52">
        <v>2414</v>
      </c>
      <c r="J52" t="s">
        <v>229</v>
      </c>
      <c r="L52" t="s">
        <v>51</v>
      </c>
      <c r="M52">
        <v>3</v>
      </c>
      <c r="N52">
        <v>0</v>
      </c>
      <c r="O52">
        <v>-1</v>
      </c>
      <c r="P52" t="s">
        <v>230</v>
      </c>
      <c r="Q52" t="s">
        <v>231</v>
      </c>
      <c r="R52" s="3">
        <v>42278.4666666667</v>
      </c>
      <c r="S52" t="s">
        <v>31</v>
      </c>
      <c r="T52" t="s">
        <v>90</v>
      </c>
    </row>
    <row r="53" customHeight="1" spans="1:19">
      <c r="A53">
        <v>7505607048</v>
      </c>
      <c r="B53" s="2" t="s">
        <v>232</v>
      </c>
      <c r="C53" t="s">
        <v>22</v>
      </c>
      <c r="D53" t="s">
        <v>23</v>
      </c>
      <c r="E53" t="s">
        <v>233</v>
      </c>
      <c r="G53">
        <v>46</v>
      </c>
      <c r="H53">
        <v>308</v>
      </c>
      <c r="I53">
        <v>482</v>
      </c>
      <c r="J53" t="s">
        <v>35</v>
      </c>
      <c r="L53" t="s">
        <v>28</v>
      </c>
      <c r="M53">
        <v>0</v>
      </c>
      <c r="N53">
        <v>0</v>
      </c>
      <c r="O53">
        <v>-1</v>
      </c>
      <c r="P53" t="s">
        <v>36</v>
      </c>
      <c r="Q53" t="s">
        <v>234</v>
      </c>
      <c r="R53" s="3">
        <v>44095.575</v>
      </c>
      <c r="S53" t="s">
        <v>38</v>
      </c>
    </row>
    <row r="54" customHeight="1" spans="1:19">
      <c r="A54">
        <v>3989833007</v>
      </c>
      <c r="B54" s="2" t="s">
        <v>235</v>
      </c>
      <c r="C54" t="s">
        <v>22</v>
      </c>
      <c r="D54" t="s">
        <v>23</v>
      </c>
      <c r="E54" t="s">
        <v>236</v>
      </c>
      <c r="F54" t="s">
        <v>237</v>
      </c>
      <c r="G54">
        <v>107</v>
      </c>
      <c r="H54">
        <v>96</v>
      </c>
      <c r="I54">
        <v>37</v>
      </c>
      <c r="J54" t="s">
        <v>35</v>
      </c>
      <c r="L54" t="s">
        <v>28</v>
      </c>
      <c r="M54">
        <v>1</v>
      </c>
      <c r="N54">
        <v>0</v>
      </c>
      <c r="O54">
        <v>-1</v>
      </c>
      <c r="P54" t="s">
        <v>238</v>
      </c>
      <c r="Q54" t="s">
        <v>46</v>
      </c>
      <c r="R54" s="3">
        <v>41661.4333333333</v>
      </c>
      <c r="S54" t="s">
        <v>31</v>
      </c>
    </row>
    <row r="55" customHeight="1" spans="1:21">
      <c r="A55">
        <v>3504162301</v>
      </c>
      <c r="B55" s="2" t="s">
        <v>239</v>
      </c>
      <c r="C55" t="s">
        <v>22</v>
      </c>
      <c r="D55" t="s">
        <v>23</v>
      </c>
      <c r="E55" t="s">
        <v>240</v>
      </c>
      <c r="F55" t="s">
        <v>241</v>
      </c>
      <c r="G55">
        <v>1661</v>
      </c>
      <c r="H55">
        <v>660</v>
      </c>
      <c r="I55">
        <v>2473</v>
      </c>
      <c r="J55" t="s">
        <v>106</v>
      </c>
      <c r="L55" t="s">
        <v>28</v>
      </c>
      <c r="M55">
        <v>0</v>
      </c>
      <c r="N55">
        <v>0</v>
      </c>
      <c r="O55">
        <v>-1</v>
      </c>
      <c r="Q55" t="s">
        <v>37</v>
      </c>
      <c r="R55" s="3">
        <v>41425.8236111111</v>
      </c>
      <c r="S55" t="s">
        <v>31</v>
      </c>
      <c r="U55" t="s">
        <v>242</v>
      </c>
    </row>
    <row r="56" customHeight="1" spans="1:19">
      <c r="A56">
        <v>7734833748</v>
      </c>
      <c r="B56" s="2" t="s">
        <v>243</v>
      </c>
      <c r="C56" t="s">
        <v>73</v>
      </c>
      <c r="D56" t="s">
        <v>23</v>
      </c>
      <c r="E56" t="s">
        <v>244</v>
      </c>
      <c r="G56">
        <v>1</v>
      </c>
      <c r="H56">
        <v>15</v>
      </c>
      <c r="I56">
        <v>7</v>
      </c>
      <c r="J56" t="s">
        <v>35</v>
      </c>
      <c r="L56" t="s">
        <v>28</v>
      </c>
      <c r="M56">
        <v>0</v>
      </c>
      <c r="N56">
        <v>0</v>
      </c>
      <c r="O56">
        <v>-1</v>
      </c>
      <c r="P56" t="s">
        <v>36</v>
      </c>
      <c r="Q56" t="s">
        <v>245</v>
      </c>
      <c r="R56" s="3">
        <v>44573.5180555556</v>
      </c>
      <c r="S56" t="s">
        <v>38</v>
      </c>
    </row>
    <row r="57" customHeight="1" spans="1:19">
      <c r="A57">
        <v>7734833748</v>
      </c>
      <c r="B57" s="2" t="s">
        <v>246</v>
      </c>
      <c r="C57" t="s">
        <v>73</v>
      </c>
      <c r="D57" t="s">
        <v>23</v>
      </c>
      <c r="E57" t="s">
        <v>244</v>
      </c>
      <c r="G57">
        <v>1</v>
      </c>
      <c r="H57">
        <v>15</v>
      </c>
      <c r="I57">
        <v>7</v>
      </c>
      <c r="J57" t="s">
        <v>35</v>
      </c>
      <c r="L57" t="s">
        <v>28</v>
      </c>
      <c r="M57">
        <v>0</v>
      </c>
      <c r="N57">
        <v>0</v>
      </c>
      <c r="O57">
        <v>-1</v>
      </c>
      <c r="P57" t="s">
        <v>36</v>
      </c>
      <c r="Q57" t="s">
        <v>245</v>
      </c>
      <c r="R57" s="3">
        <v>44573.5180555556</v>
      </c>
      <c r="S57" t="s">
        <v>38</v>
      </c>
    </row>
    <row r="58" customHeight="1" spans="1:20">
      <c r="A58">
        <v>5437745126</v>
      </c>
      <c r="B58" s="2" t="s">
        <v>247</v>
      </c>
      <c r="C58" t="s">
        <v>22</v>
      </c>
      <c r="D58" t="s">
        <v>23</v>
      </c>
      <c r="E58" t="s">
        <v>248</v>
      </c>
      <c r="G58">
        <v>471</v>
      </c>
      <c r="H58">
        <v>692</v>
      </c>
      <c r="I58">
        <v>17</v>
      </c>
      <c r="J58" t="s">
        <v>94</v>
      </c>
      <c r="L58" t="s">
        <v>28</v>
      </c>
      <c r="M58">
        <v>3</v>
      </c>
      <c r="N58">
        <v>0</v>
      </c>
      <c r="O58">
        <v>-1</v>
      </c>
      <c r="P58" t="s">
        <v>249</v>
      </c>
      <c r="Q58" t="s">
        <v>46</v>
      </c>
      <c r="R58" s="3">
        <v>41993.8013888889</v>
      </c>
      <c r="S58" t="s">
        <v>31</v>
      </c>
      <c r="T58" t="s">
        <v>250</v>
      </c>
    </row>
    <row r="59" customHeight="1" spans="1:19">
      <c r="A59">
        <v>6096696306</v>
      </c>
      <c r="B59" s="2" t="s">
        <v>251</v>
      </c>
      <c r="C59" t="s">
        <v>22</v>
      </c>
      <c r="D59" t="s">
        <v>23</v>
      </c>
      <c r="E59" t="s">
        <v>252</v>
      </c>
      <c r="G59">
        <v>3</v>
      </c>
      <c r="H59">
        <v>15</v>
      </c>
      <c r="I59">
        <v>4</v>
      </c>
      <c r="J59" t="s">
        <v>35</v>
      </c>
      <c r="L59" t="s">
        <v>51</v>
      </c>
      <c r="M59">
        <v>0</v>
      </c>
      <c r="N59">
        <v>0</v>
      </c>
      <c r="O59">
        <v>-1</v>
      </c>
      <c r="P59" t="s">
        <v>36</v>
      </c>
      <c r="Q59" t="s">
        <v>53</v>
      </c>
      <c r="R59" s="3">
        <v>42738.6902777778</v>
      </c>
      <c r="S59" t="s">
        <v>38</v>
      </c>
    </row>
    <row r="60" customHeight="1" spans="1:19">
      <c r="A60">
        <v>6854722848</v>
      </c>
      <c r="B60" s="2" t="s">
        <v>253</v>
      </c>
      <c r="C60" t="s">
        <v>73</v>
      </c>
      <c r="D60" t="s">
        <v>23</v>
      </c>
      <c r="E60" t="s">
        <v>254</v>
      </c>
      <c r="F60" t="s">
        <v>255</v>
      </c>
      <c r="G60">
        <v>21</v>
      </c>
      <c r="H60">
        <v>197</v>
      </c>
      <c r="I60">
        <v>401</v>
      </c>
      <c r="J60" t="s">
        <v>50</v>
      </c>
      <c r="L60" t="s">
        <v>28</v>
      </c>
      <c r="M60">
        <v>0</v>
      </c>
      <c r="N60">
        <v>0</v>
      </c>
      <c r="O60">
        <v>-1</v>
      </c>
      <c r="P60" t="s">
        <v>256</v>
      </c>
      <c r="Q60" t="s">
        <v>46</v>
      </c>
      <c r="R60" s="3">
        <v>43421.8138888889</v>
      </c>
      <c r="S60" t="s">
        <v>31</v>
      </c>
    </row>
    <row r="61" customHeight="1" spans="1:19">
      <c r="A61">
        <v>7147827218</v>
      </c>
      <c r="B61" s="2" t="s">
        <v>257</v>
      </c>
      <c r="C61" t="s">
        <v>22</v>
      </c>
      <c r="D61" t="s">
        <v>23</v>
      </c>
      <c r="E61" t="s">
        <v>258</v>
      </c>
      <c r="G61">
        <v>48</v>
      </c>
      <c r="H61">
        <v>118</v>
      </c>
      <c r="I61">
        <v>43</v>
      </c>
      <c r="J61" t="s">
        <v>35</v>
      </c>
      <c r="L61" t="s">
        <v>28</v>
      </c>
      <c r="M61">
        <v>4</v>
      </c>
      <c r="N61">
        <v>0</v>
      </c>
      <c r="O61">
        <v>-1</v>
      </c>
      <c r="P61" t="s">
        <v>259</v>
      </c>
      <c r="Q61" t="s">
        <v>160</v>
      </c>
      <c r="R61" s="3">
        <v>43603.7013888889</v>
      </c>
      <c r="S61" t="s">
        <v>31</v>
      </c>
    </row>
    <row r="62" customHeight="1" spans="1:19">
      <c r="A62">
        <v>7147827218</v>
      </c>
      <c r="B62" s="2" t="s">
        <v>260</v>
      </c>
      <c r="C62" t="s">
        <v>157</v>
      </c>
      <c r="D62" t="s">
        <v>23</v>
      </c>
      <c r="E62" t="s">
        <v>258</v>
      </c>
      <c r="G62">
        <v>48</v>
      </c>
      <c r="H62">
        <v>118</v>
      </c>
      <c r="I62">
        <v>43</v>
      </c>
      <c r="J62" t="s">
        <v>35</v>
      </c>
      <c r="L62" t="s">
        <v>28</v>
      </c>
      <c r="M62">
        <v>4</v>
      </c>
      <c r="N62">
        <v>0</v>
      </c>
      <c r="O62">
        <v>-1</v>
      </c>
      <c r="P62" t="s">
        <v>259</v>
      </c>
      <c r="Q62" t="s">
        <v>160</v>
      </c>
      <c r="R62" s="3">
        <v>43603.7013888889</v>
      </c>
      <c r="S62" t="s">
        <v>31</v>
      </c>
    </row>
    <row r="63" customHeight="1" spans="1:19">
      <c r="A63">
        <v>5904766697</v>
      </c>
      <c r="B63" s="2" t="s">
        <v>261</v>
      </c>
      <c r="C63" t="s">
        <v>22</v>
      </c>
      <c r="D63" t="s">
        <v>23</v>
      </c>
      <c r="E63" t="s">
        <v>262</v>
      </c>
      <c r="F63" t="s">
        <v>263</v>
      </c>
      <c r="G63">
        <v>6</v>
      </c>
      <c r="H63">
        <v>35</v>
      </c>
      <c r="I63">
        <v>257</v>
      </c>
      <c r="J63" t="s">
        <v>35</v>
      </c>
      <c r="L63" t="s">
        <v>51</v>
      </c>
      <c r="M63">
        <v>1</v>
      </c>
      <c r="N63">
        <v>0</v>
      </c>
      <c r="O63">
        <v>-1</v>
      </c>
      <c r="P63" t="s">
        <v>264</v>
      </c>
      <c r="Q63" t="s">
        <v>265</v>
      </c>
      <c r="R63" s="3">
        <v>42474.8770833333</v>
      </c>
      <c r="S63" t="s">
        <v>31</v>
      </c>
    </row>
    <row r="64" customHeight="1" spans="1:19">
      <c r="A64">
        <v>3872769767</v>
      </c>
      <c r="B64" s="2" t="s">
        <v>266</v>
      </c>
      <c r="C64" t="s">
        <v>22</v>
      </c>
      <c r="D64" t="s">
        <v>23</v>
      </c>
      <c r="E64" t="s">
        <v>267</v>
      </c>
      <c r="F64" t="s">
        <v>268</v>
      </c>
      <c r="G64">
        <v>1192</v>
      </c>
      <c r="H64">
        <v>2021</v>
      </c>
      <c r="I64">
        <v>11331</v>
      </c>
      <c r="J64" t="s">
        <v>26</v>
      </c>
      <c r="K64" t="s">
        <v>27</v>
      </c>
      <c r="L64" t="s">
        <v>51</v>
      </c>
      <c r="M64">
        <v>6</v>
      </c>
      <c r="N64">
        <v>1</v>
      </c>
      <c r="O64">
        <v>0</v>
      </c>
      <c r="P64" t="s">
        <v>269</v>
      </c>
      <c r="Q64" t="s">
        <v>30</v>
      </c>
      <c r="R64" s="3">
        <v>41574.0909722222</v>
      </c>
      <c r="S64" t="s">
        <v>54</v>
      </c>
    </row>
    <row r="65" customHeight="1" spans="1:21">
      <c r="A65">
        <v>5754348990</v>
      </c>
      <c r="B65" s="2" t="s">
        <v>270</v>
      </c>
      <c r="C65" t="s">
        <v>22</v>
      </c>
      <c r="D65" t="s">
        <v>23</v>
      </c>
      <c r="E65" t="s">
        <v>271</v>
      </c>
      <c r="F65" t="s">
        <v>272</v>
      </c>
      <c r="G65">
        <v>866</v>
      </c>
      <c r="H65">
        <v>358</v>
      </c>
      <c r="I65">
        <v>41</v>
      </c>
      <c r="J65" t="s">
        <v>273</v>
      </c>
      <c r="K65" t="s">
        <v>274</v>
      </c>
      <c r="L65" t="s">
        <v>51</v>
      </c>
      <c r="M65">
        <v>1</v>
      </c>
      <c r="N65">
        <v>0</v>
      </c>
      <c r="O65">
        <v>-1</v>
      </c>
      <c r="P65" t="s">
        <v>275</v>
      </c>
      <c r="Q65" t="s">
        <v>276</v>
      </c>
      <c r="R65" s="3">
        <v>42318.7875</v>
      </c>
      <c r="S65" t="s">
        <v>31</v>
      </c>
      <c r="U65" t="s">
        <v>277</v>
      </c>
    </row>
    <row r="66" customHeight="1" spans="1:19">
      <c r="A66">
        <v>1634381543</v>
      </c>
      <c r="B66" s="2" t="s">
        <v>278</v>
      </c>
      <c r="C66" t="s">
        <v>22</v>
      </c>
      <c r="D66" t="s">
        <v>23</v>
      </c>
      <c r="E66" t="s">
        <v>279</v>
      </c>
      <c r="F66" t="s">
        <v>280</v>
      </c>
      <c r="G66">
        <v>109</v>
      </c>
      <c r="H66">
        <v>101</v>
      </c>
      <c r="I66">
        <v>241</v>
      </c>
      <c r="J66" t="s">
        <v>68</v>
      </c>
      <c r="K66" t="s">
        <v>69</v>
      </c>
      <c r="L66" t="s">
        <v>51</v>
      </c>
      <c r="M66">
        <v>0</v>
      </c>
      <c r="N66">
        <v>0</v>
      </c>
      <c r="O66">
        <v>-1</v>
      </c>
      <c r="P66" t="s">
        <v>281</v>
      </c>
      <c r="Q66" t="s">
        <v>71</v>
      </c>
      <c r="R66" s="3">
        <v>40100.8527777778</v>
      </c>
      <c r="S66" t="s">
        <v>31</v>
      </c>
    </row>
    <row r="67" customHeight="1" spans="1:19">
      <c r="A67">
        <v>5736877771</v>
      </c>
      <c r="B67" s="2" t="s">
        <v>282</v>
      </c>
      <c r="C67" t="s">
        <v>22</v>
      </c>
      <c r="D67" t="s">
        <v>23</v>
      </c>
      <c r="E67" t="s">
        <v>283</v>
      </c>
      <c r="F67" t="s">
        <v>284</v>
      </c>
      <c r="G67">
        <v>289</v>
      </c>
      <c r="H67">
        <v>1817</v>
      </c>
      <c r="I67">
        <v>5717</v>
      </c>
      <c r="J67" t="s">
        <v>153</v>
      </c>
      <c r="L67" t="s">
        <v>51</v>
      </c>
      <c r="M67">
        <v>1</v>
      </c>
      <c r="N67">
        <v>1</v>
      </c>
      <c r="O67">
        <v>0</v>
      </c>
      <c r="P67" t="s">
        <v>285</v>
      </c>
      <c r="Q67" t="s">
        <v>71</v>
      </c>
      <c r="R67" s="3">
        <v>42302.3097222222</v>
      </c>
      <c r="S67" t="s">
        <v>31</v>
      </c>
    </row>
    <row r="68" customHeight="1" spans="1:19">
      <c r="A68">
        <v>7138167000</v>
      </c>
      <c r="B68" s="2" t="s">
        <v>286</v>
      </c>
      <c r="C68" t="s">
        <v>22</v>
      </c>
      <c r="D68" t="s">
        <v>23</v>
      </c>
      <c r="E68" t="s">
        <v>287</v>
      </c>
      <c r="F68" t="s">
        <v>288</v>
      </c>
      <c r="G68">
        <v>3</v>
      </c>
      <c r="H68">
        <v>197</v>
      </c>
      <c r="I68">
        <v>1</v>
      </c>
      <c r="J68" t="s">
        <v>289</v>
      </c>
      <c r="L68" t="s">
        <v>28</v>
      </c>
      <c r="M68">
        <v>0</v>
      </c>
      <c r="N68">
        <v>0</v>
      </c>
      <c r="O68">
        <v>-1</v>
      </c>
      <c r="P68" t="s">
        <v>290</v>
      </c>
      <c r="Q68" t="s">
        <v>53</v>
      </c>
      <c r="R68" s="3">
        <v>43599.7986111111</v>
      </c>
      <c r="S68" t="s">
        <v>31</v>
      </c>
    </row>
    <row r="69" customHeight="1" spans="1:21">
      <c r="A69">
        <v>5661081337</v>
      </c>
      <c r="B69" s="2" t="s">
        <v>291</v>
      </c>
      <c r="C69" t="s">
        <v>22</v>
      </c>
      <c r="D69" t="s">
        <v>23</v>
      </c>
      <c r="E69" t="s">
        <v>292</v>
      </c>
      <c r="F69" t="s">
        <v>293</v>
      </c>
      <c r="G69">
        <v>1</v>
      </c>
      <c r="H69">
        <v>111</v>
      </c>
      <c r="I69">
        <v>19</v>
      </c>
      <c r="J69" t="s">
        <v>273</v>
      </c>
      <c r="K69" t="s">
        <v>274</v>
      </c>
      <c r="L69" t="s">
        <v>51</v>
      </c>
      <c r="M69">
        <v>0</v>
      </c>
      <c r="N69">
        <v>0</v>
      </c>
      <c r="O69">
        <v>-1</v>
      </c>
      <c r="P69" t="s">
        <v>294</v>
      </c>
      <c r="Q69" t="s">
        <v>276</v>
      </c>
      <c r="R69" s="3">
        <v>42209.8555555556</v>
      </c>
      <c r="S69" t="s">
        <v>31</v>
      </c>
      <c r="U69" t="s">
        <v>295</v>
      </c>
    </row>
    <row r="70" customHeight="1" spans="1:19">
      <c r="A70">
        <v>6496015069</v>
      </c>
      <c r="B70" s="2" t="s">
        <v>296</v>
      </c>
      <c r="C70" t="s">
        <v>22</v>
      </c>
      <c r="D70" t="s">
        <v>23</v>
      </c>
      <c r="E70" t="s">
        <v>297</v>
      </c>
      <c r="F70" t="s">
        <v>298</v>
      </c>
      <c r="G70">
        <v>1</v>
      </c>
      <c r="H70">
        <v>23</v>
      </c>
      <c r="I70">
        <v>1</v>
      </c>
      <c r="J70" t="s">
        <v>35</v>
      </c>
      <c r="L70" t="s">
        <v>28</v>
      </c>
      <c r="M70">
        <v>0</v>
      </c>
      <c r="N70">
        <v>0</v>
      </c>
      <c r="O70">
        <v>-1</v>
      </c>
      <c r="P70" t="s">
        <v>36</v>
      </c>
      <c r="Q70" t="s">
        <v>71</v>
      </c>
      <c r="R70" s="3">
        <v>43156.8694444444</v>
      </c>
      <c r="S70" t="s">
        <v>38</v>
      </c>
    </row>
    <row r="71" customHeight="1" spans="1:21">
      <c r="A71">
        <v>2284057647</v>
      </c>
      <c r="B71" s="2" t="s">
        <v>299</v>
      </c>
      <c r="C71" t="s">
        <v>22</v>
      </c>
      <c r="D71" t="s">
        <v>23</v>
      </c>
      <c r="E71" t="s">
        <v>300</v>
      </c>
      <c r="F71" t="s">
        <v>301</v>
      </c>
      <c r="G71">
        <v>2200</v>
      </c>
      <c r="H71">
        <v>1374</v>
      </c>
      <c r="I71">
        <v>272</v>
      </c>
      <c r="J71" t="s">
        <v>94</v>
      </c>
      <c r="L71" t="s">
        <v>28</v>
      </c>
      <c r="M71">
        <v>7</v>
      </c>
      <c r="N71">
        <v>1</v>
      </c>
      <c r="O71">
        <v>0</v>
      </c>
      <c r="P71" t="s">
        <v>134</v>
      </c>
      <c r="Q71" t="s">
        <v>120</v>
      </c>
      <c r="R71" s="3">
        <v>40758.8208333333</v>
      </c>
      <c r="S71" t="s">
        <v>54</v>
      </c>
      <c r="T71" t="s">
        <v>302</v>
      </c>
      <c r="U71" t="s">
        <v>303</v>
      </c>
    </row>
    <row r="72" customHeight="1" spans="1:19">
      <c r="A72">
        <v>6943429819</v>
      </c>
      <c r="B72" s="2" t="s">
        <v>304</v>
      </c>
      <c r="C72" t="s">
        <v>73</v>
      </c>
      <c r="D72" t="s">
        <v>23</v>
      </c>
      <c r="E72" t="s">
        <v>305</v>
      </c>
      <c r="F72" t="s">
        <v>306</v>
      </c>
      <c r="G72">
        <v>3</v>
      </c>
      <c r="H72">
        <v>60</v>
      </c>
      <c r="I72">
        <v>83</v>
      </c>
      <c r="J72" t="s">
        <v>94</v>
      </c>
      <c r="K72" t="s">
        <v>198</v>
      </c>
      <c r="L72" t="s">
        <v>51</v>
      </c>
      <c r="M72">
        <v>0</v>
      </c>
      <c r="N72">
        <v>0</v>
      </c>
      <c r="O72">
        <v>-1</v>
      </c>
      <c r="P72" t="s">
        <v>307</v>
      </c>
      <c r="Q72" t="s">
        <v>53</v>
      </c>
      <c r="R72" s="3">
        <v>43482.3180555556</v>
      </c>
      <c r="S72" t="s">
        <v>38</v>
      </c>
    </row>
    <row r="73" customHeight="1" spans="1:19">
      <c r="A73">
        <v>6023761920</v>
      </c>
      <c r="B73" s="2" t="s">
        <v>308</v>
      </c>
      <c r="C73" t="s">
        <v>73</v>
      </c>
      <c r="D73" t="s">
        <v>23</v>
      </c>
      <c r="E73" t="s">
        <v>309</v>
      </c>
      <c r="F73" t="s">
        <v>310</v>
      </c>
      <c r="G73">
        <v>16</v>
      </c>
      <c r="H73">
        <v>81</v>
      </c>
      <c r="I73">
        <v>53</v>
      </c>
      <c r="J73" t="s">
        <v>311</v>
      </c>
      <c r="L73" t="s">
        <v>51</v>
      </c>
      <c r="M73">
        <v>0</v>
      </c>
      <c r="N73">
        <v>0</v>
      </c>
      <c r="O73">
        <v>-1</v>
      </c>
      <c r="Q73" t="s">
        <v>160</v>
      </c>
      <c r="R73" s="3">
        <v>42627.8416666667</v>
      </c>
      <c r="S73" t="s">
        <v>31</v>
      </c>
    </row>
    <row r="74" customHeight="1" spans="1:19">
      <c r="A74">
        <v>6110444952</v>
      </c>
      <c r="B74" s="2" t="s">
        <v>312</v>
      </c>
      <c r="C74" t="s">
        <v>22</v>
      </c>
      <c r="D74" t="s">
        <v>23</v>
      </c>
      <c r="E74" t="s">
        <v>313</v>
      </c>
      <c r="G74">
        <v>1</v>
      </c>
      <c r="H74">
        <v>52</v>
      </c>
      <c r="I74">
        <v>16</v>
      </c>
      <c r="J74" t="s">
        <v>35</v>
      </c>
      <c r="L74" t="s">
        <v>28</v>
      </c>
      <c r="M74">
        <v>0</v>
      </c>
      <c r="N74">
        <v>0</v>
      </c>
      <c r="O74">
        <v>-1</v>
      </c>
      <c r="P74" t="s">
        <v>36</v>
      </c>
      <c r="Q74" t="s">
        <v>150</v>
      </c>
      <c r="R74" s="3">
        <v>42776.5090277778</v>
      </c>
      <c r="S74" t="s">
        <v>38</v>
      </c>
    </row>
    <row r="75" customHeight="1" spans="1:19">
      <c r="A75">
        <v>1173850383</v>
      </c>
      <c r="B75" s="2" t="s">
        <v>314</v>
      </c>
      <c r="C75" t="s">
        <v>22</v>
      </c>
      <c r="D75" t="s">
        <v>23</v>
      </c>
      <c r="E75" t="s">
        <v>315</v>
      </c>
      <c r="F75" t="s">
        <v>316</v>
      </c>
      <c r="G75">
        <v>435</v>
      </c>
      <c r="H75">
        <v>933</v>
      </c>
      <c r="I75">
        <v>9131</v>
      </c>
      <c r="J75" t="s">
        <v>68</v>
      </c>
      <c r="L75" t="s">
        <v>51</v>
      </c>
      <c r="M75">
        <v>5</v>
      </c>
      <c r="N75">
        <v>1</v>
      </c>
      <c r="O75">
        <v>0</v>
      </c>
      <c r="P75" t="s">
        <v>317</v>
      </c>
      <c r="Q75" t="s">
        <v>318</v>
      </c>
      <c r="R75" s="3">
        <v>40667.8388888889</v>
      </c>
      <c r="S75" t="s">
        <v>31</v>
      </c>
    </row>
    <row r="76" customHeight="1" spans="1:19">
      <c r="A76">
        <v>1173850383</v>
      </c>
      <c r="B76" s="2" t="s">
        <v>319</v>
      </c>
      <c r="C76" t="s">
        <v>22</v>
      </c>
      <c r="D76" t="s">
        <v>23</v>
      </c>
      <c r="E76" t="s">
        <v>315</v>
      </c>
      <c r="F76" t="s">
        <v>316</v>
      </c>
      <c r="G76">
        <v>435</v>
      </c>
      <c r="H76">
        <v>933</v>
      </c>
      <c r="I76">
        <v>9131</v>
      </c>
      <c r="J76" t="s">
        <v>68</v>
      </c>
      <c r="L76" t="s">
        <v>51</v>
      </c>
      <c r="M76">
        <v>5</v>
      </c>
      <c r="N76">
        <v>1</v>
      </c>
      <c r="O76">
        <v>0</v>
      </c>
      <c r="P76" t="s">
        <v>317</v>
      </c>
      <c r="Q76" t="s">
        <v>318</v>
      </c>
      <c r="R76" s="3">
        <v>40667.8388888889</v>
      </c>
      <c r="S76" t="s">
        <v>31</v>
      </c>
    </row>
    <row r="77" customHeight="1" spans="1:19">
      <c r="A77">
        <v>5780841165</v>
      </c>
      <c r="B77" s="2" t="s">
        <v>320</v>
      </c>
      <c r="C77" t="s">
        <v>22</v>
      </c>
      <c r="D77" t="s">
        <v>23</v>
      </c>
      <c r="E77" t="s">
        <v>321</v>
      </c>
      <c r="F77" t="s">
        <v>322</v>
      </c>
      <c r="G77">
        <v>285</v>
      </c>
      <c r="H77">
        <v>111</v>
      </c>
      <c r="I77">
        <v>63</v>
      </c>
      <c r="J77" t="s">
        <v>323</v>
      </c>
      <c r="K77" t="s">
        <v>324</v>
      </c>
      <c r="L77" t="s">
        <v>28</v>
      </c>
      <c r="M77">
        <v>0</v>
      </c>
      <c r="N77">
        <v>0</v>
      </c>
      <c r="O77">
        <v>-1</v>
      </c>
      <c r="P77" t="s">
        <v>307</v>
      </c>
      <c r="Q77" t="s">
        <v>183</v>
      </c>
      <c r="R77" s="3">
        <v>42341.9638888889</v>
      </c>
      <c r="S77" t="s">
        <v>31</v>
      </c>
    </row>
    <row r="78" customHeight="1" spans="1:21">
      <c r="A78">
        <v>5470428368</v>
      </c>
      <c r="B78" s="2" t="s">
        <v>325</v>
      </c>
      <c r="C78" t="s">
        <v>22</v>
      </c>
      <c r="D78" t="s">
        <v>23</v>
      </c>
      <c r="E78" t="s">
        <v>326</v>
      </c>
      <c r="G78">
        <v>145</v>
      </c>
      <c r="H78">
        <v>127</v>
      </c>
      <c r="I78">
        <v>125</v>
      </c>
      <c r="J78" t="s">
        <v>327</v>
      </c>
      <c r="K78" t="s">
        <v>328</v>
      </c>
      <c r="L78" t="s">
        <v>28</v>
      </c>
      <c r="M78">
        <v>0</v>
      </c>
      <c r="N78">
        <v>0</v>
      </c>
      <c r="O78">
        <v>-1</v>
      </c>
      <c r="P78" t="s">
        <v>329</v>
      </c>
      <c r="Q78" t="s">
        <v>141</v>
      </c>
      <c r="R78" s="3">
        <v>42052.5791666667</v>
      </c>
      <c r="S78" t="s">
        <v>31</v>
      </c>
      <c r="U78" t="s">
        <v>330</v>
      </c>
    </row>
    <row r="79" customHeight="1" spans="1:19">
      <c r="A79">
        <v>7067481351</v>
      </c>
      <c r="B79" s="2" t="s">
        <v>331</v>
      </c>
      <c r="C79" t="s">
        <v>73</v>
      </c>
      <c r="D79" t="s">
        <v>23</v>
      </c>
      <c r="E79" t="s">
        <v>332</v>
      </c>
      <c r="F79" t="s">
        <v>333</v>
      </c>
      <c r="G79">
        <v>15</v>
      </c>
      <c r="H79">
        <v>798</v>
      </c>
      <c r="I79">
        <v>1255</v>
      </c>
      <c r="J79" t="s">
        <v>117</v>
      </c>
      <c r="L79" t="s">
        <v>51</v>
      </c>
      <c r="M79">
        <v>2</v>
      </c>
      <c r="N79">
        <v>0</v>
      </c>
      <c r="O79">
        <v>-1</v>
      </c>
      <c r="P79" t="s">
        <v>334</v>
      </c>
      <c r="Q79" t="s">
        <v>120</v>
      </c>
      <c r="R79" s="3">
        <v>43561.7819444444</v>
      </c>
      <c r="S79" t="s">
        <v>31</v>
      </c>
    </row>
    <row r="80" customHeight="1" spans="1:19">
      <c r="A80">
        <v>7411466081</v>
      </c>
      <c r="B80" s="2" t="s">
        <v>335</v>
      </c>
      <c r="C80" t="s">
        <v>73</v>
      </c>
      <c r="D80" t="s">
        <v>23</v>
      </c>
      <c r="E80" t="s">
        <v>336</v>
      </c>
      <c r="F80" t="s">
        <v>337</v>
      </c>
      <c r="G80">
        <v>2</v>
      </c>
      <c r="H80">
        <v>24</v>
      </c>
      <c r="I80">
        <v>2</v>
      </c>
      <c r="J80" t="s">
        <v>35</v>
      </c>
      <c r="L80" t="s">
        <v>51</v>
      </c>
      <c r="M80">
        <v>1</v>
      </c>
      <c r="N80">
        <v>0</v>
      </c>
      <c r="O80">
        <v>-1</v>
      </c>
      <c r="P80" t="s">
        <v>36</v>
      </c>
      <c r="Q80" t="s">
        <v>338</v>
      </c>
      <c r="R80" s="3">
        <v>43902.9243055556</v>
      </c>
      <c r="S80" t="s">
        <v>38</v>
      </c>
    </row>
    <row r="81" customHeight="1" spans="1:19">
      <c r="A81">
        <v>6340409409</v>
      </c>
      <c r="B81" s="2" t="s">
        <v>339</v>
      </c>
      <c r="C81" t="s">
        <v>207</v>
      </c>
      <c r="D81" t="s">
        <v>41</v>
      </c>
      <c r="E81" t="s">
        <v>340</v>
      </c>
      <c r="F81" t="s">
        <v>341</v>
      </c>
      <c r="G81">
        <v>144</v>
      </c>
      <c r="H81">
        <v>598</v>
      </c>
      <c r="I81">
        <v>5786</v>
      </c>
      <c r="J81" t="s">
        <v>311</v>
      </c>
      <c r="L81" t="s">
        <v>51</v>
      </c>
      <c r="M81">
        <v>6</v>
      </c>
      <c r="N81">
        <v>1</v>
      </c>
      <c r="O81">
        <v>0</v>
      </c>
      <c r="P81" t="s">
        <v>342</v>
      </c>
      <c r="Q81" t="s">
        <v>160</v>
      </c>
      <c r="R81" s="3">
        <v>42960.3923611111</v>
      </c>
      <c r="S81" t="s">
        <v>31</v>
      </c>
    </row>
    <row r="82" customHeight="1" spans="1:19">
      <c r="A82">
        <v>6340409409</v>
      </c>
      <c r="B82" s="2" t="s">
        <v>343</v>
      </c>
      <c r="C82" t="s">
        <v>207</v>
      </c>
      <c r="D82" t="s">
        <v>41</v>
      </c>
      <c r="E82" t="s">
        <v>340</v>
      </c>
      <c r="F82" t="s">
        <v>341</v>
      </c>
      <c r="G82">
        <v>144</v>
      </c>
      <c r="H82">
        <v>598</v>
      </c>
      <c r="I82">
        <v>5786</v>
      </c>
      <c r="J82" t="s">
        <v>311</v>
      </c>
      <c r="L82" t="s">
        <v>51</v>
      </c>
      <c r="M82">
        <v>6</v>
      </c>
      <c r="N82">
        <v>1</v>
      </c>
      <c r="O82">
        <v>0</v>
      </c>
      <c r="P82" t="s">
        <v>342</v>
      </c>
      <c r="Q82" t="s">
        <v>160</v>
      </c>
      <c r="R82" s="3">
        <v>42960.3923611111</v>
      </c>
      <c r="S82" t="s">
        <v>31</v>
      </c>
    </row>
    <row r="83" customHeight="1" spans="1:19">
      <c r="A83">
        <v>7651008164</v>
      </c>
      <c r="B83" s="2" t="s">
        <v>344</v>
      </c>
      <c r="C83" t="s">
        <v>207</v>
      </c>
      <c r="D83" t="s">
        <v>41</v>
      </c>
      <c r="E83" t="s">
        <v>345</v>
      </c>
      <c r="F83" t="s">
        <v>346</v>
      </c>
      <c r="G83">
        <v>524</v>
      </c>
      <c r="H83">
        <v>201</v>
      </c>
      <c r="I83">
        <v>380</v>
      </c>
      <c r="J83" t="s">
        <v>35</v>
      </c>
      <c r="L83" t="s">
        <v>28</v>
      </c>
      <c r="M83">
        <v>0</v>
      </c>
      <c r="N83">
        <v>0</v>
      </c>
      <c r="O83">
        <v>-1</v>
      </c>
      <c r="P83" t="s">
        <v>36</v>
      </c>
      <c r="Q83" t="s">
        <v>347</v>
      </c>
      <c r="R83" s="3">
        <v>44397.6409722222</v>
      </c>
      <c r="S83" t="s">
        <v>38</v>
      </c>
    </row>
    <row r="84" customHeight="1" spans="1:19">
      <c r="A84">
        <v>7651008164</v>
      </c>
      <c r="B84" s="2" t="s">
        <v>348</v>
      </c>
      <c r="C84" t="s">
        <v>207</v>
      </c>
      <c r="D84" t="s">
        <v>41</v>
      </c>
      <c r="E84" t="s">
        <v>345</v>
      </c>
      <c r="F84" t="s">
        <v>346</v>
      </c>
      <c r="G84">
        <v>524</v>
      </c>
      <c r="H84">
        <v>201</v>
      </c>
      <c r="I84">
        <v>380</v>
      </c>
      <c r="J84" t="s">
        <v>35</v>
      </c>
      <c r="L84" t="s">
        <v>28</v>
      </c>
      <c r="M84">
        <v>0</v>
      </c>
      <c r="N84">
        <v>0</v>
      </c>
      <c r="O84">
        <v>-1</v>
      </c>
      <c r="P84" t="s">
        <v>36</v>
      </c>
      <c r="Q84" t="s">
        <v>347</v>
      </c>
      <c r="R84" s="3">
        <v>44397.6409722222</v>
      </c>
      <c r="S84" t="s">
        <v>38</v>
      </c>
    </row>
    <row r="85" customHeight="1" spans="1:19">
      <c r="A85">
        <v>7651008164</v>
      </c>
      <c r="B85" s="2" t="s">
        <v>349</v>
      </c>
      <c r="C85" t="s">
        <v>210</v>
      </c>
      <c r="D85" t="s">
        <v>41</v>
      </c>
      <c r="E85" t="s">
        <v>345</v>
      </c>
      <c r="F85" t="s">
        <v>346</v>
      </c>
      <c r="G85">
        <v>524</v>
      </c>
      <c r="H85">
        <v>201</v>
      </c>
      <c r="I85">
        <v>380</v>
      </c>
      <c r="J85" t="s">
        <v>35</v>
      </c>
      <c r="L85" t="s">
        <v>28</v>
      </c>
      <c r="M85">
        <v>0</v>
      </c>
      <c r="N85">
        <v>0</v>
      </c>
      <c r="O85">
        <v>-1</v>
      </c>
      <c r="P85" t="s">
        <v>36</v>
      </c>
      <c r="Q85" t="s">
        <v>347</v>
      </c>
      <c r="R85" s="3">
        <v>44397.6409722222</v>
      </c>
      <c r="S85" t="s">
        <v>38</v>
      </c>
    </row>
    <row r="86" customHeight="1" spans="1:19">
      <c r="A86">
        <v>7651008164</v>
      </c>
      <c r="B86" s="2" t="s">
        <v>350</v>
      </c>
      <c r="C86" t="s">
        <v>210</v>
      </c>
      <c r="D86" t="s">
        <v>41</v>
      </c>
      <c r="E86" t="s">
        <v>345</v>
      </c>
      <c r="F86" t="s">
        <v>346</v>
      </c>
      <c r="G86">
        <v>524</v>
      </c>
      <c r="H86">
        <v>201</v>
      </c>
      <c r="I86">
        <v>380</v>
      </c>
      <c r="J86" t="s">
        <v>35</v>
      </c>
      <c r="L86" t="s">
        <v>28</v>
      </c>
      <c r="M86">
        <v>0</v>
      </c>
      <c r="N86">
        <v>0</v>
      </c>
      <c r="O86">
        <v>-1</v>
      </c>
      <c r="P86" t="s">
        <v>36</v>
      </c>
      <c r="Q86" t="s">
        <v>347</v>
      </c>
      <c r="R86" s="3">
        <v>44397.6409722222</v>
      </c>
      <c r="S86" t="s">
        <v>38</v>
      </c>
    </row>
    <row r="87" customHeight="1" spans="1:21">
      <c r="A87">
        <v>3847695603</v>
      </c>
      <c r="B87" s="2" t="s">
        <v>351</v>
      </c>
      <c r="C87" t="s">
        <v>22</v>
      </c>
      <c r="D87" t="s">
        <v>23</v>
      </c>
      <c r="E87" t="s">
        <v>352</v>
      </c>
      <c r="F87" t="s">
        <v>353</v>
      </c>
      <c r="G87">
        <v>84</v>
      </c>
      <c r="H87">
        <v>258</v>
      </c>
      <c r="I87">
        <v>4</v>
      </c>
      <c r="J87" t="s">
        <v>273</v>
      </c>
      <c r="K87" t="s">
        <v>354</v>
      </c>
      <c r="L87" t="s">
        <v>28</v>
      </c>
      <c r="M87">
        <v>0</v>
      </c>
      <c r="N87">
        <v>0</v>
      </c>
      <c r="O87">
        <v>-1</v>
      </c>
      <c r="P87" t="s">
        <v>355</v>
      </c>
      <c r="Q87" t="s">
        <v>276</v>
      </c>
      <c r="R87" s="3">
        <v>41556.8263888889</v>
      </c>
      <c r="S87" t="s">
        <v>31</v>
      </c>
      <c r="U87" t="s">
        <v>356</v>
      </c>
    </row>
    <row r="88" customHeight="1" spans="1:19">
      <c r="A88">
        <v>5598448390</v>
      </c>
      <c r="B88" s="2" t="s">
        <v>357</v>
      </c>
      <c r="C88" t="s">
        <v>210</v>
      </c>
      <c r="D88" t="s">
        <v>41</v>
      </c>
      <c r="E88" t="s">
        <v>358</v>
      </c>
      <c r="F88" t="s">
        <v>359</v>
      </c>
      <c r="G88">
        <v>65</v>
      </c>
      <c r="H88">
        <v>195</v>
      </c>
      <c r="I88">
        <v>491</v>
      </c>
      <c r="J88" t="s">
        <v>360</v>
      </c>
      <c r="K88" t="s">
        <v>361</v>
      </c>
      <c r="L88" t="s">
        <v>51</v>
      </c>
      <c r="M88">
        <v>2</v>
      </c>
      <c r="N88">
        <v>0</v>
      </c>
      <c r="O88">
        <v>-1</v>
      </c>
      <c r="P88" t="s">
        <v>362</v>
      </c>
      <c r="Q88" t="s">
        <v>363</v>
      </c>
      <c r="R88" s="3">
        <v>42124.7784722222</v>
      </c>
      <c r="S88" t="s">
        <v>38</v>
      </c>
    </row>
    <row r="89" customHeight="1" spans="1:19">
      <c r="A89">
        <v>5598448390</v>
      </c>
      <c r="B89" s="2" t="s">
        <v>364</v>
      </c>
      <c r="C89" t="s">
        <v>65</v>
      </c>
      <c r="D89" t="s">
        <v>23</v>
      </c>
      <c r="E89" t="s">
        <v>358</v>
      </c>
      <c r="F89" t="s">
        <v>359</v>
      </c>
      <c r="G89">
        <v>65</v>
      </c>
      <c r="H89">
        <v>195</v>
      </c>
      <c r="I89">
        <v>491</v>
      </c>
      <c r="J89" t="s">
        <v>360</v>
      </c>
      <c r="K89" t="s">
        <v>361</v>
      </c>
      <c r="L89" t="s">
        <v>51</v>
      </c>
      <c r="M89">
        <v>2</v>
      </c>
      <c r="N89">
        <v>0</v>
      </c>
      <c r="O89">
        <v>-1</v>
      </c>
      <c r="P89" t="s">
        <v>362</v>
      </c>
      <c r="Q89" t="s">
        <v>363</v>
      </c>
      <c r="R89" s="3">
        <v>42124.7784722222</v>
      </c>
      <c r="S89" t="s">
        <v>38</v>
      </c>
    </row>
    <row r="90" customHeight="1" spans="1:19">
      <c r="A90">
        <v>5598448390</v>
      </c>
      <c r="B90" s="2" t="s">
        <v>365</v>
      </c>
      <c r="C90" t="s">
        <v>65</v>
      </c>
      <c r="D90" t="s">
        <v>23</v>
      </c>
      <c r="E90" t="s">
        <v>358</v>
      </c>
      <c r="F90" t="s">
        <v>359</v>
      </c>
      <c r="G90">
        <v>65</v>
      </c>
      <c r="H90">
        <v>195</v>
      </c>
      <c r="I90">
        <v>491</v>
      </c>
      <c r="J90" t="s">
        <v>360</v>
      </c>
      <c r="K90" t="s">
        <v>361</v>
      </c>
      <c r="L90" t="s">
        <v>51</v>
      </c>
      <c r="M90">
        <v>2</v>
      </c>
      <c r="N90">
        <v>0</v>
      </c>
      <c r="O90">
        <v>-1</v>
      </c>
      <c r="P90" t="s">
        <v>362</v>
      </c>
      <c r="Q90" t="s">
        <v>363</v>
      </c>
      <c r="R90" s="3">
        <v>42124.7784722222</v>
      </c>
      <c r="S90" t="s">
        <v>38</v>
      </c>
    </row>
    <row r="91" customHeight="1" spans="1:19">
      <c r="A91">
        <v>7389600854</v>
      </c>
      <c r="B91" s="2" t="s">
        <v>366</v>
      </c>
      <c r="C91" t="s">
        <v>210</v>
      </c>
      <c r="D91" t="s">
        <v>41</v>
      </c>
      <c r="E91" t="s">
        <v>367</v>
      </c>
      <c r="F91" t="s">
        <v>368</v>
      </c>
      <c r="G91">
        <v>16</v>
      </c>
      <c r="H91">
        <v>1155</v>
      </c>
      <c r="I91">
        <v>1928</v>
      </c>
      <c r="J91" t="s">
        <v>94</v>
      </c>
      <c r="K91" t="s">
        <v>215</v>
      </c>
      <c r="L91" t="s">
        <v>51</v>
      </c>
      <c r="M91">
        <v>0</v>
      </c>
      <c r="N91">
        <v>0</v>
      </c>
      <c r="O91">
        <v>-1</v>
      </c>
      <c r="P91" t="s">
        <v>369</v>
      </c>
      <c r="Q91" t="s">
        <v>370</v>
      </c>
      <c r="R91" s="3">
        <v>43870.7201388889</v>
      </c>
      <c r="S91" t="s">
        <v>38</v>
      </c>
    </row>
    <row r="92" customHeight="1" spans="1:19">
      <c r="A92">
        <v>7389600854</v>
      </c>
      <c r="B92" s="2" t="s">
        <v>371</v>
      </c>
      <c r="C92" t="s">
        <v>210</v>
      </c>
      <c r="D92" t="s">
        <v>41</v>
      </c>
      <c r="E92" t="s">
        <v>367</v>
      </c>
      <c r="F92" t="s">
        <v>368</v>
      </c>
      <c r="G92">
        <v>16</v>
      </c>
      <c r="H92">
        <v>1155</v>
      </c>
      <c r="I92">
        <v>1928</v>
      </c>
      <c r="J92" t="s">
        <v>94</v>
      </c>
      <c r="K92" t="s">
        <v>215</v>
      </c>
      <c r="L92" t="s">
        <v>51</v>
      </c>
      <c r="M92">
        <v>0</v>
      </c>
      <c r="N92">
        <v>0</v>
      </c>
      <c r="O92">
        <v>-1</v>
      </c>
      <c r="P92" t="s">
        <v>369</v>
      </c>
      <c r="Q92" t="s">
        <v>370</v>
      </c>
      <c r="R92" s="3">
        <v>43870.7201388889</v>
      </c>
      <c r="S92" t="s">
        <v>38</v>
      </c>
    </row>
    <row r="93" customHeight="1" spans="1:19">
      <c r="A93">
        <v>7389600854</v>
      </c>
      <c r="B93" s="2" t="s">
        <v>372</v>
      </c>
      <c r="C93" t="s">
        <v>65</v>
      </c>
      <c r="D93" t="s">
        <v>23</v>
      </c>
      <c r="E93" t="s">
        <v>367</v>
      </c>
      <c r="F93" t="s">
        <v>368</v>
      </c>
      <c r="G93">
        <v>16</v>
      </c>
      <c r="H93">
        <v>1155</v>
      </c>
      <c r="I93">
        <v>1928</v>
      </c>
      <c r="J93" t="s">
        <v>94</v>
      </c>
      <c r="K93" t="s">
        <v>215</v>
      </c>
      <c r="L93" t="s">
        <v>51</v>
      </c>
      <c r="M93">
        <v>0</v>
      </c>
      <c r="N93">
        <v>0</v>
      </c>
      <c r="O93">
        <v>-1</v>
      </c>
      <c r="P93" t="s">
        <v>369</v>
      </c>
      <c r="Q93" t="s">
        <v>370</v>
      </c>
      <c r="R93" s="3">
        <v>43870.7201388889</v>
      </c>
      <c r="S93" t="s">
        <v>38</v>
      </c>
    </row>
    <row r="94" customHeight="1" spans="1:21">
      <c r="A94">
        <v>5515057765</v>
      </c>
      <c r="B94" s="2" t="s">
        <v>373</v>
      </c>
      <c r="C94" t="s">
        <v>73</v>
      </c>
      <c r="D94" t="s">
        <v>23</v>
      </c>
      <c r="E94" t="s">
        <v>374</v>
      </c>
      <c r="G94">
        <v>4</v>
      </c>
      <c r="H94">
        <v>130</v>
      </c>
      <c r="I94">
        <v>166</v>
      </c>
      <c r="J94" t="s">
        <v>35</v>
      </c>
      <c r="L94" t="s">
        <v>28</v>
      </c>
      <c r="M94">
        <v>0</v>
      </c>
      <c r="N94">
        <v>0</v>
      </c>
      <c r="O94">
        <v>-1</v>
      </c>
      <c r="P94" t="s">
        <v>36</v>
      </c>
      <c r="Q94" t="s">
        <v>71</v>
      </c>
      <c r="R94" s="3">
        <v>42045.0291666667</v>
      </c>
      <c r="S94" t="s">
        <v>31</v>
      </c>
      <c r="U94" t="s">
        <v>375</v>
      </c>
    </row>
    <row r="95" customHeight="1" spans="1:21">
      <c r="A95">
        <v>7589102091</v>
      </c>
      <c r="B95" s="2" t="s">
        <v>376</v>
      </c>
      <c r="C95" t="s">
        <v>73</v>
      </c>
      <c r="D95" t="s">
        <v>23</v>
      </c>
      <c r="E95" t="s">
        <v>377</v>
      </c>
      <c r="F95" t="s">
        <v>378</v>
      </c>
      <c r="G95">
        <v>48</v>
      </c>
      <c r="H95">
        <v>71</v>
      </c>
      <c r="I95">
        <v>97</v>
      </c>
      <c r="J95" t="s">
        <v>94</v>
      </c>
      <c r="L95" t="s">
        <v>51</v>
      </c>
      <c r="M95">
        <v>4</v>
      </c>
      <c r="N95">
        <v>0</v>
      </c>
      <c r="O95">
        <v>-1</v>
      </c>
      <c r="P95" t="s">
        <v>52</v>
      </c>
      <c r="Q95" t="s">
        <v>30</v>
      </c>
      <c r="R95" s="3">
        <v>44295.4509953704</v>
      </c>
      <c r="S95" t="s">
        <v>31</v>
      </c>
      <c r="U95" t="s">
        <v>379</v>
      </c>
    </row>
    <row r="96" customHeight="1" spans="1:19">
      <c r="A96">
        <v>7313288179</v>
      </c>
      <c r="B96" s="2" t="s">
        <v>380</v>
      </c>
      <c r="C96" t="s">
        <v>210</v>
      </c>
      <c r="D96" t="s">
        <v>41</v>
      </c>
      <c r="E96" t="s">
        <v>381</v>
      </c>
      <c r="G96">
        <v>5</v>
      </c>
      <c r="H96">
        <v>155</v>
      </c>
      <c r="I96">
        <v>158</v>
      </c>
      <c r="J96" t="s">
        <v>153</v>
      </c>
      <c r="L96" t="s">
        <v>51</v>
      </c>
      <c r="M96">
        <v>0</v>
      </c>
      <c r="N96">
        <v>0</v>
      </c>
      <c r="O96">
        <v>-1</v>
      </c>
      <c r="P96" t="s">
        <v>36</v>
      </c>
      <c r="Q96" t="s">
        <v>46</v>
      </c>
      <c r="R96" s="3">
        <v>43740.6069444444</v>
      </c>
      <c r="S96" t="s">
        <v>31</v>
      </c>
    </row>
    <row r="97" customHeight="1" spans="1:20">
      <c r="A97">
        <v>7744202590</v>
      </c>
      <c r="B97" s="2" t="s">
        <v>382</v>
      </c>
      <c r="C97" t="s">
        <v>210</v>
      </c>
      <c r="D97" t="s">
        <v>41</v>
      </c>
      <c r="E97" t="s">
        <v>383</v>
      </c>
      <c r="F97" t="s">
        <v>384</v>
      </c>
      <c r="G97">
        <v>81</v>
      </c>
      <c r="H97">
        <v>9</v>
      </c>
      <c r="I97">
        <v>207</v>
      </c>
      <c r="J97" t="s">
        <v>311</v>
      </c>
      <c r="L97" t="s">
        <v>28</v>
      </c>
      <c r="M97">
        <v>2</v>
      </c>
      <c r="N97">
        <v>0</v>
      </c>
      <c r="O97">
        <v>-1</v>
      </c>
      <c r="P97" t="s">
        <v>385</v>
      </c>
      <c r="Q97" t="s">
        <v>386</v>
      </c>
      <c r="R97" s="3">
        <v>44624.3243055556</v>
      </c>
      <c r="S97" t="s">
        <v>38</v>
      </c>
      <c r="T97">
        <v>1</v>
      </c>
    </row>
    <row r="98" customHeight="1" spans="1:20">
      <c r="A98">
        <v>7744202590</v>
      </c>
      <c r="B98" s="2" t="s">
        <v>387</v>
      </c>
      <c r="C98" t="s">
        <v>65</v>
      </c>
      <c r="D98" t="s">
        <v>23</v>
      </c>
      <c r="E98" t="s">
        <v>383</v>
      </c>
      <c r="F98" t="s">
        <v>384</v>
      </c>
      <c r="G98">
        <v>81</v>
      </c>
      <c r="H98">
        <v>9</v>
      </c>
      <c r="I98">
        <v>207</v>
      </c>
      <c r="J98" t="s">
        <v>311</v>
      </c>
      <c r="L98" t="s">
        <v>28</v>
      </c>
      <c r="M98">
        <v>2</v>
      </c>
      <c r="N98">
        <v>0</v>
      </c>
      <c r="O98">
        <v>-1</v>
      </c>
      <c r="P98" t="s">
        <v>385</v>
      </c>
      <c r="Q98" t="s">
        <v>386</v>
      </c>
      <c r="R98" s="3">
        <v>44624.3243055556</v>
      </c>
      <c r="S98" t="s">
        <v>38</v>
      </c>
      <c r="T98">
        <v>1</v>
      </c>
    </row>
    <row r="99" customHeight="1" spans="1:20">
      <c r="A99">
        <v>7744202590</v>
      </c>
      <c r="B99" s="2" t="s">
        <v>388</v>
      </c>
      <c r="C99" t="s">
        <v>207</v>
      </c>
      <c r="D99" t="s">
        <v>41</v>
      </c>
      <c r="E99" t="s">
        <v>383</v>
      </c>
      <c r="F99" t="s">
        <v>384</v>
      </c>
      <c r="G99">
        <v>81</v>
      </c>
      <c r="H99">
        <v>9</v>
      </c>
      <c r="I99">
        <v>207</v>
      </c>
      <c r="J99" t="s">
        <v>311</v>
      </c>
      <c r="L99" t="s">
        <v>28</v>
      </c>
      <c r="M99">
        <v>2</v>
      </c>
      <c r="N99">
        <v>0</v>
      </c>
      <c r="O99">
        <v>-1</v>
      </c>
      <c r="P99" t="s">
        <v>385</v>
      </c>
      <c r="Q99" t="s">
        <v>386</v>
      </c>
      <c r="R99" s="3">
        <v>44624.3243055556</v>
      </c>
      <c r="S99" t="s">
        <v>38</v>
      </c>
      <c r="T99">
        <v>1</v>
      </c>
    </row>
    <row r="100" customHeight="1" spans="1:20">
      <c r="A100">
        <v>7744202590</v>
      </c>
      <c r="B100" s="2" t="s">
        <v>389</v>
      </c>
      <c r="C100" t="s">
        <v>390</v>
      </c>
      <c r="D100" t="s">
        <v>23</v>
      </c>
      <c r="E100" t="s">
        <v>383</v>
      </c>
      <c r="F100" t="s">
        <v>384</v>
      </c>
      <c r="G100">
        <v>81</v>
      </c>
      <c r="H100">
        <v>9</v>
      </c>
      <c r="I100">
        <v>207</v>
      </c>
      <c r="J100" t="s">
        <v>311</v>
      </c>
      <c r="L100" t="s">
        <v>28</v>
      </c>
      <c r="M100">
        <v>2</v>
      </c>
      <c r="N100">
        <v>0</v>
      </c>
      <c r="O100">
        <v>-1</v>
      </c>
      <c r="P100" t="s">
        <v>385</v>
      </c>
      <c r="Q100" t="s">
        <v>386</v>
      </c>
      <c r="R100" s="3">
        <v>44624.3243055556</v>
      </c>
      <c r="S100" t="s">
        <v>38</v>
      </c>
      <c r="T100">
        <v>1</v>
      </c>
    </row>
    <row r="101" customHeight="1" spans="1:19">
      <c r="A101">
        <v>3170808790</v>
      </c>
      <c r="B101" s="2" t="s">
        <v>391</v>
      </c>
      <c r="C101" t="s">
        <v>210</v>
      </c>
      <c r="D101" t="s">
        <v>41</v>
      </c>
      <c r="E101" t="s">
        <v>392</v>
      </c>
      <c r="F101" t="s">
        <v>393</v>
      </c>
      <c r="G101">
        <v>252</v>
      </c>
      <c r="H101">
        <v>691</v>
      </c>
      <c r="I101">
        <v>5756</v>
      </c>
      <c r="J101" t="s">
        <v>94</v>
      </c>
      <c r="L101" t="s">
        <v>51</v>
      </c>
      <c r="M101">
        <v>6</v>
      </c>
      <c r="N101">
        <v>0</v>
      </c>
      <c r="O101">
        <v>-1</v>
      </c>
      <c r="P101" t="s">
        <v>394</v>
      </c>
      <c r="Q101" t="s">
        <v>84</v>
      </c>
      <c r="R101" s="3">
        <v>41302.9055555556</v>
      </c>
      <c r="S101" t="s">
        <v>54</v>
      </c>
    </row>
    <row r="102" customHeight="1" spans="1:19">
      <c r="A102">
        <v>6168895627</v>
      </c>
      <c r="B102" s="2" t="s">
        <v>395</v>
      </c>
      <c r="C102" t="s">
        <v>396</v>
      </c>
      <c r="D102" t="s">
        <v>41</v>
      </c>
      <c r="E102" t="s">
        <v>397</v>
      </c>
      <c r="F102" t="s">
        <v>398</v>
      </c>
      <c r="G102">
        <v>848</v>
      </c>
      <c r="H102">
        <v>683</v>
      </c>
      <c r="I102">
        <v>3341</v>
      </c>
      <c r="J102" t="s">
        <v>50</v>
      </c>
      <c r="L102" t="s">
        <v>51</v>
      </c>
      <c r="M102">
        <v>3</v>
      </c>
      <c r="N102">
        <v>0</v>
      </c>
      <c r="O102">
        <v>-1</v>
      </c>
      <c r="P102" t="s">
        <v>307</v>
      </c>
      <c r="Q102" t="s">
        <v>53</v>
      </c>
      <c r="R102" s="3">
        <v>42812.8388888889</v>
      </c>
      <c r="S102" t="s">
        <v>31</v>
      </c>
    </row>
    <row r="103" customHeight="1" spans="1:19">
      <c r="A103">
        <v>6168895627</v>
      </c>
      <c r="B103" s="2" t="s">
        <v>399</v>
      </c>
      <c r="C103" t="s">
        <v>210</v>
      </c>
      <c r="D103" t="s">
        <v>41</v>
      </c>
      <c r="E103" t="s">
        <v>397</v>
      </c>
      <c r="F103" t="s">
        <v>398</v>
      </c>
      <c r="G103">
        <v>848</v>
      </c>
      <c r="H103">
        <v>683</v>
      </c>
      <c r="I103">
        <v>3341</v>
      </c>
      <c r="J103" t="s">
        <v>50</v>
      </c>
      <c r="L103" t="s">
        <v>51</v>
      </c>
      <c r="M103">
        <v>3</v>
      </c>
      <c r="N103">
        <v>0</v>
      </c>
      <c r="O103">
        <v>-1</v>
      </c>
      <c r="P103" t="s">
        <v>307</v>
      </c>
      <c r="Q103" t="s">
        <v>53</v>
      </c>
      <c r="R103" s="3">
        <v>42812.8388888889</v>
      </c>
      <c r="S103" t="s">
        <v>31</v>
      </c>
    </row>
    <row r="104" customHeight="1" spans="1:19">
      <c r="A104">
        <v>7052174655</v>
      </c>
      <c r="B104" s="2" t="s">
        <v>400</v>
      </c>
      <c r="C104" t="s">
        <v>210</v>
      </c>
      <c r="D104" t="s">
        <v>41</v>
      </c>
      <c r="E104" t="s">
        <v>401</v>
      </c>
      <c r="G104">
        <v>749</v>
      </c>
      <c r="H104">
        <v>542</v>
      </c>
      <c r="I104">
        <v>22885</v>
      </c>
      <c r="J104" t="s">
        <v>26</v>
      </c>
      <c r="L104" t="s">
        <v>28</v>
      </c>
      <c r="M104">
        <v>4</v>
      </c>
      <c r="N104">
        <v>0</v>
      </c>
      <c r="O104">
        <v>-1</v>
      </c>
      <c r="P104" t="s">
        <v>402</v>
      </c>
      <c r="Q104" t="s">
        <v>63</v>
      </c>
      <c r="R104" s="3">
        <v>43551.8069444444</v>
      </c>
      <c r="S104" t="s">
        <v>31</v>
      </c>
    </row>
    <row r="105" customHeight="1" spans="1:19">
      <c r="A105">
        <v>7052174655</v>
      </c>
      <c r="B105" s="2" t="s">
        <v>403</v>
      </c>
      <c r="C105" t="s">
        <v>157</v>
      </c>
      <c r="D105" t="s">
        <v>23</v>
      </c>
      <c r="E105" t="s">
        <v>401</v>
      </c>
      <c r="G105">
        <v>749</v>
      </c>
      <c r="H105">
        <v>542</v>
      </c>
      <c r="I105">
        <v>22885</v>
      </c>
      <c r="J105" t="s">
        <v>26</v>
      </c>
      <c r="L105" t="s">
        <v>28</v>
      </c>
      <c r="M105">
        <v>4</v>
      </c>
      <c r="N105">
        <v>0</v>
      </c>
      <c r="O105">
        <v>-1</v>
      </c>
      <c r="P105" t="s">
        <v>402</v>
      </c>
      <c r="Q105" t="s">
        <v>63</v>
      </c>
      <c r="R105" s="3">
        <v>43551.8069444444</v>
      </c>
      <c r="S105" t="s">
        <v>31</v>
      </c>
    </row>
    <row r="106" customHeight="1" spans="1:19">
      <c r="A106">
        <v>7052174655</v>
      </c>
      <c r="B106" s="2" t="s">
        <v>404</v>
      </c>
      <c r="C106" t="s">
        <v>226</v>
      </c>
      <c r="D106" t="s">
        <v>41</v>
      </c>
      <c r="E106" t="s">
        <v>401</v>
      </c>
      <c r="G106">
        <v>749</v>
      </c>
      <c r="H106">
        <v>542</v>
      </c>
      <c r="I106">
        <v>22885</v>
      </c>
      <c r="J106" t="s">
        <v>26</v>
      </c>
      <c r="L106" t="s">
        <v>28</v>
      </c>
      <c r="M106">
        <v>4</v>
      </c>
      <c r="N106">
        <v>0</v>
      </c>
      <c r="O106">
        <v>-1</v>
      </c>
      <c r="P106" t="s">
        <v>402</v>
      </c>
      <c r="Q106" t="s">
        <v>63</v>
      </c>
      <c r="R106" s="3">
        <v>43551.8069444444</v>
      </c>
      <c r="S106" t="s">
        <v>31</v>
      </c>
    </row>
    <row r="107" customHeight="1" spans="1:19">
      <c r="A107">
        <v>7742946217</v>
      </c>
      <c r="B107" s="2" t="s">
        <v>405</v>
      </c>
      <c r="C107" t="s">
        <v>210</v>
      </c>
      <c r="D107" t="s">
        <v>41</v>
      </c>
      <c r="E107" t="s">
        <v>406</v>
      </c>
      <c r="G107">
        <v>2</v>
      </c>
      <c r="H107">
        <v>33</v>
      </c>
      <c r="I107">
        <v>52</v>
      </c>
      <c r="J107" t="s">
        <v>35</v>
      </c>
      <c r="L107" t="s">
        <v>28</v>
      </c>
      <c r="M107">
        <v>0</v>
      </c>
      <c r="N107">
        <v>0</v>
      </c>
      <c r="O107">
        <v>-1</v>
      </c>
      <c r="P107" t="s">
        <v>36</v>
      </c>
      <c r="Q107" t="s">
        <v>53</v>
      </c>
      <c r="R107" s="3">
        <v>44612.4263888889</v>
      </c>
      <c r="S107" t="s">
        <v>38</v>
      </c>
    </row>
    <row r="108" customHeight="1" spans="1:19">
      <c r="A108">
        <v>7742946217</v>
      </c>
      <c r="B108" s="2" t="s">
        <v>407</v>
      </c>
      <c r="C108" t="s">
        <v>396</v>
      </c>
      <c r="D108" t="s">
        <v>41</v>
      </c>
      <c r="E108" t="s">
        <v>406</v>
      </c>
      <c r="G108">
        <v>2</v>
      </c>
      <c r="H108">
        <v>33</v>
      </c>
      <c r="I108">
        <v>52</v>
      </c>
      <c r="J108" t="s">
        <v>35</v>
      </c>
      <c r="L108" t="s">
        <v>28</v>
      </c>
      <c r="M108">
        <v>0</v>
      </c>
      <c r="N108">
        <v>0</v>
      </c>
      <c r="O108">
        <v>-1</v>
      </c>
      <c r="P108" t="s">
        <v>36</v>
      </c>
      <c r="Q108" t="s">
        <v>53</v>
      </c>
      <c r="R108" s="3">
        <v>44612.4263888889</v>
      </c>
      <c r="S108" t="s">
        <v>38</v>
      </c>
    </row>
    <row r="109" customHeight="1" spans="1:19">
      <c r="A109">
        <v>7742946217</v>
      </c>
      <c r="B109" s="2" t="s">
        <v>408</v>
      </c>
      <c r="C109" t="s">
        <v>207</v>
      </c>
      <c r="D109" t="s">
        <v>41</v>
      </c>
      <c r="E109" t="s">
        <v>406</v>
      </c>
      <c r="G109">
        <v>2</v>
      </c>
      <c r="H109">
        <v>33</v>
      </c>
      <c r="I109">
        <v>52</v>
      </c>
      <c r="J109" t="s">
        <v>35</v>
      </c>
      <c r="L109" t="s">
        <v>28</v>
      </c>
      <c r="M109">
        <v>0</v>
      </c>
      <c r="N109">
        <v>0</v>
      </c>
      <c r="O109">
        <v>-1</v>
      </c>
      <c r="P109" t="s">
        <v>36</v>
      </c>
      <c r="Q109" t="s">
        <v>53</v>
      </c>
      <c r="R109" s="3">
        <v>44612.4263888889</v>
      </c>
      <c r="S109" t="s">
        <v>38</v>
      </c>
    </row>
    <row r="110" customHeight="1" spans="1:19">
      <c r="A110">
        <v>7742946217</v>
      </c>
      <c r="B110" s="2" t="s">
        <v>409</v>
      </c>
      <c r="C110" t="s">
        <v>207</v>
      </c>
      <c r="D110" t="s">
        <v>41</v>
      </c>
      <c r="E110" t="s">
        <v>406</v>
      </c>
      <c r="G110">
        <v>2</v>
      </c>
      <c r="H110">
        <v>33</v>
      </c>
      <c r="I110">
        <v>52</v>
      </c>
      <c r="J110" t="s">
        <v>35</v>
      </c>
      <c r="L110" t="s">
        <v>28</v>
      </c>
      <c r="M110">
        <v>0</v>
      </c>
      <c r="N110">
        <v>0</v>
      </c>
      <c r="O110">
        <v>-1</v>
      </c>
      <c r="P110" t="s">
        <v>36</v>
      </c>
      <c r="Q110" t="s">
        <v>53</v>
      </c>
      <c r="R110" s="3">
        <v>44612.4263888889</v>
      </c>
      <c r="S110" t="s">
        <v>38</v>
      </c>
    </row>
    <row r="111" customHeight="1" spans="1:19">
      <c r="A111">
        <v>7742946217</v>
      </c>
      <c r="B111" s="2" t="s">
        <v>410</v>
      </c>
      <c r="C111" t="s">
        <v>207</v>
      </c>
      <c r="D111" t="s">
        <v>41</v>
      </c>
      <c r="E111" t="s">
        <v>406</v>
      </c>
      <c r="G111">
        <v>2</v>
      </c>
      <c r="H111">
        <v>33</v>
      </c>
      <c r="I111">
        <v>52</v>
      </c>
      <c r="J111" t="s">
        <v>35</v>
      </c>
      <c r="L111" t="s">
        <v>28</v>
      </c>
      <c r="M111">
        <v>0</v>
      </c>
      <c r="N111">
        <v>0</v>
      </c>
      <c r="O111">
        <v>-1</v>
      </c>
      <c r="P111" t="s">
        <v>36</v>
      </c>
      <c r="Q111" t="s">
        <v>53</v>
      </c>
      <c r="R111" s="3">
        <v>44612.4263888889</v>
      </c>
      <c r="S111" t="s">
        <v>38</v>
      </c>
    </row>
    <row r="112" customHeight="1" spans="1:19">
      <c r="A112">
        <v>7742946217</v>
      </c>
      <c r="B112" s="2" t="s">
        <v>411</v>
      </c>
      <c r="C112" t="s">
        <v>207</v>
      </c>
      <c r="D112" t="s">
        <v>41</v>
      </c>
      <c r="E112" t="s">
        <v>406</v>
      </c>
      <c r="G112">
        <v>2</v>
      </c>
      <c r="H112">
        <v>33</v>
      </c>
      <c r="I112">
        <v>52</v>
      </c>
      <c r="J112" t="s">
        <v>35</v>
      </c>
      <c r="L112" t="s">
        <v>28</v>
      </c>
      <c r="M112">
        <v>0</v>
      </c>
      <c r="N112">
        <v>0</v>
      </c>
      <c r="O112">
        <v>-1</v>
      </c>
      <c r="P112" t="s">
        <v>36</v>
      </c>
      <c r="Q112" t="s">
        <v>53</v>
      </c>
      <c r="R112" s="3">
        <v>44612.4263888889</v>
      </c>
      <c r="S112" t="s">
        <v>38</v>
      </c>
    </row>
    <row r="113" customHeight="1" spans="1:19">
      <c r="A113">
        <v>7742946217</v>
      </c>
      <c r="B113" s="2" t="s">
        <v>412</v>
      </c>
      <c r="C113" t="s">
        <v>207</v>
      </c>
      <c r="D113" t="s">
        <v>41</v>
      </c>
      <c r="E113" t="s">
        <v>406</v>
      </c>
      <c r="G113">
        <v>2</v>
      </c>
      <c r="H113">
        <v>33</v>
      </c>
      <c r="I113">
        <v>52</v>
      </c>
      <c r="J113" t="s">
        <v>35</v>
      </c>
      <c r="L113" t="s">
        <v>28</v>
      </c>
      <c r="M113">
        <v>0</v>
      </c>
      <c r="N113">
        <v>0</v>
      </c>
      <c r="O113">
        <v>-1</v>
      </c>
      <c r="P113" t="s">
        <v>36</v>
      </c>
      <c r="Q113" t="s">
        <v>53</v>
      </c>
      <c r="R113" s="3">
        <v>44612.4263888889</v>
      </c>
      <c r="S113" t="s">
        <v>38</v>
      </c>
    </row>
    <row r="114" customHeight="1" spans="1:19">
      <c r="A114">
        <v>7742946217</v>
      </c>
      <c r="B114" s="2" t="s">
        <v>413</v>
      </c>
      <c r="C114" t="s">
        <v>207</v>
      </c>
      <c r="D114" t="s">
        <v>41</v>
      </c>
      <c r="E114" t="s">
        <v>406</v>
      </c>
      <c r="G114">
        <v>2</v>
      </c>
      <c r="H114">
        <v>33</v>
      </c>
      <c r="I114">
        <v>52</v>
      </c>
      <c r="J114" t="s">
        <v>35</v>
      </c>
      <c r="L114" t="s">
        <v>28</v>
      </c>
      <c r="M114">
        <v>0</v>
      </c>
      <c r="N114">
        <v>0</v>
      </c>
      <c r="O114">
        <v>-1</v>
      </c>
      <c r="P114" t="s">
        <v>36</v>
      </c>
      <c r="Q114" t="s">
        <v>53</v>
      </c>
      <c r="R114" s="3">
        <v>44612.4263888889</v>
      </c>
      <c r="S114" t="s">
        <v>38</v>
      </c>
    </row>
    <row r="115" customHeight="1" spans="1:19">
      <c r="A115">
        <v>7742946217</v>
      </c>
      <c r="B115" s="2" t="s">
        <v>414</v>
      </c>
      <c r="C115" t="s">
        <v>207</v>
      </c>
      <c r="D115" t="s">
        <v>41</v>
      </c>
      <c r="E115" t="s">
        <v>406</v>
      </c>
      <c r="G115">
        <v>2</v>
      </c>
      <c r="H115">
        <v>33</v>
      </c>
      <c r="I115">
        <v>52</v>
      </c>
      <c r="J115" t="s">
        <v>35</v>
      </c>
      <c r="L115" t="s">
        <v>28</v>
      </c>
      <c r="M115">
        <v>0</v>
      </c>
      <c r="N115">
        <v>0</v>
      </c>
      <c r="O115">
        <v>-1</v>
      </c>
      <c r="P115" t="s">
        <v>36</v>
      </c>
      <c r="Q115" t="s">
        <v>53</v>
      </c>
      <c r="R115" s="3">
        <v>44612.4263888889</v>
      </c>
      <c r="S115" t="s">
        <v>38</v>
      </c>
    </row>
    <row r="116" customHeight="1" spans="1:19">
      <c r="A116">
        <v>7742946217</v>
      </c>
      <c r="B116" s="2" t="s">
        <v>415</v>
      </c>
      <c r="C116" t="s">
        <v>207</v>
      </c>
      <c r="D116" t="s">
        <v>41</v>
      </c>
      <c r="E116" t="s">
        <v>406</v>
      </c>
      <c r="G116">
        <v>2</v>
      </c>
      <c r="H116">
        <v>33</v>
      </c>
      <c r="I116">
        <v>52</v>
      </c>
      <c r="J116" t="s">
        <v>35</v>
      </c>
      <c r="L116" t="s">
        <v>28</v>
      </c>
      <c r="M116">
        <v>0</v>
      </c>
      <c r="N116">
        <v>0</v>
      </c>
      <c r="O116">
        <v>-1</v>
      </c>
      <c r="P116" t="s">
        <v>36</v>
      </c>
      <c r="Q116" t="s">
        <v>53</v>
      </c>
      <c r="R116" s="3">
        <v>44612.4263888889</v>
      </c>
      <c r="S116" t="s">
        <v>38</v>
      </c>
    </row>
    <row r="117" customHeight="1" spans="1:19">
      <c r="A117">
        <v>7742946217</v>
      </c>
      <c r="B117" s="2" t="s">
        <v>416</v>
      </c>
      <c r="C117" t="s">
        <v>207</v>
      </c>
      <c r="D117" t="s">
        <v>41</v>
      </c>
      <c r="E117" t="s">
        <v>406</v>
      </c>
      <c r="G117">
        <v>2</v>
      </c>
      <c r="H117">
        <v>33</v>
      </c>
      <c r="I117">
        <v>52</v>
      </c>
      <c r="J117" t="s">
        <v>35</v>
      </c>
      <c r="L117" t="s">
        <v>28</v>
      </c>
      <c r="M117">
        <v>0</v>
      </c>
      <c r="N117">
        <v>0</v>
      </c>
      <c r="O117">
        <v>-1</v>
      </c>
      <c r="P117" t="s">
        <v>36</v>
      </c>
      <c r="Q117" t="s">
        <v>53</v>
      </c>
      <c r="R117" s="3">
        <v>44612.4263888889</v>
      </c>
      <c r="S117" t="s">
        <v>38</v>
      </c>
    </row>
    <row r="118" customHeight="1" spans="1:19">
      <c r="A118">
        <v>7742946217</v>
      </c>
      <c r="B118" s="2" t="s">
        <v>417</v>
      </c>
      <c r="C118" t="s">
        <v>207</v>
      </c>
      <c r="D118" t="s">
        <v>41</v>
      </c>
      <c r="E118" t="s">
        <v>406</v>
      </c>
      <c r="G118">
        <v>2</v>
      </c>
      <c r="H118">
        <v>33</v>
      </c>
      <c r="I118">
        <v>52</v>
      </c>
      <c r="J118" t="s">
        <v>35</v>
      </c>
      <c r="L118" t="s">
        <v>28</v>
      </c>
      <c r="M118">
        <v>0</v>
      </c>
      <c r="N118">
        <v>0</v>
      </c>
      <c r="O118">
        <v>-1</v>
      </c>
      <c r="P118" t="s">
        <v>36</v>
      </c>
      <c r="Q118" t="s">
        <v>53</v>
      </c>
      <c r="R118" s="3">
        <v>44612.4263888889</v>
      </c>
      <c r="S118" t="s">
        <v>38</v>
      </c>
    </row>
    <row r="119" customHeight="1" spans="1:19">
      <c r="A119">
        <v>7742946217</v>
      </c>
      <c r="B119" s="2" t="s">
        <v>418</v>
      </c>
      <c r="C119" t="s">
        <v>207</v>
      </c>
      <c r="D119" t="s">
        <v>41</v>
      </c>
      <c r="E119" t="s">
        <v>406</v>
      </c>
      <c r="G119">
        <v>2</v>
      </c>
      <c r="H119">
        <v>33</v>
      </c>
      <c r="I119">
        <v>52</v>
      </c>
      <c r="J119" t="s">
        <v>35</v>
      </c>
      <c r="L119" t="s">
        <v>28</v>
      </c>
      <c r="M119">
        <v>0</v>
      </c>
      <c r="N119">
        <v>0</v>
      </c>
      <c r="O119">
        <v>-1</v>
      </c>
      <c r="P119" t="s">
        <v>36</v>
      </c>
      <c r="Q119" t="s">
        <v>53</v>
      </c>
      <c r="R119" s="3">
        <v>44612.4263888889</v>
      </c>
      <c r="S119" t="s">
        <v>38</v>
      </c>
    </row>
    <row r="120" customHeight="1" spans="1:19">
      <c r="A120">
        <v>7742946217</v>
      </c>
      <c r="B120" s="2" t="s">
        <v>419</v>
      </c>
      <c r="C120" t="s">
        <v>207</v>
      </c>
      <c r="D120" t="s">
        <v>41</v>
      </c>
      <c r="E120" t="s">
        <v>406</v>
      </c>
      <c r="G120">
        <v>2</v>
      </c>
      <c r="H120">
        <v>33</v>
      </c>
      <c r="I120">
        <v>52</v>
      </c>
      <c r="J120" t="s">
        <v>35</v>
      </c>
      <c r="L120" t="s">
        <v>28</v>
      </c>
      <c r="M120">
        <v>0</v>
      </c>
      <c r="N120">
        <v>0</v>
      </c>
      <c r="O120">
        <v>-1</v>
      </c>
      <c r="P120" t="s">
        <v>36</v>
      </c>
      <c r="Q120" t="s">
        <v>53</v>
      </c>
      <c r="R120" s="3">
        <v>44612.4263888889</v>
      </c>
      <c r="S120" t="s">
        <v>38</v>
      </c>
    </row>
    <row r="121" customHeight="1" spans="1:19">
      <c r="A121">
        <v>7742946217</v>
      </c>
      <c r="B121" s="2" t="s">
        <v>420</v>
      </c>
      <c r="C121" t="s">
        <v>207</v>
      </c>
      <c r="D121" t="s">
        <v>41</v>
      </c>
      <c r="E121" t="s">
        <v>406</v>
      </c>
      <c r="G121">
        <v>2</v>
      </c>
      <c r="H121">
        <v>33</v>
      </c>
      <c r="I121">
        <v>52</v>
      </c>
      <c r="J121" t="s">
        <v>35</v>
      </c>
      <c r="L121" t="s">
        <v>28</v>
      </c>
      <c r="M121">
        <v>0</v>
      </c>
      <c r="N121">
        <v>0</v>
      </c>
      <c r="O121">
        <v>-1</v>
      </c>
      <c r="P121" t="s">
        <v>36</v>
      </c>
      <c r="Q121" t="s">
        <v>53</v>
      </c>
      <c r="R121" s="3">
        <v>44612.4263888889</v>
      </c>
      <c r="S121" t="s">
        <v>38</v>
      </c>
    </row>
    <row r="122" customHeight="1" spans="1:19">
      <c r="A122">
        <v>7742946217</v>
      </c>
      <c r="B122" s="2" t="s">
        <v>421</v>
      </c>
      <c r="C122" t="s">
        <v>207</v>
      </c>
      <c r="D122" t="s">
        <v>41</v>
      </c>
      <c r="E122" t="s">
        <v>406</v>
      </c>
      <c r="G122">
        <v>2</v>
      </c>
      <c r="H122">
        <v>33</v>
      </c>
      <c r="I122">
        <v>52</v>
      </c>
      <c r="J122" t="s">
        <v>35</v>
      </c>
      <c r="L122" t="s">
        <v>28</v>
      </c>
      <c r="M122">
        <v>0</v>
      </c>
      <c r="N122">
        <v>0</v>
      </c>
      <c r="O122">
        <v>-1</v>
      </c>
      <c r="P122" t="s">
        <v>36</v>
      </c>
      <c r="Q122" t="s">
        <v>53</v>
      </c>
      <c r="R122" s="3">
        <v>44612.4263888889</v>
      </c>
      <c r="S122" t="s">
        <v>38</v>
      </c>
    </row>
    <row r="123" customHeight="1" spans="1:19">
      <c r="A123">
        <v>7742946217</v>
      </c>
      <c r="B123" s="2" t="s">
        <v>422</v>
      </c>
      <c r="C123" t="s">
        <v>207</v>
      </c>
      <c r="D123" t="s">
        <v>41</v>
      </c>
      <c r="E123" t="s">
        <v>406</v>
      </c>
      <c r="G123">
        <v>2</v>
      </c>
      <c r="H123">
        <v>33</v>
      </c>
      <c r="I123">
        <v>52</v>
      </c>
      <c r="J123" t="s">
        <v>35</v>
      </c>
      <c r="L123" t="s">
        <v>28</v>
      </c>
      <c r="M123">
        <v>0</v>
      </c>
      <c r="N123">
        <v>0</v>
      </c>
      <c r="O123">
        <v>-1</v>
      </c>
      <c r="P123" t="s">
        <v>36</v>
      </c>
      <c r="Q123" t="s">
        <v>53</v>
      </c>
      <c r="R123" s="3">
        <v>44612.4263888889</v>
      </c>
      <c r="S123" t="s">
        <v>38</v>
      </c>
    </row>
    <row r="124" customHeight="1" spans="1:19">
      <c r="A124">
        <v>7742946217</v>
      </c>
      <c r="B124" s="2" t="s">
        <v>423</v>
      </c>
      <c r="C124" t="s">
        <v>226</v>
      </c>
      <c r="D124" t="s">
        <v>41</v>
      </c>
      <c r="E124" t="s">
        <v>406</v>
      </c>
      <c r="G124">
        <v>2</v>
      </c>
      <c r="H124">
        <v>33</v>
      </c>
      <c r="I124">
        <v>52</v>
      </c>
      <c r="J124" t="s">
        <v>35</v>
      </c>
      <c r="L124" t="s">
        <v>28</v>
      </c>
      <c r="M124">
        <v>0</v>
      </c>
      <c r="N124">
        <v>0</v>
      </c>
      <c r="O124">
        <v>-1</v>
      </c>
      <c r="P124" t="s">
        <v>36</v>
      </c>
      <c r="Q124" t="s">
        <v>53</v>
      </c>
      <c r="R124" s="3">
        <v>44612.4263888889</v>
      </c>
      <c r="S124" t="s">
        <v>38</v>
      </c>
    </row>
    <row r="125" customHeight="1" spans="1:19">
      <c r="A125">
        <v>7742946217</v>
      </c>
      <c r="B125" s="2" t="s">
        <v>424</v>
      </c>
      <c r="C125" t="s">
        <v>226</v>
      </c>
      <c r="D125" t="s">
        <v>41</v>
      </c>
      <c r="E125" t="s">
        <v>406</v>
      </c>
      <c r="G125">
        <v>2</v>
      </c>
      <c r="H125">
        <v>33</v>
      </c>
      <c r="I125">
        <v>52</v>
      </c>
      <c r="J125" t="s">
        <v>35</v>
      </c>
      <c r="L125" t="s">
        <v>28</v>
      </c>
      <c r="M125">
        <v>0</v>
      </c>
      <c r="N125">
        <v>0</v>
      </c>
      <c r="O125">
        <v>-1</v>
      </c>
      <c r="P125" t="s">
        <v>36</v>
      </c>
      <c r="Q125" t="s">
        <v>53</v>
      </c>
      <c r="R125" s="3">
        <v>44612.4263888889</v>
      </c>
      <c r="S125" t="s">
        <v>38</v>
      </c>
    </row>
    <row r="126" customHeight="1" spans="1:19">
      <c r="A126">
        <v>7742946217</v>
      </c>
      <c r="B126" s="2" t="s">
        <v>425</v>
      </c>
      <c r="C126" t="s">
        <v>226</v>
      </c>
      <c r="D126" t="s">
        <v>41</v>
      </c>
      <c r="E126" t="s">
        <v>406</v>
      </c>
      <c r="G126">
        <v>2</v>
      </c>
      <c r="H126">
        <v>33</v>
      </c>
      <c r="I126">
        <v>52</v>
      </c>
      <c r="J126" t="s">
        <v>35</v>
      </c>
      <c r="L126" t="s">
        <v>28</v>
      </c>
      <c r="M126">
        <v>0</v>
      </c>
      <c r="N126">
        <v>0</v>
      </c>
      <c r="O126">
        <v>-1</v>
      </c>
      <c r="P126" t="s">
        <v>36</v>
      </c>
      <c r="Q126" t="s">
        <v>53</v>
      </c>
      <c r="R126" s="3">
        <v>44612.4263888889</v>
      </c>
      <c r="S126" t="s">
        <v>38</v>
      </c>
    </row>
    <row r="127" customHeight="1" spans="1:19">
      <c r="A127">
        <v>7742946217</v>
      </c>
      <c r="B127" s="2" t="s">
        <v>426</v>
      </c>
      <c r="C127" t="s">
        <v>207</v>
      </c>
      <c r="D127" t="s">
        <v>41</v>
      </c>
      <c r="E127" t="s">
        <v>406</v>
      </c>
      <c r="G127">
        <v>2</v>
      </c>
      <c r="H127">
        <v>33</v>
      </c>
      <c r="I127">
        <v>52</v>
      </c>
      <c r="J127" t="s">
        <v>35</v>
      </c>
      <c r="L127" t="s">
        <v>28</v>
      </c>
      <c r="M127">
        <v>0</v>
      </c>
      <c r="N127">
        <v>0</v>
      </c>
      <c r="O127">
        <v>-1</v>
      </c>
      <c r="P127" t="s">
        <v>36</v>
      </c>
      <c r="Q127" t="s">
        <v>53</v>
      </c>
      <c r="R127" s="3">
        <v>44612.4263888889</v>
      </c>
      <c r="S127" t="s">
        <v>38</v>
      </c>
    </row>
    <row r="128" customHeight="1" spans="1:19">
      <c r="A128">
        <v>7742946217</v>
      </c>
      <c r="B128" s="2" t="s">
        <v>427</v>
      </c>
      <c r="C128" t="s">
        <v>22</v>
      </c>
      <c r="D128" t="s">
        <v>23</v>
      </c>
      <c r="E128" t="s">
        <v>406</v>
      </c>
      <c r="G128">
        <v>2</v>
      </c>
      <c r="H128">
        <v>33</v>
      </c>
      <c r="I128">
        <v>52</v>
      </c>
      <c r="J128" t="s">
        <v>35</v>
      </c>
      <c r="L128" t="s">
        <v>28</v>
      </c>
      <c r="M128">
        <v>0</v>
      </c>
      <c r="N128">
        <v>0</v>
      </c>
      <c r="O128">
        <v>-1</v>
      </c>
      <c r="P128" t="s">
        <v>36</v>
      </c>
      <c r="Q128" t="s">
        <v>53</v>
      </c>
      <c r="R128" s="3">
        <v>44612.4263888889</v>
      </c>
      <c r="S128" t="s">
        <v>38</v>
      </c>
    </row>
    <row r="129" customHeight="1" spans="1:19">
      <c r="A129">
        <v>7754826558</v>
      </c>
      <c r="B129" s="2" t="s">
        <v>428</v>
      </c>
      <c r="C129" t="s">
        <v>210</v>
      </c>
      <c r="D129" t="s">
        <v>41</v>
      </c>
      <c r="E129" t="s">
        <v>429</v>
      </c>
      <c r="G129">
        <v>6</v>
      </c>
      <c r="H129">
        <v>33</v>
      </c>
      <c r="I129">
        <v>16</v>
      </c>
      <c r="J129" t="s">
        <v>35</v>
      </c>
      <c r="L129" t="s">
        <v>28</v>
      </c>
      <c r="M129">
        <v>0</v>
      </c>
      <c r="N129">
        <v>0</v>
      </c>
      <c r="O129">
        <v>-1</v>
      </c>
      <c r="P129" t="s">
        <v>36</v>
      </c>
      <c r="Q129" t="s">
        <v>430</v>
      </c>
      <c r="R129" s="3">
        <v>44670.9881944444</v>
      </c>
      <c r="S129" t="s">
        <v>38</v>
      </c>
    </row>
    <row r="130" customHeight="1" spans="1:19">
      <c r="A130">
        <v>7388147714</v>
      </c>
      <c r="B130" s="2" t="s">
        <v>431</v>
      </c>
      <c r="C130" t="s">
        <v>210</v>
      </c>
      <c r="D130" t="s">
        <v>41</v>
      </c>
      <c r="E130" t="s">
        <v>432</v>
      </c>
      <c r="G130">
        <v>9</v>
      </c>
      <c r="H130">
        <v>376</v>
      </c>
      <c r="I130">
        <v>72</v>
      </c>
      <c r="J130" t="s">
        <v>35</v>
      </c>
      <c r="L130" t="s">
        <v>28</v>
      </c>
      <c r="M130">
        <v>0</v>
      </c>
      <c r="N130">
        <v>0</v>
      </c>
      <c r="O130">
        <v>-1</v>
      </c>
      <c r="P130" t="s">
        <v>29</v>
      </c>
      <c r="Q130" t="s">
        <v>37</v>
      </c>
      <c r="R130" s="3">
        <v>43869.4402777778</v>
      </c>
      <c r="S130" t="s">
        <v>31</v>
      </c>
    </row>
    <row r="131" customHeight="1" spans="1:19">
      <c r="A131">
        <v>5124307921</v>
      </c>
      <c r="B131" s="2" t="s">
        <v>433</v>
      </c>
      <c r="C131" t="s">
        <v>210</v>
      </c>
      <c r="D131" t="s">
        <v>41</v>
      </c>
      <c r="E131" t="s">
        <v>434</v>
      </c>
      <c r="F131" t="s">
        <v>435</v>
      </c>
      <c r="G131">
        <v>155</v>
      </c>
      <c r="H131">
        <v>595</v>
      </c>
      <c r="I131">
        <v>15713</v>
      </c>
      <c r="J131" t="s">
        <v>26</v>
      </c>
      <c r="K131" t="s">
        <v>27</v>
      </c>
      <c r="L131" t="s">
        <v>51</v>
      </c>
      <c r="M131">
        <v>5</v>
      </c>
      <c r="N131">
        <v>0</v>
      </c>
      <c r="O131">
        <v>-1</v>
      </c>
      <c r="P131" t="s">
        <v>29</v>
      </c>
      <c r="Q131" t="s">
        <v>101</v>
      </c>
      <c r="R131" s="3">
        <v>41866.025</v>
      </c>
      <c r="S131" t="s">
        <v>31</v>
      </c>
    </row>
    <row r="132" customHeight="1" spans="1:19">
      <c r="A132">
        <v>3170722254</v>
      </c>
      <c r="B132" s="2" t="s">
        <v>436</v>
      </c>
      <c r="C132" t="s">
        <v>210</v>
      </c>
      <c r="D132" t="s">
        <v>41</v>
      </c>
      <c r="E132" t="s">
        <v>437</v>
      </c>
      <c r="F132" t="s">
        <v>438</v>
      </c>
      <c r="G132">
        <v>1</v>
      </c>
      <c r="H132">
        <v>376</v>
      </c>
      <c r="I132">
        <v>6723</v>
      </c>
      <c r="J132" t="s">
        <v>35</v>
      </c>
      <c r="L132" t="s">
        <v>51</v>
      </c>
      <c r="M132">
        <v>6</v>
      </c>
      <c r="N132">
        <v>0</v>
      </c>
      <c r="O132">
        <v>-1</v>
      </c>
      <c r="P132" t="s">
        <v>52</v>
      </c>
      <c r="Q132" t="s">
        <v>439</v>
      </c>
      <c r="R132" s="3">
        <v>41302.8472222222</v>
      </c>
      <c r="S132" t="s">
        <v>54</v>
      </c>
    </row>
    <row r="133" customHeight="1" spans="1:19">
      <c r="A133">
        <v>3170722254</v>
      </c>
      <c r="B133" s="2" t="s">
        <v>440</v>
      </c>
      <c r="C133" t="s">
        <v>207</v>
      </c>
      <c r="D133" t="s">
        <v>41</v>
      </c>
      <c r="E133" t="s">
        <v>437</v>
      </c>
      <c r="F133" t="s">
        <v>438</v>
      </c>
      <c r="G133">
        <v>1</v>
      </c>
      <c r="H133">
        <v>376</v>
      </c>
      <c r="I133">
        <v>6723</v>
      </c>
      <c r="J133" t="s">
        <v>35</v>
      </c>
      <c r="L133" t="s">
        <v>51</v>
      </c>
      <c r="M133">
        <v>6</v>
      </c>
      <c r="N133">
        <v>0</v>
      </c>
      <c r="O133">
        <v>-1</v>
      </c>
      <c r="P133" t="s">
        <v>52</v>
      </c>
      <c r="Q133" t="s">
        <v>439</v>
      </c>
      <c r="R133" s="3">
        <v>41302.8472222222</v>
      </c>
      <c r="S133" t="s">
        <v>54</v>
      </c>
    </row>
    <row r="134" customHeight="1" spans="1:21">
      <c r="A134">
        <v>7286189425</v>
      </c>
      <c r="B134" s="2" t="s">
        <v>441</v>
      </c>
      <c r="C134" t="s">
        <v>396</v>
      </c>
      <c r="D134" t="s">
        <v>41</v>
      </c>
      <c r="E134" t="s">
        <v>442</v>
      </c>
      <c r="F134" t="s">
        <v>443</v>
      </c>
      <c r="G134">
        <v>19</v>
      </c>
      <c r="H134">
        <v>533</v>
      </c>
      <c r="I134">
        <v>3888</v>
      </c>
      <c r="J134" t="s">
        <v>311</v>
      </c>
      <c r="K134" t="s">
        <v>444</v>
      </c>
      <c r="L134" t="s">
        <v>51</v>
      </c>
      <c r="M134">
        <v>1</v>
      </c>
      <c r="N134">
        <v>0</v>
      </c>
      <c r="O134">
        <v>-1</v>
      </c>
      <c r="P134" t="s">
        <v>445</v>
      </c>
      <c r="Q134" t="s">
        <v>160</v>
      </c>
      <c r="R134" s="3">
        <v>43696.6298611111</v>
      </c>
      <c r="S134" t="s">
        <v>31</v>
      </c>
      <c r="T134" t="s">
        <v>446</v>
      </c>
      <c r="U134" t="s">
        <v>447</v>
      </c>
    </row>
    <row r="135" customHeight="1" spans="1:21">
      <c r="A135">
        <v>7286189425</v>
      </c>
      <c r="B135" s="2" t="s">
        <v>448</v>
      </c>
      <c r="C135" t="s">
        <v>65</v>
      </c>
      <c r="D135" t="s">
        <v>23</v>
      </c>
      <c r="E135" t="s">
        <v>442</v>
      </c>
      <c r="F135" t="s">
        <v>443</v>
      </c>
      <c r="G135">
        <v>19</v>
      </c>
      <c r="H135">
        <v>533</v>
      </c>
      <c r="I135">
        <v>3888</v>
      </c>
      <c r="J135" t="s">
        <v>311</v>
      </c>
      <c r="K135" t="s">
        <v>444</v>
      </c>
      <c r="L135" t="s">
        <v>51</v>
      </c>
      <c r="M135">
        <v>1</v>
      </c>
      <c r="N135">
        <v>0</v>
      </c>
      <c r="O135">
        <v>-1</v>
      </c>
      <c r="P135" t="s">
        <v>445</v>
      </c>
      <c r="Q135" t="s">
        <v>160</v>
      </c>
      <c r="R135" s="3">
        <v>43696.6298611111</v>
      </c>
      <c r="S135" t="s">
        <v>31</v>
      </c>
      <c r="T135" t="s">
        <v>446</v>
      </c>
      <c r="U135" t="s">
        <v>447</v>
      </c>
    </row>
    <row r="136" customHeight="1" spans="1:19">
      <c r="A136">
        <v>6403630159</v>
      </c>
      <c r="B136" s="2" t="s">
        <v>449</v>
      </c>
      <c r="C136" t="s">
        <v>210</v>
      </c>
      <c r="D136" t="s">
        <v>41</v>
      </c>
      <c r="E136" t="s">
        <v>450</v>
      </c>
      <c r="F136" t="s">
        <v>451</v>
      </c>
      <c r="G136">
        <v>862</v>
      </c>
      <c r="H136">
        <v>1212</v>
      </c>
      <c r="I136">
        <v>4895</v>
      </c>
      <c r="J136" t="s">
        <v>26</v>
      </c>
      <c r="L136" t="s">
        <v>28</v>
      </c>
      <c r="M136">
        <v>0</v>
      </c>
      <c r="N136">
        <v>0</v>
      </c>
      <c r="O136">
        <v>-1</v>
      </c>
      <c r="P136" t="s">
        <v>452</v>
      </c>
      <c r="Q136" t="s">
        <v>30</v>
      </c>
      <c r="R136" s="3">
        <v>43043.4923611111</v>
      </c>
      <c r="S136" t="s">
        <v>38</v>
      </c>
    </row>
    <row r="137" customHeight="1" spans="1:19">
      <c r="A137">
        <v>6403630159</v>
      </c>
      <c r="B137" s="2" t="s">
        <v>453</v>
      </c>
      <c r="C137" t="s">
        <v>207</v>
      </c>
      <c r="D137" t="s">
        <v>41</v>
      </c>
      <c r="E137" t="s">
        <v>450</v>
      </c>
      <c r="F137" t="s">
        <v>451</v>
      </c>
      <c r="G137">
        <v>862</v>
      </c>
      <c r="H137">
        <v>1212</v>
      </c>
      <c r="I137">
        <v>4895</v>
      </c>
      <c r="J137" t="s">
        <v>26</v>
      </c>
      <c r="L137" t="s">
        <v>28</v>
      </c>
      <c r="M137">
        <v>0</v>
      </c>
      <c r="N137">
        <v>0</v>
      </c>
      <c r="O137">
        <v>-1</v>
      </c>
      <c r="P137" t="s">
        <v>452</v>
      </c>
      <c r="Q137" t="s">
        <v>30</v>
      </c>
      <c r="R137" s="3">
        <v>43043.4923611111</v>
      </c>
      <c r="S137" t="s">
        <v>38</v>
      </c>
    </row>
    <row r="138" customHeight="1" spans="1:19">
      <c r="A138">
        <v>6403630159</v>
      </c>
      <c r="B138" s="2" t="s">
        <v>454</v>
      </c>
      <c r="C138" t="s">
        <v>65</v>
      </c>
      <c r="D138" t="s">
        <v>23</v>
      </c>
      <c r="E138" t="s">
        <v>450</v>
      </c>
      <c r="F138" t="s">
        <v>451</v>
      </c>
      <c r="G138">
        <v>862</v>
      </c>
      <c r="H138">
        <v>1212</v>
      </c>
      <c r="I138">
        <v>4895</v>
      </c>
      <c r="J138" t="s">
        <v>26</v>
      </c>
      <c r="L138" t="s">
        <v>28</v>
      </c>
      <c r="M138">
        <v>0</v>
      </c>
      <c r="N138">
        <v>0</v>
      </c>
      <c r="O138">
        <v>-1</v>
      </c>
      <c r="P138" t="s">
        <v>452</v>
      </c>
      <c r="Q138" t="s">
        <v>30</v>
      </c>
      <c r="R138" s="3">
        <v>43043.4923611111</v>
      </c>
      <c r="S138" t="s">
        <v>38</v>
      </c>
    </row>
    <row r="139" customHeight="1" spans="1:19">
      <c r="A139">
        <v>6403630159</v>
      </c>
      <c r="B139" s="2" t="s">
        <v>455</v>
      </c>
      <c r="C139" t="s">
        <v>65</v>
      </c>
      <c r="D139" t="s">
        <v>23</v>
      </c>
      <c r="E139" t="s">
        <v>450</v>
      </c>
      <c r="F139" t="s">
        <v>451</v>
      </c>
      <c r="G139">
        <v>862</v>
      </c>
      <c r="H139">
        <v>1212</v>
      </c>
      <c r="I139">
        <v>4895</v>
      </c>
      <c r="J139" t="s">
        <v>26</v>
      </c>
      <c r="L139" t="s">
        <v>28</v>
      </c>
      <c r="M139">
        <v>0</v>
      </c>
      <c r="N139">
        <v>0</v>
      </c>
      <c r="O139">
        <v>-1</v>
      </c>
      <c r="P139" t="s">
        <v>452</v>
      </c>
      <c r="Q139" t="s">
        <v>30</v>
      </c>
      <c r="R139" s="3">
        <v>43043.4923611111</v>
      </c>
      <c r="S139" t="s">
        <v>38</v>
      </c>
    </row>
    <row r="140" customHeight="1" spans="1:19">
      <c r="A140">
        <v>6403630159</v>
      </c>
      <c r="B140" s="2" t="s">
        <v>456</v>
      </c>
      <c r="C140" t="s">
        <v>65</v>
      </c>
      <c r="D140" t="s">
        <v>23</v>
      </c>
      <c r="E140" t="s">
        <v>450</v>
      </c>
      <c r="F140" t="s">
        <v>451</v>
      </c>
      <c r="G140">
        <v>862</v>
      </c>
      <c r="H140">
        <v>1212</v>
      </c>
      <c r="I140">
        <v>4895</v>
      </c>
      <c r="J140" t="s">
        <v>26</v>
      </c>
      <c r="L140" t="s">
        <v>28</v>
      </c>
      <c r="M140">
        <v>0</v>
      </c>
      <c r="N140">
        <v>0</v>
      </c>
      <c r="O140">
        <v>-1</v>
      </c>
      <c r="P140" t="s">
        <v>452</v>
      </c>
      <c r="Q140" t="s">
        <v>30</v>
      </c>
      <c r="R140" s="3">
        <v>43043.4923611111</v>
      </c>
      <c r="S140" t="s">
        <v>38</v>
      </c>
    </row>
    <row r="141" customHeight="1" spans="1:19">
      <c r="A141">
        <v>6403630159</v>
      </c>
      <c r="B141" s="2" t="s">
        <v>457</v>
      </c>
      <c r="C141" t="s">
        <v>65</v>
      </c>
      <c r="D141" t="s">
        <v>23</v>
      </c>
      <c r="E141" t="s">
        <v>450</v>
      </c>
      <c r="F141" t="s">
        <v>451</v>
      </c>
      <c r="G141">
        <v>862</v>
      </c>
      <c r="H141">
        <v>1212</v>
      </c>
      <c r="I141">
        <v>4895</v>
      </c>
      <c r="J141" t="s">
        <v>26</v>
      </c>
      <c r="L141" t="s">
        <v>28</v>
      </c>
      <c r="M141">
        <v>0</v>
      </c>
      <c r="N141">
        <v>0</v>
      </c>
      <c r="O141">
        <v>-1</v>
      </c>
      <c r="P141" t="s">
        <v>452</v>
      </c>
      <c r="Q141" t="s">
        <v>30</v>
      </c>
      <c r="R141" s="3">
        <v>43043.4923611111</v>
      </c>
      <c r="S141" t="s">
        <v>38</v>
      </c>
    </row>
    <row r="142" customHeight="1" spans="1:19">
      <c r="A142">
        <v>6403630159</v>
      </c>
      <c r="B142" s="2" t="s">
        <v>458</v>
      </c>
      <c r="C142" t="s">
        <v>65</v>
      </c>
      <c r="D142" t="s">
        <v>23</v>
      </c>
      <c r="E142" t="s">
        <v>450</v>
      </c>
      <c r="F142" t="s">
        <v>451</v>
      </c>
      <c r="G142">
        <v>862</v>
      </c>
      <c r="H142">
        <v>1212</v>
      </c>
      <c r="I142">
        <v>4895</v>
      </c>
      <c r="J142" t="s">
        <v>26</v>
      </c>
      <c r="L142" t="s">
        <v>28</v>
      </c>
      <c r="M142">
        <v>0</v>
      </c>
      <c r="N142">
        <v>0</v>
      </c>
      <c r="O142">
        <v>-1</v>
      </c>
      <c r="P142" t="s">
        <v>452</v>
      </c>
      <c r="Q142" t="s">
        <v>30</v>
      </c>
      <c r="R142" s="3">
        <v>43043.4923611111</v>
      </c>
      <c r="S142" t="s">
        <v>38</v>
      </c>
    </row>
    <row r="143" customHeight="1" spans="1:19">
      <c r="A143">
        <v>6403630159</v>
      </c>
      <c r="B143" s="2" t="s">
        <v>459</v>
      </c>
      <c r="C143" t="s">
        <v>40</v>
      </c>
      <c r="D143" t="s">
        <v>41</v>
      </c>
      <c r="E143" t="s">
        <v>450</v>
      </c>
      <c r="F143" t="s">
        <v>451</v>
      </c>
      <c r="G143">
        <v>862</v>
      </c>
      <c r="H143">
        <v>1212</v>
      </c>
      <c r="I143">
        <v>4895</v>
      </c>
      <c r="J143" t="s">
        <v>26</v>
      </c>
      <c r="L143" t="s">
        <v>28</v>
      </c>
      <c r="M143">
        <v>0</v>
      </c>
      <c r="N143">
        <v>0</v>
      </c>
      <c r="O143">
        <v>-1</v>
      </c>
      <c r="P143" t="s">
        <v>452</v>
      </c>
      <c r="Q143" t="s">
        <v>30</v>
      </c>
      <c r="R143" s="3">
        <v>43043.4923611111</v>
      </c>
      <c r="S143" t="s">
        <v>38</v>
      </c>
    </row>
    <row r="144" customHeight="1" spans="1:19">
      <c r="A144">
        <v>2150956572</v>
      </c>
      <c r="B144" s="2" t="s">
        <v>460</v>
      </c>
      <c r="C144" t="s">
        <v>73</v>
      </c>
      <c r="D144" t="s">
        <v>23</v>
      </c>
      <c r="E144" t="s">
        <v>461</v>
      </c>
      <c r="F144" t="s">
        <v>462</v>
      </c>
      <c r="G144">
        <v>238</v>
      </c>
      <c r="H144">
        <v>1636</v>
      </c>
      <c r="I144">
        <v>552</v>
      </c>
      <c r="J144" t="s">
        <v>50</v>
      </c>
      <c r="K144" t="s">
        <v>463</v>
      </c>
      <c r="L144" t="s">
        <v>28</v>
      </c>
      <c r="M144">
        <v>0</v>
      </c>
      <c r="N144">
        <v>0</v>
      </c>
      <c r="O144">
        <v>-1</v>
      </c>
      <c r="Q144" t="s">
        <v>464</v>
      </c>
      <c r="R144" s="3">
        <v>40693.7305555556</v>
      </c>
      <c r="S144" t="s">
        <v>54</v>
      </c>
    </row>
    <row r="145" customHeight="1" spans="1:19">
      <c r="A145">
        <v>5253399052</v>
      </c>
      <c r="B145" s="2" t="s">
        <v>465</v>
      </c>
      <c r="C145" t="s">
        <v>226</v>
      </c>
      <c r="D145" t="s">
        <v>41</v>
      </c>
      <c r="E145" t="s">
        <v>466</v>
      </c>
      <c r="F145" t="s">
        <v>467</v>
      </c>
      <c r="G145">
        <v>257</v>
      </c>
      <c r="H145">
        <v>53</v>
      </c>
      <c r="I145">
        <v>68</v>
      </c>
      <c r="J145" t="s">
        <v>35</v>
      </c>
      <c r="L145" t="s">
        <v>51</v>
      </c>
      <c r="M145">
        <v>4</v>
      </c>
      <c r="N145">
        <v>0</v>
      </c>
      <c r="O145">
        <v>-1</v>
      </c>
      <c r="P145" t="s">
        <v>468</v>
      </c>
      <c r="Q145" t="s">
        <v>37</v>
      </c>
      <c r="R145" s="3">
        <v>41866.9138888889</v>
      </c>
      <c r="S145" t="s">
        <v>31</v>
      </c>
    </row>
    <row r="146" customHeight="1" spans="1:19">
      <c r="A146">
        <v>6342181454</v>
      </c>
      <c r="B146" s="2" t="s">
        <v>469</v>
      </c>
      <c r="E146" t="s">
        <v>470</v>
      </c>
      <c r="F146" t="s">
        <v>105</v>
      </c>
      <c r="G146">
        <v>264</v>
      </c>
      <c r="H146">
        <v>325</v>
      </c>
      <c r="I146">
        <v>5675</v>
      </c>
      <c r="J146" t="s">
        <v>68</v>
      </c>
      <c r="K146" t="s">
        <v>69</v>
      </c>
      <c r="L146" t="s">
        <v>51</v>
      </c>
      <c r="M146">
        <v>3</v>
      </c>
      <c r="N146">
        <v>0</v>
      </c>
      <c r="O146">
        <v>-1</v>
      </c>
      <c r="P146" t="s">
        <v>471</v>
      </c>
      <c r="Q146" t="s">
        <v>71</v>
      </c>
      <c r="R146" s="3">
        <v>42960.6393865741</v>
      </c>
      <c r="S146" t="s">
        <v>31</v>
      </c>
    </row>
    <row r="147" customHeight="1" spans="1:19">
      <c r="A147">
        <v>6342181454</v>
      </c>
      <c r="B147" s="2" t="s">
        <v>472</v>
      </c>
      <c r="E147" t="s">
        <v>470</v>
      </c>
      <c r="F147" t="s">
        <v>105</v>
      </c>
      <c r="G147">
        <v>264</v>
      </c>
      <c r="H147">
        <v>325</v>
      </c>
      <c r="I147">
        <v>5675</v>
      </c>
      <c r="J147" t="s">
        <v>68</v>
      </c>
      <c r="K147" t="s">
        <v>69</v>
      </c>
      <c r="L147" t="s">
        <v>51</v>
      </c>
      <c r="M147">
        <v>3</v>
      </c>
      <c r="N147">
        <v>0</v>
      </c>
      <c r="O147">
        <v>-1</v>
      </c>
      <c r="P147" t="s">
        <v>471</v>
      </c>
      <c r="Q147" t="s">
        <v>71</v>
      </c>
      <c r="R147" s="3">
        <v>42960.6393865741</v>
      </c>
      <c r="S147" t="s">
        <v>31</v>
      </c>
    </row>
    <row r="148" customHeight="1" spans="1:19">
      <c r="A148">
        <v>7484626611</v>
      </c>
      <c r="B148" s="2" t="s">
        <v>473</v>
      </c>
      <c r="E148" t="s">
        <v>474</v>
      </c>
      <c r="F148" t="s">
        <v>475</v>
      </c>
      <c r="G148">
        <v>1414</v>
      </c>
      <c r="H148">
        <v>520</v>
      </c>
      <c r="I148">
        <v>10756</v>
      </c>
      <c r="J148" t="s">
        <v>94</v>
      </c>
      <c r="L148" t="s">
        <v>51</v>
      </c>
      <c r="M148">
        <v>5</v>
      </c>
      <c r="N148">
        <v>1</v>
      </c>
      <c r="O148">
        <v>0</v>
      </c>
      <c r="P148" t="s">
        <v>249</v>
      </c>
      <c r="Q148" t="s">
        <v>37</v>
      </c>
      <c r="R148" s="3">
        <v>44039.8678587963</v>
      </c>
      <c r="S148" t="s">
        <v>31</v>
      </c>
    </row>
    <row r="149" customHeight="1" spans="1:19">
      <c r="A149">
        <v>6402689708</v>
      </c>
      <c r="B149" s="2" t="s">
        <v>476</v>
      </c>
      <c r="E149" t="s">
        <v>477</v>
      </c>
      <c r="F149" t="s">
        <v>478</v>
      </c>
      <c r="G149">
        <v>31</v>
      </c>
      <c r="H149">
        <v>268</v>
      </c>
      <c r="I149">
        <v>747</v>
      </c>
      <c r="J149" t="s">
        <v>106</v>
      </c>
      <c r="K149" t="s">
        <v>479</v>
      </c>
      <c r="L149" t="s">
        <v>51</v>
      </c>
      <c r="M149">
        <v>2</v>
      </c>
      <c r="N149">
        <v>0</v>
      </c>
      <c r="O149">
        <v>-1</v>
      </c>
      <c r="P149" t="s">
        <v>480</v>
      </c>
      <c r="Q149" t="s">
        <v>37</v>
      </c>
      <c r="R149" s="3">
        <v>43042.9362384259</v>
      </c>
      <c r="S149" t="s">
        <v>38</v>
      </c>
    </row>
    <row r="150" customHeight="1" spans="1:19">
      <c r="A150">
        <v>6402689708</v>
      </c>
      <c r="B150" s="2" t="s">
        <v>481</v>
      </c>
      <c r="C150" t="s">
        <v>22</v>
      </c>
      <c r="D150" t="s">
        <v>23</v>
      </c>
      <c r="E150" t="s">
        <v>477</v>
      </c>
      <c r="F150" t="s">
        <v>478</v>
      </c>
      <c r="G150">
        <v>31</v>
      </c>
      <c r="H150">
        <v>268</v>
      </c>
      <c r="I150">
        <v>747</v>
      </c>
      <c r="J150" t="s">
        <v>106</v>
      </c>
      <c r="K150" t="s">
        <v>479</v>
      </c>
      <c r="L150" t="s">
        <v>51</v>
      </c>
      <c r="M150">
        <v>2</v>
      </c>
      <c r="N150">
        <v>0</v>
      </c>
      <c r="O150">
        <v>-1</v>
      </c>
      <c r="P150" t="s">
        <v>480</v>
      </c>
      <c r="Q150" t="s">
        <v>37</v>
      </c>
      <c r="R150" s="3">
        <v>43042.9362384259</v>
      </c>
      <c r="S150" t="s">
        <v>38</v>
      </c>
    </row>
    <row r="151" customHeight="1" spans="1:19">
      <c r="A151">
        <v>3615058333</v>
      </c>
      <c r="B151" s="2" t="s">
        <v>482</v>
      </c>
      <c r="C151" t="s">
        <v>207</v>
      </c>
      <c r="D151" t="s">
        <v>41</v>
      </c>
      <c r="E151" t="s">
        <v>483</v>
      </c>
      <c r="F151" t="s">
        <v>484</v>
      </c>
      <c r="G151">
        <v>33</v>
      </c>
      <c r="H151">
        <v>129</v>
      </c>
      <c r="I151">
        <v>307</v>
      </c>
      <c r="J151" t="s">
        <v>289</v>
      </c>
      <c r="L151" t="s">
        <v>51</v>
      </c>
      <c r="M151">
        <v>1</v>
      </c>
      <c r="N151">
        <v>0</v>
      </c>
      <c r="O151">
        <v>-1</v>
      </c>
      <c r="P151" t="s">
        <v>485</v>
      </c>
      <c r="Q151" t="s">
        <v>338</v>
      </c>
      <c r="R151" s="3">
        <v>41466.66875</v>
      </c>
      <c r="S151" t="s">
        <v>31</v>
      </c>
    </row>
    <row r="152" customHeight="1" spans="1:19">
      <c r="A152">
        <v>6549579654</v>
      </c>
      <c r="B152" s="2" t="s">
        <v>486</v>
      </c>
      <c r="C152" t="s">
        <v>210</v>
      </c>
      <c r="D152" t="s">
        <v>41</v>
      </c>
      <c r="E152" t="s">
        <v>487</v>
      </c>
      <c r="G152">
        <v>142</v>
      </c>
      <c r="H152">
        <v>595</v>
      </c>
      <c r="I152">
        <v>10023</v>
      </c>
      <c r="J152" t="s">
        <v>35</v>
      </c>
      <c r="L152" t="s">
        <v>51</v>
      </c>
      <c r="M152">
        <v>0</v>
      </c>
      <c r="N152">
        <v>0</v>
      </c>
      <c r="O152">
        <v>-1</v>
      </c>
      <c r="P152" t="s">
        <v>134</v>
      </c>
      <c r="Q152" t="s">
        <v>53</v>
      </c>
      <c r="R152" s="3">
        <v>43234.5451388889</v>
      </c>
      <c r="S152" t="s">
        <v>31</v>
      </c>
    </row>
    <row r="153" customHeight="1" spans="1:19">
      <c r="A153">
        <v>6606299725</v>
      </c>
      <c r="B153" s="2" t="s">
        <v>488</v>
      </c>
      <c r="C153" t="s">
        <v>210</v>
      </c>
      <c r="D153" t="s">
        <v>41</v>
      </c>
      <c r="E153" t="s">
        <v>489</v>
      </c>
      <c r="F153" t="s">
        <v>490</v>
      </c>
      <c r="G153">
        <v>34</v>
      </c>
      <c r="H153">
        <v>211</v>
      </c>
      <c r="I153">
        <v>850</v>
      </c>
      <c r="J153" t="s">
        <v>94</v>
      </c>
      <c r="K153" t="s">
        <v>491</v>
      </c>
      <c r="L153" t="s">
        <v>28</v>
      </c>
      <c r="M153">
        <v>0</v>
      </c>
      <c r="N153">
        <v>0</v>
      </c>
      <c r="O153">
        <v>-1</v>
      </c>
      <c r="P153" t="s">
        <v>492</v>
      </c>
      <c r="Q153" t="s">
        <v>79</v>
      </c>
      <c r="R153" s="3">
        <v>43301.6451388889</v>
      </c>
      <c r="S153" t="s">
        <v>31</v>
      </c>
    </row>
    <row r="154" customHeight="1" spans="1:19">
      <c r="A154">
        <v>2804307862</v>
      </c>
      <c r="B154" s="2" t="s">
        <v>493</v>
      </c>
      <c r="C154" t="s">
        <v>396</v>
      </c>
      <c r="D154" t="s">
        <v>41</v>
      </c>
      <c r="E154" t="s">
        <v>494</v>
      </c>
      <c r="G154">
        <v>54</v>
      </c>
      <c r="H154">
        <v>500</v>
      </c>
      <c r="I154">
        <v>236</v>
      </c>
      <c r="J154" t="s">
        <v>495</v>
      </c>
      <c r="K154" t="s">
        <v>496</v>
      </c>
      <c r="L154" t="s">
        <v>28</v>
      </c>
      <c r="M154">
        <v>0</v>
      </c>
      <c r="N154">
        <v>0</v>
      </c>
      <c r="O154">
        <v>-1</v>
      </c>
      <c r="P154" t="s">
        <v>36</v>
      </c>
      <c r="Q154" t="s">
        <v>386</v>
      </c>
      <c r="R154" s="3">
        <v>41043.5291666667</v>
      </c>
      <c r="S154" t="s">
        <v>31</v>
      </c>
    </row>
    <row r="155" customHeight="1" spans="1:19">
      <c r="A155">
        <v>1960223515</v>
      </c>
      <c r="B155" s="2" t="s">
        <v>497</v>
      </c>
      <c r="C155" t="s">
        <v>210</v>
      </c>
      <c r="D155" t="s">
        <v>41</v>
      </c>
      <c r="E155" t="s">
        <v>498</v>
      </c>
      <c r="G155">
        <v>166</v>
      </c>
      <c r="H155">
        <v>348</v>
      </c>
      <c r="I155">
        <v>1411</v>
      </c>
      <c r="J155" t="s">
        <v>60</v>
      </c>
      <c r="K155" t="s">
        <v>61</v>
      </c>
      <c r="L155" t="s">
        <v>51</v>
      </c>
      <c r="M155">
        <v>0</v>
      </c>
      <c r="N155">
        <v>0</v>
      </c>
      <c r="O155">
        <v>-1</v>
      </c>
      <c r="P155" t="s">
        <v>36</v>
      </c>
      <c r="Q155" t="s">
        <v>63</v>
      </c>
      <c r="R155" s="3">
        <v>40584.4743055556</v>
      </c>
      <c r="S155" t="s">
        <v>31</v>
      </c>
    </row>
    <row r="156" customHeight="1" spans="1:19">
      <c r="A156">
        <v>3871887364</v>
      </c>
      <c r="B156" s="2" t="s">
        <v>499</v>
      </c>
      <c r="C156" t="s">
        <v>210</v>
      </c>
      <c r="D156" t="s">
        <v>41</v>
      </c>
      <c r="E156" t="s">
        <v>500</v>
      </c>
      <c r="F156" t="s">
        <v>501</v>
      </c>
      <c r="G156">
        <v>67</v>
      </c>
      <c r="H156">
        <v>288</v>
      </c>
      <c r="I156">
        <v>168</v>
      </c>
      <c r="J156" t="s">
        <v>26</v>
      </c>
      <c r="L156" t="s">
        <v>51</v>
      </c>
      <c r="M156">
        <v>2</v>
      </c>
      <c r="N156">
        <v>0</v>
      </c>
      <c r="O156">
        <v>-1</v>
      </c>
      <c r="P156" t="s">
        <v>502</v>
      </c>
      <c r="Q156" t="s">
        <v>30</v>
      </c>
      <c r="R156" s="3">
        <v>41572.0909722222</v>
      </c>
      <c r="S156" t="s">
        <v>31</v>
      </c>
    </row>
    <row r="157" customHeight="1" spans="1:19">
      <c r="A157">
        <v>3871887364</v>
      </c>
      <c r="B157" s="2" t="s">
        <v>503</v>
      </c>
      <c r="C157" t="s">
        <v>207</v>
      </c>
      <c r="D157" t="s">
        <v>41</v>
      </c>
      <c r="E157" t="s">
        <v>500</v>
      </c>
      <c r="F157" t="s">
        <v>501</v>
      </c>
      <c r="G157">
        <v>67</v>
      </c>
      <c r="H157">
        <v>288</v>
      </c>
      <c r="I157">
        <v>168</v>
      </c>
      <c r="J157" t="s">
        <v>26</v>
      </c>
      <c r="L157" t="s">
        <v>51</v>
      </c>
      <c r="M157">
        <v>2</v>
      </c>
      <c r="N157">
        <v>0</v>
      </c>
      <c r="O157">
        <v>-1</v>
      </c>
      <c r="P157" t="s">
        <v>502</v>
      </c>
      <c r="Q157" t="s">
        <v>30</v>
      </c>
      <c r="R157" s="3">
        <v>41572.0909722222</v>
      </c>
      <c r="S157" t="s">
        <v>31</v>
      </c>
    </row>
    <row r="158" customHeight="1" spans="1:21">
      <c r="A158">
        <v>7734377486</v>
      </c>
      <c r="B158" s="2" t="s">
        <v>504</v>
      </c>
      <c r="C158" t="s">
        <v>207</v>
      </c>
      <c r="D158" t="s">
        <v>41</v>
      </c>
      <c r="E158" t="s">
        <v>505</v>
      </c>
      <c r="F158" t="s">
        <v>506</v>
      </c>
      <c r="G158">
        <v>11</v>
      </c>
      <c r="H158">
        <v>76</v>
      </c>
      <c r="I158">
        <v>49</v>
      </c>
      <c r="J158" t="s">
        <v>507</v>
      </c>
      <c r="K158" t="s">
        <v>508</v>
      </c>
      <c r="L158" t="s">
        <v>51</v>
      </c>
      <c r="M158">
        <v>0</v>
      </c>
      <c r="N158">
        <v>0</v>
      </c>
      <c r="O158">
        <v>-1</v>
      </c>
      <c r="P158" t="s">
        <v>509</v>
      </c>
      <c r="Q158" t="s">
        <v>234</v>
      </c>
      <c r="R158" s="3">
        <v>44576.8590277778</v>
      </c>
      <c r="S158" t="s">
        <v>38</v>
      </c>
      <c r="U158" t="s">
        <v>510</v>
      </c>
    </row>
    <row r="159" customHeight="1" spans="1:19">
      <c r="A159">
        <v>3248936101</v>
      </c>
      <c r="B159" s="2" t="s">
        <v>511</v>
      </c>
      <c r="C159" t="s">
        <v>157</v>
      </c>
      <c r="D159" t="s">
        <v>23</v>
      </c>
      <c r="E159" t="s">
        <v>512</v>
      </c>
      <c r="G159">
        <v>156</v>
      </c>
      <c r="H159">
        <v>18</v>
      </c>
      <c r="I159">
        <v>2</v>
      </c>
      <c r="J159" t="s">
        <v>117</v>
      </c>
      <c r="L159" t="s">
        <v>51</v>
      </c>
      <c r="M159">
        <v>0</v>
      </c>
      <c r="N159">
        <v>0</v>
      </c>
      <c r="O159">
        <v>-1</v>
      </c>
      <c r="P159" t="s">
        <v>513</v>
      </c>
      <c r="Q159" t="s">
        <v>120</v>
      </c>
      <c r="R159" s="3">
        <v>41311.6173611111</v>
      </c>
      <c r="S159" t="s">
        <v>31</v>
      </c>
    </row>
    <row r="160" customHeight="1" spans="1:19">
      <c r="A160">
        <v>7753554070</v>
      </c>
      <c r="B160" s="2" t="s">
        <v>514</v>
      </c>
      <c r="C160" t="s">
        <v>157</v>
      </c>
      <c r="D160" t="s">
        <v>23</v>
      </c>
      <c r="E160" t="s">
        <v>515</v>
      </c>
      <c r="F160" t="s">
        <v>516</v>
      </c>
      <c r="G160">
        <v>56</v>
      </c>
      <c r="H160">
        <v>178</v>
      </c>
      <c r="I160">
        <v>12</v>
      </c>
      <c r="J160" t="s">
        <v>94</v>
      </c>
      <c r="L160" t="s">
        <v>28</v>
      </c>
      <c r="M160">
        <v>1</v>
      </c>
      <c r="N160">
        <v>0</v>
      </c>
      <c r="O160">
        <v>-1</v>
      </c>
      <c r="P160" t="s">
        <v>517</v>
      </c>
      <c r="Q160" t="s">
        <v>30</v>
      </c>
      <c r="R160" s="3">
        <v>44677.8347222222</v>
      </c>
      <c r="S160" t="s">
        <v>38</v>
      </c>
    </row>
    <row r="161" customHeight="1" spans="1:19">
      <c r="A161">
        <v>1347838141</v>
      </c>
      <c r="B161" s="2" t="s">
        <v>518</v>
      </c>
      <c r="C161" t="s">
        <v>157</v>
      </c>
      <c r="D161" t="s">
        <v>23</v>
      </c>
      <c r="E161" t="s">
        <v>519</v>
      </c>
      <c r="F161" t="s">
        <v>520</v>
      </c>
      <c r="G161">
        <v>43</v>
      </c>
      <c r="H161">
        <v>721</v>
      </c>
      <c r="I161">
        <v>1</v>
      </c>
      <c r="J161" t="s">
        <v>521</v>
      </c>
      <c r="K161" t="s">
        <v>522</v>
      </c>
      <c r="L161" t="s">
        <v>28</v>
      </c>
      <c r="M161">
        <v>0</v>
      </c>
      <c r="N161">
        <v>0</v>
      </c>
      <c r="O161">
        <v>-1</v>
      </c>
      <c r="P161" t="s">
        <v>36</v>
      </c>
      <c r="Q161" t="s">
        <v>120</v>
      </c>
      <c r="R161" s="3">
        <v>40488.8784722222</v>
      </c>
      <c r="S161" t="s">
        <v>31</v>
      </c>
    </row>
    <row r="162" customHeight="1" spans="1:19">
      <c r="A162">
        <v>1347838141</v>
      </c>
      <c r="B162" s="2" t="s">
        <v>523</v>
      </c>
      <c r="C162" t="s">
        <v>157</v>
      </c>
      <c r="D162" t="s">
        <v>23</v>
      </c>
      <c r="E162" t="s">
        <v>519</v>
      </c>
      <c r="F162" t="s">
        <v>520</v>
      </c>
      <c r="G162">
        <v>43</v>
      </c>
      <c r="H162">
        <v>721</v>
      </c>
      <c r="I162">
        <v>1</v>
      </c>
      <c r="J162" t="s">
        <v>521</v>
      </c>
      <c r="K162" t="s">
        <v>522</v>
      </c>
      <c r="L162" t="s">
        <v>28</v>
      </c>
      <c r="M162">
        <v>0</v>
      </c>
      <c r="N162">
        <v>0</v>
      </c>
      <c r="O162">
        <v>-1</v>
      </c>
      <c r="P162" t="s">
        <v>36</v>
      </c>
      <c r="Q162" t="s">
        <v>120</v>
      </c>
      <c r="R162" s="3">
        <v>40488.8784722222</v>
      </c>
      <c r="S162" t="s">
        <v>31</v>
      </c>
    </row>
    <row r="163" customHeight="1" spans="1:19">
      <c r="A163">
        <v>3235179021</v>
      </c>
      <c r="B163" s="2" t="s">
        <v>524</v>
      </c>
      <c r="C163" t="s">
        <v>207</v>
      </c>
      <c r="D163" t="s">
        <v>41</v>
      </c>
      <c r="E163" t="s">
        <v>525</v>
      </c>
      <c r="F163" t="s">
        <v>526</v>
      </c>
      <c r="G163">
        <v>50</v>
      </c>
      <c r="H163">
        <v>205</v>
      </c>
      <c r="I163">
        <v>1037</v>
      </c>
      <c r="J163" t="s">
        <v>35</v>
      </c>
      <c r="L163" t="s">
        <v>51</v>
      </c>
      <c r="M163">
        <v>1</v>
      </c>
      <c r="N163">
        <v>0</v>
      </c>
      <c r="O163">
        <v>-1</v>
      </c>
      <c r="P163" t="s">
        <v>29</v>
      </c>
      <c r="Q163" t="s">
        <v>71</v>
      </c>
      <c r="R163" s="3">
        <v>41845.0666666667</v>
      </c>
      <c r="S163" t="s">
        <v>38</v>
      </c>
    </row>
    <row r="164" customHeight="1" spans="1:19">
      <c r="A164">
        <v>7467185300</v>
      </c>
      <c r="B164" s="2" t="s">
        <v>527</v>
      </c>
      <c r="C164" t="s">
        <v>157</v>
      </c>
      <c r="D164" t="s">
        <v>23</v>
      </c>
      <c r="E164" t="s">
        <v>528</v>
      </c>
      <c r="F164" t="s">
        <v>529</v>
      </c>
      <c r="G164">
        <v>1399</v>
      </c>
      <c r="H164">
        <v>155</v>
      </c>
      <c r="I164">
        <v>326</v>
      </c>
      <c r="J164" t="s">
        <v>35</v>
      </c>
      <c r="L164" t="s">
        <v>51</v>
      </c>
      <c r="M164">
        <v>3</v>
      </c>
      <c r="N164">
        <v>0</v>
      </c>
      <c r="O164">
        <v>-1</v>
      </c>
      <c r="P164" t="s">
        <v>530</v>
      </c>
      <c r="Q164" t="s">
        <v>95</v>
      </c>
      <c r="R164" s="3">
        <v>43987.4791666667</v>
      </c>
      <c r="S164" t="s">
        <v>31</v>
      </c>
    </row>
    <row r="165" customHeight="1" spans="1:19">
      <c r="A165">
        <v>5190881479</v>
      </c>
      <c r="B165" s="2" t="s">
        <v>531</v>
      </c>
      <c r="C165" t="s">
        <v>157</v>
      </c>
      <c r="D165" t="s">
        <v>23</v>
      </c>
      <c r="E165" t="s">
        <v>532</v>
      </c>
      <c r="F165" t="s">
        <v>533</v>
      </c>
      <c r="G165">
        <v>59</v>
      </c>
      <c r="H165">
        <v>338</v>
      </c>
      <c r="I165">
        <v>506</v>
      </c>
      <c r="J165" t="s">
        <v>35</v>
      </c>
      <c r="L165" t="s">
        <v>28</v>
      </c>
      <c r="M165">
        <v>0</v>
      </c>
      <c r="N165">
        <v>0</v>
      </c>
      <c r="O165">
        <v>-1</v>
      </c>
      <c r="P165" t="s">
        <v>36</v>
      </c>
      <c r="Q165" t="s">
        <v>276</v>
      </c>
      <c r="R165" s="3">
        <v>41813.8694444444</v>
      </c>
      <c r="S165" t="s">
        <v>31</v>
      </c>
    </row>
    <row r="166" customHeight="1" spans="1:21">
      <c r="A166">
        <v>7550103668</v>
      </c>
      <c r="B166" s="2" t="s">
        <v>534</v>
      </c>
      <c r="C166" t="s">
        <v>157</v>
      </c>
      <c r="D166" t="s">
        <v>23</v>
      </c>
      <c r="E166" t="s">
        <v>535</v>
      </c>
      <c r="F166" t="s">
        <v>536</v>
      </c>
      <c r="G166">
        <v>1</v>
      </c>
      <c r="H166">
        <v>58</v>
      </c>
      <c r="I166">
        <v>5</v>
      </c>
      <c r="J166" t="s">
        <v>537</v>
      </c>
      <c r="K166" t="s">
        <v>538</v>
      </c>
      <c r="L166" t="s">
        <v>28</v>
      </c>
      <c r="M166">
        <v>0</v>
      </c>
      <c r="N166">
        <v>0</v>
      </c>
      <c r="O166">
        <v>-1</v>
      </c>
      <c r="P166" t="s">
        <v>539</v>
      </c>
      <c r="Q166" t="s">
        <v>79</v>
      </c>
      <c r="R166" s="3">
        <v>44213.0895833333</v>
      </c>
      <c r="S166" t="s">
        <v>31</v>
      </c>
      <c r="U166" t="s">
        <v>540</v>
      </c>
    </row>
    <row r="167" customHeight="1" spans="1:19">
      <c r="A167">
        <v>7746178742</v>
      </c>
      <c r="B167" s="2" t="s">
        <v>541</v>
      </c>
      <c r="C167" t="s">
        <v>65</v>
      </c>
      <c r="D167" t="s">
        <v>23</v>
      </c>
      <c r="E167" t="s">
        <v>542</v>
      </c>
      <c r="G167">
        <v>7</v>
      </c>
      <c r="H167">
        <v>54</v>
      </c>
      <c r="I167">
        <v>23</v>
      </c>
      <c r="J167" t="s">
        <v>26</v>
      </c>
      <c r="L167" t="s">
        <v>28</v>
      </c>
      <c r="M167">
        <v>1</v>
      </c>
      <c r="N167">
        <v>0</v>
      </c>
      <c r="O167">
        <v>-1</v>
      </c>
      <c r="P167" t="s">
        <v>543</v>
      </c>
      <c r="Q167" t="s">
        <v>46</v>
      </c>
      <c r="R167" s="3">
        <v>44630.9958333333</v>
      </c>
      <c r="S167" t="s">
        <v>38</v>
      </c>
    </row>
    <row r="168" customHeight="1" spans="1:19">
      <c r="A168">
        <v>1562721084</v>
      </c>
      <c r="B168" s="2" t="s">
        <v>544</v>
      </c>
      <c r="C168" t="s">
        <v>65</v>
      </c>
      <c r="D168" t="s">
        <v>23</v>
      </c>
      <c r="E168" t="s">
        <v>545</v>
      </c>
      <c r="F168" t="s">
        <v>546</v>
      </c>
      <c r="G168">
        <v>762</v>
      </c>
      <c r="H168">
        <v>837</v>
      </c>
      <c r="I168">
        <v>6052</v>
      </c>
      <c r="J168" t="s">
        <v>50</v>
      </c>
      <c r="K168" t="s">
        <v>547</v>
      </c>
      <c r="L168" t="s">
        <v>28</v>
      </c>
      <c r="M168">
        <v>0</v>
      </c>
      <c r="N168">
        <v>0</v>
      </c>
      <c r="O168">
        <v>-1</v>
      </c>
      <c r="P168" t="s">
        <v>548</v>
      </c>
      <c r="Q168" t="s">
        <v>53</v>
      </c>
      <c r="R168" s="3">
        <v>40374.4666666667</v>
      </c>
      <c r="S168" t="s">
        <v>31</v>
      </c>
    </row>
    <row r="169" customHeight="1" spans="1:19">
      <c r="A169">
        <v>6652946035</v>
      </c>
      <c r="B169" s="2" t="s">
        <v>549</v>
      </c>
      <c r="C169" t="s">
        <v>65</v>
      </c>
      <c r="D169" t="s">
        <v>23</v>
      </c>
      <c r="E169" t="s">
        <v>550</v>
      </c>
      <c r="F169" t="s">
        <v>551</v>
      </c>
      <c r="G169">
        <v>2</v>
      </c>
      <c r="H169">
        <v>62</v>
      </c>
      <c r="I169">
        <v>25</v>
      </c>
      <c r="J169" t="s">
        <v>537</v>
      </c>
      <c r="L169" t="s">
        <v>51</v>
      </c>
      <c r="M169">
        <v>0</v>
      </c>
      <c r="N169">
        <v>0</v>
      </c>
      <c r="O169">
        <v>-1</v>
      </c>
      <c r="P169" t="s">
        <v>552</v>
      </c>
      <c r="Q169" t="s">
        <v>276</v>
      </c>
      <c r="R169" s="3">
        <v>43334.38125</v>
      </c>
      <c r="S169" t="s">
        <v>38</v>
      </c>
    </row>
    <row r="170" customHeight="1" spans="1:19">
      <c r="A170">
        <v>2767416375</v>
      </c>
      <c r="B170" s="2" t="s">
        <v>553</v>
      </c>
      <c r="C170" t="s">
        <v>157</v>
      </c>
      <c r="D170" t="s">
        <v>23</v>
      </c>
      <c r="E170" t="s">
        <v>554</v>
      </c>
      <c r="F170" t="s">
        <v>555</v>
      </c>
      <c r="G170">
        <v>34</v>
      </c>
      <c r="H170">
        <v>310</v>
      </c>
      <c r="I170">
        <v>202</v>
      </c>
      <c r="J170" t="s">
        <v>94</v>
      </c>
      <c r="L170" t="s">
        <v>28</v>
      </c>
      <c r="M170">
        <v>4</v>
      </c>
      <c r="N170">
        <v>0</v>
      </c>
      <c r="O170">
        <v>-1</v>
      </c>
      <c r="P170" t="s">
        <v>556</v>
      </c>
      <c r="Q170" t="s">
        <v>199</v>
      </c>
      <c r="R170" s="3">
        <v>41044.4506944444</v>
      </c>
      <c r="S170" t="s">
        <v>31</v>
      </c>
    </row>
    <row r="171" customHeight="1" spans="1:19">
      <c r="A171">
        <v>7500500917</v>
      </c>
      <c r="B171" s="2" t="s">
        <v>557</v>
      </c>
      <c r="C171" t="s">
        <v>65</v>
      </c>
      <c r="D171" t="s">
        <v>23</v>
      </c>
      <c r="E171" t="s">
        <v>558</v>
      </c>
      <c r="F171" t="s">
        <v>559</v>
      </c>
      <c r="G171">
        <v>2</v>
      </c>
      <c r="H171">
        <v>149</v>
      </c>
      <c r="I171">
        <v>489</v>
      </c>
      <c r="J171" t="s">
        <v>94</v>
      </c>
      <c r="L171" t="s">
        <v>51</v>
      </c>
      <c r="M171">
        <v>0</v>
      </c>
      <c r="N171">
        <v>0</v>
      </c>
      <c r="O171">
        <v>-1</v>
      </c>
      <c r="P171" t="s">
        <v>230</v>
      </c>
      <c r="Q171" t="s">
        <v>101</v>
      </c>
      <c r="R171" s="3">
        <v>44081.3243055556</v>
      </c>
      <c r="S171" t="s">
        <v>31</v>
      </c>
    </row>
    <row r="172" customHeight="1" spans="1:21">
      <c r="A172">
        <v>6703778403</v>
      </c>
      <c r="B172" s="2" t="s">
        <v>560</v>
      </c>
      <c r="C172" t="s">
        <v>65</v>
      </c>
      <c r="D172" t="s">
        <v>23</v>
      </c>
      <c r="E172" t="s">
        <v>561</v>
      </c>
      <c r="F172" t="s">
        <v>562</v>
      </c>
      <c r="G172">
        <v>89</v>
      </c>
      <c r="H172">
        <v>130</v>
      </c>
      <c r="I172">
        <v>2389</v>
      </c>
      <c r="J172" t="s">
        <v>563</v>
      </c>
      <c r="K172" t="s">
        <v>564</v>
      </c>
      <c r="L172" t="s">
        <v>28</v>
      </c>
      <c r="M172">
        <v>0</v>
      </c>
      <c r="N172">
        <v>0</v>
      </c>
      <c r="O172">
        <v>-1</v>
      </c>
      <c r="P172" t="s">
        <v>565</v>
      </c>
      <c r="Q172" t="s">
        <v>245</v>
      </c>
      <c r="R172" s="3">
        <v>43375.6472222222</v>
      </c>
      <c r="S172" t="s">
        <v>38</v>
      </c>
      <c r="U172" t="s">
        <v>566</v>
      </c>
    </row>
    <row r="173" customHeight="1" spans="1:21">
      <c r="A173">
        <v>5854559735</v>
      </c>
      <c r="B173" s="2" t="s">
        <v>567</v>
      </c>
      <c r="C173" t="s">
        <v>157</v>
      </c>
      <c r="D173" t="s">
        <v>23</v>
      </c>
      <c r="E173" t="s">
        <v>568</v>
      </c>
      <c r="F173" t="s">
        <v>569</v>
      </c>
      <c r="G173">
        <v>175</v>
      </c>
      <c r="H173">
        <v>430</v>
      </c>
      <c r="I173">
        <v>3547</v>
      </c>
      <c r="J173" t="s">
        <v>94</v>
      </c>
      <c r="L173" t="s">
        <v>51</v>
      </c>
      <c r="M173">
        <v>6</v>
      </c>
      <c r="N173">
        <v>1</v>
      </c>
      <c r="O173">
        <v>0</v>
      </c>
      <c r="P173" t="s">
        <v>100</v>
      </c>
      <c r="Q173" t="s">
        <v>63</v>
      </c>
      <c r="R173" s="3">
        <v>42408.7506944444</v>
      </c>
      <c r="S173" t="s">
        <v>31</v>
      </c>
      <c r="T173" t="s">
        <v>570</v>
      </c>
      <c r="U173" t="s">
        <v>571</v>
      </c>
    </row>
    <row r="174" customHeight="1" spans="1:19">
      <c r="A174">
        <v>7741788294</v>
      </c>
      <c r="B174" s="2" t="s">
        <v>572</v>
      </c>
      <c r="C174" t="s">
        <v>65</v>
      </c>
      <c r="D174" t="s">
        <v>23</v>
      </c>
      <c r="E174" t="s">
        <v>573</v>
      </c>
      <c r="F174" t="s">
        <v>574</v>
      </c>
      <c r="G174">
        <v>3</v>
      </c>
      <c r="H174">
        <v>78</v>
      </c>
      <c r="I174">
        <v>1125</v>
      </c>
      <c r="J174" t="s">
        <v>35</v>
      </c>
      <c r="L174" t="s">
        <v>28</v>
      </c>
      <c r="M174">
        <v>1</v>
      </c>
      <c r="N174">
        <v>0</v>
      </c>
      <c r="O174">
        <v>-1</v>
      </c>
      <c r="P174" t="s">
        <v>36</v>
      </c>
      <c r="Q174" t="s">
        <v>386</v>
      </c>
      <c r="R174" s="3">
        <v>44606.8076388889</v>
      </c>
      <c r="S174" t="s">
        <v>38</v>
      </c>
    </row>
    <row r="175" customHeight="1" spans="1:19">
      <c r="A175">
        <v>7741788294</v>
      </c>
      <c r="B175" s="2" t="s">
        <v>575</v>
      </c>
      <c r="C175" t="s">
        <v>210</v>
      </c>
      <c r="D175" t="s">
        <v>41</v>
      </c>
      <c r="E175" t="s">
        <v>573</v>
      </c>
      <c r="F175" t="s">
        <v>574</v>
      </c>
      <c r="G175">
        <v>3</v>
      </c>
      <c r="H175">
        <v>78</v>
      </c>
      <c r="I175">
        <v>1125</v>
      </c>
      <c r="J175" t="s">
        <v>35</v>
      </c>
      <c r="L175" t="s">
        <v>28</v>
      </c>
      <c r="M175">
        <v>1</v>
      </c>
      <c r="N175">
        <v>0</v>
      </c>
      <c r="O175">
        <v>-1</v>
      </c>
      <c r="P175" t="s">
        <v>36</v>
      </c>
      <c r="Q175" t="s">
        <v>386</v>
      </c>
      <c r="R175" s="3">
        <v>44606.8076388889</v>
      </c>
      <c r="S175" t="s">
        <v>38</v>
      </c>
    </row>
    <row r="176" customHeight="1" spans="1:19">
      <c r="A176">
        <v>6649688013</v>
      </c>
      <c r="B176" s="2" t="s">
        <v>576</v>
      </c>
      <c r="C176" t="s">
        <v>157</v>
      </c>
      <c r="D176" t="s">
        <v>23</v>
      </c>
      <c r="E176" t="s">
        <v>577</v>
      </c>
      <c r="G176">
        <v>4</v>
      </c>
      <c r="H176">
        <v>53</v>
      </c>
      <c r="I176">
        <v>0</v>
      </c>
      <c r="J176" t="s">
        <v>35</v>
      </c>
      <c r="L176" t="s">
        <v>51</v>
      </c>
      <c r="M176">
        <v>0</v>
      </c>
      <c r="N176">
        <v>0</v>
      </c>
      <c r="O176">
        <v>-1</v>
      </c>
      <c r="P176" t="s">
        <v>36</v>
      </c>
      <c r="Q176" t="s">
        <v>53</v>
      </c>
      <c r="R176" s="3">
        <v>43332.6798611111</v>
      </c>
      <c r="S176" t="s">
        <v>38</v>
      </c>
    </row>
    <row r="177" customHeight="1" spans="1:19">
      <c r="A177">
        <v>6649688013</v>
      </c>
      <c r="B177" s="2" t="s">
        <v>578</v>
      </c>
      <c r="C177" t="s">
        <v>226</v>
      </c>
      <c r="D177" t="s">
        <v>41</v>
      </c>
      <c r="E177" t="s">
        <v>577</v>
      </c>
      <c r="G177">
        <v>4</v>
      </c>
      <c r="H177">
        <v>53</v>
      </c>
      <c r="I177">
        <v>0</v>
      </c>
      <c r="J177" t="s">
        <v>35</v>
      </c>
      <c r="L177" t="s">
        <v>51</v>
      </c>
      <c r="M177">
        <v>0</v>
      </c>
      <c r="N177">
        <v>0</v>
      </c>
      <c r="O177">
        <v>-1</v>
      </c>
      <c r="P177" t="s">
        <v>36</v>
      </c>
      <c r="Q177" t="s">
        <v>53</v>
      </c>
      <c r="R177" s="3">
        <v>43332.6798611111</v>
      </c>
      <c r="S177" t="s">
        <v>38</v>
      </c>
    </row>
    <row r="178" customHeight="1" spans="1:21">
      <c r="A178">
        <v>6056724169</v>
      </c>
      <c r="B178" s="2" t="s">
        <v>579</v>
      </c>
      <c r="C178" t="s">
        <v>65</v>
      </c>
      <c r="D178" t="s">
        <v>23</v>
      </c>
      <c r="E178" t="s">
        <v>580</v>
      </c>
      <c r="F178" t="s">
        <v>581</v>
      </c>
      <c r="G178">
        <v>1932</v>
      </c>
      <c r="H178">
        <v>903</v>
      </c>
      <c r="I178">
        <v>8103</v>
      </c>
      <c r="J178" t="s">
        <v>94</v>
      </c>
      <c r="L178" t="s">
        <v>51</v>
      </c>
      <c r="M178">
        <v>3</v>
      </c>
      <c r="N178">
        <v>1</v>
      </c>
      <c r="O178">
        <v>0</v>
      </c>
      <c r="P178" t="s">
        <v>582</v>
      </c>
      <c r="Q178" t="s">
        <v>583</v>
      </c>
      <c r="R178" s="3">
        <v>42673.8479166667</v>
      </c>
      <c r="S178" t="s">
        <v>31</v>
      </c>
      <c r="T178" t="s">
        <v>584</v>
      </c>
      <c r="U178" t="s">
        <v>585</v>
      </c>
    </row>
    <row r="179" customHeight="1" spans="1:21">
      <c r="A179">
        <v>6056724169</v>
      </c>
      <c r="B179" s="2" t="s">
        <v>586</v>
      </c>
      <c r="C179" t="s">
        <v>65</v>
      </c>
      <c r="D179" t="s">
        <v>23</v>
      </c>
      <c r="E179" t="s">
        <v>580</v>
      </c>
      <c r="F179" t="s">
        <v>581</v>
      </c>
      <c r="G179">
        <v>1932</v>
      </c>
      <c r="H179">
        <v>903</v>
      </c>
      <c r="I179">
        <v>8103</v>
      </c>
      <c r="J179" t="s">
        <v>94</v>
      </c>
      <c r="L179" t="s">
        <v>51</v>
      </c>
      <c r="M179">
        <v>3</v>
      </c>
      <c r="N179">
        <v>1</v>
      </c>
      <c r="O179">
        <v>0</v>
      </c>
      <c r="P179" t="s">
        <v>582</v>
      </c>
      <c r="Q179" t="s">
        <v>583</v>
      </c>
      <c r="R179" s="3">
        <v>42673.8479166667</v>
      </c>
      <c r="S179" t="s">
        <v>31</v>
      </c>
      <c r="T179" t="s">
        <v>584</v>
      </c>
      <c r="U179" t="s">
        <v>585</v>
      </c>
    </row>
    <row r="180" customHeight="1" spans="1:21">
      <c r="A180">
        <v>6056724169</v>
      </c>
      <c r="B180" s="2" t="s">
        <v>587</v>
      </c>
      <c r="C180" t="s">
        <v>65</v>
      </c>
      <c r="D180" t="s">
        <v>23</v>
      </c>
      <c r="E180" t="s">
        <v>580</v>
      </c>
      <c r="F180" t="s">
        <v>581</v>
      </c>
      <c r="G180">
        <v>1932</v>
      </c>
      <c r="H180">
        <v>903</v>
      </c>
      <c r="I180">
        <v>8103</v>
      </c>
      <c r="J180" t="s">
        <v>94</v>
      </c>
      <c r="L180" t="s">
        <v>51</v>
      </c>
      <c r="M180">
        <v>3</v>
      </c>
      <c r="N180">
        <v>1</v>
      </c>
      <c r="O180">
        <v>0</v>
      </c>
      <c r="P180" t="s">
        <v>582</v>
      </c>
      <c r="Q180" t="s">
        <v>583</v>
      </c>
      <c r="R180" s="3">
        <v>42673.8479166667</v>
      </c>
      <c r="S180" t="s">
        <v>31</v>
      </c>
      <c r="T180" t="s">
        <v>584</v>
      </c>
      <c r="U180" t="s">
        <v>585</v>
      </c>
    </row>
    <row r="181" customHeight="1" spans="1:19">
      <c r="A181">
        <v>6197207695</v>
      </c>
      <c r="B181" s="2" t="s">
        <v>588</v>
      </c>
      <c r="C181" t="s">
        <v>157</v>
      </c>
      <c r="D181" t="s">
        <v>23</v>
      </c>
      <c r="E181" t="s">
        <v>589</v>
      </c>
      <c r="F181" t="s">
        <v>590</v>
      </c>
      <c r="G181">
        <v>854</v>
      </c>
      <c r="H181">
        <v>4799</v>
      </c>
      <c r="I181">
        <v>581</v>
      </c>
      <c r="J181" t="s">
        <v>35</v>
      </c>
      <c r="L181" t="s">
        <v>28</v>
      </c>
      <c r="M181">
        <v>0</v>
      </c>
      <c r="N181">
        <v>1</v>
      </c>
      <c r="O181">
        <v>0</v>
      </c>
      <c r="P181" t="s">
        <v>36</v>
      </c>
      <c r="Q181" t="s">
        <v>53</v>
      </c>
      <c r="R181" s="3">
        <v>42833.0243055556</v>
      </c>
      <c r="S181" t="s">
        <v>31</v>
      </c>
    </row>
    <row r="182" customHeight="1" spans="1:19">
      <c r="A182">
        <v>6323851905</v>
      </c>
      <c r="B182" s="2" t="s">
        <v>591</v>
      </c>
      <c r="C182" t="s">
        <v>65</v>
      </c>
      <c r="D182" t="s">
        <v>23</v>
      </c>
      <c r="E182" t="s">
        <v>592</v>
      </c>
      <c r="F182" t="s">
        <v>593</v>
      </c>
      <c r="G182">
        <v>4</v>
      </c>
      <c r="H182">
        <v>196</v>
      </c>
      <c r="I182">
        <v>159</v>
      </c>
      <c r="J182" t="s">
        <v>35</v>
      </c>
      <c r="L182" t="s">
        <v>28</v>
      </c>
      <c r="M182">
        <v>5</v>
      </c>
      <c r="N182">
        <v>0</v>
      </c>
      <c r="O182">
        <v>-1</v>
      </c>
      <c r="P182" t="s">
        <v>62</v>
      </c>
      <c r="Q182" t="s">
        <v>30</v>
      </c>
      <c r="R182" s="3">
        <v>42937.3722222222</v>
      </c>
      <c r="S182" t="s">
        <v>31</v>
      </c>
    </row>
    <row r="183" customHeight="1" spans="1:19">
      <c r="A183">
        <v>7540040447</v>
      </c>
      <c r="B183" s="2" t="s">
        <v>594</v>
      </c>
      <c r="C183" t="s">
        <v>157</v>
      </c>
      <c r="D183" t="s">
        <v>23</v>
      </c>
      <c r="E183" t="s">
        <v>595</v>
      </c>
      <c r="F183" t="s">
        <v>596</v>
      </c>
      <c r="G183">
        <v>157</v>
      </c>
      <c r="H183">
        <v>185</v>
      </c>
      <c r="I183">
        <v>205</v>
      </c>
      <c r="J183" t="s">
        <v>106</v>
      </c>
      <c r="L183" t="s">
        <v>51</v>
      </c>
      <c r="M183">
        <v>2</v>
      </c>
      <c r="N183">
        <v>0</v>
      </c>
      <c r="O183">
        <v>-1</v>
      </c>
      <c r="P183" t="s">
        <v>369</v>
      </c>
      <c r="Q183" t="s">
        <v>597</v>
      </c>
      <c r="R183" s="3">
        <v>44189.4472222222</v>
      </c>
      <c r="S183" t="s">
        <v>38</v>
      </c>
    </row>
    <row r="184" customHeight="1" spans="1:19">
      <c r="A184">
        <v>2164020152</v>
      </c>
      <c r="B184" s="2" t="s">
        <v>598</v>
      </c>
      <c r="C184" t="s">
        <v>65</v>
      </c>
      <c r="D184" t="s">
        <v>23</v>
      </c>
      <c r="E184" t="s">
        <v>599</v>
      </c>
      <c r="F184" t="s">
        <v>600</v>
      </c>
      <c r="G184">
        <v>133</v>
      </c>
      <c r="H184">
        <v>372</v>
      </c>
      <c r="I184">
        <v>356</v>
      </c>
      <c r="J184" t="s">
        <v>35</v>
      </c>
      <c r="L184" t="s">
        <v>28</v>
      </c>
      <c r="M184">
        <v>0</v>
      </c>
      <c r="N184">
        <v>0</v>
      </c>
      <c r="O184">
        <v>-1</v>
      </c>
      <c r="P184" t="s">
        <v>29</v>
      </c>
      <c r="Q184" t="s">
        <v>30</v>
      </c>
      <c r="R184" s="3">
        <v>40702.4055555556</v>
      </c>
      <c r="S184" t="s">
        <v>31</v>
      </c>
    </row>
    <row r="185" customHeight="1" spans="1:19">
      <c r="A185">
        <v>1770912303</v>
      </c>
      <c r="B185" s="2" t="s">
        <v>601</v>
      </c>
      <c r="C185" t="s">
        <v>65</v>
      </c>
      <c r="D185" t="s">
        <v>23</v>
      </c>
      <c r="E185" t="s">
        <v>602</v>
      </c>
      <c r="F185" t="s">
        <v>603</v>
      </c>
      <c r="G185">
        <v>14766</v>
      </c>
      <c r="H185">
        <v>345</v>
      </c>
      <c r="I185">
        <v>1532</v>
      </c>
      <c r="J185" t="s">
        <v>26</v>
      </c>
      <c r="K185" t="s">
        <v>27</v>
      </c>
      <c r="L185" t="s">
        <v>28</v>
      </c>
      <c r="M185">
        <v>6</v>
      </c>
      <c r="N185">
        <v>1</v>
      </c>
      <c r="O185">
        <v>0</v>
      </c>
      <c r="P185" t="s">
        <v>604</v>
      </c>
      <c r="Q185" t="s">
        <v>30</v>
      </c>
      <c r="R185" s="3">
        <v>40367.7763888889</v>
      </c>
      <c r="S185" t="s">
        <v>31</v>
      </c>
    </row>
    <row r="186" customHeight="1" spans="1:20">
      <c r="A186">
        <v>6481141369</v>
      </c>
      <c r="B186" s="2" t="s">
        <v>605</v>
      </c>
      <c r="E186" t="s">
        <v>606</v>
      </c>
      <c r="F186" t="s">
        <v>607</v>
      </c>
      <c r="G186">
        <v>1025</v>
      </c>
      <c r="H186">
        <v>428</v>
      </c>
      <c r="I186">
        <v>803</v>
      </c>
      <c r="J186" t="s">
        <v>204</v>
      </c>
      <c r="L186" t="s">
        <v>51</v>
      </c>
      <c r="M186">
        <v>4</v>
      </c>
      <c r="N186">
        <v>1</v>
      </c>
      <c r="O186">
        <v>0</v>
      </c>
      <c r="P186" t="s">
        <v>608</v>
      </c>
      <c r="Q186" t="s">
        <v>84</v>
      </c>
      <c r="R186" s="3">
        <v>43138.6108101852</v>
      </c>
      <c r="S186" t="s">
        <v>31</v>
      </c>
      <c r="T186" t="s">
        <v>609</v>
      </c>
    </row>
    <row r="187" customHeight="1" spans="1:20">
      <c r="A187">
        <v>6481141369</v>
      </c>
      <c r="B187" s="2" t="s">
        <v>610</v>
      </c>
      <c r="E187" t="s">
        <v>606</v>
      </c>
      <c r="F187" t="s">
        <v>607</v>
      </c>
      <c r="G187">
        <v>1025</v>
      </c>
      <c r="H187">
        <v>428</v>
      </c>
      <c r="I187">
        <v>803</v>
      </c>
      <c r="J187" t="s">
        <v>204</v>
      </c>
      <c r="L187" t="s">
        <v>51</v>
      </c>
      <c r="M187">
        <v>4</v>
      </c>
      <c r="N187">
        <v>1</v>
      </c>
      <c r="O187">
        <v>0</v>
      </c>
      <c r="P187" t="s">
        <v>608</v>
      </c>
      <c r="Q187" t="s">
        <v>84</v>
      </c>
      <c r="R187" s="3">
        <v>43138.6108101852</v>
      </c>
      <c r="S187" t="s">
        <v>31</v>
      </c>
      <c r="T187" t="s">
        <v>609</v>
      </c>
    </row>
    <row r="188" customHeight="1" spans="1:20">
      <c r="A188">
        <v>6481141369</v>
      </c>
      <c r="B188" s="2" t="s">
        <v>611</v>
      </c>
      <c r="E188" t="s">
        <v>606</v>
      </c>
      <c r="F188" t="s">
        <v>607</v>
      </c>
      <c r="G188">
        <v>1025</v>
      </c>
      <c r="H188">
        <v>428</v>
      </c>
      <c r="I188">
        <v>803</v>
      </c>
      <c r="J188" t="s">
        <v>204</v>
      </c>
      <c r="L188" t="s">
        <v>51</v>
      </c>
      <c r="M188">
        <v>4</v>
      </c>
      <c r="N188">
        <v>1</v>
      </c>
      <c r="O188">
        <v>0</v>
      </c>
      <c r="P188" t="s">
        <v>608</v>
      </c>
      <c r="Q188" t="s">
        <v>84</v>
      </c>
      <c r="R188" s="3">
        <v>43138.6108101852</v>
      </c>
      <c r="S188" t="s">
        <v>31</v>
      </c>
      <c r="T188" t="s">
        <v>609</v>
      </c>
    </row>
    <row r="189" customHeight="1" spans="1:20">
      <c r="A189">
        <v>6481141369</v>
      </c>
      <c r="B189" s="2" t="s">
        <v>612</v>
      </c>
      <c r="E189" t="s">
        <v>606</v>
      </c>
      <c r="F189" t="s">
        <v>607</v>
      </c>
      <c r="G189">
        <v>1025</v>
      </c>
      <c r="H189">
        <v>428</v>
      </c>
      <c r="I189">
        <v>803</v>
      </c>
      <c r="J189" t="s">
        <v>204</v>
      </c>
      <c r="L189" t="s">
        <v>51</v>
      </c>
      <c r="M189">
        <v>4</v>
      </c>
      <c r="N189">
        <v>1</v>
      </c>
      <c r="O189">
        <v>0</v>
      </c>
      <c r="P189" t="s">
        <v>608</v>
      </c>
      <c r="Q189" t="s">
        <v>84</v>
      </c>
      <c r="R189" s="3">
        <v>43138.6108101852</v>
      </c>
      <c r="S189" t="s">
        <v>31</v>
      </c>
      <c r="T189" t="s">
        <v>609</v>
      </c>
    </row>
    <row r="190" customHeight="1" spans="1:20">
      <c r="A190">
        <v>6481141369</v>
      </c>
      <c r="B190" s="2" t="s">
        <v>613</v>
      </c>
      <c r="E190" t="s">
        <v>606</v>
      </c>
      <c r="F190" t="s">
        <v>607</v>
      </c>
      <c r="G190">
        <v>1025</v>
      </c>
      <c r="H190">
        <v>428</v>
      </c>
      <c r="I190">
        <v>803</v>
      </c>
      <c r="J190" t="s">
        <v>204</v>
      </c>
      <c r="L190" t="s">
        <v>51</v>
      </c>
      <c r="M190">
        <v>4</v>
      </c>
      <c r="N190">
        <v>1</v>
      </c>
      <c r="O190">
        <v>0</v>
      </c>
      <c r="P190" t="s">
        <v>608</v>
      </c>
      <c r="Q190" t="s">
        <v>84</v>
      </c>
      <c r="R190" s="3">
        <v>43138.6108101852</v>
      </c>
      <c r="S190" t="s">
        <v>31</v>
      </c>
      <c r="T190" t="s">
        <v>609</v>
      </c>
    </row>
    <row r="191" customHeight="1" spans="1:20">
      <c r="A191">
        <v>6481141369</v>
      </c>
      <c r="B191" s="2" t="s">
        <v>614</v>
      </c>
      <c r="E191" t="s">
        <v>606</v>
      </c>
      <c r="F191" t="s">
        <v>607</v>
      </c>
      <c r="G191">
        <v>1025</v>
      </c>
      <c r="H191">
        <v>428</v>
      </c>
      <c r="I191">
        <v>803</v>
      </c>
      <c r="J191" t="s">
        <v>204</v>
      </c>
      <c r="L191" t="s">
        <v>51</v>
      </c>
      <c r="M191">
        <v>4</v>
      </c>
      <c r="N191">
        <v>1</v>
      </c>
      <c r="O191">
        <v>0</v>
      </c>
      <c r="P191" t="s">
        <v>608</v>
      </c>
      <c r="Q191" t="s">
        <v>84</v>
      </c>
      <c r="R191" s="3">
        <v>43138.6108101852</v>
      </c>
      <c r="S191" t="s">
        <v>31</v>
      </c>
      <c r="T191" t="s">
        <v>609</v>
      </c>
    </row>
    <row r="192" customHeight="1" spans="1:20">
      <c r="A192">
        <v>6481141369</v>
      </c>
      <c r="B192" s="2" t="s">
        <v>615</v>
      </c>
      <c r="E192" t="s">
        <v>606</v>
      </c>
      <c r="F192" t="s">
        <v>607</v>
      </c>
      <c r="G192">
        <v>1025</v>
      </c>
      <c r="H192">
        <v>428</v>
      </c>
      <c r="I192">
        <v>803</v>
      </c>
      <c r="J192" t="s">
        <v>204</v>
      </c>
      <c r="L192" t="s">
        <v>51</v>
      </c>
      <c r="M192">
        <v>4</v>
      </c>
      <c r="N192">
        <v>1</v>
      </c>
      <c r="O192">
        <v>0</v>
      </c>
      <c r="P192" t="s">
        <v>608</v>
      </c>
      <c r="Q192" t="s">
        <v>84</v>
      </c>
      <c r="R192" s="3">
        <v>43138.6108101852</v>
      </c>
      <c r="S192" t="s">
        <v>31</v>
      </c>
      <c r="T192" t="s">
        <v>609</v>
      </c>
    </row>
    <row r="193" customHeight="1" spans="1:19">
      <c r="A193">
        <v>5529471887</v>
      </c>
      <c r="B193" s="2" t="s">
        <v>616</v>
      </c>
      <c r="C193" t="s">
        <v>65</v>
      </c>
      <c r="D193" t="s">
        <v>23</v>
      </c>
      <c r="E193" t="s">
        <v>617</v>
      </c>
      <c r="F193" t="s">
        <v>618</v>
      </c>
      <c r="G193">
        <v>243</v>
      </c>
      <c r="H193">
        <v>861</v>
      </c>
      <c r="I193">
        <v>2275</v>
      </c>
      <c r="J193" t="s">
        <v>619</v>
      </c>
      <c r="L193" t="s">
        <v>28</v>
      </c>
      <c r="M193">
        <v>3</v>
      </c>
      <c r="N193">
        <v>1</v>
      </c>
      <c r="O193">
        <v>0</v>
      </c>
      <c r="P193" t="s">
        <v>307</v>
      </c>
      <c r="Q193" t="s">
        <v>276</v>
      </c>
      <c r="R193" s="3">
        <v>42054.7826388889</v>
      </c>
      <c r="S193" t="s">
        <v>31</v>
      </c>
    </row>
    <row r="194" customHeight="1" spans="1:19">
      <c r="A194">
        <v>7738164072</v>
      </c>
      <c r="B194" t="s">
        <v>620</v>
      </c>
      <c r="E194" t="s">
        <v>620</v>
      </c>
      <c r="G194">
        <v>1</v>
      </c>
      <c r="H194">
        <v>18</v>
      </c>
      <c r="I194">
        <v>75</v>
      </c>
      <c r="J194" t="s">
        <v>204</v>
      </c>
      <c r="L194" t="s">
        <v>51</v>
      </c>
      <c r="M194">
        <v>0</v>
      </c>
      <c r="N194">
        <v>0</v>
      </c>
      <c r="O194">
        <v>-1</v>
      </c>
      <c r="P194" t="s">
        <v>621</v>
      </c>
      <c r="R194" s="3">
        <v>44595.501724537</v>
      </c>
      <c r="S194" t="s">
        <v>38</v>
      </c>
    </row>
    <row r="195" customHeight="1" spans="1:19">
      <c r="A195">
        <v>6084754086</v>
      </c>
      <c r="B195" s="2" t="s">
        <v>622</v>
      </c>
      <c r="C195" t="s">
        <v>157</v>
      </c>
      <c r="D195" t="s">
        <v>23</v>
      </c>
      <c r="E195" t="s">
        <v>623</v>
      </c>
      <c r="F195" t="s">
        <v>624</v>
      </c>
      <c r="G195">
        <v>95</v>
      </c>
      <c r="H195">
        <v>435</v>
      </c>
      <c r="I195">
        <v>1015</v>
      </c>
      <c r="J195" t="s">
        <v>94</v>
      </c>
      <c r="K195" t="s">
        <v>35</v>
      </c>
      <c r="L195" t="s">
        <v>51</v>
      </c>
      <c r="M195">
        <v>4</v>
      </c>
      <c r="N195">
        <v>0</v>
      </c>
      <c r="O195">
        <v>-1</v>
      </c>
      <c r="P195" t="s">
        <v>608</v>
      </c>
      <c r="Q195" t="s">
        <v>245</v>
      </c>
      <c r="R195" s="3">
        <v>42724.4236111111</v>
      </c>
      <c r="S195" t="s">
        <v>31</v>
      </c>
    </row>
    <row r="196" customHeight="1" spans="1:19">
      <c r="A196">
        <v>1496854352</v>
      </c>
      <c r="B196" s="2" t="s">
        <v>625</v>
      </c>
      <c r="C196" t="s">
        <v>157</v>
      </c>
      <c r="D196" t="s">
        <v>23</v>
      </c>
      <c r="E196" t="s">
        <v>626</v>
      </c>
      <c r="F196" t="s">
        <v>627</v>
      </c>
      <c r="G196">
        <v>837</v>
      </c>
      <c r="H196">
        <v>3243</v>
      </c>
      <c r="I196">
        <v>11004</v>
      </c>
      <c r="J196" t="s">
        <v>26</v>
      </c>
      <c r="K196" t="s">
        <v>27</v>
      </c>
      <c r="L196" t="s">
        <v>28</v>
      </c>
      <c r="M196">
        <v>0</v>
      </c>
      <c r="N196">
        <v>0</v>
      </c>
      <c r="O196">
        <v>-1</v>
      </c>
      <c r="P196" t="s">
        <v>230</v>
      </c>
      <c r="Q196" t="s">
        <v>30</v>
      </c>
      <c r="R196" s="3">
        <v>40703.94375</v>
      </c>
      <c r="S196" t="s">
        <v>54</v>
      </c>
    </row>
    <row r="197" customHeight="1" spans="1:19">
      <c r="A197">
        <v>1496854352</v>
      </c>
      <c r="B197" s="2" t="s">
        <v>628</v>
      </c>
      <c r="C197" t="s">
        <v>73</v>
      </c>
      <c r="D197" t="s">
        <v>23</v>
      </c>
      <c r="E197" t="s">
        <v>626</v>
      </c>
      <c r="F197" t="s">
        <v>627</v>
      </c>
      <c r="G197">
        <v>837</v>
      </c>
      <c r="H197">
        <v>3243</v>
      </c>
      <c r="I197">
        <v>11004</v>
      </c>
      <c r="J197" t="s">
        <v>26</v>
      </c>
      <c r="K197" t="s">
        <v>27</v>
      </c>
      <c r="L197" t="s">
        <v>28</v>
      </c>
      <c r="M197">
        <v>0</v>
      </c>
      <c r="N197">
        <v>0</v>
      </c>
      <c r="O197">
        <v>-1</v>
      </c>
      <c r="P197" t="s">
        <v>230</v>
      </c>
      <c r="Q197" t="s">
        <v>30</v>
      </c>
      <c r="R197" s="3">
        <v>40703.94375</v>
      </c>
      <c r="S197" t="s">
        <v>54</v>
      </c>
    </row>
    <row r="198" customHeight="1" spans="1:21">
      <c r="A198">
        <v>2503868875</v>
      </c>
      <c r="B198" s="2" t="s">
        <v>629</v>
      </c>
      <c r="C198" t="s">
        <v>65</v>
      </c>
      <c r="D198" t="s">
        <v>23</v>
      </c>
      <c r="E198" t="s">
        <v>630</v>
      </c>
      <c r="F198" t="s">
        <v>631</v>
      </c>
      <c r="G198">
        <v>358</v>
      </c>
      <c r="H198">
        <v>958</v>
      </c>
      <c r="I198">
        <v>8039</v>
      </c>
      <c r="J198" t="s">
        <v>106</v>
      </c>
      <c r="K198" t="s">
        <v>187</v>
      </c>
      <c r="L198" t="s">
        <v>51</v>
      </c>
      <c r="M198">
        <v>0</v>
      </c>
      <c r="N198">
        <v>0</v>
      </c>
      <c r="O198">
        <v>-1</v>
      </c>
      <c r="P198" t="s">
        <v>36</v>
      </c>
      <c r="Q198" t="s">
        <v>370</v>
      </c>
      <c r="R198" s="3">
        <v>40918.7041666667</v>
      </c>
      <c r="S198" t="s">
        <v>54</v>
      </c>
      <c r="U198" t="s">
        <v>632</v>
      </c>
    </row>
    <row r="199" customHeight="1" spans="1:19">
      <c r="A199">
        <v>7756019314</v>
      </c>
      <c r="B199" s="2" t="s">
        <v>633</v>
      </c>
      <c r="C199" t="s">
        <v>65</v>
      </c>
      <c r="D199" t="s">
        <v>23</v>
      </c>
      <c r="E199" t="s">
        <v>634</v>
      </c>
      <c r="G199">
        <v>1</v>
      </c>
      <c r="H199">
        <v>83</v>
      </c>
      <c r="I199">
        <v>5</v>
      </c>
      <c r="J199" t="s">
        <v>44</v>
      </c>
      <c r="L199" t="s">
        <v>28</v>
      </c>
      <c r="M199">
        <v>0</v>
      </c>
      <c r="N199">
        <v>0</v>
      </c>
      <c r="O199">
        <v>-1</v>
      </c>
      <c r="P199" t="s">
        <v>635</v>
      </c>
      <c r="Q199" t="s">
        <v>597</v>
      </c>
      <c r="R199" s="3">
        <v>44684.9236111111</v>
      </c>
      <c r="S199" t="s">
        <v>636</v>
      </c>
    </row>
    <row r="200" customHeight="1" spans="1:19">
      <c r="A200">
        <v>1861479834</v>
      </c>
      <c r="B200" s="2" t="s">
        <v>637</v>
      </c>
      <c r="C200" t="s">
        <v>157</v>
      </c>
      <c r="D200" t="s">
        <v>23</v>
      </c>
      <c r="E200" t="s">
        <v>638</v>
      </c>
      <c r="F200" t="s">
        <v>639</v>
      </c>
      <c r="G200">
        <v>223</v>
      </c>
      <c r="H200">
        <v>353</v>
      </c>
      <c r="I200">
        <v>1659</v>
      </c>
      <c r="J200" t="s">
        <v>68</v>
      </c>
      <c r="K200" t="s">
        <v>69</v>
      </c>
      <c r="L200" t="s">
        <v>28</v>
      </c>
      <c r="M200">
        <v>0</v>
      </c>
      <c r="N200">
        <v>0</v>
      </c>
      <c r="O200">
        <v>-1</v>
      </c>
      <c r="P200" t="s">
        <v>640</v>
      </c>
      <c r="Q200" t="s">
        <v>71</v>
      </c>
      <c r="R200" s="3">
        <v>40475.8444444444</v>
      </c>
      <c r="S200" t="s">
        <v>31</v>
      </c>
    </row>
    <row r="201" customHeight="1" spans="1:21">
      <c r="A201">
        <v>5832988790</v>
      </c>
      <c r="B201" s="2" t="s">
        <v>641</v>
      </c>
      <c r="C201" t="s">
        <v>157</v>
      </c>
      <c r="D201" t="s">
        <v>23</v>
      </c>
      <c r="E201" t="s">
        <v>642</v>
      </c>
      <c r="G201">
        <v>34</v>
      </c>
      <c r="H201">
        <v>182</v>
      </c>
      <c r="I201">
        <v>0</v>
      </c>
      <c r="J201" t="s">
        <v>35</v>
      </c>
      <c r="L201" t="s">
        <v>28</v>
      </c>
      <c r="M201">
        <v>0</v>
      </c>
      <c r="N201">
        <v>0</v>
      </c>
      <c r="O201">
        <v>-1</v>
      </c>
      <c r="P201" t="s">
        <v>36</v>
      </c>
      <c r="Q201" t="s">
        <v>79</v>
      </c>
      <c r="R201" s="3">
        <v>42386.9173611111</v>
      </c>
      <c r="S201" t="s">
        <v>31</v>
      </c>
      <c r="U201" t="s">
        <v>643</v>
      </c>
    </row>
    <row r="202" customHeight="1" spans="1:21">
      <c r="A202">
        <v>7438720403</v>
      </c>
      <c r="B202" s="2" t="s">
        <v>644</v>
      </c>
      <c r="C202" t="s">
        <v>157</v>
      </c>
      <c r="D202" t="s">
        <v>23</v>
      </c>
      <c r="E202" t="s">
        <v>645</v>
      </c>
      <c r="G202">
        <v>2029</v>
      </c>
      <c r="H202">
        <v>1859</v>
      </c>
      <c r="I202">
        <v>6878</v>
      </c>
      <c r="J202" t="s">
        <v>35</v>
      </c>
      <c r="L202" t="s">
        <v>28</v>
      </c>
      <c r="M202">
        <v>1</v>
      </c>
      <c r="N202">
        <v>0</v>
      </c>
      <c r="O202">
        <v>-1</v>
      </c>
      <c r="P202" t="s">
        <v>646</v>
      </c>
      <c r="Q202" t="s">
        <v>370</v>
      </c>
      <c r="R202" s="3">
        <v>43938.4951388889</v>
      </c>
      <c r="S202" t="s">
        <v>31</v>
      </c>
      <c r="T202" t="s">
        <v>446</v>
      </c>
      <c r="U202" t="s">
        <v>190</v>
      </c>
    </row>
    <row r="203" customHeight="1" spans="1:19">
      <c r="A203">
        <v>5741958172</v>
      </c>
      <c r="B203" s="2" t="s">
        <v>647</v>
      </c>
      <c r="C203" t="s">
        <v>65</v>
      </c>
      <c r="D203" t="s">
        <v>23</v>
      </c>
      <c r="E203" t="s">
        <v>648</v>
      </c>
      <c r="G203">
        <v>1</v>
      </c>
      <c r="H203">
        <v>6</v>
      </c>
      <c r="I203">
        <v>501</v>
      </c>
      <c r="J203" t="s">
        <v>50</v>
      </c>
      <c r="K203" t="s">
        <v>463</v>
      </c>
      <c r="L203" t="s">
        <v>28</v>
      </c>
      <c r="M203">
        <v>1</v>
      </c>
      <c r="N203">
        <v>0</v>
      </c>
      <c r="O203">
        <v>-1</v>
      </c>
      <c r="P203" t="s">
        <v>649</v>
      </c>
      <c r="Q203" t="s">
        <v>53</v>
      </c>
      <c r="R203" s="3">
        <v>44493.8451388889</v>
      </c>
      <c r="S203" t="s">
        <v>38</v>
      </c>
    </row>
    <row r="204" customHeight="1" spans="1:19">
      <c r="A204">
        <v>2061076894</v>
      </c>
      <c r="B204" s="2" t="s">
        <v>650</v>
      </c>
      <c r="C204" t="s">
        <v>157</v>
      </c>
      <c r="D204" t="s">
        <v>23</v>
      </c>
      <c r="E204" t="s">
        <v>651</v>
      </c>
      <c r="F204" t="s">
        <v>652</v>
      </c>
      <c r="G204">
        <v>317</v>
      </c>
      <c r="H204">
        <v>772</v>
      </c>
      <c r="I204">
        <v>0</v>
      </c>
      <c r="J204" t="s">
        <v>204</v>
      </c>
      <c r="K204" t="s">
        <v>220</v>
      </c>
      <c r="L204" t="s">
        <v>28</v>
      </c>
      <c r="M204">
        <v>1</v>
      </c>
      <c r="N204">
        <v>0</v>
      </c>
      <c r="O204">
        <v>-1</v>
      </c>
      <c r="P204" t="s">
        <v>653</v>
      </c>
      <c r="Q204" t="s">
        <v>386</v>
      </c>
      <c r="R204" s="3">
        <v>40636.5770833333</v>
      </c>
      <c r="S204" t="s">
        <v>31</v>
      </c>
    </row>
    <row r="205" customHeight="1" spans="1:21">
      <c r="A205">
        <v>5857858375</v>
      </c>
      <c r="B205" s="2" t="s">
        <v>654</v>
      </c>
      <c r="C205" t="s">
        <v>65</v>
      </c>
      <c r="D205" t="s">
        <v>23</v>
      </c>
      <c r="E205" t="s">
        <v>655</v>
      </c>
      <c r="F205" t="s">
        <v>656</v>
      </c>
      <c r="G205">
        <v>598</v>
      </c>
      <c r="H205">
        <v>35</v>
      </c>
      <c r="I205">
        <v>189</v>
      </c>
      <c r="J205" t="s">
        <v>68</v>
      </c>
      <c r="L205" t="s">
        <v>28</v>
      </c>
      <c r="M205">
        <v>3</v>
      </c>
      <c r="N205">
        <v>0</v>
      </c>
      <c r="O205">
        <v>-1</v>
      </c>
      <c r="P205" t="s">
        <v>657</v>
      </c>
      <c r="Q205" t="s">
        <v>71</v>
      </c>
      <c r="R205" s="3">
        <v>42413.49375</v>
      </c>
      <c r="S205" t="s">
        <v>31</v>
      </c>
      <c r="U205" t="s">
        <v>658</v>
      </c>
    </row>
    <row r="206" customHeight="1" spans="1:19">
      <c r="A206">
        <v>6327003993</v>
      </c>
      <c r="B206" s="2" t="s">
        <v>659</v>
      </c>
      <c r="C206" t="s">
        <v>207</v>
      </c>
      <c r="D206" t="s">
        <v>41</v>
      </c>
      <c r="E206" t="s">
        <v>660</v>
      </c>
      <c r="G206">
        <v>11</v>
      </c>
      <c r="H206">
        <v>134</v>
      </c>
      <c r="I206">
        <v>179</v>
      </c>
      <c r="J206" t="s">
        <v>35</v>
      </c>
      <c r="L206" t="s">
        <v>28</v>
      </c>
      <c r="M206">
        <v>0</v>
      </c>
      <c r="N206">
        <v>0</v>
      </c>
      <c r="O206">
        <v>-1</v>
      </c>
      <c r="P206" t="s">
        <v>36</v>
      </c>
      <c r="Q206" t="s">
        <v>276</v>
      </c>
      <c r="R206" s="3">
        <v>42944.8777777778</v>
      </c>
      <c r="S206" t="s">
        <v>31</v>
      </c>
    </row>
    <row r="207" customHeight="1" spans="1:19">
      <c r="A207">
        <v>7579922864</v>
      </c>
      <c r="B207" s="2" t="s">
        <v>661</v>
      </c>
      <c r="C207" t="s">
        <v>157</v>
      </c>
      <c r="D207" t="s">
        <v>23</v>
      </c>
      <c r="E207" t="s">
        <v>662</v>
      </c>
      <c r="F207" t="s">
        <v>663</v>
      </c>
      <c r="G207">
        <v>21</v>
      </c>
      <c r="H207">
        <v>24</v>
      </c>
      <c r="I207">
        <v>1295</v>
      </c>
      <c r="J207" t="s">
        <v>35</v>
      </c>
      <c r="L207" t="s">
        <v>51</v>
      </c>
      <c r="M207">
        <v>1</v>
      </c>
      <c r="N207">
        <v>0</v>
      </c>
      <c r="O207">
        <v>-1</v>
      </c>
      <c r="P207" t="s">
        <v>36</v>
      </c>
      <c r="Q207" t="s">
        <v>318</v>
      </c>
      <c r="R207" s="3">
        <v>44279.7340277778</v>
      </c>
      <c r="S207" t="s">
        <v>38</v>
      </c>
    </row>
    <row r="208" customHeight="1" spans="1:19">
      <c r="A208">
        <v>7579922864</v>
      </c>
      <c r="B208" s="2" t="s">
        <v>664</v>
      </c>
      <c r="C208" t="s">
        <v>73</v>
      </c>
      <c r="D208" t="s">
        <v>23</v>
      </c>
      <c r="E208" t="s">
        <v>662</v>
      </c>
      <c r="F208" t="s">
        <v>663</v>
      </c>
      <c r="G208">
        <v>21</v>
      </c>
      <c r="H208">
        <v>24</v>
      </c>
      <c r="I208">
        <v>1295</v>
      </c>
      <c r="J208" t="s">
        <v>35</v>
      </c>
      <c r="L208" t="s">
        <v>51</v>
      </c>
      <c r="M208">
        <v>1</v>
      </c>
      <c r="N208">
        <v>0</v>
      </c>
      <c r="O208">
        <v>-1</v>
      </c>
      <c r="P208" t="s">
        <v>36</v>
      </c>
      <c r="Q208" t="s">
        <v>318</v>
      </c>
      <c r="R208" s="3">
        <v>44279.7340277778</v>
      </c>
      <c r="S208" t="s">
        <v>38</v>
      </c>
    </row>
    <row r="209" customHeight="1" spans="1:19">
      <c r="A209">
        <v>7579922864</v>
      </c>
      <c r="B209" s="2" t="s">
        <v>665</v>
      </c>
      <c r="C209" t="s">
        <v>22</v>
      </c>
      <c r="D209" t="s">
        <v>23</v>
      </c>
      <c r="E209" t="s">
        <v>662</v>
      </c>
      <c r="F209" t="s">
        <v>663</v>
      </c>
      <c r="G209">
        <v>21</v>
      </c>
      <c r="H209">
        <v>24</v>
      </c>
      <c r="I209">
        <v>1295</v>
      </c>
      <c r="J209" t="s">
        <v>35</v>
      </c>
      <c r="L209" t="s">
        <v>51</v>
      </c>
      <c r="M209">
        <v>1</v>
      </c>
      <c r="N209">
        <v>0</v>
      </c>
      <c r="O209">
        <v>-1</v>
      </c>
      <c r="P209" t="s">
        <v>36</v>
      </c>
      <c r="Q209" t="s">
        <v>318</v>
      </c>
      <c r="R209" s="3">
        <v>44279.7340277778</v>
      </c>
      <c r="S209" t="s">
        <v>38</v>
      </c>
    </row>
    <row r="210" customHeight="1" spans="1:19">
      <c r="A210">
        <v>6550341750</v>
      </c>
      <c r="B210" s="2" t="s">
        <v>666</v>
      </c>
      <c r="C210" t="s">
        <v>157</v>
      </c>
      <c r="D210" t="s">
        <v>23</v>
      </c>
      <c r="E210" t="s">
        <v>667</v>
      </c>
      <c r="G210">
        <v>75</v>
      </c>
      <c r="H210">
        <v>118</v>
      </c>
      <c r="I210">
        <v>24</v>
      </c>
      <c r="J210" t="s">
        <v>26</v>
      </c>
      <c r="L210" t="s">
        <v>51</v>
      </c>
      <c r="M210">
        <v>0</v>
      </c>
      <c r="N210">
        <v>0</v>
      </c>
      <c r="O210">
        <v>-1</v>
      </c>
      <c r="P210" t="s">
        <v>668</v>
      </c>
      <c r="Q210" t="s">
        <v>53</v>
      </c>
      <c r="R210" s="3">
        <v>43235.375</v>
      </c>
      <c r="S210" t="s">
        <v>31</v>
      </c>
    </row>
    <row r="211" customHeight="1" spans="1:19">
      <c r="A211">
        <v>2934266277</v>
      </c>
      <c r="B211" s="2" t="s">
        <v>669</v>
      </c>
      <c r="C211" t="s">
        <v>157</v>
      </c>
      <c r="D211" t="s">
        <v>23</v>
      </c>
      <c r="E211" t="s">
        <v>670</v>
      </c>
      <c r="F211" t="s">
        <v>671</v>
      </c>
      <c r="G211">
        <v>6409</v>
      </c>
      <c r="H211">
        <v>524</v>
      </c>
      <c r="I211">
        <v>457</v>
      </c>
      <c r="J211" t="s">
        <v>35</v>
      </c>
      <c r="L211" t="s">
        <v>51</v>
      </c>
      <c r="M211">
        <v>5</v>
      </c>
      <c r="N211">
        <v>1</v>
      </c>
      <c r="O211">
        <v>0</v>
      </c>
      <c r="P211" t="s">
        <v>672</v>
      </c>
      <c r="Q211" t="s">
        <v>347</v>
      </c>
      <c r="R211" s="3">
        <v>41151.9847222222</v>
      </c>
      <c r="S211" t="s">
        <v>31</v>
      </c>
    </row>
    <row r="212" customHeight="1" spans="1:19">
      <c r="A212">
        <v>5347962831</v>
      </c>
      <c r="B212" s="2" t="s">
        <v>673</v>
      </c>
      <c r="C212" t="s">
        <v>157</v>
      </c>
      <c r="D212" t="s">
        <v>23</v>
      </c>
      <c r="E212" t="s">
        <v>674</v>
      </c>
      <c r="F212" t="s">
        <v>675</v>
      </c>
      <c r="G212">
        <v>19</v>
      </c>
      <c r="H212">
        <v>29</v>
      </c>
      <c r="I212">
        <v>22</v>
      </c>
      <c r="J212" t="s">
        <v>35</v>
      </c>
      <c r="L212" t="s">
        <v>28</v>
      </c>
      <c r="M212">
        <v>0</v>
      </c>
      <c r="N212">
        <v>0</v>
      </c>
      <c r="O212">
        <v>-1</v>
      </c>
      <c r="P212" t="s">
        <v>182</v>
      </c>
      <c r="Q212" t="s">
        <v>160</v>
      </c>
      <c r="R212" s="3">
        <v>41940.0069444444</v>
      </c>
      <c r="S212" t="s">
        <v>31</v>
      </c>
    </row>
    <row r="213" customHeight="1" spans="1:19">
      <c r="A213">
        <v>5893509394</v>
      </c>
      <c r="B213" s="2" t="s">
        <v>676</v>
      </c>
      <c r="C213" t="s">
        <v>157</v>
      </c>
      <c r="D213" t="s">
        <v>23</v>
      </c>
      <c r="E213" t="s">
        <v>677</v>
      </c>
      <c r="F213" t="s">
        <v>678</v>
      </c>
      <c r="G213">
        <v>46</v>
      </c>
      <c r="H213">
        <v>197</v>
      </c>
      <c r="I213">
        <v>42</v>
      </c>
      <c r="J213" t="s">
        <v>289</v>
      </c>
      <c r="L213" t="s">
        <v>51</v>
      </c>
      <c r="M213">
        <v>0</v>
      </c>
      <c r="N213">
        <v>0</v>
      </c>
      <c r="O213">
        <v>-1</v>
      </c>
      <c r="P213" t="s">
        <v>679</v>
      </c>
      <c r="Q213" t="s">
        <v>84</v>
      </c>
      <c r="R213" s="3">
        <v>42466.8902777778</v>
      </c>
      <c r="S213" t="s">
        <v>31</v>
      </c>
    </row>
    <row r="214" customHeight="1" spans="1:19">
      <c r="A214">
        <v>7415668968</v>
      </c>
      <c r="B214" s="2" t="s">
        <v>680</v>
      </c>
      <c r="E214" t="s">
        <v>681</v>
      </c>
      <c r="F214" t="s">
        <v>682</v>
      </c>
      <c r="G214">
        <v>2059</v>
      </c>
      <c r="H214">
        <v>97</v>
      </c>
      <c r="I214">
        <v>5282</v>
      </c>
      <c r="J214" t="s">
        <v>204</v>
      </c>
      <c r="L214" t="s">
        <v>51</v>
      </c>
      <c r="M214">
        <v>3</v>
      </c>
      <c r="N214">
        <v>0</v>
      </c>
      <c r="O214">
        <v>-1</v>
      </c>
      <c r="P214" t="s">
        <v>683</v>
      </c>
      <c r="Q214" t="s">
        <v>37</v>
      </c>
      <c r="R214" s="3">
        <v>43909.7746759259</v>
      </c>
      <c r="S214" t="s">
        <v>31</v>
      </c>
    </row>
    <row r="215" customHeight="1" spans="1:19">
      <c r="A215">
        <v>7415668968</v>
      </c>
      <c r="B215" s="2" t="s">
        <v>684</v>
      </c>
      <c r="E215" t="s">
        <v>681</v>
      </c>
      <c r="F215" t="s">
        <v>682</v>
      </c>
      <c r="G215">
        <v>2059</v>
      </c>
      <c r="H215">
        <v>97</v>
      </c>
      <c r="I215">
        <v>5282</v>
      </c>
      <c r="J215" t="s">
        <v>204</v>
      </c>
      <c r="L215" t="s">
        <v>51</v>
      </c>
      <c r="M215">
        <v>3</v>
      </c>
      <c r="N215">
        <v>0</v>
      </c>
      <c r="O215">
        <v>-1</v>
      </c>
      <c r="P215" t="s">
        <v>683</v>
      </c>
      <c r="Q215" t="s">
        <v>37</v>
      </c>
      <c r="R215" s="3">
        <v>43909.7746759259</v>
      </c>
      <c r="S215" t="s">
        <v>31</v>
      </c>
    </row>
    <row r="216" customHeight="1" spans="1:21">
      <c r="A216">
        <v>3953710418</v>
      </c>
      <c r="B216" s="2" t="s">
        <v>685</v>
      </c>
      <c r="E216" t="s">
        <v>686</v>
      </c>
      <c r="F216" t="s">
        <v>687</v>
      </c>
      <c r="G216">
        <v>229</v>
      </c>
      <c r="H216">
        <v>1285</v>
      </c>
      <c r="I216">
        <v>3020</v>
      </c>
      <c r="J216" t="s">
        <v>273</v>
      </c>
      <c r="K216" t="s">
        <v>688</v>
      </c>
      <c r="L216" t="s">
        <v>51</v>
      </c>
      <c r="M216">
        <v>1</v>
      </c>
      <c r="N216">
        <v>0</v>
      </c>
      <c r="O216">
        <v>-1</v>
      </c>
      <c r="P216" t="s">
        <v>689</v>
      </c>
      <c r="Q216" t="s">
        <v>276</v>
      </c>
      <c r="R216" s="3">
        <v>41632.8173148148</v>
      </c>
      <c r="S216" t="s">
        <v>31</v>
      </c>
      <c r="U216" t="s">
        <v>690</v>
      </c>
    </row>
    <row r="217" customHeight="1" spans="1:20">
      <c r="A217">
        <v>6305372182</v>
      </c>
      <c r="B217" s="2" t="s">
        <v>691</v>
      </c>
      <c r="E217" t="s">
        <v>692</v>
      </c>
      <c r="F217" t="s">
        <v>693</v>
      </c>
      <c r="G217">
        <v>1048</v>
      </c>
      <c r="H217">
        <v>66</v>
      </c>
      <c r="I217">
        <v>4086</v>
      </c>
      <c r="J217" t="s">
        <v>153</v>
      </c>
      <c r="L217" t="s">
        <v>51</v>
      </c>
      <c r="M217">
        <v>4</v>
      </c>
      <c r="N217">
        <v>0</v>
      </c>
      <c r="O217">
        <v>-1</v>
      </c>
      <c r="P217" t="s">
        <v>275</v>
      </c>
      <c r="Q217" t="s">
        <v>46</v>
      </c>
      <c r="R217" s="3">
        <v>42926.6648958333</v>
      </c>
      <c r="S217" t="s">
        <v>31</v>
      </c>
      <c r="T217" t="s">
        <v>694</v>
      </c>
    </row>
    <row r="218" customHeight="1" spans="1:19">
      <c r="A218">
        <v>6474128723</v>
      </c>
      <c r="B218" s="2" t="s">
        <v>695</v>
      </c>
      <c r="E218" t="s">
        <v>696</v>
      </c>
      <c r="G218">
        <v>229</v>
      </c>
      <c r="H218">
        <v>213</v>
      </c>
      <c r="I218">
        <v>144</v>
      </c>
      <c r="J218" t="s">
        <v>327</v>
      </c>
      <c r="L218" t="s">
        <v>51</v>
      </c>
      <c r="M218">
        <v>1</v>
      </c>
      <c r="N218">
        <v>0</v>
      </c>
      <c r="O218">
        <v>-1</v>
      </c>
      <c r="P218" t="s">
        <v>29</v>
      </c>
      <c r="Q218" t="s">
        <v>318</v>
      </c>
      <c r="R218" s="3">
        <v>43130.9556944444</v>
      </c>
      <c r="S218" t="s">
        <v>31</v>
      </c>
    </row>
    <row r="219" customHeight="1" spans="1:19">
      <c r="A219">
        <v>3142476087</v>
      </c>
      <c r="B219" s="2" t="s">
        <v>697</v>
      </c>
      <c r="E219" t="s">
        <v>698</v>
      </c>
      <c r="F219" t="s">
        <v>699</v>
      </c>
      <c r="G219">
        <v>451</v>
      </c>
      <c r="H219">
        <v>99</v>
      </c>
      <c r="I219">
        <v>5811</v>
      </c>
      <c r="J219" t="s">
        <v>35</v>
      </c>
      <c r="L219" t="s">
        <v>51</v>
      </c>
      <c r="M219">
        <v>3</v>
      </c>
      <c r="N219">
        <v>0</v>
      </c>
      <c r="O219">
        <v>-1</v>
      </c>
      <c r="Q219" t="s">
        <v>84</v>
      </c>
      <c r="R219" s="3">
        <v>41233.6796064815</v>
      </c>
      <c r="S219" t="s">
        <v>31</v>
      </c>
    </row>
    <row r="220" customHeight="1" spans="1:20">
      <c r="A220">
        <v>7555475754</v>
      </c>
      <c r="B220" s="2" t="s">
        <v>700</v>
      </c>
      <c r="E220" t="s">
        <v>701</v>
      </c>
      <c r="F220" t="s">
        <v>702</v>
      </c>
      <c r="G220">
        <v>1069</v>
      </c>
      <c r="H220">
        <v>565</v>
      </c>
      <c r="I220">
        <v>7696</v>
      </c>
      <c r="J220" t="s">
        <v>327</v>
      </c>
      <c r="L220" t="s">
        <v>51</v>
      </c>
      <c r="M220">
        <v>2</v>
      </c>
      <c r="N220">
        <v>1</v>
      </c>
      <c r="O220">
        <v>0</v>
      </c>
      <c r="P220" t="s">
        <v>608</v>
      </c>
      <c r="Q220" t="s">
        <v>141</v>
      </c>
      <c r="R220" s="3">
        <v>44222.6481134259</v>
      </c>
      <c r="S220" t="s">
        <v>31</v>
      </c>
      <c r="T220" t="s">
        <v>446</v>
      </c>
    </row>
    <row r="221" customHeight="1" spans="1:19">
      <c r="A221">
        <v>6105544246</v>
      </c>
      <c r="B221" s="2" t="s">
        <v>703</v>
      </c>
      <c r="E221" t="s">
        <v>704</v>
      </c>
      <c r="F221" t="s">
        <v>105</v>
      </c>
      <c r="G221">
        <v>2156</v>
      </c>
      <c r="H221">
        <v>1028</v>
      </c>
      <c r="I221">
        <v>2969</v>
      </c>
      <c r="J221" t="s">
        <v>106</v>
      </c>
      <c r="L221" t="s">
        <v>51</v>
      </c>
      <c r="M221">
        <v>4</v>
      </c>
      <c r="N221">
        <v>1</v>
      </c>
      <c r="O221">
        <v>0</v>
      </c>
      <c r="P221" t="s">
        <v>608</v>
      </c>
      <c r="Q221" t="s">
        <v>37</v>
      </c>
      <c r="R221" s="3">
        <v>42743.7983564815</v>
      </c>
      <c r="S221" t="s">
        <v>31</v>
      </c>
    </row>
    <row r="222" customHeight="1" spans="1:19">
      <c r="A222">
        <v>5256837835</v>
      </c>
      <c r="B222" s="2" t="s">
        <v>705</v>
      </c>
      <c r="E222" t="s">
        <v>706</v>
      </c>
      <c r="G222">
        <v>145</v>
      </c>
      <c r="H222">
        <v>210</v>
      </c>
      <c r="I222">
        <v>248</v>
      </c>
      <c r="J222" t="s">
        <v>289</v>
      </c>
      <c r="L222" t="s">
        <v>28</v>
      </c>
      <c r="M222">
        <v>1</v>
      </c>
      <c r="N222">
        <v>0</v>
      </c>
      <c r="O222">
        <v>-1</v>
      </c>
      <c r="P222" t="s">
        <v>707</v>
      </c>
      <c r="Q222" t="s">
        <v>71</v>
      </c>
      <c r="R222" s="3">
        <v>41929.0683217593</v>
      </c>
      <c r="S222" t="s">
        <v>38</v>
      </c>
    </row>
    <row r="223" customHeight="1" spans="1:19">
      <c r="A223">
        <v>7297651434</v>
      </c>
      <c r="B223" s="2" t="s">
        <v>708</v>
      </c>
      <c r="E223" t="s">
        <v>709</v>
      </c>
      <c r="F223" t="s">
        <v>710</v>
      </c>
      <c r="G223">
        <v>542</v>
      </c>
      <c r="H223">
        <v>378</v>
      </c>
      <c r="I223">
        <v>8824</v>
      </c>
      <c r="J223" t="s">
        <v>521</v>
      </c>
      <c r="K223" t="s">
        <v>711</v>
      </c>
      <c r="L223" t="s">
        <v>51</v>
      </c>
      <c r="M223">
        <v>5</v>
      </c>
      <c r="N223">
        <v>0</v>
      </c>
      <c r="O223">
        <v>-1</v>
      </c>
      <c r="P223" t="s">
        <v>712</v>
      </c>
      <c r="Q223" t="s">
        <v>79</v>
      </c>
      <c r="R223" s="3">
        <v>43709.8788657407</v>
      </c>
      <c r="S223" t="s">
        <v>31</v>
      </c>
    </row>
    <row r="224" customHeight="1" spans="1:19">
      <c r="A224">
        <v>6878537877</v>
      </c>
      <c r="B224" s="2" t="s">
        <v>713</v>
      </c>
      <c r="E224" t="s">
        <v>714</v>
      </c>
      <c r="F224" t="s">
        <v>715</v>
      </c>
      <c r="G224">
        <v>2285</v>
      </c>
      <c r="H224">
        <v>792</v>
      </c>
      <c r="I224">
        <v>5725</v>
      </c>
      <c r="J224" t="s">
        <v>35</v>
      </c>
      <c r="L224" t="s">
        <v>51</v>
      </c>
      <c r="M224">
        <v>4</v>
      </c>
      <c r="N224">
        <v>0</v>
      </c>
      <c r="O224">
        <v>-1</v>
      </c>
      <c r="P224" t="s">
        <v>249</v>
      </c>
      <c r="Q224" t="s">
        <v>84</v>
      </c>
      <c r="R224" s="3">
        <v>43442.5617013889</v>
      </c>
      <c r="S224" t="s">
        <v>31</v>
      </c>
    </row>
    <row r="225" customHeight="1" spans="1:19">
      <c r="A225">
        <v>7585390993</v>
      </c>
      <c r="B225" s="2" t="s">
        <v>716</v>
      </c>
      <c r="E225" t="s">
        <v>717</v>
      </c>
      <c r="G225">
        <v>13</v>
      </c>
      <c r="H225">
        <v>300</v>
      </c>
      <c r="I225">
        <v>169</v>
      </c>
      <c r="J225" t="s">
        <v>35</v>
      </c>
      <c r="L225" t="s">
        <v>28</v>
      </c>
      <c r="M225">
        <v>0</v>
      </c>
      <c r="N225">
        <v>0</v>
      </c>
      <c r="O225">
        <v>-1</v>
      </c>
      <c r="Q225" t="s">
        <v>30</v>
      </c>
      <c r="R225" s="3">
        <v>44289.8687847222</v>
      </c>
      <c r="S225" t="s">
        <v>38</v>
      </c>
    </row>
    <row r="226" customHeight="1" spans="1:21">
      <c r="A226">
        <v>5403902673</v>
      </c>
      <c r="B226" s="2" t="s">
        <v>718</v>
      </c>
      <c r="C226" t="s">
        <v>157</v>
      </c>
      <c r="D226" t="s">
        <v>23</v>
      </c>
      <c r="E226" t="s">
        <v>719</v>
      </c>
      <c r="F226" t="s">
        <v>720</v>
      </c>
      <c r="G226">
        <v>11461</v>
      </c>
      <c r="H226">
        <v>775</v>
      </c>
      <c r="I226">
        <v>5867</v>
      </c>
      <c r="J226" t="s">
        <v>26</v>
      </c>
      <c r="L226" t="s">
        <v>28</v>
      </c>
      <c r="M226">
        <v>5</v>
      </c>
      <c r="N226">
        <v>0</v>
      </c>
      <c r="O226">
        <v>-1</v>
      </c>
      <c r="P226" t="s">
        <v>100</v>
      </c>
      <c r="Q226" t="s">
        <v>30</v>
      </c>
      <c r="R226" s="3">
        <v>42046.8472222222</v>
      </c>
      <c r="S226" t="s">
        <v>31</v>
      </c>
      <c r="U226" t="s">
        <v>721</v>
      </c>
    </row>
    <row r="227" customHeight="1" spans="1:21">
      <c r="A227">
        <v>5403902673</v>
      </c>
      <c r="B227" s="2" t="s">
        <v>722</v>
      </c>
      <c r="C227" t="s">
        <v>157</v>
      </c>
      <c r="D227" t="s">
        <v>23</v>
      </c>
      <c r="E227" t="s">
        <v>719</v>
      </c>
      <c r="F227" t="s">
        <v>720</v>
      </c>
      <c r="G227">
        <v>11461</v>
      </c>
      <c r="H227">
        <v>775</v>
      </c>
      <c r="I227">
        <v>5867</v>
      </c>
      <c r="J227" t="s">
        <v>26</v>
      </c>
      <c r="L227" t="s">
        <v>28</v>
      </c>
      <c r="M227">
        <v>5</v>
      </c>
      <c r="N227">
        <v>0</v>
      </c>
      <c r="O227">
        <v>-1</v>
      </c>
      <c r="P227" t="s">
        <v>100</v>
      </c>
      <c r="Q227" t="s">
        <v>30</v>
      </c>
      <c r="R227" s="3">
        <v>42046.8472222222</v>
      </c>
      <c r="S227" t="s">
        <v>31</v>
      </c>
      <c r="U227" t="s">
        <v>721</v>
      </c>
    </row>
    <row r="228" customHeight="1" spans="1:19">
      <c r="A228">
        <v>7489210166</v>
      </c>
      <c r="B228" s="2" t="s">
        <v>723</v>
      </c>
      <c r="C228" t="s">
        <v>157</v>
      </c>
      <c r="D228" t="s">
        <v>23</v>
      </c>
      <c r="E228" t="s">
        <v>724</v>
      </c>
      <c r="F228" t="s">
        <v>725</v>
      </c>
      <c r="G228">
        <v>1</v>
      </c>
      <c r="H228">
        <v>12</v>
      </c>
      <c r="I228">
        <v>4</v>
      </c>
      <c r="J228" t="s">
        <v>726</v>
      </c>
      <c r="K228" t="s">
        <v>727</v>
      </c>
      <c r="L228" t="s">
        <v>51</v>
      </c>
      <c r="M228">
        <v>2</v>
      </c>
      <c r="N228">
        <v>0</v>
      </c>
      <c r="O228">
        <v>-1</v>
      </c>
      <c r="P228" t="s">
        <v>182</v>
      </c>
      <c r="R228" s="3">
        <v>44050.5083333333</v>
      </c>
      <c r="S228" t="s">
        <v>38</v>
      </c>
    </row>
    <row r="229" customHeight="1" spans="1:19">
      <c r="A229">
        <v>6111760726</v>
      </c>
      <c r="B229" s="2" t="s">
        <v>728</v>
      </c>
      <c r="C229" t="s">
        <v>157</v>
      </c>
      <c r="D229" t="s">
        <v>23</v>
      </c>
      <c r="E229" t="s">
        <v>729</v>
      </c>
      <c r="F229" t="s">
        <v>730</v>
      </c>
      <c r="G229">
        <v>10</v>
      </c>
      <c r="H229">
        <v>71</v>
      </c>
      <c r="I229">
        <v>33</v>
      </c>
      <c r="J229" t="s">
        <v>35</v>
      </c>
      <c r="L229" t="s">
        <v>28</v>
      </c>
      <c r="M229">
        <v>0</v>
      </c>
      <c r="N229">
        <v>0</v>
      </c>
      <c r="O229">
        <v>-1</v>
      </c>
      <c r="P229" t="s">
        <v>100</v>
      </c>
      <c r="Q229" t="s">
        <v>71</v>
      </c>
      <c r="R229" s="3">
        <v>42753.4388888889</v>
      </c>
      <c r="S229" t="s">
        <v>38</v>
      </c>
    </row>
    <row r="230" customHeight="1" spans="1:19">
      <c r="A230">
        <v>6275280552</v>
      </c>
      <c r="B230" s="2" t="s">
        <v>731</v>
      </c>
      <c r="C230" t="s">
        <v>157</v>
      </c>
      <c r="D230" t="s">
        <v>23</v>
      </c>
      <c r="E230" t="s">
        <v>732</v>
      </c>
      <c r="F230" t="s">
        <v>733</v>
      </c>
      <c r="G230">
        <v>2</v>
      </c>
      <c r="H230">
        <v>70</v>
      </c>
      <c r="I230">
        <v>15</v>
      </c>
      <c r="J230" t="s">
        <v>323</v>
      </c>
      <c r="K230" t="s">
        <v>734</v>
      </c>
      <c r="L230" t="s">
        <v>51</v>
      </c>
      <c r="M230">
        <v>0</v>
      </c>
      <c r="N230">
        <v>0</v>
      </c>
      <c r="O230">
        <v>-1</v>
      </c>
      <c r="P230" t="s">
        <v>735</v>
      </c>
      <c r="Q230" t="s">
        <v>71</v>
      </c>
      <c r="R230" s="3">
        <v>42895.0333333333</v>
      </c>
      <c r="S230" t="s">
        <v>38</v>
      </c>
    </row>
    <row r="231" customHeight="1" spans="1:20">
      <c r="A231">
        <v>1832676823</v>
      </c>
      <c r="B231" s="2" t="s">
        <v>736</v>
      </c>
      <c r="C231" t="s">
        <v>157</v>
      </c>
      <c r="D231" t="s">
        <v>23</v>
      </c>
      <c r="E231" t="s">
        <v>737</v>
      </c>
      <c r="G231">
        <v>175</v>
      </c>
      <c r="H231">
        <v>997</v>
      </c>
      <c r="I231">
        <v>25</v>
      </c>
      <c r="J231" t="s">
        <v>60</v>
      </c>
      <c r="K231" t="s">
        <v>61</v>
      </c>
      <c r="L231" t="s">
        <v>28</v>
      </c>
      <c r="M231">
        <v>0</v>
      </c>
      <c r="N231">
        <v>0</v>
      </c>
      <c r="O231">
        <v>-1</v>
      </c>
      <c r="Q231" t="s">
        <v>53</v>
      </c>
      <c r="R231" s="3">
        <v>40469.4923611111</v>
      </c>
      <c r="S231" t="s">
        <v>54</v>
      </c>
      <c r="T231" t="s">
        <v>738</v>
      </c>
    </row>
    <row r="232" customHeight="1" spans="1:19">
      <c r="A232">
        <v>5735520121</v>
      </c>
      <c r="B232" s="2" t="s">
        <v>739</v>
      </c>
      <c r="C232" t="s">
        <v>157</v>
      </c>
      <c r="D232" t="s">
        <v>23</v>
      </c>
      <c r="E232" t="s">
        <v>740</v>
      </c>
      <c r="G232">
        <v>41</v>
      </c>
      <c r="H232">
        <v>92</v>
      </c>
      <c r="I232">
        <v>27</v>
      </c>
      <c r="J232" t="s">
        <v>68</v>
      </c>
      <c r="L232" t="s">
        <v>28</v>
      </c>
      <c r="M232">
        <v>1</v>
      </c>
      <c r="N232">
        <v>0</v>
      </c>
      <c r="O232">
        <v>-1</v>
      </c>
      <c r="P232" t="s">
        <v>182</v>
      </c>
      <c r="Q232" t="s">
        <v>71</v>
      </c>
      <c r="R232" s="3">
        <v>42300.5409722222</v>
      </c>
      <c r="S232" t="s">
        <v>31</v>
      </c>
    </row>
    <row r="233" customHeight="1" spans="1:19">
      <c r="A233">
        <v>6592344168</v>
      </c>
      <c r="B233" s="2" t="s">
        <v>741</v>
      </c>
      <c r="E233" t="s">
        <v>742</v>
      </c>
      <c r="F233" t="s">
        <v>743</v>
      </c>
      <c r="G233">
        <v>15249</v>
      </c>
      <c r="H233">
        <v>771</v>
      </c>
      <c r="I233">
        <v>5208</v>
      </c>
      <c r="J233" t="s">
        <v>35</v>
      </c>
      <c r="L233" t="s">
        <v>51</v>
      </c>
      <c r="M233">
        <v>5</v>
      </c>
      <c r="N233">
        <v>1</v>
      </c>
      <c r="O233">
        <v>0</v>
      </c>
      <c r="P233" t="s">
        <v>608</v>
      </c>
      <c r="Q233" t="s">
        <v>95</v>
      </c>
      <c r="R233" s="3">
        <v>43286.595474537</v>
      </c>
      <c r="S233" t="s">
        <v>31</v>
      </c>
    </row>
    <row r="234" customHeight="1" spans="1:19">
      <c r="A234">
        <v>6592344168</v>
      </c>
      <c r="B234" s="2" t="s">
        <v>744</v>
      </c>
      <c r="C234" t="s">
        <v>207</v>
      </c>
      <c r="D234" t="s">
        <v>41</v>
      </c>
      <c r="E234" t="s">
        <v>742</v>
      </c>
      <c r="F234" t="s">
        <v>743</v>
      </c>
      <c r="G234">
        <v>15249</v>
      </c>
      <c r="H234">
        <v>771</v>
      </c>
      <c r="I234">
        <v>5208</v>
      </c>
      <c r="J234" t="s">
        <v>35</v>
      </c>
      <c r="L234" t="s">
        <v>51</v>
      </c>
      <c r="M234">
        <v>5</v>
      </c>
      <c r="N234">
        <v>1</v>
      </c>
      <c r="O234">
        <v>0</v>
      </c>
      <c r="P234" t="s">
        <v>608</v>
      </c>
      <c r="Q234" t="s">
        <v>95</v>
      </c>
      <c r="R234" s="3">
        <v>43286.595474537</v>
      </c>
      <c r="S234" t="s">
        <v>31</v>
      </c>
    </row>
    <row r="235" customHeight="1" spans="1:19">
      <c r="A235">
        <v>6592344168</v>
      </c>
      <c r="B235" s="2" t="s">
        <v>745</v>
      </c>
      <c r="E235" t="s">
        <v>742</v>
      </c>
      <c r="F235" t="s">
        <v>743</v>
      </c>
      <c r="G235">
        <v>15249</v>
      </c>
      <c r="H235">
        <v>771</v>
      </c>
      <c r="I235">
        <v>5208</v>
      </c>
      <c r="J235" t="s">
        <v>35</v>
      </c>
      <c r="L235" t="s">
        <v>51</v>
      </c>
      <c r="M235">
        <v>5</v>
      </c>
      <c r="N235">
        <v>1</v>
      </c>
      <c r="O235">
        <v>0</v>
      </c>
      <c r="P235" t="s">
        <v>608</v>
      </c>
      <c r="Q235" t="s">
        <v>95</v>
      </c>
      <c r="R235" s="3">
        <v>43286.595474537</v>
      </c>
      <c r="S235" t="s">
        <v>31</v>
      </c>
    </row>
    <row r="236" customHeight="1" spans="1:19">
      <c r="A236">
        <v>2322179832</v>
      </c>
      <c r="B236" s="2" t="s">
        <v>746</v>
      </c>
      <c r="C236" t="s">
        <v>65</v>
      </c>
      <c r="D236" t="s">
        <v>23</v>
      </c>
      <c r="E236" t="s">
        <v>747</v>
      </c>
      <c r="F236" t="s">
        <v>748</v>
      </c>
      <c r="G236">
        <v>224</v>
      </c>
      <c r="H236">
        <v>110</v>
      </c>
      <c r="I236">
        <v>3970</v>
      </c>
      <c r="J236" t="s">
        <v>94</v>
      </c>
      <c r="L236" t="s">
        <v>51</v>
      </c>
      <c r="M236">
        <v>6</v>
      </c>
      <c r="N236">
        <v>1</v>
      </c>
      <c r="O236">
        <v>0</v>
      </c>
      <c r="P236" t="s">
        <v>653</v>
      </c>
      <c r="Q236" t="s">
        <v>53</v>
      </c>
      <c r="R236" s="3">
        <v>40774.5215277778</v>
      </c>
      <c r="S236" t="s">
        <v>31</v>
      </c>
    </row>
    <row r="237" customHeight="1" spans="1:19">
      <c r="A237">
        <v>6871402183</v>
      </c>
      <c r="B237" s="2" t="s">
        <v>749</v>
      </c>
      <c r="C237" t="s">
        <v>65</v>
      </c>
      <c r="D237" t="s">
        <v>23</v>
      </c>
      <c r="E237" t="s">
        <v>750</v>
      </c>
      <c r="F237" t="s">
        <v>751</v>
      </c>
      <c r="G237">
        <v>227</v>
      </c>
      <c r="H237">
        <v>1005</v>
      </c>
      <c r="I237">
        <v>11187</v>
      </c>
      <c r="J237" t="s">
        <v>323</v>
      </c>
      <c r="K237" t="s">
        <v>324</v>
      </c>
      <c r="L237" t="s">
        <v>51</v>
      </c>
      <c r="M237">
        <v>4</v>
      </c>
      <c r="N237">
        <v>1</v>
      </c>
      <c r="O237">
        <v>0</v>
      </c>
      <c r="P237" t="s">
        <v>752</v>
      </c>
      <c r="Q237" t="s">
        <v>183</v>
      </c>
      <c r="R237" s="3">
        <v>43436.6194444444</v>
      </c>
      <c r="S237" t="s">
        <v>31</v>
      </c>
    </row>
    <row r="238" customHeight="1" spans="1:19">
      <c r="A238">
        <v>7744840829</v>
      </c>
      <c r="B238" s="2" t="s">
        <v>753</v>
      </c>
      <c r="C238" t="s">
        <v>157</v>
      </c>
      <c r="D238" t="s">
        <v>23</v>
      </c>
      <c r="E238" t="s">
        <v>754</v>
      </c>
      <c r="F238" t="s">
        <v>755</v>
      </c>
      <c r="G238">
        <v>30</v>
      </c>
      <c r="H238">
        <v>323</v>
      </c>
      <c r="I238">
        <v>51</v>
      </c>
      <c r="J238" t="s">
        <v>94</v>
      </c>
      <c r="K238" t="s">
        <v>756</v>
      </c>
      <c r="L238" t="s">
        <v>51</v>
      </c>
      <c r="M238">
        <v>0</v>
      </c>
      <c r="N238">
        <v>0</v>
      </c>
      <c r="O238">
        <v>-1</v>
      </c>
      <c r="P238" t="s">
        <v>757</v>
      </c>
      <c r="Q238" t="s">
        <v>758</v>
      </c>
      <c r="R238" s="3">
        <v>44621.7944444444</v>
      </c>
      <c r="S238" t="s">
        <v>38</v>
      </c>
    </row>
    <row r="239" customHeight="1" spans="1:19">
      <c r="A239">
        <v>7217671615</v>
      </c>
      <c r="B239" s="2" t="s">
        <v>759</v>
      </c>
      <c r="C239" t="s">
        <v>157</v>
      </c>
      <c r="D239" t="s">
        <v>23</v>
      </c>
      <c r="E239" t="s">
        <v>760</v>
      </c>
      <c r="G239">
        <v>13</v>
      </c>
      <c r="H239">
        <v>107</v>
      </c>
      <c r="I239">
        <v>25</v>
      </c>
      <c r="J239" t="s">
        <v>35</v>
      </c>
      <c r="L239" t="s">
        <v>51</v>
      </c>
      <c r="M239">
        <v>0</v>
      </c>
      <c r="N239">
        <v>0</v>
      </c>
      <c r="O239">
        <v>-1</v>
      </c>
      <c r="P239" t="s">
        <v>36</v>
      </c>
      <c r="Q239" t="s">
        <v>141</v>
      </c>
      <c r="R239" s="3">
        <v>43650.98125</v>
      </c>
      <c r="S239" t="s">
        <v>31</v>
      </c>
    </row>
    <row r="240" customHeight="1" spans="1:19">
      <c r="A240">
        <v>5864673333</v>
      </c>
      <c r="B240" s="2" t="s">
        <v>761</v>
      </c>
      <c r="C240" t="s">
        <v>157</v>
      </c>
      <c r="D240" t="s">
        <v>23</v>
      </c>
      <c r="E240" t="s">
        <v>762</v>
      </c>
      <c r="F240" t="s">
        <v>763</v>
      </c>
      <c r="G240">
        <v>124</v>
      </c>
      <c r="H240">
        <v>60</v>
      </c>
      <c r="I240">
        <v>311</v>
      </c>
      <c r="J240" t="s">
        <v>68</v>
      </c>
      <c r="K240" t="s">
        <v>764</v>
      </c>
      <c r="L240" t="s">
        <v>51</v>
      </c>
      <c r="M240">
        <v>0</v>
      </c>
      <c r="N240">
        <v>0</v>
      </c>
      <c r="O240">
        <v>-1</v>
      </c>
      <c r="P240" t="s">
        <v>36</v>
      </c>
      <c r="Q240" t="s">
        <v>71</v>
      </c>
      <c r="R240" s="3">
        <v>42421.35625</v>
      </c>
      <c r="S240" t="s">
        <v>31</v>
      </c>
    </row>
    <row r="241" customHeight="1" spans="1:21">
      <c r="A241">
        <v>6154686157</v>
      </c>
      <c r="B241" s="2" t="s">
        <v>765</v>
      </c>
      <c r="C241" t="s">
        <v>65</v>
      </c>
      <c r="D241" t="s">
        <v>23</v>
      </c>
      <c r="E241" t="s">
        <v>766</v>
      </c>
      <c r="F241" t="s">
        <v>105</v>
      </c>
      <c r="G241">
        <v>420</v>
      </c>
      <c r="H241">
        <v>229</v>
      </c>
      <c r="I241">
        <v>2627</v>
      </c>
      <c r="J241" t="s">
        <v>26</v>
      </c>
      <c r="L241" t="s">
        <v>28</v>
      </c>
      <c r="M241">
        <v>5</v>
      </c>
      <c r="N241">
        <v>1</v>
      </c>
      <c r="O241">
        <v>0</v>
      </c>
      <c r="P241" t="s">
        <v>767</v>
      </c>
      <c r="Q241" t="s">
        <v>583</v>
      </c>
      <c r="R241" s="3">
        <v>42790.7201388889</v>
      </c>
      <c r="S241" t="s">
        <v>31</v>
      </c>
      <c r="T241" t="s">
        <v>768</v>
      </c>
      <c r="U241" t="s">
        <v>769</v>
      </c>
    </row>
    <row r="242" customHeight="1" spans="1:19">
      <c r="A242">
        <v>6347478137</v>
      </c>
      <c r="B242" s="2" t="s">
        <v>770</v>
      </c>
      <c r="C242" t="s">
        <v>157</v>
      </c>
      <c r="D242" t="s">
        <v>23</v>
      </c>
      <c r="E242" t="s">
        <v>771</v>
      </c>
      <c r="G242">
        <v>1</v>
      </c>
      <c r="H242">
        <v>216</v>
      </c>
      <c r="I242">
        <v>31</v>
      </c>
      <c r="J242" t="s">
        <v>229</v>
      </c>
      <c r="L242" t="s">
        <v>51</v>
      </c>
      <c r="M242">
        <v>1</v>
      </c>
      <c r="N242">
        <v>0</v>
      </c>
      <c r="O242">
        <v>-1</v>
      </c>
      <c r="P242" t="s">
        <v>36</v>
      </c>
      <c r="Q242" t="s">
        <v>231</v>
      </c>
      <c r="R242" s="3">
        <v>42963.5506944444</v>
      </c>
      <c r="S242" t="s">
        <v>31</v>
      </c>
    </row>
    <row r="243" customHeight="1" spans="1:19">
      <c r="A243">
        <v>7479992543</v>
      </c>
      <c r="B243" s="2" t="s">
        <v>772</v>
      </c>
      <c r="C243" t="s">
        <v>157</v>
      </c>
      <c r="D243" t="s">
        <v>23</v>
      </c>
      <c r="E243" t="s">
        <v>773</v>
      </c>
      <c r="F243" t="s">
        <v>774</v>
      </c>
      <c r="G243">
        <v>57</v>
      </c>
      <c r="H243">
        <v>382</v>
      </c>
      <c r="I243">
        <v>656</v>
      </c>
      <c r="J243" t="s">
        <v>537</v>
      </c>
      <c r="L243" t="s">
        <v>51</v>
      </c>
      <c r="M243">
        <v>3</v>
      </c>
      <c r="N243">
        <v>0</v>
      </c>
      <c r="O243">
        <v>-1</v>
      </c>
      <c r="P243" t="s">
        <v>775</v>
      </c>
      <c r="Q243" t="s">
        <v>79</v>
      </c>
      <c r="R243" s="3">
        <v>44023.5493055556</v>
      </c>
      <c r="S243" t="s">
        <v>31</v>
      </c>
    </row>
    <row r="244" customHeight="1" spans="1:19">
      <c r="A244">
        <v>7377977054</v>
      </c>
      <c r="B244" s="2" t="s">
        <v>776</v>
      </c>
      <c r="C244" t="s">
        <v>157</v>
      </c>
      <c r="D244" t="s">
        <v>23</v>
      </c>
      <c r="E244" t="s">
        <v>777</v>
      </c>
      <c r="F244" t="s">
        <v>778</v>
      </c>
      <c r="G244">
        <v>28</v>
      </c>
      <c r="H244">
        <v>637</v>
      </c>
      <c r="I244">
        <v>3219</v>
      </c>
      <c r="J244" t="s">
        <v>35</v>
      </c>
      <c r="L244" t="s">
        <v>51</v>
      </c>
      <c r="M244">
        <v>0</v>
      </c>
      <c r="N244">
        <v>0</v>
      </c>
      <c r="O244">
        <v>-1</v>
      </c>
      <c r="P244" t="s">
        <v>36</v>
      </c>
      <c r="Q244" t="s">
        <v>46</v>
      </c>
      <c r="R244" s="3">
        <v>43854.8027777778</v>
      </c>
      <c r="S244" t="s">
        <v>38</v>
      </c>
    </row>
    <row r="245" customHeight="1" spans="1:19">
      <c r="A245">
        <v>6719746770</v>
      </c>
      <c r="B245" s="2" t="s">
        <v>779</v>
      </c>
      <c r="C245" t="s">
        <v>157</v>
      </c>
      <c r="D245" t="s">
        <v>23</v>
      </c>
      <c r="E245" t="s">
        <v>780</v>
      </c>
      <c r="G245">
        <v>387</v>
      </c>
      <c r="H245">
        <v>3941</v>
      </c>
      <c r="I245">
        <v>9108</v>
      </c>
      <c r="J245" t="s">
        <v>619</v>
      </c>
      <c r="K245" t="s">
        <v>35</v>
      </c>
      <c r="L245" t="s">
        <v>28</v>
      </c>
      <c r="M245">
        <v>0</v>
      </c>
      <c r="N245">
        <v>0</v>
      </c>
      <c r="O245">
        <v>-1</v>
      </c>
      <c r="P245" t="s">
        <v>781</v>
      </c>
      <c r="Q245" t="s">
        <v>37</v>
      </c>
      <c r="R245" s="3">
        <v>43366.6055555556</v>
      </c>
      <c r="S245" t="s">
        <v>31</v>
      </c>
    </row>
    <row r="246" customHeight="1" spans="1:19">
      <c r="A246">
        <v>7240349992</v>
      </c>
      <c r="B246" s="2" t="s">
        <v>782</v>
      </c>
      <c r="C246" t="s">
        <v>157</v>
      </c>
      <c r="D246" t="s">
        <v>23</v>
      </c>
      <c r="E246" t="s">
        <v>783</v>
      </c>
      <c r="G246">
        <v>124</v>
      </c>
      <c r="H246">
        <v>489</v>
      </c>
      <c r="I246">
        <v>189</v>
      </c>
      <c r="J246" t="s">
        <v>35</v>
      </c>
      <c r="L246" t="s">
        <v>28</v>
      </c>
      <c r="M246">
        <v>0</v>
      </c>
      <c r="N246">
        <v>0</v>
      </c>
      <c r="O246">
        <v>-1</v>
      </c>
      <c r="P246" t="s">
        <v>36</v>
      </c>
      <c r="Q246" t="s">
        <v>63</v>
      </c>
      <c r="R246" s="3">
        <v>43663.3409722222</v>
      </c>
      <c r="S246" t="s">
        <v>31</v>
      </c>
    </row>
    <row r="247" customHeight="1" spans="1:19">
      <c r="A247">
        <v>5648861059</v>
      </c>
      <c r="B247" s="2" t="s">
        <v>784</v>
      </c>
      <c r="C247" t="s">
        <v>157</v>
      </c>
      <c r="D247" t="s">
        <v>23</v>
      </c>
      <c r="E247" t="s">
        <v>785</v>
      </c>
      <c r="F247" t="s">
        <v>786</v>
      </c>
      <c r="G247">
        <v>359</v>
      </c>
      <c r="H247">
        <v>1742</v>
      </c>
      <c r="I247">
        <v>461</v>
      </c>
      <c r="J247" t="s">
        <v>26</v>
      </c>
      <c r="K247" t="s">
        <v>99</v>
      </c>
      <c r="L247" t="s">
        <v>28</v>
      </c>
      <c r="M247">
        <v>6</v>
      </c>
      <c r="N247">
        <v>0</v>
      </c>
      <c r="O247">
        <v>-1</v>
      </c>
      <c r="P247" t="s">
        <v>36</v>
      </c>
      <c r="Q247" t="s">
        <v>30</v>
      </c>
      <c r="R247" s="3">
        <v>42194.8597222222</v>
      </c>
      <c r="S247" t="s">
        <v>31</v>
      </c>
    </row>
    <row r="248" customHeight="1" spans="1:19">
      <c r="A248">
        <v>7369400028</v>
      </c>
      <c r="B248" s="2" t="s">
        <v>787</v>
      </c>
      <c r="C248" t="s">
        <v>157</v>
      </c>
      <c r="D248" t="s">
        <v>23</v>
      </c>
      <c r="E248" t="s">
        <v>788</v>
      </c>
      <c r="G248">
        <v>21</v>
      </c>
      <c r="H248">
        <v>827</v>
      </c>
      <c r="I248">
        <v>191</v>
      </c>
      <c r="J248" t="s">
        <v>35</v>
      </c>
      <c r="L248" t="s">
        <v>51</v>
      </c>
      <c r="M248">
        <v>0</v>
      </c>
      <c r="N248">
        <v>0</v>
      </c>
      <c r="O248">
        <v>-1</v>
      </c>
      <c r="P248" t="s">
        <v>36</v>
      </c>
      <c r="Q248" t="s">
        <v>386</v>
      </c>
      <c r="R248" s="3">
        <v>43839.5708333333</v>
      </c>
      <c r="S248" t="s">
        <v>38</v>
      </c>
    </row>
    <row r="249" customHeight="1" spans="1:19">
      <c r="A249">
        <v>1106792277</v>
      </c>
      <c r="B249" s="2" t="s">
        <v>789</v>
      </c>
      <c r="C249" t="s">
        <v>157</v>
      </c>
      <c r="D249" t="s">
        <v>23</v>
      </c>
      <c r="E249" t="s">
        <v>790</v>
      </c>
      <c r="G249">
        <v>93</v>
      </c>
      <c r="H249">
        <v>89</v>
      </c>
      <c r="I249">
        <v>22</v>
      </c>
      <c r="J249" t="s">
        <v>153</v>
      </c>
      <c r="K249" t="s">
        <v>791</v>
      </c>
      <c r="L249" t="s">
        <v>28</v>
      </c>
      <c r="M249">
        <v>0</v>
      </c>
      <c r="N249">
        <v>0</v>
      </c>
      <c r="O249">
        <v>-1</v>
      </c>
      <c r="P249" t="s">
        <v>36</v>
      </c>
      <c r="Q249" t="s">
        <v>46</v>
      </c>
      <c r="R249" s="3">
        <v>41382.8548611111</v>
      </c>
      <c r="S249" t="s">
        <v>31</v>
      </c>
    </row>
    <row r="250" customHeight="1" spans="1:21">
      <c r="A250">
        <v>1652782460</v>
      </c>
      <c r="B250" s="2" t="s">
        <v>792</v>
      </c>
      <c r="C250" t="s">
        <v>157</v>
      </c>
      <c r="D250" t="s">
        <v>23</v>
      </c>
      <c r="E250" t="s">
        <v>793</v>
      </c>
      <c r="F250" t="s">
        <v>794</v>
      </c>
      <c r="G250">
        <v>439</v>
      </c>
      <c r="H250">
        <v>815</v>
      </c>
      <c r="I250">
        <v>2828</v>
      </c>
      <c r="J250" t="s">
        <v>273</v>
      </c>
      <c r="K250" t="s">
        <v>688</v>
      </c>
      <c r="L250" t="s">
        <v>28</v>
      </c>
      <c r="M250">
        <v>0</v>
      </c>
      <c r="N250">
        <v>0</v>
      </c>
      <c r="O250">
        <v>220</v>
      </c>
      <c r="P250" t="s">
        <v>275</v>
      </c>
      <c r="Q250" t="s">
        <v>276</v>
      </c>
      <c r="R250" s="3">
        <v>40546.6881944444</v>
      </c>
      <c r="S250" t="s">
        <v>54</v>
      </c>
      <c r="U250" t="s">
        <v>795</v>
      </c>
    </row>
    <row r="251" customHeight="1" spans="1:19">
      <c r="A251">
        <v>7113114090</v>
      </c>
      <c r="B251" s="2" t="s">
        <v>796</v>
      </c>
      <c r="C251" t="s">
        <v>157</v>
      </c>
      <c r="D251" t="s">
        <v>23</v>
      </c>
      <c r="E251" t="s">
        <v>797</v>
      </c>
      <c r="G251">
        <v>67</v>
      </c>
      <c r="H251">
        <v>170</v>
      </c>
      <c r="I251">
        <v>66</v>
      </c>
      <c r="J251" t="s">
        <v>35</v>
      </c>
      <c r="L251" t="s">
        <v>28</v>
      </c>
      <c r="M251">
        <v>0</v>
      </c>
      <c r="N251">
        <v>0</v>
      </c>
      <c r="O251">
        <v>-1</v>
      </c>
      <c r="P251" t="s">
        <v>36</v>
      </c>
      <c r="Q251" t="s">
        <v>597</v>
      </c>
      <c r="R251" s="3">
        <v>43587.90625</v>
      </c>
      <c r="S251" t="s">
        <v>31</v>
      </c>
    </row>
    <row r="252" customHeight="1" spans="1:19">
      <c r="A252">
        <v>7113114090</v>
      </c>
      <c r="B252" s="2" t="s">
        <v>798</v>
      </c>
      <c r="C252" t="s">
        <v>226</v>
      </c>
      <c r="D252" t="s">
        <v>41</v>
      </c>
      <c r="E252" t="s">
        <v>797</v>
      </c>
      <c r="G252">
        <v>67</v>
      </c>
      <c r="H252">
        <v>170</v>
      </c>
      <c r="I252">
        <v>66</v>
      </c>
      <c r="J252" t="s">
        <v>35</v>
      </c>
      <c r="L252" t="s">
        <v>28</v>
      </c>
      <c r="M252">
        <v>0</v>
      </c>
      <c r="N252">
        <v>0</v>
      </c>
      <c r="O252">
        <v>-1</v>
      </c>
      <c r="P252" t="s">
        <v>36</v>
      </c>
      <c r="Q252" t="s">
        <v>597</v>
      </c>
      <c r="R252" s="3">
        <v>43587.90625</v>
      </c>
      <c r="S252" t="s">
        <v>31</v>
      </c>
    </row>
    <row r="253" customHeight="1" spans="1:19">
      <c r="A253">
        <v>7113114090</v>
      </c>
      <c r="B253" s="2" t="s">
        <v>799</v>
      </c>
      <c r="C253" t="s">
        <v>157</v>
      </c>
      <c r="D253" t="s">
        <v>23</v>
      </c>
      <c r="E253" t="s">
        <v>797</v>
      </c>
      <c r="G253">
        <v>67</v>
      </c>
      <c r="H253">
        <v>170</v>
      </c>
      <c r="I253">
        <v>66</v>
      </c>
      <c r="J253" t="s">
        <v>35</v>
      </c>
      <c r="L253" t="s">
        <v>28</v>
      </c>
      <c r="M253">
        <v>0</v>
      </c>
      <c r="N253">
        <v>0</v>
      </c>
      <c r="O253">
        <v>-1</v>
      </c>
      <c r="P253" t="s">
        <v>36</v>
      </c>
      <c r="Q253" t="s">
        <v>597</v>
      </c>
      <c r="R253" s="3">
        <v>43587.90625</v>
      </c>
      <c r="S253" t="s">
        <v>31</v>
      </c>
    </row>
    <row r="254" customHeight="1" spans="1:19">
      <c r="A254">
        <v>6624708873</v>
      </c>
      <c r="B254" s="2" t="s">
        <v>800</v>
      </c>
      <c r="C254" t="s">
        <v>157</v>
      </c>
      <c r="D254" t="s">
        <v>23</v>
      </c>
      <c r="E254" t="s">
        <v>801</v>
      </c>
      <c r="G254">
        <v>1</v>
      </c>
      <c r="H254">
        <v>106</v>
      </c>
      <c r="I254">
        <v>3</v>
      </c>
      <c r="J254" t="s">
        <v>35</v>
      </c>
      <c r="L254" t="s">
        <v>28</v>
      </c>
      <c r="M254">
        <v>0</v>
      </c>
      <c r="N254">
        <v>0</v>
      </c>
      <c r="O254">
        <v>-1</v>
      </c>
      <c r="P254" t="s">
        <v>36</v>
      </c>
      <c r="Q254" t="s">
        <v>71</v>
      </c>
      <c r="R254" s="3">
        <v>43318.7222222222</v>
      </c>
      <c r="S254" t="s">
        <v>31</v>
      </c>
    </row>
    <row r="255" customHeight="1" spans="1:19">
      <c r="A255">
        <v>5105815749</v>
      </c>
      <c r="B255" s="2" t="s">
        <v>802</v>
      </c>
      <c r="C255" t="s">
        <v>157</v>
      </c>
      <c r="D255" t="s">
        <v>23</v>
      </c>
      <c r="E255" t="s">
        <v>803</v>
      </c>
      <c r="G255">
        <v>1</v>
      </c>
      <c r="H255">
        <v>41</v>
      </c>
      <c r="I255">
        <v>24</v>
      </c>
      <c r="J255" t="s">
        <v>35</v>
      </c>
      <c r="L255" t="s">
        <v>28</v>
      </c>
      <c r="M255">
        <v>0</v>
      </c>
      <c r="N255">
        <v>0</v>
      </c>
      <c r="O255">
        <v>-1</v>
      </c>
      <c r="P255" t="s">
        <v>36</v>
      </c>
      <c r="Q255" t="s">
        <v>386</v>
      </c>
      <c r="R255" s="3">
        <v>41741.6361111111</v>
      </c>
      <c r="S255" t="s">
        <v>31</v>
      </c>
    </row>
    <row r="256" customHeight="1" spans="1:21">
      <c r="A256">
        <v>7479037863</v>
      </c>
      <c r="B256" s="2" t="s">
        <v>804</v>
      </c>
      <c r="C256" t="s">
        <v>157</v>
      </c>
      <c r="D256" t="s">
        <v>23</v>
      </c>
      <c r="E256" t="s">
        <v>805</v>
      </c>
      <c r="F256" t="s">
        <v>806</v>
      </c>
      <c r="G256">
        <v>49</v>
      </c>
      <c r="H256">
        <v>260</v>
      </c>
      <c r="I256">
        <v>216</v>
      </c>
      <c r="J256" t="s">
        <v>35</v>
      </c>
      <c r="L256" t="s">
        <v>28</v>
      </c>
      <c r="M256">
        <v>0</v>
      </c>
      <c r="N256">
        <v>0</v>
      </c>
      <c r="O256">
        <v>-1</v>
      </c>
      <c r="P256" t="s">
        <v>36</v>
      </c>
      <c r="Q256" t="s">
        <v>30</v>
      </c>
      <c r="R256" s="3">
        <v>44022.7555555556</v>
      </c>
      <c r="S256" t="s">
        <v>31</v>
      </c>
      <c r="T256" t="s">
        <v>807</v>
      </c>
      <c r="U256" t="s">
        <v>808</v>
      </c>
    </row>
    <row r="257" customHeight="1" spans="1:19">
      <c r="A257">
        <v>7362914307</v>
      </c>
      <c r="B257" s="2" t="s">
        <v>809</v>
      </c>
      <c r="C257" t="s">
        <v>157</v>
      </c>
      <c r="D257" t="s">
        <v>23</v>
      </c>
      <c r="E257" t="s">
        <v>810</v>
      </c>
      <c r="F257" t="s">
        <v>811</v>
      </c>
      <c r="G257">
        <v>4</v>
      </c>
      <c r="H257">
        <v>35</v>
      </c>
      <c r="I257">
        <v>80</v>
      </c>
      <c r="J257" t="s">
        <v>35</v>
      </c>
      <c r="L257" t="s">
        <v>28</v>
      </c>
      <c r="M257">
        <v>4</v>
      </c>
      <c r="N257">
        <v>0</v>
      </c>
      <c r="O257">
        <v>-1</v>
      </c>
      <c r="P257" t="s">
        <v>100</v>
      </c>
      <c r="Q257" t="s">
        <v>37</v>
      </c>
      <c r="R257" s="3">
        <v>43827.04375</v>
      </c>
      <c r="S257" t="s">
        <v>31</v>
      </c>
    </row>
    <row r="258" customHeight="1" spans="1:19">
      <c r="A258">
        <v>7727223071</v>
      </c>
      <c r="B258" s="2" t="s">
        <v>812</v>
      </c>
      <c r="C258" t="s">
        <v>813</v>
      </c>
      <c r="E258" t="s">
        <v>814</v>
      </c>
      <c r="G258">
        <v>1</v>
      </c>
      <c r="H258">
        <v>22</v>
      </c>
      <c r="I258">
        <v>24</v>
      </c>
      <c r="J258" t="s">
        <v>35</v>
      </c>
      <c r="L258" t="s">
        <v>28</v>
      </c>
      <c r="M258">
        <v>0</v>
      </c>
      <c r="N258">
        <v>0</v>
      </c>
      <c r="O258">
        <v>-1</v>
      </c>
      <c r="P258" t="s">
        <v>36</v>
      </c>
      <c r="Q258" t="s">
        <v>160</v>
      </c>
      <c r="R258" s="3">
        <v>44534.7395833333</v>
      </c>
      <c r="S258" t="s">
        <v>38</v>
      </c>
    </row>
    <row r="259" customHeight="1" spans="1:19">
      <c r="A259">
        <v>7431942586</v>
      </c>
      <c r="B259" s="2" t="s">
        <v>815</v>
      </c>
      <c r="C259" t="s">
        <v>65</v>
      </c>
      <c r="D259" t="s">
        <v>23</v>
      </c>
      <c r="E259" t="s">
        <v>816</v>
      </c>
      <c r="G259">
        <v>2</v>
      </c>
      <c r="H259">
        <v>229</v>
      </c>
      <c r="I259">
        <v>23</v>
      </c>
      <c r="J259" t="s">
        <v>50</v>
      </c>
      <c r="L259" t="s">
        <v>51</v>
      </c>
      <c r="M259">
        <v>0</v>
      </c>
      <c r="N259">
        <v>0</v>
      </c>
      <c r="O259">
        <v>-1</v>
      </c>
      <c r="P259" t="s">
        <v>817</v>
      </c>
      <c r="Q259" t="s">
        <v>141</v>
      </c>
      <c r="R259" s="3">
        <v>43928.68125</v>
      </c>
      <c r="S259" t="s">
        <v>38</v>
      </c>
    </row>
    <row r="260" customHeight="1" spans="1:19">
      <c r="A260">
        <v>5978921246</v>
      </c>
      <c r="B260" s="2" t="s">
        <v>818</v>
      </c>
      <c r="C260" t="s">
        <v>65</v>
      </c>
      <c r="D260" t="s">
        <v>23</v>
      </c>
      <c r="E260" t="s">
        <v>819</v>
      </c>
      <c r="F260" t="s">
        <v>820</v>
      </c>
      <c r="G260">
        <v>9</v>
      </c>
      <c r="H260">
        <v>172</v>
      </c>
      <c r="I260">
        <v>539</v>
      </c>
      <c r="J260" t="s">
        <v>35</v>
      </c>
      <c r="L260" t="s">
        <v>28</v>
      </c>
      <c r="M260">
        <v>1</v>
      </c>
      <c r="N260">
        <v>0</v>
      </c>
      <c r="O260">
        <v>-1</v>
      </c>
      <c r="P260" t="s">
        <v>307</v>
      </c>
      <c r="Q260" t="s">
        <v>30</v>
      </c>
      <c r="R260" s="3">
        <v>42560.8319444444</v>
      </c>
      <c r="S260" t="s">
        <v>31</v>
      </c>
    </row>
    <row r="261" customHeight="1" spans="1:19">
      <c r="A261">
        <v>5978921246</v>
      </c>
      <c r="B261" s="2" t="s">
        <v>821</v>
      </c>
      <c r="C261" t="s">
        <v>65</v>
      </c>
      <c r="D261" t="s">
        <v>23</v>
      </c>
      <c r="E261" t="s">
        <v>819</v>
      </c>
      <c r="F261" t="s">
        <v>820</v>
      </c>
      <c r="G261">
        <v>9</v>
      </c>
      <c r="H261">
        <v>172</v>
      </c>
      <c r="I261">
        <v>539</v>
      </c>
      <c r="J261" t="s">
        <v>35</v>
      </c>
      <c r="L261" t="s">
        <v>28</v>
      </c>
      <c r="M261">
        <v>1</v>
      </c>
      <c r="N261">
        <v>0</v>
      </c>
      <c r="O261">
        <v>-1</v>
      </c>
      <c r="P261" t="s">
        <v>307</v>
      </c>
      <c r="Q261" t="s">
        <v>30</v>
      </c>
      <c r="R261" s="3">
        <v>42560.8319444444</v>
      </c>
      <c r="S261" t="s">
        <v>31</v>
      </c>
    </row>
    <row r="262" customHeight="1" spans="1:19">
      <c r="A262">
        <v>5978921246</v>
      </c>
      <c r="B262" s="2" t="s">
        <v>822</v>
      </c>
      <c r="C262" t="s">
        <v>65</v>
      </c>
      <c r="D262" t="s">
        <v>23</v>
      </c>
      <c r="E262" t="s">
        <v>819</v>
      </c>
      <c r="F262" t="s">
        <v>820</v>
      </c>
      <c r="G262">
        <v>9</v>
      </c>
      <c r="H262">
        <v>172</v>
      </c>
      <c r="I262">
        <v>539</v>
      </c>
      <c r="J262" t="s">
        <v>35</v>
      </c>
      <c r="L262" t="s">
        <v>28</v>
      </c>
      <c r="M262">
        <v>1</v>
      </c>
      <c r="N262">
        <v>0</v>
      </c>
      <c r="O262">
        <v>-1</v>
      </c>
      <c r="P262" t="s">
        <v>307</v>
      </c>
      <c r="Q262" t="s">
        <v>30</v>
      </c>
      <c r="R262" s="3">
        <v>42560.8319444444</v>
      </c>
      <c r="S262" t="s">
        <v>31</v>
      </c>
    </row>
    <row r="263" customHeight="1" spans="1:19">
      <c r="A263">
        <v>7616595951</v>
      </c>
      <c r="B263" s="2" t="s">
        <v>823</v>
      </c>
      <c r="C263" t="s">
        <v>65</v>
      </c>
      <c r="D263" t="s">
        <v>23</v>
      </c>
      <c r="E263" t="s">
        <v>824</v>
      </c>
      <c r="F263" t="s">
        <v>825</v>
      </c>
      <c r="G263">
        <v>95</v>
      </c>
      <c r="H263">
        <v>307</v>
      </c>
      <c r="I263">
        <v>1935</v>
      </c>
      <c r="J263" t="s">
        <v>106</v>
      </c>
      <c r="L263" t="s">
        <v>51</v>
      </c>
      <c r="M263">
        <v>5</v>
      </c>
      <c r="N263">
        <v>0</v>
      </c>
      <c r="O263">
        <v>-1</v>
      </c>
      <c r="P263" t="s">
        <v>100</v>
      </c>
      <c r="Q263" t="s">
        <v>37</v>
      </c>
      <c r="R263" s="3">
        <v>44343.9965277778</v>
      </c>
      <c r="S263" t="s">
        <v>31</v>
      </c>
    </row>
    <row r="264" customHeight="1" spans="1:19">
      <c r="A264">
        <v>7199279441</v>
      </c>
      <c r="B264" s="2" t="s">
        <v>826</v>
      </c>
      <c r="C264" t="s">
        <v>65</v>
      </c>
      <c r="D264" t="s">
        <v>23</v>
      </c>
      <c r="E264" t="s">
        <v>827</v>
      </c>
      <c r="G264">
        <v>4</v>
      </c>
      <c r="H264">
        <v>80</v>
      </c>
      <c r="I264">
        <v>32</v>
      </c>
      <c r="J264" t="s">
        <v>35</v>
      </c>
      <c r="L264" t="s">
        <v>28</v>
      </c>
      <c r="M264">
        <v>0</v>
      </c>
      <c r="N264">
        <v>0</v>
      </c>
      <c r="O264">
        <v>-1</v>
      </c>
      <c r="P264" t="s">
        <v>36</v>
      </c>
      <c r="Q264" t="s">
        <v>101</v>
      </c>
      <c r="R264" s="3">
        <v>43634.8368055556</v>
      </c>
      <c r="S264" t="s">
        <v>38</v>
      </c>
    </row>
    <row r="265" customHeight="1" spans="1:19">
      <c r="A265">
        <v>5521822223</v>
      </c>
      <c r="B265" s="2" t="s">
        <v>828</v>
      </c>
      <c r="C265" t="s">
        <v>65</v>
      </c>
      <c r="D265" t="s">
        <v>23</v>
      </c>
      <c r="E265" t="s">
        <v>829</v>
      </c>
      <c r="G265">
        <v>7</v>
      </c>
      <c r="H265">
        <v>26</v>
      </c>
      <c r="I265">
        <v>0</v>
      </c>
      <c r="J265" t="s">
        <v>311</v>
      </c>
      <c r="K265" t="s">
        <v>830</v>
      </c>
      <c r="L265" t="s">
        <v>28</v>
      </c>
      <c r="M265">
        <v>1</v>
      </c>
      <c r="N265">
        <v>0</v>
      </c>
      <c r="O265">
        <v>-1</v>
      </c>
      <c r="P265" t="s">
        <v>36</v>
      </c>
      <c r="Q265" t="s">
        <v>53</v>
      </c>
      <c r="R265" s="3">
        <v>42051.40625</v>
      </c>
      <c r="S265" t="s">
        <v>31</v>
      </c>
    </row>
    <row r="266" customHeight="1" spans="1:19">
      <c r="A266">
        <v>5521822223</v>
      </c>
      <c r="B266" s="2" t="s">
        <v>831</v>
      </c>
      <c r="C266" t="s">
        <v>832</v>
      </c>
      <c r="E266" t="s">
        <v>829</v>
      </c>
      <c r="G266">
        <v>7</v>
      </c>
      <c r="H266">
        <v>26</v>
      </c>
      <c r="I266">
        <v>0</v>
      </c>
      <c r="J266" t="s">
        <v>311</v>
      </c>
      <c r="K266" t="s">
        <v>830</v>
      </c>
      <c r="L266" t="s">
        <v>28</v>
      </c>
      <c r="M266">
        <v>1</v>
      </c>
      <c r="N266">
        <v>0</v>
      </c>
      <c r="O266">
        <v>-1</v>
      </c>
      <c r="P266" t="s">
        <v>36</v>
      </c>
      <c r="Q266" t="s">
        <v>53</v>
      </c>
      <c r="R266" s="3">
        <v>42051.40625</v>
      </c>
      <c r="S266" t="s">
        <v>31</v>
      </c>
    </row>
    <row r="267" customHeight="1" spans="1:19">
      <c r="A267">
        <v>2658556700</v>
      </c>
      <c r="B267" s="2" t="s">
        <v>833</v>
      </c>
      <c r="C267" t="s">
        <v>65</v>
      </c>
      <c r="D267" t="s">
        <v>23</v>
      </c>
      <c r="E267" t="s">
        <v>834</v>
      </c>
      <c r="F267" t="s">
        <v>835</v>
      </c>
      <c r="G267">
        <v>369</v>
      </c>
      <c r="H267">
        <v>283</v>
      </c>
      <c r="I267">
        <v>3146</v>
      </c>
      <c r="J267" t="s">
        <v>726</v>
      </c>
      <c r="K267" t="s">
        <v>836</v>
      </c>
      <c r="L267" t="s">
        <v>28</v>
      </c>
      <c r="M267">
        <v>0</v>
      </c>
      <c r="N267">
        <v>0</v>
      </c>
      <c r="O267">
        <v>220</v>
      </c>
      <c r="P267" t="s">
        <v>837</v>
      </c>
      <c r="Q267" t="s">
        <v>245</v>
      </c>
      <c r="R267" s="3">
        <v>40916.9555555556</v>
      </c>
      <c r="S267" t="s">
        <v>31</v>
      </c>
    </row>
    <row r="268" customHeight="1" spans="1:19">
      <c r="A268">
        <v>1131199355</v>
      </c>
      <c r="B268" s="2" t="s">
        <v>838</v>
      </c>
      <c r="C268" t="s">
        <v>65</v>
      </c>
      <c r="D268" t="s">
        <v>23</v>
      </c>
      <c r="E268" t="s">
        <v>839</v>
      </c>
      <c r="G268">
        <v>119</v>
      </c>
      <c r="H268">
        <v>58</v>
      </c>
      <c r="I268">
        <v>1707</v>
      </c>
      <c r="J268" t="s">
        <v>26</v>
      </c>
      <c r="K268" t="s">
        <v>27</v>
      </c>
      <c r="L268" t="s">
        <v>28</v>
      </c>
      <c r="M268">
        <v>0</v>
      </c>
      <c r="N268">
        <v>0</v>
      </c>
      <c r="O268">
        <v>-1</v>
      </c>
      <c r="Q268" t="s">
        <v>30</v>
      </c>
      <c r="R268" s="3">
        <v>40596.4451388889</v>
      </c>
      <c r="S268" t="s">
        <v>31</v>
      </c>
    </row>
    <row r="269" customHeight="1" spans="1:19">
      <c r="A269">
        <v>6490412446</v>
      </c>
      <c r="B269" s="2" t="s">
        <v>840</v>
      </c>
      <c r="C269" t="s">
        <v>65</v>
      </c>
      <c r="D269" t="s">
        <v>23</v>
      </c>
      <c r="E269" t="s">
        <v>841</v>
      </c>
      <c r="F269" t="s">
        <v>842</v>
      </c>
      <c r="G269">
        <v>1</v>
      </c>
      <c r="H269">
        <v>17</v>
      </c>
      <c r="I269">
        <v>38</v>
      </c>
      <c r="J269" t="s">
        <v>35</v>
      </c>
      <c r="L269" t="s">
        <v>51</v>
      </c>
      <c r="M269">
        <v>1</v>
      </c>
      <c r="N269">
        <v>0</v>
      </c>
      <c r="O269">
        <v>-1</v>
      </c>
      <c r="P269" t="s">
        <v>36</v>
      </c>
      <c r="Q269" t="s">
        <v>95</v>
      </c>
      <c r="R269" s="3">
        <v>43150.0013888889</v>
      </c>
      <c r="S269" t="s">
        <v>38</v>
      </c>
    </row>
    <row r="270" customHeight="1" spans="1:19">
      <c r="A270">
        <v>5478837598</v>
      </c>
      <c r="B270" s="2" t="s">
        <v>843</v>
      </c>
      <c r="C270" t="s">
        <v>157</v>
      </c>
      <c r="D270" t="s">
        <v>23</v>
      </c>
      <c r="E270" t="s">
        <v>844</v>
      </c>
      <c r="F270" t="s">
        <v>845</v>
      </c>
      <c r="G270">
        <v>3306</v>
      </c>
      <c r="H270">
        <v>150</v>
      </c>
      <c r="I270">
        <v>26</v>
      </c>
      <c r="J270" t="s">
        <v>35</v>
      </c>
      <c r="L270" t="s">
        <v>51</v>
      </c>
      <c r="M270">
        <v>2</v>
      </c>
      <c r="N270">
        <v>1</v>
      </c>
      <c r="O270">
        <v>0</v>
      </c>
      <c r="P270" t="s">
        <v>134</v>
      </c>
      <c r="Q270" t="s">
        <v>79</v>
      </c>
      <c r="R270" s="3">
        <v>42018.71875</v>
      </c>
      <c r="S270" t="s">
        <v>31</v>
      </c>
    </row>
    <row r="271" customHeight="1" spans="1:19">
      <c r="A271">
        <v>6336779399</v>
      </c>
      <c r="B271" s="2" t="s">
        <v>846</v>
      </c>
      <c r="C271" t="s">
        <v>847</v>
      </c>
      <c r="E271" t="s">
        <v>848</v>
      </c>
      <c r="F271" t="s">
        <v>849</v>
      </c>
      <c r="G271">
        <v>319</v>
      </c>
      <c r="H271">
        <v>800</v>
      </c>
      <c r="I271">
        <v>9460</v>
      </c>
      <c r="J271" t="s">
        <v>850</v>
      </c>
      <c r="L271" t="s">
        <v>51</v>
      </c>
      <c r="M271">
        <v>3</v>
      </c>
      <c r="N271">
        <v>0</v>
      </c>
      <c r="O271">
        <v>-1</v>
      </c>
      <c r="P271" t="s">
        <v>36</v>
      </c>
      <c r="Q271" t="s">
        <v>597</v>
      </c>
      <c r="R271" s="3">
        <v>42956.7159722222</v>
      </c>
      <c r="S271" t="s">
        <v>31</v>
      </c>
    </row>
    <row r="272" customHeight="1" spans="1:20">
      <c r="A272">
        <v>7546309119</v>
      </c>
      <c r="B272" s="2" t="s">
        <v>851</v>
      </c>
      <c r="C272" t="s">
        <v>65</v>
      </c>
      <c r="D272" t="s">
        <v>23</v>
      </c>
      <c r="E272" t="s">
        <v>852</v>
      </c>
      <c r="F272" t="s">
        <v>853</v>
      </c>
      <c r="G272">
        <v>788</v>
      </c>
      <c r="H272">
        <v>165</v>
      </c>
      <c r="I272">
        <v>544</v>
      </c>
      <c r="J272" t="s">
        <v>94</v>
      </c>
      <c r="K272" t="s">
        <v>854</v>
      </c>
      <c r="L272" t="s">
        <v>51</v>
      </c>
      <c r="M272">
        <v>1</v>
      </c>
      <c r="N272">
        <v>0</v>
      </c>
      <c r="O272">
        <v>-1</v>
      </c>
      <c r="P272" t="s">
        <v>855</v>
      </c>
      <c r="Q272" t="s">
        <v>856</v>
      </c>
      <c r="R272" s="3">
        <v>44203.3076388889</v>
      </c>
      <c r="S272" t="s">
        <v>38</v>
      </c>
      <c r="T272" t="s">
        <v>857</v>
      </c>
    </row>
    <row r="273" customHeight="1" spans="1:20">
      <c r="A273">
        <v>7546309119</v>
      </c>
      <c r="B273" s="2" t="s">
        <v>858</v>
      </c>
      <c r="C273" t="s">
        <v>207</v>
      </c>
      <c r="D273" t="s">
        <v>41</v>
      </c>
      <c r="E273" t="s">
        <v>852</v>
      </c>
      <c r="F273" t="s">
        <v>853</v>
      </c>
      <c r="G273">
        <v>788</v>
      </c>
      <c r="H273">
        <v>165</v>
      </c>
      <c r="I273">
        <v>544</v>
      </c>
      <c r="J273" t="s">
        <v>94</v>
      </c>
      <c r="K273" t="s">
        <v>854</v>
      </c>
      <c r="L273" t="s">
        <v>51</v>
      </c>
      <c r="M273">
        <v>1</v>
      </c>
      <c r="N273">
        <v>0</v>
      </c>
      <c r="O273">
        <v>-1</v>
      </c>
      <c r="P273" t="s">
        <v>855</v>
      </c>
      <c r="Q273" t="s">
        <v>856</v>
      </c>
      <c r="R273" s="3">
        <v>44203.3076388889</v>
      </c>
      <c r="S273" t="s">
        <v>38</v>
      </c>
      <c r="T273" t="s">
        <v>857</v>
      </c>
    </row>
    <row r="274" customHeight="1" spans="1:21">
      <c r="A274">
        <v>7723422731</v>
      </c>
      <c r="B274" s="2" t="s">
        <v>859</v>
      </c>
      <c r="C274" t="s">
        <v>65</v>
      </c>
      <c r="D274" t="s">
        <v>23</v>
      </c>
      <c r="E274" t="s">
        <v>860</v>
      </c>
      <c r="F274" t="s">
        <v>861</v>
      </c>
      <c r="G274">
        <v>10</v>
      </c>
      <c r="H274">
        <v>134</v>
      </c>
      <c r="I274">
        <v>133</v>
      </c>
      <c r="J274" t="s">
        <v>289</v>
      </c>
      <c r="L274" t="s">
        <v>28</v>
      </c>
      <c r="M274">
        <v>0</v>
      </c>
      <c r="N274">
        <v>0</v>
      </c>
      <c r="O274">
        <v>-1</v>
      </c>
      <c r="P274" t="s">
        <v>182</v>
      </c>
      <c r="Q274" t="s">
        <v>46</v>
      </c>
      <c r="R274" s="3">
        <v>44518.8326388889</v>
      </c>
      <c r="S274" t="s">
        <v>38</v>
      </c>
      <c r="U274" t="s">
        <v>862</v>
      </c>
    </row>
    <row r="275" customHeight="1" spans="1:19">
      <c r="A275">
        <v>7751582142</v>
      </c>
      <c r="B275" s="2" t="s">
        <v>863</v>
      </c>
      <c r="C275" t="s">
        <v>157</v>
      </c>
      <c r="D275" t="s">
        <v>23</v>
      </c>
      <c r="E275" t="s">
        <v>864</v>
      </c>
      <c r="F275" t="s">
        <v>865</v>
      </c>
      <c r="G275">
        <v>1</v>
      </c>
      <c r="H275">
        <v>54</v>
      </c>
      <c r="I275">
        <v>17</v>
      </c>
      <c r="J275" t="s">
        <v>60</v>
      </c>
      <c r="K275" t="s">
        <v>61</v>
      </c>
      <c r="L275" t="s">
        <v>28</v>
      </c>
      <c r="M275">
        <v>0</v>
      </c>
      <c r="N275">
        <v>0</v>
      </c>
      <c r="O275">
        <v>-1</v>
      </c>
      <c r="P275" t="s">
        <v>866</v>
      </c>
      <c r="Q275" t="s">
        <v>63</v>
      </c>
      <c r="R275" s="3">
        <v>44662.9104166667</v>
      </c>
      <c r="S275" t="s">
        <v>38</v>
      </c>
    </row>
    <row r="276" customHeight="1" spans="1:19">
      <c r="A276">
        <v>2143018954</v>
      </c>
      <c r="B276" s="2" t="s">
        <v>867</v>
      </c>
      <c r="C276" t="s">
        <v>157</v>
      </c>
      <c r="D276" t="s">
        <v>23</v>
      </c>
      <c r="E276" t="s">
        <v>868</v>
      </c>
      <c r="G276">
        <v>6</v>
      </c>
      <c r="H276">
        <v>261</v>
      </c>
      <c r="I276">
        <v>108</v>
      </c>
      <c r="J276" t="s">
        <v>35</v>
      </c>
      <c r="L276" t="s">
        <v>28</v>
      </c>
      <c r="M276">
        <v>0</v>
      </c>
      <c r="N276">
        <v>0</v>
      </c>
      <c r="O276">
        <v>-1</v>
      </c>
      <c r="P276" t="s">
        <v>36</v>
      </c>
      <c r="Q276" t="s">
        <v>71</v>
      </c>
      <c r="R276" s="3">
        <v>41874.7895833333</v>
      </c>
      <c r="S276" t="s">
        <v>31</v>
      </c>
    </row>
    <row r="277" customHeight="1" spans="1:21">
      <c r="A277">
        <v>2071058011</v>
      </c>
      <c r="B277" s="2" t="s">
        <v>869</v>
      </c>
      <c r="C277" t="s">
        <v>157</v>
      </c>
      <c r="D277" t="s">
        <v>23</v>
      </c>
      <c r="E277" t="s">
        <v>870</v>
      </c>
      <c r="F277" t="s">
        <v>871</v>
      </c>
      <c r="G277">
        <v>114696</v>
      </c>
      <c r="H277">
        <v>204</v>
      </c>
      <c r="I277">
        <v>81</v>
      </c>
      <c r="J277" t="s">
        <v>26</v>
      </c>
      <c r="L277" t="s">
        <v>28</v>
      </c>
      <c r="M277">
        <v>5</v>
      </c>
      <c r="N277">
        <v>0</v>
      </c>
      <c r="O277">
        <v>-1</v>
      </c>
      <c r="Q277" t="s">
        <v>30</v>
      </c>
      <c r="R277" s="3">
        <v>40638.6173611111</v>
      </c>
      <c r="S277" t="s">
        <v>31</v>
      </c>
      <c r="U277" t="s">
        <v>872</v>
      </c>
    </row>
    <row r="278" customHeight="1" spans="1:19">
      <c r="A278">
        <v>6367857831</v>
      </c>
      <c r="B278" s="2" t="s">
        <v>873</v>
      </c>
      <c r="C278" t="s">
        <v>65</v>
      </c>
      <c r="D278" t="s">
        <v>23</v>
      </c>
      <c r="E278" t="s">
        <v>874</v>
      </c>
      <c r="F278" t="s">
        <v>875</v>
      </c>
      <c r="G278">
        <v>2453</v>
      </c>
      <c r="H278">
        <v>463</v>
      </c>
      <c r="I278">
        <v>18432</v>
      </c>
      <c r="J278" t="s">
        <v>50</v>
      </c>
      <c r="L278" t="s">
        <v>28</v>
      </c>
      <c r="M278">
        <v>5</v>
      </c>
      <c r="N278">
        <v>1</v>
      </c>
      <c r="O278">
        <v>0</v>
      </c>
      <c r="P278" t="s">
        <v>29</v>
      </c>
      <c r="Q278" t="s">
        <v>318</v>
      </c>
      <c r="R278" s="3">
        <v>42992.8</v>
      </c>
      <c r="S278" t="s">
        <v>31</v>
      </c>
    </row>
    <row r="279" customHeight="1" spans="1:19">
      <c r="A279">
        <v>6367857831</v>
      </c>
      <c r="B279" s="2" t="s">
        <v>873</v>
      </c>
      <c r="C279" t="s">
        <v>157</v>
      </c>
      <c r="D279" t="s">
        <v>23</v>
      </c>
      <c r="E279" t="s">
        <v>874</v>
      </c>
      <c r="F279" t="s">
        <v>875</v>
      </c>
      <c r="G279">
        <v>2453</v>
      </c>
      <c r="H279">
        <v>463</v>
      </c>
      <c r="I279">
        <v>18432</v>
      </c>
      <c r="J279" t="s">
        <v>50</v>
      </c>
      <c r="L279" t="s">
        <v>28</v>
      </c>
      <c r="M279">
        <v>5</v>
      </c>
      <c r="N279">
        <v>1</v>
      </c>
      <c r="O279">
        <v>0</v>
      </c>
      <c r="P279" t="s">
        <v>29</v>
      </c>
      <c r="Q279" t="s">
        <v>318</v>
      </c>
      <c r="R279" s="3">
        <v>42992.8</v>
      </c>
      <c r="S279" t="s">
        <v>31</v>
      </c>
    </row>
    <row r="280" customHeight="1" spans="1:19">
      <c r="A280">
        <v>6372410559</v>
      </c>
      <c r="B280" s="2" t="s">
        <v>876</v>
      </c>
      <c r="C280" t="s">
        <v>157</v>
      </c>
      <c r="D280" t="s">
        <v>23</v>
      </c>
      <c r="E280" t="s">
        <v>877</v>
      </c>
      <c r="G280">
        <v>3</v>
      </c>
      <c r="H280">
        <v>191</v>
      </c>
      <c r="I280">
        <v>21</v>
      </c>
      <c r="J280" t="s">
        <v>35</v>
      </c>
      <c r="L280" t="s">
        <v>28</v>
      </c>
      <c r="M280">
        <v>0</v>
      </c>
      <c r="N280">
        <v>0</v>
      </c>
      <c r="O280">
        <v>-1</v>
      </c>
      <c r="P280" t="s">
        <v>36</v>
      </c>
      <c r="R280" s="3">
        <v>43005.5916666667</v>
      </c>
      <c r="S280" t="s">
        <v>38</v>
      </c>
    </row>
    <row r="281" customHeight="1" spans="1:21">
      <c r="A281">
        <v>2947436053</v>
      </c>
      <c r="B281" s="2" t="s">
        <v>878</v>
      </c>
      <c r="C281" t="s">
        <v>157</v>
      </c>
      <c r="D281" t="s">
        <v>23</v>
      </c>
      <c r="E281" t="s">
        <v>879</v>
      </c>
      <c r="F281" t="s">
        <v>880</v>
      </c>
      <c r="G281">
        <v>1439</v>
      </c>
      <c r="H281">
        <v>402</v>
      </c>
      <c r="I281">
        <v>2084</v>
      </c>
      <c r="J281" t="s">
        <v>327</v>
      </c>
      <c r="K281" t="s">
        <v>881</v>
      </c>
      <c r="L281" t="s">
        <v>51</v>
      </c>
      <c r="M281">
        <v>7</v>
      </c>
      <c r="N281">
        <v>0</v>
      </c>
      <c r="O281">
        <v>220</v>
      </c>
      <c r="P281" t="s">
        <v>230</v>
      </c>
      <c r="Q281" t="s">
        <v>597</v>
      </c>
      <c r="R281" s="3">
        <v>41166.3625</v>
      </c>
      <c r="S281" t="s">
        <v>54</v>
      </c>
      <c r="U281" t="s">
        <v>882</v>
      </c>
    </row>
    <row r="282" customHeight="1" spans="1:19">
      <c r="A282">
        <v>7746330545</v>
      </c>
      <c r="B282" s="2" t="s">
        <v>883</v>
      </c>
      <c r="C282" t="s">
        <v>157</v>
      </c>
      <c r="D282" t="s">
        <v>23</v>
      </c>
      <c r="E282" t="s">
        <v>884</v>
      </c>
      <c r="G282">
        <v>45</v>
      </c>
      <c r="H282">
        <v>226</v>
      </c>
      <c r="I282">
        <v>378</v>
      </c>
      <c r="J282" t="s">
        <v>35</v>
      </c>
      <c r="L282" t="s">
        <v>51</v>
      </c>
      <c r="M282">
        <v>0</v>
      </c>
      <c r="N282">
        <v>0</v>
      </c>
      <c r="O282">
        <v>-1</v>
      </c>
      <c r="P282" t="s">
        <v>36</v>
      </c>
      <c r="Q282" t="s">
        <v>79</v>
      </c>
      <c r="R282" s="3">
        <v>44632.8534722222</v>
      </c>
      <c r="S282" t="s">
        <v>38</v>
      </c>
    </row>
    <row r="283" customHeight="1" spans="1:19">
      <c r="A283">
        <v>6236543205</v>
      </c>
      <c r="B283" s="2" t="s">
        <v>885</v>
      </c>
      <c r="C283" t="s">
        <v>65</v>
      </c>
      <c r="D283" t="s">
        <v>23</v>
      </c>
      <c r="E283" t="s">
        <v>886</v>
      </c>
      <c r="F283" t="s">
        <v>887</v>
      </c>
      <c r="G283">
        <v>11</v>
      </c>
      <c r="H283">
        <v>114</v>
      </c>
      <c r="I283">
        <v>98</v>
      </c>
      <c r="J283" t="s">
        <v>35</v>
      </c>
      <c r="L283" t="s">
        <v>51</v>
      </c>
      <c r="M283">
        <v>0</v>
      </c>
      <c r="N283">
        <v>0</v>
      </c>
      <c r="O283">
        <v>-1</v>
      </c>
      <c r="P283" t="s">
        <v>888</v>
      </c>
      <c r="R283" s="3">
        <v>42860.7736111111</v>
      </c>
      <c r="S283" t="s">
        <v>38</v>
      </c>
    </row>
    <row r="284" customHeight="1" spans="1:19">
      <c r="A284">
        <v>7660565295</v>
      </c>
      <c r="B284" s="2" t="s">
        <v>889</v>
      </c>
      <c r="C284" t="s">
        <v>157</v>
      </c>
      <c r="D284" t="s">
        <v>23</v>
      </c>
      <c r="E284" t="s">
        <v>890</v>
      </c>
      <c r="F284" t="s">
        <v>891</v>
      </c>
      <c r="G284">
        <v>50</v>
      </c>
      <c r="H284">
        <v>357</v>
      </c>
      <c r="I284">
        <v>232</v>
      </c>
      <c r="J284" t="s">
        <v>204</v>
      </c>
      <c r="L284" t="s">
        <v>28</v>
      </c>
      <c r="M284">
        <v>1</v>
      </c>
      <c r="N284">
        <v>0</v>
      </c>
      <c r="O284">
        <v>-1</v>
      </c>
      <c r="P284" t="s">
        <v>892</v>
      </c>
      <c r="Q284" t="s">
        <v>84</v>
      </c>
      <c r="R284" s="3">
        <v>44406.9284722222</v>
      </c>
      <c r="S284" t="s">
        <v>38</v>
      </c>
    </row>
    <row r="285" customHeight="1" spans="1:20">
      <c r="A285">
        <v>5340000985</v>
      </c>
      <c r="B285" s="2" t="s">
        <v>893</v>
      </c>
      <c r="C285" t="s">
        <v>157</v>
      </c>
      <c r="D285" t="s">
        <v>23</v>
      </c>
      <c r="E285" t="s">
        <v>894</v>
      </c>
      <c r="F285" t="s">
        <v>895</v>
      </c>
      <c r="G285">
        <v>185</v>
      </c>
      <c r="H285">
        <v>476</v>
      </c>
      <c r="I285">
        <v>1062</v>
      </c>
      <c r="J285" t="s">
        <v>537</v>
      </c>
      <c r="K285" t="s">
        <v>896</v>
      </c>
      <c r="L285" t="s">
        <v>51</v>
      </c>
      <c r="M285">
        <v>5</v>
      </c>
      <c r="N285">
        <v>0</v>
      </c>
      <c r="O285">
        <v>-1</v>
      </c>
      <c r="P285" t="s">
        <v>897</v>
      </c>
      <c r="Q285" t="s">
        <v>79</v>
      </c>
      <c r="R285" s="3">
        <v>41934.5583333333</v>
      </c>
      <c r="S285" t="s">
        <v>31</v>
      </c>
      <c r="T285" t="s">
        <v>898</v>
      </c>
    </row>
    <row r="286" customHeight="1" spans="1:19">
      <c r="A286">
        <v>7238009009</v>
      </c>
      <c r="B286" s="2" t="s">
        <v>899</v>
      </c>
      <c r="C286" t="s">
        <v>157</v>
      </c>
      <c r="D286" t="s">
        <v>23</v>
      </c>
      <c r="E286" t="s">
        <v>900</v>
      </c>
      <c r="F286" t="s">
        <v>901</v>
      </c>
      <c r="G286">
        <v>873</v>
      </c>
      <c r="H286">
        <v>247</v>
      </c>
      <c r="I286">
        <v>2073</v>
      </c>
      <c r="J286" t="s">
        <v>35</v>
      </c>
      <c r="L286" t="s">
        <v>28</v>
      </c>
      <c r="M286">
        <v>3</v>
      </c>
      <c r="N286">
        <v>0</v>
      </c>
      <c r="O286">
        <v>-1</v>
      </c>
      <c r="P286" t="s">
        <v>653</v>
      </c>
      <c r="Q286" t="s">
        <v>53</v>
      </c>
      <c r="R286" s="3">
        <v>43661.4666666667</v>
      </c>
      <c r="S286" t="s">
        <v>31</v>
      </c>
    </row>
    <row r="287" customHeight="1" spans="1:19">
      <c r="A287">
        <v>6354137959</v>
      </c>
      <c r="B287" s="2" t="s">
        <v>902</v>
      </c>
      <c r="C287" t="s">
        <v>65</v>
      </c>
      <c r="D287" t="s">
        <v>23</v>
      </c>
      <c r="E287" t="s">
        <v>903</v>
      </c>
      <c r="F287" t="s">
        <v>904</v>
      </c>
      <c r="G287">
        <v>40</v>
      </c>
      <c r="H287">
        <v>322</v>
      </c>
      <c r="I287">
        <v>2761</v>
      </c>
      <c r="J287" t="s">
        <v>94</v>
      </c>
      <c r="L287" t="s">
        <v>28</v>
      </c>
      <c r="M287">
        <v>3</v>
      </c>
      <c r="N287">
        <v>0</v>
      </c>
      <c r="O287">
        <v>-1</v>
      </c>
      <c r="P287" t="s">
        <v>36</v>
      </c>
      <c r="Q287" t="s">
        <v>30</v>
      </c>
      <c r="R287" s="3">
        <v>42976.9881944444</v>
      </c>
      <c r="S287" t="s">
        <v>31</v>
      </c>
    </row>
    <row r="288" customHeight="1" spans="1:19">
      <c r="A288">
        <v>5657897917</v>
      </c>
      <c r="B288" s="2" t="s">
        <v>905</v>
      </c>
      <c r="C288" t="s">
        <v>157</v>
      </c>
      <c r="D288" t="s">
        <v>23</v>
      </c>
      <c r="E288" t="s">
        <v>906</v>
      </c>
      <c r="G288">
        <v>75</v>
      </c>
      <c r="H288">
        <v>36</v>
      </c>
      <c r="I288">
        <v>1</v>
      </c>
      <c r="J288" t="s">
        <v>35</v>
      </c>
      <c r="L288" t="s">
        <v>51</v>
      </c>
      <c r="M288">
        <v>0</v>
      </c>
      <c r="N288">
        <v>0</v>
      </c>
      <c r="O288">
        <v>-1</v>
      </c>
      <c r="Q288" t="s">
        <v>276</v>
      </c>
      <c r="R288" s="3">
        <v>42207.4680555556</v>
      </c>
      <c r="S288" t="s">
        <v>31</v>
      </c>
    </row>
    <row r="289" customHeight="1" spans="1:19">
      <c r="A289">
        <v>5657897917</v>
      </c>
      <c r="B289" s="2" t="s">
        <v>907</v>
      </c>
      <c r="C289" t="s">
        <v>157</v>
      </c>
      <c r="D289" t="s">
        <v>23</v>
      </c>
      <c r="E289" t="s">
        <v>906</v>
      </c>
      <c r="G289">
        <v>75</v>
      </c>
      <c r="H289">
        <v>36</v>
      </c>
      <c r="I289">
        <v>1</v>
      </c>
      <c r="J289" t="s">
        <v>35</v>
      </c>
      <c r="L289" t="s">
        <v>51</v>
      </c>
      <c r="M289">
        <v>0</v>
      </c>
      <c r="N289">
        <v>0</v>
      </c>
      <c r="O289">
        <v>-1</v>
      </c>
      <c r="Q289" t="s">
        <v>276</v>
      </c>
      <c r="R289" s="3">
        <v>42207.4680555556</v>
      </c>
      <c r="S289" t="s">
        <v>31</v>
      </c>
    </row>
    <row r="290" customHeight="1" spans="1:19">
      <c r="A290">
        <v>5657897917</v>
      </c>
      <c r="B290" s="2" t="s">
        <v>908</v>
      </c>
      <c r="C290" t="s">
        <v>157</v>
      </c>
      <c r="D290" t="s">
        <v>23</v>
      </c>
      <c r="E290" t="s">
        <v>906</v>
      </c>
      <c r="G290">
        <v>75</v>
      </c>
      <c r="H290">
        <v>36</v>
      </c>
      <c r="I290">
        <v>1</v>
      </c>
      <c r="J290" t="s">
        <v>35</v>
      </c>
      <c r="L290" t="s">
        <v>51</v>
      </c>
      <c r="M290">
        <v>0</v>
      </c>
      <c r="N290">
        <v>0</v>
      </c>
      <c r="O290">
        <v>-1</v>
      </c>
      <c r="Q290" t="s">
        <v>276</v>
      </c>
      <c r="R290" s="3">
        <v>42207.4680555556</v>
      </c>
      <c r="S290" t="s">
        <v>31</v>
      </c>
    </row>
    <row r="291" customHeight="1" spans="1:19">
      <c r="A291">
        <v>5657897917</v>
      </c>
      <c r="B291" s="2" t="s">
        <v>909</v>
      </c>
      <c r="C291" t="s">
        <v>157</v>
      </c>
      <c r="D291" t="s">
        <v>23</v>
      </c>
      <c r="E291" t="s">
        <v>906</v>
      </c>
      <c r="G291">
        <v>75</v>
      </c>
      <c r="H291">
        <v>36</v>
      </c>
      <c r="I291">
        <v>1</v>
      </c>
      <c r="J291" t="s">
        <v>35</v>
      </c>
      <c r="L291" t="s">
        <v>51</v>
      </c>
      <c r="M291">
        <v>0</v>
      </c>
      <c r="N291">
        <v>0</v>
      </c>
      <c r="O291">
        <v>-1</v>
      </c>
      <c r="Q291" t="s">
        <v>276</v>
      </c>
      <c r="R291" s="3">
        <v>42207.4680555556</v>
      </c>
      <c r="S291" t="s">
        <v>31</v>
      </c>
    </row>
    <row r="292" customHeight="1" spans="1:19">
      <c r="A292">
        <v>5825941420</v>
      </c>
      <c r="B292" s="2" t="s">
        <v>910</v>
      </c>
      <c r="C292" t="s">
        <v>157</v>
      </c>
      <c r="D292" t="s">
        <v>23</v>
      </c>
      <c r="E292" t="s">
        <v>911</v>
      </c>
      <c r="F292" t="s">
        <v>912</v>
      </c>
      <c r="G292">
        <v>113</v>
      </c>
      <c r="H292">
        <v>449</v>
      </c>
      <c r="I292">
        <v>63</v>
      </c>
      <c r="J292" t="s">
        <v>44</v>
      </c>
      <c r="L292" t="s">
        <v>28</v>
      </c>
      <c r="M292">
        <v>1</v>
      </c>
      <c r="N292">
        <v>0</v>
      </c>
      <c r="O292">
        <v>-1</v>
      </c>
      <c r="P292" t="s">
        <v>913</v>
      </c>
      <c r="Q292" t="s">
        <v>597</v>
      </c>
      <c r="R292" s="3">
        <v>42379.4694444444</v>
      </c>
      <c r="S292" t="s">
        <v>31</v>
      </c>
    </row>
    <row r="293" customHeight="1" spans="1:19">
      <c r="A293">
        <v>5825941420</v>
      </c>
      <c r="B293" s="2" t="s">
        <v>914</v>
      </c>
      <c r="C293" t="s">
        <v>73</v>
      </c>
      <c r="D293" t="s">
        <v>23</v>
      </c>
      <c r="E293" t="s">
        <v>911</v>
      </c>
      <c r="F293" t="s">
        <v>912</v>
      </c>
      <c r="G293">
        <v>113</v>
      </c>
      <c r="H293">
        <v>449</v>
      </c>
      <c r="I293">
        <v>63</v>
      </c>
      <c r="J293" t="s">
        <v>44</v>
      </c>
      <c r="L293" t="s">
        <v>28</v>
      </c>
      <c r="M293">
        <v>1</v>
      </c>
      <c r="N293">
        <v>0</v>
      </c>
      <c r="O293">
        <v>-1</v>
      </c>
      <c r="P293" t="s">
        <v>913</v>
      </c>
      <c r="Q293" t="s">
        <v>597</v>
      </c>
      <c r="R293" s="3">
        <v>42379.4694444444</v>
      </c>
      <c r="S293" t="s">
        <v>31</v>
      </c>
    </row>
    <row r="294" customHeight="1" spans="1:19">
      <c r="A294">
        <v>6335813628</v>
      </c>
      <c r="B294" s="2" t="s">
        <v>915</v>
      </c>
      <c r="E294" t="s">
        <v>916</v>
      </c>
      <c r="F294" t="s">
        <v>917</v>
      </c>
      <c r="G294">
        <v>8</v>
      </c>
      <c r="H294">
        <v>89</v>
      </c>
      <c r="I294">
        <v>64</v>
      </c>
      <c r="J294" t="s">
        <v>35</v>
      </c>
      <c r="L294" t="s">
        <v>28</v>
      </c>
      <c r="M294">
        <v>0</v>
      </c>
      <c r="N294">
        <v>0</v>
      </c>
      <c r="O294">
        <v>-1</v>
      </c>
      <c r="P294" t="s">
        <v>918</v>
      </c>
      <c r="Q294" t="s">
        <v>160</v>
      </c>
      <c r="R294" s="3">
        <v>43017.1877777778</v>
      </c>
      <c r="S294" t="s">
        <v>31</v>
      </c>
    </row>
    <row r="295" customHeight="1" spans="1:19">
      <c r="A295">
        <v>5908416470</v>
      </c>
      <c r="B295" s="2" t="s">
        <v>919</v>
      </c>
      <c r="C295" t="s">
        <v>65</v>
      </c>
      <c r="D295" t="s">
        <v>23</v>
      </c>
      <c r="E295" t="s">
        <v>920</v>
      </c>
      <c r="F295" t="s">
        <v>921</v>
      </c>
      <c r="G295">
        <v>81</v>
      </c>
      <c r="H295">
        <v>64</v>
      </c>
      <c r="I295">
        <v>265</v>
      </c>
      <c r="J295" t="s">
        <v>35</v>
      </c>
      <c r="L295" t="s">
        <v>28</v>
      </c>
      <c r="M295">
        <v>0</v>
      </c>
      <c r="N295">
        <v>0</v>
      </c>
      <c r="O295">
        <v>-1</v>
      </c>
      <c r="P295" t="s">
        <v>36</v>
      </c>
      <c r="Q295" t="s">
        <v>37</v>
      </c>
      <c r="R295" s="3">
        <v>42487.6173611111</v>
      </c>
      <c r="S295" t="s">
        <v>31</v>
      </c>
    </row>
    <row r="296" customHeight="1" spans="1:19">
      <c r="A296">
        <v>7398352750</v>
      </c>
      <c r="B296" s="2" t="s">
        <v>922</v>
      </c>
      <c r="C296" t="s">
        <v>65</v>
      </c>
      <c r="D296" t="s">
        <v>23</v>
      </c>
      <c r="E296" t="s">
        <v>923</v>
      </c>
      <c r="F296" t="s">
        <v>924</v>
      </c>
      <c r="G296">
        <v>16</v>
      </c>
      <c r="H296">
        <v>825</v>
      </c>
      <c r="I296">
        <v>371</v>
      </c>
      <c r="J296" t="s">
        <v>94</v>
      </c>
      <c r="L296" t="s">
        <v>51</v>
      </c>
      <c r="M296">
        <v>0</v>
      </c>
      <c r="N296">
        <v>0</v>
      </c>
      <c r="O296">
        <v>-1</v>
      </c>
      <c r="P296" t="s">
        <v>925</v>
      </c>
      <c r="Q296" t="s">
        <v>79</v>
      </c>
      <c r="R296" s="3">
        <v>43885.3458333333</v>
      </c>
      <c r="S296" t="s">
        <v>31</v>
      </c>
    </row>
    <row r="297" customHeight="1" spans="1:19">
      <c r="A297">
        <v>5714841152</v>
      </c>
      <c r="B297" s="2" t="s">
        <v>926</v>
      </c>
      <c r="C297" t="s">
        <v>65</v>
      </c>
      <c r="D297" t="s">
        <v>23</v>
      </c>
      <c r="E297" t="s">
        <v>927</v>
      </c>
      <c r="F297" t="s">
        <v>928</v>
      </c>
      <c r="G297">
        <v>181</v>
      </c>
      <c r="H297">
        <v>662</v>
      </c>
      <c r="I297">
        <v>1472</v>
      </c>
      <c r="J297" t="s">
        <v>35</v>
      </c>
      <c r="L297" t="s">
        <v>51</v>
      </c>
      <c r="M297">
        <v>0</v>
      </c>
      <c r="N297">
        <v>0</v>
      </c>
      <c r="O297">
        <v>-1</v>
      </c>
      <c r="P297" t="s">
        <v>929</v>
      </c>
      <c r="Q297" t="s">
        <v>120</v>
      </c>
      <c r="R297" s="3">
        <v>42277.9381944444</v>
      </c>
      <c r="S297" t="s">
        <v>31</v>
      </c>
    </row>
    <row r="298" customHeight="1" spans="1:21">
      <c r="A298">
        <v>5601391547</v>
      </c>
      <c r="B298" s="2" t="s">
        <v>930</v>
      </c>
      <c r="C298" t="s">
        <v>65</v>
      </c>
      <c r="D298" t="s">
        <v>23</v>
      </c>
      <c r="E298" t="s">
        <v>931</v>
      </c>
      <c r="F298" t="s">
        <v>932</v>
      </c>
      <c r="G298">
        <v>16</v>
      </c>
      <c r="H298">
        <v>949</v>
      </c>
      <c r="I298">
        <v>626</v>
      </c>
      <c r="J298" t="s">
        <v>106</v>
      </c>
      <c r="K298" t="s">
        <v>187</v>
      </c>
      <c r="L298" t="s">
        <v>28</v>
      </c>
      <c r="M298">
        <v>0</v>
      </c>
      <c r="N298">
        <v>0</v>
      </c>
      <c r="O298">
        <v>-1</v>
      </c>
      <c r="P298" t="s">
        <v>36</v>
      </c>
      <c r="Q298" t="s">
        <v>37</v>
      </c>
      <c r="R298" s="3">
        <v>42126.8736111111</v>
      </c>
      <c r="S298" t="s">
        <v>31</v>
      </c>
      <c r="U298" t="s">
        <v>933</v>
      </c>
    </row>
    <row r="299" customHeight="1" spans="1:19">
      <c r="A299">
        <v>2919575055</v>
      </c>
      <c r="B299" s="2" t="s">
        <v>934</v>
      </c>
      <c r="C299" t="s">
        <v>65</v>
      </c>
      <c r="D299" t="s">
        <v>23</v>
      </c>
      <c r="E299" t="s">
        <v>935</v>
      </c>
      <c r="F299" t="s">
        <v>936</v>
      </c>
      <c r="G299">
        <v>323</v>
      </c>
      <c r="H299">
        <v>175</v>
      </c>
      <c r="I299">
        <v>1694</v>
      </c>
      <c r="J299" t="s">
        <v>35</v>
      </c>
      <c r="L299" t="s">
        <v>28</v>
      </c>
      <c r="M299">
        <v>0</v>
      </c>
      <c r="N299">
        <v>0</v>
      </c>
      <c r="O299">
        <v>-1</v>
      </c>
      <c r="P299" t="s">
        <v>36</v>
      </c>
      <c r="Q299" t="s">
        <v>276</v>
      </c>
      <c r="R299" s="3">
        <v>41395.63125</v>
      </c>
      <c r="S299" t="s">
        <v>31</v>
      </c>
    </row>
    <row r="300" customHeight="1" spans="1:19">
      <c r="A300">
        <v>7733377322</v>
      </c>
      <c r="B300" s="2" t="s">
        <v>937</v>
      </c>
      <c r="C300" t="s">
        <v>65</v>
      </c>
      <c r="D300" t="s">
        <v>23</v>
      </c>
      <c r="E300" t="s">
        <v>938</v>
      </c>
      <c r="G300">
        <v>36</v>
      </c>
      <c r="H300">
        <v>162</v>
      </c>
      <c r="I300">
        <v>2067</v>
      </c>
      <c r="J300" t="s">
        <v>26</v>
      </c>
      <c r="L300" t="s">
        <v>28</v>
      </c>
      <c r="M300">
        <v>0</v>
      </c>
      <c r="N300">
        <v>0</v>
      </c>
      <c r="O300">
        <v>-1</v>
      </c>
      <c r="P300" t="s">
        <v>939</v>
      </c>
      <c r="Q300" t="s">
        <v>101</v>
      </c>
      <c r="R300" s="3">
        <v>44571.2263888889</v>
      </c>
      <c r="S300" t="s">
        <v>38</v>
      </c>
    </row>
    <row r="301" customHeight="1" spans="1:19">
      <c r="A301">
        <v>7207616472</v>
      </c>
      <c r="B301" s="2" t="s">
        <v>940</v>
      </c>
      <c r="C301" t="s">
        <v>65</v>
      </c>
      <c r="D301" t="s">
        <v>23</v>
      </c>
      <c r="E301" t="s">
        <v>941</v>
      </c>
      <c r="F301" t="s">
        <v>942</v>
      </c>
      <c r="G301">
        <v>20</v>
      </c>
      <c r="H301">
        <v>319</v>
      </c>
      <c r="I301">
        <v>3013</v>
      </c>
      <c r="J301" t="s">
        <v>94</v>
      </c>
      <c r="K301" t="s">
        <v>854</v>
      </c>
      <c r="L301" t="s">
        <v>28</v>
      </c>
      <c r="M301">
        <v>0</v>
      </c>
      <c r="N301">
        <v>0</v>
      </c>
      <c r="O301">
        <v>-1</v>
      </c>
      <c r="P301" t="s">
        <v>36</v>
      </c>
      <c r="Q301" t="s">
        <v>120</v>
      </c>
      <c r="R301" s="3">
        <v>43641.5472222222</v>
      </c>
      <c r="S301" t="s">
        <v>38</v>
      </c>
    </row>
    <row r="302" customHeight="1" spans="1:19">
      <c r="A302">
        <v>7385794687</v>
      </c>
      <c r="B302" s="2" t="s">
        <v>943</v>
      </c>
      <c r="C302" t="s">
        <v>65</v>
      </c>
      <c r="D302" t="s">
        <v>23</v>
      </c>
      <c r="E302" t="s">
        <v>944</v>
      </c>
      <c r="F302" t="s">
        <v>945</v>
      </c>
      <c r="G302">
        <v>30</v>
      </c>
      <c r="H302">
        <v>196</v>
      </c>
      <c r="I302">
        <v>370</v>
      </c>
      <c r="J302" t="s">
        <v>311</v>
      </c>
      <c r="L302" t="s">
        <v>51</v>
      </c>
      <c r="M302">
        <v>0</v>
      </c>
      <c r="N302">
        <v>0</v>
      </c>
      <c r="O302">
        <v>-1</v>
      </c>
      <c r="P302" t="s">
        <v>946</v>
      </c>
      <c r="Q302" t="s">
        <v>160</v>
      </c>
      <c r="R302" s="3">
        <v>43865.5006944444</v>
      </c>
      <c r="S302" t="s">
        <v>31</v>
      </c>
    </row>
    <row r="303" customHeight="1" spans="1:19">
      <c r="A303">
        <v>7268500646</v>
      </c>
      <c r="B303" s="2" t="s">
        <v>947</v>
      </c>
      <c r="C303" t="s">
        <v>65</v>
      </c>
      <c r="D303" t="s">
        <v>23</v>
      </c>
      <c r="E303" t="s">
        <v>948</v>
      </c>
      <c r="F303" t="s">
        <v>949</v>
      </c>
      <c r="G303">
        <v>10</v>
      </c>
      <c r="H303">
        <v>39</v>
      </c>
      <c r="I303">
        <v>4033</v>
      </c>
      <c r="J303" t="s">
        <v>35</v>
      </c>
      <c r="L303" t="s">
        <v>28</v>
      </c>
      <c r="M303">
        <v>0</v>
      </c>
      <c r="N303">
        <v>0</v>
      </c>
      <c r="O303">
        <v>-1</v>
      </c>
      <c r="P303" t="s">
        <v>950</v>
      </c>
      <c r="Q303" t="s">
        <v>63</v>
      </c>
      <c r="R303" s="3">
        <v>43677.6993055556</v>
      </c>
      <c r="S303" t="s">
        <v>31</v>
      </c>
    </row>
    <row r="304" customHeight="1" spans="1:19">
      <c r="A304">
        <v>1640550034</v>
      </c>
      <c r="B304" s="2" t="s">
        <v>951</v>
      </c>
      <c r="C304" t="s">
        <v>65</v>
      </c>
      <c r="D304" t="s">
        <v>23</v>
      </c>
      <c r="E304" t="s">
        <v>952</v>
      </c>
      <c r="F304" t="s">
        <v>953</v>
      </c>
      <c r="G304">
        <v>159</v>
      </c>
      <c r="H304">
        <v>171</v>
      </c>
      <c r="I304">
        <v>527</v>
      </c>
      <c r="J304" t="s">
        <v>94</v>
      </c>
      <c r="K304" t="s">
        <v>954</v>
      </c>
      <c r="L304" t="s">
        <v>51</v>
      </c>
      <c r="M304">
        <v>0</v>
      </c>
      <c r="N304">
        <v>0</v>
      </c>
      <c r="O304">
        <v>-1</v>
      </c>
      <c r="P304" t="s">
        <v>608</v>
      </c>
      <c r="Q304" t="s">
        <v>71</v>
      </c>
      <c r="R304" s="3">
        <v>40359.9520833333</v>
      </c>
      <c r="S304" t="s">
        <v>31</v>
      </c>
    </row>
    <row r="305" customHeight="1" spans="1:21">
      <c r="A305">
        <v>6586650958</v>
      </c>
      <c r="B305" s="2" t="s">
        <v>955</v>
      </c>
      <c r="C305" t="s">
        <v>65</v>
      </c>
      <c r="D305" t="s">
        <v>23</v>
      </c>
      <c r="E305" t="s">
        <v>956</v>
      </c>
      <c r="F305" t="s">
        <v>887</v>
      </c>
      <c r="G305">
        <v>300</v>
      </c>
      <c r="H305">
        <v>236</v>
      </c>
      <c r="I305">
        <v>5293</v>
      </c>
      <c r="J305" t="s">
        <v>957</v>
      </c>
      <c r="L305" t="s">
        <v>51</v>
      </c>
      <c r="M305">
        <v>2</v>
      </c>
      <c r="N305">
        <v>0</v>
      </c>
      <c r="O305">
        <v>-1</v>
      </c>
      <c r="P305" t="s">
        <v>307</v>
      </c>
      <c r="Q305" t="s">
        <v>245</v>
      </c>
      <c r="R305" s="3">
        <v>43280.5854166667</v>
      </c>
      <c r="S305" t="s">
        <v>31</v>
      </c>
      <c r="U305" t="s">
        <v>958</v>
      </c>
    </row>
    <row r="306" customHeight="1" spans="1:19">
      <c r="A306">
        <v>2033370815</v>
      </c>
      <c r="B306" s="2" t="s">
        <v>959</v>
      </c>
      <c r="C306" t="s">
        <v>207</v>
      </c>
      <c r="D306" t="s">
        <v>41</v>
      </c>
      <c r="E306" t="s">
        <v>960</v>
      </c>
      <c r="F306" t="s">
        <v>961</v>
      </c>
      <c r="G306">
        <v>101</v>
      </c>
      <c r="H306">
        <v>435</v>
      </c>
      <c r="I306">
        <v>174</v>
      </c>
      <c r="J306" t="s">
        <v>26</v>
      </c>
      <c r="K306" t="s">
        <v>99</v>
      </c>
      <c r="L306" t="s">
        <v>51</v>
      </c>
      <c r="M306">
        <v>0</v>
      </c>
      <c r="N306">
        <v>0</v>
      </c>
      <c r="O306">
        <v>-1</v>
      </c>
      <c r="P306" t="s">
        <v>29</v>
      </c>
      <c r="Q306" t="s">
        <v>53</v>
      </c>
      <c r="R306" s="3">
        <v>40656.0833333333</v>
      </c>
      <c r="S306" t="s">
        <v>31</v>
      </c>
    </row>
    <row r="307" customHeight="1" spans="1:19">
      <c r="A307">
        <v>5948968143</v>
      </c>
      <c r="B307" s="2" t="s">
        <v>962</v>
      </c>
      <c r="C307" t="s">
        <v>207</v>
      </c>
      <c r="D307" t="s">
        <v>41</v>
      </c>
      <c r="E307" t="s">
        <v>963</v>
      </c>
      <c r="G307">
        <v>491</v>
      </c>
      <c r="H307">
        <v>835</v>
      </c>
      <c r="I307">
        <v>4314</v>
      </c>
      <c r="J307" t="s">
        <v>35</v>
      </c>
      <c r="L307" t="s">
        <v>28</v>
      </c>
      <c r="M307">
        <v>0</v>
      </c>
      <c r="N307">
        <v>0</v>
      </c>
      <c r="O307">
        <v>-1</v>
      </c>
      <c r="P307" t="s">
        <v>964</v>
      </c>
      <c r="Q307" t="s">
        <v>53</v>
      </c>
      <c r="R307" s="3">
        <v>42530.0006944444</v>
      </c>
      <c r="S307" t="s">
        <v>31</v>
      </c>
    </row>
    <row r="308" customHeight="1" spans="1:19">
      <c r="A308">
        <v>5620687241</v>
      </c>
      <c r="B308" s="2" t="s">
        <v>965</v>
      </c>
      <c r="C308" t="s">
        <v>65</v>
      </c>
      <c r="D308" t="s">
        <v>23</v>
      </c>
      <c r="E308" t="s">
        <v>966</v>
      </c>
      <c r="F308" t="s">
        <v>967</v>
      </c>
      <c r="G308">
        <v>3596</v>
      </c>
      <c r="H308">
        <v>1207</v>
      </c>
      <c r="I308">
        <v>17776</v>
      </c>
      <c r="J308" t="s">
        <v>94</v>
      </c>
      <c r="K308" t="s">
        <v>968</v>
      </c>
      <c r="L308" t="s">
        <v>51</v>
      </c>
      <c r="M308">
        <v>7</v>
      </c>
      <c r="N308">
        <v>0</v>
      </c>
      <c r="O308">
        <v>-1</v>
      </c>
      <c r="P308" t="s">
        <v>182</v>
      </c>
      <c r="Q308" t="s">
        <v>53</v>
      </c>
      <c r="R308" s="3">
        <v>42154.1881944444</v>
      </c>
      <c r="S308" t="s">
        <v>31</v>
      </c>
    </row>
    <row r="309" customHeight="1" spans="1:19">
      <c r="A309">
        <v>1728414480</v>
      </c>
      <c r="B309" s="2" t="s">
        <v>969</v>
      </c>
      <c r="C309" t="s">
        <v>65</v>
      </c>
      <c r="D309" t="s">
        <v>23</v>
      </c>
      <c r="E309" t="s">
        <v>970</v>
      </c>
      <c r="F309" t="s">
        <v>971</v>
      </c>
      <c r="G309">
        <v>562</v>
      </c>
      <c r="H309">
        <v>1419</v>
      </c>
      <c r="I309">
        <v>14291</v>
      </c>
      <c r="J309" t="s">
        <v>94</v>
      </c>
      <c r="L309" t="s">
        <v>51</v>
      </c>
      <c r="M309">
        <v>0</v>
      </c>
      <c r="N309">
        <v>0</v>
      </c>
      <c r="O309">
        <v>220</v>
      </c>
      <c r="P309" t="s">
        <v>972</v>
      </c>
      <c r="Q309" t="s">
        <v>53</v>
      </c>
      <c r="R309" s="3">
        <v>40281.5166666667</v>
      </c>
      <c r="S309" t="s">
        <v>31</v>
      </c>
    </row>
    <row r="310" customHeight="1" spans="1:19">
      <c r="A310">
        <v>5604710797</v>
      </c>
      <c r="B310" s="2" t="s">
        <v>973</v>
      </c>
      <c r="C310" t="s">
        <v>65</v>
      </c>
      <c r="D310" t="s">
        <v>23</v>
      </c>
      <c r="E310" t="s">
        <v>974</v>
      </c>
      <c r="F310" t="s">
        <v>975</v>
      </c>
      <c r="G310">
        <v>354</v>
      </c>
      <c r="H310">
        <v>2575</v>
      </c>
      <c r="I310">
        <v>9983</v>
      </c>
      <c r="J310" t="s">
        <v>153</v>
      </c>
      <c r="L310" t="s">
        <v>51</v>
      </c>
      <c r="M310">
        <v>2</v>
      </c>
      <c r="N310">
        <v>0</v>
      </c>
      <c r="O310">
        <v>-1</v>
      </c>
      <c r="P310" t="s">
        <v>62</v>
      </c>
      <c r="Q310" t="s">
        <v>84</v>
      </c>
      <c r="R310" s="3">
        <v>42132.8791666667</v>
      </c>
      <c r="S310" t="s">
        <v>31</v>
      </c>
    </row>
    <row r="311" customHeight="1" spans="1:21">
      <c r="A311">
        <v>6386544725</v>
      </c>
      <c r="B311" s="2" t="s">
        <v>976</v>
      </c>
      <c r="C311" t="s">
        <v>157</v>
      </c>
      <c r="D311" t="s">
        <v>23</v>
      </c>
      <c r="E311" t="s">
        <v>977</v>
      </c>
      <c r="G311">
        <v>9</v>
      </c>
      <c r="H311">
        <v>339</v>
      </c>
      <c r="I311">
        <v>0</v>
      </c>
      <c r="J311" t="s">
        <v>537</v>
      </c>
      <c r="K311" t="s">
        <v>978</v>
      </c>
      <c r="L311" t="s">
        <v>51</v>
      </c>
      <c r="M311">
        <v>0</v>
      </c>
      <c r="N311">
        <v>0</v>
      </c>
      <c r="O311">
        <v>-1</v>
      </c>
      <c r="P311" t="s">
        <v>979</v>
      </c>
      <c r="Q311" t="s">
        <v>63</v>
      </c>
      <c r="R311" s="3">
        <v>43019.5409722222</v>
      </c>
      <c r="S311" t="s">
        <v>31</v>
      </c>
      <c r="U311" t="s">
        <v>980</v>
      </c>
    </row>
    <row r="312" customHeight="1" spans="1:19">
      <c r="A312">
        <v>1661976882</v>
      </c>
      <c r="B312" s="2" t="s">
        <v>981</v>
      </c>
      <c r="C312" t="s">
        <v>157</v>
      </c>
      <c r="D312" t="s">
        <v>23</v>
      </c>
      <c r="E312" t="s">
        <v>982</v>
      </c>
      <c r="G312">
        <v>229</v>
      </c>
      <c r="H312">
        <v>346</v>
      </c>
      <c r="I312">
        <v>2979</v>
      </c>
      <c r="J312" t="s">
        <v>323</v>
      </c>
      <c r="K312" t="s">
        <v>983</v>
      </c>
      <c r="L312" t="s">
        <v>51</v>
      </c>
      <c r="M312">
        <v>0</v>
      </c>
      <c r="N312">
        <v>0</v>
      </c>
      <c r="O312">
        <v>-1</v>
      </c>
      <c r="P312" t="s">
        <v>984</v>
      </c>
      <c r="Q312" t="s">
        <v>95</v>
      </c>
      <c r="R312" s="3">
        <v>40818.4354166667</v>
      </c>
      <c r="S312" t="s">
        <v>31</v>
      </c>
    </row>
    <row r="313" customHeight="1" spans="1:19">
      <c r="A313">
        <v>5892089211</v>
      </c>
      <c r="B313" s="2" t="s">
        <v>985</v>
      </c>
      <c r="C313" t="s">
        <v>157</v>
      </c>
      <c r="D313" t="s">
        <v>23</v>
      </c>
      <c r="E313" t="s">
        <v>986</v>
      </c>
      <c r="F313" t="s">
        <v>987</v>
      </c>
      <c r="G313">
        <v>48</v>
      </c>
      <c r="H313">
        <v>365</v>
      </c>
      <c r="I313">
        <v>52</v>
      </c>
      <c r="J313" t="s">
        <v>35</v>
      </c>
      <c r="L313" t="s">
        <v>28</v>
      </c>
      <c r="M313">
        <v>1</v>
      </c>
      <c r="N313">
        <v>0</v>
      </c>
      <c r="O313">
        <v>-1</v>
      </c>
      <c r="P313" t="s">
        <v>230</v>
      </c>
      <c r="Q313" t="s">
        <v>79</v>
      </c>
      <c r="R313" s="3">
        <v>42464.2701388889</v>
      </c>
      <c r="S313" t="s">
        <v>31</v>
      </c>
    </row>
    <row r="314" customHeight="1" spans="1:19">
      <c r="A314">
        <v>6125431603</v>
      </c>
      <c r="B314" s="2" t="s">
        <v>988</v>
      </c>
      <c r="C314" t="s">
        <v>157</v>
      </c>
      <c r="D314" t="s">
        <v>23</v>
      </c>
      <c r="E314" t="s">
        <v>989</v>
      </c>
      <c r="F314" t="s">
        <v>887</v>
      </c>
      <c r="G314">
        <v>4</v>
      </c>
      <c r="H314">
        <v>97</v>
      </c>
      <c r="I314">
        <v>1</v>
      </c>
      <c r="J314" t="s">
        <v>26</v>
      </c>
      <c r="K314" t="s">
        <v>990</v>
      </c>
      <c r="L314" t="s">
        <v>28</v>
      </c>
      <c r="M314">
        <v>0</v>
      </c>
      <c r="N314">
        <v>0</v>
      </c>
      <c r="O314">
        <v>-1</v>
      </c>
      <c r="P314" t="s">
        <v>29</v>
      </c>
      <c r="Q314" t="s">
        <v>30</v>
      </c>
      <c r="R314" s="3">
        <v>42766.7451388889</v>
      </c>
      <c r="S314" t="s">
        <v>38</v>
      </c>
    </row>
    <row r="315" customHeight="1" spans="1:19">
      <c r="A315">
        <v>7502668593</v>
      </c>
      <c r="B315" s="2" t="s">
        <v>991</v>
      </c>
      <c r="C315" t="s">
        <v>157</v>
      </c>
      <c r="D315" t="s">
        <v>23</v>
      </c>
      <c r="E315" t="s">
        <v>992</v>
      </c>
      <c r="F315" t="s">
        <v>993</v>
      </c>
      <c r="G315">
        <v>49</v>
      </c>
      <c r="H315">
        <v>145</v>
      </c>
      <c r="I315">
        <v>99</v>
      </c>
      <c r="J315" t="s">
        <v>850</v>
      </c>
      <c r="K315" t="s">
        <v>994</v>
      </c>
      <c r="L315" t="s">
        <v>51</v>
      </c>
      <c r="M315">
        <v>0</v>
      </c>
      <c r="N315">
        <v>0</v>
      </c>
      <c r="O315">
        <v>-1</v>
      </c>
      <c r="P315" t="s">
        <v>100</v>
      </c>
      <c r="Q315" t="s">
        <v>597</v>
      </c>
      <c r="R315" s="3">
        <v>44089.6611111111</v>
      </c>
      <c r="S315" t="s">
        <v>38</v>
      </c>
    </row>
    <row r="316" customHeight="1" spans="1:20">
      <c r="A316">
        <v>5171420361</v>
      </c>
      <c r="B316" s="2" t="s">
        <v>995</v>
      </c>
      <c r="C316" t="s">
        <v>157</v>
      </c>
      <c r="D316" t="s">
        <v>23</v>
      </c>
      <c r="E316" t="s">
        <v>996</v>
      </c>
      <c r="F316" t="s">
        <v>997</v>
      </c>
      <c r="G316">
        <v>40</v>
      </c>
      <c r="H316">
        <v>149</v>
      </c>
      <c r="I316">
        <v>932</v>
      </c>
      <c r="J316" t="s">
        <v>60</v>
      </c>
      <c r="L316" t="s">
        <v>51</v>
      </c>
      <c r="M316">
        <v>6</v>
      </c>
      <c r="N316">
        <v>0</v>
      </c>
      <c r="O316">
        <v>-1</v>
      </c>
      <c r="P316" t="s">
        <v>998</v>
      </c>
      <c r="Q316" t="s">
        <v>63</v>
      </c>
      <c r="R316" s="3">
        <v>41796.9472222222</v>
      </c>
      <c r="S316" t="s">
        <v>31</v>
      </c>
      <c r="T316" t="s">
        <v>999</v>
      </c>
    </row>
    <row r="317" customHeight="1" spans="1:19">
      <c r="A317">
        <v>5516495206</v>
      </c>
      <c r="B317" s="2" t="s">
        <v>1000</v>
      </c>
      <c r="C317" t="s">
        <v>157</v>
      </c>
      <c r="D317" t="s">
        <v>23</v>
      </c>
      <c r="E317" t="s">
        <v>1001</v>
      </c>
      <c r="F317" t="s">
        <v>1002</v>
      </c>
      <c r="G317">
        <v>65</v>
      </c>
      <c r="H317">
        <v>234</v>
      </c>
      <c r="I317">
        <v>50</v>
      </c>
      <c r="J317" t="s">
        <v>323</v>
      </c>
      <c r="L317" t="s">
        <v>51</v>
      </c>
      <c r="M317">
        <v>0</v>
      </c>
      <c r="N317">
        <v>0</v>
      </c>
      <c r="O317">
        <v>-1</v>
      </c>
      <c r="P317" t="s">
        <v>36</v>
      </c>
      <c r="Q317" t="s">
        <v>63</v>
      </c>
      <c r="R317" s="3">
        <v>42046.3840277778</v>
      </c>
      <c r="S317" t="s">
        <v>31</v>
      </c>
    </row>
    <row r="318" customHeight="1" spans="1:21">
      <c r="A318">
        <v>6198466759</v>
      </c>
      <c r="B318" s="2" t="s">
        <v>1003</v>
      </c>
      <c r="C318" t="s">
        <v>157</v>
      </c>
      <c r="D318" t="s">
        <v>23</v>
      </c>
      <c r="E318" t="s">
        <v>1004</v>
      </c>
      <c r="F318" t="s">
        <v>1005</v>
      </c>
      <c r="G318">
        <v>215</v>
      </c>
      <c r="H318">
        <v>172</v>
      </c>
      <c r="I318">
        <v>2837</v>
      </c>
      <c r="J318" t="s">
        <v>94</v>
      </c>
      <c r="K318" t="s">
        <v>35</v>
      </c>
      <c r="L318" t="s">
        <v>51</v>
      </c>
      <c r="M318">
        <v>4</v>
      </c>
      <c r="N318">
        <v>0</v>
      </c>
      <c r="O318">
        <v>-1</v>
      </c>
      <c r="P318" t="s">
        <v>1006</v>
      </c>
      <c r="Q318" t="s">
        <v>318</v>
      </c>
      <c r="R318" s="3">
        <v>42828.4986111111</v>
      </c>
      <c r="S318" t="s">
        <v>31</v>
      </c>
      <c r="U318" t="s">
        <v>1007</v>
      </c>
    </row>
    <row r="319" customHeight="1" spans="1:21">
      <c r="A319">
        <v>6198466759</v>
      </c>
      <c r="B319" s="2" t="s">
        <v>1008</v>
      </c>
      <c r="C319" t="s">
        <v>157</v>
      </c>
      <c r="D319" t="s">
        <v>23</v>
      </c>
      <c r="E319" t="s">
        <v>1004</v>
      </c>
      <c r="F319" t="s">
        <v>1005</v>
      </c>
      <c r="G319">
        <v>215</v>
      </c>
      <c r="H319">
        <v>172</v>
      </c>
      <c r="I319">
        <v>2837</v>
      </c>
      <c r="J319" t="s">
        <v>94</v>
      </c>
      <c r="K319" t="s">
        <v>35</v>
      </c>
      <c r="L319" t="s">
        <v>51</v>
      </c>
      <c r="M319">
        <v>4</v>
      </c>
      <c r="N319">
        <v>0</v>
      </c>
      <c r="O319">
        <v>-1</v>
      </c>
      <c r="P319" t="s">
        <v>1006</v>
      </c>
      <c r="Q319" t="s">
        <v>318</v>
      </c>
      <c r="R319" s="3">
        <v>42828.4986111111</v>
      </c>
      <c r="S319" t="s">
        <v>31</v>
      </c>
      <c r="U319" t="s">
        <v>1007</v>
      </c>
    </row>
    <row r="320" customHeight="1" spans="1:21">
      <c r="A320">
        <v>6198466759</v>
      </c>
      <c r="B320" s="2" t="s">
        <v>1009</v>
      </c>
      <c r="C320" t="s">
        <v>157</v>
      </c>
      <c r="D320" t="s">
        <v>23</v>
      </c>
      <c r="E320" t="s">
        <v>1004</v>
      </c>
      <c r="F320" t="s">
        <v>1005</v>
      </c>
      <c r="G320">
        <v>215</v>
      </c>
      <c r="H320">
        <v>172</v>
      </c>
      <c r="I320">
        <v>2837</v>
      </c>
      <c r="J320" t="s">
        <v>94</v>
      </c>
      <c r="K320" t="s">
        <v>35</v>
      </c>
      <c r="L320" t="s">
        <v>51</v>
      </c>
      <c r="M320">
        <v>4</v>
      </c>
      <c r="N320">
        <v>0</v>
      </c>
      <c r="O320">
        <v>-1</v>
      </c>
      <c r="P320" t="s">
        <v>1006</v>
      </c>
      <c r="Q320" t="s">
        <v>318</v>
      </c>
      <c r="R320" s="3">
        <v>42828.4986111111</v>
      </c>
      <c r="S320" t="s">
        <v>31</v>
      </c>
      <c r="U320" t="s">
        <v>1007</v>
      </c>
    </row>
    <row r="321" customHeight="1" spans="1:21">
      <c r="A321">
        <v>5608695193</v>
      </c>
      <c r="B321" s="2" t="s">
        <v>1010</v>
      </c>
      <c r="C321" t="s">
        <v>157</v>
      </c>
      <c r="D321" t="s">
        <v>23</v>
      </c>
      <c r="E321" t="s">
        <v>1011</v>
      </c>
      <c r="G321">
        <v>160236</v>
      </c>
      <c r="H321">
        <v>12</v>
      </c>
      <c r="I321">
        <v>193</v>
      </c>
      <c r="J321" t="s">
        <v>507</v>
      </c>
      <c r="K321" t="s">
        <v>1012</v>
      </c>
      <c r="L321" t="s">
        <v>28</v>
      </c>
      <c r="M321">
        <v>5</v>
      </c>
      <c r="N321">
        <v>1</v>
      </c>
      <c r="O321">
        <v>0</v>
      </c>
      <c r="P321" t="s">
        <v>36</v>
      </c>
      <c r="Q321" t="s">
        <v>234</v>
      </c>
      <c r="R321" s="3">
        <v>42139.6319444444</v>
      </c>
      <c r="S321" t="s">
        <v>31</v>
      </c>
      <c r="U321" t="s">
        <v>1013</v>
      </c>
    </row>
    <row r="322" customHeight="1" spans="1:19">
      <c r="A322">
        <v>6611701752</v>
      </c>
      <c r="B322" s="2" t="s">
        <v>1014</v>
      </c>
      <c r="C322" t="s">
        <v>157</v>
      </c>
      <c r="D322" t="s">
        <v>23</v>
      </c>
      <c r="E322" t="s">
        <v>1015</v>
      </c>
      <c r="G322">
        <v>16</v>
      </c>
      <c r="H322">
        <v>162</v>
      </c>
      <c r="I322">
        <v>2161</v>
      </c>
      <c r="J322" t="s">
        <v>35</v>
      </c>
      <c r="L322" t="s">
        <v>51</v>
      </c>
      <c r="M322">
        <v>3</v>
      </c>
      <c r="N322">
        <v>0</v>
      </c>
      <c r="O322">
        <v>-1</v>
      </c>
      <c r="P322" t="s">
        <v>36</v>
      </c>
      <c r="Q322" t="s">
        <v>53</v>
      </c>
      <c r="R322" s="3">
        <v>43305.9</v>
      </c>
      <c r="S322" t="s">
        <v>31</v>
      </c>
    </row>
    <row r="323" customHeight="1" spans="1:19">
      <c r="A323">
        <v>6744816552</v>
      </c>
      <c r="B323" s="2" t="s">
        <v>1016</v>
      </c>
      <c r="C323" t="s">
        <v>157</v>
      </c>
      <c r="D323" t="s">
        <v>23</v>
      </c>
      <c r="E323" t="s">
        <v>1017</v>
      </c>
      <c r="F323" t="s">
        <v>1018</v>
      </c>
      <c r="G323">
        <v>235</v>
      </c>
      <c r="H323">
        <v>98</v>
      </c>
      <c r="I323">
        <v>0</v>
      </c>
      <c r="J323" t="s">
        <v>311</v>
      </c>
      <c r="L323" t="s">
        <v>28</v>
      </c>
      <c r="M323">
        <v>5</v>
      </c>
      <c r="N323">
        <v>0</v>
      </c>
      <c r="O323">
        <v>-1</v>
      </c>
      <c r="P323" t="s">
        <v>36</v>
      </c>
      <c r="Q323" t="s">
        <v>160</v>
      </c>
      <c r="R323" s="3">
        <v>43378.3840277778</v>
      </c>
      <c r="S323" t="s">
        <v>31</v>
      </c>
    </row>
    <row r="324" customHeight="1" spans="1:19">
      <c r="A324">
        <v>2933243103</v>
      </c>
      <c r="B324" s="2" t="s">
        <v>1019</v>
      </c>
      <c r="C324" t="s">
        <v>157</v>
      </c>
      <c r="D324" t="s">
        <v>23</v>
      </c>
      <c r="E324" t="s">
        <v>1020</v>
      </c>
      <c r="G324">
        <v>276</v>
      </c>
      <c r="H324">
        <v>354</v>
      </c>
      <c r="I324">
        <v>643</v>
      </c>
      <c r="J324" t="s">
        <v>273</v>
      </c>
      <c r="K324" t="s">
        <v>1021</v>
      </c>
      <c r="L324" t="s">
        <v>28</v>
      </c>
      <c r="M324">
        <v>4</v>
      </c>
      <c r="N324">
        <v>0</v>
      </c>
      <c r="O324">
        <v>-1</v>
      </c>
      <c r="P324" t="s">
        <v>230</v>
      </c>
      <c r="Q324" t="s">
        <v>276</v>
      </c>
      <c r="R324" s="3">
        <v>41150.9166666667</v>
      </c>
      <c r="S324" t="s">
        <v>31</v>
      </c>
    </row>
    <row r="325" customHeight="1" spans="1:19">
      <c r="A325">
        <v>3036834855</v>
      </c>
      <c r="B325" s="2" t="s">
        <v>1022</v>
      </c>
      <c r="E325" t="s">
        <v>1023</v>
      </c>
      <c r="G325">
        <v>76</v>
      </c>
      <c r="H325">
        <v>1096</v>
      </c>
      <c r="I325">
        <v>647</v>
      </c>
      <c r="J325" t="s">
        <v>68</v>
      </c>
      <c r="K325" t="s">
        <v>69</v>
      </c>
      <c r="L325" t="s">
        <v>28</v>
      </c>
      <c r="M325">
        <v>3</v>
      </c>
      <c r="N325">
        <v>0</v>
      </c>
      <c r="O325">
        <v>-1</v>
      </c>
      <c r="Q325" t="s">
        <v>71</v>
      </c>
      <c r="R325" s="3">
        <v>41193.0280671296</v>
      </c>
      <c r="S325" t="s">
        <v>31</v>
      </c>
    </row>
    <row r="326" customHeight="1" spans="1:19">
      <c r="A326">
        <v>6163842440</v>
      </c>
      <c r="B326" s="2" t="s">
        <v>1024</v>
      </c>
      <c r="C326" t="s">
        <v>65</v>
      </c>
      <c r="D326" t="s">
        <v>23</v>
      </c>
      <c r="E326" t="s">
        <v>1025</v>
      </c>
      <c r="F326" t="s">
        <v>1026</v>
      </c>
      <c r="G326">
        <v>279</v>
      </c>
      <c r="H326">
        <v>604</v>
      </c>
      <c r="I326">
        <v>5409</v>
      </c>
      <c r="J326" t="s">
        <v>35</v>
      </c>
      <c r="L326" t="s">
        <v>28</v>
      </c>
      <c r="M326">
        <v>0</v>
      </c>
      <c r="N326">
        <v>0</v>
      </c>
      <c r="O326">
        <v>-1</v>
      </c>
      <c r="P326" t="s">
        <v>36</v>
      </c>
      <c r="Q326" t="s">
        <v>30</v>
      </c>
      <c r="R326" s="3">
        <v>42802.9270833333</v>
      </c>
      <c r="S326" t="s">
        <v>31</v>
      </c>
    </row>
    <row r="327" customHeight="1" spans="1:21">
      <c r="A327">
        <v>7192776111</v>
      </c>
      <c r="B327" s="2" t="s">
        <v>1027</v>
      </c>
      <c r="C327" t="s">
        <v>157</v>
      </c>
      <c r="D327" t="s">
        <v>23</v>
      </c>
      <c r="E327" t="s">
        <v>1028</v>
      </c>
      <c r="F327" t="s">
        <v>1029</v>
      </c>
      <c r="G327">
        <v>16</v>
      </c>
      <c r="H327">
        <v>198</v>
      </c>
      <c r="I327">
        <v>510</v>
      </c>
      <c r="J327" t="s">
        <v>35</v>
      </c>
      <c r="L327" t="s">
        <v>28</v>
      </c>
      <c r="M327">
        <v>1</v>
      </c>
      <c r="N327">
        <v>0</v>
      </c>
      <c r="O327">
        <v>-1</v>
      </c>
      <c r="P327" t="s">
        <v>1030</v>
      </c>
      <c r="Q327" t="s">
        <v>63</v>
      </c>
      <c r="R327" s="3">
        <v>43629.8104166667</v>
      </c>
      <c r="S327" t="s">
        <v>31</v>
      </c>
      <c r="T327" t="s">
        <v>1031</v>
      </c>
      <c r="U327" t="s">
        <v>1032</v>
      </c>
    </row>
    <row r="328" customHeight="1" spans="1:19">
      <c r="A328">
        <v>3810989034</v>
      </c>
      <c r="B328" s="2" t="s">
        <v>1033</v>
      </c>
      <c r="C328" t="s">
        <v>157</v>
      </c>
      <c r="D328" t="s">
        <v>23</v>
      </c>
      <c r="E328" t="s">
        <v>1034</v>
      </c>
      <c r="F328" t="s">
        <v>1035</v>
      </c>
      <c r="G328">
        <v>130</v>
      </c>
      <c r="H328">
        <v>342</v>
      </c>
      <c r="I328">
        <v>988</v>
      </c>
      <c r="J328" t="s">
        <v>1036</v>
      </c>
      <c r="L328" t="s">
        <v>51</v>
      </c>
      <c r="M328">
        <v>1</v>
      </c>
      <c r="N328">
        <v>0</v>
      </c>
      <c r="O328">
        <v>-1</v>
      </c>
      <c r="P328" t="s">
        <v>1037</v>
      </c>
      <c r="Q328" t="s">
        <v>79</v>
      </c>
      <c r="R328" s="3">
        <v>41538.5805555556</v>
      </c>
      <c r="S328" t="s">
        <v>54</v>
      </c>
    </row>
    <row r="329" customHeight="1" spans="1:19">
      <c r="A329">
        <v>6560602480</v>
      </c>
      <c r="B329" s="2" t="s">
        <v>1038</v>
      </c>
      <c r="C329" t="s">
        <v>157</v>
      </c>
      <c r="D329" t="s">
        <v>23</v>
      </c>
      <c r="E329" t="s">
        <v>1039</v>
      </c>
      <c r="F329" t="s">
        <v>1040</v>
      </c>
      <c r="G329">
        <v>5086</v>
      </c>
      <c r="H329">
        <v>176</v>
      </c>
      <c r="I329">
        <v>1120</v>
      </c>
      <c r="J329" t="s">
        <v>68</v>
      </c>
      <c r="K329" t="s">
        <v>69</v>
      </c>
      <c r="L329" t="s">
        <v>51</v>
      </c>
      <c r="M329">
        <v>4</v>
      </c>
      <c r="N329">
        <v>0</v>
      </c>
      <c r="O329">
        <v>-1</v>
      </c>
      <c r="P329" t="s">
        <v>36</v>
      </c>
      <c r="Q329" t="s">
        <v>160</v>
      </c>
      <c r="R329" s="3">
        <v>43248.2583333333</v>
      </c>
      <c r="S329" t="s">
        <v>31</v>
      </c>
    </row>
    <row r="330" customHeight="1" spans="1:19">
      <c r="A330">
        <v>6560602480</v>
      </c>
      <c r="B330" s="2" t="s">
        <v>1041</v>
      </c>
      <c r="C330" t="s">
        <v>22</v>
      </c>
      <c r="D330" t="s">
        <v>23</v>
      </c>
      <c r="E330" t="s">
        <v>1039</v>
      </c>
      <c r="F330" t="s">
        <v>1040</v>
      </c>
      <c r="G330">
        <v>5086</v>
      </c>
      <c r="H330">
        <v>176</v>
      </c>
      <c r="I330">
        <v>1120</v>
      </c>
      <c r="J330" t="s">
        <v>68</v>
      </c>
      <c r="K330" t="s">
        <v>69</v>
      </c>
      <c r="L330" t="s">
        <v>51</v>
      </c>
      <c r="M330">
        <v>4</v>
      </c>
      <c r="N330">
        <v>0</v>
      </c>
      <c r="O330">
        <v>-1</v>
      </c>
      <c r="P330" t="s">
        <v>36</v>
      </c>
      <c r="Q330" t="s">
        <v>160</v>
      </c>
      <c r="R330" s="3">
        <v>43248.2583333333</v>
      </c>
      <c r="S330" t="s">
        <v>31</v>
      </c>
    </row>
    <row r="331" customHeight="1" spans="1:19">
      <c r="A331">
        <v>3829335809</v>
      </c>
      <c r="B331" s="2" t="s">
        <v>1042</v>
      </c>
      <c r="C331" t="s">
        <v>157</v>
      </c>
      <c r="D331" t="s">
        <v>23</v>
      </c>
      <c r="E331" t="s">
        <v>1043</v>
      </c>
      <c r="F331" t="s">
        <v>1044</v>
      </c>
      <c r="G331">
        <v>1398</v>
      </c>
      <c r="H331">
        <v>10</v>
      </c>
      <c r="I331">
        <v>0</v>
      </c>
      <c r="J331" t="s">
        <v>273</v>
      </c>
      <c r="K331" t="s">
        <v>274</v>
      </c>
      <c r="L331" t="s">
        <v>51</v>
      </c>
      <c r="M331">
        <v>2</v>
      </c>
      <c r="N331">
        <v>0</v>
      </c>
      <c r="O331">
        <v>-1</v>
      </c>
      <c r="Q331" t="s">
        <v>276</v>
      </c>
      <c r="R331" s="3">
        <v>41548.8763888889</v>
      </c>
      <c r="S331" t="s">
        <v>54</v>
      </c>
    </row>
    <row r="332" customHeight="1" spans="1:19">
      <c r="A332">
        <v>3829335809</v>
      </c>
      <c r="B332" s="2" t="s">
        <v>1045</v>
      </c>
      <c r="C332" t="s">
        <v>157</v>
      </c>
      <c r="D332" t="s">
        <v>23</v>
      </c>
      <c r="E332" t="s">
        <v>1043</v>
      </c>
      <c r="F332" t="s">
        <v>1044</v>
      </c>
      <c r="G332">
        <v>1398</v>
      </c>
      <c r="H332">
        <v>10</v>
      </c>
      <c r="I332">
        <v>0</v>
      </c>
      <c r="J332" t="s">
        <v>273</v>
      </c>
      <c r="K332" t="s">
        <v>274</v>
      </c>
      <c r="L332" t="s">
        <v>51</v>
      </c>
      <c r="M332">
        <v>2</v>
      </c>
      <c r="N332">
        <v>0</v>
      </c>
      <c r="O332">
        <v>-1</v>
      </c>
      <c r="Q332" t="s">
        <v>276</v>
      </c>
      <c r="R332" s="3">
        <v>41548.8763888889</v>
      </c>
      <c r="S332" t="s">
        <v>54</v>
      </c>
    </row>
    <row r="333" customHeight="1" spans="1:19">
      <c r="A333">
        <v>3829335809</v>
      </c>
      <c r="B333" s="2" t="s">
        <v>1046</v>
      </c>
      <c r="C333" t="s">
        <v>157</v>
      </c>
      <c r="D333" t="s">
        <v>23</v>
      </c>
      <c r="E333" t="s">
        <v>1043</v>
      </c>
      <c r="F333" t="s">
        <v>1044</v>
      </c>
      <c r="G333">
        <v>1398</v>
      </c>
      <c r="H333">
        <v>10</v>
      </c>
      <c r="I333">
        <v>0</v>
      </c>
      <c r="J333" t="s">
        <v>273</v>
      </c>
      <c r="K333" t="s">
        <v>274</v>
      </c>
      <c r="L333" t="s">
        <v>51</v>
      </c>
      <c r="M333">
        <v>2</v>
      </c>
      <c r="N333">
        <v>0</v>
      </c>
      <c r="O333">
        <v>-1</v>
      </c>
      <c r="Q333" t="s">
        <v>276</v>
      </c>
      <c r="R333" s="3">
        <v>41548.8763888889</v>
      </c>
      <c r="S333" t="s">
        <v>54</v>
      </c>
    </row>
    <row r="334" customHeight="1" spans="1:19">
      <c r="A334">
        <v>5861394389</v>
      </c>
      <c r="B334" s="2" t="s">
        <v>1047</v>
      </c>
      <c r="C334" t="s">
        <v>65</v>
      </c>
      <c r="D334" t="s">
        <v>23</v>
      </c>
      <c r="E334" t="s">
        <v>1048</v>
      </c>
      <c r="F334" t="s">
        <v>1049</v>
      </c>
      <c r="G334">
        <v>41</v>
      </c>
      <c r="H334">
        <v>231</v>
      </c>
      <c r="I334">
        <v>1738</v>
      </c>
      <c r="J334" t="s">
        <v>327</v>
      </c>
      <c r="K334" t="s">
        <v>1050</v>
      </c>
      <c r="L334" t="s">
        <v>51</v>
      </c>
      <c r="M334">
        <v>1</v>
      </c>
      <c r="N334">
        <v>0</v>
      </c>
      <c r="O334">
        <v>-1</v>
      </c>
      <c r="P334" t="s">
        <v>249</v>
      </c>
      <c r="Q334" t="s">
        <v>141</v>
      </c>
      <c r="R334" s="3">
        <v>42418.7743055556</v>
      </c>
      <c r="S334" t="s">
        <v>31</v>
      </c>
    </row>
    <row r="335" customHeight="1" spans="1:21">
      <c r="A335">
        <v>6004728829</v>
      </c>
      <c r="B335" s="2" t="s">
        <v>1051</v>
      </c>
      <c r="C335" t="s">
        <v>65</v>
      </c>
      <c r="D335" t="s">
        <v>23</v>
      </c>
      <c r="E335" t="s">
        <v>1052</v>
      </c>
      <c r="F335" t="s">
        <v>1053</v>
      </c>
      <c r="G335">
        <v>317</v>
      </c>
      <c r="H335">
        <v>1132</v>
      </c>
      <c r="I335">
        <v>14133</v>
      </c>
      <c r="J335" t="s">
        <v>106</v>
      </c>
      <c r="K335" t="s">
        <v>1054</v>
      </c>
      <c r="L335" t="s">
        <v>51</v>
      </c>
      <c r="M335">
        <v>4</v>
      </c>
      <c r="N335">
        <v>1</v>
      </c>
      <c r="O335">
        <v>0</v>
      </c>
      <c r="P335" t="s">
        <v>1055</v>
      </c>
      <c r="Q335" t="s">
        <v>37</v>
      </c>
      <c r="R335" s="3">
        <v>42598.8222222222</v>
      </c>
      <c r="S335" t="s">
        <v>31</v>
      </c>
      <c r="U335" t="s">
        <v>1007</v>
      </c>
    </row>
    <row r="336" customHeight="1" spans="1:19">
      <c r="A336">
        <v>6655538937</v>
      </c>
      <c r="B336" s="2" t="s">
        <v>1056</v>
      </c>
      <c r="C336" t="s">
        <v>65</v>
      </c>
      <c r="D336" t="s">
        <v>23</v>
      </c>
      <c r="E336" t="s">
        <v>1057</v>
      </c>
      <c r="F336" t="s">
        <v>1058</v>
      </c>
      <c r="G336">
        <v>38</v>
      </c>
      <c r="H336">
        <v>311</v>
      </c>
      <c r="I336">
        <v>59</v>
      </c>
      <c r="J336" t="s">
        <v>323</v>
      </c>
      <c r="K336" t="s">
        <v>1059</v>
      </c>
      <c r="L336" t="s">
        <v>28</v>
      </c>
      <c r="M336">
        <v>1</v>
      </c>
      <c r="N336">
        <v>0</v>
      </c>
      <c r="O336">
        <v>-1</v>
      </c>
      <c r="P336" t="s">
        <v>1060</v>
      </c>
      <c r="Q336" t="s">
        <v>30</v>
      </c>
      <c r="R336" s="3">
        <v>43335.7791666667</v>
      </c>
      <c r="S336" t="s">
        <v>38</v>
      </c>
    </row>
    <row r="337" customHeight="1" spans="1:19">
      <c r="A337">
        <v>6655538937</v>
      </c>
      <c r="B337" s="2" t="s">
        <v>1061</v>
      </c>
      <c r="C337" t="s">
        <v>65</v>
      </c>
      <c r="D337" t="s">
        <v>23</v>
      </c>
      <c r="E337" t="s">
        <v>1057</v>
      </c>
      <c r="F337" t="s">
        <v>1058</v>
      </c>
      <c r="G337">
        <v>38</v>
      </c>
      <c r="H337">
        <v>311</v>
      </c>
      <c r="I337">
        <v>59</v>
      </c>
      <c r="J337" t="s">
        <v>323</v>
      </c>
      <c r="K337" t="s">
        <v>1059</v>
      </c>
      <c r="L337" t="s">
        <v>28</v>
      </c>
      <c r="M337">
        <v>1</v>
      </c>
      <c r="N337">
        <v>0</v>
      </c>
      <c r="O337">
        <v>-1</v>
      </c>
      <c r="P337" t="s">
        <v>1060</v>
      </c>
      <c r="Q337" t="s">
        <v>30</v>
      </c>
      <c r="R337" s="3">
        <v>43335.7791666667</v>
      </c>
      <c r="S337" t="s">
        <v>38</v>
      </c>
    </row>
    <row r="338" customHeight="1" spans="1:19">
      <c r="A338">
        <v>7245555400</v>
      </c>
      <c r="B338" s="2" t="s">
        <v>1062</v>
      </c>
      <c r="C338" t="s">
        <v>65</v>
      </c>
      <c r="D338" t="s">
        <v>23</v>
      </c>
      <c r="E338" t="s">
        <v>1063</v>
      </c>
      <c r="F338" t="s">
        <v>1064</v>
      </c>
      <c r="G338">
        <v>446</v>
      </c>
      <c r="H338">
        <v>944</v>
      </c>
      <c r="I338">
        <v>12775</v>
      </c>
      <c r="J338" t="s">
        <v>726</v>
      </c>
      <c r="L338" t="s">
        <v>51</v>
      </c>
      <c r="M338">
        <v>2</v>
      </c>
      <c r="N338">
        <v>1</v>
      </c>
      <c r="O338">
        <v>0</v>
      </c>
      <c r="P338" t="s">
        <v>653</v>
      </c>
      <c r="Q338" t="s">
        <v>245</v>
      </c>
      <c r="R338" s="3">
        <v>43666.6430555556</v>
      </c>
      <c r="S338" t="s">
        <v>31</v>
      </c>
    </row>
    <row r="339" customHeight="1" spans="1:19">
      <c r="A339">
        <v>7575747205</v>
      </c>
      <c r="B339" s="2" t="s">
        <v>1065</v>
      </c>
      <c r="C339" t="s">
        <v>65</v>
      </c>
      <c r="D339" t="s">
        <v>23</v>
      </c>
      <c r="E339" t="s">
        <v>1066</v>
      </c>
      <c r="G339">
        <v>1</v>
      </c>
      <c r="H339">
        <v>4</v>
      </c>
      <c r="I339">
        <v>24</v>
      </c>
      <c r="J339" t="s">
        <v>68</v>
      </c>
      <c r="L339" t="s">
        <v>51</v>
      </c>
      <c r="M339">
        <v>0</v>
      </c>
      <c r="N339">
        <v>0</v>
      </c>
      <c r="O339">
        <v>-1</v>
      </c>
      <c r="P339" t="s">
        <v>1067</v>
      </c>
      <c r="R339" s="3">
        <v>44268.7451388889</v>
      </c>
      <c r="S339" t="s">
        <v>38</v>
      </c>
    </row>
    <row r="340" customHeight="1" spans="1:19">
      <c r="A340">
        <v>6461467684</v>
      </c>
      <c r="B340" s="2" t="s">
        <v>1068</v>
      </c>
      <c r="C340" t="s">
        <v>65</v>
      </c>
      <c r="D340" t="s">
        <v>23</v>
      </c>
      <c r="E340" t="s">
        <v>1069</v>
      </c>
      <c r="F340" t="s">
        <v>1070</v>
      </c>
      <c r="G340">
        <v>4250</v>
      </c>
      <c r="H340">
        <v>73</v>
      </c>
      <c r="I340">
        <v>4440</v>
      </c>
      <c r="J340" t="s">
        <v>537</v>
      </c>
      <c r="L340" t="s">
        <v>28</v>
      </c>
      <c r="M340">
        <v>7</v>
      </c>
      <c r="N340">
        <v>0</v>
      </c>
      <c r="O340">
        <v>-1</v>
      </c>
      <c r="P340" t="s">
        <v>1071</v>
      </c>
      <c r="Q340" t="s">
        <v>101</v>
      </c>
      <c r="R340" s="3">
        <v>43115.3527777778</v>
      </c>
      <c r="S340" t="s">
        <v>31</v>
      </c>
    </row>
    <row r="341" customHeight="1" spans="1:19">
      <c r="A341">
        <v>5758457359</v>
      </c>
      <c r="B341" s="2" t="s">
        <v>1072</v>
      </c>
      <c r="C341" t="s">
        <v>65</v>
      </c>
      <c r="D341" t="s">
        <v>23</v>
      </c>
      <c r="E341" t="s">
        <v>1073</v>
      </c>
      <c r="F341" t="s">
        <v>1074</v>
      </c>
      <c r="G341">
        <v>1</v>
      </c>
      <c r="H341">
        <v>35</v>
      </c>
      <c r="I341">
        <v>26</v>
      </c>
      <c r="J341" t="s">
        <v>35</v>
      </c>
      <c r="L341" t="s">
        <v>51</v>
      </c>
      <c r="M341">
        <v>1</v>
      </c>
      <c r="N341">
        <v>0</v>
      </c>
      <c r="O341">
        <v>-1</v>
      </c>
      <c r="P341" t="s">
        <v>36</v>
      </c>
      <c r="Q341" t="s">
        <v>318</v>
      </c>
      <c r="R341" s="3">
        <v>42321.7451388889</v>
      </c>
      <c r="S341" t="s">
        <v>38</v>
      </c>
    </row>
    <row r="342" customHeight="1" spans="1:19">
      <c r="A342">
        <v>7106112620</v>
      </c>
      <c r="B342" s="2" t="s">
        <v>1075</v>
      </c>
      <c r="C342" t="s">
        <v>65</v>
      </c>
      <c r="D342" t="s">
        <v>23</v>
      </c>
      <c r="E342" t="s">
        <v>1076</v>
      </c>
      <c r="F342" t="s">
        <v>1077</v>
      </c>
      <c r="G342">
        <v>51</v>
      </c>
      <c r="H342">
        <v>117</v>
      </c>
      <c r="I342">
        <v>11</v>
      </c>
      <c r="J342" t="s">
        <v>94</v>
      </c>
      <c r="L342" t="s">
        <v>51</v>
      </c>
      <c r="M342">
        <v>1</v>
      </c>
      <c r="N342">
        <v>0</v>
      </c>
      <c r="O342">
        <v>-1</v>
      </c>
      <c r="P342" t="s">
        <v>52</v>
      </c>
      <c r="Q342" t="s">
        <v>199</v>
      </c>
      <c r="R342" s="3">
        <v>43585.0125</v>
      </c>
      <c r="S342" t="s">
        <v>31</v>
      </c>
    </row>
    <row r="343" customHeight="1" spans="1:19">
      <c r="A343">
        <v>5242717167</v>
      </c>
      <c r="B343" s="2" t="s">
        <v>1078</v>
      </c>
      <c r="C343" t="s">
        <v>65</v>
      </c>
      <c r="D343" t="s">
        <v>23</v>
      </c>
      <c r="E343" t="s">
        <v>1079</v>
      </c>
      <c r="F343" t="s">
        <v>1080</v>
      </c>
      <c r="G343">
        <v>439</v>
      </c>
      <c r="H343">
        <v>57</v>
      </c>
      <c r="I343">
        <v>1576</v>
      </c>
      <c r="J343" t="s">
        <v>60</v>
      </c>
      <c r="K343" t="s">
        <v>61</v>
      </c>
      <c r="L343" t="s">
        <v>51</v>
      </c>
      <c r="M343">
        <v>4</v>
      </c>
      <c r="N343">
        <v>0</v>
      </c>
      <c r="O343">
        <v>-1</v>
      </c>
      <c r="P343" t="s">
        <v>100</v>
      </c>
      <c r="Q343" t="s">
        <v>63</v>
      </c>
      <c r="R343" s="3">
        <v>41857.8625</v>
      </c>
      <c r="S343" t="s">
        <v>31</v>
      </c>
    </row>
    <row r="344" customHeight="1" spans="1:21">
      <c r="A344">
        <v>5538609263</v>
      </c>
      <c r="B344" s="2" t="s">
        <v>1081</v>
      </c>
      <c r="C344" t="s">
        <v>157</v>
      </c>
      <c r="D344" t="s">
        <v>23</v>
      </c>
      <c r="E344" t="s">
        <v>1082</v>
      </c>
      <c r="F344" t="s">
        <v>1083</v>
      </c>
      <c r="G344">
        <v>150</v>
      </c>
      <c r="H344">
        <v>82</v>
      </c>
      <c r="I344">
        <v>49</v>
      </c>
      <c r="J344" t="s">
        <v>229</v>
      </c>
      <c r="L344" t="s">
        <v>28</v>
      </c>
      <c r="M344">
        <v>0</v>
      </c>
      <c r="N344">
        <v>0</v>
      </c>
      <c r="O344">
        <v>-1</v>
      </c>
      <c r="P344" t="s">
        <v>1084</v>
      </c>
      <c r="Q344" t="s">
        <v>231</v>
      </c>
      <c r="R344" s="3">
        <v>42062.7465277778</v>
      </c>
      <c r="S344" t="s">
        <v>31</v>
      </c>
      <c r="U344" t="s">
        <v>1085</v>
      </c>
    </row>
    <row r="345" customHeight="1" spans="1:19">
      <c r="A345">
        <v>6035625572</v>
      </c>
      <c r="B345" s="2" t="s">
        <v>1086</v>
      </c>
      <c r="C345" t="s">
        <v>207</v>
      </c>
      <c r="D345" t="s">
        <v>41</v>
      </c>
      <c r="E345" t="s">
        <v>1087</v>
      </c>
      <c r="F345" t="s">
        <v>1088</v>
      </c>
      <c r="G345">
        <v>23</v>
      </c>
      <c r="H345">
        <v>668</v>
      </c>
      <c r="I345">
        <v>823</v>
      </c>
      <c r="J345" t="s">
        <v>537</v>
      </c>
      <c r="K345" t="s">
        <v>538</v>
      </c>
      <c r="L345" t="s">
        <v>51</v>
      </c>
      <c r="M345">
        <v>3</v>
      </c>
      <c r="N345">
        <v>0</v>
      </c>
      <c r="O345">
        <v>-1</v>
      </c>
      <c r="P345" t="s">
        <v>36</v>
      </c>
      <c r="Q345" t="s">
        <v>79</v>
      </c>
      <c r="R345" s="3">
        <v>42644.7444444444</v>
      </c>
      <c r="S345" t="s">
        <v>31</v>
      </c>
    </row>
    <row r="346" customHeight="1" spans="1:19">
      <c r="A346">
        <v>6135269926</v>
      </c>
      <c r="B346" s="2" t="s">
        <v>1089</v>
      </c>
      <c r="C346" t="s">
        <v>65</v>
      </c>
      <c r="D346" t="s">
        <v>23</v>
      </c>
      <c r="E346" t="s">
        <v>1090</v>
      </c>
      <c r="F346" t="s">
        <v>1091</v>
      </c>
      <c r="G346">
        <v>37</v>
      </c>
      <c r="H346">
        <v>902</v>
      </c>
      <c r="I346">
        <v>1237</v>
      </c>
      <c r="J346" t="s">
        <v>117</v>
      </c>
      <c r="L346" t="s">
        <v>51</v>
      </c>
      <c r="M346">
        <v>0</v>
      </c>
      <c r="N346">
        <v>0</v>
      </c>
      <c r="O346">
        <v>-1</v>
      </c>
      <c r="P346" t="s">
        <v>275</v>
      </c>
      <c r="Q346" t="s">
        <v>120</v>
      </c>
      <c r="R346" s="3">
        <v>42781.7868055556</v>
      </c>
      <c r="S346" t="s">
        <v>31</v>
      </c>
    </row>
    <row r="347" customHeight="1" spans="1:19">
      <c r="A347">
        <v>7102899680</v>
      </c>
      <c r="B347" s="2" t="s">
        <v>1092</v>
      </c>
      <c r="C347" t="s">
        <v>157</v>
      </c>
      <c r="D347" t="s">
        <v>23</v>
      </c>
      <c r="E347" t="s">
        <v>1093</v>
      </c>
      <c r="G347">
        <v>29</v>
      </c>
      <c r="H347">
        <v>62</v>
      </c>
      <c r="I347">
        <v>49</v>
      </c>
      <c r="J347" t="s">
        <v>35</v>
      </c>
      <c r="L347" t="s">
        <v>51</v>
      </c>
      <c r="M347">
        <v>0</v>
      </c>
      <c r="N347">
        <v>0</v>
      </c>
      <c r="O347">
        <v>-1</v>
      </c>
      <c r="P347" t="s">
        <v>36</v>
      </c>
      <c r="Q347" t="s">
        <v>101</v>
      </c>
      <c r="R347" s="3">
        <v>43583.6819444444</v>
      </c>
      <c r="S347" t="s">
        <v>31</v>
      </c>
    </row>
    <row r="348" customHeight="1" spans="1:19">
      <c r="A348">
        <v>7102899680</v>
      </c>
      <c r="B348" s="2" t="s">
        <v>1094</v>
      </c>
      <c r="C348" t="s">
        <v>65</v>
      </c>
      <c r="D348" t="s">
        <v>23</v>
      </c>
      <c r="E348" t="s">
        <v>1093</v>
      </c>
      <c r="G348">
        <v>29</v>
      </c>
      <c r="H348">
        <v>62</v>
      </c>
      <c r="I348">
        <v>49</v>
      </c>
      <c r="J348" t="s">
        <v>35</v>
      </c>
      <c r="L348" t="s">
        <v>51</v>
      </c>
      <c r="M348">
        <v>0</v>
      </c>
      <c r="N348">
        <v>0</v>
      </c>
      <c r="O348">
        <v>-1</v>
      </c>
      <c r="P348" t="s">
        <v>36</v>
      </c>
      <c r="Q348" t="s">
        <v>101</v>
      </c>
      <c r="R348" s="3">
        <v>43583.6819444444</v>
      </c>
      <c r="S348" t="s">
        <v>31</v>
      </c>
    </row>
    <row r="349" customHeight="1" spans="1:19">
      <c r="A349">
        <v>7729646777</v>
      </c>
      <c r="B349" s="2" t="s">
        <v>1095</v>
      </c>
      <c r="C349" t="s">
        <v>65</v>
      </c>
      <c r="D349" t="s">
        <v>23</v>
      </c>
      <c r="E349" t="s">
        <v>1096</v>
      </c>
      <c r="G349">
        <v>2802</v>
      </c>
      <c r="H349">
        <v>561</v>
      </c>
      <c r="I349">
        <v>2230</v>
      </c>
      <c r="J349" t="s">
        <v>35</v>
      </c>
      <c r="L349" t="s">
        <v>51</v>
      </c>
      <c r="M349">
        <v>1</v>
      </c>
      <c r="N349">
        <v>0</v>
      </c>
      <c r="O349">
        <v>-1</v>
      </c>
      <c r="P349" t="s">
        <v>36</v>
      </c>
      <c r="Q349" t="s">
        <v>276</v>
      </c>
      <c r="R349" s="3">
        <v>44544.4340277778</v>
      </c>
      <c r="S349" t="s">
        <v>38</v>
      </c>
    </row>
    <row r="350" customHeight="1" spans="1:19">
      <c r="A350">
        <v>1874565115</v>
      </c>
      <c r="B350" s="2" t="s">
        <v>1097</v>
      </c>
      <c r="C350" t="s">
        <v>157</v>
      </c>
      <c r="D350" t="s">
        <v>23</v>
      </c>
      <c r="E350" t="s">
        <v>1098</v>
      </c>
      <c r="G350">
        <v>3</v>
      </c>
      <c r="H350">
        <v>96</v>
      </c>
      <c r="I350">
        <v>9</v>
      </c>
      <c r="J350" t="s">
        <v>60</v>
      </c>
      <c r="K350" t="s">
        <v>61</v>
      </c>
      <c r="L350" t="s">
        <v>28</v>
      </c>
      <c r="M350">
        <v>0</v>
      </c>
      <c r="N350">
        <v>0</v>
      </c>
      <c r="O350">
        <v>-1</v>
      </c>
      <c r="P350" t="s">
        <v>1099</v>
      </c>
      <c r="Q350" t="s">
        <v>63</v>
      </c>
      <c r="R350" s="3">
        <v>40507.7083333333</v>
      </c>
      <c r="S350" t="s">
        <v>31</v>
      </c>
    </row>
    <row r="351" customHeight="1" spans="1:19">
      <c r="A351">
        <v>5529878444</v>
      </c>
      <c r="B351" s="2" t="s">
        <v>1100</v>
      </c>
      <c r="C351" t="s">
        <v>157</v>
      </c>
      <c r="D351" t="s">
        <v>23</v>
      </c>
      <c r="E351" t="s">
        <v>1101</v>
      </c>
      <c r="F351" t="s">
        <v>1102</v>
      </c>
      <c r="G351">
        <v>112</v>
      </c>
      <c r="H351">
        <v>322</v>
      </c>
      <c r="I351">
        <v>70</v>
      </c>
      <c r="J351" t="s">
        <v>229</v>
      </c>
      <c r="K351" t="s">
        <v>1103</v>
      </c>
      <c r="L351" t="s">
        <v>28</v>
      </c>
      <c r="M351">
        <v>6</v>
      </c>
      <c r="N351">
        <v>1</v>
      </c>
      <c r="O351">
        <v>0</v>
      </c>
      <c r="P351" t="s">
        <v>1104</v>
      </c>
      <c r="Q351" t="s">
        <v>231</v>
      </c>
      <c r="R351" s="3">
        <v>42055.4611111111</v>
      </c>
      <c r="S351" t="s">
        <v>31</v>
      </c>
    </row>
    <row r="352" customHeight="1" spans="1:19">
      <c r="A352">
        <v>6313101267</v>
      </c>
      <c r="B352" s="2" t="s">
        <v>1105</v>
      </c>
      <c r="C352" t="s">
        <v>65</v>
      </c>
      <c r="D352" t="s">
        <v>23</v>
      </c>
      <c r="E352" t="s">
        <v>1106</v>
      </c>
      <c r="F352" t="s">
        <v>1107</v>
      </c>
      <c r="G352">
        <v>28</v>
      </c>
      <c r="H352">
        <v>58</v>
      </c>
      <c r="I352">
        <v>141</v>
      </c>
      <c r="J352" t="s">
        <v>229</v>
      </c>
      <c r="K352" t="s">
        <v>1108</v>
      </c>
      <c r="L352" t="s">
        <v>51</v>
      </c>
      <c r="M352">
        <v>1</v>
      </c>
      <c r="N352">
        <v>0</v>
      </c>
      <c r="O352">
        <v>-1</v>
      </c>
      <c r="P352" t="s">
        <v>230</v>
      </c>
      <c r="Q352" t="s">
        <v>30</v>
      </c>
      <c r="R352" s="3">
        <v>42926.9173611111</v>
      </c>
      <c r="S352" t="s">
        <v>31</v>
      </c>
    </row>
    <row r="353" customHeight="1" spans="1:20">
      <c r="A353">
        <v>7206061405</v>
      </c>
      <c r="B353" s="2" t="s">
        <v>1109</v>
      </c>
      <c r="C353" t="s">
        <v>65</v>
      </c>
      <c r="D353" t="s">
        <v>23</v>
      </c>
      <c r="E353" t="s">
        <v>1110</v>
      </c>
      <c r="F353" t="s">
        <v>1111</v>
      </c>
      <c r="G353">
        <v>15</v>
      </c>
      <c r="H353">
        <v>501</v>
      </c>
      <c r="I353">
        <v>1775</v>
      </c>
      <c r="J353" t="s">
        <v>957</v>
      </c>
      <c r="L353" t="s">
        <v>28</v>
      </c>
      <c r="M353">
        <v>0</v>
      </c>
      <c r="N353">
        <v>0</v>
      </c>
      <c r="O353">
        <v>-1</v>
      </c>
      <c r="P353" t="s">
        <v>307</v>
      </c>
      <c r="Q353" t="s">
        <v>1112</v>
      </c>
      <c r="R353" s="3">
        <v>43639.8701388889</v>
      </c>
      <c r="S353" t="s">
        <v>31</v>
      </c>
      <c r="T353" t="s">
        <v>1113</v>
      </c>
    </row>
    <row r="354" customHeight="1" spans="1:20">
      <c r="A354">
        <v>7477906562</v>
      </c>
      <c r="B354" s="2" t="s">
        <v>1114</v>
      </c>
      <c r="C354" t="s">
        <v>157</v>
      </c>
      <c r="D354" t="s">
        <v>23</v>
      </c>
      <c r="E354" t="s">
        <v>1115</v>
      </c>
      <c r="G354">
        <v>2</v>
      </c>
      <c r="H354">
        <v>75</v>
      </c>
      <c r="I354">
        <v>13</v>
      </c>
      <c r="J354" t="s">
        <v>50</v>
      </c>
      <c r="L354" t="s">
        <v>28</v>
      </c>
      <c r="M354">
        <v>0</v>
      </c>
      <c r="N354">
        <v>0</v>
      </c>
      <c r="O354">
        <v>-1</v>
      </c>
      <c r="P354" t="s">
        <v>1116</v>
      </c>
      <c r="Q354" t="s">
        <v>53</v>
      </c>
      <c r="R354" s="3">
        <v>44017.5326388889</v>
      </c>
      <c r="S354" t="s">
        <v>31</v>
      </c>
      <c r="T354" t="s">
        <v>1117</v>
      </c>
    </row>
    <row r="355" customHeight="1" spans="1:19">
      <c r="A355">
        <v>7645852666</v>
      </c>
      <c r="B355" s="2" t="s">
        <v>1118</v>
      </c>
      <c r="C355" t="s">
        <v>157</v>
      </c>
      <c r="D355" t="s">
        <v>23</v>
      </c>
      <c r="E355" t="s">
        <v>1119</v>
      </c>
      <c r="F355" t="s">
        <v>1120</v>
      </c>
      <c r="G355">
        <v>14</v>
      </c>
      <c r="H355">
        <v>5</v>
      </c>
      <c r="I355">
        <v>0</v>
      </c>
      <c r="J355" t="s">
        <v>35</v>
      </c>
      <c r="L355" t="s">
        <v>28</v>
      </c>
      <c r="M355">
        <v>0</v>
      </c>
      <c r="N355">
        <v>0</v>
      </c>
      <c r="O355">
        <v>-1</v>
      </c>
      <c r="P355" t="s">
        <v>36</v>
      </c>
      <c r="Q355" t="s">
        <v>30</v>
      </c>
      <c r="R355" s="3">
        <v>44389.0604166667</v>
      </c>
      <c r="S355" t="s">
        <v>38</v>
      </c>
    </row>
    <row r="356" customHeight="1" spans="1:19">
      <c r="A356">
        <v>5499552399</v>
      </c>
      <c r="B356" s="2" t="s">
        <v>1121</v>
      </c>
      <c r="C356" t="s">
        <v>157</v>
      </c>
      <c r="D356" t="s">
        <v>23</v>
      </c>
      <c r="E356" t="s">
        <v>1122</v>
      </c>
      <c r="F356" t="s">
        <v>1123</v>
      </c>
      <c r="G356">
        <v>10</v>
      </c>
      <c r="H356">
        <v>152</v>
      </c>
      <c r="I356">
        <v>0</v>
      </c>
      <c r="J356" t="s">
        <v>35</v>
      </c>
      <c r="L356" t="s">
        <v>28</v>
      </c>
      <c r="M356">
        <v>0</v>
      </c>
      <c r="N356">
        <v>0</v>
      </c>
      <c r="O356">
        <v>-1</v>
      </c>
      <c r="P356" t="s">
        <v>36</v>
      </c>
      <c r="Q356" t="s">
        <v>370</v>
      </c>
      <c r="R356" s="3">
        <v>42069.8708333333</v>
      </c>
      <c r="S356" t="s">
        <v>31</v>
      </c>
    </row>
    <row r="357" customHeight="1" spans="1:19">
      <c r="A357">
        <v>5499552399</v>
      </c>
      <c r="B357" s="2" t="s">
        <v>1124</v>
      </c>
      <c r="C357" t="s">
        <v>22</v>
      </c>
      <c r="D357" t="s">
        <v>23</v>
      </c>
      <c r="E357" t="s">
        <v>1122</v>
      </c>
      <c r="F357" t="s">
        <v>1123</v>
      </c>
      <c r="G357">
        <v>10</v>
      </c>
      <c r="H357">
        <v>152</v>
      </c>
      <c r="I357">
        <v>0</v>
      </c>
      <c r="J357" t="s">
        <v>35</v>
      </c>
      <c r="L357" t="s">
        <v>28</v>
      </c>
      <c r="M357">
        <v>0</v>
      </c>
      <c r="N357">
        <v>0</v>
      </c>
      <c r="O357">
        <v>-1</v>
      </c>
      <c r="P357" t="s">
        <v>36</v>
      </c>
      <c r="Q357" t="s">
        <v>370</v>
      </c>
      <c r="R357" s="3">
        <v>42069.8708333333</v>
      </c>
      <c r="S357" t="s">
        <v>31</v>
      </c>
    </row>
    <row r="358" customHeight="1" spans="1:19">
      <c r="A358">
        <v>3286507750</v>
      </c>
      <c r="B358" s="2" t="s">
        <v>1125</v>
      </c>
      <c r="C358" t="s">
        <v>157</v>
      </c>
      <c r="D358" t="s">
        <v>23</v>
      </c>
      <c r="E358" t="s">
        <v>1126</v>
      </c>
      <c r="F358" t="s">
        <v>1127</v>
      </c>
      <c r="G358">
        <v>1804</v>
      </c>
      <c r="H358">
        <v>339</v>
      </c>
      <c r="I358">
        <v>3055</v>
      </c>
      <c r="J358" t="s">
        <v>229</v>
      </c>
      <c r="L358" t="s">
        <v>51</v>
      </c>
      <c r="M358">
        <v>7</v>
      </c>
      <c r="N358">
        <v>1</v>
      </c>
      <c r="O358">
        <v>0</v>
      </c>
      <c r="P358" t="s">
        <v>1128</v>
      </c>
      <c r="Q358" t="s">
        <v>160</v>
      </c>
      <c r="R358" s="3">
        <v>41368.7583333333</v>
      </c>
      <c r="S358" t="s">
        <v>54</v>
      </c>
    </row>
    <row r="359" customHeight="1" spans="1:19">
      <c r="A359">
        <v>5765254518</v>
      </c>
      <c r="B359" s="2" t="s">
        <v>1129</v>
      </c>
      <c r="C359" t="s">
        <v>157</v>
      </c>
      <c r="D359" t="s">
        <v>23</v>
      </c>
      <c r="E359" t="s">
        <v>1130</v>
      </c>
      <c r="G359">
        <v>55</v>
      </c>
      <c r="H359">
        <v>79</v>
      </c>
      <c r="I359">
        <v>68</v>
      </c>
      <c r="J359" t="s">
        <v>117</v>
      </c>
      <c r="K359" t="s">
        <v>1131</v>
      </c>
      <c r="L359" t="s">
        <v>28</v>
      </c>
      <c r="M359">
        <v>0</v>
      </c>
      <c r="N359">
        <v>0</v>
      </c>
      <c r="O359">
        <v>-1</v>
      </c>
      <c r="P359" t="s">
        <v>1132</v>
      </c>
      <c r="Q359" t="s">
        <v>120</v>
      </c>
      <c r="R359" s="3">
        <v>42326.3444444444</v>
      </c>
      <c r="S359" t="s">
        <v>31</v>
      </c>
    </row>
    <row r="360" customHeight="1" spans="1:20">
      <c r="A360">
        <v>5537799695</v>
      </c>
      <c r="B360" s="2" t="s">
        <v>1133</v>
      </c>
      <c r="C360" t="s">
        <v>65</v>
      </c>
      <c r="D360" t="s">
        <v>23</v>
      </c>
      <c r="E360" t="s">
        <v>1134</v>
      </c>
      <c r="F360" t="s">
        <v>1135</v>
      </c>
      <c r="G360">
        <v>1357</v>
      </c>
      <c r="H360">
        <v>457</v>
      </c>
      <c r="I360">
        <v>6864</v>
      </c>
      <c r="J360" t="s">
        <v>495</v>
      </c>
      <c r="L360" t="s">
        <v>51</v>
      </c>
      <c r="M360">
        <v>3</v>
      </c>
      <c r="N360">
        <v>0</v>
      </c>
      <c r="O360">
        <v>-1</v>
      </c>
      <c r="P360" t="s">
        <v>1136</v>
      </c>
      <c r="Q360" t="s">
        <v>71</v>
      </c>
      <c r="R360" s="3">
        <v>42062.5152777778</v>
      </c>
      <c r="S360" t="s">
        <v>31</v>
      </c>
      <c r="T360" t="s">
        <v>1137</v>
      </c>
    </row>
    <row r="361" customHeight="1" spans="1:20">
      <c r="A361">
        <v>5537799695</v>
      </c>
      <c r="B361" s="2" t="s">
        <v>1138</v>
      </c>
      <c r="C361" t="s">
        <v>22</v>
      </c>
      <c r="D361" t="s">
        <v>23</v>
      </c>
      <c r="E361" t="s">
        <v>1134</v>
      </c>
      <c r="F361" t="s">
        <v>1135</v>
      </c>
      <c r="G361">
        <v>1357</v>
      </c>
      <c r="H361">
        <v>457</v>
      </c>
      <c r="I361">
        <v>6864</v>
      </c>
      <c r="J361" t="s">
        <v>495</v>
      </c>
      <c r="L361" t="s">
        <v>51</v>
      </c>
      <c r="M361">
        <v>3</v>
      </c>
      <c r="N361">
        <v>0</v>
      </c>
      <c r="O361">
        <v>-1</v>
      </c>
      <c r="P361" t="s">
        <v>1136</v>
      </c>
      <c r="Q361" t="s">
        <v>71</v>
      </c>
      <c r="R361" s="3">
        <v>42062.5152777778</v>
      </c>
      <c r="S361" t="s">
        <v>31</v>
      </c>
      <c r="T361" t="s">
        <v>1137</v>
      </c>
    </row>
    <row r="362" customHeight="1" spans="1:19">
      <c r="A362">
        <v>1623049302</v>
      </c>
      <c r="B362" s="2" t="s">
        <v>1139</v>
      </c>
      <c r="C362" t="s">
        <v>157</v>
      </c>
      <c r="D362" t="s">
        <v>23</v>
      </c>
      <c r="E362" t="s">
        <v>1140</v>
      </c>
      <c r="F362" t="s">
        <v>1141</v>
      </c>
      <c r="G362">
        <v>136</v>
      </c>
      <c r="H362">
        <v>815</v>
      </c>
      <c r="I362">
        <v>360</v>
      </c>
      <c r="J362" t="s">
        <v>521</v>
      </c>
      <c r="K362" t="s">
        <v>1142</v>
      </c>
      <c r="L362" t="s">
        <v>28</v>
      </c>
      <c r="M362">
        <v>0</v>
      </c>
      <c r="N362">
        <v>0</v>
      </c>
      <c r="O362">
        <v>-1</v>
      </c>
      <c r="P362" t="s">
        <v>1143</v>
      </c>
      <c r="Q362" t="s">
        <v>597</v>
      </c>
      <c r="R362" s="3">
        <v>40263.5951388889</v>
      </c>
      <c r="S362" t="s">
        <v>31</v>
      </c>
    </row>
    <row r="363" customHeight="1" spans="1:19">
      <c r="A363">
        <v>7741623868</v>
      </c>
      <c r="B363" s="2" t="s">
        <v>1144</v>
      </c>
      <c r="C363" t="s">
        <v>65</v>
      </c>
      <c r="D363" t="s">
        <v>23</v>
      </c>
      <c r="E363" t="s">
        <v>1145</v>
      </c>
      <c r="G363">
        <v>1</v>
      </c>
      <c r="H363">
        <v>62</v>
      </c>
      <c r="I363">
        <v>47</v>
      </c>
      <c r="J363" t="s">
        <v>50</v>
      </c>
      <c r="L363" t="s">
        <v>28</v>
      </c>
      <c r="M363">
        <v>0</v>
      </c>
      <c r="N363">
        <v>0</v>
      </c>
      <c r="O363">
        <v>-1</v>
      </c>
      <c r="P363" t="s">
        <v>1146</v>
      </c>
      <c r="Q363" t="s">
        <v>430</v>
      </c>
      <c r="R363" s="3">
        <v>44611.7569444444</v>
      </c>
      <c r="S363" t="s">
        <v>38</v>
      </c>
    </row>
    <row r="364" customHeight="1" spans="1:19">
      <c r="A364">
        <v>2243445017</v>
      </c>
      <c r="B364" s="2" t="s">
        <v>1147</v>
      </c>
      <c r="C364" t="s">
        <v>65</v>
      </c>
      <c r="D364" t="s">
        <v>23</v>
      </c>
      <c r="E364" t="s">
        <v>1148</v>
      </c>
      <c r="G364">
        <v>51</v>
      </c>
      <c r="H364">
        <v>254</v>
      </c>
      <c r="I364">
        <v>859</v>
      </c>
      <c r="J364" t="s">
        <v>35</v>
      </c>
      <c r="L364" t="s">
        <v>28</v>
      </c>
      <c r="M364">
        <v>0</v>
      </c>
      <c r="N364">
        <v>0</v>
      </c>
      <c r="O364">
        <v>-1</v>
      </c>
      <c r="P364" t="s">
        <v>36</v>
      </c>
      <c r="Q364" t="s">
        <v>37</v>
      </c>
      <c r="R364" s="3">
        <v>40737.3680555556</v>
      </c>
      <c r="S364" t="s">
        <v>31</v>
      </c>
    </row>
    <row r="365" customHeight="1" spans="1:19">
      <c r="A365">
        <v>5883087153</v>
      </c>
      <c r="B365" s="2" t="s">
        <v>1149</v>
      </c>
      <c r="C365" t="s">
        <v>65</v>
      </c>
      <c r="D365" t="s">
        <v>23</v>
      </c>
      <c r="E365" t="s">
        <v>1150</v>
      </c>
      <c r="G365">
        <v>293</v>
      </c>
      <c r="H365">
        <v>191</v>
      </c>
      <c r="I365">
        <v>19075</v>
      </c>
      <c r="J365" t="s">
        <v>106</v>
      </c>
      <c r="L365" t="s">
        <v>51</v>
      </c>
      <c r="M365">
        <v>1</v>
      </c>
      <c r="N365">
        <v>0</v>
      </c>
      <c r="O365">
        <v>-1</v>
      </c>
      <c r="P365" t="s">
        <v>1151</v>
      </c>
      <c r="Q365" t="s">
        <v>37</v>
      </c>
      <c r="R365" s="3">
        <v>42447.5736111111</v>
      </c>
      <c r="S365" t="s">
        <v>31</v>
      </c>
    </row>
    <row r="366" customHeight="1" spans="1:19">
      <c r="A366">
        <v>6111311842</v>
      </c>
      <c r="B366" s="2" t="s">
        <v>1152</v>
      </c>
      <c r="C366" t="s">
        <v>157</v>
      </c>
      <c r="D366" t="s">
        <v>23</v>
      </c>
      <c r="E366" t="s">
        <v>1153</v>
      </c>
      <c r="F366" t="s">
        <v>1154</v>
      </c>
      <c r="G366">
        <v>10384</v>
      </c>
      <c r="H366">
        <v>159</v>
      </c>
      <c r="I366">
        <v>0</v>
      </c>
      <c r="J366" t="s">
        <v>117</v>
      </c>
      <c r="K366" t="s">
        <v>1155</v>
      </c>
      <c r="L366" t="s">
        <v>28</v>
      </c>
      <c r="M366">
        <v>6</v>
      </c>
      <c r="N366">
        <v>0</v>
      </c>
      <c r="O366">
        <v>-1</v>
      </c>
      <c r="P366" t="s">
        <v>1156</v>
      </c>
      <c r="Q366" t="s">
        <v>199</v>
      </c>
      <c r="R366" s="3">
        <v>42749.4680555556</v>
      </c>
      <c r="S366" t="s">
        <v>31</v>
      </c>
    </row>
    <row r="367" customHeight="1" spans="1:19">
      <c r="A367">
        <v>6312827047</v>
      </c>
      <c r="B367" s="2" t="s">
        <v>1157</v>
      </c>
      <c r="C367" t="s">
        <v>207</v>
      </c>
      <c r="D367" t="s">
        <v>41</v>
      </c>
      <c r="E367" t="s">
        <v>1158</v>
      </c>
      <c r="G367">
        <v>6</v>
      </c>
      <c r="H367">
        <v>174</v>
      </c>
      <c r="I367">
        <v>1463</v>
      </c>
      <c r="J367" t="s">
        <v>60</v>
      </c>
      <c r="L367" t="s">
        <v>51</v>
      </c>
      <c r="M367">
        <v>0</v>
      </c>
      <c r="N367">
        <v>0</v>
      </c>
      <c r="O367">
        <v>-1</v>
      </c>
      <c r="P367" t="s">
        <v>1159</v>
      </c>
      <c r="Q367" t="s">
        <v>63</v>
      </c>
      <c r="R367" s="3">
        <v>42924.8875</v>
      </c>
      <c r="S367" t="s">
        <v>31</v>
      </c>
    </row>
    <row r="368" customHeight="1" spans="1:19">
      <c r="A368">
        <v>3699918955</v>
      </c>
      <c r="B368" s="2" t="s">
        <v>1160</v>
      </c>
      <c r="C368" t="s">
        <v>207</v>
      </c>
      <c r="D368" t="s">
        <v>41</v>
      </c>
      <c r="E368" t="s">
        <v>1161</v>
      </c>
      <c r="F368" t="s">
        <v>1162</v>
      </c>
      <c r="G368">
        <v>944</v>
      </c>
      <c r="H368">
        <v>203</v>
      </c>
      <c r="I368">
        <v>266</v>
      </c>
      <c r="J368" t="s">
        <v>311</v>
      </c>
      <c r="L368" t="s">
        <v>51</v>
      </c>
      <c r="M368">
        <v>4</v>
      </c>
      <c r="N368">
        <v>0</v>
      </c>
      <c r="O368">
        <v>-1</v>
      </c>
      <c r="P368" t="s">
        <v>1163</v>
      </c>
      <c r="R368" s="3">
        <v>41502.6888888889</v>
      </c>
      <c r="S368" t="s">
        <v>31</v>
      </c>
    </row>
    <row r="369" customHeight="1" spans="1:19">
      <c r="A369">
        <v>5592137719</v>
      </c>
      <c r="B369" s="2" t="s">
        <v>1164</v>
      </c>
      <c r="C369" t="s">
        <v>207</v>
      </c>
      <c r="D369" t="s">
        <v>41</v>
      </c>
      <c r="E369" t="s">
        <v>1165</v>
      </c>
      <c r="F369" t="s">
        <v>105</v>
      </c>
      <c r="G369">
        <v>18</v>
      </c>
      <c r="H369">
        <v>19</v>
      </c>
      <c r="I369">
        <v>183</v>
      </c>
      <c r="J369" t="s">
        <v>204</v>
      </c>
      <c r="K369" t="s">
        <v>220</v>
      </c>
      <c r="L369" t="s">
        <v>51</v>
      </c>
      <c r="M369">
        <v>0</v>
      </c>
      <c r="N369">
        <v>0</v>
      </c>
      <c r="O369">
        <v>-1</v>
      </c>
      <c r="P369" t="s">
        <v>100</v>
      </c>
      <c r="Q369" t="s">
        <v>386</v>
      </c>
      <c r="R369" s="3">
        <v>42116.6034722222</v>
      </c>
      <c r="S369" t="s">
        <v>31</v>
      </c>
    </row>
    <row r="370" customHeight="1" spans="1:19">
      <c r="A370">
        <v>5592137719</v>
      </c>
      <c r="B370" s="2" t="s">
        <v>1166</v>
      </c>
      <c r="C370" t="s">
        <v>207</v>
      </c>
      <c r="D370" t="s">
        <v>41</v>
      </c>
      <c r="E370" t="s">
        <v>1165</v>
      </c>
      <c r="F370" t="s">
        <v>105</v>
      </c>
      <c r="G370">
        <v>18</v>
      </c>
      <c r="H370">
        <v>19</v>
      </c>
      <c r="I370">
        <v>183</v>
      </c>
      <c r="J370" t="s">
        <v>204</v>
      </c>
      <c r="K370" t="s">
        <v>220</v>
      </c>
      <c r="L370" t="s">
        <v>51</v>
      </c>
      <c r="M370">
        <v>0</v>
      </c>
      <c r="N370">
        <v>0</v>
      </c>
      <c r="O370">
        <v>-1</v>
      </c>
      <c r="P370" t="s">
        <v>100</v>
      </c>
      <c r="Q370" t="s">
        <v>386</v>
      </c>
      <c r="R370" s="3">
        <v>42116.6034722222</v>
      </c>
      <c r="S370" t="s">
        <v>31</v>
      </c>
    </row>
    <row r="371" customHeight="1" spans="1:19">
      <c r="A371">
        <v>2141120794</v>
      </c>
      <c r="B371" s="2" t="s">
        <v>1167</v>
      </c>
      <c r="C371" t="s">
        <v>226</v>
      </c>
      <c r="D371" t="s">
        <v>41</v>
      </c>
      <c r="E371" t="s">
        <v>1168</v>
      </c>
      <c r="F371" t="s">
        <v>1169</v>
      </c>
      <c r="G371">
        <v>61</v>
      </c>
      <c r="H371">
        <v>42</v>
      </c>
      <c r="I371">
        <v>6353</v>
      </c>
      <c r="J371" t="s">
        <v>35</v>
      </c>
      <c r="L371" t="s">
        <v>28</v>
      </c>
      <c r="M371">
        <v>0</v>
      </c>
      <c r="N371">
        <v>0</v>
      </c>
      <c r="O371">
        <v>-1</v>
      </c>
      <c r="P371" t="s">
        <v>36</v>
      </c>
      <c r="Q371" t="s">
        <v>37</v>
      </c>
      <c r="R371" s="3">
        <v>41860.7444444444</v>
      </c>
      <c r="S371" t="s">
        <v>31</v>
      </c>
    </row>
    <row r="372" customHeight="1" spans="1:19">
      <c r="A372">
        <v>2141120794</v>
      </c>
      <c r="B372" s="2" t="s">
        <v>1170</v>
      </c>
      <c r="C372" t="s">
        <v>207</v>
      </c>
      <c r="D372" t="s">
        <v>41</v>
      </c>
      <c r="E372" t="s">
        <v>1168</v>
      </c>
      <c r="F372" t="s">
        <v>1169</v>
      </c>
      <c r="G372">
        <v>61</v>
      </c>
      <c r="H372">
        <v>42</v>
      </c>
      <c r="I372">
        <v>6353</v>
      </c>
      <c r="J372" t="s">
        <v>35</v>
      </c>
      <c r="L372" t="s">
        <v>28</v>
      </c>
      <c r="M372">
        <v>0</v>
      </c>
      <c r="N372">
        <v>0</v>
      </c>
      <c r="O372">
        <v>-1</v>
      </c>
      <c r="P372" t="s">
        <v>36</v>
      </c>
      <c r="Q372" t="s">
        <v>37</v>
      </c>
      <c r="R372" s="3">
        <v>41860.7444444444</v>
      </c>
      <c r="S372" t="s">
        <v>31</v>
      </c>
    </row>
    <row r="373" customHeight="1" spans="1:19">
      <c r="A373">
        <v>2141120794</v>
      </c>
      <c r="B373" s="2" t="s">
        <v>1171</v>
      </c>
      <c r="C373" t="s">
        <v>65</v>
      </c>
      <c r="D373" t="s">
        <v>23</v>
      </c>
      <c r="E373" t="s">
        <v>1168</v>
      </c>
      <c r="F373" t="s">
        <v>1169</v>
      </c>
      <c r="G373">
        <v>61</v>
      </c>
      <c r="H373">
        <v>42</v>
      </c>
      <c r="I373">
        <v>6353</v>
      </c>
      <c r="J373" t="s">
        <v>35</v>
      </c>
      <c r="L373" t="s">
        <v>28</v>
      </c>
      <c r="M373">
        <v>0</v>
      </c>
      <c r="N373">
        <v>0</v>
      </c>
      <c r="O373">
        <v>-1</v>
      </c>
      <c r="P373" t="s">
        <v>36</v>
      </c>
      <c r="Q373" t="s">
        <v>37</v>
      </c>
      <c r="R373" s="3">
        <v>41860.7444444444</v>
      </c>
      <c r="S373" t="s">
        <v>31</v>
      </c>
    </row>
    <row r="374" customHeight="1" spans="1:19">
      <c r="A374">
        <v>2141120794</v>
      </c>
      <c r="B374" s="2" t="s">
        <v>1172</v>
      </c>
      <c r="C374" t="s">
        <v>65</v>
      </c>
      <c r="D374" t="s">
        <v>23</v>
      </c>
      <c r="E374" t="s">
        <v>1168</v>
      </c>
      <c r="F374" t="s">
        <v>1169</v>
      </c>
      <c r="G374">
        <v>61</v>
      </c>
      <c r="H374">
        <v>42</v>
      </c>
      <c r="I374">
        <v>6353</v>
      </c>
      <c r="J374" t="s">
        <v>35</v>
      </c>
      <c r="L374" t="s">
        <v>28</v>
      </c>
      <c r="M374">
        <v>0</v>
      </c>
      <c r="N374">
        <v>0</v>
      </c>
      <c r="O374">
        <v>-1</v>
      </c>
      <c r="P374" t="s">
        <v>36</v>
      </c>
      <c r="Q374" t="s">
        <v>37</v>
      </c>
      <c r="R374" s="3">
        <v>41860.7444444444</v>
      </c>
      <c r="S374" t="s">
        <v>31</v>
      </c>
    </row>
    <row r="375" customHeight="1" spans="1:19">
      <c r="A375">
        <v>7412336661</v>
      </c>
      <c r="B375" s="2" t="s">
        <v>1173</v>
      </c>
      <c r="C375" t="s">
        <v>207</v>
      </c>
      <c r="D375" t="s">
        <v>41</v>
      </c>
      <c r="E375" t="s">
        <v>1174</v>
      </c>
      <c r="F375" t="s">
        <v>1175</v>
      </c>
      <c r="G375">
        <v>3026</v>
      </c>
      <c r="H375">
        <v>466</v>
      </c>
      <c r="I375">
        <v>5443</v>
      </c>
      <c r="J375" t="s">
        <v>35</v>
      </c>
      <c r="L375" t="s">
        <v>51</v>
      </c>
      <c r="M375">
        <v>1</v>
      </c>
      <c r="N375">
        <v>0</v>
      </c>
      <c r="O375">
        <v>-1</v>
      </c>
      <c r="P375" t="s">
        <v>52</v>
      </c>
      <c r="Q375" t="s">
        <v>120</v>
      </c>
      <c r="R375" s="3">
        <v>43903.4784722222</v>
      </c>
      <c r="S375" t="s">
        <v>31</v>
      </c>
    </row>
    <row r="376" customHeight="1" spans="1:19">
      <c r="A376">
        <v>3194188300</v>
      </c>
      <c r="B376" s="2" t="s">
        <v>1176</v>
      </c>
      <c r="C376" t="s">
        <v>207</v>
      </c>
      <c r="D376" t="s">
        <v>41</v>
      </c>
      <c r="E376" t="s">
        <v>1177</v>
      </c>
      <c r="F376" t="s">
        <v>1178</v>
      </c>
      <c r="G376">
        <v>1932</v>
      </c>
      <c r="H376">
        <v>387</v>
      </c>
      <c r="I376">
        <v>796</v>
      </c>
      <c r="J376" t="s">
        <v>94</v>
      </c>
      <c r="L376" t="s">
        <v>51</v>
      </c>
      <c r="M376">
        <v>5</v>
      </c>
      <c r="N376">
        <v>0</v>
      </c>
      <c r="O376">
        <v>-1</v>
      </c>
      <c r="P376" t="s">
        <v>1179</v>
      </c>
      <c r="Q376" t="s">
        <v>95</v>
      </c>
      <c r="R376" s="3">
        <v>41322.9284722222</v>
      </c>
      <c r="S376" t="s">
        <v>54</v>
      </c>
    </row>
    <row r="377" customHeight="1" spans="1:20">
      <c r="A377">
        <v>7218784813</v>
      </c>
      <c r="B377" s="2" t="s">
        <v>1180</v>
      </c>
      <c r="C377" t="s">
        <v>207</v>
      </c>
      <c r="D377" t="s">
        <v>41</v>
      </c>
      <c r="E377" t="s">
        <v>1181</v>
      </c>
      <c r="F377" t="s">
        <v>1182</v>
      </c>
      <c r="G377">
        <v>1778</v>
      </c>
      <c r="H377">
        <v>891</v>
      </c>
      <c r="I377">
        <v>6880</v>
      </c>
      <c r="J377" t="s">
        <v>68</v>
      </c>
      <c r="L377" t="s">
        <v>51</v>
      </c>
      <c r="M377">
        <v>5</v>
      </c>
      <c r="N377">
        <v>1</v>
      </c>
      <c r="O377">
        <v>0</v>
      </c>
      <c r="P377" t="s">
        <v>249</v>
      </c>
      <c r="Q377" t="s">
        <v>71</v>
      </c>
      <c r="R377" s="3">
        <v>43651.7923611111</v>
      </c>
      <c r="S377" t="s">
        <v>31</v>
      </c>
      <c r="T377" t="s">
        <v>1183</v>
      </c>
    </row>
    <row r="378" customHeight="1" spans="1:19">
      <c r="A378">
        <v>3202238744</v>
      </c>
      <c r="B378" s="2" t="s">
        <v>1184</v>
      </c>
      <c r="C378" t="s">
        <v>65</v>
      </c>
      <c r="D378" t="s">
        <v>23</v>
      </c>
      <c r="E378" t="s">
        <v>1185</v>
      </c>
      <c r="G378">
        <v>194</v>
      </c>
      <c r="H378">
        <v>365</v>
      </c>
      <c r="I378">
        <v>23471</v>
      </c>
      <c r="J378" t="s">
        <v>35</v>
      </c>
      <c r="L378" t="s">
        <v>51</v>
      </c>
      <c r="M378">
        <v>1</v>
      </c>
      <c r="N378">
        <v>0</v>
      </c>
      <c r="O378">
        <v>-1</v>
      </c>
      <c r="P378" t="s">
        <v>52</v>
      </c>
      <c r="Q378" t="s">
        <v>183</v>
      </c>
      <c r="R378" s="3">
        <v>41338.3645833333</v>
      </c>
      <c r="S378" t="s">
        <v>54</v>
      </c>
    </row>
    <row r="379" customHeight="1" spans="1:19">
      <c r="A379">
        <v>6524493185</v>
      </c>
      <c r="B379" s="2" t="s">
        <v>1186</v>
      </c>
      <c r="C379" t="s">
        <v>157</v>
      </c>
      <c r="D379" t="s">
        <v>23</v>
      </c>
      <c r="E379" t="s">
        <v>1187</v>
      </c>
      <c r="F379" t="s">
        <v>1188</v>
      </c>
      <c r="G379">
        <v>25</v>
      </c>
      <c r="H379">
        <v>619</v>
      </c>
      <c r="I379">
        <v>3461</v>
      </c>
      <c r="J379" t="s">
        <v>537</v>
      </c>
      <c r="K379" t="s">
        <v>1189</v>
      </c>
      <c r="L379" t="s">
        <v>51</v>
      </c>
      <c r="M379">
        <v>0</v>
      </c>
      <c r="N379">
        <v>0</v>
      </c>
      <c r="O379">
        <v>-1</v>
      </c>
      <c r="P379" t="s">
        <v>509</v>
      </c>
      <c r="Q379" t="s">
        <v>79</v>
      </c>
      <c r="R379" s="3">
        <v>43200.8666666667</v>
      </c>
      <c r="S379" t="s">
        <v>31</v>
      </c>
    </row>
    <row r="380" customHeight="1" spans="1:19">
      <c r="A380">
        <v>6006494702</v>
      </c>
      <c r="B380" s="2" t="s">
        <v>1190</v>
      </c>
      <c r="C380" t="s">
        <v>207</v>
      </c>
      <c r="D380" t="s">
        <v>41</v>
      </c>
      <c r="E380" t="s">
        <v>1191</v>
      </c>
      <c r="F380" t="s">
        <v>1192</v>
      </c>
      <c r="G380">
        <v>88</v>
      </c>
      <c r="H380">
        <v>237</v>
      </c>
      <c r="I380">
        <v>1320</v>
      </c>
      <c r="J380" t="s">
        <v>1193</v>
      </c>
      <c r="K380" t="s">
        <v>1194</v>
      </c>
      <c r="L380" t="s">
        <v>51</v>
      </c>
      <c r="M380">
        <v>3</v>
      </c>
      <c r="N380">
        <v>1</v>
      </c>
      <c r="O380">
        <v>0</v>
      </c>
      <c r="P380" t="s">
        <v>1195</v>
      </c>
      <c r="Q380" t="s">
        <v>1196</v>
      </c>
      <c r="R380" s="3">
        <v>42601.3</v>
      </c>
      <c r="S380" t="s">
        <v>31</v>
      </c>
    </row>
    <row r="381" customHeight="1" spans="1:19">
      <c r="A381">
        <v>7306392926</v>
      </c>
      <c r="B381" s="2" t="s">
        <v>1197</v>
      </c>
      <c r="C381" t="s">
        <v>207</v>
      </c>
      <c r="D381" t="s">
        <v>41</v>
      </c>
      <c r="E381" t="s">
        <v>1198</v>
      </c>
      <c r="F381" t="s">
        <v>1199</v>
      </c>
      <c r="G381">
        <v>19</v>
      </c>
      <c r="H381">
        <v>174</v>
      </c>
      <c r="I381">
        <v>38</v>
      </c>
      <c r="J381" t="s">
        <v>117</v>
      </c>
      <c r="L381" t="s">
        <v>28</v>
      </c>
      <c r="M381">
        <v>0</v>
      </c>
      <c r="N381">
        <v>0</v>
      </c>
      <c r="O381">
        <v>-1</v>
      </c>
      <c r="P381" t="s">
        <v>52</v>
      </c>
      <c r="Q381" t="s">
        <v>120</v>
      </c>
      <c r="R381" s="3">
        <v>43723.7166666667</v>
      </c>
      <c r="S381" t="s">
        <v>38</v>
      </c>
    </row>
    <row r="382" customHeight="1" spans="1:19">
      <c r="A382">
        <v>5839633390</v>
      </c>
      <c r="B382" s="2" t="s">
        <v>1200</v>
      </c>
      <c r="C382" t="s">
        <v>207</v>
      </c>
      <c r="D382" t="s">
        <v>41</v>
      </c>
      <c r="E382" t="s">
        <v>1201</v>
      </c>
      <c r="G382">
        <v>1</v>
      </c>
      <c r="H382">
        <v>3</v>
      </c>
      <c r="I382">
        <v>10</v>
      </c>
      <c r="J382" t="s">
        <v>35</v>
      </c>
      <c r="L382" t="s">
        <v>28</v>
      </c>
      <c r="M382">
        <v>0</v>
      </c>
      <c r="N382">
        <v>0</v>
      </c>
      <c r="O382">
        <v>-1</v>
      </c>
      <c r="P382" t="s">
        <v>36</v>
      </c>
      <c r="Q382" t="s">
        <v>430</v>
      </c>
      <c r="R382" s="3">
        <v>42396.0097222222</v>
      </c>
      <c r="S382" t="s">
        <v>31</v>
      </c>
    </row>
    <row r="383" customHeight="1" spans="1:19">
      <c r="A383">
        <v>1946273311</v>
      </c>
      <c r="B383" s="2" t="s">
        <v>1202</v>
      </c>
      <c r="C383" t="s">
        <v>65</v>
      </c>
      <c r="D383" t="s">
        <v>23</v>
      </c>
      <c r="E383" t="s">
        <v>1203</v>
      </c>
      <c r="F383" t="s">
        <v>1204</v>
      </c>
      <c r="G383">
        <v>491</v>
      </c>
      <c r="H383">
        <v>224</v>
      </c>
      <c r="I383">
        <v>2457</v>
      </c>
      <c r="J383" t="s">
        <v>26</v>
      </c>
      <c r="L383" t="s">
        <v>51</v>
      </c>
      <c r="M383">
        <v>1</v>
      </c>
      <c r="N383">
        <v>0</v>
      </c>
      <c r="O383">
        <v>220</v>
      </c>
      <c r="P383" t="s">
        <v>608</v>
      </c>
      <c r="Q383" t="s">
        <v>1205</v>
      </c>
      <c r="R383" s="3">
        <v>40576.4847222222</v>
      </c>
      <c r="S383" t="s">
        <v>54</v>
      </c>
    </row>
    <row r="384" customHeight="1" spans="1:19">
      <c r="A384">
        <v>7006013990</v>
      </c>
      <c r="B384" s="2" t="s">
        <v>1206</v>
      </c>
      <c r="C384" t="s">
        <v>207</v>
      </c>
      <c r="D384" t="s">
        <v>41</v>
      </c>
      <c r="E384" t="s">
        <v>1207</v>
      </c>
      <c r="F384" t="s">
        <v>1208</v>
      </c>
      <c r="G384">
        <v>70</v>
      </c>
      <c r="H384">
        <v>1286</v>
      </c>
      <c r="I384">
        <v>2101</v>
      </c>
      <c r="J384" t="s">
        <v>35</v>
      </c>
      <c r="L384" t="s">
        <v>51</v>
      </c>
      <c r="M384">
        <v>6</v>
      </c>
      <c r="N384">
        <v>0</v>
      </c>
      <c r="O384">
        <v>-1</v>
      </c>
      <c r="P384" t="s">
        <v>36</v>
      </c>
      <c r="Q384" t="s">
        <v>276</v>
      </c>
      <c r="R384" s="3">
        <v>43518.0159722222</v>
      </c>
      <c r="S384" t="s">
        <v>31</v>
      </c>
    </row>
    <row r="385" customHeight="1" spans="1:19">
      <c r="A385">
        <v>7006013990</v>
      </c>
      <c r="B385" s="2" t="s">
        <v>1209</v>
      </c>
      <c r="C385" t="s">
        <v>207</v>
      </c>
      <c r="D385" t="s">
        <v>41</v>
      </c>
      <c r="E385" t="s">
        <v>1207</v>
      </c>
      <c r="F385" t="s">
        <v>1208</v>
      </c>
      <c r="G385">
        <v>70</v>
      </c>
      <c r="H385">
        <v>1286</v>
      </c>
      <c r="I385">
        <v>2101</v>
      </c>
      <c r="J385" t="s">
        <v>35</v>
      </c>
      <c r="L385" t="s">
        <v>51</v>
      </c>
      <c r="M385">
        <v>6</v>
      </c>
      <c r="N385">
        <v>0</v>
      </c>
      <c r="O385">
        <v>-1</v>
      </c>
      <c r="P385" t="s">
        <v>36</v>
      </c>
      <c r="Q385" t="s">
        <v>276</v>
      </c>
      <c r="R385" s="3">
        <v>43518.0159722222</v>
      </c>
      <c r="S385" t="s">
        <v>31</v>
      </c>
    </row>
    <row r="386" customHeight="1" spans="1:19">
      <c r="A386">
        <v>6325169589</v>
      </c>
      <c r="B386" s="2" t="s">
        <v>1210</v>
      </c>
      <c r="C386" t="s">
        <v>207</v>
      </c>
      <c r="D386" t="s">
        <v>41</v>
      </c>
      <c r="E386" t="s">
        <v>1211</v>
      </c>
      <c r="F386" t="s">
        <v>1212</v>
      </c>
      <c r="G386">
        <v>61</v>
      </c>
      <c r="H386">
        <v>609</v>
      </c>
      <c r="I386">
        <v>2874</v>
      </c>
      <c r="J386" t="s">
        <v>68</v>
      </c>
      <c r="L386" t="s">
        <v>51</v>
      </c>
      <c r="M386">
        <v>1</v>
      </c>
      <c r="N386">
        <v>0</v>
      </c>
      <c r="O386">
        <v>-1</v>
      </c>
      <c r="P386" t="s">
        <v>1213</v>
      </c>
      <c r="Q386" t="s">
        <v>71</v>
      </c>
      <c r="R386" s="3">
        <v>42945.9576388889</v>
      </c>
      <c r="S386" t="s">
        <v>31</v>
      </c>
    </row>
    <row r="387" customHeight="1" spans="1:19">
      <c r="A387">
        <v>5684518531</v>
      </c>
      <c r="B387" s="2" t="s">
        <v>1214</v>
      </c>
      <c r="C387" t="s">
        <v>207</v>
      </c>
      <c r="D387" t="s">
        <v>41</v>
      </c>
      <c r="E387" t="s">
        <v>1215</v>
      </c>
      <c r="F387" t="s">
        <v>1216</v>
      </c>
      <c r="G387">
        <v>116</v>
      </c>
      <c r="H387">
        <v>298</v>
      </c>
      <c r="I387">
        <v>2259</v>
      </c>
      <c r="J387" t="s">
        <v>106</v>
      </c>
      <c r="L387" t="s">
        <v>51</v>
      </c>
      <c r="M387">
        <v>6</v>
      </c>
      <c r="N387">
        <v>0</v>
      </c>
      <c r="O387">
        <v>-1</v>
      </c>
      <c r="P387" t="s">
        <v>653</v>
      </c>
      <c r="Q387" t="s">
        <v>37</v>
      </c>
      <c r="R387" s="3">
        <v>42239.4048611111</v>
      </c>
      <c r="S387" t="s">
        <v>31</v>
      </c>
    </row>
    <row r="388" customHeight="1" spans="1:19">
      <c r="A388">
        <v>5469725121</v>
      </c>
      <c r="B388" s="2" t="s">
        <v>1217</v>
      </c>
      <c r="C388" t="s">
        <v>207</v>
      </c>
      <c r="D388" t="s">
        <v>41</v>
      </c>
      <c r="E388" t="s">
        <v>1218</v>
      </c>
      <c r="F388" t="s">
        <v>1219</v>
      </c>
      <c r="G388">
        <v>53</v>
      </c>
      <c r="H388">
        <v>245</v>
      </c>
      <c r="I388">
        <v>2352</v>
      </c>
      <c r="J388" t="s">
        <v>44</v>
      </c>
      <c r="K388" t="s">
        <v>1220</v>
      </c>
      <c r="L388" t="s">
        <v>51</v>
      </c>
      <c r="M388">
        <v>4</v>
      </c>
      <c r="N388">
        <v>0</v>
      </c>
      <c r="O388">
        <v>-1</v>
      </c>
      <c r="P388" t="s">
        <v>1221</v>
      </c>
      <c r="Q388" t="s">
        <v>597</v>
      </c>
      <c r="R388" s="3">
        <v>42041.0115856481</v>
      </c>
      <c r="S388" t="s">
        <v>31</v>
      </c>
    </row>
    <row r="389" customHeight="1" spans="1:21">
      <c r="A389">
        <v>6319945204</v>
      </c>
      <c r="B389" s="2" t="s">
        <v>1222</v>
      </c>
      <c r="C389" t="s">
        <v>65</v>
      </c>
      <c r="D389" t="s">
        <v>23</v>
      </c>
      <c r="E389" t="s">
        <v>1223</v>
      </c>
      <c r="F389" t="s">
        <v>1224</v>
      </c>
      <c r="G389">
        <v>2848</v>
      </c>
      <c r="H389">
        <v>402</v>
      </c>
      <c r="I389">
        <v>5271</v>
      </c>
      <c r="J389" t="s">
        <v>50</v>
      </c>
      <c r="L389" t="s">
        <v>51</v>
      </c>
      <c r="M389">
        <v>5</v>
      </c>
      <c r="N389">
        <v>1</v>
      </c>
      <c r="O389">
        <v>0</v>
      </c>
      <c r="P389" t="s">
        <v>230</v>
      </c>
      <c r="Q389" t="s">
        <v>53</v>
      </c>
      <c r="R389" s="3">
        <v>42953.6458333333</v>
      </c>
      <c r="S389" t="s">
        <v>31</v>
      </c>
      <c r="U389" t="s">
        <v>1225</v>
      </c>
    </row>
    <row r="390" customHeight="1" spans="1:19">
      <c r="A390">
        <v>7467860405</v>
      </c>
      <c r="B390" s="2" t="s">
        <v>1226</v>
      </c>
      <c r="C390" t="s">
        <v>207</v>
      </c>
      <c r="D390" t="s">
        <v>41</v>
      </c>
      <c r="E390" t="s">
        <v>1227</v>
      </c>
      <c r="F390" t="s">
        <v>1228</v>
      </c>
      <c r="G390">
        <v>12</v>
      </c>
      <c r="H390">
        <v>421</v>
      </c>
      <c r="I390">
        <v>2407</v>
      </c>
      <c r="J390" t="s">
        <v>495</v>
      </c>
      <c r="K390" t="s">
        <v>1229</v>
      </c>
      <c r="L390" t="s">
        <v>51</v>
      </c>
      <c r="M390">
        <v>1</v>
      </c>
      <c r="N390">
        <v>0</v>
      </c>
      <c r="O390">
        <v>-1</v>
      </c>
      <c r="P390" t="s">
        <v>29</v>
      </c>
      <c r="Q390" t="s">
        <v>245</v>
      </c>
      <c r="R390" s="3">
        <v>43990.9090277778</v>
      </c>
      <c r="S390" t="s">
        <v>38</v>
      </c>
    </row>
    <row r="391" customHeight="1" spans="1:19">
      <c r="A391">
        <v>5536558887</v>
      </c>
      <c r="B391" s="2" t="s">
        <v>1230</v>
      </c>
      <c r="C391" t="s">
        <v>207</v>
      </c>
      <c r="D391" t="s">
        <v>41</v>
      </c>
      <c r="E391" t="s">
        <v>1231</v>
      </c>
      <c r="F391" t="s">
        <v>1232</v>
      </c>
      <c r="G391">
        <v>86</v>
      </c>
      <c r="H391">
        <v>265</v>
      </c>
      <c r="I391">
        <v>1707</v>
      </c>
      <c r="J391" t="s">
        <v>1036</v>
      </c>
      <c r="L391" t="s">
        <v>51</v>
      </c>
      <c r="M391">
        <v>0</v>
      </c>
      <c r="N391">
        <v>0</v>
      </c>
      <c r="O391">
        <v>-1</v>
      </c>
      <c r="P391" t="s">
        <v>36</v>
      </c>
      <c r="Q391" t="s">
        <v>101</v>
      </c>
      <c r="R391" s="3">
        <v>42063.4805555556</v>
      </c>
      <c r="S391" t="s">
        <v>31</v>
      </c>
    </row>
    <row r="392" customHeight="1" spans="1:20">
      <c r="A392">
        <v>5371648498</v>
      </c>
      <c r="B392" s="2" t="s">
        <v>1233</v>
      </c>
      <c r="C392" t="s">
        <v>65</v>
      </c>
      <c r="D392" t="s">
        <v>23</v>
      </c>
      <c r="E392" t="s">
        <v>1234</v>
      </c>
      <c r="F392" t="s">
        <v>1235</v>
      </c>
      <c r="G392">
        <v>1763</v>
      </c>
      <c r="H392">
        <v>1052</v>
      </c>
      <c r="I392">
        <v>3523</v>
      </c>
      <c r="J392" t="s">
        <v>106</v>
      </c>
      <c r="K392" t="s">
        <v>1236</v>
      </c>
      <c r="L392" t="s">
        <v>51</v>
      </c>
      <c r="M392">
        <v>4</v>
      </c>
      <c r="N392">
        <v>0</v>
      </c>
      <c r="O392">
        <v>-1</v>
      </c>
      <c r="P392" t="s">
        <v>1237</v>
      </c>
      <c r="Q392" t="s">
        <v>37</v>
      </c>
      <c r="R392" s="3">
        <v>41988.5625</v>
      </c>
      <c r="S392" t="s">
        <v>31</v>
      </c>
      <c r="T392" t="s">
        <v>1238</v>
      </c>
    </row>
    <row r="393" customHeight="1" spans="1:19">
      <c r="A393">
        <v>5685345993</v>
      </c>
      <c r="B393" s="2" t="s">
        <v>1239</v>
      </c>
      <c r="C393" t="s">
        <v>207</v>
      </c>
      <c r="D393" t="s">
        <v>41</v>
      </c>
      <c r="E393" t="s">
        <v>1240</v>
      </c>
      <c r="F393" t="s">
        <v>1241</v>
      </c>
      <c r="G393">
        <v>204</v>
      </c>
      <c r="H393">
        <v>252</v>
      </c>
      <c r="I393">
        <v>7777</v>
      </c>
      <c r="J393" t="s">
        <v>35</v>
      </c>
      <c r="L393" t="s">
        <v>51</v>
      </c>
      <c r="M393">
        <v>2</v>
      </c>
      <c r="N393">
        <v>0</v>
      </c>
      <c r="O393">
        <v>-1</v>
      </c>
      <c r="P393" t="s">
        <v>1242</v>
      </c>
      <c r="Q393" t="s">
        <v>46</v>
      </c>
      <c r="R393" s="3">
        <v>42241.4486111111</v>
      </c>
      <c r="S393" t="s">
        <v>31</v>
      </c>
    </row>
    <row r="394" customHeight="1" spans="1:19">
      <c r="A394">
        <v>5944572509</v>
      </c>
      <c r="B394" s="2" t="s">
        <v>1243</v>
      </c>
      <c r="C394" t="s">
        <v>65</v>
      </c>
      <c r="D394" t="s">
        <v>23</v>
      </c>
      <c r="E394" t="s">
        <v>1244</v>
      </c>
      <c r="F394" t="s">
        <v>1245</v>
      </c>
      <c r="G394">
        <v>1439</v>
      </c>
      <c r="H394">
        <v>742</v>
      </c>
      <c r="I394">
        <v>34201</v>
      </c>
      <c r="J394" t="s">
        <v>35</v>
      </c>
      <c r="L394" t="s">
        <v>51</v>
      </c>
      <c r="M394">
        <v>1</v>
      </c>
      <c r="N394">
        <v>1</v>
      </c>
      <c r="O394">
        <v>0</v>
      </c>
      <c r="P394" t="s">
        <v>1246</v>
      </c>
      <c r="Q394" t="s">
        <v>597</v>
      </c>
      <c r="R394" s="3">
        <v>42524.9448611111</v>
      </c>
      <c r="S394" t="s">
        <v>54</v>
      </c>
    </row>
    <row r="395" customHeight="1" spans="1:19">
      <c r="A395">
        <v>7371038356</v>
      </c>
      <c r="B395" s="2" t="s">
        <v>1247</v>
      </c>
      <c r="C395" t="s">
        <v>65</v>
      </c>
      <c r="D395" t="s">
        <v>23</v>
      </c>
      <c r="E395" t="s">
        <v>1248</v>
      </c>
      <c r="F395" t="s">
        <v>1249</v>
      </c>
      <c r="G395">
        <v>3</v>
      </c>
      <c r="H395">
        <v>327</v>
      </c>
      <c r="I395">
        <v>345</v>
      </c>
      <c r="J395" t="s">
        <v>35</v>
      </c>
      <c r="L395" t="s">
        <v>51</v>
      </c>
      <c r="M395">
        <v>0</v>
      </c>
      <c r="N395">
        <v>0</v>
      </c>
      <c r="O395">
        <v>-1</v>
      </c>
      <c r="P395" t="s">
        <v>29</v>
      </c>
      <c r="Q395" t="s">
        <v>46</v>
      </c>
      <c r="R395" s="3">
        <v>43842.0118055556</v>
      </c>
      <c r="S395" t="s">
        <v>38</v>
      </c>
    </row>
    <row r="396" customHeight="1" spans="1:19">
      <c r="A396">
        <v>7643569358</v>
      </c>
      <c r="B396" s="2" t="s">
        <v>1250</v>
      </c>
      <c r="C396" t="s">
        <v>207</v>
      </c>
      <c r="D396" t="s">
        <v>41</v>
      </c>
      <c r="E396" t="s">
        <v>1251</v>
      </c>
      <c r="F396" t="s">
        <v>1252</v>
      </c>
      <c r="G396">
        <v>1</v>
      </c>
      <c r="H396">
        <v>25</v>
      </c>
      <c r="I396">
        <v>151</v>
      </c>
      <c r="J396" t="s">
        <v>35</v>
      </c>
      <c r="L396" t="s">
        <v>28</v>
      </c>
      <c r="M396">
        <v>0</v>
      </c>
      <c r="N396">
        <v>0</v>
      </c>
      <c r="O396">
        <v>-1</v>
      </c>
      <c r="P396" t="s">
        <v>36</v>
      </c>
      <c r="Q396" t="s">
        <v>1196</v>
      </c>
      <c r="R396" s="3">
        <v>44386.8854166667</v>
      </c>
      <c r="S396" t="s">
        <v>38</v>
      </c>
    </row>
    <row r="397" customHeight="1" spans="1:19">
      <c r="A397">
        <v>7643569358</v>
      </c>
      <c r="B397" s="2" t="s">
        <v>1253</v>
      </c>
      <c r="C397" t="s">
        <v>207</v>
      </c>
      <c r="D397" t="s">
        <v>41</v>
      </c>
      <c r="E397" t="s">
        <v>1251</v>
      </c>
      <c r="F397" t="s">
        <v>1252</v>
      </c>
      <c r="G397">
        <v>1</v>
      </c>
      <c r="H397">
        <v>25</v>
      </c>
      <c r="I397">
        <v>151</v>
      </c>
      <c r="J397" t="s">
        <v>35</v>
      </c>
      <c r="L397" t="s">
        <v>28</v>
      </c>
      <c r="M397">
        <v>0</v>
      </c>
      <c r="N397">
        <v>0</v>
      </c>
      <c r="O397">
        <v>-1</v>
      </c>
      <c r="P397" t="s">
        <v>36</v>
      </c>
      <c r="Q397" t="s">
        <v>1196</v>
      </c>
      <c r="R397" s="3">
        <v>44386.8854166667</v>
      </c>
      <c r="S397" t="s">
        <v>38</v>
      </c>
    </row>
    <row r="398" customHeight="1" spans="1:19">
      <c r="A398">
        <v>6929118013</v>
      </c>
      <c r="B398" s="2" t="s">
        <v>1254</v>
      </c>
      <c r="C398" t="s">
        <v>65</v>
      </c>
      <c r="D398" t="s">
        <v>23</v>
      </c>
      <c r="E398" t="s">
        <v>1255</v>
      </c>
      <c r="F398" t="s">
        <v>1256</v>
      </c>
      <c r="G398">
        <v>1521</v>
      </c>
      <c r="H398">
        <v>516</v>
      </c>
      <c r="I398">
        <v>3351</v>
      </c>
      <c r="J398" t="s">
        <v>726</v>
      </c>
      <c r="L398" t="s">
        <v>51</v>
      </c>
      <c r="M398">
        <v>1</v>
      </c>
      <c r="N398">
        <v>0</v>
      </c>
      <c r="O398">
        <v>-1</v>
      </c>
      <c r="P398" t="s">
        <v>52</v>
      </c>
      <c r="Q398" t="s">
        <v>245</v>
      </c>
      <c r="R398" s="3">
        <v>43473.7805555556</v>
      </c>
      <c r="S398" t="s">
        <v>31</v>
      </c>
    </row>
    <row r="399" customHeight="1" spans="1:21">
      <c r="A399">
        <v>7163155980</v>
      </c>
      <c r="B399" s="2" t="s">
        <v>1257</v>
      </c>
      <c r="C399" t="s">
        <v>207</v>
      </c>
      <c r="D399" t="s">
        <v>41</v>
      </c>
      <c r="E399" t="s">
        <v>1258</v>
      </c>
      <c r="G399">
        <v>75</v>
      </c>
      <c r="H399">
        <v>306</v>
      </c>
      <c r="I399">
        <v>3508</v>
      </c>
      <c r="J399" t="s">
        <v>94</v>
      </c>
      <c r="L399" t="s">
        <v>51</v>
      </c>
      <c r="M399">
        <v>1</v>
      </c>
      <c r="N399">
        <v>1</v>
      </c>
      <c r="O399">
        <v>0</v>
      </c>
      <c r="P399" t="s">
        <v>1259</v>
      </c>
      <c r="Q399" t="s">
        <v>63</v>
      </c>
      <c r="R399" s="3">
        <v>43611.8277777778</v>
      </c>
      <c r="S399" t="s">
        <v>31</v>
      </c>
      <c r="T399" t="s">
        <v>1260</v>
      </c>
      <c r="U399" t="s">
        <v>1261</v>
      </c>
    </row>
    <row r="400" customHeight="1" spans="1:19">
      <c r="A400">
        <v>2829926622</v>
      </c>
      <c r="B400" s="2" t="s">
        <v>1262</v>
      </c>
      <c r="C400" t="s">
        <v>207</v>
      </c>
      <c r="D400" t="s">
        <v>41</v>
      </c>
      <c r="E400" t="s">
        <v>1263</v>
      </c>
      <c r="F400" t="s">
        <v>1264</v>
      </c>
      <c r="G400">
        <v>921</v>
      </c>
      <c r="H400">
        <v>92</v>
      </c>
      <c r="I400">
        <v>5368</v>
      </c>
      <c r="J400" t="s">
        <v>35</v>
      </c>
      <c r="L400" t="s">
        <v>51</v>
      </c>
      <c r="M400">
        <v>6</v>
      </c>
      <c r="N400">
        <v>0</v>
      </c>
      <c r="O400">
        <v>220</v>
      </c>
      <c r="P400" t="s">
        <v>182</v>
      </c>
      <c r="Q400" t="s">
        <v>95</v>
      </c>
      <c r="R400" s="3">
        <v>41070.8298611111</v>
      </c>
      <c r="S400" t="s">
        <v>54</v>
      </c>
    </row>
    <row r="401" customHeight="1" spans="1:20">
      <c r="A401">
        <v>7220073156</v>
      </c>
      <c r="B401" s="2" t="s">
        <v>1265</v>
      </c>
      <c r="C401" t="s">
        <v>207</v>
      </c>
      <c r="D401" t="s">
        <v>41</v>
      </c>
      <c r="E401" t="s">
        <v>1266</v>
      </c>
      <c r="F401" t="s">
        <v>1267</v>
      </c>
      <c r="G401">
        <v>123</v>
      </c>
      <c r="H401">
        <v>302</v>
      </c>
      <c r="I401">
        <v>16087</v>
      </c>
      <c r="J401" t="s">
        <v>94</v>
      </c>
      <c r="L401" t="s">
        <v>28</v>
      </c>
      <c r="M401">
        <v>6</v>
      </c>
      <c r="N401">
        <v>0</v>
      </c>
      <c r="O401">
        <v>-1</v>
      </c>
      <c r="P401" t="s">
        <v>1268</v>
      </c>
      <c r="Q401" t="s">
        <v>46</v>
      </c>
      <c r="R401" s="3">
        <v>43652.8069444444</v>
      </c>
      <c r="S401" t="s">
        <v>31</v>
      </c>
      <c r="T401" t="s">
        <v>1269</v>
      </c>
    </row>
    <row r="402" customHeight="1" spans="1:19">
      <c r="A402">
        <v>5534198517</v>
      </c>
      <c r="B402" s="2" t="s">
        <v>1270</v>
      </c>
      <c r="C402" t="s">
        <v>65</v>
      </c>
      <c r="D402" t="s">
        <v>23</v>
      </c>
      <c r="E402" t="s">
        <v>1271</v>
      </c>
      <c r="F402" t="s">
        <v>1272</v>
      </c>
      <c r="G402">
        <v>4</v>
      </c>
      <c r="H402">
        <v>180</v>
      </c>
      <c r="I402">
        <v>7130</v>
      </c>
      <c r="J402" t="s">
        <v>117</v>
      </c>
      <c r="L402" t="s">
        <v>51</v>
      </c>
      <c r="M402">
        <v>3</v>
      </c>
      <c r="N402">
        <v>0</v>
      </c>
      <c r="O402">
        <v>-1</v>
      </c>
      <c r="P402" t="s">
        <v>1273</v>
      </c>
      <c r="Q402" t="s">
        <v>120</v>
      </c>
      <c r="R402" s="3">
        <v>42060.79375</v>
      </c>
      <c r="S402" t="s">
        <v>31</v>
      </c>
    </row>
    <row r="403" customHeight="1" spans="1:19">
      <c r="A403">
        <v>5534198517</v>
      </c>
      <c r="B403" s="2" t="s">
        <v>1274</v>
      </c>
      <c r="C403" t="s">
        <v>65</v>
      </c>
      <c r="D403" t="s">
        <v>23</v>
      </c>
      <c r="E403" t="s">
        <v>1271</v>
      </c>
      <c r="F403" t="s">
        <v>1272</v>
      </c>
      <c r="G403">
        <v>4</v>
      </c>
      <c r="H403">
        <v>180</v>
      </c>
      <c r="I403">
        <v>7130</v>
      </c>
      <c r="J403" t="s">
        <v>117</v>
      </c>
      <c r="L403" t="s">
        <v>51</v>
      </c>
      <c r="M403">
        <v>3</v>
      </c>
      <c r="N403">
        <v>0</v>
      </c>
      <c r="O403">
        <v>-1</v>
      </c>
      <c r="P403" t="s">
        <v>1273</v>
      </c>
      <c r="Q403" t="s">
        <v>120</v>
      </c>
      <c r="R403" s="3">
        <v>42060.79375</v>
      </c>
      <c r="S403" t="s">
        <v>31</v>
      </c>
    </row>
    <row r="404" customHeight="1" spans="1:19">
      <c r="A404">
        <v>3762456021</v>
      </c>
      <c r="B404" s="2" t="s">
        <v>1275</v>
      </c>
      <c r="C404" t="s">
        <v>65</v>
      </c>
      <c r="D404" t="s">
        <v>23</v>
      </c>
      <c r="E404" t="s">
        <v>1276</v>
      </c>
      <c r="G404">
        <v>1</v>
      </c>
      <c r="H404">
        <v>965</v>
      </c>
      <c r="I404">
        <v>358</v>
      </c>
      <c r="J404" t="s">
        <v>35</v>
      </c>
      <c r="L404" t="s">
        <v>51</v>
      </c>
      <c r="M404">
        <v>0</v>
      </c>
      <c r="N404">
        <v>0</v>
      </c>
      <c r="O404">
        <v>-1</v>
      </c>
      <c r="P404" t="s">
        <v>307</v>
      </c>
      <c r="Q404" t="s">
        <v>101</v>
      </c>
      <c r="R404" s="3">
        <v>41517.7923611111</v>
      </c>
      <c r="S404" t="s">
        <v>31</v>
      </c>
    </row>
    <row r="405" customHeight="1" spans="1:19">
      <c r="A405">
        <v>5886541747</v>
      </c>
      <c r="B405" s="2" t="s">
        <v>1277</v>
      </c>
      <c r="C405" t="s">
        <v>207</v>
      </c>
      <c r="D405" t="s">
        <v>41</v>
      </c>
      <c r="E405" t="s">
        <v>1278</v>
      </c>
      <c r="F405" t="s">
        <v>1279</v>
      </c>
      <c r="G405">
        <v>3</v>
      </c>
      <c r="H405">
        <v>256</v>
      </c>
      <c r="I405">
        <v>3362</v>
      </c>
      <c r="J405" t="s">
        <v>68</v>
      </c>
      <c r="K405" t="s">
        <v>764</v>
      </c>
      <c r="L405" t="s">
        <v>51</v>
      </c>
      <c r="M405">
        <v>3</v>
      </c>
      <c r="N405">
        <v>0</v>
      </c>
      <c r="O405">
        <v>-1</v>
      </c>
      <c r="P405" t="s">
        <v>36</v>
      </c>
      <c r="Q405" t="s">
        <v>71</v>
      </c>
      <c r="R405" s="3">
        <v>42450.9340277778</v>
      </c>
      <c r="S405" t="s">
        <v>31</v>
      </c>
    </row>
    <row r="406" customHeight="1" spans="1:19">
      <c r="A406">
        <v>7518754320</v>
      </c>
      <c r="B406" s="2" t="s">
        <v>1280</v>
      </c>
      <c r="C406" t="s">
        <v>157</v>
      </c>
      <c r="D406" t="s">
        <v>23</v>
      </c>
      <c r="E406" t="s">
        <v>1281</v>
      </c>
      <c r="G406">
        <v>10</v>
      </c>
      <c r="H406">
        <v>174</v>
      </c>
      <c r="I406">
        <v>390</v>
      </c>
      <c r="J406" t="s">
        <v>50</v>
      </c>
      <c r="L406" t="s">
        <v>28</v>
      </c>
      <c r="M406">
        <v>0</v>
      </c>
      <c r="N406">
        <v>0</v>
      </c>
      <c r="O406">
        <v>-1</v>
      </c>
      <c r="P406" t="s">
        <v>62</v>
      </c>
      <c r="Q406" t="s">
        <v>53</v>
      </c>
      <c r="R406" s="3">
        <v>44139.9229166667</v>
      </c>
      <c r="S406" t="s">
        <v>31</v>
      </c>
    </row>
    <row r="407" customHeight="1" spans="1:19">
      <c r="A407">
        <v>3825006604</v>
      </c>
      <c r="B407" s="2" t="s">
        <v>1282</v>
      </c>
      <c r="C407" t="s">
        <v>157</v>
      </c>
      <c r="D407" t="s">
        <v>23</v>
      </c>
      <c r="E407" t="s">
        <v>1283</v>
      </c>
      <c r="F407" t="s">
        <v>1284</v>
      </c>
      <c r="G407">
        <v>26928</v>
      </c>
      <c r="H407">
        <v>311</v>
      </c>
      <c r="I407">
        <v>1052</v>
      </c>
      <c r="J407" t="s">
        <v>537</v>
      </c>
      <c r="L407" t="s">
        <v>51</v>
      </c>
      <c r="M407">
        <v>5</v>
      </c>
      <c r="N407">
        <v>0</v>
      </c>
      <c r="O407">
        <v>-1</v>
      </c>
      <c r="P407" t="s">
        <v>1285</v>
      </c>
      <c r="Q407" t="s">
        <v>79</v>
      </c>
      <c r="R407" s="3">
        <v>41732.4708333333</v>
      </c>
      <c r="S407" t="s">
        <v>54</v>
      </c>
    </row>
    <row r="408" customHeight="1" spans="1:21">
      <c r="A408">
        <v>5795854217</v>
      </c>
      <c r="B408" s="2" t="s">
        <v>1286</v>
      </c>
      <c r="C408" t="s">
        <v>65</v>
      </c>
      <c r="D408" t="s">
        <v>23</v>
      </c>
      <c r="E408" t="s">
        <v>1287</v>
      </c>
      <c r="F408" t="s">
        <v>1288</v>
      </c>
      <c r="G408">
        <v>38</v>
      </c>
      <c r="H408">
        <v>24</v>
      </c>
      <c r="I408">
        <v>1751</v>
      </c>
      <c r="J408" t="s">
        <v>1289</v>
      </c>
      <c r="L408" t="s">
        <v>28</v>
      </c>
      <c r="M408">
        <v>4</v>
      </c>
      <c r="N408">
        <v>0</v>
      </c>
      <c r="O408">
        <v>-1</v>
      </c>
      <c r="P408" t="s">
        <v>134</v>
      </c>
      <c r="Q408" t="s">
        <v>430</v>
      </c>
      <c r="R408" s="3">
        <v>42355.9854166667</v>
      </c>
      <c r="S408" t="s">
        <v>31</v>
      </c>
      <c r="U408" t="s">
        <v>1290</v>
      </c>
    </row>
    <row r="409" customHeight="1" spans="1:21">
      <c r="A409">
        <v>5795854217</v>
      </c>
      <c r="B409" s="2" t="s">
        <v>1291</v>
      </c>
      <c r="C409" t="s">
        <v>65</v>
      </c>
      <c r="D409" t="s">
        <v>23</v>
      </c>
      <c r="E409" t="s">
        <v>1287</v>
      </c>
      <c r="F409" t="s">
        <v>1288</v>
      </c>
      <c r="G409">
        <v>38</v>
      </c>
      <c r="H409">
        <v>24</v>
      </c>
      <c r="I409">
        <v>1751</v>
      </c>
      <c r="J409" t="s">
        <v>1289</v>
      </c>
      <c r="L409" t="s">
        <v>28</v>
      </c>
      <c r="M409">
        <v>4</v>
      </c>
      <c r="N409">
        <v>0</v>
      </c>
      <c r="O409">
        <v>-1</v>
      </c>
      <c r="P409" t="s">
        <v>134</v>
      </c>
      <c r="Q409" t="s">
        <v>430</v>
      </c>
      <c r="R409" s="3">
        <v>42355.9854166667</v>
      </c>
      <c r="S409" t="s">
        <v>31</v>
      </c>
      <c r="U409" t="s">
        <v>1290</v>
      </c>
    </row>
    <row r="410" customHeight="1" spans="1:19">
      <c r="A410">
        <v>6028515397</v>
      </c>
      <c r="B410" s="2" t="s">
        <v>1292</v>
      </c>
      <c r="C410" t="s">
        <v>65</v>
      </c>
      <c r="D410" t="s">
        <v>23</v>
      </c>
      <c r="E410" t="s">
        <v>1293</v>
      </c>
      <c r="G410">
        <v>21</v>
      </c>
      <c r="H410">
        <v>10</v>
      </c>
      <c r="I410">
        <v>2</v>
      </c>
      <c r="J410" t="s">
        <v>68</v>
      </c>
      <c r="L410" t="s">
        <v>28</v>
      </c>
      <c r="M410">
        <v>0</v>
      </c>
      <c r="N410">
        <v>0</v>
      </c>
      <c r="O410">
        <v>-1</v>
      </c>
      <c r="P410" t="s">
        <v>36</v>
      </c>
      <c r="Q410" t="s">
        <v>71</v>
      </c>
      <c r="R410" s="3">
        <v>42633.60625</v>
      </c>
      <c r="S410" t="s">
        <v>38</v>
      </c>
    </row>
    <row r="411" customHeight="1" spans="1:19">
      <c r="A411">
        <v>7370163470</v>
      </c>
      <c r="B411" s="2" t="s">
        <v>1294</v>
      </c>
      <c r="C411" t="s">
        <v>157</v>
      </c>
      <c r="D411" t="s">
        <v>23</v>
      </c>
      <c r="E411" t="s">
        <v>1295</v>
      </c>
      <c r="G411">
        <v>1</v>
      </c>
      <c r="H411">
        <v>88</v>
      </c>
      <c r="I411">
        <v>0</v>
      </c>
      <c r="J411" t="s">
        <v>35</v>
      </c>
      <c r="L411" t="s">
        <v>28</v>
      </c>
      <c r="M411">
        <v>0</v>
      </c>
      <c r="N411">
        <v>0</v>
      </c>
      <c r="O411">
        <v>-1</v>
      </c>
      <c r="P411" t="s">
        <v>36</v>
      </c>
      <c r="Q411" t="s">
        <v>46</v>
      </c>
      <c r="R411" s="3">
        <v>43840.4729166667</v>
      </c>
      <c r="S411" t="s">
        <v>38</v>
      </c>
    </row>
    <row r="412" customHeight="1" spans="1:19">
      <c r="A412">
        <v>6253585345</v>
      </c>
      <c r="B412" s="2" t="s">
        <v>1296</v>
      </c>
      <c r="C412" t="s">
        <v>207</v>
      </c>
      <c r="D412" t="s">
        <v>41</v>
      </c>
      <c r="E412" t="s">
        <v>1297</v>
      </c>
      <c r="F412" t="s">
        <v>1298</v>
      </c>
      <c r="G412">
        <v>545</v>
      </c>
      <c r="H412">
        <v>3746</v>
      </c>
      <c r="I412">
        <v>5389</v>
      </c>
      <c r="J412" t="s">
        <v>26</v>
      </c>
      <c r="L412" t="s">
        <v>28</v>
      </c>
      <c r="M412">
        <v>4</v>
      </c>
      <c r="N412">
        <v>0</v>
      </c>
      <c r="O412">
        <v>-1</v>
      </c>
      <c r="P412" t="s">
        <v>36</v>
      </c>
      <c r="Q412" t="s">
        <v>30</v>
      </c>
      <c r="R412" s="3">
        <v>42879.4986111111</v>
      </c>
      <c r="S412" t="s">
        <v>31</v>
      </c>
    </row>
    <row r="413" customHeight="1" spans="1:19">
      <c r="A413">
        <v>6424866157</v>
      </c>
      <c r="B413" s="2" t="s">
        <v>1299</v>
      </c>
      <c r="C413" t="s">
        <v>207</v>
      </c>
      <c r="D413" t="s">
        <v>41</v>
      </c>
      <c r="E413" t="s">
        <v>1300</v>
      </c>
      <c r="F413" t="s">
        <v>1301</v>
      </c>
      <c r="G413">
        <v>1148</v>
      </c>
      <c r="H413">
        <v>1952</v>
      </c>
      <c r="I413">
        <v>37066</v>
      </c>
      <c r="J413" t="s">
        <v>50</v>
      </c>
      <c r="L413" t="s">
        <v>51</v>
      </c>
      <c r="M413">
        <v>4</v>
      </c>
      <c r="N413">
        <v>0</v>
      </c>
      <c r="O413">
        <v>-1</v>
      </c>
      <c r="P413" t="s">
        <v>36</v>
      </c>
      <c r="Q413" t="s">
        <v>53</v>
      </c>
      <c r="R413" s="3">
        <v>43073.9625</v>
      </c>
      <c r="S413" t="s">
        <v>31</v>
      </c>
    </row>
    <row r="414" customHeight="1" spans="1:19">
      <c r="A414">
        <v>6424866157</v>
      </c>
      <c r="B414" s="2" t="s">
        <v>1302</v>
      </c>
      <c r="C414" t="s">
        <v>396</v>
      </c>
      <c r="D414" t="s">
        <v>41</v>
      </c>
      <c r="E414" t="s">
        <v>1300</v>
      </c>
      <c r="F414" t="s">
        <v>1301</v>
      </c>
      <c r="G414">
        <v>1148</v>
      </c>
      <c r="H414">
        <v>1952</v>
      </c>
      <c r="I414">
        <v>37066</v>
      </c>
      <c r="J414" t="s">
        <v>50</v>
      </c>
      <c r="L414" t="s">
        <v>51</v>
      </c>
      <c r="M414">
        <v>4</v>
      </c>
      <c r="N414">
        <v>0</v>
      </c>
      <c r="O414">
        <v>-1</v>
      </c>
      <c r="P414" t="s">
        <v>36</v>
      </c>
      <c r="Q414" t="s">
        <v>53</v>
      </c>
      <c r="R414" s="3">
        <v>43073.9625</v>
      </c>
      <c r="S414" t="s">
        <v>31</v>
      </c>
    </row>
    <row r="415" customHeight="1" spans="1:19">
      <c r="A415">
        <v>6424866157</v>
      </c>
      <c r="B415" s="2" t="s">
        <v>1303</v>
      </c>
      <c r="C415" t="s">
        <v>207</v>
      </c>
      <c r="D415" t="s">
        <v>41</v>
      </c>
      <c r="E415" t="s">
        <v>1300</v>
      </c>
      <c r="F415" t="s">
        <v>1301</v>
      </c>
      <c r="G415">
        <v>1148</v>
      </c>
      <c r="H415">
        <v>1952</v>
      </c>
      <c r="I415">
        <v>37066</v>
      </c>
      <c r="J415" t="s">
        <v>50</v>
      </c>
      <c r="L415" t="s">
        <v>51</v>
      </c>
      <c r="M415">
        <v>4</v>
      </c>
      <c r="N415">
        <v>0</v>
      </c>
      <c r="O415">
        <v>-1</v>
      </c>
      <c r="P415" t="s">
        <v>36</v>
      </c>
      <c r="Q415" t="s">
        <v>53</v>
      </c>
      <c r="R415" s="3">
        <v>43073.9625</v>
      </c>
      <c r="S415" t="s">
        <v>31</v>
      </c>
    </row>
    <row r="416" customHeight="1" spans="1:19">
      <c r="A416">
        <v>6424866157</v>
      </c>
      <c r="B416" s="2" t="s">
        <v>1304</v>
      </c>
      <c r="C416" t="s">
        <v>207</v>
      </c>
      <c r="D416" t="s">
        <v>41</v>
      </c>
      <c r="E416" t="s">
        <v>1300</v>
      </c>
      <c r="F416" t="s">
        <v>1301</v>
      </c>
      <c r="G416">
        <v>1148</v>
      </c>
      <c r="H416">
        <v>1952</v>
      </c>
      <c r="I416">
        <v>37066</v>
      </c>
      <c r="J416" t="s">
        <v>50</v>
      </c>
      <c r="L416" t="s">
        <v>51</v>
      </c>
      <c r="M416">
        <v>4</v>
      </c>
      <c r="N416">
        <v>0</v>
      </c>
      <c r="O416">
        <v>-1</v>
      </c>
      <c r="P416" t="s">
        <v>36</v>
      </c>
      <c r="Q416" t="s">
        <v>53</v>
      </c>
      <c r="R416" s="3">
        <v>43073.9625</v>
      </c>
      <c r="S416" t="s">
        <v>31</v>
      </c>
    </row>
    <row r="417" customHeight="1" spans="1:19">
      <c r="A417">
        <v>6424866157</v>
      </c>
      <c r="B417" s="2" t="s">
        <v>1305</v>
      </c>
      <c r="C417" t="s">
        <v>207</v>
      </c>
      <c r="D417" t="s">
        <v>41</v>
      </c>
      <c r="E417" t="s">
        <v>1300</v>
      </c>
      <c r="F417" t="s">
        <v>1301</v>
      </c>
      <c r="G417">
        <v>1148</v>
      </c>
      <c r="H417">
        <v>1952</v>
      </c>
      <c r="I417">
        <v>37066</v>
      </c>
      <c r="J417" t="s">
        <v>50</v>
      </c>
      <c r="L417" t="s">
        <v>51</v>
      </c>
      <c r="M417">
        <v>4</v>
      </c>
      <c r="N417">
        <v>0</v>
      </c>
      <c r="O417">
        <v>-1</v>
      </c>
      <c r="P417" t="s">
        <v>36</v>
      </c>
      <c r="Q417" t="s">
        <v>53</v>
      </c>
      <c r="R417" s="3">
        <v>43073.9625</v>
      </c>
      <c r="S417" t="s">
        <v>31</v>
      </c>
    </row>
    <row r="418" customHeight="1" spans="1:19">
      <c r="A418">
        <v>7216231307</v>
      </c>
      <c r="B418" s="2" t="s">
        <v>1306</v>
      </c>
      <c r="C418" t="s">
        <v>65</v>
      </c>
      <c r="D418" t="s">
        <v>23</v>
      </c>
      <c r="E418" t="s">
        <v>1307</v>
      </c>
      <c r="F418" t="s">
        <v>1308</v>
      </c>
      <c r="G418">
        <v>3</v>
      </c>
      <c r="H418">
        <v>505</v>
      </c>
      <c r="I418">
        <v>3564</v>
      </c>
      <c r="J418" t="s">
        <v>35</v>
      </c>
      <c r="L418" t="s">
        <v>51</v>
      </c>
      <c r="M418">
        <v>2</v>
      </c>
      <c r="N418">
        <v>0</v>
      </c>
      <c r="O418">
        <v>-1</v>
      </c>
      <c r="P418" t="s">
        <v>36</v>
      </c>
      <c r="Q418" t="s">
        <v>30</v>
      </c>
      <c r="R418" s="3">
        <v>43650.36875</v>
      </c>
      <c r="S418" t="s">
        <v>31</v>
      </c>
    </row>
    <row r="419" customHeight="1" spans="1:19">
      <c r="A419">
        <v>5210761521</v>
      </c>
      <c r="B419" s="2" t="s">
        <v>1309</v>
      </c>
      <c r="C419" t="s">
        <v>157</v>
      </c>
      <c r="D419" t="s">
        <v>23</v>
      </c>
      <c r="E419" t="s">
        <v>1310</v>
      </c>
      <c r="F419" t="s">
        <v>1311</v>
      </c>
      <c r="G419">
        <v>145</v>
      </c>
      <c r="H419">
        <v>456</v>
      </c>
      <c r="I419">
        <v>326</v>
      </c>
      <c r="J419" t="s">
        <v>35</v>
      </c>
      <c r="L419" t="s">
        <v>51</v>
      </c>
      <c r="M419">
        <v>1</v>
      </c>
      <c r="N419">
        <v>0</v>
      </c>
      <c r="O419">
        <v>-1</v>
      </c>
      <c r="P419" t="s">
        <v>36</v>
      </c>
      <c r="Q419" t="s">
        <v>386</v>
      </c>
      <c r="R419" s="3">
        <v>41829.3520833333</v>
      </c>
      <c r="S419" t="s">
        <v>31</v>
      </c>
    </row>
    <row r="420" customHeight="1" spans="1:19">
      <c r="A420">
        <v>6050341979</v>
      </c>
      <c r="B420" s="2" t="s">
        <v>1312</v>
      </c>
      <c r="C420" t="s">
        <v>157</v>
      </c>
      <c r="D420" t="s">
        <v>23</v>
      </c>
      <c r="E420" t="s">
        <v>1313</v>
      </c>
      <c r="G420">
        <v>10</v>
      </c>
      <c r="H420">
        <v>84</v>
      </c>
      <c r="I420">
        <v>86</v>
      </c>
      <c r="J420" t="s">
        <v>726</v>
      </c>
      <c r="L420" t="s">
        <v>28</v>
      </c>
      <c r="M420">
        <v>0</v>
      </c>
      <c r="N420">
        <v>0</v>
      </c>
      <c r="O420">
        <v>-1</v>
      </c>
      <c r="P420" t="s">
        <v>36</v>
      </c>
      <c r="Q420" t="s">
        <v>141</v>
      </c>
      <c r="R420" s="3">
        <v>42662.51875</v>
      </c>
      <c r="S420" t="s">
        <v>38</v>
      </c>
    </row>
    <row r="421" customHeight="1" spans="1:19">
      <c r="A421">
        <v>6968090216</v>
      </c>
      <c r="B421" s="2" t="s">
        <v>1314</v>
      </c>
      <c r="C421" t="s">
        <v>157</v>
      </c>
      <c r="D421" t="s">
        <v>23</v>
      </c>
      <c r="E421" t="s">
        <v>1315</v>
      </c>
      <c r="G421">
        <v>62</v>
      </c>
      <c r="H421">
        <v>900</v>
      </c>
      <c r="I421">
        <v>4195</v>
      </c>
      <c r="J421" t="s">
        <v>35</v>
      </c>
      <c r="L421" t="s">
        <v>51</v>
      </c>
      <c r="M421">
        <v>0</v>
      </c>
      <c r="N421">
        <v>0</v>
      </c>
      <c r="O421">
        <v>-1</v>
      </c>
      <c r="P421" t="s">
        <v>36</v>
      </c>
      <c r="Q421" t="s">
        <v>37</v>
      </c>
      <c r="R421" s="3">
        <v>43487.4361111111</v>
      </c>
      <c r="S421" t="s">
        <v>31</v>
      </c>
    </row>
    <row r="422" customHeight="1" spans="1:19">
      <c r="A422">
        <v>5241999138</v>
      </c>
      <c r="B422" s="2" t="s">
        <v>1316</v>
      </c>
      <c r="C422" t="s">
        <v>157</v>
      </c>
      <c r="D422" t="s">
        <v>23</v>
      </c>
      <c r="E422" t="s">
        <v>1317</v>
      </c>
      <c r="G422">
        <v>79</v>
      </c>
      <c r="H422">
        <v>217</v>
      </c>
      <c r="I422">
        <v>88</v>
      </c>
      <c r="J422" t="s">
        <v>94</v>
      </c>
      <c r="K422" t="s">
        <v>1318</v>
      </c>
      <c r="L422" t="s">
        <v>28</v>
      </c>
      <c r="M422">
        <v>1</v>
      </c>
      <c r="N422">
        <v>0</v>
      </c>
      <c r="O422">
        <v>-1</v>
      </c>
      <c r="P422" t="s">
        <v>36</v>
      </c>
      <c r="Q422" t="s">
        <v>160</v>
      </c>
      <c r="R422" s="3">
        <v>41856.5458333333</v>
      </c>
      <c r="S422" t="s">
        <v>31</v>
      </c>
    </row>
    <row r="423" customHeight="1" spans="1:19">
      <c r="A423">
        <v>5314666347</v>
      </c>
      <c r="B423" s="2" t="s">
        <v>1319</v>
      </c>
      <c r="C423" t="s">
        <v>157</v>
      </c>
      <c r="D423" t="s">
        <v>23</v>
      </c>
      <c r="E423" t="s">
        <v>1320</v>
      </c>
      <c r="F423" t="s">
        <v>1321</v>
      </c>
      <c r="G423">
        <v>105</v>
      </c>
      <c r="H423">
        <v>334</v>
      </c>
      <c r="I423">
        <v>433</v>
      </c>
      <c r="J423" t="s">
        <v>273</v>
      </c>
      <c r="L423" t="s">
        <v>28</v>
      </c>
      <c r="M423">
        <v>1</v>
      </c>
      <c r="N423">
        <v>0</v>
      </c>
      <c r="O423">
        <v>-1</v>
      </c>
      <c r="P423" t="s">
        <v>230</v>
      </c>
      <c r="Q423" t="s">
        <v>276</v>
      </c>
      <c r="R423" s="3">
        <v>41911.9048611111</v>
      </c>
      <c r="S423" t="s">
        <v>31</v>
      </c>
    </row>
    <row r="424" customHeight="1" spans="1:19">
      <c r="A424">
        <v>2038311685</v>
      </c>
      <c r="B424" s="2" t="s">
        <v>1322</v>
      </c>
      <c r="C424" t="s">
        <v>157</v>
      </c>
      <c r="D424" t="s">
        <v>23</v>
      </c>
      <c r="E424" t="s">
        <v>1323</v>
      </c>
      <c r="F424" t="s">
        <v>1324</v>
      </c>
      <c r="G424">
        <v>93</v>
      </c>
      <c r="H424">
        <v>418</v>
      </c>
      <c r="I424">
        <v>1437</v>
      </c>
      <c r="J424" t="s">
        <v>50</v>
      </c>
      <c r="L424" t="s">
        <v>51</v>
      </c>
      <c r="M424">
        <v>0</v>
      </c>
      <c r="N424">
        <v>0</v>
      </c>
      <c r="O424">
        <v>-1</v>
      </c>
      <c r="P424" t="s">
        <v>1325</v>
      </c>
      <c r="Q424" t="s">
        <v>276</v>
      </c>
      <c r="R424" s="3">
        <v>40860.8</v>
      </c>
      <c r="S424" t="s">
        <v>31</v>
      </c>
    </row>
    <row r="425" customHeight="1" spans="1:19">
      <c r="A425">
        <v>2038311685</v>
      </c>
      <c r="B425" s="2" t="s">
        <v>1326</v>
      </c>
      <c r="C425" t="s">
        <v>157</v>
      </c>
      <c r="D425" t="s">
        <v>23</v>
      </c>
      <c r="E425" t="s">
        <v>1323</v>
      </c>
      <c r="F425" t="s">
        <v>1324</v>
      </c>
      <c r="G425">
        <v>93</v>
      </c>
      <c r="H425">
        <v>418</v>
      </c>
      <c r="I425">
        <v>1437</v>
      </c>
      <c r="J425" t="s">
        <v>50</v>
      </c>
      <c r="L425" t="s">
        <v>51</v>
      </c>
      <c r="M425">
        <v>0</v>
      </c>
      <c r="N425">
        <v>0</v>
      </c>
      <c r="O425">
        <v>-1</v>
      </c>
      <c r="P425" t="s">
        <v>1325</v>
      </c>
      <c r="Q425" t="s">
        <v>276</v>
      </c>
      <c r="R425" s="3">
        <v>40860.8</v>
      </c>
      <c r="S425" t="s">
        <v>31</v>
      </c>
    </row>
    <row r="426" customHeight="1" spans="1:19">
      <c r="A426">
        <v>5763426570</v>
      </c>
      <c r="B426" s="2" t="s">
        <v>1327</v>
      </c>
      <c r="C426" t="s">
        <v>65</v>
      </c>
      <c r="D426" t="s">
        <v>23</v>
      </c>
      <c r="E426" t="s">
        <v>1328</v>
      </c>
      <c r="G426">
        <v>1</v>
      </c>
      <c r="H426">
        <v>46</v>
      </c>
      <c r="I426">
        <v>0</v>
      </c>
      <c r="J426" t="s">
        <v>94</v>
      </c>
      <c r="K426" t="s">
        <v>35</v>
      </c>
      <c r="L426" t="s">
        <v>28</v>
      </c>
      <c r="M426">
        <v>0</v>
      </c>
      <c r="N426">
        <v>0</v>
      </c>
      <c r="O426">
        <v>-1</v>
      </c>
      <c r="P426" t="s">
        <v>1329</v>
      </c>
      <c r="Q426" t="s">
        <v>276</v>
      </c>
      <c r="R426" s="3">
        <v>42326.6875</v>
      </c>
      <c r="S426" t="s">
        <v>31</v>
      </c>
    </row>
    <row r="427" customHeight="1" spans="1:19">
      <c r="A427">
        <v>5763426570</v>
      </c>
      <c r="B427" s="2" t="s">
        <v>1330</v>
      </c>
      <c r="C427" t="s">
        <v>65</v>
      </c>
      <c r="D427" t="s">
        <v>23</v>
      </c>
      <c r="E427" t="s">
        <v>1328</v>
      </c>
      <c r="G427">
        <v>1</v>
      </c>
      <c r="H427">
        <v>46</v>
      </c>
      <c r="I427">
        <v>0</v>
      </c>
      <c r="J427" t="s">
        <v>94</v>
      </c>
      <c r="K427" t="s">
        <v>35</v>
      </c>
      <c r="L427" t="s">
        <v>28</v>
      </c>
      <c r="M427">
        <v>0</v>
      </c>
      <c r="N427">
        <v>0</v>
      </c>
      <c r="O427">
        <v>-1</v>
      </c>
      <c r="P427" t="s">
        <v>1329</v>
      </c>
      <c r="Q427" t="s">
        <v>276</v>
      </c>
      <c r="R427" s="3">
        <v>42326.6875</v>
      </c>
      <c r="S427" t="s">
        <v>31</v>
      </c>
    </row>
    <row r="428" customHeight="1" spans="1:19">
      <c r="A428">
        <v>7746006516</v>
      </c>
      <c r="B428" s="2" t="s">
        <v>1331</v>
      </c>
      <c r="C428" t="s">
        <v>1332</v>
      </c>
      <c r="D428" t="s">
        <v>23</v>
      </c>
      <c r="E428" t="s">
        <v>1333</v>
      </c>
      <c r="G428">
        <v>2</v>
      </c>
      <c r="H428">
        <v>140</v>
      </c>
      <c r="I428">
        <v>12</v>
      </c>
      <c r="J428" t="s">
        <v>537</v>
      </c>
      <c r="L428" t="s">
        <v>28</v>
      </c>
      <c r="M428">
        <v>0</v>
      </c>
      <c r="N428">
        <v>0</v>
      </c>
      <c r="O428">
        <v>-1</v>
      </c>
      <c r="P428" t="s">
        <v>1334</v>
      </c>
      <c r="Q428" t="s">
        <v>79</v>
      </c>
      <c r="R428" s="3">
        <v>44638.4076388889</v>
      </c>
      <c r="S428" t="s">
        <v>38</v>
      </c>
    </row>
    <row r="429" customHeight="1" spans="1:20">
      <c r="A429">
        <v>5854110757</v>
      </c>
      <c r="B429" s="2" t="s">
        <v>1335</v>
      </c>
      <c r="C429" t="s">
        <v>157</v>
      </c>
      <c r="D429" t="s">
        <v>23</v>
      </c>
      <c r="E429" t="s">
        <v>1336</v>
      </c>
      <c r="F429" t="s">
        <v>105</v>
      </c>
      <c r="G429">
        <v>23</v>
      </c>
      <c r="H429">
        <v>50</v>
      </c>
      <c r="I429">
        <v>1</v>
      </c>
      <c r="J429" t="s">
        <v>229</v>
      </c>
      <c r="K429" t="s">
        <v>1337</v>
      </c>
      <c r="L429" t="s">
        <v>28</v>
      </c>
      <c r="M429">
        <v>0</v>
      </c>
      <c r="N429">
        <v>0</v>
      </c>
      <c r="O429">
        <v>-1</v>
      </c>
      <c r="P429" t="s">
        <v>1338</v>
      </c>
      <c r="Q429" t="s">
        <v>231</v>
      </c>
      <c r="R429" s="3">
        <v>42409.9625</v>
      </c>
      <c r="S429" t="s">
        <v>31</v>
      </c>
      <c r="T429" t="s">
        <v>1339</v>
      </c>
    </row>
    <row r="430" customHeight="1" spans="1:19">
      <c r="A430">
        <v>5173180796</v>
      </c>
      <c r="B430" s="2" t="s">
        <v>1340</v>
      </c>
      <c r="C430" t="s">
        <v>207</v>
      </c>
      <c r="D430" t="s">
        <v>41</v>
      </c>
      <c r="E430" t="s">
        <v>1341</v>
      </c>
      <c r="F430" t="s">
        <v>1342</v>
      </c>
      <c r="G430">
        <v>4599</v>
      </c>
      <c r="H430">
        <v>704</v>
      </c>
      <c r="I430">
        <v>55330</v>
      </c>
      <c r="J430" t="s">
        <v>204</v>
      </c>
      <c r="L430" t="s">
        <v>28</v>
      </c>
      <c r="M430">
        <v>7</v>
      </c>
      <c r="N430">
        <v>1</v>
      </c>
      <c r="O430">
        <v>0</v>
      </c>
      <c r="P430" t="s">
        <v>1343</v>
      </c>
      <c r="Q430" t="s">
        <v>84</v>
      </c>
      <c r="R430" s="3">
        <v>41799.1722222222</v>
      </c>
      <c r="S430" t="s">
        <v>54</v>
      </c>
    </row>
    <row r="431" customHeight="1" spans="1:19">
      <c r="A431">
        <v>5868028428</v>
      </c>
      <c r="B431" s="2" t="s">
        <v>1344</v>
      </c>
      <c r="C431" t="s">
        <v>157</v>
      </c>
      <c r="D431" t="s">
        <v>23</v>
      </c>
      <c r="E431" t="s">
        <v>1345</v>
      </c>
      <c r="F431" t="s">
        <v>1346</v>
      </c>
      <c r="G431">
        <v>51</v>
      </c>
      <c r="H431">
        <v>36</v>
      </c>
      <c r="I431">
        <v>68</v>
      </c>
      <c r="J431" t="s">
        <v>26</v>
      </c>
      <c r="K431" t="s">
        <v>27</v>
      </c>
      <c r="L431" t="s">
        <v>28</v>
      </c>
      <c r="M431">
        <v>1</v>
      </c>
      <c r="N431">
        <v>0</v>
      </c>
      <c r="O431">
        <v>-1</v>
      </c>
      <c r="P431" t="s">
        <v>1347</v>
      </c>
      <c r="Q431" t="s">
        <v>79</v>
      </c>
      <c r="R431" s="3">
        <v>42426.8229166667</v>
      </c>
      <c r="S431" t="s">
        <v>31</v>
      </c>
    </row>
    <row r="432" customHeight="1" spans="1:19">
      <c r="A432">
        <v>5455990106</v>
      </c>
      <c r="B432" s="2" t="s">
        <v>1348</v>
      </c>
      <c r="C432" t="s">
        <v>207</v>
      </c>
      <c r="D432" t="s">
        <v>41</v>
      </c>
      <c r="E432" t="s">
        <v>1349</v>
      </c>
      <c r="F432" t="s">
        <v>1350</v>
      </c>
      <c r="G432">
        <v>753</v>
      </c>
      <c r="H432">
        <v>1333</v>
      </c>
      <c r="I432">
        <v>84541</v>
      </c>
      <c r="J432" t="s">
        <v>495</v>
      </c>
      <c r="L432" t="s">
        <v>51</v>
      </c>
      <c r="M432">
        <v>5</v>
      </c>
      <c r="N432">
        <v>1</v>
      </c>
      <c r="O432">
        <v>0</v>
      </c>
      <c r="P432" t="s">
        <v>1329</v>
      </c>
      <c r="Q432" t="s">
        <v>245</v>
      </c>
      <c r="R432" s="3">
        <v>42004.5409722222</v>
      </c>
      <c r="S432" t="s">
        <v>54</v>
      </c>
    </row>
    <row r="433" customHeight="1" spans="1:19">
      <c r="A433">
        <v>6596903180</v>
      </c>
      <c r="B433" s="2" t="s">
        <v>1351</v>
      </c>
      <c r="C433" t="s">
        <v>207</v>
      </c>
      <c r="D433" t="s">
        <v>41</v>
      </c>
      <c r="E433" t="s">
        <v>1352</v>
      </c>
      <c r="F433" t="s">
        <v>1353</v>
      </c>
      <c r="G433">
        <v>7175</v>
      </c>
      <c r="H433">
        <v>368</v>
      </c>
      <c r="I433">
        <v>21844</v>
      </c>
      <c r="J433" t="s">
        <v>94</v>
      </c>
      <c r="L433" t="s">
        <v>51</v>
      </c>
      <c r="M433">
        <v>6</v>
      </c>
      <c r="N433">
        <v>1</v>
      </c>
      <c r="O433">
        <v>0</v>
      </c>
      <c r="P433" t="s">
        <v>36</v>
      </c>
      <c r="Q433" t="s">
        <v>37</v>
      </c>
      <c r="R433" s="3">
        <v>43290.9319444444</v>
      </c>
      <c r="S433" t="s">
        <v>31</v>
      </c>
    </row>
    <row r="434" customHeight="1" spans="1:19">
      <c r="A434">
        <v>7353664696</v>
      </c>
      <c r="B434" s="2" t="s">
        <v>1354</v>
      </c>
      <c r="C434" t="s">
        <v>207</v>
      </c>
      <c r="D434" t="s">
        <v>41</v>
      </c>
      <c r="E434" t="s">
        <v>1355</v>
      </c>
      <c r="G434">
        <v>10</v>
      </c>
      <c r="H434">
        <v>561</v>
      </c>
      <c r="I434">
        <v>4810</v>
      </c>
      <c r="J434" t="s">
        <v>311</v>
      </c>
      <c r="L434" t="s">
        <v>51</v>
      </c>
      <c r="M434">
        <v>1</v>
      </c>
      <c r="N434">
        <v>0</v>
      </c>
      <c r="O434">
        <v>-1</v>
      </c>
      <c r="P434" t="s">
        <v>1356</v>
      </c>
      <c r="Q434" t="s">
        <v>160</v>
      </c>
      <c r="R434" s="3">
        <v>43811.6972222222</v>
      </c>
      <c r="S434" t="s">
        <v>31</v>
      </c>
    </row>
    <row r="435" customHeight="1" spans="1:19">
      <c r="A435">
        <v>5544909831</v>
      </c>
      <c r="B435" s="2" t="s">
        <v>1357</v>
      </c>
      <c r="C435" t="s">
        <v>157</v>
      </c>
      <c r="D435" t="s">
        <v>23</v>
      </c>
      <c r="E435" t="s">
        <v>1358</v>
      </c>
      <c r="G435">
        <v>35</v>
      </c>
      <c r="H435">
        <v>956</v>
      </c>
      <c r="I435">
        <v>497</v>
      </c>
      <c r="J435" t="s">
        <v>106</v>
      </c>
      <c r="L435" t="s">
        <v>51</v>
      </c>
      <c r="M435">
        <v>1</v>
      </c>
      <c r="N435">
        <v>0</v>
      </c>
      <c r="O435">
        <v>-1</v>
      </c>
      <c r="P435" t="s">
        <v>1359</v>
      </c>
      <c r="Q435" t="s">
        <v>37</v>
      </c>
      <c r="R435" s="3">
        <v>42070.7055555556</v>
      </c>
      <c r="S435" t="s">
        <v>31</v>
      </c>
    </row>
    <row r="436" customHeight="1" spans="1:19">
      <c r="A436">
        <v>6606227507</v>
      </c>
      <c r="B436" s="2" t="s">
        <v>1360</v>
      </c>
      <c r="C436" t="s">
        <v>157</v>
      </c>
      <c r="D436" t="s">
        <v>23</v>
      </c>
      <c r="E436" t="s">
        <v>1361</v>
      </c>
      <c r="F436" t="s">
        <v>1362</v>
      </c>
      <c r="G436">
        <v>158</v>
      </c>
      <c r="H436">
        <v>713</v>
      </c>
      <c r="I436">
        <v>1657</v>
      </c>
      <c r="J436" t="s">
        <v>35</v>
      </c>
      <c r="L436" t="s">
        <v>51</v>
      </c>
      <c r="M436">
        <v>1</v>
      </c>
      <c r="N436">
        <v>0</v>
      </c>
      <c r="O436">
        <v>-1</v>
      </c>
      <c r="P436" t="s">
        <v>36</v>
      </c>
      <c r="Q436" t="s">
        <v>46</v>
      </c>
      <c r="R436" s="3">
        <v>43301.5298611111</v>
      </c>
      <c r="S436" t="s">
        <v>31</v>
      </c>
    </row>
    <row r="437" customHeight="1" spans="1:19">
      <c r="A437">
        <v>5124601713</v>
      </c>
      <c r="B437" s="2" t="s">
        <v>1363</v>
      </c>
      <c r="C437" t="s">
        <v>157</v>
      </c>
      <c r="D437" t="s">
        <v>23</v>
      </c>
      <c r="E437" t="s">
        <v>1364</v>
      </c>
      <c r="F437" t="s">
        <v>1365</v>
      </c>
      <c r="G437">
        <v>1265</v>
      </c>
      <c r="H437">
        <v>354</v>
      </c>
      <c r="I437">
        <v>14409</v>
      </c>
      <c r="J437" t="s">
        <v>111</v>
      </c>
      <c r="L437" t="s">
        <v>51</v>
      </c>
      <c r="M437">
        <v>6</v>
      </c>
      <c r="N437">
        <v>1</v>
      </c>
      <c r="O437">
        <v>0</v>
      </c>
      <c r="P437" t="s">
        <v>1366</v>
      </c>
      <c r="Q437" t="s">
        <v>318</v>
      </c>
      <c r="R437" s="3">
        <v>41895.96875</v>
      </c>
      <c r="S437" t="s">
        <v>54</v>
      </c>
    </row>
    <row r="438" customHeight="1" spans="1:21">
      <c r="A438">
        <v>6839158677</v>
      </c>
      <c r="B438" s="2" t="s">
        <v>1367</v>
      </c>
      <c r="C438" t="s">
        <v>1332</v>
      </c>
      <c r="D438" t="s">
        <v>23</v>
      </c>
      <c r="E438" t="s">
        <v>1368</v>
      </c>
      <c r="F438" t="s">
        <v>1369</v>
      </c>
      <c r="G438">
        <v>59</v>
      </c>
      <c r="H438">
        <v>332</v>
      </c>
      <c r="I438">
        <v>3264</v>
      </c>
      <c r="J438" t="s">
        <v>50</v>
      </c>
      <c r="L438" t="s">
        <v>51</v>
      </c>
      <c r="M438">
        <v>2</v>
      </c>
      <c r="N438">
        <v>0</v>
      </c>
      <c r="O438">
        <v>-1</v>
      </c>
      <c r="P438" t="s">
        <v>275</v>
      </c>
      <c r="Q438" t="s">
        <v>53</v>
      </c>
      <c r="R438" s="3">
        <v>43416.3826388889</v>
      </c>
      <c r="S438" t="s">
        <v>31</v>
      </c>
      <c r="U438" t="s">
        <v>1370</v>
      </c>
    </row>
    <row r="439" customHeight="1" spans="1:19">
      <c r="A439">
        <v>7746861434</v>
      </c>
      <c r="B439" s="2" t="s">
        <v>1371</v>
      </c>
      <c r="C439" t="s">
        <v>226</v>
      </c>
      <c r="D439" t="s">
        <v>41</v>
      </c>
      <c r="E439" t="s">
        <v>1372</v>
      </c>
      <c r="F439" t="s">
        <v>1373</v>
      </c>
      <c r="G439">
        <v>218</v>
      </c>
      <c r="H439">
        <v>788</v>
      </c>
      <c r="I439">
        <v>568</v>
      </c>
      <c r="J439" t="s">
        <v>35</v>
      </c>
      <c r="L439" t="s">
        <v>51</v>
      </c>
      <c r="M439">
        <v>1</v>
      </c>
      <c r="N439">
        <v>0</v>
      </c>
      <c r="O439">
        <v>-1</v>
      </c>
      <c r="P439" t="s">
        <v>36</v>
      </c>
      <c r="Q439" t="s">
        <v>101</v>
      </c>
      <c r="R439" s="3">
        <v>44646.9159722222</v>
      </c>
      <c r="S439" t="s">
        <v>38</v>
      </c>
    </row>
    <row r="440" customHeight="1" spans="1:19">
      <c r="A440">
        <v>7746861434</v>
      </c>
      <c r="B440" s="2" t="s">
        <v>1374</v>
      </c>
      <c r="C440" t="s">
        <v>22</v>
      </c>
      <c r="D440" t="s">
        <v>23</v>
      </c>
      <c r="E440" t="s">
        <v>1372</v>
      </c>
      <c r="F440" t="s">
        <v>1373</v>
      </c>
      <c r="G440">
        <v>218</v>
      </c>
      <c r="H440">
        <v>788</v>
      </c>
      <c r="I440">
        <v>568</v>
      </c>
      <c r="J440" t="s">
        <v>35</v>
      </c>
      <c r="L440" t="s">
        <v>51</v>
      </c>
      <c r="M440">
        <v>1</v>
      </c>
      <c r="N440">
        <v>0</v>
      </c>
      <c r="O440">
        <v>-1</v>
      </c>
      <c r="P440" t="s">
        <v>36</v>
      </c>
      <c r="Q440" t="s">
        <v>101</v>
      </c>
      <c r="R440" s="3">
        <v>44646.9159722222</v>
      </c>
      <c r="S440" t="s">
        <v>38</v>
      </c>
    </row>
    <row r="441" customHeight="1" spans="1:21">
      <c r="A441">
        <v>7332278450</v>
      </c>
      <c r="B441" s="2" t="s">
        <v>1375</v>
      </c>
      <c r="C441" t="s">
        <v>226</v>
      </c>
      <c r="D441" t="s">
        <v>41</v>
      </c>
      <c r="E441" t="s">
        <v>1376</v>
      </c>
      <c r="F441" t="s">
        <v>1377</v>
      </c>
      <c r="G441">
        <v>11</v>
      </c>
      <c r="H441">
        <v>215</v>
      </c>
      <c r="I441">
        <v>265</v>
      </c>
      <c r="J441" t="s">
        <v>26</v>
      </c>
      <c r="L441" t="s">
        <v>28</v>
      </c>
      <c r="M441">
        <v>4</v>
      </c>
      <c r="N441">
        <v>0</v>
      </c>
      <c r="O441">
        <v>-1</v>
      </c>
      <c r="P441" t="s">
        <v>1378</v>
      </c>
      <c r="Q441" t="s">
        <v>30</v>
      </c>
      <c r="R441" s="3">
        <v>43772.9444444444</v>
      </c>
      <c r="S441" t="s">
        <v>38</v>
      </c>
      <c r="U441" t="s">
        <v>1379</v>
      </c>
    </row>
    <row r="442" customHeight="1" spans="1:19">
      <c r="A442">
        <v>7309841857</v>
      </c>
      <c r="B442" s="2" t="s">
        <v>1380</v>
      </c>
      <c r="C442" t="s">
        <v>1381</v>
      </c>
      <c r="D442" t="s">
        <v>1382</v>
      </c>
      <c r="E442" t="s">
        <v>1383</v>
      </c>
      <c r="G442">
        <v>15</v>
      </c>
      <c r="H442">
        <v>296</v>
      </c>
      <c r="I442">
        <v>150</v>
      </c>
      <c r="J442" t="s">
        <v>35</v>
      </c>
      <c r="L442" t="s">
        <v>51</v>
      </c>
      <c r="M442">
        <v>3</v>
      </c>
      <c r="N442">
        <v>0</v>
      </c>
      <c r="O442">
        <v>-1</v>
      </c>
      <c r="P442" t="s">
        <v>36</v>
      </c>
      <c r="Q442" t="s">
        <v>30</v>
      </c>
      <c r="R442" s="3">
        <v>43736.4819444444</v>
      </c>
      <c r="S442" t="s">
        <v>38</v>
      </c>
    </row>
    <row r="443" customHeight="1" spans="1:19">
      <c r="A443">
        <v>7751515142</v>
      </c>
      <c r="B443" s="2" t="s">
        <v>1384</v>
      </c>
      <c r="C443" t="s">
        <v>65</v>
      </c>
      <c r="D443" t="s">
        <v>23</v>
      </c>
      <c r="E443" t="s">
        <v>1385</v>
      </c>
      <c r="F443" t="s">
        <v>1386</v>
      </c>
      <c r="G443">
        <v>35</v>
      </c>
      <c r="H443">
        <v>63</v>
      </c>
      <c r="I443">
        <v>1194</v>
      </c>
      <c r="J443" t="s">
        <v>1036</v>
      </c>
      <c r="L443" t="s">
        <v>51</v>
      </c>
      <c r="M443">
        <v>1</v>
      </c>
      <c r="N443">
        <v>0</v>
      </c>
      <c r="O443">
        <v>-1</v>
      </c>
      <c r="P443" t="s">
        <v>1387</v>
      </c>
      <c r="Q443" t="s">
        <v>141</v>
      </c>
      <c r="R443" s="3">
        <v>44655.5909722222</v>
      </c>
      <c r="S443" t="s">
        <v>31</v>
      </c>
    </row>
    <row r="444" customHeight="1" spans="1:19">
      <c r="A444">
        <v>5655882640</v>
      </c>
      <c r="B444" s="2" t="s">
        <v>1388</v>
      </c>
      <c r="C444" t="s">
        <v>65</v>
      </c>
      <c r="D444" t="s">
        <v>23</v>
      </c>
      <c r="E444" t="s">
        <v>1389</v>
      </c>
      <c r="F444" t="s">
        <v>1390</v>
      </c>
      <c r="G444">
        <v>845</v>
      </c>
      <c r="H444">
        <v>275</v>
      </c>
      <c r="I444">
        <v>186</v>
      </c>
      <c r="J444" t="s">
        <v>117</v>
      </c>
      <c r="L444" t="s">
        <v>28</v>
      </c>
      <c r="M444">
        <v>0</v>
      </c>
      <c r="N444">
        <v>0</v>
      </c>
      <c r="O444">
        <v>-1</v>
      </c>
      <c r="P444" t="s">
        <v>36</v>
      </c>
      <c r="Q444" t="s">
        <v>120</v>
      </c>
      <c r="R444" s="3">
        <v>42204.3319444444</v>
      </c>
      <c r="S444" t="s">
        <v>31</v>
      </c>
    </row>
    <row r="445" customHeight="1" spans="1:19">
      <c r="A445">
        <v>5640663012</v>
      </c>
      <c r="B445" s="2" t="s">
        <v>1391</v>
      </c>
      <c r="C445" t="s">
        <v>157</v>
      </c>
      <c r="D445" t="s">
        <v>23</v>
      </c>
      <c r="E445" t="s">
        <v>1392</v>
      </c>
      <c r="G445">
        <v>43</v>
      </c>
      <c r="H445">
        <v>218</v>
      </c>
      <c r="I445">
        <v>6</v>
      </c>
      <c r="J445" t="s">
        <v>50</v>
      </c>
      <c r="L445" t="s">
        <v>28</v>
      </c>
      <c r="M445">
        <v>0</v>
      </c>
      <c r="N445">
        <v>0</v>
      </c>
      <c r="O445">
        <v>-1</v>
      </c>
      <c r="P445" t="s">
        <v>1393</v>
      </c>
      <c r="Q445" t="s">
        <v>46</v>
      </c>
      <c r="R445" s="3">
        <v>42220.6166666667</v>
      </c>
      <c r="S445" t="s">
        <v>31</v>
      </c>
    </row>
    <row r="446" customHeight="1" spans="1:19">
      <c r="A446">
        <v>6644227909</v>
      </c>
      <c r="B446" s="2" t="s">
        <v>1394</v>
      </c>
      <c r="C446" t="s">
        <v>65</v>
      </c>
      <c r="D446" t="s">
        <v>23</v>
      </c>
      <c r="E446" t="s">
        <v>1395</v>
      </c>
      <c r="F446" t="s">
        <v>1396</v>
      </c>
      <c r="G446">
        <v>13</v>
      </c>
      <c r="H446">
        <v>6</v>
      </c>
      <c r="I446">
        <v>49</v>
      </c>
      <c r="J446" t="s">
        <v>35</v>
      </c>
      <c r="L446" t="s">
        <v>28</v>
      </c>
      <c r="M446">
        <v>0</v>
      </c>
      <c r="N446">
        <v>0</v>
      </c>
      <c r="O446">
        <v>-1</v>
      </c>
      <c r="P446" t="s">
        <v>36</v>
      </c>
      <c r="Q446" t="s">
        <v>53</v>
      </c>
      <c r="R446" s="3">
        <v>43330.7888888889</v>
      </c>
      <c r="S446" t="s">
        <v>38</v>
      </c>
    </row>
    <row r="447" customHeight="1" spans="1:19">
      <c r="A447">
        <v>7584045432</v>
      </c>
      <c r="B447" s="2" t="s">
        <v>1397</v>
      </c>
      <c r="C447" t="s">
        <v>157</v>
      </c>
      <c r="D447" t="s">
        <v>23</v>
      </c>
      <c r="E447" t="s">
        <v>1398</v>
      </c>
      <c r="F447" t="s">
        <v>1399</v>
      </c>
      <c r="G447">
        <v>2</v>
      </c>
      <c r="H447">
        <v>19</v>
      </c>
      <c r="I447">
        <v>13</v>
      </c>
      <c r="J447" t="s">
        <v>35</v>
      </c>
      <c r="L447" t="s">
        <v>28</v>
      </c>
      <c r="M447">
        <v>0</v>
      </c>
      <c r="N447">
        <v>0</v>
      </c>
      <c r="O447">
        <v>-1</v>
      </c>
      <c r="P447" t="s">
        <v>36</v>
      </c>
      <c r="Q447" t="s">
        <v>84</v>
      </c>
      <c r="R447" s="3">
        <v>44288.7673611111</v>
      </c>
      <c r="S447" t="s">
        <v>1400</v>
      </c>
    </row>
    <row r="448" customHeight="1" spans="1:19">
      <c r="A448">
        <v>7584045432</v>
      </c>
      <c r="B448" s="2" t="s">
        <v>1401</v>
      </c>
      <c r="C448" t="s">
        <v>22</v>
      </c>
      <c r="D448" t="s">
        <v>23</v>
      </c>
      <c r="E448" t="s">
        <v>1398</v>
      </c>
      <c r="F448" t="s">
        <v>1399</v>
      </c>
      <c r="G448">
        <v>2</v>
      </c>
      <c r="H448">
        <v>19</v>
      </c>
      <c r="I448">
        <v>13</v>
      </c>
      <c r="J448" t="s">
        <v>35</v>
      </c>
      <c r="L448" t="s">
        <v>28</v>
      </c>
      <c r="M448">
        <v>0</v>
      </c>
      <c r="N448">
        <v>0</v>
      </c>
      <c r="O448">
        <v>-1</v>
      </c>
      <c r="P448" t="s">
        <v>36</v>
      </c>
      <c r="Q448" t="s">
        <v>84</v>
      </c>
      <c r="R448" s="3">
        <v>44288.7673611111</v>
      </c>
      <c r="S448" t="s">
        <v>1400</v>
      </c>
    </row>
    <row r="449" customHeight="1" spans="1:19">
      <c r="A449">
        <v>2660880311</v>
      </c>
      <c r="B449" s="2" t="s">
        <v>1402</v>
      </c>
      <c r="E449" t="s">
        <v>1403</v>
      </c>
      <c r="F449" t="s">
        <v>1404</v>
      </c>
      <c r="G449">
        <v>395</v>
      </c>
      <c r="H449">
        <v>985</v>
      </c>
      <c r="I449">
        <v>18691</v>
      </c>
      <c r="J449" t="s">
        <v>35</v>
      </c>
      <c r="L449" t="s">
        <v>51</v>
      </c>
      <c r="M449">
        <v>6</v>
      </c>
      <c r="N449">
        <v>0</v>
      </c>
      <c r="O449">
        <v>-1</v>
      </c>
      <c r="Q449" t="s">
        <v>71</v>
      </c>
      <c r="R449" s="3">
        <v>40981.5666898148</v>
      </c>
      <c r="S449" t="s">
        <v>31</v>
      </c>
    </row>
    <row r="450" customHeight="1" spans="1:19">
      <c r="A450">
        <v>2660880311</v>
      </c>
      <c r="B450" s="2" t="s">
        <v>1405</v>
      </c>
      <c r="E450" t="s">
        <v>1403</v>
      </c>
      <c r="F450" t="s">
        <v>1404</v>
      </c>
      <c r="G450">
        <v>395</v>
      </c>
      <c r="H450">
        <v>985</v>
      </c>
      <c r="I450">
        <v>18691</v>
      </c>
      <c r="J450" t="s">
        <v>35</v>
      </c>
      <c r="L450" t="s">
        <v>51</v>
      </c>
      <c r="M450">
        <v>6</v>
      </c>
      <c r="N450">
        <v>0</v>
      </c>
      <c r="O450">
        <v>-1</v>
      </c>
      <c r="Q450" t="s">
        <v>71</v>
      </c>
      <c r="R450" s="3">
        <v>40981.5666898148</v>
      </c>
      <c r="S450" t="s">
        <v>31</v>
      </c>
    </row>
    <row r="451" customHeight="1" spans="1:19">
      <c r="A451">
        <v>7306215721</v>
      </c>
      <c r="B451" s="2" t="s">
        <v>1406</v>
      </c>
      <c r="E451" t="s">
        <v>1407</v>
      </c>
      <c r="F451" t="s">
        <v>1408</v>
      </c>
      <c r="G451">
        <v>359</v>
      </c>
      <c r="H451">
        <v>209</v>
      </c>
      <c r="I451">
        <v>197</v>
      </c>
      <c r="J451" t="s">
        <v>495</v>
      </c>
      <c r="L451" t="s">
        <v>28</v>
      </c>
      <c r="M451">
        <v>2</v>
      </c>
      <c r="N451">
        <v>0</v>
      </c>
      <c r="O451">
        <v>-1</v>
      </c>
      <c r="P451" t="s">
        <v>1409</v>
      </c>
      <c r="Q451" t="s">
        <v>386</v>
      </c>
      <c r="R451" s="3">
        <v>43724.5879282407</v>
      </c>
      <c r="S451" t="s">
        <v>31</v>
      </c>
    </row>
    <row r="452" customHeight="1" spans="1:19">
      <c r="A452">
        <v>7306215721</v>
      </c>
      <c r="B452" s="2" t="s">
        <v>1410</v>
      </c>
      <c r="E452" t="s">
        <v>1407</v>
      </c>
      <c r="F452" t="s">
        <v>1408</v>
      </c>
      <c r="G452">
        <v>359</v>
      </c>
      <c r="H452">
        <v>209</v>
      </c>
      <c r="I452">
        <v>197</v>
      </c>
      <c r="J452" t="s">
        <v>495</v>
      </c>
      <c r="L452" t="s">
        <v>28</v>
      </c>
      <c r="M452">
        <v>2</v>
      </c>
      <c r="N452">
        <v>0</v>
      </c>
      <c r="O452">
        <v>-1</v>
      </c>
      <c r="P452" t="s">
        <v>1409</v>
      </c>
      <c r="Q452" t="s">
        <v>386</v>
      </c>
      <c r="R452" s="3">
        <v>43724.5879282407</v>
      </c>
      <c r="S452" t="s">
        <v>31</v>
      </c>
    </row>
    <row r="453" customHeight="1" spans="1:21">
      <c r="A453">
        <v>7277659511</v>
      </c>
      <c r="B453" s="2" t="s">
        <v>1411</v>
      </c>
      <c r="C453" t="s">
        <v>65</v>
      </c>
      <c r="D453" t="s">
        <v>23</v>
      </c>
      <c r="E453" t="s">
        <v>1412</v>
      </c>
      <c r="F453" t="s">
        <v>1413</v>
      </c>
      <c r="G453">
        <v>213</v>
      </c>
      <c r="H453">
        <v>318</v>
      </c>
      <c r="I453">
        <v>1945</v>
      </c>
      <c r="J453" t="s">
        <v>94</v>
      </c>
      <c r="L453" t="s">
        <v>51</v>
      </c>
      <c r="M453">
        <v>1</v>
      </c>
      <c r="N453">
        <v>0</v>
      </c>
      <c r="O453">
        <v>-1</v>
      </c>
      <c r="P453" t="s">
        <v>230</v>
      </c>
      <c r="Q453" t="s">
        <v>183</v>
      </c>
      <c r="R453" s="3">
        <v>43686.7881944444</v>
      </c>
      <c r="S453" t="s">
        <v>31</v>
      </c>
      <c r="U453" t="s">
        <v>912</v>
      </c>
    </row>
    <row r="454" customHeight="1" spans="1:21">
      <c r="A454">
        <v>7277659511</v>
      </c>
      <c r="B454" s="2" t="s">
        <v>1414</v>
      </c>
      <c r="C454" t="s">
        <v>22</v>
      </c>
      <c r="D454" t="s">
        <v>23</v>
      </c>
      <c r="E454" t="s">
        <v>1412</v>
      </c>
      <c r="F454" t="s">
        <v>1413</v>
      </c>
      <c r="G454">
        <v>213</v>
      </c>
      <c r="H454">
        <v>318</v>
      </c>
      <c r="I454">
        <v>1945</v>
      </c>
      <c r="J454" t="s">
        <v>94</v>
      </c>
      <c r="L454" t="s">
        <v>51</v>
      </c>
      <c r="M454">
        <v>1</v>
      </c>
      <c r="N454">
        <v>0</v>
      </c>
      <c r="O454">
        <v>-1</v>
      </c>
      <c r="P454" t="s">
        <v>230</v>
      </c>
      <c r="Q454" t="s">
        <v>183</v>
      </c>
      <c r="R454" s="3">
        <v>43686.7881944444</v>
      </c>
      <c r="S454" t="s">
        <v>31</v>
      </c>
      <c r="U454" t="s">
        <v>912</v>
      </c>
    </row>
    <row r="455" customHeight="1" spans="1:19">
      <c r="A455">
        <v>3228163421</v>
      </c>
      <c r="B455" s="2" t="s">
        <v>1415</v>
      </c>
      <c r="C455" t="s">
        <v>157</v>
      </c>
      <c r="D455" t="s">
        <v>23</v>
      </c>
      <c r="E455" t="s">
        <v>1416</v>
      </c>
      <c r="F455" t="s">
        <v>1417</v>
      </c>
      <c r="G455">
        <v>101</v>
      </c>
      <c r="H455">
        <v>146</v>
      </c>
      <c r="I455">
        <v>222</v>
      </c>
      <c r="J455" t="s">
        <v>117</v>
      </c>
      <c r="K455" t="s">
        <v>1155</v>
      </c>
      <c r="L455" t="s">
        <v>28</v>
      </c>
      <c r="M455">
        <v>0</v>
      </c>
      <c r="N455">
        <v>0</v>
      </c>
      <c r="O455">
        <v>-1</v>
      </c>
      <c r="P455" t="s">
        <v>1418</v>
      </c>
      <c r="Q455" t="s">
        <v>120</v>
      </c>
      <c r="R455" s="3">
        <v>41304.8680555556</v>
      </c>
      <c r="S455" t="s">
        <v>31</v>
      </c>
    </row>
    <row r="456" customHeight="1" spans="1:19">
      <c r="A456">
        <v>7334150396</v>
      </c>
      <c r="B456" s="2" t="s">
        <v>1419</v>
      </c>
      <c r="C456" t="s">
        <v>157</v>
      </c>
      <c r="D456" t="s">
        <v>23</v>
      </c>
      <c r="E456" t="s">
        <v>1420</v>
      </c>
      <c r="G456">
        <v>1</v>
      </c>
      <c r="H456">
        <v>27</v>
      </c>
      <c r="I456">
        <v>3</v>
      </c>
      <c r="J456" t="s">
        <v>35</v>
      </c>
      <c r="L456" t="s">
        <v>28</v>
      </c>
      <c r="M456">
        <v>0</v>
      </c>
      <c r="N456">
        <v>0</v>
      </c>
      <c r="O456">
        <v>-1</v>
      </c>
      <c r="P456" t="s">
        <v>36</v>
      </c>
      <c r="Q456" t="s">
        <v>231</v>
      </c>
      <c r="R456" s="3">
        <v>43777.4784722222</v>
      </c>
      <c r="S456" t="s">
        <v>31</v>
      </c>
    </row>
    <row r="457" customHeight="1" spans="1:20">
      <c r="A457">
        <v>2107931840</v>
      </c>
      <c r="B457" s="2" t="s">
        <v>1421</v>
      </c>
      <c r="C457" t="s">
        <v>157</v>
      </c>
      <c r="D457" t="s">
        <v>23</v>
      </c>
      <c r="E457" t="s">
        <v>1422</v>
      </c>
      <c r="F457" t="s">
        <v>1423</v>
      </c>
      <c r="G457">
        <v>521</v>
      </c>
      <c r="H457">
        <v>338</v>
      </c>
      <c r="I457">
        <v>723</v>
      </c>
      <c r="J457" t="s">
        <v>106</v>
      </c>
      <c r="L457" t="s">
        <v>51</v>
      </c>
      <c r="M457">
        <v>5</v>
      </c>
      <c r="N457">
        <v>0</v>
      </c>
      <c r="O457">
        <v>-1</v>
      </c>
      <c r="P457" t="s">
        <v>307</v>
      </c>
      <c r="Q457" t="s">
        <v>37</v>
      </c>
      <c r="R457" s="3">
        <v>40654.6034722222</v>
      </c>
      <c r="S457" t="s">
        <v>31</v>
      </c>
      <c r="T457" t="s">
        <v>1424</v>
      </c>
    </row>
    <row r="458" customHeight="1" spans="1:19">
      <c r="A458">
        <v>5349835577</v>
      </c>
      <c r="B458" s="2" t="s">
        <v>1425</v>
      </c>
      <c r="C458" t="s">
        <v>157</v>
      </c>
      <c r="D458" t="s">
        <v>23</v>
      </c>
      <c r="E458" t="s">
        <v>1426</v>
      </c>
      <c r="F458" t="s">
        <v>1427</v>
      </c>
      <c r="G458">
        <v>2271</v>
      </c>
      <c r="H458">
        <v>1345</v>
      </c>
      <c r="I458">
        <v>1261</v>
      </c>
      <c r="J458" t="s">
        <v>35</v>
      </c>
      <c r="L458" t="s">
        <v>28</v>
      </c>
      <c r="M458">
        <v>0</v>
      </c>
      <c r="N458">
        <v>0</v>
      </c>
      <c r="O458">
        <v>-1</v>
      </c>
      <c r="P458" t="s">
        <v>1428</v>
      </c>
      <c r="Q458" t="s">
        <v>95</v>
      </c>
      <c r="R458" s="3">
        <v>41967.6</v>
      </c>
      <c r="S458" t="s">
        <v>31</v>
      </c>
    </row>
    <row r="459" customHeight="1" spans="1:21">
      <c r="A459">
        <v>6735434100</v>
      </c>
      <c r="B459" s="2" t="s">
        <v>1429</v>
      </c>
      <c r="C459" t="s">
        <v>157</v>
      </c>
      <c r="D459" t="s">
        <v>23</v>
      </c>
      <c r="E459" t="s">
        <v>1430</v>
      </c>
      <c r="F459" t="s">
        <v>1431</v>
      </c>
      <c r="G459">
        <v>191</v>
      </c>
      <c r="H459">
        <v>177</v>
      </c>
      <c r="I459">
        <v>205</v>
      </c>
      <c r="J459" t="s">
        <v>619</v>
      </c>
      <c r="L459" t="s">
        <v>28</v>
      </c>
      <c r="M459">
        <v>6</v>
      </c>
      <c r="N459">
        <v>0</v>
      </c>
      <c r="O459">
        <v>-1</v>
      </c>
      <c r="P459" t="s">
        <v>1432</v>
      </c>
      <c r="Q459" t="s">
        <v>150</v>
      </c>
      <c r="R459" s="3">
        <v>43374.65625</v>
      </c>
      <c r="S459" t="s">
        <v>31</v>
      </c>
      <c r="U459" t="s">
        <v>1433</v>
      </c>
    </row>
    <row r="460" customHeight="1" spans="1:21">
      <c r="A460">
        <v>3745437854</v>
      </c>
      <c r="B460" s="2" t="s">
        <v>1434</v>
      </c>
      <c r="C460" t="s">
        <v>157</v>
      </c>
      <c r="D460" t="s">
        <v>23</v>
      </c>
      <c r="E460" t="s">
        <v>1435</v>
      </c>
      <c r="F460" t="s">
        <v>1436</v>
      </c>
      <c r="G460">
        <v>371</v>
      </c>
      <c r="H460">
        <v>311</v>
      </c>
      <c r="I460">
        <v>196</v>
      </c>
      <c r="J460" t="s">
        <v>60</v>
      </c>
      <c r="L460" t="s">
        <v>28</v>
      </c>
      <c r="M460">
        <v>0</v>
      </c>
      <c r="N460">
        <v>0</v>
      </c>
      <c r="O460">
        <v>-1</v>
      </c>
      <c r="P460" t="s">
        <v>1437</v>
      </c>
      <c r="Q460" t="s">
        <v>276</v>
      </c>
      <c r="R460" s="3">
        <v>41511.6590277778</v>
      </c>
      <c r="S460" t="s">
        <v>31</v>
      </c>
      <c r="U460" t="s">
        <v>1438</v>
      </c>
    </row>
    <row r="461" customHeight="1" spans="1:19">
      <c r="A461">
        <v>6268524089</v>
      </c>
      <c r="B461" s="2" t="s">
        <v>1439</v>
      </c>
      <c r="C461" t="s">
        <v>157</v>
      </c>
      <c r="D461" t="s">
        <v>23</v>
      </c>
      <c r="E461" t="s">
        <v>1440</v>
      </c>
      <c r="G461">
        <v>7</v>
      </c>
      <c r="H461">
        <v>84</v>
      </c>
      <c r="I461">
        <v>5</v>
      </c>
      <c r="J461" t="s">
        <v>35</v>
      </c>
      <c r="L461" t="s">
        <v>51</v>
      </c>
      <c r="M461">
        <v>0</v>
      </c>
      <c r="N461">
        <v>0</v>
      </c>
      <c r="O461">
        <v>-1</v>
      </c>
      <c r="P461" t="s">
        <v>36</v>
      </c>
      <c r="Q461" t="s">
        <v>30</v>
      </c>
      <c r="R461" s="3">
        <v>42894.7270833333</v>
      </c>
      <c r="S461" t="s">
        <v>31</v>
      </c>
    </row>
    <row r="462" customHeight="1" spans="1:19">
      <c r="A462">
        <v>7568822114</v>
      </c>
      <c r="B462" s="2" t="s">
        <v>1441</v>
      </c>
      <c r="C462" t="s">
        <v>157</v>
      </c>
      <c r="D462" t="s">
        <v>23</v>
      </c>
      <c r="E462" t="s">
        <v>1442</v>
      </c>
      <c r="F462" t="s">
        <v>1443</v>
      </c>
      <c r="G462">
        <v>53</v>
      </c>
      <c r="H462">
        <v>119</v>
      </c>
      <c r="I462">
        <v>1264</v>
      </c>
      <c r="J462" t="s">
        <v>35</v>
      </c>
      <c r="L462" t="s">
        <v>28</v>
      </c>
      <c r="M462">
        <v>2</v>
      </c>
      <c r="N462">
        <v>0</v>
      </c>
      <c r="O462">
        <v>-1</v>
      </c>
      <c r="P462" t="s">
        <v>1444</v>
      </c>
      <c r="Q462" t="s">
        <v>63</v>
      </c>
      <c r="R462" s="3">
        <v>44254.71875</v>
      </c>
      <c r="S462" t="s">
        <v>31</v>
      </c>
    </row>
    <row r="463" customHeight="1" spans="1:19">
      <c r="A463">
        <v>7750373593</v>
      </c>
      <c r="B463" s="2" t="s">
        <v>1445</v>
      </c>
      <c r="C463" t="s">
        <v>65</v>
      </c>
      <c r="D463" t="s">
        <v>23</v>
      </c>
      <c r="E463" t="s">
        <v>1446</v>
      </c>
      <c r="G463">
        <v>9</v>
      </c>
      <c r="H463">
        <v>24</v>
      </c>
      <c r="I463">
        <v>434</v>
      </c>
      <c r="J463" t="s">
        <v>26</v>
      </c>
      <c r="K463" t="s">
        <v>99</v>
      </c>
      <c r="L463" t="s">
        <v>28</v>
      </c>
      <c r="M463">
        <v>0</v>
      </c>
      <c r="N463">
        <v>0</v>
      </c>
      <c r="O463">
        <v>-1</v>
      </c>
      <c r="P463" t="s">
        <v>1447</v>
      </c>
      <c r="Q463" t="s">
        <v>464</v>
      </c>
      <c r="R463" s="3">
        <v>44661.4097222222</v>
      </c>
      <c r="S463" t="s">
        <v>38</v>
      </c>
    </row>
    <row r="464" customHeight="1" spans="1:19">
      <c r="A464">
        <v>7750373593</v>
      </c>
      <c r="B464" s="2" t="s">
        <v>1448</v>
      </c>
      <c r="C464" t="s">
        <v>157</v>
      </c>
      <c r="D464" t="s">
        <v>23</v>
      </c>
      <c r="E464" t="s">
        <v>1446</v>
      </c>
      <c r="G464">
        <v>9</v>
      </c>
      <c r="H464">
        <v>24</v>
      </c>
      <c r="I464">
        <v>434</v>
      </c>
      <c r="J464" t="s">
        <v>26</v>
      </c>
      <c r="K464" t="s">
        <v>99</v>
      </c>
      <c r="L464" t="s">
        <v>28</v>
      </c>
      <c r="M464">
        <v>0</v>
      </c>
      <c r="N464">
        <v>0</v>
      </c>
      <c r="O464">
        <v>-1</v>
      </c>
      <c r="P464" t="s">
        <v>1447</v>
      </c>
      <c r="Q464" t="s">
        <v>464</v>
      </c>
      <c r="R464" s="3">
        <v>44661.4097222222</v>
      </c>
      <c r="S464" t="s">
        <v>38</v>
      </c>
    </row>
    <row r="465" customHeight="1" spans="1:19">
      <c r="A465">
        <v>7750373593</v>
      </c>
      <c r="B465" s="2" t="s">
        <v>1449</v>
      </c>
      <c r="E465" t="s">
        <v>1446</v>
      </c>
      <c r="G465">
        <v>9</v>
      </c>
      <c r="H465">
        <v>24</v>
      </c>
      <c r="I465">
        <v>434</v>
      </c>
      <c r="J465" t="s">
        <v>26</v>
      </c>
      <c r="K465" t="s">
        <v>99</v>
      </c>
      <c r="L465" t="s">
        <v>28</v>
      </c>
      <c r="M465">
        <v>0</v>
      </c>
      <c r="N465">
        <v>0</v>
      </c>
      <c r="O465">
        <v>-1</v>
      </c>
      <c r="P465" t="s">
        <v>1447</v>
      </c>
      <c r="Q465" t="s">
        <v>464</v>
      </c>
      <c r="R465" s="3">
        <v>44661.4097222222</v>
      </c>
      <c r="S465" t="s">
        <v>38</v>
      </c>
    </row>
    <row r="466" customHeight="1" spans="1:19">
      <c r="A466">
        <v>7750373593</v>
      </c>
      <c r="B466" s="2" t="s">
        <v>1450</v>
      </c>
      <c r="E466" t="s">
        <v>1446</v>
      </c>
      <c r="G466">
        <v>9</v>
      </c>
      <c r="H466">
        <v>24</v>
      </c>
      <c r="I466">
        <v>434</v>
      </c>
      <c r="J466" t="s">
        <v>26</v>
      </c>
      <c r="K466" t="s">
        <v>99</v>
      </c>
      <c r="L466" t="s">
        <v>28</v>
      </c>
      <c r="M466">
        <v>0</v>
      </c>
      <c r="N466">
        <v>0</v>
      </c>
      <c r="O466">
        <v>-1</v>
      </c>
      <c r="P466" t="s">
        <v>1447</v>
      </c>
      <c r="Q466" t="s">
        <v>464</v>
      </c>
      <c r="R466" s="3">
        <v>44661.4097222222</v>
      </c>
      <c r="S466" t="s">
        <v>38</v>
      </c>
    </row>
    <row r="467" customHeight="1" spans="1:19">
      <c r="A467">
        <v>6649867063</v>
      </c>
      <c r="B467" s="2" t="s">
        <v>1451</v>
      </c>
      <c r="C467" t="s">
        <v>157</v>
      </c>
      <c r="D467" t="s">
        <v>23</v>
      </c>
      <c r="E467" t="s">
        <v>1452</v>
      </c>
      <c r="F467" t="s">
        <v>1453</v>
      </c>
      <c r="G467">
        <v>182</v>
      </c>
      <c r="H467">
        <v>425</v>
      </c>
      <c r="I467">
        <v>1051</v>
      </c>
      <c r="J467" t="s">
        <v>1454</v>
      </c>
      <c r="L467" t="s">
        <v>28</v>
      </c>
      <c r="M467">
        <v>0</v>
      </c>
      <c r="N467">
        <v>0</v>
      </c>
      <c r="O467">
        <v>-1</v>
      </c>
      <c r="P467" t="s">
        <v>1455</v>
      </c>
      <c r="Q467" t="s">
        <v>63</v>
      </c>
      <c r="R467" s="3">
        <v>43332.8291666667</v>
      </c>
      <c r="S467" t="s">
        <v>31</v>
      </c>
    </row>
    <row r="468" customHeight="1" spans="1:19">
      <c r="A468">
        <v>6123947979</v>
      </c>
      <c r="B468" s="2" t="s">
        <v>1456</v>
      </c>
      <c r="C468" t="s">
        <v>65</v>
      </c>
      <c r="D468" t="s">
        <v>23</v>
      </c>
      <c r="E468" t="s">
        <v>1457</v>
      </c>
      <c r="G468">
        <v>109</v>
      </c>
      <c r="H468">
        <v>749</v>
      </c>
      <c r="I468">
        <v>45</v>
      </c>
      <c r="J468" t="s">
        <v>94</v>
      </c>
      <c r="L468" t="s">
        <v>28</v>
      </c>
      <c r="M468">
        <v>0</v>
      </c>
      <c r="N468">
        <v>0</v>
      </c>
      <c r="O468">
        <v>-1</v>
      </c>
      <c r="P468" t="s">
        <v>653</v>
      </c>
      <c r="Q468" t="s">
        <v>160</v>
      </c>
      <c r="R468" s="3">
        <v>42760.9201388889</v>
      </c>
      <c r="S468" t="s">
        <v>31</v>
      </c>
    </row>
    <row r="469" customHeight="1" spans="1:19">
      <c r="A469">
        <v>6983058071</v>
      </c>
      <c r="B469" s="2" t="s">
        <v>1458</v>
      </c>
      <c r="C469" t="s">
        <v>65</v>
      </c>
      <c r="D469" t="s">
        <v>23</v>
      </c>
      <c r="E469" t="s">
        <v>1459</v>
      </c>
      <c r="F469" t="s">
        <v>1460</v>
      </c>
      <c r="G469">
        <v>10984</v>
      </c>
      <c r="H469">
        <v>1261</v>
      </c>
      <c r="I469">
        <v>18901</v>
      </c>
      <c r="J469" t="s">
        <v>273</v>
      </c>
      <c r="L469" t="s">
        <v>51</v>
      </c>
      <c r="M469">
        <v>6</v>
      </c>
      <c r="N469">
        <v>1</v>
      </c>
      <c r="O469">
        <v>0</v>
      </c>
      <c r="P469" t="s">
        <v>1461</v>
      </c>
      <c r="Q469" t="s">
        <v>160</v>
      </c>
      <c r="R469" s="3">
        <v>43498.6930555556</v>
      </c>
      <c r="S469" t="s">
        <v>31</v>
      </c>
    </row>
    <row r="470" customHeight="1" spans="1:19">
      <c r="A470">
        <v>1423678203</v>
      </c>
      <c r="B470" s="2" t="s">
        <v>1462</v>
      </c>
      <c r="E470" t="s">
        <v>1463</v>
      </c>
      <c r="F470" t="s">
        <v>1464</v>
      </c>
      <c r="G470">
        <v>1166</v>
      </c>
      <c r="H470">
        <v>1877</v>
      </c>
      <c r="I470">
        <v>12554</v>
      </c>
      <c r="J470" t="s">
        <v>537</v>
      </c>
      <c r="K470" t="s">
        <v>896</v>
      </c>
      <c r="L470" t="s">
        <v>28</v>
      </c>
      <c r="M470">
        <v>0</v>
      </c>
      <c r="N470">
        <v>0</v>
      </c>
      <c r="O470">
        <v>-1</v>
      </c>
      <c r="Q470" t="s">
        <v>79</v>
      </c>
      <c r="R470" s="3">
        <v>40439.6021064815</v>
      </c>
      <c r="S470" t="s">
        <v>31</v>
      </c>
    </row>
    <row r="471" customHeight="1" spans="1:19">
      <c r="A471">
        <v>1423678203</v>
      </c>
      <c r="B471" s="2" t="s">
        <v>1462</v>
      </c>
      <c r="E471" t="s">
        <v>1463</v>
      </c>
      <c r="F471" t="s">
        <v>1464</v>
      </c>
      <c r="G471">
        <v>1166</v>
      </c>
      <c r="H471">
        <v>1877</v>
      </c>
      <c r="I471">
        <v>12554</v>
      </c>
      <c r="J471" t="s">
        <v>537</v>
      </c>
      <c r="K471" t="s">
        <v>896</v>
      </c>
      <c r="L471" t="s">
        <v>28</v>
      </c>
      <c r="M471">
        <v>0</v>
      </c>
      <c r="N471">
        <v>0</v>
      </c>
      <c r="O471">
        <v>-1</v>
      </c>
      <c r="Q471" t="s">
        <v>79</v>
      </c>
      <c r="R471" s="3">
        <v>40439.6021064815</v>
      </c>
      <c r="S471" t="s">
        <v>31</v>
      </c>
    </row>
    <row r="472" customHeight="1" spans="1:19">
      <c r="A472">
        <v>1423678203</v>
      </c>
      <c r="B472" s="2" t="s">
        <v>1465</v>
      </c>
      <c r="C472" t="s">
        <v>226</v>
      </c>
      <c r="D472" t="s">
        <v>41</v>
      </c>
      <c r="E472" t="s">
        <v>1463</v>
      </c>
      <c r="F472" t="s">
        <v>1464</v>
      </c>
      <c r="G472">
        <v>1166</v>
      </c>
      <c r="H472">
        <v>1877</v>
      </c>
      <c r="I472">
        <v>12554</v>
      </c>
      <c r="J472" t="s">
        <v>537</v>
      </c>
      <c r="K472" t="s">
        <v>896</v>
      </c>
      <c r="L472" t="s">
        <v>28</v>
      </c>
      <c r="M472">
        <v>0</v>
      </c>
      <c r="N472">
        <v>0</v>
      </c>
      <c r="O472">
        <v>-1</v>
      </c>
      <c r="Q472" t="s">
        <v>79</v>
      </c>
      <c r="R472" s="3">
        <v>40439.6021064815</v>
      </c>
      <c r="S472" t="s">
        <v>31</v>
      </c>
    </row>
    <row r="473" customHeight="1" spans="1:21">
      <c r="A473">
        <v>1405003244</v>
      </c>
      <c r="B473" s="2" t="s">
        <v>1466</v>
      </c>
      <c r="E473" t="s">
        <v>1467</v>
      </c>
      <c r="F473" t="s">
        <v>1468</v>
      </c>
      <c r="G473">
        <v>5775</v>
      </c>
      <c r="H473">
        <v>1291</v>
      </c>
      <c r="I473">
        <v>78309</v>
      </c>
      <c r="J473" t="s">
        <v>68</v>
      </c>
      <c r="L473" t="s">
        <v>28</v>
      </c>
      <c r="M473">
        <v>0</v>
      </c>
      <c r="N473">
        <v>0</v>
      </c>
      <c r="O473">
        <v>-1</v>
      </c>
      <c r="P473" t="s">
        <v>1469</v>
      </c>
      <c r="Q473" t="s">
        <v>71</v>
      </c>
      <c r="R473" s="3">
        <v>40543.9951388889</v>
      </c>
      <c r="S473" t="s">
        <v>54</v>
      </c>
      <c r="T473" t="s">
        <v>1470</v>
      </c>
      <c r="U473" t="s">
        <v>1471</v>
      </c>
    </row>
    <row r="474" customHeight="1" spans="1:21">
      <c r="A474">
        <v>1405003244</v>
      </c>
      <c r="B474" s="2" t="s">
        <v>1472</v>
      </c>
      <c r="C474" t="s">
        <v>157</v>
      </c>
      <c r="D474" t="s">
        <v>23</v>
      </c>
      <c r="E474" t="s">
        <v>1467</v>
      </c>
      <c r="F474" t="s">
        <v>1468</v>
      </c>
      <c r="G474">
        <v>5775</v>
      </c>
      <c r="H474">
        <v>1291</v>
      </c>
      <c r="I474">
        <v>78309</v>
      </c>
      <c r="J474" t="s">
        <v>68</v>
      </c>
      <c r="L474" t="s">
        <v>28</v>
      </c>
      <c r="M474">
        <v>0</v>
      </c>
      <c r="N474">
        <v>0</v>
      </c>
      <c r="O474">
        <v>-1</v>
      </c>
      <c r="P474" t="s">
        <v>1469</v>
      </c>
      <c r="Q474" t="s">
        <v>71</v>
      </c>
      <c r="R474" s="3">
        <v>40543.9951388889</v>
      </c>
      <c r="S474" t="s">
        <v>54</v>
      </c>
      <c r="T474" t="s">
        <v>1470</v>
      </c>
      <c r="U474" t="s">
        <v>1471</v>
      </c>
    </row>
    <row r="475" customHeight="1" spans="1:21">
      <c r="A475">
        <v>1405003244</v>
      </c>
      <c r="B475" s="2" t="s">
        <v>1473</v>
      </c>
      <c r="C475" t="s">
        <v>157</v>
      </c>
      <c r="D475" t="s">
        <v>23</v>
      </c>
      <c r="E475" t="s">
        <v>1467</v>
      </c>
      <c r="F475" t="s">
        <v>1468</v>
      </c>
      <c r="G475">
        <v>5775</v>
      </c>
      <c r="H475">
        <v>1291</v>
      </c>
      <c r="I475">
        <v>78309</v>
      </c>
      <c r="J475" t="s">
        <v>68</v>
      </c>
      <c r="L475" t="s">
        <v>28</v>
      </c>
      <c r="M475">
        <v>0</v>
      </c>
      <c r="N475">
        <v>0</v>
      </c>
      <c r="O475">
        <v>-1</v>
      </c>
      <c r="P475" t="s">
        <v>1469</v>
      </c>
      <c r="Q475" t="s">
        <v>71</v>
      </c>
      <c r="R475" s="3">
        <v>40543.9951388889</v>
      </c>
      <c r="S475" t="s">
        <v>54</v>
      </c>
      <c r="T475" t="s">
        <v>1470</v>
      </c>
      <c r="U475" t="s">
        <v>1471</v>
      </c>
    </row>
    <row r="476" customHeight="1" spans="1:21">
      <c r="A476">
        <v>1405003244</v>
      </c>
      <c r="B476" s="2" t="s">
        <v>1474</v>
      </c>
      <c r="C476" t="s">
        <v>65</v>
      </c>
      <c r="D476" t="s">
        <v>23</v>
      </c>
      <c r="E476" t="s">
        <v>1467</v>
      </c>
      <c r="F476" t="s">
        <v>1468</v>
      </c>
      <c r="G476">
        <v>5775</v>
      </c>
      <c r="H476">
        <v>1291</v>
      </c>
      <c r="I476">
        <v>78309</v>
      </c>
      <c r="J476" t="s">
        <v>68</v>
      </c>
      <c r="L476" t="s">
        <v>28</v>
      </c>
      <c r="M476">
        <v>0</v>
      </c>
      <c r="N476">
        <v>0</v>
      </c>
      <c r="O476">
        <v>-1</v>
      </c>
      <c r="P476" t="s">
        <v>1469</v>
      </c>
      <c r="Q476" t="s">
        <v>71</v>
      </c>
      <c r="R476" s="3">
        <v>40543.9951388889</v>
      </c>
      <c r="S476" t="s">
        <v>54</v>
      </c>
      <c r="T476" t="s">
        <v>1470</v>
      </c>
      <c r="U476" t="s">
        <v>1471</v>
      </c>
    </row>
    <row r="477" customHeight="1" spans="1:21">
      <c r="A477">
        <v>1405003244</v>
      </c>
      <c r="B477" s="2" t="s">
        <v>1475</v>
      </c>
      <c r="C477" t="s">
        <v>207</v>
      </c>
      <c r="D477" t="s">
        <v>41</v>
      </c>
      <c r="E477" t="s">
        <v>1467</v>
      </c>
      <c r="F477" t="s">
        <v>1468</v>
      </c>
      <c r="G477">
        <v>5775</v>
      </c>
      <c r="H477">
        <v>1291</v>
      </c>
      <c r="I477">
        <v>78309</v>
      </c>
      <c r="J477" t="s">
        <v>68</v>
      </c>
      <c r="L477" t="s">
        <v>28</v>
      </c>
      <c r="M477">
        <v>0</v>
      </c>
      <c r="N477">
        <v>0</v>
      </c>
      <c r="O477">
        <v>-1</v>
      </c>
      <c r="P477" t="s">
        <v>1469</v>
      </c>
      <c r="Q477" t="s">
        <v>71</v>
      </c>
      <c r="R477" s="3">
        <v>40543.9951388889</v>
      </c>
      <c r="S477" t="s">
        <v>54</v>
      </c>
      <c r="T477" t="s">
        <v>1470</v>
      </c>
      <c r="U477" t="s">
        <v>1471</v>
      </c>
    </row>
    <row r="478" customHeight="1" spans="1:21">
      <c r="A478">
        <v>1405003244</v>
      </c>
      <c r="B478" s="2" t="s">
        <v>1476</v>
      </c>
      <c r="C478" t="s">
        <v>226</v>
      </c>
      <c r="D478" t="s">
        <v>41</v>
      </c>
      <c r="E478" t="s">
        <v>1467</v>
      </c>
      <c r="F478" t="s">
        <v>1468</v>
      </c>
      <c r="G478">
        <v>5775</v>
      </c>
      <c r="H478">
        <v>1291</v>
      </c>
      <c r="I478">
        <v>78309</v>
      </c>
      <c r="J478" t="s">
        <v>68</v>
      </c>
      <c r="L478" t="s">
        <v>28</v>
      </c>
      <c r="M478">
        <v>0</v>
      </c>
      <c r="N478">
        <v>0</v>
      </c>
      <c r="O478">
        <v>-1</v>
      </c>
      <c r="P478" t="s">
        <v>1469</v>
      </c>
      <c r="Q478" t="s">
        <v>71</v>
      </c>
      <c r="R478" s="3">
        <v>40543.9951388889</v>
      </c>
      <c r="S478" t="s">
        <v>54</v>
      </c>
      <c r="T478" t="s">
        <v>1470</v>
      </c>
      <c r="U478" t="s">
        <v>1471</v>
      </c>
    </row>
    <row r="479" customHeight="1" spans="1:19">
      <c r="A479">
        <v>5624067732</v>
      </c>
      <c r="B479" s="2" t="s">
        <v>1477</v>
      </c>
      <c r="E479" t="s">
        <v>1478</v>
      </c>
      <c r="F479" t="s">
        <v>1479</v>
      </c>
      <c r="G479">
        <v>459</v>
      </c>
      <c r="H479">
        <v>162</v>
      </c>
      <c r="I479">
        <v>55</v>
      </c>
      <c r="J479" t="s">
        <v>26</v>
      </c>
      <c r="L479" t="s">
        <v>28</v>
      </c>
      <c r="M479">
        <v>0</v>
      </c>
      <c r="N479">
        <v>0</v>
      </c>
      <c r="O479">
        <v>-1</v>
      </c>
      <c r="P479" t="s">
        <v>1071</v>
      </c>
      <c r="Q479" t="s">
        <v>71</v>
      </c>
      <c r="R479" s="3">
        <v>42157.9180555556</v>
      </c>
      <c r="S479" t="s">
        <v>31</v>
      </c>
    </row>
    <row r="480" customHeight="1" spans="1:19">
      <c r="A480">
        <v>5624067732</v>
      </c>
      <c r="B480" s="2" t="s">
        <v>1480</v>
      </c>
      <c r="C480" t="s">
        <v>396</v>
      </c>
      <c r="D480" t="s">
        <v>41</v>
      </c>
      <c r="E480" t="s">
        <v>1478</v>
      </c>
      <c r="F480" t="s">
        <v>1479</v>
      </c>
      <c r="G480">
        <v>459</v>
      </c>
      <c r="H480">
        <v>162</v>
      </c>
      <c r="I480">
        <v>55</v>
      </c>
      <c r="J480" t="s">
        <v>26</v>
      </c>
      <c r="L480" t="s">
        <v>28</v>
      </c>
      <c r="M480">
        <v>0</v>
      </c>
      <c r="N480">
        <v>0</v>
      </c>
      <c r="O480">
        <v>-1</v>
      </c>
      <c r="P480" t="s">
        <v>1071</v>
      </c>
      <c r="Q480" t="s">
        <v>71</v>
      </c>
      <c r="R480" s="3">
        <v>42157.9180555556</v>
      </c>
      <c r="S480" t="s">
        <v>31</v>
      </c>
    </row>
    <row r="481" customHeight="1" spans="1:19">
      <c r="A481">
        <v>5624067732</v>
      </c>
      <c r="B481" s="2" t="s">
        <v>1481</v>
      </c>
      <c r="C481" t="s">
        <v>157</v>
      </c>
      <c r="D481" t="s">
        <v>23</v>
      </c>
      <c r="E481" t="s">
        <v>1478</v>
      </c>
      <c r="F481" t="s">
        <v>1479</v>
      </c>
      <c r="G481">
        <v>459</v>
      </c>
      <c r="H481">
        <v>162</v>
      </c>
      <c r="I481">
        <v>55</v>
      </c>
      <c r="J481" t="s">
        <v>26</v>
      </c>
      <c r="L481" t="s">
        <v>28</v>
      </c>
      <c r="M481">
        <v>0</v>
      </c>
      <c r="N481">
        <v>0</v>
      </c>
      <c r="O481">
        <v>-1</v>
      </c>
      <c r="P481" t="s">
        <v>1071</v>
      </c>
      <c r="Q481" t="s">
        <v>71</v>
      </c>
      <c r="R481" s="3">
        <v>42157.9180555556</v>
      </c>
      <c r="S481" t="s">
        <v>31</v>
      </c>
    </row>
    <row r="482" customHeight="1" spans="1:19">
      <c r="A482">
        <v>5624067732</v>
      </c>
      <c r="B482" s="2" t="s">
        <v>1482</v>
      </c>
      <c r="C482" t="s">
        <v>396</v>
      </c>
      <c r="D482" t="s">
        <v>41</v>
      </c>
      <c r="E482" t="s">
        <v>1478</v>
      </c>
      <c r="F482" t="s">
        <v>1479</v>
      </c>
      <c r="G482">
        <v>459</v>
      </c>
      <c r="H482">
        <v>162</v>
      </c>
      <c r="I482">
        <v>55</v>
      </c>
      <c r="J482" t="s">
        <v>26</v>
      </c>
      <c r="L482" t="s">
        <v>28</v>
      </c>
      <c r="M482">
        <v>0</v>
      </c>
      <c r="N482">
        <v>0</v>
      </c>
      <c r="O482">
        <v>-1</v>
      </c>
      <c r="P482" t="s">
        <v>1071</v>
      </c>
      <c r="Q482" t="s">
        <v>71</v>
      </c>
      <c r="R482" s="3">
        <v>42157.9180555556</v>
      </c>
      <c r="S482" t="s">
        <v>31</v>
      </c>
    </row>
    <row r="483" customHeight="1" spans="1:19">
      <c r="A483">
        <v>5624067732</v>
      </c>
      <c r="B483" s="2" t="s">
        <v>1483</v>
      </c>
      <c r="C483" t="s">
        <v>396</v>
      </c>
      <c r="D483" t="s">
        <v>41</v>
      </c>
      <c r="E483" t="s">
        <v>1478</v>
      </c>
      <c r="F483" t="s">
        <v>1479</v>
      </c>
      <c r="G483">
        <v>459</v>
      </c>
      <c r="H483">
        <v>162</v>
      </c>
      <c r="I483">
        <v>55</v>
      </c>
      <c r="J483" t="s">
        <v>26</v>
      </c>
      <c r="L483" t="s">
        <v>28</v>
      </c>
      <c r="M483">
        <v>0</v>
      </c>
      <c r="N483">
        <v>0</v>
      </c>
      <c r="O483">
        <v>-1</v>
      </c>
      <c r="P483" t="s">
        <v>1071</v>
      </c>
      <c r="Q483" t="s">
        <v>71</v>
      </c>
      <c r="R483" s="3">
        <v>42157.9180555556</v>
      </c>
      <c r="S483" t="s">
        <v>31</v>
      </c>
    </row>
    <row r="484" customHeight="1" spans="1:19">
      <c r="A484">
        <v>6522088505</v>
      </c>
      <c r="B484" s="2" t="s">
        <v>1484</v>
      </c>
      <c r="C484" t="s">
        <v>157</v>
      </c>
      <c r="D484" t="s">
        <v>23</v>
      </c>
      <c r="E484" t="s">
        <v>1485</v>
      </c>
      <c r="G484">
        <v>3</v>
      </c>
      <c r="H484">
        <v>203</v>
      </c>
      <c r="I484">
        <v>0</v>
      </c>
      <c r="J484" t="s">
        <v>726</v>
      </c>
      <c r="K484" t="s">
        <v>1486</v>
      </c>
      <c r="L484" t="s">
        <v>51</v>
      </c>
      <c r="M484">
        <v>0</v>
      </c>
      <c r="N484">
        <v>0</v>
      </c>
      <c r="O484">
        <v>-1</v>
      </c>
      <c r="P484" t="s">
        <v>1487</v>
      </c>
      <c r="Q484" t="s">
        <v>245</v>
      </c>
      <c r="R484" s="3">
        <v>43196.6854166667</v>
      </c>
      <c r="S484" t="s">
        <v>38</v>
      </c>
    </row>
    <row r="485" customHeight="1" spans="1:19">
      <c r="A485">
        <v>7750519164</v>
      </c>
      <c r="B485" s="2" t="s">
        <v>1488</v>
      </c>
      <c r="C485" t="s">
        <v>157</v>
      </c>
      <c r="D485" t="s">
        <v>23</v>
      </c>
      <c r="E485" t="s">
        <v>1489</v>
      </c>
      <c r="G485">
        <v>6</v>
      </c>
      <c r="H485">
        <v>30</v>
      </c>
      <c r="I485">
        <v>44</v>
      </c>
      <c r="J485" t="s">
        <v>229</v>
      </c>
      <c r="L485" t="s">
        <v>51</v>
      </c>
      <c r="M485">
        <v>0</v>
      </c>
      <c r="N485">
        <v>0</v>
      </c>
      <c r="O485">
        <v>-1</v>
      </c>
      <c r="P485" t="s">
        <v>1490</v>
      </c>
      <c r="Q485" t="s">
        <v>231</v>
      </c>
      <c r="R485" s="3">
        <v>44651.0201388889</v>
      </c>
      <c r="S485" t="s">
        <v>38</v>
      </c>
    </row>
    <row r="486" customHeight="1" spans="1:19">
      <c r="A486">
        <v>5301874717</v>
      </c>
      <c r="B486" s="2" t="s">
        <v>1491</v>
      </c>
      <c r="C486" t="s">
        <v>157</v>
      </c>
      <c r="D486" t="s">
        <v>23</v>
      </c>
      <c r="E486" t="s">
        <v>1492</v>
      </c>
      <c r="F486" t="s">
        <v>1493</v>
      </c>
      <c r="G486">
        <v>133</v>
      </c>
      <c r="H486">
        <v>1075</v>
      </c>
      <c r="I486">
        <v>4822</v>
      </c>
      <c r="J486" t="s">
        <v>35</v>
      </c>
      <c r="L486" t="s">
        <v>51</v>
      </c>
      <c r="M486">
        <v>2</v>
      </c>
      <c r="N486">
        <v>0</v>
      </c>
      <c r="O486">
        <v>-1</v>
      </c>
      <c r="P486" t="s">
        <v>36</v>
      </c>
      <c r="Q486" t="s">
        <v>30</v>
      </c>
      <c r="R486" s="3">
        <v>41901.7326388889</v>
      </c>
      <c r="S486" t="s">
        <v>31</v>
      </c>
    </row>
    <row r="487" customHeight="1" spans="1:21">
      <c r="A487">
        <v>5310160853</v>
      </c>
      <c r="B487" s="2" t="s">
        <v>1494</v>
      </c>
      <c r="C487" t="s">
        <v>1332</v>
      </c>
      <c r="D487" t="s">
        <v>23</v>
      </c>
      <c r="E487" t="s">
        <v>1495</v>
      </c>
      <c r="F487" t="s">
        <v>1496</v>
      </c>
      <c r="G487">
        <v>1548</v>
      </c>
      <c r="H487">
        <v>935</v>
      </c>
      <c r="I487">
        <v>5199</v>
      </c>
      <c r="J487" t="s">
        <v>94</v>
      </c>
      <c r="L487" t="s">
        <v>51</v>
      </c>
      <c r="M487">
        <v>2</v>
      </c>
      <c r="N487">
        <v>1</v>
      </c>
      <c r="O487">
        <v>0</v>
      </c>
      <c r="P487" t="s">
        <v>230</v>
      </c>
      <c r="Q487" t="s">
        <v>439</v>
      </c>
      <c r="R487" s="3">
        <v>41910.9243055556</v>
      </c>
      <c r="S487" t="s">
        <v>31</v>
      </c>
      <c r="U487" t="s">
        <v>1497</v>
      </c>
    </row>
    <row r="488" customHeight="1" spans="1:19">
      <c r="A488">
        <v>7377662581</v>
      </c>
      <c r="B488" s="2" t="s">
        <v>1498</v>
      </c>
      <c r="C488" t="s">
        <v>207</v>
      </c>
      <c r="D488" t="s">
        <v>41</v>
      </c>
      <c r="E488" t="s">
        <v>1499</v>
      </c>
      <c r="F488" t="s">
        <v>1500</v>
      </c>
      <c r="G488">
        <v>1237</v>
      </c>
      <c r="H488">
        <v>874</v>
      </c>
      <c r="I488">
        <v>850</v>
      </c>
      <c r="J488" t="s">
        <v>35</v>
      </c>
      <c r="L488" t="s">
        <v>28</v>
      </c>
      <c r="M488">
        <v>3</v>
      </c>
      <c r="N488">
        <v>0</v>
      </c>
      <c r="O488">
        <v>-1</v>
      </c>
      <c r="P488" t="s">
        <v>36</v>
      </c>
      <c r="Q488" t="s">
        <v>79</v>
      </c>
      <c r="R488" s="3">
        <v>43854.6430555556</v>
      </c>
      <c r="S488" t="s">
        <v>31</v>
      </c>
    </row>
    <row r="489" customHeight="1" spans="1:19">
      <c r="A489">
        <v>7556194567</v>
      </c>
      <c r="B489" s="2" t="s">
        <v>1501</v>
      </c>
      <c r="C489" t="s">
        <v>157</v>
      </c>
      <c r="D489" t="s">
        <v>23</v>
      </c>
      <c r="E489" t="s">
        <v>1502</v>
      </c>
      <c r="F489" t="s">
        <v>1503</v>
      </c>
      <c r="G489">
        <v>28</v>
      </c>
      <c r="H489">
        <v>96</v>
      </c>
      <c r="I489">
        <v>561</v>
      </c>
      <c r="J489" t="s">
        <v>35</v>
      </c>
      <c r="L489" t="s">
        <v>51</v>
      </c>
      <c r="M489">
        <v>1</v>
      </c>
      <c r="N489">
        <v>0</v>
      </c>
      <c r="O489">
        <v>-1</v>
      </c>
      <c r="P489" t="s">
        <v>36</v>
      </c>
      <c r="Q489" t="s">
        <v>95</v>
      </c>
      <c r="R489" s="3">
        <v>44224.6631944444</v>
      </c>
      <c r="S489" t="s">
        <v>31</v>
      </c>
    </row>
    <row r="490" customHeight="1" spans="1:20">
      <c r="A490">
        <v>1782350407</v>
      </c>
      <c r="B490" s="2" t="s">
        <v>1504</v>
      </c>
      <c r="C490" t="s">
        <v>157</v>
      </c>
      <c r="D490" t="s">
        <v>23</v>
      </c>
      <c r="E490" t="s">
        <v>1505</v>
      </c>
      <c r="F490" t="s">
        <v>1506</v>
      </c>
      <c r="G490">
        <v>273</v>
      </c>
      <c r="H490">
        <v>456</v>
      </c>
      <c r="I490">
        <v>245</v>
      </c>
      <c r="J490" t="s">
        <v>106</v>
      </c>
      <c r="K490" t="s">
        <v>187</v>
      </c>
      <c r="L490" t="s">
        <v>28</v>
      </c>
      <c r="M490">
        <v>1</v>
      </c>
      <c r="N490">
        <v>0</v>
      </c>
      <c r="O490">
        <v>-1</v>
      </c>
      <c r="Q490" t="s">
        <v>37</v>
      </c>
      <c r="R490" s="3">
        <v>40382.4159722222</v>
      </c>
      <c r="S490" t="s">
        <v>54</v>
      </c>
      <c r="T490" t="s">
        <v>1507</v>
      </c>
    </row>
    <row r="491" customHeight="1" spans="1:19">
      <c r="A491">
        <v>1865786432</v>
      </c>
      <c r="B491" s="2" t="s">
        <v>1508</v>
      </c>
      <c r="C491" t="s">
        <v>157</v>
      </c>
      <c r="D491" t="s">
        <v>23</v>
      </c>
      <c r="E491" t="s">
        <v>1509</v>
      </c>
      <c r="F491" t="s">
        <v>1510</v>
      </c>
      <c r="G491">
        <v>349</v>
      </c>
      <c r="H491">
        <v>1375</v>
      </c>
      <c r="I491">
        <v>2213</v>
      </c>
      <c r="J491" t="s">
        <v>26</v>
      </c>
      <c r="K491" t="s">
        <v>99</v>
      </c>
      <c r="L491" t="s">
        <v>28</v>
      </c>
      <c r="M491">
        <v>5</v>
      </c>
      <c r="N491">
        <v>0</v>
      </c>
      <c r="O491">
        <v>-1</v>
      </c>
      <c r="Q491" t="s">
        <v>30</v>
      </c>
      <c r="R491" s="3">
        <v>40483.4166666667</v>
      </c>
      <c r="S491" t="s">
        <v>54</v>
      </c>
    </row>
    <row r="492" customHeight="1" spans="1:19">
      <c r="A492">
        <v>3939242925</v>
      </c>
      <c r="B492" s="2" t="s">
        <v>1511</v>
      </c>
      <c r="C492" t="s">
        <v>207</v>
      </c>
      <c r="D492" t="s">
        <v>41</v>
      </c>
      <c r="E492" t="s">
        <v>1512</v>
      </c>
      <c r="G492">
        <v>169</v>
      </c>
      <c r="H492">
        <v>331</v>
      </c>
      <c r="I492">
        <v>3772</v>
      </c>
      <c r="J492" t="s">
        <v>26</v>
      </c>
      <c r="L492" t="s">
        <v>28</v>
      </c>
      <c r="M492">
        <v>0</v>
      </c>
      <c r="N492">
        <v>0</v>
      </c>
      <c r="O492">
        <v>-1</v>
      </c>
      <c r="Q492" t="s">
        <v>30</v>
      </c>
      <c r="R492" s="3">
        <v>41618.9478819444</v>
      </c>
      <c r="S492" t="s">
        <v>31</v>
      </c>
    </row>
    <row r="493" customHeight="1" spans="1:19">
      <c r="A493">
        <v>3939242925</v>
      </c>
      <c r="B493" s="2" t="s">
        <v>1513</v>
      </c>
      <c r="C493" t="s">
        <v>22</v>
      </c>
      <c r="D493" t="s">
        <v>23</v>
      </c>
      <c r="E493" t="s">
        <v>1512</v>
      </c>
      <c r="G493">
        <v>169</v>
      </c>
      <c r="H493">
        <v>331</v>
      </c>
      <c r="I493">
        <v>3772</v>
      </c>
      <c r="J493" t="s">
        <v>26</v>
      </c>
      <c r="L493" t="s">
        <v>28</v>
      </c>
      <c r="M493">
        <v>0</v>
      </c>
      <c r="N493">
        <v>0</v>
      </c>
      <c r="O493">
        <v>-1</v>
      </c>
      <c r="Q493" t="s">
        <v>30</v>
      </c>
      <c r="R493" s="3">
        <v>41618.9478819444</v>
      </c>
      <c r="S493" t="s">
        <v>31</v>
      </c>
    </row>
    <row r="494" customHeight="1" spans="1:19">
      <c r="A494">
        <v>3939242925</v>
      </c>
      <c r="B494" s="2" t="s">
        <v>1514</v>
      </c>
      <c r="C494" t="s">
        <v>226</v>
      </c>
      <c r="D494" t="s">
        <v>41</v>
      </c>
      <c r="E494" t="s">
        <v>1512</v>
      </c>
      <c r="G494">
        <v>169</v>
      </c>
      <c r="H494">
        <v>331</v>
      </c>
      <c r="I494">
        <v>3772</v>
      </c>
      <c r="J494" t="s">
        <v>26</v>
      </c>
      <c r="L494" t="s">
        <v>28</v>
      </c>
      <c r="M494">
        <v>0</v>
      </c>
      <c r="N494">
        <v>0</v>
      </c>
      <c r="O494">
        <v>-1</v>
      </c>
      <c r="Q494" t="s">
        <v>30</v>
      </c>
      <c r="R494" s="3">
        <v>41618.9478819444</v>
      </c>
      <c r="S494" t="s">
        <v>31</v>
      </c>
    </row>
    <row r="495" customHeight="1" spans="1:19">
      <c r="A495">
        <v>5690291644</v>
      </c>
      <c r="B495" s="2" t="s">
        <v>1515</v>
      </c>
      <c r="C495" t="s">
        <v>1516</v>
      </c>
      <c r="D495" t="s">
        <v>23</v>
      </c>
      <c r="E495" t="s">
        <v>1517</v>
      </c>
      <c r="G495">
        <v>5</v>
      </c>
      <c r="H495">
        <v>78</v>
      </c>
      <c r="I495">
        <v>0</v>
      </c>
      <c r="J495" t="s">
        <v>273</v>
      </c>
      <c r="K495" t="s">
        <v>1518</v>
      </c>
      <c r="L495" t="s">
        <v>51</v>
      </c>
      <c r="M495">
        <v>0</v>
      </c>
      <c r="N495">
        <v>0</v>
      </c>
      <c r="O495">
        <v>-1</v>
      </c>
      <c r="P495" t="s">
        <v>36</v>
      </c>
      <c r="Q495" t="s">
        <v>276</v>
      </c>
      <c r="R495" s="3">
        <v>42247.7659722222</v>
      </c>
      <c r="S495" t="s">
        <v>31</v>
      </c>
    </row>
    <row r="496" customHeight="1" spans="1:19">
      <c r="A496">
        <v>5715026803</v>
      </c>
      <c r="B496" s="2" t="s">
        <v>1519</v>
      </c>
      <c r="C496" t="s">
        <v>157</v>
      </c>
      <c r="D496" t="s">
        <v>23</v>
      </c>
      <c r="E496" t="s">
        <v>1520</v>
      </c>
      <c r="F496" t="s">
        <v>1521</v>
      </c>
      <c r="G496">
        <v>45</v>
      </c>
      <c r="H496">
        <v>141</v>
      </c>
      <c r="I496">
        <v>964</v>
      </c>
      <c r="J496" t="s">
        <v>35</v>
      </c>
      <c r="L496" t="s">
        <v>51</v>
      </c>
      <c r="M496">
        <v>1</v>
      </c>
      <c r="N496">
        <v>0</v>
      </c>
      <c r="O496">
        <v>-1</v>
      </c>
      <c r="P496" t="s">
        <v>1522</v>
      </c>
      <c r="Q496" t="s">
        <v>37</v>
      </c>
      <c r="R496" s="3">
        <v>42279.0284722222</v>
      </c>
      <c r="S496" t="s">
        <v>31</v>
      </c>
    </row>
    <row r="497" customHeight="1" spans="1:21">
      <c r="A497">
        <v>1880595655</v>
      </c>
      <c r="B497" s="2" t="s">
        <v>1523</v>
      </c>
      <c r="C497" t="s">
        <v>157</v>
      </c>
      <c r="D497" t="s">
        <v>23</v>
      </c>
      <c r="E497" t="s">
        <v>1524</v>
      </c>
      <c r="F497" t="s">
        <v>1525</v>
      </c>
      <c r="G497">
        <v>153</v>
      </c>
      <c r="H497">
        <v>256</v>
      </c>
      <c r="I497">
        <v>372</v>
      </c>
      <c r="J497" t="s">
        <v>153</v>
      </c>
      <c r="K497" t="s">
        <v>1526</v>
      </c>
      <c r="L497" t="s">
        <v>28</v>
      </c>
      <c r="M497">
        <v>1</v>
      </c>
      <c r="N497">
        <v>0</v>
      </c>
      <c r="O497">
        <v>-1</v>
      </c>
      <c r="P497" t="s">
        <v>1527</v>
      </c>
      <c r="Q497" t="s">
        <v>46</v>
      </c>
      <c r="R497" s="3">
        <v>40514.9506944444</v>
      </c>
      <c r="S497" t="s">
        <v>31</v>
      </c>
      <c r="U497" t="s">
        <v>1528</v>
      </c>
    </row>
    <row r="498" customHeight="1" spans="1:21">
      <c r="A498">
        <v>1880595655</v>
      </c>
      <c r="B498" s="2" t="s">
        <v>1529</v>
      </c>
      <c r="C498" t="s">
        <v>157</v>
      </c>
      <c r="D498" t="s">
        <v>23</v>
      </c>
      <c r="E498" t="s">
        <v>1524</v>
      </c>
      <c r="F498" t="s">
        <v>1525</v>
      </c>
      <c r="G498">
        <v>153</v>
      </c>
      <c r="H498">
        <v>256</v>
      </c>
      <c r="I498">
        <v>372</v>
      </c>
      <c r="J498" t="s">
        <v>153</v>
      </c>
      <c r="K498" t="s">
        <v>1526</v>
      </c>
      <c r="L498" t="s">
        <v>28</v>
      </c>
      <c r="M498">
        <v>1</v>
      </c>
      <c r="N498">
        <v>0</v>
      </c>
      <c r="O498">
        <v>-1</v>
      </c>
      <c r="P498" t="s">
        <v>1527</v>
      </c>
      <c r="Q498" t="s">
        <v>46</v>
      </c>
      <c r="R498" s="3">
        <v>40514.9506944444</v>
      </c>
      <c r="S498" t="s">
        <v>31</v>
      </c>
      <c r="U498" t="s">
        <v>1528</v>
      </c>
    </row>
    <row r="499" customHeight="1" spans="1:21">
      <c r="A499">
        <v>1880595655</v>
      </c>
      <c r="B499" s="2" t="s">
        <v>1530</v>
      </c>
      <c r="C499" t="s">
        <v>22</v>
      </c>
      <c r="D499" t="s">
        <v>23</v>
      </c>
      <c r="E499" t="s">
        <v>1524</v>
      </c>
      <c r="F499" t="s">
        <v>1525</v>
      </c>
      <c r="G499">
        <v>153</v>
      </c>
      <c r="H499">
        <v>256</v>
      </c>
      <c r="I499">
        <v>372</v>
      </c>
      <c r="J499" t="s">
        <v>153</v>
      </c>
      <c r="K499" t="s">
        <v>1526</v>
      </c>
      <c r="L499" t="s">
        <v>28</v>
      </c>
      <c r="M499">
        <v>1</v>
      </c>
      <c r="N499">
        <v>0</v>
      </c>
      <c r="O499">
        <v>-1</v>
      </c>
      <c r="P499" t="s">
        <v>1527</v>
      </c>
      <c r="Q499" t="s">
        <v>46</v>
      </c>
      <c r="R499" s="3">
        <v>40514.9506944444</v>
      </c>
      <c r="S499" t="s">
        <v>31</v>
      </c>
      <c r="U499" t="s">
        <v>1528</v>
      </c>
    </row>
    <row r="500" customHeight="1" spans="1:21">
      <c r="A500">
        <v>1880595655</v>
      </c>
      <c r="B500" s="2" t="s">
        <v>1531</v>
      </c>
      <c r="C500" t="s">
        <v>22</v>
      </c>
      <c r="D500" t="s">
        <v>23</v>
      </c>
      <c r="E500" t="s">
        <v>1524</v>
      </c>
      <c r="F500" t="s">
        <v>1525</v>
      </c>
      <c r="G500">
        <v>153</v>
      </c>
      <c r="H500">
        <v>256</v>
      </c>
      <c r="I500">
        <v>372</v>
      </c>
      <c r="J500" t="s">
        <v>153</v>
      </c>
      <c r="K500" t="s">
        <v>1526</v>
      </c>
      <c r="L500" t="s">
        <v>28</v>
      </c>
      <c r="M500">
        <v>1</v>
      </c>
      <c r="N500">
        <v>0</v>
      </c>
      <c r="O500">
        <v>-1</v>
      </c>
      <c r="P500" t="s">
        <v>1527</v>
      </c>
      <c r="Q500" t="s">
        <v>46</v>
      </c>
      <c r="R500" s="3">
        <v>40514.9506944444</v>
      </c>
      <c r="S500" t="s">
        <v>31</v>
      </c>
      <c r="U500" t="s">
        <v>1528</v>
      </c>
    </row>
    <row r="501" customHeight="1" spans="1:19">
      <c r="A501">
        <v>6020635875</v>
      </c>
      <c r="B501" s="2" t="s">
        <v>1532</v>
      </c>
      <c r="C501" t="s">
        <v>157</v>
      </c>
      <c r="D501" t="s">
        <v>23</v>
      </c>
      <c r="E501" t="s">
        <v>1533</v>
      </c>
      <c r="F501" t="s">
        <v>1534</v>
      </c>
      <c r="G501">
        <v>75</v>
      </c>
      <c r="H501">
        <v>243</v>
      </c>
      <c r="I501">
        <v>62</v>
      </c>
      <c r="J501" t="s">
        <v>44</v>
      </c>
      <c r="K501" t="s">
        <v>1535</v>
      </c>
      <c r="L501" t="s">
        <v>28</v>
      </c>
      <c r="M501">
        <v>1</v>
      </c>
      <c r="N501">
        <v>0</v>
      </c>
      <c r="O501">
        <v>-1</v>
      </c>
      <c r="P501" t="s">
        <v>134</v>
      </c>
      <c r="Q501" t="s">
        <v>37</v>
      </c>
      <c r="R501" s="3">
        <v>42625.5895833333</v>
      </c>
      <c r="S501" t="s">
        <v>31</v>
      </c>
    </row>
    <row r="502" customHeight="1" spans="1:19">
      <c r="A502">
        <v>7534982276</v>
      </c>
      <c r="B502" s="2" t="s">
        <v>1536</v>
      </c>
      <c r="C502" t="s">
        <v>65</v>
      </c>
      <c r="D502" t="s">
        <v>23</v>
      </c>
      <c r="E502" t="s">
        <v>1537</v>
      </c>
      <c r="F502" t="s">
        <v>1538</v>
      </c>
      <c r="G502">
        <v>568</v>
      </c>
      <c r="H502">
        <v>1134</v>
      </c>
      <c r="I502">
        <v>6448</v>
      </c>
      <c r="J502" t="s">
        <v>495</v>
      </c>
      <c r="L502" t="s">
        <v>51</v>
      </c>
      <c r="M502">
        <v>5</v>
      </c>
      <c r="N502">
        <v>0</v>
      </c>
      <c r="O502">
        <v>-1</v>
      </c>
      <c r="P502" t="s">
        <v>36</v>
      </c>
      <c r="Q502" t="s">
        <v>53</v>
      </c>
      <c r="R502" s="3">
        <v>44178.4583333333</v>
      </c>
      <c r="S502" t="s">
        <v>31</v>
      </c>
    </row>
    <row r="503" customHeight="1" spans="1:19">
      <c r="A503">
        <v>7745192816</v>
      </c>
      <c r="B503" s="2" t="s">
        <v>1539</v>
      </c>
      <c r="C503" t="s">
        <v>226</v>
      </c>
      <c r="D503" t="s">
        <v>41</v>
      </c>
      <c r="E503" t="s">
        <v>1540</v>
      </c>
      <c r="G503">
        <v>1</v>
      </c>
      <c r="H503">
        <v>77</v>
      </c>
      <c r="I503">
        <v>19</v>
      </c>
      <c r="J503" t="s">
        <v>204</v>
      </c>
      <c r="L503" t="s">
        <v>28</v>
      </c>
      <c r="M503">
        <v>0</v>
      </c>
      <c r="N503">
        <v>0</v>
      </c>
      <c r="O503">
        <v>-1</v>
      </c>
      <c r="P503" t="s">
        <v>1541</v>
      </c>
      <c r="Q503" t="s">
        <v>84</v>
      </c>
      <c r="R503" s="3">
        <v>44627.5972222222</v>
      </c>
      <c r="S503" t="s">
        <v>38</v>
      </c>
    </row>
    <row r="504" customHeight="1" spans="1:19">
      <c r="A504">
        <v>7745192816</v>
      </c>
      <c r="B504" s="2" t="s">
        <v>1542</v>
      </c>
      <c r="C504" t="s">
        <v>22</v>
      </c>
      <c r="D504" t="s">
        <v>23</v>
      </c>
      <c r="E504" t="s">
        <v>1540</v>
      </c>
      <c r="G504">
        <v>1</v>
      </c>
      <c r="H504">
        <v>77</v>
      </c>
      <c r="I504">
        <v>19</v>
      </c>
      <c r="J504" t="s">
        <v>204</v>
      </c>
      <c r="L504" t="s">
        <v>28</v>
      </c>
      <c r="M504">
        <v>0</v>
      </c>
      <c r="N504">
        <v>0</v>
      </c>
      <c r="O504">
        <v>-1</v>
      </c>
      <c r="P504" t="s">
        <v>1541</v>
      </c>
      <c r="Q504" t="s">
        <v>84</v>
      </c>
      <c r="R504" s="3">
        <v>44627.5972222222</v>
      </c>
      <c r="S504" t="s">
        <v>38</v>
      </c>
    </row>
    <row r="505" customHeight="1" spans="1:19">
      <c r="A505">
        <v>6272573287</v>
      </c>
      <c r="B505" s="2" t="s">
        <v>1543</v>
      </c>
      <c r="C505" t="s">
        <v>65</v>
      </c>
      <c r="D505" t="s">
        <v>23</v>
      </c>
      <c r="E505" t="s">
        <v>1544</v>
      </c>
      <c r="F505" t="s">
        <v>1545</v>
      </c>
      <c r="G505">
        <v>10</v>
      </c>
      <c r="H505">
        <v>401</v>
      </c>
      <c r="I505">
        <v>228</v>
      </c>
      <c r="J505" t="s">
        <v>50</v>
      </c>
      <c r="L505" t="s">
        <v>28</v>
      </c>
      <c r="M505">
        <v>0</v>
      </c>
      <c r="N505">
        <v>0</v>
      </c>
      <c r="O505">
        <v>-1</v>
      </c>
      <c r="P505" t="s">
        <v>29</v>
      </c>
      <c r="Q505" t="s">
        <v>370</v>
      </c>
      <c r="R505" s="3">
        <v>42898.2701388889</v>
      </c>
      <c r="S505" t="s">
        <v>38</v>
      </c>
    </row>
    <row r="506" customHeight="1" spans="1:19">
      <c r="A506">
        <v>2948975984</v>
      </c>
      <c r="B506" s="2" t="s">
        <v>1546</v>
      </c>
      <c r="C506" t="s">
        <v>157</v>
      </c>
      <c r="D506" t="s">
        <v>23</v>
      </c>
      <c r="E506" t="s">
        <v>1547</v>
      </c>
      <c r="G506">
        <v>47</v>
      </c>
      <c r="H506">
        <v>154</v>
      </c>
      <c r="I506">
        <v>389</v>
      </c>
      <c r="J506" t="s">
        <v>619</v>
      </c>
      <c r="L506" t="s">
        <v>28</v>
      </c>
      <c r="M506">
        <v>2</v>
      </c>
      <c r="N506">
        <v>0</v>
      </c>
      <c r="O506">
        <v>-1</v>
      </c>
      <c r="Q506" t="s">
        <v>37</v>
      </c>
      <c r="R506" s="3">
        <v>41134.5618055556</v>
      </c>
      <c r="S506" t="s">
        <v>31</v>
      </c>
    </row>
    <row r="507" customHeight="1" spans="1:19">
      <c r="A507">
        <v>6395657703</v>
      </c>
      <c r="B507" s="2" t="s">
        <v>1548</v>
      </c>
      <c r="C507" t="s">
        <v>226</v>
      </c>
      <c r="D507" t="s">
        <v>41</v>
      </c>
      <c r="E507" t="s">
        <v>1549</v>
      </c>
      <c r="F507" t="s">
        <v>1550</v>
      </c>
      <c r="G507">
        <v>16</v>
      </c>
      <c r="H507">
        <v>33</v>
      </c>
      <c r="I507">
        <v>14</v>
      </c>
      <c r="J507" t="s">
        <v>26</v>
      </c>
      <c r="L507" t="s">
        <v>28</v>
      </c>
      <c r="M507">
        <v>0</v>
      </c>
      <c r="N507">
        <v>1</v>
      </c>
      <c r="O507">
        <v>0</v>
      </c>
      <c r="P507" t="s">
        <v>36</v>
      </c>
      <c r="Q507" t="s">
        <v>101</v>
      </c>
      <c r="R507" s="3">
        <v>43048.6222222222</v>
      </c>
      <c r="S507" t="s">
        <v>38</v>
      </c>
    </row>
    <row r="508" customHeight="1" spans="1:19">
      <c r="A508">
        <v>6486912832</v>
      </c>
      <c r="B508" s="2" t="s">
        <v>1551</v>
      </c>
      <c r="C508" t="s">
        <v>157</v>
      </c>
      <c r="D508" t="s">
        <v>23</v>
      </c>
      <c r="E508" t="s">
        <v>1552</v>
      </c>
      <c r="G508">
        <v>60</v>
      </c>
      <c r="H508">
        <v>271</v>
      </c>
      <c r="I508">
        <v>152</v>
      </c>
      <c r="J508" t="s">
        <v>153</v>
      </c>
      <c r="K508" t="s">
        <v>1526</v>
      </c>
      <c r="L508" t="s">
        <v>28</v>
      </c>
      <c r="M508">
        <v>2</v>
      </c>
      <c r="N508">
        <v>0</v>
      </c>
      <c r="O508">
        <v>-1</v>
      </c>
      <c r="P508" t="s">
        <v>36</v>
      </c>
      <c r="Q508" t="s">
        <v>30</v>
      </c>
      <c r="R508" s="3">
        <v>43163.8965277778</v>
      </c>
      <c r="S508" t="s">
        <v>31</v>
      </c>
    </row>
    <row r="509" customHeight="1" spans="1:19">
      <c r="A509">
        <v>7702573908</v>
      </c>
      <c r="B509" s="2" t="s">
        <v>1553</v>
      </c>
      <c r="C509" t="s">
        <v>157</v>
      </c>
      <c r="D509" t="s">
        <v>23</v>
      </c>
      <c r="E509" t="s">
        <v>1554</v>
      </c>
      <c r="G509">
        <v>250</v>
      </c>
      <c r="H509">
        <v>61</v>
      </c>
      <c r="I509">
        <v>127</v>
      </c>
      <c r="J509" t="s">
        <v>26</v>
      </c>
      <c r="L509" t="s">
        <v>28</v>
      </c>
      <c r="M509">
        <v>0</v>
      </c>
      <c r="N509">
        <v>0</v>
      </c>
      <c r="O509">
        <v>-1</v>
      </c>
      <c r="P509" t="s">
        <v>1555</v>
      </c>
      <c r="Q509" t="s">
        <v>30</v>
      </c>
      <c r="R509" s="3">
        <v>44459.8930555556</v>
      </c>
      <c r="S509" t="s">
        <v>38</v>
      </c>
    </row>
    <row r="510" customHeight="1" spans="1:19">
      <c r="A510">
        <v>7702573908</v>
      </c>
      <c r="B510" s="2" t="s">
        <v>1556</v>
      </c>
      <c r="C510" t="s">
        <v>157</v>
      </c>
      <c r="D510" t="s">
        <v>23</v>
      </c>
      <c r="E510" t="s">
        <v>1554</v>
      </c>
      <c r="G510">
        <v>250</v>
      </c>
      <c r="H510">
        <v>61</v>
      </c>
      <c r="I510">
        <v>127</v>
      </c>
      <c r="J510" t="s">
        <v>26</v>
      </c>
      <c r="L510" t="s">
        <v>28</v>
      </c>
      <c r="M510">
        <v>0</v>
      </c>
      <c r="N510">
        <v>0</v>
      </c>
      <c r="O510">
        <v>-1</v>
      </c>
      <c r="P510" t="s">
        <v>1555</v>
      </c>
      <c r="Q510" t="s">
        <v>30</v>
      </c>
      <c r="R510" s="3">
        <v>44459.8930555556</v>
      </c>
      <c r="S510" t="s">
        <v>38</v>
      </c>
    </row>
    <row r="511" customHeight="1" spans="1:19">
      <c r="A511">
        <v>7702573908</v>
      </c>
      <c r="B511" s="2" t="s">
        <v>1557</v>
      </c>
      <c r="C511" t="s">
        <v>396</v>
      </c>
      <c r="D511" t="s">
        <v>41</v>
      </c>
      <c r="E511" t="s">
        <v>1554</v>
      </c>
      <c r="G511">
        <v>250</v>
      </c>
      <c r="H511">
        <v>61</v>
      </c>
      <c r="I511">
        <v>127</v>
      </c>
      <c r="J511" t="s">
        <v>26</v>
      </c>
      <c r="L511" t="s">
        <v>28</v>
      </c>
      <c r="M511">
        <v>0</v>
      </c>
      <c r="N511">
        <v>0</v>
      </c>
      <c r="O511">
        <v>-1</v>
      </c>
      <c r="P511" t="s">
        <v>1555</v>
      </c>
      <c r="Q511" t="s">
        <v>30</v>
      </c>
      <c r="R511" s="3">
        <v>44459.8930555556</v>
      </c>
      <c r="S511" t="s">
        <v>38</v>
      </c>
    </row>
    <row r="512" customHeight="1" spans="1:19">
      <c r="A512">
        <v>7702573908</v>
      </c>
      <c r="B512" s="2" t="s">
        <v>1558</v>
      </c>
      <c r="C512" t="s">
        <v>207</v>
      </c>
      <c r="D512" t="s">
        <v>41</v>
      </c>
      <c r="E512" t="s">
        <v>1554</v>
      </c>
      <c r="G512">
        <v>250</v>
      </c>
      <c r="H512">
        <v>61</v>
      </c>
      <c r="I512">
        <v>127</v>
      </c>
      <c r="J512" t="s">
        <v>26</v>
      </c>
      <c r="L512" t="s">
        <v>28</v>
      </c>
      <c r="M512">
        <v>0</v>
      </c>
      <c r="N512">
        <v>0</v>
      </c>
      <c r="O512">
        <v>-1</v>
      </c>
      <c r="P512" t="s">
        <v>1555</v>
      </c>
      <c r="Q512" t="s">
        <v>30</v>
      </c>
      <c r="R512" s="3">
        <v>44459.8930555556</v>
      </c>
      <c r="S512" t="s">
        <v>38</v>
      </c>
    </row>
    <row r="513" customHeight="1" spans="1:19">
      <c r="A513">
        <v>6871299613</v>
      </c>
      <c r="B513" s="2" t="s">
        <v>1559</v>
      </c>
      <c r="C513" t="s">
        <v>65</v>
      </c>
      <c r="D513" t="s">
        <v>23</v>
      </c>
      <c r="E513" t="s">
        <v>1560</v>
      </c>
      <c r="F513" t="s">
        <v>1561</v>
      </c>
      <c r="G513">
        <v>144</v>
      </c>
      <c r="H513">
        <v>314</v>
      </c>
      <c r="I513">
        <v>6012</v>
      </c>
      <c r="J513" t="s">
        <v>35</v>
      </c>
      <c r="L513" t="s">
        <v>28</v>
      </c>
      <c r="M513">
        <v>6</v>
      </c>
      <c r="N513">
        <v>0</v>
      </c>
      <c r="O513">
        <v>-1</v>
      </c>
      <c r="P513" t="s">
        <v>1562</v>
      </c>
      <c r="Q513" t="s">
        <v>160</v>
      </c>
      <c r="R513" s="3">
        <v>43436.4715277778</v>
      </c>
      <c r="S513" t="s">
        <v>31</v>
      </c>
    </row>
    <row r="514" customHeight="1" spans="1:19">
      <c r="A514">
        <v>6572777283</v>
      </c>
      <c r="B514" s="2" t="s">
        <v>1563</v>
      </c>
      <c r="C514" t="s">
        <v>207</v>
      </c>
      <c r="D514" t="s">
        <v>41</v>
      </c>
      <c r="E514" t="s">
        <v>1564</v>
      </c>
      <c r="F514" t="s">
        <v>1565</v>
      </c>
      <c r="G514">
        <v>13355</v>
      </c>
      <c r="H514">
        <v>312</v>
      </c>
      <c r="I514">
        <v>1606</v>
      </c>
      <c r="J514" t="s">
        <v>35</v>
      </c>
      <c r="L514" t="s">
        <v>51</v>
      </c>
      <c r="M514">
        <v>5</v>
      </c>
      <c r="N514">
        <v>0</v>
      </c>
      <c r="O514">
        <v>-1</v>
      </c>
      <c r="P514" t="s">
        <v>36</v>
      </c>
      <c r="Q514" t="s">
        <v>79</v>
      </c>
      <c r="R514" s="3">
        <v>43263.83125</v>
      </c>
      <c r="S514" t="s">
        <v>31</v>
      </c>
    </row>
    <row r="515" customHeight="1" spans="1:21">
      <c r="A515">
        <v>1619637290</v>
      </c>
      <c r="B515" s="2" t="s">
        <v>1566</v>
      </c>
      <c r="C515" t="s">
        <v>65</v>
      </c>
      <c r="D515" t="s">
        <v>23</v>
      </c>
      <c r="E515" t="s">
        <v>1567</v>
      </c>
      <c r="F515" t="s">
        <v>1568</v>
      </c>
      <c r="G515">
        <v>4111</v>
      </c>
      <c r="H515">
        <v>231</v>
      </c>
      <c r="I515">
        <v>2575</v>
      </c>
      <c r="J515" t="s">
        <v>26</v>
      </c>
      <c r="L515" t="s">
        <v>51</v>
      </c>
      <c r="M515">
        <v>6</v>
      </c>
      <c r="N515">
        <v>0</v>
      </c>
      <c r="O515">
        <v>-1</v>
      </c>
      <c r="P515" t="s">
        <v>275</v>
      </c>
      <c r="Q515" t="s">
        <v>53</v>
      </c>
      <c r="R515" s="3">
        <v>40206.0770833333</v>
      </c>
      <c r="S515" t="s">
        <v>31</v>
      </c>
      <c r="T515" t="s">
        <v>1569</v>
      </c>
      <c r="U515" t="s">
        <v>1570</v>
      </c>
    </row>
    <row r="516" customHeight="1" spans="1:21">
      <c r="A516">
        <v>2025965673</v>
      </c>
      <c r="B516" s="2" t="s">
        <v>1571</v>
      </c>
      <c r="C516" t="s">
        <v>207</v>
      </c>
      <c r="D516" t="s">
        <v>41</v>
      </c>
      <c r="E516" t="s">
        <v>1572</v>
      </c>
      <c r="F516" t="s">
        <v>1573</v>
      </c>
      <c r="G516">
        <v>5249</v>
      </c>
      <c r="H516">
        <v>1414</v>
      </c>
      <c r="I516">
        <v>5033</v>
      </c>
      <c r="J516" t="s">
        <v>106</v>
      </c>
      <c r="L516" t="s">
        <v>28</v>
      </c>
      <c r="M516">
        <v>6</v>
      </c>
      <c r="N516">
        <v>0</v>
      </c>
      <c r="O516">
        <v>-1</v>
      </c>
      <c r="P516" t="s">
        <v>608</v>
      </c>
      <c r="Q516" t="s">
        <v>37</v>
      </c>
      <c r="R516" s="3">
        <v>41701.9736111111</v>
      </c>
      <c r="S516" t="s">
        <v>31</v>
      </c>
      <c r="U516" t="s">
        <v>1574</v>
      </c>
    </row>
    <row r="517" customHeight="1" spans="1:19">
      <c r="A517">
        <v>2199552427</v>
      </c>
      <c r="B517" s="2" t="s">
        <v>1575</v>
      </c>
      <c r="C517" t="s">
        <v>207</v>
      </c>
      <c r="D517" t="s">
        <v>41</v>
      </c>
      <c r="E517" t="s">
        <v>1576</v>
      </c>
      <c r="F517" t="s">
        <v>1577</v>
      </c>
      <c r="G517">
        <v>86</v>
      </c>
      <c r="H517">
        <v>174</v>
      </c>
      <c r="I517">
        <v>77</v>
      </c>
      <c r="J517" t="s">
        <v>26</v>
      </c>
      <c r="K517" t="s">
        <v>99</v>
      </c>
      <c r="L517" t="s">
        <v>28</v>
      </c>
      <c r="M517">
        <v>0</v>
      </c>
      <c r="N517">
        <v>0</v>
      </c>
      <c r="O517">
        <v>-1</v>
      </c>
      <c r="P517" t="s">
        <v>36</v>
      </c>
      <c r="Q517" t="s">
        <v>30</v>
      </c>
      <c r="R517" s="3">
        <v>40720.3027777778</v>
      </c>
      <c r="S517" t="s">
        <v>31</v>
      </c>
    </row>
    <row r="518" customHeight="1" spans="1:19">
      <c r="A518">
        <v>7203534984</v>
      </c>
      <c r="B518" s="2" t="s">
        <v>1578</v>
      </c>
      <c r="C518" t="s">
        <v>65</v>
      </c>
      <c r="D518" t="s">
        <v>23</v>
      </c>
      <c r="E518" t="s">
        <v>1579</v>
      </c>
      <c r="F518" t="s">
        <v>1580</v>
      </c>
      <c r="G518">
        <v>27</v>
      </c>
      <c r="H518">
        <v>1086</v>
      </c>
      <c r="I518">
        <v>5743</v>
      </c>
      <c r="J518" t="s">
        <v>35</v>
      </c>
      <c r="L518" t="s">
        <v>51</v>
      </c>
      <c r="M518">
        <v>1</v>
      </c>
      <c r="N518">
        <v>0</v>
      </c>
      <c r="O518">
        <v>-1</v>
      </c>
      <c r="P518" t="s">
        <v>1581</v>
      </c>
      <c r="Q518" t="s">
        <v>101</v>
      </c>
      <c r="R518" s="3">
        <v>43638.4680555556</v>
      </c>
      <c r="S518" t="s">
        <v>31</v>
      </c>
    </row>
    <row r="519" customHeight="1" spans="1:19">
      <c r="A519">
        <v>6357632122</v>
      </c>
      <c r="B519" s="2" t="s">
        <v>1582</v>
      </c>
      <c r="C519" t="s">
        <v>65</v>
      </c>
      <c r="D519" t="s">
        <v>23</v>
      </c>
      <c r="E519" t="s">
        <v>1583</v>
      </c>
      <c r="F519" t="s">
        <v>1584</v>
      </c>
      <c r="G519">
        <v>18</v>
      </c>
      <c r="H519">
        <v>240</v>
      </c>
      <c r="I519">
        <v>73</v>
      </c>
      <c r="J519" t="s">
        <v>35</v>
      </c>
      <c r="L519" t="s">
        <v>51</v>
      </c>
      <c r="M519">
        <v>0</v>
      </c>
      <c r="N519">
        <v>0</v>
      </c>
      <c r="O519">
        <v>-1</v>
      </c>
      <c r="P519" t="s">
        <v>36</v>
      </c>
      <c r="Q519" t="s">
        <v>276</v>
      </c>
      <c r="R519" s="3">
        <v>42977.9041666667</v>
      </c>
      <c r="S519" t="s">
        <v>31</v>
      </c>
    </row>
    <row r="520" customHeight="1" spans="1:19">
      <c r="A520">
        <v>6545577536</v>
      </c>
      <c r="B520" s="2" t="s">
        <v>1585</v>
      </c>
      <c r="C520" t="s">
        <v>65</v>
      </c>
      <c r="D520" t="s">
        <v>23</v>
      </c>
      <c r="E520" t="s">
        <v>1586</v>
      </c>
      <c r="F520" t="s">
        <v>1587</v>
      </c>
      <c r="G520">
        <v>234456</v>
      </c>
      <c r="H520">
        <v>322</v>
      </c>
      <c r="I520">
        <v>1868</v>
      </c>
      <c r="J520" t="s">
        <v>619</v>
      </c>
      <c r="L520" t="s">
        <v>28</v>
      </c>
      <c r="M520">
        <v>3</v>
      </c>
      <c r="N520">
        <v>1</v>
      </c>
      <c r="O520">
        <v>0</v>
      </c>
      <c r="P520" t="s">
        <v>230</v>
      </c>
      <c r="Q520" t="s">
        <v>37</v>
      </c>
      <c r="R520" s="3">
        <v>43230.4166666667</v>
      </c>
      <c r="S520" t="s">
        <v>31</v>
      </c>
    </row>
    <row r="521" customHeight="1" spans="1:21">
      <c r="A521">
        <v>6321046746</v>
      </c>
      <c r="B521" s="2" t="s">
        <v>1588</v>
      </c>
      <c r="E521" t="s">
        <v>1589</v>
      </c>
      <c r="F521" t="s">
        <v>1590</v>
      </c>
      <c r="G521">
        <v>2150</v>
      </c>
      <c r="H521">
        <v>305</v>
      </c>
      <c r="I521">
        <v>570</v>
      </c>
      <c r="J521" t="s">
        <v>106</v>
      </c>
      <c r="L521" t="s">
        <v>51</v>
      </c>
      <c r="M521">
        <v>6</v>
      </c>
      <c r="N521">
        <v>1</v>
      </c>
      <c r="O521">
        <v>0</v>
      </c>
      <c r="P521" t="s">
        <v>1591</v>
      </c>
      <c r="Q521" t="s">
        <v>37</v>
      </c>
      <c r="R521" s="3">
        <v>42937.4402777778</v>
      </c>
      <c r="S521" t="s">
        <v>54</v>
      </c>
      <c r="U521" t="s">
        <v>1592</v>
      </c>
    </row>
    <row r="522" customHeight="1" spans="1:21">
      <c r="A522">
        <v>6321046746</v>
      </c>
      <c r="B522" s="2" t="s">
        <v>1593</v>
      </c>
      <c r="C522" t="s">
        <v>1594</v>
      </c>
      <c r="D522" t="s">
        <v>41</v>
      </c>
      <c r="E522" t="s">
        <v>1589</v>
      </c>
      <c r="F522" t="s">
        <v>1590</v>
      </c>
      <c r="G522">
        <v>2150</v>
      </c>
      <c r="H522">
        <v>305</v>
      </c>
      <c r="I522">
        <v>570</v>
      </c>
      <c r="J522" t="s">
        <v>106</v>
      </c>
      <c r="L522" t="s">
        <v>51</v>
      </c>
      <c r="M522">
        <v>6</v>
      </c>
      <c r="N522">
        <v>1</v>
      </c>
      <c r="O522">
        <v>0</v>
      </c>
      <c r="P522" t="s">
        <v>1591</v>
      </c>
      <c r="Q522" t="s">
        <v>37</v>
      </c>
      <c r="R522" s="3">
        <v>42937.4402777778</v>
      </c>
      <c r="S522" t="s">
        <v>54</v>
      </c>
      <c r="U522" t="s">
        <v>1592</v>
      </c>
    </row>
    <row r="523" customHeight="1" spans="1:19">
      <c r="A523">
        <v>7671395491</v>
      </c>
      <c r="B523" s="2" t="s">
        <v>1595</v>
      </c>
      <c r="E523" t="s">
        <v>1596</v>
      </c>
      <c r="F523" t="s">
        <v>1597</v>
      </c>
      <c r="G523">
        <v>70</v>
      </c>
      <c r="H523">
        <v>89</v>
      </c>
      <c r="I523">
        <v>431</v>
      </c>
      <c r="J523" t="s">
        <v>26</v>
      </c>
      <c r="L523" t="s">
        <v>28</v>
      </c>
      <c r="M523">
        <v>0</v>
      </c>
      <c r="N523">
        <v>0</v>
      </c>
      <c r="O523">
        <v>-1</v>
      </c>
      <c r="P523" t="s">
        <v>1598</v>
      </c>
      <c r="Q523" t="s">
        <v>245</v>
      </c>
      <c r="R523" s="3">
        <v>44422.9641435185</v>
      </c>
      <c r="S523" t="s">
        <v>38</v>
      </c>
    </row>
    <row r="524" customHeight="1" spans="1:19">
      <c r="A524">
        <v>7671395491</v>
      </c>
      <c r="B524" s="2" t="s">
        <v>1595</v>
      </c>
      <c r="E524" t="s">
        <v>1596</v>
      </c>
      <c r="F524" t="s">
        <v>1597</v>
      </c>
      <c r="G524">
        <v>70</v>
      </c>
      <c r="H524">
        <v>89</v>
      </c>
      <c r="I524">
        <v>431</v>
      </c>
      <c r="J524" t="s">
        <v>26</v>
      </c>
      <c r="L524" t="s">
        <v>28</v>
      </c>
      <c r="M524">
        <v>0</v>
      </c>
      <c r="N524">
        <v>0</v>
      </c>
      <c r="O524">
        <v>-1</v>
      </c>
      <c r="P524" t="s">
        <v>1598</v>
      </c>
      <c r="Q524" t="s">
        <v>245</v>
      </c>
      <c r="R524" s="3">
        <v>44422.9641435185</v>
      </c>
      <c r="S524" t="s">
        <v>38</v>
      </c>
    </row>
    <row r="525" customHeight="1" spans="1:19">
      <c r="A525">
        <v>6017702506</v>
      </c>
      <c r="B525" s="2" t="s">
        <v>1599</v>
      </c>
      <c r="C525" t="s">
        <v>157</v>
      </c>
      <c r="D525" t="s">
        <v>23</v>
      </c>
      <c r="E525" t="s">
        <v>1600</v>
      </c>
      <c r="G525">
        <v>21</v>
      </c>
      <c r="H525">
        <v>365</v>
      </c>
      <c r="I525">
        <v>40</v>
      </c>
      <c r="J525" t="s">
        <v>106</v>
      </c>
      <c r="K525" t="s">
        <v>479</v>
      </c>
      <c r="L525" t="s">
        <v>51</v>
      </c>
      <c r="M525">
        <v>0</v>
      </c>
      <c r="N525">
        <v>0</v>
      </c>
      <c r="O525">
        <v>-1</v>
      </c>
      <c r="P525" t="s">
        <v>1601</v>
      </c>
      <c r="Q525" t="s">
        <v>37</v>
      </c>
      <c r="R525" s="3">
        <v>42680.5097222222</v>
      </c>
      <c r="S525" t="s">
        <v>31</v>
      </c>
    </row>
    <row r="526" customHeight="1" spans="1:19">
      <c r="A526">
        <v>3687365971</v>
      </c>
      <c r="B526" s="2" t="s">
        <v>1602</v>
      </c>
      <c r="C526" t="s">
        <v>157</v>
      </c>
      <c r="D526" t="s">
        <v>23</v>
      </c>
      <c r="E526" t="s">
        <v>1603</v>
      </c>
      <c r="G526">
        <v>729</v>
      </c>
      <c r="H526">
        <v>413</v>
      </c>
      <c r="I526">
        <v>3700</v>
      </c>
      <c r="J526" t="s">
        <v>106</v>
      </c>
      <c r="K526" t="s">
        <v>479</v>
      </c>
      <c r="L526" t="s">
        <v>28</v>
      </c>
      <c r="M526">
        <v>3</v>
      </c>
      <c r="N526">
        <v>0</v>
      </c>
      <c r="O526">
        <v>-1</v>
      </c>
      <c r="P526" t="s">
        <v>1604</v>
      </c>
      <c r="Q526" t="s">
        <v>439</v>
      </c>
      <c r="R526" s="3">
        <v>41679.9895833333</v>
      </c>
      <c r="S526" t="s">
        <v>31</v>
      </c>
    </row>
    <row r="527" customHeight="1" spans="1:19">
      <c r="A527">
        <v>7335922316</v>
      </c>
      <c r="B527" s="2" t="s">
        <v>1605</v>
      </c>
      <c r="C527" t="s">
        <v>65</v>
      </c>
      <c r="D527" t="s">
        <v>23</v>
      </c>
      <c r="E527" t="s">
        <v>1606</v>
      </c>
      <c r="F527" t="s">
        <v>1607</v>
      </c>
      <c r="G527">
        <v>28</v>
      </c>
      <c r="H527">
        <v>72</v>
      </c>
      <c r="I527">
        <v>69</v>
      </c>
      <c r="J527" t="s">
        <v>60</v>
      </c>
      <c r="K527" t="s">
        <v>61</v>
      </c>
      <c r="L527" t="s">
        <v>28</v>
      </c>
      <c r="M527">
        <v>1</v>
      </c>
      <c r="N527">
        <v>0</v>
      </c>
      <c r="O527">
        <v>-1</v>
      </c>
      <c r="P527" t="s">
        <v>36</v>
      </c>
      <c r="Q527" t="s">
        <v>160</v>
      </c>
      <c r="R527" s="3">
        <v>43780.9576388889</v>
      </c>
      <c r="S527" t="s">
        <v>31</v>
      </c>
    </row>
    <row r="528" customHeight="1" spans="1:19">
      <c r="A528">
        <v>1763074881</v>
      </c>
      <c r="B528" s="2" t="s">
        <v>1608</v>
      </c>
      <c r="C528" t="s">
        <v>157</v>
      </c>
      <c r="D528" t="s">
        <v>23</v>
      </c>
      <c r="E528" t="s">
        <v>1609</v>
      </c>
      <c r="F528" t="s">
        <v>1610</v>
      </c>
      <c r="G528">
        <v>516</v>
      </c>
      <c r="H528">
        <v>1873</v>
      </c>
      <c r="I528">
        <v>1898</v>
      </c>
      <c r="J528" t="s">
        <v>35</v>
      </c>
      <c r="L528" t="s">
        <v>28</v>
      </c>
      <c r="M528">
        <v>1</v>
      </c>
      <c r="N528">
        <v>0</v>
      </c>
      <c r="O528">
        <v>-1</v>
      </c>
      <c r="Q528" t="s">
        <v>583</v>
      </c>
      <c r="R528" s="3">
        <v>40564.3868055556</v>
      </c>
      <c r="S528" t="s">
        <v>31</v>
      </c>
    </row>
    <row r="529" customHeight="1" spans="1:19">
      <c r="A529">
        <v>1452640455</v>
      </c>
      <c r="B529" s="2" t="s">
        <v>1611</v>
      </c>
      <c r="C529" t="s">
        <v>157</v>
      </c>
      <c r="D529" t="s">
        <v>23</v>
      </c>
      <c r="E529" t="s">
        <v>1612</v>
      </c>
      <c r="G529">
        <v>122</v>
      </c>
      <c r="H529">
        <v>243</v>
      </c>
      <c r="I529">
        <v>1237</v>
      </c>
      <c r="J529" t="s">
        <v>44</v>
      </c>
      <c r="K529" t="s">
        <v>1613</v>
      </c>
      <c r="L529" t="s">
        <v>51</v>
      </c>
      <c r="M529">
        <v>0</v>
      </c>
      <c r="N529">
        <v>0</v>
      </c>
      <c r="O529">
        <v>-1</v>
      </c>
      <c r="Q529" t="s">
        <v>597</v>
      </c>
      <c r="R529" s="3">
        <v>40805.40625</v>
      </c>
      <c r="S529" t="s">
        <v>31</v>
      </c>
    </row>
    <row r="530" customHeight="1" spans="1:19">
      <c r="A530">
        <v>1452640455</v>
      </c>
      <c r="B530" s="2" t="s">
        <v>1614</v>
      </c>
      <c r="C530" t="s">
        <v>396</v>
      </c>
      <c r="D530" t="s">
        <v>41</v>
      </c>
      <c r="E530" t="s">
        <v>1612</v>
      </c>
      <c r="G530">
        <v>122</v>
      </c>
      <c r="H530">
        <v>243</v>
      </c>
      <c r="I530">
        <v>1237</v>
      </c>
      <c r="J530" t="s">
        <v>44</v>
      </c>
      <c r="K530" t="s">
        <v>1613</v>
      </c>
      <c r="L530" t="s">
        <v>51</v>
      </c>
      <c r="M530">
        <v>0</v>
      </c>
      <c r="N530">
        <v>0</v>
      </c>
      <c r="O530">
        <v>-1</v>
      </c>
      <c r="Q530" t="s">
        <v>597</v>
      </c>
      <c r="R530" s="3">
        <v>40805.40625</v>
      </c>
      <c r="S530" t="s">
        <v>31</v>
      </c>
    </row>
    <row r="531" customHeight="1" spans="1:19">
      <c r="A531">
        <v>1452640455</v>
      </c>
      <c r="B531" s="2" t="s">
        <v>1615</v>
      </c>
      <c r="C531" t="s">
        <v>22</v>
      </c>
      <c r="D531" t="s">
        <v>23</v>
      </c>
      <c r="E531" t="s">
        <v>1612</v>
      </c>
      <c r="G531">
        <v>122</v>
      </c>
      <c r="H531">
        <v>243</v>
      </c>
      <c r="I531">
        <v>1237</v>
      </c>
      <c r="J531" t="s">
        <v>44</v>
      </c>
      <c r="K531" t="s">
        <v>1613</v>
      </c>
      <c r="L531" t="s">
        <v>51</v>
      </c>
      <c r="M531">
        <v>0</v>
      </c>
      <c r="N531">
        <v>0</v>
      </c>
      <c r="O531">
        <v>-1</v>
      </c>
      <c r="Q531" t="s">
        <v>597</v>
      </c>
      <c r="R531" s="3">
        <v>40805.40625</v>
      </c>
      <c r="S531" t="s">
        <v>31</v>
      </c>
    </row>
    <row r="532" customHeight="1" spans="1:19">
      <c r="A532">
        <v>1452640455</v>
      </c>
      <c r="B532" s="2" t="s">
        <v>1616</v>
      </c>
      <c r="C532" t="s">
        <v>22</v>
      </c>
      <c r="D532" t="s">
        <v>23</v>
      </c>
      <c r="E532" t="s">
        <v>1612</v>
      </c>
      <c r="G532">
        <v>122</v>
      </c>
      <c r="H532">
        <v>243</v>
      </c>
      <c r="I532">
        <v>1237</v>
      </c>
      <c r="J532" t="s">
        <v>44</v>
      </c>
      <c r="K532" t="s">
        <v>1613</v>
      </c>
      <c r="L532" t="s">
        <v>51</v>
      </c>
      <c r="M532">
        <v>0</v>
      </c>
      <c r="N532">
        <v>0</v>
      </c>
      <c r="O532">
        <v>-1</v>
      </c>
      <c r="Q532" t="s">
        <v>597</v>
      </c>
      <c r="R532" s="3">
        <v>40805.40625</v>
      </c>
      <c r="S532" t="s">
        <v>31</v>
      </c>
    </row>
    <row r="533" customHeight="1" spans="1:19">
      <c r="A533">
        <v>7547792672</v>
      </c>
      <c r="B533" s="2" t="s">
        <v>1617</v>
      </c>
      <c r="C533" t="s">
        <v>157</v>
      </c>
      <c r="D533" t="s">
        <v>23</v>
      </c>
      <c r="E533" t="s">
        <v>1618</v>
      </c>
      <c r="G533">
        <v>62</v>
      </c>
      <c r="H533">
        <v>167</v>
      </c>
      <c r="I533">
        <v>49</v>
      </c>
      <c r="J533" t="s">
        <v>26</v>
      </c>
      <c r="L533" t="s">
        <v>28</v>
      </c>
      <c r="M533">
        <v>0</v>
      </c>
      <c r="N533">
        <v>0</v>
      </c>
      <c r="O533">
        <v>-1</v>
      </c>
      <c r="P533" t="s">
        <v>1619</v>
      </c>
      <c r="Q533" t="s">
        <v>439</v>
      </c>
      <c r="R533" s="3">
        <v>44206.6111111111</v>
      </c>
      <c r="S533" t="s">
        <v>38</v>
      </c>
    </row>
    <row r="534" customHeight="1" spans="1:19">
      <c r="A534">
        <v>7547792672</v>
      </c>
      <c r="B534" s="2" t="s">
        <v>1620</v>
      </c>
      <c r="C534" t="s">
        <v>396</v>
      </c>
      <c r="D534" t="s">
        <v>41</v>
      </c>
      <c r="E534" t="s">
        <v>1618</v>
      </c>
      <c r="G534">
        <v>62</v>
      </c>
      <c r="H534">
        <v>167</v>
      </c>
      <c r="I534">
        <v>49</v>
      </c>
      <c r="J534" t="s">
        <v>26</v>
      </c>
      <c r="L534" t="s">
        <v>28</v>
      </c>
      <c r="M534">
        <v>0</v>
      </c>
      <c r="N534">
        <v>0</v>
      </c>
      <c r="O534">
        <v>-1</v>
      </c>
      <c r="P534" t="s">
        <v>1619</v>
      </c>
      <c r="Q534" t="s">
        <v>439</v>
      </c>
      <c r="R534" s="3">
        <v>44206.6111111111</v>
      </c>
      <c r="S534" t="s">
        <v>38</v>
      </c>
    </row>
    <row r="535" customHeight="1" spans="1:19">
      <c r="A535">
        <v>7547792672</v>
      </c>
      <c r="B535" s="2" t="s">
        <v>1621</v>
      </c>
      <c r="C535" t="s">
        <v>226</v>
      </c>
      <c r="D535" t="s">
        <v>41</v>
      </c>
      <c r="E535" t="s">
        <v>1618</v>
      </c>
      <c r="G535">
        <v>62</v>
      </c>
      <c r="H535">
        <v>167</v>
      </c>
      <c r="I535">
        <v>49</v>
      </c>
      <c r="J535" t="s">
        <v>26</v>
      </c>
      <c r="L535" t="s">
        <v>28</v>
      </c>
      <c r="M535">
        <v>0</v>
      </c>
      <c r="N535">
        <v>0</v>
      </c>
      <c r="O535">
        <v>-1</v>
      </c>
      <c r="P535" t="s">
        <v>1619</v>
      </c>
      <c r="Q535" t="s">
        <v>439</v>
      </c>
      <c r="R535" s="3">
        <v>44206.6111111111</v>
      </c>
      <c r="S535" t="s">
        <v>38</v>
      </c>
    </row>
    <row r="536" customHeight="1" spans="1:19">
      <c r="A536">
        <v>7547792672</v>
      </c>
      <c r="B536" s="2" t="s">
        <v>1622</v>
      </c>
      <c r="C536" t="s">
        <v>226</v>
      </c>
      <c r="D536" t="s">
        <v>41</v>
      </c>
      <c r="E536" t="s">
        <v>1618</v>
      </c>
      <c r="G536">
        <v>62</v>
      </c>
      <c r="H536">
        <v>167</v>
      </c>
      <c r="I536">
        <v>49</v>
      </c>
      <c r="J536" t="s">
        <v>26</v>
      </c>
      <c r="L536" t="s">
        <v>28</v>
      </c>
      <c r="M536">
        <v>0</v>
      </c>
      <c r="N536">
        <v>0</v>
      </c>
      <c r="O536">
        <v>-1</v>
      </c>
      <c r="P536" t="s">
        <v>1619</v>
      </c>
      <c r="Q536" t="s">
        <v>439</v>
      </c>
      <c r="R536" s="3">
        <v>44206.6111111111</v>
      </c>
      <c r="S536" t="s">
        <v>38</v>
      </c>
    </row>
    <row r="537" customHeight="1" spans="1:19">
      <c r="A537">
        <v>7547792672</v>
      </c>
      <c r="B537" s="2" t="s">
        <v>1623</v>
      </c>
      <c r="C537" t="s">
        <v>157</v>
      </c>
      <c r="D537" t="s">
        <v>23</v>
      </c>
      <c r="E537" t="s">
        <v>1618</v>
      </c>
      <c r="G537">
        <v>62</v>
      </c>
      <c r="H537">
        <v>167</v>
      </c>
      <c r="I537">
        <v>49</v>
      </c>
      <c r="J537" t="s">
        <v>26</v>
      </c>
      <c r="L537" t="s">
        <v>28</v>
      </c>
      <c r="M537">
        <v>0</v>
      </c>
      <c r="N537">
        <v>0</v>
      </c>
      <c r="O537">
        <v>-1</v>
      </c>
      <c r="P537" t="s">
        <v>1619</v>
      </c>
      <c r="Q537" t="s">
        <v>439</v>
      </c>
      <c r="R537" s="3">
        <v>44206.6111111111</v>
      </c>
      <c r="S537" t="s">
        <v>38</v>
      </c>
    </row>
    <row r="538" customHeight="1" spans="1:19">
      <c r="A538">
        <v>7547792672</v>
      </c>
      <c r="B538" s="2" t="s">
        <v>1624</v>
      </c>
      <c r="C538" t="s">
        <v>210</v>
      </c>
      <c r="D538" t="s">
        <v>41</v>
      </c>
      <c r="E538" t="s">
        <v>1618</v>
      </c>
      <c r="G538">
        <v>62</v>
      </c>
      <c r="H538">
        <v>167</v>
      </c>
      <c r="I538">
        <v>49</v>
      </c>
      <c r="J538" t="s">
        <v>26</v>
      </c>
      <c r="L538" t="s">
        <v>28</v>
      </c>
      <c r="M538">
        <v>0</v>
      </c>
      <c r="N538">
        <v>0</v>
      </c>
      <c r="O538">
        <v>-1</v>
      </c>
      <c r="P538" t="s">
        <v>1619</v>
      </c>
      <c r="Q538" t="s">
        <v>439</v>
      </c>
      <c r="R538" s="3">
        <v>44206.6111111111</v>
      </c>
      <c r="S538" t="s">
        <v>38</v>
      </c>
    </row>
    <row r="539" customHeight="1" spans="1:19">
      <c r="A539">
        <v>7547792672</v>
      </c>
      <c r="B539" s="2" t="s">
        <v>1625</v>
      </c>
      <c r="C539" t="s">
        <v>22</v>
      </c>
      <c r="D539" t="s">
        <v>23</v>
      </c>
      <c r="E539" t="s">
        <v>1618</v>
      </c>
      <c r="G539">
        <v>62</v>
      </c>
      <c r="H539">
        <v>167</v>
      </c>
      <c r="I539">
        <v>49</v>
      </c>
      <c r="J539" t="s">
        <v>26</v>
      </c>
      <c r="L539" t="s">
        <v>28</v>
      </c>
      <c r="M539">
        <v>0</v>
      </c>
      <c r="N539">
        <v>0</v>
      </c>
      <c r="O539">
        <v>-1</v>
      </c>
      <c r="P539" t="s">
        <v>1619</v>
      </c>
      <c r="Q539" t="s">
        <v>439</v>
      </c>
      <c r="R539" s="3">
        <v>44206.6111111111</v>
      </c>
      <c r="S539" t="s">
        <v>38</v>
      </c>
    </row>
    <row r="540" customHeight="1" spans="1:19">
      <c r="A540">
        <v>7547792672</v>
      </c>
      <c r="B540" s="2" t="s">
        <v>1626</v>
      </c>
      <c r="C540" t="s">
        <v>226</v>
      </c>
      <c r="D540" t="s">
        <v>41</v>
      </c>
      <c r="E540" t="s">
        <v>1618</v>
      </c>
      <c r="G540">
        <v>62</v>
      </c>
      <c r="H540">
        <v>167</v>
      </c>
      <c r="I540">
        <v>49</v>
      </c>
      <c r="J540" t="s">
        <v>26</v>
      </c>
      <c r="L540" t="s">
        <v>28</v>
      </c>
      <c r="M540">
        <v>0</v>
      </c>
      <c r="N540">
        <v>0</v>
      </c>
      <c r="O540">
        <v>-1</v>
      </c>
      <c r="P540" t="s">
        <v>1619</v>
      </c>
      <c r="Q540" t="s">
        <v>439</v>
      </c>
      <c r="R540" s="3">
        <v>44206.6111111111</v>
      </c>
      <c r="S540" t="s">
        <v>38</v>
      </c>
    </row>
    <row r="541" customHeight="1" spans="1:19">
      <c r="A541">
        <v>7757218352</v>
      </c>
      <c r="B541" s="2" t="s">
        <v>1627</v>
      </c>
      <c r="C541" t="s">
        <v>65</v>
      </c>
      <c r="D541" t="s">
        <v>23</v>
      </c>
      <c r="E541" t="s">
        <v>1628</v>
      </c>
      <c r="G541">
        <v>1314</v>
      </c>
      <c r="H541">
        <v>213</v>
      </c>
      <c r="I541">
        <v>550</v>
      </c>
      <c r="J541" t="s">
        <v>1289</v>
      </c>
      <c r="L541" t="s">
        <v>28</v>
      </c>
      <c r="M541">
        <v>1</v>
      </c>
      <c r="N541">
        <v>0</v>
      </c>
      <c r="O541">
        <v>-1</v>
      </c>
      <c r="P541" t="s">
        <v>1629</v>
      </c>
      <c r="Q541" t="s">
        <v>101</v>
      </c>
      <c r="R541" s="3">
        <v>44681.8263888889</v>
      </c>
      <c r="S541" t="s">
        <v>38</v>
      </c>
    </row>
    <row r="542" customHeight="1" spans="1:19">
      <c r="A542">
        <v>7310289066</v>
      </c>
      <c r="B542" s="2" t="s">
        <v>1630</v>
      </c>
      <c r="C542" t="s">
        <v>65</v>
      </c>
      <c r="D542" t="s">
        <v>23</v>
      </c>
      <c r="E542" t="s">
        <v>1631</v>
      </c>
      <c r="F542" t="s">
        <v>1632</v>
      </c>
      <c r="G542">
        <v>850</v>
      </c>
      <c r="H542">
        <v>200</v>
      </c>
      <c r="I542">
        <v>5434</v>
      </c>
      <c r="J542" t="s">
        <v>35</v>
      </c>
      <c r="L542" t="s">
        <v>28</v>
      </c>
      <c r="M542">
        <v>3</v>
      </c>
      <c r="N542">
        <v>0</v>
      </c>
      <c r="O542">
        <v>-1</v>
      </c>
      <c r="P542" t="s">
        <v>230</v>
      </c>
      <c r="Q542" t="s">
        <v>71</v>
      </c>
      <c r="R542" s="3">
        <v>43736.4888888889</v>
      </c>
      <c r="S542" t="s">
        <v>31</v>
      </c>
    </row>
    <row r="543" customHeight="1" spans="1:19">
      <c r="A543">
        <v>7310289066</v>
      </c>
      <c r="B543" s="2" t="s">
        <v>1633</v>
      </c>
      <c r="C543" t="s">
        <v>65</v>
      </c>
      <c r="D543" t="s">
        <v>23</v>
      </c>
      <c r="E543" t="s">
        <v>1631</v>
      </c>
      <c r="F543" t="s">
        <v>1632</v>
      </c>
      <c r="G543">
        <v>850</v>
      </c>
      <c r="H543">
        <v>200</v>
      </c>
      <c r="I543">
        <v>5434</v>
      </c>
      <c r="J543" t="s">
        <v>35</v>
      </c>
      <c r="L543" t="s">
        <v>28</v>
      </c>
      <c r="M543">
        <v>3</v>
      </c>
      <c r="N543">
        <v>0</v>
      </c>
      <c r="O543">
        <v>-1</v>
      </c>
      <c r="P543" t="s">
        <v>230</v>
      </c>
      <c r="Q543" t="s">
        <v>71</v>
      </c>
      <c r="R543" s="3">
        <v>43736.4888888889</v>
      </c>
      <c r="S543" t="s">
        <v>31</v>
      </c>
    </row>
    <row r="544" customHeight="1" spans="1:19">
      <c r="A544">
        <v>7310289066</v>
      </c>
      <c r="B544" s="2" t="s">
        <v>1634</v>
      </c>
      <c r="C544" t="s">
        <v>73</v>
      </c>
      <c r="D544" t="s">
        <v>23</v>
      </c>
      <c r="E544" t="s">
        <v>1631</v>
      </c>
      <c r="F544" t="s">
        <v>1632</v>
      </c>
      <c r="G544">
        <v>850</v>
      </c>
      <c r="H544">
        <v>200</v>
      </c>
      <c r="I544">
        <v>5434</v>
      </c>
      <c r="J544" t="s">
        <v>35</v>
      </c>
      <c r="L544" t="s">
        <v>28</v>
      </c>
      <c r="M544">
        <v>3</v>
      </c>
      <c r="N544">
        <v>0</v>
      </c>
      <c r="O544">
        <v>-1</v>
      </c>
      <c r="P544" t="s">
        <v>230</v>
      </c>
      <c r="Q544" t="s">
        <v>71</v>
      </c>
      <c r="R544" s="3">
        <v>43736.4888888889</v>
      </c>
      <c r="S544" t="s">
        <v>31</v>
      </c>
    </row>
    <row r="545" customHeight="1" spans="1:21">
      <c r="A545">
        <v>7501208386</v>
      </c>
      <c r="B545" s="2" t="s">
        <v>1635</v>
      </c>
      <c r="C545" t="s">
        <v>65</v>
      </c>
      <c r="D545" t="s">
        <v>23</v>
      </c>
      <c r="E545" t="s">
        <v>1636</v>
      </c>
      <c r="F545" t="s">
        <v>1637</v>
      </c>
      <c r="G545">
        <v>108</v>
      </c>
      <c r="H545">
        <v>321</v>
      </c>
      <c r="I545">
        <v>619</v>
      </c>
      <c r="J545" t="s">
        <v>35</v>
      </c>
      <c r="L545" t="s">
        <v>51</v>
      </c>
      <c r="M545">
        <v>1</v>
      </c>
      <c r="N545">
        <v>0</v>
      </c>
      <c r="O545">
        <v>-1</v>
      </c>
      <c r="P545" t="s">
        <v>1638</v>
      </c>
      <c r="Q545" t="s">
        <v>1196</v>
      </c>
      <c r="R545" s="3">
        <v>44081.7111111111</v>
      </c>
      <c r="S545" t="s">
        <v>31</v>
      </c>
      <c r="U545" t="s">
        <v>1639</v>
      </c>
    </row>
    <row r="546" customHeight="1" spans="1:19">
      <c r="A546">
        <v>6064692511</v>
      </c>
      <c r="B546" s="2" t="s">
        <v>1640</v>
      </c>
      <c r="C546" t="s">
        <v>65</v>
      </c>
      <c r="D546" t="s">
        <v>23</v>
      </c>
      <c r="E546" t="s">
        <v>1641</v>
      </c>
      <c r="F546" t="s">
        <v>1642</v>
      </c>
      <c r="G546">
        <v>133</v>
      </c>
      <c r="H546">
        <v>427</v>
      </c>
      <c r="I546">
        <v>6850</v>
      </c>
      <c r="J546" t="s">
        <v>106</v>
      </c>
      <c r="L546" t="s">
        <v>51</v>
      </c>
      <c r="M546">
        <v>4</v>
      </c>
      <c r="N546">
        <v>0</v>
      </c>
      <c r="O546">
        <v>-1</v>
      </c>
      <c r="P546" t="s">
        <v>36</v>
      </c>
      <c r="Q546" t="s">
        <v>37</v>
      </c>
      <c r="R546" s="3">
        <v>42680.4534722222</v>
      </c>
      <c r="S546" t="s">
        <v>31</v>
      </c>
    </row>
    <row r="547" customHeight="1" spans="1:19">
      <c r="A547">
        <v>6142046290</v>
      </c>
      <c r="B547" s="2" t="s">
        <v>1643</v>
      </c>
      <c r="C547" t="s">
        <v>65</v>
      </c>
      <c r="D547" t="s">
        <v>23</v>
      </c>
      <c r="E547" t="s">
        <v>1644</v>
      </c>
      <c r="F547" t="s">
        <v>1645</v>
      </c>
      <c r="G547">
        <v>258</v>
      </c>
      <c r="H547">
        <v>1365</v>
      </c>
      <c r="I547">
        <v>12898</v>
      </c>
      <c r="J547" t="s">
        <v>26</v>
      </c>
      <c r="L547" t="s">
        <v>28</v>
      </c>
      <c r="M547">
        <v>2</v>
      </c>
      <c r="N547">
        <v>0</v>
      </c>
      <c r="O547">
        <v>-1</v>
      </c>
      <c r="P547" t="s">
        <v>1646</v>
      </c>
      <c r="Q547" t="s">
        <v>79</v>
      </c>
      <c r="R547" s="3">
        <v>42780.6888888889</v>
      </c>
      <c r="S547" t="s">
        <v>31</v>
      </c>
    </row>
    <row r="548" customHeight="1" spans="1:19">
      <c r="A548">
        <v>7093582766</v>
      </c>
      <c r="B548" s="2" t="s">
        <v>1647</v>
      </c>
      <c r="C548" t="s">
        <v>157</v>
      </c>
      <c r="D548" t="s">
        <v>23</v>
      </c>
      <c r="E548" t="s">
        <v>1648</v>
      </c>
      <c r="G548">
        <v>55</v>
      </c>
      <c r="H548">
        <v>347</v>
      </c>
      <c r="I548">
        <v>27</v>
      </c>
      <c r="J548" t="s">
        <v>537</v>
      </c>
      <c r="L548" t="s">
        <v>51</v>
      </c>
      <c r="M548">
        <v>1</v>
      </c>
      <c r="N548">
        <v>0</v>
      </c>
      <c r="O548">
        <v>-1</v>
      </c>
      <c r="P548" t="s">
        <v>1649</v>
      </c>
      <c r="Q548" t="s">
        <v>79</v>
      </c>
      <c r="R548" s="3">
        <v>43577.6270833333</v>
      </c>
      <c r="S548" t="s">
        <v>31</v>
      </c>
    </row>
    <row r="549" customHeight="1" spans="1:21">
      <c r="A549">
        <v>1642656774</v>
      </c>
      <c r="B549" s="2" t="s">
        <v>1650</v>
      </c>
      <c r="C549" t="s">
        <v>157</v>
      </c>
      <c r="D549" t="s">
        <v>23</v>
      </c>
      <c r="E549" t="s">
        <v>1651</v>
      </c>
      <c r="F549" t="s">
        <v>1652</v>
      </c>
      <c r="G549">
        <v>9238</v>
      </c>
      <c r="H549">
        <v>441</v>
      </c>
      <c r="I549">
        <v>2670</v>
      </c>
      <c r="J549" t="s">
        <v>68</v>
      </c>
      <c r="L549" t="s">
        <v>28</v>
      </c>
      <c r="M549">
        <v>7</v>
      </c>
      <c r="N549">
        <v>1</v>
      </c>
      <c r="O549">
        <v>0</v>
      </c>
      <c r="P549" t="s">
        <v>1653</v>
      </c>
      <c r="Q549" t="s">
        <v>71</v>
      </c>
      <c r="R549" s="3">
        <v>40286.6201388889</v>
      </c>
      <c r="S549" t="s">
        <v>54</v>
      </c>
      <c r="T549" t="s">
        <v>1654</v>
      </c>
      <c r="U549" t="s">
        <v>1655</v>
      </c>
    </row>
    <row r="550" customHeight="1" spans="1:19">
      <c r="A550">
        <v>7359526833</v>
      </c>
      <c r="B550" s="2" t="s">
        <v>1656</v>
      </c>
      <c r="C550" t="s">
        <v>157</v>
      </c>
      <c r="D550" t="s">
        <v>23</v>
      </c>
      <c r="E550" t="s">
        <v>1657</v>
      </c>
      <c r="F550" t="s">
        <v>1658</v>
      </c>
      <c r="G550">
        <v>173</v>
      </c>
      <c r="H550">
        <v>771</v>
      </c>
      <c r="I550">
        <v>2092</v>
      </c>
      <c r="J550" t="s">
        <v>153</v>
      </c>
      <c r="L550" t="s">
        <v>28</v>
      </c>
      <c r="M550">
        <v>0</v>
      </c>
      <c r="N550">
        <v>0</v>
      </c>
      <c r="O550">
        <v>-1</v>
      </c>
      <c r="P550" t="s">
        <v>307</v>
      </c>
      <c r="Q550" t="s">
        <v>46</v>
      </c>
      <c r="R550" s="3">
        <v>43820.8131944444</v>
      </c>
      <c r="S550" t="s">
        <v>38</v>
      </c>
    </row>
    <row r="551" customHeight="1" spans="1:19">
      <c r="A551">
        <v>7359526833</v>
      </c>
      <c r="B551" s="2" t="s">
        <v>1659</v>
      </c>
      <c r="C551" t="s">
        <v>65</v>
      </c>
      <c r="D551" t="s">
        <v>23</v>
      </c>
      <c r="E551" t="s">
        <v>1657</v>
      </c>
      <c r="F551" t="s">
        <v>1658</v>
      </c>
      <c r="G551">
        <v>173</v>
      </c>
      <c r="H551">
        <v>771</v>
      </c>
      <c r="I551">
        <v>2092</v>
      </c>
      <c r="J551" t="s">
        <v>153</v>
      </c>
      <c r="L551" t="s">
        <v>28</v>
      </c>
      <c r="M551">
        <v>0</v>
      </c>
      <c r="N551">
        <v>0</v>
      </c>
      <c r="O551">
        <v>-1</v>
      </c>
      <c r="P551" t="s">
        <v>307</v>
      </c>
      <c r="Q551" t="s">
        <v>46</v>
      </c>
      <c r="R551" s="3">
        <v>43820.8131944444</v>
      </c>
      <c r="S551" t="s">
        <v>38</v>
      </c>
    </row>
    <row r="552" customHeight="1" spans="1:19">
      <c r="A552">
        <v>7359526833</v>
      </c>
      <c r="B552" s="2" t="s">
        <v>1660</v>
      </c>
      <c r="C552" t="s">
        <v>207</v>
      </c>
      <c r="D552" t="s">
        <v>41</v>
      </c>
      <c r="E552" t="s">
        <v>1657</v>
      </c>
      <c r="F552" t="s">
        <v>1658</v>
      </c>
      <c r="G552">
        <v>173</v>
      </c>
      <c r="H552">
        <v>771</v>
      </c>
      <c r="I552">
        <v>2092</v>
      </c>
      <c r="J552" t="s">
        <v>153</v>
      </c>
      <c r="L552" t="s">
        <v>28</v>
      </c>
      <c r="M552">
        <v>0</v>
      </c>
      <c r="N552">
        <v>0</v>
      </c>
      <c r="O552">
        <v>-1</v>
      </c>
      <c r="P552" t="s">
        <v>307</v>
      </c>
      <c r="Q552" t="s">
        <v>46</v>
      </c>
      <c r="R552" s="3">
        <v>43820.8131944444</v>
      </c>
      <c r="S552" t="s">
        <v>38</v>
      </c>
    </row>
    <row r="553" customHeight="1" spans="1:19">
      <c r="A553">
        <v>7359526833</v>
      </c>
      <c r="B553" s="2" t="s">
        <v>1661</v>
      </c>
      <c r="C553" t="s">
        <v>207</v>
      </c>
      <c r="D553" t="s">
        <v>41</v>
      </c>
      <c r="E553" t="s">
        <v>1657</v>
      </c>
      <c r="F553" t="s">
        <v>1658</v>
      </c>
      <c r="G553">
        <v>173</v>
      </c>
      <c r="H553">
        <v>771</v>
      </c>
      <c r="I553">
        <v>2092</v>
      </c>
      <c r="J553" t="s">
        <v>153</v>
      </c>
      <c r="L553" t="s">
        <v>28</v>
      </c>
      <c r="M553">
        <v>0</v>
      </c>
      <c r="N553">
        <v>0</v>
      </c>
      <c r="O553">
        <v>-1</v>
      </c>
      <c r="P553" t="s">
        <v>307</v>
      </c>
      <c r="Q553" t="s">
        <v>46</v>
      </c>
      <c r="R553" s="3">
        <v>43820.8131944444</v>
      </c>
      <c r="S553" t="s">
        <v>38</v>
      </c>
    </row>
    <row r="554" customHeight="1" spans="1:19">
      <c r="A554">
        <v>1016398681</v>
      </c>
      <c r="B554" s="2" t="s">
        <v>1662</v>
      </c>
      <c r="C554" t="s">
        <v>157</v>
      </c>
      <c r="D554" t="s">
        <v>23</v>
      </c>
      <c r="E554" t="s">
        <v>1663</v>
      </c>
      <c r="F554" t="s">
        <v>1664</v>
      </c>
      <c r="G554">
        <v>475</v>
      </c>
      <c r="H554">
        <v>888</v>
      </c>
      <c r="I554">
        <v>4814</v>
      </c>
      <c r="J554" t="s">
        <v>50</v>
      </c>
      <c r="K554" t="s">
        <v>463</v>
      </c>
      <c r="L554" t="s">
        <v>28</v>
      </c>
      <c r="M554">
        <v>0</v>
      </c>
      <c r="N554">
        <v>0</v>
      </c>
      <c r="O554">
        <v>220</v>
      </c>
      <c r="P554" t="s">
        <v>1665</v>
      </c>
      <c r="Q554" t="s">
        <v>53</v>
      </c>
      <c r="R554" s="3">
        <v>40666.4736111111</v>
      </c>
      <c r="S554" t="s">
        <v>31</v>
      </c>
    </row>
    <row r="555" customHeight="1" spans="1:19">
      <c r="A555">
        <v>6611733433</v>
      </c>
      <c r="B555" s="2" t="s">
        <v>1666</v>
      </c>
      <c r="C555" t="s">
        <v>157</v>
      </c>
      <c r="D555" t="s">
        <v>23</v>
      </c>
      <c r="E555" t="s">
        <v>1667</v>
      </c>
      <c r="G555">
        <v>2</v>
      </c>
      <c r="H555">
        <v>30</v>
      </c>
      <c r="I555">
        <v>97</v>
      </c>
      <c r="J555" t="s">
        <v>495</v>
      </c>
      <c r="L555" t="s">
        <v>51</v>
      </c>
      <c r="M555">
        <v>0</v>
      </c>
      <c r="N555">
        <v>0</v>
      </c>
      <c r="O555">
        <v>-1</v>
      </c>
      <c r="P555" t="s">
        <v>36</v>
      </c>
      <c r="Q555" t="s">
        <v>386</v>
      </c>
      <c r="R555" s="3">
        <v>43305.9534722222</v>
      </c>
      <c r="S555" t="s">
        <v>31</v>
      </c>
    </row>
    <row r="556" customHeight="1" spans="1:19">
      <c r="A556">
        <v>2685719815</v>
      </c>
      <c r="B556" s="2" t="s">
        <v>1668</v>
      </c>
      <c r="E556" t="s">
        <v>1669</v>
      </c>
      <c r="G556">
        <v>528</v>
      </c>
      <c r="H556">
        <v>221</v>
      </c>
      <c r="I556">
        <v>2973</v>
      </c>
      <c r="J556" t="s">
        <v>153</v>
      </c>
      <c r="K556" t="s">
        <v>1670</v>
      </c>
      <c r="L556" t="s">
        <v>28</v>
      </c>
      <c r="M556">
        <v>3</v>
      </c>
      <c r="N556">
        <v>0</v>
      </c>
      <c r="O556">
        <v>-1</v>
      </c>
      <c r="P556" t="s">
        <v>36</v>
      </c>
      <c r="Q556" t="s">
        <v>386</v>
      </c>
      <c r="R556" s="3">
        <v>40998.7208449074</v>
      </c>
      <c r="S556" t="s">
        <v>31</v>
      </c>
    </row>
    <row r="557" customHeight="1" spans="1:19">
      <c r="A557">
        <v>7564849608</v>
      </c>
      <c r="B557" s="2" t="s">
        <v>1671</v>
      </c>
      <c r="E557" t="s">
        <v>1672</v>
      </c>
      <c r="G557">
        <v>34</v>
      </c>
      <c r="H557">
        <v>56</v>
      </c>
      <c r="I557">
        <v>132</v>
      </c>
      <c r="J557" t="s">
        <v>153</v>
      </c>
      <c r="L557" t="s">
        <v>51</v>
      </c>
      <c r="M557">
        <v>0</v>
      </c>
      <c r="N557">
        <v>0</v>
      </c>
      <c r="O557">
        <v>-1</v>
      </c>
      <c r="P557" t="s">
        <v>1673</v>
      </c>
      <c r="Q557" t="s">
        <v>46</v>
      </c>
      <c r="R557" s="3">
        <v>44241.8946412037</v>
      </c>
      <c r="S557" t="s">
        <v>31</v>
      </c>
    </row>
    <row r="558" customHeight="1" spans="1:19">
      <c r="A558">
        <v>7749379058</v>
      </c>
      <c r="B558" s="2" t="s">
        <v>1674</v>
      </c>
      <c r="C558" t="s">
        <v>157</v>
      </c>
      <c r="D558" t="s">
        <v>23</v>
      </c>
      <c r="E558" t="s">
        <v>1675</v>
      </c>
      <c r="G558">
        <v>1</v>
      </c>
      <c r="H558">
        <v>170</v>
      </c>
      <c r="I558">
        <v>3</v>
      </c>
      <c r="J558" t="s">
        <v>521</v>
      </c>
      <c r="K558" t="s">
        <v>1676</v>
      </c>
      <c r="L558" t="s">
        <v>51</v>
      </c>
      <c r="M558">
        <v>0</v>
      </c>
      <c r="N558">
        <v>0</v>
      </c>
      <c r="O558">
        <v>-1</v>
      </c>
      <c r="P558" t="s">
        <v>1677</v>
      </c>
      <c r="Q558" t="s">
        <v>231</v>
      </c>
      <c r="R558" s="3">
        <v>44647.6833333333</v>
      </c>
      <c r="S558" t="s">
        <v>38</v>
      </c>
    </row>
    <row r="559" customHeight="1" spans="1:19">
      <c r="A559">
        <v>7590578289</v>
      </c>
      <c r="B559" s="2" t="s">
        <v>1678</v>
      </c>
      <c r="C559" t="s">
        <v>157</v>
      </c>
      <c r="D559" t="s">
        <v>23</v>
      </c>
      <c r="E559" t="s">
        <v>1679</v>
      </c>
      <c r="G559">
        <v>146</v>
      </c>
      <c r="H559">
        <v>295</v>
      </c>
      <c r="I559">
        <v>19</v>
      </c>
      <c r="J559" t="s">
        <v>204</v>
      </c>
      <c r="L559" t="s">
        <v>28</v>
      </c>
      <c r="M559">
        <v>0</v>
      </c>
      <c r="N559">
        <v>0</v>
      </c>
      <c r="O559">
        <v>-1</v>
      </c>
      <c r="P559" t="s">
        <v>1680</v>
      </c>
      <c r="Q559" t="s">
        <v>84</v>
      </c>
      <c r="R559" s="3">
        <v>44298.5430555556</v>
      </c>
      <c r="S559" t="s">
        <v>31</v>
      </c>
    </row>
    <row r="560" customHeight="1" spans="1:19">
      <c r="A560">
        <v>5589950232</v>
      </c>
      <c r="B560" s="2" t="s">
        <v>1681</v>
      </c>
      <c r="C560" t="s">
        <v>157</v>
      </c>
      <c r="D560" t="s">
        <v>23</v>
      </c>
      <c r="E560" t="s">
        <v>1682</v>
      </c>
      <c r="G560">
        <v>4</v>
      </c>
      <c r="H560">
        <v>133</v>
      </c>
      <c r="I560">
        <v>0</v>
      </c>
      <c r="J560" t="s">
        <v>26</v>
      </c>
      <c r="L560" t="s">
        <v>28</v>
      </c>
      <c r="M560">
        <v>0</v>
      </c>
      <c r="N560">
        <v>0</v>
      </c>
      <c r="O560">
        <v>-1</v>
      </c>
      <c r="P560" t="s">
        <v>36</v>
      </c>
      <c r="Q560" t="s">
        <v>160</v>
      </c>
      <c r="R560" s="3">
        <v>42113.0152777778</v>
      </c>
      <c r="S560" t="s">
        <v>31</v>
      </c>
    </row>
    <row r="561" customHeight="1" spans="1:19">
      <c r="A561">
        <v>5196264628</v>
      </c>
      <c r="B561" s="2" t="s">
        <v>1683</v>
      </c>
      <c r="C561" t="s">
        <v>65</v>
      </c>
      <c r="D561" t="s">
        <v>23</v>
      </c>
      <c r="E561" t="s">
        <v>1684</v>
      </c>
      <c r="G561">
        <v>149</v>
      </c>
      <c r="H561">
        <v>246</v>
      </c>
      <c r="I561">
        <v>2057</v>
      </c>
      <c r="J561" t="s">
        <v>537</v>
      </c>
      <c r="L561" t="s">
        <v>28</v>
      </c>
      <c r="M561">
        <v>1</v>
      </c>
      <c r="N561">
        <v>0</v>
      </c>
      <c r="O561">
        <v>-1</v>
      </c>
      <c r="P561" t="s">
        <v>653</v>
      </c>
      <c r="Q561" t="s">
        <v>79</v>
      </c>
      <c r="R561" s="3">
        <v>41817.6354166667</v>
      </c>
      <c r="S561" t="s">
        <v>31</v>
      </c>
    </row>
    <row r="562" customHeight="1" spans="1:21">
      <c r="A562">
        <v>2529292482</v>
      </c>
      <c r="B562" s="2" t="s">
        <v>1685</v>
      </c>
      <c r="C562" t="s">
        <v>65</v>
      </c>
      <c r="D562" t="s">
        <v>23</v>
      </c>
      <c r="E562" t="s">
        <v>1686</v>
      </c>
      <c r="G562">
        <v>214</v>
      </c>
      <c r="H562">
        <v>153</v>
      </c>
      <c r="I562">
        <v>308</v>
      </c>
      <c r="J562" t="s">
        <v>1036</v>
      </c>
      <c r="K562" t="s">
        <v>1687</v>
      </c>
      <c r="L562" t="s">
        <v>28</v>
      </c>
      <c r="M562">
        <v>0</v>
      </c>
      <c r="N562">
        <v>0</v>
      </c>
      <c r="O562">
        <v>-1</v>
      </c>
      <c r="P562" t="s">
        <v>36</v>
      </c>
      <c r="Q562" t="s">
        <v>439</v>
      </c>
      <c r="R562" s="3">
        <v>40859.4243055556</v>
      </c>
      <c r="S562" t="s">
        <v>31</v>
      </c>
      <c r="U562" t="s">
        <v>1688</v>
      </c>
    </row>
    <row r="563" customHeight="1" spans="1:19">
      <c r="A563">
        <v>7424194926</v>
      </c>
      <c r="B563" s="2" t="s">
        <v>1689</v>
      </c>
      <c r="C563" t="s">
        <v>65</v>
      </c>
      <c r="D563" t="s">
        <v>23</v>
      </c>
      <c r="E563" t="s">
        <v>1690</v>
      </c>
      <c r="F563" t="s">
        <v>1691</v>
      </c>
      <c r="G563">
        <v>24</v>
      </c>
      <c r="H563">
        <v>100</v>
      </c>
      <c r="I563">
        <v>5716</v>
      </c>
      <c r="J563" t="s">
        <v>35</v>
      </c>
      <c r="L563" t="s">
        <v>28</v>
      </c>
      <c r="M563">
        <v>0</v>
      </c>
      <c r="N563">
        <v>0</v>
      </c>
      <c r="O563">
        <v>-1</v>
      </c>
      <c r="P563" t="s">
        <v>36</v>
      </c>
      <c r="Q563" t="s">
        <v>63</v>
      </c>
      <c r="R563" s="3">
        <v>43919.8458333333</v>
      </c>
      <c r="S563" t="s">
        <v>31</v>
      </c>
    </row>
    <row r="564" customHeight="1" spans="1:19">
      <c r="A564">
        <v>7424194926</v>
      </c>
      <c r="B564" s="2" t="s">
        <v>1692</v>
      </c>
      <c r="C564" t="s">
        <v>226</v>
      </c>
      <c r="D564" t="s">
        <v>41</v>
      </c>
      <c r="E564" t="s">
        <v>1690</v>
      </c>
      <c r="F564" t="s">
        <v>1691</v>
      </c>
      <c r="G564">
        <v>24</v>
      </c>
      <c r="H564">
        <v>100</v>
      </c>
      <c r="I564">
        <v>5716</v>
      </c>
      <c r="J564" t="s">
        <v>35</v>
      </c>
      <c r="L564" t="s">
        <v>28</v>
      </c>
      <c r="M564">
        <v>0</v>
      </c>
      <c r="N564">
        <v>0</v>
      </c>
      <c r="O564">
        <v>-1</v>
      </c>
      <c r="P564" t="s">
        <v>36</v>
      </c>
      <c r="Q564" t="s">
        <v>63</v>
      </c>
      <c r="R564" s="3">
        <v>43919.8458333333</v>
      </c>
      <c r="S564" t="s">
        <v>31</v>
      </c>
    </row>
    <row r="565" customHeight="1" spans="1:19">
      <c r="A565">
        <v>7119195420</v>
      </c>
      <c r="B565" s="2" t="s">
        <v>1693</v>
      </c>
      <c r="C565" t="s">
        <v>65</v>
      </c>
      <c r="D565" t="s">
        <v>23</v>
      </c>
      <c r="E565" t="s">
        <v>1694</v>
      </c>
      <c r="G565">
        <v>328</v>
      </c>
      <c r="H565">
        <v>169</v>
      </c>
      <c r="I565">
        <v>1388</v>
      </c>
      <c r="J565" t="s">
        <v>273</v>
      </c>
      <c r="L565" t="s">
        <v>28</v>
      </c>
      <c r="M565">
        <v>0</v>
      </c>
      <c r="N565">
        <v>0</v>
      </c>
      <c r="O565">
        <v>-1</v>
      </c>
      <c r="P565" t="s">
        <v>1695</v>
      </c>
      <c r="Q565" t="s">
        <v>276</v>
      </c>
      <c r="R565" s="3">
        <v>43590.4236111111</v>
      </c>
      <c r="S565" t="s">
        <v>31</v>
      </c>
    </row>
    <row r="566" customHeight="1" spans="1:21">
      <c r="A566">
        <v>5721547560</v>
      </c>
      <c r="B566" s="2" t="s">
        <v>1696</v>
      </c>
      <c r="C566" t="s">
        <v>157</v>
      </c>
      <c r="D566" t="s">
        <v>23</v>
      </c>
      <c r="E566" t="s">
        <v>1697</v>
      </c>
      <c r="F566" t="s">
        <v>1698</v>
      </c>
      <c r="G566">
        <v>5</v>
      </c>
      <c r="H566">
        <v>66</v>
      </c>
      <c r="I566">
        <v>50</v>
      </c>
      <c r="J566" t="s">
        <v>68</v>
      </c>
      <c r="K566" t="s">
        <v>1699</v>
      </c>
      <c r="L566" t="s">
        <v>28</v>
      </c>
      <c r="M566">
        <v>0</v>
      </c>
      <c r="N566">
        <v>0</v>
      </c>
      <c r="O566">
        <v>-1</v>
      </c>
      <c r="P566" t="s">
        <v>1700</v>
      </c>
      <c r="Q566" t="s">
        <v>71</v>
      </c>
      <c r="R566" s="3">
        <v>42286.6694444444</v>
      </c>
      <c r="S566" t="s">
        <v>38</v>
      </c>
      <c r="U566" t="s">
        <v>1701</v>
      </c>
    </row>
    <row r="567" customHeight="1" spans="1:20">
      <c r="A567">
        <v>6060214213</v>
      </c>
      <c r="B567" s="2" t="s">
        <v>1702</v>
      </c>
      <c r="C567" t="s">
        <v>65</v>
      </c>
      <c r="D567" t="s">
        <v>23</v>
      </c>
      <c r="E567" t="s">
        <v>1703</v>
      </c>
      <c r="F567" t="s">
        <v>1704</v>
      </c>
      <c r="G567">
        <v>1194</v>
      </c>
      <c r="H567">
        <v>148</v>
      </c>
      <c r="I567">
        <v>4392</v>
      </c>
      <c r="J567" t="s">
        <v>619</v>
      </c>
      <c r="L567" t="s">
        <v>51</v>
      </c>
      <c r="M567">
        <v>6</v>
      </c>
      <c r="N567">
        <v>0</v>
      </c>
      <c r="O567">
        <v>-1</v>
      </c>
      <c r="P567" t="s">
        <v>1705</v>
      </c>
      <c r="Q567" t="s">
        <v>464</v>
      </c>
      <c r="R567" s="3">
        <v>42675.9708333333</v>
      </c>
      <c r="S567" t="s">
        <v>31</v>
      </c>
      <c r="T567" t="s">
        <v>1706</v>
      </c>
    </row>
    <row r="568" customHeight="1" spans="1:19">
      <c r="A568">
        <v>7518162780</v>
      </c>
      <c r="B568" s="2" t="s">
        <v>1707</v>
      </c>
      <c r="C568" t="s">
        <v>65</v>
      </c>
      <c r="D568" t="s">
        <v>23</v>
      </c>
      <c r="E568" t="s">
        <v>1708</v>
      </c>
      <c r="F568" t="s">
        <v>1709</v>
      </c>
      <c r="G568">
        <v>1</v>
      </c>
      <c r="H568">
        <v>55</v>
      </c>
      <c r="I568">
        <v>147</v>
      </c>
      <c r="J568" t="s">
        <v>94</v>
      </c>
      <c r="L568" t="s">
        <v>51</v>
      </c>
      <c r="M568">
        <v>1</v>
      </c>
      <c r="N568">
        <v>0</v>
      </c>
      <c r="O568">
        <v>-1</v>
      </c>
      <c r="P568" t="s">
        <v>52</v>
      </c>
      <c r="Q568" t="s">
        <v>1710</v>
      </c>
      <c r="R568" s="3">
        <v>44134.9055555556</v>
      </c>
      <c r="S568" t="s">
        <v>31</v>
      </c>
    </row>
    <row r="569" customHeight="1" spans="1:19">
      <c r="A569">
        <v>6493891199</v>
      </c>
      <c r="B569" s="2" t="s">
        <v>1711</v>
      </c>
      <c r="C569" t="s">
        <v>157</v>
      </c>
      <c r="D569" t="s">
        <v>23</v>
      </c>
      <c r="E569" t="s">
        <v>1712</v>
      </c>
      <c r="G569">
        <v>9</v>
      </c>
      <c r="H569">
        <v>223</v>
      </c>
      <c r="I569">
        <v>3305</v>
      </c>
      <c r="J569" t="s">
        <v>35</v>
      </c>
      <c r="L569" t="s">
        <v>28</v>
      </c>
      <c r="M569">
        <v>1</v>
      </c>
      <c r="N569">
        <v>0</v>
      </c>
      <c r="O569">
        <v>-1</v>
      </c>
      <c r="P569" t="s">
        <v>36</v>
      </c>
      <c r="Q569" t="s">
        <v>1710</v>
      </c>
      <c r="R569" s="3">
        <v>43153.8381944444</v>
      </c>
      <c r="S569" t="s">
        <v>31</v>
      </c>
    </row>
    <row r="570" customHeight="1" spans="1:19">
      <c r="A570">
        <v>7305054986</v>
      </c>
      <c r="B570" s="2" t="s">
        <v>1713</v>
      </c>
      <c r="C570" t="s">
        <v>157</v>
      </c>
      <c r="D570" t="s">
        <v>23</v>
      </c>
      <c r="E570" t="s">
        <v>1714</v>
      </c>
      <c r="G570">
        <v>64</v>
      </c>
      <c r="H570">
        <v>383</v>
      </c>
      <c r="I570">
        <v>1132</v>
      </c>
      <c r="J570" t="s">
        <v>1289</v>
      </c>
      <c r="K570" t="s">
        <v>1715</v>
      </c>
      <c r="L570" t="s">
        <v>51</v>
      </c>
      <c r="M570">
        <v>4</v>
      </c>
      <c r="N570">
        <v>0</v>
      </c>
      <c r="O570">
        <v>-1</v>
      </c>
      <c r="P570" t="s">
        <v>1716</v>
      </c>
      <c r="Q570" t="s">
        <v>101</v>
      </c>
      <c r="R570" s="3">
        <v>43720.9090277778</v>
      </c>
      <c r="S570" t="s">
        <v>31</v>
      </c>
    </row>
    <row r="571" customHeight="1" spans="1:19">
      <c r="A571">
        <v>7757036487</v>
      </c>
      <c r="B571" s="2" t="s">
        <v>1717</v>
      </c>
      <c r="C571" t="s">
        <v>65</v>
      </c>
      <c r="D571" t="s">
        <v>23</v>
      </c>
      <c r="E571" t="s">
        <v>1718</v>
      </c>
      <c r="G571">
        <v>1</v>
      </c>
      <c r="H571">
        <v>124</v>
      </c>
      <c r="I571">
        <v>0</v>
      </c>
      <c r="J571" t="s">
        <v>35</v>
      </c>
      <c r="L571" t="s">
        <v>28</v>
      </c>
      <c r="M571">
        <v>0</v>
      </c>
      <c r="N571">
        <v>0</v>
      </c>
      <c r="O571">
        <v>-1</v>
      </c>
      <c r="P571" t="s">
        <v>36</v>
      </c>
      <c r="Q571" t="s">
        <v>53</v>
      </c>
      <c r="R571" s="3">
        <v>44682.8541666667</v>
      </c>
      <c r="S571" t="s">
        <v>1400</v>
      </c>
    </row>
    <row r="572" customHeight="1" spans="1:19">
      <c r="A572">
        <v>6620901457</v>
      </c>
      <c r="B572" s="2" t="s">
        <v>1719</v>
      </c>
      <c r="C572" t="s">
        <v>157</v>
      </c>
      <c r="D572" t="s">
        <v>23</v>
      </c>
      <c r="E572" t="s">
        <v>1720</v>
      </c>
      <c r="G572">
        <v>3</v>
      </c>
      <c r="H572">
        <v>6</v>
      </c>
      <c r="I572">
        <v>1</v>
      </c>
      <c r="J572" t="s">
        <v>35</v>
      </c>
      <c r="L572" t="s">
        <v>28</v>
      </c>
      <c r="M572">
        <v>0</v>
      </c>
      <c r="N572">
        <v>0</v>
      </c>
      <c r="O572">
        <v>-1</v>
      </c>
      <c r="P572" t="s">
        <v>1721</v>
      </c>
      <c r="Q572" t="s">
        <v>120</v>
      </c>
      <c r="R572" s="3">
        <v>43315.9486111111</v>
      </c>
      <c r="S572" t="s">
        <v>38</v>
      </c>
    </row>
    <row r="573" customHeight="1" spans="1:19">
      <c r="A573">
        <v>6013641854</v>
      </c>
      <c r="B573" s="2" t="s">
        <v>1722</v>
      </c>
      <c r="C573" t="s">
        <v>157</v>
      </c>
      <c r="D573" t="s">
        <v>23</v>
      </c>
      <c r="E573" t="s">
        <v>1723</v>
      </c>
      <c r="F573" t="s">
        <v>1724</v>
      </c>
      <c r="G573">
        <v>6931</v>
      </c>
      <c r="H573">
        <v>210</v>
      </c>
      <c r="I573">
        <v>215</v>
      </c>
      <c r="J573" t="s">
        <v>50</v>
      </c>
      <c r="L573" t="s">
        <v>28</v>
      </c>
      <c r="M573">
        <v>0</v>
      </c>
      <c r="N573">
        <v>0</v>
      </c>
      <c r="O573">
        <v>-1</v>
      </c>
      <c r="P573" t="s">
        <v>1725</v>
      </c>
      <c r="Q573" t="s">
        <v>53</v>
      </c>
      <c r="R573" s="3">
        <v>42624.7027777778</v>
      </c>
      <c r="S573" t="s">
        <v>31</v>
      </c>
    </row>
    <row r="574" customHeight="1" spans="1:19">
      <c r="A574">
        <v>2872897215</v>
      </c>
      <c r="B574" s="2" t="s">
        <v>1726</v>
      </c>
      <c r="C574" t="s">
        <v>65</v>
      </c>
      <c r="D574" t="s">
        <v>23</v>
      </c>
      <c r="E574" t="s">
        <v>1727</v>
      </c>
      <c r="F574" t="s">
        <v>1728</v>
      </c>
      <c r="G574">
        <v>517</v>
      </c>
      <c r="H574">
        <v>635</v>
      </c>
      <c r="I574">
        <v>11297</v>
      </c>
      <c r="J574" t="s">
        <v>44</v>
      </c>
      <c r="L574" t="s">
        <v>28</v>
      </c>
      <c r="M574">
        <v>0</v>
      </c>
      <c r="N574">
        <v>0</v>
      </c>
      <c r="O574">
        <v>220</v>
      </c>
      <c r="P574" t="s">
        <v>1729</v>
      </c>
      <c r="Q574" t="s">
        <v>37</v>
      </c>
      <c r="R574" s="3">
        <v>41096.7354166667</v>
      </c>
      <c r="S574" t="s">
        <v>54</v>
      </c>
    </row>
    <row r="575" customHeight="1" spans="1:19">
      <c r="A575">
        <v>6590512794</v>
      </c>
      <c r="B575" s="2" t="s">
        <v>1730</v>
      </c>
      <c r="C575" t="s">
        <v>65</v>
      </c>
      <c r="D575" t="s">
        <v>23</v>
      </c>
      <c r="E575" t="s">
        <v>1731</v>
      </c>
      <c r="G575">
        <v>7</v>
      </c>
      <c r="H575">
        <v>28</v>
      </c>
      <c r="I575">
        <v>58</v>
      </c>
      <c r="J575" t="s">
        <v>35</v>
      </c>
      <c r="L575" t="s">
        <v>28</v>
      </c>
      <c r="M575">
        <v>0</v>
      </c>
      <c r="N575">
        <v>0</v>
      </c>
      <c r="O575">
        <v>-1</v>
      </c>
      <c r="P575" t="s">
        <v>36</v>
      </c>
      <c r="R575" s="3">
        <v>43285.3604166667</v>
      </c>
      <c r="S575" t="s">
        <v>38</v>
      </c>
    </row>
    <row r="576" customHeight="1" spans="1:19">
      <c r="A576">
        <v>6590512794</v>
      </c>
      <c r="B576" s="2" t="s">
        <v>1732</v>
      </c>
      <c r="C576" t="s">
        <v>65</v>
      </c>
      <c r="D576" t="s">
        <v>23</v>
      </c>
      <c r="E576" t="s">
        <v>1731</v>
      </c>
      <c r="G576">
        <v>7</v>
      </c>
      <c r="H576">
        <v>28</v>
      </c>
      <c r="I576">
        <v>58</v>
      </c>
      <c r="J576" t="s">
        <v>35</v>
      </c>
      <c r="L576" t="s">
        <v>28</v>
      </c>
      <c r="M576">
        <v>0</v>
      </c>
      <c r="N576">
        <v>0</v>
      </c>
      <c r="O576">
        <v>-1</v>
      </c>
      <c r="P576" t="s">
        <v>36</v>
      </c>
      <c r="R576" s="3">
        <v>43285.3604166667</v>
      </c>
      <c r="S576" t="s">
        <v>38</v>
      </c>
    </row>
    <row r="577" customHeight="1" spans="1:19">
      <c r="A577">
        <v>6590512794</v>
      </c>
      <c r="B577" s="2" t="s">
        <v>1733</v>
      </c>
      <c r="C577" t="s">
        <v>65</v>
      </c>
      <c r="D577" t="s">
        <v>23</v>
      </c>
      <c r="E577" t="s">
        <v>1731</v>
      </c>
      <c r="G577">
        <v>7</v>
      </c>
      <c r="H577">
        <v>28</v>
      </c>
      <c r="I577">
        <v>58</v>
      </c>
      <c r="J577" t="s">
        <v>35</v>
      </c>
      <c r="L577" t="s">
        <v>28</v>
      </c>
      <c r="M577">
        <v>0</v>
      </c>
      <c r="N577">
        <v>0</v>
      </c>
      <c r="O577">
        <v>-1</v>
      </c>
      <c r="P577" t="s">
        <v>36</v>
      </c>
      <c r="R577" s="3">
        <v>43285.3604166667</v>
      </c>
      <c r="S577" t="s">
        <v>38</v>
      </c>
    </row>
    <row r="578" customHeight="1" spans="1:19">
      <c r="A578">
        <v>6590512794</v>
      </c>
      <c r="B578" s="2" t="s">
        <v>1734</v>
      </c>
      <c r="C578" t="s">
        <v>1735</v>
      </c>
      <c r="D578" t="s">
        <v>23</v>
      </c>
      <c r="E578" t="s">
        <v>1731</v>
      </c>
      <c r="G578">
        <v>7</v>
      </c>
      <c r="H578">
        <v>28</v>
      </c>
      <c r="I578">
        <v>58</v>
      </c>
      <c r="J578" t="s">
        <v>35</v>
      </c>
      <c r="L578" t="s">
        <v>28</v>
      </c>
      <c r="M578">
        <v>0</v>
      </c>
      <c r="N578">
        <v>0</v>
      </c>
      <c r="O578">
        <v>-1</v>
      </c>
      <c r="P578" t="s">
        <v>36</v>
      </c>
      <c r="R578" s="3">
        <v>43285.3604166667</v>
      </c>
      <c r="S578" t="s">
        <v>38</v>
      </c>
    </row>
    <row r="579" customHeight="1" spans="1:19">
      <c r="A579">
        <v>6590512794</v>
      </c>
      <c r="B579" s="2" t="s">
        <v>1736</v>
      </c>
      <c r="C579" t="s">
        <v>65</v>
      </c>
      <c r="D579" t="s">
        <v>23</v>
      </c>
      <c r="E579" t="s">
        <v>1731</v>
      </c>
      <c r="G579">
        <v>7</v>
      </c>
      <c r="H579">
        <v>28</v>
      </c>
      <c r="I579">
        <v>58</v>
      </c>
      <c r="J579" t="s">
        <v>35</v>
      </c>
      <c r="L579" t="s">
        <v>28</v>
      </c>
      <c r="M579">
        <v>0</v>
      </c>
      <c r="N579">
        <v>0</v>
      </c>
      <c r="O579">
        <v>-1</v>
      </c>
      <c r="P579" t="s">
        <v>36</v>
      </c>
      <c r="R579" s="3">
        <v>43285.3604166667</v>
      </c>
      <c r="S579" t="s">
        <v>38</v>
      </c>
    </row>
    <row r="580" customHeight="1" spans="1:19">
      <c r="A580">
        <v>6590512794</v>
      </c>
      <c r="B580" s="2" t="s">
        <v>1737</v>
      </c>
      <c r="C580" t="s">
        <v>65</v>
      </c>
      <c r="D580" t="s">
        <v>23</v>
      </c>
      <c r="E580" t="s">
        <v>1731</v>
      </c>
      <c r="G580">
        <v>7</v>
      </c>
      <c r="H580">
        <v>28</v>
      </c>
      <c r="I580">
        <v>58</v>
      </c>
      <c r="J580" t="s">
        <v>35</v>
      </c>
      <c r="L580" t="s">
        <v>28</v>
      </c>
      <c r="M580">
        <v>0</v>
      </c>
      <c r="N580">
        <v>0</v>
      </c>
      <c r="O580">
        <v>-1</v>
      </c>
      <c r="P580" t="s">
        <v>36</v>
      </c>
      <c r="R580" s="3">
        <v>43285.3604166667</v>
      </c>
      <c r="S580" t="s">
        <v>38</v>
      </c>
    </row>
    <row r="581" customHeight="1" spans="1:19">
      <c r="A581">
        <v>5787031853</v>
      </c>
      <c r="B581" s="2" t="s">
        <v>1738</v>
      </c>
      <c r="C581" t="s">
        <v>157</v>
      </c>
      <c r="D581" t="s">
        <v>23</v>
      </c>
      <c r="E581" t="s">
        <v>1739</v>
      </c>
      <c r="F581" t="s">
        <v>1740</v>
      </c>
      <c r="G581">
        <v>16</v>
      </c>
      <c r="H581">
        <v>53</v>
      </c>
      <c r="I581">
        <v>33</v>
      </c>
      <c r="J581" t="s">
        <v>35</v>
      </c>
      <c r="L581" t="s">
        <v>28</v>
      </c>
      <c r="M581">
        <v>0</v>
      </c>
      <c r="N581">
        <v>0</v>
      </c>
      <c r="O581">
        <v>-1</v>
      </c>
      <c r="P581" t="s">
        <v>1741</v>
      </c>
      <c r="Q581" t="s">
        <v>276</v>
      </c>
      <c r="R581" s="3">
        <v>42346.8145833333</v>
      </c>
      <c r="S581" t="s">
        <v>38</v>
      </c>
    </row>
    <row r="582" customHeight="1" spans="1:19">
      <c r="A582">
        <v>7496292198</v>
      </c>
      <c r="B582" s="2" t="s">
        <v>1742</v>
      </c>
      <c r="C582" t="s">
        <v>157</v>
      </c>
      <c r="D582" t="s">
        <v>23</v>
      </c>
      <c r="E582" t="s">
        <v>1743</v>
      </c>
      <c r="G582">
        <v>1</v>
      </c>
      <c r="H582">
        <v>18</v>
      </c>
      <c r="I582">
        <v>4</v>
      </c>
      <c r="J582" t="s">
        <v>35</v>
      </c>
      <c r="L582" t="s">
        <v>51</v>
      </c>
      <c r="M582">
        <v>0</v>
      </c>
      <c r="N582">
        <v>0</v>
      </c>
      <c r="O582">
        <v>-1</v>
      </c>
      <c r="P582" t="s">
        <v>36</v>
      </c>
      <c r="Q582" t="s">
        <v>464</v>
      </c>
      <c r="R582" s="3">
        <v>44067.9611111111</v>
      </c>
      <c r="S582" t="s">
        <v>38</v>
      </c>
    </row>
    <row r="583" customHeight="1" spans="1:19">
      <c r="A583">
        <v>6571145842</v>
      </c>
      <c r="B583" s="2" t="s">
        <v>1744</v>
      </c>
      <c r="C583" t="s">
        <v>157</v>
      </c>
      <c r="D583" t="s">
        <v>23</v>
      </c>
      <c r="E583" t="s">
        <v>1745</v>
      </c>
      <c r="F583" t="s">
        <v>1746</v>
      </c>
      <c r="G583">
        <v>173</v>
      </c>
      <c r="H583">
        <v>958</v>
      </c>
      <c r="I583">
        <v>2625</v>
      </c>
      <c r="J583" t="s">
        <v>94</v>
      </c>
      <c r="K583" t="s">
        <v>1747</v>
      </c>
      <c r="L583" t="s">
        <v>51</v>
      </c>
      <c r="M583">
        <v>4</v>
      </c>
      <c r="N583">
        <v>0</v>
      </c>
      <c r="O583">
        <v>-1</v>
      </c>
      <c r="P583" t="s">
        <v>1748</v>
      </c>
      <c r="Q583" t="s">
        <v>71</v>
      </c>
      <c r="R583" s="3">
        <v>43261.4777777778</v>
      </c>
      <c r="S583" t="s">
        <v>31</v>
      </c>
    </row>
    <row r="584" customHeight="1" spans="1:19">
      <c r="A584">
        <v>7493143895</v>
      </c>
      <c r="B584" s="2" t="s">
        <v>1749</v>
      </c>
      <c r="C584" t="s">
        <v>65</v>
      </c>
      <c r="D584" t="s">
        <v>23</v>
      </c>
      <c r="E584" t="s">
        <v>1750</v>
      </c>
      <c r="G584">
        <v>2</v>
      </c>
      <c r="H584">
        <v>92</v>
      </c>
      <c r="I584">
        <v>24</v>
      </c>
      <c r="J584" t="s">
        <v>35</v>
      </c>
      <c r="L584" t="s">
        <v>28</v>
      </c>
      <c r="M584">
        <v>0</v>
      </c>
      <c r="N584">
        <v>0</v>
      </c>
      <c r="O584">
        <v>-1</v>
      </c>
      <c r="P584" t="s">
        <v>36</v>
      </c>
      <c r="Q584" t="s">
        <v>30</v>
      </c>
      <c r="R584" s="3">
        <v>44060.9458333333</v>
      </c>
      <c r="S584" t="s">
        <v>31</v>
      </c>
    </row>
    <row r="585" customHeight="1" spans="1:19">
      <c r="A585">
        <v>7482573078</v>
      </c>
      <c r="B585" s="2" t="s">
        <v>1751</v>
      </c>
      <c r="C585" t="s">
        <v>157</v>
      </c>
      <c r="D585" t="s">
        <v>23</v>
      </c>
      <c r="E585" t="s">
        <v>1752</v>
      </c>
      <c r="F585" t="s">
        <v>1753</v>
      </c>
      <c r="G585">
        <v>3</v>
      </c>
      <c r="H585">
        <v>212</v>
      </c>
      <c r="I585">
        <v>49</v>
      </c>
      <c r="J585" t="s">
        <v>35</v>
      </c>
      <c r="L585" t="s">
        <v>51</v>
      </c>
      <c r="M585">
        <v>0</v>
      </c>
      <c r="N585">
        <v>0</v>
      </c>
      <c r="O585">
        <v>-1</v>
      </c>
      <c r="P585" t="s">
        <v>62</v>
      </c>
      <c r="Q585" t="s">
        <v>265</v>
      </c>
      <c r="R585" s="3">
        <v>44034.7548611111</v>
      </c>
      <c r="S585" t="s">
        <v>31</v>
      </c>
    </row>
    <row r="586" customHeight="1" spans="1:19">
      <c r="A586">
        <v>6314792481</v>
      </c>
      <c r="B586" s="2" t="s">
        <v>1754</v>
      </c>
      <c r="C586" t="s">
        <v>157</v>
      </c>
      <c r="D586" t="s">
        <v>23</v>
      </c>
      <c r="E586" t="s">
        <v>1755</v>
      </c>
      <c r="F586" t="s">
        <v>1756</v>
      </c>
      <c r="G586">
        <v>328</v>
      </c>
      <c r="H586">
        <v>2540</v>
      </c>
      <c r="I586">
        <v>1724</v>
      </c>
      <c r="J586" t="s">
        <v>35</v>
      </c>
      <c r="L586" t="s">
        <v>28</v>
      </c>
      <c r="M586">
        <v>1</v>
      </c>
      <c r="N586">
        <v>0</v>
      </c>
      <c r="O586">
        <v>-1</v>
      </c>
      <c r="P586" t="s">
        <v>36</v>
      </c>
      <c r="R586" s="3">
        <v>42930.4722222222</v>
      </c>
      <c r="S586" t="s">
        <v>31</v>
      </c>
    </row>
    <row r="587" customHeight="1" spans="1:19">
      <c r="A587">
        <v>6287257520</v>
      </c>
      <c r="B587" s="2" t="s">
        <v>1757</v>
      </c>
      <c r="C587" t="s">
        <v>157</v>
      </c>
      <c r="D587" t="s">
        <v>23</v>
      </c>
      <c r="E587" t="s">
        <v>1758</v>
      </c>
      <c r="F587" t="s">
        <v>1759</v>
      </c>
      <c r="G587">
        <v>12</v>
      </c>
      <c r="H587">
        <v>33</v>
      </c>
      <c r="I587">
        <v>168</v>
      </c>
      <c r="J587" t="s">
        <v>35</v>
      </c>
      <c r="L587" t="s">
        <v>51</v>
      </c>
      <c r="M587">
        <v>0</v>
      </c>
      <c r="N587">
        <v>0</v>
      </c>
      <c r="O587">
        <v>-1</v>
      </c>
      <c r="P587" t="s">
        <v>36</v>
      </c>
      <c r="Q587" t="s">
        <v>160</v>
      </c>
      <c r="R587" s="3">
        <v>42922.6569444444</v>
      </c>
      <c r="S587" t="s">
        <v>38</v>
      </c>
    </row>
    <row r="588" customHeight="1" spans="1:19">
      <c r="A588">
        <v>6386665436</v>
      </c>
      <c r="B588" s="2" t="s">
        <v>1760</v>
      </c>
      <c r="C588" t="s">
        <v>157</v>
      </c>
      <c r="D588" t="s">
        <v>23</v>
      </c>
      <c r="E588" t="s">
        <v>1761</v>
      </c>
      <c r="G588">
        <v>127</v>
      </c>
      <c r="H588">
        <v>1100</v>
      </c>
      <c r="I588">
        <v>81</v>
      </c>
      <c r="J588" t="s">
        <v>94</v>
      </c>
      <c r="K588" t="s">
        <v>854</v>
      </c>
      <c r="L588" t="s">
        <v>28</v>
      </c>
      <c r="M588">
        <v>0</v>
      </c>
      <c r="N588">
        <v>0</v>
      </c>
      <c r="O588">
        <v>-1</v>
      </c>
      <c r="P588" t="s">
        <v>36</v>
      </c>
      <c r="Q588" t="s">
        <v>46</v>
      </c>
      <c r="R588" s="3">
        <v>43019.9131944444</v>
      </c>
      <c r="S588" t="s">
        <v>31</v>
      </c>
    </row>
    <row r="589" customHeight="1" spans="1:19">
      <c r="A589">
        <v>1805609935</v>
      </c>
      <c r="B589" s="2" t="s">
        <v>1762</v>
      </c>
      <c r="C589" t="s">
        <v>65</v>
      </c>
      <c r="D589" t="s">
        <v>23</v>
      </c>
      <c r="E589" t="e">
        <f>-alwrgem27</f>
        <v>#NAME?</v>
      </c>
      <c r="F589" t="s">
        <v>1763</v>
      </c>
      <c r="G589">
        <v>1114</v>
      </c>
      <c r="H589">
        <v>629</v>
      </c>
      <c r="I589">
        <v>1556</v>
      </c>
      <c r="J589" t="s">
        <v>35</v>
      </c>
      <c r="L589" t="s">
        <v>51</v>
      </c>
      <c r="M589">
        <v>2</v>
      </c>
      <c r="N589">
        <v>1</v>
      </c>
      <c r="O589">
        <v>0</v>
      </c>
      <c r="P589" t="s">
        <v>134</v>
      </c>
      <c r="Q589" t="s">
        <v>386</v>
      </c>
      <c r="R589" s="3">
        <v>40420.6472222222</v>
      </c>
      <c r="S589" t="s">
        <v>31</v>
      </c>
    </row>
    <row r="590" customHeight="1" spans="1:19">
      <c r="A590">
        <v>7519881072</v>
      </c>
      <c r="B590" s="2" t="s">
        <v>1764</v>
      </c>
      <c r="C590" t="s">
        <v>65</v>
      </c>
      <c r="D590" t="s">
        <v>23</v>
      </c>
      <c r="E590" t="s">
        <v>1765</v>
      </c>
      <c r="F590" t="s">
        <v>1766</v>
      </c>
      <c r="G590">
        <v>294</v>
      </c>
      <c r="H590">
        <v>262</v>
      </c>
      <c r="I590">
        <v>5623</v>
      </c>
      <c r="J590" t="s">
        <v>35</v>
      </c>
      <c r="L590" t="s">
        <v>28</v>
      </c>
      <c r="M590">
        <v>5</v>
      </c>
      <c r="N590">
        <v>1</v>
      </c>
      <c r="O590">
        <v>0</v>
      </c>
      <c r="P590" t="s">
        <v>1767</v>
      </c>
      <c r="Q590" t="s">
        <v>101</v>
      </c>
      <c r="R590" s="3">
        <v>44139.6298611111</v>
      </c>
      <c r="S590" t="s">
        <v>31</v>
      </c>
    </row>
    <row r="591" customHeight="1" spans="1:21">
      <c r="A591">
        <v>3063258785</v>
      </c>
      <c r="B591" s="2" t="s">
        <v>1768</v>
      </c>
      <c r="C591" t="s">
        <v>157</v>
      </c>
      <c r="D591" t="s">
        <v>23</v>
      </c>
      <c r="E591" t="s">
        <v>1769</v>
      </c>
      <c r="F591" t="s">
        <v>1770</v>
      </c>
      <c r="G591">
        <v>111</v>
      </c>
      <c r="H591">
        <v>675</v>
      </c>
      <c r="I591">
        <v>3548</v>
      </c>
      <c r="J591" t="s">
        <v>50</v>
      </c>
      <c r="K591" t="s">
        <v>463</v>
      </c>
      <c r="L591" t="s">
        <v>28</v>
      </c>
      <c r="M591">
        <v>0</v>
      </c>
      <c r="N591">
        <v>0</v>
      </c>
      <c r="O591">
        <v>-1</v>
      </c>
      <c r="P591" t="s">
        <v>1771</v>
      </c>
      <c r="Q591" t="s">
        <v>53</v>
      </c>
      <c r="R591" s="3">
        <v>41204.6263888889</v>
      </c>
      <c r="S591" t="s">
        <v>31</v>
      </c>
      <c r="U591" t="s">
        <v>1772</v>
      </c>
    </row>
    <row r="592" customHeight="1" spans="1:19">
      <c r="A592">
        <v>7571424185</v>
      </c>
      <c r="B592" s="2" t="s">
        <v>1773</v>
      </c>
      <c r="C592" t="s">
        <v>65</v>
      </c>
      <c r="D592" t="s">
        <v>23</v>
      </c>
      <c r="E592" t="s">
        <v>1774</v>
      </c>
      <c r="G592">
        <v>1</v>
      </c>
      <c r="H592">
        <v>19</v>
      </c>
      <c r="I592">
        <v>0</v>
      </c>
      <c r="J592" t="s">
        <v>619</v>
      </c>
      <c r="L592" t="s">
        <v>28</v>
      </c>
      <c r="M592">
        <v>0</v>
      </c>
      <c r="N592">
        <v>0</v>
      </c>
      <c r="O592">
        <v>-1</v>
      </c>
      <c r="P592" t="s">
        <v>166</v>
      </c>
      <c r="Q592" t="s">
        <v>464</v>
      </c>
      <c r="R592" s="3">
        <v>44258.8319444444</v>
      </c>
      <c r="S592" t="s">
        <v>38</v>
      </c>
    </row>
    <row r="593" customHeight="1" spans="1:19">
      <c r="A593">
        <v>5673801374</v>
      </c>
      <c r="B593" s="2" t="s">
        <v>1775</v>
      </c>
      <c r="C593" t="s">
        <v>65</v>
      </c>
      <c r="D593" t="s">
        <v>23</v>
      </c>
      <c r="E593" t="s">
        <v>1776</v>
      </c>
      <c r="F593" t="s">
        <v>1777</v>
      </c>
      <c r="G593">
        <v>99</v>
      </c>
      <c r="H593">
        <v>732</v>
      </c>
      <c r="I593">
        <v>10</v>
      </c>
      <c r="J593" t="s">
        <v>35</v>
      </c>
      <c r="L593" t="s">
        <v>28</v>
      </c>
      <c r="M593">
        <v>1</v>
      </c>
      <c r="N593">
        <v>0</v>
      </c>
      <c r="O593">
        <v>-1</v>
      </c>
      <c r="P593" t="s">
        <v>230</v>
      </c>
      <c r="Q593" t="s">
        <v>318</v>
      </c>
      <c r="R593" s="3">
        <v>42227.04375</v>
      </c>
      <c r="S593" t="s">
        <v>31</v>
      </c>
    </row>
    <row r="594" customHeight="1" spans="1:19">
      <c r="A594">
        <v>7397710355</v>
      </c>
      <c r="B594" s="2" t="s">
        <v>1778</v>
      </c>
      <c r="C594" t="s">
        <v>157</v>
      </c>
      <c r="D594" t="s">
        <v>23</v>
      </c>
      <c r="E594" t="s">
        <v>1779</v>
      </c>
      <c r="F594" t="s">
        <v>1780</v>
      </c>
      <c r="G594">
        <v>1</v>
      </c>
      <c r="H594">
        <v>78</v>
      </c>
      <c r="I594">
        <v>5</v>
      </c>
      <c r="J594" t="s">
        <v>1454</v>
      </c>
      <c r="L594" t="s">
        <v>28</v>
      </c>
      <c r="M594">
        <v>0</v>
      </c>
      <c r="N594">
        <v>0</v>
      </c>
      <c r="O594">
        <v>-1</v>
      </c>
      <c r="P594" t="s">
        <v>1781</v>
      </c>
      <c r="Q594" t="s">
        <v>231</v>
      </c>
      <c r="R594" s="3">
        <v>43884.1256944444</v>
      </c>
      <c r="S594" t="s">
        <v>38</v>
      </c>
    </row>
    <row r="595" customHeight="1" spans="1:19">
      <c r="A595">
        <v>7397710355</v>
      </c>
      <c r="B595" s="2" t="s">
        <v>1782</v>
      </c>
      <c r="C595" t="s">
        <v>157</v>
      </c>
      <c r="D595" t="s">
        <v>23</v>
      </c>
      <c r="E595" t="s">
        <v>1779</v>
      </c>
      <c r="F595" t="s">
        <v>1780</v>
      </c>
      <c r="G595">
        <v>1</v>
      </c>
      <c r="H595">
        <v>78</v>
      </c>
      <c r="I595">
        <v>5</v>
      </c>
      <c r="J595" t="s">
        <v>1454</v>
      </c>
      <c r="L595" t="s">
        <v>28</v>
      </c>
      <c r="M595">
        <v>0</v>
      </c>
      <c r="N595">
        <v>0</v>
      </c>
      <c r="O595">
        <v>-1</v>
      </c>
      <c r="P595" t="s">
        <v>1781</v>
      </c>
      <c r="Q595" t="s">
        <v>231</v>
      </c>
      <c r="R595" s="3">
        <v>43884.1256944444</v>
      </c>
      <c r="S595" t="s">
        <v>38</v>
      </c>
    </row>
    <row r="596" customHeight="1" spans="1:19">
      <c r="A596">
        <v>7397710355</v>
      </c>
      <c r="B596" s="2" t="s">
        <v>1783</v>
      </c>
      <c r="C596" t="s">
        <v>22</v>
      </c>
      <c r="D596" t="s">
        <v>23</v>
      </c>
      <c r="E596" t="s">
        <v>1779</v>
      </c>
      <c r="F596" t="s">
        <v>1780</v>
      </c>
      <c r="G596">
        <v>1</v>
      </c>
      <c r="H596">
        <v>78</v>
      </c>
      <c r="I596">
        <v>5</v>
      </c>
      <c r="J596" t="s">
        <v>1454</v>
      </c>
      <c r="L596" t="s">
        <v>28</v>
      </c>
      <c r="M596">
        <v>0</v>
      </c>
      <c r="N596">
        <v>0</v>
      </c>
      <c r="O596">
        <v>-1</v>
      </c>
      <c r="P596" t="s">
        <v>1781</v>
      </c>
      <c r="Q596" t="s">
        <v>231</v>
      </c>
      <c r="R596" s="3">
        <v>43884.1256944444</v>
      </c>
      <c r="S596" t="s">
        <v>38</v>
      </c>
    </row>
    <row r="597" customHeight="1" spans="1:19">
      <c r="A597">
        <v>7397710355</v>
      </c>
      <c r="B597" s="2" t="s">
        <v>1784</v>
      </c>
      <c r="C597" t="s">
        <v>22</v>
      </c>
      <c r="D597" t="s">
        <v>23</v>
      </c>
      <c r="E597" t="s">
        <v>1779</v>
      </c>
      <c r="F597" t="s">
        <v>1780</v>
      </c>
      <c r="G597">
        <v>1</v>
      </c>
      <c r="H597">
        <v>78</v>
      </c>
      <c r="I597">
        <v>5</v>
      </c>
      <c r="J597" t="s">
        <v>1454</v>
      </c>
      <c r="L597" t="s">
        <v>28</v>
      </c>
      <c r="M597">
        <v>0</v>
      </c>
      <c r="N597">
        <v>0</v>
      </c>
      <c r="O597">
        <v>-1</v>
      </c>
      <c r="P597" t="s">
        <v>1781</v>
      </c>
      <c r="Q597" t="s">
        <v>231</v>
      </c>
      <c r="R597" s="3">
        <v>43884.1256944444</v>
      </c>
      <c r="S597" t="s">
        <v>38</v>
      </c>
    </row>
    <row r="598" customHeight="1" spans="1:19">
      <c r="A598">
        <v>7732960342</v>
      </c>
      <c r="B598" s="2" t="s">
        <v>1785</v>
      </c>
      <c r="C598" t="s">
        <v>65</v>
      </c>
      <c r="D598" t="s">
        <v>23</v>
      </c>
      <c r="E598" t="s">
        <v>1786</v>
      </c>
      <c r="G598">
        <v>1</v>
      </c>
      <c r="H598">
        <v>7</v>
      </c>
      <c r="I598">
        <v>51</v>
      </c>
      <c r="J598" t="s">
        <v>35</v>
      </c>
      <c r="L598" t="s">
        <v>28</v>
      </c>
      <c r="M598">
        <v>0</v>
      </c>
      <c r="N598">
        <v>0</v>
      </c>
      <c r="O598">
        <v>-1</v>
      </c>
      <c r="P598" t="s">
        <v>36</v>
      </c>
      <c r="Q598" t="s">
        <v>79</v>
      </c>
      <c r="R598" s="3">
        <v>44560.6791666667</v>
      </c>
      <c r="S598" t="s">
        <v>38</v>
      </c>
    </row>
    <row r="599" customHeight="1" spans="1:21">
      <c r="A599">
        <v>3730371865</v>
      </c>
      <c r="B599" s="2" t="s">
        <v>1787</v>
      </c>
      <c r="C599" t="s">
        <v>65</v>
      </c>
      <c r="D599" t="s">
        <v>23</v>
      </c>
      <c r="E599" t="s">
        <v>1788</v>
      </c>
      <c r="F599" t="s">
        <v>1789</v>
      </c>
      <c r="G599">
        <v>39</v>
      </c>
      <c r="H599">
        <v>743</v>
      </c>
      <c r="I599">
        <v>35</v>
      </c>
      <c r="J599" t="s">
        <v>289</v>
      </c>
      <c r="K599" t="s">
        <v>1790</v>
      </c>
      <c r="L599" t="s">
        <v>28</v>
      </c>
      <c r="M599">
        <v>4</v>
      </c>
      <c r="N599">
        <v>0</v>
      </c>
      <c r="O599">
        <v>-1</v>
      </c>
      <c r="P599" t="s">
        <v>52</v>
      </c>
      <c r="Q599" t="s">
        <v>46</v>
      </c>
      <c r="R599" s="3">
        <v>41506.3760763889</v>
      </c>
      <c r="S599" t="s">
        <v>31</v>
      </c>
      <c r="U599" t="s">
        <v>1791</v>
      </c>
    </row>
    <row r="600" customHeight="1" spans="1:19">
      <c r="A600">
        <v>7282291637</v>
      </c>
      <c r="B600" s="2" t="s">
        <v>1792</v>
      </c>
      <c r="C600" t="s">
        <v>157</v>
      </c>
      <c r="D600" t="s">
        <v>23</v>
      </c>
      <c r="E600" t="s">
        <v>1793</v>
      </c>
      <c r="G600">
        <v>2</v>
      </c>
      <c r="H600">
        <v>58</v>
      </c>
      <c r="I600">
        <v>12</v>
      </c>
      <c r="J600" t="s">
        <v>35</v>
      </c>
      <c r="L600" t="s">
        <v>28</v>
      </c>
      <c r="M600">
        <v>0</v>
      </c>
      <c r="N600">
        <v>0</v>
      </c>
      <c r="O600">
        <v>-1</v>
      </c>
      <c r="P600" t="s">
        <v>36</v>
      </c>
      <c r="Q600" t="s">
        <v>95</v>
      </c>
      <c r="R600" s="3">
        <v>43692.3770833333</v>
      </c>
      <c r="S600" t="s">
        <v>38</v>
      </c>
    </row>
    <row r="601" customHeight="1" spans="1:19">
      <c r="A601">
        <v>7738877646</v>
      </c>
      <c r="B601" s="2" t="s">
        <v>1794</v>
      </c>
      <c r="C601" t="s">
        <v>157</v>
      </c>
      <c r="D601" t="s">
        <v>23</v>
      </c>
      <c r="E601" t="s">
        <v>1795</v>
      </c>
      <c r="G601">
        <v>5</v>
      </c>
      <c r="H601">
        <v>107</v>
      </c>
      <c r="I601">
        <v>6</v>
      </c>
      <c r="J601" t="s">
        <v>35</v>
      </c>
      <c r="L601" t="s">
        <v>28</v>
      </c>
      <c r="M601">
        <v>0</v>
      </c>
      <c r="N601">
        <v>0</v>
      </c>
      <c r="O601">
        <v>-1</v>
      </c>
      <c r="P601" t="s">
        <v>1071</v>
      </c>
      <c r="Q601" t="s">
        <v>231</v>
      </c>
      <c r="R601" s="3">
        <v>44599.9326388889</v>
      </c>
      <c r="S601" t="s">
        <v>38</v>
      </c>
    </row>
    <row r="602" customHeight="1" spans="1:19">
      <c r="A602">
        <v>6942484934</v>
      </c>
      <c r="B602" s="2" t="s">
        <v>1796</v>
      </c>
      <c r="C602" t="s">
        <v>65</v>
      </c>
      <c r="D602" t="s">
        <v>23</v>
      </c>
      <c r="E602" t="s">
        <v>1797</v>
      </c>
      <c r="G602">
        <v>836</v>
      </c>
      <c r="H602">
        <v>72</v>
      </c>
      <c r="I602">
        <v>4599</v>
      </c>
      <c r="J602" t="s">
        <v>35</v>
      </c>
      <c r="L602" t="s">
        <v>28</v>
      </c>
      <c r="M602">
        <v>3</v>
      </c>
      <c r="N602">
        <v>0</v>
      </c>
      <c r="O602">
        <v>-1</v>
      </c>
      <c r="P602" t="s">
        <v>29</v>
      </c>
      <c r="Q602" t="s">
        <v>30</v>
      </c>
      <c r="R602" s="3">
        <v>43482.2583333333</v>
      </c>
      <c r="S602" t="s">
        <v>31</v>
      </c>
    </row>
    <row r="603" customHeight="1" spans="1:21">
      <c r="A603">
        <v>6330863449</v>
      </c>
      <c r="B603" s="2" t="s">
        <v>1798</v>
      </c>
      <c r="C603" t="s">
        <v>65</v>
      </c>
      <c r="D603" t="s">
        <v>23</v>
      </c>
      <c r="E603" t="s">
        <v>1799</v>
      </c>
      <c r="G603">
        <v>144958</v>
      </c>
      <c r="H603">
        <v>253</v>
      </c>
      <c r="I603">
        <v>5713</v>
      </c>
      <c r="J603" t="s">
        <v>60</v>
      </c>
      <c r="K603" t="s">
        <v>61</v>
      </c>
      <c r="L603" t="s">
        <v>28</v>
      </c>
      <c r="M603">
        <v>6</v>
      </c>
      <c r="N603">
        <v>1</v>
      </c>
      <c r="O603">
        <v>0</v>
      </c>
      <c r="P603" t="s">
        <v>182</v>
      </c>
      <c r="Q603" t="s">
        <v>464</v>
      </c>
      <c r="R603" s="3">
        <v>42948.5951388889</v>
      </c>
      <c r="S603" t="s">
        <v>54</v>
      </c>
      <c r="U603" t="s">
        <v>1800</v>
      </c>
    </row>
    <row r="604" customHeight="1" spans="1:19">
      <c r="A604">
        <v>2671718212</v>
      </c>
      <c r="B604" s="2" t="s">
        <v>1801</v>
      </c>
      <c r="C604" t="s">
        <v>65</v>
      </c>
      <c r="D604" t="s">
        <v>23</v>
      </c>
      <c r="E604" t="s">
        <v>1802</v>
      </c>
      <c r="F604" t="s">
        <v>1803</v>
      </c>
      <c r="G604">
        <v>166</v>
      </c>
      <c r="H604">
        <v>225</v>
      </c>
      <c r="I604">
        <v>147</v>
      </c>
      <c r="J604" t="s">
        <v>117</v>
      </c>
      <c r="K604" t="s">
        <v>1804</v>
      </c>
      <c r="L604" t="s">
        <v>28</v>
      </c>
      <c r="M604">
        <v>2</v>
      </c>
      <c r="N604">
        <v>0</v>
      </c>
      <c r="O604">
        <v>-1</v>
      </c>
      <c r="P604" t="s">
        <v>1805</v>
      </c>
      <c r="Q604" t="s">
        <v>120</v>
      </c>
      <c r="R604" s="3">
        <v>40927.7159722222</v>
      </c>
      <c r="S604" t="s">
        <v>31</v>
      </c>
    </row>
    <row r="605" customHeight="1" spans="1:19">
      <c r="A605">
        <v>3919674004</v>
      </c>
      <c r="B605" s="2" t="s">
        <v>1806</v>
      </c>
      <c r="C605" t="s">
        <v>157</v>
      </c>
      <c r="D605" t="s">
        <v>23</v>
      </c>
      <c r="E605" t="s">
        <v>1807</v>
      </c>
      <c r="G605">
        <v>10</v>
      </c>
      <c r="H605">
        <v>115</v>
      </c>
      <c r="I605">
        <v>13</v>
      </c>
      <c r="J605" t="s">
        <v>26</v>
      </c>
      <c r="K605" t="s">
        <v>99</v>
      </c>
      <c r="L605" t="s">
        <v>28</v>
      </c>
      <c r="M605">
        <v>0</v>
      </c>
      <c r="N605">
        <v>0</v>
      </c>
      <c r="O605">
        <v>-1</v>
      </c>
      <c r="P605" t="s">
        <v>36</v>
      </c>
      <c r="Q605" t="s">
        <v>71</v>
      </c>
      <c r="R605" s="3">
        <v>41604.6194444444</v>
      </c>
      <c r="S605" t="s">
        <v>31</v>
      </c>
    </row>
    <row r="606" customHeight="1" spans="1:19">
      <c r="A606">
        <v>3919674004</v>
      </c>
      <c r="B606" s="2" t="s">
        <v>1808</v>
      </c>
      <c r="C606" t="s">
        <v>396</v>
      </c>
      <c r="D606" t="s">
        <v>41</v>
      </c>
      <c r="E606" t="s">
        <v>1807</v>
      </c>
      <c r="G606">
        <v>10</v>
      </c>
      <c r="H606">
        <v>115</v>
      </c>
      <c r="I606">
        <v>13</v>
      </c>
      <c r="J606" t="s">
        <v>26</v>
      </c>
      <c r="K606" t="s">
        <v>99</v>
      </c>
      <c r="L606" t="s">
        <v>28</v>
      </c>
      <c r="M606">
        <v>0</v>
      </c>
      <c r="N606">
        <v>0</v>
      </c>
      <c r="O606">
        <v>-1</v>
      </c>
      <c r="P606" t="s">
        <v>36</v>
      </c>
      <c r="Q606" t="s">
        <v>71</v>
      </c>
      <c r="R606" s="3">
        <v>41604.6194444444</v>
      </c>
      <c r="S606" t="s">
        <v>31</v>
      </c>
    </row>
    <row r="607" customHeight="1" spans="1:19">
      <c r="A607">
        <v>3381174274</v>
      </c>
      <c r="B607" s="2" t="s">
        <v>1809</v>
      </c>
      <c r="C607" t="s">
        <v>157</v>
      </c>
      <c r="D607" t="s">
        <v>23</v>
      </c>
      <c r="E607" t="s">
        <v>1810</v>
      </c>
      <c r="G607">
        <v>67</v>
      </c>
      <c r="H607">
        <v>529</v>
      </c>
      <c r="I607">
        <v>978</v>
      </c>
      <c r="J607" t="s">
        <v>94</v>
      </c>
      <c r="L607" t="s">
        <v>28</v>
      </c>
      <c r="M607">
        <v>0</v>
      </c>
      <c r="N607">
        <v>0</v>
      </c>
      <c r="O607">
        <v>-1</v>
      </c>
      <c r="P607" t="s">
        <v>1811</v>
      </c>
      <c r="Q607" t="s">
        <v>79</v>
      </c>
      <c r="R607" s="3">
        <v>41392.7138888889</v>
      </c>
      <c r="S607" t="s">
        <v>31</v>
      </c>
    </row>
    <row r="608" customHeight="1" spans="1:19">
      <c r="A608">
        <v>6101123586</v>
      </c>
      <c r="B608" s="2" t="s">
        <v>1812</v>
      </c>
      <c r="C608" t="s">
        <v>157</v>
      </c>
      <c r="D608" t="s">
        <v>23</v>
      </c>
      <c r="E608" t="s">
        <v>1813</v>
      </c>
      <c r="F608" t="s">
        <v>1814</v>
      </c>
      <c r="G608">
        <v>71</v>
      </c>
      <c r="H608">
        <v>730</v>
      </c>
      <c r="I608">
        <v>128</v>
      </c>
      <c r="J608" t="s">
        <v>204</v>
      </c>
      <c r="L608" t="s">
        <v>28</v>
      </c>
      <c r="M608">
        <v>0</v>
      </c>
      <c r="N608">
        <v>0</v>
      </c>
      <c r="O608">
        <v>-1</v>
      </c>
      <c r="P608" t="s">
        <v>1815</v>
      </c>
      <c r="Q608" t="s">
        <v>84</v>
      </c>
      <c r="R608" s="3">
        <v>42743.6034722222</v>
      </c>
      <c r="S608" t="s">
        <v>31</v>
      </c>
    </row>
    <row r="609" customHeight="1" spans="1:21">
      <c r="A609">
        <v>1734262371</v>
      </c>
      <c r="B609" s="2" t="s">
        <v>1816</v>
      </c>
      <c r="C609" t="s">
        <v>65</v>
      </c>
      <c r="D609" t="s">
        <v>23</v>
      </c>
      <c r="E609" t="s">
        <v>1817</v>
      </c>
      <c r="F609" t="s">
        <v>1818</v>
      </c>
      <c r="G609">
        <v>218</v>
      </c>
      <c r="H609">
        <v>283</v>
      </c>
      <c r="I609">
        <v>4115</v>
      </c>
      <c r="J609" t="s">
        <v>50</v>
      </c>
      <c r="K609" t="s">
        <v>1819</v>
      </c>
      <c r="L609" t="s">
        <v>28</v>
      </c>
      <c r="M609">
        <v>0</v>
      </c>
      <c r="N609">
        <v>0</v>
      </c>
      <c r="O609">
        <v>-1</v>
      </c>
      <c r="Q609" t="s">
        <v>53</v>
      </c>
      <c r="R609" s="3">
        <v>40293.5604166667</v>
      </c>
      <c r="S609" t="s">
        <v>54</v>
      </c>
      <c r="U609" t="s">
        <v>1820</v>
      </c>
    </row>
    <row r="610" customHeight="1" spans="1:19">
      <c r="A610">
        <v>7711062883</v>
      </c>
      <c r="B610" s="2" t="s">
        <v>1821</v>
      </c>
      <c r="C610" t="s">
        <v>65</v>
      </c>
      <c r="D610" t="s">
        <v>23</v>
      </c>
      <c r="E610" t="s">
        <v>1822</v>
      </c>
      <c r="F610" t="s">
        <v>1823</v>
      </c>
      <c r="G610">
        <v>8</v>
      </c>
      <c r="H610">
        <v>7</v>
      </c>
      <c r="I610">
        <v>195</v>
      </c>
      <c r="J610" t="s">
        <v>35</v>
      </c>
      <c r="L610" t="s">
        <v>51</v>
      </c>
      <c r="M610">
        <v>0</v>
      </c>
      <c r="N610">
        <v>0</v>
      </c>
      <c r="O610">
        <v>-1</v>
      </c>
      <c r="P610" t="s">
        <v>36</v>
      </c>
      <c r="Q610" t="s">
        <v>464</v>
      </c>
      <c r="R610" s="3">
        <v>44473.6694444444</v>
      </c>
      <c r="S610" t="s">
        <v>38</v>
      </c>
    </row>
    <row r="611" customHeight="1" spans="1:19">
      <c r="A611">
        <v>1627515517</v>
      </c>
      <c r="B611" s="2" t="s">
        <v>1824</v>
      </c>
      <c r="C611" t="s">
        <v>157</v>
      </c>
      <c r="D611" t="s">
        <v>23</v>
      </c>
      <c r="E611" t="e">
        <f>-橙色保溫杯</f>
        <v>#NAME?</v>
      </c>
      <c r="F611" t="s">
        <v>1825</v>
      </c>
      <c r="G611">
        <v>262</v>
      </c>
      <c r="H611">
        <v>309</v>
      </c>
      <c r="I611">
        <v>3190</v>
      </c>
      <c r="J611" t="s">
        <v>94</v>
      </c>
      <c r="K611" t="s">
        <v>35</v>
      </c>
      <c r="L611" t="s">
        <v>28</v>
      </c>
      <c r="M611">
        <v>3</v>
      </c>
      <c r="N611">
        <v>0</v>
      </c>
      <c r="O611">
        <v>-1</v>
      </c>
      <c r="P611" t="s">
        <v>29</v>
      </c>
      <c r="Q611" t="s">
        <v>53</v>
      </c>
      <c r="R611" s="3">
        <v>42077.8236111111</v>
      </c>
      <c r="S611" t="s">
        <v>54</v>
      </c>
    </row>
    <row r="612" customHeight="1" spans="1:19">
      <c r="A612">
        <v>6395324280</v>
      </c>
      <c r="B612" s="2" t="s">
        <v>1826</v>
      </c>
      <c r="E612" t="s">
        <v>1827</v>
      </c>
      <c r="F612" t="s">
        <v>1828</v>
      </c>
      <c r="G612">
        <v>540</v>
      </c>
      <c r="H612">
        <v>328</v>
      </c>
      <c r="I612">
        <v>1218</v>
      </c>
      <c r="J612" t="s">
        <v>273</v>
      </c>
      <c r="K612" t="s">
        <v>1021</v>
      </c>
      <c r="L612" t="s">
        <v>51</v>
      </c>
      <c r="M612">
        <v>2</v>
      </c>
      <c r="N612">
        <v>0</v>
      </c>
      <c r="O612">
        <v>-1</v>
      </c>
      <c r="Q612" t="s">
        <v>276</v>
      </c>
      <c r="R612" s="3">
        <v>43047.2401157407</v>
      </c>
      <c r="S612" t="s">
        <v>31</v>
      </c>
    </row>
    <row r="613" customHeight="1" spans="1:19">
      <c r="A613">
        <v>7746623440</v>
      </c>
      <c r="B613" s="2" t="s">
        <v>1829</v>
      </c>
      <c r="C613" t="s">
        <v>157</v>
      </c>
      <c r="D613" t="s">
        <v>23</v>
      </c>
      <c r="E613" t="s">
        <v>1830</v>
      </c>
      <c r="G613">
        <v>1</v>
      </c>
      <c r="H613">
        <v>23</v>
      </c>
      <c r="I613">
        <v>1</v>
      </c>
      <c r="J613" t="s">
        <v>35</v>
      </c>
      <c r="L613" t="s">
        <v>28</v>
      </c>
      <c r="M613">
        <v>0</v>
      </c>
      <c r="N613">
        <v>0</v>
      </c>
      <c r="O613">
        <v>-1</v>
      </c>
      <c r="P613" t="s">
        <v>36</v>
      </c>
      <c r="Q613" t="s">
        <v>95</v>
      </c>
      <c r="R613" s="3">
        <v>44631.9180555556</v>
      </c>
      <c r="S613" t="s">
        <v>38</v>
      </c>
    </row>
    <row r="614" customHeight="1" spans="1:19">
      <c r="A614">
        <v>7730691909</v>
      </c>
      <c r="B614" s="2" t="s">
        <v>1831</v>
      </c>
      <c r="C614" t="s">
        <v>65</v>
      </c>
      <c r="D614" t="s">
        <v>23</v>
      </c>
      <c r="E614" t="s">
        <v>1832</v>
      </c>
      <c r="G614">
        <v>125</v>
      </c>
      <c r="H614">
        <v>183</v>
      </c>
      <c r="I614">
        <v>195</v>
      </c>
      <c r="J614" t="s">
        <v>35</v>
      </c>
      <c r="L614" t="s">
        <v>28</v>
      </c>
      <c r="M614">
        <v>0</v>
      </c>
      <c r="N614">
        <v>0</v>
      </c>
      <c r="O614">
        <v>-1</v>
      </c>
      <c r="P614" t="s">
        <v>36</v>
      </c>
      <c r="Q614" t="s">
        <v>53</v>
      </c>
      <c r="R614" s="3">
        <v>44551.4534722222</v>
      </c>
      <c r="S614" t="s">
        <v>38</v>
      </c>
    </row>
    <row r="615" customHeight="1" spans="1:21">
      <c r="A615">
        <v>5527102719</v>
      </c>
      <c r="B615" s="2" t="s">
        <v>1833</v>
      </c>
      <c r="C615" t="s">
        <v>157</v>
      </c>
      <c r="D615" t="s">
        <v>23</v>
      </c>
      <c r="E615" t="s">
        <v>1834</v>
      </c>
      <c r="F615" t="s">
        <v>1835</v>
      </c>
      <c r="G615">
        <v>139</v>
      </c>
      <c r="H615">
        <v>632</v>
      </c>
      <c r="I615">
        <v>947</v>
      </c>
      <c r="J615" t="s">
        <v>94</v>
      </c>
      <c r="K615" t="s">
        <v>1836</v>
      </c>
      <c r="L615" t="s">
        <v>28</v>
      </c>
      <c r="M615">
        <v>0</v>
      </c>
      <c r="N615">
        <v>0</v>
      </c>
      <c r="O615">
        <v>-1</v>
      </c>
      <c r="P615" t="s">
        <v>275</v>
      </c>
      <c r="Q615" t="s">
        <v>79</v>
      </c>
      <c r="R615" s="3">
        <v>42053.9479166667</v>
      </c>
      <c r="S615" t="s">
        <v>31</v>
      </c>
      <c r="T615" t="s">
        <v>1837</v>
      </c>
      <c r="U615" t="s">
        <v>1838</v>
      </c>
    </row>
    <row r="616" customHeight="1" spans="1:19">
      <c r="A616">
        <v>6397467212</v>
      </c>
      <c r="B616" s="2" t="s">
        <v>1839</v>
      </c>
      <c r="C616" t="s">
        <v>157</v>
      </c>
      <c r="D616" t="s">
        <v>23</v>
      </c>
      <c r="E616" t="s">
        <v>1840</v>
      </c>
      <c r="G616">
        <v>3</v>
      </c>
      <c r="H616">
        <v>144</v>
      </c>
      <c r="I616">
        <v>112</v>
      </c>
      <c r="J616" t="s">
        <v>35</v>
      </c>
      <c r="L616" t="s">
        <v>28</v>
      </c>
      <c r="M616">
        <v>0</v>
      </c>
      <c r="N616">
        <v>0</v>
      </c>
      <c r="O616">
        <v>-1</v>
      </c>
      <c r="P616" t="s">
        <v>36</v>
      </c>
      <c r="Q616" t="s">
        <v>37</v>
      </c>
      <c r="R616" s="3">
        <v>43037.1354166667</v>
      </c>
      <c r="S616" t="s">
        <v>31</v>
      </c>
    </row>
    <row r="617" customHeight="1" spans="1:19">
      <c r="A617">
        <v>5836884370</v>
      </c>
      <c r="B617" s="2" t="s">
        <v>1841</v>
      </c>
      <c r="C617" t="s">
        <v>65</v>
      </c>
      <c r="D617" t="s">
        <v>23</v>
      </c>
      <c r="E617" t="s">
        <v>1842</v>
      </c>
      <c r="G617">
        <v>424</v>
      </c>
      <c r="H617">
        <v>503</v>
      </c>
      <c r="I617">
        <v>1905</v>
      </c>
      <c r="J617" t="s">
        <v>311</v>
      </c>
      <c r="L617" t="s">
        <v>28</v>
      </c>
      <c r="M617">
        <v>4</v>
      </c>
      <c r="N617">
        <v>0</v>
      </c>
      <c r="O617">
        <v>-1</v>
      </c>
      <c r="P617" t="s">
        <v>1843</v>
      </c>
      <c r="Q617" t="s">
        <v>160</v>
      </c>
      <c r="R617" s="3">
        <v>42391.6854166667</v>
      </c>
      <c r="S617" t="s">
        <v>31</v>
      </c>
    </row>
    <row r="618" customHeight="1" spans="1:19">
      <c r="A618">
        <v>5836884370</v>
      </c>
      <c r="B618" s="2" t="s">
        <v>1844</v>
      </c>
      <c r="C618" t="s">
        <v>65</v>
      </c>
      <c r="D618" t="s">
        <v>23</v>
      </c>
      <c r="E618" t="s">
        <v>1842</v>
      </c>
      <c r="G618">
        <v>424</v>
      </c>
      <c r="H618">
        <v>503</v>
      </c>
      <c r="I618">
        <v>1905</v>
      </c>
      <c r="J618" t="s">
        <v>311</v>
      </c>
      <c r="L618" t="s">
        <v>28</v>
      </c>
      <c r="M618">
        <v>4</v>
      </c>
      <c r="N618">
        <v>0</v>
      </c>
      <c r="O618">
        <v>-1</v>
      </c>
      <c r="P618" t="s">
        <v>1843</v>
      </c>
      <c r="Q618" t="s">
        <v>160</v>
      </c>
      <c r="R618" s="3">
        <v>42391.6854166667</v>
      </c>
      <c r="S618" t="s">
        <v>31</v>
      </c>
    </row>
    <row r="619" customHeight="1" spans="1:19">
      <c r="A619">
        <v>5836884370</v>
      </c>
      <c r="B619" s="2" t="s">
        <v>1845</v>
      </c>
      <c r="C619" t="s">
        <v>65</v>
      </c>
      <c r="D619" t="s">
        <v>23</v>
      </c>
      <c r="E619" t="s">
        <v>1842</v>
      </c>
      <c r="G619">
        <v>424</v>
      </c>
      <c r="H619">
        <v>503</v>
      </c>
      <c r="I619">
        <v>1905</v>
      </c>
      <c r="J619" t="s">
        <v>311</v>
      </c>
      <c r="L619" t="s">
        <v>28</v>
      </c>
      <c r="M619">
        <v>4</v>
      </c>
      <c r="N619">
        <v>0</v>
      </c>
      <c r="O619">
        <v>-1</v>
      </c>
      <c r="P619" t="s">
        <v>1843</v>
      </c>
      <c r="Q619" t="s">
        <v>160</v>
      </c>
      <c r="R619" s="3">
        <v>42391.6854166667</v>
      </c>
      <c r="S619" t="s">
        <v>31</v>
      </c>
    </row>
    <row r="620" customHeight="1" spans="1:19">
      <c r="A620">
        <v>7604647974</v>
      </c>
      <c r="B620" s="2" t="s">
        <v>1846</v>
      </c>
      <c r="C620" t="s">
        <v>226</v>
      </c>
      <c r="D620" t="s">
        <v>41</v>
      </c>
      <c r="E620" t="s">
        <v>1847</v>
      </c>
      <c r="F620" t="s">
        <v>1848</v>
      </c>
      <c r="G620">
        <v>55</v>
      </c>
      <c r="H620">
        <v>943</v>
      </c>
      <c r="I620">
        <v>7247</v>
      </c>
      <c r="J620" t="s">
        <v>1036</v>
      </c>
      <c r="L620" t="s">
        <v>28</v>
      </c>
      <c r="M620">
        <v>2</v>
      </c>
      <c r="N620">
        <v>0</v>
      </c>
      <c r="O620">
        <v>-1</v>
      </c>
      <c r="P620" t="s">
        <v>1849</v>
      </c>
      <c r="Q620" t="s">
        <v>439</v>
      </c>
      <c r="R620" s="3">
        <v>44320.8493055556</v>
      </c>
      <c r="S620" t="s">
        <v>31</v>
      </c>
    </row>
    <row r="621" customHeight="1" spans="1:19">
      <c r="A621">
        <v>6446375071</v>
      </c>
      <c r="B621" s="2" t="s">
        <v>1850</v>
      </c>
      <c r="C621" t="s">
        <v>157</v>
      </c>
      <c r="D621" t="s">
        <v>23</v>
      </c>
      <c r="E621" t="s">
        <v>1851</v>
      </c>
      <c r="G621">
        <v>11</v>
      </c>
      <c r="H621">
        <v>463</v>
      </c>
      <c r="I621">
        <v>115</v>
      </c>
      <c r="J621" t="s">
        <v>94</v>
      </c>
      <c r="K621" t="s">
        <v>854</v>
      </c>
      <c r="L621" t="s">
        <v>28</v>
      </c>
      <c r="M621">
        <v>1</v>
      </c>
      <c r="N621">
        <v>0</v>
      </c>
      <c r="O621">
        <v>-1</v>
      </c>
      <c r="P621" t="s">
        <v>100</v>
      </c>
      <c r="Q621" t="s">
        <v>71</v>
      </c>
      <c r="R621" s="3">
        <v>43097.75</v>
      </c>
      <c r="S621" t="s">
        <v>31</v>
      </c>
    </row>
    <row r="622" customHeight="1" spans="1:19">
      <c r="A622">
        <v>7403448635</v>
      </c>
      <c r="B622" s="2" t="s">
        <v>1852</v>
      </c>
      <c r="C622" t="s">
        <v>813</v>
      </c>
      <c r="E622" t="s">
        <v>1853</v>
      </c>
      <c r="F622" t="s">
        <v>1854</v>
      </c>
      <c r="G622">
        <v>1258</v>
      </c>
      <c r="H622">
        <v>705</v>
      </c>
      <c r="I622">
        <v>1772</v>
      </c>
      <c r="J622" t="s">
        <v>495</v>
      </c>
      <c r="L622" t="s">
        <v>51</v>
      </c>
      <c r="M622">
        <v>2</v>
      </c>
      <c r="N622">
        <v>1</v>
      </c>
      <c r="O622">
        <v>0</v>
      </c>
      <c r="P622" t="s">
        <v>36</v>
      </c>
      <c r="Q622" t="s">
        <v>245</v>
      </c>
      <c r="R622" s="3">
        <v>43892.0569444444</v>
      </c>
      <c r="S622" t="s">
        <v>31</v>
      </c>
    </row>
    <row r="623" customHeight="1" spans="1:19">
      <c r="A623">
        <v>5848603746</v>
      </c>
      <c r="B623" s="2" t="s">
        <v>1855</v>
      </c>
      <c r="C623" t="s">
        <v>157</v>
      </c>
      <c r="D623" t="s">
        <v>23</v>
      </c>
      <c r="E623" t="s">
        <v>1856</v>
      </c>
      <c r="F623" t="s">
        <v>1857</v>
      </c>
      <c r="G623">
        <v>405</v>
      </c>
      <c r="H623">
        <v>297</v>
      </c>
      <c r="I623">
        <v>4408</v>
      </c>
      <c r="J623" t="s">
        <v>26</v>
      </c>
      <c r="L623" t="s">
        <v>51</v>
      </c>
      <c r="M623">
        <v>6</v>
      </c>
      <c r="N623">
        <v>0</v>
      </c>
      <c r="O623">
        <v>-1</v>
      </c>
      <c r="P623" t="s">
        <v>230</v>
      </c>
      <c r="Q623" t="s">
        <v>318</v>
      </c>
      <c r="R623" s="3">
        <v>42402.9916666667</v>
      </c>
      <c r="S623" t="s">
        <v>31</v>
      </c>
    </row>
    <row r="624" customHeight="1" spans="1:19">
      <c r="A624">
        <v>7712744833</v>
      </c>
      <c r="B624" s="2" t="s">
        <v>1858</v>
      </c>
      <c r="C624" t="s">
        <v>65</v>
      </c>
      <c r="D624" t="s">
        <v>23</v>
      </c>
      <c r="E624" t="s">
        <v>1859</v>
      </c>
      <c r="F624" t="s">
        <v>1860</v>
      </c>
      <c r="G624">
        <v>94</v>
      </c>
      <c r="H624">
        <v>195</v>
      </c>
      <c r="I624">
        <v>523</v>
      </c>
      <c r="J624" t="s">
        <v>50</v>
      </c>
      <c r="L624" t="s">
        <v>51</v>
      </c>
      <c r="M624">
        <v>1</v>
      </c>
      <c r="N624">
        <v>0</v>
      </c>
      <c r="O624">
        <v>-1</v>
      </c>
      <c r="P624" t="s">
        <v>1861</v>
      </c>
      <c r="Q624" t="s">
        <v>53</v>
      </c>
      <c r="R624" s="3">
        <v>44480.0875</v>
      </c>
      <c r="S624" t="s">
        <v>31</v>
      </c>
    </row>
    <row r="625" customHeight="1" spans="1:21">
      <c r="A625">
        <v>5512801324</v>
      </c>
      <c r="B625" s="2" t="s">
        <v>1862</v>
      </c>
      <c r="C625" t="s">
        <v>65</v>
      </c>
      <c r="D625" t="s">
        <v>23</v>
      </c>
      <c r="E625" t="s">
        <v>1863</v>
      </c>
      <c r="F625" t="s">
        <v>1864</v>
      </c>
      <c r="G625">
        <v>1642</v>
      </c>
      <c r="H625">
        <v>910</v>
      </c>
      <c r="I625">
        <v>22226</v>
      </c>
      <c r="J625" t="s">
        <v>26</v>
      </c>
      <c r="L625" t="s">
        <v>51</v>
      </c>
      <c r="M625">
        <v>1</v>
      </c>
      <c r="N625">
        <v>1</v>
      </c>
      <c r="O625">
        <v>0</v>
      </c>
      <c r="P625" t="s">
        <v>1865</v>
      </c>
      <c r="Q625" t="s">
        <v>79</v>
      </c>
      <c r="R625" s="3">
        <v>42043.7451388889</v>
      </c>
      <c r="S625" t="s">
        <v>54</v>
      </c>
      <c r="T625" t="s">
        <v>898</v>
      </c>
      <c r="U625" t="s">
        <v>1866</v>
      </c>
    </row>
    <row r="626" customHeight="1" spans="1:19">
      <c r="A626">
        <v>6632381734</v>
      </c>
      <c r="B626" s="2" t="s">
        <v>1867</v>
      </c>
      <c r="C626" t="s">
        <v>157</v>
      </c>
      <c r="D626" t="s">
        <v>23</v>
      </c>
      <c r="E626" t="s">
        <v>1868</v>
      </c>
      <c r="F626" t="s">
        <v>1869</v>
      </c>
      <c r="G626">
        <v>51</v>
      </c>
      <c r="H626">
        <v>553</v>
      </c>
      <c r="I626">
        <v>2739</v>
      </c>
      <c r="J626" t="s">
        <v>35</v>
      </c>
      <c r="L626" t="s">
        <v>51</v>
      </c>
      <c r="M626">
        <v>0</v>
      </c>
      <c r="N626">
        <v>0</v>
      </c>
      <c r="O626">
        <v>-1</v>
      </c>
      <c r="P626" t="s">
        <v>1870</v>
      </c>
      <c r="Q626" t="s">
        <v>120</v>
      </c>
      <c r="R626" s="3">
        <v>43324.7173611111</v>
      </c>
      <c r="S626" t="s">
        <v>31</v>
      </c>
    </row>
    <row r="627" customHeight="1" spans="1:19">
      <c r="A627">
        <v>6592827982</v>
      </c>
      <c r="B627" s="2" t="s">
        <v>1871</v>
      </c>
      <c r="C627" t="s">
        <v>157</v>
      </c>
      <c r="D627" t="s">
        <v>23</v>
      </c>
      <c r="E627" t="s">
        <v>1872</v>
      </c>
      <c r="F627" t="s">
        <v>1873</v>
      </c>
      <c r="G627">
        <v>129</v>
      </c>
      <c r="H627">
        <v>835</v>
      </c>
      <c r="I627">
        <v>11</v>
      </c>
      <c r="J627" t="s">
        <v>35</v>
      </c>
      <c r="L627" t="s">
        <v>28</v>
      </c>
      <c r="M627">
        <v>0</v>
      </c>
      <c r="N627">
        <v>0</v>
      </c>
      <c r="O627">
        <v>-1</v>
      </c>
      <c r="P627" t="s">
        <v>230</v>
      </c>
      <c r="Q627" t="s">
        <v>120</v>
      </c>
      <c r="R627" s="3">
        <v>43287.6381944444</v>
      </c>
      <c r="S627" t="s">
        <v>31</v>
      </c>
    </row>
    <row r="628" customHeight="1" spans="1:19">
      <c r="A628">
        <v>1801199623</v>
      </c>
      <c r="B628" s="2" t="s">
        <v>1874</v>
      </c>
      <c r="C628" t="s">
        <v>157</v>
      </c>
      <c r="D628" t="s">
        <v>23</v>
      </c>
      <c r="E628" t="s">
        <v>1875</v>
      </c>
      <c r="F628" t="s">
        <v>1876</v>
      </c>
      <c r="G628">
        <v>288</v>
      </c>
      <c r="H628">
        <v>219</v>
      </c>
      <c r="I628">
        <v>5168</v>
      </c>
      <c r="J628" t="s">
        <v>1877</v>
      </c>
      <c r="L628" t="s">
        <v>51</v>
      </c>
      <c r="M628">
        <v>1</v>
      </c>
      <c r="N628">
        <v>0</v>
      </c>
      <c r="O628">
        <v>-1</v>
      </c>
      <c r="P628" t="s">
        <v>100</v>
      </c>
      <c r="Q628" t="s">
        <v>347</v>
      </c>
      <c r="R628" s="3">
        <v>40817.6826388889</v>
      </c>
      <c r="S628" t="s">
        <v>31</v>
      </c>
    </row>
    <row r="629" customHeight="1" spans="1:19">
      <c r="A629">
        <v>6648661069</v>
      </c>
      <c r="B629" s="2" t="s">
        <v>1878</v>
      </c>
      <c r="C629" t="s">
        <v>157</v>
      </c>
      <c r="D629" t="s">
        <v>23</v>
      </c>
      <c r="E629" t="s">
        <v>1879</v>
      </c>
      <c r="F629" t="s">
        <v>1880</v>
      </c>
      <c r="G629">
        <v>60</v>
      </c>
      <c r="H629">
        <v>72</v>
      </c>
      <c r="I629">
        <v>18</v>
      </c>
      <c r="J629" t="s">
        <v>35</v>
      </c>
      <c r="L629" t="s">
        <v>28</v>
      </c>
      <c r="M629">
        <v>0</v>
      </c>
      <c r="N629">
        <v>0</v>
      </c>
      <c r="O629">
        <v>-1</v>
      </c>
      <c r="P629" t="s">
        <v>36</v>
      </c>
      <c r="Q629" t="s">
        <v>46</v>
      </c>
      <c r="R629" s="3">
        <v>43332.6875</v>
      </c>
      <c r="S629" t="s">
        <v>31</v>
      </c>
    </row>
    <row r="630" customHeight="1" spans="1:19">
      <c r="A630">
        <v>7752022309</v>
      </c>
      <c r="B630" s="2" t="s">
        <v>1881</v>
      </c>
      <c r="C630" t="s">
        <v>65</v>
      </c>
      <c r="D630" t="s">
        <v>23</v>
      </c>
      <c r="E630" t="s">
        <v>1882</v>
      </c>
      <c r="F630" t="s">
        <v>1883</v>
      </c>
      <c r="G630">
        <v>27</v>
      </c>
      <c r="H630">
        <v>76</v>
      </c>
      <c r="I630">
        <v>339</v>
      </c>
      <c r="J630" t="s">
        <v>60</v>
      </c>
      <c r="L630" t="s">
        <v>51</v>
      </c>
      <c r="M630">
        <v>0</v>
      </c>
      <c r="N630">
        <v>0</v>
      </c>
      <c r="O630">
        <v>-1</v>
      </c>
      <c r="P630" t="s">
        <v>1884</v>
      </c>
      <c r="Q630" t="s">
        <v>63</v>
      </c>
      <c r="R630" s="3">
        <v>44657.8215277778</v>
      </c>
      <c r="S630" t="s">
        <v>38</v>
      </c>
    </row>
    <row r="631" customHeight="1" spans="1:19">
      <c r="A631">
        <v>7752022309</v>
      </c>
      <c r="B631" s="2" t="s">
        <v>1885</v>
      </c>
      <c r="C631" t="s">
        <v>73</v>
      </c>
      <c r="D631" t="s">
        <v>23</v>
      </c>
      <c r="E631" t="s">
        <v>1882</v>
      </c>
      <c r="F631" t="s">
        <v>1883</v>
      </c>
      <c r="G631">
        <v>27</v>
      </c>
      <c r="H631">
        <v>76</v>
      </c>
      <c r="I631">
        <v>339</v>
      </c>
      <c r="J631" t="s">
        <v>60</v>
      </c>
      <c r="L631" t="s">
        <v>51</v>
      </c>
      <c r="M631">
        <v>0</v>
      </c>
      <c r="N631">
        <v>0</v>
      </c>
      <c r="O631">
        <v>-1</v>
      </c>
      <c r="P631" t="s">
        <v>1884</v>
      </c>
      <c r="Q631" t="s">
        <v>63</v>
      </c>
      <c r="R631" s="3">
        <v>44657.8215277778</v>
      </c>
      <c r="S631" t="s">
        <v>38</v>
      </c>
    </row>
    <row r="632" customHeight="1" spans="1:21">
      <c r="A632">
        <v>5279529256</v>
      </c>
      <c r="B632" s="2" t="s">
        <v>1886</v>
      </c>
      <c r="C632" t="s">
        <v>65</v>
      </c>
      <c r="D632" t="s">
        <v>23</v>
      </c>
      <c r="E632" t="s">
        <v>1887</v>
      </c>
      <c r="F632" t="s">
        <v>1888</v>
      </c>
      <c r="G632">
        <v>41</v>
      </c>
      <c r="H632">
        <v>587</v>
      </c>
      <c r="I632">
        <v>37623</v>
      </c>
      <c r="J632" t="s">
        <v>273</v>
      </c>
      <c r="L632" t="s">
        <v>51</v>
      </c>
      <c r="M632">
        <v>4</v>
      </c>
      <c r="N632">
        <v>0</v>
      </c>
      <c r="O632">
        <v>-1</v>
      </c>
      <c r="P632" t="s">
        <v>1889</v>
      </c>
      <c r="Q632" t="s">
        <v>276</v>
      </c>
      <c r="R632" s="3">
        <v>41885.7138888889</v>
      </c>
      <c r="S632" t="s">
        <v>38</v>
      </c>
      <c r="T632" t="s">
        <v>1890</v>
      </c>
      <c r="U632" t="s">
        <v>1891</v>
      </c>
    </row>
    <row r="633" customHeight="1" spans="1:21">
      <c r="A633">
        <v>5279529256</v>
      </c>
      <c r="B633" s="2" t="s">
        <v>1892</v>
      </c>
      <c r="C633" t="s">
        <v>65</v>
      </c>
      <c r="D633" t="s">
        <v>23</v>
      </c>
      <c r="E633" t="s">
        <v>1887</v>
      </c>
      <c r="F633" t="s">
        <v>1888</v>
      </c>
      <c r="G633">
        <v>41</v>
      </c>
      <c r="H633">
        <v>587</v>
      </c>
      <c r="I633">
        <v>37623</v>
      </c>
      <c r="J633" t="s">
        <v>273</v>
      </c>
      <c r="L633" t="s">
        <v>51</v>
      </c>
      <c r="M633">
        <v>4</v>
      </c>
      <c r="N633">
        <v>0</v>
      </c>
      <c r="O633">
        <v>-1</v>
      </c>
      <c r="P633" t="s">
        <v>1889</v>
      </c>
      <c r="Q633" t="s">
        <v>276</v>
      </c>
      <c r="R633" s="3">
        <v>41885.7138888889</v>
      </c>
      <c r="S633" t="s">
        <v>38</v>
      </c>
      <c r="T633" t="s">
        <v>1890</v>
      </c>
      <c r="U633" t="s">
        <v>1891</v>
      </c>
    </row>
    <row r="634" customHeight="1" spans="1:21">
      <c r="A634">
        <v>5279529256</v>
      </c>
      <c r="B634" s="2" t="s">
        <v>1893</v>
      </c>
      <c r="C634" t="s">
        <v>65</v>
      </c>
      <c r="D634" t="s">
        <v>23</v>
      </c>
      <c r="E634" t="s">
        <v>1887</v>
      </c>
      <c r="F634" t="s">
        <v>1888</v>
      </c>
      <c r="G634">
        <v>41</v>
      </c>
      <c r="H634">
        <v>587</v>
      </c>
      <c r="I634">
        <v>37623</v>
      </c>
      <c r="J634" t="s">
        <v>273</v>
      </c>
      <c r="L634" t="s">
        <v>51</v>
      </c>
      <c r="M634">
        <v>4</v>
      </c>
      <c r="N634">
        <v>0</v>
      </c>
      <c r="O634">
        <v>-1</v>
      </c>
      <c r="P634" t="s">
        <v>1889</v>
      </c>
      <c r="Q634" t="s">
        <v>276</v>
      </c>
      <c r="R634" s="3">
        <v>41885.7138888889</v>
      </c>
      <c r="S634" t="s">
        <v>38</v>
      </c>
      <c r="T634" t="s">
        <v>1890</v>
      </c>
      <c r="U634" t="s">
        <v>1891</v>
      </c>
    </row>
    <row r="635" customHeight="1" spans="1:19">
      <c r="A635">
        <v>5557288731</v>
      </c>
      <c r="B635" s="2" t="s">
        <v>1894</v>
      </c>
      <c r="C635" t="s">
        <v>65</v>
      </c>
      <c r="D635" t="s">
        <v>23</v>
      </c>
      <c r="E635" t="s">
        <v>1895</v>
      </c>
      <c r="G635">
        <v>1053</v>
      </c>
      <c r="H635">
        <v>794</v>
      </c>
      <c r="I635">
        <v>7035</v>
      </c>
      <c r="J635" t="s">
        <v>94</v>
      </c>
      <c r="L635" t="s">
        <v>28</v>
      </c>
      <c r="M635">
        <v>6</v>
      </c>
      <c r="N635">
        <v>0</v>
      </c>
      <c r="O635">
        <v>-1</v>
      </c>
      <c r="P635" t="s">
        <v>62</v>
      </c>
      <c r="Q635" t="s">
        <v>63</v>
      </c>
      <c r="R635" s="3">
        <v>42078.4659722222</v>
      </c>
      <c r="S635" t="s">
        <v>31</v>
      </c>
    </row>
    <row r="636" customHeight="1" spans="1:19">
      <c r="A636">
        <v>7621078517</v>
      </c>
      <c r="B636" s="2" t="s">
        <v>1896</v>
      </c>
      <c r="C636" t="s">
        <v>65</v>
      </c>
      <c r="D636" t="s">
        <v>23</v>
      </c>
      <c r="E636" t="s">
        <v>1897</v>
      </c>
      <c r="F636" t="s">
        <v>1898</v>
      </c>
      <c r="G636">
        <v>17</v>
      </c>
      <c r="H636">
        <v>64</v>
      </c>
      <c r="I636">
        <v>525</v>
      </c>
      <c r="J636" t="s">
        <v>1193</v>
      </c>
      <c r="K636" t="s">
        <v>1194</v>
      </c>
      <c r="L636" t="s">
        <v>28</v>
      </c>
      <c r="M636">
        <v>0</v>
      </c>
      <c r="N636">
        <v>0</v>
      </c>
      <c r="O636">
        <v>-1</v>
      </c>
      <c r="P636" t="s">
        <v>1899</v>
      </c>
      <c r="Q636" t="s">
        <v>101</v>
      </c>
      <c r="R636" s="3">
        <v>44350.9041666667</v>
      </c>
      <c r="S636" t="s">
        <v>38</v>
      </c>
    </row>
    <row r="637" customHeight="1" spans="1:19">
      <c r="A637">
        <v>5880880789</v>
      </c>
      <c r="B637" s="2" t="s">
        <v>1900</v>
      </c>
      <c r="C637" t="s">
        <v>65</v>
      </c>
      <c r="D637" t="s">
        <v>23</v>
      </c>
      <c r="E637" t="s">
        <v>1901</v>
      </c>
      <c r="G637">
        <v>32</v>
      </c>
      <c r="H637">
        <v>181</v>
      </c>
      <c r="I637">
        <v>322</v>
      </c>
      <c r="J637" t="s">
        <v>35</v>
      </c>
      <c r="L637" t="s">
        <v>51</v>
      </c>
      <c r="M637">
        <v>1</v>
      </c>
      <c r="N637">
        <v>0</v>
      </c>
      <c r="O637">
        <v>-1</v>
      </c>
      <c r="P637" t="s">
        <v>36</v>
      </c>
      <c r="Q637" t="s">
        <v>79</v>
      </c>
      <c r="R637" s="3">
        <v>42442.4229166667</v>
      </c>
      <c r="S637" t="s">
        <v>31</v>
      </c>
    </row>
    <row r="638" customHeight="1" spans="1:19">
      <c r="A638">
        <v>6285492518</v>
      </c>
      <c r="B638" s="2" t="s">
        <v>1902</v>
      </c>
      <c r="C638" t="s">
        <v>65</v>
      </c>
      <c r="D638" t="s">
        <v>23</v>
      </c>
      <c r="E638" t="s">
        <v>1903</v>
      </c>
      <c r="F638" t="s">
        <v>1904</v>
      </c>
      <c r="G638">
        <v>20</v>
      </c>
      <c r="H638">
        <v>91</v>
      </c>
      <c r="I638">
        <v>623</v>
      </c>
      <c r="J638" t="s">
        <v>35</v>
      </c>
      <c r="L638" t="s">
        <v>51</v>
      </c>
      <c r="M638">
        <v>1</v>
      </c>
      <c r="N638">
        <v>0</v>
      </c>
      <c r="O638">
        <v>-1</v>
      </c>
      <c r="P638" t="s">
        <v>36</v>
      </c>
      <c r="Q638" t="s">
        <v>120</v>
      </c>
      <c r="R638" s="3">
        <v>42902.8902777778</v>
      </c>
      <c r="S638" t="s">
        <v>38</v>
      </c>
    </row>
    <row r="639" customHeight="1" spans="1:19">
      <c r="A639">
        <v>5680622965</v>
      </c>
      <c r="B639" s="2" t="s">
        <v>1905</v>
      </c>
      <c r="C639" t="s">
        <v>65</v>
      </c>
      <c r="D639" t="s">
        <v>23</v>
      </c>
      <c r="E639" t="s">
        <v>1906</v>
      </c>
      <c r="F639" t="s">
        <v>1907</v>
      </c>
      <c r="G639">
        <v>152</v>
      </c>
      <c r="H639">
        <v>102</v>
      </c>
      <c r="I639">
        <v>17859</v>
      </c>
      <c r="J639" t="s">
        <v>35</v>
      </c>
      <c r="L639" t="s">
        <v>28</v>
      </c>
      <c r="M639">
        <v>1</v>
      </c>
      <c r="N639">
        <v>1</v>
      </c>
      <c r="O639">
        <v>0</v>
      </c>
      <c r="P639" t="s">
        <v>182</v>
      </c>
      <c r="Q639" t="s">
        <v>141</v>
      </c>
      <c r="R639" s="3">
        <v>42235.5951388889</v>
      </c>
      <c r="S639" t="s">
        <v>31</v>
      </c>
    </row>
    <row r="640" customHeight="1" spans="1:19">
      <c r="A640">
        <v>6206206582</v>
      </c>
      <c r="B640" s="2" t="s">
        <v>1908</v>
      </c>
      <c r="C640" t="s">
        <v>157</v>
      </c>
      <c r="D640" t="s">
        <v>23</v>
      </c>
      <c r="E640" t="s">
        <v>1909</v>
      </c>
      <c r="F640" t="s">
        <v>1910</v>
      </c>
      <c r="G640">
        <v>406</v>
      </c>
      <c r="H640">
        <v>444</v>
      </c>
      <c r="I640">
        <v>153</v>
      </c>
      <c r="J640" t="s">
        <v>68</v>
      </c>
      <c r="L640" t="s">
        <v>28</v>
      </c>
      <c r="M640">
        <v>0</v>
      </c>
      <c r="N640">
        <v>0</v>
      </c>
      <c r="O640">
        <v>-1</v>
      </c>
      <c r="P640" t="s">
        <v>230</v>
      </c>
      <c r="Q640" t="s">
        <v>71</v>
      </c>
      <c r="R640" s="3">
        <v>42839.3958333333</v>
      </c>
      <c r="S640" t="s">
        <v>31</v>
      </c>
    </row>
    <row r="641" customHeight="1" spans="1:21">
      <c r="A641">
        <v>1976227735</v>
      </c>
      <c r="B641" s="2" t="s">
        <v>1911</v>
      </c>
      <c r="C641" t="s">
        <v>157</v>
      </c>
      <c r="D641" t="s">
        <v>23</v>
      </c>
      <c r="E641" t="s">
        <v>1912</v>
      </c>
      <c r="G641">
        <v>3331</v>
      </c>
      <c r="H641">
        <v>544</v>
      </c>
      <c r="I641">
        <v>1742</v>
      </c>
      <c r="J641" t="s">
        <v>26</v>
      </c>
      <c r="K641" t="s">
        <v>27</v>
      </c>
      <c r="L641" t="s">
        <v>51</v>
      </c>
      <c r="M641">
        <v>0</v>
      </c>
      <c r="N641">
        <v>0</v>
      </c>
      <c r="O641">
        <v>220</v>
      </c>
      <c r="P641" t="s">
        <v>52</v>
      </c>
      <c r="Q641" t="s">
        <v>430</v>
      </c>
      <c r="R641" s="3">
        <v>40592.6340277778</v>
      </c>
      <c r="S641" t="s">
        <v>31</v>
      </c>
      <c r="U641" t="s">
        <v>1913</v>
      </c>
    </row>
    <row r="642" customHeight="1" spans="1:19">
      <c r="A642">
        <v>7684205421</v>
      </c>
      <c r="B642" s="2" t="s">
        <v>1914</v>
      </c>
      <c r="C642" t="s">
        <v>1381</v>
      </c>
      <c r="D642" t="s">
        <v>1382</v>
      </c>
      <c r="E642" t="s">
        <v>1915</v>
      </c>
      <c r="G642">
        <v>1</v>
      </c>
      <c r="H642">
        <v>176</v>
      </c>
      <c r="I642">
        <v>167</v>
      </c>
      <c r="J642" t="s">
        <v>35</v>
      </c>
      <c r="L642" t="s">
        <v>28</v>
      </c>
      <c r="M642">
        <v>0</v>
      </c>
      <c r="N642">
        <v>0</v>
      </c>
      <c r="O642">
        <v>-1</v>
      </c>
      <c r="P642" t="s">
        <v>36</v>
      </c>
      <c r="Q642" t="s">
        <v>120</v>
      </c>
      <c r="R642" s="3">
        <v>44436.9180555556</v>
      </c>
      <c r="S642" t="s">
        <v>38</v>
      </c>
    </row>
    <row r="643" customHeight="1" spans="1:19">
      <c r="A643">
        <v>7671815324</v>
      </c>
      <c r="B643" s="2" t="s">
        <v>1916</v>
      </c>
      <c r="C643" t="s">
        <v>65</v>
      </c>
      <c r="D643" t="s">
        <v>23</v>
      </c>
      <c r="E643" t="s">
        <v>1917</v>
      </c>
      <c r="F643" t="s">
        <v>1918</v>
      </c>
      <c r="G643">
        <v>77</v>
      </c>
      <c r="H643">
        <v>343</v>
      </c>
      <c r="I643">
        <v>411</v>
      </c>
      <c r="J643" t="s">
        <v>1919</v>
      </c>
      <c r="K643" t="s">
        <v>1920</v>
      </c>
      <c r="L643" t="s">
        <v>28</v>
      </c>
      <c r="M643">
        <v>1</v>
      </c>
      <c r="N643">
        <v>0</v>
      </c>
      <c r="O643">
        <v>-1</v>
      </c>
      <c r="P643" t="s">
        <v>1921</v>
      </c>
      <c r="Q643" t="s">
        <v>63</v>
      </c>
      <c r="R643" s="3">
        <v>44423.7944444444</v>
      </c>
      <c r="S643" t="s">
        <v>31</v>
      </c>
    </row>
    <row r="644" customHeight="1" spans="1:19">
      <c r="A644">
        <v>7637731388</v>
      </c>
      <c r="B644" s="2" t="s">
        <v>1922</v>
      </c>
      <c r="C644" t="s">
        <v>65</v>
      </c>
      <c r="D644" t="s">
        <v>23</v>
      </c>
      <c r="E644" t="s">
        <v>1923</v>
      </c>
      <c r="G644">
        <v>1</v>
      </c>
      <c r="H644">
        <v>0</v>
      </c>
      <c r="I644">
        <v>31</v>
      </c>
      <c r="J644" t="s">
        <v>68</v>
      </c>
      <c r="L644" t="s">
        <v>51</v>
      </c>
      <c r="M644">
        <v>0</v>
      </c>
      <c r="N644">
        <v>0</v>
      </c>
      <c r="O644">
        <v>-1</v>
      </c>
      <c r="P644" t="s">
        <v>1924</v>
      </c>
      <c r="Q644" t="s">
        <v>71</v>
      </c>
      <c r="R644" s="3">
        <v>44377.48125</v>
      </c>
      <c r="S644" t="s">
        <v>38</v>
      </c>
    </row>
    <row r="645" customHeight="1" spans="1:21">
      <c r="A645">
        <v>2663196735</v>
      </c>
      <c r="B645" s="2" t="s">
        <v>1925</v>
      </c>
      <c r="C645" t="s">
        <v>65</v>
      </c>
      <c r="D645" t="s">
        <v>23</v>
      </c>
      <c r="E645" t="s">
        <v>1926</v>
      </c>
      <c r="G645">
        <v>11387</v>
      </c>
      <c r="H645">
        <v>653</v>
      </c>
      <c r="I645">
        <v>20549</v>
      </c>
      <c r="J645" t="s">
        <v>35</v>
      </c>
      <c r="L645" t="s">
        <v>51</v>
      </c>
      <c r="M645">
        <v>1</v>
      </c>
      <c r="N645">
        <v>1</v>
      </c>
      <c r="O645">
        <v>0</v>
      </c>
      <c r="P645" t="s">
        <v>1927</v>
      </c>
      <c r="Q645" t="s">
        <v>37</v>
      </c>
      <c r="R645" s="3">
        <v>40982.4013888889</v>
      </c>
      <c r="S645" t="s">
        <v>54</v>
      </c>
      <c r="T645" t="s">
        <v>1928</v>
      </c>
      <c r="U645" t="s">
        <v>1929</v>
      </c>
    </row>
    <row r="646" customHeight="1" spans="1:19">
      <c r="A646">
        <v>7185261506</v>
      </c>
      <c r="B646" s="2" t="s">
        <v>1930</v>
      </c>
      <c r="C646" t="s">
        <v>65</v>
      </c>
      <c r="D646" t="s">
        <v>23</v>
      </c>
      <c r="E646" t="s">
        <v>1931</v>
      </c>
      <c r="G646">
        <v>70</v>
      </c>
      <c r="H646">
        <v>325</v>
      </c>
      <c r="I646">
        <v>1025</v>
      </c>
      <c r="J646" t="s">
        <v>94</v>
      </c>
      <c r="L646" t="s">
        <v>51</v>
      </c>
      <c r="M646">
        <v>1</v>
      </c>
      <c r="N646">
        <v>0</v>
      </c>
      <c r="O646">
        <v>-1</v>
      </c>
      <c r="P646" t="s">
        <v>249</v>
      </c>
      <c r="Q646" t="s">
        <v>583</v>
      </c>
      <c r="R646" s="3">
        <v>43624.7854166667</v>
      </c>
      <c r="S646" t="s">
        <v>31</v>
      </c>
    </row>
    <row r="647" customHeight="1" spans="1:19">
      <c r="A647">
        <v>1012242241</v>
      </c>
      <c r="B647" s="2" t="s">
        <v>1932</v>
      </c>
      <c r="C647" t="s">
        <v>157</v>
      </c>
      <c r="D647" t="s">
        <v>23</v>
      </c>
      <c r="E647" t="s">
        <v>1933</v>
      </c>
      <c r="F647" t="s">
        <v>1934</v>
      </c>
      <c r="G647">
        <v>1250</v>
      </c>
      <c r="H647">
        <v>411</v>
      </c>
      <c r="I647">
        <v>2107</v>
      </c>
      <c r="J647" t="s">
        <v>507</v>
      </c>
      <c r="K647" t="s">
        <v>508</v>
      </c>
      <c r="L647" t="s">
        <v>28</v>
      </c>
      <c r="M647">
        <v>0</v>
      </c>
      <c r="N647">
        <v>0</v>
      </c>
      <c r="O647">
        <v>-1</v>
      </c>
      <c r="P647" t="s">
        <v>1935</v>
      </c>
      <c r="Q647" t="s">
        <v>63</v>
      </c>
      <c r="R647" s="3">
        <v>41702.9659722222</v>
      </c>
      <c r="S647" t="s">
        <v>31</v>
      </c>
    </row>
    <row r="648" customHeight="1" spans="1:19">
      <c r="A648">
        <v>7604803783</v>
      </c>
      <c r="B648" s="2" t="s">
        <v>1936</v>
      </c>
      <c r="C648" t="s">
        <v>65</v>
      </c>
      <c r="D648" t="s">
        <v>23</v>
      </c>
      <c r="E648" t="s">
        <v>1937</v>
      </c>
      <c r="F648" t="s">
        <v>1938</v>
      </c>
      <c r="G648">
        <v>1375</v>
      </c>
      <c r="H648">
        <v>545</v>
      </c>
      <c r="I648">
        <v>2604</v>
      </c>
      <c r="J648" t="s">
        <v>35</v>
      </c>
      <c r="L648" t="s">
        <v>51</v>
      </c>
      <c r="M648">
        <v>2</v>
      </c>
      <c r="N648">
        <v>1</v>
      </c>
      <c r="O648">
        <v>0</v>
      </c>
      <c r="P648" t="s">
        <v>36</v>
      </c>
      <c r="Q648" t="s">
        <v>71</v>
      </c>
      <c r="R648" s="3">
        <v>44320.9958333333</v>
      </c>
      <c r="S648" t="s">
        <v>38</v>
      </c>
    </row>
    <row r="649" customHeight="1" spans="1:19">
      <c r="A649">
        <v>5521080080</v>
      </c>
      <c r="B649" s="2" t="s">
        <v>1939</v>
      </c>
      <c r="C649" t="s">
        <v>65</v>
      </c>
      <c r="D649" t="s">
        <v>23</v>
      </c>
      <c r="E649" t="s">
        <v>1940</v>
      </c>
      <c r="F649" t="s">
        <v>1941</v>
      </c>
      <c r="G649">
        <v>265</v>
      </c>
      <c r="H649">
        <v>313</v>
      </c>
      <c r="I649">
        <v>2975</v>
      </c>
      <c r="J649" t="s">
        <v>273</v>
      </c>
      <c r="L649" t="s">
        <v>51</v>
      </c>
      <c r="M649">
        <v>3</v>
      </c>
      <c r="N649">
        <v>0</v>
      </c>
      <c r="O649">
        <v>-1</v>
      </c>
      <c r="P649" t="s">
        <v>1942</v>
      </c>
      <c r="Q649" t="s">
        <v>276</v>
      </c>
      <c r="R649" s="3">
        <v>42050.6763888889</v>
      </c>
      <c r="S649" t="s">
        <v>31</v>
      </c>
    </row>
    <row r="650" customHeight="1" spans="1:19">
      <c r="A650">
        <v>6228311058</v>
      </c>
      <c r="B650" s="2" t="s">
        <v>1943</v>
      </c>
      <c r="C650" t="s">
        <v>157</v>
      </c>
      <c r="D650" t="s">
        <v>23</v>
      </c>
      <c r="E650" t="s">
        <v>1944</v>
      </c>
      <c r="F650" t="s">
        <v>1945</v>
      </c>
      <c r="G650">
        <v>20</v>
      </c>
      <c r="H650">
        <v>318</v>
      </c>
      <c r="I650">
        <v>39</v>
      </c>
      <c r="J650" t="s">
        <v>35</v>
      </c>
      <c r="L650" t="s">
        <v>51</v>
      </c>
      <c r="M650">
        <v>1</v>
      </c>
      <c r="N650">
        <v>0</v>
      </c>
      <c r="O650">
        <v>-1</v>
      </c>
      <c r="P650" t="s">
        <v>36</v>
      </c>
      <c r="Q650" t="s">
        <v>363</v>
      </c>
      <c r="R650" s="3">
        <v>42852.7520833333</v>
      </c>
      <c r="S650" t="s">
        <v>38</v>
      </c>
    </row>
    <row r="651" customHeight="1" spans="1:19">
      <c r="A651">
        <v>7650911594</v>
      </c>
      <c r="B651" s="2" t="s">
        <v>1946</v>
      </c>
      <c r="C651" t="s">
        <v>157</v>
      </c>
      <c r="D651" t="s">
        <v>23</v>
      </c>
      <c r="E651" t="s">
        <v>1947</v>
      </c>
      <c r="G651">
        <v>1</v>
      </c>
      <c r="H651">
        <v>38</v>
      </c>
      <c r="I651">
        <v>33</v>
      </c>
      <c r="J651" t="s">
        <v>35</v>
      </c>
      <c r="L651" t="s">
        <v>28</v>
      </c>
      <c r="M651">
        <v>0</v>
      </c>
      <c r="N651">
        <v>0</v>
      </c>
      <c r="O651">
        <v>-1</v>
      </c>
      <c r="P651" t="s">
        <v>1948</v>
      </c>
      <c r="Q651" t="s">
        <v>37</v>
      </c>
      <c r="R651" s="3">
        <v>44396.6604166667</v>
      </c>
      <c r="S651" t="s">
        <v>38</v>
      </c>
    </row>
    <row r="652" customHeight="1" spans="1:19">
      <c r="A652">
        <v>1918613383</v>
      </c>
      <c r="B652" s="2" t="s">
        <v>1949</v>
      </c>
      <c r="C652" t="s">
        <v>157</v>
      </c>
      <c r="D652" t="s">
        <v>23</v>
      </c>
      <c r="E652" t="s">
        <v>1950</v>
      </c>
      <c r="F652" t="s">
        <v>1951</v>
      </c>
      <c r="G652">
        <v>836</v>
      </c>
      <c r="H652">
        <v>539</v>
      </c>
      <c r="I652">
        <v>1826</v>
      </c>
      <c r="J652" t="s">
        <v>537</v>
      </c>
      <c r="L652" t="s">
        <v>51</v>
      </c>
      <c r="M652">
        <v>4</v>
      </c>
      <c r="N652">
        <v>1</v>
      </c>
      <c r="O652">
        <v>0</v>
      </c>
      <c r="P652" t="s">
        <v>640</v>
      </c>
      <c r="Q652" t="s">
        <v>79</v>
      </c>
      <c r="R652" s="3">
        <v>40555.0694444444</v>
      </c>
      <c r="S652" t="s">
        <v>54</v>
      </c>
    </row>
    <row r="653" customHeight="1" spans="1:19">
      <c r="A653">
        <v>1832541953</v>
      </c>
      <c r="B653" s="2" t="s">
        <v>1952</v>
      </c>
      <c r="C653" t="s">
        <v>157</v>
      </c>
      <c r="D653" t="s">
        <v>23</v>
      </c>
      <c r="E653" t="s">
        <v>1953</v>
      </c>
      <c r="F653" t="s">
        <v>1954</v>
      </c>
      <c r="G653">
        <v>119</v>
      </c>
      <c r="H653">
        <v>166</v>
      </c>
      <c r="I653">
        <v>264</v>
      </c>
      <c r="J653" t="s">
        <v>68</v>
      </c>
      <c r="L653" t="s">
        <v>51</v>
      </c>
      <c r="M653">
        <v>0</v>
      </c>
      <c r="N653">
        <v>0</v>
      </c>
      <c r="O653">
        <v>-1</v>
      </c>
      <c r="P653" t="s">
        <v>1955</v>
      </c>
      <c r="Q653" t="s">
        <v>53</v>
      </c>
      <c r="R653" s="3">
        <v>40469.3881944444</v>
      </c>
      <c r="S653" t="s">
        <v>31</v>
      </c>
    </row>
    <row r="654" customHeight="1" spans="1:20">
      <c r="A654">
        <v>5685595057</v>
      </c>
      <c r="B654" s="2" t="s">
        <v>1956</v>
      </c>
      <c r="C654" t="s">
        <v>65</v>
      </c>
      <c r="D654" t="s">
        <v>23</v>
      </c>
      <c r="E654" t="s">
        <v>1957</v>
      </c>
      <c r="F654" t="s">
        <v>1958</v>
      </c>
      <c r="G654">
        <v>736</v>
      </c>
      <c r="H654">
        <v>90</v>
      </c>
      <c r="I654">
        <v>7731</v>
      </c>
      <c r="J654" t="s">
        <v>94</v>
      </c>
      <c r="L654" t="s">
        <v>51</v>
      </c>
      <c r="M654">
        <v>1</v>
      </c>
      <c r="N654">
        <v>0</v>
      </c>
      <c r="O654">
        <v>-1</v>
      </c>
      <c r="P654" t="s">
        <v>1959</v>
      </c>
      <c r="Q654" t="s">
        <v>71</v>
      </c>
      <c r="R654" s="3">
        <v>42240.9923611111</v>
      </c>
      <c r="S654" t="s">
        <v>31</v>
      </c>
      <c r="T654" t="s">
        <v>1960</v>
      </c>
    </row>
    <row r="655" customHeight="1" spans="1:19">
      <c r="A655">
        <v>6036401178</v>
      </c>
      <c r="B655" s="2" t="s">
        <v>1961</v>
      </c>
      <c r="C655" t="s">
        <v>65</v>
      </c>
      <c r="D655" t="s">
        <v>23</v>
      </c>
      <c r="E655" t="s">
        <v>1962</v>
      </c>
      <c r="F655" t="s">
        <v>1963</v>
      </c>
      <c r="G655">
        <v>1437</v>
      </c>
      <c r="H655">
        <v>184</v>
      </c>
      <c r="I655">
        <v>2454</v>
      </c>
      <c r="J655" t="s">
        <v>94</v>
      </c>
      <c r="L655" t="s">
        <v>51</v>
      </c>
      <c r="M655">
        <v>4</v>
      </c>
      <c r="N655">
        <v>1</v>
      </c>
      <c r="O655">
        <v>0</v>
      </c>
      <c r="P655" t="s">
        <v>1964</v>
      </c>
      <c r="Q655" t="s">
        <v>37</v>
      </c>
      <c r="R655" s="3">
        <v>42647.5215277778</v>
      </c>
      <c r="S655" t="s">
        <v>31</v>
      </c>
    </row>
    <row r="656" customHeight="1" spans="1:21">
      <c r="A656">
        <v>1746463810</v>
      </c>
      <c r="B656" s="2" t="s">
        <v>1965</v>
      </c>
      <c r="C656" t="s">
        <v>157</v>
      </c>
      <c r="D656" t="s">
        <v>23</v>
      </c>
      <c r="E656" t="s">
        <v>1966</v>
      </c>
      <c r="F656" t="s">
        <v>1967</v>
      </c>
      <c r="G656">
        <v>89</v>
      </c>
      <c r="H656">
        <v>225</v>
      </c>
      <c r="I656">
        <v>5278</v>
      </c>
      <c r="J656" t="s">
        <v>26</v>
      </c>
      <c r="K656" t="s">
        <v>990</v>
      </c>
      <c r="L656" t="s">
        <v>28</v>
      </c>
      <c r="M656">
        <v>0</v>
      </c>
      <c r="N656">
        <v>0</v>
      </c>
      <c r="O656">
        <v>-1</v>
      </c>
      <c r="P656" t="s">
        <v>1968</v>
      </c>
      <c r="Q656" t="s">
        <v>101</v>
      </c>
      <c r="R656" s="3">
        <v>40325.5041666667</v>
      </c>
      <c r="S656" t="s">
        <v>31</v>
      </c>
      <c r="U656" t="s">
        <v>1969</v>
      </c>
    </row>
    <row r="657" customHeight="1" spans="1:19">
      <c r="A657">
        <v>5865736200</v>
      </c>
      <c r="B657" s="2" t="s">
        <v>1970</v>
      </c>
      <c r="C657" t="s">
        <v>157</v>
      </c>
      <c r="D657" t="s">
        <v>23</v>
      </c>
      <c r="E657" t="s">
        <v>1971</v>
      </c>
      <c r="G657">
        <v>1341</v>
      </c>
      <c r="H657">
        <v>2540</v>
      </c>
      <c r="I657">
        <v>74626</v>
      </c>
      <c r="J657" t="s">
        <v>35</v>
      </c>
      <c r="L657" t="s">
        <v>28</v>
      </c>
      <c r="M657">
        <v>6</v>
      </c>
      <c r="N657">
        <v>0</v>
      </c>
      <c r="O657">
        <v>-1</v>
      </c>
      <c r="P657" t="s">
        <v>29</v>
      </c>
      <c r="Q657" t="s">
        <v>63</v>
      </c>
      <c r="R657" s="3">
        <v>42423.8270833333</v>
      </c>
      <c r="S657" t="s">
        <v>31</v>
      </c>
    </row>
    <row r="658" customHeight="1" spans="1:19">
      <c r="A658">
        <v>2001587595</v>
      </c>
      <c r="B658" s="2" t="s">
        <v>1972</v>
      </c>
      <c r="C658" t="s">
        <v>157</v>
      </c>
      <c r="D658" t="s">
        <v>23</v>
      </c>
      <c r="E658" t="s">
        <v>1973</v>
      </c>
      <c r="G658">
        <v>105</v>
      </c>
      <c r="H658">
        <v>385</v>
      </c>
      <c r="I658">
        <v>1424</v>
      </c>
      <c r="J658" t="s">
        <v>273</v>
      </c>
      <c r="K658" t="s">
        <v>1974</v>
      </c>
      <c r="L658" t="s">
        <v>28</v>
      </c>
      <c r="M658">
        <v>0</v>
      </c>
      <c r="N658">
        <v>0</v>
      </c>
      <c r="O658">
        <v>-1</v>
      </c>
      <c r="Q658" t="s">
        <v>276</v>
      </c>
      <c r="R658" s="3">
        <v>40604.3555555556</v>
      </c>
      <c r="S658" t="s">
        <v>54</v>
      </c>
    </row>
    <row r="659" customHeight="1" spans="1:19">
      <c r="A659">
        <v>5824680735</v>
      </c>
      <c r="B659" s="2" t="s">
        <v>1975</v>
      </c>
      <c r="C659" t="s">
        <v>65</v>
      </c>
      <c r="D659" t="s">
        <v>23</v>
      </c>
      <c r="E659" t="s">
        <v>1976</v>
      </c>
      <c r="F659" t="s">
        <v>1977</v>
      </c>
      <c r="G659">
        <v>690</v>
      </c>
      <c r="H659">
        <v>241</v>
      </c>
      <c r="I659">
        <v>1262</v>
      </c>
      <c r="J659" t="s">
        <v>94</v>
      </c>
      <c r="K659" t="s">
        <v>1978</v>
      </c>
      <c r="L659" t="s">
        <v>51</v>
      </c>
      <c r="M659">
        <v>0</v>
      </c>
      <c r="N659">
        <v>0</v>
      </c>
      <c r="O659">
        <v>-1</v>
      </c>
      <c r="P659" t="s">
        <v>1979</v>
      </c>
      <c r="Q659" t="s">
        <v>46</v>
      </c>
      <c r="R659" s="3">
        <v>42377.6347222222</v>
      </c>
      <c r="S659" t="s">
        <v>31</v>
      </c>
    </row>
    <row r="660" customHeight="1" spans="1:21">
      <c r="A660">
        <v>2917872387</v>
      </c>
      <c r="B660" s="2" t="s">
        <v>1980</v>
      </c>
      <c r="C660" t="s">
        <v>157</v>
      </c>
      <c r="D660" t="s">
        <v>23</v>
      </c>
      <c r="E660" t="s">
        <v>1981</v>
      </c>
      <c r="F660" t="s">
        <v>1982</v>
      </c>
      <c r="G660">
        <v>16</v>
      </c>
      <c r="H660">
        <v>16</v>
      </c>
      <c r="I660">
        <v>7</v>
      </c>
      <c r="J660" t="s">
        <v>35</v>
      </c>
      <c r="L660" t="s">
        <v>51</v>
      </c>
      <c r="M660">
        <v>0</v>
      </c>
      <c r="N660">
        <v>0</v>
      </c>
      <c r="O660">
        <v>-1</v>
      </c>
      <c r="P660" t="s">
        <v>1983</v>
      </c>
      <c r="Q660" t="s">
        <v>386</v>
      </c>
      <c r="R660" s="3">
        <v>41133.9090277778</v>
      </c>
      <c r="S660" t="s">
        <v>38</v>
      </c>
      <c r="U660" t="s">
        <v>1984</v>
      </c>
    </row>
    <row r="661" customHeight="1" spans="1:19">
      <c r="A661">
        <v>7307659324</v>
      </c>
      <c r="B661" s="2" t="s">
        <v>1985</v>
      </c>
      <c r="C661" t="s">
        <v>157</v>
      </c>
      <c r="D661" t="s">
        <v>23</v>
      </c>
      <c r="E661" t="s">
        <v>1986</v>
      </c>
      <c r="G661">
        <v>7</v>
      </c>
      <c r="H661">
        <v>326</v>
      </c>
      <c r="I661">
        <v>38</v>
      </c>
      <c r="J661" t="s">
        <v>289</v>
      </c>
      <c r="L661" t="s">
        <v>28</v>
      </c>
      <c r="M661">
        <v>0</v>
      </c>
      <c r="N661">
        <v>0</v>
      </c>
      <c r="O661">
        <v>-1</v>
      </c>
      <c r="P661" t="s">
        <v>1987</v>
      </c>
      <c r="Q661" t="s">
        <v>95</v>
      </c>
      <c r="R661" s="3">
        <v>43726.54375</v>
      </c>
      <c r="S661" t="s">
        <v>31</v>
      </c>
    </row>
    <row r="662" customHeight="1" spans="1:19">
      <c r="A662">
        <v>5318626838</v>
      </c>
      <c r="B662" s="2" t="s">
        <v>1988</v>
      </c>
      <c r="C662" t="s">
        <v>157</v>
      </c>
      <c r="D662" t="s">
        <v>23</v>
      </c>
      <c r="E662" t="s">
        <v>1989</v>
      </c>
      <c r="F662" t="s">
        <v>1990</v>
      </c>
      <c r="G662">
        <v>19</v>
      </c>
      <c r="H662">
        <v>120</v>
      </c>
      <c r="I662">
        <v>54</v>
      </c>
      <c r="J662" t="s">
        <v>60</v>
      </c>
      <c r="K662" t="s">
        <v>1991</v>
      </c>
      <c r="L662" t="s">
        <v>51</v>
      </c>
      <c r="M662">
        <v>0</v>
      </c>
      <c r="N662">
        <v>0</v>
      </c>
      <c r="O662">
        <v>-1</v>
      </c>
      <c r="P662" t="s">
        <v>134</v>
      </c>
      <c r="Q662" t="s">
        <v>71</v>
      </c>
      <c r="R662" s="3">
        <v>41918.5847222222</v>
      </c>
      <c r="S662" t="s">
        <v>31</v>
      </c>
    </row>
    <row r="663" customHeight="1" spans="1:19">
      <c r="A663">
        <v>1293602890</v>
      </c>
      <c r="B663" s="2" t="s">
        <v>1992</v>
      </c>
      <c r="C663" t="s">
        <v>157</v>
      </c>
      <c r="D663" t="s">
        <v>23</v>
      </c>
      <c r="E663" t="s">
        <v>1993</v>
      </c>
      <c r="F663" t="s">
        <v>1994</v>
      </c>
      <c r="G663">
        <v>1101</v>
      </c>
      <c r="H663">
        <v>298</v>
      </c>
      <c r="I663">
        <v>633</v>
      </c>
      <c r="J663" t="s">
        <v>60</v>
      </c>
      <c r="K663" t="s">
        <v>61</v>
      </c>
      <c r="L663" t="s">
        <v>51</v>
      </c>
      <c r="M663">
        <v>6</v>
      </c>
      <c r="N663">
        <v>0</v>
      </c>
      <c r="O663">
        <v>10</v>
      </c>
      <c r="P663" t="s">
        <v>608</v>
      </c>
      <c r="Q663" t="s">
        <v>63</v>
      </c>
      <c r="R663" s="3">
        <v>40187.8576388889</v>
      </c>
      <c r="S663" t="s">
        <v>31</v>
      </c>
    </row>
    <row r="664" customHeight="1" spans="1:19">
      <c r="A664">
        <v>1859213004</v>
      </c>
      <c r="B664" s="2" t="s">
        <v>1995</v>
      </c>
      <c r="C664" t="s">
        <v>157</v>
      </c>
      <c r="D664" t="s">
        <v>23</v>
      </c>
      <c r="E664" t="s">
        <v>1996</v>
      </c>
      <c r="F664" t="s">
        <v>1997</v>
      </c>
      <c r="G664">
        <v>115</v>
      </c>
      <c r="H664">
        <v>784</v>
      </c>
      <c r="I664">
        <v>3715</v>
      </c>
      <c r="J664" t="s">
        <v>50</v>
      </c>
      <c r="K664" t="s">
        <v>1998</v>
      </c>
      <c r="L664" t="s">
        <v>51</v>
      </c>
      <c r="M664">
        <v>3</v>
      </c>
      <c r="N664">
        <v>0</v>
      </c>
      <c r="O664">
        <v>-1</v>
      </c>
      <c r="P664" t="s">
        <v>608</v>
      </c>
      <c r="Q664" t="s">
        <v>53</v>
      </c>
      <c r="R664" s="3">
        <v>40471.9597222222</v>
      </c>
      <c r="S664" t="s">
        <v>31</v>
      </c>
    </row>
    <row r="665" customHeight="1" spans="1:19">
      <c r="A665">
        <v>3023297005</v>
      </c>
      <c r="B665" s="2" t="s">
        <v>1999</v>
      </c>
      <c r="C665" t="s">
        <v>157</v>
      </c>
      <c r="D665" t="s">
        <v>23</v>
      </c>
      <c r="E665" t="s">
        <v>2000</v>
      </c>
      <c r="G665">
        <v>114</v>
      </c>
      <c r="H665">
        <v>909</v>
      </c>
      <c r="I665">
        <v>322</v>
      </c>
      <c r="J665" t="s">
        <v>204</v>
      </c>
      <c r="L665" t="s">
        <v>28</v>
      </c>
      <c r="M665">
        <v>0</v>
      </c>
      <c r="N665">
        <v>0</v>
      </c>
      <c r="O665">
        <v>-1</v>
      </c>
      <c r="P665" t="s">
        <v>36</v>
      </c>
      <c r="Q665" t="s">
        <v>84</v>
      </c>
      <c r="R665" s="3">
        <v>41201.3715277778</v>
      </c>
      <c r="S665" t="s">
        <v>31</v>
      </c>
    </row>
    <row r="666" customHeight="1" spans="1:19">
      <c r="A666">
        <v>5743831989</v>
      </c>
      <c r="B666" s="2" t="s">
        <v>2001</v>
      </c>
      <c r="C666" t="s">
        <v>157</v>
      </c>
      <c r="D666" t="s">
        <v>23</v>
      </c>
      <c r="E666" t="s">
        <v>2002</v>
      </c>
      <c r="G666">
        <v>32</v>
      </c>
      <c r="H666">
        <v>57</v>
      </c>
      <c r="I666">
        <v>74</v>
      </c>
      <c r="J666" t="s">
        <v>94</v>
      </c>
      <c r="L666" t="s">
        <v>51</v>
      </c>
      <c r="M666">
        <v>0</v>
      </c>
      <c r="N666">
        <v>0</v>
      </c>
      <c r="O666">
        <v>-1</v>
      </c>
      <c r="P666" t="s">
        <v>36</v>
      </c>
      <c r="Q666" t="s">
        <v>46</v>
      </c>
      <c r="R666" s="3">
        <v>42304.9743055556</v>
      </c>
      <c r="S666" t="s">
        <v>31</v>
      </c>
    </row>
    <row r="667" customHeight="1" spans="1:19">
      <c r="A667">
        <v>2893734625</v>
      </c>
      <c r="B667" s="2" t="s">
        <v>2003</v>
      </c>
      <c r="C667" t="s">
        <v>157</v>
      </c>
      <c r="D667" t="s">
        <v>23</v>
      </c>
      <c r="E667" t="s">
        <v>2004</v>
      </c>
      <c r="G667">
        <v>144</v>
      </c>
      <c r="H667">
        <v>220</v>
      </c>
      <c r="I667">
        <v>363</v>
      </c>
      <c r="J667" t="s">
        <v>850</v>
      </c>
      <c r="L667" t="s">
        <v>28</v>
      </c>
      <c r="M667">
        <v>4</v>
      </c>
      <c r="N667">
        <v>0</v>
      </c>
      <c r="O667">
        <v>-1</v>
      </c>
      <c r="P667" t="s">
        <v>2005</v>
      </c>
      <c r="Q667" t="s">
        <v>265</v>
      </c>
      <c r="R667" s="3">
        <v>41109.99375</v>
      </c>
      <c r="S667" t="s">
        <v>31</v>
      </c>
    </row>
    <row r="668" customHeight="1" spans="1:19">
      <c r="A668">
        <v>2991323701</v>
      </c>
      <c r="B668" s="2" t="s">
        <v>2006</v>
      </c>
      <c r="C668" t="s">
        <v>157</v>
      </c>
      <c r="D668" t="s">
        <v>23</v>
      </c>
      <c r="E668" t="s">
        <v>2007</v>
      </c>
      <c r="F668" t="s">
        <v>2008</v>
      </c>
      <c r="G668">
        <v>761</v>
      </c>
      <c r="H668">
        <v>1278</v>
      </c>
      <c r="I668">
        <v>1907</v>
      </c>
      <c r="J668" t="s">
        <v>273</v>
      </c>
      <c r="K668" t="s">
        <v>274</v>
      </c>
      <c r="L668" t="s">
        <v>28</v>
      </c>
      <c r="M668">
        <v>1</v>
      </c>
      <c r="N668">
        <v>0</v>
      </c>
      <c r="O668">
        <v>-1</v>
      </c>
      <c r="P668" t="s">
        <v>2009</v>
      </c>
      <c r="Q668" t="s">
        <v>276</v>
      </c>
      <c r="R668" s="3">
        <v>41192.9534722222</v>
      </c>
      <c r="S668" t="s">
        <v>31</v>
      </c>
    </row>
    <row r="669" customHeight="1" spans="1:19">
      <c r="A669">
        <v>6444259354</v>
      </c>
      <c r="B669" s="2" t="s">
        <v>2010</v>
      </c>
      <c r="C669" t="s">
        <v>157</v>
      </c>
      <c r="D669" t="s">
        <v>23</v>
      </c>
      <c r="E669" t="s">
        <v>2011</v>
      </c>
      <c r="G669">
        <v>24</v>
      </c>
      <c r="H669">
        <v>235</v>
      </c>
      <c r="I669">
        <v>1</v>
      </c>
      <c r="J669" t="s">
        <v>68</v>
      </c>
      <c r="K669" t="s">
        <v>2012</v>
      </c>
      <c r="L669" t="s">
        <v>28</v>
      </c>
      <c r="M669">
        <v>0</v>
      </c>
      <c r="N669">
        <v>0</v>
      </c>
      <c r="O669">
        <v>-1</v>
      </c>
      <c r="P669" t="s">
        <v>2013</v>
      </c>
      <c r="Q669" t="s">
        <v>71</v>
      </c>
      <c r="R669" s="3">
        <v>43095.5479166667</v>
      </c>
      <c r="S669" t="s">
        <v>31</v>
      </c>
    </row>
    <row r="670" customHeight="1" spans="1:19">
      <c r="A670">
        <v>6873358196</v>
      </c>
      <c r="B670" s="2" t="s">
        <v>2014</v>
      </c>
      <c r="C670" t="s">
        <v>157</v>
      </c>
      <c r="D670" t="s">
        <v>23</v>
      </c>
      <c r="E670" t="s">
        <v>2015</v>
      </c>
      <c r="G670">
        <v>1</v>
      </c>
      <c r="H670">
        <v>20</v>
      </c>
      <c r="I670">
        <v>0</v>
      </c>
      <c r="J670" t="s">
        <v>35</v>
      </c>
      <c r="L670" t="s">
        <v>28</v>
      </c>
      <c r="M670">
        <v>1</v>
      </c>
      <c r="N670">
        <v>0</v>
      </c>
      <c r="O670">
        <v>-1</v>
      </c>
      <c r="P670" t="s">
        <v>36</v>
      </c>
      <c r="Q670" t="s">
        <v>30</v>
      </c>
      <c r="R670" s="3">
        <v>43438.3090277778</v>
      </c>
      <c r="S670" t="s">
        <v>38</v>
      </c>
    </row>
    <row r="671" customHeight="1" spans="1:19">
      <c r="A671">
        <v>7733541099</v>
      </c>
      <c r="B671" s="2" t="s">
        <v>2016</v>
      </c>
      <c r="C671" t="s">
        <v>157</v>
      </c>
      <c r="D671" t="s">
        <v>23</v>
      </c>
      <c r="E671" t="s">
        <v>2017</v>
      </c>
      <c r="G671">
        <v>1</v>
      </c>
      <c r="H671">
        <v>25</v>
      </c>
      <c r="I671">
        <v>1</v>
      </c>
      <c r="J671" t="s">
        <v>35</v>
      </c>
      <c r="L671" t="s">
        <v>28</v>
      </c>
      <c r="M671">
        <v>0</v>
      </c>
      <c r="N671">
        <v>0</v>
      </c>
      <c r="O671">
        <v>-1</v>
      </c>
      <c r="P671" t="s">
        <v>36</v>
      </c>
      <c r="Q671" t="s">
        <v>71</v>
      </c>
      <c r="R671" s="3">
        <v>44565.8618055556</v>
      </c>
      <c r="S671" t="s">
        <v>38</v>
      </c>
    </row>
    <row r="672" customHeight="1" spans="1:19">
      <c r="A672">
        <v>7283244412</v>
      </c>
      <c r="B672" s="2" t="s">
        <v>2018</v>
      </c>
      <c r="C672" t="s">
        <v>157</v>
      </c>
      <c r="D672" t="s">
        <v>23</v>
      </c>
      <c r="E672" t="s">
        <v>2019</v>
      </c>
      <c r="F672" t="s">
        <v>2020</v>
      </c>
      <c r="G672">
        <v>39</v>
      </c>
      <c r="H672">
        <v>564</v>
      </c>
      <c r="I672">
        <v>76</v>
      </c>
      <c r="J672" t="s">
        <v>1036</v>
      </c>
      <c r="L672" t="s">
        <v>28</v>
      </c>
      <c r="M672">
        <v>0</v>
      </c>
      <c r="N672">
        <v>0</v>
      </c>
      <c r="O672">
        <v>-1</v>
      </c>
      <c r="P672" t="s">
        <v>134</v>
      </c>
      <c r="Q672" t="s">
        <v>439</v>
      </c>
      <c r="R672" s="3">
        <v>43693.5006944444</v>
      </c>
      <c r="S672" t="s">
        <v>31</v>
      </c>
    </row>
    <row r="673" customHeight="1" spans="1:19">
      <c r="A673">
        <v>6690546491</v>
      </c>
      <c r="B673" s="2" t="s">
        <v>2021</v>
      </c>
      <c r="C673" t="s">
        <v>157</v>
      </c>
      <c r="D673" t="s">
        <v>23</v>
      </c>
      <c r="E673" t="s">
        <v>2022</v>
      </c>
      <c r="G673">
        <v>27</v>
      </c>
      <c r="H673">
        <v>316</v>
      </c>
      <c r="I673">
        <v>87</v>
      </c>
      <c r="J673" t="s">
        <v>35</v>
      </c>
      <c r="L673" t="s">
        <v>51</v>
      </c>
      <c r="M673">
        <v>0</v>
      </c>
      <c r="N673">
        <v>0</v>
      </c>
      <c r="O673">
        <v>-1</v>
      </c>
      <c r="P673" t="s">
        <v>2023</v>
      </c>
      <c r="Q673" t="s">
        <v>30</v>
      </c>
      <c r="R673" s="3">
        <v>43352.6493055556</v>
      </c>
      <c r="S673" t="s">
        <v>38</v>
      </c>
    </row>
    <row r="674" customHeight="1" spans="1:19">
      <c r="A674">
        <v>3952403990</v>
      </c>
      <c r="B674" s="2" t="s">
        <v>2024</v>
      </c>
      <c r="C674" t="s">
        <v>157</v>
      </c>
      <c r="D674" t="s">
        <v>23</v>
      </c>
      <c r="E674" t="s">
        <v>2025</v>
      </c>
      <c r="G674">
        <v>1171</v>
      </c>
      <c r="H674">
        <v>60</v>
      </c>
      <c r="I674">
        <v>144</v>
      </c>
      <c r="J674" t="s">
        <v>26</v>
      </c>
      <c r="K674" t="s">
        <v>99</v>
      </c>
      <c r="L674" t="s">
        <v>51</v>
      </c>
      <c r="M674">
        <v>0</v>
      </c>
      <c r="N674">
        <v>0</v>
      </c>
      <c r="O674">
        <v>-1</v>
      </c>
      <c r="P674" t="s">
        <v>2026</v>
      </c>
      <c r="Q674" t="s">
        <v>30</v>
      </c>
      <c r="R674" s="3">
        <v>41630.9034722222</v>
      </c>
      <c r="S674" t="s">
        <v>31</v>
      </c>
    </row>
    <row r="675" customHeight="1" spans="1:19">
      <c r="A675">
        <v>7638960699</v>
      </c>
      <c r="B675" s="2" t="s">
        <v>2027</v>
      </c>
      <c r="C675" t="s">
        <v>157</v>
      </c>
      <c r="D675" t="s">
        <v>23</v>
      </c>
      <c r="E675" t="s">
        <v>2028</v>
      </c>
      <c r="G675">
        <v>2</v>
      </c>
      <c r="H675">
        <v>415</v>
      </c>
      <c r="I675">
        <v>997</v>
      </c>
      <c r="J675" t="s">
        <v>273</v>
      </c>
      <c r="L675" t="s">
        <v>51</v>
      </c>
      <c r="M675">
        <v>0</v>
      </c>
      <c r="N675">
        <v>0</v>
      </c>
      <c r="O675">
        <v>-1</v>
      </c>
      <c r="P675" t="s">
        <v>2029</v>
      </c>
      <c r="Q675" t="s">
        <v>276</v>
      </c>
      <c r="R675" s="3">
        <v>44377.8826388889</v>
      </c>
      <c r="S675" t="s">
        <v>31</v>
      </c>
    </row>
    <row r="676" customHeight="1" spans="1:19">
      <c r="A676">
        <v>7728141139</v>
      </c>
      <c r="B676" s="2" t="s">
        <v>2030</v>
      </c>
      <c r="C676" t="s">
        <v>157</v>
      </c>
      <c r="D676" t="s">
        <v>23</v>
      </c>
      <c r="E676" t="s">
        <v>2031</v>
      </c>
      <c r="G676">
        <v>1</v>
      </c>
      <c r="H676">
        <v>61</v>
      </c>
      <c r="I676">
        <v>2</v>
      </c>
      <c r="J676" t="s">
        <v>35</v>
      </c>
      <c r="L676" t="s">
        <v>51</v>
      </c>
      <c r="M676">
        <v>0</v>
      </c>
      <c r="N676">
        <v>0</v>
      </c>
      <c r="O676">
        <v>-1</v>
      </c>
      <c r="P676" t="s">
        <v>36</v>
      </c>
      <c r="Q676" t="s">
        <v>1196</v>
      </c>
      <c r="R676" s="3">
        <v>44539.0430555556</v>
      </c>
      <c r="S676" t="s">
        <v>38</v>
      </c>
    </row>
    <row r="677" customHeight="1" spans="1:19">
      <c r="A677">
        <v>7724273407</v>
      </c>
      <c r="B677" s="2" t="s">
        <v>2032</v>
      </c>
      <c r="C677" t="s">
        <v>65</v>
      </c>
      <c r="D677" t="s">
        <v>23</v>
      </c>
      <c r="E677" t="s">
        <v>2033</v>
      </c>
      <c r="G677">
        <v>2</v>
      </c>
      <c r="H677">
        <v>48</v>
      </c>
      <c r="I677">
        <v>30</v>
      </c>
      <c r="J677" t="s">
        <v>35</v>
      </c>
      <c r="L677" t="s">
        <v>28</v>
      </c>
      <c r="M677">
        <v>0</v>
      </c>
      <c r="N677">
        <v>0</v>
      </c>
      <c r="O677">
        <v>-1</v>
      </c>
      <c r="P677" t="s">
        <v>36</v>
      </c>
      <c r="Q677" t="s">
        <v>583</v>
      </c>
      <c r="R677" s="3">
        <v>44526.8944444444</v>
      </c>
      <c r="S677" t="s">
        <v>38</v>
      </c>
    </row>
    <row r="678" customHeight="1" spans="1:19">
      <c r="A678">
        <v>5229901486</v>
      </c>
      <c r="B678" s="2" t="s">
        <v>2034</v>
      </c>
      <c r="C678" t="s">
        <v>157</v>
      </c>
      <c r="D678" t="s">
        <v>23</v>
      </c>
      <c r="E678" t="s">
        <v>2035</v>
      </c>
      <c r="F678" t="s">
        <v>2036</v>
      </c>
      <c r="G678">
        <v>46</v>
      </c>
      <c r="H678">
        <v>51</v>
      </c>
      <c r="I678">
        <v>460</v>
      </c>
      <c r="J678" t="s">
        <v>957</v>
      </c>
      <c r="L678" t="s">
        <v>51</v>
      </c>
      <c r="M678">
        <v>6</v>
      </c>
      <c r="N678">
        <v>0</v>
      </c>
      <c r="O678">
        <v>-1</v>
      </c>
      <c r="P678" t="s">
        <v>2037</v>
      </c>
      <c r="Q678" t="s">
        <v>597</v>
      </c>
      <c r="R678" s="3">
        <v>41843.7069444444</v>
      </c>
      <c r="S678" t="s">
        <v>31</v>
      </c>
    </row>
    <row r="679" customHeight="1" spans="1:21">
      <c r="A679">
        <v>1605650681</v>
      </c>
      <c r="B679" s="2" t="s">
        <v>2038</v>
      </c>
      <c r="C679" t="s">
        <v>157</v>
      </c>
      <c r="D679" t="s">
        <v>23</v>
      </c>
      <c r="E679" t="s">
        <v>2039</v>
      </c>
      <c r="G679">
        <v>206</v>
      </c>
      <c r="H679">
        <v>114</v>
      </c>
      <c r="I679">
        <v>666</v>
      </c>
      <c r="J679" t="s">
        <v>26</v>
      </c>
      <c r="K679" t="s">
        <v>99</v>
      </c>
      <c r="L679" t="s">
        <v>28</v>
      </c>
      <c r="M679">
        <v>0</v>
      </c>
      <c r="N679">
        <v>0</v>
      </c>
      <c r="O679">
        <v>-1</v>
      </c>
      <c r="P679" t="s">
        <v>36</v>
      </c>
      <c r="Q679" t="s">
        <v>231</v>
      </c>
      <c r="R679" s="3">
        <v>40833.3888888889</v>
      </c>
      <c r="S679" t="s">
        <v>31</v>
      </c>
      <c r="U679" t="s">
        <v>2040</v>
      </c>
    </row>
    <row r="680" customHeight="1" spans="1:19">
      <c r="A680">
        <v>7478339333</v>
      </c>
      <c r="B680" s="2" t="s">
        <v>2041</v>
      </c>
      <c r="C680" t="s">
        <v>65</v>
      </c>
      <c r="D680" t="s">
        <v>23</v>
      </c>
      <c r="E680" t="s">
        <v>2042</v>
      </c>
      <c r="F680" t="s">
        <v>2043</v>
      </c>
      <c r="G680">
        <v>82</v>
      </c>
      <c r="H680">
        <v>494</v>
      </c>
      <c r="I680">
        <v>2843</v>
      </c>
      <c r="J680" t="s">
        <v>327</v>
      </c>
      <c r="L680" t="s">
        <v>51</v>
      </c>
      <c r="M680">
        <v>0</v>
      </c>
      <c r="N680">
        <v>0</v>
      </c>
      <c r="O680">
        <v>-1</v>
      </c>
      <c r="P680" t="s">
        <v>2044</v>
      </c>
      <c r="Q680" t="s">
        <v>141</v>
      </c>
      <c r="R680" s="3">
        <v>44021.7590277778</v>
      </c>
      <c r="S680" t="s">
        <v>31</v>
      </c>
    </row>
    <row r="681" customHeight="1" spans="1:19">
      <c r="A681">
        <v>6474717776</v>
      </c>
      <c r="B681" s="2" t="s">
        <v>2045</v>
      </c>
      <c r="C681" t="s">
        <v>157</v>
      </c>
      <c r="D681" t="s">
        <v>23</v>
      </c>
      <c r="E681" t="s">
        <v>2046</v>
      </c>
      <c r="F681" t="s">
        <v>2047</v>
      </c>
      <c r="G681">
        <v>53</v>
      </c>
      <c r="H681">
        <v>135</v>
      </c>
      <c r="I681">
        <v>1</v>
      </c>
      <c r="J681" t="s">
        <v>35</v>
      </c>
      <c r="L681" t="s">
        <v>28</v>
      </c>
      <c r="M681">
        <v>1</v>
      </c>
      <c r="N681">
        <v>0</v>
      </c>
      <c r="O681">
        <v>-1</v>
      </c>
      <c r="P681" t="s">
        <v>2048</v>
      </c>
      <c r="Q681" t="s">
        <v>101</v>
      </c>
      <c r="R681" s="3">
        <v>43141.1243055556</v>
      </c>
      <c r="S681" t="s">
        <v>31</v>
      </c>
    </row>
    <row r="682" customHeight="1" spans="1:21">
      <c r="A682">
        <v>2416103033</v>
      </c>
      <c r="B682" s="2" t="s">
        <v>2049</v>
      </c>
      <c r="C682" t="s">
        <v>157</v>
      </c>
      <c r="D682" t="s">
        <v>23</v>
      </c>
      <c r="E682" t="s">
        <v>2050</v>
      </c>
      <c r="F682" t="s">
        <v>2051</v>
      </c>
      <c r="G682">
        <v>424</v>
      </c>
      <c r="H682">
        <v>271</v>
      </c>
      <c r="I682">
        <v>670</v>
      </c>
      <c r="J682" t="s">
        <v>204</v>
      </c>
      <c r="K682" t="s">
        <v>220</v>
      </c>
      <c r="L682" t="s">
        <v>51</v>
      </c>
      <c r="M682">
        <v>1</v>
      </c>
      <c r="N682">
        <v>0</v>
      </c>
      <c r="O682">
        <v>200</v>
      </c>
      <c r="P682" t="s">
        <v>2052</v>
      </c>
      <c r="Q682" t="s">
        <v>84</v>
      </c>
      <c r="R682" s="3">
        <v>40841.7319444444</v>
      </c>
      <c r="S682" t="s">
        <v>31</v>
      </c>
      <c r="U682" t="s">
        <v>2053</v>
      </c>
    </row>
    <row r="683" customHeight="1" spans="1:19">
      <c r="A683">
        <v>6934898645</v>
      </c>
      <c r="B683" s="2" t="s">
        <v>2054</v>
      </c>
      <c r="C683" t="s">
        <v>65</v>
      </c>
      <c r="D683" t="s">
        <v>23</v>
      </c>
      <c r="E683" t="e">
        <f>-壹仟零貳·</f>
        <v>#NAME?</v>
      </c>
      <c r="F683" t="s">
        <v>2055</v>
      </c>
      <c r="G683">
        <v>1409</v>
      </c>
      <c r="H683">
        <v>603</v>
      </c>
      <c r="I683">
        <v>1556</v>
      </c>
      <c r="J683" t="s">
        <v>35</v>
      </c>
      <c r="L683" t="s">
        <v>51</v>
      </c>
      <c r="M683">
        <v>1</v>
      </c>
      <c r="N683">
        <v>0</v>
      </c>
      <c r="O683">
        <v>-1</v>
      </c>
      <c r="P683" t="s">
        <v>134</v>
      </c>
      <c r="Q683" t="s">
        <v>160</v>
      </c>
      <c r="R683" s="3">
        <v>43476.9763888889</v>
      </c>
      <c r="S683" t="s">
        <v>31</v>
      </c>
    </row>
    <row r="684" customHeight="1" spans="1:20">
      <c r="A684">
        <v>6262228492</v>
      </c>
      <c r="B684" s="2" t="s">
        <v>2056</v>
      </c>
      <c r="C684" t="s">
        <v>65</v>
      </c>
      <c r="D684" t="s">
        <v>23</v>
      </c>
      <c r="E684" t="s">
        <v>2057</v>
      </c>
      <c r="F684" t="s">
        <v>2058</v>
      </c>
      <c r="G684">
        <v>127</v>
      </c>
      <c r="H684">
        <v>356</v>
      </c>
      <c r="I684">
        <v>3128</v>
      </c>
      <c r="J684" t="s">
        <v>94</v>
      </c>
      <c r="L684" t="s">
        <v>51</v>
      </c>
      <c r="M684">
        <v>6</v>
      </c>
      <c r="N684">
        <v>0</v>
      </c>
      <c r="O684">
        <v>-1</v>
      </c>
      <c r="P684" t="s">
        <v>182</v>
      </c>
      <c r="Q684" t="s">
        <v>84</v>
      </c>
      <c r="R684" s="3">
        <v>42882.0444444444</v>
      </c>
      <c r="S684" t="s">
        <v>31</v>
      </c>
      <c r="T684" t="s">
        <v>2059</v>
      </c>
    </row>
    <row r="685" customHeight="1" spans="1:19">
      <c r="A685">
        <v>6666502856</v>
      </c>
      <c r="B685" s="2" t="s">
        <v>2060</v>
      </c>
      <c r="C685" t="s">
        <v>157</v>
      </c>
      <c r="D685" t="s">
        <v>23</v>
      </c>
      <c r="E685" t="s">
        <v>2061</v>
      </c>
      <c r="G685">
        <v>1885</v>
      </c>
      <c r="H685">
        <v>2615</v>
      </c>
      <c r="I685">
        <v>35860</v>
      </c>
      <c r="J685" t="s">
        <v>106</v>
      </c>
      <c r="L685" t="s">
        <v>28</v>
      </c>
      <c r="M685">
        <v>0</v>
      </c>
      <c r="N685">
        <v>0</v>
      </c>
      <c r="O685">
        <v>-1</v>
      </c>
      <c r="P685" t="s">
        <v>2062</v>
      </c>
      <c r="Q685" t="s">
        <v>37</v>
      </c>
      <c r="R685" s="3">
        <v>43340.725</v>
      </c>
      <c r="S685" t="s">
        <v>31</v>
      </c>
    </row>
    <row r="686" customHeight="1" spans="1:19">
      <c r="A686">
        <v>6611965825</v>
      </c>
      <c r="B686" s="2" t="s">
        <v>2063</v>
      </c>
      <c r="C686" t="s">
        <v>157</v>
      </c>
      <c r="D686" t="s">
        <v>23</v>
      </c>
      <c r="E686" t="s">
        <v>2064</v>
      </c>
      <c r="F686" t="s">
        <v>2065</v>
      </c>
      <c r="G686">
        <v>4077</v>
      </c>
      <c r="H686">
        <v>868</v>
      </c>
      <c r="I686">
        <v>8490</v>
      </c>
      <c r="J686" t="s">
        <v>35</v>
      </c>
      <c r="L686" t="s">
        <v>51</v>
      </c>
      <c r="M686">
        <v>4</v>
      </c>
      <c r="N686">
        <v>1</v>
      </c>
      <c r="O686">
        <v>0</v>
      </c>
      <c r="P686" t="s">
        <v>2066</v>
      </c>
      <c r="Q686" t="s">
        <v>276</v>
      </c>
      <c r="R686" s="3">
        <v>43306.5993055556</v>
      </c>
      <c r="S686" t="s">
        <v>31</v>
      </c>
    </row>
    <row r="687" customHeight="1" spans="1:19">
      <c r="A687">
        <v>6149103911</v>
      </c>
      <c r="B687" s="2" t="s">
        <v>2067</v>
      </c>
      <c r="C687" t="s">
        <v>157</v>
      </c>
      <c r="D687" t="s">
        <v>23</v>
      </c>
      <c r="E687" t="s">
        <v>2068</v>
      </c>
      <c r="F687" t="s">
        <v>2069</v>
      </c>
      <c r="G687">
        <v>11</v>
      </c>
      <c r="H687">
        <v>130</v>
      </c>
      <c r="I687">
        <v>6</v>
      </c>
      <c r="J687" t="s">
        <v>35</v>
      </c>
      <c r="L687" t="s">
        <v>28</v>
      </c>
      <c r="M687">
        <v>0</v>
      </c>
      <c r="N687">
        <v>0</v>
      </c>
      <c r="O687">
        <v>-1</v>
      </c>
      <c r="P687" t="s">
        <v>36</v>
      </c>
      <c r="Q687" t="s">
        <v>37</v>
      </c>
      <c r="R687" s="3">
        <v>42801.4458333333</v>
      </c>
      <c r="S687" t="s">
        <v>31</v>
      </c>
    </row>
    <row r="688" customHeight="1" spans="1:19">
      <c r="A688">
        <v>7202070632</v>
      </c>
      <c r="B688" s="2" t="s">
        <v>2070</v>
      </c>
      <c r="C688" t="s">
        <v>157</v>
      </c>
      <c r="D688" t="s">
        <v>23</v>
      </c>
      <c r="E688" t="s">
        <v>2071</v>
      </c>
      <c r="F688" t="s">
        <v>2072</v>
      </c>
      <c r="G688">
        <v>19</v>
      </c>
      <c r="H688">
        <v>231</v>
      </c>
      <c r="I688">
        <v>2728</v>
      </c>
      <c r="J688" t="s">
        <v>35</v>
      </c>
      <c r="L688" t="s">
        <v>51</v>
      </c>
      <c r="M688">
        <v>0</v>
      </c>
      <c r="N688">
        <v>0</v>
      </c>
      <c r="O688">
        <v>-1</v>
      </c>
      <c r="P688" t="s">
        <v>36</v>
      </c>
      <c r="Q688" t="s">
        <v>318</v>
      </c>
      <c r="R688" s="3">
        <v>43637.09375</v>
      </c>
      <c r="S688" t="s">
        <v>38</v>
      </c>
    </row>
    <row r="689" customHeight="1" spans="1:19">
      <c r="A689">
        <v>3147835020</v>
      </c>
      <c r="B689" s="2" t="s">
        <v>2073</v>
      </c>
      <c r="C689" t="s">
        <v>157</v>
      </c>
      <c r="D689" t="s">
        <v>23</v>
      </c>
      <c r="E689" t="s">
        <v>2074</v>
      </c>
      <c r="F689" t="s">
        <v>2075</v>
      </c>
      <c r="G689">
        <v>61</v>
      </c>
      <c r="H689">
        <v>552</v>
      </c>
      <c r="I689">
        <v>1207</v>
      </c>
      <c r="J689" t="s">
        <v>2076</v>
      </c>
      <c r="L689" t="s">
        <v>28</v>
      </c>
      <c r="M689">
        <v>6</v>
      </c>
      <c r="N689">
        <v>0</v>
      </c>
      <c r="O689">
        <v>-1</v>
      </c>
      <c r="P689" t="s">
        <v>36</v>
      </c>
      <c r="Q689" t="s">
        <v>150</v>
      </c>
      <c r="R689" s="3">
        <v>41678.8298611111</v>
      </c>
      <c r="S689" t="s">
        <v>31</v>
      </c>
    </row>
    <row r="690" customHeight="1" spans="1:21">
      <c r="A690">
        <v>5121444571</v>
      </c>
      <c r="B690" s="2" t="s">
        <v>2077</v>
      </c>
      <c r="C690" t="s">
        <v>157</v>
      </c>
      <c r="D690" t="s">
        <v>23</v>
      </c>
      <c r="E690" t="s">
        <v>2078</v>
      </c>
      <c r="F690" t="s">
        <v>2079</v>
      </c>
      <c r="G690">
        <v>31522</v>
      </c>
      <c r="H690">
        <v>29</v>
      </c>
      <c r="I690">
        <v>12091</v>
      </c>
      <c r="J690" t="s">
        <v>94</v>
      </c>
      <c r="L690" t="s">
        <v>51</v>
      </c>
      <c r="M690">
        <v>7</v>
      </c>
      <c r="N690">
        <v>1</v>
      </c>
      <c r="O690">
        <v>0</v>
      </c>
      <c r="P690" t="s">
        <v>2080</v>
      </c>
      <c r="Q690" t="s">
        <v>338</v>
      </c>
      <c r="R690" s="3">
        <v>41751.5375</v>
      </c>
      <c r="S690" t="s">
        <v>54</v>
      </c>
      <c r="T690" t="s">
        <v>2081</v>
      </c>
      <c r="U690" t="s">
        <v>2082</v>
      </c>
    </row>
    <row r="691" customHeight="1" spans="1:21">
      <c r="A691">
        <v>5121444571</v>
      </c>
      <c r="B691" s="2" t="s">
        <v>2083</v>
      </c>
      <c r="C691" t="s">
        <v>157</v>
      </c>
      <c r="D691" t="s">
        <v>23</v>
      </c>
      <c r="E691" t="s">
        <v>2078</v>
      </c>
      <c r="F691" t="s">
        <v>2079</v>
      </c>
      <c r="G691">
        <v>31522</v>
      </c>
      <c r="H691">
        <v>29</v>
      </c>
      <c r="I691">
        <v>12091</v>
      </c>
      <c r="J691" t="s">
        <v>94</v>
      </c>
      <c r="L691" t="s">
        <v>51</v>
      </c>
      <c r="M691">
        <v>7</v>
      </c>
      <c r="N691">
        <v>1</v>
      </c>
      <c r="O691">
        <v>0</v>
      </c>
      <c r="P691" t="s">
        <v>2080</v>
      </c>
      <c r="Q691" t="s">
        <v>338</v>
      </c>
      <c r="R691" s="3">
        <v>41751.5375</v>
      </c>
      <c r="S691" t="s">
        <v>54</v>
      </c>
      <c r="T691" t="s">
        <v>2081</v>
      </c>
      <c r="U691" t="s">
        <v>2082</v>
      </c>
    </row>
    <row r="692" customHeight="1" spans="1:19">
      <c r="A692">
        <v>7740897275</v>
      </c>
      <c r="B692" s="2" t="s">
        <v>2084</v>
      </c>
      <c r="C692" t="s">
        <v>157</v>
      </c>
      <c r="D692" t="s">
        <v>23</v>
      </c>
      <c r="E692" t="s">
        <v>2085</v>
      </c>
      <c r="F692" t="s">
        <v>2086</v>
      </c>
      <c r="G692">
        <v>3</v>
      </c>
      <c r="H692">
        <v>39</v>
      </c>
      <c r="I692">
        <v>94</v>
      </c>
      <c r="J692" t="s">
        <v>1877</v>
      </c>
      <c r="L692" t="s">
        <v>51</v>
      </c>
      <c r="M692">
        <v>1</v>
      </c>
      <c r="N692">
        <v>0</v>
      </c>
      <c r="O692">
        <v>-1</v>
      </c>
      <c r="P692" t="s">
        <v>29</v>
      </c>
      <c r="Q692" t="s">
        <v>347</v>
      </c>
      <c r="R692" s="3">
        <v>44601.4770833333</v>
      </c>
      <c r="S692" t="s">
        <v>38</v>
      </c>
    </row>
    <row r="693" customHeight="1" spans="1:19">
      <c r="A693">
        <v>5565244073</v>
      </c>
      <c r="B693" s="2" t="s">
        <v>2087</v>
      </c>
      <c r="C693" t="s">
        <v>157</v>
      </c>
      <c r="D693" t="s">
        <v>23</v>
      </c>
      <c r="E693" t="s">
        <v>2088</v>
      </c>
      <c r="F693" t="s">
        <v>2089</v>
      </c>
      <c r="G693">
        <v>663</v>
      </c>
      <c r="H693">
        <v>732</v>
      </c>
      <c r="I693">
        <v>113</v>
      </c>
      <c r="J693" t="s">
        <v>153</v>
      </c>
      <c r="K693" t="s">
        <v>1526</v>
      </c>
      <c r="L693" t="s">
        <v>51</v>
      </c>
      <c r="M693">
        <v>2</v>
      </c>
      <c r="N693">
        <v>0</v>
      </c>
      <c r="O693">
        <v>-1</v>
      </c>
      <c r="P693" t="s">
        <v>2090</v>
      </c>
      <c r="Q693" t="s">
        <v>46</v>
      </c>
      <c r="R693" s="3">
        <v>42084.7451388889</v>
      </c>
      <c r="S693" t="s">
        <v>31</v>
      </c>
    </row>
    <row r="694" customHeight="1" spans="1:19">
      <c r="A694">
        <v>6553219671</v>
      </c>
      <c r="B694" s="2" t="s">
        <v>2091</v>
      </c>
      <c r="C694" t="s">
        <v>65</v>
      </c>
      <c r="D694" t="s">
        <v>23</v>
      </c>
      <c r="E694" t="s">
        <v>2092</v>
      </c>
      <c r="F694" t="s">
        <v>2093</v>
      </c>
      <c r="G694">
        <v>348</v>
      </c>
      <c r="H694">
        <v>707</v>
      </c>
      <c r="I694">
        <v>509</v>
      </c>
      <c r="J694" t="s">
        <v>94</v>
      </c>
      <c r="K694" t="s">
        <v>198</v>
      </c>
      <c r="L694" t="s">
        <v>51</v>
      </c>
      <c r="M694">
        <v>1</v>
      </c>
      <c r="N694">
        <v>0</v>
      </c>
      <c r="O694">
        <v>-1</v>
      </c>
      <c r="P694" t="s">
        <v>2094</v>
      </c>
      <c r="Q694" t="s">
        <v>231</v>
      </c>
      <c r="R694" s="3">
        <v>43238.7729166667</v>
      </c>
      <c r="S694" t="s">
        <v>31</v>
      </c>
    </row>
    <row r="695" customHeight="1" spans="1:19">
      <c r="A695">
        <v>6553219671</v>
      </c>
      <c r="B695" s="2" t="s">
        <v>2095</v>
      </c>
      <c r="C695" t="s">
        <v>65</v>
      </c>
      <c r="D695" t="s">
        <v>23</v>
      </c>
      <c r="E695" t="s">
        <v>2092</v>
      </c>
      <c r="F695" t="s">
        <v>2093</v>
      </c>
      <c r="G695">
        <v>348</v>
      </c>
      <c r="H695">
        <v>707</v>
      </c>
      <c r="I695">
        <v>509</v>
      </c>
      <c r="J695" t="s">
        <v>94</v>
      </c>
      <c r="K695" t="s">
        <v>198</v>
      </c>
      <c r="L695" t="s">
        <v>51</v>
      </c>
      <c r="M695">
        <v>1</v>
      </c>
      <c r="N695">
        <v>0</v>
      </c>
      <c r="O695">
        <v>-1</v>
      </c>
      <c r="P695" t="s">
        <v>2094</v>
      </c>
      <c r="Q695" t="s">
        <v>231</v>
      </c>
      <c r="R695" s="3">
        <v>43238.7729166667</v>
      </c>
      <c r="S695" t="s">
        <v>31</v>
      </c>
    </row>
    <row r="696" customHeight="1" spans="1:21">
      <c r="A696">
        <v>5503296954</v>
      </c>
      <c r="B696" s="2" t="s">
        <v>2096</v>
      </c>
      <c r="C696" t="s">
        <v>157</v>
      </c>
      <c r="D696" t="s">
        <v>23</v>
      </c>
      <c r="E696" t="s">
        <v>2097</v>
      </c>
      <c r="F696" t="s">
        <v>2098</v>
      </c>
      <c r="G696">
        <v>837</v>
      </c>
      <c r="H696">
        <v>375</v>
      </c>
      <c r="I696">
        <v>163</v>
      </c>
      <c r="J696" t="s">
        <v>68</v>
      </c>
      <c r="L696" t="s">
        <v>28</v>
      </c>
      <c r="M696">
        <v>3</v>
      </c>
      <c r="N696">
        <v>0</v>
      </c>
      <c r="O696">
        <v>-1</v>
      </c>
      <c r="P696" t="s">
        <v>100</v>
      </c>
      <c r="Q696" t="s">
        <v>71</v>
      </c>
      <c r="R696" s="3">
        <v>42035.6638888889</v>
      </c>
      <c r="S696" t="s">
        <v>54</v>
      </c>
      <c r="T696" t="s">
        <v>2099</v>
      </c>
      <c r="U696" t="s">
        <v>2100</v>
      </c>
    </row>
    <row r="697" customHeight="1" spans="1:19">
      <c r="A697">
        <v>7557515600</v>
      </c>
      <c r="B697" s="2" t="s">
        <v>2101</v>
      </c>
      <c r="C697" t="s">
        <v>65</v>
      </c>
      <c r="D697" t="s">
        <v>23</v>
      </c>
      <c r="E697" t="s">
        <v>2102</v>
      </c>
      <c r="F697" t="s">
        <v>2103</v>
      </c>
      <c r="G697">
        <v>3</v>
      </c>
      <c r="H697">
        <v>152</v>
      </c>
      <c r="I697">
        <v>48</v>
      </c>
      <c r="J697" t="s">
        <v>35</v>
      </c>
      <c r="L697" t="s">
        <v>28</v>
      </c>
      <c r="M697">
        <v>0</v>
      </c>
      <c r="N697">
        <v>0</v>
      </c>
      <c r="O697">
        <v>-1</v>
      </c>
      <c r="P697" t="s">
        <v>36</v>
      </c>
      <c r="Q697" t="s">
        <v>856</v>
      </c>
      <c r="R697" s="3">
        <v>44225.875</v>
      </c>
      <c r="S697" t="s">
        <v>38</v>
      </c>
    </row>
    <row r="698" customHeight="1" spans="1:19">
      <c r="A698">
        <v>7225759130</v>
      </c>
      <c r="B698" s="2" t="s">
        <v>2104</v>
      </c>
      <c r="C698" t="s">
        <v>65</v>
      </c>
      <c r="D698" t="s">
        <v>23</v>
      </c>
      <c r="E698" t="s">
        <v>2105</v>
      </c>
      <c r="F698" t="s">
        <v>1500</v>
      </c>
      <c r="G698">
        <v>435</v>
      </c>
      <c r="H698">
        <v>479</v>
      </c>
      <c r="I698">
        <v>257</v>
      </c>
      <c r="J698" t="s">
        <v>35</v>
      </c>
      <c r="L698" t="s">
        <v>51</v>
      </c>
      <c r="M698">
        <v>1</v>
      </c>
      <c r="N698">
        <v>0</v>
      </c>
      <c r="O698">
        <v>-1</v>
      </c>
      <c r="P698" t="s">
        <v>230</v>
      </c>
      <c r="Q698" t="s">
        <v>276</v>
      </c>
      <c r="R698" s="3">
        <v>43655.5590277778</v>
      </c>
      <c r="S698" t="s">
        <v>38</v>
      </c>
    </row>
    <row r="699" customHeight="1" spans="1:19">
      <c r="A699">
        <v>7225759130</v>
      </c>
      <c r="B699" s="2" t="s">
        <v>2106</v>
      </c>
      <c r="C699" t="s">
        <v>65</v>
      </c>
      <c r="D699" t="s">
        <v>23</v>
      </c>
      <c r="E699" t="s">
        <v>2105</v>
      </c>
      <c r="F699" t="s">
        <v>1500</v>
      </c>
      <c r="G699">
        <v>435</v>
      </c>
      <c r="H699">
        <v>479</v>
      </c>
      <c r="I699">
        <v>257</v>
      </c>
      <c r="J699" t="s">
        <v>35</v>
      </c>
      <c r="L699" t="s">
        <v>51</v>
      </c>
      <c r="M699">
        <v>1</v>
      </c>
      <c r="N699">
        <v>0</v>
      </c>
      <c r="O699">
        <v>-1</v>
      </c>
      <c r="P699" t="s">
        <v>230</v>
      </c>
      <c r="Q699" t="s">
        <v>276</v>
      </c>
      <c r="R699" s="3">
        <v>43655.5590277778</v>
      </c>
      <c r="S699" t="s">
        <v>38</v>
      </c>
    </row>
    <row r="700" customHeight="1" spans="1:19">
      <c r="A700">
        <v>7225759130</v>
      </c>
      <c r="B700" s="2" t="s">
        <v>2107</v>
      </c>
      <c r="C700" t="s">
        <v>65</v>
      </c>
      <c r="D700" t="s">
        <v>23</v>
      </c>
      <c r="E700" t="s">
        <v>2105</v>
      </c>
      <c r="F700" t="s">
        <v>1500</v>
      </c>
      <c r="G700">
        <v>435</v>
      </c>
      <c r="H700">
        <v>479</v>
      </c>
      <c r="I700">
        <v>257</v>
      </c>
      <c r="J700" t="s">
        <v>35</v>
      </c>
      <c r="L700" t="s">
        <v>51</v>
      </c>
      <c r="M700">
        <v>1</v>
      </c>
      <c r="N700">
        <v>0</v>
      </c>
      <c r="O700">
        <v>-1</v>
      </c>
      <c r="P700" t="s">
        <v>230</v>
      </c>
      <c r="Q700" t="s">
        <v>276</v>
      </c>
      <c r="R700" s="3">
        <v>43655.5590277778</v>
      </c>
      <c r="S700" t="s">
        <v>38</v>
      </c>
    </row>
    <row r="701" customHeight="1" spans="1:19">
      <c r="A701">
        <v>7225759130</v>
      </c>
      <c r="B701" s="2" t="s">
        <v>2108</v>
      </c>
      <c r="C701" t="s">
        <v>65</v>
      </c>
      <c r="D701" t="s">
        <v>23</v>
      </c>
      <c r="E701" t="s">
        <v>2105</v>
      </c>
      <c r="F701" t="s">
        <v>1500</v>
      </c>
      <c r="G701">
        <v>435</v>
      </c>
      <c r="H701">
        <v>479</v>
      </c>
      <c r="I701">
        <v>257</v>
      </c>
      <c r="J701" t="s">
        <v>35</v>
      </c>
      <c r="L701" t="s">
        <v>51</v>
      </c>
      <c r="M701">
        <v>1</v>
      </c>
      <c r="N701">
        <v>0</v>
      </c>
      <c r="O701">
        <v>-1</v>
      </c>
      <c r="P701" t="s">
        <v>230</v>
      </c>
      <c r="Q701" t="s">
        <v>276</v>
      </c>
      <c r="R701" s="3">
        <v>43655.5590277778</v>
      </c>
      <c r="S701" t="s">
        <v>38</v>
      </c>
    </row>
    <row r="702" customHeight="1" spans="1:19">
      <c r="A702">
        <v>7225759130</v>
      </c>
      <c r="B702" s="2" t="s">
        <v>2109</v>
      </c>
      <c r="C702" t="s">
        <v>65</v>
      </c>
      <c r="D702" t="s">
        <v>23</v>
      </c>
      <c r="E702" t="s">
        <v>2105</v>
      </c>
      <c r="F702" t="s">
        <v>1500</v>
      </c>
      <c r="G702">
        <v>435</v>
      </c>
      <c r="H702">
        <v>479</v>
      </c>
      <c r="I702">
        <v>257</v>
      </c>
      <c r="J702" t="s">
        <v>35</v>
      </c>
      <c r="L702" t="s">
        <v>51</v>
      </c>
      <c r="M702">
        <v>1</v>
      </c>
      <c r="N702">
        <v>0</v>
      </c>
      <c r="O702">
        <v>-1</v>
      </c>
      <c r="P702" t="s">
        <v>230</v>
      </c>
      <c r="Q702" t="s">
        <v>276</v>
      </c>
      <c r="R702" s="3">
        <v>43655.5590277778</v>
      </c>
      <c r="S702" t="s">
        <v>38</v>
      </c>
    </row>
    <row r="703" customHeight="1" spans="1:19">
      <c r="A703">
        <v>7225759130</v>
      </c>
      <c r="B703" s="2" t="s">
        <v>2110</v>
      </c>
      <c r="C703" t="s">
        <v>65</v>
      </c>
      <c r="D703" t="s">
        <v>23</v>
      </c>
      <c r="E703" t="s">
        <v>2105</v>
      </c>
      <c r="F703" t="s">
        <v>1500</v>
      </c>
      <c r="G703">
        <v>435</v>
      </c>
      <c r="H703">
        <v>479</v>
      </c>
      <c r="I703">
        <v>257</v>
      </c>
      <c r="J703" t="s">
        <v>35</v>
      </c>
      <c r="L703" t="s">
        <v>51</v>
      </c>
      <c r="M703">
        <v>1</v>
      </c>
      <c r="N703">
        <v>0</v>
      </c>
      <c r="O703">
        <v>-1</v>
      </c>
      <c r="P703" t="s">
        <v>230</v>
      </c>
      <c r="Q703" t="s">
        <v>276</v>
      </c>
      <c r="R703" s="3">
        <v>43655.5590277778</v>
      </c>
      <c r="S703" t="s">
        <v>38</v>
      </c>
    </row>
    <row r="704" customHeight="1" spans="1:19">
      <c r="A704">
        <v>7225759130</v>
      </c>
      <c r="B704" s="2" t="s">
        <v>2111</v>
      </c>
      <c r="C704" t="s">
        <v>207</v>
      </c>
      <c r="D704" t="s">
        <v>41</v>
      </c>
      <c r="E704" t="s">
        <v>2105</v>
      </c>
      <c r="F704" t="s">
        <v>1500</v>
      </c>
      <c r="G704">
        <v>435</v>
      </c>
      <c r="H704">
        <v>479</v>
      </c>
      <c r="I704">
        <v>257</v>
      </c>
      <c r="J704" t="s">
        <v>35</v>
      </c>
      <c r="L704" t="s">
        <v>51</v>
      </c>
      <c r="M704">
        <v>1</v>
      </c>
      <c r="N704">
        <v>0</v>
      </c>
      <c r="O704">
        <v>-1</v>
      </c>
      <c r="P704" t="s">
        <v>230</v>
      </c>
      <c r="Q704" t="s">
        <v>276</v>
      </c>
      <c r="R704" s="3">
        <v>43655.5590277778</v>
      </c>
      <c r="S704" t="s">
        <v>38</v>
      </c>
    </row>
    <row r="705" customHeight="1" spans="1:19">
      <c r="A705">
        <v>7225759130</v>
      </c>
      <c r="B705" s="2" t="s">
        <v>2112</v>
      </c>
      <c r="C705" t="s">
        <v>65</v>
      </c>
      <c r="D705" t="s">
        <v>23</v>
      </c>
      <c r="E705" t="s">
        <v>2105</v>
      </c>
      <c r="F705" t="s">
        <v>1500</v>
      </c>
      <c r="G705">
        <v>435</v>
      </c>
      <c r="H705">
        <v>479</v>
      </c>
      <c r="I705">
        <v>257</v>
      </c>
      <c r="J705" t="s">
        <v>35</v>
      </c>
      <c r="L705" t="s">
        <v>51</v>
      </c>
      <c r="M705">
        <v>1</v>
      </c>
      <c r="N705">
        <v>0</v>
      </c>
      <c r="O705">
        <v>-1</v>
      </c>
      <c r="P705" t="s">
        <v>230</v>
      </c>
      <c r="Q705" t="s">
        <v>276</v>
      </c>
      <c r="R705" s="3">
        <v>43655.5590277778</v>
      </c>
      <c r="S705" t="s">
        <v>38</v>
      </c>
    </row>
    <row r="706" customHeight="1" spans="1:19">
      <c r="A706">
        <v>7225759130</v>
      </c>
      <c r="B706" s="2" t="s">
        <v>2113</v>
      </c>
      <c r="C706" t="s">
        <v>65</v>
      </c>
      <c r="D706" t="s">
        <v>23</v>
      </c>
      <c r="E706" t="s">
        <v>2105</v>
      </c>
      <c r="F706" t="s">
        <v>1500</v>
      </c>
      <c r="G706">
        <v>435</v>
      </c>
      <c r="H706">
        <v>479</v>
      </c>
      <c r="I706">
        <v>257</v>
      </c>
      <c r="J706" t="s">
        <v>35</v>
      </c>
      <c r="L706" t="s">
        <v>51</v>
      </c>
      <c r="M706">
        <v>1</v>
      </c>
      <c r="N706">
        <v>0</v>
      </c>
      <c r="O706">
        <v>-1</v>
      </c>
      <c r="P706" t="s">
        <v>230</v>
      </c>
      <c r="Q706" t="s">
        <v>276</v>
      </c>
      <c r="R706" s="3">
        <v>43655.5590277778</v>
      </c>
      <c r="S706" t="s">
        <v>38</v>
      </c>
    </row>
    <row r="707" customHeight="1" spans="1:19">
      <c r="A707">
        <v>7225759130</v>
      </c>
      <c r="B707" s="2" t="s">
        <v>2114</v>
      </c>
      <c r="C707" t="s">
        <v>65</v>
      </c>
      <c r="D707" t="s">
        <v>23</v>
      </c>
      <c r="E707" t="s">
        <v>2105</v>
      </c>
      <c r="F707" t="s">
        <v>1500</v>
      </c>
      <c r="G707">
        <v>435</v>
      </c>
      <c r="H707">
        <v>479</v>
      </c>
      <c r="I707">
        <v>257</v>
      </c>
      <c r="J707" t="s">
        <v>35</v>
      </c>
      <c r="L707" t="s">
        <v>51</v>
      </c>
      <c r="M707">
        <v>1</v>
      </c>
      <c r="N707">
        <v>0</v>
      </c>
      <c r="O707">
        <v>-1</v>
      </c>
      <c r="P707" t="s">
        <v>230</v>
      </c>
      <c r="Q707" t="s">
        <v>276</v>
      </c>
      <c r="R707" s="3">
        <v>43655.5590277778</v>
      </c>
      <c r="S707" t="s">
        <v>38</v>
      </c>
    </row>
    <row r="708" customHeight="1" spans="1:19">
      <c r="A708">
        <v>7225759130</v>
      </c>
      <c r="B708" s="2" t="s">
        <v>2115</v>
      </c>
      <c r="C708" t="s">
        <v>65</v>
      </c>
      <c r="D708" t="s">
        <v>23</v>
      </c>
      <c r="E708" t="s">
        <v>2105</v>
      </c>
      <c r="F708" t="s">
        <v>1500</v>
      </c>
      <c r="G708">
        <v>435</v>
      </c>
      <c r="H708">
        <v>479</v>
      </c>
      <c r="I708">
        <v>257</v>
      </c>
      <c r="J708" t="s">
        <v>35</v>
      </c>
      <c r="L708" t="s">
        <v>51</v>
      </c>
      <c r="M708">
        <v>1</v>
      </c>
      <c r="N708">
        <v>0</v>
      </c>
      <c r="O708">
        <v>-1</v>
      </c>
      <c r="P708" t="s">
        <v>230</v>
      </c>
      <c r="Q708" t="s">
        <v>276</v>
      </c>
      <c r="R708" s="3">
        <v>43655.5590277778</v>
      </c>
      <c r="S708" t="s">
        <v>38</v>
      </c>
    </row>
    <row r="709" customHeight="1" spans="1:19">
      <c r="A709">
        <v>7225759130</v>
      </c>
      <c r="B709" s="2" t="s">
        <v>2116</v>
      </c>
      <c r="C709" t="s">
        <v>207</v>
      </c>
      <c r="D709" t="s">
        <v>41</v>
      </c>
      <c r="E709" t="s">
        <v>2105</v>
      </c>
      <c r="F709" t="s">
        <v>1500</v>
      </c>
      <c r="G709">
        <v>435</v>
      </c>
      <c r="H709">
        <v>479</v>
      </c>
      <c r="I709">
        <v>257</v>
      </c>
      <c r="J709" t="s">
        <v>35</v>
      </c>
      <c r="L709" t="s">
        <v>51</v>
      </c>
      <c r="M709">
        <v>1</v>
      </c>
      <c r="N709">
        <v>0</v>
      </c>
      <c r="O709">
        <v>-1</v>
      </c>
      <c r="P709" t="s">
        <v>230</v>
      </c>
      <c r="Q709" t="s">
        <v>276</v>
      </c>
      <c r="R709" s="3">
        <v>43655.5590277778</v>
      </c>
      <c r="S709" t="s">
        <v>38</v>
      </c>
    </row>
    <row r="710" customHeight="1" spans="1:19">
      <c r="A710">
        <v>7225759130</v>
      </c>
      <c r="B710" s="2" t="s">
        <v>2117</v>
      </c>
      <c r="C710" t="s">
        <v>207</v>
      </c>
      <c r="D710" t="s">
        <v>41</v>
      </c>
      <c r="E710" t="s">
        <v>2105</v>
      </c>
      <c r="F710" t="s">
        <v>1500</v>
      </c>
      <c r="G710">
        <v>435</v>
      </c>
      <c r="H710">
        <v>479</v>
      </c>
      <c r="I710">
        <v>257</v>
      </c>
      <c r="J710" t="s">
        <v>35</v>
      </c>
      <c r="L710" t="s">
        <v>51</v>
      </c>
      <c r="M710">
        <v>1</v>
      </c>
      <c r="N710">
        <v>0</v>
      </c>
      <c r="O710">
        <v>-1</v>
      </c>
      <c r="P710" t="s">
        <v>230</v>
      </c>
      <c r="Q710" t="s">
        <v>276</v>
      </c>
      <c r="R710" s="3">
        <v>43655.5590277778</v>
      </c>
      <c r="S710" t="s">
        <v>38</v>
      </c>
    </row>
    <row r="711" customHeight="1" spans="1:19">
      <c r="A711">
        <v>7225759130</v>
      </c>
      <c r="B711" s="2" t="s">
        <v>2118</v>
      </c>
      <c r="C711" t="s">
        <v>207</v>
      </c>
      <c r="D711" t="s">
        <v>41</v>
      </c>
      <c r="E711" t="s">
        <v>2105</v>
      </c>
      <c r="F711" t="s">
        <v>1500</v>
      </c>
      <c r="G711">
        <v>435</v>
      </c>
      <c r="H711">
        <v>479</v>
      </c>
      <c r="I711">
        <v>257</v>
      </c>
      <c r="J711" t="s">
        <v>35</v>
      </c>
      <c r="L711" t="s">
        <v>51</v>
      </c>
      <c r="M711">
        <v>1</v>
      </c>
      <c r="N711">
        <v>0</v>
      </c>
      <c r="O711">
        <v>-1</v>
      </c>
      <c r="P711" t="s">
        <v>230</v>
      </c>
      <c r="Q711" t="s">
        <v>276</v>
      </c>
      <c r="R711" s="3">
        <v>43655.5590277778</v>
      </c>
      <c r="S711" t="s">
        <v>38</v>
      </c>
    </row>
    <row r="712" customHeight="1" spans="1:19">
      <c r="A712">
        <v>7225759130</v>
      </c>
      <c r="B712" s="2" t="s">
        <v>2119</v>
      </c>
      <c r="C712" t="s">
        <v>207</v>
      </c>
      <c r="D712" t="s">
        <v>41</v>
      </c>
      <c r="E712" t="s">
        <v>2105</v>
      </c>
      <c r="F712" t="s">
        <v>1500</v>
      </c>
      <c r="G712">
        <v>435</v>
      </c>
      <c r="H712">
        <v>479</v>
      </c>
      <c r="I712">
        <v>257</v>
      </c>
      <c r="J712" t="s">
        <v>35</v>
      </c>
      <c r="L712" t="s">
        <v>51</v>
      </c>
      <c r="M712">
        <v>1</v>
      </c>
      <c r="N712">
        <v>0</v>
      </c>
      <c r="O712">
        <v>-1</v>
      </c>
      <c r="P712" t="s">
        <v>230</v>
      </c>
      <c r="Q712" t="s">
        <v>276</v>
      </c>
      <c r="R712" s="3">
        <v>43655.5590277778</v>
      </c>
      <c r="S712" t="s">
        <v>38</v>
      </c>
    </row>
    <row r="713" customHeight="1" spans="1:19">
      <c r="A713">
        <v>5710494242</v>
      </c>
      <c r="B713" s="2" t="s">
        <v>2120</v>
      </c>
      <c r="C713" t="s">
        <v>157</v>
      </c>
      <c r="D713" t="s">
        <v>23</v>
      </c>
      <c r="E713" t="s">
        <v>2121</v>
      </c>
      <c r="F713" t="s">
        <v>2122</v>
      </c>
      <c r="G713">
        <v>61</v>
      </c>
      <c r="H713">
        <v>96</v>
      </c>
      <c r="I713">
        <v>116</v>
      </c>
      <c r="J713" t="s">
        <v>521</v>
      </c>
      <c r="L713" t="s">
        <v>28</v>
      </c>
      <c r="M713">
        <v>0</v>
      </c>
      <c r="N713">
        <v>0</v>
      </c>
      <c r="O713">
        <v>-1</v>
      </c>
      <c r="P713" t="s">
        <v>36</v>
      </c>
      <c r="Q713" t="s">
        <v>583</v>
      </c>
      <c r="R713" s="3">
        <v>42271.8145833333</v>
      </c>
      <c r="S713" t="s">
        <v>31</v>
      </c>
    </row>
    <row r="714" customHeight="1" spans="1:19">
      <c r="A714">
        <v>7533485362</v>
      </c>
      <c r="B714" s="2" t="s">
        <v>2123</v>
      </c>
      <c r="C714" t="s">
        <v>65</v>
      </c>
      <c r="D714" t="s">
        <v>23</v>
      </c>
      <c r="E714" t="s">
        <v>2124</v>
      </c>
      <c r="F714" t="s">
        <v>2125</v>
      </c>
      <c r="G714">
        <v>9</v>
      </c>
      <c r="H714">
        <v>14</v>
      </c>
      <c r="I714">
        <v>41</v>
      </c>
      <c r="J714" t="s">
        <v>35</v>
      </c>
      <c r="L714" t="s">
        <v>51</v>
      </c>
      <c r="M714">
        <v>1</v>
      </c>
      <c r="N714">
        <v>0</v>
      </c>
      <c r="O714">
        <v>-1</v>
      </c>
      <c r="P714" t="s">
        <v>36</v>
      </c>
      <c r="Q714" t="s">
        <v>79</v>
      </c>
      <c r="R714" s="3">
        <v>44175.9180555556</v>
      </c>
      <c r="S714" t="s">
        <v>38</v>
      </c>
    </row>
    <row r="715" customHeight="1" spans="1:19">
      <c r="A715">
        <v>6188438346</v>
      </c>
      <c r="B715" s="2" t="s">
        <v>2126</v>
      </c>
      <c r="C715" t="s">
        <v>65</v>
      </c>
      <c r="D715" t="s">
        <v>23</v>
      </c>
      <c r="E715" t="s">
        <v>2127</v>
      </c>
      <c r="G715">
        <v>24</v>
      </c>
      <c r="H715">
        <v>109</v>
      </c>
      <c r="I715">
        <v>385</v>
      </c>
      <c r="J715" t="s">
        <v>35</v>
      </c>
      <c r="L715" t="s">
        <v>28</v>
      </c>
      <c r="M715">
        <v>0</v>
      </c>
      <c r="N715">
        <v>0</v>
      </c>
      <c r="O715">
        <v>-1</v>
      </c>
      <c r="P715" t="s">
        <v>36</v>
      </c>
      <c r="Q715" t="s">
        <v>276</v>
      </c>
      <c r="R715" s="3">
        <v>42828.0076388889</v>
      </c>
      <c r="S715" t="s">
        <v>31</v>
      </c>
    </row>
    <row r="716" customHeight="1" spans="1:19">
      <c r="A716">
        <v>3625318324</v>
      </c>
      <c r="B716" s="2" t="s">
        <v>2128</v>
      </c>
      <c r="C716" t="s">
        <v>65</v>
      </c>
      <c r="D716" t="s">
        <v>23</v>
      </c>
      <c r="E716" t="s">
        <v>2129</v>
      </c>
      <c r="F716" t="s">
        <v>2130</v>
      </c>
      <c r="G716">
        <v>8</v>
      </c>
      <c r="H716">
        <v>127</v>
      </c>
      <c r="I716">
        <v>2306</v>
      </c>
      <c r="J716" t="s">
        <v>35</v>
      </c>
      <c r="L716" t="s">
        <v>51</v>
      </c>
      <c r="M716">
        <v>1</v>
      </c>
      <c r="N716">
        <v>0</v>
      </c>
      <c r="O716">
        <v>-1</v>
      </c>
      <c r="P716" t="s">
        <v>36</v>
      </c>
      <c r="Q716" t="s">
        <v>30</v>
      </c>
      <c r="R716" s="3">
        <v>41486.7805555556</v>
      </c>
      <c r="S716" t="s">
        <v>31</v>
      </c>
    </row>
    <row r="717" customHeight="1" spans="1:19">
      <c r="A717">
        <v>3625318324</v>
      </c>
      <c r="B717" s="2" t="s">
        <v>2131</v>
      </c>
      <c r="C717" t="s">
        <v>65</v>
      </c>
      <c r="D717" t="s">
        <v>23</v>
      </c>
      <c r="E717" t="s">
        <v>2129</v>
      </c>
      <c r="F717" t="s">
        <v>2130</v>
      </c>
      <c r="G717">
        <v>8</v>
      </c>
      <c r="H717">
        <v>127</v>
      </c>
      <c r="I717">
        <v>2306</v>
      </c>
      <c r="J717" t="s">
        <v>35</v>
      </c>
      <c r="L717" t="s">
        <v>51</v>
      </c>
      <c r="M717">
        <v>1</v>
      </c>
      <c r="N717">
        <v>0</v>
      </c>
      <c r="O717">
        <v>-1</v>
      </c>
      <c r="P717" t="s">
        <v>36</v>
      </c>
      <c r="Q717" t="s">
        <v>30</v>
      </c>
      <c r="R717" s="3">
        <v>41486.7805555556</v>
      </c>
      <c r="S717" t="s">
        <v>31</v>
      </c>
    </row>
    <row r="718" customHeight="1" spans="1:21">
      <c r="A718">
        <v>7253166674</v>
      </c>
      <c r="B718" s="2" t="s">
        <v>2132</v>
      </c>
      <c r="C718" t="s">
        <v>65</v>
      </c>
      <c r="D718" t="s">
        <v>23</v>
      </c>
      <c r="E718" t="s">
        <v>2133</v>
      </c>
      <c r="F718" t="s">
        <v>2134</v>
      </c>
      <c r="G718">
        <v>1013</v>
      </c>
      <c r="H718">
        <v>825</v>
      </c>
      <c r="I718">
        <v>6249</v>
      </c>
      <c r="J718" t="s">
        <v>68</v>
      </c>
      <c r="L718" t="s">
        <v>51</v>
      </c>
      <c r="M718">
        <v>4</v>
      </c>
      <c r="N718">
        <v>1</v>
      </c>
      <c r="O718">
        <v>0</v>
      </c>
      <c r="P718" t="s">
        <v>2135</v>
      </c>
      <c r="Q718" t="s">
        <v>71</v>
      </c>
      <c r="R718" s="3">
        <v>43669.1291666667</v>
      </c>
      <c r="S718" t="s">
        <v>31</v>
      </c>
      <c r="T718" t="s">
        <v>2136</v>
      </c>
      <c r="U718" t="s">
        <v>585</v>
      </c>
    </row>
    <row r="719" customHeight="1" spans="1:19">
      <c r="A719">
        <v>6571784023</v>
      </c>
      <c r="B719" s="2" t="s">
        <v>2137</v>
      </c>
      <c r="C719" t="s">
        <v>65</v>
      </c>
      <c r="D719" t="s">
        <v>23</v>
      </c>
      <c r="E719" t="s">
        <v>2138</v>
      </c>
      <c r="F719" t="s">
        <v>2139</v>
      </c>
      <c r="G719">
        <v>87</v>
      </c>
      <c r="H719">
        <v>263</v>
      </c>
      <c r="I719">
        <v>8312</v>
      </c>
      <c r="J719" t="s">
        <v>35</v>
      </c>
      <c r="L719" t="s">
        <v>51</v>
      </c>
      <c r="M719">
        <v>1</v>
      </c>
      <c r="N719">
        <v>0</v>
      </c>
      <c r="O719">
        <v>-1</v>
      </c>
      <c r="P719" t="s">
        <v>29</v>
      </c>
      <c r="Q719" t="s">
        <v>84</v>
      </c>
      <c r="R719" s="3">
        <v>43262.3270833333</v>
      </c>
      <c r="S719" t="s">
        <v>31</v>
      </c>
    </row>
    <row r="720" customHeight="1" spans="1:19">
      <c r="A720">
        <v>5146570384</v>
      </c>
      <c r="B720" s="2" t="s">
        <v>2140</v>
      </c>
      <c r="C720" t="s">
        <v>65</v>
      </c>
      <c r="D720" t="s">
        <v>23</v>
      </c>
      <c r="E720" t="s">
        <v>2141</v>
      </c>
      <c r="F720" t="s">
        <v>2142</v>
      </c>
      <c r="G720">
        <v>101</v>
      </c>
      <c r="H720">
        <v>718</v>
      </c>
      <c r="I720">
        <v>1021</v>
      </c>
      <c r="J720" t="s">
        <v>117</v>
      </c>
      <c r="K720" t="s">
        <v>1131</v>
      </c>
      <c r="L720" t="s">
        <v>51</v>
      </c>
      <c r="M720">
        <v>0</v>
      </c>
      <c r="N720">
        <v>0</v>
      </c>
      <c r="O720">
        <v>-1</v>
      </c>
      <c r="P720" t="s">
        <v>2143</v>
      </c>
      <c r="Q720" t="s">
        <v>120</v>
      </c>
      <c r="R720" s="3">
        <v>41780.1027777778</v>
      </c>
      <c r="S720" t="s">
        <v>31</v>
      </c>
    </row>
    <row r="721" customHeight="1" spans="1:19">
      <c r="A721">
        <v>5146570384</v>
      </c>
      <c r="B721" s="2" t="s">
        <v>2144</v>
      </c>
      <c r="C721" t="s">
        <v>65</v>
      </c>
      <c r="D721" t="s">
        <v>23</v>
      </c>
      <c r="E721" t="s">
        <v>2141</v>
      </c>
      <c r="F721" t="s">
        <v>2142</v>
      </c>
      <c r="G721">
        <v>101</v>
      </c>
      <c r="H721">
        <v>718</v>
      </c>
      <c r="I721">
        <v>1021</v>
      </c>
      <c r="J721" t="s">
        <v>117</v>
      </c>
      <c r="K721" t="s">
        <v>1131</v>
      </c>
      <c r="L721" t="s">
        <v>51</v>
      </c>
      <c r="M721">
        <v>0</v>
      </c>
      <c r="N721">
        <v>0</v>
      </c>
      <c r="O721">
        <v>-1</v>
      </c>
      <c r="P721" t="s">
        <v>2143</v>
      </c>
      <c r="Q721" t="s">
        <v>120</v>
      </c>
      <c r="R721" s="3">
        <v>41780.1027777778</v>
      </c>
      <c r="S721" t="s">
        <v>31</v>
      </c>
    </row>
    <row r="722" customHeight="1" spans="1:19">
      <c r="A722">
        <v>5130095126</v>
      </c>
      <c r="B722" s="2" t="s">
        <v>2145</v>
      </c>
      <c r="C722" t="s">
        <v>65</v>
      </c>
      <c r="D722" t="s">
        <v>23</v>
      </c>
      <c r="E722" t="s">
        <v>2146</v>
      </c>
      <c r="F722" t="s">
        <v>2147</v>
      </c>
      <c r="G722">
        <v>25</v>
      </c>
      <c r="H722">
        <v>165</v>
      </c>
      <c r="I722">
        <v>3745</v>
      </c>
      <c r="J722" t="s">
        <v>35</v>
      </c>
      <c r="L722" t="s">
        <v>51</v>
      </c>
      <c r="M722">
        <v>1</v>
      </c>
      <c r="N722">
        <v>0</v>
      </c>
      <c r="O722">
        <v>-1</v>
      </c>
      <c r="P722" t="s">
        <v>2148</v>
      </c>
      <c r="Q722" t="s">
        <v>386</v>
      </c>
      <c r="R722" s="3">
        <v>41762.5375</v>
      </c>
      <c r="S722" t="s">
        <v>31</v>
      </c>
    </row>
    <row r="723" customHeight="1" spans="1:19">
      <c r="A723">
        <v>5825133928</v>
      </c>
      <c r="B723" s="2" t="s">
        <v>2149</v>
      </c>
      <c r="C723" t="s">
        <v>65</v>
      </c>
      <c r="D723" t="s">
        <v>23</v>
      </c>
      <c r="E723" t="s">
        <v>2150</v>
      </c>
      <c r="F723" t="s">
        <v>2151</v>
      </c>
      <c r="G723">
        <v>37</v>
      </c>
      <c r="H723">
        <v>158</v>
      </c>
      <c r="I723">
        <v>2042</v>
      </c>
      <c r="J723" t="s">
        <v>35</v>
      </c>
      <c r="L723" t="s">
        <v>28</v>
      </c>
      <c r="M723">
        <v>1</v>
      </c>
      <c r="N723">
        <v>0</v>
      </c>
      <c r="O723">
        <v>-1</v>
      </c>
      <c r="P723" t="s">
        <v>36</v>
      </c>
      <c r="Q723" t="s">
        <v>37</v>
      </c>
      <c r="R723" s="3">
        <v>42378.7201388889</v>
      </c>
      <c r="S723" t="s">
        <v>31</v>
      </c>
    </row>
    <row r="724" customHeight="1" spans="1:19">
      <c r="A724">
        <v>1673288480</v>
      </c>
      <c r="B724" s="2" t="s">
        <v>2152</v>
      </c>
      <c r="C724" t="s">
        <v>65</v>
      </c>
      <c r="D724" t="s">
        <v>23</v>
      </c>
      <c r="E724" t="s">
        <v>2153</v>
      </c>
      <c r="F724" t="s">
        <v>2154</v>
      </c>
      <c r="G724">
        <v>1</v>
      </c>
      <c r="H724">
        <v>17</v>
      </c>
      <c r="I724">
        <v>6</v>
      </c>
      <c r="J724" t="s">
        <v>35</v>
      </c>
      <c r="L724" t="s">
        <v>28</v>
      </c>
      <c r="M724">
        <v>2</v>
      </c>
      <c r="N724">
        <v>0</v>
      </c>
      <c r="O724">
        <v>-1</v>
      </c>
      <c r="P724" t="s">
        <v>36</v>
      </c>
      <c r="Q724" t="s">
        <v>245</v>
      </c>
      <c r="R724" s="3">
        <v>41707.0472222222</v>
      </c>
      <c r="S724" t="s">
        <v>31</v>
      </c>
    </row>
    <row r="725" customHeight="1" spans="1:19">
      <c r="A725">
        <v>1673288480</v>
      </c>
      <c r="B725" s="2" t="s">
        <v>2155</v>
      </c>
      <c r="C725" t="s">
        <v>65</v>
      </c>
      <c r="D725" t="s">
        <v>23</v>
      </c>
      <c r="E725" t="s">
        <v>2153</v>
      </c>
      <c r="F725" t="s">
        <v>2154</v>
      </c>
      <c r="G725">
        <v>1</v>
      </c>
      <c r="H725">
        <v>17</v>
      </c>
      <c r="I725">
        <v>6</v>
      </c>
      <c r="J725" t="s">
        <v>35</v>
      </c>
      <c r="L725" t="s">
        <v>28</v>
      </c>
      <c r="M725">
        <v>2</v>
      </c>
      <c r="N725">
        <v>0</v>
      </c>
      <c r="O725">
        <v>-1</v>
      </c>
      <c r="P725" t="s">
        <v>36</v>
      </c>
      <c r="Q725" t="s">
        <v>245</v>
      </c>
      <c r="R725" s="3">
        <v>41707.0472222222</v>
      </c>
      <c r="S725" t="s">
        <v>31</v>
      </c>
    </row>
    <row r="726" customHeight="1" spans="1:19">
      <c r="A726">
        <v>2275724224</v>
      </c>
      <c r="B726" s="2" t="s">
        <v>2156</v>
      </c>
      <c r="C726" t="s">
        <v>65</v>
      </c>
      <c r="D726" t="s">
        <v>23</v>
      </c>
      <c r="E726" t="s">
        <v>2157</v>
      </c>
      <c r="F726" t="s">
        <v>2158</v>
      </c>
      <c r="G726">
        <v>179</v>
      </c>
      <c r="H726">
        <v>250</v>
      </c>
      <c r="I726">
        <v>20983</v>
      </c>
      <c r="J726" t="s">
        <v>50</v>
      </c>
      <c r="L726" t="s">
        <v>51</v>
      </c>
      <c r="M726">
        <v>0</v>
      </c>
      <c r="N726">
        <v>0</v>
      </c>
      <c r="O726">
        <v>-1</v>
      </c>
      <c r="P726" t="s">
        <v>36</v>
      </c>
      <c r="Q726" t="s">
        <v>53</v>
      </c>
      <c r="R726" s="3">
        <v>40753.9152777778</v>
      </c>
      <c r="S726" t="s">
        <v>54</v>
      </c>
    </row>
    <row r="727" customHeight="1" spans="1:20">
      <c r="A727">
        <v>7366744807</v>
      </c>
      <c r="B727" s="2" t="s">
        <v>2159</v>
      </c>
      <c r="C727" t="s">
        <v>65</v>
      </c>
      <c r="D727" t="s">
        <v>23</v>
      </c>
      <c r="E727" t="s">
        <v>2160</v>
      </c>
      <c r="F727" t="s">
        <v>2161</v>
      </c>
      <c r="G727">
        <v>8</v>
      </c>
      <c r="H727">
        <v>28</v>
      </c>
      <c r="I727">
        <v>10</v>
      </c>
      <c r="J727" t="s">
        <v>204</v>
      </c>
      <c r="L727" t="s">
        <v>28</v>
      </c>
      <c r="M727">
        <v>0</v>
      </c>
      <c r="N727">
        <v>0</v>
      </c>
      <c r="O727">
        <v>-1</v>
      </c>
      <c r="P727" t="s">
        <v>29</v>
      </c>
      <c r="Q727" t="s">
        <v>347</v>
      </c>
      <c r="R727" s="3">
        <v>43833.8138888889</v>
      </c>
      <c r="S727" t="s">
        <v>31</v>
      </c>
      <c r="T727" t="s">
        <v>2162</v>
      </c>
    </row>
    <row r="728" customHeight="1" spans="1:19">
      <c r="A728">
        <v>1021654971</v>
      </c>
      <c r="B728" s="2" t="s">
        <v>2163</v>
      </c>
      <c r="C728" t="s">
        <v>65</v>
      </c>
      <c r="D728" t="s">
        <v>23</v>
      </c>
      <c r="E728" t="s">
        <v>2164</v>
      </c>
      <c r="G728">
        <v>8</v>
      </c>
      <c r="H728">
        <v>41</v>
      </c>
      <c r="I728">
        <v>25</v>
      </c>
      <c r="J728" t="s">
        <v>35</v>
      </c>
      <c r="L728" t="s">
        <v>28</v>
      </c>
      <c r="M728">
        <v>0</v>
      </c>
      <c r="N728">
        <v>0</v>
      </c>
      <c r="O728">
        <v>-1</v>
      </c>
      <c r="P728" t="s">
        <v>36</v>
      </c>
      <c r="Q728" t="s">
        <v>583</v>
      </c>
      <c r="R728" s="3">
        <v>41385.5694444444</v>
      </c>
      <c r="S728" t="s">
        <v>31</v>
      </c>
    </row>
    <row r="729" customHeight="1" spans="1:21">
      <c r="A729">
        <v>7728092956</v>
      </c>
      <c r="B729" s="2" t="s">
        <v>2165</v>
      </c>
      <c r="C729" t="s">
        <v>65</v>
      </c>
      <c r="D729" t="s">
        <v>23</v>
      </c>
      <c r="E729" t="s">
        <v>2166</v>
      </c>
      <c r="G729">
        <v>1</v>
      </c>
      <c r="H729">
        <v>67</v>
      </c>
      <c r="I729">
        <v>1</v>
      </c>
      <c r="J729" t="s">
        <v>35</v>
      </c>
      <c r="L729" t="s">
        <v>28</v>
      </c>
      <c r="M729">
        <v>0</v>
      </c>
      <c r="N729">
        <v>0</v>
      </c>
      <c r="O729">
        <v>-1</v>
      </c>
      <c r="P729" t="s">
        <v>2167</v>
      </c>
      <c r="Q729" t="s">
        <v>141</v>
      </c>
      <c r="R729" s="3">
        <v>44541.9138888889</v>
      </c>
      <c r="S729" t="s">
        <v>38</v>
      </c>
      <c r="U729" t="s">
        <v>2168</v>
      </c>
    </row>
    <row r="730" customHeight="1" spans="1:19">
      <c r="A730">
        <v>5689963788</v>
      </c>
      <c r="B730" s="2" t="s">
        <v>2169</v>
      </c>
      <c r="C730" t="s">
        <v>65</v>
      </c>
      <c r="D730" t="s">
        <v>23</v>
      </c>
      <c r="E730" t="s">
        <v>2170</v>
      </c>
      <c r="F730" t="s">
        <v>2171</v>
      </c>
      <c r="G730">
        <v>11</v>
      </c>
      <c r="H730">
        <v>628</v>
      </c>
      <c r="I730">
        <v>5263</v>
      </c>
      <c r="J730" t="s">
        <v>35</v>
      </c>
      <c r="L730" t="s">
        <v>51</v>
      </c>
      <c r="M730">
        <v>5</v>
      </c>
      <c r="N730">
        <v>0</v>
      </c>
      <c r="O730">
        <v>-1</v>
      </c>
      <c r="P730" t="s">
        <v>230</v>
      </c>
      <c r="Q730" t="s">
        <v>141</v>
      </c>
      <c r="R730" s="3">
        <v>42245.8701388889</v>
      </c>
      <c r="S730" t="s">
        <v>31</v>
      </c>
    </row>
    <row r="731" customHeight="1" spans="1:19">
      <c r="A731">
        <v>5689963788</v>
      </c>
      <c r="B731" s="2" t="s">
        <v>2172</v>
      </c>
      <c r="C731" t="s">
        <v>65</v>
      </c>
      <c r="D731" t="s">
        <v>23</v>
      </c>
      <c r="E731" t="s">
        <v>2170</v>
      </c>
      <c r="F731" t="s">
        <v>2171</v>
      </c>
      <c r="G731">
        <v>11</v>
      </c>
      <c r="H731">
        <v>628</v>
      </c>
      <c r="I731">
        <v>5263</v>
      </c>
      <c r="J731" t="s">
        <v>35</v>
      </c>
      <c r="L731" t="s">
        <v>51</v>
      </c>
      <c r="M731">
        <v>5</v>
      </c>
      <c r="N731">
        <v>0</v>
      </c>
      <c r="O731">
        <v>-1</v>
      </c>
      <c r="P731" t="s">
        <v>230</v>
      </c>
      <c r="Q731" t="s">
        <v>141</v>
      </c>
      <c r="R731" s="3">
        <v>42245.8701388889</v>
      </c>
      <c r="S731" t="s">
        <v>31</v>
      </c>
    </row>
    <row r="732" customHeight="1" spans="1:19">
      <c r="A732">
        <v>7188971649</v>
      </c>
      <c r="B732" s="2" t="s">
        <v>2173</v>
      </c>
      <c r="C732" t="s">
        <v>207</v>
      </c>
      <c r="D732" t="s">
        <v>41</v>
      </c>
      <c r="E732" t="s">
        <v>2174</v>
      </c>
      <c r="G732">
        <v>2</v>
      </c>
      <c r="H732">
        <v>60</v>
      </c>
      <c r="I732">
        <v>218</v>
      </c>
      <c r="J732" t="s">
        <v>50</v>
      </c>
      <c r="K732" t="s">
        <v>149</v>
      </c>
      <c r="L732" t="s">
        <v>28</v>
      </c>
      <c r="M732">
        <v>1</v>
      </c>
      <c r="N732">
        <v>0</v>
      </c>
      <c r="O732">
        <v>-1</v>
      </c>
      <c r="P732" t="s">
        <v>36</v>
      </c>
      <c r="Q732" t="s">
        <v>53</v>
      </c>
      <c r="R732" s="3">
        <v>43627.4479166667</v>
      </c>
      <c r="S732" t="s">
        <v>31</v>
      </c>
    </row>
    <row r="733" customHeight="1" spans="1:19">
      <c r="A733">
        <v>7188971649</v>
      </c>
      <c r="B733" s="2" t="s">
        <v>2175</v>
      </c>
      <c r="C733" t="s">
        <v>207</v>
      </c>
      <c r="D733" t="s">
        <v>41</v>
      </c>
      <c r="E733" t="s">
        <v>2174</v>
      </c>
      <c r="G733">
        <v>2</v>
      </c>
      <c r="H733">
        <v>60</v>
      </c>
      <c r="I733">
        <v>218</v>
      </c>
      <c r="J733" t="s">
        <v>50</v>
      </c>
      <c r="K733" t="s">
        <v>149</v>
      </c>
      <c r="L733" t="s">
        <v>28</v>
      </c>
      <c r="M733">
        <v>1</v>
      </c>
      <c r="N733">
        <v>0</v>
      </c>
      <c r="O733">
        <v>-1</v>
      </c>
      <c r="P733" t="s">
        <v>36</v>
      </c>
      <c r="Q733" t="s">
        <v>53</v>
      </c>
      <c r="R733" s="3">
        <v>43627.4479166667</v>
      </c>
      <c r="S733" t="s">
        <v>31</v>
      </c>
    </row>
    <row r="734" customHeight="1" spans="1:19">
      <c r="A734">
        <v>7414475388</v>
      </c>
      <c r="B734" s="2" t="s">
        <v>2176</v>
      </c>
      <c r="C734" t="s">
        <v>65</v>
      </c>
      <c r="D734" t="s">
        <v>23</v>
      </c>
      <c r="E734" t="s">
        <v>2177</v>
      </c>
      <c r="G734">
        <v>46</v>
      </c>
      <c r="H734">
        <v>1218</v>
      </c>
      <c r="I734">
        <v>6586</v>
      </c>
      <c r="J734" t="s">
        <v>50</v>
      </c>
      <c r="L734" t="s">
        <v>28</v>
      </c>
      <c r="M734">
        <v>0</v>
      </c>
      <c r="N734">
        <v>0</v>
      </c>
      <c r="O734">
        <v>-1</v>
      </c>
      <c r="P734" t="s">
        <v>2178</v>
      </c>
      <c r="Q734" t="s">
        <v>53</v>
      </c>
      <c r="R734" s="3">
        <v>43906.9402777778</v>
      </c>
      <c r="S734" t="s">
        <v>31</v>
      </c>
    </row>
    <row r="735" customHeight="1" spans="1:19">
      <c r="A735">
        <v>5967087820</v>
      </c>
      <c r="B735" s="2" t="s">
        <v>2179</v>
      </c>
      <c r="C735" t="s">
        <v>207</v>
      </c>
      <c r="D735" t="s">
        <v>41</v>
      </c>
      <c r="E735" t="s">
        <v>2180</v>
      </c>
      <c r="F735" t="s">
        <v>2181</v>
      </c>
      <c r="G735">
        <v>8</v>
      </c>
      <c r="H735">
        <v>599</v>
      </c>
      <c r="I735">
        <v>1553</v>
      </c>
      <c r="J735" t="s">
        <v>35</v>
      </c>
      <c r="L735" t="s">
        <v>51</v>
      </c>
      <c r="M735">
        <v>5</v>
      </c>
      <c r="N735">
        <v>0</v>
      </c>
      <c r="O735">
        <v>-1</v>
      </c>
      <c r="P735" t="s">
        <v>29</v>
      </c>
      <c r="Q735" t="s">
        <v>101</v>
      </c>
      <c r="R735" s="3">
        <v>42544.6701388889</v>
      </c>
      <c r="S735" t="s">
        <v>31</v>
      </c>
    </row>
    <row r="736" customHeight="1" spans="1:19">
      <c r="A736">
        <v>5398650574</v>
      </c>
      <c r="B736" s="2" t="s">
        <v>2182</v>
      </c>
      <c r="C736" t="s">
        <v>65</v>
      </c>
      <c r="D736" t="s">
        <v>23</v>
      </c>
      <c r="E736" t="s">
        <v>2183</v>
      </c>
      <c r="F736" t="s">
        <v>2184</v>
      </c>
      <c r="G736">
        <v>3216</v>
      </c>
      <c r="H736">
        <v>933</v>
      </c>
      <c r="I736">
        <v>24532</v>
      </c>
      <c r="J736" t="s">
        <v>50</v>
      </c>
      <c r="L736" t="s">
        <v>51</v>
      </c>
      <c r="M736">
        <v>6</v>
      </c>
      <c r="N736">
        <v>0</v>
      </c>
      <c r="O736">
        <v>-1</v>
      </c>
      <c r="P736" t="s">
        <v>608</v>
      </c>
      <c r="Q736" t="s">
        <v>53</v>
      </c>
      <c r="R736" s="3">
        <v>42000.7027777778</v>
      </c>
      <c r="S736" t="s">
        <v>31</v>
      </c>
    </row>
    <row r="737" customHeight="1" spans="1:19">
      <c r="A737">
        <v>6118291728</v>
      </c>
      <c r="B737" s="2" t="s">
        <v>2185</v>
      </c>
      <c r="C737" t="s">
        <v>207</v>
      </c>
      <c r="D737" t="s">
        <v>41</v>
      </c>
      <c r="E737" t="s">
        <v>2186</v>
      </c>
      <c r="F737" t="s">
        <v>2187</v>
      </c>
      <c r="G737">
        <v>128</v>
      </c>
      <c r="H737">
        <v>350</v>
      </c>
      <c r="I737">
        <v>22692</v>
      </c>
      <c r="J737" t="s">
        <v>35</v>
      </c>
      <c r="L737" t="s">
        <v>51</v>
      </c>
      <c r="M737">
        <v>6</v>
      </c>
      <c r="N737">
        <v>1</v>
      </c>
      <c r="O737">
        <v>0</v>
      </c>
      <c r="P737" t="s">
        <v>29</v>
      </c>
      <c r="Q737" t="s">
        <v>84</v>
      </c>
      <c r="R737" s="3">
        <v>42756.4145833333</v>
      </c>
      <c r="S737" t="s">
        <v>31</v>
      </c>
    </row>
    <row r="738" customHeight="1" spans="1:19">
      <c r="A738">
        <v>5591170134</v>
      </c>
      <c r="B738" s="2" t="s">
        <v>2188</v>
      </c>
      <c r="C738" t="s">
        <v>65</v>
      </c>
      <c r="D738" t="s">
        <v>23</v>
      </c>
      <c r="E738" t="s">
        <v>2189</v>
      </c>
      <c r="F738" t="s">
        <v>2190</v>
      </c>
      <c r="G738">
        <v>18</v>
      </c>
      <c r="H738">
        <v>61</v>
      </c>
      <c r="I738">
        <v>1325</v>
      </c>
      <c r="J738" t="s">
        <v>26</v>
      </c>
      <c r="L738" t="s">
        <v>28</v>
      </c>
      <c r="M738">
        <v>0</v>
      </c>
      <c r="N738">
        <v>0</v>
      </c>
      <c r="O738">
        <v>-1</v>
      </c>
      <c r="P738" t="s">
        <v>36</v>
      </c>
      <c r="Q738" t="s">
        <v>30</v>
      </c>
      <c r="R738" s="3">
        <v>42113.6680555556</v>
      </c>
      <c r="S738" t="s">
        <v>31</v>
      </c>
    </row>
    <row r="739" customHeight="1" spans="1:19">
      <c r="A739">
        <v>6382810034</v>
      </c>
      <c r="B739" s="2" t="s">
        <v>2191</v>
      </c>
      <c r="C739" t="s">
        <v>65</v>
      </c>
      <c r="D739" t="s">
        <v>23</v>
      </c>
      <c r="E739" t="s">
        <v>2192</v>
      </c>
      <c r="G739">
        <v>1521</v>
      </c>
      <c r="H739">
        <v>517</v>
      </c>
      <c r="I739">
        <v>15376</v>
      </c>
      <c r="J739" t="s">
        <v>35</v>
      </c>
      <c r="L739" t="s">
        <v>51</v>
      </c>
      <c r="M739">
        <v>6</v>
      </c>
      <c r="N739">
        <v>1</v>
      </c>
      <c r="O739">
        <v>0</v>
      </c>
      <c r="P739" t="s">
        <v>307</v>
      </c>
      <c r="Q739" t="s">
        <v>79</v>
      </c>
      <c r="R739" s="3">
        <v>43028.7541666667</v>
      </c>
      <c r="S739" t="s">
        <v>31</v>
      </c>
    </row>
    <row r="740" customHeight="1" spans="1:19">
      <c r="A740">
        <v>5565626034</v>
      </c>
      <c r="B740" s="2" t="s">
        <v>2193</v>
      </c>
      <c r="C740" t="s">
        <v>207</v>
      </c>
      <c r="D740" t="s">
        <v>41</v>
      </c>
      <c r="E740" t="s">
        <v>2194</v>
      </c>
      <c r="F740" t="s">
        <v>2195</v>
      </c>
      <c r="G740">
        <v>26</v>
      </c>
      <c r="H740">
        <v>725</v>
      </c>
      <c r="I740">
        <v>2647</v>
      </c>
      <c r="J740" t="s">
        <v>273</v>
      </c>
      <c r="K740" t="s">
        <v>274</v>
      </c>
      <c r="L740" t="s">
        <v>51</v>
      </c>
      <c r="M740">
        <v>2</v>
      </c>
      <c r="N740">
        <v>0</v>
      </c>
      <c r="O740">
        <v>-1</v>
      </c>
      <c r="P740" t="s">
        <v>134</v>
      </c>
      <c r="Q740" t="s">
        <v>183</v>
      </c>
      <c r="R740" s="3">
        <v>42084.6763888889</v>
      </c>
      <c r="S740" t="s">
        <v>31</v>
      </c>
    </row>
    <row r="741" customHeight="1" spans="1:19">
      <c r="A741">
        <v>6539354057</v>
      </c>
      <c r="B741" s="2" t="s">
        <v>2196</v>
      </c>
      <c r="C741" t="s">
        <v>65</v>
      </c>
      <c r="D741" t="s">
        <v>23</v>
      </c>
      <c r="E741" t="s">
        <v>2197</v>
      </c>
      <c r="F741" t="s">
        <v>2198</v>
      </c>
      <c r="G741">
        <v>11</v>
      </c>
      <c r="H741">
        <v>932</v>
      </c>
      <c r="I741">
        <v>5148</v>
      </c>
      <c r="J741" t="s">
        <v>94</v>
      </c>
      <c r="L741" t="s">
        <v>51</v>
      </c>
      <c r="M741">
        <v>1</v>
      </c>
      <c r="N741">
        <v>0</v>
      </c>
      <c r="O741">
        <v>-1</v>
      </c>
      <c r="P741" t="s">
        <v>36</v>
      </c>
      <c r="Q741" t="s">
        <v>363</v>
      </c>
      <c r="R741" s="3">
        <v>43222.4798611111</v>
      </c>
      <c r="S741" t="s">
        <v>31</v>
      </c>
    </row>
    <row r="742" customHeight="1" spans="1:19">
      <c r="A742">
        <v>6435105350</v>
      </c>
      <c r="B742" s="2" t="s">
        <v>2199</v>
      </c>
      <c r="C742" t="s">
        <v>207</v>
      </c>
      <c r="D742" t="s">
        <v>41</v>
      </c>
      <c r="E742" t="s">
        <v>2200</v>
      </c>
      <c r="F742" t="s">
        <v>2201</v>
      </c>
      <c r="G742">
        <v>57</v>
      </c>
      <c r="H742">
        <v>402</v>
      </c>
      <c r="I742">
        <v>5057</v>
      </c>
      <c r="J742" t="s">
        <v>35</v>
      </c>
      <c r="L742" t="s">
        <v>51</v>
      </c>
      <c r="M742">
        <v>3</v>
      </c>
      <c r="N742">
        <v>0</v>
      </c>
      <c r="O742">
        <v>-1</v>
      </c>
      <c r="P742" t="s">
        <v>2202</v>
      </c>
      <c r="Q742" t="s">
        <v>276</v>
      </c>
      <c r="R742" s="3">
        <v>43085.3354166667</v>
      </c>
      <c r="S742" t="s">
        <v>31</v>
      </c>
    </row>
    <row r="743" customHeight="1" spans="1:19">
      <c r="A743">
        <v>6504588598</v>
      </c>
      <c r="B743" s="2" t="s">
        <v>2203</v>
      </c>
      <c r="C743" t="s">
        <v>207</v>
      </c>
      <c r="D743" t="s">
        <v>41</v>
      </c>
      <c r="E743" t="s">
        <v>2204</v>
      </c>
      <c r="F743" t="s">
        <v>2205</v>
      </c>
      <c r="G743">
        <v>24</v>
      </c>
      <c r="H743">
        <v>141</v>
      </c>
      <c r="I743">
        <v>684</v>
      </c>
      <c r="J743" t="s">
        <v>106</v>
      </c>
      <c r="L743" t="s">
        <v>51</v>
      </c>
      <c r="M743">
        <v>2</v>
      </c>
      <c r="N743">
        <v>0</v>
      </c>
      <c r="O743">
        <v>-1</v>
      </c>
      <c r="P743" t="s">
        <v>29</v>
      </c>
      <c r="Q743" t="s">
        <v>37</v>
      </c>
      <c r="R743" s="3">
        <v>43169.8201388889</v>
      </c>
      <c r="S743" t="s">
        <v>31</v>
      </c>
    </row>
    <row r="744" customHeight="1" spans="1:19">
      <c r="A744">
        <v>6507899293</v>
      </c>
      <c r="B744" s="2" t="s">
        <v>2206</v>
      </c>
      <c r="E744" t="s">
        <v>2207</v>
      </c>
      <c r="F744" t="s">
        <v>2208</v>
      </c>
      <c r="G744">
        <v>64</v>
      </c>
      <c r="H744">
        <v>490</v>
      </c>
      <c r="I744">
        <v>4284</v>
      </c>
      <c r="J744" t="s">
        <v>35</v>
      </c>
      <c r="L744" t="s">
        <v>51</v>
      </c>
      <c r="M744">
        <v>2</v>
      </c>
      <c r="N744">
        <v>0</v>
      </c>
      <c r="O744">
        <v>-1</v>
      </c>
      <c r="Q744" t="s">
        <v>71</v>
      </c>
      <c r="R744" s="3">
        <v>43175.1209259259</v>
      </c>
      <c r="S744" t="s">
        <v>31</v>
      </c>
    </row>
    <row r="745" customHeight="1" spans="1:19">
      <c r="A745">
        <v>5939154837</v>
      </c>
      <c r="B745" s="2" t="s">
        <v>2209</v>
      </c>
      <c r="C745" t="s">
        <v>65</v>
      </c>
      <c r="D745" t="s">
        <v>23</v>
      </c>
      <c r="E745" t="s">
        <v>2210</v>
      </c>
      <c r="F745" t="s">
        <v>2211</v>
      </c>
      <c r="G745">
        <v>101</v>
      </c>
      <c r="H745">
        <v>46</v>
      </c>
      <c r="I745">
        <v>3619</v>
      </c>
      <c r="J745" t="s">
        <v>1036</v>
      </c>
      <c r="L745" t="s">
        <v>51</v>
      </c>
      <c r="M745">
        <v>5</v>
      </c>
      <c r="N745">
        <v>1</v>
      </c>
      <c r="O745">
        <v>0</v>
      </c>
      <c r="P745" t="s">
        <v>2212</v>
      </c>
      <c r="Q745" t="s">
        <v>160</v>
      </c>
      <c r="R745" s="3">
        <v>42514.9104166667</v>
      </c>
      <c r="S745" t="s">
        <v>31</v>
      </c>
    </row>
    <row r="746" customHeight="1" spans="1:19">
      <c r="A746">
        <v>7495251124</v>
      </c>
      <c r="B746" s="2" t="s">
        <v>2213</v>
      </c>
      <c r="C746" t="s">
        <v>65</v>
      </c>
      <c r="D746" t="s">
        <v>23</v>
      </c>
      <c r="E746" t="s">
        <v>2214</v>
      </c>
      <c r="G746">
        <v>4</v>
      </c>
      <c r="H746">
        <v>111</v>
      </c>
      <c r="I746">
        <v>579</v>
      </c>
      <c r="J746" t="s">
        <v>35</v>
      </c>
      <c r="L746" t="s">
        <v>51</v>
      </c>
      <c r="M746">
        <v>0</v>
      </c>
      <c r="N746">
        <v>0</v>
      </c>
      <c r="O746">
        <v>-1</v>
      </c>
      <c r="P746" t="s">
        <v>36</v>
      </c>
      <c r="Q746" t="s">
        <v>160</v>
      </c>
      <c r="R746" s="3">
        <v>44066.5888888889</v>
      </c>
      <c r="S746" t="s">
        <v>31</v>
      </c>
    </row>
    <row r="747" customHeight="1" spans="1:19">
      <c r="A747">
        <v>7747624003</v>
      </c>
      <c r="B747" s="2" t="s">
        <v>2215</v>
      </c>
      <c r="C747" t="s">
        <v>65</v>
      </c>
      <c r="D747" t="s">
        <v>23</v>
      </c>
      <c r="E747" t="s">
        <v>2216</v>
      </c>
      <c r="F747" t="s">
        <v>2217</v>
      </c>
      <c r="G747">
        <v>1</v>
      </c>
      <c r="H747">
        <v>74</v>
      </c>
      <c r="I747">
        <v>252</v>
      </c>
      <c r="J747" t="s">
        <v>273</v>
      </c>
      <c r="L747" t="s">
        <v>51</v>
      </c>
      <c r="M747">
        <v>2</v>
      </c>
      <c r="N747">
        <v>0</v>
      </c>
      <c r="O747">
        <v>-1</v>
      </c>
      <c r="P747" t="s">
        <v>2218</v>
      </c>
      <c r="Q747" t="s">
        <v>276</v>
      </c>
      <c r="R747" s="3">
        <v>44644.9031018519</v>
      </c>
      <c r="S747" t="s">
        <v>38</v>
      </c>
    </row>
    <row r="748" customHeight="1" spans="1:19">
      <c r="A748">
        <v>6484734252</v>
      </c>
      <c r="B748" s="2" t="s">
        <v>2219</v>
      </c>
      <c r="C748" t="s">
        <v>65</v>
      </c>
      <c r="D748" t="s">
        <v>23</v>
      </c>
      <c r="E748" t="s">
        <v>2220</v>
      </c>
      <c r="G748">
        <v>18</v>
      </c>
      <c r="H748">
        <v>263</v>
      </c>
      <c r="I748">
        <v>114</v>
      </c>
      <c r="J748" t="s">
        <v>35</v>
      </c>
      <c r="L748" t="s">
        <v>28</v>
      </c>
      <c r="M748">
        <v>0</v>
      </c>
      <c r="N748">
        <v>0</v>
      </c>
      <c r="O748">
        <v>-1</v>
      </c>
      <c r="P748" t="s">
        <v>36</v>
      </c>
      <c r="Q748" t="s">
        <v>439</v>
      </c>
      <c r="R748" s="3">
        <v>43142.6354166667</v>
      </c>
      <c r="S748" t="s">
        <v>31</v>
      </c>
    </row>
    <row r="749" customHeight="1" spans="1:19">
      <c r="A749">
        <v>7374626743</v>
      </c>
      <c r="B749" s="2" t="s">
        <v>2221</v>
      </c>
      <c r="C749" t="s">
        <v>207</v>
      </c>
      <c r="D749" t="s">
        <v>41</v>
      </c>
      <c r="E749" t="s">
        <v>2222</v>
      </c>
      <c r="F749" t="s">
        <v>2223</v>
      </c>
      <c r="G749">
        <v>12</v>
      </c>
      <c r="H749">
        <v>34</v>
      </c>
      <c r="I749">
        <v>72</v>
      </c>
      <c r="J749" t="s">
        <v>35</v>
      </c>
      <c r="L749" t="s">
        <v>51</v>
      </c>
      <c r="M749">
        <v>1</v>
      </c>
      <c r="N749">
        <v>0</v>
      </c>
      <c r="O749">
        <v>-1</v>
      </c>
      <c r="P749" t="s">
        <v>182</v>
      </c>
      <c r="Q749" t="s">
        <v>318</v>
      </c>
      <c r="R749" s="3">
        <v>43849.5277777778</v>
      </c>
      <c r="S749" t="s">
        <v>31</v>
      </c>
    </row>
    <row r="750" customHeight="1" spans="1:19">
      <c r="A750">
        <v>6228758168</v>
      </c>
      <c r="B750" s="2" t="s">
        <v>2224</v>
      </c>
      <c r="C750" t="s">
        <v>207</v>
      </c>
      <c r="D750" t="s">
        <v>41</v>
      </c>
      <c r="E750" t="s">
        <v>2225</v>
      </c>
      <c r="F750" t="s">
        <v>2226</v>
      </c>
      <c r="G750">
        <v>298</v>
      </c>
      <c r="H750">
        <v>229</v>
      </c>
      <c r="I750">
        <v>10900</v>
      </c>
      <c r="J750" t="s">
        <v>94</v>
      </c>
      <c r="L750" t="s">
        <v>51</v>
      </c>
      <c r="M750">
        <v>6</v>
      </c>
      <c r="N750">
        <v>0</v>
      </c>
      <c r="O750">
        <v>-1</v>
      </c>
      <c r="P750" t="s">
        <v>2227</v>
      </c>
      <c r="Q750" t="s">
        <v>758</v>
      </c>
      <c r="R750" s="3">
        <v>42856.6701388889</v>
      </c>
      <c r="S750" t="s">
        <v>31</v>
      </c>
    </row>
    <row r="751" customHeight="1" spans="1:19">
      <c r="A751">
        <v>6300716595</v>
      </c>
      <c r="B751" s="2" t="s">
        <v>2228</v>
      </c>
      <c r="C751" t="s">
        <v>207</v>
      </c>
      <c r="D751" t="s">
        <v>41</v>
      </c>
      <c r="E751" t="s">
        <v>2229</v>
      </c>
      <c r="F751" t="s">
        <v>2230</v>
      </c>
      <c r="G751">
        <v>12</v>
      </c>
      <c r="H751">
        <v>335</v>
      </c>
      <c r="I751">
        <v>10619</v>
      </c>
      <c r="J751" t="s">
        <v>35</v>
      </c>
      <c r="L751" t="s">
        <v>51</v>
      </c>
      <c r="M751">
        <v>1</v>
      </c>
      <c r="N751">
        <v>0</v>
      </c>
      <c r="O751">
        <v>-1</v>
      </c>
      <c r="P751" t="s">
        <v>2231</v>
      </c>
      <c r="Q751" t="s">
        <v>120</v>
      </c>
      <c r="R751" s="3">
        <v>42918.4069444444</v>
      </c>
      <c r="S751" t="s">
        <v>31</v>
      </c>
    </row>
    <row r="752" customHeight="1" spans="1:20">
      <c r="A752">
        <v>5325114406</v>
      </c>
      <c r="B752" s="2" t="s">
        <v>2232</v>
      </c>
      <c r="C752" t="s">
        <v>65</v>
      </c>
      <c r="D752" t="s">
        <v>23</v>
      </c>
      <c r="E752" t="s">
        <v>2233</v>
      </c>
      <c r="F752" t="s">
        <v>2234</v>
      </c>
      <c r="G752">
        <v>479</v>
      </c>
      <c r="H752">
        <v>90</v>
      </c>
      <c r="I752">
        <v>16668</v>
      </c>
      <c r="J752" t="s">
        <v>35</v>
      </c>
      <c r="L752" t="s">
        <v>51</v>
      </c>
      <c r="M752">
        <v>6</v>
      </c>
      <c r="N752">
        <v>1</v>
      </c>
      <c r="O752">
        <v>0</v>
      </c>
      <c r="P752" t="s">
        <v>2235</v>
      </c>
      <c r="Q752" t="s">
        <v>46</v>
      </c>
      <c r="R752" s="3">
        <v>41922.8319444444</v>
      </c>
      <c r="S752" t="s">
        <v>31</v>
      </c>
      <c r="T752" t="s">
        <v>2236</v>
      </c>
    </row>
    <row r="753" customHeight="1" spans="1:19">
      <c r="A753">
        <v>7315059845</v>
      </c>
      <c r="B753" s="2" t="s">
        <v>2237</v>
      </c>
      <c r="C753" t="s">
        <v>65</v>
      </c>
      <c r="D753" t="s">
        <v>23</v>
      </c>
      <c r="E753" t="s">
        <v>2238</v>
      </c>
      <c r="F753" t="s">
        <v>2239</v>
      </c>
      <c r="G753">
        <v>9869</v>
      </c>
      <c r="H753">
        <v>431</v>
      </c>
      <c r="I753">
        <v>7588</v>
      </c>
      <c r="J753" t="s">
        <v>94</v>
      </c>
      <c r="K753" t="s">
        <v>1978</v>
      </c>
      <c r="L753" t="s">
        <v>51</v>
      </c>
      <c r="M753">
        <v>4</v>
      </c>
      <c r="N753">
        <v>1</v>
      </c>
      <c r="O753">
        <v>0</v>
      </c>
      <c r="P753" t="s">
        <v>2240</v>
      </c>
      <c r="Q753" t="s">
        <v>245</v>
      </c>
      <c r="R753" s="3">
        <v>43744.3263888889</v>
      </c>
      <c r="S753" t="s">
        <v>31</v>
      </c>
    </row>
    <row r="754" customHeight="1" spans="1:19">
      <c r="A754">
        <v>7520589390</v>
      </c>
      <c r="B754" s="2" t="s">
        <v>2241</v>
      </c>
      <c r="C754" t="s">
        <v>65</v>
      </c>
      <c r="D754" t="s">
        <v>23</v>
      </c>
      <c r="E754" t="s">
        <v>2242</v>
      </c>
      <c r="F754" t="s">
        <v>2243</v>
      </c>
      <c r="G754">
        <v>3</v>
      </c>
      <c r="H754">
        <v>460</v>
      </c>
      <c r="I754">
        <v>1183</v>
      </c>
      <c r="J754" t="s">
        <v>68</v>
      </c>
      <c r="L754" t="s">
        <v>51</v>
      </c>
      <c r="M754">
        <v>0</v>
      </c>
      <c r="N754">
        <v>0</v>
      </c>
      <c r="O754">
        <v>-1</v>
      </c>
      <c r="P754" t="s">
        <v>2244</v>
      </c>
      <c r="Q754" t="s">
        <v>71</v>
      </c>
      <c r="R754" s="3">
        <v>44143.5659722222</v>
      </c>
      <c r="S754" t="s">
        <v>31</v>
      </c>
    </row>
    <row r="755" customHeight="1" spans="1:21">
      <c r="A755">
        <v>6023549698</v>
      </c>
      <c r="B755" s="2" t="s">
        <v>2245</v>
      </c>
      <c r="C755" t="s">
        <v>207</v>
      </c>
      <c r="D755" t="s">
        <v>41</v>
      </c>
      <c r="E755" t="s">
        <v>2246</v>
      </c>
      <c r="F755" t="s">
        <v>2247</v>
      </c>
      <c r="G755">
        <v>23</v>
      </c>
      <c r="H755">
        <v>1388</v>
      </c>
      <c r="I755">
        <v>498</v>
      </c>
      <c r="J755" t="s">
        <v>35</v>
      </c>
      <c r="L755" t="s">
        <v>51</v>
      </c>
      <c r="M755">
        <v>0</v>
      </c>
      <c r="N755">
        <v>0</v>
      </c>
      <c r="O755">
        <v>-1</v>
      </c>
      <c r="P755" t="s">
        <v>2248</v>
      </c>
      <c r="Q755" t="s">
        <v>160</v>
      </c>
      <c r="R755" s="3">
        <v>42628.3416666667</v>
      </c>
      <c r="S755" t="s">
        <v>31</v>
      </c>
      <c r="U755" t="s">
        <v>2249</v>
      </c>
    </row>
    <row r="756" customHeight="1" spans="1:19">
      <c r="A756">
        <v>7002511190</v>
      </c>
      <c r="B756" s="2" t="s">
        <v>2250</v>
      </c>
      <c r="C756" t="s">
        <v>65</v>
      </c>
      <c r="D756" t="s">
        <v>23</v>
      </c>
      <c r="E756" t="s">
        <v>2251</v>
      </c>
      <c r="F756" t="s">
        <v>2252</v>
      </c>
      <c r="G756">
        <v>152</v>
      </c>
      <c r="H756">
        <v>507</v>
      </c>
      <c r="I756">
        <v>5615</v>
      </c>
      <c r="J756" t="s">
        <v>50</v>
      </c>
      <c r="L756" t="s">
        <v>51</v>
      </c>
      <c r="M756">
        <v>1</v>
      </c>
      <c r="N756">
        <v>0</v>
      </c>
      <c r="O756">
        <v>-1</v>
      </c>
      <c r="P756" t="s">
        <v>2253</v>
      </c>
      <c r="Q756" t="s">
        <v>53</v>
      </c>
      <c r="R756" s="3">
        <v>43515.3083333333</v>
      </c>
      <c r="S756" t="s">
        <v>31</v>
      </c>
    </row>
    <row r="757" customHeight="1" spans="1:21">
      <c r="A757">
        <v>5921902151</v>
      </c>
      <c r="B757" s="2" t="s">
        <v>2254</v>
      </c>
      <c r="C757" t="s">
        <v>65</v>
      </c>
      <c r="D757" t="s">
        <v>23</v>
      </c>
      <c r="E757" t="s">
        <v>2255</v>
      </c>
      <c r="F757" t="s">
        <v>2256</v>
      </c>
      <c r="G757">
        <v>1323</v>
      </c>
      <c r="H757">
        <v>1003</v>
      </c>
      <c r="I757">
        <v>12899</v>
      </c>
      <c r="J757" t="s">
        <v>495</v>
      </c>
      <c r="L757" t="s">
        <v>51</v>
      </c>
      <c r="M757">
        <v>5</v>
      </c>
      <c r="N757">
        <v>0</v>
      </c>
      <c r="O757">
        <v>-1</v>
      </c>
      <c r="P757" t="s">
        <v>182</v>
      </c>
      <c r="Q757" t="s">
        <v>120</v>
      </c>
      <c r="R757" s="3">
        <v>42497.8694444444</v>
      </c>
      <c r="S757" t="s">
        <v>31</v>
      </c>
      <c r="T757" t="s">
        <v>2257</v>
      </c>
      <c r="U757" t="s">
        <v>190</v>
      </c>
    </row>
    <row r="758" customHeight="1" spans="1:19">
      <c r="A758">
        <v>7731528692</v>
      </c>
      <c r="B758" s="2" t="s">
        <v>2258</v>
      </c>
      <c r="C758" t="s">
        <v>207</v>
      </c>
      <c r="D758" t="s">
        <v>41</v>
      </c>
      <c r="E758" t="s">
        <v>2259</v>
      </c>
      <c r="G758">
        <v>3</v>
      </c>
      <c r="H758">
        <v>144</v>
      </c>
      <c r="I758">
        <v>384</v>
      </c>
      <c r="J758" t="s">
        <v>35</v>
      </c>
      <c r="L758" t="s">
        <v>51</v>
      </c>
      <c r="M758">
        <v>0</v>
      </c>
      <c r="N758">
        <v>0</v>
      </c>
      <c r="O758">
        <v>-1</v>
      </c>
      <c r="P758" t="s">
        <v>36</v>
      </c>
      <c r="Q758" t="s">
        <v>439</v>
      </c>
      <c r="R758" s="3">
        <v>44558.0361111111</v>
      </c>
      <c r="S758" t="s">
        <v>38</v>
      </c>
    </row>
    <row r="759" customHeight="1" spans="1:19">
      <c r="A759">
        <v>7402302039</v>
      </c>
      <c r="B759" s="2" t="s">
        <v>2260</v>
      </c>
      <c r="C759" t="s">
        <v>207</v>
      </c>
      <c r="D759" t="s">
        <v>41</v>
      </c>
      <c r="E759" t="s">
        <v>2261</v>
      </c>
      <c r="F759" t="s">
        <v>2262</v>
      </c>
      <c r="G759">
        <v>1</v>
      </c>
      <c r="H759">
        <v>23</v>
      </c>
      <c r="I759">
        <v>61</v>
      </c>
      <c r="J759" t="s">
        <v>94</v>
      </c>
      <c r="K759" t="s">
        <v>1747</v>
      </c>
      <c r="L759" t="s">
        <v>28</v>
      </c>
      <c r="M759">
        <v>1</v>
      </c>
      <c r="N759">
        <v>0</v>
      </c>
      <c r="O759">
        <v>-1</v>
      </c>
      <c r="P759" t="s">
        <v>2263</v>
      </c>
      <c r="Q759" t="s">
        <v>95</v>
      </c>
      <c r="R759" s="3">
        <v>43890.95</v>
      </c>
      <c r="S759" t="s">
        <v>31</v>
      </c>
    </row>
    <row r="760" customHeight="1" spans="1:19">
      <c r="A760">
        <v>6523975625</v>
      </c>
      <c r="B760" s="2" t="s">
        <v>2264</v>
      </c>
      <c r="C760" t="s">
        <v>65</v>
      </c>
      <c r="D760" t="s">
        <v>23</v>
      </c>
      <c r="E760" t="s">
        <v>2265</v>
      </c>
      <c r="F760" t="s">
        <v>596</v>
      </c>
      <c r="G760">
        <v>27</v>
      </c>
      <c r="H760">
        <v>515</v>
      </c>
      <c r="I760">
        <v>1316</v>
      </c>
      <c r="J760" t="s">
        <v>35</v>
      </c>
      <c r="L760" t="s">
        <v>51</v>
      </c>
      <c r="M760">
        <v>5</v>
      </c>
      <c r="N760">
        <v>0</v>
      </c>
      <c r="O760">
        <v>-1</v>
      </c>
      <c r="P760" t="s">
        <v>36</v>
      </c>
      <c r="Q760" t="s">
        <v>276</v>
      </c>
      <c r="R760" s="3">
        <v>43199.95625</v>
      </c>
      <c r="S760" t="s">
        <v>31</v>
      </c>
    </row>
    <row r="761" customHeight="1" spans="1:19">
      <c r="A761">
        <v>6523975625</v>
      </c>
      <c r="B761" s="2" t="s">
        <v>2266</v>
      </c>
      <c r="C761" t="s">
        <v>2267</v>
      </c>
      <c r="E761" t="s">
        <v>2265</v>
      </c>
      <c r="F761" t="s">
        <v>596</v>
      </c>
      <c r="G761">
        <v>27</v>
      </c>
      <c r="H761">
        <v>515</v>
      </c>
      <c r="I761">
        <v>1316</v>
      </c>
      <c r="J761" t="s">
        <v>35</v>
      </c>
      <c r="L761" t="s">
        <v>51</v>
      </c>
      <c r="M761">
        <v>5</v>
      </c>
      <c r="N761">
        <v>0</v>
      </c>
      <c r="O761">
        <v>-1</v>
      </c>
      <c r="P761" t="s">
        <v>36</v>
      </c>
      <c r="Q761" t="s">
        <v>276</v>
      </c>
      <c r="R761" s="3">
        <v>43199.95625</v>
      </c>
      <c r="S761" t="s">
        <v>31</v>
      </c>
    </row>
    <row r="762" customHeight="1" spans="1:20">
      <c r="A762">
        <v>7016756680</v>
      </c>
      <c r="B762" s="2" t="s">
        <v>2268</v>
      </c>
      <c r="C762" t="s">
        <v>65</v>
      </c>
      <c r="D762" t="s">
        <v>23</v>
      </c>
      <c r="E762" t="s">
        <v>2269</v>
      </c>
      <c r="F762" t="s">
        <v>2270</v>
      </c>
      <c r="G762">
        <v>65</v>
      </c>
      <c r="H762">
        <v>280</v>
      </c>
      <c r="I762">
        <v>8495</v>
      </c>
      <c r="J762" t="s">
        <v>35</v>
      </c>
      <c r="L762" t="s">
        <v>51</v>
      </c>
      <c r="M762">
        <v>5</v>
      </c>
      <c r="N762">
        <v>0</v>
      </c>
      <c r="O762">
        <v>-1</v>
      </c>
      <c r="P762" t="s">
        <v>275</v>
      </c>
      <c r="Q762" t="s">
        <v>37</v>
      </c>
      <c r="R762" s="3">
        <v>43526.5277777778</v>
      </c>
      <c r="S762" t="s">
        <v>31</v>
      </c>
      <c r="T762" t="s">
        <v>2271</v>
      </c>
    </row>
    <row r="763" customHeight="1" spans="1:19">
      <c r="A763">
        <v>3627794545</v>
      </c>
      <c r="B763" s="2" t="s">
        <v>2272</v>
      </c>
      <c r="C763" t="s">
        <v>65</v>
      </c>
      <c r="D763" t="s">
        <v>23</v>
      </c>
      <c r="E763" t="s">
        <v>2273</v>
      </c>
      <c r="F763" t="s">
        <v>2274</v>
      </c>
      <c r="G763">
        <v>79</v>
      </c>
      <c r="H763">
        <v>656</v>
      </c>
      <c r="I763">
        <v>4073</v>
      </c>
      <c r="J763" t="s">
        <v>35</v>
      </c>
      <c r="L763" t="s">
        <v>51</v>
      </c>
      <c r="M763">
        <v>2</v>
      </c>
      <c r="N763">
        <v>0</v>
      </c>
      <c r="O763">
        <v>-1</v>
      </c>
      <c r="P763" t="s">
        <v>2275</v>
      </c>
      <c r="Q763" t="s">
        <v>53</v>
      </c>
      <c r="R763" s="3">
        <v>41541.2777777778</v>
      </c>
      <c r="S763" t="s">
        <v>31</v>
      </c>
    </row>
    <row r="764" customHeight="1" spans="1:19">
      <c r="A764">
        <v>6122780977</v>
      </c>
      <c r="B764" s="2" t="s">
        <v>2276</v>
      </c>
      <c r="C764" t="s">
        <v>65</v>
      </c>
      <c r="D764" t="s">
        <v>23</v>
      </c>
      <c r="E764" t="s">
        <v>2277</v>
      </c>
      <c r="F764" t="s">
        <v>2278</v>
      </c>
      <c r="G764">
        <v>11</v>
      </c>
      <c r="H764">
        <v>568</v>
      </c>
      <c r="I764">
        <v>997</v>
      </c>
      <c r="J764" t="s">
        <v>35</v>
      </c>
      <c r="L764" t="s">
        <v>51</v>
      </c>
      <c r="M764">
        <v>1</v>
      </c>
      <c r="N764">
        <v>0</v>
      </c>
      <c r="O764">
        <v>-1</v>
      </c>
      <c r="P764" t="s">
        <v>52</v>
      </c>
      <c r="Q764" t="s">
        <v>439</v>
      </c>
      <c r="R764" s="3">
        <v>42768.8263888889</v>
      </c>
      <c r="S764" t="s">
        <v>31</v>
      </c>
    </row>
    <row r="765" customHeight="1" spans="1:19">
      <c r="A765">
        <v>6122780977</v>
      </c>
      <c r="B765" s="2" t="s">
        <v>2279</v>
      </c>
      <c r="C765" t="s">
        <v>65</v>
      </c>
      <c r="D765" t="s">
        <v>23</v>
      </c>
      <c r="E765" t="s">
        <v>2277</v>
      </c>
      <c r="F765" t="s">
        <v>2278</v>
      </c>
      <c r="G765">
        <v>11</v>
      </c>
      <c r="H765">
        <v>568</v>
      </c>
      <c r="I765">
        <v>997</v>
      </c>
      <c r="J765" t="s">
        <v>35</v>
      </c>
      <c r="L765" t="s">
        <v>51</v>
      </c>
      <c r="M765">
        <v>1</v>
      </c>
      <c r="N765">
        <v>0</v>
      </c>
      <c r="O765">
        <v>-1</v>
      </c>
      <c r="P765" t="s">
        <v>52</v>
      </c>
      <c r="Q765" t="s">
        <v>439</v>
      </c>
      <c r="R765" s="3">
        <v>42768.8263888889</v>
      </c>
      <c r="S765" t="s">
        <v>31</v>
      </c>
    </row>
    <row r="766" customHeight="1" spans="1:20">
      <c r="A766">
        <v>6068822359</v>
      </c>
      <c r="B766" s="2" t="s">
        <v>2280</v>
      </c>
      <c r="C766" t="s">
        <v>65</v>
      </c>
      <c r="D766" t="s">
        <v>23</v>
      </c>
      <c r="E766" t="s">
        <v>2281</v>
      </c>
      <c r="F766" t="s">
        <v>2282</v>
      </c>
      <c r="G766">
        <v>406</v>
      </c>
      <c r="H766">
        <v>415</v>
      </c>
      <c r="I766">
        <v>23</v>
      </c>
      <c r="J766" t="s">
        <v>35</v>
      </c>
      <c r="L766" t="s">
        <v>51</v>
      </c>
      <c r="M766">
        <v>2</v>
      </c>
      <c r="N766">
        <v>0</v>
      </c>
      <c r="O766">
        <v>-1</v>
      </c>
      <c r="P766" t="s">
        <v>230</v>
      </c>
      <c r="Q766" t="s">
        <v>79</v>
      </c>
      <c r="R766" s="3">
        <v>42688.7090277778</v>
      </c>
      <c r="S766" t="s">
        <v>31</v>
      </c>
      <c r="T766" t="s">
        <v>2283</v>
      </c>
    </row>
    <row r="767" customHeight="1" spans="1:20">
      <c r="A767">
        <v>6068822359</v>
      </c>
      <c r="B767" s="2" t="s">
        <v>2284</v>
      </c>
      <c r="C767" t="s">
        <v>65</v>
      </c>
      <c r="D767" t="s">
        <v>23</v>
      </c>
      <c r="E767" t="s">
        <v>2281</v>
      </c>
      <c r="F767" t="s">
        <v>2282</v>
      </c>
      <c r="G767">
        <v>406</v>
      </c>
      <c r="H767">
        <v>415</v>
      </c>
      <c r="I767">
        <v>23</v>
      </c>
      <c r="J767" t="s">
        <v>35</v>
      </c>
      <c r="L767" t="s">
        <v>51</v>
      </c>
      <c r="M767">
        <v>2</v>
      </c>
      <c r="N767">
        <v>0</v>
      </c>
      <c r="O767">
        <v>-1</v>
      </c>
      <c r="P767" t="s">
        <v>230</v>
      </c>
      <c r="Q767" t="s">
        <v>79</v>
      </c>
      <c r="R767" s="3">
        <v>42688.7090277778</v>
      </c>
      <c r="S767" t="s">
        <v>31</v>
      </c>
      <c r="T767" t="s">
        <v>2283</v>
      </c>
    </row>
    <row r="768" customHeight="1" spans="1:19">
      <c r="A768">
        <v>7541478892</v>
      </c>
      <c r="B768" s="2" t="s">
        <v>2285</v>
      </c>
      <c r="C768" t="s">
        <v>207</v>
      </c>
      <c r="D768" t="s">
        <v>41</v>
      </c>
      <c r="E768" t="s">
        <v>2286</v>
      </c>
      <c r="F768" t="s">
        <v>2287</v>
      </c>
      <c r="G768">
        <v>126</v>
      </c>
      <c r="H768">
        <v>918</v>
      </c>
      <c r="I768">
        <v>1189</v>
      </c>
      <c r="J768" t="s">
        <v>68</v>
      </c>
      <c r="L768" t="s">
        <v>51</v>
      </c>
      <c r="M768">
        <v>3</v>
      </c>
      <c r="N768">
        <v>0</v>
      </c>
      <c r="O768">
        <v>-1</v>
      </c>
      <c r="P768" t="s">
        <v>249</v>
      </c>
      <c r="Q768" t="s">
        <v>71</v>
      </c>
      <c r="R768" s="3">
        <v>44192.8486111111</v>
      </c>
      <c r="S768" t="s">
        <v>31</v>
      </c>
    </row>
    <row r="769" customHeight="1" spans="1:19">
      <c r="A769">
        <v>6511612114</v>
      </c>
      <c r="B769" s="2" t="s">
        <v>2288</v>
      </c>
      <c r="C769" t="s">
        <v>65</v>
      </c>
      <c r="D769" t="s">
        <v>23</v>
      </c>
      <c r="E769" t="s">
        <v>2289</v>
      </c>
      <c r="F769" t="s">
        <v>2290</v>
      </c>
      <c r="G769">
        <v>92</v>
      </c>
      <c r="H769">
        <v>295</v>
      </c>
      <c r="I769">
        <v>17921</v>
      </c>
      <c r="J769" t="s">
        <v>35</v>
      </c>
      <c r="L769" t="s">
        <v>28</v>
      </c>
      <c r="M769">
        <v>1</v>
      </c>
      <c r="N769">
        <v>1</v>
      </c>
      <c r="O769">
        <v>0</v>
      </c>
      <c r="P769" t="s">
        <v>36</v>
      </c>
      <c r="Q769" t="s">
        <v>1196</v>
      </c>
      <c r="R769" s="3">
        <v>43313.6513888889</v>
      </c>
      <c r="S769" t="s">
        <v>31</v>
      </c>
    </row>
    <row r="770" customHeight="1" spans="1:19">
      <c r="A770">
        <v>6511612114</v>
      </c>
      <c r="B770" s="2" t="s">
        <v>2291</v>
      </c>
      <c r="C770" t="s">
        <v>65</v>
      </c>
      <c r="D770" t="s">
        <v>23</v>
      </c>
      <c r="E770" t="s">
        <v>2289</v>
      </c>
      <c r="F770" t="s">
        <v>2290</v>
      </c>
      <c r="G770">
        <v>92</v>
      </c>
      <c r="H770">
        <v>295</v>
      </c>
      <c r="I770">
        <v>17921</v>
      </c>
      <c r="J770" t="s">
        <v>35</v>
      </c>
      <c r="L770" t="s">
        <v>28</v>
      </c>
      <c r="M770">
        <v>1</v>
      </c>
      <c r="N770">
        <v>1</v>
      </c>
      <c r="O770">
        <v>0</v>
      </c>
      <c r="P770" t="s">
        <v>36</v>
      </c>
      <c r="Q770" t="s">
        <v>1196</v>
      </c>
      <c r="R770" s="3">
        <v>43313.6513888889</v>
      </c>
      <c r="S770" t="s">
        <v>31</v>
      </c>
    </row>
    <row r="771" customHeight="1" spans="1:19">
      <c r="A771">
        <v>6511612114</v>
      </c>
      <c r="B771" s="2" t="s">
        <v>2292</v>
      </c>
      <c r="C771" t="s">
        <v>22</v>
      </c>
      <c r="D771" t="s">
        <v>23</v>
      </c>
      <c r="E771" t="s">
        <v>2289</v>
      </c>
      <c r="F771" t="s">
        <v>2290</v>
      </c>
      <c r="G771">
        <v>92</v>
      </c>
      <c r="H771">
        <v>295</v>
      </c>
      <c r="I771">
        <v>17921</v>
      </c>
      <c r="J771" t="s">
        <v>35</v>
      </c>
      <c r="L771" t="s">
        <v>28</v>
      </c>
      <c r="M771">
        <v>1</v>
      </c>
      <c r="N771">
        <v>1</v>
      </c>
      <c r="O771">
        <v>0</v>
      </c>
      <c r="P771" t="s">
        <v>36</v>
      </c>
      <c r="Q771" t="s">
        <v>1196</v>
      </c>
      <c r="R771" s="3">
        <v>43313.6513888889</v>
      </c>
      <c r="S771" t="s">
        <v>31</v>
      </c>
    </row>
    <row r="772" customHeight="1" spans="1:20">
      <c r="A772">
        <v>7405476925</v>
      </c>
      <c r="B772" s="2" t="s">
        <v>2293</v>
      </c>
      <c r="C772" t="s">
        <v>65</v>
      </c>
      <c r="D772" t="s">
        <v>23</v>
      </c>
      <c r="E772" t="s">
        <v>2294</v>
      </c>
      <c r="F772" t="s">
        <v>2295</v>
      </c>
      <c r="G772">
        <v>598</v>
      </c>
      <c r="H772">
        <v>721</v>
      </c>
      <c r="I772">
        <v>4812</v>
      </c>
      <c r="J772" t="s">
        <v>35</v>
      </c>
      <c r="L772" t="s">
        <v>51</v>
      </c>
      <c r="M772">
        <v>4</v>
      </c>
      <c r="N772">
        <v>0</v>
      </c>
      <c r="O772">
        <v>-1</v>
      </c>
      <c r="P772" t="s">
        <v>2296</v>
      </c>
      <c r="Q772" t="s">
        <v>386</v>
      </c>
      <c r="R772" s="3">
        <v>43894.4555555556</v>
      </c>
      <c r="S772" t="s">
        <v>31</v>
      </c>
      <c r="T772" t="s">
        <v>2297</v>
      </c>
    </row>
    <row r="773" customHeight="1" spans="1:19">
      <c r="A773">
        <v>7741996618</v>
      </c>
      <c r="B773" s="2" t="s">
        <v>2298</v>
      </c>
      <c r="C773" t="s">
        <v>65</v>
      </c>
      <c r="D773" t="s">
        <v>23</v>
      </c>
      <c r="E773" t="s">
        <v>2299</v>
      </c>
      <c r="F773" t="s">
        <v>2300</v>
      </c>
      <c r="G773">
        <v>8</v>
      </c>
      <c r="H773">
        <v>344</v>
      </c>
      <c r="I773">
        <v>311</v>
      </c>
      <c r="J773" t="s">
        <v>35</v>
      </c>
      <c r="L773" t="s">
        <v>28</v>
      </c>
      <c r="M773">
        <v>0</v>
      </c>
      <c r="N773">
        <v>0</v>
      </c>
      <c r="O773">
        <v>-1</v>
      </c>
      <c r="P773" t="s">
        <v>275</v>
      </c>
      <c r="Q773" t="s">
        <v>141</v>
      </c>
      <c r="R773" s="3">
        <v>44605.5333333333</v>
      </c>
      <c r="S773" t="s">
        <v>31</v>
      </c>
    </row>
    <row r="774" customHeight="1" spans="1:19">
      <c r="A774">
        <v>7741996618</v>
      </c>
      <c r="B774" s="2" t="s">
        <v>2301</v>
      </c>
      <c r="C774" t="s">
        <v>65</v>
      </c>
      <c r="D774" t="s">
        <v>23</v>
      </c>
      <c r="E774" t="s">
        <v>2299</v>
      </c>
      <c r="F774" t="s">
        <v>2300</v>
      </c>
      <c r="G774">
        <v>8</v>
      </c>
      <c r="H774">
        <v>344</v>
      </c>
      <c r="I774">
        <v>311</v>
      </c>
      <c r="J774" t="s">
        <v>35</v>
      </c>
      <c r="L774" t="s">
        <v>28</v>
      </c>
      <c r="M774">
        <v>0</v>
      </c>
      <c r="N774">
        <v>0</v>
      </c>
      <c r="O774">
        <v>-1</v>
      </c>
      <c r="P774" t="s">
        <v>275</v>
      </c>
      <c r="Q774" t="s">
        <v>141</v>
      </c>
      <c r="R774" s="3">
        <v>44605.5333333333</v>
      </c>
      <c r="S774" t="s">
        <v>31</v>
      </c>
    </row>
    <row r="775" customHeight="1" spans="1:19">
      <c r="A775">
        <v>5711022763</v>
      </c>
      <c r="B775" s="2" t="s">
        <v>2302</v>
      </c>
      <c r="C775" t="s">
        <v>65</v>
      </c>
      <c r="D775" t="s">
        <v>23</v>
      </c>
      <c r="E775" t="s">
        <v>2303</v>
      </c>
      <c r="F775" t="s">
        <v>2304</v>
      </c>
      <c r="G775">
        <v>543</v>
      </c>
      <c r="H775">
        <v>722</v>
      </c>
      <c r="I775">
        <v>4897</v>
      </c>
      <c r="J775" t="s">
        <v>35</v>
      </c>
      <c r="L775" t="s">
        <v>51</v>
      </c>
      <c r="M775">
        <v>2</v>
      </c>
      <c r="N775">
        <v>0</v>
      </c>
      <c r="O775">
        <v>-1</v>
      </c>
      <c r="P775" t="s">
        <v>52</v>
      </c>
      <c r="Q775" t="s">
        <v>37</v>
      </c>
      <c r="R775" s="3">
        <v>42275.01875</v>
      </c>
      <c r="S775" t="s">
        <v>31</v>
      </c>
    </row>
    <row r="776" customHeight="1" spans="1:19">
      <c r="A776">
        <v>5199497648</v>
      </c>
      <c r="B776" s="2" t="s">
        <v>2305</v>
      </c>
      <c r="C776" t="s">
        <v>65</v>
      </c>
      <c r="D776" t="s">
        <v>23</v>
      </c>
      <c r="E776" t="s">
        <v>2306</v>
      </c>
      <c r="G776">
        <v>264</v>
      </c>
      <c r="H776">
        <v>530</v>
      </c>
      <c r="I776">
        <v>26909</v>
      </c>
      <c r="J776" t="s">
        <v>1289</v>
      </c>
      <c r="K776" t="s">
        <v>1715</v>
      </c>
      <c r="L776" t="s">
        <v>51</v>
      </c>
      <c r="M776">
        <v>1</v>
      </c>
      <c r="N776">
        <v>0</v>
      </c>
      <c r="O776">
        <v>-1</v>
      </c>
      <c r="P776" t="s">
        <v>2307</v>
      </c>
      <c r="Q776" t="s">
        <v>101</v>
      </c>
      <c r="R776" s="3">
        <v>41820.7833333333</v>
      </c>
      <c r="S776" t="s">
        <v>31</v>
      </c>
    </row>
    <row r="777" customHeight="1" spans="1:19">
      <c r="A777">
        <v>5744439371</v>
      </c>
      <c r="B777" s="2" t="s">
        <v>2308</v>
      </c>
      <c r="C777" t="s">
        <v>207</v>
      </c>
      <c r="D777" t="s">
        <v>41</v>
      </c>
      <c r="E777" t="s">
        <v>2309</v>
      </c>
      <c r="G777">
        <v>1</v>
      </c>
      <c r="H777">
        <v>2</v>
      </c>
      <c r="I777">
        <v>167</v>
      </c>
      <c r="J777" t="s">
        <v>35</v>
      </c>
      <c r="L777" t="s">
        <v>51</v>
      </c>
      <c r="M777">
        <v>1</v>
      </c>
      <c r="N777">
        <v>0</v>
      </c>
      <c r="O777">
        <v>-1</v>
      </c>
      <c r="P777" t="s">
        <v>52</v>
      </c>
      <c r="Q777" t="s">
        <v>37</v>
      </c>
      <c r="R777" s="3">
        <v>42308.4777777778</v>
      </c>
      <c r="S777" t="s">
        <v>31</v>
      </c>
    </row>
    <row r="778" customHeight="1" spans="1:19">
      <c r="A778">
        <v>5744439371</v>
      </c>
      <c r="B778" s="2" t="s">
        <v>2310</v>
      </c>
      <c r="C778" t="s">
        <v>207</v>
      </c>
      <c r="D778" t="s">
        <v>41</v>
      </c>
      <c r="E778" t="s">
        <v>2309</v>
      </c>
      <c r="G778">
        <v>1</v>
      </c>
      <c r="H778">
        <v>2</v>
      </c>
      <c r="I778">
        <v>167</v>
      </c>
      <c r="J778" t="s">
        <v>35</v>
      </c>
      <c r="L778" t="s">
        <v>51</v>
      </c>
      <c r="M778">
        <v>1</v>
      </c>
      <c r="N778">
        <v>0</v>
      </c>
      <c r="O778">
        <v>-1</v>
      </c>
      <c r="P778" t="s">
        <v>52</v>
      </c>
      <c r="Q778" t="s">
        <v>37</v>
      </c>
      <c r="R778" s="3">
        <v>42308.4777777778</v>
      </c>
      <c r="S778" t="s">
        <v>31</v>
      </c>
    </row>
    <row r="779" customHeight="1" spans="1:19">
      <c r="A779">
        <v>6059201032</v>
      </c>
      <c r="B779" s="2" t="s">
        <v>2311</v>
      </c>
      <c r="C779" t="s">
        <v>65</v>
      </c>
      <c r="D779" t="s">
        <v>23</v>
      </c>
      <c r="E779" t="s">
        <v>2312</v>
      </c>
      <c r="F779" t="s">
        <v>2313</v>
      </c>
      <c r="G779">
        <v>7</v>
      </c>
      <c r="H779">
        <v>231</v>
      </c>
      <c r="I779">
        <v>372</v>
      </c>
      <c r="J779" t="s">
        <v>273</v>
      </c>
      <c r="L779" t="s">
        <v>51</v>
      </c>
      <c r="M779">
        <v>0</v>
      </c>
      <c r="N779">
        <v>0</v>
      </c>
      <c r="O779">
        <v>-1</v>
      </c>
      <c r="P779" t="s">
        <v>2314</v>
      </c>
      <c r="Q779" t="s">
        <v>276</v>
      </c>
      <c r="R779" s="3">
        <v>42675.7229166667</v>
      </c>
      <c r="S779" t="s">
        <v>38</v>
      </c>
    </row>
    <row r="780" customHeight="1" spans="1:21">
      <c r="A780">
        <v>6574633352</v>
      </c>
      <c r="B780" s="2" t="s">
        <v>2315</v>
      </c>
      <c r="C780" t="s">
        <v>207</v>
      </c>
      <c r="D780" t="s">
        <v>41</v>
      </c>
      <c r="E780" t="s">
        <v>2316</v>
      </c>
      <c r="F780" t="s">
        <v>2317</v>
      </c>
      <c r="G780">
        <v>90</v>
      </c>
      <c r="H780">
        <v>438</v>
      </c>
      <c r="I780">
        <v>5215</v>
      </c>
      <c r="J780" t="s">
        <v>35</v>
      </c>
      <c r="L780" t="s">
        <v>51</v>
      </c>
      <c r="M780">
        <v>6</v>
      </c>
      <c r="N780">
        <v>1</v>
      </c>
      <c r="O780">
        <v>0</v>
      </c>
      <c r="P780" t="s">
        <v>2318</v>
      </c>
      <c r="Q780" t="s">
        <v>71</v>
      </c>
      <c r="R780" s="3">
        <v>43266.2729166667</v>
      </c>
      <c r="S780" t="s">
        <v>31</v>
      </c>
      <c r="U780" t="s">
        <v>2319</v>
      </c>
    </row>
    <row r="781" customHeight="1" spans="1:19">
      <c r="A781">
        <v>5363076458</v>
      </c>
      <c r="B781" s="2" t="s">
        <v>2320</v>
      </c>
      <c r="C781" t="s">
        <v>65</v>
      </c>
      <c r="D781" t="s">
        <v>23</v>
      </c>
      <c r="E781" t="s">
        <v>2321</v>
      </c>
      <c r="F781" t="s">
        <v>2322</v>
      </c>
      <c r="G781">
        <v>1</v>
      </c>
      <c r="H781">
        <v>15</v>
      </c>
      <c r="I781">
        <v>13</v>
      </c>
      <c r="J781" t="s">
        <v>35</v>
      </c>
      <c r="L781" t="s">
        <v>51</v>
      </c>
      <c r="M781">
        <v>0</v>
      </c>
      <c r="N781">
        <v>0</v>
      </c>
      <c r="O781">
        <v>-1</v>
      </c>
      <c r="P781" t="s">
        <v>36</v>
      </c>
      <c r="Q781" t="s">
        <v>370</v>
      </c>
      <c r="R781" s="3">
        <v>41951.7965277778</v>
      </c>
      <c r="S781" t="s">
        <v>38</v>
      </c>
    </row>
    <row r="782" customHeight="1" spans="1:19">
      <c r="A782">
        <v>2677313961</v>
      </c>
      <c r="B782" s="2" t="s">
        <v>2323</v>
      </c>
      <c r="C782" t="s">
        <v>207</v>
      </c>
      <c r="D782" t="s">
        <v>41</v>
      </c>
      <c r="E782" t="s">
        <v>2324</v>
      </c>
      <c r="F782" t="s">
        <v>2325</v>
      </c>
      <c r="G782">
        <v>5310</v>
      </c>
      <c r="H782">
        <v>749</v>
      </c>
      <c r="I782">
        <v>38515</v>
      </c>
      <c r="J782" t="s">
        <v>495</v>
      </c>
      <c r="L782" t="s">
        <v>28</v>
      </c>
      <c r="M782">
        <v>7</v>
      </c>
      <c r="N782">
        <v>0</v>
      </c>
      <c r="O782">
        <v>-1</v>
      </c>
      <c r="P782" t="s">
        <v>2326</v>
      </c>
      <c r="Q782" t="s">
        <v>386</v>
      </c>
      <c r="R782" s="3">
        <v>40990.8618055556</v>
      </c>
      <c r="S782" t="s">
        <v>54</v>
      </c>
    </row>
    <row r="783" customHeight="1" spans="1:19">
      <c r="A783">
        <v>5997996561</v>
      </c>
      <c r="B783" s="2" t="s">
        <v>2327</v>
      </c>
      <c r="C783" t="s">
        <v>65</v>
      </c>
      <c r="D783" t="s">
        <v>23</v>
      </c>
      <c r="E783" t="s">
        <v>2328</v>
      </c>
      <c r="F783" t="s">
        <v>2329</v>
      </c>
      <c r="G783">
        <v>194</v>
      </c>
      <c r="H783">
        <v>943</v>
      </c>
      <c r="I783">
        <v>846</v>
      </c>
      <c r="J783" t="s">
        <v>537</v>
      </c>
      <c r="K783" t="s">
        <v>2330</v>
      </c>
      <c r="L783" t="s">
        <v>51</v>
      </c>
      <c r="M783">
        <v>2</v>
      </c>
      <c r="N783">
        <v>0</v>
      </c>
      <c r="O783">
        <v>-1</v>
      </c>
      <c r="P783" t="s">
        <v>2331</v>
      </c>
      <c r="Q783" t="s">
        <v>363</v>
      </c>
      <c r="R783" s="3">
        <v>42588.8090277778</v>
      </c>
      <c r="S783" t="s">
        <v>31</v>
      </c>
    </row>
    <row r="784" customHeight="1" spans="1:21">
      <c r="A784">
        <v>6178006571</v>
      </c>
      <c r="B784" s="2" t="s">
        <v>2332</v>
      </c>
      <c r="C784" t="s">
        <v>207</v>
      </c>
      <c r="D784" t="s">
        <v>41</v>
      </c>
      <c r="E784" t="s">
        <v>2333</v>
      </c>
      <c r="F784" t="s">
        <v>2334</v>
      </c>
      <c r="G784">
        <v>35</v>
      </c>
      <c r="H784">
        <v>257</v>
      </c>
      <c r="I784">
        <v>6745</v>
      </c>
      <c r="J784" t="s">
        <v>495</v>
      </c>
      <c r="L784" t="s">
        <v>28</v>
      </c>
      <c r="M784">
        <v>1</v>
      </c>
      <c r="N784">
        <v>0</v>
      </c>
      <c r="O784">
        <v>-1</v>
      </c>
      <c r="P784" t="s">
        <v>2335</v>
      </c>
      <c r="Q784" t="s">
        <v>597</v>
      </c>
      <c r="R784" s="3">
        <v>42811.7784722222</v>
      </c>
      <c r="S784" t="s">
        <v>31</v>
      </c>
      <c r="T784" t="s">
        <v>2336</v>
      </c>
      <c r="U784" t="s">
        <v>2337</v>
      </c>
    </row>
    <row r="785" customHeight="1" spans="1:19">
      <c r="A785">
        <v>6450800533</v>
      </c>
      <c r="B785" s="2" t="s">
        <v>2338</v>
      </c>
      <c r="C785" t="s">
        <v>207</v>
      </c>
      <c r="D785" t="s">
        <v>41</v>
      </c>
      <c r="E785" t="s">
        <v>2339</v>
      </c>
      <c r="F785" t="s">
        <v>2340</v>
      </c>
      <c r="G785">
        <v>8</v>
      </c>
      <c r="H785">
        <v>582</v>
      </c>
      <c r="I785">
        <v>4492</v>
      </c>
      <c r="J785" t="s">
        <v>35</v>
      </c>
      <c r="L785" t="s">
        <v>28</v>
      </c>
      <c r="M785">
        <v>0</v>
      </c>
      <c r="N785">
        <v>0</v>
      </c>
      <c r="O785">
        <v>-1</v>
      </c>
      <c r="P785" t="s">
        <v>36</v>
      </c>
      <c r="Q785" t="s">
        <v>370</v>
      </c>
      <c r="R785" s="3">
        <v>43114.2076388889</v>
      </c>
      <c r="S785" t="s">
        <v>31</v>
      </c>
    </row>
    <row r="786" customHeight="1" spans="1:19">
      <c r="A786">
        <v>6972173193</v>
      </c>
      <c r="B786" s="2" t="s">
        <v>2341</v>
      </c>
      <c r="C786" t="s">
        <v>207</v>
      </c>
      <c r="D786" t="s">
        <v>41</v>
      </c>
      <c r="E786" t="s">
        <v>2342</v>
      </c>
      <c r="F786" t="s">
        <v>2343</v>
      </c>
      <c r="G786">
        <v>59</v>
      </c>
      <c r="H786">
        <v>427</v>
      </c>
      <c r="I786">
        <v>4296</v>
      </c>
      <c r="J786" t="s">
        <v>50</v>
      </c>
      <c r="L786" t="s">
        <v>51</v>
      </c>
      <c r="M786">
        <v>4</v>
      </c>
      <c r="N786">
        <v>1</v>
      </c>
      <c r="O786">
        <v>0</v>
      </c>
      <c r="P786" t="s">
        <v>249</v>
      </c>
      <c r="Q786" t="s">
        <v>53</v>
      </c>
      <c r="R786" s="3">
        <v>43489.6541666667</v>
      </c>
      <c r="S786" t="s">
        <v>31</v>
      </c>
    </row>
    <row r="787" customHeight="1" spans="1:21">
      <c r="A787">
        <v>6478840447</v>
      </c>
      <c r="B787" s="2" t="s">
        <v>2344</v>
      </c>
      <c r="C787" t="s">
        <v>65</v>
      </c>
      <c r="D787" t="s">
        <v>23</v>
      </c>
      <c r="E787" t="s">
        <v>2345</v>
      </c>
      <c r="F787" t="s">
        <v>2346</v>
      </c>
      <c r="G787">
        <v>300</v>
      </c>
      <c r="H787">
        <v>485</v>
      </c>
      <c r="I787">
        <v>7118</v>
      </c>
      <c r="J787" t="s">
        <v>495</v>
      </c>
      <c r="L787" t="s">
        <v>51</v>
      </c>
      <c r="M787">
        <v>1</v>
      </c>
      <c r="N787">
        <v>0</v>
      </c>
      <c r="O787">
        <v>-1</v>
      </c>
      <c r="P787" t="s">
        <v>2347</v>
      </c>
      <c r="Q787" t="s">
        <v>141</v>
      </c>
      <c r="R787" s="3">
        <v>43136.81875</v>
      </c>
      <c r="S787" t="s">
        <v>31</v>
      </c>
      <c r="U787" t="s">
        <v>2348</v>
      </c>
    </row>
    <row r="788" customHeight="1" spans="1:19">
      <c r="A788">
        <v>7269104891</v>
      </c>
      <c r="B788" s="2" t="s">
        <v>2349</v>
      </c>
      <c r="C788" t="s">
        <v>65</v>
      </c>
      <c r="D788" t="s">
        <v>23</v>
      </c>
      <c r="E788" t="s">
        <v>2350</v>
      </c>
      <c r="F788" t="s">
        <v>2351</v>
      </c>
      <c r="G788">
        <v>39</v>
      </c>
      <c r="H788">
        <v>428</v>
      </c>
      <c r="I788">
        <v>1430</v>
      </c>
      <c r="J788" t="s">
        <v>26</v>
      </c>
      <c r="K788" t="s">
        <v>2352</v>
      </c>
      <c r="L788" t="s">
        <v>51</v>
      </c>
      <c r="M788">
        <v>1</v>
      </c>
      <c r="N788">
        <v>0</v>
      </c>
      <c r="O788">
        <v>-1</v>
      </c>
      <c r="P788" t="s">
        <v>36</v>
      </c>
      <c r="Q788" t="s">
        <v>84</v>
      </c>
      <c r="R788" s="3">
        <v>43678.6638888889</v>
      </c>
      <c r="S788" t="s">
        <v>31</v>
      </c>
    </row>
    <row r="789" customHeight="1" spans="1:19">
      <c r="A789">
        <v>7536586930</v>
      </c>
      <c r="B789" s="2" t="s">
        <v>2353</v>
      </c>
      <c r="C789" t="s">
        <v>207</v>
      </c>
      <c r="D789" t="s">
        <v>41</v>
      </c>
      <c r="E789" t="s">
        <v>2354</v>
      </c>
      <c r="F789" t="s">
        <v>2355</v>
      </c>
      <c r="G789">
        <v>1</v>
      </c>
      <c r="H789">
        <v>209</v>
      </c>
      <c r="I789">
        <v>2532</v>
      </c>
      <c r="J789" t="s">
        <v>106</v>
      </c>
      <c r="K789" t="s">
        <v>187</v>
      </c>
      <c r="L789" t="s">
        <v>51</v>
      </c>
      <c r="M789">
        <v>0</v>
      </c>
      <c r="N789">
        <v>0</v>
      </c>
      <c r="O789">
        <v>-1</v>
      </c>
      <c r="P789" t="s">
        <v>653</v>
      </c>
      <c r="Q789" t="s">
        <v>84</v>
      </c>
      <c r="R789" s="3">
        <v>44180.6277777778</v>
      </c>
      <c r="S789" t="s">
        <v>31</v>
      </c>
    </row>
    <row r="790" customHeight="1" spans="1:19">
      <c r="A790">
        <v>6624837876</v>
      </c>
      <c r="B790" s="2" t="s">
        <v>2356</v>
      </c>
      <c r="C790" t="s">
        <v>65</v>
      </c>
      <c r="D790" t="s">
        <v>23</v>
      </c>
      <c r="E790" t="s">
        <v>2357</v>
      </c>
      <c r="F790" t="s">
        <v>2358</v>
      </c>
      <c r="G790">
        <v>2</v>
      </c>
      <c r="H790">
        <v>7</v>
      </c>
      <c r="I790">
        <v>229</v>
      </c>
      <c r="J790" t="s">
        <v>35</v>
      </c>
      <c r="L790" t="s">
        <v>51</v>
      </c>
      <c r="M790">
        <v>0</v>
      </c>
      <c r="N790">
        <v>0</v>
      </c>
      <c r="O790">
        <v>-1</v>
      </c>
      <c r="P790" t="s">
        <v>2359</v>
      </c>
      <c r="Q790" t="s">
        <v>583</v>
      </c>
      <c r="R790" s="3">
        <v>43318.8944444444</v>
      </c>
      <c r="S790" t="s">
        <v>31</v>
      </c>
    </row>
    <row r="791" customHeight="1" spans="1:19">
      <c r="A791">
        <v>5533401632</v>
      </c>
      <c r="B791" s="2" t="s">
        <v>2360</v>
      </c>
      <c r="C791" t="s">
        <v>207</v>
      </c>
      <c r="D791" t="s">
        <v>41</v>
      </c>
      <c r="E791" t="s">
        <v>2361</v>
      </c>
      <c r="F791" t="s">
        <v>2362</v>
      </c>
      <c r="G791">
        <v>83</v>
      </c>
      <c r="H791">
        <v>528</v>
      </c>
      <c r="I791">
        <v>799</v>
      </c>
      <c r="J791" t="s">
        <v>35</v>
      </c>
      <c r="L791" t="s">
        <v>51</v>
      </c>
      <c r="M791">
        <v>4</v>
      </c>
      <c r="N791">
        <v>0</v>
      </c>
      <c r="O791">
        <v>-1</v>
      </c>
      <c r="P791" t="s">
        <v>2363</v>
      </c>
      <c r="Q791" t="s">
        <v>597</v>
      </c>
      <c r="R791" s="3">
        <v>42059.5298611111</v>
      </c>
      <c r="S791" t="s">
        <v>31</v>
      </c>
    </row>
    <row r="792" customHeight="1" spans="1:19">
      <c r="A792">
        <v>5533401632</v>
      </c>
      <c r="B792" s="2" t="s">
        <v>2364</v>
      </c>
      <c r="C792" t="s">
        <v>207</v>
      </c>
      <c r="D792" t="s">
        <v>41</v>
      </c>
      <c r="E792" t="s">
        <v>2361</v>
      </c>
      <c r="F792" t="s">
        <v>2362</v>
      </c>
      <c r="G792">
        <v>83</v>
      </c>
      <c r="H792">
        <v>528</v>
      </c>
      <c r="I792">
        <v>799</v>
      </c>
      <c r="J792" t="s">
        <v>35</v>
      </c>
      <c r="L792" t="s">
        <v>51</v>
      </c>
      <c r="M792">
        <v>4</v>
      </c>
      <c r="N792">
        <v>0</v>
      </c>
      <c r="O792">
        <v>-1</v>
      </c>
      <c r="P792" t="s">
        <v>2363</v>
      </c>
      <c r="Q792" t="s">
        <v>597</v>
      </c>
      <c r="R792" s="3">
        <v>42059.5298611111</v>
      </c>
      <c r="S792" t="s">
        <v>31</v>
      </c>
    </row>
    <row r="793" customHeight="1" spans="1:19">
      <c r="A793">
        <v>6614480512</v>
      </c>
      <c r="B793" s="2" t="s">
        <v>2365</v>
      </c>
      <c r="C793" t="s">
        <v>65</v>
      </c>
      <c r="D793" t="s">
        <v>23</v>
      </c>
      <c r="E793" t="s">
        <v>2366</v>
      </c>
      <c r="F793" t="s">
        <v>2367</v>
      </c>
      <c r="G793">
        <v>2</v>
      </c>
      <c r="H793">
        <v>2</v>
      </c>
      <c r="I793">
        <v>14</v>
      </c>
      <c r="J793" t="s">
        <v>35</v>
      </c>
      <c r="L793" t="s">
        <v>51</v>
      </c>
      <c r="M793">
        <v>0</v>
      </c>
      <c r="N793">
        <v>0</v>
      </c>
      <c r="O793">
        <v>-1</v>
      </c>
      <c r="P793" t="s">
        <v>36</v>
      </c>
      <c r="Q793" t="s">
        <v>597</v>
      </c>
      <c r="R793" s="3">
        <v>43309.6944444444</v>
      </c>
      <c r="S793" t="s">
        <v>38</v>
      </c>
    </row>
    <row r="794" customHeight="1" spans="1:19">
      <c r="A794">
        <v>6614480512</v>
      </c>
      <c r="B794" s="2" t="s">
        <v>2368</v>
      </c>
      <c r="C794" t="s">
        <v>207</v>
      </c>
      <c r="D794" t="s">
        <v>41</v>
      </c>
      <c r="E794" t="s">
        <v>2366</v>
      </c>
      <c r="F794" t="s">
        <v>2367</v>
      </c>
      <c r="G794">
        <v>2</v>
      </c>
      <c r="H794">
        <v>2</v>
      </c>
      <c r="I794">
        <v>14</v>
      </c>
      <c r="J794" t="s">
        <v>35</v>
      </c>
      <c r="L794" t="s">
        <v>51</v>
      </c>
      <c r="M794">
        <v>0</v>
      </c>
      <c r="N794">
        <v>0</v>
      </c>
      <c r="O794">
        <v>-1</v>
      </c>
      <c r="P794" t="s">
        <v>36</v>
      </c>
      <c r="Q794" t="s">
        <v>597</v>
      </c>
      <c r="R794" s="3">
        <v>43309.6944444444</v>
      </c>
      <c r="S794" t="s">
        <v>38</v>
      </c>
    </row>
    <row r="795" customHeight="1" spans="1:21">
      <c r="A795">
        <v>5850182863</v>
      </c>
      <c r="B795" s="2" t="s">
        <v>2369</v>
      </c>
      <c r="C795" t="s">
        <v>65</v>
      </c>
      <c r="D795" t="s">
        <v>23</v>
      </c>
      <c r="E795" t="s">
        <v>2370</v>
      </c>
      <c r="F795" t="s">
        <v>2371</v>
      </c>
      <c r="G795">
        <v>1099</v>
      </c>
      <c r="H795">
        <v>879</v>
      </c>
      <c r="I795">
        <v>645</v>
      </c>
      <c r="J795" t="s">
        <v>117</v>
      </c>
      <c r="L795" t="s">
        <v>51</v>
      </c>
      <c r="M795">
        <v>1</v>
      </c>
      <c r="N795">
        <v>1</v>
      </c>
      <c r="O795">
        <v>0</v>
      </c>
      <c r="P795" t="s">
        <v>52</v>
      </c>
      <c r="Q795" t="s">
        <v>120</v>
      </c>
      <c r="R795" s="3">
        <v>42405.7125</v>
      </c>
      <c r="S795" t="s">
        <v>31</v>
      </c>
      <c r="T795" t="s">
        <v>2372</v>
      </c>
      <c r="U795" t="s">
        <v>2373</v>
      </c>
    </row>
    <row r="796" customHeight="1" spans="1:19">
      <c r="A796">
        <v>7497787518</v>
      </c>
      <c r="B796" s="2" t="s">
        <v>2374</v>
      </c>
      <c r="C796" t="s">
        <v>65</v>
      </c>
      <c r="D796" t="s">
        <v>23</v>
      </c>
      <c r="E796" t="s">
        <v>2375</v>
      </c>
      <c r="F796" t="s">
        <v>2376</v>
      </c>
      <c r="G796">
        <v>278</v>
      </c>
      <c r="H796">
        <v>244</v>
      </c>
      <c r="I796">
        <v>1101</v>
      </c>
      <c r="J796" t="s">
        <v>204</v>
      </c>
      <c r="L796" t="s">
        <v>51</v>
      </c>
      <c r="M796">
        <v>1</v>
      </c>
      <c r="N796">
        <v>0</v>
      </c>
      <c r="O796">
        <v>-1</v>
      </c>
      <c r="P796" t="s">
        <v>653</v>
      </c>
      <c r="Q796" t="s">
        <v>84</v>
      </c>
      <c r="R796" s="3">
        <v>44072.7465277778</v>
      </c>
      <c r="S796" t="s">
        <v>31</v>
      </c>
    </row>
    <row r="797" customHeight="1" spans="1:19">
      <c r="A797">
        <v>7537194365</v>
      </c>
      <c r="B797" s="2" t="s">
        <v>2377</v>
      </c>
      <c r="C797" t="s">
        <v>207</v>
      </c>
      <c r="D797" t="s">
        <v>41</v>
      </c>
      <c r="E797" t="s">
        <v>2378</v>
      </c>
      <c r="F797" t="s">
        <v>2379</v>
      </c>
      <c r="G797">
        <v>10</v>
      </c>
      <c r="H797">
        <v>141</v>
      </c>
      <c r="I797">
        <v>642</v>
      </c>
      <c r="J797" t="s">
        <v>35</v>
      </c>
      <c r="L797" t="s">
        <v>28</v>
      </c>
      <c r="M797">
        <v>0</v>
      </c>
      <c r="N797">
        <v>0</v>
      </c>
      <c r="O797">
        <v>-1</v>
      </c>
      <c r="P797" t="s">
        <v>2380</v>
      </c>
      <c r="Q797" t="s">
        <v>597</v>
      </c>
      <c r="R797" s="3">
        <v>44182.8631944444</v>
      </c>
      <c r="S797" t="s">
        <v>31</v>
      </c>
    </row>
    <row r="798" customHeight="1" spans="1:19">
      <c r="A798">
        <v>3217404123</v>
      </c>
      <c r="B798" s="2" t="s">
        <v>2381</v>
      </c>
      <c r="C798" t="s">
        <v>207</v>
      </c>
      <c r="D798" t="s">
        <v>41</v>
      </c>
      <c r="E798" t="s">
        <v>2382</v>
      </c>
      <c r="F798" t="s">
        <v>2383</v>
      </c>
      <c r="G798">
        <v>15</v>
      </c>
      <c r="H798">
        <v>137</v>
      </c>
      <c r="I798">
        <v>113</v>
      </c>
      <c r="J798" t="s">
        <v>1289</v>
      </c>
      <c r="K798" t="s">
        <v>2384</v>
      </c>
      <c r="L798" t="s">
        <v>51</v>
      </c>
      <c r="M798">
        <v>0</v>
      </c>
      <c r="N798">
        <v>0</v>
      </c>
      <c r="O798">
        <v>-1</v>
      </c>
      <c r="P798" t="s">
        <v>2385</v>
      </c>
      <c r="Q798" t="s">
        <v>101</v>
      </c>
      <c r="R798" s="3">
        <v>41282.9569444444</v>
      </c>
      <c r="S798" t="s">
        <v>31</v>
      </c>
    </row>
    <row r="799" customHeight="1" spans="1:19">
      <c r="A799">
        <v>6972632119</v>
      </c>
      <c r="B799" s="2" t="s">
        <v>2386</v>
      </c>
      <c r="C799" t="s">
        <v>207</v>
      </c>
      <c r="D799" t="s">
        <v>41</v>
      </c>
      <c r="E799" t="s">
        <v>2387</v>
      </c>
      <c r="F799" t="s">
        <v>2388</v>
      </c>
      <c r="G799">
        <v>103</v>
      </c>
      <c r="H799">
        <v>647</v>
      </c>
      <c r="I799">
        <v>7616</v>
      </c>
      <c r="J799" t="s">
        <v>35</v>
      </c>
      <c r="L799" t="s">
        <v>51</v>
      </c>
      <c r="M799">
        <v>5</v>
      </c>
      <c r="N799">
        <v>0</v>
      </c>
      <c r="O799">
        <v>-1</v>
      </c>
      <c r="P799" t="s">
        <v>36</v>
      </c>
      <c r="Q799" t="s">
        <v>231</v>
      </c>
      <c r="R799" s="3">
        <v>43490.6645833333</v>
      </c>
      <c r="S799" t="s">
        <v>31</v>
      </c>
    </row>
    <row r="800" customHeight="1" spans="1:19">
      <c r="A800">
        <v>7478643638</v>
      </c>
      <c r="B800" s="2" t="s">
        <v>2389</v>
      </c>
      <c r="C800" t="s">
        <v>207</v>
      </c>
      <c r="D800" t="s">
        <v>41</v>
      </c>
      <c r="E800" t="s">
        <v>2390</v>
      </c>
      <c r="F800" t="s">
        <v>2391</v>
      </c>
      <c r="G800">
        <v>78</v>
      </c>
      <c r="H800">
        <v>569</v>
      </c>
      <c r="I800">
        <v>3201</v>
      </c>
      <c r="J800" t="s">
        <v>229</v>
      </c>
      <c r="L800" t="s">
        <v>51</v>
      </c>
      <c r="M800">
        <v>1</v>
      </c>
      <c r="N800">
        <v>0</v>
      </c>
      <c r="O800">
        <v>-1</v>
      </c>
      <c r="P800" t="s">
        <v>2392</v>
      </c>
      <c r="Q800" t="s">
        <v>231</v>
      </c>
      <c r="R800" s="3">
        <v>44020.4965277778</v>
      </c>
      <c r="S800" t="s">
        <v>31</v>
      </c>
    </row>
    <row r="801" customHeight="1" spans="1:19">
      <c r="A801">
        <v>7429946559</v>
      </c>
      <c r="B801" s="2" t="s">
        <v>2393</v>
      </c>
      <c r="C801" t="s">
        <v>65</v>
      </c>
      <c r="D801" t="s">
        <v>23</v>
      </c>
      <c r="E801" t="s">
        <v>2394</v>
      </c>
      <c r="F801" t="s">
        <v>2395</v>
      </c>
      <c r="G801">
        <v>1043</v>
      </c>
      <c r="H801">
        <v>1197</v>
      </c>
      <c r="I801">
        <v>2531</v>
      </c>
      <c r="J801" t="s">
        <v>311</v>
      </c>
      <c r="K801" t="s">
        <v>2396</v>
      </c>
      <c r="L801" t="s">
        <v>51</v>
      </c>
      <c r="M801">
        <v>3</v>
      </c>
      <c r="N801">
        <v>1</v>
      </c>
      <c r="O801">
        <v>0</v>
      </c>
      <c r="P801" t="s">
        <v>275</v>
      </c>
      <c r="Q801" t="s">
        <v>160</v>
      </c>
      <c r="R801" s="3">
        <v>43926.4756944444</v>
      </c>
      <c r="S801" t="s">
        <v>31</v>
      </c>
    </row>
    <row r="802" customHeight="1" spans="1:19">
      <c r="A802">
        <v>7485180640</v>
      </c>
      <c r="B802" s="2" t="s">
        <v>2397</v>
      </c>
      <c r="C802" t="s">
        <v>65</v>
      </c>
      <c r="D802" t="s">
        <v>23</v>
      </c>
      <c r="E802" t="s">
        <v>2398</v>
      </c>
      <c r="F802" t="s">
        <v>2399</v>
      </c>
      <c r="G802">
        <v>17</v>
      </c>
      <c r="H802">
        <v>271</v>
      </c>
      <c r="I802">
        <v>331</v>
      </c>
      <c r="J802" t="s">
        <v>117</v>
      </c>
      <c r="L802" t="s">
        <v>51</v>
      </c>
      <c r="M802">
        <v>0</v>
      </c>
      <c r="N802">
        <v>0</v>
      </c>
      <c r="O802">
        <v>-1</v>
      </c>
      <c r="P802" t="s">
        <v>100</v>
      </c>
      <c r="Q802" t="s">
        <v>120</v>
      </c>
      <c r="R802" s="3">
        <v>44041.54375</v>
      </c>
      <c r="S802" t="s">
        <v>31</v>
      </c>
    </row>
    <row r="803" customHeight="1" spans="1:19">
      <c r="A803">
        <v>7681051901</v>
      </c>
      <c r="B803" s="2" t="s">
        <v>2400</v>
      </c>
      <c r="C803" t="s">
        <v>207</v>
      </c>
      <c r="D803" t="s">
        <v>41</v>
      </c>
      <c r="E803" t="s">
        <v>2401</v>
      </c>
      <c r="F803" t="s">
        <v>2402</v>
      </c>
      <c r="G803">
        <v>134</v>
      </c>
      <c r="H803">
        <v>347</v>
      </c>
      <c r="I803">
        <v>5279</v>
      </c>
      <c r="J803" t="s">
        <v>35</v>
      </c>
      <c r="L803" t="s">
        <v>28</v>
      </c>
      <c r="M803">
        <v>3</v>
      </c>
      <c r="N803">
        <v>0</v>
      </c>
      <c r="O803">
        <v>-1</v>
      </c>
      <c r="P803" t="s">
        <v>2403</v>
      </c>
      <c r="Q803" t="s">
        <v>583</v>
      </c>
      <c r="R803" s="3">
        <v>44432.6965277778</v>
      </c>
      <c r="S803" t="s">
        <v>38</v>
      </c>
    </row>
    <row r="804" customHeight="1" spans="1:21">
      <c r="A804">
        <v>7294849969</v>
      </c>
      <c r="B804" s="2" t="s">
        <v>2404</v>
      </c>
      <c r="C804" t="s">
        <v>65</v>
      </c>
      <c r="D804" t="s">
        <v>23</v>
      </c>
      <c r="E804" t="s">
        <v>2405</v>
      </c>
      <c r="F804" t="s">
        <v>2406</v>
      </c>
      <c r="G804">
        <v>3</v>
      </c>
      <c r="H804">
        <v>53</v>
      </c>
      <c r="I804">
        <v>408</v>
      </c>
      <c r="J804" t="s">
        <v>495</v>
      </c>
      <c r="L804" t="s">
        <v>28</v>
      </c>
      <c r="M804">
        <v>0</v>
      </c>
      <c r="N804">
        <v>0</v>
      </c>
      <c r="O804">
        <v>-1</v>
      </c>
      <c r="P804" t="s">
        <v>2407</v>
      </c>
      <c r="Q804" t="s">
        <v>386</v>
      </c>
      <c r="R804" s="3">
        <v>43706.0493055556</v>
      </c>
      <c r="S804" t="s">
        <v>38</v>
      </c>
      <c r="U804" t="s">
        <v>2408</v>
      </c>
    </row>
    <row r="805" customHeight="1" spans="1:19">
      <c r="A805">
        <v>2768334553</v>
      </c>
      <c r="B805" s="2" t="s">
        <v>2409</v>
      </c>
      <c r="C805" t="s">
        <v>207</v>
      </c>
      <c r="D805" t="s">
        <v>41</v>
      </c>
      <c r="E805" t="s">
        <v>2410</v>
      </c>
      <c r="F805" t="s">
        <v>2411</v>
      </c>
      <c r="G805">
        <v>192</v>
      </c>
      <c r="H805">
        <v>807</v>
      </c>
      <c r="I805">
        <v>51058</v>
      </c>
      <c r="J805" t="s">
        <v>1289</v>
      </c>
      <c r="L805" t="s">
        <v>51</v>
      </c>
      <c r="M805">
        <v>3</v>
      </c>
      <c r="N805">
        <v>0</v>
      </c>
      <c r="O805">
        <v>-1</v>
      </c>
      <c r="P805" t="s">
        <v>2412</v>
      </c>
      <c r="Q805" t="s">
        <v>101</v>
      </c>
      <c r="R805" s="3">
        <v>41087.4909722222</v>
      </c>
      <c r="S805" t="s">
        <v>54</v>
      </c>
    </row>
    <row r="806" customHeight="1" spans="1:19">
      <c r="A806">
        <v>6397879292</v>
      </c>
      <c r="B806" s="2" t="s">
        <v>2413</v>
      </c>
      <c r="C806" t="s">
        <v>207</v>
      </c>
      <c r="D806" t="s">
        <v>41</v>
      </c>
      <c r="E806" t="s">
        <v>2414</v>
      </c>
      <c r="F806" t="s">
        <v>2415</v>
      </c>
      <c r="G806">
        <v>112</v>
      </c>
      <c r="H806">
        <v>122</v>
      </c>
      <c r="I806">
        <v>18956</v>
      </c>
      <c r="J806" t="s">
        <v>94</v>
      </c>
      <c r="L806" t="s">
        <v>28</v>
      </c>
      <c r="M806">
        <v>6</v>
      </c>
      <c r="N806">
        <v>0</v>
      </c>
      <c r="O806">
        <v>-1</v>
      </c>
      <c r="P806" t="s">
        <v>653</v>
      </c>
      <c r="Q806" t="s">
        <v>37</v>
      </c>
      <c r="R806" s="3">
        <v>43048.9826388889</v>
      </c>
      <c r="S806" t="s">
        <v>31</v>
      </c>
    </row>
    <row r="807" customHeight="1" spans="1:19">
      <c r="A807">
        <v>6572792569</v>
      </c>
      <c r="B807" s="2" t="s">
        <v>2416</v>
      </c>
      <c r="C807" t="s">
        <v>207</v>
      </c>
      <c r="D807" t="s">
        <v>41</v>
      </c>
      <c r="E807" t="s">
        <v>2417</v>
      </c>
      <c r="F807" t="s">
        <v>2418</v>
      </c>
      <c r="G807">
        <v>10748</v>
      </c>
      <c r="H807">
        <v>1827</v>
      </c>
      <c r="I807">
        <v>15912</v>
      </c>
      <c r="J807" t="s">
        <v>35</v>
      </c>
      <c r="L807" t="s">
        <v>28</v>
      </c>
      <c r="M807">
        <v>5</v>
      </c>
      <c r="N807">
        <v>0</v>
      </c>
      <c r="O807">
        <v>-1</v>
      </c>
      <c r="P807" t="s">
        <v>653</v>
      </c>
      <c r="Q807" t="s">
        <v>63</v>
      </c>
      <c r="R807" s="3">
        <v>43263.8659722222</v>
      </c>
      <c r="S807" t="s">
        <v>31</v>
      </c>
    </row>
    <row r="808" customHeight="1" spans="1:21">
      <c r="A808">
        <v>7733201849</v>
      </c>
      <c r="B808" s="2" t="s">
        <v>2419</v>
      </c>
      <c r="C808" t="s">
        <v>65</v>
      </c>
      <c r="D808" t="s">
        <v>23</v>
      </c>
      <c r="E808" t="s">
        <v>2420</v>
      </c>
      <c r="F808" t="s">
        <v>2421</v>
      </c>
      <c r="G808">
        <v>3</v>
      </c>
      <c r="H808">
        <v>185</v>
      </c>
      <c r="I808">
        <v>532</v>
      </c>
      <c r="J808" t="s">
        <v>495</v>
      </c>
      <c r="L808" t="s">
        <v>51</v>
      </c>
      <c r="M808">
        <v>1</v>
      </c>
      <c r="N808">
        <v>0</v>
      </c>
      <c r="O808">
        <v>-1</v>
      </c>
      <c r="P808" t="s">
        <v>2422</v>
      </c>
      <c r="Q808" t="s">
        <v>84</v>
      </c>
      <c r="R808" s="3">
        <v>44560.9736111111</v>
      </c>
      <c r="S808" t="s">
        <v>38</v>
      </c>
      <c r="U808" t="s">
        <v>2423</v>
      </c>
    </row>
    <row r="809" customHeight="1" spans="1:19">
      <c r="A809">
        <v>5592629798</v>
      </c>
      <c r="B809" s="2" t="s">
        <v>2424</v>
      </c>
      <c r="C809" t="s">
        <v>65</v>
      </c>
      <c r="D809" t="s">
        <v>23</v>
      </c>
      <c r="E809" t="s">
        <v>2425</v>
      </c>
      <c r="F809" t="s">
        <v>2426</v>
      </c>
      <c r="G809">
        <v>65</v>
      </c>
      <c r="H809">
        <v>205</v>
      </c>
      <c r="I809">
        <v>1353</v>
      </c>
      <c r="J809" t="s">
        <v>60</v>
      </c>
      <c r="K809" t="s">
        <v>61</v>
      </c>
      <c r="L809" t="s">
        <v>51</v>
      </c>
      <c r="M809">
        <v>1</v>
      </c>
      <c r="N809">
        <v>0</v>
      </c>
      <c r="O809">
        <v>-1</v>
      </c>
      <c r="P809" t="s">
        <v>62</v>
      </c>
      <c r="Q809" t="s">
        <v>63</v>
      </c>
      <c r="R809" s="3">
        <v>42117.4965277778</v>
      </c>
      <c r="S809" t="s">
        <v>31</v>
      </c>
    </row>
    <row r="810" customHeight="1" spans="1:19">
      <c r="A810">
        <v>7417416572</v>
      </c>
      <c r="B810" s="2" t="s">
        <v>2427</v>
      </c>
      <c r="C810" t="s">
        <v>65</v>
      </c>
      <c r="D810" t="s">
        <v>23</v>
      </c>
      <c r="E810" t="s">
        <v>2428</v>
      </c>
      <c r="F810" t="s">
        <v>1500</v>
      </c>
      <c r="G810">
        <v>9</v>
      </c>
      <c r="H810">
        <v>400</v>
      </c>
      <c r="I810">
        <v>1000</v>
      </c>
      <c r="J810" t="s">
        <v>35</v>
      </c>
      <c r="L810" t="s">
        <v>51</v>
      </c>
      <c r="M810">
        <v>1</v>
      </c>
      <c r="N810">
        <v>0</v>
      </c>
      <c r="O810">
        <v>-1</v>
      </c>
      <c r="P810" t="s">
        <v>100</v>
      </c>
      <c r="Q810" t="s">
        <v>583</v>
      </c>
      <c r="R810" s="3">
        <v>43912.4201388889</v>
      </c>
      <c r="S810" t="s">
        <v>31</v>
      </c>
    </row>
    <row r="811" customHeight="1" spans="1:19">
      <c r="A811">
        <v>6167619008</v>
      </c>
      <c r="B811" s="2" t="s">
        <v>2429</v>
      </c>
      <c r="C811" t="s">
        <v>207</v>
      </c>
      <c r="D811" t="s">
        <v>41</v>
      </c>
      <c r="E811" t="s">
        <v>2430</v>
      </c>
      <c r="F811" t="s">
        <v>2431</v>
      </c>
      <c r="G811">
        <v>9</v>
      </c>
      <c r="H811">
        <v>55</v>
      </c>
      <c r="I811">
        <v>138</v>
      </c>
      <c r="J811" t="s">
        <v>35</v>
      </c>
      <c r="L811" t="s">
        <v>51</v>
      </c>
      <c r="M811">
        <v>0</v>
      </c>
      <c r="N811">
        <v>0</v>
      </c>
      <c r="O811">
        <v>-1</v>
      </c>
      <c r="P811" t="s">
        <v>36</v>
      </c>
      <c r="Q811" t="s">
        <v>95</v>
      </c>
      <c r="R811" s="3">
        <v>42801.0097222222</v>
      </c>
      <c r="S811" t="s">
        <v>38</v>
      </c>
    </row>
    <row r="812" customHeight="1" spans="1:19">
      <c r="A812">
        <v>6592900860</v>
      </c>
      <c r="B812" s="2" t="s">
        <v>2432</v>
      </c>
      <c r="C812" t="s">
        <v>207</v>
      </c>
      <c r="D812" t="s">
        <v>41</v>
      </c>
      <c r="E812" t="s">
        <v>2433</v>
      </c>
      <c r="F812" t="s">
        <v>2434</v>
      </c>
      <c r="G812">
        <v>19</v>
      </c>
      <c r="H812">
        <v>501</v>
      </c>
      <c r="I812">
        <v>819</v>
      </c>
      <c r="J812" t="s">
        <v>94</v>
      </c>
      <c r="L812" t="s">
        <v>51</v>
      </c>
      <c r="M812">
        <v>0</v>
      </c>
      <c r="N812">
        <v>0</v>
      </c>
      <c r="O812">
        <v>-1</v>
      </c>
      <c r="P812" t="s">
        <v>653</v>
      </c>
      <c r="Q812" t="s">
        <v>79</v>
      </c>
      <c r="R812" s="3">
        <v>43287.7645833333</v>
      </c>
      <c r="S812" t="s">
        <v>31</v>
      </c>
    </row>
    <row r="813" customHeight="1" spans="1:20">
      <c r="A813">
        <v>5999159785</v>
      </c>
      <c r="B813" s="2" t="s">
        <v>2435</v>
      </c>
      <c r="C813" t="s">
        <v>207</v>
      </c>
      <c r="D813" t="s">
        <v>41</v>
      </c>
      <c r="E813" t="s">
        <v>2436</v>
      </c>
      <c r="F813" t="s">
        <v>2437</v>
      </c>
      <c r="G813">
        <v>227</v>
      </c>
      <c r="H813">
        <v>426</v>
      </c>
      <c r="I813">
        <v>3539</v>
      </c>
      <c r="J813" t="s">
        <v>26</v>
      </c>
      <c r="K813" t="s">
        <v>2438</v>
      </c>
      <c r="L813" t="s">
        <v>51</v>
      </c>
      <c r="M813">
        <v>1</v>
      </c>
      <c r="N813">
        <v>1</v>
      </c>
      <c r="O813">
        <v>0</v>
      </c>
      <c r="P813" t="s">
        <v>2439</v>
      </c>
      <c r="Q813" t="s">
        <v>71</v>
      </c>
      <c r="R813" s="3">
        <v>42593.9090277778</v>
      </c>
      <c r="S813" t="s">
        <v>31</v>
      </c>
      <c r="T813" t="s">
        <v>2440</v>
      </c>
    </row>
    <row r="814" customHeight="1" spans="1:19">
      <c r="A814">
        <v>7414679783</v>
      </c>
      <c r="B814" s="2" t="s">
        <v>2441</v>
      </c>
      <c r="C814" t="s">
        <v>207</v>
      </c>
      <c r="D814" t="s">
        <v>41</v>
      </c>
      <c r="E814" t="s">
        <v>2442</v>
      </c>
      <c r="F814" t="s">
        <v>2443</v>
      </c>
      <c r="G814">
        <v>86</v>
      </c>
      <c r="H814">
        <v>462</v>
      </c>
      <c r="I814">
        <v>4061</v>
      </c>
      <c r="J814" t="s">
        <v>521</v>
      </c>
      <c r="L814" t="s">
        <v>51</v>
      </c>
      <c r="M814">
        <v>2</v>
      </c>
      <c r="N814">
        <v>1</v>
      </c>
      <c r="O814">
        <v>0</v>
      </c>
      <c r="P814" t="s">
        <v>653</v>
      </c>
      <c r="Q814" t="s">
        <v>79</v>
      </c>
      <c r="R814" s="3">
        <v>43907.7138888889</v>
      </c>
      <c r="S814" t="s">
        <v>31</v>
      </c>
    </row>
    <row r="815" customHeight="1" spans="1:19">
      <c r="A815">
        <v>5349474134</v>
      </c>
      <c r="B815" s="2" t="s">
        <v>2444</v>
      </c>
      <c r="C815" t="s">
        <v>65</v>
      </c>
      <c r="D815" t="s">
        <v>23</v>
      </c>
      <c r="E815" t="s">
        <v>2445</v>
      </c>
      <c r="F815" t="s">
        <v>2446</v>
      </c>
      <c r="G815">
        <v>515</v>
      </c>
      <c r="H815">
        <v>545</v>
      </c>
      <c r="I815">
        <v>8183</v>
      </c>
      <c r="J815" t="s">
        <v>327</v>
      </c>
      <c r="L815" t="s">
        <v>51</v>
      </c>
      <c r="M815">
        <v>6</v>
      </c>
      <c r="N815">
        <v>1</v>
      </c>
      <c r="O815">
        <v>0</v>
      </c>
      <c r="P815" t="s">
        <v>2447</v>
      </c>
      <c r="Q815" t="s">
        <v>141</v>
      </c>
      <c r="R815" s="3">
        <v>41966.4618055556</v>
      </c>
      <c r="S815" t="s">
        <v>31</v>
      </c>
    </row>
    <row r="816" customHeight="1" spans="1:19">
      <c r="A816">
        <v>5148994699</v>
      </c>
      <c r="B816" s="2" t="s">
        <v>2448</v>
      </c>
      <c r="C816" t="s">
        <v>65</v>
      </c>
      <c r="D816" t="s">
        <v>23</v>
      </c>
      <c r="E816" t="s">
        <v>2449</v>
      </c>
      <c r="F816" t="s">
        <v>2450</v>
      </c>
      <c r="G816">
        <v>7</v>
      </c>
      <c r="H816">
        <v>421</v>
      </c>
      <c r="I816">
        <v>1926</v>
      </c>
      <c r="J816" t="s">
        <v>117</v>
      </c>
      <c r="L816" t="s">
        <v>51</v>
      </c>
      <c r="M816">
        <v>3</v>
      </c>
      <c r="N816">
        <v>0</v>
      </c>
      <c r="O816">
        <v>-1</v>
      </c>
      <c r="P816" t="s">
        <v>2451</v>
      </c>
      <c r="Q816" t="s">
        <v>120</v>
      </c>
      <c r="R816" s="3">
        <v>41780.7465277778</v>
      </c>
      <c r="S816" t="s">
        <v>31</v>
      </c>
    </row>
    <row r="817" customHeight="1" spans="1:20">
      <c r="A817">
        <v>7192432599</v>
      </c>
      <c r="B817" s="2" t="s">
        <v>2452</v>
      </c>
      <c r="C817" t="s">
        <v>207</v>
      </c>
      <c r="D817" t="s">
        <v>41</v>
      </c>
      <c r="E817" t="s">
        <v>2453</v>
      </c>
      <c r="F817" t="s">
        <v>2454</v>
      </c>
      <c r="G817">
        <v>122</v>
      </c>
      <c r="H817">
        <v>397</v>
      </c>
      <c r="I817">
        <v>6198</v>
      </c>
      <c r="J817" t="s">
        <v>35</v>
      </c>
      <c r="L817" t="s">
        <v>51</v>
      </c>
      <c r="M817">
        <v>6</v>
      </c>
      <c r="N817">
        <v>1</v>
      </c>
      <c r="O817">
        <v>0</v>
      </c>
      <c r="P817" t="s">
        <v>36</v>
      </c>
      <c r="Q817" t="s">
        <v>30</v>
      </c>
      <c r="R817" s="3">
        <v>43629.4465277778</v>
      </c>
      <c r="S817" t="s">
        <v>31</v>
      </c>
      <c r="T817" t="s">
        <v>2455</v>
      </c>
    </row>
    <row r="818" customHeight="1" spans="1:19">
      <c r="A818">
        <v>5839640110</v>
      </c>
      <c r="B818" s="2" t="s">
        <v>2456</v>
      </c>
      <c r="C818" t="s">
        <v>207</v>
      </c>
      <c r="D818" t="s">
        <v>41</v>
      </c>
      <c r="E818" t="s">
        <v>2457</v>
      </c>
      <c r="F818" t="s">
        <v>2458</v>
      </c>
      <c r="G818">
        <v>1928</v>
      </c>
      <c r="H818">
        <v>1080</v>
      </c>
      <c r="I818">
        <v>9651</v>
      </c>
      <c r="J818" t="s">
        <v>68</v>
      </c>
      <c r="L818" t="s">
        <v>51</v>
      </c>
      <c r="M818">
        <v>5</v>
      </c>
      <c r="N818">
        <v>1</v>
      </c>
      <c r="O818">
        <v>0</v>
      </c>
      <c r="P818" t="s">
        <v>2459</v>
      </c>
      <c r="Q818" t="s">
        <v>71</v>
      </c>
      <c r="R818" s="3">
        <v>42396.0430555556</v>
      </c>
      <c r="S818" t="s">
        <v>31</v>
      </c>
    </row>
    <row r="819" customHeight="1" spans="1:21">
      <c r="A819">
        <v>6541096041</v>
      </c>
      <c r="B819" s="2" t="s">
        <v>2460</v>
      </c>
      <c r="C819" t="s">
        <v>207</v>
      </c>
      <c r="D819" t="s">
        <v>41</v>
      </c>
      <c r="E819" t="s">
        <v>2461</v>
      </c>
      <c r="F819" t="s">
        <v>2462</v>
      </c>
      <c r="G819">
        <v>825</v>
      </c>
      <c r="H819">
        <v>444</v>
      </c>
      <c r="I819">
        <v>3691</v>
      </c>
      <c r="J819" t="s">
        <v>35</v>
      </c>
      <c r="L819" t="s">
        <v>28</v>
      </c>
      <c r="M819">
        <v>5</v>
      </c>
      <c r="N819">
        <v>0</v>
      </c>
      <c r="O819">
        <v>-1</v>
      </c>
      <c r="P819" t="s">
        <v>2463</v>
      </c>
      <c r="Q819" t="s">
        <v>30</v>
      </c>
      <c r="R819" s="3">
        <v>43224.5451388889</v>
      </c>
      <c r="S819" t="s">
        <v>31</v>
      </c>
      <c r="T819" t="s">
        <v>2464</v>
      </c>
      <c r="U819" t="s">
        <v>2465</v>
      </c>
    </row>
    <row r="820" customHeight="1" spans="1:19">
      <c r="A820">
        <v>7752202147</v>
      </c>
      <c r="B820" s="2" t="s">
        <v>2466</v>
      </c>
      <c r="C820" t="s">
        <v>207</v>
      </c>
      <c r="D820" t="s">
        <v>41</v>
      </c>
      <c r="E820" t="s">
        <v>2467</v>
      </c>
      <c r="F820" t="s">
        <v>2468</v>
      </c>
      <c r="G820">
        <v>1</v>
      </c>
      <c r="H820">
        <v>10</v>
      </c>
      <c r="I820">
        <v>14</v>
      </c>
      <c r="J820" t="s">
        <v>35</v>
      </c>
      <c r="L820" t="s">
        <v>28</v>
      </c>
      <c r="M820">
        <v>0</v>
      </c>
      <c r="N820">
        <v>0</v>
      </c>
      <c r="O820">
        <v>-1</v>
      </c>
      <c r="P820" t="s">
        <v>36</v>
      </c>
      <c r="Q820" t="s">
        <v>245</v>
      </c>
      <c r="R820" s="3">
        <v>44657.0097222222</v>
      </c>
      <c r="S820" t="s">
        <v>38</v>
      </c>
    </row>
    <row r="821" customHeight="1" spans="1:20">
      <c r="A821">
        <v>6429296469</v>
      </c>
      <c r="B821" s="2" t="s">
        <v>2469</v>
      </c>
      <c r="C821" t="s">
        <v>207</v>
      </c>
      <c r="D821" t="s">
        <v>41</v>
      </c>
      <c r="E821" t="s">
        <v>2470</v>
      </c>
      <c r="F821" t="s">
        <v>2471</v>
      </c>
      <c r="G821">
        <v>1654</v>
      </c>
      <c r="H821">
        <v>1107</v>
      </c>
      <c r="I821">
        <v>9611</v>
      </c>
      <c r="J821" t="s">
        <v>35</v>
      </c>
      <c r="L821" t="s">
        <v>51</v>
      </c>
      <c r="M821">
        <v>1</v>
      </c>
      <c r="N821">
        <v>1</v>
      </c>
      <c r="O821">
        <v>0</v>
      </c>
      <c r="P821" t="s">
        <v>2472</v>
      </c>
      <c r="Q821" t="s">
        <v>597</v>
      </c>
      <c r="R821" s="3">
        <v>43085.51875</v>
      </c>
      <c r="S821" t="s">
        <v>31</v>
      </c>
      <c r="T821" t="s">
        <v>2473</v>
      </c>
    </row>
    <row r="822" customHeight="1" spans="1:19">
      <c r="A822">
        <v>7395755021</v>
      </c>
      <c r="B822" s="2" t="s">
        <v>2474</v>
      </c>
      <c r="C822" t="s">
        <v>65</v>
      </c>
      <c r="D822" t="s">
        <v>23</v>
      </c>
      <c r="E822" t="e">
        <f>-為什麽是豬呢</f>
        <v>#NAME?</v>
      </c>
      <c r="F822" t="s">
        <v>2475</v>
      </c>
      <c r="G822">
        <v>102</v>
      </c>
      <c r="H822">
        <v>799</v>
      </c>
      <c r="I822">
        <v>17651</v>
      </c>
      <c r="J822" t="s">
        <v>117</v>
      </c>
      <c r="L822" t="s">
        <v>51</v>
      </c>
      <c r="M822">
        <v>1</v>
      </c>
      <c r="N822">
        <v>0</v>
      </c>
      <c r="O822">
        <v>-1</v>
      </c>
      <c r="P822" t="s">
        <v>2476</v>
      </c>
      <c r="Q822" t="s">
        <v>120</v>
      </c>
      <c r="R822" s="3">
        <v>43880.7972222222</v>
      </c>
      <c r="S822" t="s">
        <v>31</v>
      </c>
    </row>
    <row r="823" customHeight="1" spans="1:19">
      <c r="A823">
        <v>7560735409</v>
      </c>
      <c r="B823" s="2" t="s">
        <v>2477</v>
      </c>
      <c r="C823" t="s">
        <v>207</v>
      </c>
      <c r="D823" t="s">
        <v>41</v>
      </c>
      <c r="E823" t="e">
        <f>-尤川yc</f>
        <v>#NAME?</v>
      </c>
      <c r="F823" t="s">
        <v>2478</v>
      </c>
      <c r="G823">
        <v>3</v>
      </c>
      <c r="H823">
        <v>158</v>
      </c>
      <c r="I823">
        <v>216</v>
      </c>
      <c r="J823" t="s">
        <v>204</v>
      </c>
      <c r="K823" t="s">
        <v>220</v>
      </c>
      <c r="L823" t="s">
        <v>51</v>
      </c>
      <c r="M823">
        <v>0</v>
      </c>
      <c r="N823">
        <v>0</v>
      </c>
      <c r="O823">
        <v>-1</v>
      </c>
      <c r="P823" t="s">
        <v>62</v>
      </c>
      <c r="Q823" t="s">
        <v>84</v>
      </c>
      <c r="R823" s="3">
        <v>44234.2430555556</v>
      </c>
      <c r="S823" t="s">
        <v>38</v>
      </c>
    </row>
    <row r="824" customHeight="1" spans="1:19">
      <c r="A824">
        <v>3276691680</v>
      </c>
      <c r="B824" s="2" t="s">
        <v>2479</v>
      </c>
      <c r="C824" t="s">
        <v>207</v>
      </c>
      <c r="D824" t="s">
        <v>41</v>
      </c>
      <c r="E824" t="s">
        <v>2480</v>
      </c>
      <c r="F824" t="s">
        <v>2481</v>
      </c>
      <c r="G824">
        <v>120</v>
      </c>
      <c r="H824">
        <v>327</v>
      </c>
      <c r="I824">
        <v>1096</v>
      </c>
      <c r="J824" t="s">
        <v>35</v>
      </c>
      <c r="L824" t="s">
        <v>51</v>
      </c>
      <c r="M824">
        <v>4</v>
      </c>
      <c r="N824">
        <v>0</v>
      </c>
      <c r="O824">
        <v>-1</v>
      </c>
      <c r="P824" t="s">
        <v>2482</v>
      </c>
      <c r="Q824" t="s">
        <v>79</v>
      </c>
      <c r="R824" s="3">
        <v>41384.6916666667</v>
      </c>
      <c r="S824" t="s">
        <v>31</v>
      </c>
    </row>
    <row r="825" customHeight="1" spans="1:19">
      <c r="A825">
        <v>5774906887</v>
      </c>
      <c r="B825" s="2" t="s">
        <v>2483</v>
      </c>
      <c r="C825" t="s">
        <v>65</v>
      </c>
      <c r="D825" t="s">
        <v>23</v>
      </c>
      <c r="E825" t="s">
        <v>2484</v>
      </c>
      <c r="F825" t="s">
        <v>2485</v>
      </c>
      <c r="G825">
        <v>79</v>
      </c>
      <c r="H825">
        <v>1623</v>
      </c>
      <c r="I825">
        <v>6227</v>
      </c>
      <c r="J825" t="s">
        <v>94</v>
      </c>
      <c r="L825" t="s">
        <v>51</v>
      </c>
      <c r="M825">
        <v>0</v>
      </c>
      <c r="N825">
        <v>0</v>
      </c>
      <c r="O825">
        <v>-1</v>
      </c>
      <c r="P825" t="s">
        <v>134</v>
      </c>
      <c r="Q825" t="s">
        <v>386</v>
      </c>
      <c r="R825" s="3">
        <v>42337.3472222222</v>
      </c>
      <c r="S825" t="s">
        <v>31</v>
      </c>
    </row>
    <row r="826" customHeight="1" spans="1:19">
      <c r="A826">
        <v>7442816200</v>
      </c>
      <c r="B826" s="2" t="s">
        <v>2486</v>
      </c>
      <c r="C826" t="s">
        <v>207</v>
      </c>
      <c r="D826" t="s">
        <v>41</v>
      </c>
      <c r="E826" t="s">
        <v>2487</v>
      </c>
      <c r="F826" t="s">
        <v>2488</v>
      </c>
      <c r="G826">
        <v>17</v>
      </c>
      <c r="H826">
        <v>185</v>
      </c>
      <c r="I826">
        <v>3529</v>
      </c>
      <c r="J826" t="s">
        <v>726</v>
      </c>
      <c r="K826" t="s">
        <v>727</v>
      </c>
      <c r="L826" t="s">
        <v>51</v>
      </c>
      <c r="M826">
        <v>2</v>
      </c>
      <c r="N826">
        <v>0</v>
      </c>
      <c r="O826">
        <v>-1</v>
      </c>
      <c r="P826" t="s">
        <v>2489</v>
      </c>
      <c r="Q826" t="s">
        <v>245</v>
      </c>
      <c r="R826" s="3">
        <v>43946.0986111111</v>
      </c>
      <c r="S826" t="s">
        <v>31</v>
      </c>
    </row>
    <row r="827" customHeight="1" spans="1:19">
      <c r="A827">
        <v>5756387769</v>
      </c>
      <c r="B827" s="2" t="s">
        <v>2490</v>
      </c>
      <c r="C827" t="s">
        <v>65</v>
      </c>
      <c r="D827" t="s">
        <v>23</v>
      </c>
      <c r="E827" t="s">
        <v>2491</v>
      </c>
      <c r="F827" t="s">
        <v>2492</v>
      </c>
      <c r="G827">
        <v>36</v>
      </c>
      <c r="H827">
        <v>1179</v>
      </c>
      <c r="I827">
        <v>4792</v>
      </c>
      <c r="J827" t="s">
        <v>35</v>
      </c>
      <c r="L827" t="s">
        <v>51</v>
      </c>
      <c r="M827">
        <v>1</v>
      </c>
      <c r="N827">
        <v>0</v>
      </c>
      <c r="O827">
        <v>-1</v>
      </c>
      <c r="P827" t="s">
        <v>100</v>
      </c>
      <c r="Q827" t="s">
        <v>71</v>
      </c>
      <c r="R827" s="3">
        <v>42320.3708333333</v>
      </c>
      <c r="S827" t="s">
        <v>31</v>
      </c>
    </row>
    <row r="828" customHeight="1" spans="1:19">
      <c r="A828">
        <v>7392195773</v>
      </c>
      <c r="B828" s="2" t="s">
        <v>2493</v>
      </c>
      <c r="C828" t="s">
        <v>65</v>
      </c>
      <c r="D828" t="s">
        <v>23</v>
      </c>
      <c r="E828" t="s">
        <v>2494</v>
      </c>
      <c r="F828" t="s">
        <v>2495</v>
      </c>
      <c r="G828">
        <v>168</v>
      </c>
      <c r="H828">
        <v>386</v>
      </c>
      <c r="I828">
        <v>497</v>
      </c>
      <c r="J828" t="s">
        <v>1454</v>
      </c>
      <c r="K828" t="s">
        <v>2496</v>
      </c>
      <c r="L828" t="s">
        <v>51</v>
      </c>
      <c r="M828">
        <v>0</v>
      </c>
      <c r="N828">
        <v>0</v>
      </c>
      <c r="O828">
        <v>-1</v>
      </c>
      <c r="P828" t="s">
        <v>2497</v>
      </c>
      <c r="Q828" t="s">
        <v>370</v>
      </c>
      <c r="R828" s="3">
        <v>43875.6486111111</v>
      </c>
      <c r="S828" t="s">
        <v>31</v>
      </c>
    </row>
    <row r="829" customHeight="1" spans="1:19">
      <c r="A829">
        <v>6137111280</v>
      </c>
      <c r="B829" s="2" t="s">
        <v>2498</v>
      </c>
      <c r="C829" t="s">
        <v>207</v>
      </c>
      <c r="D829" t="s">
        <v>41</v>
      </c>
      <c r="E829" t="s">
        <v>2499</v>
      </c>
      <c r="F829" t="s">
        <v>105</v>
      </c>
      <c r="G829">
        <v>23</v>
      </c>
      <c r="H829">
        <v>119</v>
      </c>
      <c r="I829">
        <v>333</v>
      </c>
      <c r="J829" t="s">
        <v>35</v>
      </c>
      <c r="L829" t="s">
        <v>51</v>
      </c>
      <c r="M829">
        <v>1</v>
      </c>
      <c r="N829">
        <v>0</v>
      </c>
      <c r="O829">
        <v>-1</v>
      </c>
      <c r="P829" t="s">
        <v>36</v>
      </c>
      <c r="Q829" t="s">
        <v>120</v>
      </c>
      <c r="R829" s="3">
        <v>42777.9006944444</v>
      </c>
      <c r="S829" t="s">
        <v>31</v>
      </c>
    </row>
    <row r="830" customHeight="1" spans="1:19">
      <c r="A830">
        <v>6512267580</v>
      </c>
      <c r="B830" s="2" t="s">
        <v>2500</v>
      </c>
      <c r="C830" t="s">
        <v>65</v>
      </c>
      <c r="D830" t="s">
        <v>23</v>
      </c>
      <c r="E830" t="s">
        <v>2501</v>
      </c>
      <c r="G830">
        <v>36</v>
      </c>
      <c r="H830">
        <v>635</v>
      </c>
      <c r="I830">
        <v>5068</v>
      </c>
      <c r="J830" t="s">
        <v>35</v>
      </c>
      <c r="L830" t="s">
        <v>51</v>
      </c>
      <c r="M830">
        <v>5</v>
      </c>
      <c r="N830">
        <v>0</v>
      </c>
      <c r="O830">
        <v>-1</v>
      </c>
      <c r="P830" t="s">
        <v>36</v>
      </c>
      <c r="Q830" t="s">
        <v>37</v>
      </c>
      <c r="R830" s="3">
        <v>43182.6388888889</v>
      </c>
      <c r="S830" t="s">
        <v>31</v>
      </c>
    </row>
    <row r="831" customHeight="1" spans="1:19">
      <c r="A831">
        <v>6112519682</v>
      </c>
      <c r="B831" s="2" t="s">
        <v>2502</v>
      </c>
      <c r="C831" t="s">
        <v>65</v>
      </c>
      <c r="D831" t="s">
        <v>23</v>
      </c>
      <c r="E831" t="s">
        <v>2503</v>
      </c>
      <c r="F831" t="s">
        <v>2504</v>
      </c>
      <c r="G831">
        <v>320</v>
      </c>
      <c r="H831">
        <v>725</v>
      </c>
      <c r="I831">
        <v>1532</v>
      </c>
      <c r="J831" t="s">
        <v>521</v>
      </c>
      <c r="L831" t="s">
        <v>51</v>
      </c>
      <c r="M831">
        <v>5</v>
      </c>
      <c r="N831">
        <v>0</v>
      </c>
      <c r="O831">
        <v>-1</v>
      </c>
      <c r="P831" t="s">
        <v>608</v>
      </c>
      <c r="Q831" t="s">
        <v>583</v>
      </c>
      <c r="R831" s="3">
        <v>42758.4618055556</v>
      </c>
      <c r="S831" t="s">
        <v>31</v>
      </c>
    </row>
    <row r="832" customHeight="1" spans="1:19">
      <c r="A832">
        <v>7495595297</v>
      </c>
      <c r="B832" s="2" t="s">
        <v>2505</v>
      </c>
      <c r="C832" t="s">
        <v>65</v>
      </c>
      <c r="D832" t="s">
        <v>23</v>
      </c>
      <c r="E832" t="s">
        <v>2506</v>
      </c>
      <c r="F832" t="s">
        <v>2507</v>
      </c>
      <c r="G832">
        <v>202</v>
      </c>
      <c r="H832">
        <v>232</v>
      </c>
      <c r="I832">
        <v>3101</v>
      </c>
      <c r="J832" t="s">
        <v>68</v>
      </c>
      <c r="L832" t="s">
        <v>51</v>
      </c>
      <c r="M832">
        <v>2</v>
      </c>
      <c r="N832">
        <v>0</v>
      </c>
      <c r="O832">
        <v>-1</v>
      </c>
      <c r="P832" t="s">
        <v>119</v>
      </c>
      <c r="Q832" t="s">
        <v>71</v>
      </c>
      <c r="R832" s="3">
        <v>44066.4534722222</v>
      </c>
      <c r="S832" t="s">
        <v>31</v>
      </c>
    </row>
    <row r="833" customHeight="1" spans="1:19">
      <c r="A833">
        <v>7090685548</v>
      </c>
      <c r="B833" s="2" t="s">
        <v>2508</v>
      </c>
      <c r="C833" t="s">
        <v>207</v>
      </c>
      <c r="D833" t="s">
        <v>41</v>
      </c>
      <c r="E833" t="s">
        <v>2509</v>
      </c>
      <c r="G833">
        <v>13</v>
      </c>
      <c r="H833">
        <v>670</v>
      </c>
      <c r="I833">
        <v>0</v>
      </c>
      <c r="J833" t="s">
        <v>60</v>
      </c>
      <c r="L833" t="s">
        <v>51</v>
      </c>
      <c r="M833">
        <v>0</v>
      </c>
      <c r="N833">
        <v>0</v>
      </c>
      <c r="O833">
        <v>-1</v>
      </c>
      <c r="P833" t="s">
        <v>1680</v>
      </c>
      <c r="Q833" t="s">
        <v>63</v>
      </c>
      <c r="R833" s="3">
        <v>43576.4215277778</v>
      </c>
      <c r="S833" t="s">
        <v>38</v>
      </c>
    </row>
    <row r="834" customHeight="1" spans="1:19">
      <c r="A834">
        <v>7514684498</v>
      </c>
      <c r="B834" s="2" t="s">
        <v>2510</v>
      </c>
      <c r="C834" t="s">
        <v>226</v>
      </c>
      <c r="D834" t="s">
        <v>41</v>
      </c>
      <c r="E834" t="s">
        <v>2511</v>
      </c>
      <c r="F834" t="s">
        <v>2512</v>
      </c>
      <c r="G834">
        <v>9</v>
      </c>
      <c r="H834">
        <v>72</v>
      </c>
      <c r="I834">
        <v>35</v>
      </c>
      <c r="J834" t="s">
        <v>26</v>
      </c>
      <c r="L834" t="s">
        <v>51</v>
      </c>
      <c r="M834">
        <v>0</v>
      </c>
      <c r="N834">
        <v>0</v>
      </c>
      <c r="O834">
        <v>-1</v>
      </c>
      <c r="P834" t="s">
        <v>2513</v>
      </c>
      <c r="Q834" t="s">
        <v>30</v>
      </c>
      <c r="R834" s="3">
        <v>44124.6215277778</v>
      </c>
      <c r="S834" t="s">
        <v>31</v>
      </c>
    </row>
    <row r="835" customHeight="1" spans="1:19">
      <c r="A835">
        <v>1833296537</v>
      </c>
      <c r="B835" s="2" t="s">
        <v>2514</v>
      </c>
      <c r="C835" t="s">
        <v>157</v>
      </c>
      <c r="D835" t="s">
        <v>23</v>
      </c>
      <c r="E835" t="s">
        <v>2515</v>
      </c>
      <c r="F835" t="s">
        <v>2516</v>
      </c>
      <c r="G835">
        <v>1963</v>
      </c>
      <c r="H835">
        <v>172</v>
      </c>
      <c r="I835">
        <v>4000</v>
      </c>
      <c r="J835" t="s">
        <v>323</v>
      </c>
      <c r="K835" t="s">
        <v>324</v>
      </c>
      <c r="L835" t="s">
        <v>28</v>
      </c>
      <c r="M835">
        <v>7</v>
      </c>
      <c r="N835">
        <v>0</v>
      </c>
      <c r="O835">
        <v>220</v>
      </c>
      <c r="P835" t="s">
        <v>182</v>
      </c>
      <c r="Q835" t="s">
        <v>183</v>
      </c>
      <c r="R835" s="3">
        <v>40470.01875</v>
      </c>
      <c r="S835" t="s">
        <v>31</v>
      </c>
    </row>
    <row r="836" customHeight="1" spans="1:19">
      <c r="A836">
        <v>1919324631</v>
      </c>
      <c r="B836" s="2" t="s">
        <v>2517</v>
      </c>
      <c r="C836" t="s">
        <v>207</v>
      </c>
      <c r="D836" t="s">
        <v>41</v>
      </c>
      <c r="E836" t="s">
        <v>2518</v>
      </c>
      <c r="F836" t="s">
        <v>2519</v>
      </c>
      <c r="G836">
        <v>163</v>
      </c>
      <c r="H836">
        <v>1191</v>
      </c>
      <c r="I836">
        <v>22393</v>
      </c>
      <c r="J836" t="s">
        <v>273</v>
      </c>
      <c r="L836" t="s">
        <v>51</v>
      </c>
      <c r="M836">
        <v>0</v>
      </c>
      <c r="N836">
        <v>0</v>
      </c>
      <c r="O836">
        <v>-1</v>
      </c>
      <c r="P836" t="s">
        <v>36</v>
      </c>
      <c r="Q836" t="s">
        <v>276</v>
      </c>
      <c r="R836" s="3">
        <v>40555.8479166667</v>
      </c>
      <c r="S836" t="s">
        <v>54</v>
      </c>
    </row>
    <row r="837" customHeight="1" spans="1:19">
      <c r="A837">
        <v>3796327875</v>
      </c>
      <c r="B837" s="2" t="s">
        <v>2520</v>
      </c>
      <c r="C837" t="s">
        <v>157</v>
      </c>
      <c r="D837" t="s">
        <v>23</v>
      </c>
      <c r="E837" t="s">
        <v>2521</v>
      </c>
      <c r="G837">
        <v>817</v>
      </c>
      <c r="H837">
        <v>584</v>
      </c>
      <c r="I837">
        <v>8</v>
      </c>
      <c r="J837" t="s">
        <v>289</v>
      </c>
      <c r="L837" t="s">
        <v>51</v>
      </c>
      <c r="M837">
        <v>6</v>
      </c>
      <c r="N837">
        <v>0</v>
      </c>
      <c r="O837">
        <v>-1</v>
      </c>
      <c r="P837" t="s">
        <v>2522</v>
      </c>
      <c r="Q837" t="s">
        <v>95</v>
      </c>
      <c r="R837" s="3">
        <v>41530.9451388889</v>
      </c>
      <c r="S837" t="s">
        <v>31</v>
      </c>
    </row>
    <row r="838" customHeight="1" spans="1:19">
      <c r="A838">
        <v>1991405165</v>
      </c>
      <c r="B838" s="2" t="s">
        <v>2523</v>
      </c>
      <c r="C838" t="s">
        <v>157</v>
      </c>
      <c r="D838" t="s">
        <v>23</v>
      </c>
      <c r="E838" t="s">
        <v>2524</v>
      </c>
      <c r="G838">
        <v>181</v>
      </c>
      <c r="H838">
        <v>63</v>
      </c>
      <c r="I838">
        <v>18</v>
      </c>
      <c r="J838" t="s">
        <v>537</v>
      </c>
      <c r="K838" t="s">
        <v>2525</v>
      </c>
      <c r="L838" t="s">
        <v>28</v>
      </c>
      <c r="M838">
        <v>0</v>
      </c>
      <c r="N838">
        <v>0</v>
      </c>
      <c r="O838">
        <v>-1</v>
      </c>
      <c r="P838" t="s">
        <v>2526</v>
      </c>
      <c r="Q838" t="s">
        <v>79</v>
      </c>
      <c r="R838" s="3">
        <v>40599.7458333333</v>
      </c>
      <c r="S838" t="s">
        <v>31</v>
      </c>
    </row>
    <row r="839" customHeight="1" spans="1:19">
      <c r="A839">
        <v>6864847595</v>
      </c>
      <c r="B839" s="2" t="s">
        <v>2527</v>
      </c>
      <c r="C839" t="s">
        <v>65</v>
      </c>
      <c r="D839" t="s">
        <v>23</v>
      </c>
      <c r="E839" t="s">
        <v>2528</v>
      </c>
      <c r="F839" t="s">
        <v>2529</v>
      </c>
      <c r="G839">
        <v>524</v>
      </c>
      <c r="H839">
        <v>761</v>
      </c>
      <c r="I839">
        <v>3473</v>
      </c>
      <c r="J839" t="s">
        <v>153</v>
      </c>
      <c r="L839" t="s">
        <v>51</v>
      </c>
      <c r="M839">
        <v>3</v>
      </c>
      <c r="N839">
        <v>0</v>
      </c>
      <c r="O839">
        <v>-1</v>
      </c>
      <c r="P839" t="s">
        <v>249</v>
      </c>
      <c r="Q839" t="s">
        <v>46</v>
      </c>
      <c r="R839" s="3">
        <v>43429.3993055556</v>
      </c>
      <c r="S839" t="s">
        <v>31</v>
      </c>
    </row>
    <row r="840" customHeight="1" spans="1:19">
      <c r="A840">
        <v>6033225051</v>
      </c>
      <c r="B840" s="2" t="s">
        <v>2530</v>
      </c>
      <c r="C840" t="s">
        <v>157</v>
      </c>
      <c r="D840" t="s">
        <v>23</v>
      </c>
      <c r="E840" t="s">
        <v>2531</v>
      </c>
      <c r="F840" t="s">
        <v>2532</v>
      </c>
      <c r="G840">
        <v>108</v>
      </c>
      <c r="H840">
        <v>357</v>
      </c>
      <c r="I840">
        <v>257</v>
      </c>
      <c r="J840" t="s">
        <v>273</v>
      </c>
      <c r="K840" t="s">
        <v>2533</v>
      </c>
      <c r="L840" t="s">
        <v>51</v>
      </c>
      <c r="M840">
        <v>2</v>
      </c>
      <c r="N840">
        <v>0</v>
      </c>
      <c r="O840">
        <v>-1</v>
      </c>
      <c r="P840" t="s">
        <v>36</v>
      </c>
      <c r="Q840" t="s">
        <v>276</v>
      </c>
      <c r="R840" s="3">
        <v>42640.9319444444</v>
      </c>
      <c r="S840" t="s">
        <v>31</v>
      </c>
    </row>
    <row r="841" customHeight="1" spans="1:19">
      <c r="A841">
        <v>6098166188</v>
      </c>
      <c r="B841" s="2" t="s">
        <v>2534</v>
      </c>
      <c r="C841" t="s">
        <v>65</v>
      </c>
      <c r="D841" t="s">
        <v>23</v>
      </c>
      <c r="E841" t="s">
        <v>2535</v>
      </c>
      <c r="F841" t="s">
        <v>2536</v>
      </c>
      <c r="G841">
        <v>737</v>
      </c>
      <c r="H841">
        <v>91</v>
      </c>
      <c r="I841">
        <v>1169</v>
      </c>
      <c r="J841" t="s">
        <v>1877</v>
      </c>
      <c r="K841" t="s">
        <v>2537</v>
      </c>
      <c r="L841" t="s">
        <v>51</v>
      </c>
      <c r="M841">
        <v>6</v>
      </c>
      <c r="N841">
        <v>1</v>
      </c>
      <c r="O841">
        <v>0</v>
      </c>
      <c r="P841" t="s">
        <v>134</v>
      </c>
      <c r="Q841" t="s">
        <v>347</v>
      </c>
      <c r="R841" s="3">
        <v>42736.4756944444</v>
      </c>
      <c r="S841" t="s">
        <v>31</v>
      </c>
    </row>
    <row r="842" customHeight="1" spans="1:21">
      <c r="A842">
        <v>6486260842</v>
      </c>
      <c r="B842" s="2" t="s">
        <v>2538</v>
      </c>
      <c r="C842" t="s">
        <v>65</v>
      </c>
      <c r="D842" t="s">
        <v>23</v>
      </c>
      <c r="E842" t="s">
        <v>2539</v>
      </c>
      <c r="F842" t="s">
        <v>2540</v>
      </c>
      <c r="G842">
        <v>14926</v>
      </c>
      <c r="H842">
        <v>100</v>
      </c>
      <c r="I842">
        <v>5112</v>
      </c>
      <c r="J842" t="s">
        <v>94</v>
      </c>
      <c r="L842" t="s">
        <v>28</v>
      </c>
      <c r="M842">
        <v>5</v>
      </c>
      <c r="N842">
        <v>0</v>
      </c>
      <c r="O842">
        <v>-1</v>
      </c>
      <c r="P842" t="s">
        <v>2541</v>
      </c>
      <c r="R842" s="3">
        <v>43145.1432060185</v>
      </c>
      <c r="S842" t="s">
        <v>31</v>
      </c>
      <c r="U842" t="s">
        <v>2542</v>
      </c>
    </row>
    <row r="843" customHeight="1" spans="1:19">
      <c r="A843">
        <v>5676039061</v>
      </c>
      <c r="B843" s="2" t="s">
        <v>2543</v>
      </c>
      <c r="C843" t="s">
        <v>157</v>
      </c>
      <c r="D843" t="s">
        <v>23</v>
      </c>
      <c r="E843" t="s">
        <v>2544</v>
      </c>
      <c r="F843" t="s">
        <v>2545</v>
      </c>
      <c r="G843">
        <v>24</v>
      </c>
      <c r="H843">
        <v>76</v>
      </c>
      <c r="I843">
        <v>404</v>
      </c>
      <c r="J843" t="s">
        <v>327</v>
      </c>
      <c r="K843" t="s">
        <v>2546</v>
      </c>
      <c r="L843" t="s">
        <v>51</v>
      </c>
      <c r="M843">
        <v>0</v>
      </c>
      <c r="N843">
        <v>0</v>
      </c>
      <c r="O843">
        <v>-1</v>
      </c>
      <c r="P843" t="s">
        <v>36</v>
      </c>
      <c r="R843" s="3">
        <v>42230.4472222222</v>
      </c>
      <c r="S843" t="s">
        <v>31</v>
      </c>
    </row>
    <row r="844" customHeight="1" spans="1:19">
      <c r="A844">
        <v>5759276338</v>
      </c>
      <c r="B844" s="2" t="s">
        <v>2547</v>
      </c>
      <c r="C844" t="s">
        <v>157</v>
      </c>
      <c r="D844" t="s">
        <v>23</v>
      </c>
      <c r="E844" t="s">
        <v>2548</v>
      </c>
      <c r="G844">
        <v>110</v>
      </c>
      <c r="H844">
        <v>295</v>
      </c>
      <c r="I844">
        <v>50</v>
      </c>
      <c r="J844" t="s">
        <v>1289</v>
      </c>
      <c r="L844" t="s">
        <v>28</v>
      </c>
      <c r="M844">
        <v>1</v>
      </c>
      <c r="N844">
        <v>0</v>
      </c>
      <c r="O844">
        <v>-1</v>
      </c>
      <c r="P844" t="s">
        <v>2549</v>
      </c>
      <c r="Q844" t="s">
        <v>101</v>
      </c>
      <c r="R844" s="3">
        <v>42322.9368055556</v>
      </c>
      <c r="S844" t="s">
        <v>31</v>
      </c>
    </row>
    <row r="845" customHeight="1" spans="1:21">
      <c r="A845">
        <v>6359465746</v>
      </c>
      <c r="B845" s="2" t="s">
        <v>2550</v>
      </c>
      <c r="C845" t="s">
        <v>65</v>
      </c>
      <c r="D845" t="s">
        <v>23</v>
      </c>
      <c r="E845" t="s">
        <v>2551</v>
      </c>
      <c r="F845" t="s">
        <v>2552</v>
      </c>
      <c r="G845">
        <v>49</v>
      </c>
      <c r="H845">
        <v>327</v>
      </c>
      <c r="I845">
        <v>7855</v>
      </c>
      <c r="J845" t="s">
        <v>68</v>
      </c>
      <c r="L845" t="s">
        <v>51</v>
      </c>
      <c r="M845">
        <v>6</v>
      </c>
      <c r="N845">
        <v>0</v>
      </c>
      <c r="O845">
        <v>-1</v>
      </c>
      <c r="P845" t="s">
        <v>2553</v>
      </c>
      <c r="Q845" t="s">
        <v>71</v>
      </c>
      <c r="R845" s="3">
        <v>42985.0090277778</v>
      </c>
      <c r="S845" t="s">
        <v>31</v>
      </c>
      <c r="U845" t="s">
        <v>912</v>
      </c>
    </row>
    <row r="846" customHeight="1" spans="1:21">
      <c r="A846">
        <v>5460966480</v>
      </c>
      <c r="B846" s="2" t="s">
        <v>2554</v>
      </c>
      <c r="C846" t="s">
        <v>157</v>
      </c>
      <c r="D846" t="s">
        <v>23</v>
      </c>
      <c r="E846" t="s">
        <v>2555</v>
      </c>
      <c r="F846" t="s">
        <v>2556</v>
      </c>
      <c r="G846">
        <v>5</v>
      </c>
      <c r="H846">
        <v>5</v>
      </c>
      <c r="I846">
        <v>1</v>
      </c>
      <c r="J846" t="s">
        <v>957</v>
      </c>
      <c r="L846" t="s">
        <v>51</v>
      </c>
      <c r="M846">
        <v>0</v>
      </c>
      <c r="N846">
        <v>0</v>
      </c>
      <c r="O846">
        <v>-1</v>
      </c>
      <c r="P846" t="s">
        <v>2557</v>
      </c>
      <c r="Q846" t="s">
        <v>199</v>
      </c>
      <c r="R846" s="3">
        <v>42009.56875</v>
      </c>
      <c r="S846" t="s">
        <v>38</v>
      </c>
      <c r="U846" t="s">
        <v>2558</v>
      </c>
    </row>
    <row r="847" customHeight="1" spans="1:19">
      <c r="A847">
        <v>5551580675</v>
      </c>
      <c r="B847" s="2" t="s">
        <v>2559</v>
      </c>
      <c r="C847" t="s">
        <v>207</v>
      </c>
      <c r="D847" t="s">
        <v>41</v>
      </c>
      <c r="E847" t="s">
        <v>2560</v>
      </c>
      <c r="F847" t="s">
        <v>2561</v>
      </c>
      <c r="G847">
        <v>1</v>
      </c>
      <c r="H847">
        <v>0</v>
      </c>
      <c r="I847">
        <v>15</v>
      </c>
      <c r="J847" t="s">
        <v>94</v>
      </c>
      <c r="K847" t="s">
        <v>198</v>
      </c>
      <c r="L847" t="s">
        <v>28</v>
      </c>
      <c r="M847">
        <v>0</v>
      </c>
      <c r="N847">
        <v>0</v>
      </c>
      <c r="O847">
        <v>-1</v>
      </c>
      <c r="P847" t="s">
        <v>36</v>
      </c>
      <c r="Q847" t="s">
        <v>199</v>
      </c>
      <c r="R847" s="3">
        <v>42075.7048611111</v>
      </c>
      <c r="S847" t="s">
        <v>38</v>
      </c>
    </row>
    <row r="848" customHeight="1" spans="1:19">
      <c r="A848">
        <v>7203271328</v>
      </c>
      <c r="B848" s="2" t="s">
        <v>2562</v>
      </c>
      <c r="C848" t="s">
        <v>207</v>
      </c>
      <c r="D848" t="s">
        <v>41</v>
      </c>
      <c r="E848" t="s">
        <v>2563</v>
      </c>
      <c r="F848" t="s">
        <v>2564</v>
      </c>
      <c r="G848">
        <v>604</v>
      </c>
      <c r="H848">
        <v>128</v>
      </c>
      <c r="I848">
        <v>3882</v>
      </c>
      <c r="J848" t="s">
        <v>35</v>
      </c>
      <c r="L848" t="s">
        <v>28</v>
      </c>
      <c r="M848">
        <v>3</v>
      </c>
      <c r="N848">
        <v>0</v>
      </c>
      <c r="O848">
        <v>-1</v>
      </c>
      <c r="P848" t="s">
        <v>36</v>
      </c>
      <c r="Q848" t="s">
        <v>95</v>
      </c>
      <c r="R848" s="3">
        <v>43637.9416666667</v>
      </c>
      <c r="S848" t="s">
        <v>31</v>
      </c>
    </row>
    <row r="849" customHeight="1" spans="1:19">
      <c r="A849">
        <v>6197855996</v>
      </c>
      <c r="B849" s="2" t="s">
        <v>2565</v>
      </c>
      <c r="C849" t="s">
        <v>65</v>
      </c>
      <c r="D849" t="s">
        <v>23</v>
      </c>
      <c r="E849" t="s">
        <v>2566</v>
      </c>
      <c r="F849" t="s">
        <v>2567</v>
      </c>
      <c r="G849">
        <v>3</v>
      </c>
      <c r="H849">
        <v>99</v>
      </c>
      <c r="I849">
        <v>101</v>
      </c>
      <c r="J849" t="s">
        <v>35</v>
      </c>
      <c r="L849" t="s">
        <v>28</v>
      </c>
      <c r="M849">
        <v>0</v>
      </c>
      <c r="N849">
        <v>0</v>
      </c>
      <c r="O849">
        <v>-1</v>
      </c>
      <c r="P849" t="s">
        <v>36</v>
      </c>
      <c r="Q849" t="s">
        <v>1710</v>
      </c>
      <c r="R849" s="3">
        <v>42836.3847222222</v>
      </c>
      <c r="S849" t="s">
        <v>31</v>
      </c>
    </row>
    <row r="850" customHeight="1" spans="1:19">
      <c r="A850">
        <v>7556390309</v>
      </c>
      <c r="B850" s="2" t="s">
        <v>2568</v>
      </c>
      <c r="C850" t="s">
        <v>207</v>
      </c>
      <c r="D850" t="s">
        <v>41</v>
      </c>
      <c r="E850" t="s">
        <v>2569</v>
      </c>
      <c r="F850" t="s">
        <v>2570</v>
      </c>
      <c r="G850">
        <v>4</v>
      </c>
      <c r="H850">
        <v>325</v>
      </c>
      <c r="I850">
        <v>1904</v>
      </c>
      <c r="J850" t="s">
        <v>153</v>
      </c>
      <c r="K850" t="s">
        <v>2571</v>
      </c>
      <c r="L850" t="s">
        <v>51</v>
      </c>
      <c r="M850">
        <v>2</v>
      </c>
      <c r="N850">
        <v>0</v>
      </c>
      <c r="O850">
        <v>-1</v>
      </c>
      <c r="P850" t="s">
        <v>2439</v>
      </c>
      <c r="Q850" t="s">
        <v>439</v>
      </c>
      <c r="R850" s="3">
        <v>44224.8472222222</v>
      </c>
      <c r="S850" t="s">
        <v>31</v>
      </c>
    </row>
    <row r="851" customHeight="1" spans="1:19">
      <c r="A851">
        <v>7545272156</v>
      </c>
      <c r="B851" s="2" t="s">
        <v>2572</v>
      </c>
      <c r="C851" t="s">
        <v>65</v>
      </c>
      <c r="D851" t="s">
        <v>23</v>
      </c>
      <c r="E851" t="s">
        <v>2573</v>
      </c>
      <c r="G851">
        <v>2</v>
      </c>
      <c r="H851">
        <v>124</v>
      </c>
      <c r="I851">
        <v>81</v>
      </c>
      <c r="J851" t="s">
        <v>35</v>
      </c>
      <c r="L851" t="s">
        <v>28</v>
      </c>
      <c r="M851">
        <v>0</v>
      </c>
      <c r="N851">
        <v>0</v>
      </c>
      <c r="O851">
        <v>-1</v>
      </c>
      <c r="P851" t="s">
        <v>36</v>
      </c>
      <c r="Q851" t="s">
        <v>101</v>
      </c>
      <c r="R851" s="3">
        <v>44201.8090277778</v>
      </c>
      <c r="S851" t="s">
        <v>38</v>
      </c>
    </row>
    <row r="852" customHeight="1" spans="1:19">
      <c r="A852">
        <v>7381909116</v>
      </c>
      <c r="B852" s="2" t="s">
        <v>2574</v>
      </c>
      <c r="C852" t="s">
        <v>157</v>
      </c>
      <c r="D852" t="s">
        <v>23</v>
      </c>
      <c r="E852" t="s">
        <v>2575</v>
      </c>
      <c r="G852">
        <v>3</v>
      </c>
      <c r="H852">
        <v>164</v>
      </c>
      <c r="I852">
        <v>41</v>
      </c>
      <c r="J852" t="s">
        <v>35</v>
      </c>
      <c r="L852" t="s">
        <v>28</v>
      </c>
      <c r="M852">
        <v>0</v>
      </c>
      <c r="N852">
        <v>0</v>
      </c>
      <c r="O852">
        <v>-1</v>
      </c>
      <c r="P852" t="s">
        <v>36</v>
      </c>
      <c r="Q852" t="s">
        <v>37</v>
      </c>
      <c r="R852" s="3">
        <v>43860.3243055556</v>
      </c>
      <c r="S852" t="s">
        <v>38</v>
      </c>
    </row>
    <row r="853" customHeight="1" spans="1:19">
      <c r="A853">
        <v>5506170942</v>
      </c>
      <c r="B853" s="2" t="s">
        <v>2576</v>
      </c>
      <c r="C853" t="s">
        <v>157</v>
      </c>
      <c r="D853" t="s">
        <v>23</v>
      </c>
      <c r="E853" t="s">
        <v>2577</v>
      </c>
      <c r="G853">
        <v>60</v>
      </c>
      <c r="H853">
        <v>30</v>
      </c>
      <c r="I853">
        <v>4</v>
      </c>
      <c r="J853" t="s">
        <v>35</v>
      </c>
      <c r="L853" t="s">
        <v>28</v>
      </c>
      <c r="M853">
        <v>0</v>
      </c>
      <c r="N853">
        <v>0</v>
      </c>
      <c r="O853">
        <v>-1</v>
      </c>
      <c r="P853" t="s">
        <v>36</v>
      </c>
      <c r="Q853" t="s">
        <v>79</v>
      </c>
      <c r="R853" s="3">
        <v>42036.9430555556</v>
      </c>
      <c r="S853" t="s">
        <v>31</v>
      </c>
    </row>
    <row r="854" customHeight="1" spans="1:19">
      <c r="A854">
        <v>5517818366</v>
      </c>
      <c r="B854" s="2" t="s">
        <v>2578</v>
      </c>
      <c r="C854" t="s">
        <v>65</v>
      </c>
      <c r="D854" t="s">
        <v>23</v>
      </c>
      <c r="E854" t="s">
        <v>2579</v>
      </c>
      <c r="F854" t="s">
        <v>2580</v>
      </c>
      <c r="G854">
        <v>87</v>
      </c>
      <c r="H854">
        <v>1088</v>
      </c>
      <c r="I854">
        <v>9755</v>
      </c>
      <c r="J854" t="s">
        <v>204</v>
      </c>
      <c r="L854" t="s">
        <v>51</v>
      </c>
      <c r="M854">
        <v>6</v>
      </c>
      <c r="N854">
        <v>0</v>
      </c>
      <c r="O854">
        <v>-1</v>
      </c>
      <c r="P854" t="s">
        <v>2581</v>
      </c>
      <c r="Q854" t="s">
        <v>84</v>
      </c>
      <c r="R854" s="3">
        <v>42047.8631944444</v>
      </c>
      <c r="S854" t="s">
        <v>54</v>
      </c>
    </row>
    <row r="855" customHeight="1" spans="1:19">
      <c r="A855">
        <v>5532372899</v>
      </c>
      <c r="B855" s="2" t="s">
        <v>2582</v>
      </c>
      <c r="C855" t="s">
        <v>157</v>
      </c>
      <c r="D855" t="s">
        <v>23</v>
      </c>
      <c r="E855" t="s">
        <v>2583</v>
      </c>
      <c r="F855" t="s">
        <v>2584</v>
      </c>
      <c r="G855">
        <v>346</v>
      </c>
      <c r="H855">
        <v>847</v>
      </c>
      <c r="I855">
        <v>639</v>
      </c>
      <c r="J855" t="s">
        <v>289</v>
      </c>
      <c r="K855" t="s">
        <v>2585</v>
      </c>
      <c r="L855" t="s">
        <v>28</v>
      </c>
      <c r="M855">
        <v>0</v>
      </c>
      <c r="N855">
        <v>0</v>
      </c>
      <c r="O855">
        <v>-1</v>
      </c>
      <c r="P855" t="s">
        <v>2586</v>
      </c>
      <c r="Q855" t="s">
        <v>583</v>
      </c>
      <c r="R855" s="3">
        <v>42057.7402777778</v>
      </c>
      <c r="S855" t="s">
        <v>31</v>
      </c>
    </row>
    <row r="856" customHeight="1" spans="1:19">
      <c r="A856">
        <v>7350435910</v>
      </c>
      <c r="B856" s="2" t="s">
        <v>2587</v>
      </c>
      <c r="C856" t="s">
        <v>157</v>
      </c>
      <c r="D856" t="s">
        <v>23</v>
      </c>
      <c r="E856" t="s">
        <v>2588</v>
      </c>
      <c r="F856" t="s">
        <v>2589</v>
      </c>
      <c r="G856">
        <v>508</v>
      </c>
      <c r="H856">
        <v>174</v>
      </c>
      <c r="I856">
        <v>487</v>
      </c>
      <c r="J856" t="s">
        <v>94</v>
      </c>
      <c r="L856" t="s">
        <v>51</v>
      </c>
      <c r="M856">
        <v>4</v>
      </c>
      <c r="N856">
        <v>0</v>
      </c>
      <c r="O856">
        <v>-1</v>
      </c>
      <c r="P856" t="s">
        <v>36</v>
      </c>
      <c r="Q856" t="s">
        <v>386</v>
      </c>
      <c r="R856" s="3">
        <v>43807.1472222222</v>
      </c>
      <c r="S856" t="s">
        <v>31</v>
      </c>
    </row>
    <row r="857" customHeight="1" spans="1:19">
      <c r="A857">
        <v>5876534964</v>
      </c>
      <c r="B857" s="2" t="s">
        <v>2590</v>
      </c>
      <c r="C857" t="s">
        <v>157</v>
      </c>
      <c r="D857" t="s">
        <v>23</v>
      </c>
      <c r="E857" t="s">
        <v>2591</v>
      </c>
      <c r="F857" t="s">
        <v>1938</v>
      </c>
      <c r="G857">
        <v>285</v>
      </c>
      <c r="H857">
        <v>176</v>
      </c>
      <c r="I857">
        <v>44</v>
      </c>
      <c r="J857" t="s">
        <v>50</v>
      </c>
      <c r="L857" t="s">
        <v>51</v>
      </c>
      <c r="M857">
        <v>4</v>
      </c>
      <c r="N857">
        <v>0</v>
      </c>
      <c r="O857">
        <v>-1</v>
      </c>
      <c r="P857" t="s">
        <v>2592</v>
      </c>
      <c r="Q857" t="s">
        <v>53</v>
      </c>
      <c r="R857" s="3">
        <v>42437.0388888889</v>
      </c>
      <c r="S857" t="s">
        <v>31</v>
      </c>
    </row>
    <row r="858" customHeight="1" spans="1:19">
      <c r="A858">
        <v>2782705181</v>
      </c>
      <c r="B858" s="2" t="s">
        <v>2593</v>
      </c>
      <c r="C858" t="s">
        <v>157</v>
      </c>
      <c r="D858" t="s">
        <v>23</v>
      </c>
      <c r="E858" t="s">
        <v>2594</v>
      </c>
      <c r="G858">
        <v>41</v>
      </c>
      <c r="H858">
        <v>313</v>
      </c>
      <c r="I858">
        <v>74</v>
      </c>
      <c r="J858" t="s">
        <v>50</v>
      </c>
      <c r="L858" t="s">
        <v>28</v>
      </c>
      <c r="M858">
        <v>0</v>
      </c>
      <c r="N858">
        <v>0</v>
      </c>
      <c r="O858">
        <v>-1</v>
      </c>
      <c r="P858" t="s">
        <v>36</v>
      </c>
      <c r="Q858" t="s">
        <v>53</v>
      </c>
      <c r="R858" s="3">
        <v>41100.90625</v>
      </c>
      <c r="S858" t="s">
        <v>31</v>
      </c>
    </row>
    <row r="859" customHeight="1" spans="1:21">
      <c r="A859">
        <v>7420475145</v>
      </c>
      <c r="B859" s="2" t="s">
        <v>2595</v>
      </c>
      <c r="C859" t="s">
        <v>65</v>
      </c>
      <c r="D859" t="s">
        <v>23</v>
      </c>
      <c r="E859" t="s">
        <v>2596</v>
      </c>
      <c r="F859" t="s">
        <v>2597</v>
      </c>
      <c r="G859">
        <v>88</v>
      </c>
      <c r="H859">
        <v>109</v>
      </c>
      <c r="I859">
        <v>2820</v>
      </c>
      <c r="J859" t="s">
        <v>94</v>
      </c>
      <c r="K859" t="s">
        <v>2598</v>
      </c>
      <c r="L859" t="s">
        <v>51</v>
      </c>
      <c r="M859">
        <v>1</v>
      </c>
      <c r="N859">
        <v>0</v>
      </c>
      <c r="O859">
        <v>-1</v>
      </c>
      <c r="P859" t="s">
        <v>2599</v>
      </c>
      <c r="Q859" t="s">
        <v>160</v>
      </c>
      <c r="R859" s="3">
        <v>43916.7229166667</v>
      </c>
      <c r="S859" t="s">
        <v>31</v>
      </c>
      <c r="U859" t="s">
        <v>190</v>
      </c>
    </row>
    <row r="860" customHeight="1" spans="1:19">
      <c r="A860">
        <v>5837509079</v>
      </c>
      <c r="B860" s="2" t="s">
        <v>2600</v>
      </c>
      <c r="C860" t="s">
        <v>65</v>
      </c>
      <c r="D860" t="s">
        <v>23</v>
      </c>
      <c r="E860" t="s">
        <v>2601</v>
      </c>
      <c r="F860" t="s">
        <v>2602</v>
      </c>
      <c r="G860">
        <v>1990</v>
      </c>
      <c r="H860">
        <v>776</v>
      </c>
      <c r="I860">
        <v>4849</v>
      </c>
      <c r="J860" t="s">
        <v>35</v>
      </c>
      <c r="L860" t="s">
        <v>51</v>
      </c>
      <c r="M860">
        <v>6</v>
      </c>
      <c r="N860">
        <v>0</v>
      </c>
      <c r="O860">
        <v>-1</v>
      </c>
      <c r="P860" t="s">
        <v>653</v>
      </c>
      <c r="Q860" t="s">
        <v>37</v>
      </c>
      <c r="R860" s="3">
        <v>42393.5027777778</v>
      </c>
      <c r="S860" t="s">
        <v>54</v>
      </c>
    </row>
    <row r="861" customHeight="1" spans="1:19">
      <c r="A861">
        <v>6406173150</v>
      </c>
      <c r="B861" s="2" t="s">
        <v>2603</v>
      </c>
      <c r="C861" t="s">
        <v>207</v>
      </c>
      <c r="D861" t="s">
        <v>41</v>
      </c>
      <c r="E861" t="s">
        <v>2604</v>
      </c>
      <c r="G861">
        <v>1018</v>
      </c>
      <c r="H861">
        <v>79</v>
      </c>
      <c r="I861">
        <v>587</v>
      </c>
      <c r="J861" t="s">
        <v>289</v>
      </c>
      <c r="K861" t="s">
        <v>1790</v>
      </c>
      <c r="L861" t="s">
        <v>51</v>
      </c>
      <c r="M861">
        <v>5</v>
      </c>
      <c r="N861">
        <v>0</v>
      </c>
      <c r="O861">
        <v>-1</v>
      </c>
      <c r="P861" t="s">
        <v>2605</v>
      </c>
      <c r="Q861" t="s">
        <v>63</v>
      </c>
      <c r="R861" s="3">
        <v>43111.8131944444</v>
      </c>
      <c r="S861" t="s">
        <v>31</v>
      </c>
    </row>
    <row r="862" customHeight="1" spans="1:19">
      <c r="A862">
        <v>6618346164</v>
      </c>
      <c r="B862" s="2" t="s">
        <v>2606</v>
      </c>
      <c r="C862" t="s">
        <v>157</v>
      </c>
      <c r="D862" t="s">
        <v>23</v>
      </c>
      <c r="E862" t="s">
        <v>2607</v>
      </c>
      <c r="G862">
        <v>40</v>
      </c>
      <c r="H862">
        <v>222</v>
      </c>
      <c r="I862">
        <v>11</v>
      </c>
      <c r="J862" t="s">
        <v>35</v>
      </c>
      <c r="L862" t="s">
        <v>51</v>
      </c>
      <c r="M862">
        <v>0</v>
      </c>
      <c r="N862">
        <v>0</v>
      </c>
      <c r="O862">
        <v>-1</v>
      </c>
      <c r="P862" t="s">
        <v>36</v>
      </c>
      <c r="Q862" t="s">
        <v>318</v>
      </c>
      <c r="R862" s="3">
        <v>43312.8243055556</v>
      </c>
      <c r="S862" t="s">
        <v>31</v>
      </c>
    </row>
    <row r="863" customHeight="1" spans="1:19">
      <c r="A863">
        <v>7741134033</v>
      </c>
      <c r="B863" s="2" t="s">
        <v>2608</v>
      </c>
      <c r="C863" t="s">
        <v>157</v>
      </c>
      <c r="D863" t="s">
        <v>23</v>
      </c>
      <c r="E863" t="s">
        <v>2609</v>
      </c>
      <c r="G863">
        <v>2</v>
      </c>
      <c r="H863">
        <v>37</v>
      </c>
      <c r="I863">
        <v>9</v>
      </c>
      <c r="J863" t="s">
        <v>35</v>
      </c>
      <c r="L863" t="s">
        <v>28</v>
      </c>
      <c r="M863">
        <v>0</v>
      </c>
      <c r="N863">
        <v>0</v>
      </c>
      <c r="O863">
        <v>-1</v>
      </c>
      <c r="P863" t="s">
        <v>36</v>
      </c>
      <c r="Q863" t="s">
        <v>101</v>
      </c>
      <c r="R863" s="3">
        <v>44600.5076388889</v>
      </c>
      <c r="S863" t="s">
        <v>38</v>
      </c>
    </row>
    <row r="864" customHeight="1" spans="1:21">
      <c r="A864">
        <v>2795297814</v>
      </c>
      <c r="B864" s="2" t="s">
        <v>2610</v>
      </c>
      <c r="C864" t="s">
        <v>65</v>
      </c>
      <c r="D864" t="s">
        <v>23</v>
      </c>
      <c r="E864" t="s">
        <v>2611</v>
      </c>
      <c r="F864" t="s">
        <v>2612</v>
      </c>
      <c r="G864">
        <v>261</v>
      </c>
      <c r="H864">
        <v>1503</v>
      </c>
      <c r="I864">
        <v>2705</v>
      </c>
      <c r="J864" t="s">
        <v>106</v>
      </c>
      <c r="K864" t="s">
        <v>187</v>
      </c>
      <c r="L864" t="s">
        <v>51</v>
      </c>
      <c r="M864">
        <v>2</v>
      </c>
      <c r="N864">
        <v>0</v>
      </c>
      <c r="O864">
        <v>-1</v>
      </c>
      <c r="P864" t="s">
        <v>307</v>
      </c>
      <c r="Q864" t="s">
        <v>37</v>
      </c>
      <c r="R864" s="3">
        <v>41034.5354166667</v>
      </c>
      <c r="S864" t="s">
        <v>31</v>
      </c>
      <c r="U864" t="s">
        <v>2613</v>
      </c>
    </row>
    <row r="865" customHeight="1" spans="1:19">
      <c r="A865">
        <v>3863482325</v>
      </c>
      <c r="B865" s="2" t="s">
        <v>2614</v>
      </c>
      <c r="C865" t="s">
        <v>65</v>
      </c>
      <c r="D865" t="s">
        <v>23</v>
      </c>
      <c r="E865" t="s">
        <v>2615</v>
      </c>
      <c r="F865" t="s">
        <v>2616</v>
      </c>
      <c r="G865">
        <v>370</v>
      </c>
      <c r="H865">
        <v>266</v>
      </c>
      <c r="I865">
        <v>2066</v>
      </c>
      <c r="J865" t="s">
        <v>35</v>
      </c>
      <c r="L865" t="s">
        <v>51</v>
      </c>
      <c r="M865">
        <v>3</v>
      </c>
      <c r="N865">
        <v>0</v>
      </c>
      <c r="O865">
        <v>-1</v>
      </c>
      <c r="P865" t="s">
        <v>608</v>
      </c>
      <c r="Q865" t="s">
        <v>347</v>
      </c>
      <c r="R865" s="3">
        <v>41567.0055555556</v>
      </c>
      <c r="S865" t="s">
        <v>31</v>
      </c>
    </row>
    <row r="866" customHeight="1" spans="1:19">
      <c r="A866">
        <v>5969474462</v>
      </c>
      <c r="B866" s="2" t="s">
        <v>2617</v>
      </c>
      <c r="C866" t="s">
        <v>157</v>
      </c>
      <c r="D866" t="s">
        <v>23</v>
      </c>
      <c r="E866" t="s">
        <v>2618</v>
      </c>
      <c r="F866" t="s">
        <v>2619</v>
      </c>
      <c r="G866">
        <v>625</v>
      </c>
      <c r="H866">
        <v>516</v>
      </c>
      <c r="I866">
        <v>15158</v>
      </c>
      <c r="J866" t="s">
        <v>35</v>
      </c>
      <c r="L866" t="s">
        <v>51</v>
      </c>
      <c r="M866">
        <v>5</v>
      </c>
      <c r="N866">
        <v>0</v>
      </c>
      <c r="O866">
        <v>-1</v>
      </c>
      <c r="P866" t="s">
        <v>653</v>
      </c>
      <c r="Q866" t="s">
        <v>53</v>
      </c>
      <c r="R866" s="3">
        <v>42546.0527777778</v>
      </c>
      <c r="S866" t="s">
        <v>54</v>
      </c>
    </row>
    <row r="867" customHeight="1" spans="1:19">
      <c r="A867">
        <v>7401250943</v>
      </c>
      <c r="B867" s="2" t="s">
        <v>2620</v>
      </c>
      <c r="C867" t="s">
        <v>157</v>
      </c>
      <c r="D867" t="s">
        <v>23</v>
      </c>
      <c r="E867" t="s">
        <v>2621</v>
      </c>
      <c r="G867">
        <v>20</v>
      </c>
      <c r="H867">
        <v>126</v>
      </c>
      <c r="I867">
        <v>202</v>
      </c>
      <c r="J867" t="s">
        <v>106</v>
      </c>
      <c r="K867" t="s">
        <v>187</v>
      </c>
      <c r="L867" t="s">
        <v>51</v>
      </c>
      <c r="M867">
        <v>0</v>
      </c>
      <c r="N867">
        <v>0</v>
      </c>
      <c r="O867">
        <v>-1</v>
      </c>
      <c r="P867" t="s">
        <v>52</v>
      </c>
      <c r="Q867" t="s">
        <v>37</v>
      </c>
      <c r="R867" s="3">
        <v>43889.0340277778</v>
      </c>
      <c r="S867" t="s">
        <v>31</v>
      </c>
    </row>
    <row r="868" customHeight="1" spans="1:19">
      <c r="A868">
        <v>7498432310</v>
      </c>
      <c r="B868" s="2" t="s">
        <v>2622</v>
      </c>
      <c r="C868" t="s">
        <v>157</v>
      </c>
      <c r="D868" t="s">
        <v>23</v>
      </c>
      <c r="E868" t="s">
        <v>2623</v>
      </c>
      <c r="G868">
        <v>3</v>
      </c>
      <c r="H868">
        <v>954</v>
      </c>
      <c r="I868">
        <v>696</v>
      </c>
      <c r="J868" t="s">
        <v>94</v>
      </c>
      <c r="L868" t="s">
        <v>28</v>
      </c>
      <c r="M868">
        <v>0</v>
      </c>
      <c r="N868">
        <v>0</v>
      </c>
      <c r="O868">
        <v>-1</v>
      </c>
      <c r="P868" t="s">
        <v>2624</v>
      </c>
      <c r="Q868" t="s">
        <v>2625</v>
      </c>
      <c r="R868" s="3">
        <v>44077.1152777778</v>
      </c>
      <c r="S868" t="s">
        <v>31</v>
      </c>
    </row>
    <row r="869" customHeight="1" spans="1:21">
      <c r="A869">
        <v>1746590887</v>
      </c>
      <c r="B869" s="2" t="s">
        <v>2626</v>
      </c>
      <c r="C869" t="s">
        <v>157</v>
      </c>
      <c r="D869" t="s">
        <v>23</v>
      </c>
      <c r="E869" t="s">
        <v>2627</v>
      </c>
      <c r="F869" t="s">
        <v>2628</v>
      </c>
      <c r="G869">
        <v>49769</v>
      </c>
      <c r="H869">
        <v>653</v>
      </c>
      <c r="I869">
        <v>13826</v>
      </c>
      <c r="J869" t="s">
        <v>26</v>
      </c>
      <c r="K869" t="s">
        <v>27</v>
      </c>
      <c r="L869" t="s">
        <v>51</v>
      </c>
      <c r="M869">
        <v>7</v>
      </c>
      <c r="N869">
        <v>1</v>
      </c>
      <c r="O869">
        <v>0</v>
      </c>
      <c r="P869" t="s">
        <v>307</v>
      </c>
      <c r="Q869" t="s">
        <v>30</v>
      </c>
      <c r="R869" s="3">
        <v>40323.5465277778</v>
      </c>
      <c r="S869" t="s">
        <v>54</v>
      </c>
      <c r="U869" t="s">
        <v>2629</v>
      </c>
    </row>
    <row r="870" customHeight="1" spans="1:19">
      <c r="A870">
        <v>5457900802</v>
      </c>
      <c r="B870" s="2" t="s">
        <v>2630</v>
      </c>
      <c r="C870" t="s">
        <v>157</v>
      </c>
      <c r="D870" t="s">
        <v>23</v>
      </c>
      <c r="E870" t="s">
        <v>2631</v>
      </c>
      <c r="F870" t="s">
        <v>2632</v>
      </c>
      <c r="G870">
        <v>14</v>
      </c>
      <c r="H870">
        <v>94</v>
      </c>
      <c r="I870">
        <v>31</v>
      </c>
      <c r="J870" t="s">
        <v>726</v>
      </c>
      <c r="L870" t="s">
        <v>28</v>
      </c>
      <c r="M870">
        <v>0</v>
      </c>
      <c r="N870">
        <v>0</v>
      </c>
      <c r="O870">
        <v>-1</v>
      </c>
      <c r="P870" t="s">
        <v>36</v>
      </c>
      <c r="Q870" t="s">
        <v>245</v>
      </c>
      <c r="R870" s="3">
        <v>42080.5201388889</v>
      </c>
      <c r="S870" t="s">
        <v>38</v>
      </c>
    </row>
    <row r="871" customHeight="1" spans="1:19">
      <c r="A871">
        <v>7052726578</v>
      </c>
      <c r="B871" s="2" t="s">
        <v>2633</v>
      </c>
      <c r="C871" t="s">
        <v>157</v>
      </c>
      <c r="D871" t="s">
        <v>23</v>
      </c>
      <c r="E871" t="s">
        <v>2634</v>
      </c>
      <c r="G871">
        <v>17</v>
      </c>
      <c r="H871">
        <v>393</v>
      </c>
      <c r="I871">
        <v>115</v>
      </c>
      <c r="J871" t="s">
        <v>957</v>
      </c>
      <c r="K871" t="s">
        <v>35</v>
      </c>
      <c r="L871" t="s">
        <v>28</v>
      </c>
      <c r="M871">
        <v>0</v>
      </c>
      <c r="N871">
        <v>0</v>
      </c>
      <c r="O871">
        <v>-1</v>
      </c>
      <c r="P871" t="s">
        <v>36</v>
      </c>
      <c r="Q871" t="s">
        <v>84</v>
      </c>
      <c r="R871" s="3">
        <v>43552.4180555556</v>
      </c>
      <c r="S871" t="s">
        <v>38</v>
      </c>
    </row>
    <row r="872" customHeight="1" spans="1:19">
      <c r="A872">
        <v>7741372415</v>
      </c>
      <c r="B872" s="2" t="s">
        <v>2635</v>
      </c>
      <c r="C872" t="s">
        <v>157</v>
      </c>
      <c r="D872" t="s">
        <v>23</v>
      </c>
      <c r="E872" t="s">
        <v>2636</v>
      </c>
      <c r="G872">
        <v>1</v>
      </c>
      <c r="H872">
        <v>18</v>
      </c>
      <c r="I872">
        <v>49</v>
      </c>
      <c r="J872" t="s">
        <v>1454</v>
      </c>
      <c r="K872" t="s">
        <v>1454</v>
      </c>
      <c r="L872" t="s">
        <v>51</v>
      </c>
      <c r="M872">
        <v>0</v>
      </c>
      <c r="N872">
        <v>0</v>
      </c>
      <c r="O872">
        <v>-1</v>
      </c>
      <c r="P872" t="s">
        <v>2637</v>
      </c>
      <c r="Q872" t="s">
        <v>245</v>
      </c>
      <c r="R872" s="3">
        <v>44604.0395833333</v>
      </c>
      <c r="S872" t="s">
        <v>38</v>
      </c>
    </row>
    <row r="873" customHeight="1" spans="1:19">
      <c r="A873">
        <v>7741372415</v>
      </c>
      <c r="B873" s="2" t="s">
        <v>2638</v>
      </c>
      <c r="C873" t="s">
        <v>157</v>
      </c>
      <c r="D873" t="s">
        <v>23</v>
      </c>
      <c r="E873" t="s">
        <v>2636</v>
      </c>
      <c r="G873">
        <v>1</v>
      </c>
      <c r="H873">
        <v>18</v>
      </c>
      <c r="I873">
        <v>49</v>
      </c>
      <c r="J873" t="s">
        <v>1454</v>
      </c>
      <c r="K873" t="s">
        <v>1454</v>
      </c>
      <c r="L873" t="s">
        <v>51</v>
      </c>
      <c r="M873">
        <v>0</v>
      </c>
      <c r="N873">
        <v>0</v>
      </c>
      <c r="O873">
        <v>-1</v>
      </c>
      <c r="P873" t="s">
        <v>2637</v>
      </c>
      <c r="Q873" t="s">
        <v>245</v>
      </c>
      <c r="R873" s="3">
        <v>44604.0395833333</v>
      </c>
      <c r="S873" t="s">
        <v>38</v>
      </c>
    </row>
    <row r="874" customHeight="1" spans="1:19">
      <c r="A874">
        <v>2736009597</v>
      </c>
      <c r="B874" s="2" t="s">
        <v>2639</v>
      </c>
      <c r="C874" t="s">
        <v>65</v>
      </c>
      <c r="D874" t="s">
        <v>23</v>
      </c>
      <c r="E874" t="s">
        <v>2640</v>
      </c>
      <c r="F874" t="s">
        <v>2641</v>
      </c>
      <c r="G874">
        <v>1466</v>
      </c>
      <c r="H874">
        <v>169</v>
      </c>
      <c r="I874">
        <v>484</v>
      </c>
      <c r="J874" t="s">
        <v>94</v>
      </c>
      <c r="L874" t="s">
        <v>51</v>
      </c>
      <c r="M874">
        <v>7</v>
      </c>
      <c r="N874">
        <v>0</v>
      </c>
      <c r="O874">
        <v>-1</v>
      </c>
      <c r="P874" t="s">
        <v>2642</v>
      </c>
      <c r="Q874" t="s">
        <v>2643</v>
      </c>
      <c r="R874" s="3">
        <v>41053.5027777778</v>
      </c>
      <c r="S874" t="s">
        <v>54</v>
      </c>
    </row>
    <row r="875" customHeight="1" spans="1:19">
      <c r="A875">
        <v>7499205235</v>
      </c>
      <c r="B875" s="2" t="s">
        <v>2644</v>
      </c>
      <c r="C875" t="s">
        <v>1381</v>
      </c>
      <c r="D875" t="s">
        <v>1382</v>
      </c>
      <c r="E875" t="s">
        <v>2645</v>
      </c>
      <c r="F875" t="s">
        <v>2646</v>
      </c>
      <c r="G875">
        <v>194</v>
      </c>
      <c r="H875">
        <v>408</v>
      </c>
      <c r="I875">
        <v>5325</v>
      </c>
      <c r="J875" t="s">
        <v>204</v>
      </c>
      <c r="K875" t="s">
        <v>2647</v>
      </c>
      <c r="L875" t="s">
        <v>28</v>
      </c>
      <c r="M875">
        <v>4</v>
      </c>
      <c r="N875">
        <v>1</v>
      </c>
      <c r="O875">
        <v>0</v>
      </c>
      <c r="P875" t="s">
        <v>29</v>
      </c>
      <c r="Q875" t="s">
        <v>265</v>
      </c>
      <c r="R875" s="3">
        <v>44075.9104166667</v>
      </c>
      <c r="S875" t="s">
        <v>31</v>
      </c>
    </row>
    <row r="876" customHeight="1" spans="1:21">
      <c r="A876">
        <v>5078583222</v>
      </c>
      <c r="B876" s="2" t="s">
        <v>2648</v>
      </c>
      <c r="C876" t="s">
        <v>65</v>
      </c>
      <c r="D876" t="s">
        <v>23</v>
      </c>
      <c r="E876" t="s">
        <v>2649</v>
      </c>
      <c r="F876" t="s">
        <v>2650</v>
      </c>
      <c r="G876">
        <v>3535</v>
      </c>
      <c r="H876">
        <v>173</v>
      </c>
      <c r="I876">
        <v>108</v>
      </c>
      <c r="J876" t="s">
        <v>94</v>
      </c>
      <c r="L876" t="s">
        <v>51</v>
      </c>
      <c r="M876">
        <v>6</v>
      </c>
      <c r="N876">
        <v>1</v>
      </c>
      <c r="O876">
        <v>0</v>
      </c>
      <c r="P876" t="s">
        <v>2651</v>
      </c>
      <c r="Q876" t="s">
        <v>265</v>
      </c>
      <c r="R876" s="3">
        <v>41717.7166666667</v>
      </c>
      <c r="S876" t="s">
        <v>31</v>
      </c>
      <c r="U876" t="s">
        <v>2652</v>
      </c>
    </row>
    <row r="877" customHeight="1" spans="1:19">
      <c r="A877">
        <v>6039669783</v>
      </c>
      <c r="B877" s="2" t="s">
        <v>2653</v>
      </c>
      <c r="C877" t="s">
        <v>65</v>
      </c>
      <c r="D877" t="s">
        <v>23</v>
      </c>
      <c r="E877" t="s">
        <v>2654</v>
      </c>
      <c r="F877" t="s">
        <v>2655</v>
      </c>
      <c r="G877">
        <v>12286</v>
      </c>
      <c r="H877">
        <v>887</v>
      </c>
      <c r="I877">
        <v>18795</v>
      </c>
      <c r="J877" t="s">
        <v>94</v>
      </c>
      <c r="L877" t="s">
        <v>51</v>
      </c>
      <c r="M877">
        <v>6</v>
      </c>
      <c r="N877">
        <v>1</v>
      </c>
      <c r="O877">
        <v>0</v>
      </c>
      <c r="P877" t="s">
        <v>52</v>
      </c>
      <c r="Q877" t="s">
        <v>84</v>
      </c>
      <c r="R877" s="3">
        <v>42649.2833333333</v>
      </c>
      <c r="S877" t="s">
        <v>31</v>
      </c>
    </row>
    <row r="878" customHeight="1" spans="1:19">
      <c r="A878">
        <v>6579114934</v>
      </c>
      <c r="B878" s="2" t="s">
        <v>2656</v>
      </c>
      <c r="C878" t="s">
        <v>65</v>
      </c>
      <c r="D878" t="s">
        <v>23</v>
      </c>
      <c r="E878" t="s">
        <v>2657</v>
      </c>
      <c r="F878" t="s">
        <v>2658</v>
      </c>
      <c r="G878">
        <v>23</v>
      </c>
      <c r="H878">
        <v>222</v>
      </c>
      <c r="I878">
        <v>61</v>
      </c>
      <c r="J878" t="s">
        <v>1036</v>
      </c>
      <c r="K878" t="s">
        <v>1687</v>
      </c>
      <c r="L878" t="s">
        <v>28</v>
      </c>
      <c r="M878">
        <v>2</v>
      </c>
      <c r="N878">
        <v>0</v>
      </c>
      <c r="O878">
        <v>-1</v>
      </c>
      <c r="P878" t="s">
        <v>2659</v>
      </c>
      <c r="Q878" t="s">
        <v>439</v>
      </c>
      <c r="R878" s="3">
        <v>43271.54375</v>
      </c>
      <c r="S878" t="s">
        <v>31</v>
      </c>
    </row>
    <row r="879" customHeight="1" spans="1:19">
      <c r="A879">
        <v>2923436552</v>
      </c>
      <c r="B879" s="2" t="s">
        <v>2660</v>
      </c>
      <c r="C879" t="s">
        <v>65</v>
      </c>
      <c r="D879" t="s">
        <v>23</v>
      </c>
      <c r="E879" t="s">
        <v>2661</v>
      </c>
      <c r="F879" t="s">
        <v>2662</v>
      </c>
      <c r="G879">
        <v>205</v>
      </c>
      <c r="H879">
        <v>357</v>
      </c>
      <c r="I879">
        <v>2495</v>
      </c>
      <c r="J879" t="s">
        <v>50</v>
      </c>
      <c r="K879" t="s">
        <v>1998</v>
      </c>
      <c r="L879" t="s">
        <v>28</v>
      </c>
      <c r="M879">
        <v>0</v>
      </c>
      <c r="N879">
        <v>0</v>
      </c>
      <c r="O879">
        <v>-1</v>
      </c>
      <c r="P879" t="s">
        <v>2663</v>
      </c>
      <c r="Q879" t="s">
        <v>53</v>
      </c>
      <c r="R879" s="3">
        <v>41129.7701388889</v>
      </c>
      <c r="S879" t="s">
        <v>31</v>
      </c>
    </row>
    <row r="880" customHeight="1" spans="1:19">
      <c r="A880">
        <v>7509896858</v>
      </c>
      <c r="B880" s="2" t="s">
        <v>2664</v>
      </c>
      <c r="C880" t="s">
        <v>65</v>
      </c>
      <c r="D880" t="s">
        <v>23</v>
      </c>
      <c r="E880" t="s">
        <v>2665</v>
      </c>
      <c r="F880" t="s">
        <v>2666</v>
      </c>
      <c r="G880">
        <v>4</v>
      </c>
      <c r="H880">
        <v>175</v>
      </c>
      <c r="I880">
        <v>862</v>
      </c>
      <c r="J880" t="s">
        <v>35</v>
      </c>
      <c r="L880" t="s">
        <v>28</v>
      </c>
      <c r="M880">
        <v>0</v>
      </c>
      <c r="N880">
        <v>0</v>
      </c>
      <c r="O880">
        <v>-1</v>
      </c>
      <c r="P880" t="s">
        <v>36</v>
      </c>
      <c r="Q880" t="s">
        <v>141</v>
      </c>
      <c r="R880" s="3">
        <v>44107.8097222222</v>
      </c>
      <c r="S880" t="s">
        <v>38</v>
      </c>
    </row>
    <row r="881" customHeight="1" spans="1:21">
      <c r="A881">
        <v>7555344644</v>
      </c>
      <c r="B881" s="2" t="s">
        <v>2667</v>
      </c>
      <c r="C881" t="s">
        <v>157</v>
      </c>
      <c r="D881" t="s">
        <v>23</v>
      </c>
      <c r="E881" t="s">
        <v>2668</v>
      </c>
      <c r="G881">
        <v>20</v>
      </c>
      <c r="H881">
        <v>371</v>
      </c>
      <c r="I881">
        <v>135</v>
      </c>
      <c r="J881" t="s">
        <v>35</v>
      </c>
      <c r="L881" t="s">
        <v>51</v>
      </c>
      <c r="M881">
        <v>0</v>
      </c>
      <c r="N881">
        <v>0</v>
      </c>
      <c r="O881">
        <v>-1</v>
      </c>
      <c r="P881" t="s">
        <v>2669</v>
      </c>
      <c r="Q881" t="s">
        <v>370</v>
      </c>
      <c r="R881" s="3">
        <v>44222.5479166667</v>
      </c>
      <c r="S881" t="s">
        <v>31</v>
      </c>
      <c r="U881" t="s">
        <v>2670</v>
      </c>
    </row>
    <row r="882" customHeight="1" spans="1:19">
      <c r="A882">
        <v>2392455793</v>
      </c>
      <c r="B882" s="2" t="s">
        <v>2671</v>
      </c>
      <c r="C882" t="s">
        <v>65</v>
      </c>
      <c r="D882" t="s">
        <v>23</v>
      </c>
      <c r="E882" t="s">
        <v>2672</v>
      </c>
      <c r="F882" t="s">
        <v>2673</v>
      </c>
      <c r="G882">
        <v>189</v>
      </c>
      <c r="H882">
        <v>86</v>
      </c>
      <c r="I882">
        <v>5011</v>
      </c>
      <c r="J882" t="s">
        <v>94</v>
      </c>
      <c r="L882" t="s">
        <v>51</v>
      </c>
      <c r="M882">
        <v>5</v>
      </c>
      <c r="N882">
        <v>0</v>
      </c>
      <c r="O882">
        <v>-1</v>
      </c>
      <c r="P882" t="s">
        <v>307</v>
      </c>
      <c r="Q882" t="s">
        <v>30</v>
      </c>
      <c r="R882" s="3">
        <v>40817.8201388889</v>
      </c>
      <c r="S882" t="s">
        <v>31</v>
      </c>
    </row>
    <row r="883" customHeight="1" spans="1:19">
      <c r="A883">
        <v>5931357593</v>
      </c>
      <c r="B883" s="2" t="s">
        <v>2674</v>
      </c>
      <c r="C883" t="s">
        <v>1332</v>
      </c>
      <c r="D883" t="s">
        <v>23</v>
      </c>
      <c r="E883" t="s">
        <v>2675</v>
      </c>
      <c r="F883" t="s">
        <v>2676</v>
      </c>
      <c r="G883">
        <v>40</v>
      </c>
      <c r="H883">
        <v>258</v>
      </c>
      <c r="I883">
        <v>5757</v>
      </c>
      <c r="J883" t="s">
        <v>35</v>
      </c>
      <c r="L883" t="s">
        <v>51</v>
      </c>
      <c r="M883">
        <v>1</v>
      </c>
      <c r="N883">
        <v>0</v>
      </c>
      <c r="O883">
        <v>-1</v>
      </c>
      <c r="Q883" t="s">
        <v>347</v>
      </c>
      <c r="R883" s="3">
        <v>42504.4491550926</v>
      </c>
      <c r="S883" t="s">
        <v>31</v>
      </c>
    </row>
    <row r="884" customHeight="1" spans="1:19">
      <c r="A884">
        <v>6140655560</v>
      </c>
      <c r="B884" s="2" t="s">
        <v>2677</v>
      </c>
      <c r="C884" t="s">
        <v>1332</v>
      </c>
      <c r="D884" t="s">
        <v>23</v>
      </c>
      <c r="E884" t="s">
        <v>2678</v>
      </c>
      <c r="G884">
        <v>2565</v>
      </c>
      <c r="H884">
        <v>50</v>
      </c>
      <c r="I884">
        <v>19</v>
      </c>
      <c r="J884" t="s">
        <v>2076</v>
      </c>
      <c r="K884" t="s">
        <v>2679</v>
      </c>
      <c r="L884" t="s">
        <v>28</v>
      </c>
      <c r="M884">
        <v>2</v>
      </c>
      <c r="N884">
        <v>0</v>
      </c>
      <c r="O884">
        <v>-1</v>
      </c>
      <c r="P884" t="s">
        <v>36</v>
      </c>
      <c r="Q884" t="s">
        <v>439</v>
      </c>
      <c r="R884" s="3">
        <v>42785.4548611111</v>
      </c>
      <c r="S884" t="s">
        <v>38</v>
      </c>
    </row>
    <row r="885" customHeight="1" spans="1:19">
      <c r="A885">
        <v>2351354725</v>
      </c>
      <c r="B885" s="2" t="s">
        <v>2680</v>
      </c>
      <c r="C885" t="s">
        <v>207</v>
      </c>
      <c r="D885" t="s">
        <v>41</v>
      </c>
      <c r="E885" t="s">
        <v>2681</v>
      </c>
      <c r="F885" t="s">
        <v>2682</v>
      </c>
      <c r="G885">
        <v>6270</v>
      </c>
      <c r="H885">
        <v>112</v>
      </c>
      <c r="I885">
        <v>192</v>
      </c>
      <c r="J885" t="s">
        <v>26</v>
      </c>
      <c r="L885" t="s">
        <v>28</v>
      </c>
      <c r="M885">
        <v>6</v>
      </c>
      <c r="N885">
        <v>1</v>
      </c>
      <c r="O885">
        <v>0</v>
      </c>
      <c r="P885" t="s">
        <v>230</v>
      </c>
      <c r="Q885" t="s">
        <v>30</v>
      </c>
      <c r="R885" s="3">
        <v>40796.6333333333</v>
      </c>
      <c r="S885" t="s">
        <v>54</v>
      </c>
    </row>
    <row r="886" customHeight="1" spans="1:19">
      <c r="A886">
        <v>2351354725</v>
      </c>
      <c r="B886" s="2" t="s">
        <v>2683</v>
      </c>
      <c r="C886" t="s">
        <v>65</v>
      </c>
      <c r="D886" t="s">
        <v>23</v>
      </c>
      <c r="E886" t="s">
        <v>2681</v>
      </c>
      <c r="F886" t="s">
        <v>2682</v>
      </c>
      <c r="G886">
        <v>6270</v>
      </c>
      <c r="H886">
        <v>112</v>
      </c>
      <c r="I886">
        <v>192</v>
      </c>
      <c r="J886" t="s">
        <v>26</v>
      </c>
      <c r="L886" t="s">
        <v>28</v>
      </c>
      <c r="M886">
        <v>6</v>
      </c>
      <c r="N886">
        <v>1</v>
      </c>
      <c r="O886">
        <v>0</v>
      </c>
      <c r="P886" t="s">
        <v>230</v>
      </c>
      <c r="Q886" t="s">
        <v>30</v>
      </c>
      <c r="R886" s="3">
        <v>40796.6333333333</v>
      </c>
      <c r="S886" t="s">
        <v>54</v>
      </c>
    </row>
    <row r="887" customHeight="1" spans="1:19">
      <c r="A887">
        <v>2351354725</v>
      </c>
      <c r="B887" s="2" t="s">
        <v>2684</v>
      </c>
      <c r="C887" t="s">
        <v>65</v>
      </c>
      <c r="D887" t="s">
        <v>23</v>
      </c>
      <c r="E887" t="s">
        <v>2681</v>
      </c>
      <c r="F887" t="s">
        <v>2682</v>
      </c>
      <c r="G887">
        <v>6270</v>
      </c>
      <c r="H887">
        <v>112</v>
      </c>
      <c r="I887">
        <v>192</v>
      </c>
      <c r="J887" t="s">
        <v>26</v>
      </c>
      <c r="L887" t="s">
        <v>28</v>
      </c>
      <c r="M887">
        <v>6</v>
      </c>
      <c r="N887">
        <v>1</v>
      </c>
      <c r="O887">
        <v>0</v>
      </c>
      <c r="P887" t="s">
        <v>230</v>
      </c>
      <c r="Q887" t="s">
        <v>30</v>
      </c>
      <c r="R887" s="3">
        <v>40796.6333333333</v>
      </c>
      <c r="S887" t="s">
        <v>54</v>
      </c>
    </row>
    <row r="888" customHeight="1" spans="1:21">
      <c r="A888">
        <v>6688926849</v>
      </c>
      <c r="B888" s="2" t="s">
        <v>2685</v>
      </c>
      <c r="C888" t="s">
        <v>1332</v>
      </c>
      <c r="D888" t="s">
        <v>23</v>
      </c>
      <c r="E888" t="s">
        <v>2686</v>
      </c>
      <c r="F888" t="s">
        <v>2687</v>
      </c>
      <c r="G888">
        <v>17117</v>
      </c>
      <c r="H888">
        <v>747</v>
      </c>
      <c r="I888">
        <v>10114</v>
      </c>
      <c r="J888" t="s">
        <v>537</v>
      </c>
      <c r="L888" t="s">
        <v>51</v>
      </c>
      <c r="M888">
        <v>4</v>
      </c>
      <c r="N888">
        <v>1</v>
      </c>
      <c r="O888">
        <v>0</v>
      </c>
      <c r="P888" t="s">
        <v>2688</v>
      </c>
      <c r="Q888" t="s">
        <v>79</v>
      </c>
      <c r="R888" s="3">
        <v>43352.3743055556</v>
      </c>
      <c r="S888" t="s">
        <v>31</v>
      </c>
      <c r="T888" t="s">
        <v>2689</v>
      </c>
      <c r="U888" t="s">
        <v>1007</v>
      </c>
    </row>
    <row r="889" customHeight="1" spans="1:21">
      <c r="A889">
        <v>6688926849</v>
      </c>
      <c r="B889" s="2" t="s">
        <v>2690</v>
      </c>
      <c r="C889" t="s">
        <v>1332</v>
      </c>
      <c r="D889" t="s">
        <v>23</v>
      </c>
      <c r="E889" t="s">
        <v>2686</v>
      </c>
      <c r="F889" t="s">
        <v>2687</v>
      </c>
      <c r="G889">
        <v>17117</v>
      </c>
      <c r="H889">
        <v>747</v>
      </c>
      <c r="I889">
        <v>10114</v>
      </c>
      <c r="J889" t="s">
        <v>537</v>
      </c>
      <c r="L889" t="s">
        <v>51</v>
      </c>
      <c r="M889">
        <v>4</v>
      </c>
      <c r="N889">
        <v>1</v>
      </c>
      <c r="O889">
        <v>0</v>
      </c>
      <c r="P889" t="s">
        <v>2688</v>
      </c>
      <c r="Q889" t="s">
        <v>79</v>
      </c>
      <c r="R889" s="3">
        <v>43352.3743055556</v>
      </c>
      <c r="S889" t="s">
        <v>31</v>
      </c>
      <c r="T889" t="s">
        <v>2689</v>
      </c>
      <c r="U889" t="s">
        <v>1007</v>
      </c>
    </row>
    <row r="890" customHeight="1" spans="1:19">
      <c r="A890">
        <v>7695237238</v>
      </c>
      <c r="B890" s="2" t="s">
        <v>2691</v>
      </c>
      <c r="C890" t="s">
        <v>65</v>
      </c>
      <c r="D890" t="s">
        <v>23</v>
      </c>
      <c r="E890" t="s">
        <v>2692</v>
      </c>
      <c r="F890" t="s">
        <v>2693</v>
      </c>
      <c r="G890">
        <v>1</v>
      </c>
      <c r="H890">
        <v>19</v>
      </c>
      <c r="I890">
        <v>2</v>
      </c>
      <c r="J890" t="s">
        <v>35</v>
      </c>
      <c r="L890" t="s">
        <v>28</v>
      </c>
      <c r="M890">
        <v>0</v>
      </c>
      <c r="N890">
        <v>0</v>
      </c>
      <c r="O890">
        <v>-1</v>
      </c>
      <c r="P890" t="s">
        <v>2694</v>
      </c>
      <c r="Q890" t="s">
        <v>120</v>
      </c>
      <c r="R890" s="3">
        <v>44451.41875</v>
      </c>
      <c r="S890" t="s">
        <v>38</v>
      </c>
    </row>
    <row r="891" customHeight="1" spans="1:19">
      <c r="A891">
        <v>7695237238</v>
      </c>
      <c r="B891" s="2" t="s">
        <v>2695</v>
      </c>
      <c r="C891" t="s">
        <v>65</v>
      </c>
      <c r="D891" t="s">
        <v>23</v>
      </c>
      <c r="E891" t="s">
        <v>2692</v>
      </c>
      <c r="F891" t="s">
        <v>2693</v>
      </c>
      <c r="G891">
        <v>1</v>
      </c>
      <c r="H891">
        <v>19</v>
      </c>
      <c r="I891">
        <v>2</v>
      </c>
      <c r="J891" t="s">
        <v>35</v>
      </c>
      <c r="L891" t="s">
        <v>28</v>
      </c>
      <c r="M891">
        <v>0</v>
      </c>
      <c r="N891">
        <v>0</v>
      </c>
      <c r="O891">
        <v>-1</v>
      </c>
      <c r="P891" t="s">
        <v>2694</v>
      </c>
      <c r="Q891" t="s">
        <v>120</v>
      </c>
      <c r="R891" s="3">
        <v>44451.41875</v>
      </c>
      <c r="S891" t="s">
        <v>38</v>
      </c>
    </row>
    <row r="892" customHeight="1" spans="1:19">
      <c r="A892">
        <v>6982486482</v>
      </c>
      <c r="B892" s="2" t="s">
        <v>2696</v>
      </c>
      <c r="C892" t="s">
        <v>65</v>
      </c>
      <c r="D892" t="s">
        <v>23</v>
      </c>
      <c r="E892" t="s">
        <v>2697</v>
      </c>
      <c r="F892" t="s">
        <v>2698</v>
      </c>
      <c r="G892">
        <v>1</v>
      </c>
      <c r="H892">
        <v>42</v>
      </c>
      <c r="I892">
        <v>3</v>
      </c>
      <c r="J892" t="s">
        <v>26</v>
      </c>
      <c r="L892" t="s">
        <v>51</v>
      </c>
      <c r="M892">
        <v>0</v>
      </c>
      <c r="N892">
        <v>0</v>
      </c>
      <c r="O892">
        <v>-1</v>
      </c>
      <c r="P892" t="s">
        <v>608</v>
      </c>
      <c r="Q892" t="s">
        <v>120</v>
      </c>
      <c r="R892" s="3">
        <v>43498.8138888889</v>
      </c>
      <c r="S892" t="s">
        <v>636</v>
      </c>
    </row>
    <row r="893" customHeight="1" spans="1:19">
      <c r="A893">
        <v>7531169617</v>
      </c>
      <c r="B893" s="2" t="s">
        <v>2699</v>
      </c>
      <c r="C893" t="s">
        <v>157</v>
      </c>
      <c r="D893" t="s">
        <v>23</v>
      </c>
      <c r="E893" t="s">
        <v>2700</v>
      </c>
      <c r="F893" t="s">
        <v>2701</v>
      </c>
      <c r="G893">
        <v>136</v>
      </c>
      <c r="H893">
        <v>153</v>
      </c>
      <c r="I893">
        <v>219</v>
      </c>
      <c r="J893" t="s">
        <v>35</v>
      </c>
      <c r="L893" t="s">
        <v>51</v>
      </c>
      <c r="M893">
        <v>1</v>
      </c>
      <c r="N893">
        <v>0</v>
      </c>
      <c r="O893">
        <v>-1</v>
      </c>
      <c r="P893" t="s">
        <v>36</v>
      </c>
      <c r="Q893" t="s">
        <v>37</v>
      </c>
      <c r="R893" s="3">
        <v>44170.5263888889</v>
      </c>
      <c r="S893" t="s">
        <v>38</v>
      </c>
    </row>
    <row r="894" customHeight="1" spans="1:19">
      <c r="A894">
        <v>7625308017</v>
      </c>
      <c r="B894" s="2" t="s">
        <v>2702</v>
      </c>
      <c r="C894" t="s">
        <v>1381</v>
      </c>
      <c r="D894" t="s">
        <v>1382</v>
      </c>
      <c r="E894" t="s">
        <v>2703</v>
      </c>
      <c r="F894" t="s">
        <v>2704</v>
      </c>
      <c r="G894">
        <v>12</v>
      </c>
      <c r="H894">
        <v>109</v>
      </c>
      <c r="I894">
        <v>1132</v>
      </c>
      <c r="J894" t="s">
        <v>35</v>
      </c>
      <c r="L894" t="s">
        <v>28</v>
      </c>
      <c r="M894">
        <v>4</v>
      </c>
      <c r="N894">
        <v>0</v>
      </c>
      <c r="O894">
        <v>-1</v>
      </c>
      <c r="P894" t="s">
        <v>653</v>
      </c>
      <c r="Q894" t="s">
        <v>46</v>
      </c>
      <c r="R894" s="3">
        <v>44357.8583333333</v>
      </c>
      <c r="S894" t="s">
        <v>38</v>
      </c>
    </row>
    <row r="895" customHeight="1" spans="1:19">
      <c r="A895">
        <v>7625308017</v>
      </c>
      <c r="B895" s="2" t="s">
        <v>2705</v>
      </c>
      <c r="C895" t="s">
        <v>65</v>
      </c>
      <c r="D895" t="s">
        <v>23</v>
      </c>
      <c r="E895" t="s">
        <v>2703</v>
      </c>
      <c r="F895" t="s">
        <v>2704</v>
      </c>
      <c r="G895">
        <v>12</v>
      </c>
      <c r="H895">
        <v>109</v>
      </c>
      <c r="I895">
        <v>1132</v>
      </c>
      <c r="J895" t="s">
        <v>35</v>
      </c>
      <c r="L895" t="s">
        <v>28</v>
      </c>
      <c r="M895">
        <v>4</v>
      </c>
      <c r="N895">
        <v>0</v>
      </c>
      <c r="O895">
        <v>-1</v>
      </c>
      <c r="P895" t="s">
        <v>653</v>
      </c>
      <c r="Q895" t="s">
        <v>46</v>
      </c>
      <c r="R895" s="3">
        <v>44357.8583333333</v>
      </c>
      <c r="S895" t="s">
        <v>38</v>
      </c>
    </row>
    <row r="896" customHeight="1" spans="1:21">
      <c r="A896">
        <v>2977059144</v>
      </c>
      <c r="B896" s="2" t="s">
        <v>2706</v>
      </c>
      <c r="C896" t="s">
        <v>65</v>
      </c>
      <c r="D896" t="s">
        <v>23</v>
      </c>
      <c r="E896" t="s">
        <v>2707</v>
      </c>
      <c r="F896" t="s">
        <v>2708</v>
      </c>
      <c r="G896">
        <v>44</v>
      </c>
      <c r="H896">
        <v>224</v>
      </c>
      <c r="I896">
        <v>123</v>
      </c>
      <c r="J896" t="s">
        <v>26</v>
      </c>
      <c r="L896" t="s">
        <v>51</v>
      </c>
      <c r="M896">
        <v>0</v>
      </c>
      <c r="N896">
        <v>0</v>
      </c>
      <c r="O896">
        <v>-1</v>
      </c>
      <c r="P896" t="s">
        <v>52</v>
      </c>
      <c r="Q896" t="s">
        <v>30</v>
      </c>
      <c r="R896" s="3">
        <v>41151.3784722222</v>
      </c>
      <c r="S896" t="s">
        <v>38</v>
      </c>
      <c r="U896" t="s">
        <v>190</v>
      </c>
    </row>
    <row r="897" customHeight="1" spans="1:19">
      <c r="A897">
        <v>7322641208</v>
      </c>
      <c r="B897" s="2" t="s">
        <v>2709</v>
      </c>
      <c r="C897" t="s">
        <v>157</v>
      </c>
      <c r="D897" t="s">
        <v>23</v>
      </c>
      <c r="E897" t="s">
        <v>2710</v>
      </c>
      <c r="F897" t="s">
        <v>2711</v>
      </c>
      <c r="G897">
        <v>349857</v>
      </c>
      <c r="H897">
        <v>161</v>
      </c>
      <c r="I897">
        <v>556</v>
      </c>
      <c r="J897" t="s">
        <v>68</v>
      </c>
      <c r="K897" t="s">
        <v>764</v>
      </c>
      <c r="L897" t="s">
        <v>28</v>
      </c>
      <c r="M897">
        <v>4</v>
      </c>
      <c r="N897">
        <v>1</v>
      </c>
      <c r="O897">
        <v>0</v>
      </c>
      <c r="P897" t="s">
        <v>2712</v>
      </c>
      <c r="Q897" t="s">
        <v>71</v>
      </c>
      <c r="R897" s="3">
        <v>43757.5944444444</v>
      </c>
      <c r="S897" t="s">
        <v>31</v>
      </c>
    </row>
    <row r="898" customHeight="1" spans="1:20">
      <c r="A898">
        <v>3936191175</v>
      </c>
      <c r="B898" s="2" t="s">
        <v>2713</v>
      </c>
      <c r="C898" t="s">
        <v>65</v>
      </c>
      <c r="D898" t="s">
        <v>23</v>
      </c>
      <c r="E898" t="s">
        <v>2714</v>
      </c>
      <c r="F898" t="s">
        <v>2715</v>
      </c>
      <c r="G898">
        <v>16</v>
      </c>
      <c r="H898">
        <v>67</v>
      </c>
      <c r="I898">
        <v>718</v>
      </c>
      <c r="J898" t="s">
        <v>106</v>
      </c>
      <c r="L898" t="s">
        <v>28</v>
      </c>
      <c r="M898">
        <v>0</v>
      </c>
      <c r="N898">
        <v>0</v>
      </c>
      <c r="O898">
        <v>-1</v>
      </c>
      <c r="P898" t="s">
        <v>2716</v>
      </c>
      <c r="Q898" t="s">
        <v>37</v>
      </c>
      <c r="R898" s="3">
        <v>41616.6638888889</v>
      </c>
      <c r="S898" t="s">
        <v>31</v>
      </c>
      <c r="T898" t="s">
        <v>2717</v>
      </c>
    </row>
    <row r="899" customHeight="1" spans="1:20">
      <c r="A899">
        <v>3936191175</v>
      </c>
      <c r="B899" s="2" t="s">
        <v>2718</v>
      </c>
      <c r="C899" t="s">
        <v>207</v>
      </c>
      <c r="D899" t="s">
        <v>41</v>
      </c>
      <c r="E899" t="s">
        <v>2714</v>
      </c>
      <c r="F899" t="s">
        <v>2715</v>
      </c>
      <c r="G899">
        <v>16</v>
      </c>
      <c r="H899">
        <v>67</v>
      </c>
      <c r="I899">
        <v>718</v>
      </c>
      <c r="J899" t="s">
        <v>106</v>
      </c>
      <c r="L899" t="s">
        <v>28</v>
      </c>
      <c r="M899">
        <v>0</v>
      </c>
      <c r="N899">
        <v>0</v>
      </c>
      <c r="O899">
        <v>-1</v>
      </c>
      <c r="P899" t="s">
        <v>2716</v>
      </c>
      <c r="Q899" t="s">
        <v>37</v>
      </c>
      <c r="R899" s="3">
        <v>41616.6638888889</v>
      </c>
      <c r="S899" t="s">
        <v>31</v>
      </c>
      <c r="T899" t="s">
        <v>2717</v>
      </c>
    </row>
    <row r="900" customHeight="1" spans="1:21">
      <c r="A900">
        <v>5449222571</v>
      </c>
      <c r="B900" s="2" t="s">
        <v>2719</v>
      </c>
      <c r="C900" t="s">
        <v>157</v>
      </c>
      <c r="D900" t="s">
        <v>23</v>
      </c>
      <c r="E900" t="s">
        <v>2720</v>
      </c>
      <c r="F900" t="s">
        <v>2721</v>
      </c>
      <c r="G900">
        <v>19</v>
      </c>
      <c r="H900">
        <v>373</v>
      </c>
      <c r="I900">
        <v>268</v>
      </c>
      <c r="J900" t="s">
        <v>35</v>
      </c>
      <c r="L900" t="s">
        <v>28</v>
      </c>
      <c r="M900">
        <v>1</v>
      </c>
      <c r="N900">
        <v>0</v>
      </c>
      <c r="O900">
        <v>-1</v>
      </c>
      <c r="P900" t="s">
        <v>249</v>
      </c>
      <c r="Q900" t="s">
        <v>46</v>
      </c>
      <c r="R900" s="3">
        <v>41999.5438078704</v>
      </c>
      <c r="S900" t="s">
        <v>31</v>
      </c>
      <c r="U900" t="s">
        <v>658</v>
      </c>
    </row>
    <row r="901" customHeight="1" spans="1:19">
      <c r="A901">
        <v>2709591953</v>
      </c>
      <c r="B901" s="2" t="s">
        <v>2722</v>
      </c>
      <c r="C901" t="s">
        <v>157</v>
      </c>
      <c r="D901" t="s">
        <v>23</v>
      </c>
      <c r="E901" t="s">
        <v>2723</v>
      </c>
      <c r="G901">
        <v>1509</v>
      </c>
      <c r="H901">
        <v>1070</v>
      </c>
      <c r="I901">
        <v>3661</v>
      </c>
      <c r="J901" t="s">
        <v>26</v>
      </c>
      <c r="L901" t="s">
        <v>28</v>
      </c>
      <c r="M901">
        <v>1</v>
      </c>
      <c r="N901">
        <v>0</v>
      </c>
      <c r="O901">
        <v>-1</v>
      </c>
      <c r="Q901" t="s">
        <v>245</v>
      </c>
      <c r="R901" s="3">
        <v>41015.4423611111</v>
      </c>
      <c r="S901" t="s">
        <v>31</v>
      </c>
    </row>
    <row r="902" customHeight="1" spans="1:19">
      <c r="A902">
        <v>5235995532</v>
      </c>
      <c r="B902" s="2" t="s">
        <v>2724</v>
      </c>
      <c r="C902" t="s">
        <v>157</v>
      </c>
      <c r="D902" t="s">
        <v>23</v>
      </c>
      <c r="E902" t="s">
        <v>2725</v>
      </c>
      <c r="F902" t="s">
        <v>2726</v>
      </c>
      <c r="G902">
        <v>7</v>
      </c>
      <c r="H902">
        <v>137</v>
      </c>
      <c r="I902">
        <v>68</v>
      </c>
      <c r="J902" t="s">
        <v>153</v>
      </c>
      <c r="L902" t="s">
        <v>28</v>
      </c>
      <c r="M902">
        <v>0</v>
      </c>
      <c r="N902">
        <v>0</v>
      </c>
      <c r="O902">
        <v>-1</v>
      </c>
      <c r="P902" t="s">
        <v>36</v>
      </c>
      <c r="Q902" t="s">
        <v>46</v>
      </c>
      <c r="R902" s="3">
        <v>41849.5236111111</v>
      </c>
      <c r="S902" t="s">
        <v>31</v>
      </c>
    </row>
    <row r="903" customHeight="1" spans="1:19">
      <c r="A903">
        <v>5235995532</v>
      </c>
      <c r="B903" s="2" t="s">
        <v>2727</v>
      </c>
      <c r="C903" t="s">
        <v>22</v>
      </c>
      <c r="D903" t="s">
        <v>23</v>
      </c>
      <c r="E903" t="s">
        <v>2725</v>
      </c>
      <c r="F903" t="s">
        <v>2726</v>
      </c>
      <c r="G903">
        <v>7</v>
      </c>
      <c r="H903">
        <v>137</v>
      </c>
      <c r="I903">
        <v>68</v>
      </c>
      <c r="J903" t="s">
        <v>153</v>
      </c>
      <c r="L903" t="s">
        <v>28</v>
      </c>
      <c r="M903">
        <v>0</v>
      </c>
      <c r="N903">
        <v>0</v>
      </c>
      <c r="O903">
        <v>-1</v>
      </c>
      <c r="P903" t="s">
        <v>36</v>
      </c>
      <c r="Q903" t="s">
        <v>46</v>
      </c>
      <c r="R903" s="3">
        <v>41849.5236111111</v>
      </c>
      <c r="S903" t="s">
        <v>31</v>
      </c>
    </row>
    <row r="904" customHeight="1" spans="1:19">
      <c r="A904">
        <v>6824517093</v>
      </c>
      <c r="B904" s="2" t="s">
        <v>2728</v>
      </c>
      <c r="C904" t="s">
        <v>157</v>
      </c>
      <c r="D904" t="s">
        <v>23</v>
      </c>
      <c r="E904" t="s">
        <v>2729</v>
      </c>
      <c r="F904" t="s">
        <v>2730</v>
      </c>
      <c r="G904">
        <v>2</v>
      </c>
      <c r="H904">
        <v>28</v>
      </c>
      <c r="I904">
        <v>0</v>
      </c>
      <c r="J904" t="s">
        <v>273</v>
      </c>
      <c r="K904" t="s">
        <v>1021</v>
      </c>
      <c r="L904" t="s">
        <v>28</v>
      </c>
      <c r="M904">
        <v>0</v>
      </c>
      <c r="N904">
        <v>0</v>
      </c>
      <c r="O904">
        <v>-1</v>
      </c>
      <c r="P904" t="s">
        <v>62</v>
      </c>
      <c r="Q904" t="s">
        <v>276</v>
      </c>
      <c r="R904" s="3">
        <v>43411.3784722222</v>
      </c>
      <c r="S904" t="s">
        <v>38</v>
      </c>
    </row>
    <row r="905" customHeight="1" spans="1:19">
      <c r="A905">
        <v>6233759533</v>
      </c>
      <c r="B905" s="2" t="s">
        <v>2731</v>
      </c>
      <c r="C905" t="s">
        <v>65</v>
      </c>
      <c r="D905" t="s">
        <v>23</v>
      </c>
      <c r="E905" t="s">
        <v>2732</v>
      </c>
      <c r="F905" t="s">
        <v>2733</v>
      </c>
      <c r="G905">
        <v>4802</v>
      </c>
      <c r="H905">
        <v>336</v>
      </c>
      <c r="I905">
        <v>2897</v>
      </c>
      <c r="J905" t="s">
        <v>273</v>
      </c>
      <c r="L905" t="s">
        <v>51</v>
      </c>
      <c r="M905">
        <v>3</v>
      </c>
      <c r="N905">
        <v>0</v>
      </c>
      <c r="O905">
        <v>-1</v>
      </c>
      <c r="P905" t="s">
        <v>275</v>
      </c>
      <c r="Q905" t="s">
        <v>63</v>
      </c>
      <c r="R905" s="3">
        <v>42861.5458333333</v>
      </c>
      <c r="S905" t="s">
        <v>31</v>
      </c>
    </row>
    <row r="906" customHeight="1" spans="1:19">
      <c r="A906">
        <v>7474227566</v>
      </c>
      <c r="B906" s="2" t="s">
        <v>2734</v>
      </c>
      <c r="C906" t="s">
        <v>65</v>
      </c>
      <c r="D906" t="s">
        <v>23</v>
      </c>
      <c r="E906" t="s">
        <v>2735</v>
      </c>
      <c r="G906">
        <v>3</v>
      </c>
      <c r="H906">
        <v>58</v>
      </c>
      <c r="I906">
        <v>115</v>
      </c>
      <c r="J906" t="s">
        <v>26</v>
      </c>
      <c r="L906" t="s">
        <v>51</v>
      </c>
      <c r="M906">
        <v>0</v>
      </c>
      <c r="N906">
        <v>0</v>
      </c>
      <c r="O906">
        <v>-1</v>
      </c>
      <c r="P906" t="s">
        <v>36</v>
      </c>
      <c r="Q906" t="s">
        <v>276</v>
      </c>
      <c r="R906" s="3">
        <v>44005.6680555556</v>
      </c>
      <c r="S906" t="s">
        <v>31</v>
      </c>
    </row>
    <row r="907" customHeight="1" spans="1:19">
      <c r="A907">
        <v>5584805135</v>
      </c>
      <c r="B907" s="2" t="s">
        <v>2736</v>
      </c>
      <c r="C907" t="s">
        <v>65</v>
      </c>
      <c r="D907" t="s">
        <v>23</v>
      </c>
      <c r="E907" t="s">
        <v>2737</v>
      </c>
      <c r="F907" t="s">
        <v>2738</v>
      </c>
      <c r="G907">
        <v>35</v>
      </c>
      <c r="H907">
        <v>353</v>
      </c>
      <c r="I907">
        <v>1356</v>
      </c>
      <c r="J907" t="s">
        <v>68</v>
      </c>
      <c r="L907" t="s">
        <v>51</v>
      </c>
      <c r="M907">
        <v>1</v>
      </c>
      <c r="N907">
        <v>0</v>
      </c>
      <c r="O907">
        <v>-1</v>
      </c>
      <c r="P907" t="s">
        <v>100</v>
      </c>
      <c r="Q907" t="s">
        <v>71</v>
      </c>
      <c r="R907" s="3">
        <v>42104.9</v>
      </c>
      <c r="S907" t="s">
        <v>31</v>
      </c>
    </row>
    <row r="908" customHeight="1" spans="1:21">
      <c r="A908">
        <v>5214299447</v>
      </c>
      <c r="B908" s="2" t="s">
        <v>2739</v>
      </c>
      <c r="C908" t="s">
        <v>65</v>
      </c>
      <c r="D908" t="s">
        <v>23</v>
      </c>
      <c r="E908" t="s">
        <v>2740</v>
      </c>
      <c r="F908" t="s">
        <v>2741</v>
      </c>
      <c r="G908">
        <v>359</v>
      </c>
      <c r="H908">
        <v>571</v>
      </c>
      <c r="I908">
        <v>511</v>
      </c>
      <c r="J908" t="s">
        <v>94</v>
      </c>
      <c r="K908" t="s">
        <v>198</v>
      </c>
      <c r="L908" t="s">
        <v>51</v>
      </c>
      <c r="M908">
        <v>1</v>
      </c>
      <c r="N908">
        <v>1</v>
      </c>
      <c r="O908">
        <v>0</v>
      </c>
      <c r="P908" t="s">
        <v>2742</v>
      </c>
      <c r="Q908" t="s">
        <v>63</v>
      </c>
      <c r="R908" s="3">
        <v>41832.6361111111</v>
      </c>
      <c r="S908" t="s">
        <v>31</v>
      </c>
      <c r="T908" t="s">
        <v>2743</v>
      </c>
      <c r="U908" t="s">
        <v>2744</v>
      </c>
    </row>
    <row r="909" customHeight="1" spans="1:21">
      <c r="A909">
        <v>5214299447</v>
      </c>
      <c r="B909" s="2" t="s">
        <v>2745</v>
      </c>
      <c r="C909" t="s">
        <v>65</v>
      </c>
      <c r="D909" t="s">
        <v>23</v>
      </c>
      <c r="E909" t="s">
        <v>2740</v>
      </c>
      <c r="F909" t="s">
        <v>2741</v>
      </c>
      <c r="G909">
        <v>359</v>
      </c>
      <c r="H909">
        <v>571</v>
      </c>
      <c r="I909">
        <v>511</v>
      </c>
      <c r="J909" t="s">
        <v>94</v>
      </c>
      <c r="K909" t="s">
        <v>198</v>
      </c>
      <c r="L909" t="s">
        <v>51</v>
      </c>
      <c r="M909">
        <v>1</v>
      </c>
      <c r="N909">
        <v>1</v>
      </c>
      <c r="O909">
        <v>0</v>
      </c>
      <c r="P909" t="s">
        <v>2742</v>
      </c>
      <c r="Q909" t="s">
        <v>63</v>
      </c>
      <c r="R909" s="3">
        <v>41832.6361111111</v>
      </c>
      <c r="S909" t="s">
        <v>31</v>
      </c>
      <c r="T909" t="s">
        <v>2743</v>
      </c>
      <c r="U909" t="s">
        <v>2744</v>
      </c>
    </row>
    <row r="910" customHeight="1" spans="1:19">
      <c r="A910">
        <v>5542180715</v>
      </c>
      <c r="B910" s="2" t="s">
        <v>2746</v>
      </c>
      <c r="C910" t="s">
        <v>157</v>
      </c>
      <c r="D910" t="s">
        <v>23</v>
      </c>
      <c r="E910" t="s">
        <v>2747</v>
      </c>
      <c r="G910">
        <v>23</v>
      </c>
      <c r="H910">
        <v>249</v>
      </c>
      <c r="I910">
        <v>1</v>
      </c>
      <c r="J910" t="s">
        <v>50</v>
      </c>
      <c r="L910" t="s">
        <v>28</v>
      </c>
      <c r="M910">
        <v>1</v>
      </c>
      <c r="N910">
        <v>0</v>
      </c>
      <c r="O910">
        <v>-1</v>
      </c>
      <c r="P910" t="s">
        <v>36</v>
      </c>
      <c r="Q910" t="s">
        <v>79</v>
      </c>
      <c r="R910" s="3">
        <v>42068.4034722222</v>
      </c>
      <c r="S910" t="s">
        <v>31</v>
      </c>
    </row>
    <row r="911" customHeight="1" spans="1:19">
      <c r="A911">
        <v>5542180715</v>
      </c>
      <c r="B911" s="2" t="s">
        <v>2748</v>
      </c>
      <c r="C911" t="s">
        <v>22</v>
      </c>
      <c r="D911" t="s">
        <v>23</v>
      </c>
      <c r="E911" t="s">
        <v>2747</v>
      </c>
      <c r="G911">
        <v>23</v>
      </c>
      <c r="H911">
        <v>249</v>
      </c>
      <c r="I911">
        <v>1</v>
      </c>
      <c r="J911" t="s">
        <v>50</v>
      </c>
      <c r="L911" t="s">
        <v>28</v>
      </c>
      <c r="M911">
        <v>1</v>
      </c>
      <c r="N911">
        <v>0</v>
      </c>
      <c r="O911">
        <v>-1</v>
      </c>
      <c r="P911" t="s">
        <v>36</v>
      </c>
      <c r="Q911" t="s">
        <v>79</v>
      </c>
      <c r="R911" s="3">
        <v>42068.4034722222</v>
      </c>
      <c r="S911" t="s">
        <v>31</v>
      </c>
    </row>
    <row r="912" customHeight="1" spans="1:19">
      <c r="A912">
        <v>7341826383</v>
      </c>
      <c r="B912" s="2" t="s">
        <v>2749</v>
      </c>
      <c r="C912" t="s">
        <v>157</v>
      </c>
      <c r="D912" t="s">
        <v>23</v>
      </c>
      <c r="E912" t="s">
        <v>2750</v>
      </c>
      <c r="F912" t="s">
        <v>2751</v>
      </c>
      <c r="G912">
        <v>4</v>
      </c>
      <c r="H912">
        <v>94</v>
      </c>
      <c r="I912">
        <v>74</v>
      </c>
      <c r="J912" t="s">
        <v>35</v>
      </c>
      <c r="L912" t="s">
        <v>51</v>
      </c>
      <c r="M912">
        <v>0</v>
      </c>
      <c r="N912">
        <v>0</v>
      </c>
      <c r="O912">
        <v>-1</v>
      </c>
      <c r="P912" t="s">
        <v>100</v>
      </c>
      <c r="Q912" t="s">
        <v>37</v>
      </c>
      <c r="R912" s="3">
        <v>43792.3085532407</v>
      </c>
      <c r="S912" t="s">
        <v>38</v>
      </c>
    </row>
    <row r="913" customHeight="1" spans="1:19">
      <c r="A913">
        <v>7499566116</v>
      </c>
      <c r="B913" s="2" t="s">
        <v>2752</v>
      </c>
      <c r="C913" t="s">
        <v>65</v>
      </c>
      <c r="D913" t="s">
        <v>23</v>
      </c>
      <c r="E913" t="s">
        <v>2753</v>
      </c>
      <c r="F913" t="s">
        <v>2754</v>
      </c>
      <c r="G913">
        <v>105</v>
      </c>
      <c r="H913">
        <v>120</v>
      </c>
      <c r="I913">
        <v>361</v>
      </c>
      <c r="J913" t="s">
        <v>35</v>
      </c>
      <c r="L913" t="s">
        <v>28</v>
      </c>
      <c r="M913">
        <v>0</v>
      </c>
      <c r="N913">
        <v>0</v>
      </c>
      <c r="O913">
        <v>-1</v>
      </c>
      <c r="P913" t="s">
        <v>36</v>
      </c>
      <c r="Q913" t="s">
        <v>79</v>
      </c>
      <c r="R913" s="3">
        <v>44081.0180555556</v>
      </c>
      <c r="S913" t="s">
        <v>38</v>
      </c>
    </row>
    <row r="914" customHeight="1" spans="1:19">
      <c r="A914">
        <v>5413661863</v>
      </c>
      <c r="B914" s="2" t="s">
        <v>2755</v>
      </c>
      <c r="C914" t="s">
        <v>65</v>
      </c>
      <c r="D914" t="s">
        <v>23</v>
      </c>
      <c r="E914" t="s">
        <v>2756</v>
      </c>
      <c r="F914" t="s">
        <v>2757</v>
      </c>
      <c r="G914">
        <v>1025</v>
      </c>
      <c r="H914">
        <v>382</v>
      </c>
      <c r="I914">
        <v>2243</v>
      </c>
      <c r="J914" t="s">
        <v>35</v>
      </c>
      <c r="L914" t="s">
        <v>51</v>
      </c>
      <c r="M914">
        <v>3</v>
      </c>
      <c r="N914">
        <v>0</v>
      </c>
      <c r="O914">
        <v>-1</v>
      </c>
      <c r="P914" t="s">
        <v>2758</v>
      </c>
      <c r="Q914" t="s">
        <v>37</v>
      </c>
      <c r="R914" s="3">
        <v>41985.4597222222</v>
      </c>
      <c r="S914" t="s">
        <v>31</v>
      </c>
    </row>
    <row r="915" customHeight="1" spans="1:19">
      <c r="A915">
        <v>2792200175</v>
      </c>
      <c r="B915" s="2" t="s">
        <v>2759</v>
      </c>
      <c r="C915" t="s">
        <v>65</v>
      </c>
      <c r="D915" t="s">
        <v>23</v>
      </c>
      <c r="E915" t="s">
        <v>2760</v>
      </c>
      <c r="F915" t="s">
        <v>2761</v>
      </c>
      <c r="G915">
        <v>48</v>
      </c>
      <c r="H915">
        <v>97</v>
      </c>
      <c r="I915">
        <v>873</v>
      </c>
      <c r="J915" t="s">
        <v>35</v>
      </c>
      <c r="L915" t="s">
        <v>28</v>
      </c>
      <c r="M915">
        <v>0</v>
      </c>
      <c r="N915">
        <v>0</v>
      </c>
      <c r="O915">
        <v>-1</v>
      </c>
      <c r="Q915" t="s">
        <v>37</v>
      </c>
      <c r="R915" s="3">
        <v>41703.3923611111</v>
      </c>
      <c r="S915" t="s">
        <v>31</v>
      </c>
    </row>
    <row r="916" customHeight="1" spans="1:21">
      <c r="A916">
        <v>6305327567</v>
      </c>
      <c r="B916" s="2" t="s">
        <v>2762</v>
      </c>
      <c r="C916" t="s">
        <v>65</v>
      </c>
      <c r="D916" t="s">
        <v>23</v>
      </c>
      <c r="E916" t="s">
        <v>2763</v>
      </c>
      <c r="F916" t="s">
        <v>2764</v>
      </c>
      <c r="G916">
        <v>292</v>
      </c>
      <c r="H916">
        <v>427</v>
      </c>
      <c r="I916">
        <v>1540</v>
      </c>
      <c r="J916" t="s">
        <v>117</v>
      </c>
      <c r="K916" t="s">
        <v>1131</v>
      </c>
      <c r="L916" t="s">
        <v>51</v>
      </c>
      <c r="M916">
        <v>2</v>
      </c>
      <c r="N916">
        <v>1</v>
      </c>
      <c r="O916">
        <v>0</v>
      </c>
      <c r="P916" t="s">
        <v>2765</v>
      </c>
      <c r="Q916" t="s">
        <v>347</v>
      </c>
      <c r="R916" s="3">
        <v>42926.4395833333</v>
      </c>
      <c r="S916" t="s">
        <v>31</v>
      </c>
      <c r="U916" t="s">
        <v>2766</v>
      </c>
    </row>
    <row r="917" customHeight="1" spans="1:19">
      <c r="A917">
        <v>7625943526</v>
      </c>
      <c r="B917" s="2" t="s">
        <v>2767</v>
      </c>
      <c r="C917" t="s">
        <v>65</v>
      </c>
      <c r="D917" t="s">
        <v>23</v>
      </c>
      <c r="E917" t="s">
        <v>2768</v>
      </c>
      <c r="F917" t="s">
        <v>2769</v>
      </c>
      <c r="G917">
        <v>2</v>
      </c>
      <c r="H917">
        <v>236</v>
      </c>
      <c r="I917">
        <v>88</v>
      </c>
      <c r="J917" t="s">
        <v>537</v>
      </c>
      <c r="K917" t="s">
        <v>2770</v>
      </c>
      <c r="L917" t="s">
        <v>51</v>
      </c>
      <c r="M917">
        <v>2</v>
      </c>
      <c r="N917">
        <v>0</v>
      </c>
      <c r="O917">
        <v>-1</v>
      </c>
      <c r="P917" t="s">
        <v>249</v>
      </c>
      <c r="Q917" t="s">
        <v>63</v>
      </c>
      <c r="R917" s="3">
        <v>44361.30625</v>
      </c>
      <c r="S917" t="s">
        <v>31</v>
      </c>
    </row>
    <row r="918" customHeight="1" spans="1:19">
      <c r="A918">
        <v>7568294696</v>
      </c>
      <c r="B918" s="2" t="s">
        <v>2771</v>
      </c>
      <c r="C918" t="s">
        <v>65</v>
      </c>
      <c r="D918" t="s">
        <v>23</v>
      </c>
      <c r="E918" t="s">
        <v>2772</v>
      </c>
      <c r="F918" t="s">
        <v>2773</v>
      </c>
      <c r="G918">
        <v>5</v>
      </c>
      <c r="H918">
        <v>61</v>
      </c>
      <c r="I918">
        <v>47</v>
      </c>
      <c r="J918" t="s">
        <v>273</v>
      </c>
      <c r="L918" t="s">
        <v>51</v>
      </c>
      <c r="M918">
        <v>0</v>
      </c>
      <c r="N918">
        <v>0</v>
      </c>
      <c r="O918">
        <v>-1</v>
      </c>
      <c r="P918" t="s">
        <v>2774</v>
      </c>
      <c r="Q918" t="s">
        <v>276</v>
      </c>
      <c r="R918" s="3">
        <v>44250.6131944444</v>
      </c>
      <c r="S918" t="s">
        <v>38</v>
      </c>
    </row>
    <row r="919" customHeight="1" spans="1:19">
      <c r="A919">
        <v>6592277914</v>
      </c>
      <c r="B919" s="2" t="s">
        <v>2775</v>
      </c>
      <c r="C919" t="s">
        <v>65</v>
      </c>
      <c r="D919" t="s">
        <v>23</v>
      </c>
      <c r="E919" t="s">
        <v>2776</v>
      </c>
      <c r="G919">
        <v>5</v>
      </c>
      <c r="H919">
        <v>403</v>
      </c>
      <c r="I919">
        <v>48</v>
      </c>
      <c r="J919" t="s">
        <v>35</v>
      </c>
      <c r="L919" t="s">
        <v>28</v>
      </c>
      <c r="M919">
        <v>0</v>
      </c>
      <c r="N919">
        <v>0</v>
      </c>
      <c r="O919">
        <v>-1</v>
      </c>
      <c r="P919" t="s">
        <v>36</v>
      </c>
      <c r="Q919" t="s">
        <v>231</v>
      </c>
      <c r="R919" s="3">
        <v>43287.3979166667</v>
      </c>
      <c r="S919" t="s">
        <v>38</v>
      </c>
    </row>
    <row r="920" customHeight="1" spans="1:19">
      <c r="A920">
        <v>7323239868</v>
      </c>
      <c r="B920" s="2" t="s">
        <v>2777</v>
      </c>
      <c r="C920" t="s">
        <v>65</v>
      </c>
      <c r="D920" t="s">
        <v>23</v>
      </c>
      <c r="E920" t="s">
        <v>2778</v>
      </c>
      <c r="F920" t="s">
        <v>2779</v>
      </c>
      <c r="G920">
        <v>19</v>
      </c>
      <c r="H920">
        <v>165</v>
      </c>
      <c r="I920">
        <v>553</v>
      </c>
      <c r="J920" t="s">
        <v>35</v>
      </c>
      <c r="L920" t="s">
        <v>51</v>
      </c>
      <c r="M920">
        <v>2</v>
      </c>
      <c r="N920">
        <v>0</v>
      </c>
      <c r="O920">
        <v>-1</v>
      </c>
      <c r="P920" t="s">
        <v>2780</v>
      </c>
      <c r="Q920" t="s">
        <v>439</v>
      </c>
      <c r="R920" s="3">
        <v>43757.7097222222</v>
      </c>
      <c r="S920" t="s">
        <v>31</v>
      </c>
    </row>
    <row r="921" customHeight="1" spans="1:19">
      <c r="A921">
        <v>2814157477</v>
      </c>
      <c r="B921" s="2" t="s">
        <v>2781</v>
      </c>
      <c r="C921" t="s">
        <v>65</v>
      </c>
      <c r="D921" t="s">
        <v>23</v>
      </c>
      <c r="E921" t="s">
        <v>2782</v>
      </c>
      <c r="G921">
        <v>1899</v>
      </c>
      <c r="H921">
        <v>1113</v>
      </c>
      <c r="I921">
        <v>1103</v>
      </c>
      <c r="J921" t="s">
        <v>619</v>
      </c>
      <c r="K921" t="s">
        <v>2783</v>
      </c>
      <c r="L921" t="s">
        <v>51</v>
      </c>
      <c r="M921">
        <v>0</v>
      </c>
      <c r="N921">
        <v>0</v>
      </c>
      <c r="O921">
        <v>-1</v>
      </c>
      <c r="Q921" t="s">
        <v>79</v>
      </c>
      <c r="R921" s="3">
        <v>41122.6770833333</v>
      </c>
      <c r="S921" t="s">
        <v>31</v>
      </c>
    </row>
    <row r="922" customHeight="1" spans="1:19">
      <c r="A922">
        <v>7502612811</v>
      </c>
      <c r="B922" s="2" t="s">
        <v>2784</v>
      </c>
      <c r="C922" t="s">
        <v>65</v>
      </c>
      <c r="D922" t="s">
        <v>23</v>
      </c>
      <c r="E922" t="s">
        <v>2785</v>
      </c>
      <c r="F922" t="s">
        <v>105</v>
      </c>
      <c r="G922">
        <v>238</v>
      </c>
      <c r="H922">
        <v>166</v>
      </c>
      <c r="I922">
        <v>1054</v>
      </c>
      <c r="J922" t="s">
        <v>94</v>
      </c>
      <c r="K922" t="s">
        <v>2786</v>
      </c>
      <c r="L922" t="s">
        <v>51</v>
      </c>
      <c r="M922">
        <v>1</v>
      </c>
      <c r="N922">
        <v>0</v>
      </c>
      <c r="O922">
        <v>-1</v>
      </c>
      <c r="P922" t="s">
        <v>36</v>
      </c>
      <c r="Q922" t="s">
        <v>318</v>
      </c>
      <c r="R922" s="3">
        <v>44087.5402777778</v>
      </c>
      <c r="S922" t="s">
        <v>31</v>
      </c>
    </row>
    <row r="923" customHeight="1" spans="1:19">
      <c r="A923">
        <v>7464024327</v>
      </c>
      <c r="B923" s="2" t="s">
        <v>2787</v>
      </c>
      <c r="C923" t="s">
        <v>65</v>
      </c>
      <c r="D923" t="s">
        <v>23</v>
      </c>
      <c r="E923" t="s">
        <v>2788</v>
      </c>
      <c r="F923" t="s">
        <v>2789</v>
      </c>
      <c r="G923">
        <v>117</v>
      </c>
      <c r="H923">
        <v>182</v>
      </c>
      <c r="I923">
        <v>314</v>
      </c>
      <c r="J923" t="s">
        <v>521</v>
      </c>
      <c r="L923" t="s">
        <v>51</v>
      </c>
      <c r="M923">
        <v>2</v>
      </c>
      <c r="N923">
        <v>0</v>
      </c>
      <c r="O923">
        <v>-1</v>
      </c>
      <c r="P923" t="s">
        <v>2790</v>
      </c>
      <c r="Q923" t="s">
        <v>583</v>
      </c>
      <c r="R923" s="3">
        <v>44022.8277777778</v>
      </c>
      <c r="S923" t="s">
        <v>31</v>
      </c>
    </row>
    <row r="924" customHeight="1" spans="1:19">
      <c r="A924">
        <v>1653702244</v>
      </c>
      <c r="B924" s="2" t="s">
        <v>2791</v>
      </c>
      <c r="C924" t="s">
        <v>157</v>
      </c>
      <c r="D924" t="s">
        <v>23</v>
      </c>
      <c r="E924" t="s">
        <v>2792</v>
      </c>
      <c r="G924">
        <v>5349</v>
      </c>
      <c r="H924">
        <v>3268</v>
      </c>
      <c r="I924">
        <v>16012</v>
      </c>
      <c r="J924" t="s">
        <v>35</v>
      </c>
      <c r="L924" t="s">
        <v>28</v>
      </c>
      <c r="M924">
        <v>3</v>
      </c>
      <c r="N924">
        <v>0</v>
      </c>
      <c r="O924">
        <v>-1</v>
      </c>
      <c r="P924" t="s">
        <v>36</v>
      </c>
      <c r="Q924" t="s">
        <v>53</v>
      </c>
      <c r="R924" s="3">
        <v>40100.6569444444</v>
      </c>
      <c r="S924" t="s">
        <v>31</v>
      </c>
    </row>
    <row r="925" customHeight="1" spans="1:19">
      <c r="A925">
        <v>6488536789</v>
      </c>
      <c r="B925" s="2" t="s">
        <v>2793</v>
      </c>
      <c r="C925" t="s">
        <v>65</v>
      </c>
      <c r="D925" t="s">
        <v>23</v>
      </c>
      <c r="E925" t="s">
        <v>2794</v>
      </c>
      <c r="G925">
        <v>1871</v>
      </c>
      <c r="H925">
        <v>1379</v>
      </c>
      <c r="I925">
        <v>3153</v>
      </c>
      <c r="J925" t="s">
        <v>1036</v>
      </c>
      <c r="L925" t="s">
        <v>51</v>
      </c>
      <c r="M925">
        <v>3</v>
      </c>
      <c r="N925">
        <v>1</v>
      </c>
      <c r="O925">
        <v>0</v>
      </c>
      <c r="P925" t="s">
        <v>182</v>
      </c>
      <c r="Q925" t="s">
        <v>439</v>
      </c>
      <c r="R925" s="3">
        <v>43147.9118055556</v>
      </c>
      <c r="S925" t="s">
        <v>31</v>
      </c>
    </row>
    <row r="926" customHeight="1" spans="1:21">
      <c r="A926">
        <v>7035855493</v>
      </c>
      <c r="B926" s="2" t="s">
        <v>2795</v>
      </c>
      <c r="C926" t="s">
        <v>65</v>
      </c>
      <c r="D926" t="s">
        <v>23</v>
      </c>
      <c r="E926" t="s">
        <v>2796</v>
      </c>
      <c r="F926" t="s">
        <v>2797</v>
      </c>
      <c r="G926">
        <v>668</v>
      </c>
      <c r="H926">
        <v>175</v>
      </c>
      <c r="I926">
        <v>5544</v>
      </c>
      <c r="J926" t="s">
        <v>26</v>
      </c>
      <c r="K926" t="s">
        <v>2352</v>
      </c>
      <c r="L926" t="s">
        <v>51</v>
      </c>
      <c r="M926">
        <v>3</v>
      </c>
      <c r="N926">
        <v>0</v>
      </c>
      <c r="O926">
        <v>-1</v>
      </c>
      <c r="P926" t="s">
        <v>307</v>
      </c>
      <c r="Q926" t="s">
        <v>30</v>
      </c>
      <c r="R926" s="3">
        <v>43541.7354166667</v>
      </c>
      <c r="S926" t="s">
        <v>38</v>
      </c>
      <c r="U926" t="s">
        <v>585</v>
      </c>
    </row>
    <row r="927" customHeight="1" spans="1:19">
      <c r="A927">
        <v>5191115452</v>
      </c>
      <c r="B927" s="2" t="s">
        <v>2798</v>
      </c>
      <c r="C927" t="s">
        <v>65</v>
      </c>
      <c r="D927" t="s">
        <v>23</v>
      </c>
      <c r="E927" t="s">
        <v>2799</v>
      </c>
      <c r="F927" t="s">
        <v>2800</v>
      </c>
      <c r="G927">
        <v>8</v>
      </c>
      <c r="H927">
        <v>31</v>
      </c>
      <c r="I927">
        <v>153</v>
      </c>
      <c r="J927" t="s">
        <v>35</v>
      </c>
      <c r="L927" t="s">
        <v>51</v>
      </c>
      <c r="M927">
        <v>1</v>
      </c>
      <c r="N927">
        <v>0</v>
      </c>
      <c r="O927">
        <v>-1</v>
      </c>
      <c r="P927" t="s">
        <v>62</v>
      </c>
      <c r="Q927" t="s">
        <v>583</v>
      </c>
      <c r="R927" s="3">
        <v>41813.7263888889</v>
      </c>
      <c r="S927" t="s">
        <v>31</v>
      </c>
    </row>
    <row r="928" customHeight="1" spans="1:19">
      <c r="A928">
        <v>3987320065</v>
      </c>
      <c r="B928" s="2" t="s">
        <v>2801</v>
      </c>
      <c r="C928" t="s">
        <v>65</v>
      </c>
      <c r="D928" t="s">
        <v>23</v>
      </c>
      <c r="E928" t="s">
        <v>2802</v>
      </c>
      <c r="G928">
        <v>103</v>
      </c>
      <c r="H928">
        <v>81</v>
      </c>
      <c r="I928">
        <v>603</v>
      </c>
      <c r="J928" t="s">
        <v>106</v>
      </c>
      <c r="K928" t="s">
        <v>187</v>
      </c>
      <c r="L928" t="s">
        <v>51</v>
      </c>
      <c r="M928">
        <v>1</v>
      </c>
      <c r="N928">
        <v>0</v>
      </c>
      <c r="O928">
        <v>-1</v>
      </c>
      <c r="P928" t="s">
        <v>2803</v>
      </c>
      <c r="Q928" t="s">
        <v>37</v>
      </c>
      <c r="R928" s="3">
        <v>41658.7965277778</v>
      </c>
      <c r="S928" t="s">
        <v>31</v>
      </c>
    </row>
    <row r="929" customHeight="1" spans="1:19">
      <c r="A929">
        <v>6911193258</v>
      </c>
      <c r="B929" s="2" t="s">
        <v>2804</v>
      </c>
      <c r="C929" t="s">
        <v>65</v>
      </c>
      <c r="D929" t="s">
        <v>23</v>
      </c>
      <c r="E929" t="s">
        <v>2805</v>
      </c>
      <c r="F929" t="s">
        <v>2806</v>
      </c>
      <c r="G929">
        <v>3</v>
      </c>
      <c r="H929">
        <v>133</v>
      </c>
      <c r="I929">
        <v>441</v>
      </c>
      <c r="J929" t="s">
        <v>35</v>
      </c>
      <c r="L929" t="s">
        <v>51</v>
      </c>
      <c r="M929">
        <v>0</v>
      </c>
      <c r="N929">
        <v>0</v>
      </c>
      <c r="O929">
        <v>-1</v>
      </c>
      <c r="P929" t="s">
        <v>36</v>
      </c>
      <c r="Q929" t="s">
        <v>71</v>
      </c>
      <c r="R929" s="3">
        <v>43465.8486111111</v>
      </c>
      <c r="S929" t="s">
        <v>31</v>
      </c>
    </row>
    <row r="930" customHeight="1" spans="1:19">
      <c r="A930">
        <v>7112635397</v>
      </c>
      <c r="B930" s="2" t="s">
        <v>2807</v>
      </c>
      <c r="C930" t="s">
        <v>65</v>
      </c>
      <c r="D930" t="s">
        <v>23</v>
      </c>
      <c r="E930" t="s">
        <v>2808</v>
      </c>
      <c r="G930">
        <v>12</v>
      </c>
      <c r="H930">
        <v>16</v>
      </c>
      <c r="I930">
        <v>201</v>
      </c>
      <c r="J930" t="s">
        <v>26</v>
      </c>
      <c r="L930" t="s">
        <v>28</v>
      </c>
      <c r="M930">
        <v>4</v>
      </c>
      <c r="N930">
        <v>0</v>
      </c>
      <c r="O930">
        <v>-1</v>
      </c>
      <c r="P930" t="s">
        <v>2809</v>
      </c>
      <c r="Q930" t="s">
        <v>95</v>
      </c>
      <c r="R930" s="3">
        <v>43587.4291666667</v>
      </c>
      <c r="S930" t="s">
        <v>31</v>
      </c>
    </row>
    <row r="931" customHeight="1" spans="1:19">
      <c r="A931">
        <v>7112635397</v>
      </c>
      <c r="B931" s="2" t="s">
        <v>2810</v>
      </c>
      <c r="C931" t="s">
        <v>1332</v>
      </c>
      <c r="D931" t="s">
        <v>23</v>
      </c>
      <c r="E931" t="s">
        <v>2808</v>
      </c>
      <c r="G931">
        <v>12</v>
      </c>
      <c r="H931">
        <v>16</v>
      </c>
      <c r="I931">
        <v>201</v>
      </c>
      <c r="J931" t="s">
        <v>26</v>
      </c>
      <c r="L931" t="s">
        <v>28</v>
      </c>
      <c r="M931">
        <v>4</v>
      </c>
      <c r="N931">
        <v>0</v>
      </c>
      <c r="O931">
        <v>-1</v>
      </c>
      <c r="P931" t="s">
        <v>2809</v>
      </c>
      <c r="Q931" t="s">
        <v>95</v>
      </c>
      <c r="R931" s="3">
        <v>43587.4291666667</v>
      </c>
      <c r="S931" t="s">
        <v>31</v>
      </c>
    </row>
    <row r="932" customHeight="1" spans="1:19">
      <c r="A932">
        <v>5264209364</v>
      </c>
      <c r="B932" s="2" t="s">
        <v>2811</v>
      </c>
      <c r="C932" t="s">
        <v>65</v>
      </c>
      <c r="D932" t="s">
        <v>23</v>
      </c>
      <c r="E932" t="s">
        <v>2812</v>
      </c>
      <c r="F932" t="s">
        <v>2813</v>
      </c>
      <c r="G932">
        <v>25</v>
      </c>
      <c r="H932">
        <v>89</v>
      </c>
      <c r="I932">
        <v>359</v>
      </c>
      <c r="J932" t="s">
        <v>35</v>
      </c>
      <c r="L932" t="s">
        <v>51</v>
      </c>
      <c r="M932">
        <v>0</v>
      </c>
      <c r="N932">
        <v>0</v>
      </c>
      <c r="O932">
        <v>-1</v>
      </c>
      <c r="P932" t="s">
        <v>36</v>
      </c>
      <c r="Q932" t="s">
        <v>63</v>
      </c>
      <c r="R932" s="3">
        <v>41874.4826388889</v>
      </c>
      <c r="S932" t="s">
        <v>31</v>
      </c>
    </row>
    <row r="933" customHeight="1" spans="1:19">
      <c r="A933">
        <v>6246347157</v>
      </c>
      <c r="B933" s="2" t="s">
        <v>2814</v>
      </c>
      <c r="C933" t="s">
        <v>65</v>
      </c>
      <c r="D933" t="s">
        <v>23</v>
      </c>
      <c r="E933" t="s">
        <v>2815</v>
      </c>
      <c r="F933" t="s">
        <v>2816</v>
      </c>
      <c r="G933">
        <v>6</v>
      </c>
      <c r="H933">
        <v>103</v>
      </c>
      <c r="I933">
        <v>279</v>
      </c>
      <c r="J933" t="s">
        <v>117</v>
      </c>
      <c r="L933" t="s">
        <v>51</v>
      </c>
      <c r="M933">
        <v>1</v>
      </c>
      <c r="N933">
        <v>0</v>
      </c>
      <c r="O933">
        <v>-1</v>
      </c>
      <c r="P933" t="s">
        <v>2023</v>
      </c>
      <c r="Q933" t="s">
        <v>120</v>
      </c>
      <c r="R933" s="3">
        <v>42868.6</v>
      </c>
      <c r="S933" t="s">
        <v>31</v>
      </c>
    </row>
    <row r="934" customHeight="1" spans="1:19">
      <c r="A934">
        <v>6246347157</v>
      </c>
      <c r="B934" s="2" t="s">
        <v>2817</v>
      </c>
      <c r="C934" t="s">
        <v>65</v>
      </c>
      <c r="D934" t="s">
        <v>23</v>
      </c>
      <c r="E934" t="s">
        <v>2815</v>
      </c>
      <c r="F934" t="s">
        <v>2816</v>
      </c>
      <c r="G934">
        <v>6</v>
      </c>
      <c r="H934">
        <v>103</v>
      </c>
      <c r="I934">
        <v>279</v>
      </c>
      <c r="J934" t="s">
        <v>117</v>
      </c>
      <c r="L934" t="s">
        <v>51</v>
      </c>
      <c r="M934">
        <v>1</v>
      </c>
      <c r="N934">
        <v>0</v>
      </c>
      <c r="O934">
        <v>-1</v>
      </c>
      <c r="P934" t="s">
        <v>2023</v>
      </c>
      <c r="Q934" t="s">
        <v>120</v>
      </c>
      <c r="R934" s="3">
        <v>42868.6</v>
      </c>
      <c r="S934" t="s">
        <v>31</v>
      </c>
    </row>
    <row r="935" customHeight="1" spans="1:19">
      <c r="A935">
        <v>6246347157</v>
      </c>
      <c r="B935" s="2" t="s">
        <v>2818</v>
      </c>
      <c r="C935" t="s">
        <v>65</v>
      </c>
      <c r="D935" t="s">
        <v>23</v>
      </c>
      <c r="E935" t="s">
        <v>2815</v>
      </c>
      <c r="F935" t="s">
        <v>2816</v>
      </c>
      <c r="G935">
        <v>6</v>
      </c>
      <c r="H935">
        <v>103</v>
      </c>
      <c r="I935">
        <v>279</v>
      </c>
      <c r="J935" t="s">
        <v>117</v>
      </c>
      <c r="L935" t="s">
        <v>51</v>
      </c>
      <c r="M935">
        <v>1</v>
      </c>
      <c r="N935">
        <v>0</v>
      </c>
      <c r="O935">
        <v>-1</v>
      </c>
      <c r="P935" t="s">
        <v>2023</v>
      </c>
      <c r="Q935" t="s">
        <v>120</v>
      </c>
      <c r="R935" s="3">
        <v>42868.6</v>
      </c>
      <c r="S935" t="s">
        <v>31</v>
      </c>
    </row>
    <row r="936" customHeight="1" spans="1:19">
      <c r="A936">
        <v>5230822109</v>
      </c>
      <c r="B936" s="2" t="s">
        <v>2819</v>
      </c>
      <c r="C936" t="s">
        <v>65</v>
      </c>
      <c r="D936" t="s">
        <v>23</v>
      </c>
      <c r="E936" t="s">
        <v>2820</v>
      </c>
      <c r="F936" t="s">
        <v>2821</v>
      </c>
      <c r="G936">
        <v>773</v>
      </c>
      <c r="H936">
        <v>1425</v>
      </c>
      <c r="I936">
        <v>12296</v>
      </c>
      <c r="J936" t="s">
        <v>94</v>
      </c>
      <c r="L936" t="s">
        <v>51</v>
      </c>
      <c r="M936">
        <v>5</v>
      </c>
      <c r="N936">
        <v>0</v>
      </c>
      <c r="O936">
        <v>-1</v>
      </c>
      <c r="P936" t="s">
        <v>653</v>
      </c>
      <c r="Q936" t="s">
        <v>597</v>
      </c>
      <c r="R936" s="3">
        <v>41844.7298611111</v>
      </c>
      <c r="S936" t="s">
        <v>31</v>
      </c>
    </row>
    <row r="937" customHeight="1" spans="1:21">
      <c r="A937">
        <v>5349514494</v>
      </c>
      <c r="B937" s="2" t="s">
        <v>2822</v>
      </c>
      <c r="C937" t="s">
        <v>157</v>
      </c>
      <c r="D937" t="s">
        <v>23</v>
      </c>
      <c r="E937" t="s">
        <v>2823</v>
      </c>
      <c r="F937" t="s">
        <v>105</v>
      </c>
      <c r="G937">
        <v>1046</v>
      </c>
      <c r="H937">
        <v>117</v>
      </c>
      <c r="I937">
        <v>792</v>
      </c>
      <c r="J937" t="s">
        <v>1289</v>
      </c>
      <c r="L937" t="s">
        <v>51</v>
      </c>
      <c r="M937">
        <v>1</v>
      </c>
      <c r="N937">
        <v>0</v>
      </c>
      <c r="O937">
        <v>-1</v>
      </c>
      <c r="P937" t="s">
        <v>275</v>
      </c>
      <c r="Q937" t="s">
        <v>101</v>
      </c>
      <c r="R937" s="3">
        <v>41966.9534722222</v>
      </c>
      <c r="S937" t="s">
        <v>31</v>
      </c>
      <c r="U937" t="s">
        <v>2824</v>
      </c>
    </row>
    <row r="938" customHeight="1" spans="1:19">
      <c r="A938">
        <v>7373189577</v>
      </c>
      <c r="B938" s="2" t="s">
        <v>2825</v>
      </c>
      <c r="C938" t="s">
        <v>157</v>
      </c>
      <c r="D938" t="s">
        <v>23</v>
      </c>
      <c r="E938" t="s">
        <v>2826</v>
      </c>
      <c r="G938">
        <v>59</v>
      </c>
      <c r="H938">
        <v>218</v>
      </c>
      <c r="I938">
        <v>904</v>
      </c>
      <c r="J938" t="s">
        <v>35</v>
      </c>
      <c r="L938" t="s">
        <v>51</v>
      </c>
      <c r="M938">
        <v>0</v>
      </c>
      <c r="N938">
        <v>0</v>
      </c>
      <c r="O938">
        <v>-1</v>
      </c>
      <c r="P938" t="s">
        <v>36</v>
      </c>
      <c r="Q938" t="s">
        <v>120</v>
      </c>
      <c r="R938" s="3">
        <v>43846.9326388889</v>
      </c>
      <c r="S938" t="s">
        <v>38</v>
      </c>
    </row>
    <row r="939" customHeight="1" spans="1:21">
      <c r="A939">
        <v>3010696681</v>
      </c>
      <c r="B939" s="2" t="s">
        <v>2827</v>
      </c>
      <c r="C939" t="s">
        <v>157</v>
      </c>
      <c r="D939" t="s">
        <v>23</v>
      </c>
      <c r="E939" t="s">
        <v>2828</v>
      </c>
      <c r="F939" t="s">
        <v>2829</v>
      </c>
      <c r="G939">
        <v>136</v>
      </c>
      <c r="H939">
        <v>906</v>
      </c>
      <c r="I939">
        <v>5182</v>
      </c>
      <c r="J939" t="s">
        <v>323</v>
      </c>
      <c r="K939" t="s">
        <v>324</v>
      </c>
      <c r="L939" t="s">
        <v>51</v>
      </c>
      <c r="M939">
        <v>0</v>
      </c>
      <c r="N939">
        <v>0</v>
      </c>
      <c r="O939">
        <v>-1</v>
      </c>
      <c r="P939" t="s">
        <v>290</v>
      </c>
      <c r="Q939" t="s">
        <v>183</v>
      </c>
      <c r="R939" s="3">
        <v>41272.5041666667</v>
      </c>
      <c r="S939" t="s">
        <v>31</v>
      </c>
      <c r="U939" t="s">
        <v>2830</v>
      </c>
    </row>
    <row r="940" customHeight="1" spans="1:19">
      <c r="A940">
        <v>7748674791</v>
      </c>
      <c r="B940" s="2" t="s">
        <v>2831</v>
      </c>
      <c r="C940" t="s">
        <v>65</v>
      </c>
      <c r="D940" t="s">
        <v>23</v>
      </c>
      <c r="E940" t="s">
        <v>2832</v>
      </c>
      <c r="G940">
        <v>7</v>
      </c>
      <c r="H940">
        <v>36</v>
      </c>
      <c r="I940">
        <v>23</v>
      </c>
      <c r="J940" t="s">
        <v>35</v>
      </c>
      <c r="L940" t="s">
        <v>51</v>
      </c>
      <c r="M940">
        <v>1</v>
      </c>
      <c r="N940">
        <v>0</v>
      </c>
      <c r="O940">
        <v>-1</v>
      </c>
      <c r="P940" t="s">
        <v>2833</v>
      </c>
      <c r="Q940" t="s">
        <v>79</v>
      </c>
      <c r="R940" s="3">
        <v>44652.5555555556</v>
      </c>
      <c r="S940" t="s">
        <v>636</v>
      </c>
    </row>
    <row r="941" customHeight="1" spans="1:19">
      <c r="A941">
        <v>7748674791</v>
      </c>
      <c r="B941" s="2" t="s">
        <v>2834</v>
      </c>
      <c r="E941" t="s">
        <v>2832</v>
      </c>
      <c r="G941">
        <v>7</v>
      </c>
      <c r="H941">
        <v>36</v>
      </c>
      <c r="I941">
        <v>23</v>
      </c>
      <c r="J941" t="s">
        <v>35</v>
      </c>
      <c r="L941" t="s">
        <v>51</v>
      </c>
      <c r="M941">
        <v>1</v>
      </c>
      <c r="N941">
        <v>0</v>
      </c>
      <c r="O941">
        <v>-1</v>
      </c>
      <c r="P941" t="s">
        <v>2833</v>
      </c>
      <c r="Q941" t="s">
        <v>79</v>
      </c>
      <c r="R941" s="3">
        <v>44652.5555555556</v>
      </c>
      <c r="S941" t="s">
        <v>636</v>
      </c>
    </row>
    <row r="942" customHeight="1" spans="1:19">
      <c r="A942">
        <v>7748674791</v>
      </c>
      <c r="B942" s="2" t="s">
        <v>2835</v>
      </c>
      <c r="E942" t="s">
        <v>2832</v>
      </c>
      <c r="G942">
        <v>7</v>
      </c>
      <c r="H942">
        <v>36</v>
      </c>
      <c r="I942">
        <v>23</v>
      </c>
      <c r="J942" t="s">
        <v>35</v>
      </c>
      <c r="L942" t="s">
        <v>51</v>
      </c>
      <c r="M942">
        <v>1</v>
      </c>
      <c r="N942">
        <v>0</v>
      </c>
      <c r="O942">
        <v>-1</v>
      </c>
      <c r="P942" t="s">
        <v>2833</v>
      </c>
      <c r="Q942" t="s">
        <v>79</v>
      </c>
      <c r="R942" s="3">
        <v>44652.5555555556</v>
      </c>
      <c r="S942" t="s">
        <v>636</v>
      </c>
    </row>
    <row r="943" customHeight="1" spans="1:19">
      <c r="A943">
        <v>7487627283</v>
      </c>
      <c r="B943" s="2" t="s">
        <v>2836</v>
      </c>
      <c r="C943" t="s">
        <v>157</v>
      </c>
      <c r="D943" t="s">
        <v>23</v>
      </c>
      <c r="E943" t="s">
        <v>2837</v>
      </c>
      <c r="F943" t="s">
        <v>2838</v>
      </c>
      <c r="G943">
        <v>4</v>
      </c>
      <c r="H943">
        <v>53</v>
      </c>
      <c r="I943">
        <v>763</v>
      </c>
      <c r="J943" t="s">
        <v>35</v>
      </c>
      <c r="L943" t="s">
        <v>51</v>
      </c>
      <c r="M943">
        <v>1</v>
      </c>
      <c r="N943">
        <v>0</v>
      </c>
      <c r="O943">
        <v>-1</v>
      </c>
      <c r="P943" t="s">
        <v>2839</v>
      </c>
      <c r="Q943" t="s">
        <v>231</v>
      </c>
      <c r="R943" s="3">
        <v>44048.6631944444</v>
      </c>
      <c r="S943" t="s">
        <v>31</v>
      </c>
    </row>
    <row r="944" customHeight="1" spans="1:19">
      <c r="A944">
        <v>6618353629</v>
      </c>
      <c r="B944" s="2" t="s">
        <v>2840</v>
      </c>
      <c r="C944" t="s">
        <v>65</v>
      </c>
      <c r="D944" t="s">
        <v>23</v>
      </c>
      <c r="E944" t="s">
        <v>2841</v>
      </c>
      <c r="F944" t="s">
        <v>2842</v>
      </c>
      <c r="G944">
        <v>291</v>
      </c>
      <c r="H944">
        <v>122</v>
      </c>
      <c r="I944">
        <v>2822</v>
      </c>
      <c r="J944" t="s">
        <v>35</v>
      </c>
      <c r="L944" t="s">
        <v>28</v>
      </c>
      <c r="M944">
        <v>1</v>
      </c>
      <c r="N944">
        <v>0</v>
      </c>
      <c r="O944">
        <v>-1</v>
      </c>
      <c r="P944" t="s">
        <v>36</v>
      </c>
      <c r="Q944" t="s">
        <v>245</v>
      </c>
      <c r="R944" s="3">
        <v>43312.8347222222</v>
      </c>
      <c r="S944" t="s">
        <v>38</v>
      </c>
    </row>
    <row r="945" customHeight="1" spans="1:19">
      <c r="A945">
        <v>7563731090</v>
      </c>
      <c r="B945" s="2" t="s">
        <v>2843</v>
      </c>
      <c r="C945" t="s">
        <v>65</v>
      </c>
      <c r="D945" t="s">
        <v>23</v>
      </c>
      <c r="E945" t="s">
        <v>2844</v>
      </c>
      <c r="F945" t="s">
        <v>912</v>
      </c>
      <c r="G945">
        <v>3</v>
      </c>
      <c r="H945">
        <v>15</v>
      </c>
      <c r="I945">
        <v>5</v>
      </c>
      <c r="J945" t="s">
        <v>229</v>
      </c>
      <c r="L945" t="s">
        <v>51</v>
      </c>
      <c r="M945">
        <v>0</v>
      </c>
      <c r="N945">
        <v>0</v>
      </c>
      <c r="O945">
        <v>-1</v>
      </c>
      <c r="P945" t="s">
        <v>2845</v>
      </c>
      <c r="Q945" t="s">
        <v>276</v>
      </c>
      <c r="R945" s="3">
        <v>44239.5875</v>
      </c>
      <c r="S945" t="s">
        <v>31</v>
      </c>
    </row>
    <row r="946" customHeight="1" spans="1:19">
      <c r="A946">
        <v>5761542669</v>
      </c>
      <c r="B946" s="2" t="s">
        <v>2846</v>
      </c>
      <c r="C946" t="s">
        <v>65</v>
      </c>
      <c r="D946" t="s">
        <v>23</v>
      </c>
      <c r="E946" t="s">
        <v>2847</v>
      </c>
      <c r="G946">
        <v>5</v>
      </c>
      <c r="H946">
        <v>473</v>
      </c>
      <c r="I946">
        <v>268</v>
      </c>
      <c r="J946" t="s">
        <v>35</v>
      </c>
      <c r="L946" t="s">
        <v>28</v>
      </c>
      <c r="M946">
        <v>0</v>
      </c>
      <c r="N946">
        <v>0</v>
      </c>
      <c r="O946">
        <v>-1</v>
      </c>
      <c r="P946" t="s">
        <v>36</v>
      </c>
      <c r="Q946" t="s">
        <v>84</v>
      </c>
      <c r="R946" s="3">
        <v>42763.4819444444</v>
      </c>
      <c r="S946" t="s">
        <v>31</v>
      </c>
    </row>
    <row r="947" customHeight="1" spans="1:19">
      <c r="A947">
        <v>5525831347</v>
      </c>
      <c r="B947" s="2" t="s">
        <v>2848</v>
      </c>
      <c r="C947" t="s">
        <v>65</v>
      </c>
      <c r="D947" t="s">
        <v>23</v>
      </c>
      <c r="E947" t="s">
        <v>2849</v>
      </c>
      <c r="F947" t="s">
        <v>2850</v>
      </c>
      <c r="G947">
        <v>384</v>
      </c>
      <c r="H947">
        <v>100</v>
      </c>
      <c r="I947">
        <v>163</v>
      </c>
      <c r="J947" t="s">
        <v>35</v>
      </c>
      <c r="L947" t="s">
        <v>51</v>
      </c>
      <c r="M947">
        <v>0</v>
      </c>
      <c r="N947">
        <v>0</v>
      </c>
      <c r="O947">
        <v>-1</v>
      </c>
      <c r="P947" t="s">
        <v>2851</v>
      </c>
      <c r="Q947" t="s">
        <v>439</v>
      </c>
      <c r="R947" s="3">
        <v>42053.8736111111</v>
      </c>
      <c r="S947" t="s">
        <v>31</v>
      </c>
    </row>
    <row r="948" customHeight="1" spans="1:19">
      <c r="A948">
        <v>7174015654</v>
      </c>
      <c r="B948" s="2" t="s">
        <v>2852</v>
      </c>
      <c r="C948" t="s">
        <v>65</v>
      </c>
      <c r="D948" t="s">
        <v>23</v>
      </c>
      <c r="E948" t="s">
        <v>2853</v>
      </c>
      <c r="F948" t="s">
        <v>2854</v>
      </c>
      <c r="G948">
        <v>1075</v>
      </c>
      <c r="H948">
        <v>637</v>
      </c>
      <c r="I948">
        <v>7630</v>
      </c>
      <c r="J948" t="s">
        <v>94</v>
      </c>
      <c r="L948" t="s">
        <v>28</v>
      </c>
      <c r="M948">
        <v>6</v>
      </c>
      <c r="N948">
        <v>0</v>
      </c>
      <c r="O948">
        <v>-1</v>
      </c>
      <c r="P948" t="s">
        <v>36</v>
      </c>
      <c r="Q948" t="s">
        <v>276</v>
      </c>
      <c r="R948" s="3">
        <v>43618.4833333333</v>
      </c>
      <c r="S948" t="s">
        <v>31</v>
      </c>
    </row>
    <row r="949" customHeight="1" spans="1:19">
      <c r="A949">
        <v>7174015654</v>
      </c>
      <c r="B949" s="2" t="s">
        <v>2855</v>
      </c>
      <c r="E949" t="s">
        <v>2853</v>
      </c>
      <c r="F949" t="s">
        <v>2854</v>
      </c>
      <c r="G949">
        <v>1075</v>
      </c>
      <c r="H949">
        <v>637</v>
      </c>
      <c r="I949">
        <v>7630</v>
      </c>
      <c r="J949" t="s">
        <v>94</v>
      </c>
      <c r="L949" t="s">
        <v>28</v>
      </c>
      <c r="M949">
        <v>6</v>
      </c>
      <c r="N949">
        <v>0</v>
      </c>
      <c r="O949">
        <v>-1</v>
      </c>
      <c r="P949" t="s">
        <v>36</v>
      </c>
      <c r="Q949" t="s">
        <v>276</v>
      </c>
      <c r="R949" s="3">
        <v>43618.4833333333</v>
      </c>
      <c r="S949" t="s">
        <v>31</v>
      </c>
    </row>
    <row r="950" customHeight="1" spans="1:19">
      <c r="A950">
        <v>7174015654</v>
      </c>
      <c r="B950" s="2" t="s">
        <v>2856</v>
      </c>
      <c r="E950" t="s">
        <v>2853</v>
      </c>
      <c r="F950" t="s">
        <v>2854</v>
      </c>
      <c r="G950">
        <v>1075</v>
      </c>
      <c r="H950">
        <v>637</v>
      </c>
      <c r="I950">
        <v>7630</v>
      </c>
      <c r="J950" t="s">
        <v>94</v>
      </c>
      <c r="L950" t="s">
        <v>28</v>
      </c>
      <c r="M950">
        <v>6</v>
      </c>
      <c r="N950">
        <v>0</v>
      </c>
      <c r="O950">
        <v>-1</v>
      </c>
      <c r="P950" t="s">
        <v>36</v>
      </c>
      <c r="Q950" t="s">
        <v>276</v>
      </c>
      <c r="R950" s="3">
        <v>43618.4833333333</v>
      </c>
      <c r="S950" t="s">
        <v>31</v>
      </c>
    </row>
    <row r="951" customHeight="1" spans="1:19">
      <c r="A951">
        <v>7174015654</v>
      </c>
      <c r="B951" s="2" t="s">
        <v>2857</v>
      </c>
      <c r="E951" t="s">
        <v>2853</v>
      </c>
      <c r="F951" t="s">
        <v>2854</v>
      </c>
      <c r="G951">
        <v>1075</v>
      </c>
      <c r="H951">
        <v>637</v>
      </c>
      <c r="I951">
        <v>7630</v>
      </c>
      <c r="J951" t="s">
        <v>94</v>
      </c>
      <c r="L951" t="s">
        <v>28</v>
      </c>
      <c r="M951">
        <v>6</v>
      </c>
      <c r="N951">
        <v>0</v>
      </c>
      <c r="O951">
        <v>-1</v>
      </c>
      <c r="P951" t="s">
        <v>36</v>
      </c>
      <c r="Q951" t="s">
        <v>276</v>
      </c>
      <c r="R951" s="3">
        <v>43618.4833333333</v>
      </c>
      <c r="S951" t="s">
        <v>31</v>
      </c>
    </row>
    <row r="952" customHeight="1" spans="1:19">
      <c r="A952">
        <v>2234045685</v>
      </c>
      <c r="B952" s="2" t="s">
        <v>2858</v>
      </c>
      <c r="C952" t="s">
        <v>65</v>
      </c>
      <c r="D952" t="s">
        <v>23</v>
      </c>
      <c r="E952" t="s">
        <v>2859</v>
      </c>
      <c r="F952" t="s">
        <v>2860</v>
      </c>
      <c r="G952">
        <v>656</v>
      </c>
      <c r="H952">
        <v>745</v>
      </c>
      <c r="I952">
        <v>1773</v>
      </c>
      <c r="J952" t="s">
        <v>50</v>
      </c>
      <c r="K952" t="s">
        <v>1819</v>
      </c>
      <c r="L952" t="s">
        <v>51</v>
      </c>
      <c r="M952">
        <v>4</v>
      </c>
      <c r="N952">
        <v>0</v>
      </c>
      <c r="O952">
        <v>-1</v>
      </c>
      <c r="P952" t="s">
        <v>36</v>
      </c>
      <c r="Q952" t="s">
        <v>53</v>
      </c>
      <c r="R952" s="3">
        <v>40732.3979166667</v>
      </c>
      <c r="S952" t="s">
        <v>31</v>
      </c>
    </row>
    <row r="953" customHeight="1" spans="1:19">
      <c r="A953">
        <v>7670167371</v>
      </c>
      <c r="B953" s="2" t="s">
        <v>2861</v>
      </c>
      <c r="C953" t="s">
        <v>65</v>
      </c>
      <c r="D953" t="s">
        <v>23</v>
      </c>
      <c r="E953" t="s">
        <v>2862</v>
      </c>
      <c r="F953" t="s">
        <v>2863</v>
      </c>
      <c r="G953">
        <v>802</v>
      </c>
      <c r="H953">
        <v>26</v>
      </c>
      <c r="I953">
        <v>18</v>
      </c>
      <c r="J953" t="s">
        <v>106</v>
      </c>
      <c r="L953" t="s">
        <v>51</v>
      </c>
      <c r="M953">
        <v>2</v>
      </c>
      <c r="N953">
        <v>0</v>
      </c>
      <c r="O953">
        <v>-1</v>
      </c>
      <c r="P953" t="s">
        <v>2864</v>
      </c>
      <c r="Q953" t="s">
        <v>37</v>
      </c>
      <c r="R953" s="3">
        <v>44421.6375</v>
      </c>
      <c r="S953" t="s">
        <v>38</v>
      </c>
    </row>
    <row r="954" customHeight="1" spans="1:21">
      <c r="A954">
        <v>6335466196</v>
      </c>
      <c r="B954" s="2" t="s">
        <v>2865</v>
      </c>
      <c r="C954" t="s">
        <v>813</v>
      </c>
      <c r="E954" t="s">
        <v>2866</v>
      </c>
      <c r="F954" t="s">
        <v>2867</v>
      </c>
      <c r="G954">
        <v>592</v>
      </c>
      <c r="H954">
        <v>317</v>
      </c>
      <c r="I954">
        <v>12841</v>
      </c>
      <c r="J954" t="s">
        <v>35</v>
      </c>
      <c r="L954" t="s">
        <v>28</v>
      </c>
      <c r="M954">
        <v>3</v>
      </c>
      <c r="N954">
        <v>0</v>
      </c>
      <c r="O954">
        <v>-1</v>
      </c>
      <c r="P954" t="s">
        <v>2868</v>
      </c>
      <c r="Q954" t="s">
        <v>439</v>
      </c>
      <c r="R954" s="3">
        <v>43013.0069444444</v>
      </c>
      <c r="S954" t="s">
        <v>38</v>
      </c>
      <c r="U954" t="s">
        <v>2423</v>
      </c>
    </row>
    <row r="955" customHeight="1" spans="1:21">
      <c r="A955">
        <v>6335466196</v>
      </c>
      <c r="B955" s="2" t="s">
        <v>2869</v>
      </c>
      <c r="C955" t="s">
        <v>813</v>
      </c>
      <c r="E955" t="s">
        <v>2866</v>
      </c>
      <c r="F955" t="s">
        <v>2867</v>
      </c>
      <c r="G955">
        <v>592</v>
      </c>
      <c r="H955">
        <v>317</v>
      </c>
      <c r="I955">
        <v>12841</v>
      </c>
      <c r="J955" t="s">
        <v>35</v>
      </c>
      <c r="L955" t="s">
        <v>28</v>
      </c>
      <c r="M955">
        <v>3</v>
      </c>
      <c r="N955">
        <v>0</v>
      </c>
      <c r="O955">
        <v>-1</v>
      </c>
      <c r="P955" t="s">
        <v>2868</v>
      </c>
      <c r="Q955" t="s">
        <v>439</v>
      </c>
      <c r="R955" s="3">
        <v>43013.0069444444</v>
      </c>
      <c r="S955" t="s">
        <v>38</v>
      </c>
      <c r="U955" t="s">
        <v>2423</v>
      </c>
    </row>
    <row r="956" customHeight="1" spans="1:19">
      <c r="A956">
        <v>7758043272</v>
      </c>
      <c r="B956" s="2" t="s">
        <v>2870</v>
      </c>
      <c r="C956" t="s">
        <v>65</v>
      </c>
      <c r="D956" t="s">
        <v>23</v>
      </c>
      <c r="E956" t="s">
        <v>2871</v>
      </c>
      <c r="F956" t="s">
        <v>2872</v>
      </c>
      <c r="G956">
        <v>1</v>
      </c>
      <c r="H956">
        <v>13</v>
      </c>
      <c r="I956">
        <v>76</v>
      </c>
      <c r="J956" t="s">
        <v>106</v>
      </c>
      <c r="L956" t="s">
        <v>51</v>
      </c>
      <c r="M956">
        <v>0</v>
      </c>
      <c r="N956">
        <v>0</v>
      </c>
      <c r="O956">
        <v>-1</v>
      </c>
      <c r="P956" t="s">
        <v>621</v>
      </c>
      <c r="Q956" t="s">
        <v>37</v>
      </c>
      <c r="R956" s="3">
        <v>44684.8493055556</v>
      </c>
      <c r="S956" t="s">
        <v>1400</v>
      </c>
    </row>
    <row r="957" customHeight="1" spans="1:19">
      <c r="A957">
        <v>7414791225</v>
      </c>
      <c r="B957" s="2" t="s">
        <v>2873</v>
      </c>
      <c r="C957" t="s">
        <v>65</v>
      </c>
      <c r="D957" t="s">
        <v>23</v>
      </c>
      <c r="E957" t="s">
        <v>2874</v>
      </c>
      <c r="F957" t="s">
        <v>2875</v>
      </c>
      <c r="G957">
        <v>2154</v>
      </c>
      <c r="H957">
        <v>224</v>
      </c>
      <c r="I957">
        <v>1294</v>
      </c>
      <c r="J957" t="s">
        <v>94</v>
      </c>
      <c r="L957" t="s">
        <v>51</v>
      </c>
      <c r="M957">
        <v>3</v>
      </c>
      <c r="N957">
        <v>1</v>
      </c>
      <c r="O957">
        <v>0</v>
      </c>
      <c r="P957" t="s">
        <v>307</v>
      </c>
      <c r="Q957" t="s">
        <v>276</v>
      </c>
      <c r="R957" s="3">
        <v>43908</v>
      </c>
      <c r="S957" t="s">
        <v>31</v>
      </c>
    </row>
    <row r="958" customHeight="1" spans="1:19">
      <c r="A958">
        <v>5516525725</v>
      </c>
      <c r="B958" s="2" t="s">
        <v>2876</v>
      </c>
      <c r="C958" t="s">
        <v>1381</v>
      </c>
      <c r="D958" t="s">
        <v>1382</v>
      </c>
      <c r="E958" t="s">
        <v>2877</v>
      </c>
      <c r="F958" t="s">
        <v>2878</v>
      </c>
      <c r="G958">
        <v>151</v>
      </c>
      <c r="H958">
        <v>392</v>
      </c>
      <c r="I958">
        <v>1801</v>
      </c>
      <c r="J958" t="s">
        <v>35</v>
      </c>
      <c r="L958" t="s">
        <v>28</v>
      </c>
      <c r="M958">
        <v>6</v>
      </c>
      <c r="N958">
        <v>0</v>
      </c>
      <c r="O958">
        <v>-1</v>
      </c>
      <c r="P958" t="s">
        <v>2879</v>
      </c>
      <c r="Q958" t="s">
        <v>583</v>
      </c>
      <c r="R958" s="3">
        <v>42046.4895833333</v>
      </c>
      <c r="S958" t="s">
        <v>31</v>
      </c>
    </row>
    <row r="959" customHeight="1" spans="1:19">
      <c r="A959">
        <v>6744084791</v>
      </c>
      <c r="B959" s="2" t="s">
        <v>2880</v>
      </c>
      <c r="C959" t="s">
        <v>157</v>
      </c>
      <c r="D959" t="s">
        <v>23</v>
      </c>
      <c r="E959" t="s">
        <v>2881</v>
      </c>
      <c r="F959" t="s">
        <v>2882</v>
      </c>
      <c r="G959">
        <v>54</v>
      </c>
      <c r="H959">
        <v>266</v>
      </c>
      <c r="I959">
        <v>1401</v>
      </c>
      <c r="J959" t="s">
        <v>26</v>
      </c>
      <c r="L959" t="s">
        <v>51</v>
      </c>
      <c r="M959">
        <v>0</v>
      </c>
      <c r="N959">
        <v>0</v>
      </c>
      <c r="O959">
        <v>-1</v>
      </c>
      <c r="P959" t="s">
        <v>2883</v>
      </c>
      <c r="Q959" t="s">
        <v>37</v>
      </c>
      <c r="R959" s="3">
        <v>43378.6576388889</v>
      </c>
      <c r="S959" t="s">
        <v>31</v>
      </c>
    </row>
    <row r="960" customHeight="1" spans="1:19">
      <c r="A960">
        <v>6071112999</v>
      </c>
      <c r="B960" s="2" t="s">
        <v>2884</v>
      </c>
      <c r="C960" t="s">
        <v>65</v>
      </c>
      <c r="D960" t="s">
        <v>23</v>
      </c>
      <c r="E960" t="s">
        <v>2885</v>
      </c>
      <c r="G960">
        <v>156</v>
      </c>
      <c r="H960">
        <v>72</v>
      </c>
      <c r="I960">
        <v>262</v>
      </c>
      <c r="J960" t="s">
        <v>35</v>
      </c>
      <c r="L960" t="s">
        <v>28</v>
      </c>
      <c r="M960">
        <v>0</v>
      </c>
      <c r="N960">
        <v>0</v>
      </c>
      <c r="O960">
        <v>-1</v>
      </c>
      <c r="P960" t="s">
        <v>36</v>
      </c>
      <c r="Q960" t="s">
        <v>37</v>
      </c>
      <c r="R960" s="3">
        <v>42701.8784722222</v>
      </c>
      <c r="S960" t="s">
        <v>38</v>
      </c>
    </row>
    <row r="961" customHeight="1" spans="1:19">
      <c r="A961">
        <v>6071112999</v>
      </c>
      <c r="B961" s="2" t="s">
        <v>2886</v>
      </c>
      <c r="C961" t="s">
        <v>65</v>
      </c>
      <c r="D961" t="s">
        <v>23</v>
      </c>
      <c r="E961" t="s">
        <v>2885</v>
      </c>
      <c r="G961">
        <v>156</v>
      </c>
      <c r="H961">
        <v>72</v>
      </c>
      <c r="I961">
        <v>262</v>
      </c>
      <c r="J961" t="s">
        <v>35</v>
      </c>
      <c r="L961" t="s">
        <v>28</v>
      </c>
      <c r="M961">
        <v>0</v>
      </c>
      <c r="N961">
        <v>0</v>
      </c>
      <c r="O961">
        <v>-1</v>
      </c>
      <c r="P961" t="s">
        <v>36</v>
      </c>
      <c r="Q961" t="s">
        <v>37</v>
      </c>
      <c r="R961" s="3">
        <v>42701.8784722222</v>
      </c>
      <c r="S961" t="s">
        <v>38</v>
      </c>
    </row>
    <row r="962" customHeight="1" spans="1:21">
      <c r="A962">
        <v>7606424224</v>
      </c>
      <c r="B962" s="2" t="s">
        <v>2887</v>
      </c>
      <c r="C962" t="s">
        <v>65</v>
      </c>
      <c r="D962" t="s">
        <v>23</v>
      </c>
      <c r="E962" t="s">
        <v>2888</v>
      </c>
      <c r="F962" t="s">
        <v>2889</v>
      </c>
      <c r="G962">
        <v>75</v>
      </c>
      <c r="H962">
        <v>1134</v>
      </c>
      <c r="I962">
        <v>2868</v>
      </c>
      <c r="J962" t="s">
        <v>1193</v>
      </c>
      <c r="L962" t="s">
        <v>51</v>
      </c>
      <c r="M962">
        <v>0</v>
      </c>
      <c r="N962">
        <v>0</v>
      </c>
      <c r="O962">
        <v>-1</v>
      </c>
      <c r="P962" t="s">
        <v>2890</v>
      </c>
      <c r="Q962" t="s">
        <v>1196</v>
      </c>
      <c r="R962" s="3">
        <v>44322.7868055556</v>
      </c>
      <c r="S962" t="s">
        <v>31</v>
      </c>
      <c r="U962" t="s">
        <v>2891</v>
      </c>
    </row>
    <row r="963" customHeight="1" spans="1:19">
      <c r="A963">
        <v>2292612160</v>
      </c>
      <c r="B963" s="2" t="s">
        <v>2892</v>
      </c>
      <c r="C963" t="s">
        <v>65</v>
      </c>
      <c r="D963" t="s">
        <v>23</v>
      </c>
      <c r="E963" t="s">
        <v>2893</v>
      </c>
      <c r="F963" t="s">
        <v>2894</v>
      </c>
      <c r="G963">
        <v>12009</v>
      </c>
      <c r="H963">
        <v>656</v>
      </c>
      <c r="I963">
        <v>31</v>
      </c>
      <c r="J963" t="s">
        <v>94</v>
      </c>
      <c r="L963" t="s">
        <v>28</v>
      </c>
      <c r="M963">
        <v>5</v>
      </c>
      <c r="N963">
        <v>1</v>
      </c>
      <c r="O963">
        <v>0</v>
      </c>
      <c r="P963" t="s">
        <v>275</v>
      </c>
      <c r="Q963" t="s">
        <v>79</v>
      </c>
      <c r="R963" s="3">
        <v>40762.5986111111</v>
      </c>
      <c r="S963" t="s">
        <v>31</v>
      </c>
    </row>
    <row r="964" customHeight="1" spans="1:19">
      <c r="A964">
        <v>2185440851</v>
      </c>
      <c r="B964" s="2" t="s">
        <v>2895</v>
      </c>
      <c r="C964" t="s">
        <v>65</v>
      </c>
      <c r="D964" t="s">
        <v>23</v>
      </c>
      <c r="E964" t="s">
        <v>2896</v>
      </c>
      <c r="G964">
        <v>24</v>
      </c>
      <c r="H964">
        <v>39</v>
      </c>
      <c r="I964">
        <v>132</v>
      </c>
      <c r="J964" t="s">
        <v>957</v>
      </c>
      <c r="L964" t="s">
        <v>28</v>
      </c>
      <c r="M964">
        <v>0</v>
      </c>
      <c r="N964">
        <v>0</v>
      </c>
      <c r="O964">
        <v>-1</v>
      </c>
      <c r="P964" t="s">
        <v>2897</v>
      </c>
      <c r="Q964" t="s">
        <v>386</v>
      </c>
      <c r="R964" s="3">
        <v>41615.7479166667</v>
      </c>
      <c r="S964" t="s">
        <v>31</v>
      </c>
    </row>
    <row r="965" customHeight="1" spans="1:19">
      <c r="A965">
        <v>5506686978</v>
      </c>
      <c r="B965" s="2" t="s">
        <v>2898</v>
      </c>
      <c r="C965" t="s">
        <v>65</v>
      </c>
      <c r="D965" t="s">
        <v>23</v>
      </c>
      <c r="E965" t="s">
        <v>2899</v>
      </c>
      <c r="F965" t="s">
        <v>2900</v>
      </c>
      <c r="G965">
        <v>1388</v>
      </c>
      <c r="H965">
        <v>1086</v>
      </c>
      <c r="I965">
        <v>2875</v>
      </c>
      <c r="J965" t="s">
        <v>521</v>
      </c>
      <c r="L965" t="s">
        <v>51</v>
      </c>
      <c r="M965">
        <v>4</v>
      </c>
      <c r="N965">
        <v>1</v>
      </c>
      <c r="O965">
        <v>0</v>
      </c>
      <c r="P965" t="s">
        <v>918</v>
      </c>
      <c r="Q965" t="s">
        <v>583</v>
      </c>
      <c r="R965" s="3">
        <v>42038.8263888889</v>
      </c>
      <c r="S965" t="s">
        <v>31</v>
      </c>
    </row>
    <row r="966" customHeight="1" spans="1:20">
      <c r="A966">
        <v>3992003311</v>
      </c>
      <c r="B966" s="2" t="s">
        <v>2901</v>
      </c>
      <c r="C966" t="s">
        <v>65</v>
      </c>
      <c r="D966" t="s">
        <v>23</v>
      </c>
      <c r="E966" t="s">
        <v>2902</v>
      </c>
      <c r="F966" t="s">
        <v>2903</v>
      </c>
      <c r="G966">
        <v>2425</v>
      </c>
      <c r="H966">
        <v>801</v>
      </c>
      <c r="I966">
        <v>9159</v>
      </c>
      <c r="J966" t="s">
        <v>507</v>
      </c>
      <c r="L966" t="s">
        <v>51</v>
      </c>
      <c r="M966">
        <v>6</v>
      </c>
      <c r="N966">
        <v>1</v>
      </c>
      <c r="O966">
        <v>0</v>
      </c>
      <c r="P966" t="s">
        <v>653</v>
      </c>
      <c r="Q966" t="s">
        <v>234</v>
      </c>
      <c r="R966" s="3">
        <v>41661.7777777778</v>
      </c>
      <c r="S966" t="s">
        <v>31</v>
      </c>
      <c r="T966" t="s">
        <v>90</v>
      </c>
    </row>
    <row r="967" customHeight="1" spans="1:21">
      <c r="A967">
        <v>6608811090</v>
      </c>
      <c r="B967" s="2" t="s">
        <v>2904</v>
      </c>
      <c r="C967" t="s">
        <v>65</v>
      </c>
      <c r="D967" t="s">
        <v>23</v>
      </c>
      <c r="E967" t="s">
        <v>2905</v>
      </c>
      <c r="F967" t="s">
        <v>2906</v>
      </c>
      <c r="G967">
        <v>156</v>
      </c>
      <c r="H967">
        <v>382</v>
      </c>
      <c r="I967">
        <v>8797</v>
      </c>
      <c r="J967" t="s">
        <v>68</v>
      </c>
      <c r="L967" t="s">
        <v>51</v>
      </c>
      <c r="M967">
        <v>3</v>
      </c>
      <c r="N967">
        <v>1</v>
      </c>
      <c r="O967">
        <v>0</v>
      </c>
      <c r="P967" t="s">
        <v>2907</v>
      </c>
      <c r="Q967" t="s">
        <v>71</v>
      </c>
      <c r="R967" s="3">
        <v>43303.8756944444</v>
      </c>
      <c r="S967" t="s">
        <v>31</v>
      </c>
      <c r="T967" t="s">
        <v>2908</v>
      </c>
      <c r="U967" t="s">
        <v>2909</v>
      </c>
    </row>
    <row r="968" customHeight="1" spans="1:19">
      <c r="A968">
        <v>1614920154</v>
      </c>
      <c r="B968" s="2" t="s">
        <v>2910</v>
      </c>
      <c r="C968" t="s">
        <v>157</v>
      </c>
      <c r="D968" t="s">
        <v>23</v>
      </c>
      <c r="E968" t="s">
        <v>2911</v>
      </c>
      <c r="F968" t="s">
        <v>2912</v>
      </c>
      <c r="G968">
        <v>10</v>
      </c>
      <c r="H968">
        <v>197</v>
      </c>
      <c r="I968">
        <v>20166</v>
      </c>
      <c r="J968" t="s">
        <v>153</v>
      </c>
      <c r="K968" t="s">
        <v>2913</v>
      </c>
      <c r="L968" t="s">
        <v>51</v>
      </c>
      <c r="M968">
        <v>6</v>
      </c>
      <c r="N968">
        <v>0</v>
      </c>
      <c r="O968">
        <v>-1</v>
      </c>
      <c r="P968" t="s">
        <v>275</v>
      </c>
      <c r="Q968" t="s">
        <v>46</v>
      </c>
      <c r="R968" s="3">
        <v>40337.5972222222</v>
      </c>
      <c r="S968" t="s">
        <v>31</v>
      </c>
    </row>
    <row r="969" customHeight="1" spans="1:19">
      <c r="A969">
        <v>5921191339</v>
      </c>
      <c r="B969" s="2" t="s">
        <v>2914</v>
      </c>
      <c r="C969" t="s">
        <v>157</v>
      </c>
      <c r="D969" t="s">
        <v>23</v>
      </c>
      <c r="E969" t="s">
        <v>2915</v>
      </c>
      <c r="F969" t="s">
        <v>2916</v>
      </c>
      <c r="G969">
        <v>539</v>
      </c>
      <c r="H969">
        <v>230</v>
      </c>
      <c r="I969">
        <v>86</v>
      </c>
      <c r="J969" t="s">
        <v>35</v>
      </c>
      <c r="L969" t="s">
        <v>28</v>
      </c>
      <c r="M969">
        <v>7</v>
      </c>
      <c r="N969">
        <v>0</v>
      </c>
      <c r="O969">
        <v>-1</v>
      </c>
      <c r="P969" t="s">
        <v>36</v>
      </c>
      <c r="Q969" t="s">
        <v>101</v>
      </c>
      <c r="R969" s="3">
        <v>42496.41875</v>
      </c>
      <c r="S969" t="s">
        <v>31</v>
      </c>
    </row>
    <row r="970" customHeight="1" spans="1:19">
      <c r="A970">
        <v>7438123240</v>
      </c>
      <c r="B970" s="2" t="s">
        <v>2917</v>
      </c>
      <c r="C970" t="s">
        <v>157</v>
      </c>
      <c r="D970" t="s">
        <v>23</v>
      </c>
      <c r="E970" t="s">
        <v>2918</v>
      </c>
      <c r="G970">
        <v>64</v>
      </c>
      <c r="H970">
        <v>166</v>
      </c>
      <c r="I970">
        <v>273</v>
      </c>
      <c r="J970" t="s">
        <v>26</v>
      </c>
      <c r="L970" t="s">
        <v>28</v>
      </c>
      <c r="M970">
        <v>0</v>
      </c>
      <c r="N970">
        <v>0</v>
      </c>
      <c r="O970">
        <v>-1</v>
      </c>
      <c r="P970" t="s">
        <v>2919</v>
      </c>
      <c r="Q970" t="s">
        <v>30</v>
      </c>
      <c r="R970" s="3">
        <v>43939.6513888889</v>
      </c>
      <c r="S970" t="s">
        <v>38</v>
      </c>
    </row>
    <row r="971" customHeight="1" spans="1:19">
      <c r="A971">
        <v>6502329792</v>
      </c>
      <c r="B971" s="2" t="s">
        <v>2920</v>
      </c>
      <c r="C971" t="s">
        <v>157</v>
      </c>
      <c r="D971" t="s">
        <v>23</v>
      </c>
      <c r="E971" t="s">
        <v>2921</v>
      </c>
      <c r="G971">
        <v>360</v>
      </c>
      <c r="H971">
        <v>141</v>
      </c>
      <c r="I971">
        <v>143</v>
      </c>
      <c r="J971" t="s">
        <v>44</v>
      </c>
      <c r="L971" t="s">
        <v>28</v>
      </c>
      <c r="M971">
        <v>0</v>
      </c>
      <c r="N971">
        <v>0</v>
      </c>
      <c r="O971">
        <v>-1</v>
      </c>
      <c r="P971" t="s">
        <v>36</v>
      </c>
      <c r="Q971" t="s">
        <v>1205</v>
      </c>
      <c r="R971" s="3">
        <v>43167.8847222222</v>
      </c>
      <c r="S971" t="s">
        <v>31</v>
      </c>
    </row>
    <row r="972" customHeight="1" spans="1:21">
      <c r="A972">
        <v>2644593033</v>
      </c>
      <c r="B972" s="2" t="s">
        <v>2922</v>
      </c>
      <c r="C972" t="s">
        <v>157</v>
      </c>
      <c r="D972" t="s">
        <v>23</v>
      </c>
      <c r="E972" t="s">
        <v>2923</v>
      </c>
      <c r="F972" t="s">
        <v>2924</v>
      </c>
      <c r="G972">
        <v>835</v>
      </c>
      <c r="H972">
        <v>796</v>
      </c>
      <c r="I972">
        <v>1543</v>
      </c>
      <c r="J972" t="s">
        <v>204</v>
      </c>
      <c r="K972" t="s">
        <v>220</v>
      </c>
      <c r="L972" t="s">
        <v>28</v>
      </c>
      <c r="M972">
        <v>0</v>
      </c>
      <c r="N972">
        <v>1</v>
      </c>
      <c r="O972">
        <v>0</v>
      </c>
      <c r="P972" t="s">
        <v>2925</v>
      </c>
      <c r="Q972" t="s">
        <v>84</v>
      </c>
      <c r="R972" s="3">
        <v>40971.7243055556</v>
      </c>
      <c r="S972" t="s">
        <v>31</v>
      </c>
      <c r="T972" t="s">
        <v>2926</v>
      </c>
      <c r="U972" t="s">
        <v>2927</v>
      </c>
    </row>
    <row r="973" customHeight="1" spans="1:19">
      <c r="A973">
        <v>7484479064</v>
      </c>
      <c r="B973" s="2" t="s">
        <v>2928</v>
      </c>
      <c r="C973" t="s">
        <v>157</v>
      </c>
      <c r="D973" t="s">
        <v>23</v>
      </c>
      <c r="E973" t="s">
        <v>2929</v>
      </c>
      <c r="G973">
        <v>139</v>
      </c>
      <c r="H973">
        <v>415</v>
      </c>
      <c r="I973">
        <v>97</v>
      </c>
      <c r="J973" t="s">
        <v>35</v>
      </c>
      <c r="L973" t="s">
        <v>28</v>
      </c>
      <c r="M973">
        <v>1</v>
      </c>
      <c r="N973">
        <v>0</v>
      </c>
      <c r="O973">
        <v>-1</v>
      </c>
      <c r="P973" t="s">
        <v>36</v>
      </c>
      <c r="Q973" t="s">
        <v>37</v>
      </c>
      <c r="R973" s="3">
        <v>44039.4305555556</v>
      </c>
      <c r="S973" t="s">
        <v>31</v>
      </c>
    </row>
    <row r="974" customHeight="1" spans="1:19">
      <c r="A974">
        <v>6518290983</v>
      </c>
      <c r="B974" s="2" t="s">
        <v>2930</v>
      </c>
      <c r="C974" t="s">
        <v>157</v>
      </c>
      <c r="D974" t="s">
        <v>23</v>
      </c>
      <c r="E974" t="s">
        <v>2931</v>
      </c>
      <c r="G974">
        <v>5</v>
      </c>
      <c r="H974">
        <v>156</v>
      </c>
      <c r="I974">
        <v>197</v>
      </c>
      <c r="J974" t="s">
        <v>35</v>
      </c>
      <c r="L974" t="s">
        <v>28</v>
      </c>
      <c r="M974">
        <v>0</v>
      </c>
      <c r="N974">
        <v>0</v>
      </c>
      <c r="O974">
        <v>-1</v>
      </c>
      <c r="P974" t="s">
        <v>36</v>
      </c>
      <c r="Q974" t="s">
        <v>120</v>
      </c>
      <c r="R974" s="3">
        <v>43191.5513888889</v>
      </c>
      <c r="S974" t="s">
        <v>38</v>
      </c>
    </row>
    <row r="975" customHeight="1" spans="1:19">
      <c r="A975">
        <v>7135852112</v>
      </c>
      <c r="B975" s="2" t="s">
        <v>2932</v>
      </c>
      <c r="C975" t="s">
        <v>65</v>
      </c>
      <c r="D975" t="s">
        <v>23</v>
      </c>
      <c r="E975" t="s">
        <v>2933</v>
      </c>
      <c r="F975" t="s">
        <v>2934</v>
      </c>
      <c r="G975">
        <v>542</v>
      </c>
      <c r="H975">
        <v>324</v>
      </c>
      <c r="I975">
        <v>6156</v>
      </c>
      <c r="J975" t="s">
        <v>94</v>
      </c>
      <c r="L975" t="s">
        <v>28</v>
      </c>
      <c r="M975">
        <v>4</v>
      </c>
      <c r="N975">
        <v>1</v>
      </c>
      <c r="O975">
        <v>0</v>
      </c>
      <c r="P975" t="s">
        <v>1006</v>
      </c>
      <c r="Q975" t="s">
        <v>30</v>
      </c>
      <c r="R975" s="3">
        <v>43598.6763888889</v>
      </c>
      <c r="S975" t="s">
        <v>31</v>
      </c>
    </row>
    <row r="976" customHeight="1" spans="1:19">
      <c r="A976">
        <v>6264337837</v>
      </c>
      <c r="B976" s="2" t="s">
        <v>2935</v>
      </c>
      <c r="C976" t="s">
        <v>157</v>
      </c>
      <c r="D976" t="s">
        <v>23</v>
      </c>
      <c r="E976" t="s">
        <v>2936</v>
      </c>
      <c r="F976" t="s">
        <v>2937</v>
      </c>
      <c r="G976">
        <v>34</v>
      </c>
      <c r="H976">
        <v>165</v>
      </c>
      <c r="I976">
        <v>25</v>
      </c>
      <c r="J976" t="s">
        <v>106</v>
      </c>
      <c r="K976" t="s">
        <v>187</v>
      </c>
      <c r="L976" t="s">
        <v>51</v>
      </c>
      <c r="M976">
        <v>1</v>
      </c>
      <c r="N976">
        <v>0</v>
      </c>
      <c r="O976">
        <v>-1</v>
      </c>
      <c r="P976" t="s">
        <v>182</v>
      </c>
      <c r="Q976" t="s">
        <v>37</v>
      </c>
      <c r="R976" s="3">
        <v>42890.7270833333</v>
      </c>
      <c r="S976" t="s">
        <v>31</v>
      </c>
    </row>
    <row r="977" customHeight="1" spans="1:21">
      <c r="A977">
        <v>6457639923</v>
      </c>
      <c r="B977" s="2" t="s">
        <v>2938</v>
      </c>
      <c r="C977" t="s">
        <v>157</v>
      </c>
      <c r="D977" t="s">
        <v>23</v>
      </c>
      <c r="E977" t="s">
        <v>2939</v>
      </c>
      <c r="F977" t="s">
        <v>2940</v>
      </c>
      <c r="G977">
        <v>36</v>
      </c>
      <c r="H977">
        <v>148</v>
      </c>
      <c r="I977">
        <v>92</v>
      </c>
      <c r="J977" t="s">
        <v>106</v>
      </c>
      <c r="K977" t="s">
        <v>479</v>
      </c>
      <c r="L977" t="s">
        <v>51</v>
      </c>
      <c r="M977">
        <v>0</v>
      </c>
      <c r="N977">
        <v>0</v>
      </c>
      <c r="O977">
        <v>-1</v>
      </c>
      <c r="P977" t="s">
        <v>2941</v>
      </c>
      <c r="Q977" t="s">
        <v>245</v>
      </c>
      <c r="R977" s="3">
        <v>43123.8993055556</v>
      </c>
      <c r="S977" t="s">
        <v>31</v>
      </c>
      <c r="T977" t="s">
        <v>2942</v>
      </c>
      <c r="U977" t="s">
        <v>242</v>
      </c>
    </row>
    <row r="978" customHeight="1" spans="1:19">
      <c r="A978">
        <v>7432315449</v>
      </c>
      <c r="B978" s="2" t="s">
        <v>2943</v>
      </c>
      <c r="C978" t="s">
        <v>157</v>
      </c>
      <c r="D978" t="s">
        <v>23</v>
      </c>
      <c r="E978" t="s">
        <v>2944</v>
      </c>
      <c r="G978">
        <v>2</v>
      </c>
      <c r="H978">
        <v>217</v>
      </c>
      <c r="I978">
        <v>260</v>
      </c>
      <c r="J978" t="s">
        <v>35</v>
      </c>
      <c r="L978" t="s">
        <v>51</v>
      </c>
      <c r="M978">
        <v>0</v>
      </c>
      <c r="N978">
        <v>0</v>
      </c>
      <c r="O978">
        <v>-1</v>
      </c>
      <c r="P978" t="s">
        <v>36</v>
      </c>
      <c r="Q978" t="s">
        <v>37</v>
      </c>
      <c r="R978" s="3">
        <v>43928.4222222222</v>
      </c>
      <c r="S978" t="s">
        <v>31</v>
      </c>
    </row>
    <row r="979" customHeight="1" spans="1:19">
      <c r="A979">
        <v>7601938748</v>
      </c>
      <c r="B979" s="2" t="s">
        <v>2945</v>
      </c>
      <c r="C979" t="s">
        <v>157</v>
      </c>
      <c r="D979" t="s">
        <v>23</v>
      </c>
      <c r="E979" t="s">
        <v>2946</v>
      </c>
      <c r="G979">
        <v>2</v>
      </c>
      <c r="H979">
        <v>98</v>
      </c>
      <c r="I979">
        <v>469</v>
      </c>
      <c r="J979" t="s">
        <v>35</v>
      </c>
      <c r="L979" t="s">
        <v>51</v>
      </c>
      <c r="M979">
        <v>4</v>
      </c>
      <c r="N979">
        <v>0</v>
      </c>
      <c r="O979">
        <v>-1</v>
      </c>
      <c r="P979" t="s">
        <v>2947</v>
      </c>
      <c r="Q979" t="s">
        <v>95</v>
      </c>
      <c r="R979" s="3">
        <v>44317.84375</v>
      </c>
      <c r="S979" t="s">
        <v>31</v>
      </c>
    </row>
    <row r="980" customHeight="1" spans="1:19">
      <c r="A980">
        <v>6348925818</v>
      </c>
      <c r="B980" s="2" t="s">
        <v>2948</v>
      </c>
      <c r="C980" t="s">
        <v>65</v>
      </c>
      <c r="D980" t="s">
        <v>23</v>
      </c>
      <c r="E980" t="s">
        <v>2949</v>
      </c>
      <c r="F980" t="s">
        <v>2950</v>
      </c>
      <c r="G980">
        <v>629</v>
      </c>
      <c r="H980">
        <v>265</v>
      </c>
      <c r="I980">
        <v>3291</v>
      </c>
      <c r="J980" t="s">
        <v>35</v>
      </c>
      <c r="L980" t="s">
        <v>28</v>
      </c>
      <c r="M980">
        <v>1</v>
      </c>
      <c r="N980">
        <v>0</v>
      </c>
      <c r="O980">
        <v>-1</v>
      </c>
      <c r="P980" t="s">
        <v>36</v>
      </c>
      <c r="Q980" t="s">
        <v>71</v>
      </c>
      <c r="R980" s="3">
        <v>42965.6430555556</v>
      </c>
      <c r="S980" t="s">
        <v>31</v>
      </c>
    </row>
    <row r="981" customHeight="1" spans="1:19">
      <c r="A981">
        <v>3131902553</v>
      </c>
      <c r="B981" s="2" t="s">
        <v>2951</v>
      </c>
      <c r="C981" t="s">
        <v>157</v>
      </c>
      <c r="D981" t="s">
        <v>23</v>
      </c>
      <c r="E981" t="s">
        <v>2952</v>
      </c>
      <c r="G981">
        <v>188</v>
      </c>
      <c r="H981">
        <v>118</v>
      </c>
      <c r="I981">
        <v>1838</v>
      </c>
      <c r="J981" t="s">
        <v>26</v>
      </c>
      <c r="K981" t="s">
        <v>99</v>
      </c>
      <c r="L981" t="s">
        <v>28</v>
      </c>
      <c r="M981">
        <v>0</v>
      </c>
      <c r="N981">
        <v>0</v>
      </c>
      <c r="O981">
        <v>-1</v>
      </c>
      <c r="Q981" t="s">
        <v>160</v>
      </c>
      <c r="R981" s="3">
        <v>41232.9048611111</v>
      </c>
      <c r="S981" t="s">
        <v>31</v>
      </c>
    </row>
    <row r="982" customHeight="1" spans="1:21">
      <c r="A982">
        <v>7476949819</v>
      </c>
      <c r="B982" s="2" t="s">
        <v>2953</v>
      </c>
      <c r="C982" t="s">
        <v>813</v>
      </c>
      <c r="E982" t="s">
        <v>2954</v>
      </c>
      <c r="F982" t="s">
        <v>2955</v>
      </c>
      <c r="G982">
        <v>12</v>
      </c>
      <c r="H982">
        <v>95</v>
      </c>
      <c r="I982">
        <v>732</v>
      </c>
      <c r="J982" t="s">
        <v>94</v>
      </c>
      <c r="L982" t="s">
        <v>51</v>
      </c>
      <c r="M982">
        <v>1</v>
      </c>
      <c r="N982">
        <v>0</v>
      </c>
      <c r="O982">
        <v>-1</v>
      </c>
      <c r="P982" t="s">
        <v>2956</v>
      </c>
      <c r="Q982" t="s">
        <v>318</v>
      </c>
      <c r="R982" s="3">
        <v>44014.9013888889</v>
      </c>
      <c r="S982" t="s">
        <v>31</v>
      </c>
      <c r="T982" t="s">
        <v>2957</v>
      </c>
      <c r="U982" t="s">
        <v>190</v>
      </c>
    </row>
    <row r="983" customHeight="1" spans="1:19">
      <c r="A983">
        <v>7360861630</v>
      </c>
      <c r="B983" t="s">
        <v>2958</v>
      </c>
      <c r="E983" t="s">
        <v>2958</v>
      </c>
      <c r="G983">
        <v>36</v>
      </c>
      <c r="H983">
        <v>100</v>
      </c>
      <c r="I983">
        <v>1717</v>
      </c>
      <c r="J983" t="s">
        <v>35</v>
      </c>
      <c r="L983" t="s">
        <v>51</v>
      </c>
      <c r="M983">
        <v>0</v>
      </c>
      <c r="N983">
        <v>0</v>
      </c>
      <c r="O983">
        <v>-1</v>
      </c>
      <c r="P983" t="s">
        <v>36</v>
      </c>
      <c r="Q983" t="s">
        <v>1196</v>
      </c>
      <c r="R983" s="3">
        <v>43823.6345023148</v>
      </c>
      <c r="S983" t="s">
        <v>31</v>
      </c>
    </row>
    <row r="984" customHeight="1" spans="1:19">
      <c r="A984">
        <v>6238413548</v>
      </c>
      <c r="B984" s="2" t="s">
        <v>2959</v>
      </c>
      <c r="C984" t="s">
        <v>157</v>
      </c>
      <c r="D984" t="s">
        <v>23</v>
      </c>
      <c r="E984" t="s">
        <v>2960</v>
      </c>
      <c r="F984" t="s">
        <v>2961</v>
      </c>
      <c r="G984">
        <v>272</v>
      </c>
      <c r="H984">
        <v>865</v>
      </c>
      <c r="I984">
        <v>2501</v>
      </c>
      <c r="J984" t="s">
        <v>35</v>
      </c>
      <c r="L984" t="s">
        <v>28</v>
      </c>
      <c r="M984">
        <v>1</v>
      </c>
      <c r="N984">
        <v>1</v>
      </c>
      <c r="O984">
        <v>0</v>
      </c>
      <c r="P984" t="s">
        <v>2962</v>
      </c>
      <c r="Q984" t="s">
        <v>583</v>
      </c>
      <c r="R984" s="3">
        <v>42861.8736111111</v>
      </c>
      <c r="S984" t="s">
        <v>31</v>
      </c>
    </row>
    <row r="985" customHeight="1" spans="1:19">
      <c r="A985">
        <v>6644913548</v>
      </c>
      <c r="B985" s="2" t="s">
        <v>2963</v>
      </c>
      <c r="E985" t="s">
        <v>2964</v>
      </c>
      <c r="F985" t="s">
        <v>2965</v>
      </c>
      <c r="G985">
        <v>11</v>
      </c>
      <c r="H985">
        <v>98</v>
      </c>
      <c r="I985">
        <v>238</v>
      </c>
      <c r="J985" t="s">
        <v>204</v>
      </c>
      <c r="L985" t="s">
        <v>28</v>
      </c>
      <c r="M985">
        <v>1</v>
      </c>
      <c r="N985">
        <v>0</v>
      </c>
      <c r="O985">
        <v>-1</v>
      </c>
      <c r="P985" t="s">
        <v>2966</v>
      </c>
      <c r="Q985" t="s">
        <v>183</v>
      </c>
      <c r="R985" s="3">
        <v>43330.5814930556</v>
      </c>
      <c r="S985" t="s">
        <v>31</v>
      </c>
    </row>
    <row r="986" customHeight="1" spans="1:19">
      <c r="A986">
        <v>5079175626</v>
      </c>
      <c r="B986" t="s">
        <v>2967</v>
      </c>
      <c r="E986" t="s">
        <v>2968</v>
      </c>
      <c r="F986" t="s">
        <v>2969</v>
      </c>
      <c r="G986">
        <v>316</v>
      </c>
      <c r="H986">
        <v>3941</v>
      </c>
      <c r="I986">
        <v>17029</v>
      </c>
      <c r="J986" t="s">
        <v>537</v>
      </c>
      <c r="L986" t="s">
        <v>51</v>
      </c>
      <c r="M986">
        <v>6</v>
      </c>
      <c r="N986">
        <v>1</v>
      </c>
      <c r="O986">
        <v>0</v>
      </c>
      <c r="P986" t="s">
        <v>230</v>
      </c>
      <c r="Q986" t="s">
        <v>79</v>
      </c>
      <c r="R986" s="3">
        <v>41719.803599537</v>
      </c>
      <c r="S986" t="s">
        <v>31</v>
      </c>
    </row>
    <row r="987" customHeight="1" spans="1:19">
      <c r="A987">
        <v>5079175626</v>
      </c>
      <c r="B987" t="s">
        <v>2970</v>
      </c>
      <c r="E987" t="s">
        <v>2968</v>
      </c>
      <c r="F987" t="s">
        <v>2969</v>
      </c>
      <c r="G987">
        <v>316</v>
      </c>
      <c r="H987">
        <v>3941</v>
      </c>
      <c r="I987">
        <v>17029</v>
      </c>
      <c r="J987" t="s">
        <v>537</v>
      </c>
      <c r="L987" t="s">
        <v>51</v>
      </c>
      <c r="M987">
        <v>6</v>
      </c>
      <c r="N987">
        <v>1</v>
      </c>
      <c r="O987">
        <v>0</v>
      </c>
      <c r="P987" t="s">
        <v>230</v>
      </c>
      <c r="Q987" t="s">
        <v>79</v>
      </c>
      <c r="R987" s="3">
        <v>41719.803599537</v>
      </c>
      <c r="S987" t="s">
        <v>31</v>
      </c>
    </row>
    <row r="988" customHeight="1" spans="1:19">
      <c r="A988">
        <v>7528951338</v>
      </c>
      <c r="B988" s="2" t="s">
        <v>2971</v>
      </c>
      <c r="C988" t="s">
        <v>157</v>
      </c>
      <c r="D988" t="s">
        <v>23</v>
      </c>
      <c r="E988" t="s">
        <v>2972</v>
      </c>
      <c r="G988">
        <v>1</v>
      </c>
      <c r="H988">
        <v>2</v>
      </c>
      <c r="I988">
        <v>2</v>
      </c>
      <c r="J988" t="s">
        <v>35</v>
      </c>
      <c r="L988" t="s">
        <v>51</v>
      </c>
      <c r="M988">
        <v>0</v>
      </c>
      <c r="N988">
        <v>0</v>
      </c>
      <c r="O988">
        <v>-1</v>
      </c>
      <c r="P988" t="s">
        <v>36</v>
      </c>
      <c r="Q988" t="s">
        <v>150</v>
      </c>
      <c r="R988" s="3">
        <v>44164.4645833333</v>
      </c>
      <c r="S988" t="s">
        <v>38</v>
      </c>
    </row>
    <row r="989" customHeight="1" spans="1:21">
      <c r="A989">
        <v>1926190375</v>
      </c>
      <c r="B989" s="2" t="s">
        <v>2973</v>
      </c>
      <c r="C989" t="s">
        <v>847</v>
      </c>
      <c r="E989" t="s">
        <v>2974</v>
      </c>
      <c r="F989" t="s">
        <v>2975</v>
      </c>
      <c r="G989">
        <v>37530</v>
      </c>
      <c r="H989">
        <v>1148</v>
      </c>
      <c r="I989">
        <v>15867</v>
      </c>
      <c r="J989" t="s">
        <v>94</v>
      </c>
      <c r="L989" t="s">
        <v>51</v>
      </c>
      <c r="M989">
        <v>4</v>
      </c>
      <c r="N989">
        <v>1</v>
      </c>
      <c r="O989">
        <v>0</v>
      </c>
      <c r="P989" t="s">
        <v>182</v>
      </c>
      <c r="Q989" t="s">
        <v>205</v>
      </c>
      <c r="R989" s="3">
        <v>40661.75</v>
      </c>
      <c r="S989" t="s">
        <v>54</v>
      </c>
      <c r="U989" t="s">
        <v>2976</v>
      </c>
    </row>
    <row r="990" customHeight="1" spans="1:19">
      <c r="A990">
        <v>3212314252</v>
      </c>
      <c r="B990" s="2" t="s">
        <v>2977</v>
      </c>
      <c r="C990" t="s">
        <v>65</v>
      </c>
      <c r="D990" t="s">
        <v>23</v>
      </c>
      <c r="E990" t="s">
        <v>2978</v>
      </c>
      <c r="F990" t="s">
        <v>2979</v>
      </c>
      <c r="G990">
        <v>173</v>
      </c>
      <c r="H990">
        <v>660</v>
      </c>
      <c r="I990">
        <v>8419</v>
      </c>
      <c r="J990" t="s">
        <v>94</v>
      </c>
      <c r="L990" t="s">
        <v>28</v>
      </c>
      <c r="M990">
        <v>2</v>
      </c>
      <c r="N990">
        <v>0</v>
      </c>
      <c r="O990">
        <v>-1</v>
      </c>
      <c r="P990" t="s">
        <v>36</v>
      </c>
      <c r="Q990" t="s">
        <v>386</v>
      </c>
      <c r="R990" s="3">
        <v>41337.4861111111</v>
      </c>
      <c r="S990" t="s">
        <v>31</v>
      </c>
    </row>
    <row r="991" customHeight="1" spans="1:20">
      <c r="A991">
        <v>3954261100</v>
      </c>
      <c r="B991" s="2" t="s">
        <v>2980</v>
      </c>
      <c r="C991" t="s">
        <v>390</v>
      </c>
      <c r="D991" t="s">
        <v>23</v>
      </c>
      <c r="E991" t="s">
        <v>2981</v>
      </c>
      <c r="F991" t="s">
        <v>2982</v>
      </c>
      <c r="G991">
        <v>1680</v>
      </c>
      <c r="H991">
        <v>878</v>
      </c>
      <c r="I991">
        <v>2266</v>
      </c>
      <c r="J991" t="s">
        <v>117</v>
      </c>
      <c r="K991" t="s">
        <v>1131</v>
      </c>
      <c r="L991" t="s">
        <v>28</v>
      </c>
      <c r="M991">
        <v>6</v>
      </c>
      <c r="N991">
        <v>1</v>
      </c>
      <c r="O991">
        <v>0</v>
      </c>
      <c r="P991" t="s">
        <v>62</v>
      </c>
      <c r="Q991" t="s">
        <v>120</v>
      </c>
      <c r="R991" s="3">
        <v>41735.3881944444</v>
      </c>
      <c r="S991" t="s">
        <v>31</v>
      </c>
      <c r="T991" t="s">
        <v>2440</v>
      </c>
    </row>
    <row r="992" customHeight="1" spans="1:19">
      <c r="A992">
        <v>6067483988</v>
      </c>
      <c r="B992" s="2" t="s">
        <v>2983</v>
      </c>
      <c r="C992" t="s">
        <v>65</v>
      </c>
      <c r="D992" t="s">
        <v>23</v>
      </c>
      <c r="E992" t="s">
        <v>2984</v>
      </c>
      <c r="F992" t="s">
        <v>2985</v>
      </c>
      <c r="G992">
        <v>692</v>
      </c>
      <c r="H992">
        <v>570</v>
      </c>
      <c r="I992">
        <v>2146</v>
      </c>
      <c r="J992" t="s">
        <v>35</v>
      </c>
      <c r="L992" t="s">
        <v>28</v>
      </c>
      <c r="M992">
        <v>1</v>
      </c>
      <c r="N992">
        <v>1</v>
      </c>
      <c r="O992">
        <v>0</v>
      </c>
      <c r="P992" t="s">
        <v>62</v>
      </c>
      <c r="Q992" t="s">
        <v>245</v>
      </c>
      <c r="R992" s="3">
        <v>42686.0458333333</v>
      </c>
      <c r="S992" t="s">
        <v>31</v>
      </c>
    </row>
    <row r="993" customHeight="1" spans="1:19">
      <c r="A993">
        <v>5652112011</v>
      </c>
      <c r="B993" s="2" t="s">
        <v>2986</v>
      </c>
      <c r="E993" t="s">
        <v>2987</v>
      </c>
      <c r="F993" t="s">
        <v>2988</v>
      </c>
      <c r="G993">
        <v>3688</v>
      </c>
      <c r="H993">
        <v>1692</v>
      </c>
      <c r="I993">
        <v>2180</v>
      </c>
      <c r="J993" t="s">
        <v>35</v>
      </c>
      <c r="L993" t="s">
        <v>28</v>
      </c>
      <c r="M993">
        <v>1</v>
      </c>
      <c r="N993">
        <v>1</v>
      </c>
      <c r="O993">
        <v>0</v>
      </c>
      <c r="P993" t="s">
        <v>275</v>
      </c>
      <c r="Q993" t="s">
        <v>583</v>
      </c>
      <c r="R993" s="3">
        <v>42198.3451388889</v>
      </c>
      <c r="S993" t="s">
        <v>31</v>
      </c>
    </row>
    <row r="994" customHeight="1" spans="1:19">
      <c r="A994">
        <v>5652112011</v>
      </c>
      <c r="B994" s="2" t="s">
        <v>2989</v>
      </c>
      <c r="E994" t="s">
        <v>2987</v>
      </c>
      <c r="F994" t="s">
        <v>2988</v>
      </c>
      <c r="G994">
        <v>3688</v>
      </c>
      <c r="H994">
        <v>1692</v>
      </c>
      <c r="I994">
        <v>2180</v>
      </c>
      <c r="J994" t="s">
        <v>35</v>
      </c>
      <c r="L994" t="s">
        <v>28</v>
      </c>
      <c r="M994">
        <v>1</v>
      </c>
      <c r="N994">
        <v>1</v>
      </c>
      <c r="O994">
        <v>0</v>
      </c>
      <c r="P994" t="s">
        <v>275</v>
      </c>
      <c r="Q994" t="s">
        <v>583</v>
      </c>
      <c r="R994" s="3">
        <v>42198.3451388889</v>
      </c>
      <c r="S994" t="s">
        <v>31</v>
      </c>
    </row>
    <row r="995" customHeight="1" spans="1:19">
      <c r="A995">
        <v>5652112011</v>
      </c>
      <c r="B995" s="2" t="s">
        <v>2990</v>
      </c>
      <c r="E995" t="s">
        <v>2987</v>
      </c>
      <c r="F995" t="s">
        <v>2988</v>
      </c>
      <c r="G995">
        <v>3688</v>
      </c>
      <c r="H995">
        <v>1692</v>
      </c>
      <c r="I995">
        <v>2180</v>
      </c>
      <c r="J995" t="s">
        <v>35</v>
      </c>
      <c r="L995" t="s">
        <v>28</v>
      </c>
      <c r="M995">
        <v>1</v>
      </c>
      <c r="N995">
        <v>1</v>
      </c>
      <c r="O995">
        <v>0</v>
      </c>
      <c r="P995" t="s">
        <v>275</v>
      </c>
      <c r="Q995" t="s">
        <v>583</v>
      </c>
      <c r="R995" s="3">
        <v>42198.3451388889</v>
      </c>
      <c r="S995" t="s">
        <v>31</v>
      </c>
    </row>
    <row r="996" customHeight="1" spans="1:19">
      <c r="A996">
        <v>5652112011</v>
      </c>
      <c r="B996" s="2" t="s">
        <v>2991</v>
      </c>
      <c r="C996" t="s">
        <v>65</v>
      </c>
      <c r="D996" t="s">
        <v>23</v>
      </c>
      <c r="E996" t="s">
        <v>2987</v>
      </c>
      <c r="F996" t="s">
        <v>2988</v>
      </c>
      <c r="G996">
        <v>3688</v>
      </c>
      <c r="H996">
        <v>1692</v>
      </c>
      <c r="I996">
        <v>2180</v>
      </c>
      <c r="J996" t="s">
        <v>35</v>
      </c>
      <c r="L996" t="s">
        <v>28</v>
      </c>
      <c r="M996">
        <v>1</v>
      </c>
      <c r="N996">
        <v>1</v>
      </c>
      <c r="O996">
        <v>0</v>
      </c>
      <c r="P996" t="s">
        <v>275</v>
      </c>
      <c r="Q996" t="s">
        <v>583</v>
      </c>
      <c r="R996" s="3">
        <v>42198.3451388889</v>
      </c>
      <c r="S996" t="s">
        <v>31</v>
      </c>
    </row>
    <row r="997" customHeight="1" spans="1:19">
      <c r="A997">
        <v>5652112011</v>
      </c>
      <c r="B997" s="2" t="s">
        <v>2992</v>
      </c>
      <c r="C997" t="s">
        <v>65</v>
      </c>
      <c r="D997" t="s">
        <v>23</v>
      </c>
      <c r="E997" t="s">
        <v>2987</v>
      </c>
      <c r="F997" t="s">
        <v>2988</v>
      </c>
      <c r="G997">
        <v>3688</v>
      </c>
      <c r="H997">
        <v>1692</v>
      </c>
      <c r="I997">
        <v>2180</v>
      </c>
      <c r="J997" t="s">
        <v>35</v>
      </c>
      <c r="L997" t="s">
        <v>28</v>
      </c>
      <c r="M997">
        <v>1</v>
      </c>
      <c r="N997">
        <v>1</v>
      </c>
      <c r="O997">
        <v>0</v>
      </c>
      <c r="P997" t="s">
        <v>275</v>
      </c>
      <c r="Q997" t="s">
        <v>583</v>
      </c>
      <c r="R997" s="3">
        <v>42198.3451388889</v>
      </c>
      <c r="S997" t="s">
        <v>31</v>
      </c>
    </row>
    <row r="998" customHeight="1" spans="1:19">
      <c r="A998">
        <v>5652112011</v>
      </c>
      <c r="B998" s="2" t="s">
        <v>2993</v>
      </c>
      <c r="C998" t="s">
        <v>65</v>
      </c>
      <c r="D998" t="s">
        <v>23</v>
      </c>
      <c r="E998" t="s">
        <v>2987</v>
      </c>
      <c r="F998" t="s">
        <v>2988</v>
      </c>
      <c r="G998">
        <v>3688</v>
      </c>
      <c r="H998">
        <v>1692</v>
      </c>
      <c r="I998">
        <v>2180</v>
      </c>
      <c r="J998" t="s">
        <v>35</v>
      </c>
      <c r="L998" t="s">
        <v>28</v>
      </c>
      <c r="M998">
        <v>1</v>
      </c>
      <c r="N998">
        <v>1</v>
      </c>
      <c r="O998">
        <v>0</v>
      </c>
      <c r="P998" t="s">
        <v>275</v>
      </c>
      <c r="Q998" t="s">
        <v>583</v>
      </c>
      <c r="R998" s="3">
        <v>42198.3451388889</v>
      </c>
      <c r="S998" t="s">
        <v>31</v>
      </c>
    </row>
    <row r="999" customHeight="1" spans="1:19">
      <c r="A999">
        <v>5652112011</v>
      </c>
      <c r="B999" s="2" t="s">
        <v>2994</v>
      </c>
      <c r="C999" t="s">
        <v>73</v>
      </c>
      <c r="D999" t="s">
        <v>23</v>
      </c>
      <c r="E999" t="s">
        <v>2987</v>
      </c>
      <c r="F999" t="s">
        <v>2988</v>
      </c>
      <c r="G999">
        <v>3688</v>
      </c>
      <c r="H999">
        <v>1692</v>
      </c>
      <c r="I999">
        <v>2180</v>
      </c>
      <c r="J999" t="s">
        <v>35</v>
      </c>
      <c r="L999" t="s">
        <v>28</v>
      </c>
      <c r="M999">
        <v>1</v>
      </c>
      <c r="N999">
        <v>1</v>
      </c>
      <c r="O999">
        <v>0</v>
      </c>
      <c r="P999" t="s">
        <v>275</v>
      </c>
      <c r="Q999" t="s">
        <v>583</v>
      </c>
      <c r="R999" s="3">
        <v>42198.3451388889</v>
      </c>
      <c r="S999" t="s">
        <v>31</v>
      </c>
    </row>
    <row r="1000" customHeight="1" spans="1:19">
      <c r="A1000">
        <v>5652112011</v>
      </c>
      <c r="B1000" s="2" t="s">
        <v>2995</v>
      </c>
      <c r="C1000" t="s">
        <v>73</v>
      </c>
      <c r="D1000" t="s">
        <v>23</v>
      </c>
      <c r="E1000" t="s">
        <v>2987</v>
      </c>
      <c r="F1000" t="s">
        <v>2988</v>
      </c>
      <c r="G1000">
        <v>3688</v>
      </c>
      <c r="H1000">
        <v>1692</v>
      </c>
      <c r="I1000">
        <v>2180</v>
      </c>
      <c r="J1000" t="s">
        <v>35</v>
      </c>
      <c r="L1000" t="s">
        <v>28</v>
      </c>
      <c r="M1000">
        <v>1</v>
      </c>
      <c r="N1000">
        <v>1</v>
      </c>
      <c r="O1000">
        <v>0</v>
      </c>
      <c r="P1000" t="s">
        <v>275</v>
      </c>
      <c r="Q1000" t="s">
        <v>583</v>
      </c>
      <c r="R1000" s="3">
        <v>42198.3451388889</v>
      </c>
      <c r="S1000" t="s">
        <v>31</v>
      </c>
    </row>
    <row r="1001" customHeight="1" spans="1:21">
      <c r="A1001">
        <v>1686096655</v>
      </c>
      <c r="B1001" s="2" t="s">
        <v>2996</v>
      </c>
      <c r="C1001" t="s">
        <v>157</v>
      </c>
      <c r="D1001" t="s">
        <v>23</v>
      </c>
      <c r="E1001" t="s">
        <v>2997</v>
      </c>
      <c r="F1001" t="s">
        <v>2998</v>
      </c>
      <c r="G1001">
        <v>36643</v>
      </c>
      <c r="H1001">
        <v>1112</v>
      </c>
      <c r="I1001">
        <v>350</v>
      </c>
      <c r="J1001" t="s">
        <v>94</v>
      </c>
      <c r="K1001" t="s">
        <v>854</v>
      </c>
      <c r="L1001" t="s">
        <v>28</v>
      </c>
      <c r="M1001">
        <v>7</v>
      </c>
      <c r="N1001">
        <v>1</v>
      </c>
      <c r="O1001">
        <v>0</v>
      </c>
      <c r="P1001" t="s">
        <v>2999</v>
      </c>
      <c r="Q1001" t="s">
        <v>430</v>
      </c>
      <c r="R1001" s="3">
        <v>40571.8448263889</v>
      </c>
      <c r="S1001" t="s">
        <v>54</v>
      </c>
      <c r="T1001" t="s">
        <v>3000</v>
      </c>
      <c r="U1001" t="s">
        <v>3001</v>
      </c>
    </row>
    <row r="1002" customHeight="1" spans="1:21">
      <c r="A1002">
        <v>1949372015</v>
      </c>
      <c r="B1002" s="2" t="s">
        <v>3002</v>
      </c>
      <c r="C1002" t="s">
        <v>157</v>
      </c>
      <c r="D1002" t="s">
        <v>23</v>
      </c>
      <c r="E1002" t="s">
        <v>3003</v>
      </c>
      <c r="F1002" t="s">
        <v>3004</v>
      </c>
      <c r="G1002">
        <v>1134</v>
      </c>
      <c r="H1002">
        <v>862</v>
      </c>
      <c r="I1002">
        <v>2592</v>
      </c>
      <c r="J1002" t="s">
        <v>50</v>
      </c>
      <c r="L1002" t="s">
        <v>28</v>
      </c>
      <c r="M1002">
        <v>0</v>
      </c>
      <c r="N1002">
        <v>0</v>
      </c>
      <c r="O1002">
        <v>-1</v>
      </c>
      <c r="P1002" t="s">
        <v>3005</v>
      </c>
      <c r="Q1002" t="s">
        <v>439</v>
      </c>
      <c r="R1002" s="3">
        <v>40605.7173611111</v>
      </c>
      <c r="S1002" t="s">
        <v>54</v>
      </c>
      <c r="T1002" t="s">
        <v>3006</v>
      </c>
      <c r="U1002" t="s">
        <v>3007</v>
      </c>
    </row>
    <row r="1003" customHeight="1" spans="1:19">
      <c r="A1003">
        <v>6100025991</v>
      </c>
      <c r="B1003" s="2" t="s">
        <v>3008</v>
      </c>
      <c r="C1003" t="s">
        <v>157</v>
      </c>
      <c r="D1003" t="s">
        <v>23</v>
      </c>
      <c r="E1003" t="s">
        <v>3009</v>
      </c>
      <c r="F1003" t="s">
        <v>3010</v>
      </c>
      <c r="G1003">
        <v>94</v>
      </c>
      <c r="H1003">
        <v>59</v>
      </c>
      <c r="I1003">
        <v>0</v>
      </c>
      <c r="J1003" t="s">
        <v>495</v>
      </c>
      <c r="K1003" t="s">
        <v>3011</v>
      </c>
      <c r="L1003" t="s">
        <v>28</v>
      </c>
      <c r="M1003">
        <v>0</v>
      </c>
      <c r="N1003">
        <v>0</v>
      </c>
      <c r="O1003">
        <v>-1</v>
      </c>
      <c r="P1003" t="s">
        <v>3012</v>
      </c>
      <c r="Q1003" t="s">
        <v>439</v>
      </c>
      <c r="R1003" s="3">
        <v>42738.05</v>
      </c>
      <c r="S1003" t="s">
        <v>31</v>
      </c>
    </row>
    <row r="1004" customHeight="1" spans="1:19">
      <c r="A1004">
        <v>7407873097</v>
      </c>
      <c r="B1004" s="2" t="s">
        <v>3013</v>
      </c>
      <c r="C1004" t="s">
        <v>390</v>
      </c>
      <c r="D1004" t="s">
        <v>23</v>
      </c>
      <c r="E1004" t="s">
        <v>3014</v>
      </c>
      <c r="G1004">
        <v>5</v>
      </c>
      <c r="H1004">
        <v>170</v>
      </c>
      <c r="I1004">
        <v>1</v>
      </c>
      <c r="J1004" t="s">
        <v>106</v>
      </c>
      <c r="L1004" t="s">
        <v>28</v>
      </c>
      <c r="M1004">
        <v>0</v>
      </c>
      <c r="N1004">
        <v>0</v>
      </c>
      <c r="O1004">
        <v>-1</v>
      </c>
      <c r="P1004" t="s">
        <v>3015</v>
      </c>
      <c r="Q1004" t="s">
        <v>37</v>
      </c>
      <c r="R1004" s="3">
        <v>43897.7902777778</v>
      </c>
      <c r="S1004" t="s">
        <v>31</v>
      </c>
    </row>
    <row r="1005" customHeight="1" spans="1:19">
      <c r="A1005">
        <v>5514148549</v>
      </c>
      <c r="B1005" s="2" t="s">
        <v>3016</v>
      </c>
      <c r="C1005" t="s">
        <v>65</v>
      </c>
      <c r="D1005" t="s">
        <v>23</v>
      </c>
      <c r="E1005" t="s">
        <v>3017</v>
      </c>
      <c r="G1005">
        <v>12</v>
      </c>
      <c r="H1005">
        <v>116</v>
      </c>
      <c r="I1005">
        <v>2</v>
      </c>
      <c r="J1005" t="s">
        <v>1036</v>
      </c>
      <c r="L1005" t="s">
        <v>51</v>
      </c>
      <c r="M1005">
        <v>2</v>
      </c>
      <c r="N1005">
        <v>0</v>
      </c>
      <c r="O1005">
        <v>-1</v>
      </c>
      <c r="P1005" t="s">
        <v>653</v>
      </c>
      <c r="R1005" s="3">
        <v>42042.8611111111</v>
      </c>
      <c r="S1005" t="s">
        <v>31</v>
      </c>
    </row>
    <row r="1006" customHeight="1" spans="1:21">
      <c r="A1006">
        <v>5634945184</v>
      </c>
      <c r="B1006" s="2" t="s">
        <v>3018</v>
      </c>
      <c r="C1006" t="s">
        <v>157</v>
      </c>
      <c r="D1006" t="s">
        <v>23</v>
      </c>
      <c r="E1006" t="s">
        <v>3019</v>
      </c>
      <c r="F1006" t="s">
        <v>3020</v>
      </c>
      <c r="G1006">
        <v>1089</v>
      </c>
      <c r="H1006">
        <v>2803</v>
      </c>
      <c r="I1006">
        <v>1524</v>
      </c>
      <c r="J1006" t="s">
        <v>537</v>
      </c>
      <c r="L1006" t="s">
        <v>51</v>
      </c>
      <c r="M1006">
        <v>6</v>
      </c>
      <c r="N1006">
        <v>1</v>
      </c>
      <c r="O1006">
        <v>0</v>
      </c>
      <c r="P1006" t="s">
        <v>3021</v>
      </c>
      <c r="Q1006" t="s">
        <v>79</v>
      </c>
      <c r="R1006" s="3">
        <v>42174.8888888889</v>
      </c>
      <c r="S1006" t="s">
        <v>54</v>
      </c>
      <c r="U1006" t="s">
        <v>3022</v>
      </c>
    </row>
    <row r="1007" customHeight="1" spans="1:19">
      <c r="A1007">
        <v>7604011402</v>
      </c>
      <c r="B1007" s="2" t="s">
        <v>3023</v>
      </c>
      <c r="C1007" t="s">
        <v>157</v>
      </c>
      <c r="D1007" t="s">
        <v>23</v>
      </c>
      <c r="E1007" t="s">
        <v>3024</v>
      </c>
      <c r="G1007">
        <v>3</v>
      </c>
      <c r="H1007">
        <v>56</v>
      </c>
      <c r="I1007">
        <v>168</v>
      </c>
      <c r="J1007" t="s">
        <v>35</v>
      </c>
      <c r="L1007" t="s">
        <v>28</v>
      </c>
      <c r="M1007">
        <v>0</v>
      </c>
      <c r="N1007">
        <v>0</v>
      </c>
      <c r="O1007">
        <v>-1</v>
      </c>
      <c r="P1007" t="s">
        <v>36</v>
      </c>
      <c r="Q1007" t="s">
        <v>84</v>
      </c>
      <c r="R1007" s="3">
        <v>44320.8118055556</v>
      </c>
      <c r="S1007" t="s">
        <v>38</v>
      </c>
    </row>
    <row r="1008" customHeight="1" spans="1:19">
      <c r="A1008">
        <v>7691102682</v>
      </c>
      <c r="B1008" s="2" t="s">
        <v>3025</v>
      </c>
      <c r="C1008" t="s">
        <v>65</v>
      </c>
      <c r="D1008" t="s">
        <v>23</v>
      </c>
      <c r="E1008" t="s">
        <v>3026</v>
      </c>
      <c r="G1008">
        <v>1</v>
      </c>
      <c r="H1008">
        <v>0</v>
      </c>
      <c r="I1008">
        <v>2</v>
      </c>
      <c r="J1008" t="s">
        <v>35</v>
      </c>
      <c r="L1008" t="s">
        <v>51</v>
      </c>
      <c r="M1008">
        <v>0</v>
      </c>
      <c r="N1008">
        <v>0</v>
      </c>
      <c r="O1008">
        <v>-1</v>
      </c>
      <c r="P1008" t="s">
        <v>36</v>
      </c>
      <c r="Q1008" t="s">
        <v>63</v>
      </c>
      <c r="R1008" s="3">
        <v>44445.0791666667</v>
      </c>
      <c r="S1008" t="s">
        <v>38</v>
      </c>
    </row>
    <row r="1009" customHeight="1" spans="1:21">
      <c r="A1009">
        <v>6201492154</v>
      </c>
      <c r="B1009" s="2" t="s">
        <v>3027</v>
      </c>
      <c r="C1009" t="s">
        <v>65</v>
      </c>
      <c r="D1009" t="s">
        <v>23</v>
      </c>
      <c r="E1009" t="s">
        <v>3028</v>
      </c>
      <c r="F1009" t="s">
        <v>3029</v>
      </c>
      <c r="G1009">
        <v>630</v>
      </c>
      <c r="H1009">
        <v>613</v>
      </c>
      <c r="I1009">
        <v>774</v>
      </c>
      <c r="J1009" t="s">
        <v>94</v>
      </c>
      <c r="L1009" t="s">
        <v>51</v>
      </c>
      <c r="M1009">
        <v>1</v>
      </c>
      <c r="N1009">
        <v>0</v>
      </c>
      <c r="O1009">
        <v>-1</v>
      </c>
      <c r="P1009" t="s">
        <v>275</v>
      </c>
      <c r="Q1009" t="s">
        <v>46</v>
      </c>
      <c r="R1009" s="3">
        <v>42835.49375</v>
      </c>
      <c r="S1009" t="s">
        <v>31</v>
      </c>
      <c r="T1009" t="s">
        <v>3030</v>
      </c>
      <c r="U1009" t="s">
        <v>3031</v>
      </c>
    </row>
    <row r="1010" customHeight="1" spans="1:21">
      <c r="A1010">
        <v>6201492154</v>
      </c>
      <c r="B1010" s="2" t="s">
        <v>3032</v>
      </c>
      <c r="C1010" t="s">
        <v>65</v>
      </c>
      <c r="D1010" t="s">
        <v>23</v>
      </c>
      <c r="E1010" t="s">
        <v>3028</v>
      </c>
      <c r="F1010" t="s">
        <v>3029</v>
      </c>
      <c r="G1010">
        <v>630</v>
      </c>
      <c r="H1010">
        <v>613</v>
      </c>
      <c r="I1010">
        <v>774</v>
      </c>
      <c r="J1010" t="s">
        <v>94</v>
      </c>
      <c r="L1010" t="s">
        <v>51</v>
      </c>
      <c r="M1010">
        <v>1</v>
      </c>
      <c r="N1010">
        <v>0</v>
      </c>
      <c r="O1010">
        <v>-1</v>
      </c>
      <c r="P1010" t="s">
        <v>275</v>
      </c>
      <c r="Q1010" t="s">
        <v>46</v>
      </c>
      <c r="R1010" s="3">
        <v>42835.49375</v>
      </c>
      <c r="S1010" t="s">
        <v>31</v>
      </c>
      <c r="T1010" t="s">
        <v>3030</v>
      </c>
      <c r="U1010" t="s">
        <v>3031</v>
      </c>
    </row>
    <row r="1011" customHeight="1" spans="1:21">
      <c r="A1011">
        <v>7471070755</v>
      </c>
      <c r="B1011" s="2" t="s">
        <v>3033</v>
      </c>
      <c r="C1011" t="s">
        <v>157</v>
      </c>
      <c r="D1011" t="s">
        <v>23</v>
      </c>
      <c r="E1011" t="s">
        <v>3034</v>
      </c>
      <c r="F1011" t="s">
        <v>3035</v>
      </c>
      <c r="G1011">
        <v>17</v>
      </c>
      <c r="H1011">
        <v>23</v>
      </c>
      <c r="I1011">
        <v>64</v>
      </c>
      <c r="J1011" t="s">
        <v>35</v>
      </c>
      <c r="L1011" t="s">
        <v>28</v>
      </c>
      <c r="M1011">
        <v>1</v>
      </c>
      <c r="N1011">
        <v>0</v>
      </c>
      <c r="O1011">
        <v>-1</v>
      </c>
      <c r="P1011" t="s">
        <v>3036</v>
      </c>
      <c r="Q1011" t="s">
        <v>597</v>
      </c>
      <c r="R1011" s="3">
        <v>43996.5194444444</v>
      </c>
      <c r="S1011" t="s">
        <v>38</v>
      </c>
      <c r="U1011" t="s">
        <v>2891</v>
      </c>
    </row>
    <row r="1012" customHeight="1" spans="1:21">
      <c r="A1012">
        <v>7471070755</v>
      </c>
      <c r="B1012" s="2" t="s">
        <v>3037</v>
      </c>
      <c r="C1012" t="s">
        <v>157</v>
      </c>
      <c r="D1012" t="s">
        <v>23</v>
      </c>
      <c r="E1012" t="s">
        <v>3034</v>
      </c>
      <c r="F1012" t="s">
        <v>3035</v>
      </c>
      <c r="G1012">
        <v>17</v>
      </c>
      <c r="H1012">
        <v>23</v>
      </c>
      <c r="I1012">
        <v>64</v>
      </c>
      <c r="J1012" t="s">
        <v>35</v>
      </c>
      <c r="L1012" t="s">
        <v>28</v>
      </c>
      <c r="M1012">
        <v>1</v>
      </c>
      <c r="N1012">
        <v>0</v>
      </c>
      <c r="O1012">
        <v>-1</v>
      </c>
      <c r="P1012" t="s">
        <v>3036</v>
      </c>
      <c r="Q1012" t="s">
        <v>597</v>
      </c>
      <c r="R1012" s="3">
        <v>43996.5194444444</v>
      </c>
      <c r="S1012" t="s">
        <v>38</v>
      </c>
      <c r="U1012" t="s">
        <v>2891</v>
      </c>
    </row>
    <row r="1013" customHeight="1" spans="1:21">
      <c r="A1013">
        <v>7471070755</v>
      </c>
      <c r="B1013" s="2" t="s">
        <v>3038</v>
      </c>
      <c r="C1013" t="s">
        <v>157</v>
      </c>
      <c r="D1013" t="s">
        <v>23</v>
      </c>
      <c r="E1013" t="s">
        <v>3034</v>
      </c>
      <c r="F1013" t="s">
        <v>3035</v>
      </c>
      <c r="G1013">
        <v>17</v>
      </c>
      <c r="H1013">
        <v>23</v>
      </c>
      <c r="I1013">
        <v>64</v>
      </c>
      <c r="J1013" t="s">
        <v>35</v>
      </c>
      <c r="L1013" t="s">
        <v>28</v>
      </c>
      <c r="M1013">
        <v>1</v>
      </c>
      <c r="N1013">
        <v>0</v>
      </c>
      <c r="O1013">
        <v>-1</v>
      </c>
      <c r="P1013" t="s">
        <v>3036</v>
      </c>
      <c r="Q1013" t="s">
        <v>597</v>
      </c>
      <c r="R1013" s="3">
        <v>43996.5194444444</v>
      </c>
      <c r="S1013" t="s">
        <v>38</v>
      </c>
      <c r="U1013" t="s">
        <v>2891</v>
      </c>
    </row>
    <row r="1014" customHeight="1" spans="1:21">
      <c r="A1014">
        <v>7471070755</v>
      </c>
      <c r="B1014" s="2" t="s">
        <v>3039</v>
      </c>
      <c r="C1014" t="s">
        <v>73</v>
      </c>
      <c r="D1014" t="s">
        <v>23</v>
      </c>
      <c r="E1014" t="s">
        <v>3034</v>
      </c>
      <c r="F1014" t="s">
        <v>3035</v>
      </c>
      <c r="G1014">
        <v>17</v>
      </c>
      <c r="H1014">
        <v>23</v>
      </c>
      <c r="I1014">
        <v>64</v>
      </c>
      <c r="J1014" t="s">
        <v>35</v>
      </c>
      <c r="L1014" t="s">
        <v>28</v>
      </c>
      <c r="M1014">
        <v>1</v>
      </c>
      <c r="N1014">
        <v>0</v>
      </c>
      <c r="O1014">
        <v>-1</v>
      </c>
      <c r="P1014" t="s">
        <v>3036</v>
      </c>
      <c r="Q1014" t="s">
        <v>597</v>
      </c>
      <c r="R1014" s="3">
        <v>43996.5194444444</v>
      </c>
      <c r="S1014" t="s">
        <v>38</v>
      </c>
      <c r="U1014" t="s">
        <v>2891</v>
      </c>
    </row>
    <row r="1015" customHeight="1" spans="1:21">
      <c r="A1015">
        <v>7471070755</v>
      </c>
      <c r="B1015" s="2" t="s">
        <v>3040</v>
      </c>
      <c r="C1015" t="s">
        <v>73</v>
      </c>
      <c r="D1015" t="s">
        <v>23</v>
      </c>
      <c r="E1015" t="s">
        <v>3034</v>
      </c>
      <c r="F1015" t="s">
        <v>3035</v>
      </c>
      <c r="G1015">
        <v>17</v>
      </c>
      <c r="H1015">
        <v>23</v>
      </c>
      <c r="I1015">
        <v>64</v>
      </c>
      <c r="J1015" t="s">
        <v>35</v>
      </c>
      <c r="L1015" t="s">
        <v>28</v>
      </c>
      <c r="M1015">
        <v>1</v>
      </c>
      <c r="N1015">
        <v>0</v>
      </c>
      <c r="O1015">
        <v>-1</v>
      </c>
      <c r="P1015" t="s">
        <v>3036</v>
      </c>
      <c r="Q1015" t="s">
        <v>597</v>
      </c>
      <c r="R1015" s="3">
        <v>43996.5194444444</v>
      </c>
      <c r="S1015" t="s">
        <v>38</v>
      </c>
      <c r="U1015" t="s">
        <v>2891</v>
      </c>
    </row>
    <row r="1016" customHeight="1" spans="1:19">
      <c r="A1016">
        <v>5656951131</v>
      </c>
      <c r="B1016" s="2" t="s">
        <v>3041</v>
      </c>
      <c r="C1016" t="s">
        <v>65</v>
      </c>
      <c r="D1016" t="s">
        <v>23</v>
      </c>
      <c r="E1016" t="s">
        <v>3042</v>
      </c>
      <c r="F1016" t="s">
        <v>3043</v>
      </c>
      <c r="G1016">
        <v>315</v>
      </c>
      <c r="H1016">
        <v>887</v>
      </c>
      <c r="I1016">
        <v>191</v>
      </c>
      <c r="J1016" t="s">
        <v>68</v>
      </c>
      <c r="K1016" t="s">
        <v>3044</v>
      </c>
      <c r="L1016" t="s">
        <v>51</v>
      </c>
      <c r="M1016">
        <v>0</v>
      </c>
      <c r="N1016">
        <v>0</v>
      </c>
      <c r="O1016">
        <v>-1</v>
      </c>
      <c r="P1016" t="s">
        <v>3045</v>
      </c>
      <c r="Q1016" t="s">
        <v>46</v>
      </c>
      <c r="R1016" s="3">
        <v>42205.6326388889</v>
      </c>
      <c r="S1016" t="s">
        <v>31</v>
      </c>
    </row>
    <row r="1017" customHeight="1" spans="1:19">
      <c r="A1017">
        <v>1768156060</v>
      </c>
      <c r="B1017" s="2" t="s">
        <v>3046</v>
      </c>
      <c r="C1017" t="s">
        <v>157</v>
      </c>
      <c r="D1017" t="s">
        <v>23</v>
      </c>
      <c r="E1017" t="s">
        <v>3047</v>
      </c>
      <c r="F1017" t="s">
        <v>887</v>
      </c>
      <c r="G1017">
        <v>51</v>
      </c>
      <c r="H1017">
        <v>286</v>
      </c>
      <c r="I1017">
        <v>3853</v>
      </c>
      <c r="J1017" t="s">
        <v>273</v>
      </c>
      <c r="K1017" t="s">
        <v>274</v>
      </c>
      <c r="L1017" t="s">
        <v>28</v>
      </c>
      <c r="M1017">
        <v>0</v>
      </c>
      <c r="N1017">
        <v>0</v>
      </c>
      <c r="O1017">
        <v>-1</v>
      </c>
      <c r="Q1017" t="s">
        <v>276</v>
      </c>
      <c r="R1017" s="3">
        <v>40359.4208333333</v>
      </c>
      <c r="S1017" t="s">
        <v>31</v>
      </c>
    </row>
    <row r="1018" customHeight="1" spans="1:19">
      <c r="A1018">
        <v>7750752234</v>
      </c>
      <c r="B1018" s="2" t="s">
        <v>3048</v>
      </c>
      <c r="C1018" t="s">
        <v>1381</v>
      </c>
      <c r="D1018" t="s">
        <v>1382</v>
      </c>
      <c r="E1018" t="s">
        <v>3049</v>
      </c>
      <c r="F1018" t="s">
        <v>3050</v>
      </c>
      <c r="G1018">
        <v>6</v>
      </c>
      <c r="H1018">
        <v>90</v>
      </c>
      <c r="I1018">
        <v>143</v>
      </c>
      <c r="J1018" t="s">
        <v>35</v>
      </c>
      <c r="L1018" t="s">
        <v>28</v>
      </c>
      <c r="M1018">
        <v>0</v>
      </c>
      <c r="N1018">
        <v>0</v>
      </c>
      <c r="O1018">
        <v>-1</v>
      </c>
      <c r="P1018" t="s">
        <v>36</v>
      </c>
      <c r="Q1018" t="s">
        <v>46</v>
      </c>
      <c r="R1018" s="3">
        <v>44651.8659722222</v>
      </c>
      <c r="S1018" t="s">
        <v>38</v>
      </c>
    </row>
    <row r="1019" customHeight="1" spans="1:19">
      <c r="A1019">
        <v>7133571031</v>
      </c>
      <c r="B1019" s="2" t="s">
        <v>3051</v>
      </c>
      <c r="C1019" t="s">
        <v>157</v>
      </c>
      <c r="D1019" t="s">
        <v>23</v>
      </c>
      <c r="E1019" t="s">
        <v>3052</v>
      </c>
      <c r="G1019">
        <v>285</v>
      </c>
      <c r="H1019">
        <v>200</v>
      </c>
      <c r="I1019">
        <v>66</v>
      </c>
      <c r="J1019" t="s">
        <v>106</v>
      </c>
      <c r="K1019" t="s">
        <v>187</v>
      </c>
      <c r="L1019" t="s">
        <v>28</v>
      </c>
      <c r="M1019">
        <v>1</v>
      </c>
      <c r="N1019">
        <v>0</v>
      </c>
      <c r="O1019">
        <v>-1</v>
      </c>
      <c r="P1019" t="s">
        <v>249</v>
      </c>
      <c r="Q1019" t="s">
        <v>37</v>
      </c>
      <c r="R1019" s="3">
        <v>43597.5993055556</v>
      </c>
      <c r="S1019" t="s">
        <v>31</v>
      </c>
    </row>
    <row r="1020" customHeight="1" spans="1:19">
      <c r="A1020">
        <v>7681904468</v>
      </c>
      <c r="B1020" s="2" t="s">
        <v>3053</v>
      </c>
      <c r="C1020" t="s">
        <v>157</v>
      </c>
      <c r="D1020" t="s">
        <v>23</v>
      </c>
      <c r="E1020" t="s">
        <v>3054</v>
      </c>
      <c r="G1020">
        <v>1</v>
      </c>
      <c r="H1020">
        <v>50</v>
      </c>
      <c r="I1020">
        <v>2</v>
      </c>
      <c r="J1020" t="s">
        <v>204</v>
      </c>
      <c r="L1020" t="s">
        <v>28</v>
      </c>
      <c r="M1020">
        <v>0</v>
      </c>
      <c r="N1020">
        <v>0</v>
      </c>
      <c r="O1020">
        <v>-1</v>
      </c>
      <c r="P1020" t="s">
        <v>3055</v>
      </c>
      <c r="Q1020" t="s">
        <v>84</v>
      </c>
      <c r="R1020" s="3">
        <v>44433.8277777778</v>
      </c>
      <c r="S1020" t="s">
        <v>38</v>
      </c>
    </row>
    <row r="1021" customHeight="1" spans="1:19">
      <c r="A1021">
        <v>5531544105</v>
      </c>
      <c r="B1021" s="2" t="s">
        <v>3056</v>
      </c>
      <c r="C1021" t="s">
        <v>157</v>
      </c>
      <c r="D1021" t="s">
        <v>23</v>
      </c>
      <c r="E1021" t="s">
        <v>3057</v>
      </c>
      <c r="F1021" t="s">
        <v>3058</v>
      </c>
      <c r="G1021">
        <v>113</v>
      </c>
      <c r="H1021">
        <v>182</v>
      </c>
      <c r="I1021">
        <v>2007</v>
      </c>
      <c r="J1021" t="s">
        <v>35</v>
      </c>
      <c r="L1021" t="s">
        <v>51</v>
      </c>
      <c r="M1021">
        <v>5</v>
      </c>
      <c r="N1021">
        <v>0</v>
      </c>
      <c r="O1021">
        <v>-1</v>
      </c>
      <c r="P1021" t="s">
        <v>36</v>
      </c>
      <c r="Q1021" t="s">
        <v>37</v>
      </c>
      <c r="R1021" s="3">
        <v>42057.6888888889</v>
      </c>
      <c r="S1021" t="s">
        <v>31</v>
      </c>
    </row>
    <row r="1022" customHeight="1" spans="1:19">
      <c r="A1022">
        <v>5853595299</v>
      </c>
      <c r="B1022" s="2" t="s">
        <v>3059</v>
      </c>
      <c r="C1022" t="s">
        <v>157</v>
      </c>
      <c r="D1022" t="s">
        <v>23</v>
      </c>
      <c r="E1022" t="s">
        <v>3060</v>
      </c>
      <c r="F1022" t="s">
        <v>3061</v>
      </c>
      <c r="G1022">
        <v>123</v>
      </c>
      <c r="H1022">
        <v>749</v>
      </c>
      <c r="I1022">
        <v>5361</v>
      </c>
      <c r="J1022" t="s">
        <v>35</v>
      </c>
      <c r="L1022" t="s">
        <v>51</v>
      </c>
      <c r="M1022">
        <v>4</v>
      </c>
      <c r="N1022">
        <v>0</v>
      </c>
      <c r="O1022">
        <v>-1</v>
      </c>
      <c r="P1022" t="s">
        <v>52</v>
      </c>
      <c r="Q1022" t="s">
        <v>84</v>
      </c>
      <c r="R1022" s="3">
        <v>42409.0743055556</v>
      </c>
      <c r="S1022" t="s">
        <v>31</v>
      </c>
    </row>
    <row r="1023" customHeight="1" spans="1:19">
      <c r="A1023">
        <v>5853595299</v>
      </c>
      <c r="B1023" s="2" t="s">
        <v>3062</v>
      </c>
      <c r="C1023" t="s">
        <v>157</v>
      </c>
      <c r="D1023" t="s">
        <v>23</v>
      </c>
      <c r="E1023" t="s">
        <v>3060</v>
      </c>
      <c r="F1023" t="s">
        <v>3061</v>
      </c>
      <c r="G1023">
        <v>123</v>
      </c>
      <c r="H1023">
        <v>749</v>
      </c>
      <c r="I1023">
        <v>5361</v>
      </c>
      <c r="J1023" t="s">
        <v>35</v>
      </c>
      <c r="L1023" t="s">
        <v>51</v>
      </c>
      <c r="M1023">
        <v>4</v>
      </c>
      <c r="N1023">
        <v>0</v>
      </c>
      <c r="O1023">
        <v>-1</v>
      </c>
      <c r="P1023" t="s">
        <v>52</v>
      </c>
      <c r="Q1023" t="s">
        <v>84</v>
      </c>
      <c r="R1023" s="3">
        <v>42409.0743055556</v>
      </c>
      <c r="S1023" t="s">
        <v>31</v>
      </c>
    </row>
    <row r="1024" customHeight="1" spans="1:19">
      <c r="A1024">
        <v>2373280265</v>
      </c>
      <c r="B1024" s="2" t="s">
        <v>3063</v>
      </c>
      <c r="C1024" t="s">
        <v>157</v>
      </c>
      <c r="D1024" t="s">
        <v>23</v>
      </c>
      <c r="E1024" t="s">
        <v>3064</v>
      </c>
      <c r="F1024" t="s">
        <v>3065</v>
      </c>
      <c r="G1024">
        <v>179</v>
      </c>
      <c r="H1024">
        <v>1687</v>
      </c>
      <c r="I1024">
        <v>6147</v>
      </c>
      <c r="J1024" t="s">
        <v>94</v>
      </c>
      <c r="K1024" t="s">
        <v>1318</v>
      </c>
      <c r="L1024" t="s">
        <v>28</v>
      </c>
      <c r="M1024">
        <v>0</v>
      </c>
      <c r="N1024">
        <v>0</v>
      </c>
      <c r="O1024">
        <v>-1</v>
      </c>
      <c r="P1024" t="s">
        <v>608</v>
      </c>
      <c r="Q1024" t="s">
        <v>30</v>
      </c>
      <c r="R1024" s="3">
        <v>40807.8083333333</v>
      </c>
      <c r="S1024" t="s">
        <v>31</v>
      </c>
    </row>
    <row r="1025" customHeight="1" spans="1:19">
      <c r="A1025">
        <v>7621112228</v>
      </c>
      <c r="B1025" s="2" t="s">
        <v>3066</v>
      </c>
      <c r="C1025" t="s">
        <v>157</v>
      </c>
      <c r="D1025" t="s">
        <v>23</v>
      </c>
      <c r="E1025" t="s">
        <v>3067</v>
      </c>
      <c r="F1025" t="s">
        <v>3068</v>
      </c>
      <c r="G1025">
        <v>385</v>
      </c>
      <c r="H1025">
        <v>1552</v>
      </c>
      <c r="I1025">
        <v>4410</v>
      </c>
      <c r="J1025" t="s">
        <v>117</v>
      </c>
      <c r="K1025" t="s">
        <v>1804</v>
      </c>
      <c r="L1025" t="s">
        <v>51</v>
      </c>
      <c r="M1025">
        <v>2</v>
      </c>
      <c r="N1025">
        <v>0</v>
      </c>
      <c r="O1025">
        <v>-1</v>
      </c>
      <c r="P1025" t="s">
        <v>3069</v>
      </c>
      <c r="Q1025" t="s">
        <v>120</v>
      </c>
      <c r="R1025" s="3">
        <v>44351.8502546296</v>
      </c>
      <c r="S1025" t="s">
        <v>31</v>
      </c>
    </row>
    <row r="1026" customHeight="1" spans="1:19">
      <c r="A1026">
        <v>7631254719</v>
      </c>
      <c r="B1026" s="2" t="s">
        <v>3070</v>
      </c>
      <c r="C1026" t="s">
        <v>65</v>
      </c>
      <c r="D1026" t="s">
        <v>23</v>
      </c>
      <c r="E1026" t="s">
        <v>3071</v>
      </c>
      <c r="F1026" t="s">
        <v>3072</v>
      </c>
      <c r="G1026">
        <v>28</v>
      </c>
      <c r="H1026">
        <v>115</v>
      </c>
      <c r="I1026">
        <v>3988</v>
      </c>
      <c r="J1026" t="s">
        <v>35</v>
      </c>
      <c r="L1026" t="s">
        <v>28</v>
      </c>
      <c r="M1026">
        <v>1</v>
      </c>
      <c r="N1026">
        <v>0</v>
      </c>
      <c r="O1026">
        <v>-1</v>
      </c>
      <c r="P1026" t="s">
        <v>3073</v>
      </c>
      <c r="Q1026" t="s">
        <v>758</v>
      </c>
      <c r="R1026" s="3">
        <v>44368.0680555556</v>
      </c>
      <c r="S1026" t="s">
        <v>31</v>
      </c>
    </row>
    <row r="1027" customHeight="1" spans="1:19">
      <c r="A1027">
        <v>5633933940</v>
      </c>
      <c r="B1027" s="2" t="s">
        <v>3074</v>
      </c>
      <c r="C1027" t="s">
        <v>207</v>
      </c>
      <c r="D1027" t="s">
        <v>41</v>
      </c>
      <c r="E1027" t="s">
        <v>3075</v>
      </c>
      <c r="G1027">
        <v>87</v>
      </c>
      <c r="H1027">
        <v>60</v>
      </c>
      <c r="I1027">
        <v>29</v>
      </c>
      <c r="J1027" t="s">
        <v>26</v>
      </c>
      <c r="L1027" t="s">
        <v>28</v>
      </c>
      <c r="M1027">
        <v>1</v>
      </c>
      <c r="N1027">
        <v>0</v>
      </c>
      <c r="O1027">
        <v>-1</v>
      </c>
      <c r="P1027" t="s">
        <v>36</v>
      </c>
      <c r="Q1027" t="s">
        <v>245</v>
      </c>
      <c r="R1027" s="3">
        <v>42172.7590277778</v>
      </c>
      <c r="S1027" t="s">
        <v>31</v>
      </c>
    </row>
    <row r="1028" customHeight="1" spans="1:19">
      <c r="A1028">
        <v>5245703008</v>
      </c>
      <c r="B1028" s="2" t="s">
        <v>3076</v>
      </c>
      <c r="E1028" t="s">
        <v>3077</v>
      </c>
      <c r="F1028" t="s">
        <v>3078</v>
      </c>
      <c r="G1028">
        <v>10500</v>
      </c>
      <c r="H1028">
        <v>1260</v>
      </c>
      <c r="I1028">
        <v>14033</v>
      </c>
      <c r="J1028" t="s">
        <v>68</v>
      </c>
      <c r="L1028" t="s">
        <v>28</v>
      </c>
      <c r="M1028">
        <v>6</v>
      </c>
      <c r="N1028">
        <v>1</v>
      </c>
      <c r="O1028">
        <v>0</v>
      </c>
      <c r="P1028" t="s">
        <v>3079</v>
      </c>
      <c r="Q1028" t="s">
        <v>71</v>
      </c>
      <c r="R1028" s="3">
        <v>41860.7864351852</v>
      </c>
      <c r="S1028" t="s">
        <v>31</v>
      </c>
    </row>
    <row r="1029" customHeight="1" spans="1:19">
      <c r="A1029">
        <v>5245703008</v>
      </c>
      <c r="B1029" s="2" t="s">
        <v>3080</v>
      </c>
      <c r="E1029" t="s">
        <v>3077</v>
      </c>
      <c r="F1029" t="s">
        <v>3078</v>
      </c>
      <c r="G1029">
        <v>10500</v>
      </c>
      <c r="H1029">
        <v>1260</v>
      </c>
      <c r="I1029">
        <v>14033</v>
      </c>
      <c r="J1029" t="s">
        <v>68</v>
      </c>
      <c r="L1029" t="s">
        <v>28</v>
      </c>
      <c r="M1029">
        <v>6</v>
      </c>
      <c r="N1029">
        <v>1</v>
      </c>
      <c r="O1029">
        <v>0</v>
      </c>
      <c r="P1029" t="s">
        <v>3079</v>
      </c>
      <c r="Q1029" t="s">
        <v>71</v>
      </c>
      <c r="R1029" s="3">
        <v>41860.7864351852</v>
      </c>
      <c r="S1029" t="s">
        <v>31</v>
      </c>
    </row>
    <row r="1030" customHeight="1" spans="1:19">
      <c r="A1030">
        <v>5245703008</v>
      </c>
      <c r="B1030" s="2" t="s">
        <v>3081</v>
      </c>
      <c r="E1030" t="s">
        <v>3077</v>
      </c>
      <c r="F1030" t="s">
        <v>3078</v>
      </c>
      <c r="G1030">
        <v>10500</v>
      </c>
      <c r="H1030">
        <v>1260</v>
      </c>
      <c r="I1030">
        <v>14033</v>
      </c>
      <c r="J1030" t="s">
        <v>68</v>
      </c>
      <c r="L1030" t="s">
        <v>28</v>
      </c>
      <c r="M1030">
        <v>6</v>
      </c>
      <c r="N1030">
        <v>1</v>
      </c>
      <c r="O1030">
        <v>0</v>
      </c>
      <c r="P1030" t="s">
        <v>3079</v>
      </c>
      <c r="Q1030" t="s">
        <v>71</v>
      </c>
      <c r="R1030" s="3">
        <v>41860.7864351852</v>
      </c>
      <c r="S1030" t="s">
        <v>31</v>
      </c>
    </row>
    <row r="1031" customHeight="1" spans="1:21">
      <c r="A1031">
        <v>7530540349</v>
      </c>
      <c r="B1031" s="2" t="s">
        <v>3082</v>
      </c>
      <c r="E1031" t="s">
        <v>3083</v>
      </c>
      <c r="F1031" t="s">
        <v>3084</v>
      </c>
      <c r="G1031">
        <v>209</v>
      </c>
      <c r="H1031">
        <v>338</v>
      </c>
      <c r="I1031">
        <v>4647</v>
      </c>
      <c r="J1031" t="s">
        <v>60</v>
      </c>
      <c r="K1031" t="s">
        <v>61</v>
      </c>
      <c r="L1031" t="s">
        <v>51</v>
      </c>
      <c r="M1031">
        <v>4</v>
      </c>
      <c r="N1031">
        <v>0</v>
      </c>
      <c r="O1031">
        <v>-1</v>
      </c>
      <c r="P1031" t="s">
        <v>62</v>
      </c>
      <c r="Q1031" t="s">
        <v>63</v>
      </c>
      <c r="R1031" s="3">
        <v>44167.7540509259</v>
      </c>
      <c r="S1031" t="s">
        <v>31</v>
      </c>
      <c r="U1031" t="s">
        <v>3085</v>
      </c>
    </row>
    <row r="1032" customHeight="1" spans="1:21">
      <c r="A1032">
        <v>7530540349</v>
      </c>
      <c r="B1032" s="2" t="s">
        <v>3086</v>
      </c>
      <c r="E1032" t="s">
        <v>3083</v>
      </c>
      <c r="F1032" t="s">
        <v>3084</v>
      </c>
      <c r="G1032">
        <v>209</v>
      </c>
      <c r="H1032">
        <v>338</v>
      </c>
      <c r="I1032">
        <v>4647</v>
      </c>
      <c r="J1032" t="s">
        <v>60</v>
      </c>
      <c r="K1032" t="s">
        <v>61</v>
      </c>
      <c r="L1032" t="s">
        <v>51</v>
      </c>
      <c r="M1032">
        <v>4</v>
      </c>
      <c r="N1032">
        <v>0</v>
      </c>
      <c r="O1032">
        <v>-1</v>
      </c>
      <c r="P1032" t="s">
        <v>62</v>
      </c>
      <c r="Q1032" t="s">
        <v>63</v>
      </c>
      <c r="R1032" s="3">
        <v>44167.7540509259</v>
      </c>
      <c r="S1032" t="s">
        <v>31</v>
      </c>
      <c r="U1032" t="s">
        <v>3085</v>
      </c>
    </row>
    <row r="1033" customHeight="1" spans="1:19">
      <c r="A1033">
        <v>7723994277</v>
      </c>
      <c r="B1033" s="2" t="s">
        <v>3087</v>
      </c>
      <c r="E1033" t="s">
        <v>3088</v>
      </c>
      <c r="F1033" t="s">
        <v>3089</v>
      </c>
      <c r="G1033">
        <v>13</v>
      </c>
      <c r="H1033">
        <v>109</v>
      </c>
      <c r="I1033">
        <v>1527</v>
      </c>
      <c r="J1033" t="s">
        <v>35</v>
      </c>
      <c r="L1033" t="s">
        <v>51</v>
      </c>
      <c r="M1033">
        <v>0</v>
      </c>
      <c r="N1033">
        <v>0</v>
      </c>
      <c r="O1033">
        <v>-1</v>
      </c>
      <c r="P1033" t="s">
        <v>3090</v>
      </c>
      <c r="R1033" s="3">
        <v>44519.9118518519</v>
      </c>
      <c r="S1033" t="s">
        <v>38</v>
      </c>
    </row>
    <row r="1034" customHeight="1" spans="1:19">
      <c r="A1034">
        <v>7683468495</v>
      </c>
      <c r="B1034" s="2" t="s">
        <v>3091</v>
      </c>
      <c r="E1034" t="s">
        <v>3092</v>
      </c>
      <c r="F1034" t="s">
        <v>3093</v>
      </c>
      <c r="G1034">
        <v>1</v>
      </c>
      <c r="H1034">
        <v>24</v>
      </c>
      <c r="I1034">
        <v>267</v>
      </c>
      <c r="J1034" t="s">
        <v>35</v>
      </c>
      <c r="L1034" t="s">
        <v>28</v>
      </c>
      <c r="M1034">
        <v>0</v>
      </c>
      <c r="N1034">
        <v>0</v>
      </c>
      <c r="O1034">
        <v>-1</v>
      </c>
      <c r="P1034" t="s">
        <v>100</v>
      </c>
      <c r="Q1034" t="s">
        <v>84</v>
      </c>
      <c r="R1034" s="3">
        <v>44435.045625</v>
      </c>
      <c r="S1034" t="s">
        <v>38</v>
      </c>
    </row>
    <row r="1035" customHeight="1" spans="1:21">
      <c r="A1035">
        <v>6030995898</v>
      </c>
      <c r="B1035" s="2" t="s">
        <v>3094</v>
      </c>
      <c r="E1035" t="s">
        <v>3095</v>
      </c>
      <c r="F1035" t="s">
        <v>3096</v>
      </c>
      <c r="G1035">
        <v>3103</v>
      </c>
      <c r="H1035">
        <v>650</v>
      </c>
      <c r="I1035">
        <v>1005</v>
      </c>
      <c r="J1035" t="s">
        <v>50</v>
      </c>
      <c r="K1035" t="s">
        <v>463</v>
      </c>
      <c r="L1035" t="s">
        <v>51</v>
      </c>
      <c r="M1035">
        <v>6</v>
      </c>
      <c r="N1035">
        <v>0</v>
      </c>
      <c r="O1035">
        <v>-1</v>
      </c>
      <c r="P1035" t="s">
        <v>608</v>
      </c>
      <c r="Q1035" t="s">
        <v>53</v>
      </c>
      <c r="R1035" s="3">
        <v>42637.6159606481</v>
      </c>
      <c r="S1035" t="s">
        <v>31</v>
      </c>
      <c r="T1035" t="s">
        <v>2440</v>
      </c>
      <c r="U1035" t="s">
        <v>190</v>
      </c>
    </row>
    <row r="1036" customHeight="1" spans="1:19">
      <c r="A1036">
        <v>7314332857</v>
      </c>
      <c r="B1036" s="2" t="s">
        <v>3097</v>
      </c>
      <c r="C1036" t="s">
        <v>65</v>
      </c>
      <c r="D1036" t="s">
        <v>23</v>
      </c>
      <c r="E1036" t="s">
        <v>3098</v>
      </c>
      <c r="F1036" t="s">
        <v>3099</v>
      </c>
      <c r="G1036">
        <v>141</v>
      </c>
      <c r="H1036">
        <v>935</v>
      </c>
      <c r="I1036">
        <v>17125</v>
      </c>
      <c r="J1036" t="s">
        <v>35</v>
      </c>
      <c r="L1036" t="s">
        <v>51</v>
      </c>
      <c r="M1036">
        <v>5</v>
      </c>
      <c r="N1036">
        <v>1</v>
      </c>
      <c r="O1036">
        <v>0</v>
      </c>
      <c r="P1036" t="s">
        <v>3100</v>
      </c>
      <c r="Q1036" t="s">
        <v>95</v>
      </c>
      <c r="R1036" s="3">
        <v>43742.9395833333</v>
      </c>
      <c r="S1036" t="s">
        <v>38</v>
      </c>
    </row>
    <row r="1037" customHeight="1" spans="1:19">
      <c r="A1037">
        <v>7314332857</v>
      </c>
      <c r="B1037" s="2" t="s">
        <v>3101</v>
      </c>
      <c r="C1037" t="s">
        <v>65</v>
      </c>
      <c r="D1037" t="s">
        <v>23</v>
      </c>
      <c r="E1037" t="s">
        <v>3098</v>
      </c>
      <c r="F1037" t="s">
        <v>3099</v>
      </c>
      <c r="G1037">
        <v>141</v>
      </c>
      <c r="H1037">
        <v>935</v>
      </c>
      <c r="I1037">
        <v>17125</v>
      </c>
      <c r="J1037" t="s">
        <v>35</v>
      </c>
      <c r="L1037" t="s">
        <v>51</v>
      </c>
      <c r="M1037">
        <v>5</v>
      </c>
      <c r="N1037">
        <v>1</v>
      </c>
      <c r="O1037">
        <v>0</v>
      </c>
      <c r="P1037" t="s">
        <v>3100</v>
      </c>
      <c r="Q1037" t="s">
        <v>95</v>
      </c>
      <c r="R1037" s="3">
        <v>43742.9395833333</v>
      </c>
      <c r="S1037" t="s">
        <v>38</v>
      </c>
    </row>
    <row r="1038" customHeight="1" spans="1:19">
      <c r="A1038">
        <v>7314332857</v>
      </c>
      <c r="B1038" s="2" t="s">
        <v>3102</v>
      </c>
      <c r="E1038" t="s">
        <v>3098</v>
      </c>
      <c r="F1038" t="s">
        <v>3099</v>
      </c>
      <c r="G1038">
        <v>141</v>
      </c>
      <c r="H1038">
        <v>935</v>
      </c>
      <c r="I1038">
        <v>17125</v>
      </c>
      <c r="J1038" t="s">
        <v>35</v>
      </c>
      <c r="L1038" t="s">
        <v>51</v>
      </c>
      <c r="M1038">
        <v>5</v>
      </c>
      <c r="N1038">
        <v>1</v>
      </c>
      <c r="O1038">
        <v>0</v>
      </c>
      <c r="P1038" t="s">
        <v>3100</v>
      </c>
      <c r="Q1038" t="s">
        <v>95</v>
      </c>
      <c r="R1038" s="3">
        <v>43742.9395833333</v>
      </c>
      <c r="S1038" t="s">
        <v>38</v>
      </c>
    </row>
    <row r="1039" customHeight="1" spans="1:19">
      <c r="A1039">
        <v>7749989501</v>
      </c>
      <c r="B1039" s="2" t="s">
        <v>3103</v>
      </c>
      <c r="C1039" t="s">
        <v>157</v>
      </c>
      <c r="D1039" t="s">
        <v>23</v>
      </c>
      <c r="E1039" t="s">
        <v>3104</v>
      </c>
      <c r="F1039" t="s">
        <v>3105</v>
      </c>
      <c r="G1039">
        <v>2</v>
      </c>
      <c r="H1039">
        <v>23</v>
      </c>
      <c r="I1039">
        <v>4</v>
      </c>
      <c r="J1039" t="s">
        <v>26</v>
      </c>
      <c r="L1039" t="s">
        <v>51</v>
      </c>
      <c r="M1039">
        <v>0</v>
      </c>
      <c r="N1039">
        <v>0</v>
      </c>
      <c r="O1039">
        <v>-1</v>
      </c>
      <c r="P1039" t="s">
        <v>2044</v>
      </c>
      <c r="Q1039" t="s">
        <v>120</v>
      </c>
      <c r="R1039" s="3">
        <v>44654.9631944444</v>
      </c>
      <c r="S1039" t="s">
        <v>38</v>
      </c>
    </row>
    <row r="1040" customHeight="1" spans="1:19">
      <c r="A1040">
        <v>6180050963</v>
      </c>
      <c r="B1040" s="2" t="s">
        <v>3106</v>
      </c>
      <c r="C1040" t="s">
        <v>157</v>
      </c>
      <c r="D1040" t="s">
        <v>23</v>
      </c>
      <c r="E1040" t="s">
        <v>3107</v>
      </c>
      <c r="G1040">
        <v>16</v>
      </c>
      <c r="H1040">
        <v>32</v>
      </c>
      <c r="I1040">
        <v>2</v>
      </c>
      <c r="J1040" t="s">
        <v>35</v>
      </c>
      <c r="L1040" t="s">
        <v>28</v>
      </c>
      <c r="M1040">
        <v>0</v>
      </c>
      <c r="N1040">
        <v>0</v>
      </c>
      <c r="O1040">
        <v>-1</v>
      </c>
      <c r="P1040" t="s">
        <v>36</v>
      </c>
      <c r="Q1040" t="s">
        <v>84</v>
      </c>
      <c r="R1040" s="3">
        <v>42816.6784722222</v>
      </c>
      <c r="S1040" t="s">
        <v>38</v>
      </c>
    </row>
    <row r="1041" customHeight="1" spans="1:19">
      <c r="A1041">
        <v>1409575164</v>
      </c>
      <c r="B1041" s="2" t="s">
        <v>3108</v>
      </c>
      <c r="C1041" t="s">
        <v>157</v>
      </c>
      <c r="D1041" t="s">
        <v>23</v>
      </c>
      <c r="E1041" t="s">
        <v>3109</v>
      </c>
      <c r="F1041" t="s">
        <v>3110</v>
      </c>
      <c r="G1041">
        <v>2553</v>
      </c>
      <c r="H1041">
        <v>1708</v>
      </c>
      <c r="I1041">
        <v>14877</v>
      </c>
      <c r="J1041" t="s">
        <v>26</v>
      </c>
      <c r="K1041" t="s">
        <v>3111</v>
      </c>
      <c r="L1041" t="s">
        <v>28</v>
      </c>
      <c r="M1041">
        <v>6</v>
      </c>
      <c r="N1041">
        <v>0</v>
      </c>
      <c r="O1041">
        <v>220</v>
      </c>
      <c r="P1041" t="s">
        <v>3112</v>
      </c>
      <c r="Q1041" t="s">
        <v>30</v>
      </c>
      <c r="R1041" s="3">
        <v>40198.6555555556</v>
      </c>
      <c r="S1041" t="s">
        <v>54</v>
      </c>
    </row>
    <row r="1042" customHeight="1" spans="1:19">
      <c r="A1042">
        <v>7682545933</v>
      </c>
      <c r="B1042" s="2" t="s">
        <v>3113</v>
      </c>
      <c r="C1042" t="s">
        <v>157</v>
      </c>
      <c r="D1042" t="s">
        <v>23</v>
      </c>
      <c r="E1042" t="s">
        <v>3114</v>
      </c>
      <c r="G1042">
        <v>24</v>
      </c>
      <c r="H1042">
        <v>93</v>
      </c>
      <c r="I1042">
        <v>120</v>
      </c>
      <c r="J1042" t="s">
        <v>726</v>
      </c>
      <c r="L1042" t="s">
        <v>28</v>
      </c>
      <c r="M1042">
        <v>0</v>
      </c>
      <c r="N1042">
        <v>0</v>
      </c>
      <c r="O1042">
        <v>-1</v>
      </c>
      <c r="P1042" t="s">
        <v>3115</v>
      </c>
      <c r="Q1042" t="s">
        <v>245</v>
      </c>
      <c r="R1042" s="3">
        <v>44434.4319444444</v>
      </c>
      <c r="S1042" t="s">
        <v>31</v>
      </c>
    </row>
    <row r="1043" customHeight="1" spans="1:19">
      <c r="A1043">
        <v>6392262762</v>
      </c>
      <c r="B1043" s="2" t="s">
        <v>3116</v>
      </c>
      <c r="C1043" t="s">
        <v>157</v>
      </c>
      <c r="D1043" t="s">
        <v>23</v>
      </c>
      <c r="E1043" t="s">
        <v>3117</v>
      </c>
      <c r="G1043">
        <v>3</v>
      </c>
      <c r="H1043">
        <v>155</v>
      </c>
      <c r="I1043">
        <v>13</v>
      </c>
      <c r="J1043" t="s">
        <v>153</v>
      </c>
      <c r="K1043" t="s">
        <v>2571</v>
      </c>
      <c r="L1043" t="s">
        <v>28</v>
      </c>
      <c r="M1043">
        <v>0</v>
      </c>
      <c r="N1043">
        <v>0</v>
      </c>
      <c r="O1043">
        <v>-1</v>
      </c>
      <c r="P1043" t="s">
        <v>36</v>
      </c>
      <c r="Q1043" t="s">
        <v>46</v>
      </c>
      <c r="R1043" s="3">
        <v>43027.6354166667</v>
      </c>
      <c r="S1043" t="s">
        <v>38</v>
      </c>
    </row>
    <row r="1044" customHeight="1" spans="1:21">
      <c r="A1044">
        <v>5792355877</v>
      </c>
      <c r="B1044" s="2" t="s">
        <v>3118</v>
      </c>
      <c r="C1044" t="s">
        <v>157</v>
      </c>
      <c r="D1044" t="s">
        <v>23</v>
      </c>
      <c r="E1044" t="s">
        <v>3119</v>
      </c>
      <c r="F1044" t="s">
        <v>105</v>
      </c>
      <c r="G1044">
        <v>40</v>
      </c>
      <c r="H1044">
        <v>134</v>
      </c>
      <c r="I1044">
        <v>89</v>
      </c>
      <c r="J1044" t="s">
        <v>60</v>
      </c>
      <c r="K1044" t="s">
        <v>61</v>
      </c>
      <c r="L1044" t="s">
        <v>28</v>
      </c>
      <c r="M1044">
        <v>1</v>
      </c>
      <c r="N1044">
        <v>0</v>
      </c>
      <c r="O1044">
        <v>-1</v>
      </c>
      <c r="P1044" t="s">
        <v>3120</v>
      </c>
      <c r="Q1044" t="s">
        <v>1196</v>
      </c>
      <c r="R1044" s="3">
        <v>42351.9916666667</v>
      </c>
      <c r="S1044" t="s">
        <v>31</v>
      </c>
      <c r="U1044" t="s">
        <v>3121</v>
      </c>
    </row>
    <row r="1045" customHeight="1" spans="1:19">
      <c r="A1045">
        <v>7395053311</v>
      </c>
      <c r="B1045" s="2" t="s">
        <v>3122</v>
      </c>
      <c r="C1045" t="s">
        <v>65</v>
      </c>
      <c r="D1045" t="s">
        <v>23</v>
      </c>
      <c r="E1045" t="s">
        <v>3123</v>
      </c>
      <c r="F1045" t="s">
        <v>3124</v>
      </c>
      <c r="G1045">
        <v>30</v>
      </c>
      <c r="H1045">
        <v>556</v>
      </c>
      <c r="I1045">
        <v>4</v>
      </c>
      <c r="J1045" t="s">
        <v>117</v>
      </c>
      <c r="L1045" t="s">
        <v>28</v>
      </c>
      <c r="M1045">
        <v>1</v>
      </c>
      <c r="N1045">
        <v>0</v>
      </c>
      <c r="O1045">
        <v>-1</v>
      </c>
      <c r="P1045" t="s">
        <v>653</v>
      </c>
      <c r="Q1045" t="s">
        <v>120</v>
      </c>
      <c r="R1045" s="3">
        <v>43879.7118055556</v>
      </c>
      <c r="S1045" t="s">
        <v>31</v>
      </c>
    </row>
    <row r="1046" customHeight="1" spans="1:19">
      <c r="A1046">
        <v>7747490022</v>
      </c>
      <c r="B1046" s="2" t="s">
        <v>3125</v>
      </c>
      <c r="C1046" t="s">
        <v>65</v>
      </c>
      <c r="D1046" t="s">
        <v>23</v>
      </c>
      <c r="E1046" t="s">
        <v>3126</v>
      </c>
      <c r="F1046" t="s">
        <v>3127</v>
      </c>
      <c r="G1046">
        <v>20</v>
      </c>
      <c r="H1046">
        <v>12</v>
      </c>
      <c r="I1046">
        <v>127</v>
      </c>
      <c r="J1046" t="s">
        <v>68</v>
      </c>
      <c r="K1046" t="s">
        <v>69</v>
      </c>
      <c r="L1046" t="s">
        <v>51</v>
      </c>
      <c r="M1046">
        <v>0</v>
      </c>
      <c r="N1046">
        <v>0</v>
      </c>
      <c r="O1046">
        <v>-1</v>
      </c>
      <c r="P1046" t="s">
        <v>3128</v>
      </c>
      <c r="Q1046" t="s">
        <v>71</v>
      </c>
      <c r="R1046" s="3">
        <v>44633.7006944444</v>
      </c>
      <c r="S1046" t="s">
        <v>38</v>
      </c>
    </row>
    <row r="1047" customHeight="1" spans="1:21">
      <c r="A1047">
        <v>7540184527</v>
      </c>
      <c r="B1047" s="2" t="s">
        <v>3129</v>
      </c>
      <c r="C1047" t="s">
        <v>157</v>
      </c>
      <c r="D1047" t="s">
        <v>23</v>
      </c>
      <c r="E1047" t="s">
        <v>3130</v>
      </c>
      <c r="F1047" t="s">
        <v>3131</v>
      </c>
      <c r="G1047">
        <v>29</v>
      </c>
      <c r="H1047">
        <v>164</v>
      </c>
      <c r="I1047">
        <v>228</v>
      </c>
      <c r="J1047" t="s">
        <v>94</v>
      </c>
      <c r="K1047" t="s">
        <v>3132</v>
      </c>
      <c r="L1047" t="s">
        <v>28</v>
      </c>
      <c r="M1047">
        <v>1</v>
      </c>
      <c r="N1047">
        <v>0</v>
      </c>
      <c r="O1047">
        <v>-1</v>
      </c>
      <c r="P1047" t="s">
        <v>36</v>
      </c>
      <c r="Q1047" t="s">
        <v>30</v>
      </c>
      <c r="R1047" s="3">
        <v>44188.2111111111</v>
      </c>
      <c r="S1047" t="s">
        <v>38</v>
      </c>
      <c r="T1047" t="s">
        <v>3133</v>
      </c>
      <c r="U1047" t="s">
        <v>3133</v>
      </c>
    </row>
    <row r="1048" customHeight="1" spans="1:19">
      <c r="A1048">
        <v>6349938699</v>
      </c>
      <c r="B1048" s="2" t="s">
        <v>3134</v>
      </c>
      <c r="C1048" t="s">
        <v>157</v>
      </c>
      <c r="D1048" t="s">
        <v>23</v>
      </c>
      <c r="E1048" t="s">
        <v>3135</v>
      </c>
      <c r="F1048" t="s">
        <v>3136</v>
      </c>
      <c r="G1048">
        <v>3675</v>
      </c>
      <c r="H1048">
        <v>48</v>
      </c>
      <c r="I1048">
        <v>293</v>
      </c>
      <c r="J1048" t="s">
        <v>204</v>
      </c>
      <c r="K1048" t="s">
        <v>220</v>
      </c>
      <c r="L1048" t="s">
        <v>28</v>
      </c>
      <c r="M1048">
        <v>6</v>
      </c>
      <c r="N1048">
        <v>0</v>
      </c>
      <c r="O1048">
        <v>-1</v>
      </c>
      <c r="P1048" t="s">
        <v>3137</v>
      </c>
      <c r="Q1048" t="s">
        <v>84</v>
      </c>
      <c r="R1048" s="3">
        <v>42971.39375</v>
      </c>
      <c r="S1048" t="s">
        <v>31</v>
      </c>
    </row>
    <row r="1049" customHeight="1" spans="1:21">
      <c r="A1049">
        <v>2496784532</v>
      </c>
      <c r="B1049" s="2" t="s">
        <v>3138</v>
      </c>
      <c r="C1049" t="s">
        <v>157</v>
      </c>
      <c r="D1049" t="s">
        <v>23</v>
      </c>
      <c r="E1049" t="s">
        <v>3139</v>
      </c>
      <c r="F1049" t="s">
        <v>3140</v>
      </c>
      <c r="G1049">
        <v>150</v>
      </c>
      <c r="H1049">
        <v>271</v>
      </c>
      <c r="I1049">
        <v>135</v>
      </c>
      <c r="J1049" t="s">
        <v>35</v>
      </c>
      <c r="L1049" t="s">
        <v>28</v>
      </c>
      <c r="M1049">
        <v>1</v>
      </c>
      <c r="N1049">
        <v>0</v>
      </c>
      <c r="O1049">
        <v>-1</v>
      </c>
      <c r="P1049" t="s">
        <v>3141</v>
      </c>
      <c r="Q1049" t="s">
        <v>160</v>
      </c>
      <c r="R1049" s="3">
        <v>40843.5458333333</v>
      </c>
      <c r="S1049" t="s">
        <v>31</v>
      </c>
      <c r="T1049" t="s">
        <v>3142</v>
      </c>
      <c r="U1049" t="s">
        <v>3143</v>
      </c>
    </row>
    <row r="1050" customHeight="1" spans="1:19">
      <c r="A1050">
        <v>2137766872</v>
      </c>
      <c r="B1050" s="2" t="s">
        <v>3144</v>
      </c>
      <c r="C1050" t="s">
        <v>157</v>
      </c>
      <c r="D1050" t="s">
        <v>23</v>
      </c>
      <c r="E1050" t="s">
        <v>3145</v>
      </c>
      <c r="F1050" t="s">
        <v>3146</v>
      </c>
      <c r="G1050">
        <v>174</v>
      </c>
      <c r="H1050">
        <v>450</v>
      </c>
      <c r="I1050">
        <v>0</v>
      </c>
      <c r="J1050" t="s">
        <v>35</v>
      </c>
      <c r="L1050" t="s">
        <v>28</v>
      </c>
      <c r="M1050">
        <v>0</v>
      </c>
      <c r="N1050">
        <v>0</v>
      </c>
      <c r="O1050">
        <v>-1</v>
      </c>
      <c r="Q1050" t="s">
        <v>71</v>
      </c>
      <c r="R1050" s="3">
        <v>40670.5118055556</v>
      </c>
      <c r="S1050" t="s">
        <v>31</v>
      </c>
    </row>
    <row r="1051" customHeight="1" spans="1:19">
      <c r="A1051">
        <v>5751034496</v>
      </c>
      <c r="B1051" s="2" t="s">
        <v>3147</v>
      </c>
      <c r="C1051" t="s">
        <v>157</v>
      </c>
      <c r="D1051" t="s">
        <v>23</v>
      </c>
      <c r="E1051" t="s">
        <v>3148</v>
      </c>
      <c r="F1051" t="s">
        <v>3149</v>
      </c>
      <c r="G1051">
        <v>37</v>
      </c>
      <c r="H1051">
        <v>35</v>
      </c>
      <c r="I1051">
        <v>7</v>
      </c>
      <c r="J1051" t="s">
        <v>495</v>
      </c>
      <c r="L1051" t="s">
        <v>28</v>
      </c>
      <c r="M1051">
        <v>1</v>
      </c>
      <c r="N1051">
        <v>0</v>
      </c>
      <c r="O1051">
        <v>-1</v>
      </c>
      <c r="P1051" t="s">
        <v>3150</v>
      </c>
      <c r="Q1051" t="s">
        <v>347</v>
      </c>
      <c r="R1051" s="3">
        <v>42315.7958333333</v>
      </c>
      <c r="S1051" t="s">
        <v>31</v>
      </c>
    </row>
    <row r="1052" customHeight="1" spans="1:19">
      <c r="A1052">
        <v>5751034496</v>
      </c>
      <c r="B1052" s="2" t="s">
        <v>3151</v>
      </c>
      <c r="C1052" t="s">
        <v>157</v>
      </c>
      <c r="D1052" t="s">
        <v>23</v>
      </c>
      <c r="E1052" t="s">
        <v>3148</v>
      </c>
      <c r="F1052" t="s">
        <v>3149</v>
      </c>
      <c r="G1052">
        <v>37</v>
      </c>
      <c r="H1052">
        <v>35</v>
      </c>
      <c r="I1052">
        <v>7</v>
      </c>
      <c r="J1052" t="s">
        <v>495</v>
      </c>
      <c r="L1052" t="s">
        <v>28</v>
      </c>
      <c r="M1052">
        <v>1</v>
      </c>
      <c r="N1052">
        <v>0</v>
      </c>
      <c r="O1052">
        <v>-1</v>
      </c>
      <c r="P1052" t="s">
        <v>3150</v>
      </c>
      <c r="Q1052" t="s">
        <v>347</v>
      </c>
      <c r="R1052" s="3">
        <v>42315.7958333333</v>
      </c>
      <c r="S1052" t="s">
        <v>31</v>
      </c>
    </row>
    <row r="1053" customHeight="1" spans="1:19">
      <c r="A1053">
        <v>5751034496</v>
      </c>
      <c r="B1053" s="2" t="s">
        <v>3152</v>
      </c>
      <c r="C1053" t="s">
        <v>157</v>
      </c>
      <c r="D1053" t="s">
        <v>23</v>
      </c>
      <c r="E1053" t="s">
        <v>3148</v>
      </c>
      <c r="F1053" t="s">
        <v>3149</v>
      </c>
      <c r="G1053">
        <v>37</v>
      </c>
      <c r="H1053">
        <v>35</v>
      </c>
      <c r="I1053">
        <v>7</v>
      </c>
      <c r="J1053" t="s">
        <v>495</v>
      </c>
      <c r="L1053" t="s">
        <v>28</v>
      </c>
      <c r="M1053">
        <v>1</v>
      </c>
      <c r="N1053">
        <v>0</v>
      </c>
      <c r="O1053">
        <v>-1</v>
      </c>
      <c r="P1053" t="s">
        <v>3150</v>
      </c>
      <c r="Q1053" t="s">
        <v>347</v>
      </c>
      <c r="R1053" s="3">
        <v>42315.7958333333</v>
      </c>
      <c r="S1053" t="s">
        <v>31</v>
      </c>
    </row>
    <row r="1054" customHeight="1" spans="1:19">
      <c r="A1054">
        <v>5751034496</v>
      </c>
      <c r="B1054" s="2" t="s">
        <v>3153</v>
      </c>
      <c r="C1054" t="s">
        <v>65</v>
      </c>
      <c r="D1054" t="s">
        <v>23</v>
      </c>
      <c r="E1054" t="s">
        <v>3148</v>
      </c>
      <c r="F1054" t="s">
        <v>3149</v>
      </c>
      <c r="G1054">
        <v>37</v>
      </c>
      <c r="H1054">
        <v>35</v>
      </c>
      <c r="I1054">
        <v>7</v>
      </c>
      <c r="J1054" t="s">
        <v>495</v>
      </c>
      <c r="L1054" t="s">
        <v>28</v>
      </c>
      <c r="M1054">
        <v>1</v>
      </c>
      <c r="N1054">
        <v>0</v>
      </c>
      <c r="O1054">
        <v>-1</v>
      </c>
      <c r="P1054" t="s">
        <v>3150</v>
      </c>
      <c r="Q1054" t="s">
        <v>347</v>
      </c>
      <c r="R1054" s="3">
        <v>42315.7958333333</v>
      </c>
      <c r="S1054" t="s">
        <v>31</v>
      </c>
    </row>
    <row r="1055" customHeight="1" spans="1:19">
      <c r="A1055">
        <v>5196172752</v>
      </c>
      <c r="B1055" s="2" t="s">
        <v>3154</v>
      </c>
      <c r="C1055" t="s">
        <v>65</v>
      </c>
      <c r="D1055" t="s">
        <v>23</v>
      </c>
      <c r="E1055" t="s">
        <v>3155</v>
      </c>
      <c r="F1055" t="s">
        <v>3156</v>
      </c>
      <c r="G1055">
        <v>214</v>
      </c>
      <c r="H1055">
        <v>1000</v>
      </c>
      <c r="I1055">
        <v>725</v>
      </c>
      <c r="J1055" t="s">
        <v>94</v>
      </c>
      <c r="L1055" t="s">
        <v>51</v>
      </c>
      <c r="M1055">
        <v>4</v>
      </c>
      <c r="N1055">
        <v>0</v>
      </c>
      <c r="O1055">
        <v>-1</v>
      </c>
      <c r="P1055" t="s">
        <v>3157</v>
      </c>
      <c r="Q1055" t="s">
        <v>37</v>
      </c>
      <c r="R1055" s="3">
        <v>41818.3534722222</v>
      </c>
      <c r="S1055" t="s">
        <v>31</v>
      </c>
    </row>
    <row r="1056" customHeight="1" spans="1:19">
      <c r="A1056">
        <v>6073159984</v>
      </c>
      <c r="B1056" s="2" t="s">
        <v>3158</v>
      </c>
      <c r="C1056" t="s">
        <v>157</v>
      </c>
      <c r="D1056" t="s">
        <v>23</v>
      </c>
      <c r="E1056" t="s">
        <v>3159</v>
      </c>
      <c r="F1056" t="s">
        <v>3160</v>
      </c>
      <c r="G1056">
        <v>34</v>
      </c>
      <c r="H1056">
        <v>80</v>
      </c>
      <c r="I1056">
        <v>57</v>
      </c>
      <c r="J1056" t="s">
        <v>26</v>
      </c>
      <c r="K1056" t="s">
        <v>3161</v>
      </c>
      <c r="L1056" t="s">
        <v>51</v>
      </c>
      <c r="M1056">
        <v>0</v>
      </c>
      <c r="N1056">
        <v>0</v>
      </c>
      <c r="O1056">
        <v>-1</v>
      </c>
      <c r="P1056" t="s">
        <v>3162</v>
      </c>
      <c r="Q1056" t="s">
        <v>30</v>
      </c>
      <c r="R1056" s="3">
        <v>42703.7222222222</v>
      </c>
      <c r="S1056" t="s">
        <v>31</v>
      </c>
    </row>
    <row r="1057" customHeight="1" spans="1:19">
      <c r="A1057">
        <v>1833599432</v>
      </c>
      <c r="B1057" s="2" t="s">
        <v>3163</v>
      </c>
      <c r="C1057" t="s">
        <v>65</v>
      </c>
      <c r="D1057" t="s">
        <v>23</v>
      </c>
      <c r="E1057" t="s">
        <v>3164</v>
      </c>
      <c r="G1057">
        <v>103</v>
      </c>
      <c r="H1057">
        <v>825</v>
      </c>
      <c r="I1057">
        <v>4868</v>
      </c>
      <c r="J1057" t="s">
        <v>35</v>
      </c>
      <c r="L1057" t="s">
        <v>28</v>
      </c>
      <c r="M1057">
        <v>0</v>
      </c>
      <c r="N1057">
        <v>0</v>
      </c>
      <c r="O1057">
        <v>-1</v>
      </c>
      <c r="P1057" t="s">
        <v>134</v>
      </c>
      <c r="Q1057" t="s">
        <v>30</v>
      </c>
      <c r="R1057" s="3">
        <v>40494.9847222222</v>
      </c>
      <c r="S1057" t="s">
        <v>31</v>
      </c>
    </row>
    <row r="1058" customHeight="1" spans="1:21">
      <c r="A1058">
        <v>3673126761</v>
      </c>
      <c r="B1058" s="2" t="s">
        <v>3165</v>
      </c>
      <c r="C1058" t="s">
        <v>65</v>
      </c>
      <c r="D1058" t="s">
        <v>23</v>
      </c>
      <c r="E1058" t="s">
        <v>3166</v>
      </c>
      <c r="F1058" t="s">
        <v>3167</v>
      </c>
      <c r="G1058">
        <v>1818</v>
      </c>
      <c r="H1058">
        <v>491</v>
      </c>
      <c r="I1058">
        <v>148</v>
      </c>
      <c r="J1058" t="s">
        <v>495</v>
      </c>
      <c r="K1058" t="s">
        <v>3168</v>
      </c>
      <c r="L1058" t="s">
        <v>51</v>
      </c>
      <c r="M1058">
        <v>2</v>
      </c>
      <c r="N1058">
        <v>0</v>
      </c>
      <c r="O1058">
        <v>-1</v>
      </c>
      <c r="P1058" t="s">
        <v>502</v>
      </c>
      <c r="Q1058" t="s">
        <v>386</v>
      </c>
      <c r="R1058" s="3">
        <v>41484.6993055556</v>
      </c>
      <c r="S1058" t="s">
        <v>31</v>
      </c>
      <c r="U1058" t="s">
        <v>3169</v>
      </c>
    </row>
    <row r="1059" customHeight="1" spans="1:21">
      <c r="A1059">
        <v>7582150700</v>
      </c>
      <c r="B1059" s="2" t="s">
        <v>3170</v>
      </c>
      <c r="C1059" t="s">
        <v>65</v>
      </c>
      <c r="D1059" t="s">
        <v>23</v>
      </c>
      <c r="E1059" t="e">
        <f>-你玫事吧</f>
        <v>#NAME?</v>
      </c>
      <c r="F1059" t="s">
        <v>3171</v>
      </c>
      <c r="G1059">
        <v>1957</v>
      </c>
      <c r="H1059">
        <v>1925</v>
      </c>
      <c r="I1059">
        <v>3916</v>
      </c>
      <c r="J1059" t="s">
        <v>94</v>
      </c>
      <c r="L1059" t="s">
        <v>51</v>
      </c>
      <c r="M1059">
        <v>2</v>
      </c>
      <c r="N1059">
        <v>0</v>
      </c>
      <c r="O1059">
        <v>-1</v>
      </c>
      <c r="P1059" t="s">
        <v>3172</v>
      </c>
      <c r="Q1059" t="s">
        <v>37</v>
      </c>
      <c r="R1059" s="3">
        <v>44284.0020833333</v>
      </c>
      <c r="S1059" t="s">
        <v>38</v>
      </c>
      <c r="T1059" t="s">
        <v>190</v>
      </c>
      <c r="U1059" t="s">
        <v>190</v>
      </c>
    </row>
    <row r="1060" customHeight="1" spans="1:19">
      <c r="A1060">
        <v>5116006567</v>
      </c>
      <c r="B1060" s="2" t="s">
        <v>3173</v>
      </c>
      <c r="C1060" t="s">
        <v>157</v>
      </c>
      <c r="D1060" t="s">
        <v>23</v>
      </c>
      <c r="E1060" t="s">
        <v>3174</v>
      </c>
      <c r="F1060" t="s">
        <v>3175</v>
      </c>
      <c r="G1060">
        <v>51</v>
      </c>
      <c r="H1060">
        <v>284</v>
      </c>
      <c r="I1060">
        <v>17</v>
      </c>
      <c r="J1060" t="s">
        <v>106</v>
      </c>
      <c r="L1060" t="s">
        <v>51</v>
      </c>
      <c r="M1060">
        <v>0</v>
      </c>
      <c r="N1060">
        <v>0</v>
      </c>
      <c r="O1060">
        <v>-1</v>
      </c>
      <c r="P1060" t="s">
        <v>1329</v>
      </c>
      <c r="Q1060" t="s">
        <v>37</v>
      </c>
      <c r="R1060" s="3">
        <v>41748.8611111111</v>
      </c>
      <c r="S1060" t="s">
        <v>31</v>
      </c>
    </row>
    <row r="1061" customHeight="1" spans="1:21">
      <c r="A1061">
        <v>5649047472</v>
      </c>
      <c r="B1061" s="2" t="s">
        <v>3176</v>
      </c>
      <c r="C1061" t="s">
        <v>157</v>
      </c>
      <c r="D1061" t="s">
        <v>23</v>
      </c>
      <c r="E1061" t="s">
        <v>3177</v>
      </c>
      <c r="G1061">
        <v>104</v>
      </c>
      <c r="H1061">
        <v>51</v>
      </c>
      <c r="I1061">
        <v>19</v>
      </c>
      <c r="J1061" t="s">
        <v>273</v>
      </c>
      <c r="L1061" t="s">
        <v>28</v>
      </c>
      <c r="M1061">
        <v>0</v>
      </c>
      <c r="N1061">
        <v>0</v>
      </c>
      <c r="O1061">
        <v>-1</v>
      </c>
      <c r="P1061" t="s">
        <v>3178</v>
      </c>
      <c r="Q1061" t="s">
        <v>276</v>
      </c>
      <c r="R1061" s="3">
        <v>42194.5583333333</v>
      </c>
      <c r="S1061" t="s">
        <v>31</v>
      </c>
      <c r="U1061" t="s">
        <v>690</v>
      </c>
    </row>
    <row r="1062" customHeight="1" spans="1:19">
      <c r="A1062">
        <v>7292015494</v>
      </c>
      <c r="B1062" s="2" t="s">
        <v>3179</v>
      </c>
      <c r="C1062" t="s">
        <v>157</v>
      </c>
      <c r="D1062" t="s">
        <v>23</v>
      </c>
      <c r="E1062" t="s">
        <v>3180</v>
      </c>
      <c r="F1062" t="s">
        <v>3181</v>
      </c>
      <c r="G1062">
        <v>4</v>
      </c>
      <c r="H1062">
        <v>57</v>
      </c>
      <c r="I1062">
        <v>0</v>
      </c>
      <c r="J1062" t="s">
        <v>35</v>
      </c>
      <c r="L1062" t="s">
        <v>51</v>
      </c>
      <c r="M1062">
        <v>0</v>
      </c>
      <c r="N1062">
        <v>0</v>
      </c>
      <c r="O1062">
        <v>-1</v>
      </c>
      <c r="P1062" t="s">
        <v>36</v>
      </c>
      <c r="Q1062" t="s">
        <v>79</v>
      </c>
      <c r="R1062" s="3">
        <v>43703.3416666667</v>
      </c>
      <c r="S1062" t="s">
        <v>31</v>
      </c>
    </row>
    <row r="1063" customHeight="1" spans="1:19">
      <c r="A1063">
        <v>6555735233</v>
      </c>
      <c r="B1063" s="2" t="s">
        <v>3182</v>
      </c>
      <c r="C1063" t="s">
        <v>157</v>
      </c>
      <c r="D1063" t="s">
        <v>23</v>
      </c>
      <c r="E1063" t="s">
        <v>3183</v>
      </c>
      <c r="G1063">
        <v>75</v>
      </c>
      <c r="H1063">
        <v>872</v>
      </c>
      <c r="I1063">
        <v>16</v>
      </c>
      <c r="J1063" t="s">
        <v>26</v>
      </c>
      <c r="L1063" t="s">
        <v>51</v>
      </c>
      <c r="M1063">
        <v>0</v>
      </c>
      <c r="N1063">
        <v>0</v>
      </c>
      <c r="O1063">
        <v>-1</v>
      </c>
      <c r="P1063" t="s">
        <v>3184</v>
      </c>
      <c r="Q1063" t="s">
        <v>79</v>
      </c>
      <c r="R1063" s="3">
        <v>43241.5680555556</v>
      </c>
      <c r="S1063" t="s">
        <v>31</v>
      </c>
    </row>
    <row r="1064" customHeight="1" spans="1:19">
      <c r="A1064">
        <v>3964241952</v>
      </c>
      <c r="B1064" s="2" t="s">
        <v>3185</v>
      </c>
      <c r="C1064" t="s">
        <v>157</v>
      </c>
      <c r="D1064" t="s">
        <v>23</v>
      </c>
      <c r="E1064" t="s">
        <v>3186</v>
      </c>
      <c r="F1064" t="s">
        <v>3187</v>
      </c>
      <c r="G1064">
        <v>195</v>
      </c>
      <c r="H1064">
        <v>897</v>
      </c>
      <c r="I1064">
        <v>6925</v>
      </c>
      <c r="J1064" t="s">
        <v>1289</v>
      </c>
      <c r="K1064" t="s">
        <v>3188</v>
      </c>
      <c r="L1064" t="s">
        <v>51</v>
      </c>
      <c r="M1064">
        <v>0</v>
      </c>
      <c r="N1064">
        <v>0</v>
      </c>
      <c r="O1064">
        <v>-1</v>
      </c>
      <c r="P1064" t="s">
        <v>36</v>
      </c>
      <c r="Q1064" t="s">
        <v>101</v>
      </c>
      <c r="R1064" s="3">
        <v>41640.4347222222</v>
      </c>
      <c r="S1064" t="s">
        <v>31</v>
      </c>
    </row>
    <row r="1065" customHeight="1" spans="1:19">
      <c r="A1065">
        <v>3072101810</v>
      </c>
      <c r="B1065" s="2" t="s">
        <v>3189</v>
      </c>
      <c r="C1065" t="s">
        <v>157</v>
      </c>
      <c r="D1065" t="s">
        <v>23</v>
      </c>
      <c r="E1065" t="s">
        <v>3190</v>
      </c>
      <c r="F1065" t="s">
        <v>3191</v>
      </c>
      <c r="G1065">
        <v>17</v>
      </c>
      <c r="H1065">
        <v>250</v>
      </c>
      <c r="I1065">
        <v>1514</v>
      </c>
      <c r="J1065" t="s">
        <v>68</v>
      </c>
      <c r="K1065" t="s">
        <v>3192</v>
      </c>
      <c r="L1065" t="s">
        <v>28</v>
      </c>
      <c r="M1065">
        <v>0</v>
      </c>
      <c r="N1065">
        <v>0</v>
      </c>
      <c r="O1065">
        <v>-1</v>
      </c>
      <c r="P1065" t="s">
        <v>3193</v>
      </c>
      <c r="Q1065" t="s">
        <v>71</v>
      </c>
      <c r="R1065" s="3">
        <v>41484.8388888889</v>
      </c>
      <c r="S1065" t="s">
        <v>31</v>
      </c>
    </row>
    <row r="1066" customHeight="1" spans="1:19">
      <c r="A1066">
        <v>6632947607</v>
      </c>
      <c r="B1066" s="2" t="s">
        <v>3194</v>
      </c>
      <c r="C1066" t="s">
        <v>157</v>
      </c>
      <c r="D1066" t="s">
        <v>23</v>
      </c>
      <c r="E1066" t="s">
        <v>3195</v>
      </c>
      <c r="F1066" t="s">
        <v>3196</v>
      </c>
      <c r="G1066">
        <v>61</v>
      </c>
      <c r="H1066">
        <v>341</v>
      </c>
      <c r="I1066">
        <v>5022</v>
      </c>
      <c r="J1066" t="s">
        <v>26</v>
      </c>
      <c r="L1066" t="s">
        <v>51</v>
      </c>
      <c r="M1066">
        <v>3</v>
      </c>
      <c r="N1066">
        <v>0</v>
      </c>
      <c r="O1066">
        <v>-1</v>
      </c>
      <c r="P1066" t="s">
        <v>29</v>
      </c>
      <c r="Q1066" t="s">
        <v>1196</v>
      </c>
      <c r="R1066" s="3">
        <v>43324.5854166667</v>
      </c>
      <c r="S1066" t="s">
        <v>31</v>
      </c>
    </row>
    <row r="1067" customHeight="1" spans="1:21">
      <c r="A1067">
        <v>5308772341</v>
      </c>
      <c r="B1067" s="2" t="s">
        <v>3197</v>
      </c>
      <c r="C1067" t="s">
        <v>157</v>
      </c>
      <c r="D1067" t="s">
        <v>23</v>
      </c>
      <c r="E1067" t="s">
        <v>3198</v>
      </c>
      <c r="F1067" t="s">
        <v>3199</v>
      </c>
      <c r="G1067">
        <v>235</v>
      </c>
      <c r="H1067">
        <v>564</v>
      </c>
      <c r="I1067">
        <v>377</v>
      </c>
      <c r="J1067" t="s">
        <v>117</v>
      </c>
      <c r="L1067" t="s">
        <v>28</v>
      </c>
      <c r="M1067">
        <v>0</v>
      </c>
      <c r="N1067">
        <v>0</v>
      </c>
      <c r="O1067">
        <v>-1</v>
      </c>
      <c r="P1067" t="s">
        <v>3200</v>
      </c>
      <c r="Q1067" t="s">
        <v>120</v>
      </c>
      <c r="R1067" s="3">
        <v>41907.0395833333</v>
      </c>
      <c r="S1067" t="s">
        <v>31</v>
      </c>
      <c r="T1067" t="s">
        <v>3201</v>
      </c>
      <c r="U1067" t="s">
        <v>3202</v>
      </c>
    </row>
    <row r="1068" customHeight="1" spans="1:19">
      <c r="A1068">
        <v>7713450250</v>
      </c>
      <c r="B1068" s="2" t="s">
        <v>3203</v>
      </c>
      <c r="C1068" t="s">
        <v>157</v>
      </c>
      <c r="D1068" t="s">
        <v>23</v>
      </c>
      <c r="E1068" t="s">
        <v>3204</v>
      </c>
      <c r="F1068" t="s">
        <v>3205</v>
      </c>
      <c r="G1068">
        <v>3</v>
      </c>
      <c r="H1068">
        <v>145</v>
      </c>
      <c r="I1068">
        <v>1007</v>
      </c>
      <c r="J1068" t="s">
        <v>35</v>
      </c>
      <c r="L1068" t="s">
        <v>51</v>
      </c>
      <c r="M1068">
        <v>0</v>
      </c>
      <c r="N1068">
        <v>0</v>
      </c>
      <c r="O1068">
        <v>-1</v>
      </c>
      <c r="P1068" t="s">
        <v>329</v>
      </c>
      <c r="Q1068" t="s">
        <v>53</v>
      </c>
      <c r="R1068" s="3">
        <v>44486.9652777778</v>
      </c>
      <c r="S1068" t="s">
        <v>31</v>
      </c>
    </row>
    <row r="1069" customHeight="1" spans="1:19">
      <c r="A1069">
        <v>6551371088</v>
      </c>
      <c r="B1069" s="2" t="s">
        <v>3206</v>
      </c>
      <c r="C1069" t="s">
        <v>157</v>
      </c>
      <c r="D1069" t="s">
        <v>23</v>
      </c>
      <c r="E1069" t="s">
        <v>3207</v>
      </c>
      <c r="G1069">
        <v>161</v>
      </c>
      <c r="H1069">
        <v>1519</v>
      </c>
      <c r="I1069">
        <v>2433</v>
      </c>
      <c r="J1069" t="s">
        <v>35</v>
      </c>
      <c r="L1069" t="s">
        <v>28</v>
      </c>
      <c r="M1069">
        <v>2</v>
      </c>
      <c r="N1069">
        <v>0</v>
      </c>
      <c r="O1069">
        <v>-1</v>
      </c>
      <c r="P1069" t="s">
        <v>36</v>
      </c>
      <c r="Q1069" t="s">
        <v>30</v>
      </c>
      <c r="R1069" s="3">
        <v>43236.73125</v>
      </c>
      <c r="S1069" t="s">
        <v>31</v>
      </c>
    </row>
    <row r="1070" customHeight="1" spans="1:19">
      <c r="A1070">
        <v>5747579410</v>
      </c>
      <c r="B1070" s="2" t="s">
        <v>3208</v>
      </c>
      <c r="C1070" t="s">
        <v>157</v>
      </c>
      <c r="D1070" t="s">
        <v>23</v>
      </c>
      <c r="E1070" t="s">
        <v>3209</v>
      </c>
      <c r="G1070">
        <v>2</v>
      </c>
      <c r="H1070">
        <v>34</v>
      </c>
      <c r="I1070">
        <v>5</v>
      </c>
      <c r="J1070" t="s">
        <v>26</v>
      </c>
      <c r="L1070" t="s">
        <v>28</v>
      </c>
      <c r="M1070">
        <v>0</v>
      </c>
      <c r="N1070">
        <v>0</v>
      </c>
      <c r="O1070">
        <v>-1</v>
      </c>
      <c r="P1070" t="s">
        <v>36</v>
      </c>
      <c r="Q1070" t="s">
        <v>276</v>
      </c>
      <c r="R1070" s="3">
        <v>42306.9402777778</v>
      </c>
      <c r="S1070" t="s">
        <v>38</v>
      </c>
    </row>
    <row r="1071" customHeight="1" spans="1:19">
      <c r="A1071">
        <v>5096895821</v>
      </c>
      <c r="B1071" s="2" t="s">
        <v>3210</v>
      </c>
      <c r="C1071" t="s">
        <v>65</v>
      </c>
      <c r="D1071" t="s">
        <v>23</v>
      </c>
      <c r="E1071" t="s">
        <v>3211</v>
      </c>
      <c r="F1071" t="s">
        <v>3212</v>
      </c>
      <c r="G1071">
        <v>185</v>
      </c>
      <c r="H1071">
        <v>702</v>
      </c>
      <c r="I1071">
        <v>3978</v>
      </c>
      <c r="J1071" t="s">
        <v>35</v>
      </c>
      <c r="L1071" t="s">
        <v>28</v>
      </c>
      <c r="M1071">
        <v>5</v>
      </c>
      <c r="N1071">
        <v>0</v>
      </c>
      <c r="O1071">
        <v>-1</v>
      </c>
      <c r="P1071" t="s">
        <v>36</v>
      </c>
      <c r="Q1071" t="s">
        <v>53</v>
      </c>
      <c r="R1071" s="3">
        <v>41731.825</v>
      </c>
      <c r="S1071" t="s">
        <v>31</v>
      </c>
    </row>
    <row r="1072" customHeight="1" spans="1:19">
      <c r="A1072">
        <v>5662107136</v>
      </c>
      <c r="B1072" s="2" t="s">
        <v>3213</v>
      </c>
      <c r="C1072" t="s">
        <v>65</v>
      </c>
      <c r="D1072" t="s">
        <v>23</v>
      </c>
      <c r="E1072" t="s">
        <v>3214</v>
      </c>
      <c r="F1072" t="s">
        <v>3215</v>
      </c>
      <c r="G1072">
        <v>197</v>
      </c>
      <c r="H1072">
        <v>529</v>
      </c>
      <c r="I1072">
        <v>5548</v>
      </c>
      <c r="J1072" t="s">
        <v>35</v>
      </c>
      <c r="L1072" t="s">
        <v>28</v>
      </c>
      <c r="M1072">
        <v>1</v>
      </c>
      <c r="N1072">
        <v>0</v>
      </c>
      <c r="O1072">
        <v>-1</v>
      </c>
      <c r="P1072" t="s">
        <v>275</v>
      </c>
      <c r="Q1072" t="s">
        <v>101</v>
      </c>
      <c r="R1072" s="3">
        <v>42211.9416666667</v>
      </c>
      <c r="S1072" t="s">
        <v>31</v>
      </c>
    </row>
    <row r="1073" customHeight="1" spans="1:19">
      <c r="A1073">
        <v>6696284091</v>
      </c>
      <c r="B1073" s="2" t="s">
        <v>3216</v>
      </c>
      <c r="C1073" t="s">
        <v>157</v>
      </c>
      <c r="D1073" t="s">
        <v>23</v>
      </c>
      <c r="E1073" t="s">
        <v>3217</v>
      </c>
      <c r="F1073" t="s">
        <v>3218</v>
      </c>
      <c r="G1073">
        <v>48</v>
      </c>
      <c r="H1073">
        <v>248</v>
      </c>
      <c r="I1073">
        <v>3315</v>
      </c>
      <c r="J1073" t="s">
        <v>50</v>
      </c>
      <c r="L1073" t="s">
        <v>51</v>
      </c>
      <c r="M1073">
        <v>1</v>
      </c>
      <c r="N1073">
        <v>1</v>
      </c>
      <c r="O1073">
        <v>0</v>
      </c>
      <c r="P1073" t="s">
        <v>182</v>
      </c>
      <c r="Q1073" t="s">
        <v>53</v>
      </c>
      <c r="R1073" s="3">
        <v>43355.7840277778</v>
      </c>
      <c r="S1073" t="s">
        <v>31</v>
      </c>
    </row>
    <row r="1074" customHeight="1" spans="1:19">
      <c r="A1074">
        <v>7744204934</v>
      </c>
      <c r="B1074" s="2" t="s">
        <v>3219</v>
      </c>
      <c r="C1074" t="s">
        <v>157</v>
      </c>
      <c r="D1074" t="s">
        <v>23</v>
      </c>
      <c r="E1074" t="s">
        <v>3220</v>
      </c>
      <c r="G1074">
        <v>1</v>
      </c>
      <c r="H1074">
        <v>26</v>
      </c>
      <c r="I1074">
        <v>5</v>
      </c>
      <c r="J1074" t="s">
        <v>35</v>
      </c>
      <c r="L1074" t="s">
        <v>28</v>
      </c>
      <c r="M1074">
        <v>0</v>
      </c>
      <c r="N1074">
        <v>0</v>
      </c>
      <c r="O1074">
        <v>-1</v>
      </c>
      <c r="P1074" t="s">
        <v>36</v>
      </c>
      <c r="Q1074" t="s">
        <v>597</v>
      </c>
      <c r="R1074" s="3">
        <v>44624.5111111111</v>
      </c>
      <c r="S1074" t="s">
        <v>38</v>
      </c>
    </row>
    <row r="1075" customHeight="1" spans="1:19">
      <c r="A1075">
        <v>5897621136</v>
      </c>
      <c r="B1075" s="2" t="s">
        <v>3221</v>
      </c>
      <c r="C1075" t="s">
        <v>157</v>
      </c>
      <c r="D1075" t="s">
        <v>23</v>
      </c>
      <c r="E1075" t="s">
        <v>3222</v>
      </c>
      <c r="G1075">
        <v>4</v>
      </c>
      <c r="H1075">
        <v>160</v>
      </c>
      <c r="I1075">
        <v>8</v>
      </c>
      <c r="J1075" t="s">
        <v>311</v>
      </c>
      <c r="K1075" t="s">
        <v>3223</v>
      </c>
      <c r="L1075" t="s">
        <v>28</v>
      </c>
      <c r="M1075">
        <v>1</v>
      </c>
      <c r="N1075">
        <v>0</v>
      </c>
      <c r="O1075">
        <v>-1</v>
      </c>
      <c r="P1075" t="s">
        <v>3224</v>
      </c>
      <c r="Q1075" t="s">
        <v>160</v>
      </c>
      <c r="R1075" s="3">
        <v>42473.6798611111</v>
      </c>
      <c r="S1075" t="s">
        <v>31</v>
      </c>
    </row>
    <row r="1076" customHeight="1" spans="1:21">
      <c r="A1076">
        <v>7519159565</v>
      </c>
      <c r="B1076" s="2" t="s">
        <v>3225</v>
      </c>
      <c r="C1076" t="s">
        <v>157</v>
      </c>
      <c r="D1076" t="s">
        <v>23</v>
      </c>
      <c r="E1076" t="s">
        <v>3226</v>
      </c>
      <c r="G1076">
        <v>5</v>
      </c>
      <c r="H1076">
        <v>58</v>
      </c>
      <c r="I1076">
        <v>6</v>
      </c>
      <c r="J1076" t="s">
        <v>153</v>
      </c>
      <c r="K1076" t="s">
        <v>1526</v>
      </c>
      <c r="L1076" t="s">
        <v>28</v>
      </c>
      <c r="M1076">
        <v>1</v>
      </c>
      <c r="N1076">
        <v>0</v>
      </c>
      <c r="O1076">
        <v>-1</v>
      </c>
      <c r="P1076" t="s">
        <v>3227</v>
      </c>
      <c r="Q1076" t="s">
        <v>46</v>
      </c>
      <c r="R1076" s="3">
        <v>44139.7125</v>
      </c>
      <c r="S1076" t="s">
        <v>38</v>
      </c>
      <c r="U1076" t="s">
        <v>3228</v>
      </c>
    </row>
    <row r="1077" customHeight="1" spans="1:19">
      <c r="A1077">
        <v>7720371994</v>
      </c>
      <c r="B1077" s="2" t="s">
        <v>3229</v>
      </c>
      <c r="C1077" t="s">
        <v>1381</v>
      </c>
      <c r="D1077" t="s">
        <v>1382</v>
      </c>
      <c r="E1077" t="s">
        <v>3230</v>
      </c>
      <c r="G1077">
        <v>5</v>
      </c>
      <c r="H1077">
        <v>165</v>
      </c>
      <c r="I1077">
        <v>1473</v>
      </c>
      <c r="J1077" t="s">
        <v>35</v>
      </c>
      <c r="L1077" t="s">
        <v>28</v>
      </c>
      <c r="M1077">
        <v>0</v>
      </c>
      <c r="N1077">
        <v>0</v>
      </c>
      <c r="O1077">
        <v>-1</v>
      </c>
      <c r="P1077" t="s">
        <v>29</v>
      </c>
      <c r="Q1077" t="s">
        <v>37</v>
      </c>
      <c r="R1077" s="3">
        <v>44501.76875</v>
      </c>
      <c r="S1077" t="s">
        <v>38</v>
      </c>
    </row>
    <row r="1078" customHeight="1" spans="1:19">
      <c r="A1078">
        <v>6205743552</v>
      </c>
      <c r="B1078" s="2" t="s">
        <v>3231</v>
      </c>
      <c r="C1078" t="s">
        <v>157</v>
      </c>
      <c r="D1078" t="s">
        <v>23</v>
      </c>
      <c r="E1078" t="s">
        <v>3232</v>
      </c>
      <c r="G1078">
        <v>19</v>
      </c>
      <c r="H1078">
        <v>128</v>
      </c>
      <c r="I1078">
        <v>431</v>
      </c>
      <c r="J1078" t="s">
        <v>35</v>
      </c>
      <c r="L1078" t="s">
        <v>28</v>
      </c>
      <c r="M1078">
        <v>0</v>
      </c>
      <c r="N1078">
        <v>0</v>
      </c>
      <c r="O1078">
        <v>-1</v>
      </c>
      <c r="P1078" t="s">
        <v>36</v>
      </c>
      <c r="R1078" s="3">
        <v>42833.8906481481</v>
      </c>
      <c r="S1078" t="s">
        <v>38</v>
      </c>
    </row>
    <row r="1079" customHeight="1" spans="1:19">
      <c r="A1079">
        <v>5202096130</v>
      </c>
      <c r="B1079" s="2" t="s">
        <v>3233</v>
      </c>
      <c r="C1079" t="s">
        <v>157</v>
      </c>
      <c r="D1079" t="s">
        <v>23</v>
      </c>
      <c r="E1079" t="s">
        <v>3234</v>
      </c>
      <c r="G1079">
        <v>1</v>
      </c>
      <c r="H1079">
        <v>249</v>
      </c>
      <c r="I1079">
        <v>0</v>
      </c>
      <c r="J1079" t="s">
        <v>521</v>
      </c>
      <c r="L1079" t="s">
        <v>28</v>
      </c>
      <c r="M1079">
        <v>0</v>
      </c>
      <c r="N1079">
        <v>0</v>
      </c>
      <c r="O1079">
        <v>-1</v>
      </c>
      <c r="P1079" t="s">
        <v>3235</v>
      </c>
      <c r="Q1079" t="s">
        <v>583</v>
      </c>
      <c r="R1079" s="3">
        <v>41823.3298611111</v>
      </c>
      <c r="S1079" t="s">
        <v>31</v>
      </c>
    </row>
    <row r="1080" customHeight="1" spans="1:19">
      <c r="A1080">
        <v>5596415506</v>
      </c>
      <c r="B1080" s="2" t="s">
        <v>3236</v>
      </c>
      <c r="C1080" t="s">
        <v>157</v>
      </c>
      <c r="D1080" t="s">
        <v>23</v>
      </c>
      <c r="E1080" t="s">
        <v>3237</v>
      </c>
      <c r="F1080" t="s">
        <v>3238</v>
      </c>
      <c r="G1080">
        <v>16</v>
      </c>
      <c r="H1080">
        <v>52</v>
      </c>
      <c r="I1080">
        <v>231</v>
      </c>
      <c r="J1080" t="s">
        <v>94</v>
      </c>
      <c r="K1080" t="s">
        <v>3239</v>
      </c>
      <c r="L1080" t="s">
        <v>51</v>
      </c>
      <c r="M1080">
        <v>0</v>
      </c>
      <c r="N1080">
        <v>0</v>
      </c>
      <c r="O1080">
        <v>-1</v>
      </c>
      <c r="P1080" t="s">
        <v>3240</v>
      </c>
      <c r="Q1080" t="s">
        <v>439</v>
      </c>
      <c r="R1080" s="3">
        <v>42120.0458333333</v>
      </c>
      <c r="S1080" t="s">
        <v>31</v>
      </c>
    </row>
    <row r="1081" customHeight="1" spans="1:19">
      <c r="A1081">
        <v>5697079577</v>
      </c>
      <c r="B1081" s="2" t="s">
        <v>3241</v>
      </c>
      <c r="C1081" t="s">
        <v>157</v>
      </c>
      <c r="D1081" t="s">
        <v>23</v>
      </c>
      <c r="E1081" t="s">
        <v>3242</v>
      </c>
      <c r="F1081" t="s">
        <v>3243</v>
      </c>
      <c r="G1081">
        <v>142</v>
      </c>
      <c r="H1081">
        <v>626</v>
      </c>
      <c r="I1081">
        <v>956</v>
      </c>
      <c r="J1081" t="s">
        <v>68</v>
      </c>
      <c r="K1081" t="s">
        <v>69</v>
      </c>
      <c r="L1081" t="s">
        <v>51</v>
      </c>
      <c r="M1081">
        <v>0</v>
      </c>
      <c r="N1081">
        <v>0</v>
      </c>
      <c r="O1081">
        <v>-1</v>
      </c>
      <c r="P1081" t="s">
        <v>36</v>
      </c>
      <c r="Q1081" t="s">
        <v>160</v>
      </c>
      <c r="R1081" s="3">
        <v>42273.8201388889</v>
      </c>
      <c r="S1081" t="s">
        <v>31</v>
      </c>
    </row>
    <row r="1082" customHeight="1" spans="1:19">
      <c r="A1082">
        <v>7742731675</v>
      </c>
      <c r="B1082" s="2" t="s">
        <v>3244</v>
      </c>
      <c r="C1082" t="s">
        <v>157</v>
      </c>
      <c r="D1082" t="s">
        <v>23</v>
      </c>
      <c r="E1082" t="s">
        <v>3245</v>
      </c>
      <c r="G1082">
        <v>5</v>
      </c>
      <c r="H1082">
        <v>5</v>
      </c>
      <c r="I1082">
        <v>9</v>
      </c>
      <c r="J1082" t="s">
        <v>1919</v>
      </c>
      <c r="L1082" t="s">
        <v>51</v>
      </c>
      <c r="M1082">
        <v>0</v>
      </c>
      <c r="N1082">
        <v>0</v>
      </c>
      <c r="O1082">
        <v>-1</v>
      </c>
      <c r="P1082" t="s">
        <v>3246</v>
      </c>
      <c r="Q1082" t="s">
        <v>46</v>
      </c>
      <c r="R1082" s="3">
        <v>44612.6854166667</v>
      </c>
      <c r="S1082" t="s">
        <v>38</v>
      </c>
    </row>
    <row r="1083" customHeight="1" spans="1:19">
      <c r="A1083">
        <v>5315696264</v>
      </c>
      <c r="B1083" s="2" t="s">
        <v>3247</v>
      </c>
      <c r="C1083" t="s">
        <v>65</v>
      </c>
      <c r="D1083" t="s">
        <v>23</v>
      </c>
      <c r="E1083" t="s">
        <v>3248</v>
      </c>
      <c r="F1083" t="s">
        <v>3249</v>
      </c>
      <c r="G1083">
        <v>111</v>
      </c>
      <c r="H1083">
        <v>244</v>
      </c>
      <c r="I1083">
        <v>1022</v>
      </c>
      <c r="J1083" t="s">
        <v>94</v>
      </c>
      <c r="L1083" t="s">
        <v>51</v>
      </c>
      <c r="M1083">
        <v>0</v>
      </c>
      <c r="N1083">
        <v>0</v>
      </c>
      <c r="O1083">
        <v>-1</v>
      </c>
      <c r="P1083" t="s">
        <v>182</v>
      </c>
      <c r="Q1083" t="s">
        <v>583</v>
      </c>
      <c r="R1083" s="3">
        <v>41915.8256944444</v>
      </c>
      <c r="S1083" t="s">
        <v>31</v>
      </c>
    </row>
    <row r="1084" customHeight="1" spans="1:19">
      <c r="A1084">
        <v>6334383531</v>
      </c>
      <c r="B1084" s="2" t="s">
        <v>3250</v>
      </c>
      <c r="C1084" t="s">
        <v>157</v>
      </c>
      <c r="D1084" t="s">
        <v>23</v>
      </c>
      <c r="E1084" t="s">
        <v>3251</v>
      </c>
      <c r="G1084">
        <v>8</v>
      </c>
      <c r="H1084">
        <v>28</v>
      </c>
      <c r="I1084">
        <v>9</v>
      </c>
      <c r="J1084" t="s">
        <v>35</v>
      </c>
      <c r="L1084" t="s">
        <v>51</v>
      </c>
      <c r="M1084">
        <v>0</v>
      </c>
      <c r="N1084">
        <v>0</v>
      </c>
      <c r="O1084">
        <v>-1</v>
      </c>
      <c r="P1084" t="s">
        <v>608</v>
      </c>
      <c r="Q1084" t="s">
        <v>318</v>
      </c>
      <c r="R1084" s="3">
        <v>42952.7597222222</v>
      </c>
      <c r="S1084" t="s">
        <v>38</v>
      </c>
    </row>
    <row r="1085" customHeight="1" spans="1:19">
      <c r="A1085">
        <v>6334383531</v>
      </c>
      <c r="B1085" s="2" t="s">
        <v>3252</v>
      </c>
      <c r="C1085" t="s">
        <v>157</v>
      </c>
      <c r="D1085" t="s">
        <v>23</v>
      </c>
      <c r="E1085" t="s">
        <v>3251</v>
      </c>
      <c r="G1085">
        <v>8</v>
      </c>
      <c r="H1085">
        <v>28</v>
      </c>
      <c r="I1085">
        <v>9</v>
      </c>
      <c r="J1085" t="s">
        <v>35</v>
      </c>
      <c r="L1085" t="s">
        <v>51</v>
      </c>
      <c r="M1085">
        <v>0</v>
      </c>
      <c r="N1085">
        <v>0</v>
      </c>
      <c r="O1085">
        <v>-1</v>
      </c>
      <c r="P1085" t="s">
        <v>608</v>
      </c>
      <c r="Q1085" t="s">
        <v>318</v>
      </c>
      <c r="R1085" s="3">
        <v>42952.7597222222</v>
      </c>
      <c r="S1085" t="s">
        <v>38</v>
      </c>
    </row>
    <row r="1086" customHeight="1" spans="1:19">
      <c r="A1086">
        <v>6334383531</v>
      </c>
      <c r="B1086" s="2" t="s">
        <v>3253</v>
      </c>
      <c r="C1086" t="s">
        <v>157</v>
      </c>
      <c r="D1086" t="s">
        <v>23</v>
      </c>
      <c r="E1086" t="s">
        <v>3251</v>
      </c>
      <c r="G1086">
        <v>8</v>
      </c>
      <c r="H1086">
        <v>28</v>
      </c>
      <c r="I1086">
        <v>9</v>
      </c>
      <c r="J1086" t="s">
        <v>35</v>
      </c>
      <c r="L1086" t="s">
        <v>51</v>
      </c>
      <c r="M1086">
        <v>0</v>
      </c>
      <c r="N1086">
        <v>0</v>
      </c>
      <c r="O1086">
        <v>-1</v>
      </c>
      <c r="P1086" t="s">
        <v>608</v>
      </c>
      <c r="Q1086" t="s">
        <v>318</v>
      </c>
      <c r="R1086" s="3">
        <v>42952.7597222222</v>
      </c>
      <c r="S1086" t="s">
        <v>38</v>
      </c>
    </row>
    <row r="1087" customHeight="1" spans="1:19">
      <c r="A1087">
        <v>7515027579</v>
      </c>
      <c r="B1087" s="2" t="s">
        <v>3254</v>
      </c>
      <c r="C1087" t="s">
        <v>157</v>
      </c>
      <c r="D1087" t="s">
        <v>23</v>
      </c>
      <c r="E1087" t="s">
        <v>3255</v>
      </c>
      <c r="G1087">
        <v>2</v>
      </c>
      <c r="H1087">
        <v>9</v>
      </c>
      <c r="I1087">
        <v>0</v>
      </c>
      <c r="J1087" t="s">
        <v>1289</v>
      </c>
      <c r="L1087" t="s">
        <v>28</v>
      </c>
      <c r="M1087">
        <v>0</v>
      </c>
      <c r="N1087">
        <v>0</v>
      </c>
      <c r="O1087">
        <v>-1</v>
      </c>
      <c r="P1087" t="s">
        <v>3256</v>
      </c>
      <c r="Q1087" t="s">
        <v>30</v>
      </c>
      <c r="R1087" s="3">
        <v>44125.5194444444</v>
      </c>
      <c r="S1087" t="s">
        <v>1400</v>
      </c>
    </row>
    <row r="1088" customHeight="1" spans="1:21">
      <c r="A1088">
        <v>7596884253</v>
      </c>
      <c r="B1088" s="2" t="s">
        <v>3257</v>
      </c>
      <c r="C1088" t="s">
        <v>157</v>
      </c>
      <c r="D1088" t="s">
        <v>23</v>
      </c>
      <c r="E1088" t="s">
        <v>3258</v>
      </c>
      <c r="F1088" t="s">
        <v>3259</v>
      </c>
      <c r="G1088">
        <v>11</v>
      </c>
      <c r="H1088">
        <v>161</v>
      </c>
      <c r="I1088">
        <v>171</v>
      </c>
      <c r="J1088" t="s">
        <v>50</v>
      </c>
      <c r="K1088" t="s">
        <v>463</v>
      </c>
      <c r="L1088" t="s">
        <v>28</v>
      </c>
      <c r="M1088">
        <v>0</v>
      </c>
      <c r="N1088">
        <v>0</v>
      </c>
      <c r="O1088">
        <v>-1</v>
      </c>
      <c r="P1088" t="s">
        <v>3260</v>
      </c>
      <c r="Q1088" t="s">
        <v>53</v>
      </c>
      <c r="R1088" s="3">
        <v>44309.5</v>
      </c>
      <c r="S1088" t="s">
        <v>31</v>
      </c>
      <c r="U1088" t="s">
        <v>3261</v>
      </c>
    </row>
    <row r="1089" customHeight="1" spans="1:19">
      <c r="A1089">
        <v>7375416183</v>
      </c>
      <c r="B1089" s="2" t="s">
        <v>3262</v>
      </c>
      <c r="C1089" t="s">
        <v>65</v>
      </c>
      <c r="D1089" t="s">
        <v>23</v>
      </c>
      <c r="E1089" t="s">
        <v>3263</v>
      </c>
      <c r="G1089">
        <v>307</v>
      </c>
      <c r="H1089">
        <v>166</v>
      </c>
      <c r="I1089">
        <v>352</v>
      </c>
      <c r="J1089" t="s">
        <v>35</v>
      </c>
      <c r="L1089" t="s">
        <v>28</v>
      </c>
      <c r="M1089">
        <v>0</v>
      </c>
      <c r="N1089">
        <v>0</v>
      </c>
      <c r="O1089">
        <v>-1</v>
      </c>
      <c r="P1089" t="s">
        <v>36</v>
      </c>
      <c r="Q1089" t="s">
        <v>53</v>
      </c>
      <c r="R1089" s="3">
        <v>43851.6590277778</v>
      </c>
      <c r="S1089" t="s">
        <v>31</v>
      </c>
    </row>
    <row r="1090" customHeight="1" spans="1:19">
      <c r="A1090">
        <v>5404011045</v>
      </c>
      <c r="B1090" s="2" t="s">
        <v>3264</v>
      </c>
      <c r="C1090" t="s">
        <v>157</v>
      </c>
      <c r="D1090" t="s">
        <v>23</v>
      </c>
      <c r="E1090" t="s">
        <v>3265</v>
      </c>
      <c r="F1090" t="s">
        <v>3266</v>
      </c>
      <c r="G1090">
        <v>1</v>
      </c>
      <c r="H1090">
        <v>75</v>
      </c>
      <c r="I1090">
        <v>1</v>
      </c>
      <c r="J1090" t="s">
        <v>35</v>
      </c>
      <c r="L1090" t="s">
        <v>28</v>
      </c>
      <c r="M1090">
        <v>0</v>
      </c>
      <c r="N1090">
        <v>0</v>
      </c>
      <c r="O1090">
        <v>-1</v>
      </c>
      <c r="P1090" t="s">
        <v>36</v>
      </c>
      <c r="Q1090" t="s">
        <v>120</v>
      </c>
      <c r="R1090" s="3">
        <v>42052.7027777778</v>
      </c>
      <c r="S1090" t="s">
        <v>31</v>
      </c>
    </row>
    <row r="1091" customHeight="1" spans="1:19">
      <c r="A1091">
        <v>7134578781</v>
      </c>
      <c r="B1091" s="2" t="s">
        <v>3267</v>
      </c>
      <c r="C1091" t="s">
        <v>65</v>
      </c>
      <c r="D1091" t="s">
        <v>23</v>
      </c>
      <c r="E1091" t="s">
        <v>3268</v>
      </c>
      <c r="G1091">
        <v>5</v>
      </c>
      <c r="H1091">
        <v>136</v>
      </c>
      <c r="I1091">
        <v>71</v>
      </c>
      <c r="J1091" t="s">
        <v>35</v>
      </c>
      <c r="L1091" t="s">
        <v>51</v>
      </c>
      <c r="M1091">
        <v>0</v>
      </c>
      <c r="N1091">
        <v>0</v>
      </c>
      <c r="O1091">
        <v>-1</v>
      </c>
      <c r="P1091" t="s">
        <v>36</v>
      </c>
      <c r="Q1091" t="s">
        <v>95</v>
      </c>
      <c r="R1091" s="3">
        <v>43597.5201388889</v>
      </c>
      <c r="S1091" t="s">
        <v>31</v>
      </c>
    </row>
    <row r="1092" customHeight="1" spans="1:19">
      <c r="A1092">
        <v>5384033804</v>
      </c>
      <c r="B1092" s="2" t="s">
        <v>3269</v>
      </c>
      <c r="C1092" t="s">
        <v>65</v>
      </c>
      <c r="D1092" t="s">
        <v>23</v>
      </c>
      <c r="E1092" t="s">
        <v>3270</v>
      </c>
      <c r="F1092" t="s">
        <v>3271</v>
      </c>
      <c r="G1092">
        <v>3038</v>
      </c>
      <c r="H1092">
        <v>535</v>
      </c>
      <c r="I1092">
        <v>15636</v>
      </c>
      <c r="J1092" t="s">
        <v>204</v>
      </c>
      <c r="K1092" t="s">
        <v>220</v>
      </c>
      <c r="L1092" t="s">
        <v>51</v>
      </c>
      <c r="M1092">
        <v>4</v>
      </c>
      <c r="N1092">
        <v>1</v>
      </c>
      <c r="O1092">
        <v>0</v>
      </c>
      <c r="P1092" t="s">
        <v>3272</v>
      </c>
      <c r="Q1092" t="s">
        <v>84</v>
      </c>
      <c r="R1092" s="3">
        <v>41993.9993055556</v>
      </c>
      <c r="S1092" t="s">
        <v>31</v>
      </c>
    </row>
    <row r="1093" customHeight="1" spans="1:21">
      <c r="A1093">
        <v>7338433926</v>
      </c>
      <c r="B1093" s="2" t="s">
        <v>3273</v>
      </c>
      <c r="C1093" t="s">
        <v>157</v>
      </c>
      <c r="D1093" t="s">
        <v>23</v>
      </c>
      <c r="E1093" t="s">
        <v>3274</v>
      </c>
      <c r="F1093" t="s">
        <v>3275</v>
      </c>
      <c r="G1093">
        <v>35</v>
      </c>
      <c r="H1093">
        <v>111</v>
      </c>
      <c r="I1093">
        <v>81</v>
      </c>
      <c r="J1093" t="s">
        <v>3276</v>
      </c>
      <c r="L1093" t="s">
        <v>28</v>
      </c>
      <c r="M1093">
        <v>0</v>
      </c>
      <c r="N1093">
        <v>0</v>
      </c>
      <c r="O1093">
        <v>-1</v>
      </c>
      <c r="P1093" t="s">
        <v>3277</v>
      </c>
      <c r="Q1093" t="s">
        <v>386</v>
      </c>
      <c r="R1093" s="3">
        <v>43785.9854166667</v>
      </c>
      <c r="S1093" t="s">
        <v>31</v>
      </c>
      <c r="U1093" t="s">
        <v>3278</v>
      </c>
    </row>
    <row r="1094" customHeight="1" spans="1:19">
      <c r="A1094">
        <v>7656373889</v>
      </c>
      <c r="B1094" s="2" t="s">
        <v>3279</v>
      </c>
      <c r="C1094" t="s">
        <v>65</v>
      </c>
      <c r="D1094" t="s">
        <v>23</v>
      </c>
      <c r="E1094" t="s">
        <v>3280</v>
      </c>
      <c r="F1094" t="s">
        <v>3281</v>
      </c>
      <c r="G1094">
        <v>6</v>
      </c>
      <c r="H1094">
        <v>29</v>
      </c>
      <c r="I1094">
        <v>99</v>
      </c>
      <c r="J1094" t="s">
        <v>537</v>
      </c>
      <c r="K1094" t="s">
        <v>896</v>
      </c>
      <c r="L1094" t="s">
        <v>51</v>
      </c>
      <c r="M1094">
        <v>0</v>
      </c>
      <c r="N1094">
        <v>0</v>
      </c>
      <c r="O1094">
        <v>-1</v>
      </c>
      <c r="P1094" t="s">
        <v>36</v>
      </c>
      <c r="Q1094" t="s">
        <v>79</v>
      </c>
      <c r="R1094" s="3">
        <v>44401.5194444444</v>
      </c>
      <c r="S1094" t="s">
        <v>38</v>
      </c>
    </row>
    <row r="1095" customHeight="1" spans="1:19">
      <c r="A1095">
        <v>6224104586</v>
      </c>
      <c r="B1095" s="2" t="s">
        <v>3282</v>
      </c>
      <c r="C1095" t="s">
        <v>157</v>
      </c>
      <c r="D1095" t="s">
        <v>23</v>
      </c>
      <c r="E1095" t="s">
        <v>3283</v>
      </c>
      <c r="F1095" t="s">
        <v>3284</v>
      </c>
      <c r="G1095">
        <v>16835</v>
      </c>
      <c r="H1095">
        <v>261</v>
      </c>
      <c r="I1095">
        <v>8</v>
      </c>
      <c r="J1095" t="s">
        <v>50</v>
      </c>
      <c r="L1095" t="s">
        <v>28</v>
      </c>
      <c r="M1095">
        <v>2</v>
      </c>
      <c r="N1095">
        <v>1</v>
      </c>
      <c r="O1095">
        <v>0</v>
      </c>
      <c r="P1095" t="s">
        <v>3285</v>
      </c>
      <c r="Q1095" t="s">
        <v>160</v>
      </c>
      <c r="R1095" s="3">
        <v>42851.5784722222</v>
      </c>
      <c r="S1095" t="s">
        <v>31</v>
      </c>
    </row>
    <row r="1096" customHeight="1" spans="1:19">
      <c r="A1096">
        <v>6224104586</v>
      </c>
      <c r="B1096" s="2" t="s">
        <v>3286</v>
      </c>
      <c r="C1096" t="s">
        <v>3287</v>
      </c>
      <c r="D1096" t="s">
        <v>23</v>
      </c>
      <c r="E1096" t="s">
        <v>3283</v>
      </c>
      <c r="F1096" t="s">
        <v>3284</v>
      </c>
      <c r="G1096">
        <v>16835</v>
      </c>
      <c r="H1096">
        <v>261</v>
      </c>
      <c r="I1096">
        <v>8</v>
      </c>
      <c r="J1096" t="s">
        <v>50</v>
      </c>
      <c r="L1096" t="s">
        <v>28</v>
      </c>
      <c r="M1096">
        <v>2</v>
      </c>
      <c r="N1096">
        <v>1</v>
      </c>
      <c r="O1096">
        <v>0</v>
      </c>
      <c r="P1096" t="s">
        <v>3285</v>
      </c>
      <c r="Q1096" t="s">
        <v>160</v>
      </c>
      <c r="R1096" s="3">
        <v>42851.5784722222</v>
      </c>
      <c r="S1096" t="s">
        <v>31</v>
      </c>
    </row>
    <row r="1097" customHeight="1" spans="1:19">
      <c r="A1097">
        <v>3738520423</v>
      </c>
      <c r="B1097" s="2" t="s">
        <v>3288</v>
      </c>
      <c r="C1097" t="s">
        <v>157</v>
      </c>
      <c r="D1097" t="s">
        <v>23</v>
      </c>
      <c r="E1097" t="s">
        <v>3289</v>
      </c>
      <c r="F1097" t="s">
        <v>3290</v>
      </c>
      <c r="G1097">
        <v>153</v>
      </c>
      <c r="H1097">
        <v>54</v>
      </c>
      <c r="I1097">
        <v>668</v>
      </c>
      <c r="J1097" t="s">
        <v>537</v>
      </c>
      <c r="K1097" t="s">
        <v>978</v>
      </c>
      <c r="L1097" t="s">
        <v>28</v>
      </c>
      <c r="M1097">
        <v>0</v>
      </c>
      <c r="N1097">
        <v>0</v>
      </c>
      <c r="O1097">
        <v>-1</v>
      </c>
      <c r="P1097" t="s">
        <v>3291</v>
      </c>
      <c r="Q1097" t="s">
        <v>79</v>
      </c>
      <c r="R1097" s="3">
        <v>41509.2916666667</v>
      </c>
      <c r="S1097" t="s">
        <v>31</v>
      </c>
    </row>
    <row r="1098" customHeight="1" spans="1:21">
      <c r="A1098">
        <v>5714690209</v>
      </c>
      <c r="B1098" s="2" t="s">
        <v>3292</v>
      </c>
      <c r="C1098" t="s">
        <v>3293</v>
      </c>
      <c r="E1098" t="s">
        <v>3294</v>
      </c>
      <c r="F1098" t="s">
        <v>3295</v>
      </c>
      <c r="G1098">
        <v>100</v>
      </c>
      <c r="H1098">
        <v>276</v>
      </c>
      <c r="I1098">
        <v>123</v>
      </c>
      <c r="J1098" t="s">
        <v>153</v>
      </c>
      <c r="K1098" t="s">
        <v>1526</v>
      </c>
      <c r="L1098" t="s">
        <v>28</v>
      </c>
      <c r="M1098">
        <v>1</v>
      </c>
      <c r="N1098">
        <v>0</v>
      </c>
      <c r="O1098">
        <v>-1</v>
      </c>
      <c r="P1098" t="s">
        <v>3296</v>
      </c>
      <c r="Q1098" t="s">
        <v>46</v>
      </c>
      <c r="R1098" s="3">
        <v>42278.5486111111</v>
      </c>
      <c r="S1098" t="s">
        <v>31</v>
      </c>
      <c r="U1098" t="s">
        <v>3297</v>
      </c>
    </row>
    <row r="1099" customHeight="1" spans="1:19">
      <c r="A1099">
        <v>5884312990</v>
      </c>
      <c r="B1099" s="2" t="s">
        <v>3298</v>
      </c>
      <c r="C1099" t="s">
        <v>3293</v>
      </c>
      <c r="E1099" t="s">
        <v>3299</v>
      </c>
      <c r="F1099" t="s">
        <v>3300</v>
      </c>
      <c r="G1099">
        <v>233</v>
      </c>
      <c r="H1099">
        <v>303</v>
      </c>
      <c r="I1099">
        <v>4949</v>
      </c>
      <c r="J1099" t="s">
        <v>1036</v>
      </c>
      <c r="K1099" t="s">
        <v>1687</v>
      </c>
      <c r="L1099" t="s">
        <v>51</v>
      </c>
      <c r="M1099">
        <v>2</v>
      </c>
      <c r="N1099">
        <v>1</v>
      </c>
      <c r="O1099">
        <v>0</v>
      </c>
      <c r="P1099" t="s">
        <v>3301</v>
      </c>
      <c r="Q1099" t="s">
        <v>439</v>
      </c>
      <c r="R1099" s="3">
        <v>42446.5801851852</v>
      </c>
      <c r="S1099" t="s">
        <v>31</v>
      </c>
    </row>
    <row r="1100" customHeight="1" spans="1:19">
      <c r="A1100">
        <v>1017551275</v>
      </c>
      <c r="B1100" s="2" t="s">
        <v>3302</v>
      </c>
      <c r="C1100" t="s">
        <v>3293</v>
      </c>
      <c r="E1100" t="s">
        <v>3303</v>
      </c>
      <c r="F1100" t="s">
        <v>3304</v>
      </c>
      <c r="G1100">
        <v>5068</v>
      </c>
      <c r="H1100">
        <v>479</v>
      </c>
      <c r="I1100">
        <v>29646</v>
      </c>
      <c r="J1100" t="s">
        <v>1193</v>
      </c>
      <c r="L1100" t="s">
        <v>51</v>
      </c>
      <c r="M1100">
        <v>7</v>
      </c>
      <c r="N1100">
        <v>0</v>
      </c>
      <c r="O1100">
        <v>-1</v>
      </c>
      <c r="P1100" t="s">
        <v>3305</v>
      </c>
      <c r="Q1100" t="s">
        <v>141</v>
      </c>
      <c r="R1100" s="3">
        <v>40436.8076388889</v>
      </c>
      <c r="S1100" t="s">
        <v>54</v>
      </c>
    </row>
    <row r="1101" customHeight="1" spans="1:19">
      <c r="A1101">
        <v>5783110378</v>
      </c>
      <c r="B1101" s="2" t="s">
        <v>3306</v>
      </c>
      <c r="C1101" t="s">
        <v>65</v>
      </c>
      <c r="D1101" t="s">
        <v>23</v>
      </c>
      <c r="E1101" t="s">
        <v>3307</v>
      </c>
      <c r="G1101">
        <v>1576</v>
      </c>
      <c r="H1101">
        <v>539</v>
      </c>
      <c r="I1101">
        <v>2131</v>
      </c>
      <c r="J1101" t="s">
        <v>495</v>
      </c>
      <c r="L1101" t="s">
        <v>51</v>
      </c>
      <c r="M1101">
        <v>3</v>
      </c>
      <c r="N1101">
        <v>1</v>
      </c>
      <c r="O1101">
        <v>0</v>
      </c>
      <c r="P1101" t="s">
        <v>52</v>
      </c>
      <c r="Q1101" t="s">
        <v>386</v>
      </c>
      <c r="R1101" s="3">
        <v>42344.4548611111</v>
      </c>
      <c r="S1101" t="s">
        <v>31</v>
      </c>
    </row>
    <row r="1102" customHeight="1" spans="1:19">
      <c r="A1102">
        <v>7291278523</v>
      </c>
      <c r="B1102" s="2" t="s">
        <v>3308</v>
      </c>
      <c r="C1102" t="s">
        <v>396</v>
      </c>
      <c r="D1102" t="s">
        <v>41</v>
      </c>
      <c r="E1102" t="s">
        <v>3309</v>
      </c>
      <c r="G1102">
        <v>18</v>
      </c>
      <c r="H1102">
        <v>147</v>
      </c>
      <c r="I1102">
        <v>83</v>
      </c>
      <c r="J1102" t="s">
        <v>229</v>
      </c>
      <c r="L1102" t="s">
        <v>28</v>
      </c>
      <c r="M1102">
        <v>4</v>
      </c>
      <c r="N1102">
        <v>0</v>
      </c>
      <c r="O1102">
        <v>-1</v>
      </c>
      <c r="P1102" t="s">
        <v>3310</v>
      </c>
      <c r="Q1102" t="s">
        <v>231</v>
      </c>
      <c r="R1102" s="3">
        <v>43701.575</v>
      </c>
      <c r="S1102" t="s">
        <v>31</v>
      </c>
    </row>
    <row r="1103" customHeight="1" spans="1:19">
      <c r="A1103">
        <v>7291278523</v>
      </c>
      <c r="B1103" s="2" t="s">
        <v>3311</v>
      </c>
      <c r="C1103" t="s">
        <v>396</v>
      </c>
      <c r="D1103" t="s">
        <v>41</v>
      </c>
      <c r="E1103" t="s">
        <v>3309</v>
      </c>
      <c r="G1103">
        <v>18</v>
      </c>
      <c r="H1103">
        <v>147</v>
      </c>
      <c r="I1103">
        <v>83</v>
      </c>
      <c r="J1103" t="s">
        <v>229</v>
      </c>
      <c r="L1103" t="s">
        <v>28</v>
      </c>
      <c r="M1103">
        <v>4</v>
      </c>
      <c r="N1103">
        <v>0</v>
      </c>
      <c r="O1103">
        <v>-1</v>
      </c>
      <c r="P1103" t="s">
        <v>3310</v>
      </c>
      <c r="Q1103" t="s">
        <v>231</v>
      </c>
      <c r="R1103" s="3">
        <v>43701.575</v>
      </c>
      <c r="S1103" t="s">
        <v>31</v>
      </c>
    </row>
    <row r="1104" customHeight="1" spans="1:19">
      <c r="A1104">
        <v>7069429379</v>
      </c>
      <c r="B1104" s="2" t="s">
        <v>3312</v>
      </c>
      <c r="C1104" t="s">
        <v>396</v>
      </c>
      <c r="D1104" t="s">
        <v>41</v>
      </c>
      <c r="E1104" t="s">
        <v>3313</v>
      </c>
      <c r="G1104">
        <v>382</v>
      </c>
      <c r="H1104">
        <v>541</v>
      </c>
      <c r="I1104">
        <v>13024</v>
      </c>
      <c r="J1104" t="s">
        <v>94</v>
      </c>
      <c r="K1104" t="s">
        <v>35</v>
      </c>
      <c r="L1104" t="s">
        <v>28</v>
      </c>
      <c r="M1104">
        <v>0</v>
      </c>
      <c r="N1104">
        <v>0</v>
      </c>
      <c r="O1104">
        <v>-1</v>
      </c>
      <c r="P1104" t="s">
        <v>36</v>
      </c>
      <c r="Q1104" t="s">
        <v>37</v>
      </c>
      <c r="R1104" s="3">
        <v>43562.8805555556</v>
      </c>
      <c r="S1104" t="s">
        <v>31</v>
      </c>
    </row>
    <row r="1105" customHeight="1" spans="1:19">
      <c r="A1105">
        <v>7069429379</v>
      </c>
      <c r="B1105" s="2" t="s">
        <v>3312</v>
      </c>
      <c r="C1105" t="s">
        <v>210</v>
      </c>
      <c r="D1105" t="s">
        <v>41</v>
      </c>
      <c r="E1105" t="s">
        <v>3313</v>
      </c>
      <c r="G1105">
        <v>382</v>
      </c>
      <c r="H1105">
        <v>541</v>
      </c>
      <c r="I1105">
        <v>13024</v>
      </c>
      <c r="J1105" t="s">
        <v>94</v>
      </c>
      <c r="K1105" t="s">
        <v>35</v>
      </c>
      <c r="L1105" t="s">
        <v>28</v>
      </c>
      <c r="M1105">
        <v>0</v>
      </c>
      <c r="N1105">
        <v>0</v>
      </c>
      <c r="O1105">
        <v>-1</v>
      </c>
      <c r="P1105" t="s">
        <v>36</v>
      </c>
      <c r="Q1105" t="s">
        <v>37</v>
      </c>
      <c r="R1105" s="3">
        <v>43562.8805555556</v>
      </c>
      <c r="S1105" t="s">
        <v>31</v>
      </c>
    </row>
    <row r="1106" customHeight="1" spans="1:19">
      <c r="A1106">
        <v>7069429379</v>
      </c>
      <c r="B1106" s="2" t="s">
        <v>3314</v>
      </c>
      <c r="C1106" t="s">
        <v>3287</v>
      </c>
      <c r="D1106" t="s">
        <v>23</v>
      </c>
      <c r="E1106" t="s">
        <v>3313</v>
      </c>
      <c r="G1106">
        <v>382</v>
      </c>
      <c r="H1106">
        <v>541</v>
      </c>
      <c r="I1106">
        <v>13024</v>
      </c>
      <c r="J1106" t="s">
        <v>94</v>
      </c>
      <c r="K1106" t="s">
        <v>35</v>
      </c>
      <c r="L1106" t="s">
        <v>28</v>
      </c>
      <c r="M1106">
        <v>0</v>
      </c>
      <c r="N1106">
        <v>0</v>
      </c>
      <c r="O1106">
        <v>-1</v>
      </c>
      <c r="P1106" t="s">
        <v>36</v>
      </c>
      <c r="Q1106" t="s">
        <v>37</v>
      </c>
      <c r="R1106" s="3">
        <v>43562.8805555556</v>
      </c>
      <c r="S1106" t="s">
        <v>31</v>
      </c>
    </row>
    <row r="1107" customHeight="1" spans="1:19">
      <c r="A1107">
        <v>7069429379</v>
      </c>
      <c r="B1107" s="2" t="s">
        <v>3315</v>
      </c>
      <c r="C1107" t="s">
        <v>207</v>
      </c>
      <c r="D1107" t="s">
        <v>41</v>
      </c>
      <c r="E1107" t="s">
        <v>3313</v>
      </c>
      <c r="G1107">
        <v>382</v>
      </c>
      <c r="H1107">
        <v>541</v>
      </c>
      <c r="I1107">
        <v>13024</v>
      </c>
      <c r="J1107" t="s">
        <v>94</v>
      </c>
      <c r="K1107" t="s">
        <v>35</v>
      </c>
      <c r="L1107" t="s">
        <v>28</v>
      </c>
      <c r="M1107">
        <v>0</v>
      </c>
      <c r="N1107">
        <v>0</v>
      </c>
      <c r="O1107">
        <v>-1</v>
      </c>
      <c r="P1107" t="s">
        <v>36</v>
      </c>
      <c r="Q1107" t="s">
        <v>37</v>
      </c>
      <c r="R1107" s="3">
        <v>43562.8805555556</v>
      </c>
      <c r="S1107" t="s">
        <v>31</v>
      </c>
    </row>
    <row r="1108" customHeight="1" spans="1:19">
      <c r="A1108">
        <v>7069429379</v>
      </c>
      <c r="B1108" s="2" t="s">
        <v>3315</v>
      </c>
      <c r="C1108" t="s">
        <v>226</v>
      </c>
      <c r="D1108" t="s">
        <v>41</v>
      </c>
      <c r="E1108" t="s">
        <v>3313</v>
      </c>
      <c r="G1108">
        <v>382</v>
      </c>
      <c r="H1108">
        <v>541</v>
      </c>
      <c r="I1108">
        <v>13024</v>
      </c>
      <c r="J1108" t="s">
        <v>94</v>
      </c>
      <c r="K1108" t="s">
        <v>35</v>
      </c>
      <c r="L1108" t="s">
        <v>28</v>
      </c>
      <c r="M1108">
        <v>0</v>
      </c>
      <c r="N1108">
        <v>0</v>
      </c>
      <c r="O1108">
        <v>-1</v>
      </c>
      <c r="P1108" t="s">
        <v>36</v>
      </c>
      <c r="Q1108" t="s">
        <v>37</v>
      </c>
      <c r="R1108" s="3">
        <v>43562.8805555556</v>
      </c>
      <c r="S1108" t="s">
        <v>31</v>
      </c>
    </row>
    <row r="1109" customHeight="1" spans="1:19">
      <c r="A1109">
        <v>7069429379</v>
      </c>
      <c r="B1109" s="2" t="s">
        <v>3316</v>
      </c>
      <c r="C1109" t="s">
        <v>207</v>
      </c>
      <c r="D1109" t="s">
        <v>41</v>
      </c>
      <c r="E1109" t="s">
        <v>3313</v>
      </c>
      <c r="G1109">
        <v>382</v>
      </c>
      <c r="H1109">
        <v>541</v>
      </c>
      <c r="I1109">
        <v>13024</v>
      </c>
      <c r="J1109" t="s">
        <v>94</v>
      </c>
      <c r="K1109" t="s">
        <v>35</v>
      </c>
      <c r="L1109" t="s">
        <v>28</v>
      </c>
      <c r="M1109">
        <v>0</v>
      </c>
      <c r="N1109">
        <v>0</v>
      </c>
      <c r="O1109">
        <v>-1</v>
      </c>
      <c r="P1109" t="s">
        <v>36</v>
      </c>
      <c r="Q1109" t="s">
        <v>37</v>
      </c>
      <c r="R1109" s="3">
        <v>43562.8805555556</v>
      </c>
      <c r="S1109" t="s">
        <v>31</v>
      </c>
    </row>
    <row r="1110" customHeight="1" spans="1:19">
      <c r="A1110">
        <v>7069429379</v>
      </c>
      <c r="B1110" s="2" t="s">
        <v>3317</v>
      </c>
      <c r="C1110" t="s">
        <v>207</v>
      </c>
      <c r="D1110" t="s">
        <v>41</v>
      </c>
      <c r="E1110" t="s">
        <v>3313</v>
      </c>
      <c r="G1110">
        <v>382</v>
      </c>
      <c r="H1110">
        <v>541</v>
      </c>
      <c r="I1110">
        <v>13024</v>
      </c>
      <c r="J1110" t="s">
        <v>94</v>
      </c>
      <c r="K1110" t="s">
        <v>35</v>
      </c>
      <c r="L1110" t="s">
        <v>28</v>
      </c>
      <c r="M1110">
        <v>0</v>
      </c>
      <c r="N1110">
        <v>0</v>
      </c>
      <c r="O1110">
        <v>-1</v>
      </c>
      <c r="P1110" t="s">
        <v>36</v>
      </c>
      <c r="Q1110" t="s">
        <v>37</v>
      </c>
      <c r="R1110" s="3">
        <v>43562.8805555556</v>
      </c>
      <c r="S1110" t="s">
        <v>31</v>
      </c>
    </row>
    <row r="1111" customHeight="1" spans="1:19">
      <c r="A1111">
        <v>7069429379</v>
      </c>
      <c r="B1111" s="2" t="s">
        <v>3315</v>
      </c>
      <c r="C1111" t="s">
        <v>207</v>
      </c>
      <c r="D1111" t="s">
        <v>41</v>
      </c>
      <c r="E1111" t="s">
        <v>3313</v>
      </c>
      <c r="G1111">
        <v>382</v>
      </c>
      <c r="H1111">
        <v>541</v>
      </c>
      <c r="I1111">
        <v>13024</v>
      </c>
      <c r="J1111" t="s">
        <v>94</v>
      </c>
      <c r="K1111" t="s">
        <v>35</v>
      </c>
      <c r="L1111" t="s">
        <v>28</v>
      </c>
      <c r="M1111">
        <v>0</v>
      </c>
      <c r="N1111">
        <v>0</v>
      </c>
      <c r="O1111">
        <v>-1</v>
      </c>
      <c r="P1111" t="s">
        <v>36</v>
      </c>
      <c r="Q1111" t="s">
        <v>37</v>
      </c>
      <c r="R1111" s="3">
        <v>43562.8805555556</v>
      </c>
      <c r="S1111" t="s">
        <v>31</v>
      </c>
    </row>
    <row r="1112" customHeight="1" spans="1:19">
      <c r="A1112">
        <v>7580813588</v>
      </c>
      <c r="B1112" s="2" t="s">
        <v>3318</v>
      </c>
      <c r="C1112" t="s">
        <v>396</v>
      </c>
      <c r="D1112" t="s">
        <v>41</v>
      </c>
      <c r="E1112" t="s">
        <v>3319</v>
      </c>
      <c r="G1112">
        <v>152</v>
      </c>
      <c r="H1112">
        <v>104</v>
      </c>
      <c r="I1112">
        <v>59</v>
      </c>
      <c r="J1112" t="s">
        <v>35</v>
      </c>
      <c r="L1112" t="s">
        <v>28</v>
      </c>
      <c r="M1112">
        <v>0</v>
      </c>
      <c r="N1112">
        <v>0</v>
      </c>
      <c r="O1112">
        <v>-1</v>
      </c>
      <c r="P1112" t="s">
        <v>36</v>
      </c>
      <c r="Q1112" t="s">
        <v>71</v>
      </c>
      <c r="R1112" s="3">
        <v>44280.79375</v>
      </c>
      <c r="S1112" t="s">
        <v>38</v>
      </c>
    </row>
    <row r="1113" customHeight="1" spans="1:19">
      <c r="A1113">
        <v>3556792875</v>
      </c>
      <c r="B1113" s="2" t="s">
        <v>3320</v>
      </c>
      <c r="C1113" t="s">
        <v>396</v>
      </c>
      <c r="D1113" t="s">
        <v>41</v>
      </c>
      <c r="E1113" t="s">
        <v>3321</v>
      </c>
      <c r="G1113">
        <v>353</v>
      </c>
      <c r="H1113">
        <v>2390</v>
      </c>
      <c r="I1113">
        <v>2811</v>
      </c>
      <c r="J1113" t="s">
        <v>50</v>
      </c>
      <c r="K1113" t="s">
        <v>1819</v>
      </c>
      <c r="L1113" t="s">
        <v>51</v>
      </c>
      <c r="M1113">
        <v>1</v>
      </c>
      <c r="N1113">
        <v>0</v>
      </c>
      <c r="O1113">
        <v>-1</v>
      </c>
      <c r="P1113" t="s">
        <v>307</v>
      </c>
      <c r="Q1113" t="s">
        <v>37</v>
      </c>
      <c r="R1113" s="3">
        <v>41448.9555555556</v>
      </c>
      <c r="S1113" t="s">
        <v>31</v>
      </c>
    </row>
    <row r="1114" customHeight="1" spans="1:19">
      <c r="A1114">
        <v>3556792875</v>
      </c>
      <c r="B1114" s="2" t="s">
        <v>3322</v>
      </c>
      <c r="C1114" t="s">
        <v>396</v>
      </c>
      <c r="D1114" t="s">
        <v>41</v>
      </c>
      <c r="E1114" t="s">
        <v>3321</v>
      </c>
      <c r="G1114">
        <v>353</v>
      </c>
      <c r="H1114">
        <v>2390</v>
      </c>
      <c r="I1114">
        <v>2811</v>
      </c>
      <c r="J1114" t="s">
        <v>50</v>
      </c>
      <c r="K1114" t="s">
        <v>1819</v>
      </c>
      <c r="L1114" t="s">
        <v>51</v>
      </c>
      <c r="M1114">
        <v>1</v>
      </c>
      <c r="N1114">
        <v>0</v>
      </c>
      <c r="O1114">
        <v>-1</v>
      </c>
      <c r="P1114" t="s">
        <v>307</v>
      </c>
      <c r="Q1114" t="s">
        <v>37</v>
      </c>
      <c r="R1114" s="3">
        <v>41448.9555555556</v>
      </c>
      <c r="S1114" t="s">
        <v>31</v>
      </c>
    </row>
    <row r="1115" customHeight="1" spans="1:19">
      <c r="A1115">
        <v>6420475857</v>
      </c>
      <c r="B1115" s="2" t="s">
        <v>3323</v>
      </c>
      <c r="C1115" t="s">
        <v>396</v>
      </c>
      <c r="D1115" t="s">
        <v>41</v>
      </c>
      <c r="E1115" t="s">
        <v>3324</v>
      </c>
      <c r="G1115">
        <v>4</v>
      </c>
      <c r="H1115">
        <v>161</v>
      </c>
      <c r="I1115">
        <v>13</v>
      </c>
      <c r="J1115" t="s">
        <v>68</v>
      </c>
      <c r="K1115" t="s">
        <v>1699</v>
      </c>
      <c r="L1115" t="s">
        <v>51</v>
      </c>
      <c r="M1115">
        <v>1</v>
      </c>
      <c r="N1115">
        <v>0</v>
      </c>
      <c r="O1115">
        <v>-1</v>
      </c>
      <c r="P1115" t="s">
        <v>36</v>
      </c>
      <c r="Q1115" t="s">
        <v>71</v>
      </c>
      <c r="R1115" s="3">
        <v>43068.9097222222</v>
      </c>
      <c r="S1115" t="s">
        <v>31</v>
      </c>
    </row>
    <row r="1116" customHeight="1" spans="1:19">
      <c r="A1116">
        <v>7032341273</v>
      </c>
      <c r="B1116" s="2" t="s">
        <v>3325</v>
      </c>
      <c r="C1116" t="s">
        <v>210</v>
      </c>
      <c r="D1116" t="s">
        <v>41</v>
      </c>
      <c r="E1116" t="s">
        <v>3326</v>
      </c>
      <c r="F1116" t="s">
        <v>3327</v>
      </c>
      <c r="G1116">
        <v>83</v>
      </c>
      <c r="H1116">
        <v>192</v>
      </c>
      <c r="I1116">
        <v>1860</v>
      </c>
      <c r="J1116" t="s">
        <v>35</v>
      </c>
      <c r="L1116" t="s">
        <v>28</v>
      </c>
      <c r="M1116">
        <v>0</v>
      </c>
      <c r="N1116">
        <v>0</v>
      </c>
      <c r="O1116">
        <v>-1</v>
      </c>
      <c r="P1116" t="s">
        <v>36</v>
      </c>
      <c r="Q1116" t="s">
        <v>245</v>
      </c>
      <c r="R1116" s="3">
        <v>43538.5444444444</v>
      </c>
      <c r="S1116" t="s">
        <v>38</v>
      </c>
    </row>
    <row r="1117" customHeight="1" spans="1:19">
      <c r="A1117">
        <v>7032341273</v>
      </c>
      <c r="B1117" s="2" t="s">
        <v>3328</v>
      </c>
      <c r="C1117" t="s">
        <v>210</v>
      </c>
      <c r="D1117" t="s">
        <v>41</v>
      </c>
      <c r="E1117" t="s">
        <v>3326</v>
      </c>
      <c r="F1117" t="s">
        <v>3327</v>
      </c>
      <c r="G1117">
        <v>83</v>
      </c>
      <c r="H1117">
        <v>192</v>
      </c>
      <c r="I1117">
        <v>1860</v>
      </c>
      <c r="J1117" t="s">
        <v>35</v>
      </c>
      <c r="L1117" t="s">
        <v>28</v>
      </c>
      <c r="M1117">
        <v>0</v>
      </c>
      <c r="N1117">
        <v>0</v>
      </c>
      <c r="O1117">
        <v>-1</v>
      </c>
      <c r="P1117" t="s">
        <v>36</v>
      </c>
      <c r="Q1117" t="s">
        <v>245</v>
      </c>
      <c r="R1117" s="3">
        <v>43538.5444444444</v>
      </c>
      <c r="S1117" t="s">
        <v>38</v>
      </c>
    </row>
    <row r="1118" customHeight="1" spans="1:19">
      <c r="A1118">
        <v>7032341273</v>
      </c>
      <c r="B1118" s="2" t="s">
        <v>3325</v>
      </c>
      <c r="C1118" t="s">
        <v>210</v>
      </c>
      <c r="D1118" t="s">
        <v>41</v>
      </c>
      <c r="E1118" t="s">
        <v>3326</v>
      </c>
      <c r="F1118" t="s">
        <v>3327</v>
      </c>
      <c r="G1118">
        <v>83</v>
      </c>
      <c r="H1118">
        <v>192</v>
      </c>
      <c r="I1118">
        <v>1860</v>
      </c>
      <c r="J1118" t="s">
        <v>35</v>
      </c>
      <c r="L1118" t="s">
        <v>28</v>
      </c>
      <c r="M1118">
        <v>0</v>
      </c>
      <c r="N1118">
        <v>0</v>
      </c>
      <c r="O1118">
        <v>-1</v>
      </c>
      <c r="P1118" t="s">
        <v>36</v>
      </c>
      <c r="Q1118" t="s">
        <v>245</v>
      </c>
      <c r="R1118" s="3">
        <v>43538.5444444444</v>
      </c>
      <c r="S1118" t="s">
        <v>38</v>
      </c>
    </row>
    <row r="1119" customHeight="1" spans="1:19">
      <c r="A1119">
        <v>7032341273</v>
      </c>
      <c r="B1119" s="2" t="s">
        <v>3329</v>
      </c>
      <c r="C1119" t="s">
        <v>210</v>
      </c>
      <c r="D1119" t="s">
        <v>41</v>
      </c>
      <c r="E1119" t="s">
        <v>3326</v>
      </c>
      <c r="F1119" t="s">
        <v>3327</v>
      </c>
      <c r="G1119">
        <v>83</v>
      </c>
      <c r="H1119">
        <v>192</v>
      </c>
      <c r="I1119">
        <v>1860</v>
      </c>
      <c r="J1119" t="s">
        <v>35</v>
      </c>
      <c r="L1119" t="s">
        <v>28</v>
      </c>
      <c r="M1119">
        <v>0</v>
      </c>
      <c r="N1119">
        <v>0</v>
      </c>
      <c r="O1119">
        <v>-1</v>
      </c>
      <c r="P1119" t="s">
        <v>36</v>
      </c>
      <c r="Q1119" t="s">
        <v>245</v>
      </c>
      <c r="R1119" s="3">
        <v>43538.5444444444</v>
      </c>
      <c r="S1119" t="s">
        <v>38</v>
      </c>
    </row>
    <row r="1120" customHeight="1" spans="1:19">
      <c r="A1120">
        <v>7032341273</v>
      </c>
      <c r="B1120" s="2" t="s">
        <v>3330</v>
      </c>
      <c r="C1120" t="s">
        <v>65</v>
      </c>
      <c r="D1120" t="s">
        <v>23</v>
      </c>
      <c r="E1120" t="s">
        <v>3326</v>
      </c>
      <c r="F1120" t="s">
        <v>3327</v>
      </c>
      <c r="G1120">
        <v>83</v>
      </c>
      <c r="H1120">
        <v>192</v>
      </c>
      <c r="I1120">
        <v>1860</v>
      </c>
      <c r="J1120" t="s">
        <v>35</v>
      </c>
      <c r="L1120" t="s">
        <v>28</v>
      </c>
      <c r="M1120">
        <v>0</v>
      </c>
      <c r="N1120">
        <v>0</v>
      </c>
      <c r="O1120">
        <v>-1</v>
      </c>
      <c r="P1120" t="s">
        <v>36</v>
      </c>
      <c r="Q1120" t="s">
        <v>245</v>
      </c>
      <c r="R1120" s="3">
        <v>43538.5444444444</v>
      </c>
      <c r="S1120" t="s">
        <v>38</v>
      </c>
    </row>
    <row r="1121" customHeight="1" spans="1:19">
      <c r="A1121">
        <v>7032341273</v>
      </c>
      <c r="B1121" s="2" t="s">
        <v>3331</v>
      </c>
      <c r="C1121" t="s">
        <v>157</v>
      </c>
      <c r="D1121" t="s">
        <v>23</v>
      </c>
      <c r="E1121" t="s">
        <v>3326</v>
      </c>
      <c r="F1121" t="s">
        <v>3327</v>
      </c>
      <c r="G1121">
        <v>83</v>
      </c>
      <c r="H1121">
        <v>192</v>
      </c>
      <c r="I1121">
        <v>1860</v>
      </c>
      <c r="J1121" t="s">
        <v>35</v>
      </c>
      <c r="L1121" t="s">
        <v>28</v>
      </c>
      <c r="M1121">
        <v>0</v>
      </c>
      <c r="N1121">
        <v>0</v>
      </c>
      <c r="O1121">
        <v>-1</v>
      </c>
      <c r="P1121" t="s">
        <v>36</v>
      </c>
      <c r="Q1121" t="s">
        <v>245</v>
      </c>
      <c r="R1121" s="3">
        <v>43538.5444444444</v>
      </c>
      <c r="S1121" t="s">
        <v>38</v>
      </c>
    </row>
    <row r="1122" customHeight="1" spans="1:19">
      <c r="A1122">
        <v>7032341273</v>
      </c>
      <c r="B1122" s="2" t="s">
        <v>3332</v>
      </c>
      <c r="C1122" t="s">
        <v>65</v>
      </c>
      <c r="D1122" t="s">
        <v>23</v>
      </c>
      <c r="E1122" t="s">
        <v>3326</v>
      </c>
      <c r="F1122" t="s">
        <v>3327</v>
      </c>
      <c r="G1122">
        <v>83</v>
      </c>
      <c r="H1122">
        <v>192</v>
      </c>
      <c r="I1122">
        <v>1860</v>
      </c>
      <c r="J1122" t="s">
        <v>35</v>
      </c>
      <c r="L1122" t="s">
        <v>28</v>
      </c>
      <c r="M1122">
        <v>0</v>
      </c>
      <c r="N1122">
        <v>0</v>
      </c>
      <c r="O1122">
        <v>-1</v>
      </c>
      <c r="P1122" t="s">
        <v>36</v>
      </c>
      <c r="Q1122" t="s">
        <v>245</v>
      </c>
      <c r="R1122" s="3">
        <v>43538.5444444444</v>
      </c>
      <c r="S1122" t="s">
        <v>38</v>
      </c>
    </row>
    <row r="1123" customHeight="1" spans="1:19">
      <c r="A1123">
        <v>7032341273</v>
      </c>
      <c r="B1123" s="2" t="s">
        <v>3333</v>
      </c>
      <c r="C1123" t="s">
        <v>65</v>
      </c>
      <c r="D1123" t="s">
        <v>23</v>
      </c>
      <c r="E1123" t="s">
        <v>3326</v>
      </c>
      <c r="F1123" t="s">
        <v>3327</v>
      </c>
      <c r="G1123">
        <v>83</v>
      </c>
      <c r="H1123">
        <v>192</v>
      </c>
      <c r="I1123">
        <v>1860</v>
      </c>
      <c r="J1123" t="s">
        <v>35</v>
      </c>
      <c r="L1123" t="s">
        <v>28</v>
      </c>
      <c r="M1123">
        <v>0</v>
      </c>
      <c r="N1123">
        <v>0</v>
      </c>
      <c r="O1123">
        <v>-1</v>
      </c>
      <c r="P1123" t="s">
        <v>36</v>
      </c>
      <c r="Q1123" t="s">
        <v>245</v>
      </c>
      <c r="R1123" s="3">
        <v>43538.5444444444</v>
      </c>
      <c r="S1123" t="s">
        <v>38</v>
      </c>
    </row>
    <row r="1124" customHeight="1" spans="1:19">
      <c r="A1124">
        <v>7032341273</v>
      </c>
      <c r="B1124" s="2" t="s">
        <v>3334</v>
      </c>
      <c r="C1124" t="s">
        <v>65</v>
      </c>
      <c r="D1124" t="s">
        <v>23</v>
      </c>
      <c r="E1124" t="s">
        <v>3326</v>
      </c>
      <c r="F1124" t="s">
        <v>3327</v>
      </c>
      <c r="G1124">
        <v>83</v>
      </c>
      <c r="H1124">
        <v>192</v>
      </c>
      <c r="I1124">
        <v>1860</v>
      </c>
      <c r="J1124" t="s">
        <v>35</v>
      </c>
      <c r="L1124" t="s">
        <v>28</v>
      </c>
      <c r="M1124">
        <v>0</v>
      </c>
      <c r="N1124">
        <v>0</v>
      </c>
      <c r="O1124">
        <v>-1</v>
      </c>
      <c r="P1124" t="s">
        <v>36</v>
      </c>
      <c r="Q1124" t="s">
        <v>245</v>
      </c>
      <c r="R1124" s="3">
        <v>43538.5444444444</v>
      </c>
      <c r="S1124" t="s">
        <v>38</v>
      </c>
    </row>
    <row r="1125" customHeight="1" spans="1:19">
      <c r="A1125">
        <v>7032341273</v>
      </c>
      <c r="B1125" s="2" t="s">
        <v>3335</v>
      </c>
      <c r="C1125" t="s">
        <v>65</v>
      </c>
      <c r="D1125" t="s">
        <v>23</v>
      </c>
      <c r="E1125" t="s">
        <v>3326</v>
      </c>
      <c r="F1125" t="s">
        <v>3327</v>
      </c>
      <c r="G1125">
        <v>83</v>
      </c>
      <c r="H1125">
        <v>192</v>
      </c>
      <c r="I1125">
        <v>1860</v>
      </c>
      <c r="J1125" t="s">
        <v>35</v>
      </c>
      <c r="L1125" t="s">
        <v>28</v>
      </c>
      <c r="M1125">
        <v>0</v>
      </c>
      <c r="N1125">
        <v>0</v>
      </c>
      <c r="O1125">
        <v>-1</v>
      </c>
      <c r="P1125" t="s">
        <v>36</v>
      </c>
      <c r="Q1125" t="s">
        <v>245</v>
      </c>
      <c r="R1125" s="3">
        <v>43538.5444444444</v>
      </c>
      <c r="S1125" t="s">
        <v>38</v>
      </c>
    </row>
    <row r="1126" customHeight="1" spans="1:19">
      <c r="A1126">
        <v>7032341273</v>
      </c>
      <c r="B1126" s="2" t="s">
        <v>3336</v>
      </c>
      <c r="C1126" t="s">
        <v>207</v>
      </c>
      <c r="D1126" t="s">
        <v>41</v>
      </c>
      <c r="E1126" t="s">
        <v>3326</v>
      </c>
      <c r="F1126" t="s">
        <v>3327</v>
      </c>
      <c r="G1126">
        <v>83</v>
      </c>
      <c r="H1126">
        <v>192</v>
      </c>
      <c r="I1126">
        <v>1860</v>
      </c>
      <c r="J1126" t="s">
        <v>35</v>
      </c>
      <c r="L1126" t="s">
        <v>28</v>
      </c>
      <c r="M1126">
        <v>0</v>
      </c>
      <c r="N1126">
        <v>0</v>
      </c>
      <c r="O1126">
        <v>-1</v>
      </c>
      <c r="P1126" t="s">
        <v>36</v>
      </c>
      <c r="Q1126" t="s">
        <v>245</v>
      </c>
      <c r="R1126" s="3">
        <v>43538.5444444444</v>
      </c>
      <c r="S1126" t="s">
        <v>38</v>
      </c>
    </row>
    <row r="1127" customHeight="1" spans="1:19">
      <c r="A1127">
        <v>7032341273</v>
      </c>
      <c r="B1127" s="2" t="s">
        <v>3337</v>
      </c>
      <c r="C1127" t="s">
        <v>207</v>
      </c>
      <c r="D1127" t="s">
        <v>41</v>
      </c>
      <c r="E1127" t="s">
        <v>3326</v>
      </c>
      <c r="F1127" t="s">
        <v>3327</v>
      </c>
      <c r="G1127">
        <v>83</v>
      </c>
      <c r="H1127">
        <v>192</v>
      </c>
      <c r="I1127">
        <v>1860</v>
      </c>
      <c r="J1127" t="s">
        <v>35</v>
      </c>
      <c r="L1127" t="s">
        <v>28</v>
      </c>
      <c r="M1127">
        <v>0</v>
      </c>
      <c r="N1127">
        <v>0</v>
      </c>
      <c r="O1127">
        <v>-1</v>
      </c>
      <c r="P1127" t="s">
        <v>36</v>
      </c>
      <c r="Q1127" t="s">
        <v>245</v>
      </c>
      <c r="R1127" s="3">
        <v>43538.5444444444</v>
      </c>
      <c r="S1127" t="s">
        <v>38</v>
      </c>
    </row>
    <row r="1128" customHeight="1" spans="1:19">
      <c r="A1128">
        <v>7032341273</v>
      </c>
      <c r="B1128" s="2" t="s">
        <v>3338</v>
      </c>
      <c r="C1128" t="s">
        <v>207</v>
      </c>
      <c r="D1128" t="s">
        <v>41</v>
      </c>
      <c r="E1128" t="s">
        <v>3326</v>
      </c>
      <c r="F1128" t="s">
        <v>3327</v>
      </c>
      <c r="G1128">
        <v>83</v>
      </c>
      <c r="H1128">
        <v>192</v>
      </c>
      <c r="I1128">
        <v>1860</v>
      </c>
      <c r="J1128" t="s">
        <v>35</v>
      </c>
      <c r="L1128" t="s">
        <v>28</v>
      </c>
      <c r="M1128">
        <v>0</v>
      </c>
      <c r="N1128">
        <v>0</v>
      </c>
      <c r="O1128">
        <v>-1</v>
      </c>
      <c r="P1128" t="s">
        <v>36</v>
      </c>
      <c r="Q1128" t="s">
        <v>245</v>
      </c>
      <c r="R1128" s="3">
        <v>43538.5444444444</v>
      </c>
      <c r="S1128" t="s">
        <v>38</v>
      </c>
    </row>
    <row r="1129" customHeight="1" spans="1:19">
      <c r="A1129">
        <v>7032341273</v>
      </c>
      <c r="B1129" s="2" t="s">
        <v>3339</v>
      </c>
      <c r="C1129" t="s">
        <v>207</v>
      </c>
      <c r="D1129" t="s">
        <v>41</v>
      </c>
      <c r="E1129" t="s">
        <v>3326</v>
      </c>
      <c r="F1129" t="s">
        <v>3327</v>
      </c>
      <c r="G1129">
        <v>83</v>
      </c>
      <c r="H1129">
        <v>192</v>
      </c>
      <c r="I1129">
        <v>1860</v>
      </c>
      <c r="J1129" t="s">
        <v>35</v>
      </c>
      <c r="L1129" t="s">
        <v>28</v>
      </c>
      <c r="M1129">
        <v>0</v>
      </c>
      <c r="N1129">
        <v>0</v>
      </c>
      <c r="O1129">
        <v>-1</v>
      </c>
      <c r="P1129" t="s">
        <v>36</v>
      </c>
      <c r="Q1129" t="s">
        <v>245</v>
      </c>
      <c r="R1129" s="3">
        <v>43538.5444444444</v>
      </c>
      <c r="S1129" t="s">
        <v>38</v>
      </c>
    </row>
    <row r="1130" customHeight="1" spans="1:19">
      <c r="A1130">
        <v>7032341273</v>
      </c>
      <c r="B1130" s="2" t="s">
        <v>3340</v>
      </c>
      <c r="C1130" t="s">
        <v>73</v>
      </c>
      <c r="D1130" t="s">
        <v>23</v>
      </c>
      <c r="E1130" t="s">
        <v>3326</v>
      </c>
      <c r="F1130" t="s">
        <v>3327</v>
      </c>
      <c r="G1130">
        <v>83</v>
      </c>
      <c r="H1130">
        <v>192</v>
      </c>
      <c r="I1130">
        <v>1860</v>
      </c>
      <c r="J1130" t="s">
        <v>35</v>
      </c>
      <c r="L1130" t="s">
        <v>28</v>
      </c>
      <c r="M1130">
        <v>0</v>
      </c>
      <c r="N1130">
        <v>0</v>
      </c>
      <c r="O1130">
        <v>-1</v>
      </c>
      <c r="P1130" t="s">
        <v>36</v>
      </c>
      <c r="Q1130" t="s">
        <v>245</v>
      </c>
      <c r="R1130" s="3">
        <v>43538.5444444444</v>
      </c>
      <c r="S1130" t="s">
        <v>38</v>
      </c>
    </row>
    <row r="1131" customHeight="1" spans="1:19">
      <c r="A1131">
        <v>7032341273</v>
      </c>
      <c r="B1131" s="2" t="s">
        <v>3341</v>
      </c>
      <c r="C1131" t="s">
        <v>207</v>
      </c>
      <c r="D1131" t="s">
        <v>41</v>
      </c>
      <c r="E1131" t="s">
        <v>3326</v>
      </c>
      <c r="F1131" t="s">
        <v>3327</v>
      </c>
      <c r="G1131">
        <v>83</v>
      </c>
      <c r="H1131">
        <v>192</v>
      </c>
      <c r="I1131">
        <v>1860</v>
      </c>
      <c r="J1131" t="s">
        <v>35</v>
      </c>
      <c r="L1131" t="s">
        <v>28</v>
      </c>
      <c r="M1131">
        <v>0</v>
      </c>
      <c r="N1131">
        <v>0</v>
      </c>
      <c r="O1131">
        <v>-1</v>
      </c>
      <c r="P1131" t="s">
        <v>36</v>
      </c>
      <c r="Q1131" t="s">
        <v>245</v>
      </c>
      <c r="R1131" s="3">
        <v>43538.5444444444</v>
      </c>
      <c r="S1131" t="s">
        <v>38</v>
      </c>
    </row>
    <row r="1132" customHeight="1" spans="1:19">
      <c r="A1132">
        <v>7032341273</v>
      </c>
      <c r="B1132" s="2" t="s">
        <v>3342</v>
      </c>
      <c r="C1132" t="s">
        <v>226</v>
      </c>
      <c r="D1132" t="s">
        <v>41</v>
      </c>
      <c r="E1132" t="s">
        <v>3326</v>
      </c>
      <c r="F1132" t="s">
        <v>3327</v>
      </c>
      <c r="G1132">
        <v>83</v>
      </c>
      <c r="H1132">
        <v>192</v>
      </c>
      <c r="I1132">
        <v>1860</v>
      </c>
      <c r="J1132" t="s">
        <v>35</v>
      </c>
      <c r="L1132" t="s">
        <v>28</v>
      </c>
      <c r="M1132">
        <v>0</v>
      </c>
      <c r="N1132">
        <v>0</v>
      </c>
      <c r="O1132">
        <v>-1</v>
      </c>
      <c r="P1132" t="s">
        <v>36</v>
      </c>
      <c r="Q1132" t="s">
        <v>245</v>
      </c>
      <c r="R1132" s="3">
        <v>43538.5444444444</v>
      </c>
      <c r="S1132" t="s">
        <v>38</v>
      </c>
    </row>
    <row r="1133" customHeight="1" spans="1:19">
      <c r="A1133">
        <v>7032341273</v>
      </c>
      <c r="B1133" s="2" t="s">
        <v>3343</v>
      </c>
      <c r="C1133" t="s">
        <v>396</v>
      </c>
      <c r="D1133" t="s">
        <v>41</v>
      </c>
      <c r="E1133" t="s">
        <v>3326</v>
      </c>
      <c r="F1133" t="s">
        <v>3327</v>
      </c>
      <c r="G1133">
        <v>83</v>
      </c>
      <c r="H1133">
        <v>192</v>
      </c>
      <c r="I1133">
        <v>1860</v>
      </c>
      <c r="J1133" t="s">
        <v>35</v>
      </c>
      <c r="L1133" t="s">
        <v>28</v>
      </c>
      <c r="M1133">
        <v>0</v>
      </c>
      <c r="N1133">
        <v>0</v>
      </c>
      <c r="O1133">
        <v>-1</v>
      </c>
      <c r="P1133" t="s">
        <v>36</v>
      </c>
      <c r="Q1133" t="s">
        <v>245</v>
      </c>
      <c r="R1133" s="3">
        <v>43538.5444444444</v>
      </c>
      <c r="S1133" t="s">
        <v>38</v>
      </c>
    </row>
    <row r="1134" customHeight="1" spans="1:19">
      <c r="A1134">
        <v>7032341273</v>
      </c>
      <c r="B1134" s="2" t="s">
        <v>3344</v>
      </c>
      <c r="C1134" t="s">
        <v>207</v>
      </c>
      <c r="D1134" t="s">
        <v>41</v>
      </c>
      <c r="E1134" t="s">
        <v>3326</v>
      </c>
      <c r="F1134" t="s">
        <v>3327</v>
      </c>
      <c r="G1134">
        <v>83</v>
      </c>
      <c r="H1134">
        <v>192</v>
      </c>
      <c r="I1134">
        <v>1860</v>
      </c>
      <c r="J1134" t="s">
        <v>35</v>
      </c>
      <c r="L1134" t="s">
        <v>28</v>
      </c>
      <c r="M1134">
        <v>0</v>
      </c>
      <c r="N1134">
        <v>0</v>
      </c>
      <c r="O1134">
        <v>-1</v>
      </c>
      <c r="P1134" t="s">
        <v>36</v>
      </c>
      <c r="Q1134" t="s">
        <v>245</v>
      </c>
      <c r="R1134" s="3">
        <v>43538.5444444444</v>
      </c>
      <c r="S1134" t="s">
        <v>38</v>
      </c>
    </row>
    <row r="1135" customHeight="1" spans="1:19">
      <c r="A1135">
        <v>7032341273</v>
      </c>
      <c r="B1135" s="2" t="s">
        <v>3345</v>
      </c>
      <c r="C1135" t="s">
        <v>207</v>
      </c>
      <c r="D1135" t="s">
        <v>41</v>
      </c>
      <c r="E1135" t="s">
        <v>3326</v>
      </c>
      <c r="F1135" t="s">
        <v>3327</v>
      </c>
      <c r="G1135">
        <v>83</v>
      </c>
      <c r="H1135">
        <v>192</v>
      </c>
      <c r="I1135">
        <v>1860</v>
      </c>
      <c r="J1135" t="s">
        <v>35</v>
      </c>
      <c r="L1135" t="s">
        <v>28</v>
      </c>
      <c r="M1135">
        <v>0</v>
      </c>
      <c r="N1135">
        <v>0</v>
      </c>
      <c r="O1135">
        <v>-1</v>
      </c>
      <c r="P1135" t="s">
        <v>36</v>
      </c>
      <c r="Q1135" t="s">
        <v>245</v>
      </c>
      <c r="R1135" s="3">
        <v>43538.5444444444</v>
      </c>
      <c r="S1135" t="s">
        <v>38</v>
      </c>
    </row>
    <row r="1136" customHeight="1" spans="1:19">
      <c r="A1136">
        <v>7032341273</v>
      </c>
      <c r="B1136" s="2" t="s">
        <v>3346</v>
      </c>
      <c r="C1136" t="s">
        <v>226</v>
      </c>
      <c r="D1136" t="s">
        <v>41</v>
      </c>
      <c r="E1136" t="s">
        <v>3326</v>
      </c>
      <c r="F1136" t="s">
        <v>3327</v>
      </c>
      <c r="G1136">
        <v>83</v>
      </c>
      <c r="H1136">
        <v>192</v>
      </c>
      <c r="I1136">
        <v>1860</v>
      </c>
      <c r="J1136" t="s">
        <v>35</v>
      </c>
      <c r="L1136" t="s">
        <v>28</v>
      </c>
      <c r="M1136">
        <v>0</v>
      </c>
      <c r="N1136">
        <v>0</v>
      </c>
      <c r="O1136">
        <v>-1</v>
      </c>
      <c r="P1136" t="s">
        <v>36</v>
      </c>
      <c r="Q1136" t="s">
        <v>245</v>
      </c>
      <c r="R1136" s="3">
        <v>43538.5444444444</v>
      </c>
      <c r="S1136" t="s">
        <v>38</v>
      </c>
    </row>
    <row r="1137" customHeight="1" spans="1:20">
      <c r="A1137">
        <v>1589147860</v>
      </c>
      <c r="B1137" s="2" t="s">
        <v>3347</v>
      </c>
      <c r="C1137" t="s">
        <v>210</v>
      </c>
      <c r="D1137" t="s">
        <v>41</v>
      </c>
      <c r="E1137" t="s">
        <v>3348</v>
      </c>
      <c r="F1137" t="s">
        <v>3349</v>
      </c>
      <c r="G1137">
        <v>221872</v>
      </c>
      <c r="H1137">
        <v>746</v>
      </c>
      <c r="I1137">
        <v>17868</v>
      </c>
      <c r="J1137" t="s">
        <v>1036</v>
      </c>
      <c r="L1137" t="s">
        <v>28</v>
      </c>
      <c r="M1137">
        <v>6</v>
      </c>
      <c r="N1137">
        <v>1</v>
      </c>
      <c r="O1137">
        <v>0</v>
      </c>
      <c r="P1137" t="s">
        <v>100</v>
      </c>
      <c r="Q1137" t="s">
        <v>439</v>
      </c>
      <c r="R1137" s="3">
        <v>40190.475</v>
      </c>
      <c r="S1137" t="s">
        <v>54</v>
      </c>
      <c r="T1137" t="s">
        <v>2373</v>
      </c>
    </row>
    <row r="1138" customHeight="1" spans="1:20">
      <c r="A1138">
        <v>1589147860</v>
      </c>
      <c r="B1138" s="2" t="s">
        <v>3350</v>
      </c>
      <c r="C1138" t="s">
        <v>207</v>
      </c>
      <c r="D1138" t="s">
        <v>41</v>
      </c>
      <c r="E1138" t="s">
        <v>3348</v>
      </c>
      <c r="F1138" t="s">
        <v>3349</v>
      </c>
      <c r="G1138">
        <v>221872</v>
      </c>
      <c r="H1138">
        <v>746</v>
      </c>
      <c r="I1138">
        <v>17868</v>
      </c>
      <c r="J1138" t="s">
        <v>1036</v>
      </c>
      <c r="L1138" t="s">
        <v>28</v>
      </c>
      <c r="M1138">
        <v>6</v>
      </c>
      <c r="N1138">
        <v>1</v>
      </c>
      <c r="O1138">
        <v>0</v>
      </c>
      <c r="P1138" t="s">
        <v>100</v>
      </c>
      <c r="Q1138" t="s">
        <v>439</v>
      </c>
      <c r="R1138" s="3">
        <v>40190.475</v>
      </c>
      <c r="S1138" t="s">
        <v>54</v>
      </c>
      <c r="T1138" t="s">
        <v>2373</v>
      </c>
    </row>
    <row r="1139" customHeight="1" spans="1:20">
      <c r="A1139">
        <v>1589147860</v>
      </c>
      <c r="B1139" s="2" t="s">
        <v>3351</v>
      </c>
      <c r="C1139" t="s">
        <v>207</v>
      </c>
      <c r="D1139" t="s">
        <v>41</v>
      </c>
      <c r="E1139" t="s">
        <v>3348</v>
      </c>
      <c r="F1139" t="s">
        <v>3349</v>
      </c>
      <c r="G1139">
        <v>221872</v>
      </c>
      <c r="H1139">
        <v>746</v>
      </c>
      <c r="I1139">
        <v>17868</v>
      </c>
      <c r="J1139" t="s">
        <v>1036</v>
      </c>
      <c r="L1139" t="s">
        <v>28</v>
      </c>
      <c r="M1139">
        <v>6</v>
      </c>
      <c r="N1139">
        <v>1</v>
      </c>
      <c r="O1139">
        <v>0</v>
      </c>
      <c r="P1139" t="s">
        <v>100</v>
      </c>
      <c r="Q1139" t="s">
        <v>439</v>
      </c>
      <c r="R1139" s="3">
        <v>40190.475</v>
      </c>
      <c r="S1139" t="s">
        <v>54</v>
      </c>
      <c r="T1139" t="s">
        <v>2373</v>
      </c>
    </row>
    <row r="1140" customHeight="1" spans="1:20">
      <c r="A1140">
        <v>1589147860</v>
      </c>
      <c r="B1140" s="2" t="s">
        <v>3352</v>
      </c>
      <c r="C1140" t="s">
        <v>207</v>
      </c>
      <c r="D1140" t="s">
        <v>41</v>
      </c>
      <c r="E1140" t="s">
        <v>3348</v>
      </c>
      <c r="F1140" t="s">
        <v>3349</v>
      </c>
      <c r="G1140">
        <v>221872</v>
      </c>
      <c r="H1140">
        <v>746</v>
      </c>
      <c r="I1140">
        <v>17868</v>
      </c>
      <c r="J1140" t="s">
        <v>1036</v>
      </c>
      <c r="L1140" t="s">
        <v>28</v>
      </c>
      <c r="M1140">
        <v>6</v>
      </c>
      <c r="N1140">
        <v>1</v>
      </c>
      <c r="O1140">
        <v>0</v>
      </c>
      <c r="P1140" t="s">
        <v>100</v>
      </c>
      <c r="Q1140" t="s">
        <v>439</v>
      </c>
      <c r="R1140" s="3">
        <v>40190.475</v>
      </c>
      <c r="S1140" t="s">
        <v>54</v>
      </c>
      <c r="T1140" t="s">
        <v>2373</v>
      </c>
    </row>
    <row r="1141" customHeight="1" spans="1:19">
      <c r="A1141">
        <v>7742046004</v>
      </c>
      <c r="B1141" s="2" t="s">
        <v>3353</v>
      </c>
      <c r="C1141" t="s">
        <v>210</v>
      </c>
      <c r="D1141" t="s">
        <v>41</v>
      </c>
      <c r="E1141" t="s">
        <v>3354</v>
      </c>
      <c r="G1141">
        <v>147</v>
      </c>
      <c r="H1141">
        <v>302</v>
      </c>
      <c r="I1141">
        <v>4134</v>
      </c>
      <c r="J1141" t="s">
        <v>106</v>
      </c>
      <c r="K1141" t="s">
        <v>479</v>
      </c>
      <c r="L1141" t="s">
        <v>28</v>
      </c>
      <c r="M1141">
        <v>0</v>
      </c>
      <c r="N1141">
        <v>0</v>
      </c>
      <c r="O1141">
        <v>-1</v>
      </c>
      <c r="P1141" t="s">
        <v>3355</v>
      </c>
      <c r="Q1141" t="s">
        <v>37</v>
      </c>
      <c r="R1141" s="3">
        <v>44607.4902777778</v>
      </c>
      <c r="S1141" t="s">
        <v>38</v>
      </c>
    </row>
    <row r="1142" customHeight="1" spans="1:19">
      <c r="A1142">
        <v>7742046004</v>
      </c>
      <c r="B1142" s="2" t="s">
        <v>3356</v>
      </c>
      <c r="C1142" t="s">
        <v>207</v>
      </c>
      <c r="D1142" t="s">
        <v>41</v>
      </c>
      <c r="E1142" t="s">
        <v>3354</v>
      </c>
      <c r="G1142">
        <v>147</v>
      </c>
      <c r="H1142">
        <v>302</v>
      </c>
      <c r="I1142">
        <v>4134</v>
      </c>
      <c r="J1142" t="s">
        <v>106</v>
      </c>
      <c r="K1142" t="s">
        <v>479</v>
      </c>
      <c r="L1142" t="s">
        <v>28</v>
      </c>
      <c r="M1142">
        <v>0</v>
      </c>
      <c r="N1142">
        <v>0</v>
      </c>
      <c r="O1142">
        <v>-1</v>
      </c>
      <c r="P1142" t="s">
        <v>3355</v>
      </c>
      <c r="Q1142" t="s">
        <v>37</v>
      </c>
      <c r="R1142" s="3">
        <v>44607.4902777778</v>
      </c>
      <c r="S1142" t="s">
        <v>38</v>
      </c>
    </row>
    <row r="1143" customHeight="1" spans="1:19">
      <c r="A1143">
        <v>7742046004</v>
      </c>
      <c r="B1143" s="2" t="s">
        <v>3357</v>
      </c>
      <c r="C1143" t="s">
        <v>65</v>
      </c>
      <c r="D1143" t="s">
        <v>23</v>
      </c>
      <c r="E1143" t="s">
        <v>3354</v>
      </c>
      <c r="G1143">
        <v>147</v>
      </c>
      <c r="H1143">
        <v>302</v>
      </c>
      <c r="I1143">
        <v>4134</v>
      </c>
      <c r="J1143" t="s">
        <v>106</v>
      </c>
      <c r="K1143" t="s">
        <v>479</v>
      </c>
      <c r="L1143" t="s">
        <v>28</v>
      </c>
      <c r="M1143">
        <v>0</v>
      </c>
      <c r="N1143">
        <v>0</v>
      </c>
      <c r="O1143">
        <v>-1</v>
      </c>
      <c r="P1143" t="s">
        <v>3355</v>
      </c>
      <c r="Q1143" t="s">
        <v>37</v>
      </c>
      <c r="R1143" s="3">
        <v>44607.4902777778</v>
      </c>
      <c r="S1143" t="s">
        <v>38</v>
      </c>
    </row>
    <row r="1144" customHeight="1" spans="1:19">
      <c r="A1144">
        <v>7742046004</v>
      </c>
      <c r="B1144" s="2" t="s">
        <v>3358</v>
      </c>
      <c r="C1144" t="s">
        <v>3287</v>
      </c>
      <c r="D1144" t="s">
        <v>23</v>
      </c>
      <c r="E1144" t="s">
        <v>3354</v>
      </c>
      <c r="G1144">
        <v>147</v>
      </c>
      <c r="H1144">
        <v>302</v>
      </c>
      <c r="I1144">
        <v>4134</v>
      </c>
      <c r="J1144" t="s">
        <v>106</v>
      </c>
      <c r="K1144" t="s">
        <v>479</v>
      </c>
      <c r="L1144" t="s">
        <v>28</v>
      </c>
      <c r="M1144">
        <v>0</v>
      </c>
      <c r="N1144">
        <v>0</v>
      </c>
      <c r="O1144">
        <v>-1</v>
      </c>
      <c r="P1144" t="s">
        <v>3355</v>
      </c>
      <c r="Q1144" t="s">
        <v>37</v>
      </c>
      <c r="R1144" s="3">
        <v>44607.4902777778</v>
      </c>
      <c r="S1144" t="s">
        <v>38</v>
      </c>
    </row>
    <row r="1145" customHeight="1" spans="1:19">
      <c r="A1145">
        <v>6684773178</v>
      </c>
      <c r="B1145" s="2" t="s">
        <v>3359</v>
      </c>
      <c r="C1145" t="s">
        <v>210</v>
      </c>
      <c r="D1145" t="s">
        <v>41</v>
      </c>
      <c r="E1145" t="s">
        <v>3360</v>
      </c>
      <c r="G1145">
        <v>80</v>
      </c>
      <c r="H1145">
        <v>407</v>
      </c>
      <c r="I1145">
        <v>3084</v>
      </c>
      <c r="J1145" t="s">
        <v>35</v>
      </c>
      <c r="L1145" t="s">
        <v>28</v>
      </c>
      <c r="M1145">
        <v>0</v>
      </c>
      <c r="N1145">
        <v>0</v>
      </c>
      <c r="O1145">
        <v>-1</v>
      </c>
      <c r="P1145" t="s">
        <v>36</v>
      </c>
      <c r="Q1145" t="s">
        <v>53</v>
      </c>
      <c r="R1145" s="3">
        <v>43351.0472222222</v>
      </c>
      <c r="S1145" t="s">
        <v>38</v>
      </c>
    </row>
    <row r="1146" customHeight="1" spans="1:19">
      <c r="A1146">
        <v>6684773178</v>
      </c>
      <c r="B1146" s="2" t="s">
        <v>3361</v>
      </c>
      <c r="C1146" t="s">
        <v>157</v>
      </c>
      <c r="D1146" t="s">
        <v>23</v>
      </c>
      <c r="E1146" t="s">
        <v>3360</v>
      </c>
      <c r="G1146">
        <v>80</v>
      </c>
      <c r="H1146">
        <v>407</v>
      </c>
      <c r="I1146">
        <v>3084</v>
      </c>
      <c r="J1146" t="s">
        <v>35</v>
      </c>
      <c r="L1146" t="s">
        <v>28</v>
      </c>
      <c r="M1146">
        <v>0</v>
      </c>
      <c r="N1146">
        <v>0</v>
      </c>
      <c r="O1146">
        <v>-1</v>
      </c>
      <c r="P1146" t="s">
        <v>36</v>
      </c>
      <c r="Q1146" t="s">
        <v>53</v>
      </c>
      <c r="R1146" s="3">
        <v>43351.0472222222</v>
      </c>
      <c r="S1146" t="s">
        <v>38</v>
      </c>
    </row>
    <row r="1147" customHeight="1" spans="1:19">
      <c r="A1147">
        <v>6684773178</v>
      </c>
      <c r="B1147" s="2" t="s">
        <v>3362</v>
      </c>
      <c r="C1147" t="s">
        <v>226</v>
      </c>
      <c r="D1147" t="s">
        <v>41</v>
      </c>
      <c r="E1147" t="s">
        <v>3360</v>
      </c>
      <c r="G1147">
        <v>80</v>
      </c>
      <c r="H1147">
        <v>407</v>
      </c>
      <c r="I1147">
        <v>3084</v>
      </c>
      <c r="J1147" t="s">
        <v>35</v>
      </c>
      <c r="L1147" t="s">
        <v>28</v>
      </c>
      <c r="M1147">
        <v>0</v>
      </c>
      <c r="N1147">
        <v>0</v>
      </c>
      <c r="O1147">
        <v>-1</v>
      </c>
      <c r="P1147" t="s">
        <v>36</v>
      </c>
      <c r="Q1147" t="s">
        <v>53</v>
      </c>
      <c r="R1147" s="3">
        <v>43351.0472222222</v>
      </c>
      <c r="S1147" t="s">
        <v>38</v>
      </c>
    </row>
    <row r="1148" customHeight="1" spans="1:19">
      <c r="A1148">
        <v>6684773178</v>
      </c>
      <c r="B1148" s="2" t="s">
        <v>3363</v>
      </c>
      <c r="C1148" t="s">
        <v>3364</v>
      </c>
      <c r="D1148" t="s">
        <v>23</v>
      </c>
      <c r="E1148" t="s">
        <v>3360</v>
      </c>
      <c r="G1148">
        <v>80</v>
      </c>
      <c r="H1148">
        <v>407</v>
      </c>
      <c r="I1148">
        <v>3084</v>
      </c>
      <c r="J1148" t="s">
        <v>35</v>
      </c>
      <c r="L1148" t="s">
        <v>28</v>
      </c>
      <c r="M1148">
        <v>0</v>
      </c>
      <c r="N1148">
        <v>0</v>
      </c>
      <c r="O1148">
        <v>-1</v>
      </c>
      <c r="P1148" t="s">
        <v>36</v>
      </c>
      <c r="Q1148" t="s">
        <v>53</v>
      </c>
      <c r="R1148" s="3">
        <v>43351.0472222222</v>
      </c>
      <c r="S1148" t="s">
        <v>38</v>
      </c>
    </row>
    <row r="1149" customHeight="1" spans="1:19">
      <c r="A1149">
        <v>6684773178</v>
      </c>
      <c r="B1149" s="2" t="s">
        <v>3365</v>
      </c>
      <c r="E1149" t="s">
        <v>3360</v>
      </c>
      <c r="G1149">
        <v>80</v>
      </c>
      <c r="H1149">
        <v>407</v>
      </c>
      <c r="I1149">
        <v>3084</v>
      </c>
      <c r="J1149" t="s">
        <v>35</v>
      </c>
      <c r="L1149" t="s">
        <v>28</v>
      </c>
      <c r="M1149">
        <v>0</v>
      </c>
      <c r="N1149">
        <v>0</v>
      </c>
      <c r="O1149">
        <v>-1</v>
      </c>
      <c r="P1149" t="s">
        <v>36</v>
      </c>
      <c r="Q1149" t="s">
        <v>53</v>
      </c>
      <c r="R1149" s="3">
        <v>43351.0472222222</v>
      </c>
      <c r="S1149" t="s">
        <v>38</v>
      </c>
    </row>
    <row r="1150" customHeight="1" spans="1:19">
      <c r="A1150">
        <v>6684773178</v>
      </c>
      <c r="B1150" s="2" t="s">
        <v>3366</v>
      </c>
      <c r="C1150" t="s">
        <v>3367</v>
      </c>
      <c r="D1150" t="s">
        <v>41</v>
      </c>
      <c r="E1150" t="s">
        <v>3360</v>
      </c>
      <c r="G1150">
        <v>80</v>
      </c>
      <c r="H1150">
        <v>407</v>
      </c>
      <c r="I1150">
        <v>3084</v>
      </c>
      <c r="J1150" t="s">
        <v>35</v>
      </c>
      <c r="L1150" t="s">
        <v>28</v>
      </c>
      <c r="M1150">
        <v>0</v>
      </c>
      <c r="N1150">
        <v>0</v>
      </c>
      <c r="O1150">
        <v>-1</v>
      </c>
      <c r="P1150" t="s">
        <v>36</v>
      </c>
      <c r="Q1150" t="s">
        <v>53</v>
      </c>
      <c r="R1150" s="3">
        <v>43351.0472222222</v>
      </c>
      <c r="S1150" t="s">
        <v>38</v>
      </c>
    </row>
    <row r="1151" customHeight="1" spans="1:19">
      <c r="A1151">
        <v>6684773178</v>
      </c>
      <c r="B1151" s="2" t="s">
        <v>3368</v>
      </c>
      <c r="C1151" t="s">
        <v>3367</v>
      </c>
      <c r="D1151" t="s">
        <v>41</v>
      </c>
      <c r="E1151" t="s">
        <v>3360</v>
      </c>
      <c r="G1151">
        <v>80</v>
      </c>
      <c r="H1151">
        <v>407</v>
      </c>
      <c r="I1151">
        <v>3084</v>
      </c>
      <c r="J1151" t="s">
        <v>35</v>
      </c>
      <c r="L1151" t="s">
        <v>28</v>
      </c>
      <c r="M1151">
        <v>0</v>
      </c>
      <c r="N1151">
        <v>0</v>
      </c>
      <c r="O1151">
        <v>-1</v>
      </c>
      <c r="P1151" t="s">
        <v>36</v>
      </c>
      <c r="Q1151" t="s">
        <v>53</v>
      </c>
      <c r="R1151" s="3">
        <v>43351.0472222222</v>
      </c>
      <c r="S1151" t="s">
        <v>38</v>
      </c>
    </row>
    <row r="1152" customHeight="1" spans="1:19">
      <c r="A1152">
        <v>6684773178</v>
      </c>
      <c r="B1152" s="2" t="s">
        <v>3368</v>
      </c>
      <c r="C1152" t="s">
        <v>1594</v>
      </c>
      <c r="D1152" t="s">
        <v>41</v>
      </c>
      <c r="E1152" t="s">
        <v>3360</v>
      </c>
      <c r="G1152">
        <v>80</v>
      </c>
      <c r="H1152">
        <v>407</v>
      </c>
      <c r="I1152">
        <v>3084</v>
      </c>
      <c r="J1152" t="s">
        <v>35</v>
      </c>
      <c r="L1152" t="s">
        <v>28</v>
      </c>
      <c r="M1152">
        <v>0</v>
      </c>
      <c r="N1152">
        <v>0</v>
      </c>
      <c r="O1152">
        <v>-1</v>
      </c>
      <c r="P1152" t="s">
        <v>36</v>
      </c>
      <c r="Q1152" t="s">
        <v>53</v>
      </c>
      <c r="R1152" s="3">
        <v>43351.0472222222</v>
      </c>
      <c r="S1152" t="s">
        <v>38</v>
      </c>
    </row>
    <row r="1153" customHeight="1" spans="1:19">
      <c r="A1153">
        <v>6684773178</v>
      </c>
      <c r="B1153" s="2" t="s">
        <v>3369</v>
      </c>
      <c r="C1153" t="s">
        <v>1594</v>
      </c>
      <c r="D1153" t="s">
        <v>41</v>
      </c>
      <c r="E1153" t="s">
        <v>3360</v>
      </c>
      <c r="G1153">
        <v>80</v>
      </c>
      <c r="H1153">
        <v>407</v>
      </c>
      <c r="I1153">
        <v>3084</v>
      </c>
      <c r="J1153" t="s">
        <v>35</v>
      </c>
      <c r="L1153" t="s">
        <v>28</v>
      </c>
      <c r="M1153">
        <v>0</v>
      </c>
      <c r="N1153">
        <v>0</v>
      </c>
      <c r="O1153">
        <v>-1</v>
      </c>
      <c r="P1153" t="s">
        <v>36</v>
      </c>
      <c r="Q1153" t="s">
        <v>53</v>
      </c>
      <c r="R1153" s="3">
        <v>43351.0472222222</v>
      </c>
      <c r="S1153" t="s">
        <v>38</v>
      </c>
    </row>
    <row r="1154" customHeight="1" spans="1:19">
      <c r="A1154">
        <v>6684773178</v>
      </c>
      <c r="B1154" s="2" t="s">
        <v>3370</v>
      </c>
      <c r="C1154" t="s">
        <v>73</v>
      </c>
      <c r="D1154" t="s">
        <v>23</v>
      </c>
      <c r="E1154" t="s">
        <v>3360</v>
      </c>
      <c r="G1154">
        <v>80</v>
      </c>
      <c r="H1154">
        <v>407</v>
      </c>
      <c r="I1154">
        <v>3084</v>
      </c>
      <c r="J1154" t="s">
        <v>35</v>
      </c>
      <c r="L1154" t="s">
        <v>28</v>
      </c>
      <c r="M1154">
        <v>0</v>
      </c>
      <c r="N1154">
        <v>0</v>
      </c>
      <c r="O1154">
        <v>-1</v>
      </c>
      <c r="P1154" t="s">
        <v>36</v>
      </c>
      <c r="Q1154" t="s">
        <v>53</v>
      </c>
      <c r="R1154" s="3">
        <v>43351.0472222222</v>
      </c>
      <c r="S1154" t="s">
        <v>38</v>
      </c>
    </row>
    <row r="1155" customHeight="1" spans="1:19">
      <c r="A1155">
        <v>6684773178</v>
      </c>
      <c r="B1155" s="2" t="s">
        <v>3371</v>
      </c>
      <c r="C1155" t="s">
        <v>73</v>
      </c>
      <c r="D1155" t="s">
        <v>23</v>
      </c>
      <c r="E1155" t="s">
        <v>3360</v>
      </c>
      <c r="G1155">
        <v>80</v>
      </c>
      <c r="H1155">
        <v>407</v>
      </c>
      <c r="I1155">
        <v>3084</v>
      </c>
      <c r="J1155" t="s">
        <v>35</v>
      </c>
      <c r="L1155" t="s">
        <v>28</v>
      </c>
      <c r="M1155">
        <v>0</v>
      </c>
      <c r="N1155">
        <v>0</v>
      </c>
      <c r="O1155">
        <v>-1</v>
      </c>
      <c r="P1155" t="s">
        <v>36</v>
      </c>
      <c r="Q1155" t="s">
        <v>53</v>
      </c>
      <c r="R1155" s="3">
        <v>43351.0472222222</v>
      </c>
      <c r="S1155" t="s">
        <v>38</v>
      </c>
    </row>
    <row r="1156" customHeight="1" spans="1:19">
      <c r="A1156">
        <v>6684773178</v>
      </c>
      <c r="B1156" s="2" t="s">
        <v>3370</v>
      </c>
      <c r="C1156" t="s">
        <v>73</v>
      </c>
      <c r="D1156" t="s">
        <v>23</v>
      </c>
      <c r="E1156" t="s">
        <v>3360</v>
      </c>
      <c r="G1156">
        <v>80</v>
      </c>
      <c r="H1156">
        <v>407</v>
      </c>
      <c r="I1156">
        <v>3084</v>
      </c>
      <c r="J1156" t="s">
        <v>35</v>
      </c>
      <c r="L1156" t="s">
        <v>28</v>
      </c>
      <c r="M1156">
        <v>0</v>
      </c>
      <c r="N1156">
        <v>0</v>
      </c>
      <c r="O1156">
        <v>-1</v>
      </c>
      <c r="P1156" t="s">
        <v>36</v>
      </c>
      <c r="Q1156" t="s">
        <v>53</v>
      </c>
      <c r="R1156" s="3">
        <v>43351.0472222222</v>
      </c>
      <c r="S1156" t="s">
        <v>38</v>
      </c>
    </row>
    <row r="1157" customHeight="1" spans="1:19">
      <c r="A1157">
        <v>6684773178</v>
      </c>
      <c r="B1157" s="2" t="s">
        <v>3371</v>
      </c>
      <c r="C1157" t="s">
        <v>73</v>
      </c>
      <c r="D1157" t="s">
        <v>23</v>
      </c>
      <c r="E1157" t="s">
        <v>3360</v>
      </c>
      <c r="G1157">
        <v>80</v>
      </c>
      <c r="H1157">
        <v>407</v>
      </c>
      <c r="I1157">
        <v>3084</v>
      </c>
      <c r="J1157" t="s">
        <v>35</v>
      </c>
      <c r="L1157" t="s">
        <v>28</v>
      </c>
      <c r="M1157">
        <v>0</v>
      </c>
      <c r="N1157">
        <v>0</v>
      </c>
      <c r="O1157">
        <v>-1</v>
      </c>
      <c r="P1157" t="s">
        <v>36</v>
      </c>
      <c r="Q1157" t="s">
        <v>53</v>
      </c>
      <c r="R1157" s="3">
        <v>43351.0472222222</v>
      </c>
      <c r="S1157" t="s">
        <v>38</v>
      </c>
    </row>
    <row r="1158" customHeight="1" spans="1:19">
      <c r="A1158">
        <v>6684773178</v>
      </c>
      <c r="B1158" s="2" t="s">
        <v>3372</v>
      </c>
      <c r="C1158" t="s">
        <v>73</v>
      </c>
      <c r="D1158" t="s">
        <v>23</v>
      </c>
      <c r="E1158" t="s">
        <v>3360</v>
      </c>
      <c r="G1158">
        <v>80</v>
      </c>
      <c r="H1158">
        <v>407</v>
      </c>
      <c r="I1158">
        <v>3084</v>
      </c>
      <c r="J1158" t="s">
        <v>35</v>
      </c>
      <c r="L1158" t="s">
        <v>28</v>
      </c>
      <c r="M1158">
        <v>0</v>
      </c>
      <c r="N1158">
        <v>0</v>
      </c>
      <c r="O1158">
        <v>-1</v>
      </c>
      <c r="P1158" t="s">
        <v>36</v>
      </c>
      <c r="Q1158" t="s">
        <v>53</v>
      </c>
      <c r="R1158" s="3">
        <v>43351.0472222222</v>
      </c>
      <c r="S1158" t="s">
        <v>38</v>
      </c>
    </row>
    <row r="1159" customHeight="1" spans="1:19">
      <c r="A1159">
        <v>7715741803</v>
      </c>
      <c r="B1159" s="2" t="s">
        <v>3373</v>
      </c>
      <c r="C1159" t="s">
        <v>210</v>
      </c>
      <c r="D1159" t="s">
        <v>41</v>
      </c>
      <c r="E1159" t="s">
        <v>3374</v>
      </c>
      <c r="F1159" t="s">
        <v>3375</v>
      </c>
      <c r="G1159">
        <v>12892</v>
      </c>
      <c r="H1159">
        <v>518</v>
      </c>
      <c r="I1159">
        <v>1925</v>
      </c>
      <c r="J1159" t="s">
        <v>26</v>
      </c>
      <c r="K1159" t="s">
        <v>99</v>
      </c>
      <c r="L1159" t="s">
        <v>28</v>
      </c>
      <c r="M1159">
        <v>2</v>
      </c>
      <c r="N1159">
        <v>0</v>
      </c>
      <c r="O1159">
        <v>-1</v>
      </c>
      <c r="P1159" t="s">
        <v>608</v>
      </c>
      <c r="Q1159" t="s">
        <v>79</v>
      </c>
      <c r="R1159" s="3">
        <v>44483.8069444444</v>
      </c>
      <c r="S1159" t="s">
        <v>38</v>
      </c>
    </row>
    <row r="1160" customHeight="1" spans="1:19">
      <c r="A1160">
        <v>7715741803</v>
      </c>
      <c r="B1160" s="2" t="s">
        <v>3376</v>
      </c>
      <c r="C1160" t="s">
        <v>207</v>
      </c>
      <c r="D1160" t="s">
        <v>41</v>
      </c>
      <c r="E1160" t="s">
        <v>3374</v>
      </c>
      <c r="F1160" t="s">
        <v>3375</v>
      </c>
      <c r="G1160">
        <v>12892</v>
      </c>
      <c r="H1160">
        <v>518</v>
      </c>
      <c r="I1160">
        <v>1925</v>
      </c>
      <c r="J1160" t="s">
        <v>26</v>
      </c>
      <c r="K1160" t="s">
        <v>99</v>
      </c>
      <c r="L1160" t="s">
        <v>28</v>
      </c>
      <c r="M1160">
        <v>2</v>
      </c>
      <c r="N1160">
        <v>0</v>
      </c>
      <c r="O1160">
        <v>-1</v>
      </c>
      <c r="P1160" t="s">
        <v>608</v>
      </c>
      <c r="Q1160" t="s">
        <v>79</v>
      </c>
      <c r="R1160" s="3">
        <v>44483.8069444444</v>
      </c>
      <c r="S1160" t="s">
        <v>38</v>
      </c>
    </row>
    <row r="1161" customHeight="1" spans="1:19">
      <c r="A1161">
        <v>7715741803</v>
      </c>
      <c r="B1161" s="2" t="s">
        <v>3377</v>
      </c>
      <c r="C1161" t="s">
        <v>226</v>
      </c>
      <c r="D1161" t="s">
        <v>41</v>
      </c>
      <c r="E1161" t="s">
        <v>3374</v>
      </c>
      <c r="F1161" t="s">
        <v>3375</v>
      </c>
      <c r="G1161">
        <v>12892</v>
      </c>
      <c r="H1161">
        <v>518</v>
      </c>
      <c r="I1161">
        <v>1925</v>
      </c>
      <c r="J1161" t="s">
        <v>26</v>
      </c>
      <c r="K1161" t="s">
        <v>99</v>
      </c>
      <c r="L1161" t="s">
        <v>28</v>
      </c>
      <c r="M1161">
        <v>2</v>
      </c>
      <c r="N1161">
        <v>0</v>
      </c>
      <c r="O1161">
        <v>-1</v>
      </c>
      <c r="P1161" t="s">
        <v>608</v>
      </c>
      <c r="Q1161" t="s">
        <v>79</v>
      </c>
      <c r="R1161" s="3">
        <v>44483.8069444444</v>
      </c>
      <c r="S1161" t="s">
        <v>38</v>
      </c>
    </row>
    <row r="1162" customHeight="1" spans="1:19">
      <c r="A1162">
        <v>1767065835</v>
      </c>
      <c r="B1162" s="2" t="s">
        <v>3378</v>
      </c>
      <c r="C1162" t="s">
        <v>210</v>
      </c>
      <c r="D1162" t="s">
        <v>41</v>
      </c>
      <c r="E1162" t="s">
        <v>3379</v>
      </c>
      <c r="F1162" t="s">
        <v>3380</v>
      </c>
      <c r="G1162">
        <v>282</v>
      </c>
      <c r="H1162">
        <v>391</v>
      </c>
      <c r="I1162">
        <v>217</v>
      </c>
      <c r="J1162" t="s">
        <v>35</v>
      </c>
      <c r="L1162" t="s">
        <v>28</v>
      </c>
      <c r="M1162">
        <v>2</v>
      </c>
      <c r="N1162">
        <v>0</v>
      </c>
      <c r="O1162">
        <v>-1</v>
      </c>
      <c r="P1162" t="s">
        <v>36</v>
      </c>
      <c r="Q1162" t="s">
        <v>141</v>
      </c>
      <c r="R1162" s="3">
        <v>41488.9791666667</v>
      </c>
      <c r="S1162" t="s">
        <v>38</v>
      </c>
    </row>
    <row r="1163" customHeight="1" spans="1:19">
      <c r="A1163">
        <v>1767065835</v>
      </c>
      <c r="B1163" s="2" t="s">
        <v>3381</v>
      </c>
      <c r="C1163" t="s">
        <v>210</v>
      </c>
      <c r="D1163" t="s">
        <v>41</v>
      </c>
      <c r="E1163" t="s">
        <v>3379</v>
      </c>
      <c r="F1163" t="s">
        <v>3380</v>
      </c>
      <c r="G1163">
        <v>282</v>
      </c>
      <c r="H1163">
        <v>391</v>
      </c>
      <c r="I1163">
        <v>217</v>
      </c>
      <c r="J1163" t="s">
        <v>35</v>
      </c>
      <c r="L1163" t="s">
        <v>28</v>
      </c>
      <c r="M1163">
        <v>2</v>
      </c>
      <c r="N1163">
        <v>0</v>
      </c>
      <c r="O1163">
        <v>-1</v>
      </c>
      <c r="P1163" t="s">
        <v>36</v>
      </c>
      <c r="Q1163" t="s">
        <v>141</v>
      </c>
      <c r="R1163" s="3">
        <v>41488.9791666667</v>
      </c>
      <c r="S1163" t="s">
        <v>38</v>
      </c>
    </row>
    <row r="1164" customHeight="1" spans="1:19">
      <c r="A1164">
        <v>1767065835</v>
      </c>
      <c r="B1164" s="2" t="s">
        <v>3382</v>
      </c>
      <c r="C1164" t="s">
        <v>210</v>
      </c>
      <c r="D1164" t="s">
        <v>41</v>
      </c>
      <c r="E1164" t="s">
        <v>3379</v>
      </c>
      <c r="F1164" t="s">
        <v>3380</v>
      </c>
      <c r="G1164">
        <v>282</v>
      </c>
      <c r="H1164">
        <v>391</v>
      </c>
      <c r="I1164">
        <v>217</v>
      </c>
      <c r="J1164" t="s">
        <v>35</v>
      </c>
      <c r="L1164" t="s">
        <v>28</v>
      </c>
      <c r="M1164">
        <v>2</v>
      </c>
      <c r="N1164">
        <v>0</v>
      </c>
      <c r="O1164">
        <v>-1</v>
      </c>
      <c r="P1164" t="s">
        <v>36</v>
      </c>
      <c r="Q1164" t="s">
        <v>141</v>
      </c>
      <c r="R1164" s="3">
        <v>41488.9791666667</v>
      </c>
      <c r="S1164" t="s">
        <v>38</v>
      </c>
    </row>
    <row r="1165" customHeight="1" spans="1:19">
      <c r="A1165">
        <v>1767065835</v>
      </c>
      <c r="B1165" s="2" t="s">
        <v>3383</v>
      </c>
      <c r="C1165" t="s">
        <v>396</v>
      </c>
      <c r="D1165" t="s">
        <v>41</v>
      </c>
      <c r="E1165" t="s">
        <v>3379</v>
      </c>
      <c r="F1165" t="s">
        <v>3380</v>
      </c>
      <c r="G1165">
        <v>282</v>
      </c>
      <c r="H1165">
        <v>391</v>
      </c>
      <c r="I1165">
        <v>217</v>
      </c>
      <c r="J1165" t="s">
        <v>35</v>
      </c>
      <c r="L1165" t="s">
        <v>28</v>
      </c>
      <c r="M1165">
        <v>2</v>
      </c>
      <c r="N1165">
        <v>0</v>
      </c>
      <c r="O1165">
        <v>-1</v>
      </c>
      <c r="P1165" t="s">
        <v>36</v>
      </c>
      <c r="Q1165" t="s">
        <v>141</v>
      </c>
      <c r="R1165" s="3">
        <v>41488.9791666667</v>
      </c>
      <c r="S1165" t="s">
        <v>38</v>
      </c>
    </row>
    <row r="1166" customHeight="1" spans="1:19">
      <c r="A1166">
        <v>1767065835</v>
      </c>
      <c r="B1166" s="2" t="s">
        <v>3384</v>
      </c>
      <c r="C1166" t="s">
        <v>207</v>
      </c>
      <c r="D1166" t="s">
        <v>41</v>
      </c>
      <c r="E1166" t="s">
        <v>3379</v>
      </c>
      <c r="F1166" t="s">
        <v>3380</v>
      </c>
      <c r="G1166">
        <v>282</v>
      </c>
      <c r="H1166">
        <v>391</v>
      </c>
      <c r="I1166">
        <v>217</v>
      </c>
      <c r="J1166" t="s">
        <v>35</v>
      </c>
      <c r="L1166" t="s">
        <v>28</v>
      </c>
      <c r="M1166">
        <v>2</v>
      </c>
      <c r="N1166">
        <v>0</v>
      </c>
      <c r="O1166">
        <v>-1</v>
      </c>
      <c r="P1166" t="s">
        <v>36</v>
      </c>
      <c r="Q1166" t="s">
        <v>141</v>
      </c>
      <c r="R1166" s="3">
        <v>41488.9791666667</v>
      </c>
      <c r="S1166" t="s">
        <v>38</v>
      </c>
    </row>
    <row r="1167" customHeight="1" spans="1:19">
      <c r="A1167">
        <v>1767065835</v>
      </c>
      <c r="B1167" s="2" t="s">
        <v>3385</v>
      </c>
      <c r="C1167" t="s">
        <v>207</v>
      </c>
      <c r="D1167" t="s">
        <v>41</v>
      </c>
      <c r="E1167" t="s">
        <v>3379</v>
      </c>
      <c r="F1167" t="s">
        <v>3380</v>
      </c>
      <c r="G1167">
        <v>282</v>
      </c>
      <c r="H1167">
        <v>391</v>
      </c>
      <c r="I1167">
        <v>217</v>
      </c>
      <c r="J1167" t="s">
        <v>35</v>
      </c>
      <c r="L1167" t="s">
        <v>28</v>
      </c>
      <c r="M1167">
        <v>2</v>
      </c>
      <c r="N1167">
        <v>0</v>
      </c>
      <c r="O1167">
        <v>-1</v>
      </c>
      <c r="P1167" t="s">
        <v>36</v>
      </c>
      <c r="Q1167" t="s">
        <v>141</v>
      </c>
      <c r="R1167" s="3">
        <v>41488.9791666667</v>
      </c>
      <c r="S1167" t="s">
        <v>38</v>
      </c>
    </row>
    <row r="1168" customHeight="1" spans="1:19">
      <c r="A1168">
        <v>1767065835</v>
      </c>
      <c r="B1168" s="2" t="s">
        <v>3386</v>
      </c>
      <c r="C1168" t="s">
        <v>207</v>
      </c>
      <c r="D1168" t="s">
        <v>41</v>
      </c>
      <c r="E1168" t="s">
        <v>3379</v>
      </c>
      <c r="F1168" t="s">
        <v>3380</v>
      </c>
      <c r="G1168">
        <v>282</v>
      </c>
      <c r="H1168">
        <v>391</v>
      </c>
      <c r="I1168">
        <v>217</v>
      </c>
      <c r="J1168" t="s">
        <v>35</v>
      </c>
      <c r="L1168" t="s">
        <v>28</v>
      </c>
      <c r="M1168">
        <v>2</v>
      </c>
      <c r="N1168">
        <v>0</v>
      </c>
      <c r="O1168">
        <v>-1</v>
      </c>
      <c r="P1168" t="s">
        <v>36</v>
      </c>
      <c r="Q1168" t="s">
        <v>141</v>
      </c>
      <c r="R1168" s="3">
        <v>41488.9791666667</v>
      </c>
      <c r="S1168" t="s">
        <v>38</v>
      </c>
    </row>
    <row r="1169" customHeight="1" spans="1:19">
      <c r="A1169">
        <v>1767065835</v>
      </c>
      <c r="B1169" s="2" t="s">
        <v>3387</v>
      </c>
      <c r="C1169" t="s">
        <v>207</v>
      </c>
      <c r="D1169" t="s">
        <v>41</v>
      </c>
      <c r="E1169" t="s">
        <v>3379</v>
      </c>
      <c r="F1169" t="s">
        <v>3380</v>
      </c>
      <c r="G1169">
        <v>282</v>
      </c>
      <c r="H1169">
        <v>391</v>
      </c>
      <c r="I1169">
        <v>217</v>
      </c>
      <c r="J1169" t="s">
        <v>35</v>
      </c>
      <c r="L1169" t="s">
        <v>28</v>
      </c>
      <c r="M1169">
        <v>2</v>
      </c>
      <c r="N1169">
        <v>0</v>
      </c>
      <c r="O1169">
        <v>-1</v>
      </c>
      <c r="P1169" t="s">
        <v>36</v>
      </c>
      <c r="Q1169" t="s">
        <v>141</v>
      </c>
      <c r="R1169" s="3">
        <v>41488.9791666667</v>
      </c>
      <c r="S1169" t="s">
        <v>38</v>
      </c>
    </row>
    <row r="1170" customHeight="1" spans="1:19">
      <c r="A1170">
        <v>1767065835</v>
      </c>
      <c r="B1170" s="2" t="s">
        <v>3388</v>
      </c>
      <c r="C1170" t="s">
        <v>207</v>
      </c>
      <c r="D1170" t="s">
        <v>41</v>
      </c>
      <c r="E1170" t="s">
        <v>3379</v>
      </c>
      <c r="F1170" t="s">
        <v>3380</v>
      </c>
      <c r="G1170">
        <v>282</v>
      </c>
      <c r="H1170">
        <v>391</v>
      </c>
      <c r="I1170">
        <v>217</v>
      </c>
      <c r="J1170" t="s">
        <v>35</v>
      </c>
      <c r="L1170" t="s">
        <v>28</v>
      </c>
      <c r="M1170">
        <v>2</v>
      </c>
      <c r="N1170">
        <v>0</v>
      </c>
      <c r="O1170">
        <v>-1</v>
      </c>
      <c r="P1170" t="s">
        <v>36</v>
      </c>
      <c r="Q1170" t="s">
        <v>141</v>
      </c>
      <c r="R1170" s="3">
        <v>41488.9791666667</v>
      </c>
      <c r="S1170" t="s">
        <v>38</v>
      </c>
    </row>
    <row r="1171" customHeight="1" spans="1:19">
      <c r="A1171">
        <v>1767065835</v>
      </c>
      <c r="B1171" s="2" t="s">
        <v>3389</v>
      </c>
      <c r="C1171" t="s">
        <v>396</v>
      </c>
      <c r="D1171" t="s">
        <v>41</v>
      </c>
      <c r="E1171" t="s">
        <v>3379</v>
      </c>
      <c r="F1171" t="s">
        <v>3380</v>
      </c>
      <c r="G1171">
        <v>282</v>
      </c>
      <c r="H1171">
        <v>391</v>
      </c>
      <c r="I1171">
        <v>217</v>
      </c>
      <c r="J1171" t="s">
        <v>35</v>
      </c>
      <c r="L1171" t="s">
        <v>28</v>
      </c>
      <c r="M1171">
        <v>2</v>
      </c>
      <c r="N1171">
        <v>0</v>
      </c>
      <c r="O1171">
        <v>-1</v>
      </c>
      <c r="P1171" t="s">
        <v>36</v>
      </c>
      <c r="Q1171" t="s">
        <v>141</v>
      </c>
      <c r="R1171" s="3">
        <v>41488.9791666667</v>
      </c>
      <c r="S1171" t="s">
        <v>38</v>
      </c>
    </row>
    <row r="1172" customHeight="1" spans="1:19">
      <c r="A1172">
        <v>6182235200</v>
      </c>
      <c r="B1172" s="2" t="s">
        <v>3390</v>
      </c>
      <c r="C1172" t="s">
        <v>157</v>
      </c>
      <c r="D1172" t="s">
        <v>23</v>
      </c>
      <c r="E1172" t="s">
        <v>3391</v>
      </c>
      <c r="F1172" t="s">
        <v>3392</v>
      </c>
      <c r="G1172">
        <v>46</v>
      </c>
      <c r="H1172">
        <v>188</v>
      </c>
      <c r="I1172">
        <v>146</v>
      </c>
      <c r="J1172" t="s">
        <v>35</v>
      </c>
      <c r="L1172" t="s">
        <v>28</v>
      </c>
      <c r="M1172">
        <v>2</v>
      </c>
      <c r="N1172">
        <v>0</v>
      </c>
      <c r="O1172">
        <v>-1</v>
      </c>
      <c r="P1172" t="s">
        <v>36</v>
      </c>
      <c r="Q1172" t="s">
        <v>79</v>
      </c>
      <c r="R1172" s="3">
        <v>42813.9159722222</v>
      </c>
      <c r="S1172" t="s">
        <v>31</v>
      </c>
    </row>
    <row r="1173" customHeight="1" spans="1:21">
      <c r="A1173">
        <v>3787780214</v>
      </c>
      <c r="B1173" s="2" t="s">
        <v>3393</v>
      </c>
      <c r="C1173" t="s">
        <v>3394</v>
      </c>
      <c r="D1173" t="s">
        <v>1382</v>
      </c>
      <c r="E1173" t="s">
        <v>3395</v>
      </c>
      <c r="G1173">
        <v>12</v>
      </c>
      <c r="H1173">
        <v>1162</v>
      </c>
      <c r="I1173">
        <v>30</v>
      </c>
      <c r="J1173" t="s">
        <v>153</v>
      </c>
      <c r="L1173" t="s">
        <v>51</v>
      </c>
      <c r="M1173">
        <v>0</v>
      </c>
      <c r="N1173">
        <v>0</v>
      </c>
      <c r="O1173">
        <v>-1</v>
      </c>
      <c r="P1173" t="s">
        <v>3396</v>
      </c>
      <c r="Q1173" t="s">
        <v>46</v>
      </c>
      <c r="R1173" s="3">
        <v>41527.4173611111</v>
      </c>
      <c r="S1173" t="s">
        <v>31</v>
      </c>
      <c r="U1173" t="s">
        <v>3397</v>
      </c>
    </row>
    <row r="1174" customHeight="1" spans="1:21">
      <c r="A1174">
        <v>3264309194</v>
      </c>
      <c r="B1174" s="2" t="s">
        <v>3398</v>
      </c>
      <c r="C1174" t="s">
        <v>157</v>
      </c>
      <c r="D1174" t="s">
        <v>23</v>
      </c>
      <c r="E1174" t="s">
        <v>3399</v>
      </c>
      <c r="F1174" t="s">
        <v>3400</v>
      </c>
      <c r="G1174">
        <v>48</v>
      </c>
      <c r="H1174">
        <v>439</v>
      </c>
      <c r="I1174">
        <v>73</v>
      </c>
      <c r="J1174" t="s">
        <v>50</v>
      </c>
      <c r="L1174" t="s">
        <v>28</v>
      </c>
      <c r="M1174">
        <v>0</v>
      </c>
      <c r="N1174">
        <v>0</v>
      </c>
      <c r="O1174">
        <v>-1</v>
      </c>
      <c r="P1174" t="s">
        <v>3401</v>
      </c>
      <c r="Q1174" t="s">
        <v>37</v>
      </c>
      <c r="R1174" s="3">
        <v>41349.7513888889</v>
      </c>
      <c r="S1174" t="s">
        <v>31</v>
      </c>
      <c r="U1174" t="s">
        <v>1772</v>
      </c>
    </row>
    <row r="1175" customHeight="1" spans="1:19">
      <c r="A1175">
        <v>5999438838</v>
      </c>
      <c r="B1175" s="2" t="s">
        <v>3402</v>
      </c>
      <c r="C1175" t="s">
        <v>65</v>
      </c>
      <c r="D1175" t="s">
        <v>23</v>
      </c>
      <c r="E1175" t="s">
        <v>3403</v>
      </c>
      <c r="G1175">
        <v>21</v>
      </c>
      <c r="H1175">
        <v>60</v>
      </c>
      <c r="I1175">
        <v>36</v>
      </c>
      <c r="J1175" t="s">
        <v>68</v>
      </c>
      <c r="L1175" t="s">
        <v>28</v>
      </c>
      <c r="M1175">
        <v>0</v>
      </c>
      <c r="N1175">
        <v>0</v>
      </c>
      <c r="O1175">
        <v>-1</v>
      </c>
      <c r="P1175" t="s">
        <v>36</v>
      </c>
      <c r="Q1175" t="s">
        <v>46</v>
      </c>
      <c r="R1175" s="3">
        <v>42592.9388888889</v>
      </c>
      <c r="S1175" t="s">
        <v>31</v>
      </c>
    </row>
    <row r="1176" customHeight="1" spans="1:19">
      <c r="A1176">
        <v>2368397330</v>
      </c>
      <c r="B1176" s="2" t="s">
        <v>3404</v>
      </c>
      <c r="C1176" t="s">
        <v>210</v>
      </c>
      <c r="D1176" t="s">
        <v>41</v>
      </c>
      <c r="E1176" t="s">
        <v>3405</v>
      </c>
      <c r="F1176" t="s">
        <v>3406</v>
      </c>
      <c r="G1176">
        <v>1918</v>
      </c>
      <c r="H1176">
        <v>620</v>
      </c>
      <c r="I1176">
        <v>1831</v>
      </c>
      <c r="J1176" t="s">
        <v>35</v>
      </c>
      <c r="L1176" t="s">
        <v>28</v>
      </c>
      <c r="M1176">
        <v>0</v>
      </c>
      <c r="N1176">
        <v>0</v>
      </c>
      <c r="O1176">
        <v>-1</v>
      </c>
      <c r="P1176" t="s">
        <v>29</v>
      </c>
      <c r="Q1176" t="s">
        <v>183</v>
      </c>
      <c r="R1176" s="3">
        <v>40788.94375</v>
      </c>
      <c r="S1176" t="s">
        <v>31</v>
      </c>
    </row>
    <row r="1177" customHeight="1" spans="1:19">
      <c r="A1177">
        <v>2368397330</v>
      </c>
      <c r="B1177" s="2" t="s">
        <v>3407</v>
      </c>
      <c r="C1177" t="s">
        <v>207</v>
      </c>
      <c r="D1177" t="s">
        <v>41</v>
      </c>
      <c r="E1177" t="s">
        <v>3405</v>
      </c>
      <c r="F1177" t="s">
        <v>3406</v>
      </c>
      <c r="G1177">
        <v>1918</v>
      </c>
      <c r="H1177">
        <v>620</v>
      </c>
      <c r="I1177">
        <v>1831</v>
      </c>
      <c r="J1177" t="s">
        <v>35</v>
      </c>
      <c r="L1177" t="s">
        <v>28</v>
      </c>
      <c r="M1177">
        <v>0</v>
      </c>
      <c r="N1177">
        <v>0</v>
      </c>
      <c r="O1177">
        <v>-1</v>
      </c>
      <c r="P1177" t="s">
        <v>29</v>
      </c>
      <c r="Q1177" t="s">
        <v>183</v>
      </c>
      <c r="R1177" s="3">
        <v>40788.94375</v>
      </c>
      <c r="S1177" t="s">
        <v>31</v>
      </c>
    </row>
    <row r="1178" customHeight="1" spans="1:19">
      <c r="A1178">
        <v>7681998750</v>
      </c>
      <c r="B1178" s="2" t="s">
        <v>3408</v>
      </c>
      <c r="C1178" t="s">
        <v>65</v>
      </c>
      <c r="D1178" t="s">
        <v>23</v>
      </c>
      <c r="E1178" t="s">
        <v>3409</v>
      </c>
      <c r="F1178" t="s">
        <v>3410</v>
      </c>
      <c r="G1178">
        <v>128</v>
      </c>
      <c r="H1178">
        <v>609</v>
      </c>
      <c r="I1178">
        <v>368</v>
      </c>
      <c r="J1178" t="s">
        <v>35</v>
      </c>
      <c r="L1178" t="s">
        <v>51</v>
      </c>
      <c r="M1178">
        <v>1</v>
      </c>
      <c r="N1178">
        <v>0</v>
      </c>
      <c r="O1178">
        <v>-1</v>
      </c>
      <c r="P1178" t="s">
        <v>36</v>
      </c>
      <c r="Q1178" t="s">
        <v>101</v>
      </c>
      <c r="R1178" s="3">
        <v>44433.31875</v>
      </c>
      <c r="S1178" t="s">
        <v>38</v>
      </c>
    </row>
    <row r="1179" customHeight="1" spans="1:19">
      <c r="A1179">
        <v>7681998750</v>
      </c>
      <c r="B1179" s="2" t="s">
        <v>3411</v>
      </c>
      <c r="C1179" t="s">
        <v>207</v>
      </c>
      <c r="D1179" t="s">
        <v>41</v>
      </c>
      <c r="E1179" t="s">
        <v>3409</v>
      </c>
      <c r="F1179" t="s">
        <v>3410</v>
      </c>
      <c r="G1179">
        <v>128</v>
      </c>
      <c r="H1179">
        <v>609</v>
      </c>
      <c r="I1179">
        <v>368</v>
      </c>
      <c r="J1179" t="s">
        <v>35</v>
      </c>
      <c r="L1179" t="s">
        <v>51</v>
      </c>
      <c r="M1179">
        <v>1</v>
      </c>
      <c r="N1179">
        <v>0</v>
      </c>
      <c r="O1179">
        <v>-1</v>
      </c>
      <c r="P1179" t="s">
        <v>36</v>
      </c>
      <c r="Q1179" t="s">
        <v>101</v>
      </c>
      <c r="R1179" s="3">
        <v>44433.31875</v>
      </c>
      <c r="S1179" t="s">
        <v>38</v>
      </c>
    </row>
    <row r="1180" customHeight="1" spans="1:19">
      <c r="A1180">
        <v>6163014097</v>
      </c>
      <c r="B1180" s="2" t="s">
        <v>3412</v>
      </c>
      <c r="C1180" t="s">
        <v>65</v>
      </c>
      <c r="D1180" t="s">
        <v>23</v>
      </c>
      <c r="E1180" t="s">
        <v>3413</v>
      </c>
      <c r="G1180">
        <v>9</v>
      </c>
      <c r="H1180">
        <v>11</v>
      </c>
      <c r="I1180">
        <v>4</v>
      </c>
      <c r="J1180" t="s">
        <v>35</v>
      </c>
      <c r="L1180" t="s">
        <v>51</v>
      </c>
      <c r="M1180">
        <v>0</v>
      </c>
      <c r="N1180">
        <v>0</v>
      </c>
      <c r="O1180">
        <v>-1</v>
      </c>
      <c r="P1180" t="s">
        <v>36</v>
      </c>
      <c r="Q1180" t="s">
        <v>79</v>
      </c>
      <c r="R1180" s="3">
        <v>42796.8555555556</v>
      </c>
      <c r="S1180" t="s">
        <v>31</v>
      </c>
    </row>
    <row r="1181" customHeight="1" spans="1:21">
      <c r="A1181">
        <v>7214054785</v>
      </c>
      <c r="B1181" s="2" t="s">
        <v>3414</v>
      </c>
      <c r="C1181" t="s">
        <v>65</v>
      </c>
      <c r="D1181" t="s">
        <v>23</v>
      </c>
      <c r="E1181" t="s">
        <v>3415</v>
      </c>
      <c r="F1181" t="s">
        <v>3416</v>
      </c>
      <c r="G1181">
        <v>1140</v>
      </c>
      <c r="H1181">
        <v>361</v>
      </c>
      <c r="I1181">
        <v>4444</v>
      </c>
      <c r="J1181" t="s">
        <v>1877</v>
      </c>
      <c r="K1181" t="s">
        <v>3417</v>
      </c>
      <c r="L1181" t="s">
        <v>28</v>
      </c>
      <c r="M1181">
        <v>6</v>
      </c>
      <c r="N1181">
        <v>0</v>
      </c>
      <c r="O1181">
        <v>-1</v>
      </c>
      <c r="P1181" t="s">
        <v>62</v>
      </c>
      <c r="Q1181" t="s">
        <v>120</v>
      </c>
      <c r="R1181" s="3">
        <v>43648.3423611111</v>
      </c>
      <c r="S1181" t="s">
        <v>31</v>
      </c>
      <c r="T1181" t="s">
        <v>1137</v>
      </c>
      <c r="U1181" t="s">
        <v>3418</v>
      </c>
    </row>
    <row r="1182" customHeight="1" spans="1:19">
      <c r="A1182">
        <v>6098108635</v>
      </c>
      <c r="B1182" s="2" t="s">
        <v>3419</v>
      </c>
      <c r="C1182" t="s">
        <v>65</v>
      </c>
      <c r="D1182" t="s">
        <v>23</v>
      </c>
      <c r="E1182" t="s">
        <v>3420</v>
      </c>
      <c r="F1182" t="s">
        <v>3421</v>
      </c>
      <c r="G1182">
        <v>2468</v>
      </c>
      <c r="H1182">
        <v>1077</v>
      </c>
      <c r="I1182">
        <v>10127</v>
      </c>
      <c r="J1182" t="s">
        <v>35</v>
      </c>
      <c r="L1182" t="s">
        <v>51</v>
      </c>
      <c r="M1182">
        <v>2</v>
      </c>
      <c r="N1182">
        <v>0</v>
      </c>
      <c r="O1182">
        <v>-1</v>
      </c>
      <c r="P1182" t="s">
        <v>3422</v>
      </c>
      <c r="Q1182" t="s">
        <v>160</v>
      </c>
      <c r="R1182" s="3">
        <v>42736.1152777778</v>
      </c>
      <c r="S1182" t="s">
        <v>31</v>
      </c>
    </row>
    <row r="1183" customHeight="1" spans="1:19">
      <c r="A1183">
        <v>6098108635</v>
      </c>
      <c r="B1183" s="2" t="s">
        <v>3423</v>
      </c>
      <c r="C1183" t="s">
        <v>3287</v>
      </c>
      <c r="D1183" t="s">
        <v>23</v>
      </c>
      <c r="E1183" t="s">
        <v>3420</v>
      </c>
      <c r="F1183" t="s">
        <v>3421</v>
      </c>
      <c r="G1183">
        <v>2468</v>
      </c>
      <c r="H1183">
        <v>1077</v>
      </c>
      <c r="I1183">
        <v>10127</v>
      </c>
      <c r="J1183" t="s">
        <v>35</v>
      </c>
      <c r="L1183" t="s">
        <v>51</v>
      </c>
      <c r="M1183">
        <v>2</v>
      </c>
      <c r="N1183">
        <v>0</v>
      </c>
      <c r="O1183">
        <v>-1</v>
      </c>
      <c r="P1183" t="s">
        <v>3422</v>
      </c>
      <c r="Q1183" t="s">
        <v>160</v>
      </c>
      <c r="R1183" s="3">
        <v>42736.1152777778</v>
      </c>
      <c r="S1183" t="s">
        <v>31</v>
      </c>
    </row>
    <row r="1184" customHeight="1" spans="1:19">
      <c r="A1184">
        <v>6098108635</v>
      </c>
      <c r="B1184" s="2" t="s">
        <v>3424</v>
      </c>
      <c r="C1184" t="s">
        <v>3425</v>
      </c>
      <c r="D1184" t="s">
        <v>1382</v>
      </c>
      <c r="E1184" t="s">
        <v>3420</v>
      </c>
      <c r="F1184" t="s">
        <v>3421</v>
      </c>
      <c r="G1184">
        <v>2468</v>
      </c>
      <c r="H1184">
        <v>1077</v>
      </c>
      <c r="I1184">
        <v>10127</v>
      </c>
      <c r="J1184" t="s">
        <v>35</v>
      </c>
      <c r="L1184" t="s">
        <v>51</v>
      </c>
      <c r="M1184">
        <v>2</v>
      </c>
      <c r="N1184">
        <v>0</v>
      </c>
      <c r="O1184">
        <v>-1</v>
      </c>
      <c r="P1184" t="s">
        <v>3422</v>
      </c>
      <c r="Q1184" t="s">
        <v>160</v>
      </c>
      <c r="R1184" s="3">
        <v>42736.1152777778</v>
      </c>
      <c r="S1184" t="s">
        <v>31</v>
      </c>
    </row>
    <row r="1185" customHeight="1" spans="1:21">
      <c r="A1185">
        <v>5332461129</v>
      </c>
      <c r="B1185" s="2" t="s">
        <v>3426</v>
      </c>
      <c r="E1185" t="s">
        <v>3427</v>
      </c>
      <c r="F1185" t="s">
        <v>3428</v>
      </c>
      <c r="G1185">
        <v>1357</v>
      </c>
      <c r="H1185">
        <v>429</v>
      </c>
      <c r="I1185">
        <v>6702</v>
      </c>
      <c r="J1185" t="s">
        <v>537</v>
      </c>
      <c r="L1185" t="s">
        <v>28</v>
      </c>
      <c r="M1185">
        <v>5</v>
      </c>
      <c r="N1185">
        <v>1</v>
      </c>
      <c r="O1185">
        <v>0</v>
      </c>
      <c r="P1185" t="s">
        <v>100</v>
      </c>
      <c r="Q1185" t="s">
        <v>583</v>
      </c>
      <c r="R1185" s="3">
        <v>42010.5871180556</v>
      </c>
      <c r="S1185" t="s">
        <v>31</v>
      </c>
      <c r="U1185" t="s">
        <v>1688</v>
      </c>
    </row>
    <row r="1186" customHeight="1" spans="1:21">
      <c r="A1186">
        <v>5332461129</v>
      </c>
      <c r="B1186" s="2" t="s">
        <v>3429</v>
      </c>
      <c r="E1186" t="s">
        <v>3427</v>
      </c>
      <c r="F1186" t="s">
        <v>3428</v>
      </c>
      <c r="G1186">
        <v>1357</v>
      </c>
      <c r="H1186">
        <v>429</v>
      </c>
      <c r="I1186">
        <v>6702</v>
      </c>
      <c r="J1186" t="s">
        <v>537</v>
      </c>
      <c r="L1186" t="s">
        <v>28</v>
      </c>
      <c r="M1186">
        <v>5</v>
      </c>
      <c r="N1186">
        <v>1</v>
      </c>
      <c r="O1186">
        <v>0</v>
      </c>
      <c r="P1186" t="s">
        <v>100</v>
      </c>
      <c r="Q1186" t="s">
        <v>583</v>
      </c>
      <c r="R1186" s="3">
        <v>42010.5871180556</v>
      </c>
      <c r="S1186" t="s">
        <v>31</v>
      </c>
      <c r="U1186" t="s">
        <v>1688</v>
      </c>
    </row>
    <row r="1187" customHeight="1" spans="1:19">
      <c r="A1187">
        <v>7281060636</v>
      </c>
      <c r="B1187" s="2" t="s">
        <v>3430</v>
      </c>
      <c r="E1187" t="s">
        <v>3431</v>
      </c>
      <c r="G1187">
        <v>1</v>
      </c>
      <c r="H1187">
        <v>307</v>
      </c>
      <c r="I1187">
        <v>4</v>
      </c>
      <c r="J1187" t="s">
        <v>44</v>
      </c>
      <c r="L1187" t="s">
        <v>51</v>
      </c>
      <c r="M1187">
        <v>0</v>
      </c>
      <c r="N1187">
        <v>0</v>
      </c>
      <c r="O1187">
        <v>-1</v>
      </c>
      <c r="P1187" t="s">
        <v>3432</v>
      </c>
      <c r="R1187" s="3">
        <v>43690.5457175926</v>
      </c>
      <c r="S1187" t="s">
        <v>38</v>
      </c>
    </row>
    <row r="1188" customHeight="1" spans="1:19">
      <c r="A1188">
        <v>6989577294</v>
      </c>
      <c r="B1188" s="2" t="s">
        <v>3433</v>
      </c>
      <c r="E1188" t="e">
        <f>-Anadyomene</f>
        <v>#NAME?</v>
      </c>
      <c r="F1188" t="s">
        <v>3434</v>
      </c>
      <c r="G1188">
        <v>16</v>
      </c>
      <c r="H1188">
        <v>101</v>
      </c>
      <c r="I1188">
        <v>471</v>
      </c>
      <c r="J1188" t="s">
        <v>35</v>
      </c>
      <c r="L1188" t="s">
        <v>51</v>
      </c>
      <c r="M1188">
        <v>0</v>
      </c>
      <c r="N1188">
        <v>0</v>
      </c>
      <c r="O1188">
        <v>-1</v>
      </c>
      <c r="Q1188" t="s">
        <v>37</v>
      </c>
      <c r="R1188" s="3">
        <v>43504.9849768519</v>
      </c>
      <c r="S1188" t="s">
        <v>38</v>
      </c>
    </row>
    <row r="1189" customHeight="1" spans="1:19">
      <c r="A1189">
        <v>1569473292</v>
      </c>
      <c r="B1189" s="2" t="s">
        <v>3435</v>
      </c>
      <c r="E1189" t="s">
        <v>3436</v>
      </c>
      <c r="G1189">
        <v>142</v>
      </c>
      <c r="H1189">
        <v>406</v>
      </c>
      <c r="I1189">
        <v>41</v>
      </c>
      <c r="J1189" t="s">
        <v>68</v>
      </c>
      <c r="K1189" t="s">
        <v>3437</v>
      </c>
      <c r="L1189" t="s">
        <v>28</v>
      </c>
      <c r="M1189">
        <v>1</v>
      </c>
      <c r="N1189">
        <v>0</v>
      </c>
      <c r="O1189">
        <v>-1</v>
      </c>
      <c r="P1189" t="s">
        <v>3438</v>
      </c>
      <c r="Q1189" t="s">
        <v>276</v>
      </c>
      <c r="R1189" s="3">
        <v>41706.8634606482</v>
      </c>
      <c r="S1189" t="s">
        <v>31</v>
      </c>
    </row>
    <row r="1190" customHeight="1" spans="1:21">
      <c r="A1190">
        <v>2273150605</v>
      </c>
      <c r="B1190" s="2" t="s">
        <v>3439</v>
      </c>
      <c r="E1190" t="s">
        <v>3440</v>
      </c>
      <c r="F1190" t="s">
        <v>3441</v>
      </c>
      <c r="G1190">
        <v>113</v>
      </c>
      <c r="H1190">
        <v>48</v>
      </c>
      <c r="I1190">
        <v>2124</v>
      </c>
      <c r="J1190" t="s">
        <v>537</v>
      </c>
      <c r="L1190" t="s">
        <v>51</v>
      </c>
      <c r="M1190">
        <v>5</v>
      </c>
      <c r="N1190">
        <v>1</v>
      </c>
      <c r="O1190">
        <v>0</v>
      </c>
      <c r="P1190" t="s">
        <v>134</v>
      </c>
      <c r="R1190" s="3">
        <v>40752.3680092593</v>
      </c>
      <c r="S1190" t="s">
        <v>31</v>
      </c>
      <c r="U1190" t="s">
        <v>585</v>
      </c>
    </row>
    <row r="1191" customHeight="1" spans="1:19">
      <c r="A1191">
        <v>5743314593</v>
      </c>
      <c r="B1191" s="2" t="s">
        <v>3442</v>
      </c>
      <c r="E1191" t="s">
        <v>3443</v>
      </c>
      <c r="F1191" t="s">
        <v>3444</v>
      </c>
      <c r="G1191">
        <v>946</v>
      </c>
      <c r="H1191">
        <v>177</v>
      </c>
      <c r="I1191">
        <v>318</v>
      </c>
      <c r="J1191" t="s">
        <v>153</v>
      </c>
      <c r="L1191" t="s">
        <v>28</v>
      </c>
      <c r="M1191">
        <v>2</v>
      </c>
      <c r="N1191">
        <v>0</v>
      </c>
      <c r="O1191">
        <v>-1</v>
      </c>
      <c r="P1191" t="s">
        <v>653</v>
      </c>
      <c r="Q1191" t="s">
        <v>53</v>
      </c>
      <c r="R1191" s="3">
        <v>42310.6343171296</v>
      </c>
      <c r="S1191" t="s">
        <v>31</v>
      </c>
    </row>
    <row r="1192" customHeight="1" spans="1:19">
      <c r="A1192">
        <v>7361134214</v>
      </c>
      <c r="B1192" s="2" t="s">
        <v>3445</v>
      </c>
      <c r="E1192" t="s">
        <v>3446</v>
      </c>
      <c r="G1192">
        <v>21</v>
      </c>
      <c r="H1192">
        <v>808</v>
      </c>
      <c r="I1192">
        <v>78</v>
      </c>
      <c r="J1192" t="s">
        <v>94</v>
      </c>
      <c r="K1192" t="s">
        <v>1978</v>
      </c>
      <c r="L1192" t="s">
        <v>28</v>
      </c>
      <c r="M1192">
        <v>0</v>
      </c>
      <c r="N1192">
        <v>0</v>
      </c>
      <c r="O1192">
        <v>-1</v>
      </c>
      <c r="P1192" t="s">
        <v>29</v>
      </c>
      <c r="Q1192" t="s">
        <v>30</v>
      </c>
      <c r="R1192" s="3">
        <v>43823.0471064815</v>
      </c>
      <c r="S1192" t="s">
        <v>38</v>
      </c>
    </row>
    <row r="1193" customHeight="1" spans="1:19">
      <c r="A1193">
        <v>1878711597</v>
      </c>
      <c r="B1193" s="2" t="s">
        <v>3447</v>
      </c>
      <c r="E1193" t="s">
        <v>3448</v>
      </c>
      <c r="F1193" t="s">
        <v>3449</v>
      </c>
      <c r="G1193">
        <v>502</v>
      </c>
      <c r="H1193">
        <v>14</v>
      </c>
      <c r="I1193">
        <v>898</v>
      </c>
      <c r="J1193" t="s">
        <v>35</v>
      </c>
      <c r="L1193" t="s">
        <v>51</v>
      </c>
      <c r="M1193">
        <v>1</v>
      </c>
      <c r="N1193">
        <v>0</v>
      </c>
      <c r="O1193">
        <v>200</v>
      </c>
      <c r="P1193" t="s">
        <v>100</v>
      </c>
      <c r="Q1193" t="s">
        <v>37</v>
      </c>
      <c r="R1193" s="3">
        <v>40512.9515393519</v>
      </c>
      <c r="S1193" t="s">
        <v>54</v>
      </c>
    </row>
    <row r="1194" customHeight="1" spans="1:19">
      <c r="A1194">
        <v>1878711597</v>
      </c>
      <c r="B1194" s="2" t="s">
        <v>3450</v>
      </c>
      <c r="E1194" t="s">
        <v>3448</v>
      </c>
      <c r="F1194" t="s">
        <v>3449</v>
      </c>
      <c r="G1194">
        <v>502</v>
      </c>
      <c r="H1194">
        <v>14</v>
      </c>
      <c r="I1194">
        <v>898</v>
      </c>
      <c r="J1194" t="s">
        <v>35</v>
      </c>
      <c r="L1194" t="s">
        <v>51</v>
      </c>
      <c r="M1194">
        <v>1</v>
      </c>
      <c r="N1194">
        <v>0</v>
      </c>
      <c r="O1194">
        <v>200</v>
      </c>
      <c r="P1194" t="s">
        <v>100</v>
      </c>
      <c r="Q1194" t="s">
        <v>37</v>
      </c>
      <c r="R1194" s="3">
        <v>40512.9515393519</v>
      </c>
      <c r="S1194" t="s">
        <v>54</v>
      </c>
    </row>
    <row r="1195" customHeight="1" spans="1:19">
      <c r="A1195">
        <v>1878711597</v>
      </c>
      <c r="B1195" s="2" t="s">
        <v>3451</v>
      </c>
      <c r="E1195" t="s">
        <v>3448</v>
      </c>
      <c r="F1195" t="s">
        <v>3449</v>
      </c>
      <c r="G1195">
        <v>502</v>
      </c>
      <c r="H1195">
        <v>14</v>
      </c>
      <c r="I1195">
        <v>898</v>
      </c>
      <c r="J1195" t="s">
        <v>35</v>
      </c>
      <c r="L1195" t="s">
        <v>51</v>
      </c>
      <c r="M1195">
        <v>1</v>
      </c>
      <c r="N1195">
        <v>0</v>
      </c>
      <c r="O1195">
        <v>200</v>
      </c>
      <c r="P1195" t="s">
        <v>100</v>
      </c>
      <c r="Q1195" t="s">
        <v>37</v>
      </c>
      <c r="R1195" s="3">
        <v>40512.9515393519</v>
      </c>
      <c r="S1195" t="s">
        <v>54</v>
      </c>
    </row>
    <row r="1196" customHeight="1" spans="1:19">
      <c r="A1196">
        <v>5691263231</v>
      </c>
      <c r="B1196" s="2" t="s">
        <v>3452</v>
      </c>
      <c r="E1196" t="s">
        <v>3453</v>
      </c>
      <c r="G1196">
        <v>2</v>
      </c>
      <c r="H1196">
        <v>52</v>
      </c>
      <c r="I1196">
        <v>3</v>
      </c>
      <c r="J1196" t="s">
        <v>153</v>
      </c>
      <c r="K1196" t="s">
        <v>2571</v>
      </c>
      <c r="L1196" t="s">
        <v>28</v>
      </c>
      <c r="M1196">
        <v>0</v>
      </c>
      <c r="N1196">
        <v>0</v>
      </c>
      <c r="O1196">
        <v>-1</v>
      </c>
      <c r="Q1196" t="s">
        <v>46</v>
      </c>
      <c r="R1196" s="3">
        <v>42247.7569097222</v>
      </c>
      <c r="S1196" t="s">
        <v>31</v>
      </c>
    </row>
    <row r="1197" customHeight="1" spans="1:19">
      <c r="A1197">
        <v>5894354822</v>
      </c>
      <c r="B1197" s="2" t="s">
        <v>3454</v>
      </c>
      <c r="E1197" t="s">
        <v>3455</v>
      </c>
      <c r="F1197" t="s">
        <v>3456</v>
      </c>
      <c r="G1197">
        <v>138</v>
      </c>
      <c r="H1197">
        <v>676</v>
      </c>
      <c r="I1197">
        <v>5771</v>
      </c>
      <c r="J1197" t="s">
        <v>94</v>
      </c>
      <c r="L1197" t="s">
        <v>51</v>
      </c>
      <c r="M1197">
        <v>6</v>
      </c>
      <c r="N1197">
        <v>0</v>
      </c>
      <c r="O1197">
        <v>-1</v>
      </c>
      <c r="P1197" t="s">
        <v>52</v>
      </c>
      <c r="Q1197" t="s">
        <v>63</v>
      </c>
      <c r="R1197" s="3">
        <v>42469.4590509259</v>
      </c>
      <c r="S1197" t="s">
        <v>31</v>
      </c>
    </row>
    <row r="1198" customHeight="1" spans="1:19">
      <c r="A1198">
        <v>6486465526</v>
      </c>
      <c r="B1198" s="2" t="s">
        <v>3457</v>
      </c>
      <c r="E1198" t="s">
        <v>3458</v>
      </c>
      <c r="F1198" t="s">
        <v>3459</v>
      </c>
      <c r="G1198">
        <v>50</v>
      </c>
      <c r="H1198">
        <v>461</v>
      </c>
      <c r="I1198">
        <v>5793</v>
      </c>
      <c r="J1198" t="s">
        <v>94</v>
      </c>
      <c r="L1198" t="s">
        <v>51</v>
      </c>
      <c r="M1198">
        <v>1</v>
      </c>
      <c r="N1198">
        <v>0</v>
      </c>
      <c r="O1198">
        <v>-1</v>
      </c>
      <c r="P1198" t="s">
        <v>29</v>
      </c>
      <c r="Q1198" t="s">
        <v>79</v>
      </c>
      <c r="R1198" s="3">
        <v>43145.8852777778</v>
      </c>
      <c r="S1198" t="s">
        <v>31</v>
      </c>
    </row>
    <row r="1199" customHeight="1" spans="1:19">
      <c r="A1199">
        <v>6457407101</v>
      </c>
      <c r="B1199" s="2" t="s">
        <v>3460</v>
      </c>
      <c r="E1199" t="s">
        <v>3461</v>
      </c>
      <c r="F1199" t="s">
        <v>3462</v>
      </c>
      <c r="G1199">
        <v>9</v>
      </c>
      <c r="H1199">
        <v>324</v>
      </c>
      <c r="I1199">
        <v>1508</v>
      </c>
      <c r="J1199" t="s">
        <v>1877</v>
      </c>
      <c r="L1199" t="s">
        <v>28</v>
      </c>
      <c r="M1199">
        <v>0</v>
      </c>
      <c r="N1199">
        <v>0</v>
      </c>
      <c r="O1199">
        <v>-1</v>
      </c>
      <c r="P1199" t="s">
        <v>3463</v>
      </c>
      <c r="Q1199" t="s">
        <v>597</v>
      </c>
      <c r="R1199" s="3">
        <v>43123.9263657407</v>
      </c>
      <c r="S1199" t="s">
        <v>38</v>
      </c>
    </row>
    <row r="1200" customHeight="1" spans="1:19">
      <c r="A1200">
        <v>6891550291</v>
      </c>
      <c r="B1200" s="2" t="s">
        <v>3464</v>
      </c>
      <c r="E1200" t="s">
        <v>3465</v>
      </c>
      <c r="F1200" t="s">
        <v>3466</v>
      </c>
      <c r="G1200">
        <v>10</v>
      </c>
      <c r="H1200">
        <v>292</v>
      </c>
      <c r="I1200">
        <v>708</v>
      </c>
      <c r="J1200" t="s">
        <v>1289</v>
      </c>
      <c r="L1200" t="s">
        <v>28</v>
      </c>
      <c r="M1200">
        <v>0</v>
      </c>
      <c r="N1200">
        <v>0</v>
      </c>
      <c r="O1200">
        <v>-1</v>
      </c>
      <c r="P1200" t="s">
        <v>3467</v>
      </c>
      <c r="Q1200" t="s">
        <v>79</v>
      </c>
      <c r="R1200" s="3">
        <v>43453.8281828704</v>
      </c>
      <c r="S1200" t="s">
        <v>31</v>
      </c>
    </row>
    <row r="1201" customHeight="1" spans="1:19">
      <c r="A1201">
        <v>5303659794</v>
      </c>
      <c r="B1201" s="2" t="s">
        <v>3468</v>
      </c>
      <c r="E1201" t="s">
        <v>3469</v>
      </c>
      <c r="F1201" t="s">
        <v>3470</v>
      </c>
      <c r="G1201">
        <v>162</v>
      </c>
      <c r="H1201">
        <v>669</v>
      </c>
      <c r="I1201">
        <v>155</v>
      </c>
      <c r="J1201" t="s">
        <v>94</v>
      </c>
      <c r="L1201" t="s">
        <v>51</v>
      </c>
      <c r="M1201">
        <v>2</v>
      </c>
      <c r="N1201">
        <v>0</v>
      </c>
      <c r="O1201">
        <v>-1</v>
      </c>
      <c r="P1201" t="s">
        <v>52</v>
      </c>
      <c r="Q1201" t="s">
        <v>71</v>
      </c>
      <c r="R1201" s="3">
        <v>41904.9548263889</v>
      </c>
      <c r="S1201" t="s">
        <v>31</v>
      </c>
    </row>
    <row r="1202" customHeight="1" spans="1:19">
      <c r="A1202">
        <v>6789696509</v>
      </c>
      <c r="B1202" s="2" t="s">
        <v>3471</v>
      </c>
      <c r="E1202" t="s">
        <v>3472</v>
      </c>
      <c r="F1202" t="s">
        <v>3473</v>
      </c>
      <c r="G1202">
        <v>11051</v>
      </c>
      <c r="H1202">
        <v>207</v>
      </c>
      <c r="I1202">
        <v>1594</v>
      </c>
      <c r="J1202" t="s">
        <v>26</v>
      </c>
      <c r="L1202" t="s">
        <v>51</v>
      </c>
      <c r="M1202">
        <v>0</v>
      </c>
      <c r="N1202">
        <v>0</v>
      </c>
      <c r="O1202">
        <v>-1</v>
      </c>
      <c r="Q1202" t="s">
        <v>276</v>
      </c>
      <c r="R1202" s="3">
        <v>43987.8987731481</v>
      </c>
      <c r="S1202" t="s">
        <v>31</v>
      </c>
    </row>
    <row r="1203" customHeight="1" spans="1:20">
      <c r="A1203">
        <v>7439524312</v>
      </c>
      <c r="B1203" s="2" t="s">
        <v>3474</v>
      </c>
      <c r="C1203" t="s">
        <v>65</v>
      </c>
      <c r="D1203" t="s">
        <v>23</v>
      </c>
      <c r="E1203" t="s">
        <v>3475</v>
      </c>
      <c r="F1203" t="s">
        <v>3476</v>
      </c>
      <c r="G1203">
        <v>1144</v>
      </c>
      <c r="H1203">
        <v>412</v>
      </c>
      <c r="I1203">
        <v>15349</v>
      </c>
      <c r="J1203" t="s">
        <v>35</v>
      </c>
      <c r="L1203" t="s">
        <v>28</v>
      </c>
      <c r="M1203">
        <v>1</v>
      </c>
      <c r="N1203">
        <v>1</v>
      </c>
      <c r="O1203">
        <v>0</v>
      </c>
      <c r="P1203" t="s">
        <v>275</v>
      </c>
      <c r="Q1203" t="s">
        <v>231</v>
      </c>
      <c r="R1203" s="3">
        <v>43940.7854166667</v>
      </c>
      <c r="S1203" t="s">
        <v>31</v>
      </c>
      <c r="T1203" t="s">
        <v>3477</v>
      </c>
    </row>
    <row r="1204" customHeight="1" spans="1:19">
      <c r="A1204">
        <v>5615077816</v>
      </c>
      <c r="B1204" s="2" t="s">
        <v>3478</v>
      </c>
      <c r="C1204" t="s">
        <v>157</v>
      </c>
      <c r="D1204" t="s">
        <v>23</v>
      </c>
      <c r="E1204" t="s">
        <v>3479</v>
      </c>
      <c r="F1204" t="s">
        <v>3480</v>
      </c>
      <c r="G1204">
        <v>25</v>
      </c>
      <c r="H1204">
        <v>57</v>
      </c>
      <c r="I1204">
        <v>30</v>
      </c>
      <c r="J1204" t="s">
        <v>1036</v>
      </c>
      <c r="L1204" t="s">
        <v>51</v>
      </c>
      <c r="M1204">
        <v>1</v>
      </c>
      <c r="N1204">
        <v>0</v>
      </c>
      <c r="O1204">
        <v>-1</v>
      </c>
      <c r="P1204" t="s">
        <v>36</v>
      </c>
      <c r="Q1204" t="s">
        <v>439</v>
      </c>
      <c r="R1204" s="3">
        <v>42203.6826388889</v>
      </c>
      <c r="S1204" t="s">
        <v>31</v>
      </c>
    </row>
    <row r="1205" customHeight="1" spans="1:19">
      <c r="A1205">
        <v>6764093596</v>
      </c>
      <c r="B1205" s="2" t="s">
        <v>3481</v>
      </c>
      <c r="C1205" t="s">
        <v>65</v>
      </c>
      <c r="D1205" t="s">
        <v>23</v>
      </c>
      <c r="E1205" t="s">
        <v>3482</v>
      </c>
      <c r="F1205" t="s">
        <v>3483</v>
      </c>
      <c r="G1205">
        <v>25</v>
      </c>
      <c r="H1205">
        <v>187</v>
      </c>
      <c r="I1205">
        <v>646</v>
      </c>
      <c r="J1205" t="s">
        <v>204</v>
      </c>
      <c r="L1205" t="s">
        <v>51</v>
      </c>
      <c r="M1205">
        <v>2</v>
      </c>
      <c r="N1205">
        <v>0</v>
      </c>
      <c r="O1205">
        <v>-1</v>
      </c>
      <c r="P1205" t="s">
        <v>62</v>
      </c>
      <c r="Q1205" t="s">
        <v>84</v>
      </c>
      <c r="R1205" s="3">
        <v>43386.9048611111</v>
      </c>
      <c r="S1205" t="s">
        <v>31</v>
      </c>
    </row>
    <row r="1206" customHeight="1" spans="1:19">
      <c r="A1206">
        <v>7322935621</v>
      </c>
      <c r="B1206" s="2" t="s">
        <v>3484</v>
      </c>
      <c r="C1206" t="s">
        <v>3394</v>
      </c>
      <c r="D1206" t="s">
        <v>1382</v>
      </c>
      <c r="E1206" t="s">
        <v>3485</v>
      </c>
      <c r="G1206">
        <v>12216</v>
      </c>
      <c r="H1206">
        <v>226</v>
      </c>
      <c r="I1206">
        <v>4</v>
      </c>
      <c r="J1206" t="s">
        <v>26</v>
      </c>
      <c r="K1206" t="s">
        <v>27</v>
      </c>
      <c r="L1206" t="s">
        <v>28</v>
      </c>
      <c r="M1206">
        <v>1</v>
      </c>
      <c r="N1206">
        <v>0</v>
      </c>
      <c r="O1206">
        <v>-1</v>
      </c>
      <c r="P1206" t="s">
        <v>653</v>
      </c>
      <c r="Q1206" t="s">
        <v>439</v>
      </c>
      <c r="R1206" s="3">
        <v>43757.6395833333</v>
      </c>
      <c r="S1206" t="s">
        <v>38</v>
      </c>
    </row>
    <row r="1207" customHeight="1" spans="1:19">
      <c r="A1207">
        <v>2326267962</v>
      </c>
      <c r="B1207" s="2" t="s">
        <v>3486</v>
      </c>
      <c r="C1207" t="s">
        <v>157</v>
      </c>
      <c r="D1207" t="s">
        <v>23</v>
      </c>
      <c r="E1207" t="s">
        <v>3487</v>
      </c>
      <c r="F1207" t="s">
        <v>3488</v>
      </c>
      <c r="G1207">
        <v>364</v>
      </c>
      <c r="H1207">
        <v>103</v>
      </c>
      <c r="I1207">
        <v>2137</v>
      </c>
      <c r="J1207" t="s">
        <v>35</v>
      </c>
      <c r="L1207" t="s">
        <v>51</v>
      </c>
      <c r="M1207">
        <v>6</v>
      </c>
      <c r="N1207">
        <v>1</v>
      </c>
      <c r="O1207">
        <v>0</v>
      </c>
      <c r="Q1207" t="s">
        <v>386</v>
      </c>
      <c r="R1207" s="3">
        <v>40775.9666666667</v>
      </c>
      <c r="S1207" t="s">
        <v>54</v>
      </c>
    </row>
    <row r="1208" customHeight="1" spans="1:19">
      <c r="A1208">
        <v>6508132336</v>
      </c>
      <c r="B1208" s="2" t="s">
        <v>3489</v>
      </c>
      <c r="C1208" t="s">
        <v>157</v>
      </c>
      <c r="D1208" t="s">
        <v>23</v>
      </c>
      <c r="E1208" t="s">
        <v>3490</v>
      </c>
      <c r="F1208" t="s">
        <v>3491</v>
      </c>
      <c r="G1208">
        <v>111</v>
      </c>
      <c r="H1208">
        <v>69</v>
      </c>
      <c r="I1208">
        <v>1323</v>
      </c>
      <c r="J1208" t="s">
        <v>1877</v>
      </c>
      <c r="L1208" t="s">
        <v>51</v>
      </c>
      <c r="M1208">
        <v>0</v>
      </c>
      <c r="N1208">
        <v>1</v>
      </c>
      <c r="O1208">
        <v>0</v>
      </c>
      <c r="P1208" t="s">
        <v>3492</v>
      </c>
      <c r="Q1208" t="s">
        <v>183</v>
      </c>
      <c r="R1208" s="3">
        <v>43174.9215277778</v>
      </c>
      <c r="S1208" t="s">
        <v>31</v>
      </c>
    </row>
    <row r="1209" customHeight="1" spans="1:19">
      <c r="A1209">
        <v>2722905854</v>
      </c>
      <c r="B1209" s="2" t="s">
        <v>3493</v>
      </c>
      <c r="C1209" t="s">
        <v>157</v>
      </c>
      <c r="D1209" t="s">
        <v>23</v>
      </c>
      <c r="E1209" t="s">
        <v>3494</v>
      </c>
      <c r="G1209">
        <v>24</v>
      </c>
      <c r="H1209">
        <v>75</v>
      </c>
      <c r="I1209">
        <v>0</v>
      </c>
      <c r="J1209" t="s">
        <v>35</v>
      </c>
      <c r="L1209" t="s">
        <v>28</v>
      </c>
      <c r="M1209">
        <v>1</v>
      </c>
      <c r="N1209">
        <v>0</v>
      </c>
      <c r="O1209">
        <v>-1</v>
      </c>
      <c r="P1209" t="s">
        <v>182</v>
      </c>
      <c r="Q1209" t="s">
        <v>71</v>
      </c>
      <c r="R1209" s="3">
        <v>40960.9159722222</v>
      </c>
      <c r="S1209" t="s">
        <v>31</v>
      </c>
    </row>
    <row r="1210" customHeight="1" spans="1:19">
      <c r="A1210">
        <v>6526503536</v>
      </c>
      <c r="B1210" s="2" t="s">
        <v>3495</v>
      </c>
      <c r="C1210" t="s">
        <v>210</v>
      </c>
      <c r="D1210" t="s">
        <v>41</v>
      </c>
      <c r="E1210" t="s">
        <v>3496</v>
      </c>
      <c r="F1210" t="s">
        <v>3497</v>
      </c>
      <c r="G1210">
        <v>66</v>
      </c>
      <c r="H1210">
        <v>243</v>
      </c>
      <c r="I1210">
        <v>3489</v>
      </c>
      <c r="J1210" t="s">
        <v>94</v>
      </c>
      <c r="L1210" t="s">
        <v>51</v>
      </c>
      <c r="M1210">
        <v>5</v>
      </c>
      <c r="N1210">
        <v>0</v>
      </c>
      <c r="O1210">
        <v>-1</v>
      </c>
      <c r="P1210" t="s">
        <v>36</v>
      </c>
      <c r="Q1210" t="s">
        <v>464</v>
      </c>
      <c r="R1210" s="3">
        <v>43203.4291666667</v>
      </c>
      <c r="S1210" t="s">
        <v>31</v>
      </c>
    </row>
    <row r="1211" customHeight="1" spans="1:19">
      <c r="A1211">
        <v>6526503536</v>
      </c>
      <c r="B1211" s="2" t="s">
        <v>3498</v>
      </c>
      <c r="C1211" t="s">
        <v>65</v>
      </c>
      <c r="D1211" t="s">
        <v>23</v>
      </c>
      <c r="E1211" t="s">
        <v>3496</v>
      </c>
      <c r="F1211" t="s">
        <v>3497</v>
      </c>
      <c r="G1211">
        <v>66</v>
      </c>
      <c r="H1211">
        <v>243</v>
      </c>
      <c r="I1211">
        <v>3489</v>
      </c>
      <c r="J1211" t="s">
        <v>94</v>
      </c>
      <c r="L1211" t="s">
        <v>51</v>
      </c>
      <c r="M1211">
        <v>5</v>
      </c>
      <c r="N1211">
        <v>0</v>
      </c>
      <c r="O1211">
        <v>-1</v>
      </c>
      <c r="P1211" t="s">
        <v>36</v>
      </c>
      <c r="Q1211" t="s">
        <v>464</v>
      </c>
      <c r="R1211" s="3">
        <v>43203.4291666667</v>
      </c>
      <c r="S1211" t="s">
        <v>31</v>
      </c>
    </row>
    <row r="1212" customHeight="1" spans="1:21">
      <c r="A1212">
        <v>5918742780</v>
      </c>
      <c r="B1212" s="2" t="s">
        <v>3499</v>
      </c>
      <c r="C1212" t="s">
        <v>157</v>
      </c>
      <c r="D1212" t="s">
        <v>23</v>
      </c>
      <c r="E1212" t="s">
        <v>3500</v>
      </c>
      <c r="F1212" t="s">
        <v>3501</v>
      </c>
      <c r="G1212">
        <v>1624</v>
      </c>
      <c r="H1212">
        <v>391</v>
      </c>
      <c r="I1212">
        <v>628</v>
      </c>
      <c r="J1212" t="s">
        <v>26</v>
      </c>
      <c r="L1212" t="s">
        <v>51</v>
      </c>
      <c r="M1212">
        <v>5</v>
      </c>
      <c r="N1212">
        <v>0</v>
      </c>
      <c r="O1212">
        <v>-1</v>
      </c>
      <c r="P1212" t="s">
        <v>2497</v>
      </c>
      <c r="Q1212" t="s">
        <v>464</v>
      </c>
      <c r="R1212" s="3">
        <v>42495.6284722222</v>
      </c>
      <c r="S1212" t="s">
        <v>31</v>
      </c>
      <c r="U1212" t="s">
        <v>3502</v>
      </c>
    </row>
    <row r="1213" customHeight="1" spans="1:19">
      <c r="A1213">
        <v>7394499274</v>
      </c>
      <c r="B1213" s="2" t="s">
        <v>3503</v>
      </c>
      <c r="C1213" t="s">
        <v>157</v>
      </c>
      <c r="D1213" t="s">
        <v>23</v>
      </c>
      <c r="E1213" t="s">
        <v>3504</v>
      </c>
      <c r="F1213" t="s">
        <v>3505</v>
      </c>
      <c r="G1213">
        <v>10</v>
      </c>
      <c r="H1213">
        <v>98</v>
      </c>
      <c r="I1213">
        <v>162</v>
      </c>
      <c r="J1213" t="s">
        <v>35</v>
      </c>
      <c r="L1213" t="s">
        <v>51</v>
      </c>
      <c r="M1213">
        <v>0</v>
      </c>
      <c r="N1213">
        <v>0</v>
      </c>
      <c r="O1213">
        <v>-1</v>
      </c>
      <c r="P1213" t="s">
        <v>36</v>
      </c>
      <c r="Q1213" t="s">
        <v>160</v>
      </c>
      <c r="R1213" s="3">
        <v>43878.9840277778</v>
      </c>
      <c r="S1213" t="s">
        <v>31</v>
      </c>
    </row>
    <row r="1214" customHeight="1" spans="1:19">
      <c r="A1214">
        <v>6999248718</v>
      </c>
      <c r="B1214" s="2" t="s">
        <v>3506</v>
      </c>
      <c r="C1214" t="s">
        <v>157</v>
      </c>
      <c r="D1214" t="s">
        <v>23</v>
      </c>
      <c r="E1214" t="s">
        <v>3507</v>
      </c>
      <c r="F1214" t="s">
        <v>3508</v>
      </c>
      <c r="G1214">
        <v>1096</v>
      </c>
      <c r="H1214">
        <v>729</v>
      </c>
      <c r="I1214">
        <v>537</v>
      </c>
      <c r="J1214" t="s">
        <v>35</v>
      </c>
      <c r="L1214" t="s">
        <v>51</v>
      </c>
      <c r="M1214">
        <v>1</v>
      </c>
      <c r="N1214">
        <v>0</v>
      </c>
      <c r="O1214">
        <v>-1</v>
      </c>
      <c r="P1214" t="s">
        <v>36</v>
      </c>
      <c r="Q1214" t="s">
        <v>30</v>
      </c>
      <c r="R1214" s="3">
        <v>43513.7972222222</v>
      </c>
      <c r="S1214" t="s">
        <v>38</v>
      </c>
    </row>
    <row r="1215" customHeight="1" spans="1:19">
      <c r="A1215">
        <v>1428812781</v>
      </c>
      <c r="B1215" s="2" t="s">
        <v>3509</v>
      </c>
      <c r="C1215" t="s">
        <v>157</v>
      </c>
      <c r="D1215" t="s">
        <v>23</v>
      </c>
      <c r="E1215" t="s">
        <v>3510</v>
      </c>
      <c r="G1215">
        <v>106</v>
      </c>
      <c r="H1215">
        <v>202</v>
      </c>
      <c r="I1215">
        <v>4476</v>
      </c>
      <c r="J1215" t="s">
        <v>106</v>
      </c>
      <c r="K1215" t="s">
        <v>187</v>
      </c>
      <c r="L1215" t="s">
        <v>28</v>
      </c>
      <c r="M1215">
        <v>0</v>
      </c>
      <c r="N1215">
        <v>0</v>
      </c>
      <c r="O1215">
        <v>-1</v>
      </c>
      <c r="P1215" t="s">
        <v>182</v>
      </c>
      <c r="Q1215" t="s">
        <v>37</v>
      </c>
      <c r="R1215" s="3">
        <v>40644.6541666667</v>
      </c>
      <c r="S1215" t="s">
        <v>31</v>
      </c>
    </row>
    <row r="1216" customHeight="1" spans="1:19">
      <c r="A1216">
        <v>7728421464</v>
      </c>
      <c r="B1216" s="2" t="s">
        <v>3511</v>
      </c>
      <c r="C1216" t="s">
        <v>65</v>
      </c>
      <c r="D1216" t="s">
        <v>23</v>
      </c>
      <c r="E1216" t="s">
        <v>3512</v>
      </c>
      <c r="F1216" t="s">
        <v>3513</v>
      </c>
      <c r="G1216">
        <v>59</v>
      </c>
      <c r="H1216">
        <v>99</v>
      </c>
      <c r="I1216">
        <v>1183</v>
      </c>
      <c r="J1216" t="s">
        <v>50</v>
      </c>
      <c r="K1216" t="s">
        <v>3514</v>
      </c>
      <c r="L1216" t="s">
        <v>51</v>
      </c>
      <c r="M1216">
        <v>2</v>
      </c>
      <c r="N1216">
        <v>0</v>
      </c>
      <c r="O1216">
        <v>-1</v>
      </c>
      <c r="P1216" t="s">
        <v>29</v>
      </c>
      <c r="Q1216" t="s">
        <v>439</v>
      </c>
      <c r="R1216" s="3">
        <v>44540.6104166667</v>
      </c>
      <c r="S1216" t="s">
        <v>38</v>
      </c>
    </row>
    <row r="1217" customHeight="1" spans="1:19">
      <c r="A1217">
        <v>6059048956</v>
      </c>
      <c r="B1217" s="2" t="s">
        <v>3515</v>
      </c>
      <c r="E1217" t="s">
        <v>3516</v>
      </c>
      <c r="F1217" t="s">
        <v>3517</v>
      </c>
      <c r="G1217">
        <v>1048</v>
      </c>
      <c r="H1217">
        <v>148</v>
      </c>
      <c r="I1217">
        <v>147</v>
      </c>
      <c r="J1217" t="s">
        <v>35</v>
      </c>
      <c r="L1217" t="s">
        <v>28</v>
      </c>
      <c r="M1217">
        <v>0</v>
      </c>
      <c r="N1217">
        <v>0</v>
      </c>
      <c r="O1217">
        <v>-1</v>
      </c>
      <c r="P1217" t="s">
        <v>36</v>
      </c>
      <c r="R1217" s="3">
        <v>42675.2231944444</v>
      </c>
      <c r="S1217" t="s">
        <v>31</v>
      </c>
    </row>
    <row r="1218" customHeight="1" spans="1:19">
      <c r="A1218">
        <v>1772757182</v>
      </c>
      <c r="B1218" s="2" t="s">
        <v>3518</v>
      </c>
      <c r="C1218" t="s">
        <v>157</v>
      </c>
      <c r="D1218" t="s">
        <v>23</v>
      </c>
      <c r="E1218" t="s">
        <v>3519</v>
      </c>
      <c r="F1218" t="s">
        <v>3520</v>
      </c>
      <c r="G1218">
        <v>1465</v>
      </c>
      <c r="H1218">
        <v>225</v>
      </c>
      <c r="I1218">
        <v>24264</v>
      </c>
      <c r="J1218" t="s">
        <v>117</v>
      </c>
      <c r="K1218" t="s">
        <v>1804</v>
      </c>
      <c r="L1218" t="s">
        <v>51</v>
      </c>
      <c r="M1218">
        <v>3</v>
      </c>
      <c r="N1218">
        <v>1</v>
      </c>
      <c r="O1218">
        <v>0</v>
      </c>
      <c r="P1218" t="s">
        <v>3521</v>
      </c>
      <c r="Q1218" t="s">
        <v>120</v>
      </c>
      <c r="R1218" s="3">
        <v>40690.6458333333</v>
      </c>
      <c r="S1218" t="s">
        <v>31</v>
      </c>
    </row>
    <row r="1219" customHeight="1" spans="1:19">
      <c r="A1219">
        <v>5096252369</v>
      </c>
      <c r="B1219" s="2" t="s">
        <v>3522</v>
      </c>
      <c r="C1219" t="s">
        <v>157</v>
      </c>
      <c r="D1219" t="s">
        <v>23</v>
      </c>
      <c r="E1219" t="s">
        <v>3523</v>
      </c>
      <c r="F1219" t="s">
        <v>1500</v>
      </c>
      <c r="G1219">
        <v>7</v>
      </c>
      <c r="H1219">
        <v>60</v>
      </c>
      <c r="I1219">
        <v>45</v>
      </c>
      <c r="J1219" t="s">
        <v>153</v>
      </c>
      <c r="L1219" t="s">
        <v>51</v>
      </c>
      <c r="M1219">
        <v>0</v>
      </c>
      <c r="N1219">
        <v>0</v>
      </c>
      <c r="O1219">
        <v>-1</v>
      </c>
      <c r="P1219" t="s">
        <v>29</v>
      </c>
      <c r="Q1219" t="s">
        <v>79</v>
      </c>
      <c r="R1219" s="3">
        <v>41756.5402777778</v>
      </c>
      <c r="S1219" t="s">
        <v>31</v>
      </c>
    </row>
    <row r="1220" customHeight="1" spans="1:19">
      <c r="A1220">
        <v>5096252369</v>
      </c>
      <c r="B1220" s="2" t="s">
        <v>3524</v>
      </c>
      <c r="C1220" t="s">
        <v>157</v>
      </c>
      <c r="D1220" t="s">
        <v>23</v>
      </c>
      <c r="E1220" t="s">
        <v>3523</v>
      </c>
      <c r="F1220" t="s">
        <v>1500</v>
      </c>
      <c r="G1220">
        <v>7</v>
      </c>
      <c r="H1220">
        <v>60</v>
      </c>
      <c r="I1220">
        <v>45</v>
      </c>
      <c r="J1220" t="s">
        <v>153</v>
      </c>
      <c r="L1220" t="s">
        <v>51</v>
      </c>
      <c r="M1220">
        <v>0</v>
      </c>
      <c r="N1220">
        <v>0</v>
      </c>
      <c r="O1220">
        <v>-1</v>
      </c>
      <c r="P1220" t="s">
        <v>29</v>
      </c>
      <c r="Q1220" t="s">
        <v>79</v>
      </c>
      <c r="R1220" s="3">
        <v>41756.5402777778</v>
      </c>
      <c r="S1220" t="s">
        <v>31</v>
      </c>
    </row>
    <row r="1221" customHeight="1" spans="1:19">
      <c r="A1221">
        <v>7686380083</v>
      </c>
      <c r="B1221" s="2" t="s">
        <v>3525</v>
      </c>
      <c r="C1221" t="s">
        <v>157</v>
      </c>
      <c r="D1221" t="s">
        <v>23</v>
      </c>
      <c r="E1221" t="s">
        <v>3526</v>
      </c>
      <c r="F1221" t="s">
        <v>3527</v>
      </c>
      <c r="G1221">
        <v>1609</v>
      </c>
      <c r="H1221">
        <v>775</v>
      </c>
      <c r="I1221">
        <v>2365</v>
      </c>
      <c r="J1221" t="s">
        <v>311</v>
      </c>
      <c r="L1221" t="s">
        <v>51</v>
      </c>
      <c r="M1221">
        <v>3</v>
      </c>
      <c r="N1221">
        <v>1</v>
      </c>
      <c r="O1221">
        <v>0</v>
      </c>
      <c r="P1221" t="s">
        <v>3528</v>
      </c>
      <c r="Q1221" t="s">
        <v>160</v>
      </c>
      <c r="R1221" s="3">
        <v>44438.6472222222</v>
      </c>
      <c r="S1221" t="s">
        <v>31</v>
      </c>
    </row>
    <row r="1222" customHeight="1" spans="1:19">
      <c r="A1222">
        <v>6035330212</v>
      </c>
      <c r="B1222" s="2" t="s">
        <v>3529</v>
      </c>
      <c r="C1222" t="s">
        <v>396</v>
      </c>
      <c r="D1222" t="s">
        <v>41</v>
      </c>
      <c r="E1222" t="s">
        <v>3530</v>
      </c>
      <c r="F1222" t="s">
        <v>3531</v>
      </c>
      <c r="G1222">
        <v>118</v>
      </c>
      <c r="H1222">
        <v>30</v>
      </c>
      <c r="I1222">
        <v>17</v>
      </c>
      <c r="J1222" t="s">
        <v>153</v>
      </c>
      <c r="K1222" t="s">
        <v>1526</v>
      </c>
      <c r="L1222" t="s">
        <v>28</v>
      </c>
      <c r="M1222">
        <v>2</v>
      </c>
      <c r="N1222">
        <v>0</v>
      </c>
      <c r="O1222">
        <v>-1</v>
      </c>
      <c r="P1222" t="s">
        <v>3532</v>
      </c>
      <c r="Q1222" t="s">
        <v>46</v>
      </c>
      <c r="R1222" s="3">
        <v>42644.9659722222</v>
      </c>
      <c r="S1222" t="s">
        <v>38</v>
      </c>
    </row>
    <row r="1223" customHeight="1" spans="1:21">
      <c r="A1223">
        <v>1848956311</v>
      </c>
      <c r="B1223" s="2" t="s">
        <v>3533</v>
      </c>
      <c r="C1223" t="s">
        <v>3394</v>
      </c>
      <c r="D1223" t="s">
        <v>1382</v>
      </c>
      <c r="E1223" t="s">
        <v>3534</v>
      </c>
      <c r="G1223">
        <v>325</v>
      </c>
      <c r="H1223">
        <v>1589</v>
      </c>
      <c r="I1223">
        <v>546</v>
      </c>
      <c r="J1223" t="s">
        <v>26</v>
      </c>
      <c r="K1223" t="s">
        <v>27</v>
      </c>
      <c r="L1223" t="s">
        <v>28</v>
      </c>
      <c r="M1223">
        <v>1</v>
      </c>
      <c r="N1223">
        <v>0</v>
      </c>
      <c r="O1223">
        <v>-1</v>
      </c>
      <c r="P1223" t="s">
        <v>3535</v>
      </c>
      <c r="Q1223" t="s">
        <v>30</v>
      </c>
      <c r="R1223" s="3">
        <v>40487.9402777778</v>
      </c>
      <c r="S1223" t="s">
        <v>54</v>
      </c>
      <c r="T1223" t="s">
        <v>3536</v>
      </c>
      <c r="U1223" t="s">
        <v>1838</v>
      </c>
    </row>
    <row r="1224" customHeight="1" spans="1:19">
      <c r="A1224">
        <v>6623480365</v>
      </c>
      <c r="B1224" s="2" t="s">
        <v>3537</v>
      </c>
      <c r="C1224" t="s">
        <v>3394</v>
      </c>
      <c r="D1224" t="s">
        <v>1382</v>
      </c>
      <c r="E1224" t="s">
        <v>3538</v>
      </c>
      <c r="G1224">
        <v>34</v>
      </c>
      <c r="H1224">
        <v>205</v>
      </c>
      <c r="I1224">
        <v>336</v>
      </c>
      <c r="J1224" t="s">
        <v>35</v>
      </c>
      <c r="L1224" t="s">
        <v>28</v>
      </c>
      <c r="M1224">
        <v>0</v>
      </c>
      <c r="N1224">
        <v>0</v>
      </c>
      <c r="O1224">
        <v>-1</v>
      </c>
      <c r="P1224" t="s">
        <v>36</v>
      </c>
      <c r="Q1224" t="s">
        <v>439</v>
      </c>
      <c r="R1224" s="3">
        <v>43318.4541666667</v>
      </c>
      <c r="S1224" t="s">
        <v>31</v>
      </c>
    </row>
    <row r="1225" customHeight="1" spans="1:19">
      <c r="A1225">
        <v>7754622117</v>
      </c>
      <c r="B1225" s="2" t="s">
        <v>3539</v>
      </c>
      <c r="C1225" t="s">
        <v>65</v>
      </c>
      <c r="D1225" t="s">
        <v>23</v>
      </c>
      <c r="E1225" t="s">
        <v>3540</v>
      </c>
      <c r="G1225">
        <v>1</v>
      </c>
      <c r="H1225">
        <v>0</v>
      </c>
      <c r="I1225">
        <v>2</v>
      </c>
      <c r="J1225" t="s">
        <v>35</v>
      </c>
      <c r="L1225" t="s">
        <v>51</v>
      </c>
      <c r="M1225">
        <v>0</v>
      </c>
      <c r="N1225">
        <v>0</v>
      </c>
      <c r="O1225">
        <v>-1</v>
      </c>
      <c r="P1225" t="s">
        <v>36</v>
      </c>
      <c r="Q1225" t="s">
        <v>71</v>
      </c>
      <c r="R1225" s="3">
        <v>44672.2861111111</v>
      </c>
      <c r="S1225" t="s">
        <v>1400</v>
      </c>
    </row>
    <row r="1226" customHeight="1" spans="1:21">
      <c r="A1226">
        <v>6441173793</v>
      </c>
      <c r="B1226" s="2" t="s">
        <v>3541</v>
      </c>
      <c r="C1226" t="s">
        <v>3542</v>
      </c>
      <c r="D1226" t="s">
        <v>23</v>
      </c>
      <c r="E1226" t="s">
        <v>3543</v>
      </c>
      <c r="F1226" t="s">
        <v>3544</v>
      </c>
      <c r="G1226">
        <v>95</v>
      </c>
      <c r="H1226">
        <v>824</v>
      </c>
      <c r="I1226">
        <v>169</v>
      </c>
      <c r="J1226" t="s">
        <v>726</v>
      </c>
      <c r="L1226" t="s">
        <v>51</v>
      </c>
      <c r="M1226">
        <v>1</v>
      </c>
      <c r="N1226">
        <v>0</v>
      </c>
      <c r="O1226">
        <v>-1</v>
      </c>
      <c r="P1226" t="s">
        <v>36</v>
      </c>
      <c r="Q1226" t="s">
        <v>245</v>
      </c>
      <c r="R1226" s="3">
        <v>43091.7208333333</v>
      </c>
      <c r="S1226" t="s">
        <v>31</v>
      </c>
      <c r="U1226" t="s">
        <v>2629</v>
      </c>
    </row>
    <row r="1227" customHeight="1" spans="1:19">
      <c r="A1227">
        <v>5348885131</v>
      </c>
      <c r="B1227" s="2" t="s">
        <v>3545</v>
      </c>
      <c r="C1227" t="s">
        <v>1516</v>
      </c>
      <c r="D1227" t="s">
        <v>23</v>
      </c>
      <c r="E1227" t="s">
        <v>3546</v>
      </c>
      <c r="F1227" t="s">
        <v>3547</v>
      </c>
      <c r="G1227">
        <v>57</v>
      </c>
      <c r="H1227">
        <v>45</v>
      </c>
      <c r="I1227">
        <v>138</v>
      </c>
      <c r="J1227" t="s">
        <v>117</v>
      </c>
      <c r="L1227" t="s">
        <v>28</v>
      </c>
      <c r="M1227">
        <v>1</v>
      </c>
      <c r="N1227">
        <v>0</v>
      </c>
      <c r="O1227">
        <v>-1</v>
      </c>
      <c r="P1227" t="s">
        <v>275</v>
      </c>
      <c r="Q1227" t="s">
        <v>120</v>
      </c>
      <c r="R1227" s="3">
        <v>41941.6263888889</v>
      </c>
      <c r="S1227" t="s">
        <v>31</v>
      </c>
    </row>
    <row r="1228" customHeight="1" spans="1:19">
      <c r="A1228">
        <v>5348885131</v>
      </c>
      <c r="B1228" s="2" t="s">
        <v>3548</v>
      </c>
      <c r="C1228" t="s">
        <v>65</v>
      </c>
      <c r="D1228" t="s">
        <v>23</v>
      </c>
      <c r="E1228" t="s">
        <v>3546</v>
      </c>
      <c r="F1228" t="s">
        <v>3547</v>
      </c>
      <c r="G1228">
        <v>57</v>
      </c>
      <c r="H1228">
        <v>45</v>
      </c>
      <c r="I1228">
        <v>138</v>
      </c>
      <c r="J1228" t="s">
        <v>117</v>
      </c>
      <c r="L1228" t="s">
        <v>28</v>
      </c>
      <c r="M1228">
        <v>1</v>
      </c>
      <c r="N1228">
        <v>0</v>
      </c>
      <c r="O1228">
        <v>-1</v>
      </c>
      <c r="P1228" t="s">
        <v>275</v>
      </c>
      <c r="Q1228" t="s">
        <v>120</v>
      </c>
      <c r="R1228" s="3">
        <v>41941.6263888889</v>
      </c>
      <c r="S1228" t="s">
        <v>31</v>
      </c>
    </row>
    <row r="1229" customHeight="1" spans="1:19">
      <c r="A1229">
        <v>6515360205</v>
      </c>
      <c r="B1229" s="2" t="s">
        <v>3549</v>
      </c>
      <c r="C1229" t="s">
        <v>157</v>
      </c>
      <c r="D1229" t="s">
        <v>23</v>
      </c>
      <c r="E1229" t="s">
        <v>3550</v>
      </c>
      <c r="G1229">
        <v>6</v>
      </c>
      <c r="H1229">
        <v>35</v>
      </c>
      <c r="I1229">
        <v>80</v>
      </c>
      <c r="J1229" t="s">
        <v>35</v>
      </c>
      <c r="L1229" t="s">
        <v>28</v>
      </c>
      <c r="M1229">
        <v>0</v>
      </c>
      <c r="N1229">
        <v>0</v>
      </c>
      <c r="O1229">
        <v>-1</v>
      </c>
      <c r="P1229" t="s">
        <v>36</v>
      </c>
      <c r="Q1229" t="s">
        <v>245</v>
      </c>
      <c r="R1229" s="3">
        <v>43187.0340277778</v>
      </c>
      <c r="S1229" t="s">
        <v>38</v>
      </c>
    </row>
    <row r="1230" customHeight="1" spans="1:19">
      <c r="A1230">
        <v>1194352020</v>
      </c>
      <c r="B1230" s="2" t="s">
        <v>3551</v>
      </c>
      <c r="C1230" t="s">
        <v>1516</v>
      </c>
      <c r="D1230" t="s">
        <v>23</v>
      </c>
      <c r="E1230" t="s">
        <v>3552</v>
      </c>
      <c r="F1230" t="s">
        <v>3553</v>
      </c>
      <c r="G1230">
        <v>1032</v>
      </c>
      <c r="H1230">
        <v>773</v>
      </c>
      <c r="I1230">
        <v>4719</v>
      </c>
      <c r="J1230" t="s">
        <v>50</v>
      </c>
      <c r="L1230" t="s">
        <v>28</v>
      </c>
      <c r="M1230">
        <v>5</v>
      </c>
      <c r="N1230">
        <v>0</v>
      </c>
      <c r="O1230">
        <v>220</v>
      </c>
      <c r="P1230" t="s">
        <v>608</v>
      </c>
      <c r="Q1230" t="s">
        <v>53</v>
      </c>
      <c r="R1230" s="3">
        <v>40097.3430555556</v>
      </c>
      <c r="S1230" t="s">
        <v>54</v>
      </c>
    </row>
    <row r="1231" customHeight="1" spans="1:19">
      <c r="A1231">
        <v>5535225475</v>
      </c>
      <c r="B1231" s="2" t="s">
        <v>3554</v>
      </c>
      <c r="C1231" t="s">
        <v>157</v>
      </c>
      <c r="D1231" t="s">
        <v>23</v>
      </c>
      <c r="E1231" t="s">
        <v>3555</v>
      </c>
      <c r="F1231" t="s">
        <v>105</v>
      </c>
      <c r="G1231">
        <v>50</v>
      </c>
      <c r="H1231">
        <v>220</v>
      </c>
      <c r="I1231">
        <v>817</v>
      </c>
      <c r="J1231" t="s">
        <v>35</v>
      </c>
      <c r="L1231" t="s">
        <v>28</v>
      </c>
      <c r="M1231">
        <v>1</v>
      </c>
      <c r="N1231">
        <v>0</v>
      </c>
      <c r="O1231">
        <v>-1</v>
      </c>
      <c r="P1231" t="s">
        <v>36</v>
      </c>
      <c r="Q1231" t="s">
        <v>63</v>
      </c>
      <c r="R1231" s="3">
        <v>42105.5548611111</v>
      </c>
      <c r="S1231" t="s">
        <v>31</v>
      </c>
    </row>
    <row r="1232" customHeight="1" spans="1:19">
      <c r="A1232">
        <v>7338893186</v>
      </c>
      <c r="B1232" s="2" t="s">
        <v>3556</v>
      </c>
      <c r="C1232" t="s">
        <v>65</v>
      </c>
      <c r="D1232" t="s">
        <v>23</v>
      </c>
      <c r="E1232" t="s">
        <v>3557</v>
      </c>
      <c r="G1232">
        <v>1</v>
      </c>
      <c r="H1232">
        <v>5</v>
      </c>
      <c r="I1232">
        <v>33</v>
      </c>
      <c r="J1232" t="s">
        <v>35</v>
      </c>
      <c r="L1232" t="s">
        <v>28</v>
      </c>
      <c r="M1232">
        <v>0</v>
      </c>
      <c r="N1232">
        <v>0</v>
      </c>
      <c r="O1232">
        <v>-1</v>
      </c>
      <c r="P1232" t="s">
        <v>36</v>
      </c>
      <c r="Q1232" t="s">
        <v>386</v>
      </c>
      <c r="R1232" s="3">
        <v>43786.8041666667</v>
      </c>
      <c r="S1232" t="s">
        <v>38</v>
      </c>
    </row>
    <row r="1233" customHeight="1" spans="1:19">
      <c r="A1233">
        <v>3826882288</v>
      </c>
      <c r="B1233" s="2" t="s">
        <v>3558</v>
      </c>
      <c r="C1233" t="s">
        <v>210</v>
      </c>
      <c r="D1233" t="s">
        <v>41</v>
      </c>
      <c r="E1233" t="s">
        <v>3559</v>
      </c>
      <c r="F1233" t="s">
        <v>3560</v>
      </c>
      <c r="G1233">
        <v>421</v>
      </c>
      <c r="H1233">
        <v>195</v>
      </c>
      <c r="I1233">
        <v>3312</v>
      </c>
      <c r="J1233" t="s">
        <v>44</v>
      </c>
      <c r="K1233" t="s">
        <v>3561</v>
      </c>
      <c r="L1233" t="s">
        <v>51</v>
      </c>
      <c r="M1233">
        <v>1</v>
      </c>
      <c r="N1233">
        <v>0</v>
      </c>
      <c r="O1233">
        <v>-1</v>
      </c>
      <c r="P1233" t="s">
        <v>1071</v>
      </c>
      <c r="Q1233" t="s">
        <v>205</v>
      </c>
      <c r="R1233" s="3">
        <v>41548.4361111111</v>
      </c>
      <c r="S1233" t="s">
        <v>31</v>
      </c>
    </row>
    <row r="1234" customHeight="1" spans="1:19">
      <c r="A1234">
        <v>3826882288</v>
      </c>
      <c r="B1234" s="2" t="s">
        <v>3562</v>
      </c>
      <c r="C1234" t="s">
        <v>210</v>
      </c>
      <c r="D1234" t="s">
        <v>41</v>
      </c>
      <c r="E1234" t="s">
        <v>3559</v>
      </c>
      <c r="F1234" t="s">
        <v>3560</v>
      </c>
      <c r="G1234">
        <v>421</v>
      </c>
      <c r="H1234">
        <v>195</v>
      </c>
      <c r="I1234">
        <v>3312</v>
      </c>
      <c r="J1234" t="s">
        <v>44</v>
      </c>
      <c r="K1234" t="s">
        <v>3561</v>
      </c>
      <c r="L1234" t="s">
        <v>51</v>
      </c>
      <c r="M1234">
        <v>1</v>
      </c>
      <c r="N1234">
        <v>0</v>
      </c>
      <c r="O1234">
        <v>-1</v>
      </c>
      <c r="P1234" t="s">
        <v>1071</v>
      </c>
      <c r="Q1234" t="s">
        <v>205</v>
      </c>
      <c r="R1234" s="3">
        <v>41548.4361111111</v>
      </c>
      <c r="S1234" t="s">
        <v>31</v>
      </c>
    </row>
    <row r="1235" customHeight="1" spans="1:19">
      <c r="A1235">
        <v>2833569027</v>
      </c>
      <c r="B1235" s="2" t="s">
        <v>3563</v>
      </c>
      <c r="C1235" t="s">
        <v>210</v>
      </c>
      <c r="D1235" t="s">
        <v>41</v>
      </c>
      <c r="E1235" t="s">
        <v>3564</v>
      </c>
      <c r="F1235" t="s">
        <v>3565</v>
      </c>
      <c r="G1235">
        <v>89</v>
      </c>
      <c r="H1235">
        <v>348</v>
      </c>
      <c r="I1235">
        <v>628</v>
      </c>
      <c r="J1235" t="s">
        <v>50</v>
      </c>
      <c r="K1235" t="s">
        <v>463</v>
      </c>
      <c r="L1235" t="s">
        <v>51</v>
      </c>
      <c r="M1235">
        <v>0</v>
      </c>
      <c r="N1235">
        <v>0</v>
      </c>
      <c r="O1235">
        <v>-1</v>
      </c>
      <c r="Q1235" t="s">
        <v>439</v>
      </c>
      <c r="R1235" s="3">
        <v>41138.8298611111</v>
      </c>
      <c r="S1235" t="s">
        <v>31</v>
      </c>
    </row>
    <row r="1236" customHeight="1" spans="1:19">
      <c r="A1236">
        <v>7646860733</v>
      </c>
      <c r="B1236" s="2" t="s">
        <v>3566</v>
      </c>
      <c r="C1236" t="s">
        <v>65</v>
      </c>
      <c r="D1236" t="s">
        <v>23</v>
      </c>
      <c r="E1236" t="s">
        <v>3567</v>
      </c>
      <c r="G1236">
        <v>20</v>
      </c>
      <c r="H1236">
        <v>39</v>
      </c>
      <c r="I1236">
        <v>170</v>
      </c>
      <c r="J1236" t="s">
        <v>204</v>
      </c>
      <c r="L1236" t="s">
        <v>28</v>
      </c>
      <c r="M1236">
        <v>0</v>
      </c>
      <c r="N1236">
        <v>0</v>
      </c>
      <c r="O1236">
        <v>-1</v>
      </c>
      <c r="P1236" t="s">
        <v>3568</v>
      </c>
      <c r="Q1236" t="s">
        <v>84</v>
      </c>
      <c r="R1236" s="3">
        <v>44391.7902777778</v>
      </c>
      <c r="S1236" t="s">
        <v>38</v>
      </c>
    </row>
    <row r="1237" customHeight="1" spans="1:19">
      <c r="A1237">
        <v>7646860733</v>
      </c>
      <c r="B1237" s="2" t="s">
        <v>3569</v>
      </c>
      <c r="C1237" t="s">
        <v>207</v>
      </c>
      <c r="D1237" t="s">
        <v>41</v>
      </c>
      <c r="E1237" t="s">
        <v>3567</v>
      </c>
      <c r="G1237">
        <v>20</v>
      </c>
      <c r="H1237">
        <v>39</v>
      </c>
      <c r="I1237">
        <v>170</v>
      </c>
      <c r="J1237" t="s">
        <v>204</v>
      </c>
      <c r="L1237" t="s">
        <v>28</v>
      </c>
      <c r="M1237">
        <v>0</v>
      </c>
      <c r="N1237">
        <v>0</v>
      </c>
      <c r="O1237">
        <v>-1</v>
      </c>
      <c r="P1237" t="s">
        <v>3568</v>
      </c>
      <c r="Q1237" t="s">
        <v>84</v>
      </c>
      <c r="R1237" s="3">
        <v>44391.7902777778</v>
      </c>
      <c r="S1237" t="s">
        <v>38</v>
      </c>
    </row>
    <row r="1238" customHeight="1" spans="1:19">
      <c r="A1238">
        <v>7269835774</v>
      </c>
      <c r="B1238" s="2" t="s">
        <v>3570</v>
      </c>
      <c r="C1238" t="s">
        <v>157</v>
      </c>
      <c r="D1238" t="s">
        <v>23</v>
      </c>
      <c r="E1238" t="s">
        <v>3571</v>
      </c>
      <c r="G1238">
        <v>3</v>
      </c>
      <c r="H1238">
        <v>217</v>
      </c>
      <c r="I1238">
        <v>1</v>
      </c>
      <c r="J1238" t="s">
        <v>35</v>
      </c>
      <c r="L1238" t="s">
        <v>28</v>
      </c>
      <c r="M1238">
        <v>0</v>
      </c>
      <c r="N1238">
        <v>0</v>
      </c>
      <c r="O1238">
        <v>-1</v>
      </c>
      <c r="P1238" t="s">
        <v>36</v>
      </c>
      <c r="Q1238" t="s">
        <v>79</v>
      </c>
      <c r="R1238" s="3">
        <v>43678.5958333333</v>
      </c>
      <c r="S1238" t="s">
        <v>38</v>
      </c>
    </row>
    <row r="1239" customHeight="1" spans="1:19">
      <c r="A1239">
        <v>7269835774</v>
      </c>
      <c r="B1239" s="2" t="s">
        <v>3572</v>
      </c>
      <c r="C1239" t="s">
        <v>157</v>
      </c>
      <c r="D1239" t="s">
        <v>23</v>
      </c>
      <c r="E1239" t="s">
        <v>3571</v>
      </c>
      <c r="G1239">
        <v>3</v>
      </c>
      <c r="H1239">
        <v>217</v>
      </c>
      <c r="I1239">
        <v>1</v>
      </c>
      <c r="J1239" t="s">
        <v>35</v>
      </c>
      <c r="L1239" t="s">
        <v>28</v>
      </c>
      <c r="M1239">
        <v>0</v>
      </c>
      <c r="N1239">
        <v>0</v>
      </c>
      <c r="O1239">
        <v>-1</v>
      </c>
      <c r="P1239" t="s">
        <v>36</v>
      </c>
      <c r="Q1239" t="s">
        <v>79</v>
      </c>
      <c r="R1239" s="3">
        <v>43678.5958333333</v>
      </c>
      <c r="S1239" t="s">
        <v>38</v>
      </c>
    </row>
    <row r="1240" customHeight="1" spans="1:19">
      <c r="A1240">
        <v>5081960223</v>
      </c>
      <c r="B1240" s="2" t="s">
        <v>3573</v>
      </c>
      <c r="C1240" t="s">
        <v>210</v>
      </c>
      <c r="D1240" t="s">
        <v>41</v>
      </c>
      <c r="E1240" t="s">
        <v>3574</v>
      </c>
      <c r="F1240" t="s">
        <v>3575</v>
      </c>
      <c r="G1240">
        <v>318</v>
      </c>
      <c r="H1240">
        <v>3019</v>
      </c>
      <c r="I1240">
        <v>3119</v>
      </c>
      <c r="J1240" t="s">
        <v>106</v>
      </c>
      <c r="L1240" t="s">
        <v>28</v>
      </c>
      <c r="M1240">
        <v>1</v>
      </c>
      <c r="N1240">
        <v>0</v>
      </c>
      <c r="O1240">
        <v>-1</v>
      </c>
      <c r="P1240" t="s">
        <v>3576</v>
      </c>
      <c r="Q1240" t="s">
        <v>37</v>
      </c>
      <c r="R1240" s="3">
        <v>41721.6368055556</v>
      </c>
      <c r="S1240" t="s">
        <v>31</v>
      </c>
    </row>
    <row r="1241" customHeight="1" spans="1:19">
      <c r="A1241">
        <v>5081960223</v>
      </c>
      <c r="B1241" s="2" t="s">
        <v>3577</v>
      </c>
      <c r="C1241" t="s">
        <v>65</v>
      </c>
      <c r="D1241" t="s">
        <v>23</v>
      </c>
      <c r="E1241" t="s">
        <v>3574</v>
      </c>
      <c r="F1241" t="s">
        <v>3575</v>
      </c>
      <c r="G1241">
        <v>318</v>
      </c>
      <c r="H1241">
        <v>3019</v>
      </c>
      <c r="I1241">
        <v>3119</v>
      </c>
      <c r="J1241" t="s">
        <v>106</v>
      </c>
      <c r="L1241" t="s">
        <v>28</v>
      </c>
      <c r="M1241">
        <v>1</v>
      </c>
      <c r="N1241">
        <v>0</v>
      </c>
      <c r="O1241">
        <v>-1</v>
      </c>
      <c r="P1241" t="s">
        <v>3576</v>
      </c>
      <c r="Q1241" t="s">
        <v>37</v>
      </c>
      <c r="R1241" s="3">
        <v>41721.6368055556</v>
      </c>
      <c r="S1241" t="s">
        <v>31</v>
      </c>
    </row>
    <row r="1242" customHeight="1" spans="1:19">
      <c r="A1242">
        <v>5081960223</v>
      </c>
      <c r="B1242" s="2" t="s">
        <v>3578</v>
      </c>
      <c r="C1242" t="s">
        <v>65</v>
      </c>
      <c r="D1242" t="s">
        <v>23</v>
      </c>
      <c r="E1242" t="s">
        <v>3574</v>
      </c>
      <c r="F1242" t="s">
        <v>3575</v>
      </c>
      <c r="G1242">
        <v>318</v>
      </c>
      <c r="H1242">
        <v>3019</v>
      </c>
      <c r="I1242">
        <v>3119</v>
      </c>
      <c r="J1242" t="s">
        <v>106</v>
      </c>
      <c r="L1242" t="s">
        <v>28</v>
      </c>
      <c r="M1242">
        <v>1</v>
      </c>
      <c r="N1242">
        <v>0</v>
      </c>
      <c r="O1242">
        <v>-1</v>
      </c>
      <c r="P1242" t="s">
        <v>3576</v>
      </c>
      <c r="Q1242" t="s">
        <v>37</v>
      </c>
      <c r="R1242" s="3">
        <v>41721.6368055556</v>
      </c>
      <c r="S1242" t="s">
        <v>31</v>
      </c>
    </row>
    <row r="1243" customHeight="1" spans="1:19">
      <c r="A1243">
        <v>5081960223</v>
      </c>
      <c r="B1243" s="2" t="s">
        <v>3579</v>
      </c>
      <c r="C1243" t="s">
        <v>65</v>
      </c>
      <c r="D1243" t="s">
        <v>23</v>
      </c>
      <c r="E1243" t="s">
        <v>3574</v>
      </c>
      <c r="F1243" t="s">
        <v>3575</v>
      </c>
      <c r="G1243">
        <v>318</v>
      </c>
      <c r="H1243">
        <v>3019</v>
      </c>
      <c r="I1243">
        <v>3119</v>
      </c>
      <c r="J1243" t="s">
        <v>106</v>
      </c>
      <c r="L1243" t="s">
        <v>28</v>
      </c>
      <c r="M1243">
        <v>1</v>
      </c>
      <c r="N1243">
        <v>0</v>
      </c>
      <c r="O1243">
        <v>-1</v>
      </c>
      <c r="P1243" t="s">
        <v>3576</v>
      </c>
      <c r="Q1243" t="s">
        <v>37</v>
      </c>
      <c r="R1243" s="3">
        <v>41721.6368055556</v>
      </c>
      <c r="S1243" t="s">
        <v>31</v>
      </c>
    </row>
    <row r="1244" customHeight="1" spans="1:19">
      <c r="A1244">
        <v>5081960223</v>
      </c>
      <c r="B1244" s="2" t="s">
        <v>3580</v>
      </c>
      <c r="C1244" t="s">
        <v>207</v>
      </c>
      <c r="D1244" t="s">
        <v>41</v>
      </c>
      <c r="E1244" t="s">
        <v>3574</v>
      </c>
      <c r="F1244" t="s">
        <v>3575</v>
      </c>
      <c r="G1244">
        <v>318</v>
      </c>
      <c r="H1244">
        <v>3019</v>
      </c>
      <c r="I1244">
        <v>3119</v>
      </c>
      <c r="J1244" t="s">
        <v>106</v>
      </c>
      <c r="L1244" t="s">
        <v>28</v>
      </c>
      <c r="M1244">
        <v>1</v>
      </c>
      <c r="N1244">
        <v>0</v>
      </c>
      <c r="O1244">
        <v>-1</v>
      </c>
      <c r="P1244" t="s">
        <v>3576</v>
      </c>
      <c r="Q1244" t="s">
        <v>37</v>
      </c>
      <c r="R1244" s="3">
        <v>41721.6368055556</v>
      </c>
      <c r="S1244" t="s">
        <v>31</v>
      </c>
    </row>
    <row r="1245" customHeight="1" spans="1:19">
      <c r="A1245">
        <v>7744980249</v>
      </c>
      <c r="B1245" s="2" t="s">
        <v>3581</v>
      </c>
      <c r="C1245" t="s">
        <v>210</v>
      </c>
      <c r="D1245" t="s">
        <v>41</v>
      </c>
      <c r="E1245" t="s">
        <v>3582</v>
      </c>
      <c r="G1245">
        <v>1</v>
      </c>
      <c r="H1245">
        <v>95</v>
      </c>
      <c r="I1245">
        <v>34</v>
      </c>
      <c r="J1245" t="s">
        <v>106</v>
      </c>
      <c r="L1245" t="s">
        <v>28</v>
      </c>
      <c r="M1245">
        <v>0</v>
      </c>
      <c r="N1245">
        <v>0</v>
      </c>
      <c r="O1245">
        <v>-1</v>
      </c>
      <c r="P1245" t="s">
        <v>3583</v>
      </c>
      <c r="Q1245" t="s">
        <v>37</v>
      </c>
      <c r="R1245" s="3">
        <v>44622.6527777778</v>
      </c>
      <c r="S1245" t="s">
        <v>38</v>
      </c>
    </row>
    <row r="1246" customHeight="1" spans="1:19">
      <c r="A1246">
        <v>7744980249</v>
      </c>
      <c r="B1246" s="2" t="s">
        <v>3584</v>
      </c>
      <c r="C1246" t="s">
        <v>65</v>
      </c>
      <c r="D1246" t="s">
        <v>23</v>
      </c>
      <c r="E1246" t="s">
        <v>3582</v>
      </c>
      <c r="G1246">
        <v>1</v>
      </c>
      <c r="H1246">
        <v>95</v>
      </c>
      <c r="I1246">
        <v>34</v>
      </c>
      <c r="J1246" t="s">
        <v>106</v>
      </c>
      <c r="L1246" t="s">
        <v>28</v>
      </c>
      <c r="M1246">
        <v>0</v>
      </c>
      <c r="N1246">
        <v>0</v>
      </c>
      <c r="O1246">
        <v>-1</v>
      </c>
      <c r="P1246" t="s">
        <v>3583</v>
      </c>
      <c r="Q1246" t="s">
        <v>37</v>
      </c>
      <c r="R1246" s="3">
        <v>44622.6527777778</v>
      </c>
      <c r="S1246" t="s">
        <v>38</v>
      </c>
    </row>
    <row r="1247" customHeight="1" spans="1:19">
      <c r="A1247">
        <v>7744980249</v>
      </c>
      <c r="B1247" s="2" t="s">
        <v>3585</v>
      </c>
      <c r="C1247" t="s">
        <v>65</v>
      </c>
      <c r="D1247" t="s">
        <v>23</v>
      </c>
      <c r="E1247" t="s">
        <v>3582</v>
      </c>
      <c r="G1247">
        <v>1</v>
      </c>
      <c r="H1247">
        <v>95</v>
      </c>
      <c r="I1247">
        <v>34</v>
      </c>
      <c r="J1247" t="s">
        <v>106</v>
      </c>
      <c r="L1247" t="s">
        <v>28</v>
      </c>
      <c r="M1247">
        <v>0</v>
      </c>
      <c r="N1247">
        <v>0</v>
      </c>
      <c r="O1247">
        <v>-1</v>
      </c>
      <c r="P1247" t="s">
        <v>3583</v>
      </c>
      <c r="Q1247" t="s">
        <v>37</v>
      </c>
      <c r="R1247" s="3">
        <v>44622.6527777778</v>
      </c>
      <c r="S1247" t="s">
        <v>38</v>
      </c>
    </row>
    <row r="1248" customHeight="1" spans="1:19">
      <c r="A1248">
        <v>7744980249</v>
      </c>
      <c r="B1248" s="2" t="s">
        <v>3586</v>
      </c>
      <c r="C1248" t="s">
        <v>207</v>
      </c>
      <c r="D1248" t="s">
        <v>41</v>
      </c>
      <c r="E1248" t="s">
        <v>3582</v>
      </c>
      <c r="G1248">
        <v>1</v>
      </c>
      <c r="H1248">
        <v>95</v>
      </c>
      <c r="I1248">
        <v>34</v>
      </c>
      <c r="J1248" t="s">
        <v>106</v>
      </c>
      <c r="L1248" t="s">
        <v>28</v>
      </c>
      <c r="M1248">
        <v>0</v>
      </c>
      <c r="N1248">
        <v>0</v>
      </c>
      <c r="O1248">
        <v>-1</v>
      </c>
      <c r="P1248" t="s">
        <v>3583</v>
      </c>
      <c r="Q1248" t="s">
        <v>37</v>
      </c>
      <c r="R1248" s="3">
        <v>44622.6527777778</v>
      </c>
      <c r="S1248" t="s">
        <v>38</v>
      </c>
    </row>
    <row r="1249" customHeight="1" spans="1:19">
      <c r="A1249">
        <v>7744980249</v>
      </c>
      <c r="B1249" s="2" t="s">
        <v>3587</v>
      </c>
      <c r="C1249" t="s">
        <v>207</v>
      </c>
      <c r="D1249" t="s">
        <v>41</v>
      </c>
      <c r="E1249" t="s">
        <v>3582</v>
      </c>
      <c r="G1249">
        <v>1</v>
      </c>
      <c r="H1249">
        <v>95</v>
      </c>
      <c r="I1249">
        <v>34</v>
      </c>
      <c r="J1249" t="s">
        <v>106</v>
      </c>
      <c r="L1249" t="s">
        <v>28</v>
      </c>
      <c r="M1249">
        <v>0</v>
      </c>
      <c r="N1249">
        <v>0</v>
      </c>
      <c r="O1249">
        <v>-1</v>
      </c>
      <c r="P1249" t="s">
        <v>3583</v>
      </c>
      <c r="Q1249" t="s">
        <v>37</v>
      </c>
      <c r="R1249" s="3">
        <v>44622.6527777778</v>
      </c>
      <c r="S1249" t="s">
        <v>38</v>
      </c>
    </row>
    <row r="1250" customHeight="1" spans="1:19">
      <c r="A1250">
        <v>7744980249</v>
      </c>
      <c r="B1250" s="2" t="s">
        <v>3588</v>
      </c>
      <c r="C1250" t="s">
        <v>22</v>
      </c>
      <c r="D1250" t="s">
        <v>23</v>
      </c>
      <c r="E1250" t="s">
        <v>3582</v>
      </c>
      <c r="G1250">
        <v>1</v>
      </c>
      <c r="H1250">
        <v>95</v>
      </c>
      <c r="I1250">
        <v>34</v>
      </c>
      <c r="J1250" t="s">
        <v>106</v>
      </c>
      <c r="L1250" t="s">
        <v>28</v>
      </c>
      <c r="M1250">
        <v>0</v>
      </c>
      <c r="N1250">
        <v>0</v>
      </c>
      <c r="O1250">
        <v>-1</v>
      </c>
      <c r="P1250" t="s">
        <v>3583</v>
      </c>
      <c r="Q1250" t="s">
        <v>37</v>
      </c>
      <c r="R1250" s="3">
        <v>44622.6527777778</v>
      </c>
      <c r="S1250" t="s">
        <v>38</v>
      </c>
    </row>
    <row r="1251" customHeight="1" spans="1:19">
      <c r="A1251">
        <v>7468768102</v>
      </c>
      <c r="B1251" s="2" t="s">
        <v>3589</v>
      </c>
      <c r="C1251" t="s">
        <v>210</v>
      </c>
      <c r="D1251" t="s">
        <v>41</v>
      </c>
      <c r="E1251" t="s">
        <v>3590</v>
      </c>
      <c r="G1251">
        <v>169</v>
      </c>
      <c r="H1251">
        <v>149</v>
      </c>
      <c r="I1251">
        <v>5098</v>
      </c>
      <c r="J1251" t="s">
        <v>35</v>
      </c>
      <c r="L1251" t="s">
        <v>51</v>
      </c>
      <c r="M1251">
        <v>0</v>
      </c>
      <c r="N1251">
        <v>0</v>
      </c>
      <c r="O1251">
        <v>-1</v>
      </c>
      <c r="P1251" t="s">
        <v>36</v>
      </c>
      <c r="Q1251" t="s">
        <v>71</v>
      </c>
      <c r="R1251" s="3">
        <v>43991.4784722222</v>
      </c>
      <c r="S1251" t="s">
        <v>31</v>
      </c>
    </row>
    <row r="1252" customHeight="1" spans="1:19">
      <c r="A1252">
        <v>7468768102</v>
      </c>
      <c r="B1252" s="2" t="s">
        <v>3591</v>
      </c>
      <c r="C1252" t="s">
        <v>207</v>
      </c>
      <c r="D1252" t="s">
        <v>41</v>
      </c>
      <c r="E1252" t="s">
        <v>3590</v>
      </c>
      <c r="G1252">
        <v>169</v>
      </c>
      <c r="H1252">
        <v>149</v>
      </c>
      <c r="I1252">
        <v>5098</v>
      </c>
      <c r="J1252" t="s">
        <v>35</v>
      </c>
      <c r="L1252" t="s">
        <v>51</v>
      </c>
      <c r="M1252">
        <v>0</v>
      </c>
      <c r="N1252">
        <v>0</v>
      </c>
      <c r="O1252">
        <v>-1</v>
      </c>
      <c r="P1252" t="s">
        <v>36</v>
      </c>
      <c r="Q1252" t="s">
        <v>71</v>
      </c>
      <c r="R1252" s="3">
        <v>43991.4784722222</v>
      </c>
      <c r="S1252" t="s">
        <v>31</v>
      </c>
    </row>
    <row r="1253" customHeight="1" spans="1:19">
      <c r="A1253">
        <v>7468768102</v>
      </c>
      <c r="B1253" s="2" t="s">
        <v>3592</v>
      </c>
      <c r="C1253" t="s">
        <v>65</v>
      </c>
      <c r="D1253" t="s">
        <v>23</v>
      </c>
      <c r="E1253" t="s">
        <v>3590</v>
      </c>
      <c r="G1253">
        <v>169</v>
      </c>
      <c r="H1253">
        <v>149</v>
      </c>
      <c r="I1253">
        <v>5098</v>
      </c>
      <c r="J1253" t="s">
        <v>35</v>
      </c>
      <c r="L1253" t="s">
        <v>51</v>
      </c>
      <c r="M1253">
        <v>0</v>
      </c>
      <c r="N1253">
        <v>0</v>
      </c>
      <c r="O1253">
        <v>-1</v>
      </c>
      <c r="P1253" t="s">
        <v>36</v>
      </c>
      <c r="Q1253" t="s">
        <v>71</v>
      </c>
      <c r="R1253" s="3">
        <v>43991.4784722222</v>
      </c>
      <c r="S1253" t="s">
        <v>31</v>
      </c>
    </row>
    <row r="1254" customHeight="1" spans="1:19">
      <c r="A1254">
        <v>7468768102</v>
      </c>
      <c r="B1254" s="2" t="s">
        <v>3593</v>
      </c>
      <c r="C1254" t="s">
        <v>73</v>
      </c>
      <c r="D1254" t="s">
        <v>23</v>
      </c>
      <c r="E1254" t="s">
        <v>3590</v>
      </c>
      <c r="G1254">
        <v>169</v>
      </c>
      <c r="H1254">
        <v>149</v>
      </c>
      <c r="I1254">
        <v>5098</v>
      </c>
      <c r="J1254" t="s">
        <v>35</v>
      </c>
      <c r="L1254" t="s">
        <v>51</v>
      </c>
      <c r="M1254">
        <v>0</v>
      </c>
      <c r="N1254">
        <v>0</v>
      </c>
      <c r="O1254">
        <v>-1</v>
      </c>
      <c r="P1254" t="s">
        <v>36</v>
      </c>
      <c r="Q1254" t="s">
        <v>71</v>
      </c>
      <c r="R1254" s="3">
        <v>43991.4784722222</v>
      </c>
      <c r="S1254" t="s">
        <v>31</v>
      </c>
    </row>
    <row r="1255" customHeight="1" spans="1:19">
      <c r="A1255">
        <v>7468768102</v>
      </c>
      <c r="B1255" s="2" t="s">
        <v>3594</v>
      </c>
      <c r="C1255" t="s">
        <v>73</v>
      </c>
      <c r="D1255" t="s">
        <v>23</v>
      </c>
      <c r="E1255" t="s">
        <v>3590</v>
      </c>
      <c r="G1255">
        <v>169</v>
      </c>
      <c r="H1255">
        <v>149</v>
      </c>
      <c r="I1255">
        <v>5098</v>
      </c>
      <c r="J1255" t="s">
        <v>35</v>
      </c>
      <c r="L1255" t="s">
        <v>51</v>
      </c>
      <c r="M1255">
        <v>0</v>
      </c>
      <c r="N1255">
        <v>0</v>
      </c>
      <c r="O1255">
        <v>-1</v>
      </c>
      <c r="P1255" t="s">
        <v>36</v>
      </c>
      <c r="Q1255" t="s">
        <v>71</v>
      </c>
      <c r="R1255" s="3">
        <v>43991.4784722222</v>
      </c>
      <c r="S1255" t="s">
        <v>31</v>
      </c>
    </row>
    <row r="1256" customHeight="1" spans="1:19">
      <c r="A1256">
        <v>7468768102</v>
      </c>
      <c r="B1256" s="2" t="s">
        <v>3595</v>
      </c>
      <c r="C1256" t="s">
        <v>207</v>
      </c>
      <c r="D1256" t="s">
        <v>41</v>
      </c>
      <c r="E1256" t="s">
        <v>3590</v>
      </c>
      <c r="G1256">
        <v>169</v>
      </c>
      <c r="H1256">
        <v>149</v>
      </c>
      <c r="I1256">
        <v>5098</v>
      </c>
      <c r="J1256" t="s">
        <v>35</v>
      </c>
      <c r="L1256" t="s">
        <v>51</v>
      </c>
      <c r="M1256">
        <v>0</v>
      </c>
      <c r="N1256">
        <v>0</v>
      </c>
      <c r="O1256">
        <v>-1</v>
      </c>
      <c r="P1256" t="s">
        <v>36</v>
      </c>
      <c r="Q1256" t="s">
        <v>71</v>
      </c>
      <c r="R1256" s="3">
        <v>43991.4784722222</v>
      </c>
      <c r="S1256" t="s">
        <v>31</v>
      </c>
    </row>
    <row r="1257" customHeight="1" spans="1:19">
      <c r="A1257">
        <v>7468768102</v>
      </c>
      <c r="B1257" s="2" t="s">
        <v>3596</v>
      </c>
      <c r="C1257" t="s">
        <v>207</v>
      </c>
      <c r="D1257" t="s">
        <v>41</v>
      </c>
      <c r="E1257" t="s">
        <v>3590</v>
      </c>
      <c r="G1257">
        <v>169</v>
      </c>
      <c r="H1257">
        <v>149</v>
      </c>
      <c r="I1257">
        <v>5098</v>
      </c>
      <c r="J1257" t="s">
        <v>35</v>
      </c>
      <c r="L1257" t="s">
        <v>51</v>
      </c>
      <c r="M1257">
        <v>0</v>
      </c>
      <c r="N1257">
        <v>0</v>
      </c>
      <c r="O1257">
        <v>-1</v>
      </c>
      <c r="P1257" t="s">
        <v>36</v>
      </c>
      <c r="Q1257" t="s">
        <v>71</v>
      </c>
      <c r="R1257" s="3">
        <v>43991.4784722222</v>
      </c>
      <c r="S1257" t="s">
        <v>31</v>
      </c>
    </row>
    <row r="1258" customHeight="1" spans="1:19">
      <c r="A1258">
        <v>7468768102</v>
      </c>
      <c r="B1258" s="2" t="s">
        <v>3597</v>
      </c>
      <c r="C1258" t="s">
        <v>210</v>
      </c>
      <c r="D1258" t="s">
        <v>41</v>
      </c>
      <c r="E1258" t="s">
        <v>3590</v>
      </c>
      <c r="G1258">
        <v>169</v>
      </c>
      <c r="H1258">
        <v>149</v>
      </c>
      <c r="I1258">
        <v>5098</v>
      </c>
      <c r="J1258" t="s">
        <v>35</v>
      </c>
      <c r="L1258" t="s">
        <v>51</v>
      </c>
      <c r="M1258">
        <v>0</v>
      </c>
      <c r="N1258">
        <v>0</v>
      </c>
      <c r="O1258">
        <v>-1</v>
      </c>
      <c r="P1258" t="s">
        <v>36</v>
      </c>
      <c r="Q1258" t="s">
        <v>71</v>
      </c>
      <c r="R1258" s="3">
        <v>43991.4784722222</v>
      </c>
      <c r="S1258" t="s">
        <v>31</v>
      </c>
    </row>
    <row r="1259" customHeight="1" spans="1:19">
      <c r="A1259">
        <v>7533065645</v>
      </c>
      <c r="B1259" s="2" t="s">
        <v>3598</v>
      </c>
      <c r="C1259" t="s">
        <v>210</v>
      </c>
      <c r="D1259" t="s">
        <v>41</v>
      </c>
      <c r="E1259" t="s">
        <v>3599</v>
      </c>
      <c r="G1259">
        <v>1</v>
      </c>
      <c r="H1259">
        <v>16</v>
      </c>
      <c r="I1259">
        <v>7</v>
      </c>
      <c r="J1259" t="s">
        <v>35</v>
      </c>
      <c r="L1259" t="s">
        <v>28</v>
      </c>
      <c r="M1259">
        <v>0</v>
      </c>
      <c r="N1259">
        <v>0</v>
      </c>
      <c r="O1259">
        <v>-1</v>
      </c>
      <c r="P1259" t="s">
        <v>36</v>
      </c>
      <c r="Q1259" t="s">
        <v>84</v>
      </c>
      <c r="R1259" s="3">
        <v>44175.0402777778</v>
      </c>
      <c r="S1259" t="s">
        <v>38</v>
      </c>
    </row>
    <row r="1260" customHeight="1" spans="1:19">
      <c r="A1260">
        <v>6888133931</v>
      </c>
      <c r="B1260" s="2" t="s">
        <v>3600</v>
      </c>
      <c r="C1260" t="s">
        <v>65</v>
      </c>
      <c r="D1260" t="s">
        <v>23</v>
      </c>
      <c r="E1260" t="s">
        <v>3601</v>
      </c>
      <c r="G1260">
        <v>1263</v>
      </c>
      <c r="H1260">
        <v>607</v>
      </c>
      <c r="I1260">
        <v>5286</v>
      </c>
      <c r="J1260" t="s">
        <v>35</v>
      </c>
      <c r="L1260" t="s">
        <v>28</v>
      </c>
      <c r="M1260">
        <v>3</v>
      </c>
      <c r="N1260">
        <v>1</v>
      </c>
      <c r="O1260">
        <v>0</v>
      </c>
      <c r="P1260" t="s">
        <v>36</v>
      </c>
      <c r="Q1260" t="s">
        <v>84</v>
      </c>
      <c r="R1260" s="3">
        <v>43450.6326388889</v>
      </c>
      <c r="S1260" t="s">
        <v>31</v>
      </c>
    </row>
    <row r="1261" customHeight="1" spans="1:19">
      <c r="A1261">
        <v>6888133931</v>
      </c>
      <c r="B1261" s="2" t="s">
        <v>3602</v>
      </c>
      <c r="C1261" t="s">
        <v>65</v>
      </c>
      <c r="D1261" t="s">
        <v>23</v>
      </c>
      <c r="E1261" t="s">
        <v>3601</v>
      </c>
      <c r="G1261">
        <v>1263</v>
      </c>
      <c r="H1261">
        <v>607</v>
      </c>
      <c r="I1261">
        <v>5286</v>
      </c>
      <c r="J1261" t="s">
        <v>35</v>
      </c>
      <c r="L1261" t="s">
        <v>28</v>
      </c>
      <c r="M1261">
        <v>3</v>
      </c>
      <c r="N1261">
        <v>1</v>
      </c>
      <c r="O1261">
        <v>0</v>
      </c>
      <c r="P1261" t="s">
        <v>36</v>
      </c>
      <c r="Q1261" t="s">
        <v>84</v>
      </c>
      <c r="R1261" s="3">
        <v>43450.6326388889</v>
      </c>
      <c r="S1261" t="s">
        <v>31</v>
      </c>
    </row>
    <row r="1262" customHeight="1" spans="1:19">
      <c r="A1262">
        <v>6888133931</v>
      </c>
      <c r="B1262" s="2" t="s">
        <v>3603</v>
      </c>
      <c r="C1262" t="s">
        <v>65</v>
      </c>
      <c r="D1262" t="s">
        <v>23</v>
      </c>
      <c r="E1262" t="s">
        <v>3601</v>
      </c>
      <c r="G1262">
        <v>1263</v>
      </c>
      <c r="H1262">
        <v>607</v>
      </c>
      <c r="I1262">
        <v>5286</v>
      </c>
      <c r="J1262" t="s">
        <v>35</v>
      </c>
      <c r="L1262" t="s">
        <v>28</v>
      </c>
      <c r="M1262">
        <v>3</v>
      </c>
      <c r="N1262">
        <v>1</v>
      </c>
      <c r="O1262">
        <v>0</v>
      </c>
      <c r="P1262" t="s">
        <v>36</v>
      </c>
      <c r="Q1262" t="s">
        <v>84</v>
      </c>
      <c r="R1262" s="3">
        <v>43450.6326388889</v>
      </c>
      <c r="S1262" t="s">
        <v>31</v>
      </c>
    </row>
    <row r="1263" customHeight="1" spans="1:19">
      <c r="A1263">
        <v>6888133931</v>
      </c>
      <c r="B1263" s="2" t="s">
        <v>3604</v>
      </c>
      <c r="C1263" t="s">
        <v>65</v>
      </c>
      <c r="D1263" t="s">
        <v>23</v>
      </c>
      <c r="E1263" t="s">
        <v>3601</v>
      </c>
      <c r="G1263">
        <v>1263</v>
      </c>
      <c r="H1263">
        <v>607</v>
      </c>
      <c r="I1263">
        <v>5286</v>
      </c>
      <c r="J1263" t="s">
        <v>35</v>
      </c>
      <c r="L1263" t="s">
        <v>28</v>
      </c>
      <c r="M1263">
        <v>3</v>
      </c>
      <c r="N1263">
        <v>1</v>
      </c>
      <c r="O1263">
        <v>0</v>
      </c>
      <c r="P1263" t="s">
        <v>36</v>
      </c>
      <c r="Q1263" t="s">
        <v>84</v>
      </c>
      <c r="R1263" s="3">
        <v>43450.6326388889</v>
      </c>
      <c r="S1263" t="s">
        <v>31</v>
      </c>
    </row>
    <row r="1264" customHeight="1" spans="1:19">
      <c r="A1264">
        <v>6888133931</v>
      </c>
      <c r="B1264" s="2" t="s">
        <v>3605</v>
      </c>
      <c r="C1264" t="s">
        <v>65</v>
      </c>
      <c r="D1264" t="s">
        <v>23</v>
      </c>
      <c r="E1264" t="s">
        <v>3601</v>
      </c>
      <c r="G1264">
        <v>1263</v>
      </c>
      <c r="H1264">
        <v>607</v>
      </c>
      <c r="I1264">
        <v>5286</v>
      </c>
      <c r="J1264" t="s">
        <v>35</v>
      </c>
      <c r="L1264" t="s">
        <v>28</v>
      </c>
      <c r="M1264">
        <v>3</v>
      </c>
      <c r="N1264">
        <v>1</v>
      </c>
      <c r="O1264">
        <v>0</v>
      </c>
      <c r="P1264" t="s">
        <v>36</v>
      </c>
      <c r="Q1264" t="s">
        <v>84</v>
      </c>
      <c r="R1264" s="3">
        <v>43450.6326388889</v>
      </c>
      <c r="S1264" t="s">
        <v>31</v>
      </c>
    </row>
    <row r="1265" customHeight="1" spans="1:19">
      <c r="A1265">
        <v>6888133931</v>
      </c>
      <c r="B1265" s="2" t="s">
        <v>3606</v>
      </c>
      <c r="C1265" t="s">
        <v>73</v>
      </c>
      <c r="D1265" t="s">
        <v>23</v>
      </c>
      <c r="E1265" t="s">
        <v>3601</v>
      </c>
      <c r="G1265">
        <v>1263</v>
      </c>
      <c r="H1265">
        <v>607</v>
      </c>
      <c r="I1265">
        <v>5286</v>
      </c>
      <c r="J1265" t="s">
        <v>35</v>
      </c>
      <c r="L1265" t="s">
        <v>28</v>
      </c>
      <c r="M1265">
        <v>3</v>
      </c>
      <c r="N1265">
        <v>1</v>
      </c>
      <c r="O1265">
        <v>0</v>
      </c>
      <c r="P1265" t="s">
        <v>36</v>
      </c>
      <c r="Q1265" t="s">
        <v>84</v>
      </c>
      <c r="R1265" s="3">
        <v>43450.6326388889</v>
      </c>
      <c r="S1265" t="s">
        <v>31</v>
      </c>
    </row>
    <row r="1266" customHeight="1" spans="1:19">
      <c r="A1266">
        <v>7750686073</v>
      </c>
      <c r="B1266" s="2" t="s">
        <v>3607</v>
      </c>
      <c r="C1266" t="s">
        <v>157</v>
      </c>
      <c r="D1266" t="s">
        <v>23</v>
      </c>
      <c r="E1266" t="s">
        <v>3608</v>
      </c>
      <c r="G1266">
        <v>3</v>
      </c>
      <c r="H1266">
        <v>20</v>
      </c>
      <c r="I1266">
        <v>5</v>
      </c>
      <c r="J1266" t="s">
        <v>35</v>
      </c>
      <c r="L1266" t="s">
        <v>28</v>
      </c>
      <c r="M1266">
        <v>0</v>
      </c>
      <c r="N1266">
        <v>0</v>
      </c>
      <c r="O1266">
        <v>-1</v>
      </c>
      <c r="P1266" t="s">
        <v>36</v>
      </c>
      <c r="Q1266" t="s">
        <v>160</v>
      </c>
      <c r="R1266" s="3">
        <v>44652.8444444444</v>
      </c>
      <c r="S1266" t="s">
        <v>38</v>
      </c>
    </row>
    <row r="1267" customHeight="1" spans="1:21">
      <c r="A1267">
        <v>6215615012</v>
      </c>
      <c r="B1267" s="2" t="s">
        <v>3609</v>
      </c>
      <c r="C1267" t="s">
        <v>157</v>
      </c>
      <c r="D1267" t="s">
        <v>23</v>
      </c>
      <c r="E1267" t="s">
        <v>3610</v>
      </c>
      <c r="F1267" t="s">
        <v>3611</v>
      </c>
      <c r="G1267">
        <v>80</v>
      </c>
      <c r="H1267">
        <v>345</v>
      </c>
      <c r="I1267">
        <v>164</v>
      </c>
      <c r="J1267" t="s">
        <v>68</v>
      </c>
      <c r="L1267" t="s">
        <v>51</v>
      </c>
      <c r="M1267">
        <v>4</v>
      </c>
      <c r="N1267">
        <v>0</v>
      </c>
      <c r="O1267">
        <v>-1</v>
      </c>
      <c r="P1267" t="s">
        <v>3612</v>
      </c>
      <c r="Q1267" t="s">
        <v>71</v>
      </c>
      <c r="R1267" s="3">
        <v>42846.4923611111</v>
      </c>
      <c r="S1267" t="s">
        <v>31</v>
      </c>
      <c r="U1267" t="s">
        <v>3613</v>
      </c>
    </row>
    <row r="1268" customHeight="1" spans="1:21">
      <c r="A1268">
        <v>6215615012</v>
      </c>
      <c r="B1268" s="2" t="s">
        <v>3614</v>
      </c>
      <c r="C1268" t="s">
        <v>3293</v>
      </c>
      <c r="E1268" t="s">
        <v>3610</v>
      </c>
      <c r="F1268" t="s">
        <v>3611</v>
      </c>
      <c r="G1268">
        <v>80</v>
      </c>
      <c r="H1268">
        <v>345</v>
      </c>
      <c r="I1268">
        <v>164</v>
      </c>
      <c r="J1268" t="s">
        <v>68</v>
      </c>
      <c r="L1268" t="s">
        <v>51</v>
      </c>
      <c r="M1268">
        <v>4</v>
      </c>
      <c r="N1268">
        <v>0</v>
      </c>
      <c r="O1268">
        <v>-1</v>
      </c>
      <c r="P1268" t="s">
        <v>3612</v>
      </c>
      <c r="Q1268" t="s">
        <v>71</v>
      </c>
      <c r="R1268" s="3">
        <v>42846.4923611111</v>
      </c>
      <c r="S1268" t="s">
        <v>31</v>
      </c>
      <c r="U1268" t="s">
        <v>3613</v>
      </c>
    </row>
    <row r="1269" customHeight="1" spans="1:19">
      <c r="A1269">
        <v>2303301451</v>
      </c>
      <c r="B1269" s="2" t="s">
        <v>3615</v>
      </c>
      <c r="C1269" t="s">
        <v>157</v>
      </c>
      <c r="D1269" t="s">
        <v>23</v>
      </c>
      <c r="E1269" t="s">
        <v>3616</v>
      </c>
      <c r="F1269" t="s">
        <v>3617</v>
      </c>
      <c r="G1269">
        <v>325</v>
      </c>
      <c r="H1269">
        <v>559</v>
      </c>
      <c r="I1269">
        <v>189</v>
      </c>
      <c r="J1269" t="s">
        <v>68</v>
      </c>
      <c r="L1269" t="s">
        <v>28</v>
      </c>
      <c r="M1269">
        <v>1</v>
      </c>
      <c r="N1269">
        <v>0</v>
      </c>
      <c r="O1269">
        <v>-1</v>
      </c>
      <c r="P1269" t="s">
        <v>36</v>
      </c>
      <c r="Q1269" t="s">
        <v>71</v>
      </c>
      <c r="R1269" s="3">
        <v>40804.7083333333</v>
      </c>
      <c r="S1269" t="s">
        <v>54</v>
      </c>
    </row>
    <row r="1270" customHeight="1" spans="1:19">
      <c r="A1270">
        <v>7309704121</v>
      </c>
      <c r="B1270" s="2" t="s">
        <v>3618</v>
      </c>
      <c r="C1270" t="s">
        <v>157</v>
      </c>
      <c r="D1270" t="s">
        <v>23</v>
      </c>
      <c r="E1270" t="s">
        <v>3619</v>
      </c>
      <c r="G1270">
        <v>1</v>
      </c>
      <c r="H1270">
        <v>30</v>
      </c>
      <c r="I1270">
        <v>2</v>
      </c>
      <c r="J1270" t="s">
        <v>35</v>
      </c>
      <c r="L1270" t="s">
        <v>28</v>
      </c>
      <c r="M1270">
        <v>0</v>
      </c>
      <c r="N1270">
        <v>0</v>
      </c>
      <c r="O1270">
        <v>-1</v>
      </c>
      <c r="P1270" t="s">
        <v>3620</v>
      </c>
      <c r="Q1270" t="s">
        <v>370</v>
      </c>
      <c r="R1270" s="3">
        <v>43730.6986111111</v>
      </c>
      <c r="S1270" t="s">
        <v>38</v>
      </c>
    </row>
    <row r="1271" customHeight="1" spans="1:21">
      <c r="A1271">
        <v>7314480009</v>
      </c>
      <c r="B1271" s="2" t="s">
        <v>3621</v>
      </c>
      <c r="C1271" t="s">
        <v>65</v>
      </c>
      <c r="D1271" t="s">
        <v>23</v>
      </c>
      <c r="E1271" t="s">
        <v>3622</v>
      </c>
      <c r="F1271" t="s">
        <v>3623</v>
      </c>
      <c r="G1271">
        <v>1524</v>
      </c>
      <c r="H1271">
        <v>926</v>
      </c>
      <c r="I1271">
        <v>3692</v>
      </c>
      <c r="J1271" t="s">
        <v>204</v>
      </c>
      <c r="L1271" t="s">
        <v>51</v>
      </c>
      <c r="M1271">
        <v>2</v>
      </c>
      <c r="N1271">
        <v>1</v>
      </c>
      <c r="O1271">
        <v>0</v>
      </c>
      <c r="P1271" t="s">
        <v>29</v>
      </c>
      <c r="Q1271" t="s">
        <v>84</v>
      </c>
      <c r="R1271" s="3">
        <v>43742.7229166667</v>
      </c>
      <c r="S1271" t="s">
        <v>31</v>
      </c>
      <c r="T1271" t="s">
        <v>898</v>
      </c>
      <c r="U1271" t="s">
        <v>2927</v>
      </c>
    </row>
    <row r="1272" customHeight="1" spans="1:19">
      <c r="A1272">
        <v>5383708474</v>
      </c>
      <c r="B1272" s="2" t="s">
        <v>3624</v>
      </c>
      <c r="C1272" t="s">
        <v>3394</v>
      </c>
      <c r="D1272" t="s">
        <v>1382</v>
      </c>
      <c r="E1272" t="s">
        <v>3625</v>
      </c>
      <c r="F1272" t="s">
        <v>3626</v>
      </c>
      <c r="G1272">
        <v>236</v>
      </c>
      <c r="H1272">
        <v>655</v>
      </c>
      <c r="I1272">
        <v>652</v>
      </c>
      <c r="J1272" t="s">
        <v>26</v>
      </c>
      <c r="L1272" t="s">
        <v>28</v>
      </c>
      <c r="M1272">
        <v>0</v>
      </c>
      <c r="N1272">
        <v>0</v>
      </c>
      <c r="O1272">
        <v>-1</v>
      </c>
      <c r="P1272" t="s">
        <v>62</v>
      </c>
      <c r="Q1272" t="s">
        <v>30</v>
      </c>
      <c r="R1272" s="3">
        <v>41991.6048611111</v>
      </c>
      <c r="S1272" t="s">
        <v>31</v>
      </c>
    </row>
    <row r="1273" customHeight="1" spans="1:21">
      <c r="A1273">
        <v>6571147777</v>
      </c>
      <c r="B1273" s="2" t="s">
        <v>3627</v>
      </c>
      <c r="C1273" t="s">
        <v>157</v>
      </c>
      <c r="D1273" t="s">
        <v>23</v>
      </c>
      <c r="E1273" t="s">
        <v>3628</v>
      </c>
      <c r="G1273">
        <v>52</v>
      </c>
      <c r="H1273">
        <v>60</v>
      </c>
      <c r="I1273">
        <v>7</v>
      </c>
      <c r="J1273" t="s">
        <v>35</v>
      </c>
      <c r="L1273" t="s">
        <v>28</v>
      </c>
      <c r="M1273">
        <v>0</v>
      </c>
      <c r="N1273">
        <v>0</v>
      </c>
      <c r="O1273">
        <v>-1</v>
      </c>
      <c r="P1273" t="s">
        <v>3629</v>
      </c>
      <c r="Q1273" t="s">
        <v>84</v>
      </c>
      <c r="R1273" s="3">
        <v>43261.48125</v>
      </c>
      <c r="S1273" t="s">
        <v>31</v>
      </c>
      <c r="U1273" t="s">
        <v>3630</v>
      </c>
    </row>
    <row r="1274" customHeight="1" spans="1:19">
      <c r="A1274">
        <v>1815518554</v>
      </c>
      <c r="B1274" s="2" t="s">
        <v>3631</v>
      </c>
      <c r="C1274" t="s">
        <v>65</v>
      </c>
      <c r="D1274" t="s">
        <v>23</v>
      </c>
      <c r="E1274" t="s">
        <v>3632</v>
      </c>
      <c r="F1274" t="s">
        <v>3633</v>
      </c>
      <c r="G1274">
        <v>1041</v>
      </c>
      <c r="H1274">
        <v>1386</v>
      </c>
      <c r="I1274">
        <v>5756</v>
      </c>
      <c r="J1274" t="s">
        <v>619</v>
      </c>
      <c r="L1274" t="s">
        <v>51</v>
      </c>
      <c r="M1274">
        <v>6</v>
      </c>
      <c r="N1274">
        <v>0</v>
      </c>
      <c r="O1274">
        <v>220</v>
      </c>
      <c r="P1274" t="s">
        <v>249</v>
      </c>
      <c r="Q1274" t="s">
        <v>37</v>
      </c>
      <c r="R1274" s="3">
        <v>40436.4423611111</v>
      </c>
      <c r="S1274" t="s">
        <v>54</v>
      </c>
    </row>
    <row r="1275" customHeight="1" spans="1:19">
      <c r="A1275">
        <v>5087060043</v>
      </c>
      <c r="B1275" s="2" t="s">
        <v>3634</v>
      </c>
      <c r="C1275" t="s">
        <v>157</v>
      </c>
      <c r="D1275" t="s">
        <v>23</v>
      </c>
      <c r="E1275" t="s">
        <v>3635</v>
      </c>
      <c r="F1275" t="s">
        <v>3636</v>
      </c>
      <c r="G1275">
        <v>226</v>
      </c>
      <c r="H1275">
        <v>436</v>
      </c>
      <c r="I1275">
        <v>2561</v>
      </c>
      <c r="J1275" t="s">
        <v>68</v>
      </c>
      <c r="L1275" t="s">
        <v>51</v>
      </c>
      <c r="M1275">
        <v>1</v>
      </c>
      <c r="N1275">
        <v>0</v>
      </c>
      <c r="O1275">
        <v>-1</v>
      </c>
      <c r="P1275" t="s">
        <v>653</v>
      </c>
      <c r="Q1275" t="s">
        <v>71</v>
      </c>
      <c r="R1275" s="3">
        <v>41725.5534722222</v>
      </c>
      <c r="S1275" t="s">
        <v>31</v>
      </c>
    </row>
    <row r="1276" customHeight="1" spans="1:19">
      <c r="A1276">
        <v>5695745965</v>
      </c>
      <c r="B1276" s="2" t="s">
        <v>3637</v>
      </c>
      <c r="C1276" t="s">
        <v>65</v>
      </c>
      <c r="D1276" t="s">
        <v>23</v>
      </c>
      <c r="E1276" t="s">
        <v>3638</v>
      </c>
      <c r="G1276">
        <v>1</v>
      </c>
      <c r="H1276">
        <v>12</v>
      </c>
      <c r="I1276">
        <v>16</v>
      </c>
      <c r="J1276" t="s">
        <v>35</v>
      </c>
      <c r="L1276" t="s">
        <v>51</v>
      </c>
      <c r="M1276">
        <v>0</v>
      </c>
      <c r="N1276">
        <v>0</v>
      </c>
      <c r="O1276">
        <v>-1</v>
      </c>
      <c r="P1276" t="s">
        <v>36</v>
      </c>
      <c r="Q1276" t="s">
        <v>84</v>
      </c>
      <c r="R1276" s="3">
        <v>42254.8125</v>
      </c>
      <c r="S1276" t="s">
        <v>31</v>
      </c>
    </row>
    <row r="1277" customHeight="1" spans="1:19">
      <c r="A1277">
        <v>7543665234</v>
      </c>
      <c r="B1277" s="2" t="s">
        <v>3639</v>
      </c>
      <c r="C1277" t="s">
        <v>65</v>
      </c>
      <c r="D1277" t="s">
        <v>23</v>
      </c>
      <c r="E1277" t="s">
        <v>3640</v>
      </c>
      <c r="F1277" t="s">
        <v>3641</v>
      </c>
      <c r="G1277">
        <v>13</v>
      </c>
      <c r="H1277">
        <v>84</v>
      </c>
      <c r="I1277">
        <v>86</v>
      </c>
      <c r="J1277" t="s">
        <v>35</v>
      </c>
      <c r="L1277" t="s">
        <v>51</v>
      </c>
      <c r="M1277">
        <v>1</v>
      </c>
      <c r="N1277">
        <v>0</v>
      </c>
      <c r="O1277">
        <v>-1</v>
      </c>
      <c r="P1277" t="s">
        <v>29</v>
      </c>
      <c r="Q1277" t="s">
        <v>183</v>
      </c>
      <c r="R1277" s="3">
        <v>44196.9625</v>
      </c>
      <c r="S1277" t="s">
        <v>31</v>
      </c>
    </row>
    <row r="1278" customHeight="1" spans="1:19">
      <c r="A1278">
        <v>7567035921</v>
      </c>
      <c r="B1278" s="2" t="s">
        <v>3642</v>
      </c>
      <c r="C1278" t="s">
        <v>157</v>
      </c>
      <c r="D1278" t="s">
        <v>23</v>
      </c>
      <c r="E1278" t="s">
        <v>3643</v>
      </c>
      <c r="G1278">
        <v>22</v>
      </c>
      <c r="H1278">
        <v>939</v>
      </c>
      <c r="I1278">
        <v>511</v>
      </c>
      <c r="J1278" t="s">
        <v>35</v>
      </c>
      <c r="L1278" t="s">
        <v>28</v>
      </c>
      <c r="M1278">
        <v>0</v>
      </c>
      <c r="N1278">
        <v>0</v>
      </c>
      <c r="O1278">
        <v>-1</v>
      </c>
      <c r="P1278" t="s">
        <v>3644</v>
      </c>
      <c r="Q1278" t="s">
        <v>63</v>
      </c>
      <c r="R1278" s="3">
        <v>44248.8798611111</v>
      </c>
      <c r="S1278" t="s">
        <v>31</v>
      </c>
    </row>
    <row r="1279" customHeight="1" spans="1:21">
      <c r="A1279">
        <v>5670888776</v>
      </c>
      <c r="B1279" s="2" t="s">
        <v>3645</v>
      </c>
      <c r="C1279" t="s">
        <v>157</v>
      </c>
      <c r="D1279" t="s">
        <v>23</v>
      </c>
      <c r="E1279" t="e">
        <f>-多多养米</f>
        <v>#NAME?</v>
      </c>
      <c r="F1279" t="s">
        <v>3646</v>
      </c>
      <c r="G1279">
        <v>751</v>
      </c>
      <c r="H1279">
        <v>747</v>
      </c>
      <c r="I1279">
        <v>18200</v>
      </c>
      <c r="J1279" t="s">
        <v>35</v>
      </c>
      <c r="L1279" t="s">
        <v>51</v>
      </c>
      <c r="M1279">
        <v>1</v>
      </c>
      <c r="N1279">
        <v>1</v>
      </c>
      <c r="O1279">
        <v>0</v>
      </c>
      <c r="P1279" t="s">
        <v>275</v>
      </c>
      <c r="Q1279" t="s">
        <v>95</v>
      </c>
      <c r="R1279" s="3">
        <v>42224.4965277778</v>
      </c>
      <c r="S1279" t="s">
        <v>31</v>
      </c>
      <c r="T1279" t="s">
        <v>3647</v>
      </c>
      <c r="U1279" t="s">
        <v>3648</v>
      </c>
    </row>
    <row r="1280" customHeight="1" spans="1:19">
      <c r="A1280">
        <v>6212257877</v>
      </c>
      <c r="B1280" s="2" t="s">
        <v>3649</v>
      </c>
      <c r="C1280" t="s">
        <v>65</v>
      </c>
      <c r="D1280" t="s">
        <v>23</v>
      </c>
      <c r="E1280" t="s">
        <v>3650</v>
      </c>
      <c r="G1280">
        <v>6</v>
      </c>
      <c r="H1280">
        <v>13</v>
      </c>
      <c r="I1280">
        <v>0</v>
      </c>
      <c r="J1280" t="s">
        <v>273</v>
      </c>
      <c r="K1280" t="s">
        <v>2533</v>
      </c>
      <c r="L1280" t="s">
        <v>28</v>
      </c>
      <c r="M1280">
        <v>0</v>
      </c>
      <c r="N1280">
        <v>0</v>
      </c>
      <c r="O1280">
        <v>-1</v>
      </c>
      <c r="P1280" t="s">
        <v>3651</v>
      </c>
      <c r="Q1280" t="s">
        <v>46</v>
      </c>
      <c r="R1280" s="3">
        <v>43016.6194444444</v>
      </c>
      <c r="S1280" t="s">
        <v>636</v>
      </c>
    </row>
    <row r="1281" customHeight="1" spans="1:19">
      <c r="A1281">
        <v>3375309912</v>
      </c>
      <c r="B1281" s="2" t="s">
        <v>3652</v>
      </c>
      <c r="C1281" t="s">
        <v>65</v>
      </c>
      <c r="D1281" t="s">
        <v>23</v>
      </c>
      <c r="E1281" t="s">
        <v>3653</v>
      </c>
      <c r="F1281" t="s">
        <v>3654</v>
      </c>
      <c r="G1281">
        <v>563</v>
      </c>
      <c r="H1281">
        <v>1818</v>
      </c>
      <c r="I1281">
        <v>8757</v>
      </c>
      <c r="J1281" t="s">
        <v>35</v>
      </c>
      <c r="L1281" t="s">
        <v>51</v>
      </c>
      <c r="M1281">
        <v>4</v>
      </c>
      <c r="N1281">
        <v>1</v>
      </c>
      <c r="O1281">
        <v>0</v>
      </c>
      <c r="P1281" t="s">
        <v>29</v>
      </c>
      <c r="Q1281" t="s">
        <v>37</v>
      </c>
      <c r="R1281" s="3">
        <v>41391.8527777778</v>
      </c>
      <c r="S1281" t="s">
        <v>54</v>
      </c>
    </row>
    <row r="1282" customHeight="1" spans="1:19">
      <c r="A1282">
        <v>3375309912</v>
      </c>
      <c r="B1282" s="2" t="s">
        <v>3655</v>
      </c>
      <c r="C1282" t="s">
        <v>65</v>
      </c>
      <c r="D1282" t="s">
        <v>23</v>
      </c>
      <c r="E1282" t="s">
        <v>3653</v>
      </c>
      <c r="F1282" t="s">
        <v>3654</v>
      </c>
      <c r="G1282">
        <v>563</v>
      </c>
      <c r="H1282">
        <v>1818</v>
      </c>
      <c r="I1282">
        <v>8757</v>
      </c>
      <c r="J1282" t="s">
        <v>35</v>
      </c>
      <c r="L1282" t="s">
        <v>51</v>
      </c>
      <c r="M1282">
        <v>4</v>
      </c>
      <c r="N1282">
        <v>1</v>
      </c>
      <c r="O1282">
        <v>0</v>
      </c>
      <c r="P1282" t="s">
        <v>29</v>
      </c>
      <c r="Q1282" t="s">
        <v>37</v>
      </c>
      <c r="R1282" s="3">
        <v>41391.8527777778</v>
      </c>
      <c r="S1282" t="s">
        <v>54</v>
      </c>
    </row>
    <row r="1283" customHeight="1" spans="1:19">
      <c r="A1283">
        <v>5834591906</v>
      </c>
      <c r="B1283" s="2" t="s">
        <v>3656</v>
      </c>
      <c r="C1283" t="s">
        <v>157</v>
      </c>
      <c r="D1283" t="s">
        <v>23</v>
      </c>
      <c r="E1283" t="s">
        <v>3657</v>
      </c>
      <c r="G1283">
        <v>328</v>
      </c>
      <c r="H1283">
        <v>456</v>
      </c>
      <c r="I1283">
        <v>32</v>
      </c>
      <c r="J1283" t="s">
        <v>1193</v>
      </c>
      <c r="K1283" t="s">
        <v>3658</v>
      </c>
      <c r="L1283" t="s">
        <v>28</v>
      </c>
      <c r="M1283">
        <v>0</v>
      </c>
      <c r="N1283">
        <v>0</v>
      </c>
      <c r="O1283">
        <v>-1</v>
      </c>
      <c r="P1283" t="s">
        <v>52</v>
      </c>
      <c r="Q1283" t="s">
        <v>53</v>
      </c>
      <c r="R1283" s="3">
        <v>42390.6166666667</v>
      </c>
      <c r="S1283" t="s">
        <v>31</v>
      </c>
    </row>
    <row r="1284" customHeight="1" spans="1:21">
      <c r="A1284">
        <v>2973558791</v>
      </c>
      <c r="B1284" s="2" t="s">
        <v>3659</v>
      </c>
      <c r="C1284" t="s">
        <v>1381</v>
      </c>
      <c r="D1284" t="s">
        <v>1382</v>
      </c>
      <c r="E1284" t="s">
        <v>3660</v>
      </c>
      <c r="F1284" t="s">
        <v>3661</v>
      </c>
      <c r="G1284">
        <v>127</v>
      </c>
      <c r="H1284">
        <v>122</v>
      </c>
      <c r="I1284">
        <v>132</v>
      </c>
      <c r="J1284" t="s">
        <v>537</v>
      </c>
      <c r="K1284" t="s">
        <v>3662</v>
      </c>
      <c r="L1284" t="s">
        <v>28</v>
      </c>
      <c r="M1284">
        <v>0</v>
      </c>
      <c r="N1284">
        <v>0</v>
      </c>
      <c r="O1284">
        <v>-1</v>
      </c>
      <c r="P1284" t="s">
        <v>1811</v>
      </c>
      <c r="Q1284" t="s">
        <v>464</v>
      </c>
      <c r="R1284" s="3">
        <v>41488.6506944444</v>
      </c>
      <c r="S1284" t="s">
        <v>636</v>
      </c>
      <c r="T1284" t="s">
        <v>3663</v>
      </c>
      <c r="U1284" t="s">
        <v>3664</v>
      </c>
    </row>
    <row r="1285" customHeight="1" spans="1:21">
      <c r="A1285">
        <v>7444751838</v>
      </c>
      <c r="B1285" s="2" t="s">
        <v>3665</v>
      </c>
      <c r="C1285" t="s">
        <v>3394</v>
      </c>
      <c r="D1285" t="s">
        <v>1382</v>
      </c>
      <c r="E1285" t="s">
        <v>3666</v>
      </c>
      <c r="F1285" t="s">
        <v>1083</v>
      </c>
      <c r="G1285">
        <v>295</v>
      </c>
      <c r="H1285">
        <v>484</v>
      </c>
      <c r="I1285">
        <v>250</v>
      </c>
      <c r="J1285" t="s">
        <v>537</v>
      </c>
      <c r="L1285" t="s">
        <v>28</v>
      </c>
      <c r="M1285">
        <v>1</v>
      </c>
      <c r="N1285">
        <v>0</v>
      </c>
      <c r="O1285">
        <v>-1</v>
      </c>
      <c r="P1285" t="s">
        <v>3667</v>
      </c>
      <c r="Q1285" t="s">
        <v>79</v>
      </c>
      <c r="R1285" s="3">
        <v>43949.8472222222</v>
      </c>
      <c r="S1285" t="s">
        <v>31</v>
      </c>
      <c r="U1285" t="s">
        <v>3668</v>
      </c>
    </row>
    <row r="1286" customHeight="1" spans="1:19">
      <c r="A1286">
        <v>6048510882</v>
      </c>
      <c r="B1286" s="2" t="s">
        <v>3669</v>
      </c>
      <c r="C1286" t="s">
        <v>65</v>
      </c>
      <c r="D1286" t="s">
        <v>23</v>
      </c>
      <c r="E1286" t="s">
        <v>3670</v>
      </c>
      <c r="F1286" t="s">
        <v>3671</v>
      </c>
      <c r="G1286">
        <v>135</v>
      </c>
      <c r="H1286">
        <v>445</v>
      </c>
      <c r="I1286">
        <v>1037</v>
      </c>
      <c r="J1286" t="s">
        <v>94</v>
      </c>
      <c r="L1286" t="s">
        <v>51</v>
      </c>
      <c r="M1286">
        <v>5</v>
      </c>
      <c r="N1286">
        <v>1</v>
      </c>
      <c r="O1286">
        <v>0</v>
      </c>
      <c r="P1286" t="s">
        <v>36</v>
      </c>
      <c r="Q1286" t="s">
        <v>79</v>
      </c>
      <c r="R1286" s="3">
        <v>42662.8305555556</v>
      </c>
      <c r="S1286" t="s">
        <v>31</v>
      </c>
    </row>
    <row r="1287" customHeight="1" spans="1:19">
      <c r="A1287">
        <v>6048510882</v>
      </c>
      <c r="B1287" s="2" t="s">
        <v>3672</v>
      </c>
      <c r="C1287" t="s">
        <v>65</v>
      </c>
      <c r="D1287" t="s">
        <v>23</v>
      </c>
      <c r="E1287" t="s">
        <v>3670</v>
      </c>
      <c r="F1287" t="s">
        <v>3671</v>
      </c>
      <c r="G1287">
        <v>135</v>
      </c>
      <c r="H1287">
        <v>445</v>
      </c>
      <c r="I1287">
        <v>1037</v>
      </c>
      <c r="J1287" t="s">
        <v>94</v>
      </c>
      <c r="L1287" t="s">
        <v>51</v>
      </c>
      <c r="M1287">
        <v>5</v>
      </c>
      <c r="N1287">
        <v>1</v>
      </c>
      <c r="O1287">
        <v>0</v>
      </c>
      <c r="P1287" t="s">
        <v>36</v>
      </c>
      <c r="Q1287" t="s">
        <v>79</v>
      </c>
      <c r="R1287" s="3">
        <v>42662.8305555556</v>
      </c>
      <c r="S1287" t="s">
        <v>31</v>
      </c>
    </row>
    <row r="1288" customHeight="1" spans="1:19">
      <c r="A1288">
        <v>6048510882</v>
      </c>
      <c r="B1288" s="2" t="s">
        <v>3673</v>
      </c>
      <c r="C1288" t="s">
        <v>65</v>
      </c>
      <c r="D1288" t="s">
        <v>23</v>
      </c>
      <c r="E1288" t="s">
        <v>3670</v>
      </c>
      <c r="F1288" t="s">
        <v>3671</v>
      </c>
      <c r="G1288">
        <v>135</v>
      </c>
      <c r="H1288">
        <v>445</v>
      </c>
      <c r="I1288">
        <v>1037</v>
      </c>
      <c r="J1288" t="s">
        <v>94</v>
      </c>
      <c r="L1288" t="s">
        <v>51</v>
      </c>
      <c r="M1288">
        <v>5</v>
      </c>
      <c r="N1288">
        <v>1</v>
      </c>
      <c r="O1288">
        <v>0</v>
      </c>
      <c r="P1288" t="s">
        <v>36</v>
      </c>
      <c r="Q1288" t="s">
        <v>79</v>
      </c>
      <c r="R1288" s="3">
        <v>42662.8305555556</v>
      </c>
      <c r="S1288" t="s">
        <v>31</v>
      </c>
    </row>
    <row r="1289" customHeight="1" spans="1:19">
      <c r="A1289">
        <v>6048510882</v>
      </c>
      <c r="B1289" s="2" t="s">
        <v>3674</v>
      </c>
      <c r="C1289" t="s">
        <v>65</v>
      </c>
      <c r="D1289" t="s">
        <v>23</v>
      </c>
      <c r="E1289" t="s">
        <v>3670</v>
      </c>
      <c r="F1289" t="s">
        <v>3671</v>
      </c>
      <c r="G1289">
        <v>135</v>
      </c>
      <c r="H1289">
        <v>445</v>
      </c>
      <c r="I1289">
        <v>1037</v>
      </c>
      <c r="J1289" t="s">
        <v>94</v>
      </c>
      <c r="L1289" t="s">
        <v>51</v>
      </c>
      <c r="M1289">
        <v>5</v>
      </c>
      <c r="N1289">
        <v>1</v>
      </c>
      <c r="O1289">
        <v>0</v>
      </c>
      <c r="P1289" t="s">
        <v>36</v>
      </c>
      <c r="Q1289" t="s">
        <v>79</v>
      </c>
      <c r="R1289" s="3">
        <v>42662.8305555556</v>
      </c>
      <c r="S1289" t="s">
        <v>31</v>
      </c>
    </row>
    <row r="1290" customHeight="1" spans="1:19">
      <c r="A1290">
        <v>6048510882</v>
      </c>
      <c r="B1290" s="2" t="s">
        <v>3675</v>
      </c>
      <c r="C1290" t="s">
        <v>65</v>
      </c>
      <c r="D1290" t="s">
        <v>23</v>
      </c>
      <c r="E1290" t="s">
        <v>3670</v>
      </c>
      <c r="F1290" t="s">
        <v>3671</v>
      </c>
      <c r="G1290">
        <v>135</v>
      </c>
      <c r="H1290">
        <v>445</v>
      </c>
      <c r="I1290">
        <v>1037</v>
      </c>
      <c r="J1290" t="s">
        <v>94</v>
      </c>
      <c r="L1290" t="s">
        <v>51</v>
      </c>
      <c r="M1290">
        <v>5</v>
      </c>
      <c r="N1290">
        <v>1</v>
      </c>
      <c r="O1290">
        <v>0</v>
      </c>
      <c r="P1290" t="s">
        <v>36</v>
      </c>
      <c r="Q1290" t="s">
        <v>79</v>
      </c>
      <c r="R1290" s="3">
        <v>42662.8305555556</v>
      </c>
      <c r="S1290" t="s">
        <v>31</v>
      </c>
    </row>
    <row r="1291" customHeight="1" spans="1:19">
      <c r="A1291">
        <v>6048510882</v>
      </c>
      <c r="B1291" s="2" t="s">
        <v>3676</v>
      </c>
      <c r="C1291" t="s">
        <v>65</v>
      </c>
      <c r="D1291" t="s">
        <v>23</v>
      </c>
      <c r="E1291" t="s">
        <v>3670</v>
      </c>
      <c r="F1291" t="s">
        <v>3671</v>
      </c>
      <c r="G1291">
        <v>135</v>
      </c>
      <c r="H1291">
        <v>445</v>
      </c>
      <c r="I1291">
        <v>1037</v>
      </c>
      <c r="J1291" t="s">
        <v>94</v>
      </c>
      <c r="L1291" t="s">
        <v>51</v>
      </c>
      <c r="M1291">
        <v>5</v>
      </c>
      <c r="N1291">
        <v>1</v>
      </c>
      <c r="O1291">
        <v>0</v>
      </c>
      <c r="P1291" t="s">
        <v>36</v>
      </c>
      <c r="Q1291" t="s">
        <v>79</v>
      </c>
      <c r="R1291" s="3">
        <v>42662.8305555556</v>
      </c>
      <c r="S1291" t="s">
        <v>31</v>
      </c>
    </row>
    <row r="1292" customHeight="1" spans="1:19">
      <c r="A1292">
        <v>7080444054</v>
      </c>
      <c r="B1292" s="2" t="s">
        <v>3677</v>
      </c>
      <c r="C1292" t="s">
        <v>65</v>
      </c>
      <c r="D1292" t="s">
        <v>23</v>
      </c>
      <c r="E1292" t="s">
        <v>3678</v>
      </c>
      <c r="F1292" t="s">
        <v>3679</v>
      </c>
      <c r="G1292">
        <v>13590</v>
      </c>
      <c r="H1292">
        <v>318</v>
      </c>
      <c r="I1292">
        <v>3884</v>
      </c>
      <c r="J1292" t="s">
        <v>35</v>
      </c>
      <c r="L1292" t="s">
        <v>51</v>
      </c>
      <c r="M1292">
        <v>5</v>
      </c>
      <c r="N1292">
        <v>1</v>
      </c>
      <c r="O1292">
        <v>0</v>
      </c>
      <c r="P1292" t="s">
        <v>608</v>
      </c>
      <c r="Q1292" t="s">
        <v>439</v>
      </c>
      <c r="R1292" s="3">
        <v>43570.7722222222</v>
      </c>
      <c r="S1292" t="s">
        <v>31</v>
      </c>
    </row>
    <row r="1293" customHeight="1" spans="1:19">
      <c r="A1293">
        <v>7080444054</v>
      </c>
      <c r="B1293" s="2" t="s">
        <v>3680</v>
      </c>
      <c r="C1293" t="s">
        <v>65</v>
      </c>
      <c r="D1293" t="s">
        <v>23</v>
      </c>
      <c r="E1293" t="s">
        <v>3678</v>
      </c>
      <c r="F1293" t="s">
        <v>3679</v>
      </c>
      <c r="G1293">
        <v>13590</v>
      </c>
      <c r="H1293">
        <v>318</v>
      </c>
      <c r="I1293">
        <v>3884</v>
      </c>
      <c r="J1293" t="s">
        <v>35</v>
      </c>
      <c r="L1293" t="s">
        <v>51</v>
      </c>
      <c r="M1293">
        <v>5</v>
      </c>
      <c r="N1293">
        <v>1</v>
      </c>
      <c r="O1293">
        <v>0</v>
      </c>
      <c r="P1293" t="s">
        <v>608</v>
      </c>
      <c r="Q1293" t="s">
        <v>439</v>
      </c>
      <c r="R1293" s="3">
        <v>43570.7722222222</v>
      </c>
      <c r="S1293" t="s">
        <v>31</v>
      </c>
    </row>
    <row r="1294" customHeight="1" spans="1:19">
      <c r="A1294">
        <v>7717208460</v>
      </c>
      <c r="B1294" s="2" t="s">
        <v>3681</v>
      </c>
      <c r="C1294" t="s">
        <v>210</v>
      </c>
      <c r="D1294" t="s">
        <v>41</v>
      </c>
      <c r="E1294" t="s">
        <v>3682</v>
      </c>
      <c r="G1294">
        <v>4979</v>
      </c>
      <c r="H1294">
        <v>79</v>
      </c>
      <c r="I1294">
        <v>242</v>
      </c>
      <c r="J1294" t="s">
        <v>35</v>
      </c>
      <c r="L1294" t="s">
        <v>51</v>
      </c>
      <c r="M1294">
        <v>0</v>
      </c>
      <c r="N1294">
        <v>0</v>
      </c>
      <c r="O1294">
        <v>-1</v>
      </c>
      <c r="P1294" t="s">
        <v>36</v>
      </c>
      <c r="Q1294" t="s">
        <v>1196</v>
      </c>
      <c r="R1294" s="3">
        <v>44492.7694444444</v>
      </c>
      <c r="S1294" t="s">
        <v>38</v>
      </c>
    </row>
    <row r="1295" customHeight="1" spans="1:21">
      <c r="A1295">
        <v>2110715095</v>
      </c>
      <c r="B1295" s="2" t="s">
        <v>3683</v>
      </c>
      <c r="C1295" t="s">
        <v>210</v>
      </c>
      <c r="D1295" t="s">
        <v>41</v>
      </c>
      <c r="E1295" t="s">
        <v>3684</v>
      </c>
      <c r="F1295" t="s">
        <v>3685</v>
      </c>
      <c r="G1295">
        <v>17473</v>
      </c>
      <c r="H1295">
        <v>7446</v>
      </c>
      <c r="I1295">
        <v>31312</v>
      </c>
      <c r="J1295" t="s">
        <v>153</v>
      </c>
      <c r="L1295" t="s">
        <v>28</v>
      </c>
      <c r="M1295">
        <v>6</v>
      </c>
      <c r="N1295">
        <v>0</v>
      </c>
      <c r="O1295">
        <v>-1</v>
      </c>
      <c r="P1295" t="s">
        <v>3686</v>
      </c>
      <c r="Q1295" t="s">
        <v>46</v>
      </c>
      <c r="R1295" s="3">
        <v>40661.7298611111</v>
      </c>
      <c r="S1295" t="s">
        <v>54</v>
      </c>
      <c r="T1295" t="s">
        <v>3687</v>
      </c>
      <c r="U1295" t="s">
        <v>3688</v>
      </c>
    </row>
    <row r="1296" customHeight="1" spans="1:21">
      <c r="A1296">
        <v>2110715095</v>
      </c>
      <c r="B1296" s="2" t="s">
        <v>3689</v>
      </c>
      <c r="C1296" t="s">
        <v>207</v>
      </c>
      <c r="D1296" t="s">
        <v>41</v>
      </c>
      <c r="E1296" t="s">
        <v>3684</v>
      </c>
      <c r="F1296" t="s">
        <v>3685</v>
      </c>
      <c r="G1296">
        <v>17473</v>
      </c>
      <c r="H1296">
        <v>7446</v>
      </c>
      <c r="I1296">
        <v>31312</v>
      </c>
      <c r="J1296" t="s">
        <v>153</v>
      </c>
      <c r="L1296" t="s">
        <v>28</v>
      </c>
      <c r="M1296">
        <v>6</v>
      </c>
      <c r="N1296">
        <v>0</v>
      </c>
      <c r="O1296">
        <v>-1</v>
      </c>
      <c r="P1296" t="s">
        <v>3686</v>
      </c>
      <c r="Q1296" t="s">
        <v>46</v>
      </c>
      <c r="R1296" s="3">
        <v>40661.7298611111</v>
      </c>
      <c r="S1296" t="s">
        <v>54</v>
      </c>
      <c r="T1296" t="s">
        <v>3687</v>
      </c>
      <c r="U1296" t="s">
        <v>3688</v>
      </c>
    </row>
    <row r="1297" customHeight="1" spans="1:19">
      <c r="A1297">
        <v>2708507693</v>
      </c>
      <c r="B1297" s="2" t="s">
        <v>3690</v>
      </c>
      <c r="C1297" t="s">
        <v>157</v>
      </c>
      <c r="D1297" t="s">
        <v>23</v>
      </c>
      <c r="E1297" t="s">
        <v>3691</v>
      </c>
      <c r="G1297">
        <v>101</v>
      </c>
      <c r="H1297">
        <v>315</v>
      </c>
      <c r="I1297">
        <v>288</v>
      </c>
      <c r="J1297" t="s">
        <v>726</v>
      </c>
      <c r="K1297" t="s">
        <v>3692</v>
      </c>
      <c r="L1297" t="s">
        <v>51</v>
      </c>
      <c r="M1297">
        <v>0</v>
      </c>
      <c r="N1297">
        <v>0</v>
      </c>
      <c r="O1297">
        <v>-1</v>
      </c>
      <c r="P1297" t="s">
        <v>36</v>
      </c>
      <c r="Q1297" t="s">
        <v>53</v>
      </c>
      <c r="R1297" s="3">
        <v>41013.9756944444</v>
      </c>
      <c r="S1297" t="s">
        <v>31</v>
      </c>
    </row>
    <row r="1298" customHeight="1" spans="1:20">
      <c r="A1298">
        <v>7045486630</v>
      </c>
      <c r="B1298" s="2" t="s">
        <v>3693</v>
      </c>
      <c r="C1298" t="s">
        <v>65</v>
      </c>
      <c r="D1298" t="s">
        <v>23</v>
      </c>
      <c r="E1298" t="s">
        <v>3694</v>
      </c>
      <c r="F1298" t="s">
        <v>3695</v>
      </c>
      <c r="G1298">
        <v>764</v>
      </c>
      <c r="H1298">
        <v>350</v>
      </c>
      <c r="I1298">
        <v>1700</v>
      </c>
      <c r="J1298" t="s">
        <v>35</v>
      </c>
      <c r="L1298" t="s">
        <v>51</v>
      </c>
      <c r="M1298">
        <v>2</v>
      </c>
      <c r="N1298">
        <v>1</v>
      </c>
      <c r="O1298">
        <v>0</v>
      </c>
      <c r="P1298" t="s">
        <v>307</v>
      </c>
      <c r="Q1298" t="s">
        <v>71</v>
      </c>
      <c r="R1298" s="3">
        <v>43547.8736111111</v>
      </c>
      <c r="S1298" t="s">
        <v>31</v>
      </c>
      <c r="T1298" t="s">
        <v>3696</v>
      </c>
    </row>
    <row r="1299" customHeight="1" spans="1:19">
      <c r="A1299">
        <v>1077008977</v>
      </c>
      <c r="B1299" s="2" t="s">
        <v>3697</v>
      </c>
      <c r="C1299" t="s">
        <v>210</v>
      </c>
      <c r="D1299" t="s">
        <v>41</v>
      </c>
      <c r="E1299" t="s">
        <v>3698</v>
      </c>
      <c r="F1299" t="s">
        <v>3699</v>
      </c>
      <c r="G1299">
        <v>3239</v>
      </c>
      <c r="H1299">
        <v>1019</v>
      </c>
      <c r="I1299">
        <v>19648</v>
      </c>
      <c r="J1299" t="s">
        <v>204</v>
      </c>
      <c r="K1299" t="s">
        <v>220</v>
      </c>
      <c r="L1299" t="s">
        <v>28</v>
      </c>
      <c r="M1299">
        <v>7</v>
      </c>
      <c r="N1299">
        <v>0</v>
      </c>
      <c r="O1299">
        <v>-1</v>
      </c>
      <c r="P1299" t="s">
        <v>3700</v>
      </c>
      <c r="Q1299" t="s">
        <v>84</v>
      </c>
      <c r="R1299" s="3">
        <v>40512.4298611111</v>
      </c>
      <c r="S1299" t="s">
        <v>54</v>
      </c>
    </row>
    <row r="1300" customHeight="1" spans="1:19">
      <c r="A1300">
        <v>2082056021</v>
      </c>
      <c r="B1300" s="2" t="s">
        <v>3701</v>
      </c>
      <c r="C1300" t="s">
        <v>210</v>
      </c>
      <c r="D1300" t="s">
        <v>41</v>
      </c>
      <c r="E1300" t="s">
        <v>3702</v>
      </c>
      <c r="G1300">
        <v>23286</v>
      </c>
      <c r="H1300">
        <v>967</v>
      </c>
      <c r="I1300">
        <v>59445</v>
      </c>
      <c r="J1300" t="s">
        <v>521</v>
      </c>
      <c r="K1300" t="s">
        <v>1142</v>
      </c>
      <c r="L1300" t="s">
        <v>28</v>
      </c>
      <c r="M1300">
        <v>6</v>
      </c>
      <c r="N1300">
        <v>0</v>
      </c>
      <c r="O1300">
        <v>-1</v>
      </c>
      <c r="P1300" t="s">
        <v>3703</v>
      </c>
      <c r="Q1300" t="s">
        <v>583</v>
      </c>
      <c r="R1300" s="3">
        <v>40644.7875</v>
      </c>
      <c r="S1300" t="s">
        <v>54</v>
      </c>
    </row>
    <row r="1301" customHeight="1" spans="1:19">
      <c r="A1301">
        <v>6865054917</v>
      </c>
      <c r="B1301" s="2" t="s">
        <v>3704</v>
      </c>
      <c r="C1301" t="s">
        <v>3394</v>
      </c>
      <c r="D1301" t="s">
        <v>1382</v>
      </c>
      <c r="E1301" t="s">
        <v>3705</v>
      </c>
      <c r="F1301" t="s">
        <v>3706</v>
      </c>
      <c r="G1301">
        <v>41</v>
      </c>
      <c r="H1301">
        <v>270</v>
      </c>
      <c r="I1301">
        <v>636</v>
      </c>
      <c r="J1301" t="s">
        <v>94</v>
      </c>
      <c r="K1301" t="s">
        <v>854</v>
      </c>
      <c r="L1301" t="s">
        <v>28</v>
      </c>
      <c r="M1301">
        <v>4</v>
      </c>
      <c r="N1301">
        <v>0</v>
      </c>
      <c r="O1301">
        <v>-1</v>
      </c>
      <c r="Q1301" t="s">
        <v>265</v>
      </c>
      <c r="R1301" s="3">
        <v>43429.8125</v>
      </c>
      <c r="S1301" t="s">
        <v>31</v>
      </c>
    </row>
    <row r="1302" customHeight="1" spans="1:19">
      <c r="A1302">
        <v>7422199194</v>
      </c>
      <c r="B1302" s="2" t="s">
        <v>3707</v>
      </c>
      <c r="C1302" t="s">
        <v>3394</v>
      </c>
      <c r="D1302" t="s">
        <v>1382</v>
      </c>
      <c r="E1302" t="s">
        <v>3708</v>
      </c>
      <c r="G1302">
        <v>6</v>
      </c>
      <c r="H1302">
        <v>173</v>
      </c>
      <c r="I1302">
        <v>3</v>
      </c>
      <c r="J1302" t="s">
        <v>35</v>
      </c>
      <c r="L1302" t="s">
        <v>28</v>
      </c>
      <c r="M1302">
        <v>0</v>
      </c>
      <c r="N1302">
        <v>0</v>
      </c>
      <c r="O1302">
        <v>-1</v>
      </c>
      <c r="P1302" t="s">
        <v>36</v>
      </c>
      <c r="Q1302" t="s">
        <v>37</v>
      </c>
      <c r="R1302" s="3">
        <v>43918.2493055556</v>
      </c>
      <c r="S1302" t="s">
        <v>31</v>
      </c>
    </row>
    <row r="1303" customHeight="1" spans="1:19">
      <c r="A1303">
        <v>3286344547</v>
      </c>
      <c r="B1303" s="2" t="s">
        <v>3709</v>
      </c>
      <c r="C1303" t="s">
        <v>157</v>
      </c>
      <c r="D1303" t="s">
        <v>23</v>
      </c>
      <c r="E1303" t="s">
        <v>3710</v>
      </c>
      <c r="F1303" t="s">
        <v>3711</v>
      </c>
      <c r="G1303">
        <v>73</v>
      </c>
      <c r="H1303">
        <v>517</v>
      </c>
      <c r="I1303">
        <v>730</v>
      </c>
      <c r="J1303" t="s">
        <v>273</v>
      </c>
      <c r="L1303" t="s">
        <v>51</v>
      </c>
      <c r="M1303">
        <v>3</v>
      </c>
      <c r="N1303">
        <v>0</v>
      </c>
      <c r="O1303">
        <v>-1</v>
      </c>
      <c r="P1303" t="s">
        <v>134</v>
      </c>
      <c r="Q1303" t="s">
        <v>276</v>
      </c>
      <c r="R1303" s="3">
        <v>41326.5923611111</v>
      </c>
      <c r="S1303" t="s">
        <v>31</v>
      </c>
    </row>
    <row r="1304" customHeight="1" spans="1:19">
      <c r="A1304">
        <v>1988474071</v>
      </c>
      <c r="B1304" s="2" t="s">
        <v>3712</v>
      </c>
      <c r="C1304" t="s">
        <v>3542</v>
      </c>
      <c r="D1304" t="s">
        <v>23</v>
      </c>
      <c r="E1304" t="s">
        <v>3713</v>
      </c>
      <c r="F1304" t="s">
        <v>3714</v>
      </c>
      <c r="G1304">
        <v>320</v>
      </c>
      <c r="H1304">
        <v>85</v>
      </c>
      <c r="I1304">
        <v>143</v>
      </c>
      <c r="J1304" t="s">
        <v>94</v>
      </c>
      <c r="L1304" t="s">
        <v>28</v>
      </c>
      <c r="M1304">
        <v>4</v>
      </c>
      <c r="N1304">
        <v>0</v>
      </c>
      <c r="O1304">
        <v>-1</v>
      </c>
      <c r="P1304" t="s">
        <v>3715</v>
      </c>
      <c r="Q1304" t="s">
        <v>439</v>
      </c>
      <c r="R1304" s="3">
        <v>40598.5333333333</v>
      </c>
      <c r="S1304" t="s">
        <v>54</v>
      </c>
    </row>
    <row r="1305" customHeight="1" spans="1:19">
      <c r="A1305">
        <v>7528920701</v>
      </c>
      <c r="B1305" s="2" t="s">
        <v>3716</v>
      </c>
      <c r="C1305" t="s">
        <v>157</v>
      </c>
      <c r="D1305" t="s">
        <v>23</v>
      </c>
      <c r="E1305" t="s">
        <v>3717</v>
      </c>
      <c r="F1305" t="s">
        <v>3718</v>
      </c>
      <c r="G1305">
        <v>12</v>
      </c>
      <c r="H1305">
        <v>275</v>
      </c>
      <c r="I1305">
        <v>155</v>
      </c>
      <c r="J1305" t="s">
        <v>35</v>
      </c>
      <c r="L1305" t="s">
        <v>51</v>
      </c>
      <c r="M1305">
        <v>5</v>
      </c>
      <c r="N1305">
        <v>0</v>
      </c>
      <c r="O1305">
        <v>-1</v>
      </c>
      <c r="P1305" t="s">
        <v>36</v>
      </c>
      <c r="Q1305" t="s">
        <v>318</v>
      </c>
      <c r="R1305" s="3">
        <v>44163.8555555556</v>
      </c>
      <c r="S1305" t="s">
        <v>38</v>
      </c>
    </row>
    <row r="1306" customHeight="1" spans="1:19">
      <c r="A1306">
        <v>7696105776</v>
      </c>
      <c r="B1306" s="2" t="s">
        <v>3719</v>
      </c>
      <c r="C1306" t="s">
        <v>157</v>
      </c>
      <c r="D1306" t="s">
        <v>23</v>
      </c>
      <c r="E1306" t="s">
        <v>3720</v>
      </c>
      <c r="F1306" t="s">
        <v>3721</v>
      </c>
      <c r="G1306">
        <v>27</v>
      </c>
      <c r="H1306">
        <v>31</v>
      </c>
      <c r="I1306">
        <v>139</v>
      </c>
      <c r="J1306" t="s">
        <v>537</v>
      </c>
      <c r="L1306" t="s">
        <v>28</v>
      </c>
      <c r="M1306">
        <v>0</v>
      </c>
      <c r="N1306">
        <v>0</v>
      </c>
      <c r="O1306">
        <v>-1</v>
      </c>
      <c r="P1306" t="s">
        <v>3722</v>
      </c>
      <c r="Q1306" t="s">
        <v>79</v>
      </c>
      <c r="R1306" s="3">
        <v>44451.0472222222</v>
      </c>
      <c r="S1306" t="s">
        <v>38</v>
      </c>
    </row>
    <row r="1307" customHeight="1" spans="1:19">
      <c r="A1307">
        <v>7520247821</v>
      </c>
      <c r="B1307" s="2" t="s">
        <v>3723</v>
      </c>
      <c r="C1307" t="s">
        <v>210</v>
      </c>
      <c r="D1307" t="s">
        <v>41</v>
      </c>
      <c r="E1307" t="s">
        <v>3724</v>
      </c>
      <c r="G1307">
        <v>1</v>
      </c>
      <c r="H1307">
        <v>14</v>
      </c>
      <c r="I1307">
        <v>1</v>
      </c>
      <c r="J1307" t="s">
        <v>35</v>
      </c>
      <c r="L1307" t="s">
        <v>28</v>
      </c>
      <c r="M1307">
        <v>0</v>
      </c>
      <c r="N1307">
        <v>0</v>
      </c>
      <c r="O1307">
        <v>-1</v>
      </c>
      <c r="P1307" t="s">
        <v>36</v>
      </c>
      <c r="Q1307" t="s">
        <v>84</v>
      </c>
      <c r="R1307" s="3">
        <v>44145.4555555556</v>
      </c>
      <c r="S1307" t="s">
        <v>38</v>
      </c>
    </row>
    <row r="1308" customHeight="1" spans="1:19">
      <c r="A1308">
        <v>1713645320</v>
      </c>
      <c r="B1308" s="2" t="s">
        <v>3725</v>
      </c>
      <c r="C1308" t="s">
        <v>157</v>
      </c>
      <c r="D1308" t="s">
        <v>23</v>
      </c>
      <c r="E1308" t="s">
        <v>3726</v>
      </c>
      <c r="F1308" t="s">
        <v>3727</v>
      </c>
      <c r="G1308">
        <v>18250</v>
      </c>
      <c r="H1308">
        <v>535</v>
      </c>
      <c r="I1308">
        <v>20136</v>
      </c>
      <c r="J1308" t="s">
        <v>50</v>
      </c>
      <c r="L1308" t="s">
        <v>28</v>
      </c>
      <c r="M1308">
        <v>0</v>
      </c>
      <c r="N1308">
        <v>0</v>
      </c>
      <c r="O1308">
        <v>-1</v>
      </c>
      <c r="Q1308" t="s">
        <v>53</v>
      </c>
      <c r="R1308" s="3">
        <v>40255.69375</v>
      </c>
      <c r="S1308" t="s">
        <v>31</v>
      </c>
    </row>
    <row r="1309" customHeight="1" spans="1:19">
      <c r="A1309">
        <v>2563705283</v>
      </c>
      <c r="B1309" s="2" t="s">
        <v>3728</v>
      </c>
      <c r="C1309" t="s">
        <v>157</v>
      </c>
      <c r="D1309" t="s">
        <v>23</v>
      </c>
      <c r="E1309" t="s">
        <v>3729</v>
      </c>
      <c r="G1309">
        <v>31</v>
      </c>
      <c r="H1309">
        <v>268</v>
      </c>
      <c r="I1309">
        <v>137</v>
      </c>
      <c r="J1309" t="s">
        <v>68</v>
      </c>
      <c r="K1309" t="s">
        <v>2012</v>
      </c>
      <c r="L1309" t="s">
        <v>51</v>
      </c>
      <c r="M1309">
        <v>2</v>
      </c>
      <c r="N1309">
        <v>0</v>
      </c>
      <c r="O1309">
        <v>-1</v>
      </c>
      <c r="P1309" t="s">
        <v>36</v>
      </c>
      <c r="Q1309" t="s">
        <v>71</v>
      </c>
      <c r="R1309" s="3">
        <v>40910.9229166667</v>
      </c>
      <c r="S1309" t="s">
        <v>31</v>
      </c>
    </row>
    <row r="1310" customHeight="1" spans="1:19">
      <c r="A1310">
        <v>7745883802</v>
      </c>
      <c r="B1310" s="2" t="s">
        <v>3730</v>
      </c>
      <c r="C1310" t="s">
        <v>210</v>
      </c>
      <c r="D1310" t="s">
        <v>41</v>
      </c>
      <c r="E1310" t="s">
        <v>3731</v>
      </c>
      <c r="F1310" t="s">
        <v>3732</v>
      </c>
      <c r="G1310">
        <v>12752</v>
      </c>
      <c r="H1310">
        <v>286</v>
      </c>
      <c r="I1310">
        <v>4825</v>
      </c>
      <c r="J1310" t="s">
        <v>50</v>
      </c>
      <c r="L1310" t="s">
        <v>28</v>
      </c>
      <c r="M1310">
        <v>1</v>
      </c>
      <c r="N1310">
        <v>0</v>
      </c>
      <c r="O1310">
        <v>-1</v>
      </c>
      <c r="P1310" t="s">
        <v>3733</v>
      </c>
      <c r="Q1310" t="s">
        <v>53</v>
      </c>
      <c r="R1310" s="3">
        <v>44637.5513888889</v>
      </c>
      <c r="S1310" t="s">
        <v>38</v>
      </c>
    </row>
    <row r="1311" customHeight="1" spans="1:19">
      <c r="A1311">
        <v>5854855638</v>
      </c>
      <c r="B1311" s="2" t="s">
        <v>3734</v>
      </c>
      <c r="C1311" t="s">
        <v>65</v>
      </c>
      <c r="D1311" t="s">
        <v>23</v>
      </c>
      <c r="E1311" t="s">
        <v>3735</v>
      </c>
      <c r="F1311" t="s">
        <v>3736</v>
      </c>
      <c r="G1311">
        <v>129</v>
      </c>
      <c r="H1311">
        <v>1140</v>
      </c>
      <c r="I1311">
        <v>9658</v>
      </c>
      <c r="J1311" t="s">
        <v>117</v>
      </c>
      <c r="L1311" t="s">
        <v>51</v>
      </c>
      <c r="M1311">
        <v>5</v>
      </c>
      <c r="N1311">
        <v>0</v>
      </c>
      <c r="O1311">
        <v>-1</v>
      </c>
      <c r="P1311" t="s">
        <v>3737</v>
      </c>
      <c r="Q1311" t="s">
        <v>120</v>
      </c>
      <c r="R1311" s="3">
        <v>42410.6763888889</v>
      </c>
      <c r="S1311" t="s">
        <v>31</v>
      </c>
    </row>
    <row r="1312" customHeight="1" spans="1:19">
      <c r="A1312">
        <v>5547628811</v>
      </c>
      <c r="B1312" s="2" t="s">
        <v>3738</v>
      </c>
      <c r="C1312" t="s">
        <v>396</v>
      </c>
      <c r="D1312" t="s">
        <v>41</v>
      </c>
      <c r="E1312" t="s">
        <v>3739</v>
      </c>
      <c r="F1312" t="s">
        <v>3740</v>
      </c>
      <c r="G1312">
        <v>2630</v>
      </c>
      <c r="H1312">
        <v>759</v>
      </c>
      <c r="I1312">
        <v>6182</v>
      </c>
      <c r="J1312" t="s">
        <v>94</v>
      </c>
      <c r="K1312" t="s">
        <v>854</v>
      </c>
      <c r="L1312" t="s">
        <v>28</v>
      </c>
      <c r="M1312">
        <v>6</v>
      </c>
      <c r="N1312">
        <v>0</v>
      </c>
      <c r="O1312">
        <v>-1</v>
      </c>
      <c r="P1312" t="s">
        <v>3741</v>
      </c>
      <c r="Q1312" t="s">
        <v>856</v>
      </c>
      <c r="R1312" s="3">
        <v>42073.0291666667</v>
      </c>
      <c r="S1312" t="s">
        <v>31</v>
      </c>
    </row>
    <row r="1313" customHeight="1" spans="1:19">
      <c r="A1313">
        <v>5547628811</v>
      </c>
      <c r="B1313" s="2" t="s">
        <v>3742</v>
      </c>
      <c r="C1313" t="s">
        <v>207</v>
      </c>
      <c r="D1313" t="s">
        <v>41</v>
      </c>
      <c r="E1313" t="s">
        <v>3739</v>
      </c>
      <c r="F1313" t="s">
        <v>3740</v>
      </c>
      <c r="G1313">
        <v>2630</v>
      </c>
      <c r="H1313">
        <v>759</v>
      </c>
      <c r="I1313">
        <v>6182</v>
      </c>
      <c r="J1313" t="s">
        <v>94</v>
      </c>
      <c r="K1313" t="s">
        <v>854</v>
      </c>
      <c r="L1313" t="s">
        <v>28</v>
      </c>
      <c r="M1313">
        <v>6</v>
      </c>
      <c r="N1313">
        <v>0</v>
      </c>
      <c r="O1313">
        <v>-1</v>
      </c>
      <c r="P1313" t="s">
        <v>3741</v>
      </c>
      <c r="Q1313" t="s">
        <v>856</v>
      </c>
      <c r="R1313" s="3">
        <v>42073.0291666667</v>
      </c>
      <c r="S1313" t="s">
        <v>31</v>
      </c>
    </row>
    <row r="1314" customHeight="1" spans="1:19">
      <c r="A1314">
        <v>5547628811</v>
      </c>
      <c r="B1314" s="2" t="s">
        <v>3743</v>
      </c>
      <c r="C1314" t="s">
        <v>73</v>
      </c>
      <c r="D1314" t="s">
        <v>23</v>
      </c>
      <c r="E1314" t="s">
        <v>3739</v>
      </c>
      <c r="F1314" t="s">
        <v>3740</v>
      </c>
      <c r="G1314">
        <v>2630</v>
      </c>
      <c r="H1314">
        <v>759</v>
      </c>
      <c r="I1314">
        <v>6182</v>
      </c>
      <c r="J1314" t="s">
        <v>94</v>
      </c>
      <c r="K1314" t="s">
        <v>854</v>
      </c>
      <c r="L1314" t="s">
        <v>28</v>
      </c>
      <c r="M1314">
        <v>6</v>
      </c>
      <c r="N1314">
        <v>0</v>
      </c>
      <c r="O1314">
        <v>-1</v>
      </c>
      <c r="P1314" t="s">
        <v>3741</v>
      </c>
      <c r="Q1314" t="s">
        <v>856</v>
      </c>
      <c r="R1314" s="3">
        <v>42073.0291666667</v>
      </c>
      <c r="S1314" t="s">
        <v>31</v>
      </c>
    </row>
    <row r="1315" customHeight="1" spans="1:19">
      <c r="A1315">
        <v>5547628811</v>
      </c>
      <c r="B1315" s="2" t="s">
        <v>3744</v>
      </c>
      <c r="C1315" t="s">
        <v>207</v>
      </c>
      <c r="D1315" t="s">
        <v>41</v>
      </c>
      <c r="E1315" t="s">
        <v>3739</v>
      </c>
      <c r="F1315" t="s">
        <v>3740</v>
      </c>
      <c r="G1315">
        <v>2630</v>
      </c>
      <c r="H1315">
        <v>759</v>
      </c>
      <c r="I1315">
        <v>6182</v>
      </c>
      <c r="J1315" t="s">
        <v>94</v>
      </c>
      <c r="K1315" t="s">
        <v>854</v>
      </c>
      <c r="L1315" t="s">
        <v>28</v>
      </c>
      <c r="M1315">
        <v>6</v>
      </c>
      <c r="N1315">
        <v>0</v>
      </c>
      <c r="O1315">
        <v>-1</v>
      </c>
      <c r="P1315" t="s">
        <v>3741</v>
      </c>
      <c r="Q1315" t="s">
        <v>856</v>
      </c>
      <c r="R1315" s="3">
        <v>42073.0291666667</v>
      </c>
      <c r="S1315" t="s">
        <v>31</v>
      </c>
    </row>
    <row r="1316" customHeight="1" spans="1:19">
      <c r="A1316">
        <v>5547628811</v>
      </c>
      <c r="B1316" s="2" t="s">
        <v>3745</v>
      </c>
      <c r="C1316" t="s">
        <v>226</v>
      </c>
      <c r="D1316" t="s">
        <v>41</v>
      </c>
      <c r="E1316" t="s">
        <v>3739</v>
      </c>
      <c r="F1316" t="s">
        <v>3740</v>
      </c>
      <c r="G1316">
        <v>2630</v>
      </c>
      <c r="H1316">
        <v>759</v>
      </c>
      <c r="I1316">
        <v>6182</v>
      </c>
      <c r="J1316" t="s">
        <v>94</v>
      </c>
      <c r="K1316" t="s">
        <v>854</v>
      </c>
      <c r="L1316" t="s">
        <v>28</v>
      </c>
      <c r="M1316">
        <v>6</v>
      </c>
      <c r="N1316">
        <v>0</v>
      </c>
      <c r="O1316">
        <v>-1</v>
      </c>
      <c r="P1316" t="s">
        <v>3741</v>
      </c>
      <c r="Q1316" t="s">
        <v>856</v>
      </c>
      <c r="R1316" s="3">
        <v>42073.0291666667</v>
      </c>
      <c r="S1316" t="s">
        <v>31</v>
      </c>
    </row>
    <row r="1317" customHeight="1" spans="1:19">
      <c r="A1317">
        <v>5547628811</v>
      </c>
      <c r="B1317" s="2" t="s">
        <v>3746</v>
      </c>
      <c r="C1317" t="s">
        <v>226</v>
      </c>
      <c r="D1317" t="s">
        <v>41</v>
      </c>
      <c r="E1317" t="s">
        <v>3739</v>
      </c>
      <c r="F1317" t="s">
        <v>3740</v>
      </c>
      <c r="G1317">
        <v>2630</v>
      </c>
      <c r="H1317">
        <v>759</v>
      </c>
      <c r="I1317">
        <v>6182</v>
      </c>
      <c r="J1317" t="s">
        <v>94</v>
      </c>
      <c r="K1317" t="s">
        <v>854</v>
      </c>
      <c r="L1317" t="s">
        <v>28</v>
      </c>
      <c r="M1317">
        <v>6</v>
      </c>
      <c r="N1317">
        <v>0</v>
      </c>
      <c r="O1317">
        <v>-1</v>
      </c>
      <c r="P1317" t="s">
        <v>3741</v>
      </c>
      <c r="Q1317" t="s">
        <v>856</v>
      </c>
      <c r="R1317" s="3">
        <v>42073.0291666667</v>
      </c>
      <c r="S1317" t="s">
        <v>31</v>
      </c>
    </row>
    <row r="1318" customHeight="1" spans="1:19">
      <c r="A1318">
        <v>5547628811</v>
      </c>
      <c r="B1318" s="2" t="s">
        <v>3747</v>
      </c>
      <c r="C1318" t="s">
        <v>226</v>
      </c>
      <c r="D1318" t="s">
        <v>41</v>
      </c>
      <c r="E1318" t="s">
        <v>3739</v>
      </c>
      <c r="F1318" t="s">
        <v>3740</v>
      </c>
      <c r="G1318">
        <v>2630</v>
      </c>
      <c r="H1318">
        <v>759</v>
      </c>
      <c r="I1318">
        <v>6182</v>
      </c>
      <c r="J1318" t="s">
        <v>94</v>
      </c>
      <c r="K1318" t="s">
        <v>854</v>
      </c>
      <c r="L1318" t="s">
        <v>28</v>
      </c>
      <c r="M1318">
        <v>6</v>
      </c>
      <c r="N1318">
        <v>0</v>
      </c>
      <c r="O1318">
        <v>-1</v>
      </c>
      <c r="P1318" t="s">
        <v>3741</v>
      </c>
      <c r="Q1318" t="s">
        <v>856</v>
      </c>
      <c r="R1318" s="3">
        <v>42073.0291666667</v>
      </c>
      <c r="S1318" t="s">
        <v>31</v>
      </c>
    </row>
    <row r="1319" customHeight="1" spans="1:19">
      <c r="A1319">
        <v>2892831413</v>
      </c>
      <c r="B1319" s="2" t="s">
        <v>3748</v>
      </c>
      <c r="C1319" t="s">
        <v>157</v>
      </c>
      <c r="D1319" t="s">
        <v>23</v>
      </c>
      <c r="E1319" t="s">
        <v>3749</v>
      </c>
      <c r="F1319" t="s">
        <v>3750</v>
      </c>
      <c r="G1319">
        <v>177</v>
      </c>
      <c r="H1319">
        <v>423</v>
      </c>
      <c r="I1319">
        <v>436</v>
      </c>
      <c r="J1319" t="s">
        <v>106</v>
      </c>
      <c r="K1319" t="s">
        <v>187</v>
      </c>
      <c r="L1319" t="s">
        <v>28</v>
      </c>
      <c r="M1319">
        <v>0</v>
      </c>
      <c r="N1319">
        <v>0</v>
      </c>
      <c r="O1319">
        <v>-1</v>
      </c>
      <c r="P1319" t="s">
        <v>3751</v>
      </c>
      <c r="Q1319" t="s">
        <v>37</v>
      </c>
      <c r="R1319" s="3">
        <v>41109.8993055556</v>
      </c>
      <c r="S1319" t="s">
        <v>31</v>
      </c>
    </row>
    <row r="1320" customHeight="1" spans="1:21">
      <c r="A1320">
        <v>7720724898</v>
      </c>
      <c r="B1320" s="2" t="s">
        <v>3752</v>
      </c>
      <c r="C1320" t="s">
        <v>157</v>
      </c>
      <c r="D1320" t="s">
        <v>23</v>
      </c>
      <c r="E1320" t="s">
        <v>3753</v>
      </c>
      <c r="G1320">
        <v>37</v>
      </c>
      <c r="H1320">
        <v>1551</v>
      </c>
      <c r="I1320">
        <v>2851</v>
      </c>
      <c r="J1320" t="s">
        <v>117</v>
      </c>
      <c r="L1320" t="s">
        <v>28</v>
      </c>
      <c r="M1320">
        <v>1</v>
      </c>
      <c r="N1320">
        <v>0</v>
      </c>
      <c r="O1320">
        <v>-1</v>
      </c>
      <c r="P1320" t="s">
        <v>3754</v>
      </c>
      <c r="Q1320" t="s">
        <v>120</v>
      </c>
      <c r="R1320" s="3">
        <v>44505.3076388889</v>
      </c>
      <c r="S1320" t="s">
        <v>38</v>
      </c>
      <c r="U1320" t="s">
        <v>1913</v>
      </c>
    </row>
    <row r="1321" customHeight="1" spans="1:19">
      <c r="A1321">
        <v>2123224287</v>
      </c>
      <c r="B1321" s="2" t="s">
        <v>3755</v>
      </c>
      <c r="C1321" t="s">
        <v>157</v>
      </c>
      <c r="D1321" t="s">
        <v>23</v>
      </c>
      <c r="E1321" t="s">
        <v>3756</v>
      </c>
      <c r="F1321" t="s">
        <v>3757</v>
      </c>
      <c r="G1321">
        <v>546</v>
      </c>
      <c r="H1321">
        <v>1030</v>
      </c>
      <c r="I1321">
        <v>1675</v>
      </c>
      <c r="J1321" t="s">
        <v>35</v>
      </c>
      <c r="L1321" t="s">
        <v>28</v>
      </c>
      <c r="M1321">
        <v>0</v>
      </c>
      <c r="N1321">
        <v>0</v>
      </c>
      <c r="O1321">
        <v>-1</v>
      </c>
      <c r="Q1321" t="s">
        <v>430</v>
      </c>
      <c r="R1321" s="3">
        <v>40742.5416666667</v>
      </c>
      <c r="S1321" t="s">
        <v>31</v>
      </c>
    </row>
    <row r="1322" customHeight="1" spans="1:19">
      <c r="A1322">
        <v>2123224287</v>
      </c>
      <c r="B1322" s="2" t="s">
        <v>3755</v>
      </c>
      <c r="C1322" t="s">
        <v>65</v>
      </c>
      <c r="D1322" t="s">
        <v>23</v>
      </c>
      <c r="E1322" t="s">
        <v>3756</v>
      </c>
      <c r="F1322" t="s">
        <v>3757</v>
      </c>
      <c r="G1322">
        <v>546</v>
      </c>
      <c r="H1322">
        <v>1030</v>
      </c>
      <c r="I1322">
        <v>1675</v>
      </c>
      <c r="J1322" t="s">
        <v>35</v>
      </c>
      <c r="L1322" t="s">
        <v>28</v>
      </c>
      <c r="M1322">
        <v>0</v>
      </c>
      <c r="N1322">
        <v>0</v>
      </c>
      <c r="O1322">
        <v>-1</v>
      </c>
      <c r="Q1322" t="s">
        <v>430</v>
      </c>
      <c r="R1322" s="3">
        <v>40742.5416666667</v>
      </c>
      <c r="S1322" t="s">
        <v>31</v>
      </c>
    </row>
    <row r="1323" customHeight="1" spans="1:19">
      <c r="A1323">
        <v>2255899175</v>
      </c>
      <c r="B1323" s="2" t="s">
        <v>3758</v>
      </c>
      <c r="C1323" t="s">
        <v>157</v>
      </c>
      <c r="D1323" t="s">
        <v>23</v>
      </c>
      <c r="E1323" t="s">
        <v>3759</v>
      </c>
      <c r="G1323">
        <v>169</v>
      </c>
      <c r="H1323">
        <v>704</v>
      </c>
      <c r="I1323">
        <v>1551</v>
      </c>
      <c r="J1323" t="s">
        <v>26</v>
      </c>
      <c r="L1323" t="s">
        <v>28</v>
      </c>
      <c r="M1323">
        <v>0</v>
      </c>
      <c r="N1323">
        <v>0</v>
      </c>
      <c r="O1323">
        <v>-1</v>
      </c>
      <c r="P1323" t="s">
        <v>36</v>
      </c>
      <c r="Q1323" t="s">
        <v>30</v>
      </c>
      <c r="R1323" s="3">
        <v>40742.6694444444</v>
      </c>
      <c r="S1323" t="s">
        <v>31</v>
      </c>
    </row>
    <row r="1324" customHeight="1" spans="1:19">
      <c r="A1324">
        <v>7485385319</v>
      </c>
      <c r="B1324" s="2" t="s">
        <v>3760</v>
      </c>
      <c r="C1324" t="s">
        <v>157</v>
      </c>
      <c r="D1324" t="s">
        <v>23</v>
      </c>
      <c r="E1324" t="s">
        <v>3761</v>
      </c>
      <c r="G1324">
        <v>26</v>
      </c>
      <c r="H1324">
        <v>286</v>
      </c>
      <c r="I1324">
        <v>473</v>
      </c>
      <c r="J1324" t="s">
        <v>35</v>
      </c>
      <c r="L1324" t="s">
        <v>28</v>
      </c>
      <c r="M1324">
        <v>0</v>
      </c>
      <c r="N1324">
        <v>0</v>
      </c>
      <c r="O1324">
        <v>-1</v>
      </c>
      <c r="P1324" t="s">
        <v>36</v>
      </c>
      <c r="Q1324" t="s">
        <v>95</v>
      </c>
      <c r="R1324" s="3">
        <v>44043.4506944444</v>
      </c>
      <c r="S1324" t="s">
        <v>31</v>
      </c>
    </row>
    <row r="1325" customHeight="1" spans="1:21">
      <c r="A1325">
        <v>2453701517</v>
      </c>
      <c r="B1325" s="2" t="s">
        <v>3762</v>
      </c>
      <c r="C1325" t="s">
        <v>157</v>
      </c>
      <c r="D1325" t="s">
        <v>23</v>
      </c>
      <c r="E1325" t="s">
        <v>3763</v>
      </c>
      <c r="F1325" t="s">
        <v>3764</v>
      </c>
      <c r="G1325">
        <v>9377</v>
      </c>
      <c r="H1325">
        <v>261</v>
      </c>
      <c r="I1325">
        <v>167</v>
      </c>
      <c r="J1325" t="s">
        <v>50</v>
      </c>
      <c r="L1325" t="s">
        <v>28</v>
      </c>
      <c r="M1325">
        <v>7</v>
      </c>
      <c r="N1325">
        <v>1</v>
      </c>
      <c r="O1325">
        <v>0</v>
      </c>
      <c r="P1325" t="s">
        <v>52</v>
      </c>
      <c r="Q1325" t="s">
        <v>71</v>
      </c>
      <c r="R1325" s="3">
        <v>40855.6083333333</v>
      </c>
      <c r="S1325" t="s">
        <v>31</v>
      </c>
      <c r="U1325" t="s">
        <v>3765</v>
      </c>
    </row>
    <row r="1326" customHeight="1" spans="1:19">
      <c r="A1326">
        <v>2392403404</v>
      </c>
      <c r="B1326" s="2" t="s">
        <v>3766</v>
      </c>
      <c r="C1326" t="s">
        <v>157</v>
      </c>
      <c r="D1326" t="s">
        <v>23</v>
      </c>
      <c r="E1326" t="s">
        <v>3767</v>
      </c>
      <c r="F1326" t="s">
        <v>3768</v>
      </c>
      <c r="G1326">
        <v>61</v>
      </c>
      <c r="H1326">
        <v>584</v>
      </c>
      <c r="I1326">
        <v>3</v>
      </c>
      <c r="J1326" t="s">
        <v>26</v>
      </c>
      <c r="K1326" t="s">
        <v>99</v>
      </c>
      <c r="L1326" t="s">
        <v>28</v>
      </c>
      <c r="M1326">
        <v>0</v>
      </c>
      <c r="N1326">
        <v>0</v>
      </c>
      <c r="O1326">
        <v>-1</v>
      </c>
      <c r="Q1326" t="s">
        <v>30</v>
      </c>
      <c r="R1326" s="3">
        <v>40941.60625</v>
      </c>
      <c r="S1326" t="s">
        <v>31</v>
      </c>
    </row>
    <row r="1327" customHeight="1" spans="1:19">
      <c r="A1327">
        <v>7680410229</v>
      </c>
      <c r="B1327" s="2" t="s">
        <v>3769</v>
      </c>
      <c r="C1327" t="s">
        <v>157</v>
      </c>
      <c r="D1327" t="s">
        <v>23</v>
      </c>
      <c r="E1327" t="s">
        <v>3770</v>
      </c>
      <c r="F1327" t="s">
        <v>3771</v>
      </c>
      <c r="G1327">
        <v>3</v>
      </c>
      <c r="H1327">
        <v>174</v>
      </c>
      <c r="I1327">
        <v>163</v>
      </c>
      <c r="J1327" t="s">
        <v>323</v>
      </c>
      <c r="L1327" t="s">
        <v>28</v>
      </c>
      <c r="M1327">
        <v>0</v>
      </c>
      <c r="N1327">
        <v>0</v>
      </c>
      <c r="O1327">
        <v>-1</v>
      </c>
      <c r="P1327" t="s">
        <v>3772</v>
      </c>
      <c r="Q1327" t="s">
        <v>84</v>
      </c>
      <c r="R1327" s="3">
        <v>44431.9659722222</v>
      </c>
      <c r="S1327" t="s">
        <v>38</v>
      </c>
    </row>
    <row r="1328" customHeight="1" spans="1:19">
      <c r="A1328">
        <v>7456545613</v>
      </c>
      <c r="B1328" s="2" t="s">
        <v>3773</v>
      </c>
      <c r="C1328" t="s">
        <v>813</v>
      </c>
      <c r="E1328" t="s">
        <v>3774</v>
      </c>
      <c r="F1328" t="s">
        <v>3775</v>
      </c>
      <c r="G1328">
        <v>23</v>
      </c>
      <c r="H1328">
        <v>380</v>
      </c>
      <c r="I1328">
        <v>2529</v>
      </c>
      <c r="J1328" t="s">
        <v>35</v>
      </c>
      <c r="L1328" t="s">
        <v>51</v>
      </c>
      <c r="M1328">
        <v>2</v>
      </c>
      <c r="N1328">
        <v>0</v>
      </c>
      <c r="O1328">
        <v>-1</v>
      </c>
      <c r="P1328" t="s">
        <v>134</v>
      </c>
      <c r="Q1328" t="s">
        <v>205</v>
      </c>
      <c r="R1328" s="3">
        <v>43967.8368055556</v>
      </c>
      <c r="S1328" t="s">
        <v>31</v>
      </c>
    </row>
    <row r="1329" customHeight="1" spans="1:19">
      <c r="A1329">
        <v>7456545613</v>
      </c>
      <c r="B1329" s="2" t="s">
        <v>3776</v>
      </c>
      <c r="C1329" t="s">
        <v>65</v>
      </c>
      <c r="D1329" t="s">
        <v>23</v>
      </c>
      <c r="E1329" t="s">
        <v>3774</v>
      </c>
      <c r="F1329" t="s">
        <v>3775</v>
      </c>
      <c r="G1329">
        <v>23</v>
      </c>
      <c r="H1329">
        <v>380</v>
      </c>
      <c r="I1329">
        <v>2529</v>
      </c>
      <c r="J1329" t="s">
        <v>35</v>
      </c>
      <c r="L1329" t="s">
        <v>51</v>
      </c>
      <c r="M1329">
        <v>2</v>
      </c>
      <c r="N1329">
        <v>0</v>
      </c>
      <c r="O1329">
        <v>-1</v>
      </c>
      <c r="P1329" t="s">
        <v>134</v>
      </c>
      <c r="Q1329" t="s">
        <v>205</v>
      </c>
      <c r="R1329" s="3">
        <v>43967.8368055556</v>
      </c>
      <c r="S1329" t="s">
        <v>31</v>
      </c>
    </row>
    <row r="1330" customHeight="1" spans="1:19">
      <c r="A1330">
        <v>7456545613</v>
      </c>
      <c r="B1330" s="2" t="s">
        <v>3777</v>
      </c>
      <c r="C1330" t="s">
        <v>65</v>
      </c>
      <c r="D1330" t="s">
        <v>23</v>
      </c>
      <c r="E1330" t="s">
        <v>3774</v>
      </c>
      <c r="F1330" t="s">
        <v>3775</v>
      </c>
      <c r="G1330">
        <v>23</v>
      </c>
      <c r="H1330">
        <v>380</v>
      </c>
      <c r="I1330">
        <v>2529</v>
      </c>
      <c r="J1330" t="s">
        <v>35</v>
      </c>
      <c r="L1330" t="s">
        <v>51</v>
      </c>
      <c r="M1330">
        <v>2</v>
      </c>
      <c r="N1330">
        <v>0</v>
      </c>
      <c r="O1330">
        <v>-1</v>
      </c>
      <c r="P1330" t="s">
        <v>134</v>
      </c>
      <c r="Q1330" t="s">
        <v>205</v>
      </c>
      <c r="R1330" s="3">
        <v>43967.8368055556</v>
      </c>
      <c r="S1330" t="s">
        <v>31</v>
      </c>
    </row>
    <row r="1331" customHeight="1" spans="1:19">
      <c r="A1331">
        <v>7456545613</v>
      </c>
      <c r="B1331" s="2" t="s">
        <v>3778</v>
      </c>
      <c r="C1331" t="s">
        <v>65</v>
      </c>
      <c r="D1331" t="s">
        <v>23</v>
      </c>
      <c r="E1331" t="s">
        <v>3774</v>
      </c>
      <c r="F1331" t="s">
        <v>3775</v>
      </c>
      <c r="G1331">
        <v>23</v>
      </c>
      <c r="H1331">
        <v>380</v>
      </c>
      <c r="I1331">
        <v>2529</v>
      </c>
      <c r="J1331" t="s">
        <v>35</v>
      </c>
      <c r="L1331" t="s">
        <v>51</v>
      </c>
      <c r="M1331">
        <v>2</v>
      </c>
      <c r="N1331">
        <v>0</v>
      </c>
      <c r="O1331">
        <v>-1</v>
      </c>
      <c r="P1331" t="s">
        <v>134</v>
      </c>
      <c r="Q1331" t="s">
        <v>205</v>
      </c>
      <c r="R1331" s="3">
        <v>43967.8368055556</v>
      </c>
      <c r="S1331" t="s">
        <v>31</v>
      </c>
    </row>
    <row r="1332" customHeight="1" spans="1:20">
      <c r="A1332">
        <v>1820154663</v>
      </c>
      <c r="B1332" s="2" t="s">
        <v>3779</v>
      </c>
      <c r="C1332" t="s">
        <v>813</v>
      </c>
      <c r="E1332" t="s">
        <v>3780</v>
      </c>
      <c r="F1332" t="s">
        <v>3781</v>
      </c>
      <c r="G1332">
        <v>3188</v>
      </c>
      <c r="H1332">
        <v>144</v>
      </c>
      <c r="I1332">
        <v>33191</v>
      </c>
      <c r="J1332" t="s">
        <v>60</v>
      </c>
      <c r="L1332" t="s">
        <v>28</v>
      </c>
      <c r="M1332">
        <v>1</v>
      </c>
      <c r="N1332">
        <v>0</v>
      </c>
      <c r="O1332">
        <v>220</v>
      </c>
      <c r="P1332" t="s">
        <v>249</v>
      </c>
      <c r="Q1332" t="s">
        <v>71</v>
      </c>
      <c r="R1332" s="3">
        <v>40436.8645833333</v>
      </c>
      <c r="S1332" t="s">
        <v>31</v>
      </c>
      <c r="T1332" t="s">
        <v>3782</v>
      </c>
    </row>
    <row r="1333" customHeight="1" spans="1:19">
      <c r="A1333">
        <v>7744047320</v>
      </c>
      <c r="B1333" s="2" t="s">
        <v>3783</v>
      </c>
      <c r="C1333" t="s">
        <v>396</v>
      </c>
      <c r="D1333" t="s">
        <v>41</v>
      </c>
      <c r="E1333" t="s">
        <v>3784</v>
      </c>
      <c r="G1333">
        <v>8</v>
      </c>
      <c r="H1333">
        <v>17</v>
      </c>
      <c r="I1333">
        <v>27</v>
      </c>
      <c r="J1333" t="s">
        <v>35</v>
      </c>
      <c r="L1333" t="s">
        <v>28</v>
      </c>
      <c r="M1333">
        <v>0</v>
      </c>
      <c r="N1333">
        <v>0</v>
      </c>
      <c r="O1333">
        <v>-1</v>
      </c>
      <c r="P1333" t="s">
        <v>36</v>
      </c>
      <c r="Q1333" t="s">
        <v>30</v>
      </c>
      <c r="R1333" s="3">
        <v>44628.9104166667</v>
      </c>
      <c r="S1333" t="s">
        <v>38</v>
      </c>
    </row>
    <row r="1334" customHeight="1" spans="1:19">
      <c r="A1334">
        <v>7744047320</v>
      </c>
      <c r="B1334" s="2" t="s">
        <v>3785</v>
      </c>
      <c r="C1334" t="s">
        <v>396</v>
      </c>
      <c r="D1334" t="s">
        <v>41</v>
      </c>
      <c r="E1334" t="s">
        <v>3784</v>
      </c>
      <c r="G1334">
        <v>8</v>
      </c>
      <c r="H1334">
        <v>17</v>
      </c>
      <c r="I1334">
        <v>27</v>
      </c>
      <c r="J1334" t="s">
        <v>35</v>
      </c>
      <c r="L1334" t="s">
        <v>28</v>
      </c>
      <c r="M1334">
        <v>0</v>
      </c>
      <c r="N1334">
        <v>0</v>
      </c>
      <c r="O1334">
        <v>-1</v>
      </c>
      <c r="P1334" t="s">
        <v>36</v>
      </c>
      <c r="Q1334" t="s">
        <v>30</v>
      </c>
      <c r="R1334" s="3">
        <v>44628.9104166667</v>
      </c>
      <c r="S1334" t="s">
        <v>38</v>
      </c>
    </row>
    <row r="1335" customHeight="1" spans="1:19">
      <c r="A1335">
        <v>7744047320</v>
      </c>
      <c r="B1335" s="2" t="s">
        <v>3786</v>
      </c>
      <c r="C1335" t="s">
        <v>157</v>
      </c>
      <c r="D1335" t="s">
        <v>23</v>
      </c>
      <c r="E1335" t="s">
        <v>3784</v>
      </c>
      <c r="G1335">
        <v>8</v>
      </c>
      <c r="H1335">
        <v>17</v>
      </c>
      <c r="I1335">
        <v>27</v>
      </c>
      <c r="J1335" t="s">
        <v>35</v>
      </c>
      <c r="L1335" t="s">
        <v>28</v>
      </c>
      <c r="M1335">
        <v>0</v>
      </c>
      <c r="N1335">
        <v>0</v>
      </c>
      <c r="O1335">
        <v>-1</v>
      </c>
      <c r="P1335" t="s">
        <v>36</v>
      </c>
      <c r="Q1335" t="s">
        <v>30</v>
      </c>
      <c r="R1335" s="3">
        <v>44628.9104166667</v>
      </c>
      <c r="S1335" t="s">
        <v>38</v>
      </c>
    </row>
    <row r="1336" customHeight="1" spans="1:19">
      <c r="A1336">
        <v>6136336004</v>
      </c>
      <c r="B1336" s="2" t="s">
        <v>3787</v>
      </c>
      <c r="C1336" t="s">
        <v>396</v>
      </c>
      <c r="D1336" t="s">
        <v>41</v>
      </c>
      <c r="E1336" t="s">
        <v>3788</v>
      </c>
      <c r="G1336">
        <v>9</v>
      </c>
      <c r="H1336">
        <v>30</v>
      </c>
      <c r="I1336">
        <v>20</v>
      </c>
      <c r="J1336" t="s">
        <v>35</v>
      </c>
      <c r="L1336" t="s">
        <v>28</v>
      </c>
      <c r="M1336">
        <v>0</v>
      </c>
      <c r="N1336">
        <v>0</v>
      </c>
      <c r="O1336">
        <v>-1</v>
      </c>
      <c r="P1336" t="s">
        <v>36</v>
      </c>
      <c r="Q1336" t="s">
        <v>71</v>
      </c>
      <c r="R1336" s="3">
        <v>42776.6694444444</v>
      </c>
      <c r="S1336" t="s">
        <v>31</v>
      </c>
    </row>
    <row r="1337" customHeight="1" spans="1:19">
      <c r="A1337">
        <v>6136336004</v>
      </c>
      <c r="B1337" s="2" t="s">
        <v>3789</v>
      </c>
      <c r="C1337" t="s">
        <v>226</v>
      </c>
      <c r="D1337" t="s">
        <v>41</v>
      </c>
      <c r="E1337" t="s">
        <v>3788</v>
      </c>
      <c r="G1337">
        <v>9</v>
      </c>
      <c r="H1337">
        <v>30</v>
      </c>
      <c r="I1337">
        <v>20</v>
      </c>
      <c r="J1337" t="s">
        <v>35</v>
      </c>
      <c r="L1337" t="s">
        <v>28</v>
      </c>
      <c r="M1337">
        <v>0</v>
      </c>
      <c r="N1337">
        <v>0</v>
      </c>
      <c r="O1337">
        <v>-1</v>
      </c>
      <c r="P1337" t="s">
        <v>36</v>
      </c>
      <c r="Q1337" t="s">
        <v>71</v>
      </c>
      <c r="R1337" s="3">
        <v>42776.6694444444</v>
      </c>
      <c r="S1337" t="s">
        <v>31</v>
      </c>
    </row>
    <row r="1338" customHeight="1" spans="1:19">
      <c r="A1338">
        <v>6136336004</v>
      </c>
      <c r="B1338" s="2" t="s">
        <v>3790</v>
      </c>
      <c r="C1338" t="s">
        <v>396</v>
      </c>
      <c r="D1338" t="s">
        <v>41</v>
      </c>
      <c r="E1338" t="s">
        <v>3788</v>
      </c>
      <c r="G1338">
        <v>9</v>
      </c>
      <c r="H1338">
        <v>30</v>
      </c>
      <c r="I1338">
        <v>20</v>
      </c>
      <c r="J1338" t="s">
        <v>35</v>
      </c>
      <c r="L1338" t="s">
        <v>28</v>
      </c>
      <c r="M1338">
        <v>0</v>
      </c>
      <c r="N1338">
        <v>0</v>
      </c>
      <c r="O1338">
        <v>-1</v>
      </c>
      <c r="P1338" t="s">
        <v>36</v>
      </c>
      <c r="Q1338" t="s">
        <v>71</v>
      </c>
      <c r="R1338" s="3">
        <v>42776.6694444444</v>
      </c>
      <c r="S1338" t="s">
        <v>31</v>
      </c>
    </row>
    <row r="1339" customHeight="1" spans="1:19">
      <c r="A1339">
        <v>6136336004</v>
      </c>
      <c r="B1339" s="2" t="s">
        <v>3791</v>
      </c>
      <c r="C1339" t="s">
        <v>226</v>
      </c>
      <c r="D1339" t="s">
        <v>41</v>
      </c>
      <c r="E1339" t="s">
        <v>3788</v>
      </c>
      <c r="G1339">
        <v>9</v>
      </c>
      <c r="H1339">
        <v>30</v>
      </c>
      <c r="I1339">
        <v>20</v>
      </c>
      <c r="J1339" t="s">
        <v>35</v>
      </c>
      <c r="L1339" t="s">
        <v>28</v>
      </c>
      <c r="M1339">
        <v>0</v>
      </c>
      <c r="N1339">
        <v>0</v>
      </c>
      <c r="O1339">
        <v>-1</v>
      </c>
      <c r="P1339" t="s">
        <v>36</v>
      </c>
      <c r="Q1339" t="s">
        <v>71</v>
      </c>
      <c r="R1339" s="3">
        <v>42776.6694444444</v>
      </c>
      <c r="S1339" t="s">
        <v>31</v>
      </c>
    </row>
    <row r="1340" customHeight="1" spans="1:19">
      <c r="A1340">
        <v>6435659216</v>
      </c>
      <c r="B1340" s="2" t="s">
        <v>3792</v>
      </c>
      <c r="C1340" t="s">
        <v>396</v>
      </c>
      <c r="D1340" t="s">
        <v>41</v>
      </c>
      <c r="E1340" t="s">
        <v>3793</v>
      </c>
      <c r="G1340">
        <v>119</v>
      </c>
      <c r="H1340">
        <v>64</v>
      </c>
      <c r="I1340">
        <v>14</v>
      </c>
      <c r="J1340" t="s">
        <v>327</v>
      </c>
      <c r="K1340" t="s">
        <v>3794</v>
      </c>
      <c r="L1340" t="s">
        <v>51</v>
      </c>
      <c r="M1340">
        <v>0</v>
      </c>
      <c r="N1340">
        <v>0</v>
      </c>
      <c r="O1340">
        <v>-1</v>
      </c>
      <c r="P1340" t="s">
        <v>36</v>
      </c>
      <c r="Q1340" t="s">
        <v>141</v>
      </c>
      <c r="R1340" s="3">
        <v>43092.6715277778</v>
      </c>
      <c r="S1340" t="s">
        <v>31</v>
      </c>
    </row>
    <row r="1341" customHeight="1" spans="1:19">
      <c r="A1341">
        <v>7732292745</v>
      </c>
      <c r="B1341" s="2" t="s">
        <v>3795</v>
      </c>
      <c r="C1341" t="s">
        <v>65</v>
      </c>
      <c r="D1341" t="s">
        <v>23</v>
      </c>
      <c r="E1341" t="s">
        <v>3796</v>
      </c>
      <c r="F1341" t="s">
        <v>3797</v>
      </c>
      <c r="G1341">
        <v>21</v>
      </c>
      <c r="H1341">
        <v>295</v>
      </c>
      <c r="I1341">
        <v>350</v>
      </c>
      <c r="J1341" t="s">
        <v>521</v>
      </c>
      <c r="K1341" t="s">
        <v>1142</v>
      </c>
      <c r="L1341" t="s">
        <v>51</v>
      </c>
      <c r="M1341">
        <v>1</v>
      </c>
      <c r="N1341">
        <v>0</v>
      </c>
      <c r="O1341">
        <v>-1</v>
      </c>
      <c r="P1341" t="s">
        <v>36</v>
      </c>
      <c r="Q1341" t="s">
        <v>79</v>
      </c>
      <c r="R1341" s="3">
        <v>44556.8034722222</v>
      </c>
      <c r="S1341" t="s">
        <v>38</v>
      </c>
    </row>
    <row r="1342" customHeight="1" spans="1:19">
      <c r="A1342">
        <v>7732292745</v>
      </c>
      <c r="B1342" s="2" t="s">
        <v>3798</v>
      </c>
      <c r="C1342" t="s">
        <v>2267</v>
      </c>
      <c r="E1342" t="s">
        <v>3796</v>
      </c>
      <c r="F1342" t="s">
        <v>3797</v>
      </c>
      <c r="G1342">
        <v>21</v>
      </c>
      <c r="H1342">
        <v>295</v>
      </c>
      <c r="I1342">
        <v>350</v>
      </c>
      <c r="J1342" t="s">
        <v>521</v>
      </c>
      <c r="K1342" t="s">
        <v>1142</v>
      </c>
      <c r="L1342" t="s">
        <v>51</v>
      </c>
      <c r="M1342">
        <v>1</v>
      </c>
      <c r="N1342">
        <v>0</v>
      </c>
      <c r="O1342">
        <v>-1</v>
      </c>
      <c r="P1342" t="s">
        <v>36</v>
      </c>
      <c r="Q1342" t="s">
        <v>79</v>
      </c>
      <c r="R1342" s="3">
        <v>44556.8034722222</v>
      </c>
      <c r="S1342" t="s">
        <v>38</v>
      </c>
    </row>
    <row r="1343" customHeight="1" spans="1:19">
      <c r="A1343">
        <v>7732292745</v>
      </c>
      <c r="B1343" s="2" t="s">
        <v>3799</v>
      </c>
      <c r="C1343" t="s">
        <v>2267</v>
      </c>
      <c r="E1343" t="s">
        <v>3796</v>
      </c>
      <c r="F1343" t="s">
        <v>3797</v>
      </c>
      <c r="G1343">
        <v>21</v>
      </c>
      <c r="H1343">
        <v>295</v>
      </c>
      <c r="I1343">
        <v>350</v>
      </c>
      <c r="J1343" t="s">
        <v>521</v>
      </c>
      <c r="K1343" t="s">
        <v>1142</v>
      </c>
      <c r="L1343" t="s">
        <v>51</v>
      </c>
      <c r="M1343">
        <v>1</v>
      </c>
      <c r="N1343">
        <v>0</v>
      </c>
      <c r="O1343">
        <v>-1</v>
      </c>
      <c r="P1343" t="s">
        <v>36</v>
      </c>
      <c r="Q1343" t="s">
        <v>79</v>
      </c>
      <c r="R1343" s="3">
        <v>44556.8034722222</v>
      </c>
      <c r="S1343" t="s">
        <v>38</v>
      </c>
    </row>
    <row r="1344" customHeight="1" spans="1:19">
      <c r="A1344">
        <v>3266792165</v>
      </c>
      <c r="B1344" s="2" t="s">
        <v>3800</v>
      </c>
      <c r="C1344" t="s">
        <v>65</v>
      </c>
      <c r="D1344" t="s">
        <v>23</v>
      </c>
      <c r="E1344" t="s">
        <v>3801</v>
      </c>
      <c r="F1344" t="s">
        <v>3802</v>
      </c>
      <c r="G1344">
        <v>116</v>
      </c>
      <c r="H1344">
        <v>159</v>
      </c>
      <c r="I1344">
        <v>1367</v>
      </c>
      <c r="J1344" t="s">
        <v>35</v>
      </c>
      <c r="L1344" t="s">
        <v>51</v>
      </c>
      <c r="M1344">
        <v>0</v>
      </c>
      <c r="N1344">
        <v>0</v>
      </c>
      <c r="O1344">
        <v>-1</v>
      </c>
      <c r="P1344" t="s">
        <v>182</v>
      </c>
      <c r="Q1344" t="s">
        <v>79</v>
      </c>
      <c r="R1344" s="3">
        <v>43419.6659722222</v>
      </c>
      <c r="S1344" t="s">
        <v>38</v>
      </c>
    </row>
    <row r="1345" customHeight="1" spans="1:19">
      <c r="A1345">
        <v>6351154748</v>
      </c>
      <c r="B1345" s="2" t="s">
        <v>3803</v>
      </c>
      <c r="C1345" t="s">
        <v>65</v>
      </c>
      <c r="D1345" t="s">
        <v>23</v>
      </c>
      <c r="E1345" t="s">
        <v>3804</v>
      </c>
      <c r="G1345">
        <v>27</v>
      </c>
      <c r="H1345">
        <v>270</v>
      </c>
      <c r="I1345">
        <v>1069</v>
      </c>
      <c r="J1345" t="s">
        <v>68</v>
      </c>
      <c r="K1345" t="s">
        <v>69</v>
      </c>
      <c r="L1345" t="s">
        <v>51</v>
      </c>
      <c r="M1345">
        <v>0</v>
      </c>
      <c r="N1345">
        <v>0</v>
      </c>
      <c r="O1345">
        <v>-1</v>
      </c>
      <c r="P1345" t="s">
        <v>3805</v>
      </c>
      <c r="Q1345" t="s">
        <v>265</v>
      </c>
      <c r="R1345" s="3">
        <v>42968.7090277778</v>
      </c>
      <c r="S1345" t="s">
        <v>38</v>
      </c>
    </row>
    <row r="1346" customHeight="1" spans="1:19">
      <c r="A1346">
        <v>6538138301</v>
      </c>
      <c r="B1346" s="2" t="s">
        <v>3806</v>
      </c>
      <c r="C1346" t="s">
        <v>65</v>
      </c>
      <c r="D1346" t="s">
        <v>23</v>
      </c>
      <c r="E1346" t="s">
        <v>3807</v>
      </c>
      <c r="F1346" t="s">
        <v>3808</v>
      </c>
      <c r="G1346">
        <v>19</v>
      </c>
      <c r="H1346">
        <v>17</v>
      </c>
      <c r="I1346">
        <v>292</v>
      </c>
      <c r="J1346" t="s">
        <v>94</v>
      </c>
      <c r="L1346" t="s">
        <v>28</v>
      </c>
      <c r="M1346">
        <v>0</v>
      </c>
      <c r="N1346">
        <v>0</v>
      </c>
      <c r="O1346">
        <v>-1</v>
      </c>
      <c r="P1346" t="s">
        <v>608</v>
      </c>
      <c r="Q1346" t="s">
        <v>71</v>
      </c>
      <c r="R1346" s="3">
        <v>43220.8493055556</v>
      </c>
      <c r="S1346" t="s">
        <v>38</v>
      </c>
    </row>
    <row r="1347" customHeight="1" spans="1:19">
      <c r="A1347">
        <v>7398361032</v>
      </c>
      <c r="B1347" s="2" t="s">
        <v>3809</v>
      </c>
      <c r="C1347" t="s">
        <v>65</v>
      </c>
      <c r="D1347" t="s">
        <v>23</v>
      </c>
      <c r="E1347" t="s">
        <v>3810</v>
      </c>
      <c r="F1347" t="s">
        <v>3811</v>
      </c>
      <c r="G1347">
        <v>9</v>
      </c>
      <c r="H1347">
        <v>259</v>
      </c>
      <c r="I1347">
        <v>280</v>
      </c>
      <c r="J1347" t="s">
        <v>35</v>
      </c>
      <c r="L1347" t="s">
        <v>51</v>
      </c>
      <c r="M1347">
        <v>0</v>
      </c>
      <c r="N1347">
        <v>0</v>
      </c>
      <c r="O1347">
        <v>-1</v>
      </c>
      <c r="P1347" t="s">
        <v>36</v>
      </c>
      <c r="Q1347" t="s">
        <v>71</v>
      </c>
      <c r="R1347" s="3">
        <v>43885.3722222222</v>
      </c>
      <c r="S1347" t="s">
        <v>38</v>
      </c>
    </row>
    <row r="1348" customHeight="1" spans="1:19">
      <c r="A1348">
        <v>7337264729</v>
      </c>
      <c r="B1348" s="2" t="s">
        <v>3812</v>
      </c>
      <c r="C1348" t="s">
        <v>65</v>
      </c>
      <c r="D1348" t="s">
        <v>23</v>
      </c>
      <c r="E1348" t="s">
        <v>3813</v>
      </c>
      <c r="G1348">
        <v>3</v>
      </c>
      <c r="H1348">
        <v>178</v>
      </c>
      <c r="I1348">
        <v>95</v>
      </c>
      <c r="J1348" t="s">
        <v>35</v>
      </c>
      <c r="L1348" t="s">
        <v>51</v>
      </c>
      <c r="M1348">
        <v>0</v>
      </c>
      <c r="N1348">
        <v>0</v>
      </c>
      <c r="O1348">
        <v>-1</v>
      </c>
      <c r="P1348" t="s">
        <v>62</v>
      </c>
      <c r="Q1348" t="s">
        <v>160</v>
      </c>
      <c r="R1348" s="3">
        <v>43783.4159722222</v>
      </c>
      <c r="S1348" t="s">
        <v>31</v>
      </c>
    </row>
    <row r="1349" customHeight="1" spans="1:19">
      <c r="A1349">
        <v>6890149955</v>
      </c>
      <c r="B1349" s="2" t="s">
        <v>3814</v>
      </c>
      <c r="C1349" t="s">
        <v>65</v>
      </c>
      <c r="D1349" t="s">
        <v>23</v>
      </c>
      <c r="E1349" t="s">
        <v>3815</v>
      </c>
      <c r="F1349" t="s">
        <v>3816</v>
      </c>
      <c r="G1349">
        <v>5</v>
      </c>
      <c r="H1349">
        <v>47</v>
      </c>
      <c r="I1349">
        <v>502</v>
      </c>
      <c r="J1349" t="s">
        <v>289</v>
      </c>
      <c r="K1349" t="s">
        <v>1790</v>
      </c>
      <c r="L1349" t="s">
        <v>51</v>
      </c>
      <c r="M1349">
        <v>0</v>
      </c>
      <c r="N1349">
        <v>0</v>
      </c>
      <c r="O1349">
        <v>-1</v>
      </c>
      <c r="P1349" t="s">
        <v>3817</v>
      </c>
      <c r="Q1349" t="s">
        <v>46</v>
      </c>
      <c r="R1349" s="3">
        <v>43452.7256944444</v>
      </c>
      <c r="S1349" t="s">
        <v>31</v>
      </c>
    </row>
    <row r="1350" customHeight="1" spans="1:19">
      <c r="A1350">
        <v>7450760189</v>
      </c>
      <c r="B1350" s="2" t="s">
        <v>3818</v>
      </c>
      <c r="C1350" t="s">
        <v>65</v>
      </c>
      <c r="D1350" t="s">
        <v>23</v>
      </c>
      <c r="E1350" t="s">
        <v>3819</v>
      </c>
      <c r="F1350" t="s">
        <v>3820</v>
      </c>
      <c r="G1350">
        <v>1919</v>
      </c>
      <c r="H1350">
        <v>477</v>
      </c>
      <c r="I1350">
        <v>6607</v>
      </c>
      <c r="J1350" t="s">
        <v>204</v>
      </c>
      <c r="K1350" t="s">
        <v>220</v>
      </c>
      <c r="L1350" t="s">
        <v>28</v>
      </c>
      <c r="M1350">
        <v>4</v>
      </c>
      <c r="N1350">
        <v>1</v>
      </c>
      <c r="O1350">
        <v>0</v>
      </c>
      <c r="P1350" t="s">
        <v>52</v>
      </c>
      <c r="Q1350" t="s">
        <v>758</v>
      </c>
      <c r="R1350" s="3">
        <v>43954.4590277778</v>
      </c>
      <c r="S1350" t="s">
        <v>31</v>
      </c>
    </row>
    <row r="1351" customHeight="1" spans="1:21">
      <c r="A1351">
        <v>7727594993</v>
      </c>
      <c r="B1351" s="2" t="s">
        <v>3821</v>
      </c>
      <c r="C1351" t="s">
        <v>65</v>
      </c>
      <c r="D1351" t="s">
        <v>23</v>
      </c>
      <c r="E1351" t="s">
        <v>3822</v>
      </c>
      <c r="F1351" t="s">
        <v>3823</v>
      </c>
      <c r="G1351">
        <v>176</v>
      </c>
      <c r="H1351">
        <v>158</v>
      </c>
      <c r="I1351">
        <v>671</v>
      </c>
      <c r="J1351" t="s">
        <v>273</v>
      </c>
      <c r="L1351" t="s">
        <v>51</v>
      </c>
      <c r="M1351">
        <v>2</v>
      </c>
      <c r="N1351">
        <v>0</v>
      </c>
      <c r="O1351">
        <v>-1</v>
      </c>
      <c r="P1351" t="s">
        <v>100</v>
      </c>
      <c r="Q1351" t="s">
        <v>276</v>
      </c>
      <c r="R1351" s="3">
        <v>44541.4069444444</v>
      </c>
      <c r="S1351" t="s">
        <v>31</v>
      </c>
      <c r="T1351" t="s">
        <v>3824</v>
      </c>
      <c r="U1351" t="s">
        <v>3668</v>
      </c>
    </row>
    <row r="1352" customHeight="1" spans="1:21">
      <c r="A1352">
        <v>7464429910</v>
      </c>
      <c r="B1352" s="2" t="s">
        <v>3825</v>
      </c>
      <c r="C1352" t="s">
        <v>157</v>
      </c>
      <c r="D1352" t="s">
        <v>23</v>
      </c>
      <c r="E1352" t="s">
        <v>3826</v>
      </c>
      <c r="F1352" t="s">
        <v>3827</v>
      </c>
      <c r="G1352">
        <v>327</v>
      </c>
      <c r="H1352">
        <v>585</v>
      </c>
      <c r="I1352">
        <v>980</v>
      </c>
      <c r="J1352" t="s">
        <v>35</v>
      </c>
      <c r="L1352" t="s">
        <v>28</v>
      </c>
      <c r="M1352">
        <v>2</v>
      </c>
      <c r="N1352">
        <v>0</v>
      </c>
      <c r="O1352">
        <v>-1</v>
      </c>
      <c r="P1352" t="s">
        <v>2407</v>
      </c>
      <c r="Q1352" t="s">
        <v>37</v>
      </c>
      <c r="R1352" s="3">
        <v>44015.0770833333</v>
      </c>
      <c r="S1352" t="s">
        <v>31</v>
      </c>
      <c r="T1352" t="s">
        <v>3828</v>
      </c>
      <c r="U1352" t="s">
        <v>1592</v>
      </c>
    </row>
    <row r="1353" customHeight="1" spans="1:19">
      <c r="A1353">
        <v>7645536702</v>
      </c>
      <c r="B1353" s="2" t="s">
        <v>3829</v>
      </c>
      <c r="C1353" t="s">
        <v>157</v>
      </c>
      <c r="D1353" t="s">
        <v>23</v>
      </c>
      <c r="E1353" t="s">
        <v>3830</v>
      </c>
      <c r="G1353">
        <v>2</v>
      </c>
      <c r="H1353">
        <v>48</v>
      </c>
      <c r="I1353">
        <v>392</v>
      </c>
      <c r="J1353" t="s">
        <v>495</v>
      </c>
      <c r="L1353" t="s">
        <v>28</v>
      </c>
      <c r="M1353">
        <v>0</v>
      </c>
      <c r="N1353">
        <v>0</v>
      </c>
      <c r="O1353">
        <v>-1</v>
      </c>
      <c r="P1353" t="s">
        <v>3831</v>
      </c>
      <c r="Q1353" t="s">
        <v>276</v>
      </c>
      <c r="R1353" s="3">
        <v>44386.5597222222</v>
      </c>
      <c r="S1353" t="s">
        <v>38</v>
      </c>
    </row>
    <row r="1354" customHeight="1" spans="1:19">
      <c r="A1354">
        <v>6122294634</v>
      </c>
      <c r="B1354" s="2" t="s">
        <v>3832</v>
      </c>
      <c r="C1354" t="s">
        <v>157</v>
      </c>
      <c r="D1354" t="s">
        <v>23</v>
      </c>
      <c r="E1354" t="s">
        <v>3833</v>
      </c>
      <c r="G1354">
        <v>3</v>
      </c>
      <c r="H1354">
        <v>43</v>
      </c>
      <c r="I1354">
        <v>16</v>
      </c>
      <c r="J1354" t="s">
        <v>35</v>
      </c>
      <c r="L1354" t="s">
        <v>28</v>
      </c>
      <c r="M1354">
        <v>0</v>
      </c>
      <c r="N1354">
        <v>0</v>
      </c>
      <c r="O1354">
        <v>-1</v>
      </c>
      <c r="P1354" t="s">
        <v>3834</v>
      </c>
      <c r="Q1354" t="s">
        <v>53</v>
      </c>
      <c r="R1354" s="3">
        <v>42785.0298611111</v>
      </c>
      <c r="S1354" t="s">
        <v>38</v>
      </c>
    </row>
    <row r="1355" customHeight="1" spans="1:19">
      <c r="A1355">
        <v>2823768065</v>
      </c>
      <c r="B1355" s="2" t="s">
        <v>3835</v>
      </c>
      <c r="C1355" t="s">
        <v>157</v>
      </c>
      <c r="D1355" t="s">
        <v>23</v>
      </c>
      <c r="E1355" t="s">
        <v>3836</v>
      </c>
      <c r="F1355" t="s">
        <v>3837</v>
      </c>
      <c r="G1355">
        <v>79</v>
      </c>
      <c r="H1355">
        <v>397</v>
      </c>
      <c r="I1355">
        <v>17</v>
      </c>
      <c r="J1355" t="s">
        <v>537</v>
      </c>
      <c r="K1355" t="s">
        <v>538</v>
      </c>
      <c r="L1355" t="s">
        <v>28</v>
      </c>
      <c r="M1355">
        <v>0</v>
      </c>
      <c r="N1355">
        <v>0</v>
      </c>
      <c r="O1355">
        <v>-1</v>
      </c>
      <c r="P1355" t="s">
        <v>3838</v>
      </c>
      <c r="Q1355" t="s">
        <v>120</v>
      </c>
      <c r="R1355" s="3">
        <v>41080.3013888889</v>
      </c>
      <c r="S1355" t="s">
        <v>31</v>
      </c>
    </row>
    <row r="1356" customHeight="1" spans="1:21">
      <c r="A1356">
        <v>1768512754</v>
      </c>
      <c r="B1356" s="2" t="s">
        <v>3839</v>
      </c>
      <c r="C1356" t="s">
        <v>65</v>
      </c>
      <c r="D1356" t="s">
        <v>23</v>
      </c>
      <c r="E1356" t="s">
        <v>3840</v>
      </c>
      <c r="F1356" t="s">
        <v>3841</v>
      </c>
      <c r="G1356">
        <v>961</v>
      </c>
      <c r="H1356">
        <v>337</v>
      </c>
      <c r="I1356">
        <v>11504</v>
      </c>
      <c r="J1356" t="s">
        <v>35</v>
      </c>
      <c r="L1356" t="s">
        <v>51</v>
      </c>
      <c r="M1356">
        <v>7</v>
      </c>
      <c r="N1356">
        <v>1</v>
      </c>
      <c r="O1356">
        <v>0</v>
      </c>
      <c r="P1356" t="s">
        <v>249</v>
      </c>
      <c r="Q1356" t="s">
        <v>386</v>
      </c>
      <c r="R1356" s="3">
        <v>40641.4909722222</v>
      </c>
      <c r="S1356" t="s">
        <v>54</v>
      </c>
      <c r="U1356" t="s">
        <v>3842</v>
      </c>
    </row>
    <row r="1357" customHeight="1" spans="1:21">
      <c r="A1357">
        <v>6645997558</v>
      </c>
      <c r="B1357" s="2" t="s">
        <v>3843</v>
      </c>
      <c r="C1357" t="s">
        <v>65</v>
      </c>
      <c r="D1357" t="s">
        <v>23</v>
      </c>
      <c r="E1357" t="s">
        <v>3844</v>
      </c>
      <c r="F1357" t="s">
        <v>3845</v>
      </c>
      <c r="G1357">
        <v>53</v>
      </c>
      <c r="H1357">
        <v>390</v>
      </c>
      <c r="I1357">
        <v>1853</v>
      </c>
      <c r="J1357" t="s">
        <v>106</v>
      </c>
      <c r="K1357" t="s">
        <v>3846</v>
      </c>
      <c r="L1357" t="s">
        <v>51</v>
      </c>
      <c r="M1357">
        <v>0</v>
      </c>
      <c r="N1357">
        <v>0</v>
      </c>
      <c r="O1357">
        <v>-1</v>
      </c>
      <c r="P1357" t="s">
        <v>3847</v>
      </c>
      <c r="Q1357" t="s">
        <v>79</v>
      </c>
      <c r="R1357" s="3">
        <v>43331.5972222222</v>
      </c>
      <c r="S1357" t="s">
        <v>31</v>
      </c>
      <c r="U1357" t="s">
        <v>3848</v>
      </c>
    </row>
    <row r="1358" customHeight="1" spans="1:21">
      <c r="A1358">
        <v>6645997558</v>
      </c>
      <c r="B1358" s="2" t="s">
        <v>3849</v>
      </c>
      <c r="C1358" t="s">
        <v>65</v>
      </c>
      <c r="D1358" t="s">
        <v>23</v>
      </c>
      <c r="E1358" t="s">
        <v>3844</v>
      </c>
      <c r="F1358" t="s">
        <v>3845</v>
      </c>
      <c r="G1358">
        <v>53</v>
      </c>
      <c r="H1358">
        <v>390</v>
      </c>
      <c r="I1358">
        <v>1853</v>
      </c>
      <c r="J1358" t="s">
        <v>106</v>
      </c>
      <c r="K1358" t="s">
        <v>3846</v>
      </c>
      <c r="L1358" t="s">
        <v>51</v>
      </c>
      <c r="M1358">
        <v>0</v>
      </c>
      <c r="N1358">
        <v>0</v>
      </c>
      <c r="O1358">
        <v>-1</v>
      </c>
      <c r="P1358" t="s">
        <v>3847</v>
      </c>
      <c r="Q1358" t="s">
        <v>79</v>
      </c>
      <c r="R1358" s="3">
        <v>43331.5972222222</v>
      </c>
      <c r="S1358" t="s">
        <v>31</v>
      </c>
      <c r="U1358" t="s">
        <v>3848</v>
      </c>
    </row>
    <row r="1359" customHeight="1" spans="1:21">
      <c r="A1359">
        <v>6645997558</v>
      </c>
      <c r="B1359" s="2" t="s">
        <v>3850</v>
      </c>
      <c r="C1359" t="s">
        <v>65</v>
      </c>
      <c r="D1359" t="s">
        <v>23</v>
      </c>
      <c r="E1359" t="s">
        <v>3844</v>
      </c>
      <c r="F1359" t="s">
        <v>3845</v>
      </c>
      <c r="G1359">
        <v>53</v>
      </c>
      <c r="H1359">
        <v>390</v>
      </c>
      <c r="I1359">
        <v>1853</v>
      </c>
      <c r="J1359" t="s">
        <v>106</v>
      </c>
      <c r="K1359" t="s">
        <v>3846</v>
      </c>
      <c r="L1359" t="s">
        <v>51</v>
      </c>
      <c r="M1359">
        <v>0</v>
      </c>
      <c r="N1359">
        <v>0</v>
      </c>
      <c r="O1359">
        <v>-1</v>
      </c>
      <c r="P1359" t="s">
        <v>3847</v>
      </c>
      <c r="Q1359" t="s">
        <v>79</v>
      </c>
      <c r="R1359" s="3">
        <v>43331.5972222222</v>
      </c>
      <c r="S1359" t="s">
        <v>31</v>
      </c>
      <c r="U1359" t="s">
        <v>3848</v>
      </c>
    </row>
    <row r="1360" customHeight="1" spans="1:19">
      <c r="A1360">
        <v>7756222623</v>
      </c>
      <c r="B1360" s="2" t="s">
        <v>3851</v>
      </c>
      <c r="C1360" t="s">
        <v>65</v>
      </c>
      <c r="D1360" t="s">
        <v>23</v>
      </c>
      <c r="E1360" t="s">
        <v>3852</v>
      </c>
      <c r="F1360" t="s">
        <v>3853</v>
      </c>
      <c r="G1360">
        <v>48</v>
      </c>
      <c r="H1360">
        <v>61</v>
      </c>
      <c r="I1360">
        <v>27</v>
      </c>
      <c r="J1360" t="s">
        <v>1036</v>
      </c>
      <c r="L1360" t="s">
        <v>51</v>
      </c>
      <c r="M1360">
        <v>0</v>
      </c>
      <c r="N1360">
        <v>0</v>
      </c>
      <c r="O1360">
        <v>-1</v>
      </c>
      <c r="P1360" t="s">
        <v>3854</v>
      </c>
      <c r="Q1360" t="s">
        <v>439</v>
      </c>
      <c r="R1360" s="3">
        <v>44687.6715277778</v>
      </c>
      <c r="S1360" t="s">
        <v>636</v>
      </c>
    </row>
    <row r="1361" customHeight="1" spans="1:19">
      <c r="A1361">
        <v>7559388399</v>
      </c>
      <c r="B1361" s="2" t="s">
        <v>3855</v>
      </c>
      <c r="C1361" t="s">
        <v>65</v>
      </c>
      <c r="D1361" t="s">
        <v>23</v>
      </c>
      <c r="E1361" t="s">
        <v>3856</v>
      </c>
      <c r="F1361" t="s">
        <v>3857</v>
      </c>
      <c r="G1361">
        <v>124</v>
      </c>
      <c r="H1361">
        <v>102</v>
      </c>
      <c r="I1361">
        <v>178</v>
      </c>
      <c r="J1361" t="s">
        <v>35</v>
      </c>
      <c r="L1361" t="s">
        <v>51</v>
      </c>
      <c r="M1361">
        <v>1</v>
      </c>
      <c r="N1361">
        <v>0</v>
      </c>
      <c r="O1361">
        <v>-1</v>
      </c>
      <c r="P1361" t="s">
        <v>134</v>
      </c>
      <c r="Q1361" t="s">
        <v>386</v>
      </c>
      <c r="R1361" s="3">
        <v>44231.9298611111</v>
      </c>
      <c r="S1361" t="s">
        <v>31</v>
      </c>
    </row>
    <row r="1362" customHeight="1" spans="1:21">
      <c r="A1362">
        <v>7483911877</v>
      </c>
      <c r="B1362" s="2" t="s">
        <v>3858</v>
      </c>
      <c r="C1362" t="s">
        <v>65</v>
      </c>
      <c r="D1362" t="s">
        <v>23</v>
      </c>
      <c r="E1362" t="s">
        <v>3859</v>
      </c>
      <c r="G1362">
        <v>3</v>
      </c>
      <c r="H1362">
        <v>6</v>
      </c>
      <c r="I1362">
        <v>296</v>
      </c>
      <c r="J1362" t="s">
        <v>35</v>
      </c>
      <c r="L1362" t="s">
        <v>28</v>
      </c>
      <c r="M1362">
        <v>0</v>
      </c>
      <c r="N1362">
        <v>0</v>
      </c>
      <c r="O1362">
        <v>-1</v>
      </c>
      <c r="P1362" t="s">
        <v>36</v>
      </c>
      <c r="Q1362" t="s">
        <v>37</v>
      </c>
      <c r="R1362" s="3">
        <v>44036.8993055556</v>
      </c>
      <c r="S1362" t="s">
        <v>31</v>
      </c>
      <c r="U1362" t="s">
        <v>585</v>
      </c>
    </row>
    <row r="1363" customHeight="1" spans="1:21">
      <c r="A1363">
        <v>7225319742</v>
      </c>
      <c r="B1363" s="2" t="s">
        <v>3860</v>
      </c>
      <c r="E1363" t="s">
        <v>3861</v>
      </c>
      <c r="F1363" t="s">
        <v>3862</v>
      </c>
      <c r="G1363">
        <v>3</v>
      </c>
      <c r="H1363">
        <v>153</v>
      </c>
      <c r="I1363">
        <v>267</v>
      </c>
      <c r="J1363" t="s">
        <v>726</v>
      </c>
      <c r="L1363" t="s">
        <v>51</v>
      </c>
      <c r="M1363">
        <v>0</v>
      </c>
      <c r="N1363">
        <v>0</v>
      </c>
      <c r="O1363">
        <v>-1</v>
      </c>
      <c r="P1363" t="s">
        <v>3863</v>
      </c>
      <c r="Q1363" t="s">
        <v>231</v>
      </c>
      <c r="R1363" s="3">
        <v>43655.0489467593</v>
      </c>
      <c r="S1363" t="s">
        <v>31</v>
      </c>
      <c r="U1363" t="s">
        <v>3864</v>
      </c>
    </row>
    <row r="1364" customHeight="1" spans="1:21">
      <c r="A1364">
        <v>5192704413</v>
      </c>
      <c r="B1364" s="2" t="s">
        <v>3865</v>
      </c>
      <c r="C1364" t="s">
        <v>65</v>
      </c>
      <c r="D1364" t="s">
        <v>23</v>
      </c>
      <c r="E1364" t="s">
        <v>3866</v>
      </c>
      <c r="F1364" t="s">
        <v>3867</v>
      </c>
      <c r="G1364">
        <v>61</v>
      </c>
      <c r="H1364">
        <v>878</v>
      </c>
      <c r="I1364">
        <v>3864</v>
      </c>
      <c r="J1364" t="s">
        <v>35</v>
      </c>
      <c r="L1364" t="s">
        <v>51</v>
      </c>
      <c r="M1364">
        <v>6</v>
      </c>
      <c r="N1364">
        <v>0</v>
      </c>
      <c r="O1364">
        <v>-1</v>
      </c>
      <c r="Q1364" t="s">
        <v>63</v>
      </c>
      <c r="R1364" s="3">
        <v>41814.9513888889</v>
      </c>
      <c r="S1364" t="s">
        <v>31</v>
      </c>
      <c r="U1364" t="s">
        <v>3868</v>
      </c>
    </row>
    <row r="1365" customHeight="1" spans="1:19">
      <c r="A1365">
        <v>7754988719</v>
      </c>
      <c r="B1365" s="2" t="s">
        <v>3869</v>
      </c>
      <c r="C1365" t="s">
        <v>65</v>
      </c>
      <c r="D1365" t="s">
        <v>23</v>
      </c>
      <c r="E1365" t="s">
        <v>3870</v>
      </c>
      <c r="F1365" t="s">
        <v>3871</v>
      </c>
      <c r="G1365">
        <v>6</v>
      </c>
      <c r="H1365">
        <v>31</v>
      </c>
      <c r="I1365">
        <v>19</v>
      </c>
      <c r="J1365" t="s">
        <v>26</v>
      </c>
      <c r="L1365" t="s">
        <v>51</v>
      </c>
      <c r="M1365">
        <v>0</v>
      </c>
      <c r="N1365">
        <v>0</v>
      </c>
      <c r="O1365">
        <v>-1</v>
      </c>
      <c r="P1365" t="s">
        <v>3872</v>
      </c>
      <c r="Q1365" t="s">
        <v>160</v>
      </c>
      <c r="R1365" s="3">
        <v>44672.6972222222</v>
      </c>
      <c r="S1365" t="s">
        <v>38</v>
      </c>
    </row>
    <row r="1366" customHeight="1" spans="1:19">
      <c r="A1366">
        <v>7754988719</v>
      </c>
      <c r="B1366" s="2" t="s">
        <v>3873</v>
      </c>
      <c r="C1366" t="s">
        <v>65</v>
      </c>
      <c r="D1366" t="s">
        <v>23</v>
      </c>
      <c r="E1366" t="s">
        <v>3870</v>
      </c>
      <c r="F1366" t="s">
        <v>3871</v>
      </c>
      <c r="G1366">
        <v>6</v>
      </c>
      <c r="H1366">
        <v>31</v>
      </c>
      <c r="I1366">
        <v>19</v>
      </c>
      <c r="J1366" t="s">
        <v>26</v>
      </c>
      <c r="L1366" t="s">
        <v>51</v>
      </c>
      <c r="M1366">
        <v>0</v>
      </c>
      <c r="N1366">
        <v>0</v>
      </c>
      <c r="O1366">
        <v>-1</v>
      </c>
      <c r="P1366" t="s">
        <v>3872</v>
      </c>
      <c r="Q1366" t="s">
        <v>160</v>
      </c>
      <c r="R1366" s="3">
        <v>44672.6972222222</v>
      </c>
      <c r="S1366" t="s">
        <v>38</v>
      </c>
    </row>
    <row r="1367" customHeight="1" spans="1:19">
      <c r="A1367">
        <v>7491241816</v>
      </c>
      <c r="B1367" s="2" t="s">
        <v>3874</v>
      </c>
      <c r="C1367" t="s">
        <v>207</v>
      </c>
      <c r="D1367" t="s">
        <v>41</v>
      </c>
      <c r="E1367" t="s">
        <v>3875</v>
      </c>
      <c r="G1367">
        <v>58</v>
      </c>
      <c r="H1367">
        <v>342</v>
      </c>
      <c r="I1367">
        <v>530</v>
      </c>
      <c r="J1367" t="s">
        <v>1919</v>
      </c>
      <c r="K1367" t="s">
        <v>1920</v>
      </c>
      <c r="L1367" t="s">
        <v>28</v>
      </c>
      <c r="M1367">
        <v>4</v>
      </c>
      <c r="N1367">
        <v>0</v>
      </c>
      <c r="O1367">
        <v>-1</v>
      </c>
      <c r="P1367" t="s">
        <v>653</v>
      </c>
      <c r="Q1367" t="s">
        <v>79</v>
      </c>
      <c r="R1367" s="3">
        <v>44056.475</v>
      </c>
      <c r="S1367" t="s">
        <v>31</v>
      </c>
    </row>
    <row r="1368" customHeight="1" spans="1:19">
      <c r="A1368">
        <v>6667279972</v>
      </c>
      <c r="B1368" s="2" t="s">
        <v>3876</v>
      </c>
      <c r="C1368" t="s">
        <v>65</v>
      </c>
      <c r="D1368" t="s">
        <v>23</v>
      </c>
      <c r="E1368" t="s">
        <v>3877</v>
      </c>
      <c r="G1368">
        <v>3</v>
      </c>
      <c r="H1368">
        <v>69</v>
      </c>
      <c r="I1368">
        <v>10</v>
      </c>
      <c r="J1368" t="s">
        <v>117</v>
      </c>
      <c r="K1368" t="s">
        <v>1131</v>
      </c>
      <c r="L1368" t="s">
        <v>51</v>
      </c>
      <c r="M1368">
        <v>0</v>
      </c>
      <c r="N1368">
        <v>0</v>
      </c>
      <c r="O1368">
        <v>-1</v>
      </c>
      <c r="P1368" t="s">
        <v>36</v>
      </c>
      <c r="Q1368" t="s">
        <v>120</v>
      </c>
      <c r="R1368" s="3">
        <v>43341.5868055556</v>
      </c>
      <c r="S1368" t="s">
        <v>38</v>
      </c>
    </row>
    <row r="1369" customHeight="1" spans="1:19">
      <c r="A1369">
        <v>6753888783</v>
      </c>
      <c r="B1369" s="2" t="s">
        <v>3878</v>
      </c>
      <c r="C1369" t="s">
        <v>226</v>
      </c>
      <c r="D1369" t="s">
        <v>41</v>
      </c>
      <c r="E1369" t="s">
        <v>3879</v>
      </c>
      <c r="G1369">
        <v>259</v>
      </c>
      <c r="H1369">
        <v>325</v>
      </c>
      <c r="I1369">
        <v>111</v>
      </c>
      <c r="J1369" t="s">
        <v>35</v>
      </c>
      <c r="L1369" t="s">
        <v>51</v>
      </c>
      <c r="M1369">
        <v>1</v>
      </c>
      <c r="N1369">
        <v>0</v>
      </c>
      <c r="O1369">
        <v>-1</v>
      </c>
      <c r="P1369" t="s">
        <v>3880</v>
      </c>
      <c r="Q1369" t="s">
        <v>37</v>
      </c>
      <c r="R1369" s="3">
        <v>43382.5944444444</v>
      </c>
      <c r="S1369" t="s">
        <v>31</v>
      </c>
    </row>
    <row r="1370" customHeight="1" spans="1:19">
      <c r="A1370">
        <v>6753888783</v>
      </c>
      <c r="B1370" s="2" t="s">
        <v>3881</v>
      </c>
      <c r="C1370" t="s">
        <v>3394</v>
      </c>
      <c r="D1370" t="s">
        <v>1382</v>
      </c>
      <c r="E1370" t="s">
        <v>3879</v>
      </c>
      <c r="G1370">
        <v>259</v>
      </c>
      <c r="H1370">
        <v>325</v>
      </c>
      <c r="I1370">
        <v>111</v>
      </c>
      <c r="J1370" t="s">
        <v>35</v>
      </c>
      <c r="L1370" t="s">
        <v>51</v>
      </c>
      <c r="M1370">
        <v>1</v>
      </c>
      <c r="N1370">
        <v>0</v>
      </c>
      <c r="O1370">
        <v>-1</v>
      </c>
      <c r="P1370" t="s">
        <v>3880</v>
      </c>
      <c r="Q1370" t="s">
        <v>37</v>
      </c>
      <c r="R1370" s="3">
        <v>43382.5944444444</v>
      </c>
      <c r="S1370" t="s">
        <v>31</v>
      </c>
    </row>
    <row r="1371" customHeight="1" spans="1:19">
      <c r="A1371">
        <v>5428625291</v>
      </c>
      <c r="B1371" s="2" t="s">
        <v>3882</v>
      </c>
      <c r="C1371" t="s">
        <v>226</v>
      </c>
      <c r="D1371" t="s">
        <v>41</v>
      </c>
      <c r="E1371" t="s">
        <v>3883</v>
      </c>
      <c r="G1371">
        <v>65</v>
      </c>
      <c r="H1371">
        <v>97</v>
      </c>
      <c r="I1371">
        <v>69</v>
      </c>
      <c r="J1371" t="s">
        <v>106</v>
      </c>
      <c r="L1371" t="s">
        <v>51</v>
      </c>
      <c r="M1371">
        <v>0</v>
      </c>
      <c r="N1371">
        <v>0</v>
      </c>
      <c r="O1371">
        <v>-1</v>
      </c>
      <c r="P1371" t="s">
        <v>3884</v>
      </c>
      <c r="Q1371" t="s">
        <v>37</v>
      </c>
      <c r="R1371" s="3">
        <v>42021.025</v>
      </c>
      <c r="S1371" t="s">
        <v>38</v>
      </c>
    </row>
    <row r="1372" customHeight="1" spans="1:19">
      <c r="A1372">
        <v>7430422376</v>
      </c>
      <c r="B1372" s="2" t="s">
        <v>3885</v>
      </c>
      <c r="C1372" t="s">
        <v>226</v>
      </c>
      <c r="D1372" t="s">
        <v>41</v>
      </c>
      <c r="E1372" t="s">
        <v>3886</v>
      </c>
      <c r="G1372">
        <v>16</v>
      </c>
      <c r="H1372">
        <v>2008</v>
      </c>
      <c r="I1372">
        <v>10</v>
      </c>
      <c r="J1372" t="s">
        <v>94</v>
      </c>
      <c r="L1372" t="s">
        <v>28</v>
      </c>
      <c r="M1372">
        <v>0</v>
      </c>
      <c r="N1372">
        <v>0</v>
      </c>
      <c r="O1372">
        <v>-1</v>
      </c>
      <c r="P1372" t="s">
        <v>3887</v>
      </c>
      <c r="Q1372" t="s">
        <v>37</v>
      </c>
      <c r="R1372" s="3">
        <v>43926.4569444444</v>
      </c>
      <c r="S1372" t="s">
        <v>31</v>
      </c>
    </row>
    <row r="1373" customHeight="1" spans="1:19">
      <c r="A1373">
        <v>3289249217</v>
      </c>
      <c r="B1373" s="2" t="s">
        <v>3888</v>
      </c>
      <c r="C1373" t="s">
        <v>226</v>
      </c>
      <c r="D1373" t="s">
        <v>41</v>
      </c>
      <c r="E1373" t="s">
        <v>3889</v>
      </c>
      <c r="G1373">
        <v>42</v>
      </c>
      <c r="H1373">
        <v>403</v>
      </c>
      <c r="I1373">
        <v>267</v>
      </c>
      <c r="J1373" t="s">
        <v>153</v>
      </c>
      <c r="K1373" t="s">
        <v>3890</v>
      </c>
      <c r="L1373" t="s">
        <v>28</v>
      </c>
      <c r="M1373">
        <v>1</v>
      </c>
      <c r="N1373">
        <v>0</v>
      </c>
      <c r="O1373">
        <v>-1</v>
      </c>
      <c r="P1373" t="s">
        <v>3891</v>
      </c>
      <c r="Q1373" t="s">
        <v>37</v>
      </c>
      <c r="R1373" s="3">
        <v>41451.3715277778</v>
      </c>
      <c r="S1373" t="s">
        <v>31</v>
      </c>
    </row>
    <row r="1374" customHeight="1" spans="1:19">
      <c r="A1374">
        <v>5589803720</v>
      </c>
      <c r="B1374" s="2" t="s">
        <v>3892</v>
      </c>
      <c r="C1374" t="s">
        <v>226</v>
      </c>
      <c r="D1374" t="s">
        <v>41</v>
      </c>
      <c r="E1374" t="s">
        <v>3893</v>
      </c>
      <c r="F1374" t="s">
        <v>3894</v>
      </c>
      <c r="G1374">
        <v>417</v>
      </c>
      <c r="H1374">
        <v>277</v>
      </c>
      <c r="I1374">
        <v>184</v>
      </c>
      <c r="J1374" t="s">
        <v>35</v>
      </c>
      <c r="L1374" t="s">
        <v>28</v>
      </c>
      <c r="M1374">
        <v>5</v>
      </c>
      <c r="N1374">
        <v>0</v>
      </c>
      <c r="O1374">
        <v>-1</v>
      </c>
      <c r="P1374" t="s">
        <v>36</v>
      </c>
      <c r="Q1374" t="s">
        <v>37</v>
      </c>
      <c r="R1374" s="3">
        <v>42111.7715277778</v>
      </c>
      <c r="S1374" t="s">
        <v>31</v>
      </c>
    </row>
    <row r="1375" customHeight="1" spans="1:19">
      <c r="A1375">
        <v>7013424168</v>
      </c>
      <c r="B1375" s="2" t="s">
        <v>3895</v>
      </c>
      <c r="C1375" t="s">
        <v>157</v>
      </c>
      <c r="D1375" t="s">
        <v>23</v>
      </c>
      <c r="E1375" t="s">
        <v>3896</v>
      </c>
      <c r="G1375">
        <v>3</v>
      </c>
      <c r="H1375">
        <v>40</v>
      </c>
      <c r="I1375">
        <v>1</v>
      </c>
      <c r="J1375" t="s">
        <v>35</v>
      </c>
      <c r="L1375" t="s">
        <v>28</v>
      </c>
      <c r="M1375">
        <v>0</v>
      </c>
      <c r="N1375">
        <v>0</v>
      </c>
      <c r="O1375">
        <v>-1</v>
      </c>
      <c r="P1375" t="s">
        <v>36</v>
      </c>
      <c r="Q1375" t="s">
        <v>183</v>
      </c>
      <c r="R1375" s="3">
        <v>43523.6743055556</v>
      </c>
      <c r="S1375" t="s">
        <v>38</v>
      </c>
    </row>
    <row r="1376" customHeight="1" spans="1:19">
      <c r="A1376">
        <v>1871487157</v>
      </c>
      <c r="B1376" s="2" t="s">
        <v>3897</v>
      </c>
      <c r="C1376" t="s">
        <v>157</v>
      </c>
      <c r="D1376" t="s">
        <v>23</v>
      </c>
      <c r="E1376" t="s">
        <v>3898</v>
      </c>
      <c r="G1376">
        <v>270</v>
      </c>
      <c r="H1376">
        <v>261</v>
      </c>
      <c r="I1376">
        <v>228</v>
      </c>
      <c r="J1376" t="s">
        <v>26</v>
      </c>
      <c r="K1376" t="s">
        <v>3111</v>
      </c>
      <c r="L1376" t="s">
        <v>28</v>
      </c>
      <c r="M1376">
        <v>1</v>
      </c>
      <c r="N1376">
        <v>0</v>
      </c>
      <c r="O1376">
        <v>-1</v>
      </c>
      <c r="P1376" t="s">
        <v>2359</v>
      </c>
      <c r="Q1376" t="s">
        <v>30</v>
      </c>
      <c r="R1376" s="3">
        <v>40753.5291666667</v>
      </c>
      <c r="S1376" t="s">
        <v>31</v>
      </c>
    </row>
    <row r="1377" customHeight="1" spans="1:19">
      <c r="A1377">
        <v>6584394225</v>
      </c>
      <c r="B1377" s="2" t="s">
        <v>3899</v>
      </c>
      <c r="C1377" t="s">
        <v>157</v>
      </c>
      <c r="D1377" t="s">
        <v>23</v>
      </c>
      <c r="E1377" t="s">
        <v>3900</v>
      </c>
      <c r="G1377">
        <v>531</v>
      </c>
      <c r="H1377">
        <v>92</v>
      </c>
      <c r="I1377">
        <v>67</v>
      </c>
      <c r="J1377" t="s">
        <v>507</v>
      </c>
      <c r="L1377" t="s">
        <v>51</v>
      </c>
      <c r="M1377">
        <v>1</v>
      </c>
      <c r="N1377">
        <v>0</v>
      </c>
      <c r="O1377">
        <v>-1</v>
      </c>
      <c r="P1377" t="s">
        <v>275</v>
      </c>
      <c r="Q1377" t="s">
        <v>37</v>
      </c>
      <c r="R1377" s="3">
        <v>43328.1381944444</v>
      </c>
      <c r="S1377" t="s">
        <v>38</v>
      </c>
    </row>
    <row r="1378" customHeight="1" spans="1:21">
      <c r="A1378">
        <v>1959866904</v>
      </c>
      <c r="B1378" s="2" t="s">
        <v>3901</v>
      </c>
      <c r="C1378" t="s">
        <v>157</v>
      </c>
      <c r="D1378" t="s">
        <v>23</v>
      </c>
      <c r="E1378" t="s">
        <v>3902</v>
      </c>
      <c r="F1378" t="s">
        <v>3903</v>
      </c>
      <c r="G1378">
        <v>1590</v>
      </c>
      <c r="H1378">
        <v>1874</v>
      </c>
      <c r="I1378">
        <v>2605</v>
      </c>
      <c r="J1378" t="s">
        <v>1036</v>
      </c>
      <c r="L1378" t="s">
        <v>28</v>
      </c>
      <c r="M1378">
        <v>0</v>
      </c>
      <c r="N1378">
        <v>0</v>
      </c>
      <c r="O1378">
        <v>220</v>
      </c>
      <c r="P1378" t="s">
        <v>3904</v>
      </c>
      <c r="Q1378" t="s">
        <v>439</v>
      </c>
      <c r="R1378" s="3">
        <v>40673.5416666667</v>
      </c>
      <c r="S1378" t="s">
        <v>54</v>
      </c>
      <c r="U1378" t="s">
        <v>3905</v>
      </c>
    </row>
    <row r="1379" customHeight="1" spans="1:19">
      <c r="A1379">
        <v>2797093504</v>
      </c>
      <c r="B1379" s="2" t="s">
        <v>3906</v>
      </c>
      <c r="C1379" t="s">
        <v>157</v>
      </c>
      <c r="D1379" t="s">
        <v>23</v>
      </c>
      <c r="E1379" t="s">
        <v>3907</v>
      </c>
      <c r="F1379" t="s">
        <v>3908</v>
      </c>
      <c r="G1379">
        <v>93</v>
      </c>
      <c r="H1379">
        <v>45</v>
      </c>
      <c r="I1379">
        <v>80</v>
      </c>
      <c r="J1379" t="s">
        <v>106</v>
      </c>
      <c r="K1379" t="s">
        <v>187</v>
      </c>
      <c r="L1379" t="s">
        <v>51</v>
      </c>
      <c r="M1379">
        <v>0</v>
      </c>
      <c r="N1379">
        <v>0</v>
      </c>
      <c r="O1379">
        <v>-1</v>
      </c>
      <c r="P1379" t="s">
        <v>3909</v>
      </c>
      <c r="Q1379" t="s">
        <v>37</v>
      </c>
      <c r="R1379" s="3">
        <v>41036.4298611111</v>
      </c>
      <c r="S1379" t="s">
        <v>31</v>
      </c>
    </row>
    <row r="1380" customHeight="1" spans="1:19">
      <c r="A1380">
        <v>7152286739</v>
      </c>
      <c r="B1380" s="2" t="s">
        <v>3910</v>
      </c>
      <c r="C1380" t="s">
        <v>157</v>
      </c>
      <c r="D1380" t="s">
        <v>23</v>
      </c>
      <c r="E1380" t="s">
        <v>3911</v>
      </c>
      <c r="G1380">
        <v>12</v>
      </c>
      <c r="H1380">
        <v>86</v>
      </c>
      <c r="I1380">
        <v>1001</v>
      </c>
      <c r="J1380" t="s">
        <v>106</v>
      </c>
      <c r="K1380" t="s">
        <v>479</v>
      </c>
      <c r="L1380" t="s">
        <v>51</v>
      </c>
      <c r="M1380">
        <v>1</v>
      </c>
      <c r="N1380">
        <v>0</v>
      </c>
      <c r="O1380">
        <v>-1</v>
      </c>
      <c r="P1380" t="s">
        <v>36</v>
      </c>
      <c r="Q1380" t="s">
        <v>37</v>
      </c>
      <c r="R1380" s="3">
        <v>43605.9638888889</v>
      </c>
      <c r="S1380" t="s">
        <v>31</v>
      </c>
    </row>
    <row r="1381" customHeight="1" spans="1:19">
      <c r="A1381">
        <v>7692942307</v>
      </c>
      <c r="B1381" s="2" t="s">
        <v>3912</v>
      </c>
      <c r="C1381" t="s">
        <v>65</v>
      </c>
      <c r="D1381" t="s">
        <v>23</v>
      </c>
      <c r="E1381" t="s">
        <v>3913</v>
      </c>
      <c r="F1381" t="s">
        <v>3914</v>
      </c>
      <c r="G1381">
        <v>11548</v>
      </c>
      <c r="H1381">
        <v>567</v>
      </c>
      <c r="I1381">
        <v>3380</v>
      </c>
      <c r="J1381" t="s">
        <v>60</v>
      </c>
      <c r="L1381" t="s">
        <v>28</v>
      </c>
      <c r="M1381">
        <v>3</v>
      </c>
      <c r="N1381">
        <v>1</v>
      </c>
      <c r="O1381">
        <v>0</v>
      </c>
      <c r="P1381" t="s">
        <v>52</v>
      </c>
      <c r="Q1381" t="s">
        <v>160</v>
      </c>
      <c r="R1381" s="3">
        <v>44448.3916666667</v>
      </c>
      <c r="S1381" t="s">
        <v>31</v>
      </c>
    </row>
    <row r="1382" customHeight="1" spans="1:19">
      <c r="A1382">
        <v>7692942307</v>
      </c>
      <c r="B1382" s="2" t="s">
        <v>3915</v>
      </c>
      <c r="C1382" t="s">
        <v>157</v>
      </c>
      <c r="D1382" t="s">
        <v>23</v>
      </c>
      <c r="E1382" t="s">
        <v>3913</v>
      </c>
      <c r="F1382" t="s">
        <v>3914</v>
      </c>
      <c r="G1382">
        <v>11548</v>
      </c>
      <c r="H1382">
        <v>567</v>
      </c>
      <c r="I1382">
        <v>3380</v>
      </c>
      <c r="J1382" t="s">
        <v>60</v>
      </c>
      <c r="L1382" t="s">
        <v>28</v>
      </c>
      <c r="M1382">
        <v>3</v>
      </c>
      <c r="N1382">
        <v>1</v>
      </c>
      <c r="O1382">
        <v>0</v>
      </c>
      <c r="P1382" t="s">
        <v>52</v>
      </c>
      <c r="Q1382" t="s">
        <v>160</v>
      </c>
      <c r="R1382" s="3">
        <v>44448.3916666667</v>
      </c>
      <c r="S1382" t="s">
        <v>31</v>
      </c>
    </row>
    <row r="1383" customHeight="1" spans="1:19">
      <c r="A1383">
        <v>7692942307</v>
      </c>
      <c r="B1383" s="2" t="s">
        <v>3916</v>
      </c>
      <c r="C1383" t="s">
        <v>73</v>
      </c>
      <c r="D1383" t="s">
        <v>23</v>
      </c>
      <c r="E1383" t="s">
        <v>3913</v>
      </c>
      <c r="F1383" t="s">
        <v>3914</v>
      </c>
      <c r="G1383">
        <v>11548</v>
      </c>
      <c r="H1383">
        <v>567</v>
      </c>
      <c r="I1383">
        <v>3380</v>
      </c>
      <c r="J1383" t="s">
        <v>60</v>
      </c>
      <c r="L1383" t="s">
        <v>28</v>
      </c>
      <c r="M1383">
        <v>3</v>
      </c>
      <c r="N1383">
        <v>1</v>
      </c>
      <c r="O1383">
        <v>0</v>
      </c>
      <c r="P1383" t="s">
        <v>52</v>
      </c>
      <c r="Q1383" t="s">
        <v>160</v>
      </c>
      <c r="R1383" s="3">
        <v>44448.3916666667</v>
      </c>
      <c r="S1383" t="s">
        <v>31</v>
      </c>
    </row>
    <row r="1384" customHeight="1" spans="1:21">
      <c r="A1384">
        <v>3816797755</v>
      </c>
      <c r="B1384" s="2" t="s">
        <v>3917</v>
      </c>
      <c r="C1384" t="s">
        <v>65</v>
      </c>
      <c r="D1384" t="s">
        <v>23</v>
      </c>
      <c r="E1384" t="s">
        <v>3918</v>
      </c>
      <c r="F1384" t="s">
        <v>3919</v>
      </c>
      <c r="G1384">
        <v>520</v>
      </c>
      <c r="H1384">
        <v>45</v>
      </c>
      <c r="I1384">
        <v>301</v>
      </c>
      <c r="J1384" t="s">
        <v>26</v>
      </c>
      <c r="L1384" t="s">
        <v>28</v>
      </c>
      <c r="M1384">
        <v>1</v>
      </c>
      <c r="N1384">
        <v>0</v>
      </c>
      <c r="O1384">
        <v>-1</v>
      </c>
      <c r="P1384" t="s">
        <v>608</v>
      </c>
      <c r="Q1384" t="s">
        <v>160</v>
      </c>
      <c r="R1384" s="3">
        <v>41541.6965277778</v>
      </c>
      <c r="S1384" t="s">
        <v>38</v>
      </c>
      <c r="U1384" t="s">
        <v>3920</v>
      </c>
    </row>
    <row r="1385" customHeight="1" spans="1:21">
      <c r="A1385">
        <v>3816797755</v>
      </c>
      <c r="B1385" s="2" t="s">
        <v>3921</v>
      </c>
      <c r="C1385" t="s">
        <v>65</v>
      </c>
      <c r="D1385" t="s">
        <v>23</v>
      </c>
      <c r="E1385" t="s">
        <v>3918</v>
      </c>
      <c r="F1385" t="s">
        <v>3919</v>
      </c>
      <c r="G1385">
        <v>520</v>
      </c>
      <c r="H1385">
        <v>45</v>
      </c>
      <c r="I1385">
        <v>301</v>
      </c>
      <c r="J1385" t="s">
        <v>26</v>
      </c>
      <c r="L1385" t="s">
        <v>28</v>
      </c>
      <c r="M1385">
        <v>1</v>
      </c>
      <c r="N1385">
        <v>0</v>
      </c>
      <c r="O1385">
        <v>-1</v>
      </c>
      <c r="P1385" t="s">
        <v>608</v>
      </c>
      <c r="Q1385" t="s">
        <v>160</v>
      </c>
      <c r="R1385" s="3">
        <v>41541.6965277778</v>
      </c>
      <c r="S1385" t="s">
        <v>38</v>
      </c>
      <c r="U1385" t="s">
        <v>3920</v>
      </c>
    </row>
    <row r="1386" customHeight="1" spans="1:21">
      <c r="A1386">
        <v>3816797755</v>
      </c>
      <c r="B1386" s="2" t="s">
        <v>3922</v>
      </c>
      <c r="C1386" t="s">
        <v>65</v>
      </c>
      <c r="D1386" t="s">
        <v>23</v>
      </c>
      <c r="E1386" t="s">
        <v>3918</v>
      </c>
      <c r="F1386" t="s">
        <v>3919</v>
      </c>
      <c r="G1386">
        <v>520</v>
      </c>
      <c r="H1386">
        <v>45</v>
      </c>
      <c r="I1386">
        <v>301</v>
      </c>
      <c r="J1386" t="s">
        <v>26</v>
      </c>
      <c r="L1386" t="s">
        <v>28</v>
      </c>
      <c r="M1386">
        <v>1</v>
      </c>
      <c r="N1386">
        <v>0</v>
      </c>
      <c r="O1386">
        <v>-1</v>
      </c>
      <c r="P1386" t="s">
        <v>608</v>
      </c>
      <c r="Q1386" t="s">
        <v>160</v>
      </c>
      <c r="R1386" s="3">
        <v>41541.6965277778</v>
      </c>
      <c r="S1386" t="s">
        <v>38</v>
      </c>
      <c r="U1386" t="s">
        <v>3920</v>
      </c>
    </row>
    <row r="1387" customHeight="1" spans="1:20">
      <c r="A1387">
        <v>6069852338</v>
      </c>
      <c r="B1387" s="2" t="s">
        <v>3923</v>
      </c>
      <c r="C1387" t="s">
        <v>157</v>
      </c>
      <c r="D1387" t="s">
        <v>23</v>
      </c>
      <c r="E1387" t="s">
        <v>3924</v>
      </c>
      <c r="F1387" t="s">
        <v>3925</v>
      </c>
      <c r="G1387">
        <v>10527</v>
      </c>
      <c r="H1387">
        <v>1256</v>
      </c>
      <c r="I1387">
        <v>3913</v>
      </c>
      <c r="J1387" t="s">
        <v>35</v>
      </c>
      <c r="L1387" t="s">
        <v>51</v>
      </c>
      <c r="M1387">
        <v>4</v>
      </c>
      <c r="N1387">
        <v>1</v>
      </c>
      <c r="O1387">
        <v>0</v>
      </c>
      <c r="P1387" t="s">
        <v>230</v>
      </c>
      <c r="Q1387" t="s">
        <v>183</v>
      </c>
      <c r="R1387" s="3">
        <v>42689.6625</v>
      </c>
      <c r="S1387" t="s">
        <v>31</v>
      </c>
      <c r="T1387" t="s">
        <v>3926</v>
      </c>
    </row>
    <row r="1388" customHeight="1" spans="1:19">
      <c r="A1388">
        <v>6427772321</v>
      </c>
      <c r="B1388" s="2" t="s">
        <v>3927</v>
      </c>
      <c r="C1388" t="s">
        <v>157</v>
      </c>
      <c r="D1388" t="s">
        <v>23</v>
      </c>
      <c r="E1388" t="s">
        <v>3928</v>
      </c>
      <c r="F1388" t="s">
        <v>3929</v>
      </c>
      <c r="G1388">
        <v>560</v>
      </c>
      <c r="H1388">
        <v>1158</v>
      </c>
      <c r="I1388">
        <v>2882</v>
      </c>
      <c r="J1388" t="s">
        <v>35</v>
      </c>
      <c r="L1388" t="s">
        <v>51</v>
      </c>
      <c r="M1388">
        <v>3</v>
      </c>
      <c r="N1388">
        <v>1</v>
      </c>
      <c r="O1388">
        <v>0</v>
      </c>
      <c r="P1388" t="s">
        <v>182</v>
      </c>
      <c r="Q1388" t="s">
        <v>583</v>
      </c>
      <c r="R1388" s="3">
        <v>43076.8993055556</v>
      </c>
      <c r="S1388" t="s">
        <v>31</v>
      </c>
    </row>
    <row r="1389" customHeight="1" spans="1:19">
      <c r="A1389">
        <v>7387751131</v>
      </c>
      <c r="B1389" s="2" t="s">
        <v>3930</v>
      </c>
      <c r="C1389" t="s">
        <v>65</v>
      </c>
      <c r="D1389" t="s">
        <v>23</v>
      </c>
      <c r="E1389" t="s">
        <v>3931</v>
      </c>
      <c r="G1389">
        <v>2</v>
      </c>
      <c r="H1389">
        <v>79</v>
      </c>
      <c r="I1389">
        <v>11</v>
      </c>
      <c r="J1389" t="s">
        <v>35</v>
      </c>
      <c r="L1389" t="s">
        <v>28</v>
      </c>
      <c r="M1389">
        <v>0</v>
      </c>
      <c r="N1389">
        <v>0</v>
      </c>
      <c r="O1389">
        <v>-1</v>
      </c>
      <c r="P1389" t="s">
        <v>36</v>
      </c>
      <c r="Q1389" t="s">
        <v>141</v>
      </c>
      <c r="R1389" s="3">
        <v>43868.3305555556</v>
      </c>
      <c r="S1389" t="s">
        <v>38</v>
      </c>
    </row>
    <row r="1390" customHeight="1" spans="1:19">
      <c r="A1390">
        <v>7387751131</v>
      </c>
      <c r="B1390" s="2" t="s">
        <v>3932</v>
      </c>
      <c r="C1390" t="s">
        <v>65</v>
      </c>
      <c r="D1390" t="s">
        <v>23</v>
      </c>
      <c r="E1390" t="s">
        <v>3931</v>
      </c>
      <c r="G1390">
        <v>2</v>
      </c>
      <c r="H1390">
        <v>79</v>
      </c>
      <c r="I1390">
        <v>11</v>
      </c>
      <c r="J1390" t="s">
        <v>35</v>
      </c>
      <c r="L1390" t="s">
        <v>28</v>
      </c>
      <c r="M1390">
        <v>0</v>
      </c>
      <c r="N1390">
        <v>0</v>
      </c>
      <c r="O1390">
        <v>-1</v>
      </c>
      <c r="P1390" t="s">
        <v>36</v>
      </c>
      <c r="Q1390" t="s">
        <v>141</v>
      </c>
      <c r="R1390" s="3">
        <v>43868.3305555556</v>
      </c>
      <c r="S1390" t="s">
        <v>38</v>
      </c>
    </row>
    <row r="1391" customHeight="1" spans="1:19">
      <c r="A1391">
        <v>6140131492</v>
      </c>
      <c r="B1391" s="2" t="s">
        <v>3933</v>
      </c>
      <c r="C1391" t="s">
        <v>157</v>
      </c>
      <c r="D1391" t="s">
        <v>23</v>
      </c>
      <c r="E1391" t="s">
        <v>3934</v>
      </c>
      <c r="F1391" t="s">
        <v>3935</v>
      </c>
      <c r="G1391">
        <v>77</v>
      </c>
      <c r="H1391">
        <v>445</v>
      </c>
      <c r="I1391">
        <v>1181</v>
      </c>
      <c r="J1391" t="s">
        <v>117</v>
      </c>
      <c r="L1391" t="s">
        <v>51</v>
      </c>
      <c r="M1391">
        <v>0</v>
      </c>
      <c r="N1391">
        <v>0</v>
      </c>
      <c r="O1391">
        <v>-1</v>
      </c>
      <c r="P1391" t="s">
        <v>36</v>
      </c>
      <c r="Q1391" t="s">
        <v>120</v>
      </c>
      <c r="R1391" s="3">
        <v>42777.7680555556</v>
      </c>
      <c r="S1391" t="s">
        <v>31</v>
      </c>
    </row>
    <row r="1392" customHeight="1" spans="1:21">
      <c r="A1392">
        <v>7547870883</v>
      </c>
      <c r="B1392" s="2" t="s">
        <v>3936</v>
      </c>
      <c r="C1392" t="s">
        <v>157</v>
      </c>
      <c r="D1392" t="s">
        <v>23</v>
      </c>
      <c r="E1392" t="s">
        <v>3937</v>
      </c>
      <c r="F1392" t="s">
        <v>3938</v>
      </c>
      <c r="G1392">
        <v>25</v>
      </c>
      <c r="H1392">
        <v>550</v>
      </c>
      <c r="I1392">
        <v>1018</v>
      </c>
      <c r="J1392" t="s">
        <v>204</v>
      </c>
      <c r="K1392" t="s">
        <v>220</v>
      </c>
      <c r="L1392" t="s">
        <v>51</v>
      </c>
      <c r="M1392">
        <v>3</v>
      </c>
      <c r="N1392">
        <v>0</v>
      </c>
      <c r="O1392">
        <v>-1</v>
      </c>
      <c r="P1392" t="s">
        <v>52</v>
      </c>
      <c r="Q1392" t="s">
        <v>84</v>
      </c>
      <c r="R1392" s="3">
        <v>44205.6152777778</v>
      </c>
      <c r="S1392" t="s">
        <v>31</v>
      </c>
      <c r="U1392" t="s">
        <v>3939</v>
      </c>
    </row>
    <row r="1393" customHeight="1" spans="1:19">
      <c r="A1393">
        <v>7469628739</v>
      </c>
      <c r="B1393" s="2" t="s">
        <v>3940</v>
      </c>
      <c r="C1393" t="s">
        <v>157</v>
      </c>
      <c r="D1393" t="s">
        <v>23</v>
      </c>
      <c r="E1393" t="s">
        <v>3941</v>
      </c>
      <c r="F1393" t="s">
        <v>3942</v>
      </c>
      <c r="G1393">
        <v>18</v>
      </c>
      <c r="H1393">
        <v>60</v>
      </c>
      <c r="I1393">
        <v>46</v>
      </c>
      <c r="J1393" t="s">
        <v>94</v>
      </c>
      <c r="K1393" t="s">
        <v>3943</v>
      </c>
      <c r="L1393" t="s">
        <v>51</v>
      </c>
      <c r="M1393">
        <v>1</v>
      </c>
      <c r="N1393">
        <v>0</v>
      </c>
      <c r="O1393">
        <v>-1</v>
      </c>
      <c r="P1393" t="s">
        <v>2472</v>
      </c>
      <c r="Q1393" t="s">
        <v>53</v>
      </c>
      <c r="R1393" s="3">
        <v>43991.9534722222</v>
      </c>
      <c r="S1393" t="s">
        <v>38</v>
      </c>
    </row>
    <row r="1394" customHeight="1" spans="1:19">
      <c r="A1394">
        <v>7028265139</v>
      </c>
      <c r="B1394" s="2" t="s">
        <v>3944</v>
      </c>
      <c r="C1394" t="s">
        <v>65</v>
      </c>
      <c r="D1394" t="s">
        <v>23</v>
      </c>
      <c r="E1394" t="s">
        <v>3945</v>
      </c>
      <c r="F1394" t="s">
        <v>3946</v>
      </c>
      <c r="G1394">
        <v>101037</v>
      </c>
      <c r="H1394">
        <v>1531</v>
      </c>
      <c r="I1394">
        <v>9770</v>
      </c>
      <c r="J1394" t="s">
        <v>68</v>
      </c>
      <c r="L1394" t="s">
        <v>51</v>
      </c>
      <c r="M1394">
        <v>6</v>
      </c>
      <c r="N1394">
        <v>1</v>
      </c>
      <c r="O1394">
        <v>0</v>
      </c>
      <c r="P1394" t="s">
        <v>3947</v>
      </c>
      <c r="Q1394" t="s">
        <v>79</v>
      </c>
      <c r="R1394" s="3">
        <v>43535.0194444444</v>
      </c>
      <c r="S1394" t="s">
        <v>54</v>
      </c>
    </row>
    <row r="1395" customHeight="1" spans="1:19">
      <c r="A1395">
        <v>7028265139</v>
      </c>
      <c r="B1395" s="2" t="s">
        <v>3948</v>
      </c>
      <c r="C1395" t="s">
        <v>65</v>
      </c>
      <c r="D1395" t="s">
        <v>23</v>
      </c>
      <c r="E1395" t="s">
        <v>3945</v>
      </c>
      <c r="F1395" t="s">
        <v>3946</v>
      </c>
      <c r="G1395">
        <v>101037</v>
      </c>
      <c r="H1395">
        <v>1531</v>
      </c>
      <c r="I1395">
        <v>9770</v>
      </c>
      <c r="J1395" t="s">
        <v>68</v>
      </c>
      <c r="L1395" t="s">
        <v>51</v>
      </c>
      <c r="M1395">
        <v>6</v>
      </c>
      <c r="N1395">
        <v>1</v>
      </c>
      <c r="O1395">
        <v>0</v>
      </c>
      <c r="P1395" t="s">
        <v>3947</v>
      </c>
      <c r="Q1395" t="s">
        <v>79</v>
      </c>
      <c r="R1395" s="3">
        <v>43535.0194444444</v>
      </c>
      <c r="S1395" t="s">
        <v>54</v>
      </c>
    </row>
    <row r="1396" customHeight="1" spans="1:19">
      <c r="A1396">
        <v>7070625712</v>
      </c>
      <c r="B1396" s="2" t="s">
        <v>3949</v>
      </c>
      <c r="C1396" t="s">
        <v>157</v>
      </c>
      <c r="D1396" t="s">
        <v>23</v>
      </c>
      <c r="E1396" t="s">
        <v>3950</v>
      </c>
      <c r="G1396">
        <v>3</v>
      </c>
      <c r="H1396">
        <v>71</v>
      </c>
      <c r="I1396">
        <v>25</v>
      </c>
      <c r="J1396" t="s">
        <v>1289</v>
      </c>
      <c r="K1396" t="s">
        <v>3951</v>
      </c>
      <c r="L1396" t="s">
        <v>28</v>
      </c>
      <c r="M1396">
        <v>0</v>
      </c>
      <c r="N1396">
        <v>0</v>
      </c>
      <c r="O1396">
        <v>-1</v>
      </c>
      <c r="P1396" t="s">
        <v>3952</v>
      </c>
      <c r="Q1396" t="s">
        <v>101</v>
      </c>
      <c r="R1396" s="3">
        <v>43563.3416666667</v>
      </c>
      <c r="S1396" t="s">
        <v>636</v>
      </c>
    </row>
    <row r="1397" customHeight="1" spans="1:19">
      <c r="A1397">
        <v>5646605323</v>
      </c>
      <c r="B1397" s="2" t="s">
        <v>3953</v>
      </c>
      <c r="C1397" t="s">
        <v>157</v>
      </c>
      <c r="D1397" t="s">
        <v>23</v>
      </c>
      <c r="E1397" t="e">
        <f>-Mico_</f>
        <v>#NAME?</v>
      </c>
      <c r="F1397" t="s">
        <v>3954</v>
      </c>
      <c r="G1397">
        <v>666</v>
      </c>
      <c r="H1397">
        <v>127</v>
      </c>
      <c r="I1397">
        <v>41</v>
      </c>
      <c r="J1397" t="s">
        <v>153</v>
      </c>
      <c r="K1397" t="s">
        <v>1526</v>
      </c>
      <c r="L1397" t="s">
        <v>51</v>
      </c>
      <c r="M1397">
        <v>6</v>
      </c>
      <c r="N1397">
        <v>0</v>
      </c>
      <c r="O1397">
        <v>-1</v>
      </c>
      <c r="P1397" t="s">
        <v>3955</v>
      </c>
      <c r="Q1397" t="s">
        <v>1710</v>
      </c>
      <c r="R1397" s="3">
        <v>42190.8763888889</v>
      </c>
      <c r="S1397" t="s">
        <v>31</v>
      </c>
    </row>
    <row r="1398" customHeight="1" spans="1:21">
      <c r="A1398">
        <v>6016351029</v>
      </c>
      <c r="B1398" s="2" t="s">
        <v>3956</v>
      </c>
      <c r="C1398" t="s">
        <v>65</v>
      </c>
      <c r="D1398" t="s">
        <v>23</v>
      </c>
      <c r="E1398" t="s">
        <v>3957</v>
      </c>
      <c r="F1398" t="s">
        <v>3958</v>
      </c>
      <c r="G1398">
        <v>705</v>
      </c>
      <c r="H1398">
        <v>471</v>
      </c>
      <c r="I1398">
        <v>24503</v>
      </c>
      <c r="J1398" t="s">
        <v>153</v>
      </c>
      <c r="L1398" t="s">
        <v>51</v>
      </c>
      <c r="M1398">
        <v>4</v>
      </c>
      <c r="N1398">
        <v>1</v>
      </c>
      <c r="O1398">
        <v>0</v>
      </c>
      <c r="P1398" t="s">
        <v>100</v>
      </c>
      <c r="Q1398" t="s">
        <v>46</v>
      </c>
      <c r="R1398" s="3">
        <v>42619.0868055556</v>
      </c>
      <c r="S1398" t="s">
        <v>31</v>
      </c>
      <c r="T1398" t="s">
        <v>3824</v>
      </c>
      <c r="U1398" t="s">
        <v>3959</v>
      </c>
    </row>
    <row r="1399" customHeight="1" spans="1:21">
      <c r="A1399">
        <v>6016351029</v>
      </c>
      <c r="B1399" s="2" t="s">
        <v>3960</v>
      </c>
      <c r="C1399" t="s">
        <v>65</v>
      </c>
      <c r="D1399" t="s">
        <v>23</v>
      </c>
      <c r="E1399" t="s">
        <v>3957</v>
      </c>
      <c r="F1399" t="s">
        <v>3958</v>
      </c>
      <c r="G1399">
        <v>705</v>
      </c>
      <c r="H1399">
        <v>471</v>
      </c>
      <c r="I1399">
        <v>24503</v>
      </c>
      <c r="J1399" t="s">
        <v>153</v>
      </c>
      <c r="L1399" t="s">
        <v>51</v>
      </c>
      <c r="M1399">
        <v>4</v>
      </c>
      <c r="N1399">
        <v>1</v>
      </c>
      <c r="O1399">
        <v>0</v>
      </c>
      <c r="P1399" t="s">
        <v>100</v>
      </c>
      <c r="Q1399" t="s">
        <v>46</v>
      </c>
      <c r="R1399" s="3">
        <v>42619.0868055556</v>
      </c>
      <c r="S1399" t="s">
        <v>31</v>
      </c>
      <c r="T1399" t="s">
        <v>3824</v>
      </c>
      <c r="U1399" t="s">
        <v>3959</v>
      </c>
    </row>
    <row r="1400" customHeight="1" spans="1:21">
      <c r="A1400">
        <v>6016351029</v>
      </c>
      <c r="B1400" s="2" t="s">
        <v>3961</v>
      </c>
      <c r="C1400" t="s">
        <v>65</v>
      </c>
      <c r="D1400" t="s">
        <v>23</v>
      </c>
      <c r="E1400" t="s">
        <v>3957</v>
      </c>
      <c r="F1400" t="s">
        <v>3958</v>
      </c>
      <c r="G1400">
        <v>705</v>
      </c>
      <c r="H1400">
        <v>471</v>
      </c>
      <c r="I1400">
        <v>24503</v>
      </c>
      <c r="J1400" t="s">
        <v>153</v>
      </c>
      <c r="L1400" t="s">
        <v>51</v>
      </c>
      <c r="M1400">
        <v>4</v>
      </c>
      <c r="N1400">
        <v>1</v>
      </c>
      <c r="O1400">
        <v>0</v>
      </c>
      <c r="P1400" t="s">
        <v>100</v>
      </c>
      <c r="Q1400" t="s">
        <v>46</v>
      </c>
      <c r="R1400" s="3">
        <v>42619.0868055556</v>
      </c>
      <c r="S1400" t="s">
        <v>31</v>
      </c>
      <c r="T1400" t="s">
        <v>3824</v>
      </c>
      <c r="U1400" t="s">
        <v>3959</v>
      </c>
    </row>
    <row r="1401" customHeight="1" spans="1:21">
      <c r="A1401">
        <v>6016351029</v>
      </c>
      <c r="B1401" s="2" t="s">
        <v>3962</v>
      </c>
      <c r="C1401" t="s">
        <v>65</v>
      </c>
      <c r="D1401" t="s">
        <v>23</v>
      </c>
      <c r="E1401" t="s">
        <v>3957</v>
      </c>
      <c r="F1401" t="s">
        <v>3958</v>
      </c>
      <c r="G1401">
        <v>705</v>
      </c>
      <c r="H1401">
        <v>471</v>
      </c>
      <c r="I1401">
        <v>24503</v>
      </c>
      <c r="J1401" t="s">
        <v>153</v>
      </c>
      <c r="L1401" t="s">
        <v>51</v>
      </c>
      <c r="M1401">
        <v>4</v>
      </c>
      <c r="N1401">
        <v>1</v>
      </c>
      <c r="O1401">
        <v>0</v>
      </c>
      <c r="P1401" t="s">
        <v>100</v>
      </c>
      <c r="Q1401" t="s">
        <v>46</v>
      </c>
      <c r="R1401" s="3">
        <v>42619.0868055556</v>
      </c>
      <c r="S1401" t="s">
        <v>31</v>
      </c>
      <c r="T1401" t="s">
        <v>3824</v>
      </c>
      <c r="U1401" t="s">
        <v>3959</v>
      </c>
    </row>
    <row r="1402" customHeight="1" spans="1:19">
      <c r="A1402">
        <v>2329897501</v>
      </c>
      <c r="B1402" s="2" t="s">
        <v>3963</v>
      </c>
      <c r="C1402" t="s">
        <v>65</v>
      </c>
      <c r="D1402" t="s">
        <v>23</v>
      </c>
      <c r="E1402" t="s">
        <v>3964</v>
      </c>
      <c r="F1402" t="s">
        <v>3965</v>
      </c>
      <c r="G1402">
        <v>18372</v>
      </c>
      <c r="H1402">
        <v>587</v>
      </c>
      <c r="I1402">
        <v>3513</v>
      </c>
      <c r="J1402" t="s">
        <v>35</v>
      </c>
      <c r="L1402" t="s">
        <v>51</v>
      </c>
      <c r="M1402">
        <v>7</v>
      </c>
      <c r="N1402">
        <v>0</v>
      </c>
      <c r="O1402">
        <v>-1</v>
      </c>
      <c r="P1402" t="s">
        <v>62</v>
      </c>
      <c r="Q1402" t="s">
        <v>199</v>
      </c>
      <c r="R1402" s="3">
        <v>40784.0847222222</v>
      </c>
      <c r="S1402" t="s">
        <v>54</v>
      </c>
    </row>
    <row r="1403" customHeight="1" spans="1:19">
      <c r="A1403">
        <v>6573138013</v>
      </c>
      <c r="B1403" s="2" t="s">
        <v>3966</v>
      </c>
      <c r="C1403" t="s">
        <v>157</v>
      </c>
      <c r="D1403" t="s">
        <v>23</v>
      </c>
      <c r="E1403" t="s">
        <v>3967</v>
      </c>
      <c r="F1403" t="s">
        <v>3968</v>
      </c>
      <c r="G1403">
        <v>16</v>
      </c>
      <c r="H1403">
        <v>63</v>
      </c>
      <c r="I1403">
        <v>11</v>
      </c>
      <c r="J1403" t="s">
        <v>35</v>
      </c>
      <c r="L1403" t="s">
        <v>28</v>
      </c>
      <c r="M1403">
        <v>0</v>
      </c>
      <c r="N1403">
        <v>0</v>
      </c>
      <c r="O1403">
        <v>-1</v>
      </c>
      <c r="P1403" t="s">
        <v>249</v>
      </c>
      <c r="Q1403" t="s">
        <v>37</v>
      </c>
      <c r="R1403" s="3">
        <v>43263.5680555556</v>
      </c>
      <c r="S1403" t="s">
        <v>31</v>
      </c>
    </row>
    <row r="1404" customHeight="1" spans="1:19">
      <c r="A1404">
        <v>6304419269</v>
      </c>
      <c r="B1404" s="2" t="s">
        <v>3969</v>
      </c>
      <c r="C1404" t="s">
        <v>157</v>
      </c>
      <c r="D1404" t="s">
        <v>23</v>
      </c>
      <c r="E1404" t="s">
        <v>3970</v>
      </c>
      <c r="G1404">
        <v>1</v>
      </c>
      <c r="H1404">
        <v>7</v>
      </c>
      <c r="I1404">
        <v>9</v>
      </c>
      <c r="J1404" t="s">
        <v>35</v>
      </c>
      <c r="L1404" t="s">
        <v>51</v>
      </c>
      <c r="M1404">
        <v>0</v>
      </c>
      <c r="N1404">
        <v>0</v>
      </c>
      <c r="O1404">
        <v>-1</v>
      </c>
      <c r="P1404" t="s">
        <v>36</v>
      </c>
      <c r="Q1404" t="s">
        <v>30</v>
      </c>
      <c r="R1404" s="3">
        <v>42921.75625</v>
      </c>
      <c r="S1404" t="s">
        <v>38</v>
      </c>
    </row>
    <row r="1405" customHeight="1" spans="1:19">
      <c r="A1405">
        <v>1705601143</v>
      </c>
      <c r="B1405" s="2" t="s">
        <v>3971</v>
      </c>
      <c r="C1405" t="s">
        <v>157</v>
      </c>
      <c r="D1405" t="s">
        <v>23</v>
      </c>
      <c r="E1405" t="s">
        <v>3972</v>
      </c>
      <c r="F1405" t="s">
        <v>3973</v>
      </c>
      <c r="G1405">
        <v>2519</v>
      </c>
      <c r="H1405">
        <v>175</v>
      </c>
      <c r="I1405">
        <v>2598</v>
      </c>
      <c r="J1405" t="s">
        <v>35</v>
      </c>
      <c r="L1405" t="s">
        <v>51</v>
      </c>
      <c r="M1405">
        <v>2</v>
      </c>
      <c r="N1405">
        <v>0</v>
      </c>
      <c r="O1405">
        <v>-1</v>
      </c>
      <c r="P1405" t="s">
        <v>3974</v>
      </c>
      <c r="Q1405" t="s">
        <v>37</v>
      </c>
      <c r="R1405" s="3">
        <v>40243.0423611111</v>
      </c>
      <c r="S1405" t="s">
        <v>31</v>
      </c>
    </row>
    <row r="1406" customHeight="1" spans="1:19">
      <c r="A1406">
        <v>5402326637</v>
      </c>
      <c r="B1406" s="2" t="s">
        <v>3975</v>
      </c>
      <c r="C1406" t="s">
        <v>157</v>
      </c>
      <c r="D1406" t="s">
        <v>23</v>
      </c>
      <c r="E1406" t="s">
        <v>3976</v>
      </c>
      <c r="F1406" t="s">
        <v>3977</v>
      </c>
      <c r="G1406">
        <v>254</v>
      </c>
      <c r="H1406">
        <v>83</v>
      </c>
      <c r="I1406">
        <v>114</v>
      </c>
      <c r="J1406" t="s">
        <v>106</v>
      </c>
      <c r="K1406" t="s">
        <v>187</v>
      </c>
      <c r="L1406" t="s">
        <v>51</v>
      </c>
      <c r="M1406">
        <v>0</v>
      </c>
      <c r="N1406">
        <v>1</v>
      </c>
      <c r="O1406">
        <v>0</v>
      </c>
      <c r="P1406" t="s">
        <v>3978</v>
      </c>
      <c r="Q1406" t="s">
        <v>37</v>
      </c>
      <c r="R1406" s="3">
        <v>41978.7944444444</v>
      </c>
      <c r="S1406" t="s">
        <v>31</v>
      </c>
    </row>
    <row r="1407" customHeight="1" spans="1:19">
      <c r="A1407">
        <v>1680843154</v>
      </c>
      <c r="B1407" s="2" t="s">
        <v>3979</v>
      </c>
      <c r="C1407" t="s">
        <v>157</v>
      </c>
      <c r="D1407" t="s">
        <v>23</v>
      </c>
      <c r="E1407" t="s">
        <v>3980</v>
      </c>
      <c r="F1407" t="s">
        <v>3981</v>
      </c>
      <c r="G1407">
        <v>119</v>
      </c>
      <c r="H1407">
        <v>340</v>
      </c>
      <c r="I1407">
        <v>10496</v>
      </c>
      <c r="J1407" t="s">
        <v>289</v>
      </c>
      <c r="K1407" t="s">
        <v>1790</v>
      </c>
      <c r="L1407" t="s">
        <v>28</v>
      </c>
      <c r="M1407">
        <v>1</v>
      </c>
      <c r="N1407">
        <v>0</v>
      </c>
      <c r="O1407">
        <v>-1</v>
      </c>
      <c r="P1407" t="s">
        <v>36</v>
      </c>
      <c r="Q1407" t="s">
        <v>95</v>
      </c>
      <c r="R1407" s="3">
        <v>40911.9597222222</v>
      </c>
      <c r="S1407" t="s">
        <v>31</v>
      </c>
    </row>
    <row r="1408" customHeight="1" spans="1:19">
      <c r="A1408">
        <v>7503740513</v>
      </c>
      <c r="B1408" s="2" t="s">
        <v>3982</v>
      </c>
      <c r="C1408" t="s">
        <v>157</v>
      </c>
      <c r="D1408" t="s">
        <v>23</v>
      </c>
      <c r="E1408" t="s">
        <v>3983</v>
      </c>
      <c r="G1408">
        <v>7</v>
      </c>
      <c r="H1408">
        <v>60</v>
      </c>
      <c r="I1408">
        <v>4</v>
      </c>
      <c r="J1408" t="s">
        <v>35</v>
      </c>
      <c r="L1408" t="s">
        <v>51</v>
      </c>
      <c r="M1408">
        <v>0</v>
      </c>
      <c r="N1408">
        <v>0</v>
      </c>
      <c r="O1408">
        <v>-1</v>
      </c>
      <c r="P1408" t="s">
        <v>36</v>
      </c>
      <c r="Q1408" t="s">
        <v>95</v>
      </c>
      <c r="R1408" s="3">
        <v>44092.6423611111</v>
      </c>
      <c r="S1408" t="s">
        <v>31</v>
      </c>
    </row>
    <row r="1409" customHeight="1" spans="1:19">
      <c r="A1409">
        <v>5762694267</v>
      </c>
      <c r="B1409" s="2" t="s">
        <v>3984</v>
      </c>
      <c r="C1409" t="s">
        <v>157</v>
      </c>
      <c r="D1409" t="s">
        <v>23</v>
      </c>
      <c r="E1409" t="s">
        <v>3985</v>
      </c>
      <c r="F1409" t="s">
        <v>3986</v>
      </c>
      <c r="G1409">
        <v>155</v>
      </c>
      <c r="H1409">
        <v>201</v>
      </c>
      <c r="I1409">
        <v>10</v>
      </c>
      <c r="J1409" t="s">
        <v>117</v>
      </c>
      <c r="K1409" t="s">
        <v>1804</v>
      </c>
      <c r="L1409" t="s">
        <v>28</v>
      </c>
      <c r="M1409">
        <v>0</v>
      </c>
      <c r="N1409">
        <v>0</v>
      </c>
      <c r="O1409">
        <v>-1</v>
      </c>
      <c r="P1409" t="s">
        <v>3987</v>
      </c>
      <c r="Q1409" t="s">
        <v>120</v>
      </c>
      <c r="R1409" s="3">
        <v>42325.7569444444</v>
      </c>
      <c r="S1409" t="s">
        <v>31</v>
      </c>
    </row>
    <row r="1410" customHeight="1" spans="1:21">
      <c r="A1410">
        <v>7243557064</v>
      </c>
      <c r="B1410" s="2" t="s">
        <v>3988</v>
      </c>
      <c r="C1410" t="s">
        <v>40</v>
      </c>
      <c r="D1410" t="s">
        <v>41</v>
      </c>
      <c r="E1410" t="s">
        <v>3989</v>
      </c>
      <c r="F1410" t="s">
        <v>887</v>
      </c>
      <c r="G1410">
        <v>1135</v>
      </c>
      <c r="H1410">
        <v>458</v>
      </c>
      <c r="I1410">
        <v>17544</v>
      </c>
      <c r="J1410" t="s">
        <v>2076</v>
      </c>
      <c r="K1410" t="s">
        <v>3990</v>
      </c>
      <c r="L1410" t="s">
        <v>28</v>
      </c>
      <c r="M1410">
        <v>5</v>
      </c>
      <c r="N1410">
        <v>0</v>
      </c>
      <c r="O1410">
        <v>-1</v>
      </c>
      <c r="P1410" t="s">
        <v>249</v>
      </c>
      <c r="Q1410" t="s">
        <v>71</v>
      </c>
      <c r="R1410" s="3">
        <v>43665.0506944444</v>
      </c>
      <c r="S1410" t="s">
        <v>31</v>
      </c>
      <c r="T1410" t="s">
        <v>2440</v>
      </c>
      <c r="U1410" t="s">
        <v>3991</v>
      </c>
    </row>
    <row r="1411" customHeight="1" spans="1:19">
      <c r="A1411">
        <v>5341128429</v>
      </c>
      <c r="B1411" s="2" t="s">
        <v>3992</v>
      </c>
      <c r="C1411" t="s">
        <v>157</v>
      </c>
      <c r="D1411" t="s">
        <v>23</v>
      </c>
      <c r="E1411" t="s">
        <v>3993</v>
      </c>
      <c r="F1411" t="s">
        <v>3994</v>
      </c>
      <c r="G1411">
        <v>101</v>
      </c>
      <c r="H1411">
        <v>393</v>
      </c>
      <c r="I1411">
        <v>722</v>
      </c>
      <c r="J1411" t="s">
        <v>35</v>
      </c>
      <c r="L1411" t="s">
        <v>51</v>
      </c>
      <c r="M1411">
        <v>1</v>
      </c>
      <c r="N1411">
        <v>0</v>
      </c>
      <c r="O1411">
        <v>-1</v>
      </c>
      <c r="P1411" t="s">
        <v>36</v>
      </c>
      <c r="Q1411" t="s">
        <v>37</v>
      </c>
      <c r="R1411" s="3">
        <v>41934.4875</v>
      </c>
      <c r="S1411" t="s">
        <v>31</v>
      </c>
    </row>
    <row r="1412" customHeight="1" spans="1:19">
      <c r="A1412">
        <v>5697776496</v>
      </c>
      <c r="B1412" s="2" t="s">
        <v>3995</v>
      </c>
      <c r="C1412" t="s">
        <v>65</v>
      </c>
      <c r="D1412" t="s">
        <v>23</v>
      </c>
      <c r="E1412" t="s">
        <v>3996</v>
      </c>
      <c r="F1412" t="s">
        <v>3997</v>
      </c>
      <c r="G1412">
        <v>3392</v>
      </c>
      <c r="H1412">
        <v>1500</v>
      </c>
      <c r="I1412">
        <v>20912</v>
      </c>
      <c r="J1412" t="s">
        <v>495</v>
      </c>
      <c r="L1412" t="s">
        <v>28</v>
      </c>
      <c r="M1412">
        <v>6</v>
      </c>
      <c r="N1412">
        <v>1</v>
      </c>
      <c r="O1412">
        <v>0</v>
      </c>
      <c r="P1412" t="s">
        <v>3998</v>
      </c>
      <c r="Q1412" t="s">
        <v>386</v>
      </c>
      <c r="R1412" s="3">
        <v>42255.4506944444</v>
      </c>
      <c r="S1412" t="s">
        <v>31</v>
      </c>
    </row>
    <row r="1413" customHeight="1" spans="1:19">
      <c r="A1413">
        <v>7350584282</v>
      </c>
      <c r="B1413" s="2" t="s">
        <v>3999</v>
      </c>
      <c r="C1413" t="s">
        <v>390</v>
      </c>
      <c r="D1413" t="s">
        <v>23</v>
      </c>
      <c r="E1413" t="s">
        <v>4000</v>
      </c>
      <c r="F1413" t="s">
        <v>4001</v>
      </c>
      <c r="G1413">
        <v>47</v>
      </c>
      <c r="H1413">
        <v>77</v>
      </c>
      <c r="I1413">
        <v>32</v>
      </c>
      <c r="J1413" t="s">
        <v>35</v>
      </c>
      <c r="L1413" t="s">
        <v>28</v>
      </c>
      <c r="M1413">
        <v>2</v>
      </c>
      <c r="N1413">
        <v>0</v>
      </c>
      <c r="O1413">
        <v>-1</v>
      </c>
      <c r="P1413" t="s">
        <v>3532</v>
      </c>
      <c r="Q1413" t="s">
        <v>37</v>
      </c>
      <c r="R1413" s="3">
        <v>43806.5166666667</v>
      </c>
      <c r="S1413" t="s">
        <v>31</v>
      </c>
    </row>
    <row r="1414" customHeight="1" spans="1:20">
      <c r="A1414">
        <v>5850254180</v>
      </c>
      <c r="B1414" s="2" t="s">
        <v>4002</v>
      </c>
      <c r="C1414" t="s">
        <v>65</v>
      </c>
      <c r="D1414" t="s">
        <v>23</v>
      </c>
      <c r="E1414" t="s">
        <v>4003</v>
      </c>
      <c r="F1414" t="s">
        <v>4004</v>
      </c>
      <c r="G1414">
        <v>482</v>
      </c>
      <c r="H1414">
        <v>427</v>
      </c>
      <c r="I1414">
        <v>6185</v>
      </c>
      <c r="J1414" t="s">
        <v>26</v>
      </c>
      <c r="L1414" t="s">
        <v>51</v>
      </c>
      <c r="M1414">
        <v>5</v>
      </c>
      <c r="N1414">
        <v>0</v>
      </c>
      <c r="O1414">
        <v>-1</v>
      </c>
      <c r="P1414" t="s">
        <v>4005</v>
      </c>
      <c r="Q1414" t="s">
        <v>386</v>
      </c>
      <c r="R1414" s="3">
        <v>42406.0916666667</v>
      </c>
      <c r="S1414" t="s">
        <v>31</v>
      </c>
      <c r="T1414" t="s">
        <v>4006</v>
      </c>
    </row>
    <row r="1415" customHeight="1" spans="1:19">
      <c r="A1415">
        <v>7742510818</v>
      </c>
      <c r="B1415" s="2" t="s">
        <v>4007</v>
      </c>
      <c r="C1415" t="s">
        <v>65</v>
      </c>
      <c r="D1415" t="s">
        <v>23</v>
      </c>
      <c r="E1415" t="s">
        <v>4008</v>
      </c>
      <c r="G1415">
        <v>12</v>
      </c>
      <c r="H1415">
        <v>30</v>
      </c>
      <c r="I1415">
        <v>444</v>
      </c>
      <c r="J1415" t="s">
        <v>26</v>
      </c>
      <c r="K1415" t="s">
        <v>99</v>
      </c>
      <c r="L1415" t="s">
        <v>28</v>
      </c>
      <c r="M1415">
        <v>0</v>
      </c>
      <c r="N1415">
        <v>0</v>
      </c>
      <c r="O1415">
        <v>-1</v>
      </c>
      <c r="P1415" t="s">
        <v>4009</v>
      </c>
      <c r="Q1415" t="s">
        <v>464</v>
      </c>
      <c r="R1415" s="3">
        <v>44619.4666666667</v>
      </c>
      <c r="S1415" t="s">
        <v>38</v>
      </c>
    </row>
    <row r="1416" customHeight="1" spans="1:19">
      <c r="A1416">
        <v>7742510818</v>
      </c>
      <c r="B1416" s="2" t="s">
        <v>4010</v>
      </c>
      <c r="C1416" t="s">
        <v>65</v>
      </c>
      <c r="D1416" t="s">
        <v>23</v>
      </c>
      <c r="E1416" t="s">
        <v>4008</v>
      </c>
      <c r="G1416">
        <v>12</v>
      </c>
      <c r="H1416">
        <v>30</v>
      </c>
      <c r="I1416">
        <v>444</v>
      </c>
      <c r="J1416" t="s">
        <v>26</v>
      </c>
      <c r="K1416" t="s">
        <v>99</v>
      </c>
      <c r="L1416" t="s">
        <v>28</v>
      </c>
      <c r="M1416">
        <v>0</v>
      </c>
      <c r="N1416">
        <v>0</v>
      </c>
      <c r="O1416">
        <v>-1</v>
      </c>
      <c r="P1416" t="s">
        <v>4009</v>
      </c>
      <c r="Q1416" t="s">
        <v>464</v>
      </c>
      <c r="R1416" s="3">
        <v>44619.4666666667</v>
      </c>
      <c r="S1416" t="s">
        <v>38</v>
      </c>
    </row>
    <row r="1417" customHeight="1" spans="1:19">
      <c r="A1417">
        <v>7742510818</v>
      </c>
      <c r="B1417" s="2" t="s">
        <v>4011</v>
      </c>
      <c r="C1417" t="s">
        <v>157</v>
      </c>
      <c r="D1417" t="s">
        <v>23</v>
      </c>
      <c r="E1417" t="s">
        <v>4008</v>
      </c>
      <c r="G1417">
        <v>12</v>
      </c>
      <c r="H1417">
        <v>30</v>
      </c>
      <c r="I1417">
        <v>444</v>
      </c>
      <c r="J1417" t="s">
        <v>26</v>
      </c>
      <c r="K1417" t="s">
        <v>99</v>
      </c>
      <c r="L1417" t="s">
        <v>28</v>
      </c>
      <c r="M1417">
        <v>0</v>
      </c>
      <c r="N1417">
        <v>0</v>
      </c>
      <c r="O1417">
        <v>-1</v>
      </c>
      <c r="P1417" t="s">
        <v>4009</v>
      </c>
      <c r="Q1417" t="s">
        <v>464</v>
      </c>
      <c r="R1417" s="3">
        <v>44619.4666666667</v>
      </c>
      <c r="S1417" t="s">
        <v>38</v>
      </c>
    </row>
    <row r="1418" customHeight="1" spans="1:19">
      <c r="A1418">
        <v>6652483099</v>
      </c>
      <c r="B1418" s="2" t="s">
        <v>4012</v>
      </c>
      <c r="C1418" t="s">
        <v>65</v>
      </c>
      <c r="D1418" t="s">
        <v>23</v>
      </c>
      <c r="E1418" t="s">
        <v>4013</v>
      </c>
      <c r="F1418" t="s">
        <v>4014</v>
      </c>
      <c r="G1418">
        <v>345</v>
      </c>
      <c r="H1418">
        <v>434</v>
      </c>
      <c r="I1418">
        <v>52</v>
      </c>
      <c r="J1418" t="s">
        <v>1289</v>
      </c>
      <c r="L1418" t="s">
        <v>28</v>
      </c>
      <c r="M1418">
        <v>2</v>
      </c>
      <c r="N1418">
        <v>0</v>
      </c>
      <c r="O1418">
        <v>-1</v>
      </c>
      <c r="P1418" t="s">
        <v>4015</v>
      </c>
      <c r="Q1418" t="s">
        <v>276</v>
      </c>
      <c r="R1418" s="3">
        <v>43353.4993055556</v>
      </c>
      <c r="S1418" t="s">
        <v>38</v>
      </c>
    </row>
    <row r="1419" customHeight="1" spans="1:19">
      <c r="A1419">
        <v>6652483099</v>
      </c>
      <c r="B1419" s="2" t="s">
        <v>4016</v>
      </c>
      <c r="C1419" t="s">
        <v>65</v>
      </c>
      <c r="D1419" t="s">
        <v>23</v>
      </c>
      <c r="E1419" t="s">
        <v>4013</v>
      </c>
      <c r="F1419" t="s">
        <v>4014</v>
      </c>
      <c r="G1419">
        <v>345</v>
      </c>
      <c r="H1419">
        <v>434</v>
      </c>
      <c r="I1419">
        <v>52</v>
      </c>
      <c r="J1419" t="s">
        <v>1289</v>
      </c>
      <c r="L1419" t="s">
        <v>28</v>
      </c>
      <c r="M1419">
        <v>2</v>
      </c>
      <c r="N1419">
        <v>0</v>
      </c>
      <c r="O1419">
        <v>-1</v>
      </c>
      <c r="P1419" t="s">
        <v>4015</v>
      </c>
      <c r="Q1419" t="s">
        <v>276</v>
      </c>
      <c r="R1419" s="3">
        <v>43353.4993055556</v>
      </c>
      <c r="S1419" t="s">
        <v>38</v>
      </c>
    </row>
    <row r="1420" customHeight="1" spans="1:19">
      <c r="A1420">
        <v>6652483099</v>
      </c>
      <c r="B1420" s="2" t="s">
        <v>4017</v>
      </c>
      <c r="C1420" t="s">
        <v>65</v>
      </c>
      <c r="D1420" t="s">
        <v>23</v>
      </c>
      <c r="E1420" t="s">
        <v>4013</v>
      </c>
      <c r="F1420" t="s">
        <v>4014</v>
      </c>
      <c r="G1420">
        <v>345</v>
      </c>
      <c r="H1420">
        <v>434</v>
      </c>
      <c r="I1420">
        <v>52</v>
      </c>
      <c r="J1420" t="s">
        <v>1289</v>
      </c>
      <c r="L1420" t="s">
        <v>28</v>
      </c>
      <c r="M1420">
        <v>2</v>
      </c>
      <c r="N1420">
        <v>0</v>
      </c>
      <c r="O1420">
        <v>-1</v>
      </c>
      <c r="P1420" t="s">
        <v>4015</v>
      </c>
      <c r="Q1420" t="s">
        <v>276</v>
      </c>
      <c r="R1420" s="3">
        <v>43353.4993055556</v>
      </c>
      <c r="S1420" t="s">
        <v>38</v>
      </c>
    </row>
    <row r="1421" customHeight="1" spans="1:21">
      <c r="A1421">
        <v>7151057311</v>
      </c>
      <c r="B1421" s="2" t="s">
        <v>4018</v>
      </c>
      <c r="C1421" t="s">
        <v>157</v>
      </c>
      <c r="D1421" t="s">
        <v>23</v>
      </c>
      <c r="E1421" t="s">
        <v>4019</v>
      </c>
      <c r="F1421" t="s">
        <v>4020</v>
      </c>
      <c r="G1421">
        <v>31</v>
      </c>
      <c r="H1421">
        <v>208</v>
      </c>
      <c r="I1421">
        <v>2</v>
      </c>
      <c r="J1421" t="s">
        <v>26</v>
      </c>
      <c r="K1421" t="s">
        <v>27</v>
      </c>
      <c r="L1421" t="s">
        <v>28</v>
      </c>
      <c r="M1421">
        <v>0</v>
      </c>
      <c r="N1421">
        <v>0</v>
      </c>
      <c r="O1421">
        <v>-1</v>
      </c>
      <c r="P1421" t="s">
        <v>4021</v>
      </c>
      <c r="Q1421" t="s">
        <v>30</v>
      </c>
      <c r="R1421" s="3">
        <v>43605.8048611111</v>
      </c>
      <c r="S1421" t="s">
        <v>31</v>
      </c>
      <c r="U1421" t="s">
        <v>3668</v>
      </c>
    </row>
    <row r="1422" customHeight="1" spans="1:19">
      <c r="A1422">
        <v>5832744413</v>
      </c>
      <c r="B1422" s="2" t="s">
        <v>4022</v>
      </c>
      <c r="C1422" t="s">
        <v>157</v>
      </c>
      <c r="D1422" t="s">
        <v>23</v>
      </c>
      <c r="E1422" t="s">
        <v>4023</v>
      </c>
      <c r="F1422" t="s">
        <v>4024</v>
      </c>
      <c r="G1422">
        <v>43</v>
      </c>
      <c r="H1422">
        <v>43</v>
      </c>
      <c r="I1422">
        <v>93</v>
      </c>
      <c r="J1422" t="s">
        <v>204</v>
      </c>
      <c r="L1422" t="s">
        <v>51</v>
      </c>
      <c r="M1422">
        <v>6</v>
      </c>
      <c r="N1422">
        <v>1</v>
      </c>
      <c r="O1422">
        <v>0</v>
      </c>
      <c r="P1422" t="s">
        <v>36</v>
      </c>
      <c r="Q1422" t="s">
        <v>37</v>
      </c>
      <c r="R1422" s="3">
        <v>42387.59375</v>
      </c>
      <c r="S1422" t="s">
        <v>31</v>
      </c>
    </row>
    <row r="1423" customHeight="1" spans="1:19">
      <c r="A1423">
        <v>6602200554</v>
      </c>
      <c r="B1423" s="2" t="s">
        <v>4025</v>
      </c>
      <c r="C1423" t="s">
        <v>157</v>
      </c>
      <c r="D1423" t="s">
        <v>23</v>
      </c>
      <c r="E1423" t="s">
        <v>4026</v>
      </c>
      <c r="F1423" t="s">
        <v>4027</v>
      </c>
      <c r="G1423">
        <v>256</v>
      </c>
      <c r="H1423">
        <v>367</v>
      </c>
      <c r="I1423">
        <v>1872</v>
      </c>
      <c r="J1423" t="s">
        <v>495</v>
      </c>
      <c r="K1423" t="s">
        <v>4028</v>
      </c>
      <c r="L1423" t="s">
        <v>51</v>
      </c>
      <c r="M1423">
        <v>0</v>
      </c>
      <c r="N1423">
        <v>1</v>
      </c>
      <c r="O1423">
        <v>0</v>
      </c>
      <c r="P1423" t="s">
        <v>36</v>
      </c>
      <c r="Q1423" t="s">
        <v>141</v>
      </c>
      <c r="R1423" s="3">
        <v>43297.7194444444</v>
      </c>
      <c r="S1423" t="s">
        <v>31</v>
      </c>
    </row>
    <row r="1424" customHeight="1" spans="1:19">
      <c r="A1424">
        <v>5366096247</v>
      </c>
      <c r="B1424" s="2" t="s">
        <v>4029</v>
      </c>
      <c r="C1424" t="s">
        <v>157</v>
      </c>
      <c r="D1424" t="s">
        <v>23</v>
      </c>
      <c r="E1424" t="s">
        <v>4030</v>
      </c>
      <c r="F1424" t="s">
        <v>4031</v>
      </c>
      <c r="G1424">
        <v>252</v>
      </c>
      <c r="H1424">
        <v>1269</v>
      </c>
      <c r="I1424">
        <v>223</v>
      </c>
      <c r="J1424" t="s">
        <v>153</v>
      </c>
      <c r="L1424" t="s">
        <v>51</v>
      </c>
      <c r="M1424">
        <v>5</v>
      </c>
      <c r="N1424">
        <v>0</v>
      </c>
      <c r="O1424">
        <v>-1</v>
      </c>
      <c r="P1424" t="s">
        <v>230</v>
      </c>
      <c r="Q1424" t="s">
        <v>46</v>
      </c>
      <c r="R1424" s="3">
        <v>42029.5361111111</v>
      </c>
      <c r="S1424" t="s">
        <v>31</v>
      </c>
    </row>
    <row r="1425" customHeight="1" spans="1:21">
      <c r="A1425">
        <v>6530980519</v>
      </c>
      <c r="B1425" s="2" t="s">
        <v>4032</v>
      </c>
      <c r="C1425" t="s">
        <v>157</v>
      </c>
      <c r="D1425" t="s">
        <v>23</v>
      </c>
      <c r="E1425" t="s">
        <v>4033</v>
      </c>
      <c r="F1425" t="s">
        <v>4034</v>
      </c>
      <c r="G1425">
        <v>1145</v>
      </c>
      <c r="H1425">
        <v>2050</v>
      </c>
      <c r="I1425">
        <v>19584</v>
      </c>
      <c r="J1425" t="s">
        <v>50</v>
      </c>
      <c r="L1425" t="s">
        <v>51</v>
      </c>
      <c r="M1425">
        <v>6</v>
      </c>
      <c r="N1425">
        <v>0</v>
      </c>
      <c r="O1425">
        <v>-1</v>
      </c>
      <c r="P1425" t="s">
        <v>4035</v>
      </c>
      <c r="Q1425" t="s">
        <v>347</v>
      </c>
      <c r="R1425" s="3">
        <v>43209.7041666667</v>
      </c>
      <c r="S1425" t="s">
        <v>31</v>
      </c>
      <c r="T1425" t="s">
        <v>4036</v>
      </c>
      <c r="U1425" t="s">
        <v>1891</v>
      </c>
    </row>
    <row r="1426" customHeight="1" spans="1:19">
      <c r="A1426">
        <v>7323224620</v>
      </c>
      <c r="B1426" s="2" t="s">
        <v>4037</v>
      </c>
      <c r="C1426" t="s">
        <v>157</v>
      </c>
      <c r="D1426" t="s">
        <v>23</v>
      </c>
      <c r="E1426" t="s">
        <v>4038</v>
      </c>
      <c r="G1426">
        <v>3</v>
      </c>
      <c r="H1426">
        <v>6</v>
      </c>
      <c r="I1426">
        <v>3</v>
      </c>
      <c r="J1426" t="s">
        <v>26</v>
      </c>
      <c r="L1426" t="s">
        <v>28</v>
      </c>
      <c r="M1426">
        <v>0</v>
      </c>
      <c r="N1426">
        <v>0</v>
      </c>
      <c r="O1426">
        <v>-1</v>
      </c>
      <c r="P1426" t="s">
        <v>4039</v>
      </c>
      <c r="Q1426" t="s">
        <v>101</v>
      </c>
      <c r="R1426" s="3">
        <v>43758.3708333333</v>
      </c>
      <c r="S1426" t="s">
        <v>38</v>
      </c>
    </row>
    <row r="1427" customHeight="1" spans="1:19">
      <c r="A1427">
        <v>6926653240</v>
      </c>
      <c r="B1427" s="2" t="s">
        <v>4040</v>
      </c>
      <c r="C1427" t="s">
        <v>157</v>
      </c>
      <c r="D1427" t="s">
        <v>23</v>
      </c>
      <c r="E1427" t="s">
        <v>4041</v>
      </c>
      <c r="G1427">
        <v>6</v>
      </c>
      <c r="H1427">
        <v>96</v>
      </c>
      <c r="I1427">
        <v>0</v>
      </c>
      <c r="J1427" t="s">
        <v>35</v>
      </c>
      <c r="L1427" t="s">
        <v>51</v>
      </c>
      <c r="M1427">
        <v>0</v>
      </c>
      <c r="N1427">
        <v>0</v>
      </c>
      <c r="O1427">
        <v>-1</v>
      </c>
      <c r="P1427" t="s">
        <v>36</v>
      </c>
      <c r="Q1427" t="s">
        <v>386</v>
      </c>
      <c r="R1427" s="3">
        <v>43472.8590277778</v>
      </c>
      <c r="S1427" t="s">
        <v>38</v>
      </c>
    </row>
    <row r="1428" customHeight="1" spans="1:19">
      <c r="A1428">
        <v>6717126125</v>
      </c>
      <c r="B1428" s="2" t="s">
        <v>4042</v>
      </c>
      <c r="C1428" t="s">
        <v>157</v>
      </c>
      <c r="D1428" t="s">
        <v>23</v>
      </c>
      <c r="E1428" t="s">
        <v>4043</v>
      </c>
      <c r="G1428">
        <v>4</v>
      </c>
      <c r="H1428">
        <v>68</v>
      </c>
      <c r="I1428">
        <v>21</v>
      </c>
      <c r="J1428" t="s">
        <v>35</v>
      </c>
      <c r="L1428" t="s">
        <v>51</v>
      </c>
      <c r="M1428">
        <v>0</v>
      </c>
      <c r="N1428">
        <v>0</v>
      </c>
      <c r="O1428">
        <v>-1</v>
      </c>
      <c r="P1428" t="s">
        <v>4044</v>
      </c>
      <c r="Q1428" t="s">
        <v>101</v>
      </c>
      <c r="R1428" s="3">
        <v>43365.3840277778</v>
      </c>
      <c r="S1428" t="s">
        <v>31</v>
      </c>
    </row>
    <row r="1429" customHeight="1" spans="1:19">
      <c r="A1429">
        <v>5308555429</v>
      </c>
      <c r="B1429" s="2" t="s">
        <v>4045</v>
      </c>
      <c r="C1429" t="s">
        <v>157</v>
      </c>
      <c r="D1429" t="s">
        <v>23</v>
      </c>
      <c r="E1429" t="s">
        <v>4046</v>
      </c>
      <c r="F1429" t="s">
        <v>4047</v>
      </c>
      <c r="G1429">
        <v>100</v>
      </c>
      <c r="H1429">
        <v>169</v>
      </c>
      <c r="I1429">
        <v>27</v>
      </c>
      <c r="J1429" t="s">
        <v>35</v>
      </c>
      <c r="L1429" t="s">
        <v>51</v>
      </c>
      <c r="M1429">
        <v>1</v>
      </c>
      <c r="N1429">
        <v>0</v>
      </c>
      <c r="O1429">
        <v>-1</v>
      </c>
      <c r="P1429" t="s">
        <v>4048</v>
      </c>
      <c r="Q1429" t="s">
        <v>30</v>
      </c>
      <c r="R1429" s="3">
        <v>41907.4854166667</v>
      </c>
      <c r="S1429" t="s">
        <v>31</v>
      </c>
    </row>
    <row r="1430" customHeight="1" spans="1:19">
      <c r="A1430">
        <v>2033717270</v>
      </c>
      <c r="B1430" s="2" t="s">
        <v>4049</v>
      </c>
      <c r="C1430" t="s">
        <v>157</v>
      </c>
      <c r="D1430" t="s">
        <v>23</v>
      </c>
      <c r="E1430" t="s">
        <v>4050</v>
      </c>
      <c r="G1430">
        <v>259</v>
      </c>
      <c r="H1430">
        <v>1218</v>
      </c>
      <c r="I1430">
        <v>4064</v>
      </c>
      <c r="J1430" t="s">
        <v>26</v>
      </c>
      <c r="K1430" t="s">
        <v>2352</v>
      </c>
      <c r="L1430" t="s">
        <v>28</v>
      </c>
      <c r="M1430">
        <v>0</v>
      </c>
      <c r="N1430">
        <v>0</v>
      </c>
      <c r="O1430">
        <v>-1</v>
      </c>
      <c r="P1430" t="s">
        <v>36</v>
      </c>
      <c r="Q1430" t="s">
        <v>160</v>
      </c>
      <c r="R1430" s="3">
        <v>40624.9131944444</v>
      </c>
      <c r="S1430" t="s">
        <v>31</v>
      </c>
    </row>
    <row r="1431" customHeight="1" spans="1:19">
      <c r="A1431">
        <v>5399320465</v>
      </c>
      <c r="B1431" s="2" t="s">
        <v>4051</v>
      </c>
      <c r="C1431" t="s">
        <v>65</v>
      </c>
      <c r="D1431" t="s">
        <v>23</v>
      </c>
      <c r="E1431" t="s">
        <v>4052</v>
      </c>
      <c r="F1431" t="s">
        <v>4053</v>
      </c>
      <c r="G1431">
        <v>141</v>
      </c>
      <c r="H1431">
        <v>84</v>
      </c>
      <c r="I1431">
        <v>78</v>
      </c>
      <c r="J1431" t="s">
        <v>35</v>
      </c>
      <c r="L1431" t="s">
        <v>28</v>
      </c>
      <c r="M1431">
        <v>7</v>
      </c>
      <c r="N1431">
        <v>0</v>
      </c>
      <c r="O1431">
        <v>-1</v>
      </c>
      <c r="P1431" t="s">
        <v>29</v>
      </c>
      <c r="Q1431" t="s">
        <v>37</v>
      </c>
      <c r="R1431" s="3">
        <v>41976.8875</v>
      </c>
      <c r="S1431" t="s">
        <v>31</v>
      </c>
    </row>
    <row r="1432" customHeight="1" spans="1:21">
      <c r="A1432">
        <v>6358337277</v>
      </c>
      <c r="B1432" s="2" t="s">
        <v>4054</v>
      </c>
      <c r="C1432" t="s">
        <v>157</v>
      </c>
      <c r="D1432" t="s">
        <v>23</v>
      </c>
      <c r="E1432" t="s">
        <v>4055</v>
      </c>
      <c r="F1432" t="s">
        <v>4056</v>
      </c>
      <c r="G1432">
        <v>15</v>
      </c>
      <c r="H1432">
        <v>539</v>
      </c>
      <c r="I1432">
        <v>15</v>
      </c>
      <c r="J1432" t="s">
        <v>537</v>
      </c>
      <c r="K1432" t="s">
        <v>4057</v>
      </c>
      <c r="L1432" t="s">
        <v>28</v>
      </c>
      <c r="M1432">
        <v>0</v>
      </c>
      <c r="N1432">
        <v>0</v>
      </c>
      <c r="O1432">
        <v>-1</v>
      </c>
      <c r="P1432" t="s">
        <v>230</v>
      </c>
      <c r="Q1432" t="s">
        <v>79</v>
      </c>
      <c r="R1432" s="3">
        <v>42985.7548611111</v>
      </c>
      <c r="S1432" t="s">
        <v>31</v>
      </c>
      <c r="T1432" t="s">
        <v>898</v>
      </c>
      <c r="U1432" t="s">
        <v>4058</v>
      </c>
    </row>
    <row r="1433" customHeight="1" spans="1:20">
      <c r="A1433">
        <v>7725399374</v>
      </c>
      <c r="B1433" s="2" t="s">
        <v>4059</v>
      </c>
      <c r="C1433" t="s">
        <v>390</v>
      </c>
      <c r="D1433" t="s">
        <v>23</v>
      </c>
      <c r="E1433" t="s">
        <v>4060</v>
      </c>
      <c r="F1433" t="s">
        <v>4061</v>
      </c>
      <c r="G1433">
        <v>12122</v>
      </c>
      <c r="H1433">
        <v>43</v>
      </c>
      <c r="I1433">
        <v>611</v>
      </c>
      <c r="J1433" t="s">
        <v>68</v>
      </c>
      <c r="K1433" t="s">
        <v>1699</v>
      </c>
      <c r="L1433" t="s">
        <v>28</v>
      </c>
      <c r="M1433">
        <v>3</v>
      </c>
      <c r="N1433">
        <v>0</v>
      </c>
      <c r="O1433">
        <v>-1</v>
      </c>
      <c r="P1433" t="s">
        <v>4062</v>
      </c>
      <c r="Q1433" t="s">
        <v>430</v>
      </c>
      <c r="R1433" s="3">
        <v>44525.58125</v>
      </c>
      <c r="S1433" t="s">
        <v>38</v>
      </c>
      <c r="T1433" t="s">
        <v>4063</v>
      </c>
    </row>
    <row r="1434" customHeight="1" spans="1:20">
      <c r="A1434">
        <v>7725399374</v>
      </c>
      <c r="B1434" s="2" t="s">
        <v>4064</v>
      </c>
      <c r="C1434" t="s">
        <v>390</v>
      </c>
      <c r="D1434" t="s">
        <v>23</v>
      </c>
      <c r="E1434" t="s">
        <v>4060</v>
      </c>
      <c r="F1434" t="s">
        <v>4061</v>
      </c>
      <c r="G1434">
        <v>12122</v>
      </c>
      <c r="H1434">
        <v>43</v>
      </c>
      <c r="I1434">
        <v>611</v>
      </c>
      <c r="J1434" t="s">
        <v>68</v>
      </c>
      <c r="K1434" t="s">
        <v>1699</v>
      </c>
      <c r="L1434" t="s">
        <v>28</v>
      </c>
      <c r="M1434">
        <v>3</v>
      </c>
      <c r="N1434">
        <v>0</v>
      </c>
      <c r="O1434">
        <v>-1</v>
      </c>
      <c r="P1434" t="s">
        <v>4062</v>
      </c>
      <c r="Q1434" t="s">
        <v>430</v>
      </c>
      <c r="R1434" s="3">
        <v>44525.58125</v>
      </c>
      <c r="S1434" t="s">
        <v>38</v>
      </c>
      <c r="T1434" t="s">
        <v>4063</v>
      </c>
    </row>
    <row r="1435" customHeight="1" spans="1:20">
      <c r="A1435">
        <v>7725399374</v>
      </c>
      <c r="B1435" s="2" t="s">
        <v>4065</v>
      </c>
      <c r="C1435" t="s">
        <v>390</v>
      </c>
      <c r="D1435" t="s">
        <v>23</v>
      </c>
      <c r="E1435" t="s">
        <v>4060</v>
      </c>
      <c r="F1435" t="s">
        <v>4061</v>
      </c>
      <c r="G1435">
        <v>12122</v>
      </c>
      <c r="H1435">
        <v>43</v>
      </c>
      <c r="I1435">
        <v>611</v>
      </c>
      <c r="J1435" t="s">
        <v>68</v>
      </c>
      <c r="K1435" t="s">
        <v>1699</v>
      </c>
      <c r="L1435" t="s">
        <v>28</v>
      </c>
      <c r="M1435">
        <v>3</v>
      </c>
      <c r="N1435">
        <v>0</v>
      </c>
      <c r="O1435">
        <v>-1</v>
      </c>
      <c r="P1435" t="s">
        <v>4062</v>
      </c>
      <c r="Q1435" t="s">
        <v>430</v>
      </c>
      <c r="R1435" s="3">
        <v>44525.58125</v>
      </c>
      <c r="S1435" t="s">
        <v>38</v>
      </c>
      <c r="T1435" t="s">
        <v>4063</v>
      </c>
    </row>
    <row r="1436" customHeight="1" spans="1:20">
      <c r="A1436">
        <v>7725399374</v>
      </c>
      <c r="B1436" s="2" t="s">
        <v>4066</v>
      </c>
      <c r="C1436" t="s">
        <v>390</v>
      </c>
      <c r="D1436" t="s">
        <v>23</v>
      </c>
      <c r="E1436" t="s">
        <v>4060</v>
      </c>
      <c r="F1436" t="s">
        <v>4061</v>
      </c>
      <c r="G1436">
        <v>12122</v>
      </c>
      <c r="H1436">
        <v>43</v>
      </c>
      <c r="I1436">
        <v>611</v>
      </c>
      <c r="J1436" t="s">
        <v>68</v>
      </c>
      <c r="K1436" t="s">
        <v>1699</v>
      </c>
      <c r="L1436" t="s">
        <v>28</v>
      </c>
      <c r="M1436">
        <v>3</v>
      </c>
      <c r="N1436">
        <v>0</v>
      </c>
      <c r="O1436">
        <v>-1</v>
      </c>
      <c r="P1436" t="s">
        <v>4062</v>
      </c>
      <c r="Q1436" t="s">
        <v>430</v>
      </c>
      <c r="R1436" s="3">
        <v>44525.58125</v>
      </c>
      <c r="S1436" t="s">
        <v>38</v>
      </c>
      <c r="T1436" t="s">
        <v>4063</v>
      </c>
    </row>
    <row r="1437" customHeight="1" spans="1:21">
      <c r="A1437">
        <v>1769524031</v>
      </c>
      <c r="B1437" s="2" t="s">
        <v>4067</v>
      </c>
      <c r="C1437" t="s">
        <v>390</v>
      </c>
      <c r="D1437" t="s">
        <v>23</v>
      </c>
      <c r="E1437" t="s">
        <v>4068</v>
      </c>
      <c r="F1437" t="s">
        <v>4069</v>
      </c>
      <c r="G1437">
        <v>18715</v>
      </c>
      <c r="H1437">
        <v>534</v>
      </c>
      <c r="I1437">
        <v>3074</v>
      </c>
      <c r="J1437" t="s">
        <v>94</v>
      </c>
      <c r="K1437" t="s">
        <v>854</v>
      </c>
      <c r="L1437" t="s">
        <v>28</v>
      </c>
      <c r="M1437">
        <v>6</v>
      </c>
      <c r="N1437">
        <v>1</v>
      </c>
      <c r="O1437">
        <v>0</v>
      </c>
      <c r="P1437" t="s">
        <v>307</v>
      </c>
      <c r="Q1437" t="s">
        <v>276</v>
      </c>
      <c r="R1437" s="3">
        <v>40366.0173611111</v>
      </c>
      <c r="S1437" t="s">
        <v>31</v>
      </c>
      <c r="U1437" t="s">
        <v>4070</v>
      </c>
    </row>
    <row r="1438" customHeight="1" spans="1:21">
      <c r="A1438">
        <v>1769524031</v>
      </c>
      <c r="B1438" s="2" t="s">
        <v>4071</v>
      </c>
      <c r="C1438" t="s">
        <v>390</v>
      </c>
      <c r="D1438" t="s">
        <v>23</v>
      </c>
      <c r="E1438" t="s">
        <v>4068</v>
      </c>
      <c r="F1438" t="s">
        <v>4069</v>
      </c>
      <c r="G1438">
        <v>18715</v>
      </c>
      <c r="H1438">
        <v>534</v>
      </c>
      <c r="I1438">
        <v>3074</v>
      </c>
      <c r="J1438" t="s">
        <v>94</v>
      </c>
      <c r="K1438" t="s">
        <v>854</v>
      </c>
      <c r="L1438" t="s">
        <v>28</v>
      </c>
      <c r="M1438">
        <v>6</v>
      </c>
      <c r="N1438">
        <v>1</v>
      </c>
      <c r="O1438">
        <v>0</v>
      </c>
      <c r="P1438" t="s">
        <v>307</v>
      </c>
      <c r="Q1438" t="s">
        <v>276</v>
      </c>
      <c r="R1438" s="3">
        <v>40366.0173611111</v>
      </c>
      <c r="S1438" t="s">
        <v>31</v>
      </c>
      <c r="U1438" t="s">
        <v>4070</v>
      </c>
    </row>
    <row r="1439" customHeight="1" spans="1:19">
      <c r="A1439">
        <v>7740568079</v>
      </c>
      <c r="B1439" s="2" t="s">
        <v>4072</v>
      </c>
      <c r="C1439" t="s">
        <v>390</v>
      </c>
      <c r="D1439" t="s">
        <v>23</v>
      </c>
      <c r="E1439" t="s">
        <v>4073</v>
      </c>
      <c r="F1439" t="s">
        <v>4074</v>
      </c>
      <c r="G1439">
        <v>14</v>
      </c>
      <c r="H1439">
        <v>12</v>
      </c>
      <c r="I1439">
        <v>15</v>
      </c>
      <c r="J1439" t="s">
        <v>35</v>
      </c>
      <c r="L1439" t="s">
        <v>51</v>
      </c>
      <c r="M1439">
        <v>0</v>
      </c>
      <c r="N1439">
        <v>0</v>
      </c>
      <c r="O1439">
        <v>-1</v>
      </c>
      <c r="P1439" t="s">
        <v>4075</v>
      </c>
      <c r="R1439" s="3">
        <v>44607.9909722222</v>
      </c>
      <c r="S1439" t="s">
        <v>38</v>
      </c>
    </row>
    <row r="1440" customHeight="1" spans="1:19">
      <c r="A1440">
        <v>7740568079</v>
      </c>
      <c r="B1440" s="2" t="s">
        <v>4076</v>
      </c>
      <c r="C1440" t="s">
        <v>390</v>
      </c>
      <c r="D1440" t="s">
        <v>23</v>
      </c>
      <c r="E1440" t="s">
        <v>4073</v>
      </c>
      <c r="F1440" t="s">
        <v>4074</v>
      </c>
      <c r="G1440">
        <v>14</v>
      </c>
      <c r="H1440">
        <v>12</v>
      </c>
      <c r="I1440">
        <v>15</v>
      </c>
      <c r="J1440" t="s">
        <v>35</v>
      </c>
      <c r="L1440" t="s">
        <v>51</v>
      </c>
      <c r="M1440">
        <v>0</v>
      </c>
      <c r="N1440">
        <v>0</v>
      </c>
      <c r="O1440">
        <v>-1</v>
      </c>
      <c r="P1440" t="s">
        <v>4075</v>
      </c>
      <c r="R1440" s="3">
        <v>44607.9909722222</v>
      </c>
      <c r="S1440" t="s">
        <v>38</v>
      </c>
    </row>
    <row r="1441" customHeight="1" spans="1:19">
      <c r="A1441">
        <v>7740568079</v>
      </c>
      <c r="B1441" s="2" t="s">
        <v>4077</v>
      </c>
      <c r="C1441" t="s">
        <v>390</v>
      </c>
      <c r="D1441" t="s">
        <v>23</v>
      </c>
      <c r="E1441" t="s">
        <v>4073</v>
      </c>
      <c r="F1441" t="s">
        <v>4074</v>
      </c>
      <c r="G1441">
        <v>14</v>
      </c>
      <c r="H1441">
        <v>12</v>
      </c>
      <c r="I1441">
        <v>15</v>
      </c>
      <c r="J1441" t="s">
        <v>35</v>
      </c>
      <c r="L1441" t="s">
        <v>51</v>
      </c>
      <c r="M1441">
        <v>0</v>
      </c>
      <c r="N1441">
        <v>0</v>
      </c>
      <c r="O1441">
        <v>-1</v>
      </c>
      <c r="P1441" t="s">
        <v>4075</v>
      </c>
      <c r="R1441" s="3">
        <v>44607.9909722222</v>
      </c>
      <c r="S1441" t="s">
        <v>38</v>
      </c>
    </row>
    <row r="1442" customHeight="1" spans="1:19">
      <c r="A1442">
        <v>7740568079</v>
      </c>
      <c r="B1442" s="2" t="s">
        <v>4078</v>
      </c>
      <c r="C1442" t="s">
        <v>390</v>
      </c>
      <c r="D1442" t="s">
        <v>23</v>
      </c>
      <c r="E1442" t="s">
        <v>4073</v>
      </c>
      <c r="F1442" t="s">
        <v>4074</v>
      </c>
      <c r="G1442">
        <v>14</v>
      </c>
      <c r="H1442">
        <v>12</v>
      </c>
      <c r="I1442">
        <v>15</v>
      </c>
      <c r="J1442" t="s">
        <v>35</v>
      </c>
      <c r="L1442" t="s">
        <v>51</v>
      </c>
      <c r="M1442">
        <v>0</v>
      </c>
      <c r="N1442">
        <v>0</v>
      </c>
      <c r="O1442">
        <v>-1</v>
      </c>
      <c r="P1442" t="s">
        <v>4075</v>
      </c>
      <c r="R1442" s="3">
        <v>44607.9909722222</v>
      </c>
      <c r="S1442" t="s">
        <v>38</v>
      </c>
    </row>
    <row r="1443" customHeight="1" spans="1:19">
      <c r="A1443">
        <v>7740568079</v>
      </c>
      <c r="B1443" s="2" t="s">
        <v>4079</v>
      </c>
      <c r="C1443" t="s">
        <v>390</v>
      </c>
      <c r="D1443" t="s">
        <v>23</v>
      </c>
      <c r="E1443" t="s">
        <v>4073</v>
      </c>
      <c r="F1443" t="s">
        <v>4074</v>
      </c>
      <c r="G1443">
        <v>14</v>
      </c>
      <c r="H1443">
        <v>12</v>
      </c>
      <c r="I1443">
        <v>15</v>
      </c>
      <c r="J1443" t="s">
        <v>35</v>
      </c>
      <c r="L1443" t="s">
        <v>51</v>
      </c>
      <c r="M1443">
        <v>0</v>
      </c>
      <c r="N1443">
        <v>0</v>
      </c>
      <c r="O1443">
        <v>-1</v>
      </c>
      <c r="P1443" t="s">
        <v>4075</v>
      </c>
      <c r="R1443" s="3">
        <v>44607.9909722222</v>
      </c>
      <c r="S1443" t="s">
        <v>38</v>
      </c>
    </row>
    <row r="1444" customHeight="1" spans="1:21">
      <c r="A1444">
        <v>5180454668</v>
      </c>
      <c r="B1444" s="2" t="s">
        <v>4080</v>
      </c>
      <c r="C1444" t="s">
        <v>157</v>
      </c>
      <c r="D1444" t="s">
        <v>23</v>
      </c>
      <c r="E1444" t="s">
        <v>4081</v>
      </c>
      <c r="F1444" t="s">
        <v>4082</v>
      </c>
      <c r="G1444">
        <v>18</v>
      </c>
      <c r="H1444">
        <v>239</v>
      </c>
      <c r="I1444">
        <v>3597</v>
      </c>
      <c r="J1444" t="s">
        <v>68</v>
      </c>
      <c r="L1444" t="s">
        <v>51</v>
      </c>
      <c r="M1444">
        <v>0</v>
      </c>
      <c r="N1444">
        <v>0</v>
      </c>
      <c r="O1444">
        <v>-1</v>
      </c>
      <c r="P1444" t="s">
        <v>36</v>
      </c>
      <c r="Q1444" t="s">
        <v>71</v>
      </c>
      <c r="R1444" s="3">
        <v>41805.5222222222</v>
      </c>
      <c r="S1444" t="s">
        <v>31</v>
      </c>
      <c r="U1444" t="s">
        <v>4083</v>
      </c>
    </row>
    <row r="1445" customHeight="1" spans="1:19">
      <c r="A1445">
        <v>7218991669</v>
      </c>
      <c r="B1445" s="2" t="s">
        <v>4084</v>
      </c>
      <c r="C1445" t="s">
        <v>157</v>
      </c>
      <c r="D1445" t="s">
        <v>23</v>
      </c>
      <c r="E1445" t="s">
        <v>4085</v>
      </c>
      <c r="F1445" t="s">
        <v>4086</v>
      </c>
      <c r="G1445">
        <v>5</v>
      </c>
      <c r="H1445">
        <v>62</v>
      </c>
      <c r="I1445">
        <v>5</v>
      </c>
      <c r="J1445" t="s">
        <v>94</v>
      </c>
      <c r="L1445" t="s">
        <v>28</v>
      </c>
      <c r="M1445">
        <v>0</v>
      </c>
      <c r="N1445">
        <v>0</v>
      </c>
      <c r="O1445">
        <v>-1</v>
      </c>
      <c r="P1445" t="s">
        <v>4087</v>
      </c>
      <c r="Q1445" t="s">
        <v>95</v>
      </c>
      <c r="R1445" s="3">
        <v>43652.0597222222</v>
      </c>
      <c r="S1445" t="s">
        <v>31</v>
      </c>
    </row>
    <row r="1446" customHeight="1" spans="1:21">
      <c r="A1446">
        <v>7574787018</v>
      </c>
      <c r="B1446" s="2" t="s">
        <v>4088</v>
      </c>
      <c r="C1446" t="s">
        <v>65</v>
      </c>
      <c r="D1446" t="s">
        <v>23</v>
      </c>
      <c r="E1446" t="s">
        <v>4089</v>
      </c>
      <c r="F1446" t="s">
        <v>4090</v>
      </c>
      <c r="G1446">
        <v>973</v>
      </c>
      <c r="H1446">
        <v>835</v>
      </c>
      <c r="I1446">
        <v>2074</v>
      </c>
      <c r="J1446" t="s">
        <v>26</v>
      </c>
      <c r="K1446" t="s">
        <v>27</v>
      </c>
      <c r="L1446" t="s">
        <v>51</v>
      </c>
      <c r="M1446">
        <v>2</v>
      </c>
      <c r="N1446">
        <v>1</v>
      </c>
      <c r="O1446">
        <v>0</v>
      </c>
      <c r="P1446" t="s">
        <v>230</v>
      </c>
      <c r="Q1446" t="s">
        <v>160</v>
      </c>
      <c r="R1446" s="3">
        <v>44268.0305555556</v>
      </c>
      <c r="S1446" t="s">
        <v>31</v>
      </c>
      <c r="T1446" t="s">
        <v>4091</v>
      </c>
      <c r="U1446" t="s">
        <v>585</v>
      </c>
    </row>
    <row r="1447" customHeight="1" spans="1:21">
      <c r="A1447">
        <v>5201148355</v>
      </c>
      <c r="B1447" s="2" t="s">
        <v>4092</v>
      </c>
      <c r="C1447" t="s">
        <v>157</v>
      </c>
      <c r="D1447" t="s">
        <v>23</v>
      </c>
      <c r="E1447" t="s">
        <v>4093</v>
      </c>
      <c r="F1447" t="s">
        <v>4094</v>
      </c>
      <c r="G1447">
        <v>1246</v>
      </c>
      <c r="H1447">
        <v>453</v>
      </c>
      <c r="I1447">
        <v>10</v>
      </c>
      <c r="J1447" t="s">
        <v>106</v>
      </c>
      <c r="K1447" t="s">
        <v>479</v>
      </c>
      <c r="L1447" t="s">
        <v>51</v>
      </c>
      <c r="M1447">
        <v>0</v>
      </c>
      <c r="N1447">
        <v>0</v>
      </c>
      <c r="O1447">
        <v>-1</v>
      </c>
      <c r="P1447" t="s">
        <v>4095</v>
      </c>
      <c r="Q1447" t="s">
        <v>37</v>
      </c>
      <c r="R1447" s="3">
        <v>41821.9555555556</v>
      </c>
      <c r="S1447" t="s">
        <v>31</v>
      </c>
      <c r="U1447" t="s">
        <v>3031</v>
      </c>
    </row>
    <row r="1448" customHeight="1" spans="1:20">
      <c r="A1448">
        <v>7490553669</v>
      </c>
      <c r="B1448" s="2" t="s">
        <v>4096</v>
      </c>
      <c r="C1448" t="s">
        <v>157</v>
      </c>
      <c r="D1448" t="s">
        <v>23</v>
      </c>
      <c r="E1448" t="s">
        <v>4097</v>
      </c>
      <c r="F1448" t="s">
        <v>4098</v>
      </c>
      <c r="G1448">
        <v>1001</v>
      </c>
      <c r="H1448">
        <v>799</v>
      </c>
      <c r="I1448">
        <v>6856</v>
      </c>
      <c r="J1448" t="s">
        <v>850</v>
      </c>
      <c r="L1448" t="s">
        <v>51</v>
      </c>
      <c r="M1448">
        <v>2</v>
      </c>
      <c r="N1448">
        <v>1</v>
      </c>
      <c r="O1448">
        <v>0</v>
      </c>
      <c r="P1448" t="s">
        <v>182</v>
      </c>
      <c r="Q1448" t="s">
        <v>1112</v>
      </c>
      <c r="R1448" s="3">
        <v>44054.6541666667</v>
      </c>
      <c r="S1448" t="s">
        <v>31</v>
      </c>
      <c r="T1448" t="s">
        <v>4099</v>
      </c>
    </row>
    <row r="1449" customHeight="1" spans="1:19">
      <c r="A1449">
        <v>2437132402</v>
      </c>
      <c r="B1449" s="2" t="s">
        <v>4100</v>
      </c>
      <c r="C1449" t="s">
        <v>390</v>
      </c>
      <c r="D1449" t="s">
        <v>23</v>
      </c>
      <c r="E1449" t="s">
        <v>4101</v>
      </c>
      <c r="F1449" t="s">
        <v>4102</v>
      </c>
      <c r="G1449">
        <v>636</v>
      </c>
      <c r="H1449">
        <v>236</v>
      </c>
      <c r="I1449">
        <v>95</v>
      </c>
      <c r="J1449" t="s">
        <v>94</v>
      </c>
      <c r="L1449" t="s">
        <v>51</v>
      </c>
      <c r="M1449">
        <v>2</v>
      </c>
      <c r="N1449">
        <v>1</v>
      </c>
      <c r="O1449">
        <v>0</v>
      </c>
      <c r="P1449" t="s">
        <v>36</v>
      </c>
      <c r="Q1449" t="s">
        <v>30</v>
      </c>
      <c r="R1449" s="3">
        <v>40817.9472222222</v>
      </c>
      <c r="S1449" t="s">
        <v>31</v>
      </c>
    </row>
    <row r="1450" customHeight="1" spans="1:19">
      <c r="A1450">
        <v>6470063311</v>
      </c>
      <c r="B1450" s="2" t="s">
        <v>4103</v>
      </c>
      <c r="C1450" t="s">
        <v>390</v>
      </c>
      <c r="D1450" t="s">
        <v>23</v>
      </c>
      <c r="E1450" t="s">
        <v>4104</v>
      </c>
      <c r="F1450" t="s">
        <v>4105</v>
      </c>
      <c r="G1450">
        <v>173</v>
      </c>
      <c r="H1450">
        <v>73</v>
      </c>
      <c r="I1450">
        <v>173</v>
      </c>
      <c r="J1450" t="s">
        <v>94</v>
      </c>
      <c r="L1450" t="s">
        <v>51</v>
      </c>
      <c r="M1450">
        <v>0</v>
      </c>
      <c r="N1450">
        <v>0</v>
      </c>
      <c r="O1450">
        <v>-1</v>
      </c>
      <c r="P1450" t="s">
        <v>4106</v>
      </c>
      <c r="Q1450" t="s">
        <v>386</v>
      </c>
      <c r="R1450" s="3">
        <v>43169.2631944444</v>
      </c>
      <c r="S1450" t="s">
        <v>31</v>
      </c>
    </row>
    <row r="1451" customHeight="1" spans="1:19">
      <c r="A1451">
        <v>6305005288</v>
      </c>
      <c r="B1451" s="2" t="s">
        <v>4107</v>
      </c>
      <c r="C1451" t="s">
        <v>390</v>
      </c>
      <c r="D1451" t="s">
        <v>23</v>
      </c>
      <c r="E1451" t="s">
        <v>4108</v>
      </c>
      <c r="F1451" t="s">
        <v>4109</v>
      </c>
      <c r="G1451">
        <v>18</v>
      </c>
      <c r="H1451">
        <v>340</v>
      </c>
      <c r="I1451">
        <v>1794</v>
      </c>
      <c r="J1451" t="s">
        <v>94</v>
      </c>
      <c r="K1451" t="s">
        <v>198</v>
      </c>
      <c r="L1451" t="s">
        <v>51</v>
      </c>
      <c r="M1451">
        <v>0</v>
      </c>
      <c r="N1451">
        <v>0</v>
      </c>
      <c r="O1451">
        <v>-1</v>
      </c>
      <c r="P1451" t="s">
        <v>36</v>
      </c>
      <c r="Q1451" t="s">
        <v>4110</v>
      </c>
      <c r="R1451" s="3">
        <v>42919.7736111111</v>
      </c>
      <c r="S1451" t="s">
        <v>31</v>
      </c>
    </row>
    <row r="1452" customHeight="1" spans="1:19">
      <c r="A1452">
        <v>2617582611</v>
      </c>
      <c r="B1452" s="2" t="s">
        <v>4111</v>
      </c>
      <c r="C1452" t="s">
        <v>157</v>
      </c>
      <c r="D1452" t="s">
        <v>23</v>
      </c>
      <c r="E1452" t="s">
        <v>4112</v>
      </c>
      <c r="F1452" t="s">
        <v>4113</v>
      </c>
      <c r="G1452">
        <v>162</v>
      </c>
      <c r="H1452">
        <v>223</v>
      </c>
      <c r="I1452">
        <v>20</v>
      </c>
      <c r="J1452" t="s">
        <v>44</v>
      </c>
      <c r="K1452" t="s">
        <v>1220</v>
      </c>
      <c r="L1452" t="s">
        <v>28</v>
      </c>
      <c r="M1452">
        <v>2</v>
      </c>
      <c r="N1452">
        <v>0</v>
      </c>
      <c r="O1452">
        <v>-1</v>
      </c>
      <c r="P1452" t="s">
        <v>1071</v>
      </c>
      <c r="Q1452" t="s">
        <v>597</v>
      </c>
      <c r="R1452" s="3">
        <v>40954.4777777778</v>
      </c>
      <c r="S1452" t="s">
        <v>31</v>
      </c>
    </row>
    <row r="1453" customHeight="1" spans="1:19">
      <c r="A1453">
        <v>7359869766</v>
      </c>
      <c r="B1453" s="2" t="s">
        <v>4114</v>
      </c>
      <c r="C1453" t="s">
        <v>157</v>
      </c>
      <c r="D1453" t="s">
        <v>23</v>
      </c>
      <c r="E1453" t="s">
        <v>4115</v>
      </c>
      <c r="F1453" t="s">
        <v>4116</v>
      </c>
      <c r="G1453">
        <v>17</v>
      </c>
      <c r="H1453">
        <v>125</v>
      </c>
      <c r="I1453">
        <v>111</v>
      </c>
      <c r="J1453" t="s">
        <v>50</v>
      </c>
      <c r="K1453" t="s">
        <v>149</v>
      </c>
      <c r="L1453" t="s">
        <v>28</v>
      </c>
      <c r="M1453">
        <v>2</v>
      </c>
      <c r="N1453">
        <v>0</v>
      </c>
      <c r="O1453">
        <v>-1</v>
      </c>
      <c r="P1453" t="s">
        <v>36</v>
      </c>
      <c r="Q1453" t="s">
        <v>53</v>
      </c>
      <c r="R1453" s="3">
        <v>43820.91875</v>
      </c>
      <c r="S1453" t="s">
        <v>31</v>
      </c>
    </row>
    <row r="1454" customHeight="1" spans="1:19">
      <c r="A1454">
        <v>5743309938</v>
      </c>
      <c r="B1454" s="2" t="s">
        <v>4117</v>
      </c>
      <c r="C1454" t="s">
        <v>40</v>
      </c>
      <c r="D1454" t="s">
        <v>41</v>
      </c>
      <c r="E1454" t="s">
        <v>4118</v>
      </c>
      <c r="G1454">
        <v>44</v>
      </c>
      <c r="H1454">
        <v>303</v>
      </c>
      <c r="I1454">
        <v>134</v>
      </c>
      <c r="J1454" t="s">
        <v>273</v>
      </c>
      <c r="K1454" t="s">
        <v>2533</v>
      </c>
      <c r="L1454" t="s">
        <v>28</v>
      </c>
      <c r="M1454">
        <v>0</v>
      </c>
      <c r="N1454">
        <v>0</v>
      </c>
      <c r="O1454">
        <v>-1</v>
      </c>
      <c r="P1454" t="s">
        <v>36</v>
      </c>
      <c r="Q1454" t="s">
        <v>141</v>
      </c>
      <c r="R1454" s="3">
        <v>42310.6145833333</v>
      </c>
      <c r="S1454" t="s">
        <v>31</v>
      </c>
    </row>
    <row r="1455" customHeight="1" spans="1:19">
      <c r="A1455">
        <v>5743309938</v>
      </c>
      <c r="B1455" s="2" t="s">
        <v>4119</v>
      </c>
      <c r="C1455" t="s">
        <v>210</v>
      </c>
      <c r="D1455" t="s">
        <v>41</v>
      </c>
      <c r="E1455" t="s">
        <v>4118</v>
      </c>
      <c r="G1455">
        <v>44</v>
      </c>
      <c r="H1455">
        <v>303</v>
      </c>
      <c r="I1455">
        <v>134</v>
      </c>
      <c r="J1455" t="s">
        <v>273</v>
      </c>
      <c r="K1455" t="s">
        <v>2533</v>
      </c>
      <c r="L1455" t="s">
        <v>28</v>
      </c>
      <c r="M1455">
        <v>0</v>
      </c>
      <c r="N1455">
        <v>0</v>
      </c>
      <c r="O1455">
        <v>-1</v>
      </c>
      <c r="P1455" t="s">
        <v>36</v>
      </c>
      <c r="Q1455" t="s">
        <v>141</v>
      </c>
      <c r="R1455" s="3">
        <v>42310.6145833333</v>
      </c>
      <c r="S1455" t="s">
        <v>31</v>
      </c>
    </row>
    <row r="1456" customHeight="1" spans="1:19">
      <c r="A1456">
        <v>5743309938</v>
      </c>
      <c r="B1456" s="2" t="s">
        <v>4120</v>
      </c>
      <c r="C1456" t="s">
        <v>210</v>
      </c>
      <c r="D1456" t="s">
        <v>41</v>
      </c>
      <c r="E1456" t="s">
        <v>4118</v>
      </c>
      <c r="G1456">
        <v>44</v>
      </c>
      <c r="H1456">
        <v>303</v>
      </c>
      <c r="I1456">
        <v>134</v>
      </c>
      <c r="J1456" t="s">
        <v>273</v>
      </c>
      <c r="K1456" t="s">
        <v>2533</v>
      </c>
      <c r="L1456" t="s">
        <v>28</v>
      </c>
      <c r="M1456">
        <v>0</v>
      </c>
      <c r="N1456">
        <v>0</v>
      </c>
      <c r="O1456">
        <v>-1</v>
      </c>
      <c r="P1456" t="s">
        <v>36</v>
      </c>
      <c r="Q1456" t="s">
        <v>141</v>
      </c>
      <c r="R1456" s="3">
        <v>42310.6145833333</v>
      </c>
      <c r="S1456" t="s">
        <v>31</v>
      </c>
    </row>
    <row r="1457" customHeight="1" spans="1:19">
      <c r="A1457">
        <v>3629275847</v>
      </c>
      <c r="B1457" s="2" t="s">
        <v>4121</v>
      </c>
      <c r="C1457" t="s">
        <v>157</v>
      </c>
      <c r="D1457" t="s">
        <v>23</v>
      </c>
      <c r="E1457" t="s">
        <v>4122</v>
      </c>
      <c r="F1457" t="s">
        <v>4123</v>
      </c>
      <c r="G1457">
        <v>2091</v>
      </c>
      <c r="H1457">
        <v>954</v>
      </c>
      <c r="I1457">
        <v>15789</v>
      </c>
      <c r="J1457" t="s">
        <v>563</v>
      </c>
      <c r="L1457" t="s">
        <v>28</v>
      </c>
      <c r="M1457">
        <v>6</v>
      </c>
      <c r="N1457">
        <v>0</v>
      </c>
      <c r="O1457">
        <v>-1</v>
      </c>
      <c r="P1457" t="s">
        <v>4124</v>
      </c>
      <c r="Q1457" t="s">
        <v>231</v>
      </c>
      <c r="R1457" s="3">
        <v>41471.6944444444</v>
      </c>
      <c r="S1457" t="s">
        <v>54</v>
      </c>
    </row>
    <row r="1458" customHeight="1" spans="1:21">
      <c r="A1458">
        <v>2917452457</v>
      </c>
      <c r="B1458" s="2" t="s">
        <v>4125</v>
      </c>
      <c r="C1458" t="s">
        <v>157</v>
      </c>
      <c r="D1458" t="s">
        <v>23</v>
      </c>
      <c r="E1458" t="s">
        <v>4126</v>
      </c>
      <c r="F1458" t="s">
        <v>4127</v>
      </c>
      <c r="G1458">
        <v>209</v>
      </c>
      <c r="H1458">
        <v>573</v>
      </c>
      <c r="I1458">
        <v>544</v>
      </c>
      <c r="J1458" t="s">
        <v>726</v>
      </c>
      <c r="K1458" t="s">
        <v>4128</v>
      </c>
      <c r="L1458" t="s">
        <v>28</v>
      </c>
      <c r="M1458">
        <v>0</v>
      </c>
      <c r="N1458">
        <v>0</v>
      </c>
      <c r="O1458">
        <v>-1</v>
      </c>
      <c r="P1458" t="s">
        <v>4129</v>
      </c>
      <c r="Q1458" t="s">
        <v>245</v>
      </c>
      <c r="R1458" s="3">
        <v>41133.5930555556</v>
      </c>
      <c r="S1458" t="s">
        <v>31</v>
      </c>
      <c r="U1458" t="s">
        <v>4130</v>
      </c>
    </row>
    <row r="1459" customHeight="1" spans="1:19">
      <c r="A1459">
        <v>6576569078</v>
      </c>
      <c r="B1459" s="2" t="s">
        <v>4131</v>
      </c>
      <c r="C1459" t="s">
        <v>157</v>
      </c>
      <c r="D1459" t="s">
        <v>23</v>
      </c>
      <c r="E1459" t="s">
        <v>4132</v>
      </c>
      <c r="G1459">
        <v>36</v>
      </c>
      <c r="H1459">
        <v>315</v>
      </c>
      <c r="I1459">
        <v>36</v>
      </c>
      <c r="J1459" t="s">
        <v>35</v>
      </c>
      <c r="L1459" t="s">
        <v>28</v>
      </c>
      <c r="M1459">
        <v>3</v>
      </c>
      <c r="N1459">
        <v>0</v>
      </c>
      <c r="O1459">
        <v>-1</v>
      </c>
      <c r="P1459" t="s">
        <v>134</v>
      </c>
      <c r="Q1459" t="s">
        <v>141</v>
      </c>
      <c r="R1459" s="3">
        <v>43268.9152777778</v>
      </c>
      <c r="S1459" t="s">
        <v>31</v>
      </c>
    </row>
    <row r="1460" customHeight="1" spans="1:19">
      <c r="A1460">
        <v>7089225838</v>
      </c>
      <c r="B1460" s="2" t="s">
        <v>4133</v>
      </c>
      <c r="C1460" t="s">
        <v>65</v>
      </c>
      <c r="D1460" t="s">
        <v>23</v>
      </c>
      <c r="E1460" t="s">
        <v>4134</v>
      </c>
      <c r="G1460">
        <v>20</v>
      </c>
      <c r="H1460">
        <v>80</v>
      </c>
      <c r="I1460">
        <v>140</v>
      </c>
      <c r="J1460" t="s">
        <v>35</v>
      </c>
      <c r="L1460" t="s">
        <v>28</v>
      </c>
      <c r="M1460">
        <v>0</v>
      </c>
      <c r="N1460">
        <v>0</v>
      </c>
      <c r="O1460">
        <v>-1</v>
      </c>
      <c r="P1460" t="s">
        <v>36</v>
      </c>
      <c r="Q1460" t="s">
        <v>79</v>
      </c>
      <c r="R1460" s="3">
        <v>43575.8770833333</v>
      </c>
      <c r="S1460" t="s">
        <v>38</v>
      </c>
    </row>
    <row r="1461" customHeight="1" spans="1:19">
      <c r="A1461">
        <v>7197272425</v>
      </c>
      <c r="B1461" s="2" t="s">
        <v>4135</v>
      </c>
      <c r="C1461" t="s">
        <v>157</v>
      </c>
      <c r="D1461" t="s">
        <v>23</v>
      </c>
      <c r="E1461" t="s">
        <v>4136</v>
      </c>
      <c r="G1461">
        <v>18</v>
      </c>
      <c r="H1461">
        <v>163</v>
      </c>
      <c r="I1461">
        <v>111</v>
      </c>
      <c r="J1461" t="s">
        <v>35</v>
      </c>
      <c r="L1461" t="s">
        <v>28</v>
      </c>
      <c r="M1461">
        <v>0</v>
      </c>
      <c r="N1461">
        <v>0</v>
      </c>
      <c r="O1461">
        <v>-1</v>
      </c>
      <c r="P1461" t="s">
        <v>62</v>
      </c>
      <c r="Q1461" t="s">
        <v>30</v>
      </c>
      <c r="R1461" s="3">
        <v>43632.8938773148</v>
      </c>
      <c r="S1461" t="s">
        <v>31</v>
      </c>
    </row>
    <row r="1462" customHeight="1" spans="1:21">
      <c r="A1462">
        <v>6007647423</v>
      </c>
      <c r="B1462" s="2" t="s">
        <v>4137</v>
      </c>
      <c r="C1462" t="s">
        <v>157</v>
      </c>
      <c r="D1462" t="s">
        <v>23</v>
      </c>
      <c r="E1462" t="s">
        <v>4138</v>
      </c>
      <c r="F1462" t="s">
        <v>4139</v>
      </c>
      <c r="G1462">
        <v>161</v>
      </c>
      <c r="H1462">
        <v>66</v>
      </c>
      <c r="I1462">
        <v>567</v>
      </c>
      <c r="J1462" t="s">
        <v>94</v>
      </c>
      <c r="K1462" t="s">
        <v>4140</v>
      </c>
      <c r="L1462" t="s">
        <v>28</v>
      </c>
      <c r="M1462">
        <v>1</v>
      </c>
      <c r="N1462">
        <v>0</v>
      </c>
      <c r="O1462">
        <v>-1</v>
      </c>
      <c r="P1462" t="s">
        <v>4141</v>
      </c>
      <c r="Q1462" t="s">
        <v>1710</v>
      </c>
      <c r="R1462" s="3">
        <v>42606.1833333333</v>
      </c>
      <c r="S1462" t="s">
        <v>31</v>
      </c>
      <c r="T1462" t="s">
        <v>4142</v>
      </c>
      <c r="U1462" t="s">
        <v>4143</v>
      </c>
    </row>
    <row r="1463" customHeight="1" spans="1:19">
      <c r="A1463">
        <v>1445173810</v>
      </c>
      <c r="B1463" s="2" t="s">
        <v>4144</v>
      </c>
      <c r="C1463" t="s">
        <v>157</v>
      </c>
      <c r="D1463" t="s">
        <v>23</v>
      </c>
      <c r="E1463" t="s">
        <v>4145</v>
      </c>
      <c r="G1463">
        <v>242</v>
      </c>
      <c r="H1463">
        <v>271</v>
      </c>
      <c r="I1463">
        <v>3406</v>
      </c>
      <c r="J1463" t="s">
        <v>1877</v>
      </c>
      <c r="K1463" t="s">
        <v>4146</v>
      </c>
      <c r="L1463" t="s">
        <v>28</v>
      </c>
      <c r="M1463">
        <v>1</v>
      </c>
      <c r="N1463">
        <v>0</v>
      </c>
      <c r="O1463">
        <v>-1</v>
      </c>
      <c r="P1463" t="s">
        <v>4147</v>
      </c>
      <c r="Q1463" t="s">
        <v>347</v>
      </c>
      <c r="R1463" s="3">
        <v>40094.5243055556</v>
      </c>
      <c r="S1463" t="s">
        <v>31</v>
      </c>
    </row>
    <row r="1464" customHeight="1" spans="1:19">
      <c r="A1464">
        <v>7015838493</v>
      </c>
      <c r="B1464" s="2" t="s">
        <v>4148</v>
      </c>
      <c r="C1464" t="s">
        <v>65</v>
      </c>
      <c r="D1464" t="s">
        <v>23</v>
      </c>
      <c r="E1464" t="s">
        <v>4149</v>
      </c>
      <c r="F1464" t="s">
        <v>4150</v>
      </c>
      <c r="G1464">
        <v>1241</v>
      </c>
      <c r="H1464">
        <v>473</v>
      </c>
      <c r="I1464">
        <v>5702</v>
      </c>
      <c r="J1464" t="s">
        <v>106</v>
      </c>
      <c r="L1464" t="s">
        <v>51</v>
      </c>
      <c r="M1464">
        <v>4</v>
      </c>
      <c r="N1464">
        <v>1</v>
      </c>
      <c r="O1464">
        <v>0</v>
      </c>
      <c r="P1464" t="s">
        <v>4151</v>
      </c>
      <c r="Q1464" t="s">
        <v>37</v>
      </c>
      <c r="R1464" s="3">
        <v>43525.9770833333</v>
      </c>
      <c r="S1464" t="s">
        <v>31</v>
      </c>
    </row>
    <row r="1465" customHeight="1" spans="1:19">
      <c r="A1465">
        <v>7599209125</v>
      </c>
      <c r="B1465" s="2" t="s">
        <v>4152</v>
      </c>
      <c r="C1465" t="s">
        <v>207</v>
      </c>
      <c r="D1465" t="s">
        <v>41</v>
      </c>
      <c r="E1465" t="s">
        <v>4153</v>
      </c>
      <c r="F1465" t="s">
        <v>4154</v>
      </c>
      <c r="G1465">
        <v>6</v>
      </c>
      <c r="H1465">
        <v>91</v>
      </c>
      <c r="I1465">
        <v>51</v>
      </c>
      <c r="J1465" t="s">
        <v>50</v>
      </c>
      <c r="L1465" t="s">
        <v>51</v>
      </c>
      <c r="M1465">
        <v>0</v>
      </c>
      <c r="N1465">
        <v>0</v>
      </c>
      <c r="O1465">
        <v>-1</v>
      </c>
      <c r="P1465" t="s">
        <v>4155</v>
      </c>
      <c r="Q1465" t="s">
        <v>53</v>
      </c>
      <c r="R1465" s="3">
        <v>44312.5194444444</v>
      </c>
      <c r="S1465" t="s">
        <v>31</v>
      </c>
    </row>
    <row r="1466" customHeight="1" spans="1:21">
      <c r="A1466">
        <v>5245242664</v>
      </c>
      <c r="B1466" s="2" t="s">
        <v>4156</v>
      </c>
      <c r="C1466" t="s">
        <v>65</v>
      </c>
      <c r="D1466" t="s">
        <v>23</v>
      </c>
      <c r="E1466" t="s">
        <v>4157</v>
      </c>
      <c r="F1466" t="s">
        <v>4158</v>
      </c>
      <c r="G1466">
        <v>10764</v>
      </c>
      <c r="H1466">
        <v>688</v>
      </c>
      <c r="I1466">
        <v>5108</v>
      </c>
      <c r="J1466" t="s">
        <v>35</v>
      </c>
      <c r="L1466" t="s">
        <v>51</v>
      </c>
      <c r="M1466">
        <v>3</v>
      </c>
      <c r="N1466">
        <v>1</v>
      </c>
      <c r="O1466">
        <v>0</v>
      </c>
      <c r="P1466" t="s">
        <v>4159</v>
      </c>
      <c r="Q1466" t="s">
        <v>120</v>
      </c>
      <c r="R1466" s="3">
        <v>41860.4236111111</v>
      </c>
      <c r="S1466" t="s">
        <v>54</v>
      </c>
      <c r="U1466" t="s">
        <v>32</v>
      </c>
    </row>
    <row r="1467" customHeight="1" spans="1:21">
      <c r="A1467">
        <v>6319457590</v>
      </c>
      <c r="B1467" s="2" t="s">
        <v>4160</v>
      </c>
      <c r="C1467" t="s">
        <v>65</v>
      </c>
      <c r="D1467" t="s">
        <v>23</v>
      </c>
      <c r="E1467" t="s">
        <v>4161</v>
      </c>
      <c r="F1467" t="s">
        <v>4162</v>
      </c>
      <c r="G1467">
        <v>11742</v>
      </c>
      <c r="H1467">
        <v>566</v>
      </c>
      <c r="I1467">
        <v>22984</v>
      </c>
      <c r="J1467" t="s">
        <v>94</v>
      </c>
      <c r="L1467" t="s">
        <v>51</v>
      </c>
      <c r="M1467">
        <v>4</v>
      </c>
      <c r="N1467">
        <v>1</v>
      </c>
      <c r="O1467">
        <v>0</v>
      </c>
      <c r="P1467" t="s">
        <v>100</v>
      </c>
      <c r="Q1467" t="s">
        <v>439</v>
      </c>
      <c r="R1467" s="3">
        <v>42939.7555555556</v>
      </c>
      <c r="S1467" t="s">
        <v>31</v>
      </c>
      <c r="T1467" t="s">
        <v>4163</v>
      </c>
      <c r="U1467" t="s">
        <v>585</v>
      </c>
    </row>
    <row r="1468" customHeight="1" spans="1:19">
      <c r="A1468">
        <v>5253984648</v>
      </c>
      <c r="B1468" s="2" t="s">
        <v>4164</v>
      </c>
      <c r="C1468" t="s">
        <v>396</v>
      </c>
      <c r="D1468" t="s">
        <v>41</v>
      </c>
      <c r="E1468" t="s">
        <v>4165</v>
      </c>
      <c r="F1468" t="s">
        <v>4166</v>
      </c>
      <c r="G1468">
        <v>48</v>
      </c>
      <c r="H1468">
        <v>306</v>
      </c>
      <c r="I1468">
        <v>41</v>
      </c>
      <c r="J1468" t="s">
        <v>26</v>
      </c>
      <c r="K1468" t="s">
        <v>27</v>
      </c>
      <c r="L1468" t="s">
        <v>28</v>
      </c>
      <c r="M1468">
        <v>0</v>
      </c>
      <c r="N1468">
        <v>0</v>
      </c>
      <c r="O1468">
        <v>-1</v>
      </c>
      <c r="P1468" t="s">
        <v>2227</v>
      </c>
      <c r="Q1468" t="s">
        <v>276</v>
      </c>
      <c r="R1468" s="3">
        <v>41867.1534722222</v>
      </c>
      <c r="S1468" t="s">
        <v>31</v>
      </c>
    </row>
    <row r="1469" customHeight="1" spans="1:19">
      <c r="A1469">
        <v>5870226001</v>
      </c>
      <c r="B1469" s="2" t="s">
        <v>4167</v>
      </c>
      <c r="C1469" t="s">
        <v>157</v>
      </c>
      <c r="D1469" t="s">
        <v>23</v>
      </c>
      <c r="E1469" t="s">
        <v>4168</v>
      </c>
      <c r="G1469">
        <v>105</v>
      </c>
      <c r="H1469">
        <v>16</v>
      </c>
      <c r="I1469">
        <v>979</v>
      </c>
      <c r="J1469" t="s">
        <v>273</v>
      </c>
      <c r="L1469" t="s">
        <v>51</v>
      </c>
      <c r="M1469">
        <v>0</v>
      </c>
      <c r="N1469">
        <v>0</v>
      </c>
      <c r="O1469">
        <v>-1</v>
      </c>
      <c r="P1469" t="s">
        <v>36</v>
      </c>
      <c r="Q1469" t="s">
        <v>276</v>
      </c>
      <c r="R1469" s="3">
        <v>42427.9180555556</v>
      </c>
      <c r="S1469" t="s">
        <v>31</v>
      </c>
    </row>
    <row r="1470" customHeight="1" spans="1:19">
      <c r="A1470">
        <v>2883243134</v>
      </c>
      <c r="B1470" s="2" t="s">
        <v>4169</v>
      </c>
      <c r="C1470" t="s">
        <v>65</v>
      </c>
      <c r="D1470" t="s">
        <v>23</v>
      </c>
      <c r="E1470" t="s">
        <v>4170</v>
      </c>
      <c r="G1470">
        <v>69</v>
      </c>
      <c r="H1470">
        <v>208</v>
      </c>
      <c r="I1470">
        <v>7557</v>
      </c>
      <c r="J1470" t="s">
        <v>1193</v>
      </c>
      <c r="L1470" t="s">
        <v>28</v>
      </c>
      <c r="M1470">
        <v>6</v>
      </c>
      <c r="N1470">
        <v>1</v>
      </c>
      <c r="O1470">
        <v>0</v>
      </c>
      <c r="Q1470" t="s">
        <v>30</v>
      </c>
      <c r="R1470" s="3">
        <v>41119.6979166667</v>
      </c>
      <c r="S1470" t="s">
        <v>54</v>
      </c>
    </row>
    <row r="1471" customHeight="1" spans="1:19">
      <c r="A1471">
        <v>7325872354</v>
      </c>
      <c r="B1471" s="2" t="s">
        <v>4171</v>
      </c>
      <c r="C1471" t="s">
        <v>157</v>
      </c>
      <c r="D1471" t="s">
        <v>23</v>
      </c>
      <c r="E1471" t="s">
        <v>4172</v>
      </c>
      <c r="G1471">
        <v>2</v>
      </c>
      <c r="H1471">
        <v>11</v>
      </c>
      <c r="I1471">
        <v>1</v>
      </c>
      <c r="J1471" t="s">
        <v>44</v>
      </c>
      <c r="K1471" t="s">
        <v>1613</v>
      </c>
      <c r="L1471" t="s">
        <v>28</v>
      </c>
      <c r="M1471">
        <v>0</v>
      </c>
      <c r="N1471">
        <v>0</v>
      </c>
      <c r="O1471">
        <v>-1</v>
      </c>
      <c r="P1471" t="s">
        <v>36</v>
      </c>
      <c r="Q1471" t="s">
        <v>597</v>
      </c>
      <c r="R1471" s="3">
        <v>43761.0875</v>
      </c>
      <c r="S1471" t="s">
        <v>38</v>
      </c>
    </row>
    <row r="1472" customHeight="1" spans="1:19">
      <c r="A1472">
        <v>7475636899</v>
      </c>
      <c r="B1472" s="2" t="s">
        <v>4173</v>
      </c>
      <c r="C1472" t="s">
        <v>65</v>
      </c>
      <c r="D1472" t="s">
        <v>23</v>
      </c>
      <c r="E1472" t="s">
        <v>4174</v>
      </c>
      <c r="G1472">
        <v>11</v>
      </c>
      <c r="H1472">
        <v>353</v>
      </c>
      <c r="I1472">
        <v>160</v>
      </c>
      <c r="J1472" t="s">
        <v>35</v>
      </c>
      <c r="L1472" t="s">
        <v>51</v>
      </c>
      <c r="M1472">
        <v>2</v>
      </c>
      <c r="N1472">
        <v>0</v>
      </c>
      <c r="O1472">
        <v>-1</v>
      </c>
      <c r="P1472" t="s">
        <v>52</v>
      </c>
      <c r="Q1472" t="s">
        <v>265</v>
      </c>
      <c r="R1472" s="3">
        <v>44010.8256944444</v>
      </c>
      <c r="S1472" t="s">
        <v>31</v>
      </c>
    </row>
    <row r="1473" customHeight="1" spans="1:19">
      <c r="A1473">
        <v>7475636899</v>
      </c>
      <c r="B1473" s="2" t="s">
        <v>4175</v>
      </c>
      <c r="C1473" t="s">
        <v>22</v>
      </c>
      <c r="D1473" t="s">
        <v>23</v>
      </c>
      <c r="E1473" t="s">
        <v>4174</v>
      </c>
      <c r="G1473">
        <v>11</v>
      </c>
      <c r="H1473">
        <v>353</v>
      </c>
      <c r="I1473">
        <v>160</v>
      </c>
      <c r="J1473" t="s">
        <v>35</v>
      </c>
      <c r="L1473" t="s">
        <v>51</v>
      </c>
      <c r="M1473">
        <v>2</v>
      </c>
      <c r="N1473">
        <v>0</v>
      </c>
      <c r="O1473">
        <v>-1</v>
      </c>
      <c r="P1473" t="s">
        <v>52</v>
      </c>
      <c r="Q1473" t="s">
        <v>265</v>
      </c>
      <c r="R1473" s="3">
        <v>44010.8256944444</v>
      </c>
      <c r="S1473" t="s">
        <v>31</v>
      </c>
    </row>
    <row r="1474" customHeight="1" spans="1:19">
      <c r="A1474">
        <v>5436106760</v>
      </c>
      <c r="B1474" s="2" t="s">
        <v>4176</v>
      </c>
      <c r="C1474" t="s">
        <v>157</v>
      </c>
      <c r="D1474" t="s">
        <v>23</v>
      </c>
      <c r="E1474" t="s">
        <v>4177</v>
      </c>
      <c r="F1474" t="s">
        <v>4178</v>
      </c>
      <c r="G1474">
        <v>18</v>
      </c>
      <c r="H1474">
        <v>137</v>
      </c>
      <c r="I1474">
        <v>81</v>
      </c>
      <c r="J1474" t="s">
        <v>360</v>
      </c>
      <c r="K1474" t="s">
        <v>361</v>
      </c>
      <c r="L1474" t="s">
        <v>51</v>
      </c>
      <c r="M1474">
        <v>0</v>
      </c>
      <c r="N1474">
        <v>0</v>
      </c>
      <c r="O1474">
        <v>-1</v>
      </c>
      <c r="P1474" t="s">
        <v>307</v>
      </c>
      <c r="Q1474" t="s">
        <v>363</v>
      </c>
      <c r="R1474" s="3">
        <v>42023.8555555556</v>
      </c>
      <c r="S1474" t="s">
        <v>31</v>
      </c>
    </row>
    <row r="1475" customHeight="1" spans="1:19">
      <c r="A1475">
        <v>6479751612</v>
      </c>
      <c r="B1475" s="2" t="s">
        <v>4179</v>
      </c>
      <c r="C1475" t="s">
        <v>157</v>
      </c>
      <c r="D1475" t="s">
        <v>23</v>
      </c>
      <c r="E1475" t="s">
        <v>4180</v>
      </c>
      <c r="F1475" t="s">
        <v>4181</v>
      </c>
      <c r="G1475">
        <v>1682</v>
      </c>
      <c r="H1475">
        <v>777</v>
      </c>
      <c r="I1475">
        <v>2859</v>
      </c>
      <c r="J1475" t="s">
        <v>35</v>
      </c>
      <c r="L1475" t="s">
        <v>51</v>
      </c>
      <c r="M1475">
        <v>3</v>
      </c>
      <c r="N1475">
        <v>1</v>
      </c>
      <c r="O1475">
        <v>0</v>
      </c>
      <c r="P1475" t="s">
        <v>608</v>
      </c>
      <c r="Q1475" t="s">
        <v>318</v>
      </c>
      <c r="R1475" s="3">
        <v>43137.8583333333</v>
      </c>
      <c r="S1475" t="s">
        <v>31</v>
      </c>
    </row>
    <row r="1476" customHeight="1" spans="1:19">
      <c r="A1476">
        <v>6085917111</v>
      </c>
      <c r="B1476" s="2" t="s">
        <v>4182</v>
      </c>
      <c r="C1476" t="s">
        <v>65</v>
      </c>
      <c r="D1476" t="s">
        <v>23</v>
      </c>
      <c r="E1476" t="s">
        <v>4183</v>
      </c>
      <c r="F1476" t="s">
        <v>105</v>
      </c>
      <c r="G1476">
        <v>1736</v>
      </c>
      <c r="H1476">
        <v>220</v>
      </c>
      <c r="I1476">
        <v>2045</v>
      </c>
      <c r="J1476" t="s">
        <v>1289</v>
      </c>
      <c r="K1476" t="s">
        <v>1715</v>
      </c>
      <c r="L1476" t="s">
        <v>28</v>
      </c>
      <c r="M1476">
        <v>3</v>
      </c>
      <c r="N1476">
        <v>0</v>
      </c>
      <c r="O1476">
        <v>-1</v>
      </c>
      <c r="P1476" t="s">
        <v>275</v>
      </c>
      <c r="Q1476" t="s">
        <v>101</v>
      </c>
      <c r="R1476" s="3">
        <v>42726.8770833333</v>
      </c>
      <c r="S1476" t="s">
        <v>31</v>
      </c>
    </row>
    <row r="1477" customHeight="1" spans="1:19">
      <c r="A1477">
        <v>2509384135</v>
      </c>
      <c r="B1477" s="2" t="s">
        <v>4184</v>
      </c>
      <c r="C1477" t="s">
        <v>65</v>
      </c>
      <c r="D1477" t="s">
        <v>23</v>
      </c>
      <c r="E1477" t="s">
        <v>4185</v>
      </c>
      <c r="F1477" t="s">
        <v>4186</v>
      </c>
      <c r="G1477">
        <v>228</v>
      </c>
      <c r="H1477">
        <v>17</v>
      </c>
      <c r="I1477">
        <v>2739</v>
      </c>
      <c r="J1477" t="s">
        <v>289</v>
      </c>
      <c r="K1477" t="s">
        <v>4187</v>
      </c>
      <c r="L1477" t="s">
        <v>28</v>
      </c>
      <c r="M1477">
        <v>0</v>
      </c>
      <c r="N1477">
        <v>0</v>
      </c>
      <c r="O1477">
        <v>-1</v>
      </c>
      <c r="P1477" t="s">
        <v>4188</v>
      </c>
      <c r="Q1477" t="s">
        <v>95</v>
      </c>
      <c r="R1477" s="3">
        <v>40881.2951388889</v>
      </c>
      <c r="S1477" t="s">
        <v>38</v>
      </c>
    </row>
    <row r="1478" customHeight="1" spans="1:19">
      <c r="A1478">
        <v>6259235539</v>
      </c>
      <c r="B1478" s="2" t="s">
        <v>4189</v>
      </c>
      <c r="C1478" t="s">
        <v>1735</v>
      </c>
      <c r="D1478" t="s">
        <v>23</v>
      </c>
      <c r="E1478" t="s">
        <v>4190</v>
      </c>
      <c r="F1478" t="s">
        <v>4191</v>
      </c>
      <c r="G1478">
        <v>77</v>
      </c>
      <c r="H1478">
        <v>268</v>
      </c>
      <c r="I1478">
        <v>523</v>
      </c>
      <c r="J1478" t="s">
        <v>106</v>
      </c>
      <c r="L1478" t="s">
        <v>28</v>
      </c>
      <c r="M1478">
        <v>6</v>
      </c>
      <c r="N1478">
        <v>0</v>
      </c>
      <c r="O1478">
        <v>-1</v>
      </c>
      <c r="P1478" t="s">
        <v>4192</v>
      </c>
      <c r="Q1478" t="s">
        <v>37</v>
      </c>
      <c r="R1478" s="3">
        <v>42882.4548611111</v>
      </c>
      <c r="S1478" t="s">
        <v>31</v>
      </c>
    </row>
    <row r="1479" customHeight="1" spans="1:19">
      <c r="A1479">
        <v>7437073735</v>
      </c>
      <c r="B1479" s="2" t="s">
        <v>4193</v>
      </c>
      <c r="C1479" t="s">
        <v>157</v>
      </c>
      <c r="D1479" t="s">
        <v>23</v>
      </c>
      <c r="E1479" t="s">
        <v>4194</v>
      </c>
      <c r="F1479" t="s">
        <v>4195</v>
      </c>
      <c r="G1479">
        <v>2</v>
      </c>
      <c r="H1479">
        <v>25</v>
      </c>
      <c r="I1479">
        <v>22</v>
      </c>
      <c r="J1479" t="s">
        <v>35</v>
      </c>
      <c r="L1479" t="s">
        <v>28</v>
      </c>
      <c r="M1479">
        <v>0</v>
      </c>
      <c r="N1479">
        <v>0</v>
      </c>
      <c r="O1479">
        <v>-1</v>
      </c>
      <c r="P1479" t="s">
        <v>36</v>
      </c>
      <c r="Q1479" t="s">
        <v>53</v>
      </c>
      <c r="R1479" s="3">
        <v>43936.3347222222</v>
      </c>
      <c r="S1479" t="s">
        <v>38</v>
      </c>
    </row>
    <row r="1480" customHeight="1" spans="1:19">
      <c r="A1480">
        <v>7320753191</v>
      </c>
      <c r="B1480" s="2" t="s">
        <v>4196</v>
      </c>
      <c r="C1480" t="s">
        <v>65</v>
      </c>
      <c r="D1480" t="s">
        <v>23</v>
      </c>
      <c r="E1480" t="s">
        <v>4197</v>
      </c>
      <c r="F1480" t="s">
        <v>4198</v>
      </c>
      <c r="G1480">
        <v>1</v>
      </c>
      <c r="H1480">
        <v>43</v>
      </c>
      <c r="I1480">
        <v>12</v>
      </c>
      <c r="J1480" t="s">
        <v>957</v>
      </c>
      <c r="L1480" t="s">
        <v>28</v>
      </c>
      <c r="M1480">
        <v>0</v>
      </c>
      <c r="N1480">
        <v>0</v>
      </c>
      <c r="O1480">
        <v>-1</v>
      </c>
      <c r="P1480" t="s">
        <v>4199</v>
      </c>
      <c r="Q1480" t="s">
        <v>1196</v>
      </c>
      <c r="R1480" s="3">
        <v>43754.7333333333</v>
      </c>
      <c r="S1480" t="s">
        <v>31</v>
      </c>
    </row>
    <row r="1481" customHeight="1" spans="1:19">
      <c r="A1481">
        <v>5578348498</v>
      </c>
      <c r="B1481" s="2" t="s">
        <v>4200</v>
      </c>
      <c r="E1481" t="s">
        <v>4201</v>
      </c>
      <c r="F1481" t="s">
        <v>4202</v>
      </c>
      <c r="G1481">
        <v>313</v>
      </c>
      <c r="H1481">
        <v>187</v>
      </c>
      <c r="I1481">
        <v>4031</v>
      </c>
      <c r="J1481" t="s">
        <v>106</v>
      </c>
      <c r="L1481" t="s">
        <v>28</v>
      </c>
      <c r="M1481">
        <v>2</v>
      </c>
      <c r="N1481">
        <v>0</v>
      </c>
      <c r="O1481">
        <v>-1</v>
      </c>
      <c r="P1481" t="s">
        <v>4203</v>
      </c>
      <c r="R1481" s="3">
        <v>42096.4041782407</v>
      </c>
      <c r="S1481" t="s">
        <v>31</v>
      </c>
    </row>
    <row r="1482" customHeight="1" spans="1:21">
      <c r="A1482">
        <v>5829889276</v>
      </c>
      <c r="B1482" s="2" t="s">
        <v>4204</v>
      </c>
      <c r="C1482" t="s">
        <v>157</v>
      </c>
      <c r="D1482" t="s">
        <v>23</v>
      </c>
      <c r="E1482" t="s">
        <v>4205</v>
      </c>
      <c r="F1482" t="s">
        <v>4206</v>
      </c>
      <c r="G1482">
        <v>44</v>
      </c>
      <c r="H1482">
        <v>33</v>
      </c>
      <c r="I1482">
        <v>7</v>
      </c>
      <c r="J1482" t="s">
        <v>289</v>
      </c>
      <c r="L1482" t="s">
        <v>51</v>
      </c>
      <c r="M1482">
        <v>0</v>
      </c>
      <c r="N1482">
        <v>0</v>
      </c>
      <c r="O1482">
        <v>-1</v>
      </c>
      <c r="P1482" t="s">
        <v>2557</v>
      </c>
      <c r="Q1482" t="s">
        <v>95</v>
      </c>
      <c r="R1482" s="3">
        <v>42383.9118055556</v>
      </c>
      <c r="S1482" t="s">
        <v>31</v>
      </c>
      <c r="U1482" t="s">
        <v>4207</v>
      </c>
    </row>
    <row r="1483" customHeight="1" spans="1:21">
      <c r="A1483">
        <v>7535688942</v>
      </c>
      <c r="B1483" s="2" t="s">
        <v>4208</v>
      </c>
      <c r="C1483" t="s">
        <v>157</v>
      </c>
      <c r="D1483" t="s">
        <v>23</v>
      </c>
      <c r="E1483" t="s">
        <v>4209</v>
      </c>
      <c r="F1483" t="s">
        <v>4210</v>
      </c>
      <c r="G1483">
        <v>1353</v>
      </c>
      <c r="H1483">
        <v>1225</v>
      </c>
      <c r="I1483">
        <v>2130</v>
      </c>
      <c r="J1483" t="s">
        <v>94</v>
      </c>
      <c r="K1483" t="s">
        <v>4211</v>
      </c>
      <c r="L1483" t="s">
        <v>51</v>
      </c>
      <c r="M1483">
        <v>2</v>
      </c>
      <c r="N1483">
        <v>1</v>
      </c>
      <c r="O1483">
        <v>0</v>
      </c>
      <c r="P1483" t="s">
        <v>62</v>
      </c>
      <c r="Q1483" t="s">
        <v>84</v>
      </c>
      <c r="R1483" s="3">
        <v>44180.7986111111</v>
      </c>
      <c r="S1483" t="s">
        <v>31</v>
      </c>
      <c r="T1483" t="s">
        <v>4212</v>
      </c>
      <c r="U1483" t="s">
        <v>190</v>
      </c>
    </row>
    <row r="1484" customHeight="1" spans="1:21">
      <c r="A1484">
        <v>7535688942</v>
      </c>
      <c r="B1484" s="2" t="s">
        <v>4208</v>
      </c>
      <c r="C1484" t="s">
        <v>157</v>
      </c>
      <c r="D1484" t="s">
        <v>23</v>
      </c>
      <c r="E1484" t="s">
        <v>4209</v>
      </c>
      <c r="F1484" t="s">
        <v>4210</v>
      </c>
      <c r="G1484">
        <v>1353</v>
      </c>
      <c r="H1484">
        <v>1225</v>
      </c>
      <c r="I1484">
        <v>2130</v>
      </c>
      <c r="J1484" t="s">
        <v>94</v>
      </c>
      <c r="K1484" t="s">
        <v>4211</v>
      </c>
      <c r="L1484" t="s">
        <v>51</v>
      </c>
      <c r="M1484">
        <v>2</v>
      </c>
      <c r="N1484">
        <v>1</v>
      </c>
      <c r="O1484">
        <v>0</v>
      </c>
      <c r="P1484" t="s">
        <v>62</v>
      </c>
      <c r="Q1484" t="s">
        <v>84</v>
      </c>
      <c r="R1484" s="3">
        <v>44180.7986111111</v>
      </c>
      <c r="S1484" t="s">
        <v>31</v>
      </c>
      <c r="T1484" t="s">
        <v>4212</v>
      </c>
      <c r="U1484" t="s">
        <v>190</v>
      </c>
    </row>
    <row r="1485" customHeight="1" spans="1:19">
      <c r="A1485">
        <v>7726236701</v>
      </c>
      <c r="B1485" s="2" t="s">
        <v>4213</v>
      </c>
      <c r="C1485" t="s">
        <v>157</v>
      </c>
      <c r="D1485" t="s">
        <v>23</v>
      </c>
      <c r="E1485" t="s">
        <v>4214</v>
      </c>
      <c r="G1485">
        <v>5</v>
      </c>
      <c r="H1485">
        <v>41</v>
      </c>
      <c r="I1485">
        <v>7</v>
      </c>
      <c r="J1485" t="s">
        <v>35</v>
      </c>
      <c r="L1485" t="s">
        <v>28</v>
      </c>
      <c r="M1485">
        <v>0</v>
      </c>
      <c r="N1485">
        <v>0</v>
      </c>
      <c r="O1485">
        <v>-1</v>
      </c>
      <c r="P1485" t="s">
        <v>36</v>
      </c>
      <c r="Q1485" t="s">
        <v>160</v>
      </c>
      <c r="R1485" s="3">
        <v>44528.7486111111</v>
      </c>
      <c r="S1485" t="s">
        <v>38</v>
      </c>
    </row>
    <row r="1486" customHeight="1" spans="1:21">
      <c r="A1486">
        <v>7443291154</v>
      </c>
      <c r="B1486" s="2" t="s">
        <v>4215</v>
      </c>
      <c r="C1486" t="s">
        <v>157</v>
      </c>
      <c r="D1486" t="s">
        <v>23</v>
      </c>
      <c r="E1486" t="s">
        <v>4216</v>
      </c>
      <c r="F1486" t="s">
        <v>4217</v>
      </c>
      <c r="G1486">
        <v>1566</v>
      </c>
      <c r="H1486">
        <v>779</v>
      </c>
      <c r="I1486">
        <v>683</v>
      </c>
      <c r="J1486" t="s">
        <v>537</v>
      </c>
      <c r="L1486" t="s">
        <v>28</v>
      </c>
      <c r="M1486">
        <v>2</v>
      </c>
      <c r="N1486">
        <v>0</v>
      </c>
      <c r="O1486">
        <v>-1</v>
      </c>
      <c r="P1486" t="s">
        <v>275</v>
      </c>
      <c r="Q1486" t="s">
        <v>79</v>
      </c>
      <c r="R1486" s="3">
        <v>43947.0305555556</v>
      </c>
      <c r="S1486" t="s">
        <v>31</v>
      </c>
      <c r="T1486" t="s">
        <v>4218</v>
      </c>
      <c r="U1486" t="s">
        <v>4219</v>
      </c>
    </row>
    <row r="1487" customHeight="1" spans="1:21">
      <c r="A1487">
        <v>6363826601</v>
      </c>
      <c r="B1487" s="2" t="s">
        <v>4220</v>
      </c>
      <c r="C1487" t="s">
        <v>157</v>
      </c>
      <c r="D1487" t="s">
        <v>23</v>
      </c>
      <c r="E1487" t="s">
        <v>4221</v>
      </c>
      <c r="F1487" t="s">
        <v>4222</v>
      </c>
      <c r="G1487">
        <v>30</v>
      </c>
      <c r="H1487">
        <v>183</v>
      </c>
      <c r="I1487">
        <v>1331</v>
      </c>
      <c r="J1487" t="s">
        <v>35</v>
      </c>
      <c r="L1487" t="s">
        <v>51</v>
      </c>
      <c r="M1487">
        <v>2</v>
      </c>
      <c r="N1487">
        <v>0</v>
      </c>
      <c r="O1487">
        <v>-1</v>
      </c>
      <c r="P1487" t="s">
        <v>134</v>
      </c>
      <c r="Q1487" t="s">
        <v>583</v>
      </c>
      <c r="R1487" s="3">
        <v>42993.99375</v>
      </c>
      <c r="S1487" t="s">
        <v>31</v>
      </c>
      <c r="U1487" t="s">
        <v>4223</v>
      </c>
    </row>
    <row r="1488" customHeight="1" spans="1:19">
      <c r="A1488">
        <v>5699327935</v>
      </c>
      <c r="B1488" s="2" t="s">
        <v>4224</v>
      </c>
      <c r="C1488" t="s">
        <v>157</v>
      </c>
      <c r="D1488" t="s">
        <v>23</v>
      </c>
      <c r="E1488" t="s">
        <v>4225</v>
      </c>
      <c r="F1488" t="s">
        <v>4226</v>
      </c>
      <c r="G1488">
        <v>35</v>
      </c>
      <c r="H1488">
        <v>80</v>
      </c>
      <c r="I1488">
        <v>8</v>
      </c>
      <c r="J1488" t="s">
        <v>117</v>
      </c>
      <c r="K1488" t="s">
        <v>1131</v>
      </c>
      <c r="L1488" t="s">
        <v>28</v>
      </c>
      <c r="M1488">
        <v>0</v>
      </c>
      <c r="N1488">
        <v>0</v>
      </c>
      <c r="O1488">
        <v>-1</v>
      </c>
      <c r="P1488" t="s">
        <v>36</v>
      </c>
      <c r="Q1488" t="s">
        <v>276</v>
      </c>
      <c r="R1488" s="3">
        <v>42257.74375</v>
      </c>
      <c r="S1488" t="s">
        <v>31</v>
      </c>
    </row>
    <row r="1489" customHeight="1" spans="1:20">
      <c r="A1489">
        <v>2128665330</v>
      </c>
      <c r="B1489" s="2" t="s">
        <v>4227</v>
      </c>
      <c r="C1489" t="s">
        <v>157</v>
      </c>
      <c r="D1489" t="s">
        <v>23</v>
      </c>
      <c r="E1489" t="s">
        <v>4228</v>
      </c>
      <c r="G1489">
        <v>173</v>
      </c>
      <c r="H1489">
        <v>362</v>
      </c>
      <c r="I1489">
        <v>11</v>
      </c>
      <c r="J1489" t="s">
        <v>35</v>
      </c>
      <c r="L1489" t="s">
        <v>28</v>
      </c>
      <c r="M1489">
        <v>0</v>
      </c>
      <c r="N1489">
        <v>0</v>
      </c>
      <c r="O1489">
        <v>-1</v>
      </c>
      <c r="P1489" t="s">
        <v>4229</v>
      </c>
      <c r="Q1489" t="s">
        <v>37</v>
      </c>
      <c r="R1489" s="3">
        <v>40665.9826388889</v>
      </c>
      <c r="S1489" t="s">
        <v>31</v>
      </c>
      <c r="T1489" t="s">
        <v>4230</v>
      </c>
    </row>
    <row r="1490" customHeight="1" spans="1:19">
      <c r="A1490">
        <v>6055712292</v>
      </c>
      <c r="B1490" s="2" t="s">
        <v>4231</v>
      </c>
      <c r="C1490" t="s">
        <v>157</v>
      </c>
      <c r="D1490" t="s">
        <v>23</v>
      </c>
      <c r="E1490" t="s">
        <v>4232</v>
      </c>
      <c r="G1490">
        <v>32</v>
      </c>
      <c r="H1490">
        <v>27</v>
      </c>
      <c r="I1490">
        <v>461</v>
      </c>
      <c r="J1490" t="s">
        <v>35</v>
      </c>
      <c r="L1490" t="s">
        <v>28</v>
      </c>
      <c r="M1490">
        <v>1</v>
      </c>
      <c r="N1490">
        <v>0</v>
      </c>
      <c r="O1490">
        <v>-1</v>
      </c>
      <c r="P1490" t="s">
        <v>4233</v>
      </c>
      <c r="Q1490" t="s">
        <v>84</v>
      </c>
      <c r="R1490" s="3">
        <v>42673.5597222222</v>
      </c>
      <c r="S1490" t="s">
        <v>31</v>
      </c>
    </row>
    <row r="1491" customHeight="1" spans="1:19">
      <c r="A1491">
        <v>7076226815</v>
      </c>
      <c r="B1491" s="2" t="s">
        <v>4234</v>
      </c>
      <c r="C1491" t="s">
        <v>157</v>
      </c>
      <c r="D1491" t="s">
        <v>23</v>
      </c>
      <c r="E1491" t="s">
        <v>4235</v>
      </c>
      <c r="G1491">
        <v>1</v>
      </c>
      <c r="H1491">
        <v>63</v>
      </c>
      <c r="I1491">
        <v>2</v>
      </c>
      <c r="J1491" t="s">
        <v>204</v>
      </c>
      <c r="L1491" t="s">
        <v>28</v>
      </c>
      <c r="M1491">
        <v>2</v>
      </c>
      <c r="N1491">
        <v>0</v>
      </c>
      <c r="O1491">
        <v>-1</v>
      </c>
      <c r="P1491" t="s">
        <v>4236</v>
      </c>
      <c r="Q1491" t="s">
        <v>95</v>
      </c>
      <c r="R1491" s="3">
        <v>43567.7506944444</v>
      </c>
      <c r="S1491" t="s">
        <v>38</v>
      </c>
    </row>
    <row r="1492" customHeight="1" spans="1:19">
      <c r="A1492">
        <v>5538954018</v>
      </c>
      <c r="B1492" s="2" t="s">
        <v>4237</v>
      </c>
      <c r="C1492" t="s">
        <v>157</v>
      </c>
      <c r="D1492" t="s">
        <v>23</v>
      </c>
      <c r="E1492" t="s">
        <v>4238</v>
      </c>
      <c r="G1492">
        <v>66</v>
      </c>
      <c r="H1492">
        <v>76</v>
      </c>
      <c r="I1492">
        <v>2</v>
      </c>
      <c r="J1492" t="s">
        <v>1919</v>
      </c>
      <c r="K1492" t="s">
        <v>4239</v>
      </c>
      <c r="L1492" t="s">
        <v>28</v>
      </c>
      <c r="M1492">
        <v>0</v>
      </c>
      <c r="N1492">
        <v>0</v>
      </c>
      <c r="O1492">
        <v>-1</v>
      </c>
      <c r="P1492" t="s">
        <v>4240</v>
      </c>
      <c r="Q1492" t="s">
        <v>120</v>
      </c>
      <c r="R1492" s="3">
        <v>42064.5326388889</v>
      </c>
      <c r="S1492" t="s">
        <v>31</v>
      </c>
    </row>
    <row r="1493" customHeight="1" spans="1:19">
      <c r="A1493">
        <v>7571805280</v>
      </c>
      <c r="B1493" s="2" t="s">
        <v>4241</v>
      </c>
      <c r="C1493" t="s">
        <v>157</v>
      </c>
      <c r="D1493" t="s">
        <v>23</v>
      </c>
      <c r="E1493" t="s">
        <v>4242</v>
      </c>
      <c r="G1493">
        <v>2</v>
      </c>
      <c r="H1493">
        <v>47</v>
      </c>
      <c r="I1493">
        <v>636</v>
      </c>
      <c r="J1493" t="s">
        <v>35</v>
      </c>
      <c r="L1493" t="s">
        <v>51</v>
      </c>
      <c r="M1493">
        <v>0</v>
      </c>
      <c r="N1493">
        <v>0</v>
      </c>
      <c r="O1493">
        <v>-1</v>
      </c>
      <c r="P1493" t="s">
        <v>36</v>
      </c>
      <c r="Q1493" t="s">
        <v>84</v>
      </c>
      <c r="R1493" s="3">
        <v>44260.8298611111</v>
      </c>
      <c r="S1493" t="s">
        <v>38</v>
      </c>
    </row>
    <row r="1494" customHeight="1" spans="1:19">
      <c r="A1494">
        <v>7030386425</v>
      </c>
      <c r="B1494" s="2" t="s">
        <v>4243</v>
      </c>
      <c r="C1494" t="s">
        <v>207</v>
      </c>
      <c r="D1494" t="s">
        <v>41</v>
      </c>
      <c r="E1494" t="s">
        <v>4244</v>
      </c>
      <c r="F1494" t="s">
        <v>4245</v>
      </c>
      <c r="G1494">
        <v>1</v>
      </c>
      <c r="H1494">
        <v>61</v>
      </c>
      <c r="I1494">
        <v>112</v>
      </c>
      <c r="J1494" t="s">
        <v>35</v>
      </c>
      <c r="L1494" t="s">
        <v>51</v>
      </c>
      <c r="M1494">
        <v>0</v>
      </c>
      <c r="N1494">
        <v>0</v>
      </c>
      <c r="O1494">
        <v>-1</v>
      </c>
      <c r="P1494" t="s">
        <v>36</v>
      </c>
      <c r="Q1494" t="s">
        <v>46</v>
      </c>
      <c r="R1494" s="3">
        <v>43537.7590277778</v>
      </c>
      <c r="S1494" t="s">
        <v>31</v>
      </c>
    </row>
    <row r="1495" customHeight="1" spans="1:19">
      <c r="A1495">
        <v>7030386425</v>
      </c>
      <c r="B1495" s="2" t="s">
        <v>4246</v>
      </c>
      <c r="E1495" t="s">
        <v>4244</v>
      </c>
      <c r="F1495" t="s">
        <v>4245</v>
      </c>
      <c r="G1495">
        <v>1</v>
      </c>
      <c r="H1495">
        <v>61</v>
      </c>
      <c r="I1495">
        <v>112</v>
      </c>
      <c r="J1495" t="s">
        <v>35</v>
      </c>
      <c r="L1495" t="s">
        <v>51</v>
      </c>
      <c r="M1495">
        <v>0</v>
      </c>
      <c r="N1495">
        <v>0</v>
      </c>
      <c r="O1495">
        <v>-1</v>
      </c>
      <c r="P1495" t="s">
        <v>36</v>
      </c>
      <c r="Q1495" t="s">
        <v>46</v>
      </c>
      <c r="R1495" s="3">
        <v>43537.7590277778</v>
      </c>
      <c r="S1495" t="s">
        <v>31</v>
      </c>
    </row>
    <row r="1496" customHeight="1" spans="1:19">
      <c r="A1496">
        <v>7030386425</v>
      </c>
      <c r="B1496" s="2" t="s">
        <v>4247</v>
      </c>
      <c r="E1496" t="s">
        <v>4244</v>
      </c>
      <c r="F1496" t="s">
        <v>4245</v>
      </c>
      <c r="G1496">
        <v>1</v>
      </c>
      <c r="H1496">
        <v>61</v>
      </c>
      <c r="I1496">
        <v>112</v>
      </c>
      <c r="J1496" t="s">
        <v>35</v>
      </c>
      <c r="L1496" t="s">
        <v>51</v>
      </c>
      <c r="M1496">
        <v>0</v>
      </c>
      <c r="N1496">
        <v>0</v>
      </c>
      <c r="O1496">
        <v>-1</v>
      </c>
      <c r="P1496" t="s">
        <v>36</v>
      </c>
      <c r="Q1496" t="s">
        <v>46</v>
      </c>
      <c r="R1496" s="3">
        <v>43537.7590277778</v>
      </c>
      <c r="S1496" t="s">
        <v>31</v>
      </c>
    </row>
    <row r="1497" customHeight="1" spans="1:19">
      <c r="A1497">
        <v>7030386425</v>
      </c>
      <c r="B1497" s="2" t="s">
        <v>4248</v>
      </c>
      <c r="E1497" t="s">
        <v>4244</v>
      </c>
      <c r="F1497" t="s">
        <v>4245</v>
      </c>
      <c r="G1497">
        <v>1</v>
      </c>
      <c r="H1497">
        <v>61</v>
      </c>
      <c r="I1497">
        <v>112</v>
      </c>
      <c r="J1497" t="s">
        <v>35</v>
      </c>
      <c r="L1497" t="s">
        <v>51</v>
      </c>
      <c r="M1497">
        <v>0</v>
      </c>
      <c r="N1497">
        <v>0</v>
      </c>
      <c r="O1497">
        <v>-1</v>
      </c>
      <c r="P1497" t="s">
        <v>36</v>
      </c>
      <c r="Q1497" t="s">
        <v>46</v>
      </c>
      <c r="R1497" s="3">
        <v>43537.7590277778</v>
      </c>
      <c r="S1497" t="s">
        <v>31</v>
      </c>
    </row>
    <row r="1498" customHeight="1" spans="1:21">
      <c r="A1498">
        <v>2266383865</v>
      </c>
      <c r="B1498" s="2" t="s">
        <v>4249</v>
      </c>
      <c r="C1498" t="s">
        <v>157</v>
      </c>
      <c r="D1498" t="s">
        <v>23</v>
      </c>
      <c r="E1498" t="s">
        <v>4250</v>
      </c>
      <c r="F1498" t="s">
        <v>4251</v>
      </c>
      <c r="G1498">
        <v>161</v>
      </c>
      <c r="H1498">
        <v>174</v>
      </c>
      <c r="I1498">
        <v>394</v>
      </c>
      <c r="J1498" t="s">
        <v>60</v>
      </c>
      <c r="K1498" t="s">
        <v>61</v>
      </c>
      <c r="L1498" t="s">
        <v>28</v>
      </c>
      <c r="M1498">
        <v>2</v>
      </c>
      <c r="N1498">
        <v>0</v>
      </c>
      <c r="O1498">
        <v>-1</v>
      </c>
      <c r="P1498" t="s">
        <v>182</v>
      </c>
      <c r="Q1498" t="s">
        <v>63</v>
      </c>
      <c r="R1498" s="3">
        <v>40748.61875</v>
      </c>
      <c r="S1498" t="s">
        <v>31</v>
      </c>
      <c r="T1498" t="s">
        <v>4252</v>
      </c>
      <c r="U1498" t="s">
        <v>4253</v>
      </c>
    </row>
    <row r="1499" customHeight="1" spans="1:21">
      <c r="A1499">
        <v>2266383865</v>
      </c>
      <c r="B1499" s="2" t="s">
        <v>4254</v>
      </c>
      <c r="C1499" t="s">
        <v>65</v>
      </c>
      <c r="D1499" t="s">
        <v>23</v>
      </c>
      <c r="E1499" t="s">
        <v>4250</v>
      </c>
      <c r="F1499" t="s">
        <v>4251</v>
      </c>
      <c r="G1499">
        <v>161</v>
      </c>
      <c r="H1499">
        <v>174</v>
      </c>
      <c r="I1499">
        <v>394</v>
      </c>
      <c r="J1499" t="s">
        <v>60</v>
      </c>
      <c r="K1499" t="s">
        <v>61</v>
      </c>
      <c r="L1499" t="s">
        <v>28</v>
      </c>
      <c r="M1499">
        <v>2</v>
      </c>
      <c r="N1499">
        <v>0</v>
      </c>
      <c r="O1499">
        <v>-1</v>
      </c>
      <c r="P1499" t="s">
        <v>182</v>
      </c>
      <c r="Q1499" t="s">
        <v>63</v>
      </c>
      <c r="R1499" s="3">
        <v>40748.61875</v>
      </c>
      <c r="S1499" t="s">
        <v>31</v>
      </c>
      <c r="T1499" t="s">
        <v>4252</v>
      </c>
      <c r="U1499" t="s">
        <v>4253</v>
      </c>
    </row>
    <row r="1500" customHeight="1" spans="1:19">
      <c r="A1500">
        <v>6582880319</v>
      </c>
      <c r="B1500" s="2" t="s">
        <v>4255</v>
      </c>
      <c r="C1500" t="s">
        <v>210</v>
      </c>
      <c r="D1500" t="s">
        <v>41</v>
      </c>
      <c r="E1500" t="s">
        <v>4256</v>
      </c>
      <c r="F1500" t="s">
        <v>4257</v>
      </c>
      <c r="G1500">
        <v>299</v>
      </c>
      <c r="H1500">
        <v>923</v>
      </c>
      <c r="I1500">
        <v>8063</v>
      </c>
      <c r="J1500" t="s">
        <v>94</v>
      </c>
      <c r="L1500" t="s">
        <v>51</v>
      </c>
      <c r="M1500">
        <v>5</v>
      </c>
      <c r="N1500">
        <v>0</v>
      </c>
      <c r="O1500">
        <v>-1</v>
      </c>
      <c r="P1500" t="s">
        <v>275</v>
      </c>
      <c r="Q1500" t="s">
        <v>370</v>
      </c>
      <c r="R1500" s="3">
        <v>43276.28125</v>
      </c>
      <c r="S1500" t="s">
        <v>54</v>
      </c>
    </row>
    <row r="1501" customHeight="1" spans="1:19">
      <c r="A1501">
        <v>1668444004</v>
      </c>
      <c r="B1501" s="2" t="s">
        <v>4258</v>
      </c>
      <c r="C1501" t="s">
        <v>1381</v>
      </c>
      <c r="D1501" t="s">
        <v>1382</v>
      </c>
      <c r="E1501" t="s">
        <v>4259</v>
      </c>
      <c r="F1501" t="s">
        <v>4260</v>
      </c>
      <c r="G1501">
        <v>4</v>
      </c>
      <c r="H1501">
        <v>206</v>
      </c>
      <c r="I1501">
        <v>7747</v>
      </c>
      <c r="J1501" t="s">
        <v>35</v>
      </c>
      <c r="L1501" t="s">
        <v>51</v>
      </c>
      <c r="M1501">
        <v>4</v>
      </c>
      <c r="N1501">
        <v>0</v>
      </c>
      <c r="O1501">
        <v>-1</v>
      </c>
      <c r="Q1501" t="s">
        <v>37</v>
      </c>
      <c r="R1501" s="3">
        <v>40950.0298611111</v>
      </c>
      <c r="S1501" t="s">
        <v>31</v>
      </c>
    </row>
    <row r="1502" customHeight="1" spans="1:19">
      <c r="A1502">
        <v>7425790108</v>
      </c>
      <c r="B1502" s="2" t="s">
        <v>4261</v>
      </c>
      <c r="C1502" t="s">
        <v>157</v>
      </c>
      <c r="D1502" t="s">
        <v>23</v>
      </c>
      <c r="E1502" t="s">
        <v>4262</v>
      </c>
      <c r="G1502">
        <v>43</v>
      </c>
      <c r="H1502">
        <v>52</v>
      </c>
      <c r="I1502">
        <v>20</v>
      </c>
      <c r="J1502" t="s">
        <v>35</v>
      </c>
      <c r="L1502" t="s">
        <v>51</v>
      </c>
      <c r="M1502">
        <v>0</v>
      </c>
      <c r="N1502">
        <v>0</v>
      </c>
      <c r="O1502">
        <v>-1</v>
      </c>
      <c r="P1502" t="s">
        <v>36</v>
      </c>
      <c r="Q1502" t="s">
        <v>231</v>
      </c>
      <c r="R1502" s="3">
        <v>43922.0166666667</v>
      </c>
      <c r="S1502" t="s">
        <v>31</v>
      </c>
    </row>
    <row r="1503" customHeight="1" spans="1:19">
      <c r="A1503">
        <v>5479967723</v>
      </c>
      <c r="B1503" s="2" t="s">
        <v>4263</v>
      </c>
      <c r="C1503" t="s">
        <v>65</v>
      </c>
      <c r="D1503" t="s">
        <v>23</v>
      </c>
      <c r="E1503" t="s">
        <v>4264</v>
      </c>
      <c r="F1503" t="s">
        <v>4265</v>
      </c>
      <c r="G1503">
        <v>708</v>
      </c>
      <c r="H1503">
        <v>628</v>
      </c>
      <c r="I1503">
        <v>1250</v>
      </c>
      <c r="J1503" t="s">
        <v>106</v>
      </c>
      <c r="K1503" t="s">
        <v>187</v>
      </c>
      <c r="L1503" t="s">
        <v>28</v>
      </c>
      <c r="M1503">
        <v>6</v>
      </c>
      <c r="N1503">
        <v>0</v>
      </c>
      <c r="O1503">
        <v>-1</v>
      </c>
      <c r="P1503" t="s">
        <v>4266</v>
      </c>
      <c r="Q1503" t="s">
        <v>120</v>
      </c>
      <c r="R1503" s="3">
        <v>42019.6506944444</v>
      </c>
      <c r="S1503" t="s">
        <v>31</v>
      </c>
    </row>
    <row r="1504" customHeight="1" spans="1:19">
      <c r="A1504">
        <v>3276717325</v>
      </c>
      <c r="B1504" s="2" t="s">
        <v>4267</v>
      </c>
      <c r="C1504" t="s">
        <v>396</v>
      </c>
      <c r="D1504" t="s">
        <v>41</v>
      </c>
      <c r="E1504" t="s">
        <v>4268</v>
      </c>
      <c r="F1504" t="s">
        <v>912</v>
      </c>
      <c r="G1504">
        <v>37</v>
      </c>
      <c r="H1504">
        <v>565</v>
      </c>
      <c r="I1504">
        <v>43</v>
      </c>
      <c r="J1504" t="s">
        <v>50</v>
      </c>
      <c r="L1504" t="s">
        <v>28</v>
      </c>
      <c r="M1504">
        <v>0</v>
      </c>
      <c r="N1504">
        <v>0</v>
      </c>
      <c r="O1504">
        <v>-1</v>
      </c>
      <c r="P1504" t="s">
        <v>4269</v>
      </c>
      <c r="Q1504" t="s">
        <v>53</v>
      </c>
      <c r="R1504" s="3">
        <v>41400.8180555556</v>
      </c>
      <c r="S1504" t="s">
        <v>31</v>
      </c>
    </row>
    <row r="1505" customHeight="1" spans="1:19">
      <c r="A1505">
        <v>3276717325</v>
      </c>
      <c r="B1505" s="2" t="s">
        <v>4270</v>
      </c>
      <c r="C1505" t="s">
        <v>396</v>
      </c>
      <c r="D1505" t="s">
        <v>41</v>
      </c>
      <c r="E1505" t="s">
        <v>4268</v>
      </c>
      <c r="F1505" t="s">
        <v>912</v>
      </c>
      <c r="G1505">
        <v>37</v>
      </c>
      <c r="H1505">
        <v>565</v>
      </c>
      <c r="I1505">
        <v>43</v>
      </c>
      <c r="J1505" t="s">
        <v>50</v>
      </c>
      <c r="L1505" t="s">
        <v>28</v>
      </c>
      <c r="M1505">
        <v>0</v>
      </c>
      <c r="N1505">
        <v>0</v>
      </c>
      <c r="O1505">
        <v>-1</v>
      </c>
      <c r="P1505" t="s">
        <v>4269</v>
      </c>
      <c r="Q1505" t="s">
        <v>53</v>
      </c>
      <c r="R1505" s="3">
        <v>41400.8180555556</v>
      </c>
      <c r="S1505" t="s">
        <v>31</v>
      </c>
    </row>
    <row r="1506" customHeight="1" spans="1:21">
      <c r="A1506">
        <v>1132593381</v>
      </c>
      <c r="B1506" s="2" t="s">
        <v>4271</v>
      </c>
      <c r="C1506" t="s">
        <v>396</v>
      </c>
      <c r="D1506" t="s">
        <v>41</v>
      </c>
      <c r="E1506" t="s">
        <v>4272</v>
      </c>
      <c r="F1506" t="s">
        <v>4273</v>
      </c>
      <c r="G1506">
        <v>559</v>
      </c>
      <c r="H1506">
        <v>2839</v>
      </c>
      <c r="I1506">
        <v>4776</v>
      </c>
      <c r="J1506" t="s">
        <v>26</v>
      </c>
      <c r="K1506" t="s">
        <v>2352</v>
      </c>
      <c r="L1506" t="s">
        <v>28</v>
      </c>
      <c r="M1506">
        <v>1</v>
      </c>
      <c r="N1506">
        <v>0</v>
      </c>
      <c r="O1506">
        <v>-1</v>
      </c>
      <c r="Q1506" t="s">
        <v>46</v>
      </c>
      <c r="R1506" s="3">
        <v>40435.9201388889</v>
      </c>
      <c r="S1506" t="s">
        <v>31</v>
      </c>
      <c r="U1506" t="s">
        <v>190</v>
      </c>
    </row>
    <row r="1507" customHeight="1" spans="1:21">
      <c r="A1507">
        <v>1132593381</v>
      </c>
      <c r="B1507" s="2" t="s">
        <v>4274</v>
      </c>
      <c r="C1507" t="s">
        <v>157</v>
      </c>
      <c r="D1507" t="s">
        <v>23</v>
      </c>
      <c r="E1507" t="s">
        <v>4272</v>
      </c>
      <c r="F1507" t="s">
        <v>4273</v>
      </c>
      <c r="G1507">
        <v>559</v>
      </c>
      <c r="H1507">
        <v>2839</v>
      </c>
      <c r="I1507">
        <v>4776</v>
      </c>
      <c r="J1507" t="s">
        <v>26</v>
      </c>
      <c r="K1507" t="s">
        <v>2352</v>
      </c>
      <c r="L1507" t="s">
        <v>28</v>
      </c>
      <c r="M1507">
        <v>1</v>
      </c>
      <c r="N1507">
        <v>0</v>
      </c>
      <c r="O1507">
        <v>-1</v>
      </c>
      <c r="Q1507" t="s">
        <v>46</v>
      </c>
      <c r="R1507" s="3">
        <v>40435.9201388889</v>
      </c>
      <c r="S1507" t="s">
        <v>31</v>
      </c>
      <c r="U1507" t="s">
        <v>190</v>
      </c>
    </row>
    <row r="1508" customHeight="1" spans="1:19">
      <c r="A1508">
        <v>7722306700</v>
      </c>
      <c r="B1508" s="2" t="s">
        <v>4275</v>
      </c>
      <c r="C1508" t="s">
        <v>65</v>
      </c>
      <c r="D1508" t="s">
        <v>23</v>
      </c>
      <c r="E1508" t="s">
        <v>4276</v>
      </c>
      <c r="F1508" t="s">
        <v>4277</v>
      </c>
      <c r="G1508">
        <v>19</v>
      </c>
      <c r="H1508">
        <v>43</v>
      </c>
      <c r="I1508">
        <v>1370</v>
      </c>
      <c r="J1508" t="s">
        <v>35</v>
      </c>
      <c r="L1508" t="s">
        <v>51</v>
      </c>
      <c r="M1508">
        <v>0</v>
      </c>
      <c r="N1508">
        <v>0</v>
      </c>
      <c r="O1508">
        <v>-1</v>
      </c>
      <c r="P1508" t="s">
        <v>4278</v>
      </c>
      <c r="Q1508" t="s">
        <v>95</v>
      </c>
      <c r="R1508" s="3">
        <v>44516.5208333333</v>
      </c>
      <c r="S1508" t="s">
        <v>31</v>
      </c>
    </row>
    <row r="1509" customHeight="1" spans="1:19">
      <c r="A1509">
        <v>3950672164</v>
      </c>
      <c r="B1509" s="2" t="s">
        <v>4279</v>
      </c>
      <c r="C1509" t="s">
        <v>157</v>
      </c>
      <c r="D1509" t="s">
        <v>23</v>
      </c>
      <c r="E1509" t="s">
        <v>4280</v>
      </c>
      <c r="G1509">
        <v>203</v>
      </c>
      <c r="H1509">
        <v>1437</v>
      </c>
      <c r="I1509">
        <v>10830</v>
      </c>
      <c r="J1509" t="s">
        <v>68</v>
      </c>
      <c r="K1509" t="s">
        <v>69</v>
      </c>
      <c r="L1509" t="s">
        <v>28</v>
      </c>
      <c r="M1509">
        <v>2</v>
      </c>
      <c r="N1509">
        <v>0</v>
      </c>
      <c r="O1509">
        <v>-1</v>
      </c>
      <c r="P1509" t="s">
        <v>62</v>
      </c>
      <c r="Q1509" t="s">
        <v>71</v>
      </c>
      <c r="R1509" s="3">
        <v>41940.7756944444</v>
      </c>
      <c r="S1509" t="s">
        <v>31</v>
      </c>
    </row>
    <row r="1510" customHeight="1" spans="1:19">
      <c r="A1510">
        <v>7444587801</v>
      </c>
      <c r="B1510" s="2" t="s">
        <v>4281</v>
      </c>
      <c r="C1510" t="s">
        <v>157</v>
      </c>
      <c r="D1510" t="s">
        <v>23</v>
      </c>
      <c r="E1510" t="s">
        <v>4282</v>
      </c>
      <c r="F1510" t="s">
        <v>4283</v>
      </c>
      <c r="G1510">
        <v>1</v>
      </c>
      <c r="H1510">
        <v>106</v>
      </c>
      <c r="I1510">
        <v>81</v>
      </c>
      <c r="J1510" t="s">
        <v>94</v>
      </c>
      <c r="K1510" t="s">
        <v>198</v>
      </c>
      <c r="L1510" t="s">
        <v>51</v>
      </c>
      <c r="M1510">
        <v>0</v>
      </c>
      <c r="N1510">
        <v>0</v>
      </c>
      <c r="O1510">
        <v>-1</v>
      </c>
      <c r="P1510" t="s">
        <v>4284</v>
      </c>
      <c r="Q1510" t="s">
        <v>30</v>
      </c>
      <c r="R1510" s="3">
        <v>43950.13125</v>
      </c>
      <c r="S1510" t="s">
        <v>31</v>
      </c>
    </row>
    <row r="1511" customHeight="1" spans="1:19">
      <c r="A1511">
        <v>7674831231</v>
      </c>
      <c r="B1511" s="2" t="s">
        <v>4285</v>
      </c>
      <c r="C1511" t="s">
        <v>157</v>
      </c>
      <c r="D1511" t="s">
        <v>23</v>
      </c>
      <c r="E1511" t="s">
        <v>4286</v>
      </c>
      <c r="G1511">
        <v>1</v>
      </c>
      <c r="H1511">
        <v>30</v>
      </c>
      <c r="I1511">
        <v>10</v>
      </c>
      <c r="J1511" t="s">
        <v>273</v>
      </c>
      <c r="L1511" t="s">
        <v>51</v>
      </c>
      <c r="M1511">
        <v>0</v>
      </c>
      <c r="N1511">
        <v>0</v>
      </c>
      <c r="O1511">
        <v>-1</v>
      </c>
      <c r="P1511" t="s">
        <v>4287</v>
      </c>
      <c r="Q1511" t="s">
        <v>84</v>
      </c>
      <c r="R1511" s="3">
        <v>44427.4173611111</v>
      </c>
      <c r="S1511" t="s">
        <v>31</v>
      </c>
    </row>
    <row r="1512" customHeight="1" spans="1:20">
      <c r="A1512">
        <v>3906775484</v>
      </c>
      <c r="B1512" s="2" t="s">
        <v>4288</v>
      </c>
      <c r="C1512" t="s">
        <v>65</v>
      </c>
      <c r="D1512" t="s">
        <v>23</v>
      </c>
      <c r="E1512" t="s">
        <v>4289</v>
      </c>
      <c r="F1512" t="s">
        <v>4290</v>
      </c>
      <c r="G1512">
        <v>150</v>
      </c>
      <c r="H1512">
        <v>1346</v>
      </c>
      <c r="I1512">
        <v>6767</v>
      </c>
      <c r="J1512" t="s">
        <v>106</v>
      </c>
      <c r="L1512" t="s">
        <v>51</v>
      </c>
      <c r="M1512">
        <v>5</v>
      </c>
      <c r="N1512">
        <v>1</v>
      </c>
      <c r="O1512">
        <v>0</v>
      </c>
      <c r="P1512" t="s">
        <v>100</v>
      </c>
      <c r="Q1512" t="s">
        <v>37</v>
      </c>
      <c r="R1512" s="3">
        <v>41600.9104166667</v>
      </c>
      <c r="S1512" t="s">
        <v>31</v>
      </c>
      <c r="T1512" t="s">
        <v>4291</v>
      </c>
    </row>
    <row r="1513" customHeight="1" spans="1:19">
      <c r="A1513">
        <v>5657964588</v>
      </c>
      <c r="B1513" s="2" t="s">
        <v>4292</v>
      </c>
      <c r="C1513" t="s">
        <v>157</v>
      </c>
      <c r="D1513" t="s">
        <v>23</v>
      </c>
      <c r="E1513" t="s">
        <v>4293</v>
      </c>
      <c r="F1513">
        <v>1999</v>
      </c>
      <c r="G1513">
        <v>433</v>
      </c>
      <c r="H1513">
        <v>66</v>
      </c>
      <c r="I1513">
        <v>54</v>
      </c>
      <c r="J1513" t="s">
        <v>35</v>
      </c>
      <c r="L1513" t="s">
        <v>51</v>
      </c>
      <c r="M1513">
        <v>6</v>
      </c>
      <c r="N1513">
        <v>0</v>
      </c>
      <c r="O1513">
        <v>-1</v>
      </c>
      <c r="P1513" t="s">
        <v>608</v>
      </c>
      <c r="Q1513" t="s">
        <v>120</v>
      </c>
      <c r="R1513" s="3">
        <v>42206.5083333333</v>
      </c>
      <c r="S1513" t="s">
        <v>31</v>
      </c>
    </row>
    <row r="1514" customHeight="1" spans="1:19">
      <c r="A1514">
        <v>1969477445</v>
      </c>
      <c r="B1514" s="2" t="s">
        <v>4294</v>
      </c>
      <c r="C1514" t="s">
        <v>157</v>
      </c>
      <c r="D1514" t="s">
        <v>23</v>
      </c>
      <c r="E1514" t="s">
        <v>4295</v>
      </c>
      <c r="G1514">
        <v>176</v>
      </c>
      <c r="H1514">
        <v>246</v>
      </c>
      <c r="I1514">
        <v>517</v>
      </c>
      <c r="J1514" t="s">
        <v>50</v>
      </c>
      <c r="L1514" t="s">
        <v>51</v>
      </c>
      <c r="M1514">
        <v>0</v>
      </c>
      <c r="N1514">
        <v>0</v>
      </c>
      <c r="O1514">
        <v>-1</v>
      </c>
      <c r="Q1514" t="s">
        <v>53</v>
      </c>
      <c r="R1514" s="3">
        <v>40588.9493055556</v>
      </c>
      <c r="S1514" t="s">
        <v>31</v>
      </c>
    </row>
    <row r="1515" customHeight="1" spans="1:19">
      <c r="A1515">
        <v>3021188523</v>
      </c>
      <c r="B1515" s="2" t="s">
        <v>4296</v>
      </c>
      <c r="C1515" t="s">
        <v>157</v>
      </c>
      <c r="D1515" t="s">
        <v>23</v>
      </c>
      <c r="E1515" t="s">
        <v>4297</v>
      </c>
      <c r="F1515" t="s">
        <v>4298</v>
      </c>
      <c r="G1515">
        <v>326</v>
      </c>
      <c r="H1515">
        <v>359</v>
      </c>
      <c r="I1515">
        <v>167</v>
      </c>
      <c r="J1515" t="s">
        <v>35</v>
      </c>
      <c r="L1515" t="s">
        <v>28</v>
      </c>
      <c r="M1515">
        <v>6</v>
      </c>
      <c r="N1515">
        <v>0</v>
      </c>
      <c r="O1515">
        <v>-1</v>
      </c>
      <c r="P1515" t="s">
        <v>4299</v>
      </c>
      <c r="Q1515" t="s">
        <v>597</v>
      </c>
      <c r="R1515" s="3">
        <v>41203.5048611111</v>
      </c>
      <c r="S1515" t="s">
        <v>31</v>
      </c>
    </row>
    <row r="1516" customHeight="1" spans="1:19">
      <c r="A1516">
        <v>7515639578</v>
      </c>
      <c r="B1516" s="2" t="s">
        <v>4300</v>
      </c>
      <c r="C1516" t="s">
        <v>157</v>
      </c>
      <c r="D1516" t="s">
        <v>23</v>
      </c>
      <c r="E1516" t="s">
        <v>4301</v>
      </c>
      <c r="F1516" t="s">
        <v>4302</v>
      </c>
      <c r="G1516">
        <v>197</v>
      </c>
      <c r="H1516">
        <v>250</v>
      </c>
      <c r="I1516">
        <v>1073</v>
      </c>
      <c r="J1516" t="s">
        <v>1454</v>
      </c>
      <c r="K1516" t="s">
        <v>2496</v>
      </c>
      <c r="L1516" t="s">
        <v>51</v>
      </c>
      <c r="M1516">
        <v>1</v>
      </c>
      <c r="N1516">
        <v>0</v>
      </c>
      <c r="O1516">
        <v>-1</v>
      </c>
      <c r="P1516" t="s">
        <v>4303</v>
      </c>
      <c r="Q1516" t="s">
        <v>370</v>
      </c>
      <c r="R1516" s="3">
        <v>44129.6840277778</v>
      </c>
      <c r="S1516" t="s">
        <v>31</v>
      </c>
    </row>
    <row r="1517" customHeight="1" spans="1:19">
      <c r="A1517">
        <v>5621274699</v>
      </c>
      <c r="B1517" s="2" t="s">
        <v>4304</v>
      </c>
      <c r="C1517" t="s">
        <v>157</v>
      </c>
      <c r="D1517" t="s">
        <v>23</v>
      </c>
      <c r="E1517" t="s">
        <v>4305</v>
      </c>
      <c r="G1517">
        <v>14</v>
      </c>
      <c r="H1517">
        <v>73</v>
      </c>
      <c r="I1517">
        <v>29</v>
      </c>
      <c r="J1517" t="s">
        <v>360</v>
      </c>
      <c r="K1517" t="s">
        <v>4306</v>
      </c>
      <c r="L1517" t="s">
        <v>28</v>
      </c>
      <c r="M1517">
        <v>0</v>
      </c>
      <c r="N1517">
        <v>0</v>
      </c>
      <c r="O1517">
        <v>-1</v>
      </c>
      <c r="P1517" t="s">
        <v>36</v>
      </c>
      <c r="Q1517" t="s">
        <v>79</v>
      </c>
      <c r="R1517" s="3">
        <v>42154.6972222222</v>
      </c>
      <c r="S1517" t="s">
        <v>38</v>
      </c>
    </row>
    <row r="1518" customHeight="1" spans="1:19">
      <c r="A1518">
        <v>5621274699</v>
      </c>
      <c r="B1518" s="2" t="s">
        <v>4307</v>
      </c>
      <c r="C1518" t="s">
        <v>157</v>
      </c>
      <c r="D1518" t="s">
        <v>23</v>
      </c>
      <c r="E1518" t="s">
        <v>4305</v>
      </c>
      <c r="G1518">
        <v>14</v>
      </c>
      <c r="H1518">
        <v>73</v>
      </c>
      <c r="I1518">
        <v>29</v>
      </c>
      <c r="J1518" t="s">
        <v>360</v>
      </c>
      <c r="K1518" t="s">
        <v>4306</v>
      </c>
      <c r="L1518" t="s">
        <v>28</v>
      </c>
      <c r="M1518">
        <v>0</v>
      </c>
      <c r="N1518">
        <v>0</v>
      </c>
      <c r="O1518">
        <v>-1</v>
      </c>
      <c r="P1518" t="s">
        <v>36</v>
      </c>
      <c r="Q1518" t="s">
        <v>79</v>
      </c>
      <c r="R1518" s="3">
        <v>42154.6972222222</v>
      </c>
      <c r="S1518" t="s">
        <v>38</v>
      </c>
    </row>
    <row r="1519" customHeight="1" spans="1:19">
      <c r="A1519">
        <v>7672096328</v>
      </c>
      <c r="B1519" s="2" t="s">
        <v>4308</v>
      </c>
      <c r="C1519" t="s">
        <v>157</v>
      </c>
      <c r="D1519" t="s">
        <v>23</v>
      </c>
      <c r="E1519" t="s">
        <v>4309</v>
      </c>
      <c r="G1519">
        <v>1</v>
      </c>
      <c r="H1519">
        <v>31</v>
      </c>
      <c r="I1519">
        <v>0</v>
      </c>
      <c r="J1519" t="s">
        <v>273</v>
      </c>
      <c r="K1519" t="s">
        <v>1021</v>
      </c>
      <c r="L1519" t="s">
        <v>51</v>
      </c>
      <c r="M1519">
        <v>0</v>
      </c>
      <c r="N1519">
        <v>0</v>
      </c>
      <c r="O1519">
        <v>-1</v>
      </c>
      <c r="P1519" t="s">
        <v>4310</v>
      </c>
      <c r="Q1519" t="s">
        <v>386</v>
      </c>
      <c r="R1519" s="3">
        <v>44423.0791666667</v>
      </c>
      <c r="S1519" t="s">
        <v>38</v>
      </c>
    </row>
    <row r="1520" customHeight="1" spans="1:19">
      <c r="A1520">
        <v>6640473759</v>
      </c>
      <c r="B1520" s="2" t="s">
        <v>4311</v>
      </c>
      <c r="C1520" t="s">
        <v>157</v>
      </c>
      <c r="D1520" t="s">
        <v>23</v>
      </c>
      <c r="E1520" t="s">
        <v>4312</v>
      </c>
      <c r="G1520">
        <v>18</v>
      </c>
      <c r="H1520">
        <v>269</v>
      </c>
      <c r="I1520">
        <v>10</v>
      </c>
      <c r="J1520" t="s">
        <v>35</v>
      </c>
      <c r="L1520" t="s">
        <v>28</v>
      </c>
      <c r="M1520">
        <v>0</v>
      </c>
      <c r="N1520">
        <v>0</v>
      </c>
      <c r="O1520">
        <v>-1</v>
      </c>
      <c r="P1520" t="s">
        <v>36</v>
      </c>
      <c r="Q1520" t="s">
        <v>53</v>
      </c>
      <c r="R1520" s="3">
        <v>43329.5083333333</v>
      </c>
      <c r="S1520" t="s">
        <v>31</v>
      </c>
    </row>
    <row r="1521" customHeight="1" spans="1:19">
      <c r="A1521">
        <v>7743174341</v>
      </c>
      <c r="B1521" s="2" t="s">
        <v>4313</v>
      </c>
      <c r="C1521" t="s">
        <v>157</v>
      </c>
      <c r="D1521" t="s">
        <v>23</v>
      </c>
      <c r="E1521" t="s">
        <v>4314</v>
      </c>
      <c r="F1521" t="s">
        <v>4315</v>
      </c>
      <c r="G1521">
        <v>2</v>
      </c>
      <c r="H1521">
        <v>6</v>
      </c>
      <c r="I1521">
        <v>13</v>
      </c>
      <c r="J1521" t="s">
        <v>1193</v>
      </c>
      <c r="K1521" t="s">
        <v>4316</v>
      </c>
      <c r="L1521" t="s">
        <v>51</v>
      </c>
      <c r="M1521">
        <v>0</v>
      </c>
      <c r="N1521">
        <v>0</v>
      </c>
      <c r="O1521">
        <v>-1</v>
      </c>
      <c r="P1521" t="s">
        <v>4317</v>
      </c>
      <c r="Q1521" t="s">
        <v>79</v>
      </c>
      <c r="R1521" s="3">
        <v>44612.61875</v>
      </c>
      <c r="S1521" t="s">
        <v>38</v>
      </c>
    </row>
    <row r="1522" customHeight="1" spans="1:19">
      <c r="A1522">
        <v>7743174341</v>
      </c>
      <c r="B1522" s="2" t="s">
        <v>4318</v>
      </c>
      <c r="C1522" t="s">
        <v>157</v>
      </c>
      <c r="D1522" t="s">
        <v>23</v>
      </c>
      <c r="E1522" t="s">
        <v>4314</v>
      </c>
      <c r="F1522" t="s">
        <v>4315</v>
      </c>
      <c r="G1522">
        <v>2</v>
      </c>
      <c r="H1522">
        <v>6</v>
      </c>
      <c r="I1522">
        <v>13</v>
      </c>
      <c r="J1522" t="s">
        <v>1193</v>
      </c>
      <c r="K1522" t="s">
        <v>4316</v>
      </c>
      <c r="L1522" t="s">
        <v>51</v>
      </c>
      <c r="M1522">
        <v>0</v>
      </c>
      <c r="N1522">
        <v>0</v>
      </c>
      <c r="O1522">
        <v>-1</v>
      </c>
      <c r="P1522" t="s">
        <v>4317</v>
      </c>
      <c r="Q1522" t="s">
        <v>79</v>
      </c>
      <c r="R1522" s="3">
        <v>44612.61875</v>
      </c>
      <c r="S1522" t="s">
        <v>38</v>
      </c>
    </row>
    <row r="1523" customHeight="1" spans="1:19">
      <c r="A1523">
        <v>1832043901</v>
      </c>
      <c r="B1523" s="2" t="s">
        <v>4319</v>
      </c>
      <c r="C1523" t="s">
        <v>157</v>
      </c>
      <c r="D1523" t="s">
        <v>23</v>
      </c>
      <c r="E1523" t="s">
        <v>4320</v>
      </c>
      <c r="F1523" t="s">
        <v>4321</v>
      </c>
      <c r="G1523">
        <v>13</v>
      </c>
      <c r="H1523">
        <v>138</v>
      </c>
      <c r="I1523">
        <v>380</v>
      </c>
      <c r="J1523" t="s">
        <v>26</v>
      </c>
      <c r="K1523" t="s">
        <v>99</v>
      </c>
      <c r="L1523" t="s">
        <v>51</v>
      </c>
      <c r="M1523">
        <v>0</v>
      </c>
      <c r="N1523">
        <v>0</v>
      </c>
      <c r="O1523">
        <v>-1</v>
      </c>
      <c r="P1523" t="s">
        <v>4322</v>
      </c>
      <c r="Q1523" t="s">
        <v>79</v>
      </c>
      <c r="R1523" s="3">
        <v>40468.6118055556</v>
      </c>
      <c r="S1523" t="s">
        <v>38</v>
      </c>
    </row>
    <row r="1524" customHeight="1" spans="1:19">
      <c r="A1524">
        <v>7482295851</v>
      </c>
      <c r="B1524" s="2" t="s">
        <v>4323</v>
      </c>
      <c r="C1524" t="s">
        <v>157</v>
      </c>
      <c r="D1524" t="s">
        <v>23</v>
      </c>
      <c r="E1524" t="s">
        <v>4324</v>
      </c>
      <c r="G1524">
        <v>50</v>
      </c>
      <c r="H1524">
        <v>565</v>
      </c>
      <c r="I1524">
        <v>305</v>
      </c>
      <c r="J1524" t="s">
        <v>1877</v>
      </c>
      <c r="L1524" t="s">
        <v>28</v>
      </c>
      <c r="M1524">
        <v>0</v>
      </c>
      <c r="N1524">
        <v>0</v>
      </c>
      <c r="O1524">
        <v>-1</v>
      </c>
      <c r="P1524" t="s">
        <v>4325</v>
      </c>
      <c r="Q1524" t="s">
        <v>386</v>
      </c>
      <c r="R1524" s="3">
        <v>44036.49375</v>
      </c>
      <c r="S1524" t="s">
        <v>38</v>
      </c>
    </row>
    <row r="1525" customHeight="1" spans="1:19">
      <c r="A1525">
        <v>7405771865</v>
      </c>
      <c r="B1525" s="2" t="s">
        <v>4326</v>
      </c>
      <c r="C1525" t="s">
        <v>207</v>
      </c>
      <c r="D1525" t="s">
        <v>41</v>
      </c>
      <c r="E1525" t="s">
        <v>4327</v>
      </c>
      <c r="G1525">
        <v>18</v>
      </c>
      <c r="H1525">
        <v>371</v>
      </c>
      <c r="I1525">
        <v>391</v>
      </c>
      <c r="J1525" t="s">
        <v>35</v>
      </c>
      <c r="L1525" t="s">
        <v>28</v>
      </c>
      <c r="M1525">
        <v>5</v>
      </c>
      <c r="N1525">
        <v>0</v>
      </c>
      <c r="O1525">
        <v>-1</v>
      </c>
      <c r="P1525" t="s">
        <v>36</v>
      </c>
      <c r="Q1525" t="s">
        <v>71</v>
      </c>
      <c r="R1525" s="3">
        <v>43895.0993055556</v>
      </c>
      <c r="S1525" t="s">
        <v>31</v>
      </c>
    </row>
    <row r="1526" customHeight="1" spans="1:19">
      <c r="A1526">
        <v>6777824415</v>
      </c>
      <c r="B1526" s="2" t="s">
        <v>4328</v>
      </c>
      <c r="C1526" t="s">
        <v>65</v>
      </c>
      <c r="D1526" t="s">
        <v>23</v>
      </c>
      <c r="E1526" t="s">
        <v>4329</v>
      </c>
      <c r="F1526" t="s">
        <v>4330</v>
      </c>
      <c r="G1526">
        <v>8</v>
      </c>
      <c r="H1526">
        <v>128</v>
      </c>
      <c r="I1526">
        <v>65</v>
      </c>
      <c r="J1526" t="s">
        <v>35</v>
      </c>
      <c r="L1526" t="s">
        <v>28</v>
      </c>
      <c r="M1526">
        <v>1</v>
      </c>
      <c r="N1526">
        <v>0</v>
      </c>
      <c r="O1526">
        <v>-1</v>
      </c>
      <c r="P1526" t="s">
        <v>4331</v>
      </c>
      <c r="Q1526" t="s">
        <v>183</v>
      </c>
      <c r="R1526" s="3">
        <v>43391.3340277778</v>
      </c>
      <c r="S1526" t="s">
        <v>31</v>
      </c>
    </row>
    <row r="1527" customHeight="1" spans="1:21">
      <c r="A1527">
        <v>7499462535</v>
      </c>
      <c r="B1527" s="2" t="s">
        <v>4332</v>
      </c>
      <c r="C1527" t="s">
        <v>207</v>
      </c>
      <c r="D1527" t="s">
        <v>41</v>
      </c>
      <c r="E1527" t="s">
        <v>4333</v>
      </c>
      <c r="F1527" t="s">
        <v>4334</v>
      </c>
      <c r="G1527">
        <v>107</v>
      </c>
      <c r="H1527">
        <v>208</v>
      </c>
      <c r="I1527">
        <v>230</v>
      </c>
      <c r="J1527" t="s">
        <v>2076</v>
      </c>
      <c r="K1527" t="s">
        <v>4335</v>
      </c>
      <c r="L1527" t="s">
        <v>51</v>
      </c>
      <c r="M1527">
        <v>0</v>
      </c>
      <c r="N1527">
        <v>0</v>
      </c>
      <c r="O1527">
        <v>-1</v>
      </c>
      <c r="P1527" t="s">
        <v>36</v>
      </c>
      <c r="Q1527" t="s">
        <v>79</v>
      </c>
      <c r="R1527" s="3">
        <v>44078.7125</v>
      </c>
      <c r="S1527" t="s">
        <v>38</v>
      </c>
      <c r="T1527" t="s">
        <v>446</v>
      </c>
      <c r="U1527" t="s">
        <v>4336</v>
      </c>
    </row>
    <row r="1528" customHeight="1" spans="1:19">
      <c r="A1528">
        <v>5646154320</v>
      </c>
      <c r="B1528" s="2" t="s">
        <v>4337</v>
      </c>
      <c r="C1528" t="s">
        <v>157</v>
      </c>
      <c r="D1528" t="s">
        <v>23</v>
      </c>
      <c r="E1528" t="s">
        <v>4338</v>
      </c>
      <c r="G1528">
        <v>13</v>
      </c>
      <c r="H1528">
        <v>409</v>
      </c>
      <c r="I1528">
        <v>93</v>
      </c>
      <c r="J1528" t="s">
        <v>68</v>
      </c>
      <c r="L1528" t="s">
        <v>28</v>
      </c>
      <c r="M1528">
        <v>0</v>
      </c>
      <c r="N1528">
        <v>0</v>
      </c>
      <c r="O1528">
        <v>-1</v>
      </c>
      <c r="P1528" t="s">
        <v>3532</v>
      </c>
      <c r="Q1528" t="s">
        <v>71</v>
      </c>
      <c r="R1528" s="3">
        <v>42189.7166666667</v>
      </c>
      <c r="S1528" t="s">
        <v>31</v>
      </c>
    </row>
    <row r="1529" customHeight="1" spans="1:19">
      <c r="A1529">
        <v>1846502062</v>
      </c>
      <c r="B1529" s="2" t="s">
        <v>4339</v>
      </c>
      <c r="C1529" t="s">
        <v>210</v>
      </c>
      <c r="D1529" t="s">
        <v>41</v>
      </c>
      <c r="E1529" t="s">
        <v>4340</v>
      </c>
      <c r="F1529" t="s">
        <v>4341</v>
      </c>
      <c r="G1529">
        <v>1346</v>
      </c>
      <c r="H1529">
        <v>2472</v>
      </c>
      <c r="I1529">
        <v>23418</v>
      </c>
      <c r="J1529" t="s">
        <v>106</v>
      </c>
      <c r="L1529" t="s">
        <v>28</v>
      </c>
      <c r="M1529">
        <v>0</v>
      </c>
      <c r="N1529">
        <v>0</v>
      </c>
      <c r="O1529">
        <v>-1</v>
      </c>
      <c r="P1529" t="s">
        <v>653</v>
      </c>
      <c r="Q1529" t="s">
        <v>37</v>
      </c>
      <c r="R1529" s="3">
        <v>40460.4069444444</v>
      </c>
      <c r="S1529" t="s">
        <v>31</v>
      </c>
    </row>
    <row r="1530" customHeight="1" spans="1:19">
      <c r="A1530">
        <v>7596243756</v>
      </c>
      <c r="B1530" s="2" t="s">
        <v>4342</v>
      </c>
      <c r="C1530" t="s">
        <v>157</v>
      </c>
      <c r="D1530" t="s">
        <v>23</v>
      </c>
      <c r="E1530" t="s">
        <v>4343</v>
      </c>
      <c r="F1530" t="s">
        <v>4344</v>
      </c>
      <c r="G1530">
        <v>88</v>
      </c>
      <c r="H1530">
        <v>112</v>
      </c>
      <c r="I1530">
        <v>998</v>
      </c>
      <c r="J1530" t="s">
        <v>35</v>
      </c>
      <c r="L1530" t="s">
        <v>51</v>
      </c>
      <c r="M1530">
        <v>0</v>
      </c>
      <c r="N1530">
        <v>0</v>
      </c>
      <c r="O1530">
        <v>-1</v>
      </c>
      <c r="P1530" t="s">
        <v>2780</v>
      </c>
      <c r="Q1530" t="s">
        <v>84</v>
      </c>
      <c r="R1530" s="3">
        <v>44307.3847222222</v>
      </c>
      <c r="S1530" t="s">
        <v>38</v>
      </c>
    </row>
    <row r="1531" customHeight="1" spans="1:19">
      <c r="A1531">
        <v>6511628672</v>
      </c>
      <c r="B1531" s="2" t="s">
        <v>4345</v>
      </c>
      <c r="C1531" t="s">
        <v>210</v>
      </c>
      <c r="D1531" t="s">
        <v>41</v>
      </c>
      <c r="E1531" t="s">
        <v>4346</v>
      </c>
      <c r="F1531" t="s">
        <v>4347</v>
      </c>
      <c r="G1531">
        <v>1620</v>
      </c>
      <c r="H1531">
        <v>385</v>
      </c>
      <c r="I1531">
        <v>5572</v>
      </c>
      <c r="J1531" t="s">
        <v>35</v>
      </c>
      <c r="L1531" t="s">
        <v>28</v>
      </c>
      <c r="M1531">
        <v>1</v>
      </c>
      <c r="N1531">
        <v>0</v>
      </c>
      <c r="O1531">
        <v>-1</v>
      </c>
      <c r="P1531" t="s">
        <v>307</v>
      </c>
      <c r="Q1531" t="s">
        <v>53</v>
      </c>
      <c r="R1531" s="3">
        <v>43315.0013888889</v>
      </c>
      <c r="S1531" t="s">
        <v>31</v>
      </c>
    </row>
    <row r="1532" customHeight="1" spans="1:19">
      <c r="A1532">
        <v>7752974542</v>
      </c>
      <c r="B1532" s="2" t="s">
        <v>4348</v>
      </c>
      <c r="C1532" t="s">
        <v>2267</v>
      </c>
      <c r="E1532" t="s">
        <v>4349</v>
      </c>
      <c r="G1532">
        <v>108</v>
      </c>
      <c r="H1532">
        <v>32</v>
      </c>
      <c r="I1532">
        <v>46</v>
      </c>
      <c r="J1532" t="s">
        <v>537</v>
      </c>
      <c r="K1532" t="s">
        <v>4350</v>
      </c>
      <c r="L1532" t="s">
        <v>51</v>
      </c>
      <c r="M1532">
        <v>0</v>
      </c>
      <c r="N1532">
        <v>0</v>
      </c>
      <c r="O1532">
        <v>-1</v>
      </c>
      <c r="P1532" t="s">
        <v>4351</v>
      </c>
      <c r="Q1532" t="s">
        <v>71</v>
      </c>
      <c r="R1532" s="3">
        <v>44663.8972222222</v>
      </c>
      <c r="S1532" t="s">
        <v>38</v>
      </c>
    </row>
    <row r="1533" customHeight="1" spans="1:19">
      <c r="A1533">
        <v>7570661581</v>
      </c>
      <c r="B1533" s="2" t="s">
        <v>4352</v>
      </c>
      <c r="C1533" t="s">
        <v>157</v>
      </c>
      <c r="D1533" t="s">
        <v>23</v>
      </c>
      <c r="E1533" t="s">
        <v>4353</v>
      </c>
      <c r="F1533" t="s">
        <v>4354</v>
      </c>
      <c r="G1533">
        <v>103</v>
      </c>
      <c r="H1533">
        <v>189</v>
      </c>
      <c r="I1533">
        <v>549</v>
      </c>
      <c r="J1533" t="s">
        <v>289</v>
      </c>
      <c r="K1533" t="s">
        <v>4355</v>
      </c>
      <c r="L1533" t="s">
        <v>51</v>
      </c>
      <c r="M1533">
        <v>1</v>
      </c>
      <c r="N1533">
        <v>0</v>
      </c>
      <c r="O1533">
        <v>-1</v>
      </c>
      <c r="P1533" t="s">
        <v>4356</v>
      </c>
      <c r="Q1533" t="s">
        <v>95</v>
      </c>
      <c r="R1533" s="3">
        <v>44257.8861111111</v>
      </c>
      <c r="S1533" t="s">
        <v>38</v>
      </c>
    </row>
    <row r="1534" customHeight="1" spans="1:19">
      <c r="A1534">
        <v>7438424595</v>
      </c>
      <c r="B1534" s="2" t="s">
        <v>4357</v>
      </c>
      <c r="C1534" t="s">
        <v>157</v>
      </c>
      <c r="D1534" t="s">
        <v>23</v>
      </c>
      <c r="E1534" t="s">
        <v>4358</v>
      </c>
      <c r="F1534" t="s">
        <v>4359</v>
      </c>
      <c r="G1534">
        <v>147</v>
      </c>
      <c r="H1534">
        <v>146</v>
      </c>
      <c r="I1534">
        <v>15</v>
      </c>
      <c r="J1534" t="s">
        <v>35</v>
      </c>
      <c r="L1534" t="s">
        <v>51</v>
      </c>
      <c r="M1534">
        <v>0</v>
      </c>
      <c r="N1534">
        <v>0</v>
      </c>
      <c r="O1534">
        <v>-1</v>
      </c>
      <c r="P1534" t="s">
        <v>608</v>
      </c>
      <c r="Q1534" t="s">
        <v>439</v>
      </c>
      <c r="R1534" s="3">
        <v>43937.0090277778</v>
      </c>
      <c r="S1534" t="s">
        <v>38</v>
      </c>
    </row>
    <row r="1535" customHeight="1" spans="1:19">
      <c r="A1535">
        <v>5558621467</v>
      </c>
      <c r="B1535" s="2" t="s">
        <v>4360</v>
      </c>
      <c r="C1535" t="s">
        <v>157</v>
      </c>
      <c r="D1535" t="s">
        <v>23</v>
      </c>
      <c r="E1535" t="s">
        <v>4361</v>
      </c>
      <c r="F1535" t="s">
        <v>4362</v>
      </c>
      <c r="G1535">
        <v>7</v>
      </c>
      <c r="H1535">
        <v>11</v>
      </c>
      <c r="I1535">
        <v>671</v>
      </c>
      <c r="J1535" t="s">
        <v>204</v>
      </c>
      <c r="L1535" t="s">
        <v>51</v>
      </c>
      <c r="M1535">
        <v>0</v>
      </c>
      <c r="N1535">
        <v>0</v>
      </c>
      <c r="O1535">
        <v>-1</v>
      </c>
      <c r="P1535" t="s">
        <v>4363</v>
      </c>
      <c r="Q1535" t="s">
        <v>84</v>
      </c>
      <c r="R1535" s="3">
        <v>42079.8013888889</v>
      </c>
      <c r="S1535" t="s">
        <v>31</v>
      </c>
    </row>
    <row r="1536" customHeight="1" spans="1:19">
      <c r="A1536">
        <v>5558621467</v>
      </c>
      <c r="B1536" s="2" t="s">
        <v>4364</v>
      </c>
      <c r="C1536" t="s">
        <v>157</v>
      </c>
      <c r="D1536" t="s">
        <v>23</v>
      </c>
      <c r="E1536" t="s">
        <v>4361</v>
      </c>
      <c r="F1536" t="s">
        <v>4362</v>
      </c>
      <c r="G1536">
        <v>7</v>
      </c>
      <c r="H1536">
        <v>11</v>
      </c>
      <c r="I1536">
        <v>671</v>
      </c>
      <c r="J1536" t="s">
        <v>204</v>
      </c>
      <c r="L1536" t="s">
        <v>51</v>
      </c>
      <c r="M1536">
        <v>0</v>
      </c>
      <c r="N1536">
        <v>0</v>
      </c>
      <c r="O1536">
        <v>-1</v>
      </c>
      <c r="P1536" t="s">
        <v>4363</v>
      </c>
      <c r="Q1536" t="s">
        <v>84</v>
      </c>
      <c r="R1536" s="3">
        <v>42079.8013888889</v>
      </c>
      <c r="S1536" t="s">
        <v>31</v>
      </c>
    </row>
    <row r="1537" customHeight="1" spans="1:21">
      <c r="A1537">
        <v>6410814770</v>
      </c>
      <c r="B1537" s="2" t="s">
        <v>4365</v>
      </c>
      <c r="C1537" t="s">
        <v>157</v>
      </c>
      <c r="D1537" t="s">
        <v>23</v>
      </c>
      <c r="E1537" t="s">
        <v>4366</v>
      </c>
      <c r="F1537" t="s">
        <v>4367</v>
      </c>
      <c r="G1537">
        <v>924</v>
      </c>
      <c r="H1537">
        <v>437</v>
      </c>
      <c r="I1537">
        <v>4264</v>
      </c>
      <c r="J1537" t="s">
        <v>273</v>
      </c>
      <c r="L1537" t="s">
        <v>51</v>
      </c>
      <c r="M1537">
        <v>5</v>
      </c>
      <c r="N1537">
        <v>1</v>
      </c>
      <c r="O1537">
        <v>0</v>
      </c>
      <c r="P1537" t="s">
        <v>4368</v>
      </c>
      <c r="Q1537" t="s">
        <v>276</v>
      </c>
      <c r="R1537" s="3">
        <v>43054.8680555556</v>
      </c>
      <c r="S1537" t="s">
        <v>31</v>
      </c>
      <c r="T1537" t="s">
        <v>1137</v>
      </c>
      <c r="U1537" t="s">
        <v>1891</v>
      </c>
    </row>
    <row r="1538" customHeight="1" spans="1:21">
      <c r="A1538">
        <v>1146072997</v>
      </c>
      <c r="B1538" s="2" t="s">
        <v>4369</v>
      </c>
      <c r="C1538" t="s">
        <v>65</v>
      </c>
      <c r="D1538" t="s">
        <v>23</v>
      </c>
      <c r="E1538" t="s">
        <v>4370</v>
      </c>
      <c r="F1538" t="s">
        <v>4371</v>
      </c>
      <c r="G1538">
        <v>121</v>
      </c>
      <c r="H1538">
        <v>367</v>
      </c>
      <c r="I1538">
        <v>5653</v>
      </c>
      <c r="J1538" t="s">
        <v>204</v>
      </c>
      <c r="K1538" t="s">
        <v>4372</v>
      </c>
      <c r="L1538" t="s">
        <v>28</v>
      </c>
      <c r="M1538">
        <v>0</v>
      </c>
      <c r="N1538">
        <v>0</v>
      </c>
      <c r="O1538">
        <v>-1</v>
      </c>
      <c r="P1538" t="s">
        <v>4373</v>
      </c>
      <c r="Q1538" t="s">
        <v>386</v>
      </c>
      <c r="R1538" s="3">
        <v>40765.9902777778</v>
      </c>
      <c r="S1538" t="s">
        <v>31</v>
      </c>
      <c r="U1538" t="s">
        <v>4374</v>
      </c>
    </row>
    <row r="1539" customHeight="1" spans="1:21">
      <c r="A1539">
        <v>2854425115</v>
      </c>
      <c r="B1539" s="2" t="s">
        <v>4375</v>
      </c>
      <c r="C1539" t="s">
        <v>157</v>
      </c>
      <c r="D1539" t="s">
        <v>23</v>
      </c>
      <c r="E1539" t="s">
        <v>4376</v>
      </c>
      <c r="F1539" t="s">
        <v>4377</v>
      </c>
      <c r="G1539">
        <v>2918</v>
      </c>
      <c r="H1539">
        <v>556</v>
      </c>
      <c r="I1539">
        <v>602</v>
      </c>
      <c r="J1539" t="s">
        <v>68</v>
      </c>
      <c r="L1539" t="s">
        <v>51</v>
      </c>
      <c r="M1539">
        <v>7</v>
      </c>
      <c r="N1539">
        <v>1</v>
      </c>
      <c r="O1539">
        <v>0</v>
      </c>
      <c r="P1539" t="s">
        <v>3887</v>
      </c>
      <c r="Q1539" t="s">
        <v>71</v>
      </c>
      <c r="R1539" s="3">
        <v>41510.4104166667</v>
      </c>
      <c r="S1539" t="s">
        <v>54</v>
      </c>
      <c r="U1539" t="s">
        <v>4378</v>
      </c>
    </row>
    <row r="1540" customHeight="1" spans="1:19">
      <c r="A1540">
        <v>2502055254</v>
      </c>
      <c r="B1540" s="2" t="s">
        <v>4379</v>
      </c>
      <c r="C1540" t="s">
        <v>65</v>
      </c>
      <c r="D1540" t="s">
        <v>23</v>
      </c>
      <c r="E1540" t="s">
        <v>4380</v>
      </c>
      <c r="F1540" t="s">
        <v>4381</v>
      </c>
      <c r="G1540">
        <v>10</v>
      </c>
      <c r="H1540">
        <v>130</v>
      </c>
      <c r="I1540">
        <v>4525</v>
      </c>
      <c r="J1540" t="s">
        <v>2076</v>
      </c>
      <c r="K1540" t="s">
        <v>4382</v>
      </c>
      <c r="L1540" t="s">
        <v>51</v>
      </c>
      <c r="M1540">
        <v>1</v>
      </c>
      <c r="N1540">
        <v>0</v>
      </c>
      <c r="O1540">
        <v>-1</v>
      </c>
      <c r="P1540" t="s">
        <v>29</v>
      </c>
      <c r="Q1540" t="s">
        <v>63</v>
      </c>
      <c r="R1540" s="3">
        <v>40845.8645833333</v>
      </c>
      <c r="S1540" t="s">
        <v>31</v>
      </c>
    </row>
    <row r="1541" customHeight="1" spans="1:21">
      <c r="A1541">
        <v>7077477915</v>
      </c>
      <c r="B1541" s="2" t="s">
        <v>4383</v>
      </c>
      <c r="C1541" t="s">
        <v>65</v>
      </c>
      <c r="D1541" t="s">
        <v>23</v>
      </c>
      <c r="E1541" t="s">
        <v>4384</v>
      </c>
      <c r="G1541">
        <v>1042</v>
      </c>
      <c r="H1541">
        <v>51</v>
      </c>
      <c r="I1541">
        <v>4740</v>
      </c>
      <c r="J1541" t="s">
        <v>537</v>
      </c>
      <c r="L1541" t="s">
        <v>51</v>
      </c>
      <c r="M1541">
        <v>2</v>
      </c>
      <c r="N1541">
        <v>0</v>
      </c>
      <c r="O1541">
        <v>-1</v>
      </c>
      <c r="P1541" t="s">
        <v>4385</v>
      </c>
      <c r="Q1541" t="s">
        <v>63</v>
      </c>
      <c r="R1541" s="3">
        <v>43568.6194444444</v>
      </c>
      <c r="S1541" t="s">
        <v>31</v>
      </c>
      <c r="U1541" t="s">
        <v>4386</v>
      </c>
    </row>
    <row r="1542" customHeight="1" spans="1:19">
      <c r="A1542">
        <v>5870001829</v>
      </c>
      <c r="B1542" s="2" t="s">
        <v>4387</v>
      </c>
      <c r="C1542" t="s">
        <v>226</v>
      </c>
      <c r="D1542" t="s">
        <v>41</v>
      </c>
      <c r="E1542" t="s">
        <v>4388</v>
      </c>
      <c r="G1542">
        <v>39</v>
      </c>
      <c r="H1542">
        <v>179</v>
      </c>
      <c r="I1542">
        <v>496</v>
      </c>
      <c r="J1542" t="s">
        <v>50</v>
      </c>
      <c r="K1542" t="s">
        <v>4389</v>
      </c>
      <c r="L1542" t="s">
        <v>28</v>
      </c>
      <c r="M1542">
        <v>0</v>
      </c>
      <c r="N1542">
        <v>0</v>
      </c>
      <c r="O1542">
        <v>-1</v>
      </c>
      <c r="P1542" t="s">
        <v>4390</v>
      </c>
      <c r="Q1542" t="s">
        <v>71</v>
      </c>
      <c r="R1542" s="3">
        <v>42428.8638888889</v>
      </c>
      <c r="S1542" t="s">
        <v>31</v>
      </c>
    </row>
    <row r="1543" customHeight="1" spans="1:19">
      <c r="A1543">
        <v>5870001829</v>
      </c>
      <c r="B1543" s="2" t="s">
        <v>4391</v>
      </c>
      <c r="C1543" t="s">
        <v>226</v>
      </c>
      <c r="D1543" t="s">
        <v>41</v>
      </c>
      <c r="E1543" t="s">
        <v>4388</v>
      </c>
      <c r="G1543">
        <v>39</v>
      </c>
      <c r="H1543">
        <v>179</v>
      </c>
      <c r="I1543">
        <v>496</v>
      </c>
      <c r="J1543" t="s">
        <v>50</v>
      </c>
      <c r="K1543" t="s">
        <v>4389</v>
      </c>
      <c r="L1543" t="s">
        <v>28</v>
      </c>
      <c r="M1543">
        <v>0</v>
      </c>
      <c r="N1543">
        <v>0</v>
      </c>
      <c r="O1543">
        <v>-1</v>
      </c>
      <c r="P1543" t="s">
        <v>4390</v>
      </c>
      <c r="Q1543" t="s">
        <v>71</v>
      </c>
      <c r="R1543" s="3">
        <v>42428.8638888889</v>
      </c>
      <c r="S1543" t="s">
        <v>31</v>
      </c>
    </row>
    <row r="1544" customHeight="1" spans="1:19">
      <c r="A1544">
        <v>7684506705</v>
      </c>
      <c r="B1544" s="2" t="s">
        <v>4392</v>
      </c>
      <c r="C1544" t="s">
        <v>3394</v>
      </c>
      <c r="D1544" t="s">
        <v>1382</v>
      </c>
      <c r="E1544" t="s">
        <v>4393</v>
      </c>
      <c r="G1544">
        <v>1</v>
      </c>
      <c r="H1544">
        <v>80</v>
      </c>
      <c r="I1544">
        <v>22</v>
      </c>
      <c r="J1544" t="s">
        <v>68</v>
      </c>
      <c r="K1544" t="s">
        <v>69</v>
      </c>
      <c r="L1544" t="s">
        <v>51</v>
      </c>
      <c r="M1544">
        <v>0</v>
      </c>
      <c r="N1544">
        <v>0</v>
      </c>
      <c r="O1544">
        <v>-1</v>
      </c>
      <c r="P1544" t="s">
        <v>4394</v>
      </c>
      <c r="Q1544" t="s">
        <v>71</v>
      </c>
      <c r="R1544" s="3">
        <v>44436.5006944444</v>
      </c>
      <c r="S1544" t="s">
        <v>38</v>
      </c>
    </row>
    <row r="1545" customHeight="1" spans="1:19">
      <c r="A1545">
        <v>6894440551</v>
      </c>
      <c r="B1545" s="2" t="s">
        <v>4395</v>
      </c>
      <c r="C1545" t="s">
        <v>157</v>
      </c>
      <c r="D1545" t="s">
        <v>23</v>
      </c>
      <c r="E1545" t="s">
        <v>4396</v>
      </c>
      <c r="F1545" t="s">
        <v>4397</v>
      </c>
      <c r="G1545">
        <v>7</v>
      </c>
      <c r="H1545">
        <v>6</v>
      </c>
      <c r="I1545">
        <v>2</v>
      </c>
      <c r="J1545" t="s">
        <v>35</v>
      </c>
      <c r="L1545" t="s">
        <v>51</v>
      </c>
      <c r="M1545">
        <v>0</v>
      </c>
      <c r="N1545">
        <v>0</v>
      </c>
      <c r="O1545">
        <v>-1</v>
      </c>
      <c r="P1545" t="s">
        <v>36</v>
      </c>
      <c r="Q1545" t="s">
        <v>79</v>
      </c>
      <c r="R1545" s="3">
        <v>43455.9798611111</v>
      </c>
      <c r="S1545" t="s">
        <v>38</v>
      </c>
    </row>
    <row r="1546" customHeight="1" spans="1:19">
      <c r="A1546">
        <v>7653876986</v>
      </c>
      <c r="B1546" s="2" t="s">
        <v>4398</v>
      </c>
      <c r="C1546" t="s">
        <v>65</v>
      </c>
      <c r="D1546" t="s">
        <v>23</v>
      </c>
      <c r="E1546" t="s">
        <v>4399</v>
      </c>
      <c r="G1546">
        <v>1</v>
      </c>
      <c r="H1546">
        <v>69</v>
      </c>
      <c r="I1546">
        <v>2</v>
      </c>
      <c r="J1546" t="s">
        <v>35</v>
      </c>
      <c r="L1546" t="s">
        <v>28</v>
      </c>
      <c r="M1546">
        <v>0</v>
      </c>
      <c r="N1546">
        <v>0</v>
      </c>
      <c r="O1546">
        <v>-1</v>
      </c>
      <c r="P1546" t="s">
        <v>36</v>
      </c>
      <c r="Q1546" t="s">
        <v>347</v>
      </c>
      <c r="R1546" s="3">
        <v>44399.5409722222</v>
      </c>
      <c r="S1546" t="s">
        <v>38</v>
      </c>
    </row>
    <row r="1547" customHeight="1" spans="1:19">
      <c r="A1547">
        <v>7586914508</v>
      </c>
      <c r="B1547" s="2" t="s">
        <v>4400</v>
      </c>
      <c r="C1547" t="s">
        <v>65</v>
      </c>
      <c r="D1547" t="s">
        <v>23</v>
      </c>
      <c r="E1547" t="s">
        <v>4401</v>
      </c>
      <c r="F1547" t="s">
        <v>4402</v>
      </c>
      <c r="G1547">
        <v>15</v>
      </c>
      <c r="H1547">
        <v>73</v>
      </c>
      <c r="I1547">
        <v>556</v>
      </c>
      <c r="J1547" t="s">
        <v>35</v>
      </c>
      <c r="L1547" t="s">
        <v>28</v>
      </c>
      <c r="M1547">
        <v>0</v>
      </c>
      <c r="N1547">
        <v>0</v>
      </c>
      <c r="O1547">
        <v>-1</v>
      </c>
      <c r="P1547" t="s">
        <v>36</v>
      </c>
      <c r="Q1547" t="s">
        <v>370</v>
      </c>
      <c r="R1547" s="3">
        <v>44291.73125</v>
      </c>
      <c r="S1547" t="s">
        <v>38</v>
      </c>
    </row>
    <row r="1548" customHeight="1" spans="1:19">
      <c r="A1548">
        <v>7586914508</v>
      </c>
      <c r="B1548" s="2" t="s">
        <v>4403</v>
      </c>
      <c r="C1548" t="s">
        <v>157</v>
      </c>
      <c r="D1548" t="s">
        <v>23</v>
      </c>
      <c r="E1548" t="s">
        <v>4401</v>
      </c>
      <c r="F1548" t="s">
        <v>4402</v>
      </c>
      <c r="G1548">
        <v>15</v>
      </c>
      <c r="H1548">
        <v>73</v>
      </c>
      <c r="I1548">
        <v>556</v>
      </c>
      <c r="J1548" t="s">
        <v>35</v>
      </c>
      <c r="L1548" t="s">
        <v>28</v>
      </c>
      <c r="M1548">
        <v>0</v>
      </c>
      <c r="N1548">
        <v>0</v>
      </c>
      <c r="O1548">
        <v>-1</v>
      </c>
      <c r="P1548" t="s">
        <v>36</v>
      </c>
      <c r="Q1548" t="s">
        <v>370</v>
      </c>
      <c r="R1548" s="3">
        <v>44291.73125</v>
      </c>
      <c r="S1548" t="s">
        <v>38</v>
      </c>
    </row>
    <row r="1549" customHeight="1" spans="1:19">
      <c r="A1549">
        <v>7586914508</v>
      </c>
      <c r="B1549" s="2" t="s">
        <v>4404</v>
      </c>
      <c r="C1549" t="s">
        <v>157</v>
      </c>
      <c r="D1549" t="s">
        <v>23</v>
      </c>
      <c r="E1549" t="s">
        <v>4401</v>
      </c>
      <c r="F1549" t="s">
        <v>4402</v>
      </c>
      <c r="G1549">
        <v>15</v>
      </c>
      <c r="H1549">
        <v>73</v>
      </c>
      <c r="I1549">
        <v>556</v>
      </c>
      <c r="J1549" t="s">
        <v>35</v>
      </c>
      <c r="L1549" t="s">
        <v>28</v>
      </c>
      <c r="M1549">
        <v>0</v>
      </c>
      <c r="N1549">
        <v>0</v>
      </c>
      <c r="O1549">
        <v>-1</v>
      </c>
      <c r="P1549" t="s">
        <v>36</v>
      </c>
      <c r="Q1549" t="s">
        <v>370</v>
      </c>
      <c r="R1549" s="3">
        <v>44291.73125</v>
      </c>
      <c r="S1549" t="s">
        <v>38</v>
      </c>
    </row>
    <row r="1550" customHeight="1" spans="1:21">
      <c r="A1550">
        <v>6912280583</v>
      </c>
      <c r="B1550" s="2" t="s">
        <v>4405</v>
      </c>
      <c r="C1550" t="s">
        <v>157</v>
      </c>
      <c r="D1550" t="s">
        <v>23</v>
      </c>
      <c r="E1550" t="s">
        <v>4406</v>
      </c>
      <c r="F1550" t="s">
        <v>4407</v>
      </c>
      <c r="G1550">
        <v>98</v>
      </c>
      <c r="H1550">
        <v>44</v>
      </c>
      <c r="I1550">
        <v>37</v>
      </c>
      <c r="J1550" t="s">
        <v>35</v>
      </c>
      <c r="L1550" t="s">
        <v>28</v>
      </c>
      <c r="M1550">
        <v>0</v>
      </c>
      <c r="N1550">
        <v>0</v>
      </c>
      <c r="O1550">
        <v>-1</v>
      </c>
      <c r="P1550" t="s">
        <v>36</v>
      </c>
      <c r="Q1550" t="s">
        <v>84</v>
      </c>
      <c r="R1550" s="3">
        <v>43466.2798611111</v>
      </c>
      <c r="S1550" t="s">
        <v>31</v>
      </c>
      <c r="U1550" t="s">
        <v>4408</v>
      </c>
    </row>
    <row r="1551" customHeight="1" spans="1:21">
      <c r="A1551">
        <v>5948836350</v>
      </c>
      <c r="B1551" s="2" t="s">
        <v>4409</v>
      </c>
      <c r="C1551" t="s">
        <v>157</v>
      </c>
      <c r="D1551" t="s">
        <v>23</v>
      </c>
      <c r="E1551" t="s">
        <v>4410</v>
      </c>
      <c r="F1551" t="s">
        <v>4411</v>
      </c>
      <c r="G1551">
        <v>4754</v>
      </c>
      <c r="H1551">
        <v>45</v>
      </c>
      <c r="I1551">
        <v>107</v>
      </c>
      <c r="J1551" t="s">
        <v>1036</v>
      </c>
      <c r="L1551" t="s">
        <v>28</v>
      </c>
      <c r="M1551">
        <v>4</v>
      </c>
      <c r="N1551">
        <v>0</v>
      </c>
      <c r="O1551">
        <v>-1</v>
      </c>
      <c r="P1551" t="s">
        <v>4412</v>
      </c>
      <c r="Q1551" t="s">
        <v>439</v>
      </c>
      <c r="R1551" s="3">
        <v>42530.7180555556</v>
      </c>
      <c r="S1551" t="s">
        <v>31</v>
      </c>
      <c r="U1551" t="s">
        <v>4413</v>
      </c>
    </row>
    <row r="1552" customHeight="1" spans="1:19">
      <c r="A1552">
        <v>2258154494</v>
      </c>
      <c r="B1552" s="2" t="s">
        <v>4414</v>
      </c>
      <c r="C1552" t="s">
        <v>157</v>
      </c>
      <c r="D1552" t="s">
        <v>23</v>
      </c>
      <c r="E1552" t="s">
        <v>4415</v>
      </c>
      <c r="F1552" t="s">
        <v>4416</v>
      </c>
      <c r="G1552">
        <v>1404</v>
      </c>
      <c r="H1552">
        <v>232</v>
      </c>
      <c r="I1552">
        <v>1391</v>
      </c>
      <c r="J1552" t="s">
        <v>289</v>
      </c>
      <c r="K1552" t="s">
        <v>1790</v>
      </c>
      <c r="L1552" t="s">
        <v>51</v>
      </c>
      <c r="M1552">
        <v>7</v>
      </c>
      <c r="N1552">
        <v>1</v>
      </c>
      <c r="O1552">
        <v>0</v>
      </c>
      <c r="P1552" t="s">
        <v>249</v>
      </c>
      <c r="Q1552" t="s">
        <v>95</v>
      </c>
      <c r="R1552" s="3">
        <v>40744.9215277778</v>
      </c>
      <c r="S1552" t="s">
        <v>54</v>
      </c>
    </row>
    <row r="1553" customHeight="1" spans="1:19">
      <c r="A1553">
        <v>1916119742</v>
      </c>
      <c r="B1553" s="2" t="s">
        <v>4417</v>
      </c>
      <c r="C1553" t="s">
        <v>157</v>
      </c>
      <c r="D1553" t="s">
        <v>23</v>
      </c>
      <c r="E1553" t="s">
        <v>4418</v>
      </c>
      <c r="G1553">
        <v>468</v>
      </c>
      <c r="H1553">
        <v>781</v>
      </c>
      <c r="I1553">
        <v>13744</v>
      </c>
      <c r="J1553" t="s">
        <v>94</v>
      </c>
      <c r="L1553" t="s">
        <v>51</v>
      </c>
      <c r="M1553">
        <v>1</v>
      </c>
      <c r="N1553">
        <v>0</v>
      </c>
      <c r="O1553">
        <v>-1</v>
      </c>
      <c r="P1553" t="s">
        <v>29</v>
      </c>
      <c r="Q1553" t="s">
        <v>439</v>
      </c>
      <c r="R1553" s="3">
        <v>40551.8298611111</v>
      </c>
      <c r="S1553" t="s">
        <v>54</v>
      </c>
    </row>
    <row r="1554" customHeight="1" spans="1:19">
      <c r="A1554">
        <v>5872161047</v>
      </c>
      <c r="B1554" s="2" t="s">
        <v>4419</v>
      </c>
      <c r="C1554" t="s">
        <v>157</v>
      </c>
      <c r="D1554" t="s">
        <v>23</v>
      </c>
      <c r="E1554" t="s">
        <v>4420</v>
      </c>
      <c r="F1554" t="s">
        <v>4421</v>
      </c>
      <c r="G1554">
        <v>178</v>
      </c>
      <c r="H1554">
        <v>496</v>
      </c>
      <c r="I1554">
        <v>3077</v>
      </c>
      <c r="J1554" t="s">
        <v>35</v>
      </c>
      <c r="L1554" t="s">
        <v>28</v>
      </c>
      <c r="M1554">
        <v>1</v>
      </c>
      <c r="N1554">
        <v>1</v>
      </c>
      <c r="O1554">
        <v>0</v>
      </c>
      <c r="P1554" t="s">
        <v>36</v>
      </c>
      <c r="Q1554" t="s">
        <v>160</v>
      </c>
      <c r="R1554" s="3">
        <v>42432.8090277778</v>
      </c>
      <c r="S1554" t="s">
        <v>31</v>
      </c>
    </row>
    <row r="1555" customHeight="1" spans="1:21">
      <c r="A1555">
        <v>2727108865</v>
      </c>
      <c r="B1555" s="2" t="s">
        <v>4422</v>
      </c>
      <c r="C1555" t="s">
        <v>157</v>
      </c>
      <c r="D1555" t="s">
        <v>23</v>
      </c>
      <c r="E1555" t="s">
        <v>4423</v>
      </c>
      <c r="F1555" t="s">
        <v>4424</v>
      </c>
      <c r="G1555">
        <v>13632</v>
      </c>
      <c r="H1555">
        <v>37</v>
      </c>
      <c r="I1555">
        <v>59879</v>
      </c>
      <c r="J1555" t="s">
        <v>94</v>
      </c>
      <c r="K1555" t="s">
        <v>854</v>
      </c>
      <c r="L1555" t="s">
        <v>28</v>
      </c>
      <c r="M1555">
        <v>7</v>
      </c>
      <c r="N1555">
        <v>1</v>
      </c>
      <c r="O1555">
        <v>0</v>
      </c>
      <c r="P1555" t="s">
        <v>4425</v>
      </c>
      <c r="Q1555" t="s">
        <v>37</v>
      </c>
      <c r="R1555" s="3">
        <v>41037.89375</v>
      </c>
      <c r="S1555" t="s">
        <v>54</v>
      </c>
      <c r="T1555" t="s">
        <v>4426</v>
      </c>
      <c r="U1555" t="s">
        <v>4427</v>
      </c>
    </row>
    <row r="1556" customHeight="1" spans="1:19">
      <c r="A1556">
        <v>7032782757</v>
      </c>
      <c r="B1556" s="2" t="s">
        <v>4428</v>
      </c>
      <c r="C1556" t="s">
        <v>157</v>
      </c>
      <c r="D1556" t="s">
        <v>23</v>
      </c>
      <c r="E1556" t="s">
        <v>4429</v>
      </c>
      <c r="F1556" t="s">
        <v>4430</v>
      </c>
      <c r="G1556">
        <v>5</v>
      </c>
      <c r="H1556">
        <v>83</v>
      </c>
      <c r="I1556">
        <v>100</v>
      </c>
      <c r="J1556" t="s">
        <v>35</v>
      </c>
      <c r="L1556" t="s">
        <v>51</v>
      </c>
      <c r="M1556">
        <v>0</v>
      </c>
      <c r="N1556">
        <v>0</v>
      </c>
      <c r="O1556">
        <v>-1</v>
      </c>
      <c r="P1556" t="s">
        <v>36</v>
      </c>
      <c r="Q1556" t="s">
        <v>63</v>
      </c>
      <c r="R1556" s="3">
        <v>43539.41875</v>
      </c>
      <c r="S1556" t="s">
        <v>31</v>
      </c>
    </row>
    <row r="1557" customHeight="1" spans="1:19">
      <c r="A1557">
        <v>5353518714</v>
      </c>
      <c r="B1557" s="2" t="s">
        <v>4431</v>
      </c>
      <c r="C1557" t="s">
        <v>157</v>
      </c>
      <c r="D1557" t="s">
        <v>23</v>
      </c>
      <c r="E1557" t="s">
        <v>4432</v>
      </c>
      <c r="F1557" t="s">
        <v>4433</v>
      </c>
      <c r="G1557">
        <v>48</v>
      </c>
      <c r="H1557">
        <v>10</v>
      </c>
      <c r="I1557">
        <v>4</v>
      </c>
      <c r="J1557" t="s">
        <v>106</v>
      </c>
      <c r="L1557" t="s">
        <v>28</v>
      </c>
      <c r="M1557">
        <v>2</v>
      </c>
      <c r="N1557">
        <v>0</v>
      </c>
      <c r="O1557">
        <v>-1</v>
      </c>
      <c r="P1557" t="s">
        <v>230</v>
      </c>
      <c r="Q1557" t="s">
        <v>160</v>
      </c>
      <c r="R1557" s="3">
        <v>41970.0097222222</v>
      </c>
      <c r="S1557" t="s">
        <v>31</v>
      </c>
    </row>
    <row r="1558" customHeight="1" spans="1:19">
      <c r="A1558">
        <v>3928805745</v>
      </c>
      <c r="B1558" s="2" t="s">
        <v>4434</v>
      </c>
      <c r="C1558" t="s">
        <v>65</v>
      </c>
      <c r="D1558" t="s">
        <v>23</v>
      </c>
      <c r="E1558" t="s">
        <v>4435</v>
      </c>
      <c r="F1558" t="s">
        <v>4436</v>
      </c>
      <c r="G1558">
        <v>95</v>
      </c>
      <c r="H1558">
        <v>403</v>
      </c>
      <c r="I1558">
        <v>493</v>
      </c>
      <c r="J1558" t="s">
        <v>1289</v>
      </c>
      <c r="L1558" t="s">
        <v>51</v>
      </c>
      <c r="M1558">
        <v>0</v>
      </c>
      <c r="N1558">
        <v>0</v>
      </c>
      <c r="O1558">
        <v>-1</v>
      </c>
      <c r="P1558" t="s">
        <v>4437</v>
      </c>
      <c r="Q1558" t="s">
        <v>101</v>
      </c>
      <c r="R1558" s="3">
        <v>41614.7868055556</v>
      </c>
      <c r="S1558" t="s">
        <v>31</v>
      </c>
    </row>
    <row r="1559" customHeight="1" spans="1:19">
      <c r="A1559">
        <v>5658570923</v>
      </c>
      <c r="B1559" s="2" t="s">
        <v>4438</v>
      </c>
      <c r="C1559" t="s">
        <v>65</v>
      </c>
      <c r="D1559" t="s">
        <v>23</v>
      </c>
      <c r="E1559" t="s">
        <v>4439</v>
      </c>
      <c r="G1559">
        <v>318</v>
      </c>
      <c r="H1559">
        <v>812</v>
      </c>
      <c r="I1559">
        <v>1266</v>
      </c>
      <c r="J1559" t="s">
        <v>311</v>
      </c>
      <c r="L1559" t="s">
        <v>28</v>
      </c>
      <c r="M1559">
        <v>1</v>
      </c>
      <c r="N1559">
        <v>0</v>
      </c>
      <c r="O1559">
        <v>-1</v>
      </c>
      <c r="P1559" t="s">
        <v>4440</v>
      </c>
      <c r="Q1559" t="s">
        <v>53</v>
      </c>
      <c r="R1559" s="3">
        <v>42207.8645833333</v>
      </c>
      <c r="S1559" t="s">
        <v>31</v>
      </c>
    </row>
    <row r="1560" customHeight="1" spans="1:19">
      <c r="A1560">
        <v>5658570923</v>
      </c>
      <c r="B1560" s="2" t="s">
        <v>4441</v>
      </c>
      <c r="C1560" t="s">
        <v>65</v>
      </c>
      <c r="D1560" t="s">
        <v>23</v>
      </c>
      <c r="E1560" t="s">
        <v>4439</v>
      </c>
      <c r="G1560">
        <v>318</v>
      </c>
      <c r="H1560">
        <v>812</v>
      </c>
      <c r="I1560">
        <v>1266</v>
      </c>
      <c r="J1560" t="s">
        <v>311</v>
      </c>
      <c r="L1560" t="s">
        <v>28</v>
      </c>
      <c r="M1560">
        <v>1</v>
      </c>
      <c r="N1560">
        <v>0</v>
      </c>
      <c r="O1560">
        <v>-1</v>
      </c>
      <c r="P1560" t="s">
        <v>4440</v>
      </c>
      <c r="Q1560" t="s">
        <v>53</v>
      </c>
      <c r="R1560" s="3">
        <v>42207.8645833333</v>
      </c>
      <c r="S1560" t="s">
        <v>31</v>
      </c>
    </row>
    <row r="1561" customHeight="1" spans="1:19">
      <c r="A1561">
        <v>6207607074</v>
      </c>
      <c r="B1561" s="2" t="s">
        <v>4442</v>
      </c>
      <c r="C1561" t="s">
        <v>157</v>
      </c>
      <c r="D1561" t="s">
        <v>23</v>
      </c>
      <c r="E1561" t="s">
        <v>4443</v>
      </c>
      <c r="F1561" t="s">
        <v>4444</v>
      </c>
      <c r="G1561">
        <v>45</v>
      </c>
      <c r="H1561">
        <v>257</v>
      </c>
      <c r="I1561">
        <v>29</v>
      </c>
      <c r="J1561" t="s">
        <v>106</v>
      </c>
      <c r="K1561" t="s">
        <v>479</v>
      </c>
      <c r="L1561" t="s">
        <v>51</v>
      </c>
      <c r="M1561">
        <v>1</v>
      </c>
      <c r="N1561">
        <v>0</v>
      </c>
      <c r="O1561">
        <v>-1</v>
      </c>
      <c r="P1561" t="s">
        <v>1071</v>
      </c>
      <c r="Q1561" t="s">
        <v>37</v>
      </c>
      <c r="R1561" s="3">
        <v>42834.7305555556</v>
      </c>
      <c r="S1561" t="s">
        <v>31</v>
      </c>
    </row>
    <row r="1562" customHeight="1" spans="1:19">
      <c r="A1562">
        <v>7721526711</v>
      </c>
      <c r="B1562" s="2" t="s">
        <v>4445</v>
      </c>
      <c r="C1562" t="s">
        <v>65</v>
      </c>
      <c r="D1562" t="s">
        <v>23</v>
      </c>
      <c r="E1562" t="s">
        <v>4446</v>
      </c>
      <c r="F1562" t="s">
        <v>4447</v>
      </c>
      <c r="G1562">
        <v>1044</v>
      </c>
      <c r="H1562">
        <v>899</v>
      </c>
      <c r="I1562">
        <v>1054</v>
      </c>
      <c r="J1562" t="s">
        <v>50</v>
      </c>
      <c r="L1562" t="s">
        <v>51</v>
      </c>
      <c r="M1562">
        <v>1</v>
      </c>
      <c r="N1562">
        <v>0</v>
      </c>
      <c r="O1562">
        <v>-1</v>
      </c>
      <c r="P1562" t="s">
        <v>4448</v>
      </c>
      <c r="Q1562" t="s">
        <v>53</v>
      </c>
      <c r="R1562" s="3">
        <v>44511.6930555556</v>
      </c>
      <c r="S1562" t="s">
        <v>38</v>
      </c>
    </row>
    <row r="1563" customHeight="1" spans="1:19">
      <c r="A1563">
        <v>7454149468</v>
      </c>
      <c r="B1563" s="2" t="s">
        <v>4449</v>
      </c>
      <c r="C1563" t="s">
        <v>65</v>
      </c>
      <c r="D1563" t="s">
        <v>23</v>
      </c>
      <c r="E1563" t="s">
        <v>4450</v>
      </c>
      <c r="F1563" t="s">
        <v>4451</v>
      </c>
      <c r="G1563">
        <v>208</v>
      </c>
      <c r="H1563">
        <v>236</v>
      </c>
      <c r="I1563">
        <v>393</v>
      </c>
      <c r="J1563" t="s">
        <v>495</v>
      </c>
      <c r="L1563" t="s">
        <v>51</v>
      </c>
      <c r="M1563">
        <v>2</v>
      </c>
      <c r="N1563">
        <v>0</v>
      </c>
      <c r="O1563">
        <v>-1</v>
      </c>
      <c r="P1563" t="s">
        <v>4452</v>
      </c>
      <c r="Q1563" t="s">
        <v>120</v>
      </c>
      <c r="R1563" s="3">
        <v>43962.7326388889</v>
      </c>
      <c r="S1563" t="s">
        <v>31</v>
      </c>
    </row>
    <row r="1564" customHeight="1" spans="1:19">
      <c r="A1564">
        <v>5437384789</v>
      </c>
      <c r="B1564" s="2" t="s">
        <v>4453</v>
      </c>
      <c r="C1564" t="s">
        <v>157</v>
      </c>
      <c r="D1564" t="s">
        <v>23</v>
      </c>
      <c r="E1564" t="s">
        <v>4454</v>
      </c>
      <c r="F1564" t="s">
        <v>4455</v>
      </c>
      <c r="G1564">
        <v>1123</v>
      </c>
      <c r="H1564">
        <v>208</v>
      </c>
      <c r="I1564">
        <v>13114</v>
      </c>
      <c r="J1564" t="s">
        <v>495</v>
      </c>
      <c r="L1564" t="s">
        <v>51</v>
      </c>
      <c r="M1564">
        <v>6</v>
      </c>
      <c r="N1564">
        <v>1</v>
      </c>
      <c r="O1564">
        <v>0</v>
      </c>
      <c r="P1564" t="s">
        <v>52</v>
      </c>
      <c r="Q1564" t="s">
        <v>386</v>
      </c>
      <c r="R1564" s="3">
        <v>41993.3553819444</v>
      </c>
      <c r="S1564" t="s">
        <v>54</v>
      </c>
    </row>
    <row r="1565" customHeight="1" spans="1:19">
      <c r="A1565">
        <v>6718721958</v>
      </c>
      <c r="B1565" s="2" t="s">
        <v>4456</v>
      </c>
      <c r="C1565" t="s">
        <v>157</v>
      </c>
      <c r="D1565" t="s">
        <v>23</v>
      </c>
      <c r="E1565" t="s">
        <v>4457</v>
      </c>
      <c r="G1565">
        <v>43</v>
      </c>
      <c r="H1565">
        <v>40</v>
      </c>
      <c r="I1565">
        <v>20</v>
      </c>
      <c r="J1565" t="s">
        <v>311</v>
      </c>
      <c r="L1565" t="s">
        <v>28</v>
      </c>
      <c r="M1565">
        <v>0</v>
      </c>
      <c r="N1565">
        <v>0</v>
      </c>
      <c r="O1565">
        <v>-1</v>
      </c>
      <c r="P1565" t="s">
        <v>36</v>
      </c>
      <c r="Q1565" t="s">
        <v>160</v>
      </c>
      <c r="R1565" s="3">
        <v>43365.50625</v>
      </c>
      <c r="S1565" t="s">
        <v>31</v>
      </c>
    </row>
    <row r="1566" customHeight="1" spans="1:19">
      <c r="A1566">
        <v>7752160855</v>
      </c>
      <c r="B1566" s="2" t="s">
        <v>4458</v>
      </c>
      <c r="C1566" t="s">
        <v>65</v>
      </c>
      <c r="D1566" t="s">
        <v>23</v>
      </c>
      <c r="E1566" t="s">
        <v>4459</v>
      </c>
      <c r="F1566" t="s">
        <v>4460</v>
      </c>
      <c r="G1566">
        <v>2</v>
      </c>
      <c r="H1566">
        <v>68</v>
      </c>
      <c r="I1566">
        <v>9</v>
      </c>
      <c r="J1566" t="s">
        <v>94</v>
      </c>
      <c r="K1566" t="s">
        <v>4461</v>
      </c>
      <c r="L1566" t="s">
        <v>28</v>
      </c>
      <c r="M1566">
        <v>0</v>
      </c>
      <c r="N1566">
        <v>0</v>
      </c>
      <c r="O1566">
        <v>-1</v>
      </c>
      <c r="P1566" t="s">
        <v>3880</v>
      </c>
      <c r="Q1566" t="s">
        <v>46</v>
      </c>
      <c r="R1566" s="3">
        <v>44659.0090277778</v>
      </c>
      <c r="S1566" t="s">
        <v>38</v>
      </c>
    </row>
    <row r="1567" customHeight="1" spans="1:19">
      <c r="A1567">
        <v>7752160855</v>
      </c>
      <c r="B1567" s="2" t="s">
        <v>4462</v>
      </c>
      <c r="C1567" t="s">
        <v>73</v>
      </c>
      <c r="D1567" t="s">
        <v>23</v>
      </c>
      <c r="E1567" t="s">
        <v>4459</v>
      </c>
      <c r="F1567" t="s">
        <v>4460</v>
      </c>
      <c r="G1567">
        <v>2</v>
      </c>
      <c r="H1567">
        <v>68</v>
      </c>
      <c r="I1567">
        <v>9</v>
      </c>
      <c r="J1567" t="s">
        <v>94</v>
      </c>
      <c r="K1567" t="s">
        <v>4461</v>
      </c>
      <c r="L1567" t="s">
        <v>28</v>
      </c>
      <c r="M1567">
        <v>0</v>
      </c>
      <c r="N1567">
        <v>0</v>
      </c>
      <c r="O1567">
        <v>-1</v>
      </c>
      <c r="P1567" t="s">
        <v>3880</v>
      </c>
      <c r="Q1567" t="s">
        <v>46</v>
      </c>
      <c r="R1567" s="3">
        <v>44659.0090277778</v>
      </c>
      <c r="S1567" t="s">
        <v>38</v>
      </c>
    </row>
    <row r="1568" customHeight="1" spans="1:19">
      <c r="A1568">
        <v>7206432757</v>
      </c>
      <c r="B1568" s="2" t="s">
        <v>4463</v>
      </c>
      <c r="C1568" t="s">
        <v>157</v>
      </c>
      <c r="D1568" t="s">
        <v>23</v>
      </c>
      <c r="E1568" t="s">
        <v>4464</v>
      </c>
      <c r="G1568">
        <v>12</v>
      </c>
      <c r="H1568">
        <v>387</v>
      </c>
      <c r="I1568">
        <v>406</v>
      </c>
      <c r="J1568" t="s">
        <v>68</v>
      </c>
      <c r="L1568" t="s">
        <v>51</v>
      </c>
      <c r="M1568">
        <v>1</v>
      </c>
      <c r="N1568">
        <v>0</v>
      </c>
      <c r="O1568">
        <v>-1</v>
      </c>
      <c r="P1568" t="s">
        <v>100</v>
      </c>
      <c r="Q1568" t="s">
        <v>71</v>
      </c>
      <c r="R1568" s="3">
        <v>43640.5520833333</v>
      </c>
      <c r="S1568" t="s">
        <v>31</v>
      </c>
    </row>
    <row r="1569" customHeight="1" spans="1:20">
      <c r="A1569">
        <v>5742480109</v>
      </c>
      <c r="B1569" s="2" t="s">
        <v>4465</v>
      </c>
      <c r="C1569" t="s">
        <v>157</v>
      </c>
      <c r="D1569" t="s">
        <v>23</v>
      </c>
      <c r="E1569" t="s">
        <v>4466</v>
      </c>
      <c r="F1569" t="s">
        <v>4467</v>
      </c>
      <c r="G1569">
        <v>1947</v>
      </c>
      <c r="H1569">
        <v>479</v>
      </c>
      <c r="I1569">
        <v>7124</v>
      </c>
      <c r="J1569" t="s">
        <v>273</v>
      </c>
      <c r="L1569" t="s">
        <v>51</v>
      </c>
      <c r="M1569">
        <v>4</v>
      </c>
      <c r="N1569">
        <v>1</v>
      </c>
      <c r="O1569">
        <v>0</v>
      </c>
      <c r="P1569" t="s">
        <v>134</v>
      </c>
      <c r="Q1569" t="s">
        <v>276</v>
      </c>
      <c r="R1569" s="3">
        <v>42305.8979166667</v>
      </c>
      <c r="S1569" t="s">
        <v>31</v>
      </c>
      <c r="T1569" t="s">
        <v>4468</v>
      </c>
    </row>
    <row r="1570" customHeight="1" spans="1:19">
      <c r="A1570">
        <v>6082035374</v>
      </c>
      <c r="B1570" s="2" t="s">
        <v>4469</v>
      </c>
      <c r="C1570" t="s">
        <v>157</v>
      </c>
      <c r="D1570" t="s">
        <v>23</v>
      </c>
      <c r="E1570" t="s">
        <v>4470</v>
      </c>
      <c r="G1570">
        <v>21</v>
      </c>
      <c r="H1570">
        <v>446</v>
      </c>
      <c r="I1570">
        <v>2783</v>
      </c>
      <c r="J1570" t="s">
        <v>106</v>
      </c>
      <c r="L1570" t="s">
        <v>28</v>
      </c>
      <c r="M1570">
        <v>1</v>
      </c>
      <c r="N1570">
        <v>0</v>
      </c>
      <c r="O1570">
        <v>-1</v>
      </c>
      <c r="P1570" t="s">
        <v>36</v>
      </c>
      <c r="Q1570" t="s">
        <v>37</v>
      </c>
      <c r="R1570" s="3">
        <v>42720.025</v>
      </c>
      <c r="S1570" t="s">
        <v>31</v>
      </c>
    </row>
    <row r="1571" customHeight="1" spans="1:19">
      <c r="A1571">
        <v>5847765675</v>
      </c>
      <c r="B1571" s="2" t="s">
        <v>4471</v>
      </c>
      <c r="C1571" t="s">
        <v>157</v>
      </c>
      <c r="D1571" t="s">
        <v>23</v>
      </c>
      <c r="E1571" t="s">
        <v>4472</v>
      </c>
      <c r="F1571" t="s">
        <v>4473</v>
      </c>
      <c r="G1571">
        <v>73</v>
      </c>
      <c r="H1571">
        <v>315</v>
      </c>
      <c r="I1571">
        <v>21</v>
      </c>
      <c r="J1571" t="s">
        <v>35</v>
      </c>
      <c r="L1571" t="s">
        <v>28</v>
      </c>
      <c r="M1571">
        <v>0</v>
      </c>
      <c r="N1571">
        <v>0</v>
      </c>
      <c r="O1571">
        <v>-1</v>
      </c>
      <c r="P1571" t="s">
        <v>36</v>
      </c>
      <c r="Q1571" t="s">
        <v>46</v>
      </c>
      <c r="R1571" s="3">
        <v>42402.7652777778</v>
      </c>
      <c r="S1571" t="s">
        <v>31</v>
      </c>
    </row>
    <row r="1572" customHeight="1" spans="1:21">
      <c r="A1572">
        <v>1965441493</v>
      </c>
      <c r="B1572" s="2" t="s">
        <v>4474</v>
      </c>
      <c r="E1572" t="s">
        <v>4475</v>
      </c>
      <c r="F1572" t="s">
        <v>4476</v>
      </c>
      <c r="G1572">
        <v>143</v>
      </c>
      <c r="H1572">
        <v>134</v>
      </c>
      <c r="I1572">
        <v>12</v>
      </c>
      <c r="J1572" t="s">
        <v>50</v>
      </c>
      <c r="L1572" t="s">
        <v>51</v>
      </c>
      <c r="M1572">
        <v>1</v>
      </c>
      <c r="N1572">
        <v>0</v>
      </c>
      <c r="O1572">
        <v>-1</v>
      </c>
      <c r="P1572" t="s">
        <v>4477</v>
      </c>
      <c r="Q1572" t="s">
        <v>4478</v>
      </c>
      <c r="R1572" s="3">
        <v>40586.8756944444</v>
      </c>
      <c r="S1572" t="s">
        <v>54</v>
      </c>
      <c r="U1572" t="s">
        <v>4479</v>
      </c>
    </row>
    <row r="1573" customHeight="1" spans="1:21">
      <c r="A1573">
        <v>1965441493</v>
      </c>
      <c r="B1573" s="2" t="s">
        <v>4480</v>
      </c>
      <c r="E1573" t="s">
        <v>4475</v>
      </c>
      <c r="F1573" t="s">
        <v>4476</v>
      </c>
      <c r="G1573">
        <v>143</v>
      </c>
      <c r="H1573">
        <v>134</v>
      </c>
      <c r="I1573">
        <v>12</v>
      </c>
      <c r="J1573" t="s">
        <v>50</v>
      </c>
      <c r="L1573" t="s">
        <v>51</v>
      </c>
      <c r="M1573">
        <v>1</v>
      </c>
      <c r="N1573">
        <v>0</v>
      </c>
      <c r="O1573">
        <v>-1</v>
      </c>
      <c r="P1573" t="s">
        <v>4477</v>
      </c>
      <c r="Q1573" t="s">
        <v>4478</v>
      </c>
      <c r="R1573" s="3">
        <v>40586.8756944444</v>
      </c>
      <c r="S1573" t="s">
        <v>54</v>
      </c>
      <c r="U1573" t="s">
        <v>4479</v>
      </c>
    </row>
    <row r="1574" customHeight="1" spans="1:21">
      <c r="A1574">
        <v>1965441493</v>
      </c>
      <c r="B1574" s="2" t="s">
        <v>4481</v>
      </c>
      <c r="E1574" t="s">
        <v>4475</v>
      </c>
      <c r="F1574" t="s">
        <v>4476</v>
      </c>
      <c r="G1574">
        <v>143</v>
      </c>
      <c r="H1574">
        <v>134</v>
      </c>
      <c r="I1574">
        <v>12</v>
      </c>
      <c r="J1574" t="s">
        <v>50</v>
      </c>
      <c r="L1574" t="s">
        <v>51</v>
      </c>
      <c r="M1574">
        <v>1</v>
      </c>
      <c r="N1574">
        <v>0</v>
      </c>
      <c r="O1574">
        <v>-1</v>
      </c>
      <c r="P1574" t="s">
        <v>4477</v>
      </c>
      <c r="Q1574" t="s">
        <v>4478</v>
      </c>
      <c r="R1574" s="3">
        <v>40586.8756944444</v>
      </c>
      <c r="S1574" t="s">
        <v>54</v>
      </c>
      <c r="U1574" t="s">
        <v>4479</v>
      </c>
    </row>
    <row r="1575" customHeight="1" spans="1:21">
      <c r="A1575">
        <v>1965441493</v>
      </c>
      <c r="B1575" s="2" t="s">
        <v>4482</v>
      </c>
      <c r="C1575" t="s">
        <v>65</v>
      </c>
      <c r="D1575" t="s">
        <v>23</v>
      </c>
      <c r="E1575" t="s">
        <v>4475</v>
      </c>
      <c r="F1575" t="s">
        <v>4476</v>
      </c>
      <c r="G1575">
        <v>143</v>
      </c>
      <c r="H1575">
        <v>134</v>
      </c>
      <c r="I1575">
        <v>12</v>
      </c>
      <c r="J1575" t="s">
        <v>50</v>
      </c>
      <c r="L1575" t="s">
        <v>51</v>
      </c>
      <c r="M1575">
        <v>1</v>
      </c>
      <c r="N1575">
        <v>0</v>
      </c>
      <c r="O1575">
        <v>-1</v>
      </c>
      <c r="P1575" t="s">
        <v>4477</v>
      </c>
      <c r="Q1575" t="s">
        <v>4478</v>
      </c>
      <c r="R1575" s="3">
        <v>40586.8756944444</v>
      </c>
      <c r="S1575" t="s">
        <v>54</v>
      </c>
      <c r="U1575" t="s">
        <v>4479</v>
      </c>
    </row>
    <row r="1576" customHeight="1" spans="1:19">
      <c r="A1576">
        <v>5783281292</v>
      </c>
      <c r="B1576" s="2" t="s">
        <v>4483</v>
      </c>
      <c r="E1576" t="s">
        <v>4484</v>
      </c>
      <c r="F1576" t="s">
        <v>4485</v>
      </c>
      <c r="G1576">
        <v>7</v>
      </c>
      <c r="H1576">
        <v>154</v>
      </c>
      <c r="I1576">
        <v>1185</v>
      </c>
      <c r="J1576" t="s">
        <v>35</v>
      </c>
      <c r="L1576" t="s">
        <v>51</v>
      </c>
      <c r="M1576">
        <v>1</v>
      </c>
      <c r="N1576">
        <v>0</v>
      </c>
      <c r="O1576">
        <v>-1</v>
      </c>
      <c r="P1576" t="s">
        <v>36</v>
      </c>
      <c r="Q1576" t="s">
        <v>37</v>
      </c>
      <c r="R1576" s="3">
        <v>42343.537025463</v>
      </c>
      <c r="S1576" t="s">
        <v>31</v>
      </c>
    </row>
    <row r="1577" customHeight="1" spans="1:21">
      <c r="A1577">
        <v>7269108589</v>
      </c>
      <c r="B1577" s="2" t="s">
        <v>4486</v>
      </c>
      <c r="E1577" t="s">
        <v>4487</v>
      </c>
      <c r="F1577" t="s">
        <v>4488</v>
      </c>
      <c r="G1577">
        <v>5</v>
      </c>
      <c r="H1577">
        <v>199</v>
      </c>
      <c r="I1577">
        <v>3025</v>
      </c>
      <c r="J1577" t="s">
        <v>957</v>
      </c>
      <c r="L1577" t="s">
        <v>51</v>
      </c>
      <c r="M1577">
        <v>1</v>
      </c>
      <c r="N1577">
        <v>0</v>
      </c>
      <c r="O1577">
        <v>-1</v>
      </c>
      <c r="P1577" t="s">
        <v>52</v>
      </c>
      <c r="Q1577" t="s">
        <v>439</v>
      </c>
      <c r="R1577" s="3">
        <v>43678.6703240741</v>
      </c>
      <c r="S1577" t="s">
        <v>31</v>
      </c>
      <c r="U1577" t="s">
        <v>4336</v>
      </c>
    </row>
    <row r="1578" customHeight="1" spans="1:19">
      <c r="A1578">
        <v>5034490074</v>
      </c>
      <c r="B1578" s="2" t="s">
        <v>4489</v>
      </c>
      <c r="E1578" t="s">
        <v>4490</v>
      </c>
      <c r="F1578" t="s">
        <v>4491</v>
      </c>
      <c r="G1578">
        <v>33</v>
      </c>
      <c r="H1578">
        <v>261</v>
      </c>
      <c r="I1578">
        <v>197</v>
      </c>
      <c r="J1578" t="s">
        <v>957</v>
      </c>
      <c r="K1578" t="s">
        <v>35</v>
      </c>
      <c r="L1578" t="s">
        <v>51</v>
      </c>
      <c r="M1578">
        <v>1</v>
      </c>
      <c r="N1578">
        <v>0</v>
      </c>
      <c r="O1578">
        <v>-1</v>
      </c>
      <c r="P1578" t="s">
        <v>4492</v>
      </c>
      <c r="Q1578" t="s">
        <v>234</v>
      </c>
      <c r="R1578" s="3">
        <v>41683.4353356482</v>
      </c>
      <c r="S1578" t="s">
        <v>31</v>
      </c>
    </row>
    <row r="1579" customHeight="1" spans="1:19">
      <c r="A1579">
        <v>6187382794</v>
      </c>
      <c r="B1579" s="2" t="s">
        <v>4493</v>
      </c>
      <c r="C1579" t="s">
        <v>65</v>
      </c>
      <c r="D1579" t="s">
        <v>23</v>
      </c>
      <c r="E1579" t="s">
        <v>4494</v>
      </c>
      <c r="F1579" t="s">
        <v>4495</v>
      </c>
      <c r="G1579">
        <v>18</v>
      </c>
      <c r="H1579">
        <v>218</v>
      </c>
      <c r="I1579">
        <v>265</v>
      </c>
      <c r="J1579" t="s">
        <v>35</v>
      </c>
      <c r="L1579" t="s">
        <v>28</v>
      </c>
      <c r="M1579">
        <v>1</v>
      </c>
      <c r="N1579">
        <v>0</v>
      </c>
      <c r="O1579">
        <v>-1</v>
      </c>
      <c r="P1579" t="s">
        <v>36</v>
      </c>
      <c r="Q1579" t="s">
        <v>276</v>
      </c>
      <c r="R1579" s="3">
        <v>42819.3090277778</v>
      </c>
      <c r="S1579" t="s">
        <v>38</v>
      </c>
    </row>
    <row r="1580" customHeight="1" spans="1:19">
      <c r="A1580">
        <v>6187382794</v>
      </c>
      <c r="B1580" s="2" t="s">
        <v>4496</v>
      </c>
      <c r="C1580" t="s">
        <v>210</v>
      </c>
      <c r="D1580" t="s">
        <v>41</v>
      </c>
      <c r="E1580" t="s">
        <v>4494</v>
      </c>
      <c r="F1580" t="s">
        <v>4495</v>
      </c>
      <c r="G1580">
        <v>18</v>
      </c>
      <c r="H1580">
        <v>218</v>
      </c>
      <c r="I1580">
        <v>265</v>
      </c>
      <c r="J1580" t="s">
        <v>35</v>
      </c>
      <c r="L1580" t="s">
        <v>28</v>
      </c>
      <c r="M1580">
        <v>1</v>
      </c>
      <c r="N1580">
        <v>0</v>
      </c>
      <c r="O1580">
        <v>-1</v>
      </c>
      <c r="P1580" t="s">
        <v>36</v>
      </c>
      <c r="Q1580" t="s">
        <v>276</v>
      </c>
      <c r="R1580" s="3">
        <v>42819.3090277778</v>
      </c>
      <c r="S1580" t="s">
        <v>38</v>
      </c>
    </row>
    <row r="1581" customHeight="1" spans="1:19">
      <c r="A1581">
        <v>7749943946</v>
      </c>
      <c r="B1581" s="2" t="s">
        <v>4497</v>
      </c>
      <c r="C1581" t="s">
        <v>207</v>
      </c>
      <c r="D1581" t="s">
        <v>41</v>
      </c>
      <c r="E1581" t="s">
        <v>4498</v>
      </c>
      <c r="F1581" t="s">
        <v>4499</v>
      </c>
      <c r="G1581">
        <v>7261</v>
      </c>
      <c r="H1581">
        <v>229</v>
      </c>
      <c r="I1581">
        <v>1239</v>
      </c>
      <c r="J1581" t="s">
        <v>35</v>
      </c>
      <c r="L1581" t="s">
        <v>28</v>
      </c>
      <c r="M1581">
        <v>2</v>
      </c>
      <c r="N1581">
        <v>0</v>
      </c>
      <c r="O1581">
        <v>-1</v>
      </c>
      <c r="P1581" t="s">
        <v>36</v>
      </c>
      <c r="Q1581" t="s">
        <v>37</v>
      </c>
      <c r="R1581" s="3">
        <v>44649.4729166667</v>
      </c>
      <c r="S1581" t="s">
        <v>38</v>
      </c>
    </row>
    <row r="1582" customHeight="1" spans="1:19">
      <c r="A1582">
        <v>7749943946</v>
      </c>
      <c r="B1582" s="2" t="s">
        <v>4500</v>
      </c>
      <c r="C1582" t="s">
        <v>207</v>
      </c>
      <c r="D1582" t="s">
        <v>41</v>
      </c>
      <c r="E1582" t="s">
        <v>4498</v>
      </c>
      <c r="F1582" t="s">
        <v>4499</v>
      </c>
      <c r="G1582">
        <v>7261</v>
      </c>
      <c r="H1582">
        <v>229</v>
      </c>
      <c r="I1582">
        <v>1239</v>
      </c>
      <c r="J1582" t="s">
        <v>35</v>
      </c>
      <c r="L1582" t="s">
        <v>28</v>
      </c>
      <c r="M1582">
        <v>2</v>
      </c>
      <c r="N1582">
        <v>0</v>
      </c>
      <c r="O1582">
        <v>-1</v>
      </c>
      <c r="P1582" t="s">
        <v>36</v>
      </c>
      <c r="Q1582" t="s">
        <v>37</v>
      </c>
      <c r="R1582" s="3">
        <v>44649.4729166667</v>
      </c>
      <c r="S1582" t="s">
        <v>38</v>
      </c>
    </row>
    <row r="1583" customHeight="1" spans="1:19">
      <c r="A1583">
        <v>7749943946</v>
      </c>
      <c r="B1583" s="2" t="s">
        <v>4501</v>
      </c>
      <c r="C1583" t="s">
        <v>207</v>
      </c>
      <c r="D1583" t="s">
        <v>41</v>
      </c>
      <c r="E1583" t="s">
        <v>4498</v>
      </c>
      <c r="F1583" t="s">
        <v>4499</v>
      </c>
      <c r="G1583">
        <v>7261</v>
      </c>
      <c r="H1583">
        <v>229</v>
      </c>
      <c r="I1583">
        <v>1239</v>
      </c>
      <c r="J1583" t="s">
        <v>35</v>
      </c>
      <c r="L1583" t="s">
        <v>28</v>
      </c>
      <c r="M1583">
        <v>2</v>
      </c>
      <c r="N1583">
        <v>0</v>
      </c>
      <c r="O1583">
        <v>-1</v>
      </c>
      <c r="P1583" t="s">
        <v>36</v>
      </c>
      <c r="Q1583" t="s">
        <v>37</v>
      </c>
      <c r="R1583" s="3">
        <v>44649.4729166667</v>
      </c>
      <c r="S1583" t="s">
        <v>38</v>
      </c>
    </row>
    <row r="1584" customHeight="1" spans="1:19">
      <c r="A1584">
        <v>6053571450</v>
      </c>
      <c r="B1584" s="2" t="s">
        <v>4502</v>
      </c>
      <c r="E1584" t="s">
        <v>4503</v>
      </c>
      <c r="F1584" t="s">
        <v>4504</v>
      </c>
      <c r="G1584">
        <v>10738</v>
      </c>
      <c r="H1584">
        <v>460</v>
      </c>
      <c r="I1584">
        <v>8172</v>
      </c>
      <c r="J1584" t="s">
        <v>50</v>
      </c>
      <c r="L1584" t="s">
        <v>51</v>
      </c>
      <c r="M1584">
        <v>5</v>
      </c>
      <c r="N1584">
        <v>0</v>
      </c>
      <c r="O1584">
        <v>-1</v>
      </c>
      <c r="P1584" t="s">
        <v>29</v>
      </c>
      <c r="Q1584" t="s">
        <v>53</v>
      </c>
      <c r="R1584" s="3">
        <v>42666.4943171296</v>
      </c>
      <c r="S1584" t="s">
        <v>31</v>
      </c>
    </row>
    <row r="1585" customHeight="1" spans="1:19">
      <c r="A1585">
        <v>3643441124</v>
      </c>
      <c r="B1585" s="2" t="s">
        <v>4505</v>
      </c>
      <c r="C1585" t="s">
        <v>226</v>
      </c>
      <c r="D1585" t="s">
        <v>41</v>
      </c>
      <c r="E1585" t="s">
        <v>4506</v>
      </c>
      <c r="F1585" t="s">
        <v>4507</v>
      </c>
      <c r="G1585">
        <v>70</v>
      </c>
      <c r="H1585">
        <v>987</v>
      </c>
      <c r="I1585">
        <v>5392</v>
      </c>
      <c r="J1585" t="s">
        <v>35</v>
      </c>
      <c r="L1585" t="s">
        <v>51</v>
      </c>
      <c r="M1585">
        <v>3</v>
      </c>
      <c r="N1585">
        <v>0</v>
      </c>
      <c r="O1585">
        <v>-1</v>
      </c>
      <c r="P1585" t="s">
        <v>29</v>
      </c>
      <c r="Q1585" t="s">
        <v>37</v>
      </c>
      <c r="R1585" s="3">
        <v>41476.0222222222</v>
      </c>
      <c r="S1585" t="s">
        <v>31</v>
      </c>
    </row>
    <row r="1586" customHeight="1" spans="1:19">
      <c r="A1586">
        <v>3643441124</v>
      </c>
      <c r="B1586" s="2" t="s">
        <v>4508</v>
      </c>
      <c r="C1586" t="s">
        <v>207</v>
      </c>
      <c r="D1586" t="s">
        <v>41</v>
      </c>
      <c r="E1586" t="s">
        <v>4506</v>
      </c>
      <c r="F1586" t="s">
        <v>4507</v>
      </c>
      <c r="G1586">
        <v>70</v>
      </c>
      <c r="H1586">
        <v>987</v>
      </c>
      <c r="I1586">
        <v>5392</v>
      </c>
      <c r="J1586" t="s">
        <v>35</v>
      </c>
      <c r="L1586" t="s">
        <v>51</v>
      </c>
      <c r="M1586">
        <v>3</v>
      </c>
      <c r="N1586">
        <v>0</v>
      </c>
      <c r="O1586">
        <v>-1</v>
      </c>
      <c r="P1586" t="s">
        <v>29</v>
      </c>
      <c r="Q1586" t="s">
        <v>37</v>
      </c>
      <c r="R1586" s="3">
        <v>41476.0222222222</v>
      </c>
      <c r="S1586" t="s">
        <v>31</v>
      </c>
    </row>
    <row r="1587" customHeight="1" spans="1:21">
      <c r="A1587">
        <v>5675405985</v>
      </c>
      <c r="B1587" s="2" t="s">
        <v>4509</v>
      </c>
      <c r="C1587" t="s">
        <v>226</v>
      </c>
      <c r="D1587" t="s">
        <v>41</v>
      </c>
      <c r="E1587" t="s">
        <v>4510</v>
      </c>
      <c r="F1587" t="s">
        <v>4511</v>
      </c>
      <c r="G1587">
        <v>9</v>
      </c>
      <c r="H1587">
        <v>175</v>
      </c>
      <c r="I1587">
        <v>1012</v>
      </c>
      <c r="J1587" t="s">
        <v>35</v>
      </c>
      <c r="L1587" t="s">
        <v>51</v>
      </c>
      <c r="M1587">
        <v>1</v>
      </c>
      <c r="N1587">
        <v>0</v>
      </c>
      <c r="O1587">
        <v>-1</v>
      </c>
      <c r="P1587" t="s">
        <v>4512</v>
      </c>
      <c r="Q1587" t="s">
        <v>63</v>
      </c>
      <c r="R1587" s="3">
        <v>42230.3340277778</v>
      </c>
      <c r="S1587" t="s">
        <v>31</v>
      </c>
      <c r="U1587" t="s">
        <v>4513</v>
      </c>
    </row>
    <row r="1588" customHeight="1" spans="1:19">
      <c r="A1588">
        <v>6921838829</v>
      </c>
      <c r="B1588" s="2" t="s">
        <v>4514</v>
      </c>
      <c r="C1588" t="s">
        <v>207</v>
      </c>
      <c r="D1588" t="s">
        <v>41</v>
      </c>
      <c r="E1588" t="s">
        <v>4515</v>
      </c>
      <c r="G1588">
        <v>19</v>
      </c>
      <c r="H1588">
        <v>30</v>
      </c>
      <c r="I1588">
        <v>2</v>
      </c>
      <c r="J1588" t="s">
        <v>273</v>
      </c>
      <c r="L1588" t="s">
        <v>28</v>
      </c>
      <c r="M1588">
        <v>0</v>
      </c>
      <c r="N1588">
        <v>0</v>
      </c>
      <c r="O1588">
        <v>-1</v>
      </c>
      <c r="P1588" t="s">
        <v>4516</v>
      </c>
      <c r="Q1588" t="s">
        <v>276</v>
      </c>
      <c r="R1588" s="3">
        <v>43471.3652777778</v>
      </c>
      <c r="S1588" t="s">
        <v>38</v>
      </c>
    </row>
    <row r="1589" customHeight="1" spans="1:19">
      <c r="A1589">
        <v>6921838829</v>
      </c>
      <c r="B1589" s="2" t="s">
        <v>4517</v>
      </c>
      <c r="C1589" t="s">
        <v>207</v>
      </c>
      <c r="D1589" t="s">
        <v>41</v>
      </c>
      <c r="E1589" t="s">
        <v>4515</v>
      </c>
      <c r="G1589">
        <v>19</v>
      </c>
      <c r="H1589">
        <v>30</v>
      </c>
      <c r="I1589">
        <v>2</v>
      </c>
      <c r="J1589" t="s">
        <v>273</v>
      </c>
      <c r="L1589" t="s">
        <v>28</v>
      </c>
      <c r="M1589">
        <v>0</v>
      </c>
      <c r="N1589">
        <v>0</v>
      </c>
      <c r="O1589">
        <v>-1</v>
      </c>
      <c r="P1589" t="s">
        <v>4516</v>
      </c>
      <c r="Q1589" t="s">
        <v>276</v>
      </c>
      <c r="R1589" s="3">
        <v>43471.3652777778</v>
      </c>
      <c r="S1589" t="s">
        <v>38</v>
      </c>
    </row>
    <row r="1590" customHeight="1" spans="1:19">
      <c r="A1590">
        <v>7417243409</v>
      </c>
      <c r="B1590" s="2" t="s">
        <v>4518</v>
      </c>
      <c r="C1590" t="s">
        <v>157</v>
      </c>
      <c r="D1590" t="s">
        <v>23</v>
      </c>
      <c r="E1590" t="s">
        <v>4519</v>
      </c>
      <c r="F1590" t="s">
        <v>4520</v>
      </c>
      <c r="G1590">
        <v>3</v>
      </c>
      <c r="H1590">
        <v>47</v>
      </c>
      <c r="I1590">
        <v>12</v>
      </c>
      <c r="J1590" t="s">
        <v>35</v>
      </c>
      <c r="L1590" t="s">
        <v>28</v>
      </c>
      <c r="M1590">
        <v>0</v>
      </c>
      <c r="N1590">
        <v>0</v>
      </c>
      <c r="O1590">
        <v>-1</v>
      </c>
      <c r="P1590" t="s">
        <v>4521</v>
      </c>
      <c r="Q1590" t="s">
        <v>120</v>
      </c>
      <c r="R1590" s="3">
        <v>43911.7861111111</v>
      </c>
      <c r="S1590" t="s">
        <v>38</v>
      </c>
    </row>
    <row r="1591" customHeight="1" spans="1:19">
      <c r="A1591">
        <v>5579963626</v>
      </c>
      <c r="B1591" s="2" t="s">
        <v>4522</v>
      </c>
      <c r="C1591" t="s">
        <v>65</v>
      </c>
      <c r="D1591" t="s">
        <v>23</v>
      </c>
      <c r="E1591" t="s">
        <v>4523</v>
      </c>
      <c r="F1591" t="s">
        <v>4524</v>
      </c>
      <c r="G1591">
        <v>708</v>
      </c>
      <c r="H1591">
        <v>674</v>
      </c>
      <c r="I1591">
        <v>1510</v>
      </c>
      <c r="J1591" t="s">
        <v>68</v>
      </c>
      <c r="L1591" t="s">
        <v>51</v>
      </c>
      <c r="M1591">
        <v>2</v>
      </c>
      <c r="N1591">
        <v>1</v>
      </c>
      <c r="O1591">
        <v>0</v>
      </c>
      <c r="P1591" t="s">
        <v>29</v>
      </c>
      <c r="Q1591" t="s">
        <v>71</v>
      </c>
      <c r="R1591" s="3">
        <v>42099.4291666667</v>
      </c>
      <c r="S1591" t="s">
        <v>31</v>
      </c>
    </row>
    <row r="1592" customHeight="1" spans="1:19">
      <c r="A1592">
        <v>5579963626</v>
      </c>
      <c r="B1592" s="2" t="s">
        <v>4525</v>
      </c>
      <c r="C1592" t="s">
        <v>65</v>
      </c>
      <c r="D1592" t="s">
        <v>23</v>
      </c>
      <c r="E1592" t="s">
        <v>4523</v>
      </c>
      <c r="F1592" t="s">
        <v>4524</v>
      </c>
      <c r="G1592">
        <v>708</v>
      </c>
      <c r="H1592">
        <v>674</v>
      </c>
      <c r="I1592">
        <v>1510</v>
      </c>
      <c r="J1592" t="s">
        <v>68</v>
      </c>
      <c r="L1592" t="s">
        <v>51</v>
      </c>
      <c r="M1592">
        <v>2</v>
      </c>
      <c r="N1592">
        <v>1</v>
      </c>
      <c r="O1592">
        <v>0</v>
      </c>
      <c r="P1592" t="s">
        <v>29</v>
      </c>
      <c r="Q1592" t="s">
        <v>71</v>
      </c>
      <c r="R1592" s="3">
        <v>42099.4291666667</v>
      </c>
      <c r="S1592" t="s">
        <v>31</v>
      </c>
    </row>
    <row r="1593" customHeight="1" spans="1:19">
      <c r="A1593">
        <v>3275542871</v>
      </c>
      <c r="B1593" s="2" t="s">
        <v>4526</v>
      </c>
      <c r="C1593" t="s">
        <v>157</v>
      </c>
      <c r="D1593" t="s">
        <v>23</v>
      </c>
      <c r="E1593" t="s">
        <v>4527</v>
      </c>
      <c r="F1593" t="s">
        <v>4528</v>
      </c>
      <c r="G1593">
        <v>113</v>
      </c>
      <c r="H1593">
        <v>348</v>
      </c>
      <c r="I1593">
        <v>91</v>
      </c>
      <c r="J1593" t="s">
        <v>35</v>
      </c>
      <c r="L1593" t="s">
        <v>51</v>
      </c>
      <c r="M1593">
        <v>0</v>
      </c>
      <c r="N1593">
        <v>0</v>
      </c>
      <c r="O1593">
        <v>-1</v>
      </c>
      <c r="P1593" t="s">
        <v>4529</v>
      </c>
      <c r="Q1593" t="s">
        <v>84</v>
      </c>
      <c r="R1593" s="3">
        <v>41398.6645833333</v>
      </c>
      <c r="S1593" t="s">
        <v>31</v>
      </c>
    </row>
    <row r="1594" customHeight="1" spans="1:19">
      <c r="A1594">
        <v>7757267588</v>
      </c>
      <c r="B1594" s="2" t="s">
        <v>4530</v>
      </c>
      <c r="C1594" t="s">
        <v>65</v>
      </c>
      <c r="D1594" t="s">
        <v>23</v>
      </c>
      <c r="E1594" t="s">
        <v>4531</v>
      </c>
      <c r="G1594">
        <v>1</v>
      </c>
      <c r="H1594">
        <v>1</v>
      </c>
      <c r="I1594">
        <v>2</v>
      </c>
      <c r="J1594" t="s">
        <v>35</v>
      </c>
      <c r="L1594" t="s">
        <v>51</v>
      </c>
      <c r="M1594">
        <v>0</v>
      </c>
      <c r="N1594">
        <v>0</v>
      </c>
      <c r="O1594">
        <v>-1</v>
      </c>
      <c r="P1594" t="s">
        <v>36</v>
      </c>
      <c r="Q1594" t="s">
        <v>84</v>
      </c>
      <c r="R1594" s="3">
        <v>44683.5402777778</v>
      </c>
      <c r="S1594" t="s">
        <v>1400</v>
      </c>
    </row>
    <row r="1595" customHeight="1" spans="1:19">
      <c r="A1595">
        <v>3970825420</v>
      </c>
      <c r="B1595" s="2" t="s">
        <v>4532</v>
      </c>
      <c r="C1595" t="s">
        <v>157</v>
      </c>
      <c r="D1595" t="s">
        <v>23</v>
      </c>
      <c r="E1595" t="s">
        <v>4533</v>
      </c>
      <c r="F1595" t="s">
        <v>4534</v>
      </c>
      <c r="G1595">
        <v>29</v>
      </c>
      <c r="H1595">
        <v>247</v>
      </c>
      <c r="I1595">
        <v>17</v>
      </c>
      <c r="J1595" t="s">
        <v>50</v>
      </c>
      <c r="L1595" t="s">
        <v>51</v>
      </c>
      <c r="M1595">
        <v>0</v>
      </c>
      <c r="N1595">
        <v>0</v>
      </c>
      <c r="O1595">
        <v>-1</v>
      </c>
      <c r="P1595" t="s">
        <v>275</v>
      </c>
      <c r="Q1595" t="s">
        <v>120</v>
      </c>
      <c r="R1595" s="3">
        <v>41644.9958333333</v>
      </c>
      <c r="S1595" t="s">
        <v>31</v>
      </c>
    </row>
    <row r="1596" customHeight="1" spans="1:19">
      <c r="A1596">
        <v>2556759182</v>
      </c>
      <c r="B1596" s="2" t="s">
        <v>4535</v>
      </c>
      <c r="C1596" t="s">
        <v>157</v>
      </c>
      <c r="D1596" t="s">
        <v>23</v>
      </c>
      <c r="E1596" t="s">
        <v>4536</v>
      </c>
      <c r="G1596">
        <v>63</v>
      </c>
      <c r="H1596">
        <v>253</v>
      </c>
      <c r="I1596">
        <v>39</v>
      </c>
      <c r="J1596" t="s">
        <v>726</v>
      </c>
      <c r="L1596" t="s">
        <v>28</v>
      </c>
      <c r="M1596">
        <v>1</v>
      </c>
      <c r="N1596">
        <v>0</v>
      </c>
      <c r="O1596">
        <v>-1</v>
      </c>
      <c r="P1596" t="s">
        <v>36</v>
      </c>
      <c r="Q1596" t="s">
        <v>370</v>
      </c>
      <c r="R1596" s="3">
        <v>40871.3722222222</v>
      </c>
      <c r="S1596" t="s">
        <v>31</v>
      </c>
    </row>
    <row r="1597" customHeight="1" spans="1:20">
      <c r="A1597">
        <v>6719036170</v>
      </c>
      <c r="B1597" s="2" t="s">
        <v>4537</v>
      </c>
      <c r="C1597" t="s">
        <v>157</v>
      </c>
      <c r="D1597" t="s">
        <v>23</v>
      </c>
      <c r="E1597" t="s">
        <v>4538</v>
      </c>
      <c r="F1597" t="s">
        <v>4539</v>
      </c>
      <c r="G1597">
        <v>75</v>
      </c>
      <c r="H1597">
        <v>318</v>
      </c>
      <c r="I1597">
        <v>683</v>
      </c>
      <c r="J1597" t="s">
        <v>50</v>
      </c>
      <c r="K1597" t="s">
        <v>463</v>
      </c>
      <c r="L1597" t="s">
        <v>51</v>
      </c>
      <c r="M1597">
        <v>0</v>
      </c>
      <c r="N1597">
        <v>0</v>
      </c>
      <c r="O1597">
        <v>-1</v>
      </c>
      <c r="P1597" t="s">
        <v>653</v>
      </c>
      <c r="Q1597" t="s">
        <v>265</v>
      </c>
      <c r="R1597" s="3">
        <v>43365.825</v>
      </c>
      <c r="S1597" t="s">
        <v>31</v>
      </c>
      <c r="T1597" t="s">
        <v>4540</v>
      </c>
    </row>
    <row r="1598" customHeight="1" spans="1:19">
      <c r="A1598">
        <v>6585433560</v>
      </c>
      <c r="B1598" s="2" t="s">
        <v>4541</v>
      </c>
      <c r="C1598" t="s">
        <v>157</v>
      </c>
      <c r="D1598" t="s">
        <v>23</v>
      </c>
      <c r="E1598" t="s">
        <v>4542</v>
      </c>
      <c r="F1598" t="s">
        <v>4543</v>
      </c>
      <c r="G1598">
        <v>196</v>
      </c>
      <c r="H1598">
        <v>600</v>
      </c>
      <c r="I1598">
        <v>4038</v>
      </c>
      <c r="J1598" t="s">
        <v>35</v>
      </c>
      <c r="L1598" t="s">
        <v>51</v>
      </c>
      <c r="M1598">
        <v>2</v>
      </c>
      <c r="N1598">
        <v>1</v>
      </c>
      <c r="O1598">
        <v>0</v>
      </c>
      <c r="P1598" t="s">
        <v>4544</v>
      </c>
      <c r="Q1598" t="s">
        <v>101</v>
      </c>
      <c r="R1598" s="3">
        <v>43278.5444444444</v>
      </c>
      <c r="S1598" t="s">
        <v>31</v>
      </c>
    </row>
    <row r="1599" customHeight="1" spans="1:19">
      <c r="A1599">
        <v>6585433560</v>
      </c>
      <c r="B1599" s="2" t="s">
        <v>4545</v>
      </c>
      <c r="C1599" t="s">
        <v>65</v>
      </c>
      <c r="D1599" t="s">
        <v>23</v>
      </c>
      <c r="E1599" t="s">
        <v>4542</v>
      </c>
      <c r="F1599" t="s">
        <v>4543</v>
      </c>
      <c r="G1599">
        <v>196</v>
      </c>
      <c r="H1599">
        <v>600</v>
      </c>
      <c r="I1599">
        <v>4038</v>
      </c>
      <c r="J1599" t="s">
        <v>35</v>
      </c>
      <c r="L1599" t="s">
        <v>51</v>
      </c>
      <c r="M1599">
        <v>2</v>
      </c>
      <c r="N1599">
        <v>1</v>
      </c>
      <c r="O1599">
        <v>0</v>
      </c>
      <c r="P1599" t="s">
        <v>4544</v>
      </c>
      <c r="Q1599" t="s">
        <v>101</v>
      </c>
      <c r="R1599" s="3">
        <v>43278.5444444444</v>
      </c>
      <c r="S1599" t="s">
        <v>31</v>
      </c>
    </row>
    <row r="1600" customHeight="1" spans="1:19">
      <c r="A1600">
        <v>6423603729</v>
      </c>
      <c r="B1600" s="2" t="s">
        <v>4546</v>
      </c>
      <c r="C1600" t="s">
        <v>157</v>
      </c>
      <c r="D1600" t="s">
        <v>23</v>
      </c>
      <c r="E1600" t="s">
        <v>4547</v>
      </c>
      <c r="G1600">
        <v>14</v>
      </c>
      <c r="H1600">
        <v>161</v>
      </c>
      <c r="I1600">
        <v>13</v>
      </c>
      <c r="J1600" t="s">
        <v>35</v>
      </c>
      <c r="L1600" t="s">
        <v>28</v>
      </c>
      <c r="M1600">
        <v>0</v>
      </c>
      <c r="N1600">
        <v>0</v>
      </c>
      <c r="O1600">
        <v>-1</v>
      </c>
      <c r="P1600" t="s">
        <v>608</v>
      </c>
      <c r="Q1600" t="s">
        <v>199</v>
      </c>
      <c r="R1600" s="3">
        <v>43120.5402777778</v>
      </c>
      <c r="S1600" t="s">
        <v>31</v>
      </c>
    </row>
    <row r="1601" customHeight="1" spans="1:19">
      <c r="A1601">
        <v>6362629707</v>
      </c>
      <c r="B1601" s="2" t="s">
        <v>4548</v>
      </c>
      <c r="C1601" t="s">
        <v>157</v>
      </c>
      <c r="D1601" t="s">
        <v>23</v>
      </c>
      <c r="E1601" t="s">
        <v>4549</v>
      </c>
      <c r="F1601" t="s">
        <v>4550</v>
      </c>
      <c r="G1601">
        <v>610</v>
      </c>
      <c r="H1601">
        <v>508</v>
      </c>
      <c r="I1601">
        <v>1194</v>
      </c>
      <c r="J1601" t="s">
        <v>26</v>
      </c>
      <c r="L1601" t="s">
        <v>28</v>
      </c>
      <c r="M1601">
        <v>3</v>
      </c>
      <c r="N1601">
        <v>0</v>
      </c>
      <c r="O1601">
        <v>-1</v>
      </c>
      <c r="P1601" t="s">
        <v>29</v>
      </c>
      <c r="Q1601" t="s">
        <v>30</v>
      </c>
      <c r="R1601" s="3">
        <v>42985.3736111111</v>
      </c>
      <c r="S1601" t="s">
        <v>31</v>
      </c>
    </row>
    <row r="1602" customHeight="1" spans="1:19">
      <c r="A1602">
        <v>7755757699</v>
      </c>
      <c r="B1602" s="2" t="s">
        <v>4551</v>
      </c>
      <c r="C1602" t="s">
        <v>157</v>
      </c>
      <c r="D1602" t="s">
        <v>23</v>
      </c>
      <c r="E1602" t="s">
        <v>4552</v>
      </c>
      <c r="F1602" t="s">
        <v>4553</v>
      </c>
      <c r="G1602">
        <v>1</v>
      </c>
      <c r="H1602">
        <v>20</v>
      </c>
      <c r="I1602">
        <v>31</v>
      </c>
      <c r="J1602" t="s">
        <v>35</v>
      </c>
      <c r="L1602" t="s">
        <v>28</v>
      </c>
      <c r="M1602">
        <v>0</v>
      </c>
      <c r="N1602">
        <v>0</v>
      </c>
      <c r="O1602">
        <v>-1</v>
      </c>
      <c r="P1602" t="s">
        <v>36</v>
      </c>
      <c r="Q1602" t="s">
        <v>597</v>
      </c>
      <c r="R1602" s="3">
        <v>44673.5791666667</v>
      </c>
      <c r="S1602" t="s">
        <v>38</v>
      </c>
    </row>
    <row r="1603" customHeight="1" spans="1:19">
      <c r="A1603">
        <v>1731189463</v>
      </c>
      <c r="B1603" s="2" t="s">
        <v>4554</v>
      </c>
      <c r="C1603" t="s">
        <v>65</v>
      </c>
      <c r="D1603" t="s">
        <v>23</v>
      </c>
      <c r="E1603" t="s">
        <v>4555</v>
      </c>
      <c r="G1603">
        <v>4</v>
      </c>
      <c r="H1603">
        <v>42</v>
      </c>
      <c r="I1603">
        <v>115</v>
      </c>
      <c r="J1603" t="s">
        <v>35</v>
      </c>
      <c r="L1603" t="s">
        <v>51</v>
      </c>
      <c r="M1603">
        <v>0</v>
      </c>
      <c r="N1603">
        <v>0</v>
      </c>
      <c r="O1603">
        <v>-1</v>
      </c>
      <c r="P1603" t="s">
        <v>4556</v>
      </c>
      <c r="Q1603" t="s">
        <v>231</v>
      </c>
      <c r="R1603" s="3">
        <v>40516.4493055556</v>
      </c>
      <c r="S1603" t="s">
        <v>31</v>
      </c>
    </row>
    <row r="1604" customHeight="1" spans="1:19">
      <c r="A1604">
        <v>1731189463</v>
      </c>
      <c r="B1604" s="2" t="s">
        <v>4557</v>
      </c>
      <c r="C1604" t="s">
        <v>65</v>
      </c>
      <c r="D1604" t="s">
        <v>23</v>
      </c>
      <c r="E1604" t="s">
        <v>4555</v>
      </c>
      <c r="G1604">
        <v>4</v>
      </c>
      <c r="H1604">
        <v>42</v>
      </c>
      <c r="I1604">
        <v>115</v>
      </c>
      <c r="J1604" t="s">
        <v>35</v>
      </c>
      <c r="L1604" t="s">
        <v>51</v>
      </c>
      <c r="M1604">
        <v>0</v>
      </c>
      <c r="N1604">
        <v>0</v>
      </c>
      <c r="O1604">
        <v>-1</v>
      </c>
      <c r="P1604" t="s">
        <v>4556</v>
      </c>
      <c r="Q1604" t="s">
        <v>231</v>
      </c>
      <c r="R1604" s="3">
        <v>40516.4493055556</v>
      </c>
      <c r="S1604" t="s">
        <v>31</v>
      </c>
    </row>
    <row r="1605" customHeight="1" spans="1:19">
      <c r="A1605">
        <v>1731189463</v>
      </c>
      <c r="B1605" s="2" t="s">
        <v>4558</v>
      </c>
      <c r="C1605" t="s">
        <v>65</v>
      </c>
      <c r="D1605" t="s">
        <v>23</v>
      </c>
      <c r="E1605" t="s">
        <v>4555</v>
      </c>
      <c r="G1605">
        <v>4</v>
      </c>
      <c r="H1605">
        <v>42</v>
      </c>
      <c r="I1605">
        <v>115</v>
      </c>
      <c r="J1605" t="s">
        <v>35</v>
      </c>
      <c r="L1605" t="s">
        <v>51</v>
      </c>
      <c r="M1605">
        <v>0</v>
      </c>
      <c r="N1605">
        <v>0</v>
      </c>
      <c r="O1605">
        <v>-1</v>
      </c>
      <c r="P1605" t="s">
        <v>4556</v>
      </c>
      <c r="Q1605" t="s">
        <v>231</v>
      </c>
      <c r="R1605" s="3">
        <v>40516.4493055556</v>
      </c>
      <c r="S1605" t="s">
        <v>31</v>
      </c>
    </row>
    <row r="1606" customHeight="1" spans="1:19">
      <c r="A1606">
        <v>1731189463</v>
      </c>
      <c r="B1606" s="2" t="s">
        <v>4559</v>
      </c>
      <c r="C1606" t="s">
        <v>65</v>
      </c>
      <c r="D1606" t="s">
        <v>23</v>
      </c>
      <c r="E1606" t="s">
        <v>4555</v>
      </c>
      <c r="G1606">
        <v>4</v>
      </c>
      <c r="H1606">
        <v>42</v>
      </c>
      <c r="I1606">
        <v>115</v>
      </c>
      <c r="J1606" t="s">
        <v>35</v>
      </c>
      <c r="L1606" t="s">
        <v>51</v>
      </c>
      <c r="M1606">
        <v>0</v>
      </c>
      <c r="N1606">
        <v>0</v>
      </c>
      <c r="O1606">
        <v>-1</v>
      </c>
      <c r="P1606" t="s">
        <v>4556</v>
      </c>
      <c r="Q1606" t="s">
        <v>231</v>
      </c>
      <c r="R1606" s="3">
        <v>40516.4493055556</v>
      </c>
      <c r="S1606" t="s">
        <v>31</v>
      </c>
    </row>
    <row r="1607" customHeight="1" spans="1:19">
      <c r="A1607">
        <v>1731189463</v>
      </c>
      <c r="B1607" s="2" t="s">
        <v>4560</v>
      </c>
      <c r="C1607" t="s">
        <v>65</v>
      </c>
      <c r="D1607" t="s">
        <v>23</v>
      </c>
      <c r="E1607" t="s">
        <v>4555</v>
      </c>
      <c r="G1607">
        <v>4</v>
      </c>
      <c r="H1607">
        <v>42</v>
      </c>
      <c r="I1607">
        <v>115</v>
      </c>
      <c r="J1607" t="s">
        <v>35</v>
      </c>
      <c r="L1607" t="s">
        <v>51</v>
      </c>
      <c r="M1607">
        <v>0</v>
      </c>
      <c r="N1607">
        <v>0</v>
      </c>
      <c r="O1607">
        <v>-1</v>
      </c>
      <c r="P1607" t="s">
        <v>4556</v>
      </c>
      <c r="Q1607" t="s">
        <v>231</v>
      </c>
      <c r="R1607" s="3">
        <v>40516.4493055556</v>
      </c>
      <c r="S1607" t="s">
        <v>31</v>
      </c>
    </row>
    <row r="1608" customHeight="1" spans="1:19">
      <c r="A1608">
        <v>1731189463</v>
      </c>
      <c r="B1608" s="2" t="s">
        <v>4561</v>
      </c>
      <c r="C1608" t="s">
        <v>65</v>
      </c>
      <c r="D1608" t="s">
        <v>23</v>
      </c>
      <c r="E1608" t="s">
        <v>4555</v>
      </c>
      <c r="G1608">
        <v>4</v>
      </c>
      <c r="H1608">
        <v>42</v>
      </c>
      <c r="I1608">
        <v>115</v>
      </c>
      <c r="J1608" t="s">
        <v>35</v>
      </c>
      <c r="L1608" t="s">
        <v>51</v>
      </c>
      <c r="M1608">
        <v>0</v>
      </c>
      <c r="N1608">
        <v>0</v>
      </c>
      <c r="O1608">
        <v>-1</v>
      </c>
      <c r="P1608" t="s">
        <v>4556</v>
      </c>
      <c r="Q1608" t="s">
        <v>231</v>
      </c>
      <c r="R1608" s="3">
        <v>40516.4493055556</v>
      </c>
      <c r="S1608" t="s">
        <v>31</v>
      </c>
    </row>
    <row r="1609" customHeight="1" spans="1:19">
      <c r="A1609">
        <v>1731189463</v>
      </c>
      <c r="B1609" s="2" t="s">
        <v>4562</v>
      </c>
      <c r="C1609" t="s">
        <v>65</v>
      </c>
      <c r="D1609" t="s">
        <v>23</v>
      </c>
      <c r="E1609" t="s">
        <v>4555</v>
      </c>
      <c r="G1609">
        <v>4</v>
      </c>
      <c r="H1609">
        <v>42</v>
      </c>
      <c r="I1609">
        <v>115</v>
      </c>
      <c r="J1609" t="s">
        <v>35</v>
      </c>
      <c r="L1609" t="s">
        <v>51</v>
      </c>
      <c r="M1609">
        <v>0</v>
      </c>
      <c r="N1609">
        <v>0</v>
      </c>
      <c r="O1609">
        <v>-1</v>
      </c>
      <c r="P1609" t="s">
        <v>4556</v>
      </c>
      <c r="Q1609" t="s">
        <v>231</v>
      </c>
      <c r="R1609" s="3">
        <v>40516.4493055556</v>
      </c>
      <c r="S1609" t="s">
        <v>31</v>
      </c>
    </row>
    <row r="1610" customHeight="1" spans="1:19">
      <c r="A1610">
        <v>1731189463</v>
      </c>
      <c r="B1610" s="2" t="s">
        <v>4563</v>
      </c>
      <c r="C1610" t="s">
        <v>65</v>
      </c>
      <c r="D1610" t="s">
        <v>23</v>
      </c>
      <c r="E1610" t="s">
        <v>4555</v>
      </c>
      <c r="G1610">
        <v>4</v>
      </c>
      <c r="H1610">
        <v>42</v>
      </c>
      <c r="I1610">
        <v>115</v>
      </c>
      <c r="J1610" t="s">
        <v>35</v>
      </c>
      <c r="L1610" t="s">
        <v>51</v>
      </c>
      <c r="M1610">
        <v>0</v>
      </c>
      <c r="N1610">
        <v>0</v>
      </c>
      <c r="O1610">
        <v>-1</v>
      </c>
      <c r="P1610" t="s">
        <v>4556</v>
      </c>
      <c r="Q1610" t="s">
        <v>231</v>
      </c>
      <c r="R1610" s="3">
        <v>40516.4493055556</v>
      </c>
      <c r="S1610" t="s">
        <v>31</v>
      </c>
    </row>
    <row r="1611" customHeight="1" spans="1:19">
      <c r="A1611">
        <v>1731189463</v>
      </c>
      <c r="B1611" s="2" t="s">
        <v>4564</v>
      </c>
      <c r="C1611" t="s">
        <v>65</v>
      </c>
      <c r="D1611" t="s">
        <v>23</v>
      </c>
      <c r="E1611" t="s">
        <v>4555</v>
      </c>
      <c r="G1611">
        <v>4</v>
      </c>
      <c r="H1611">
        <v>42</v>
      </c>
      <c r="I1611">
        <v>115</v>
      </c>
      <c r="J1611" t="s">
        <v>35</v>
      </c>
      <c r="L1611" t="s">
        <v>51</v>
      </c>
      <c r="M1611">
        <v>0</v>
      </c>
      <c r="N1611">
        <v>0</v>
      </c>
      <c r="O1611">
        <v>-1</v>
      </c>
      <c r="P1611" t="s">
        <v>4556</v>
      </c>
      <c r="Q1611" t="s">
        <v>231</v>
      </c>
      <c r="R1611" s="3">
        <v>40516.4493055556</v>
      </c>
      <c r="S1611" t="s">
        <v>31</v>
      </c>
    </row>
    <row r="1612" customHeight="1" spans="1:19">
      <c r="A1612">
        <v>7409469987</v>
      </c>
      <c r="B1612" s="2" t="s">
        <v>4565</v>
      </c>
      <c r="C1612" t="s">
        <v>157</v>
      </c>
      <c r="D1612" t="s">
        <v>23</v>
      </c>
      <c r="E1612" t="s">
        <v>4566</v>
      </c>
      <c r="F1612" t="s">
        <v>4567</v>
      </c>
      <c r="G1612">
        <v>93</v>
      </c>
      <c r="H1612">
        <v>348</v>
      </c>
      <c r="I1612">
        <v>4995</v>
      </c>
      <c r="J1612" t="s">
        <v>44</v>
      </c>
      <c r="K1612" t="s">
        <v>1613</v>
      </c>
      <c r="L1612" t="s">
        <v>51</v>
      </c>
      <c r="M1612">
        <v>6</v>
      </c>
      <c r="N1612">
        <v>0</v>
      </c>
      <c r="O1612">
        <v>-1</v>
      </c>
      <c r="P1612" t="s">
        <v>608</v>
      </c>
      <c r="Q1612" t="s">
        <v>79</v>
      </c>
      <c r="R1612" s="3">
        <v>43899.7125</v>
      </c>
      <c r="S1612" t="s">
        <v>31</v>
      </c>
    </row>
    <row r="1613" customHeight="1" spans="1:19">
      <c r="A1613">
        <v>6689701201</v>
      </c>
      <c r="B1613" s="2" t="s">
        <v>4568</v>
      </c>
      <c r="C1613" t="s">
        <v>157</v>
      </c>
      <c r="D1613" t="s">
        <v>23</v>
      </c>
      <c r="E1613" t="s">
        <v>4569</v>
      </c>
      <c r="F1613" t="s">
        <v>4570</v>
      </c>
      <c r="G1613">
        <v>2</v>
      </c>
      <c r="H1613">
        <v>60</v>
      </c>
      <c r="I1613">
        <v>90</v>
      </c>
      <c r="J1613" t="s">
        <v>35</v>
      </c>
      <c r="L1613" t="s">
        <v>28</v>
      </c>
      <c r="M1613">
        <v>0</v>
      </c>
      <c r="N1613">
        <v>0</v>
      </c>
      <c r="O1613">
        <v>-1</v>
      </c>
      <c r="P1613" t="s">
        <v>4571</v>
      </c>
      <c r="Q1613" t="s">
        <v>141</v>
      </c>
      <c r="R1613" s="3">
        <v>43352.6986111111</v>
      </c>
      <c r="S1613" t="s">
        <v>38</v>
      </c>
    </row>
    <row r="1614" customHeight="1" spans="1:19">
      <c r="A1614">
        <v>7361396529</v>
      </c>
      <c r="B1614" s="2" t="s">
        <v>4572</v>
      </c>
      <c r="C1614" t="s">
        <v>157</v>
      </c>
      <c r="D1614" t="s">
        <v>23</v>
      </c>
      <c r="E1614" t="s">
        <v>4573</v>
      </c>
      <c r="F1614" t="s">
        <v>4574</v>
      </c>
      <c r="G1614">
        <v>2</v>
      </c>
      <c r="H1614">
        <v>210</v>
      </c>
      <c r="I1614">
        <v>1892</v>
      </c>
      <c r="J1614" t="s">
        <v>35</v>
      </c>
      <c r="L1614" t="s">
        <v>51</v>
      </c>
      <c r="M1614">
        <v>0</v>
      </c>
      <c r="N1614">
        <v>0</v>
      </c>
      <c r="O1614">
        <v>-1</v>
      </c>
      <c r="P1614" t="s">
        <v>36</v>
      </c>
      <c r="Q1614" t="s">
        <v>46</v>
      </c>
      <c r="R1614" s="3">
        <v>43824.4145833333</v>
      </c>
      <c r="S1614" t="s">
        <v>31</v>
      </c>
    </row>
    <row r="1615" customHeight="1" spans="1:19">
      <c r="A1615">
        <v>5872951753</v>
      </c>
      <c r="B1615" s="2" t="s">
        <v>4575</v>
      </c>
      <c r="C1615" t="s">
        <v>1735</v>
      </c>
      <c r="D1615" t="s">
        <v>23</v>
      </c>
      <c r="E1615" t="s">
        <v>4576</v>
      </c>
      <c r="G1615">
        <v>1</v>
      </c>
      <c r="H1615">
        <v>2</v>
      </c>
      <c r="I1615">
        <v>0</v>
      </c>
      <c r="J1615" t="s">
        <v>94</v>
      </c>
      <c r="L1615" t="s">
        <v>28</v>
      </c>
      <c r="M1615">
        <v>0</v>
      </c>
      <c r="N1615">
        <v>0</v>
      </c>
      <c r="O1615">
        <v>-1</v>
      </c>
      <c r="P1615" t="s">
        <v>4577</v>
      </c>
      <c r="Q1615" t="s">
        <v>30</v>
      </c>
      <c r="R1615" s="3">
        <v>42428.9673611111</v>
      </c>
      <c r="S1615" t="s">
        <v>38</v>
      </c>
    </row>
    <row r="1616" customHeight="1" spans="1:19">
      <c r="A1616">
        <v>7674252025</v>
      </c>
      <c r="B1616" s="2" t="s">
        <v>4578</v>
      </c>
      <c r="C1616" t="s">
        <v>157</v>
      </c>
      <c r="D1616" t="s">
        <v>23</v>
      </c>
      <c r="E1616" t="s">
        <v>4579</v>
      </c>
      <c r="G1616">
        <v>1</v>
      </c>
      <c r="H1616">
        <v>86</v>
      </c>
      <c r="I1616">
        <v>2</v>
      </c>
      <c r="J1616" t="s">
        <v>35</v>
      </c>
      <c r="L1616" t="s">
        <v>28</v>
      </c>
      <c r="M1616">
        <v>0</v>
      </c>
      <c r="N1616">
        <v>0</v>
      </c>
      <c r="O1616">
        <v>-1</v>
      </c>
      <c r="P1616" t="s">
        <v>36</v>
      </c>
      <c r="Q1616" t="s">
        <v>276</v>
      </c>
      <c r="R1616" s="3">
        <v>44426.25625</v>
      </c>
      <c r="S1616" t="s">
        <v>38</v>
      </c>
    </row>
    <row r="1617" customHeight="1" spans="1:19">
      <c r="A1617">
        <v>7460029872</v>
      </c>
      <c r="B1617" s="2" t="s">
        <v>4580</v>
      </c>
      <c r="C1617" t="s">
        <v>65</v>
      </c>
      <c r="D1617" t="s">
        <v>23</v>
      </c>
      <c r="E1617" t="s">
        <v>4581</v>
      </c>
      <c r="F1617" t="s">
        <v>4582</v>
      </c>
      <c r="G1617">
        <v>3810</v>
      </c>
      <c r="H1617">
        <v>1282</v>
      </c>
      <c r="I1617">
        <v>12428</v>
      </c>
      <c r="J1617" t="s">
        <v>850</v>
      </c>
      <c r="L1617" t="s">
        <v>51</v>
      </c>
      <c r="M1617">
        <v>2</v>
      </c>
      <c r="N1617">
        <v>0</v>
      </c>
      <c r="O1617">
        <v>-1</v>
      </c>
      <c r="P1617" t="s">
        <v>608</v>
      </c>
      <c r="Q1617" t="s">
        <v>370</v>
      </c>
      <c r="R1617" s="3">
        <v>43977.4659722222</v>
      </c>
      <c r="S1617" t="s">
        <v>31</v>
      </c>
    </row>
    <row r="1618" customHeight="1" spans="1:19">
      <c r="A1618">
        <v>6856571854</v>
      </c>
      <c r="B1618" s="2" t="s">
        <v>4583</v>
      </c>
      <c r="C1618" t="s">
        <v>157</v>
      </c>
      <c r="D1618" t="s">
        <v>23</v>
      </c>
      <c r="E1618" t="s">
        <v>4584</v>
      </c>
      <c r="G1618">
        <v>14</v>
      </c>
      <c r="H1618">
        <v>231</v>
      </c>
      <c r="I1618">
        <v>27</v>
      </c>
      <c r="J1618" t="s">
        <v>35</v>
      </c>
      <c r="L1618" t="s">
        <v>28</v>
      </c>
      <c r="M1618">
        <v>0</v>
      </c>
      <c r="N1618">
        <v>0</v>
      </c>
      <c r="O1618">
        <v>-1</v>
      </c>
      <c r="P1618" t="s">
        <v>36</v>
      </c>
      <c r="Q1618" t="s">
        <v>439</v>
      </c>
      <c r="R1618" s="3">
        <v>43422.3756944444</v>
      </c>
      <c r="S1618" t="s">
        <v>31</v>
      </c>
    </row>
    <row r="1619" customHeight="1" spans="1:19">
      <c r="A1619">
        <v>7757384938</v>
      </c>
      <c r="B1619" s="2" t="s">
        <v>4585</v>
      </c>
      <c r="C1619" t="s">
        <v>65</v>
      </c>
      <c r="D1619" t="s">
        <v>23</v>
      </c>
      <c r="E1619" t="s">
        <v>4586</v>
      </c>
      <c r="F1619" t="s">
        <v>4587</v>
      </c>
      <c r="G1619">
        <v>513</v>
      </c>
      <c r="H1619">
        <v>20</v>
      </c>
      <c r="I1619">
        <v>303</v>
      </c>
      <c r="J1619" t="s">
        <v>289</v>
      </c>
      <c r="L1619" t="s">
        <v>51</v>
      </c>
      <c r="M1619">
        <v>0</v>
      </c>
      <c r="N1619">
        <v>0</v>
      </c>
      <c r="O1619">
        <v>-1</v>
      </c>
      <c r="P1619" t="s">
        <v>4588</v>
      </c>
      <c r="Q1619" t="s">
        <v>84</v>
      </c>
      <c r="R1619" s="3">
        <v>44683.8423611111</v>
      </c>
      <c r="S1619" t="s">
        <v>636</v>
      </c>
    </row>
    <row r="1620" customHeight="1" spans="1:19">
      <c r="A1620">
        <v>7431946170</v>
      </c>
      <c r="B1620" s="2" t="s">
        <v>4589</v>
      </c>
      <c r="C1620" t="s">
        <v>157</v>
      </c>
      <c r="D1620" t="s">
        <v>23</v>
      </c>
      <c r="E1620" t="s">
        <v>4590</v>
      </c>
      <c r="G1620">
        <v>103</v>
      </c>
      <c r="H1620">
        <v>299</v>
      </c>
      <c r="I1620">
        <v>502</v>
      </c>
      <c r="J1620" t="s">
        <v>35</v>
      </c>
      <c r="L1620" t="s">
        <v>51</v>
      </c>
      <c r="M1620">
        <v>1</v>
      </c>
      <c r="N1620">
        <v>1</v>
      </c>
      <c r="O1620">
        <v>0</v>
      </c>
      <c r="P1620" t="s">
        <v>36</v>
      </c>
      <c r="Q1620" t="s">
        <v>46</v>
      </c>
      <c r="R1620" s="3">
        <v>43928.6916666667</v>
      </c>
      <c r="S1620" t="s">
        <v>31</v>
      </c>
    </row>
    <row r="1621" customHeight="1" spans="1:19">
      <c r="A1621">
        <v>6435257011</v>
      </c>
      <c r="B1621" s="2" t="s">
        <v>4591</v>
      </c>
      <c r="C1621" t="s">
        <v>157</v>
      </c>
      <c r="D1621" t="s">
        <v>23</v>
      </c>
      <c r="E1621" t="s">
        <v>4592</v>
      </c>
      <c r="F1621" t="s">
        <v>4593</v>
      </c>
      <c r="G1621">
        <v>107</v>
      </c>
      <c r="H1621">
        <v>206</v>
      </c>
      <c r="I1621">
        <v>242</v>
      </c>
      <c r="J1621" t="s">
        <v>289</v>
      </c>
      <c r="K1621" t="s">
        <v>1790</v>
      </c>
      <c r="L1621" t="s">
        <v>51</v>
      </c>
      <c r="M1621">
        <v>0</v>
      </c>
      <c r="N1621">
        <v>0</v>
      </c>
      <c r="O1621">
        <v>-1</v>
      </c>
      <c r="P1621" t="s">
        <v>36</v>
      </c>
      <c r="Q1621" t="s">
        <v>95</v>
      </c>
      <c r="R1621" s="3">
        <v>43085.7527777778</v>
      </c>
      <c r="S1621" t="s">
        <v>31</v>
      </c>
    </row>
    <row r="1622" customHeight="1" spans="1:19">
      <c r="A1622">
        <v>6435257011</v>
      </c>
      <c r="B1622" s="2" t="s">
        <v>4594</v>
      </c>
      <c r="C1622" t="s">
        <v>157</v>
      </c>
      <c r="D1622" t="s">
        <v>23</v>
      </c>
      <c r="E1622" t="s">
        <v>4592</v>
      </c>
      <c r="F1622" t="s">
        <v>4593</v>
      </c>
      <c r="G1622">
        <v>107</v>
      </c>
      <c r="H1622">
        <v>206</v>
      </c>
      <c r="I1622">
        <v>242</v>
      </c>
      <c r="J1622" t="s">
        <v>289</v>
      </c>
      <c r="K1622" t="s">
        <v>1790</v>
      </c>
      <c r="L1622" t="s">
        <v>51</v>
      </c>
      <c r="M1622">
        <v>0</v>
      </c>
      <c r="N1622">
        <v>0</v>
      </c>
      <c r="O1622">
        <v>-1</v>
      </c>
      <c r="P1622" t="s">
        <v>36</v>
      </c>
      <c r="Q1622" t="s">
        <v>95</v>
      </c>
      <c r="R1622" s="3">
        <v>43085.7527777778</v>
      </c>
      <c r="S1622" t="s">
        <v>31</v>
      </c>
    </row>
    <row r="1623" customHeight="1" spans="1:19">
      <c r="A1623">
        <v>5691281662</v>
      </c>
      <c r="B1623" s="2" t="s">
        <v>4595</v>
      </c>
      <c r="C1623" t="s">
        <v>157</v>
      </c>
      <c r="D1623" t="s">
        <v>23</v>
      </c>
      <c r="E1623" t="s">
        <v>4596</v>
      </c>
      <c r="F1623" t="s">
        <v>4597</v>
      </c>
      <c r="G1623">
        <v>90</v>
      </c>
      <c r="H1623">
        <v>290</v>
      </c>
      <c r="I1623">
        <v>22</v>
      </c>
      <c r="J1623" t="s">
        <v>35</v>
      </c>
      <c r="L1623" t="s">
        <v>28</v>
      </c>
      <c r="M1623">
        <v>0</v>
      </c>
      <c r="N1623">
        <v>0</v>
      </c>
      <c r="O1623">
        <v>-1</v>
      </c>
      <c r="P1623" t="s">
        <v>36</v>
      </c>
      <c r="Q1623" t="s">
        <v>37</v>
      </c>
      <c r="R1623" s="3">
        <v>42247.8673611111</v>
      </c>
      <c r="S1623" t="s">
        <v>31</v>
      </c>
    </row>
    <row r="1624" customHeight="1" spans="1:19">
      <c r="A1624">
        <v>7263597491</v>
      </c>
      <c r="B1624" s="2" t="s">
        <v>4598</v>
      </c>
      <c r="C1624" t="s">
        <v>157</v>
      </c>
      <c r="D1624" t="s">
        <v>23</v>
      </c>
      <c r="E1624" t="s">
        <v>4599</v>
      </c>
      <c r="F1624" t="s">
        <v>4600</v>
      </c>
      <c r="G1624">
        <v>30</v>
      </c>
      <c r="H1624">
        <v>125</v>
      </c>
      <c r="I1624">
        <v>61</v>
      </c>
      <c r="J1624" t="s">
        <v>94</v>
      </c>
      <c r="L1624" t="s">
        <v>28</v>
      </c>
      <c r="M1624">
        <v>5</v>
      </c>
      <c r="N1624">
        <v>0</v>
      </c>
      <c r="O1624">
        <v>-1</v>
      </c>
      <c r="P1624" t="s">
        <v>100</v>
      </c>
      <c r="Q1624" t="s">
        <v>37</v>
      </c>
      <c r="R1624" s="3">
        <v>43673.6298611111</v>
      </c>
      <c r="S1624" t="s">
        <v>31</v>
      </c>
    </row>
    <row r="1625" customHeight="1" spans="1:21">
      <c r="A1625">
        <v>2715970303</v>
      </c>
      <c r="B1625" s="2" t="s">
        <v>4601</v>
      </c>
      <c r="C1625" t="s">
        <v>157</v>
      </c>
      <c r="D1625" t="s">
        <v>23</v>
      </c>
      <c r="E1625" t="s">
        <v>4602</v>
      </c>
      <c r="F1625" t="s">
        <v>4603</v>
      </c>
      <c r="G1625">
        <v>875</v>
      </c>
      <c r="H1625">
        <v>1496</v>
      </c>
      <c r="I1625">
        <v>9410</v>
      </c>
      <c r="J1625" t="s">
        <v>204</v>
      </c>
      <c r="L1625" t="s">
        <v>51</v>
      </c>
      <c r="M1625">
        <v>6</v>
      </c>
      <c r="N1625">
        <v>1</v>
      </c>
      <c r="O1625">
        <v>0</v>
      </c>
      <c r="P1625" t="s">
        <v>4604</v>
      </c>
      <c r="Q1625" t="s">
        <v>84</v>
      </c>
      <c r="R1625" s="3">
        <v>41020.81875</v>
      </c>
      <c r="S1625" t="s">
        <v>31</v>
      </c>
      <c r="U1625" t="s">
        <v>4605</v>
      </c>
    </row>
    <row r="1626" customHeight="1" spans="1:21">
      <c r="A1626">
        <v>7565401893</v>
      </c>
      <c r="B1626" s="2" t="s">
        <v>4606</v>
      </c>
      <c r="C1626" t="s">
        <v>65</v>
      </c>
      <c r="D1626" t="s">
        <v>23</v>
      </c>
      <c r="E1626" t="s">
        <v>4607</v>
      </c>
      <c r="F1626" t="s">
        <v>4608</v>
      </c>
      <c r="G1626">
        <v>48</v>
      </c>
      <c r="H1626">
        <v>78</v>
      </c>
      <c r="I1626">
        <v>481</v>
      </c>
      <c r="J1626" t="s">
        <v>117</v>
      </c>
      <c r="K1626" t="s">
        <v>4609</v>
      </c>
      <c r="L1626" t="s">
        <v>51</v>
      </c>
      <c r="M1626">
        <v>1</v>
      </c>
      <c r="N1626">
        <v>0</v>
      </c>
      <c r="O1626">
        <v>-1</v>
      </c>
      <c r="P1626" t="s">
        <v>275</v>
      </c>
      <c r="Q1626" t="s">
        <v>84</v>
      </c>
      <c r="R1626" s="3">
        <v>44244.5270833333</v>
      </c>
      <c r="S1626" t="s">
        <v>31</v>
      </c>
      <c r="U1626" t="s">
        <v>4610</v>
      </c>
    </row>
    <row r="1627" customHeight="1" spans="1:19">
      <c r="A1627">
        <v>3822030752</v>
      </c>
      <c r="B1627" s="2" t="s">
        <v>4611</v>
      </c>
      <c r="C1627" t="s">
        <v>65</v>
      </c>
      <c r="D1627" t="s">
        <v>23</v>
      </c>
      <c r="E1627" t="s">
        <v>4612</v>
      </c>
      <c r="F1627" t="s">
        <v>4613</v>
      </c>
      <c r="G1627">
        <v>543</v>
      </c>
      <c r="H1627">
        <v>59</v>
      </c>
      <c r="I1627">
        <v>1989</v>
      </c>
      <c r="J1627" t="s">
        <v>1289</v>
      </c>
      <c r="K1627" t="s">
        <v>4614</v>
      </c>
      <c r="L1627" t="s">
        <v>28</v>
      </c>
      <c r="M1627">
        <v>0</v>
      </c>
      <c r="N1627">
        <v>0</v>
      </c>
      <c r="O1627">
        <v>-1</v>
      </c>
      <c r="P1627" t="s">
        <v>4615</v>
      </c>
      <c r="Q1627" t="s">
        <v>245</v>
      </c>
      <c r="R1627" s="3">
        <v>41546.5097222222</v>
      </c>
      <c r="S1627" t="s">
        <v>31</v>
      </c>
    </row>
    <row r="1628" customHeight="1" spans="1:19">
      <c r="A1628">
        <v>7403874030</v>
      </c>
      <c r="B1628" s="2" t="s">
        <v>4616</v>
      </c>
      <c r="C1628" t="s">
        <v>65</v>
      </c>
      <c r="D1628" t="s">
        <v>23</v>
      </c>
      <c r="E1628" t="s">
        <v>4617</v>
      </c>
      <c r="F1628" t="s">
        <v>36</v>
      </c>
      <c r="G1628">
        <v>2</v>
      </c>
      <c r="H1628">
        <v>29</v>
      </c>
      <c r="I1628">
        <v>32</v>
      </c>
      <c r="J1628" t="s">
        <v>726</v>
      </c>
      <c r="K1628" t="s">
        <v>1486</v>
      </c>
      <c r="L1628" t="s">
        <v>51</v>
      </c>
      <c r="M1628">
        <v>0</v>
      </c>
      <c r="N1628">
        <v>0</v>
      </c>
      <c r="O1628">
        <v>-1</v>
      </c>
      <c r="P1628" t="s">
        <v>502</v>
      </c>
      <c r="Q1628" t="s">
        <v>63</v>
      </c>
      <c r="R1628" s="3">
        <v>43892.3069444444</v>
      </c>
      <c r="S1628" t="s">
        <v>38</v>
      </c>
    </row>
    <row r="1629" customHeight="1" spans="1:19">
      <c r="A1629">
        <v>7403874030</v>
      </c>
      <c r="B1629" s="2" t="s">
        <v>4618</v>
      </c>
      <c r="C1629" t="s">
        <v>65</v>
      </c>
      <c r="D1629" t="s">
        <v>23</v>
      </c>
      <c r="E1629" t="s">
        <v>4617</v>
      </c>
      <c r="F1629" t="s">
        <v>36</v>
      </c>
      <c r="G1629">
        <v>2</v>
      </c>
      <c r="H1629">
        <v>29</v>
      </c>
      <c r="I1629">
        <v>32</v>
      </c>
      <c r="J1629" t="s">
        <v>726</v>
      </c>
      <c r="K1629" t="s">
        <v>1486</v>
      </c>
      <c r="L1629" t="s">
        <v>51</v>
      </c>
      <c r="M1629">
        <v>0</v>
      </c>
      <c r="N1629">
        <v>0</v>
      </c>
      <c r="O1629">
        <v>-1</v>
      </c>
      <c r="P1629" t="s">
        <v>502</v>
      </c>
      <c r="Q1629" t="s">
        <v>63</v>
      </c>
      <c r="R1629" s="3">
        <v>43892.3069444444</v>
      </c>
      <c r="S1629" t="s">
        <v>38</v>
      </c>
    </row>
    <row r="1630" customHeight="1" spans="1:19">
      <c r="A1630">
        <v>7758253347</v>
      </c>
      <c r="B1630" s="2" t="s">
        <v>4619</v>
      </c>
      <c r="C1630" t="s">
        <v>65</v>
      </c>
      <c r="D1630" t="s">
        <v>23</v>
      </c>
      <c r="E1630" t="s">
        <v>4620</v>
      </c>
      <c r="G1630">
        <v>1</v>
      </c>
      <c r="H1630">
        <v>5</v>
      </c>
      <c r="I1630">
        <v>10</v>
      </c>
      <c r="J1630" t="s">
        <v>35</v>
      </c>
      <c r="L1630" t="s">
        <v>28</v>
      </c>
      <c r="M1630">
        <v>0</v>
      </c>
      <c r="N1630">
        <v>0</v>
      </c>
      <c r="O1630">
        <v>-1</v>
      </c>
      <c r="P1630" t="s">
        <v>36</v>
      </c>
      <c r="Q1630" t="s">
        <v>63</v>
      </c>
      <c r="R1630" s="3">
        <v>44684.7652777778</v>
      </c>
      <c r="S1630" t="s">
        <v>1400</v>
      </c>
    </row>
    <row r="1631" customHeight="1" spans="1:19">
      <c r="A1631">
        <v>7758253347</v>
      </c>
      <c r="B1631" s="2" t="s">
        <v>4621</v>
      </c>
      <c r="C1631" t="s">
        <v>65</v>
      </c>
      <c r="D1631" t="s">
        <v>23</v>
      </c>
      <c r="E1631" t="s">
        <v>4620</v>
      </c>
      <c r="G1631">
        <v>1</v>
      </c>
      <c r="H1631">
        <v>5</v>
      </c>
      <c r="I1631">
        <v>10</v>
      </c>
      <c r="J1631" t="s">
        <v>35</v>
      </c>
      <c r="L1631" t="s">
        <v>28</v>
      </c>
      <c r="M1631">
        <v>0</v>
      </c>
      <c r="N1631">
        <v>0</v>
      </c>
      <c r="O1631">
        <v>-1</v>
      </c>
      <c r="P1631" t="s">
        <v>36</v>
      </c>
      <c r="Q1631" t="s">
        <v>63</v>
      </c>
      <c r="R1631" s="3">
        <v>44684.7652777778</v>
      </c>
      <c r="S1631" t="s">
        <v>1400</v>
      </c>
    </row>
    <row r="1632" customHeight="1" spans="1:19">
      <c r="A1632">
        <v>6135319680</v>
      </c>
      <c r="B1632" s="2" t="s">
        <v>4622</v>
      </c>
      <c r="C1632" t="s">
        <v>157</v>
      </c>
      <c r="D1632" t="s">
        <v>23</v>
      </c>
      <c r="E1632" t="s">
        <v>4623</v>
      </c>
      <c r="G1632">
        <v>9</v>
      </c>
      <c r="H1632">
        <v>45</v>
      </c>
      <c r="I1632">
        <v>0</v>
      </c>
      <c r="J1632" t="s">
        <v>850</v>
      </c>
      <c r="L1632" t="s">
        <v>28</v>
      </c>
      <c r="M1632">
        <v>0</v>
      </c>
      <c r="N1632">
        <v>0</v>
      </c>
      <c r="O1632">
        <v>-1</v>
      </c>
      <c r="P1632" t="s">
        <v>4624</v>
      </c>
      <c r="Q1632" t="s">
        <v>265</v>
      </c>
      <c r="R1632" s="3">
        <v>42781.9854166667</v>
      </c>
      <c r="S1632" t="s">
        <v>31</v>
      </c>
    </row>
    <row r="1633" customHeight="1" spans="1:19">
      <c r="A1633">
        <v>6641581106</v>
      </c>
      <c r="B1633" s="2" t="s">
        <v>4625</v>
      </c>
      <c r="C1633" t="s">
        <v>157</v>
      </c>
      <c r="D1633" t="s">
        <v>23</v>
      </c>
      <c r="E1633" t="s">
        <v>4626</v>
      </c>
      <c r="F1633" t="s">
        <v>4627</v>
      </c>
      <c r="G1633">
        <v>619</v>
      </c>
      <c r="H1633">
        <v>443</v>
      </c>
      <c r="I1633">
        <v>12687</v>
      </c>
      <c r="J1633" t="s">
        <v>94</v>
      </c>
      <c r="L1633" t="s">
        <v>28</v>
      </c>
      <c r="M1633">
        <v>3</v>
      </c>
      <c r="N1633">
        <v>0</v>
      </c>
      <c r="O1633">
        <v>-1</v>
      </c>
      <c r="P1633" t="s">
        <v>4628</v>
      </c>
      <c r="Q1633" t="s">
        <v>30</v>
      </c>
      <c r="R1633" s="3">
        <v>43349.7982060185</v>
      </c>
      <c r="S1633" t="s">
        <v>38</v>
      </c>
    </row>
    <row r="1634" customHeight="1" spans="1:21">
      <c r="A1634">
        <v>6766184865</v>
      </c>
      <c r="B1634" s="2" t="s">
        <v>4629</v>
      </c>
      <c r="C1634" t="s">
        <v>157</v>
      </c>
      <c r="D1634" t="s">
        <v>23</v>
      </c>
      <c r="E1634" t="s">
        <v>4630</v>
      </c>
      <c r="F1634" t="s">
        <v>4631</v>
      </c>
      <c r="G1634">
        <v>33</v>
      </c>
      <c r="H1634">
        <v>282</v>
      </c>
      <c r="I1634">
        <v>364</v>
      </c>
      <c r="J1634" t="s">
        <v>289</v>
      </c>
      <c r="L1634" t="s">
        <v>51</v>
      </c>
      <c r="M1634">
        <v>0</v>
      </c>
      <c r="N1634">
        <v>0</v>
      </c>
      <c r="O1634">
        <v>-1</v>
      </c>
      <c r="P1634" t="s">
        <v>36</v>
      </c>
      <c r="Q1634" t="s">
        <v>95</v>
      </c>
      <c r="R1634" s="3">
        <v>43387.7826388889</v>
      </c>
      <c r="S1634" t="s">
        <v>31</v>
      </c>
      <c r="U1634" t="s">
        <v>4632</v>
      </c>
    </row>
    <row r="1635" customHeight="1" spans="1:19">
      <c r="A1635">
        <v>1640390941</v>
      </c>
      <c r="B1635" s="2" t="s">
        <v>4633</v>
      </c>
      <c r="C1635" t="s">
        <v>65</v>
      </c>
      <c r="D1635" t="s">
        <v>23</v>
      </c>
      <c r="E1635" t="s">
        <v>4634</v>
      </c>
      <c r="G1635">
        <v>29</v>
      </c>
      <c r="H1635">
        <v>41</v>
      </c>
      <c r="I1635">
        <v>16</v>
      </c>
      <c r="J1635" t="s">
        <v>26</v>
      </c>
      <c r="K1635" t="s">
        <v>2352</v>
      </c>
      <c r="L1635" t="s">
        <v>51</v>
      </c>
      <c r="M1635">
        <v>0</v>
      </c>
      <c r="N1635">
        <v>0</v>
      </c>
      <c r="O1635">
        <v>-1</v>
      </c>
      <c r="P1635" t="s">
        <v>36</v>
      </c>
      <c r="R1635" s="3">
        <v>40053.6910648148</v>
      </c>
      <c r="S1635" t="s">
        <v>31</v>
      </c>
    </row>
    <row r="1636" customHeight="1" spans="1:19">
      <c r="A1636">
        <v>1557281851</v>
      </c>
      <c r="B1636" s="2" t="s">
        <v>4635</v>
      </c>
      <c r="C1636" t="s">
        <v>65</v>
      </c>
      <c r="D1636" t="s">
        <v>23</v>
      </c>
      <c r="E1636" t="s">
        <v>4636</v>
      </c>
      <c r="F1636" t="s">
        <v>4637</v>
      </c>
      <c r="G1636">
        <v>36</v>
      </c>
      <c r="H1636">
        <v>481</v>
      </c>
      <c r="I1636">
        <v>166</v>
      </c>
      <c r="J1636" t="s">
        <v>94</v>
      </c>
      <c r="K1636" t="s">
        <v>854</v>
      </c>
      <c r="L1636" t="s">
        <v>28</v>
      </c>
      <c r="M1636">
        <v>0</v>
      </c>
      <c r="N1636">
        <v>0</v>
      </c>
      <c r="O1636">
        <v>-1</v>
      </c>
      <c r="P1636" t="s">
        <v>4638</v>
      </c>
      <c r="Q1636" t="s">
        <v>37</v>
      </c>
      <c r="R1636" s="3">
        <v>40912.6034722222</v>
      </c>
      <c r="S1636" t="s">
        <v>31</v>
      </c>
    </row>
    <row r="1637" customHeight="1" spans="1:21">
      <c r="A1637">
        <v>6854213365</v>
      </c>
      <c r="B1637" s="2" t="s">
        <v>4639</v>
      </c>
      <c r="C1637" t="s">
        <v>157</v>
      </c>
      <c r="D1637" t="s">
        <v>23</v>
      </c>
      <c r="E1637" t="s">
        <v>4640</v>
      </c>
      <c r="G1637">
        <v>1</v>
      </c>
      <c r="H1637">
        <v>211</v>
      </c>
      <c r="I1637">
        <v>6</v>
      </c>
      <c r="J1637" t="s">
        <v>35</v>
      </c>
      <c r="L1637" t="s">
        <v>28</v>
      </c>
      <c r="M1637">
        <v>0</v>
      </c>
      <c r="N1637">
        <v>0</v>
      </c>
      <c r="O1637">
        <v>-1</v>
      </c>
      <c r="P1637" t="s">
        <v>4641</v>
      </c>
      <c r="Q1637" t="s">
        <v>95</v>
      </c>
      <c r="R1637" s="3">
        <v>43420.9326388889</v>
      </c>
      <c r="S1637" t="s">
        <v>38</v>
      </c>
      <c r="T1637" t="s">
        <v>4642</v>
      </c>
      <c r="U1637" t="s">
        <v>4643</v>
      </c>
    </row>
    <row r="1638" customHeight="1" spans="1:19">
      <c r="A1638">
        <v>5214284760</v>
      </c>
      <c r="B1638" s="2" t="s">
        <v>4644</v>
      </c>
      <c r="C1638" t="s">
        <v>157</v>
      </c>
      <c r="D1638" t="s">
        <v>23</v>
      </c>
      <c r="E1638" t="s">
        <v>4645</v>
      </c>
      <c r="F1638" t="s">
        <v>4646</v>
      </c>
      <c r="G1638">
        <v>2707</v>
      </c>
      <c r="H1638">
        <v>350</v>
      </c>
      <c r="I1638">
        <v>282</v>
      </c>
      <c r="J1638" t="s">
        <v>273</v>
      </c>
      <c r="L1638" t="s">
        <v>51</v>
      </c>
      <c r="M1638">
        <v>3</v>
      </c>
      <c r="N1638">
        <v>0</v>
      </c>
      <c r="O1638">
        <v>-1</v>
      </c>
      <c r="P1638" t="s">
        <v>3887</v>
      </c>
      <c r="Q1638" t="s">
        <v>276</v>
      </c>
      <c r="R1638" s="3">
        <v>41832.56875</v>
      </c>
      <c r="S1638" t="s">
        <v>54</v>
      </c>
    </row>
    <row r="1639" customHeight="1" spans="1:19">
      <c r="A1639">
        <v>7695388994</v>
      </c>
      <c r="B1639" s="2" t="s">
        <v>4647</v>
      </c>
      <c r="C1639" t="s">
        <v>157</v>
      </c>
      <c r="D1639" t="s">
        <v>23</v>
      </c>
      <c r="E1639" t="s">
        <v>4648</v>
      </c>
      <c r="F1639" t="s">
        <v>4649</v>
      </c>
      <c r="G1639">
        <v>2567</v>
      </c>
      <c r="H1639">
        <v>759</v>
      </c>
      <c r="I1639">
        <v>2425</v>
      </c>
      <c r="J1639" t="s">
        <v>204</v>
      </c>
      <c r="K1639" t="s">
        <v>220</v>
      </c>
      <c r="L1639" t="s">
        <v>51</v>
      </c>
      <c r="M1639">
        <v>2</v>
      </c>
      <c r="N1639">
        <v>0</v>
      </c>
      <c r="O1639">
        <v>-1</v>
      </c>
      <c r="P1639" t="s">
        <v>4650</v>
      </c>
      <c r="Q1639" t="s">
        <v>583</v>
      </c>
      <c r="R1639" s="3">
        <v>44450.3506944444</v>
      </c>
      <c r="S1639" t="s">
        <v>31</v>
      </c>
    </row>
    <row r="1640" customHeight="1" spans="1:19">
      <c r="A1640">
        <v>7695388994</v>
      </c>
      <c r="B1640" s="2" t="s">
        <v>4651</v>
      </c>
      <c r="C1640" t="s">
        <v>73</v>
      </c>
      <c r="D1640" t="s">
        <v>23</v>
      </c>
      <c r="E1640" t="s">
        <v>4648</v>
      </c>
      <c r="F1640" t="s">
        <v>4649</v>
      </c>
      <c r="G1640">
        <v>2567</v>
      </c>
      <c r="H1640">
        <v>759</v>
      </c>
      <c r="I1640">
        <v>2425</v>
      </c>
      <c r="J1640" t="s">
        <v>204</v>
      </c>
      <c r="K1640" t="s">
        <v>220</v>
      </c>
      <c r="L1640" t="s">
        <v>51</v>
      </c>
      <c r="M1640">
        <v>2</v>
      </c>
      <c r="N1640">
        <v>0</v>
      </c>
      <c r="O1640">
        <v>-1</v>
      </c>
      <c r="P1640" t="s">
        <v>4650</v>
      </c>
      <c r="Q1640" t="s">
        <v>583</v>
      </c>
      <c r="R1640" s="3">
        <v>44450.3506944444</v>
      </c>
      <c r="S1640" t="s">
        <v>31</v>
      </c>
    </row>
    <row r="1641" customHeight="1" spans="1:19">
      <c r="A1641">
        <v>7369454444</v>
      </c>
      <c r="B1641" s="2" t="s">
        <v>4652</v>
      </c>
      <c r="C1641" t="s">
        <v>157</v>
      </c>
      <c r="D1641" t="s">
        <v>23</v>
      </c>
      <c r="E1641" t="s">
        <v>4653</v>
      </c>
      <c r="F1641" t="s">
        <v>4654</v>
      </c>
      <c r="G1641">
        <v>11</v>
      </c>
      <c r="H1641">
        <v>42</v>
      </c>
      <c r="I1641">
        <v>6</v>
      </c>
      <c r="J1641" t="s">
        <v>35</v>
      </c>
      <c r="L1641" t="s">
        <v>28</v>
      </c>
      <c r="M1641">
        <v>2</v>
      </c>
      <c r="N1641">
        <v>0</v>
      </c>
      <c r="O1641">
        <v>-1</v>
      </c>
      <c r="P1641" t="s">
        <v>36</v>
      </c>
      <c r="Q1641" t="s">
        <v>583</v>
      </c>
      <c r="R1641" s="3">
        <v>43839.7611111111</v>
      </c>
      <c r="S1641" t="s">
        <v>31</v>
      </c>
    </row>
    <row r="1642" customHeight="1" spans="1:19">
      <c r="A1642">
        <v>7204776662</v>
      </c>
      <c r="B1642" s="2" t="s">
        <v>4655</v>
      </c>
      <c r="C1642" t="s">
        <v>65</v>
      </c>
      <c r="D1642" t="s">
        <v>23</v>
      </c>
      <c r="E1642" t="s">
        <v>4656</v>
      </c>
      <c r="G1642">
        <v>34</v>
      </c>
      <c r="H1642">
        <v>79</v>
      </c>
      <c r="I1642">
        <v>2631</v>
      </c>
      <c r="J1642" t="s">
        <v>35</v>
      </c>
      <c r="L1642" t="s">
        <v>28</v>
      </c>
      <c r="M1642">
        <v>0</v>
      </c>
      <c r="N1642">
        <v>0</v>
      </c>
      <c r="O1642">
        <v>-1</v>
      </c>
      <c r="P1642" t="s">
        <v>36</v>
      </c>
      <c r="Q1642" t="s">
        <v>245</v>
      </c>
      <c r="R1642" s="3">
        <v>43639.6618055556</v>
      </c>
      <c r="S1642" t="s">
        <v>31</v>
      </c>
    </row>
    <row r="1643" customHeight="1" spans="1:19">
      <c r="A1643">
        <v>5602941833</v>
      </c>
      <c r="B1643" s="2" t="s">
        <v>4657</v>
      </c>
      <c r="C1643" t="s">
        <v>157</v>
      </c>
      <c r="D1643" t="s">
        <v>23</v>
      </c>
      <c r="E1643" t="s">
        <v>4658</v>
      </c>
      <c r="F1643" t="s">
        <v>4659</v>
      </c>
      <c r="G1643">
        <v>134</v>
      </c>
      <c r="H1643">
        <v>178</v>
      </c>
      <c r="I1643">
        <v>7</v>
      </c>
      <c r="J1643" t="s">
        <v>2076</v>
      </c>
      <c r="K1643" t="s">
        <v>2679</v>
      </c>
      <c r="L1643" t="s">
        <v>28</v>
      </c>
      <c r="M1643">
        <v>0</v>
      </c>
      <c r="N1643">
        <v>0</v>
      </c>
      <c r="O1643">
        <v>-1</v>
      </c>
      <c r="P1643" t="s">
        <v>4660</v>
      </c>
      <c r="Q1643" t="s">
        <v>150</v>
      </c>
      <c r="R1643" s="3">
        <v>42130.8541666667</v>
      </c>
      <c r="S1643" t="s">
        <v>31</v>
      </c>
    </row>
    <row r="1644" customHeight="1" spans="1:19">
      <c r="A1644">
        <v>6523073652</v>
      </c>
      <c r="B1644" s="2" t="s">
        <v>4661</v>
      </c>
      <c r="C1644" t="s">
        <v>65</v>
      </c>
      <c r="D1644" t="s">
        <v>23</v>
      </c>
      <c r="E1644" t="s">
        <v>4662</v>
      </c>
      <c r="F1644" t="s">
        <v>4663</v>
      </c>
      <c r="G1644">
        <v>206</v>
      </c>
      <c r="H1644">
        <v>621</v>
      </c>
      <c r="I1644">
        <v>5628</v>
      </c>
      <c r="J1644" t="s">
        <v>26</v>
      </c>
      <c r="L1644" t="s">
        <v>51</v>
      </c>
      <c r="M1644">
        <v>2</v>
      </c>
      <c r="N1644">
        <v>0</v>
      </c>
      <c r="O1644">
        <v>-1</v>
      </c>
      <c r="P1644" t="s">
        <v>608</v>
      </c>
      <c r="Q1644" t="s">
        <v>30</v>
      </c>
      <c r="R1644" s="3">
        <v>43197.8736111111</v>
      </c>
      <c r="S1644" t="s">
        <v>31</v>
      </c>
    </row>
    <row r="1645" customHeight="1" spans="1:19">
      <c r="A1645">
        <v>7412148343</v>
      </c>
      <c r="B1645" s="2" t="s">
        <v>4664</v>
      </c>
      <c r="C1645" t="s">
        <v>65</v>
      </c>
      <c r="D1645" t="s">
        <v>23</v>
      </c>
      <c r="E1645" t="s">
        <v>4665</v>
      </c>
      <c r="F1645" t="s">
        <v>4666</v>
      </c>
      <c r="G1645">
        <v>1099</v>
      </c>
      <c r="H1645">
        <v>371</v>
      </c>
      <c r="I1645">
        <v>513</v>
      </c>
      <c r="J1645" t="s">
        <v>35</v>
      </c>
      <c r="L1645" t="s">
        <v>51</v>
      </c>
      <c r="M1645">
        <v>2</v>
      </c>
      <c r="N1645">
        <v>0</v>
      </c>
      <c r="O1645">
        <v>-1</v>
      </c>
      <c r="P1645" t="s">
        <v>36</v>
      </c>
      <c r="Q1645" t="s">
        <v>71</v>
      </c>
      <c r="R1645" s="3">
        <v>43903.8673611111</v>
      </c>
      <c r="S1645" t="s">
        <v>31</v>
      </c>
    </row>
    <row r="1646" customHeight="1" spans="1:19">
      <c r="A1646">
        <v>6460776782</v>
      </c>
      <c r="B1646" s="2" t="s">
        <v>4667</v>
      </c>
      <c r="C1646" t="s">
        <v>157</v>
      </c>
      <c r="D1646" t="s">
        <v>23</v>
      </c>
      <c r="E1646" t="s">
        <v>4668</v>
      </c>
      <c r="G1646">
        <v>2</v>
      </c>
      <c r="H1646">
        <v>22</v>
      </c>
      <c r="I1646">
        <v>4</v>
      </c>
      <c r="J1646" t="s">
        <v>204</v>
      </c>
      <c r="K1646" t="s">
        <v>220</v>
      </c>
      <c r="L1646" t="s">
        <v>28</v>
      </c>
      <c r="M1646">
        <v>0</v>
      </c>
      <c r="N1646">
        <v>0</v>
      </c>
      <c r="O1646">
        <v>-1</v>
      </c>
      <c r="P1646" t="s">
        <v>36</v>
      </c>
      <c r="Q1646" t="s">
        <v>84</v>
      </c>
      <c r="R1646" s="3">
        <v>43130.0145833333</v>
      </c>
      <c r="S1646" t="s">
        <v>38</v>
      </c>
    </row>
    <row r="1647" customHeight="1" spans="1:19">
      <c r="A1647">
        <v>7397953505</v>
      </c>
      <c r="B1647" s="2" t="s">
        <v>4669</v>
      </c>
      <c r="C1647" t="s">
        <v>65</v>
      </c>
      <c r="D1647" t="s">
        <v>23</v>
      </c>
      <c r="E1647" t="s">
        <v>4670</v>
      </c>
      <c r="G1647">
        <v>26</v>
      </c>
      <c r="H1647">
        <v>137</v>
      </c>
      <c r="I1647">
        <v>308</v>
      </c>
      <c r="J1647" t="s">
        <v>289</v>
      </c>
      <c r="L1647" t="s">
        <v>51</v>
      </c>
      <c r="M1647">
        <v>0</v>
      </c>
      <c r="N1647">
        <v>0</v>
      </c>
      <c r="O1647">
        <v>-1</v>
      </c>
      <c r="P1647" t="s">
        <v>4671</v>
      </c>
      <c r="Q1647" t="s">
        <v>95</v>
      </c>
      <c r="R1647" s="3">
        <v>43884.9673611111</v>
      </c>
      <c r="S1647" t="s">
        <v>38</v>
      </c>
    </row>
    <row r="1648" customHeight="1" spans="1:19">
      <c r="A1648">
        <v>5700736584</v>
      </c>
      <c r="B1648" s="2" t="s">
        <v>4672</v>
      </c>
      <c r="C1648" t="s">
        <v>65</v>
      </c>
      <c r="D1648" t="s">
        <v>23</v>
      </c>
      <c r="E1648" t="s">
        <v>4673</v>
      </c>
      <c r="F1648" t="s">
        <v>4674</v>
      </c>
      <c r="G1648">
        <v>16</v>
      </c>
      <c r="H1648">
        <v>186</v>
      </c>
      <c r="I1648">
        <v>393</v>
      </c>
      <c r="J1648" t="s">
        <v>26</v>
      </c>
      <c r="L1648" t="s">
        <v>51</v>
      </c>
      <c r="M1648">
        <v>0</v>
      </c>
      <c r="N1648">
        <v>0</v>
      </c>
      <c r="O1648">
        <v>-1</v>
      </c>
      <c r="P1648" t="s">
        <v>62</v>
      </c>
      <c r="Q1648" t="s">
        <v>30</v>
      </c>
      <c r="R1648" s="3">
        <v>42748.6638888889</v>
      </c>
      <c r="S1648" t="s">
        <v>31</v>
      </c>
    </row>
    <row r="1649" customHeight="1" spans="1:19">
      <c r="A1649">
        <v>5669711359</v>
      </c>
      <c r="B1649" s="2" t="s">
        <v>4675</v>
      </c>
      <c r="C1649" t="s">
        <v>65</v>
      </c>
      <c r="D1649" t="s">
        <v>23</v>
      </c>
      <c r="E1649" t="s">
        <v>4676</v>
      </c>
      <c r="G1649">
        <v>8</v>
      </c>
      <c r="H1649">
        <v>2</v>
      </c>
      <c r="I1649">
        <v>5</v>
      </c>
      <c r="J1649" t="s">
        <v>1036</v>
      </c>
      <c r="K1649" t="s">
        <v>1687</v>
      </c>
      <c r="L1649" t="s">
        <v>28</v>
      </c>
      <c r="M1649">
        <v>0</v>
      </c>
      <c r="N1649">
        <v>0</v>
      </c>
      <c r="O1649">
        <v>-1</v>
      </c>
      <c r="P1649" t="s">
        <v>36</v>
      </c>
      <c r="Q1649" t="s">
        <v>205</v>
      </c>
      <c r="R1649" s="3">
        <v>42222.5729166667</v>
      </c>
      <c r="S1649" t="s">
        <v>31</v>
      </c>
    </row>
    <row r="1650" customHeight="1" spans="1:21">
      <c r="A1650">
        <v>5531671511</v>
      </c>
      <c r="B1650" s="2" t="s">
        <v>4677</v>
      </c>
      <c r="C1650" t="s">
        <v>157</v>
      </c>
      <c r="D1650" t="s">
        <v>23</v>
      </c>
      <c r="E1650" t="s">
        <v>4678</v>
      </c>
      <c r="G1650">
        <v>20</v>
      </c>
      <c r="H1650">
        <v>170</v>
      </c>
      <c r="I1650">
        <v>451</v>
      </c>
      <c r="J1650" t="s">
        <v>26</v>
      </c>
      <c r="K1650" t="s">
        <v>2352</v>
      </c>
      <c r="L1650" t="s">
        <v>28</v>
      </c>
      <c r="M1650">
        <v>2</v>
      </c>
      <c r="N1650">
        <v>0</v>
      </c>
      <c r="O1650">
        <v>-1</v>
      </c>
      <c r="P1650" t="s">
        <v>249</v>
      </c>
      <c r="Q1650" t="s">
        <v>245</v>
      </c>
      <c r="R1650" s="3">
        <v>42056.8652777778</v>
      </c>
      <c r="S1650" t="s">
        <v>31</v>
      </c>
      <c r="U1650" t="s">
        <v>4679</v>
      </c>
    </row>
    <row r="1651" customHeight="1" spans="1:21">
      <c r="A1651">
        <v>1975120177</v>
      </c>
      <c r="B1651" s="2" t="s">
        <v>4680</v>
      </c>
      <c r="C1651" t="s">
        <v>157</v>
      </c>
      <c r="D1651" t="s">
        <v>23</v>
      </c>
      <c r="E1651" t="s">
        <v>4681</v>
      </c>
      <c r="F1651" t="s">
        <v>4682</v>
      </c>
      <c r="G1651">
        <v>440</v>
      </c>
      <c r="H1651">
        <v>273</v>
      </c>
      <c r="I1651">
        <v>20</v>
      </c>
      <c r="J1651" t="s">
        <v>521</v>
      </c>
      <c r="K1651" t="s">
        <v>1142</v>
      </c>
      <c r="L1651" t="s">
        <v>51</v>
      </c>
      <c r="M1651">
        <v>6</v>
      </c>
      <c r="N1651">
        <v>0</v>
      </c>
      <c r="O1651">
        <v>-1</v>
      </c>
      <c r="P1651" t="s">
        <v>275</v>
      </c>
      <c r="Q1651" t="s">
        <v>583</v>
      </c>
      <c r="R1651" s="3">
        <v>40591.9923611111</v>
      </c>
      <c r="S1651" t="s">
        <v>54</v>
      </c>
      <c r="U1651" t="s">
        <v>2465</v>
      </c>
    </row>
    <row r="1652" customHeight="1" spans="1:19">
      <c r="A1652">
        <v>7733798657</v>
      </c>
      <c r="B1652" s="2" t="s">
        <v>4683</v>
      </c>
      <c r="C1652" t="s">
        <v>65</v>
      </c>
      <c r="D1652" t="s">
        <v>23</v>
      </c>
      <c r="E1652" t="s">
        <v>4684</v>
      </c>
      <c r="G1652">
        <v>6</v>
      </c>
      <c r="H1652">
        <v>218</v>
      </c>
      <c r="I1652">
        <v>0</v>
      </c>
      <c r="J1652" t="s">
        <v>35</v>
      </c>
      <c r="L1652" t="s">
        <v>28</v>
      </c>
      <c r="M1652">
        <v>0</v>
      </c>
      <c r="N1652">
        <v>0</v>
      </c>
      <c r="O1652">
        <v>-1</v>
      </c>
      <c r="P1652" t="s">
        <v>36</v>
      </c>
      <c r="Q1652" t="s">
        <v>276</v>
      </c>
      <c r="R1652" s="3">
        <v>44566.8111111111</v>
      </c>
      <c r="S1652" t="s">
        <v>38</v>
      </c>
    </row>
    <row r="1653" customHeight="1" spans="1:19">
      <c r="A1653">
        <v>6336205410</v>
      </c>
      <c r="B1653" s="2" t="s">
        <v>4685</v>
      </c>
      <c r="C1653" t="s">
        <v>4686</v>
      </c>
      <c r="E1653" t="s">
        <v>4687</v>
      </c>
      <c r="G1653">
        <v>40</v>
      </c>
      <c r="H1653">
        <v>386</v>
      </c>
      <c r="I1653">
        <v>269</v>
      </c>
      <c r="J1653" t="s">
        <v>35</v>
      </c>
      <c r="L1653" t="s">
        <v>51</v>
      </c>
      <c r="M1653">
        <v>0</v>
      </c>
      <c r="N1653">
        <v>0</v>
      </c>
      <c r="O1653">
        <v>-1</v>
      </c>
      <c r="P1653" t="s">
        <v>36</v>
      </c>
      <c r="Q1653" t="s">
        <v>53</v>
      </c>
      <c r="R1653" s="3">
        <v>42950.5166666667</v>
      </c>
      <c r="S1653" t="s">
        <v>31</v>
      </c>
    </row>
    <row r="1654" customHeight="1" spans="1:19">
      <c r="A1654">
        <v>6047698002</v>
      </c>
      <c r="B1654" s="2" t="s">
        <v>4688</v>
      </c>
      <c r="C1654" t="s">
        <v>65</v>
      </c>
      <c r="D1654" t="s">
        <v>23</v>
      </c>
      <c r="E1654" t="s">
        <v>4689</v>
      </c>
      <c r="G1654">
        <v>45</v>
      </c>
      <c r="H1654">
        <v>280</v>
      </c>
      <c r="I1654">
        <v>629</v>
      </c>
      <c r="J1654" t="s">
        <v>26</v>
      </c>
      <c r="L1654" t="s">
        <v>28</v>
      </c>
      <c r="M1654">
        <v>0</v>
      </c>
      <c r="N1654">
        <v>0</v>
      </c>
      <c r="O1654">
        <v>-1</v>
      </c>
      <c r="P1654" t="s">
        <v>36</v>
      </c>
      <c r="Q1654" t="s">
        <v>53</v>
      </c>
      <c r="R1654" s="3">
        <v>42659.4659722222</v>
      </c>
      <c r="S1654" t="s">
        <v>31</v>
      </c>
    </row>
    <row r="1655" customHeight="1" spans="1:19">
      <c r="A1655">
        <v>5715829061</v>
      </c>
      <c r="B1655" s="2" t="s">
        <v>4690</v>
      </c>
      <c r="C1655" t="s">
        <v>65</v>
      </c>
      <c r="D1655" t="s">
        <v>23</v>
      </c>
      <c r="E1655" t="s">
        <v>4691</v>
      </c>
      <c r="F1655" t="s">
        <v>4692</v>
      </c>
      <c r="G1655">
        <v>74</v>
      </c>
      <c r="H1655">
        <v>75</v>
      </c>
      <c r="I1655">
        <v>393</v>
      </c>
      <c r="J1655" t="s">
        <v>35</v>
      </c>
      <c r="L1655" t="s">
        <v>51</v>
      </c>
      <c r="M1655">
        <v>1</v>
      </c>
      <c r="N1655">
        <v>0</v>
      </c>
      <c r="O1655">
        <v>-1</v>
      </c>
      <c r="P1655" t="s">
        <v>4693</v>
      </c>
      <c r="Q1655" t="s">
        <v>101</v>
      </c>
      <c r="R1655" s="3">
        <v>42279.9652777778</v>
      </c>
      <c r="S1655" t="s">
        <v>31</v>
      </c>
    </row>
    <row r="1656" customHeight="1" spans="1:19">
      <c r="A1656">
        <v>7479017928</v>
      </c>
      <c r="B1656" s="2" t="s">
        <v>4694</v>
      </c>
      <c r="C1656" t="s">
        <v>157</v>
      </c>
      <c r="D1656" t="s">
        <v>23</v>
      </c>
      <c r="E1656" t="s">
        <v>4695</v>
      </c>
      <c r="G1656">
        <v>1</v>
      </c>
      <c r="H1656">
        <v>33</v>
      </c>
      <c r="I1656">
        <v>10</v>
      </c>
      <c r="J1656" t="s">
        <v>311</v>
      </c>
      <c r="K1656" t="s">
        <v>830</v>
      </c>
      <c r="L1656" t="s">
        <v>51</v>
      </c>
      <c r="M1656">
        <v>0</v>
      </c>
      <c r="N1656">
        <v>0</v>
      </c>
      <c r="O1656">
        <v>-1</v>
      </c>
      <c r="P1656" t="s">
        <v>4696</v>
      </c>
      <c r="Q1656" t="s">
        <v>53</v>
      </c>
      <c r="R1656" s="3">
        <v>44022.3784722222</v>
      </c>
      <c r="S1656" t="s">
        <v>636</v>
      </c>
    </row>
    <row r="1657" customHeight="1" spans="1:19">
      <c r="A1657">
        <v>7724157823</v>
      </c>
      <c r="B1657" s="2" t="s">
        <v>4697</v>
      </c>
      <c r="C1657" t="s">
        <v>157</v>
      </c>
      <c r="D1657" t="s">
        <v>23</v>
      </c>
      <c r="E1657" t="s">
        <v>4698</v>
      </c>
      <c r="G1657">
        <v>1</v>
      </c>
      <c r="H1657">
        <v>10</v>
      </c>
      <c r="I1657">
        <v>6</v>
      </c>
      <c r="J1657" t="s">
        <v>35</v>
      </c>
      <c r="L1657" t="s">
        <v>28</v>
      </c>
      <c r="M1657">
        <v>0</v>
      </c>
      <c r="N1657">
        <v>0</v>
      </c>
      <c r="O1657">
        <v>-1</v>
      </c>
      <c r="P1657" t="s">
        <v>36</v>
      </c>
      <c r="Q1657" t="s">
        <v>160</v>
      </c>
      <c r="R1657" s="3">
        <v>44524.3409722222</v>
      </c>
      <c r="S1657" t="s">
        <v>636</v>
      </c>
    </row>
    <row r="1658" customHeight="1" spans="1:19">
      <c r="A1658">
        <v>7296197459</v>
      </c>
      <c r="B1658" s="2" t="s">
        <v>4699</v>
      </c>
      <c r="C1658" t="s">
        <v>157</v>
      </c>
      <c r="D1658" t="s">
        <v>23</v>
      </c>
      <c r="E1658" t="s">
        <v>4700</v>
      </c>
      <c r="G1658">
        <v>12</v>
      </c>
      <c r="H1658">
        <v>241</v>
      </c>
      <c r="I1658">
        <v>0</v>
      </c>
      <c r="J1658" t="s">
        <v>35</v>
      </c>
      <c r="L1658" t="s">
        <v>28</v>
      </c>
      <c r="M1658">
        <v>0</v>
      </c>
      <c r="N1658">
        <v>0</v>
      </c>
      <c r="O1658">
        <v>-1</v>
      </c>
      <c r="P1658" t="s">
        <v>4701</v>
      </c>
      <c r="Q1658" t="s">
        <v>30</v>
      </c>
      <c r="R1658" s="3">
        <v>43708.34375</v>
      </c>
      <c r="S1658" t="s">
        <v>31</v>
      </c>
    </row>
    <row r="1659" customHeight="1" spans="1:21">
      <c r="A1659">
        <v>5403579635</v>
      </c>
      <c r="B1659" s="2" t="s">
        <v>4702</v>
      </c>
      <c r="C1659" t="s">
        <v>157</v>
      </c>
      <c r="D1659" t="s">
        <v>23</v>
      </c>
      <c r="E1659" t="s">
        <v>4703</v>
      </c>
      <c r="F1659" t="s">
        <v>4704</v>
      </c>
      <c r="G1659">
        <v>331</v>
      </c>
      <c r="H1659">
        <v>193</v>
      </c>
      <c r="I1659">
        <v>5477</v>
      </c>
      <c r="J1659" t="s">
        <v>26</v>
      </c>
      <c r="L1659" t="s">
        <v>51</v>
      </c>
      <c r="M1659">
        <v>2</v>
      </c>
      <c r="N1659">
        <v>1</v>
      </c>
      <c r="O1659">
        <v>0</v>
      </c>
      <c r="P1659" t="s">
        <v>4705</v>
      </c>
      <c r="Q1659" t="s">
        <v>37</v>
      </c>
      <c r="R1659" s="3">
        <v>42005.6076388889</v>
      </c>
      <c r="S1659" t="s">
        <v>31</v>
      </c>
      <c r="T1659" t="s">
        <v>4706</v>
      </c>
      <c r="U1659" t="s">
        <v>4610</v>
      </c>
    </row>
    <row r="1660" customHeight="1" spans="1:19">
      <c r="A1660">
        <v>6754008318</v>
      </c>
      <c r="B1660" s="2" t="s">
        <v>4707</v>
      </c>
      <c r="C1660" t="s">
        <v>157</v>
      </c>
      <c r="D1660" t="s">
        <v>23</v>
      </c>
      <c r="E1660" t="s">
        <v>4708</v>
      </c>
      <c r="G1660">
        <v>45</v>
      </c>
      <c r="H1660">
        <v>92</v>
      </c>
      <c r="I1660">
        <v>0</v>
      </c>
      <c r="J1660" t="s">
        <v>289</v>
      </c>
      <c r="L1660" t="s">
        <v>28</v>
      </c>
      <c r="M1660">
        <v>1</v>
      </c>
      <c r="N1660">
        <v>0</v>
      </c>
      <c r="O1660">
        <v>-1</v>
      </c>
      <c r="P1660" t="s">
        <v>4709</v>
      </c>
      <c r="Q1660" t="s">
        <v>95</v>
      </c>
      <c r="R1660" s="3">
        <v>43382.70625</v>
      </c>
      <c r="S1660" t="s">
        <v>636</v>
      </c>
    </row>
    <row r="1661" customHeight="1" spans="1:19">
      <c r="A1661">
        <v>7374849871</v>
      </c>
      <c r="B1661" s="2" t="s">
        <v>4710</v>
      </c>
      <c r="C1661" t="s">
        <v>157</v>
      </c>
      <c r="D1661" t="s">
        <v>23</v>
      </c>
      <c r="E1661" t="s">
        <v>4711</v>
      </c>
      <c r="F1661" t="s">
        <v>4712</v>
      </c>
      <c r="G1661">
        <v>1982</v>
      </c>
      <c r="H1661">
        <v>248</v>
      </c>
      <c r="I1661">
        <v>9817</v>
      </c>
      <c r="J1661" t="s">
        <v>68</v>
      </c>
      <c r="L1661" t="s">
        <v>51</v>
      </c>
      <c r="M1661">
        <v>6</v>
      </c>
      <c r="N1661">
        <v>0</v>
      </c>
      <c r="O1661">
        <v>-1</v>
      </c>
      <c r="P1661" t="s">
        <v>4713</v>
      </c>
      <c r="Q1661" t="s">
        <v>71</v>
      </c>
      <c r="R1661" s="3">
        <v>43850.5215277778</v>
      </c>
      <c r="S1661" t="s">
        <v>31</v>
      </c>
    </row>
    <row r="1662" customHeight="1" spans="1:19">
      <c r="A1662">
        <v>7478488177</v>
      </c>
      <c r="B1662" s="2" t="s">
        <v>4714</v>
      </c>
      <c r="C1662" t="s">
        <v>157</v>
      </c>
      <c r="D1662" t="s">
        <v>23</v>
      </c>
      <c r="E1662" t="s">
        <v>4715</v>
      </c>
      <c r="G1662">
        <v>2</v>
      </c>
      <c r="H1662">
        <v>381</v>
      </c>
      <c r="I1662">
        <v>108</v>
      </c>
      <c r="J1662" t="s">
        <v>563</v>
      </c>
      <c r="K1662" t="s">
        <v>4716</v>
      </c>
      <c r="L1662" t="s">
        <v>51</v>
      </c>
      <c r="M1662">
        <v>0</v>
      </c>
      <c r="N1662">
        <v>0</v>
      </c>
      <c r="O1662">
        <v>-1</v>
      </c>
      <c r="P1662" t="s">
        <v>4717</v>
      </c>
      <c r="Q1662" t="s">
        <v>231</v>
      </c>
      <c r="R1662" s="3">
        <v>44019.7597222222</v>
      </c>
      <c r="S1662" t="s">
        <v>38</v>
      </c>
    </row>
    <row r="1663" customHeight="1" spans="1:19">
      <c r="A1663">
        <v>6327401039</v>
      </c>
      <c r="B1663" s="2" t="s">
        <v>4718</v>
      </c>
      <c r="C1663" t="s">
        <v>157</v>
      </c>
      <c r="D1663" t="s">
        <v>23</v>
      </c>
      <c r="E1663" t="s">
        <v>4719</v>
      </c>
      <c r="G1663">
        <v>34</v>
      </c>
      <c r="H1663">
        <v>162</v>
      </c>
      <c r="I1663">
        <v>17</v>
      </c>
      <c r="J1663" t="s">
        <v>35</v>
      </c>
      <c r="L1663" t="s">
        <v>51</v>
      </c>
      <c r="M1663">
        <v>1</v>
      </c>
      <c r="N1663">
        <v>0</v>
      </c>
      <c r="O1663">
        <v>-1</v>
      </c>
      <c r="P1663" t="s">
        <v>36</v>
      </c>
      <c r="Q1663" t="s">
        <v>79</v>
      </c>
      <c r="R1663" s="3">
        <v>42940.8152777778</v>
      </c>
      <c r="S1663" t="s">
        <v>31</v>
      </c>
    </row>
    <row r="1664" customHeight="1" spans="1:19">
      <c r="A1664">
        <v>2581776840</v>
      </c>
      <c r="B1664" s="2" t="s">
        <v>4720</v>
      </c>
      <c r="C1664" t="s">
        <v>157</v>
      </c>
      <c r="D1664" t="s">
        <v>23</v>
      </c>
      <c r="E1664" t="s">
        <v>4721</v>
      </c>
      <c r="F1664" t="s">
        <v>4722</v>
      </c>
      <c r="G1664">
        <v>206</v>
      </c>
      <c r="H1664">
        <v>656</v>
      </c>
      <c r="I1664">
        <v>182</v>
      </c>
      <c r="J1664" t="s">
        <v>360</v>
      </c>
      <c r="K1664" t="s">
        <v>361</v>
      </c>
      <c r="L1664" t="s">
        <v>28</v>
      </c>
      <c r="M1664">
        <v>0</v>
      </c>
      <c r="N1664">
        <v>0</v>
      </c>
      <c r="O1664">
        <v>-1</v>
      </c>
      <c r="Q1664" t="s">
        <v>1196</v>
      </c>
      <c r="R1664" s="3">
        <v>40880.0201388889</v>
      </c>
      <c r="S1664" t="s">
        <v>31</v>
      </c>
    </row>
    <row r="1665" customHeight="1" spans="1:19">
      <c r="A1665">
        <v>2107376510</v>
      </c>
      <c r="B1665" s="2" t="s">
        <v>4723</v>
      </c>
      <c r="C1665" t="s">
        <v>157</v>
      </c>
      <c r="D1665" t="s">
        <v>23</v>
      </c>
      <c r="E1665" t="s">
        <v>4724</v>
      </c>
      <c r="F1665" t="s">
        <v>4725</v>
      </c>
      <c r="G1665">
        <v>68183</v>
      </c>
      <c r="H1665">
        <v>942</v>
      </c>
      <c r="I1665">
        <v>20465</v>
      </c>
      <c r="J1665" t="s">
        <v>68</v>
      </c>
      <c r="L1665" t="s">
        <v>28</v>
      </c>
      <c r="M1665">
        <v>7</v>
      </c>
      <c r="N1665">
        <v>1</v>
      </c>
      <c r="O1665">
        <v>0</v>
      </c>
      <c r="P1665" t="s">
        <v>4726</v>
      </c>
      <c r="Q1665" t="s">
        <v>71</v>
      </c>
      <c r="R1665" s="3">
        <v>40653.8979166667</v>
      </c>
      <c r="S1665" t="s">
        <v>54</v>
      </c>
    </row>
    <row r="1666" customHeight="1" spans="1:19">
      <c r="A1666">
        <v>6144198127</v>
      </c>
      <c r="B1666" s="2" t="s">
        <v>4727</v>
      </c>
      <c r="C1666" t="s">
        <v>157</v>
      </c>
      <c r="D1666" t="s">
        <v>23</v>
      </c>
      <c r="E1666" t="s">
        <v>4728</v>
      </c>
      <c r="F1666" t="s">
        <v>4729</v>
      </c>
      <c r="G1666">
        <v>4</v>
      </c>
      <c r="H1666">
        <v>62</v>
      </c>
      <c r="I1666">
        <v>236</v>
      </c>
      <c r="J1666" t="s">
        <v>35</v>
      </c>
      <c r="L1666" t="s">
        <v>51</v>
      </c>
      <c r="M1666">
        <v>0</v>
      </c>
      <c r="N1666">
        <v>0</v>
      </c>
      <c r="O1666">
        <v>-1</v>
      </c>
      <c r="P1666" t="s">
        <v>36</v>
      </c>
      <c r="Q1666" t="s">
        <v>30</v>
      </c>
      <c r="R1666" s="3">
        <v>42782.8069444444</v>
      </c>
      <c r="S1666" t="s">
        <v>38</v>
      </c>
    </row>
    <row r="1667" customHeight="1" spans="1:21">
      <c r="A1667">
        <v>6960724002</v>
      </c>
      <c r="B1667" s="2" t="s">
        <v>4730</v>
      </c>
      <c r="C1667" t="s">
        <v>65</v>
      </c>
      <c r="D1667" t="s">
        <v>23</v>
      </c>
      <c r="E1667" t="s">
        <v>4731</v>
      </c>
      <c r="F1667" t="s">
        <v>4732</v>
      </c>
      <c r="G1667">
        <v>127</v>
      </c>
      <c r="H1667">
        <v>186</v>
      </c>
      <c r="I1667">
        <v>8606</v>
      </c>
      <c r="J1667" t="s">
        <v>106</v>
      </c>
      <c r="K1667" t="s">
        <v>187</v>
      </c>
      <c r="L1667" t="s">
        <v>28</v>
      </c>
      <c r="M1667">
        <v>5</v>
      </c>
      <c r="N1667">
        <v>0</v>
      </c>
      <c r="O1667">
        <v>-1</v>
      </c>
      <c r="P1667" t="s">
        <v>182</v>
      </c>
      <c r="Q1667" t="s">
        <v>84</v>
      </c>
      <c r="R1667" s="3">
        <v>43482.7965277778</v>
      </c>
      <c r="S1667" t="s">
        <v>31</v>
      </c>
      <c r="T1667" t="s">
        <v>4733</v>
      </c>
      <c r="U1667" t="s">
        <v>4734</v>
      </c>
    </row>
    <row r="1668" customHeight="1" spans="1:19">
      <c r="A1668">
        <v>2341578740</v>
      </c>
      <c r="B1668" s="2" t="s">
        <v>4735</v>
      </c>
      <c r="C1668" t="s">
        <v>65</v>
      </c>
      <c r="D1668" t="s">
        <v>23</v>
      </c>
      <c r="E1668" t="s">
        <v>4736</v>
      </c>
      <c r="F1668" t="s">
        <v>4737</v>
      </c>
      <c r="G1668">
        <v>1116</v>
      </c>
      <c r="H1668">
        <v>291</v>
      </c>
      <c r="I1668">
        <v>18948</v>
      </c>
      <c r="J1668" t="s">
        <v>35</v>
      </c>
      <c r="L1668" t="s">
        <v>28</v>
      </c>
      <c r="M1668">
        <v>6</v>
      </c>
      <c r="N1668">
        <v>0</v>
      </c>
      <c r="O1668">
        <v>-1</v>
      </c>
      <c r="P1668" t="s">
        <v>36</v>
      </c>
      <c r="Q1668" t="s">
        <v>84</v>
      </c>
      <c r="R1668" s="3">
        <v>40780.6895833333</v>
      </c>
      <c r="S1668" t="s">
        <v>31</v>
      </c>
    </row>
    <row r="1669" customHeight="1" spans="1:21">
      <c r="A1669">
        <v>7210489632</v>
      </c>
      <c r="B1669" s="2" t="s">
        <v>4738</v>
      </c>
      <c r="C1669" t="s">
        <v>157</v>
      </c>
      <c r="D1669" t="s">
        <v>23</v>
      </c>
      <c r="E1669" t="s">
        <v>4739</v>
      </c>
      <c r="F1669" t="s">
        <v>4740</v>
      </c>
      <c r="G1669">
        <v>30</v>
      </c>
      <c r="H1669">
        <v>69</v>
      </c>
      <c r="I1669">
        <v>22</v>
      </c>
      <c r="J1669" t="s">
        <v>111</v>
      </c>
      <c r="K1669" t="s">
        <v>4741</v>
      </c>
      <c r="L1669" t="s">
        <v>28</v>
      </c>
      <c r="M1669">
        <v>1</v>
      </c>
      <c r="N1669">
        <v>0</v>
      </c>
      <c r="O1669">
        <v>-1</v>
      </c>
      <c r="P1669" t="s">
        <v>182</v>
      </c>
      <c r="Q1669" t="s">
        <v>37</v>
      </c>
      <c r="R1669" s="3">
        <v>43644.5388888889</v>
      </c>
      <c r="S1669" t="s">
        <v>31</v>
      </c>
      <c r="U1669" t="s">
        <v>4742</v>
      </c>
    </row>
    <row r="1670" customHeight="1" spans="1:19">
      <c r="A1670">
        <v>6128623682</v>
      </c>
      <c r="B1670" s="2" t="s">
        <v>4743</v>
      </c>
      <c r="C1670" t="s">
        <v>65</v>
      </c>
      <c r="D1670" t="s">
        <v>23</v>
      </c>
      <c r="E1670" t="s">
        <v>4744</v>
      </c>
      <c r="F1670" t="s">
        <v>4745</v>
      </c>
      <c r="G1670">
        <v>41</v>
      </c>
      <c r="H1670">
        <v>230</v>
      </c>
      <c r="I1670">
        <v>3816</v>
      </c>
      <c r="J1670" t="s">
        <v>26</v>
      </c>
      <c r="L1670" t="s">
        <v>51</v>
      </c>
      <c r="M1670">
        <v>1</v>
      </c>
      <c r="N1670">
        <v>0</v>
      </c>
      <c r="O1670">
        <v>-1</v>
      </c>
      <c r="P1670" t="s">
        <v>3532</v>
      </c>
      <c r="Q1670" t="s">
        <v>46</v>
      </c>
      <c r="R1670" s="3">
        <v>42775.5270833333</v>
      </c>
      <c r="S1670" t="s">
        <v>31</v>
      </c>
    </row>
    <row r="1671" customHeight="1" spans="1:19">
      <c r="A1671">
        <v>6417137317</v>
      </c>
      <c r="B1671" s="2" t="s">
        <v>4746</v>
      </c>
      <c r="C1671" t="s">
        <v>65</v>
      </c>
      <c r="D1671" t="s">
        <v>23</v>
      </c>
      <c r="E1671" t="s">
        <v>4747</v>
      </c>
      <c r="F1671" t="s">
        <v>4748</v>
      </c>
      <c r="G1671">
        <v>1594</v>
      </c>
      <c r="H1671">
        <v>444</v>
      </c>
      <c r="I1671">
        <v>3555</v>
      </c>
      <c r="J1671" t="s">
        <v>1036</v>
      </c>
      <c r="L1671" t="s">
        <v>51</v>
      </c>
      <c r="M1671">
        <v>5</v>
      </c>
      <c r="N1671">
        <v>1</v>
      </c>
      <c r="O1671">
        <v>0</v>
      </c>
      <c r="P1671" t="s">
        <v>249</v>
      </c>
      <c r="Q1671" t="s">
        <v>439</v>
      </c>
      <c r="R1671" s="3">
        <v>43064.7430555556</v>
      </c>
      <c r="S1671" t="s">
        <v>31</v>
      </c>
    </row>
    <row r="1672" customHeight="1" spans="1:19">
      <c r="A1672">
        <v>5880300753</v>
      </c>
      <c r="B1672" s="2" t="s">
        <v>4749</v>
      </c>
      <c r="C1672" t="s">
        <v>157</v>
      </c>
      <c r="D1672" t="s">
        <v>23</v>
      </c>
      <c r="E1672" t="s">
        <v>4750</v>
      </c>
      <c r="G1672">
        <v>8</v>
      </c>
      <c r="H1672">
        <v>319</v>
      </c>
      <c r="I1672">
        <v>75</v>
      </c>
      <c r="J1672" t="s">
        <v>35</v>
      </c>
      <c r="L1672" t="s">
        <v>28</v>
      </c>
      <c r="M1672">
        <v>0</v>
      </c>
      <c r="N1672">
        <v>0</v>
      </c>
      <c r="O1672">
        <v>-1</v>
      </c>
      <c r="P1672" t="s">
        <v>36</v>
      </c>
      <c r="Q1672" t="s">
        <v>276</v>
      </c>
      <c r="R1672" s="3">
        <v>42442.8743055556</v>
      </c>
      <c r="S1672" t="s">
        <v>31</v>
      </c>
    </row>
    <row r="1673" customHeight="1" spans="1:19">
      <c r="A1673">
        <v>5992912254</v>
      </c>
      <c r="B1673" s="2" t="s">
        <v>4751</v>
      </c>
      <c r="C1673" t="s">
        <v>157</v>
      </c>
      <c r="D1673" t="s">
        <v>23</v>
      </c>
      <c r="E1673" t="s">
        <v>4752</v>
      </c>
      <c r="F1673" t="s">
        <v>887</v>
      </c>
      <c r="G1673">
        <v>75</v>
      </c>
      <c r="H1673">
        <v>213</v>
      </c>
      <c r="I1673">
        <v>1749</v>
      </c>
      <c r="J1673" t="s">
        <v>94</v>
      </c>
      <c r="L1673" t="s">
        <v>51</v>
      </c>
      <c r="M1673">
        <v>1</v>
      </c>
      <c r="N1673">
        <v>0</v>
      </c>
      <c r="O1673">
        <v>-1</v>
      </c>
      <c r="P1673" t="s">
        <v>36</v>
      </c>
      <c r="Q1673" t="s">
        <v>71</v>
      </c>
      <c r="R1673" s="3">
        <v>42580.8354166667</v>
      </c>
      <c r="S1673" t="s">
        <v>31</v>
      </c>
    </row>
    <row r="1674" customHeight="1" spans="1:19">
      <c r="A1674">
        <v>7442879659</v>
      </c>
      <c r="B1674" s="2" t="s">
        <v>4753</v>
      </c>
      <c r="C1674" t="s">
        <v>157</v>
      </c>
      <c r="D1674" t="s">
        <v>23</v>
      </c>
      <c r="E1674" t="s">
        <v>4754</v>
      </c>
      <c r="F1674" t="s">
        <v>4755</v>
      </c>
      <c r="G1674">
        <v>162</v>
      </c>
      <c r="H1674">
        <v>543</v>
      </c>
      <c r="I1674">
        <v>4194</v>
      </c>
      <c r="J1674" t="s">
        <v>35</v>
      </c>
      <c r="L1674" t="s">
        <v>28</v>
      </c>
      <c r="M1674">
        <v>0</v>
      </c>
      <c r="N1674">
        <v>0</v>
      </c>
      <c r="O1674">
        <v>-1</v>
      </c>
      <c r="P1674" t="s">
        <v>36</v>
      </c>
      <c r="Q1674" t="s">
        <v>4478</v>
      </c>
      <c r="R1674" s="3">
        <v>43946.4826388889</v>
      </c>
      <c r="S1674" t="s">
        <v>31</v>
      </c>
    </row>
    <row r="1675" customHeight="1" spans="1:19">
      <c r="A1675">
        <v>7459342197</v>
      </c>
      <c r="B1675" s="2" t="s">
        <v>4756</v>
      </c>
      <c r="C1675" t="s">
        <v>157</v>
      </c>
      <c r="D1675" t="s">
        <v>23</v>
      </c>
      <c r="E1675" t="s">
        <v>4757</v>
      </c>
      <c r="F1675" t="s">
        <v>4758</v>
      </c>
      <c r="G1675">
        <v>1</v>
      </c>
      <c r="H1675">
        <v>47</v>
      </c>
      <c r="I1675">
        <v>901</v>
      </c>
      <c r="J1675" t="s">
        <v>35</v>
      </c>
      <c r="L1675" t="s">
        <v>51</v>
      </c>
      <c r="M1675">
        <v>0</v>
      </c>
      <c r="N1675">
        <v>0</v>
      </c>
      <c r="O1675">
        <v>-1</v>
      </c>
      <c r="P1675" t="s">
        <v>4759</v>
      </c>
      <c r="Q1675" t="s">
        <v>37</v>
      </c>
      <c r="R1675" s="3">
        <v>43975.6256944444</v>
      </c>
      <c r="S1675" t="s">
        <v>38</v>
      </c>
    </row>
    <row r="1676" customHeight="1" spans="1:19">
      <c r="A1676">
        <v>6367964988</v>
      </c>
      <c r="B1676" s="2" t="s">
        <v>4760</v>
      </c>
      <c r="C1676" t="s">
        <v>157</v>
      </c>
      <c r="D1676" t="s">
        <v>23</v>
      </c>
      <c r="E1676" t="s">
        <v>4761</v>
      </c>
      <c r="G1676">
        <v>49</v>
      </c>
      <c r="H1676">
        <v>230</v>
      </c>
      <c r="I1676">
        <v>34</v>
      </c>
      <c r="J1676" t="s">
        <v>35</v>
      </c>
      <c r="L1676" t="s">
        <v>51</v>
      </c>
      <c r="M1676">
        <v>0</v>
      </c>
      <c r="N1676">
        <v>0</v>
      </c>
      <c r="O1676">
        <v>-1</v>
      </c>
      <c r="P1676" t="s">
        <v>36</v>
      </c>
      <c r="Q1676" t="s">
        <v>160</v>
      </c>
      <c r="R1676" s="3">
        <v>42996.5069444444</v>
      </c>
      <c r="S1676" t="s">
        <v>38</v>
      </c>
    </row>
    <row r="1677" customHeight="1" spans="1:19">
      <c r="A1677">
        <v>5569331095</v>
      </c>
      <c r="B1677" s="2" t="s">
        <v>4762</v>
      </c>
      <c r="C1677" t="s">
        <v>157</v>
      </c>
      <c r="D1677" t="s">
        <v>23</v>
      </c>
      <c r="E1677" t="s">
        <v>4763</v>
      </c>
      <c r="F1677" t="s">
        <v>4764</v>
      </c>
      <c r="G1677">
        <v>50</v>
      </c>
      <c r="H1677">
        <v>40</v>
      </c>
      <c r="I1677">
        <v>69</v>
      </c>
      <c r="J1677" t="s">
        <v>850</v>
      </c>
      <c r="K1677" t="s">
        <v>4765</v>
      </c>
      <c r="L1677" t="s">
        <v>51</v>
      </c>
      <c r="M1677">
        <v>2</v>
      </c>
      <c r="N1677">
        <v>0</v>
      </c>
      <c r="O1677">
        <v>-1</v>
      </c>
      <c r="P1677" t="s">
        <v>134</v>
      </c>
      <c r="Q1677" t="s">
        <v>265</v>
      </c>
      <c r="R1677" s="3">
        <v>42086.5125</v>
      </c>
      <c r="S1677" t="s">
        <v>31</v>
      </c>
    </row>
    <row r="1678" customHeight="1" spans="1:19">
      <c r="A1678">
        <v>5434363431</v>
      </c>
      <c r="B1678" s="2" t="s">
        <v>4766</v>
      </c>
      <c r="C1678" t="s">
        <v>157</v>
      </c>
      <c r="D1678" t="s">
        <v>23</v>
      </c>
      <c r="E1678" t="s">
        <v>4767</v>
      </c>
      <c r="F1678" t="s">
        <v>4768</v>
      </c>
      <c r="G1678">
        <v>82</v>
      </c>
      <c r="H1678">
        <v>141</v>
      </c>
      <c r="I1678">
        <v>210</v>
      </c>
      <c r="J1678" t="s">
        <v>35</v>
      </c>
      <c r="L1678" t="s">
        <v>28</v>
      </c>
      <c r="M1678">
        <v>2</v>
      </c>
      <c r="N1678">
        <v>0</v>
      </c>
      <c r="O1678">
        <v>-1</v>
      </c>
      <c r="P1678" t="s">
        <v>36</v>
      </c>
      <c r="Q1678" t="s">
        <v>160</v>
      </c>
      <c r="R1678" s="3">
        <v>41991.8652777778</v>
      </c>
      <c r="S1678" t="s">
        <v>38</v>
      </c>
    </row>
    <row r="1679" customHeight="1" spans="1:19">
      <c r="A1679">
        <v>5831472694</v>
      </c>
      <c r="B1679" s="2" t="s">
        <v>4769</v>
      </c>
      <c r="C1679" t="s">
        <v>157</v>
      </c>
      <c r="D1679" t="s">
        <v>23</v>
      </c>
      <c r="E1679" t="s">
        <v>4770</v>
      </c>
      <c r="G1679">
        <v>5</v>
      </c>
      <c r="H1679">
        <v>159</v>
      </c>
      <c r="I1679">
        <v>22</v>
      </c>
      <c r="J1679" t="s">
        <v>35</v>
      </c>
      <c r="L1679" t="s">
        <v>28</v>
      </c>
      <c r="M1679">
        <v>0</v>
      </c>
      <c r="N1679">
        <v>0</v>
      </c>
      <c r="O1679">
        <v>-1</v>
      </c>
      <c r="P1679" t="s">
        <v>36</v>
      </c>
      <c r="Q1679" t="s">
        <v>141</v>
      </c>
      <c r="R1679" s="3">
        <v>42386.4222222222</v>
      </c>
      <c r="S1679" t="s">
        <v>31</v>
      </c>
    </row>
    <row r="1680" customHeight="1" spans="1:19">
      <c r="A1680">
        <v>3784794312</v>
      </c>
      <c r="B1680" s="2" t="s">
        <v>4771</v>
      </c>
      <c r="C1680" t="s">
        <v>157</v>
      </c>
      <c r="D1680" t="s">
        <v>23</v>
      </c>
      <c r="E1680" t="s">
        <v>4772</v>
      </c>
      <c r="F1680" t="s">
        <v>4773</v>
      </c>
      <c r="G1680">
        <v>239</v>
      </c>
      <c r="H1680">
        <v>487</v>
      </c>
      <c r="I1680">
        <v>131</v>
      </c>
      <c r="J1680" t="s">
        <v>229</v>
      </c>
      <c r="K1680" t="s">
        <v>1337</v>
      </c>
      <c r="L1680" t="s">
        <v>28</v>
      </c>
      <c r="M1680">
        <v>1</v>
      </c>
      <c r="N1680">
        <v>0</v>
      </c>
      <c r="O1680">
        <v>-1</v>
      </c>
      <c r="P1680" t="s">
        <v>4774</v>
      </c>
      <c r="Q1680" t="s">
        <v>79</v>
      </c>
      <c r="R1680" s="3">
        <v>41732.0055555556</v>
      </c>
      <c r="S1680" t="s">
        <v>31</v>
      </c>
    </row>
    <row r="1681" customHeight="1" spans="1:19">
      <c r="A1681">
        <v>6876322460</v>
      </c>
      <c r="B1681" s="2" t="s">
        <v>4775</v>
      </c>
      <c r="C1681" t="s">
        <v>157</v>
      </c>
      <c r="D1681" t="s">
        <v>23</v>
      </c>
      <c r="E1681" t="s">
        <v>4776</v>
      </c>
      <c r="F1681" t="s">
        <v>4777</v>
      </c>
      <c r="G1681">
        <v>25</v>
      </c>
      <c r="H1681">
        <v>246</v>
      </c>
      <c r="I1681">
        <v>331</v>
      </c>
      <c r="J1681" t="s">
        <v>68</v>
      </c>
      <c r="L1681" t="s">
        <v>28</v>
      </c>
      <c r="M1681">
        <v>0</v>
      </c>
      <c r="N1681">
        <v>0</v>
      </c>
      <c r="O1681">
        <v>-1</v>
      </c>
      <c r="P1681" t="s">
        <v>4778</v>
      </c>
      <c r="Q1681" t="s">
        <v>71</v>
      </c>
      <c r="R1681" s="3">
        <v>43440.60625</v>
      </c>
      <c r="S1681" t="s">
        <v>31</v>
      </c>
    </row>
    <row r="1682" customHeight="1" spans="1:19">
      <c r="A1682">
        <v>6291727484</v>
      </c>
      <c r="B1682" s="2" t="s">
        <v>4779</v>
      </c>
      <c r="C1682" t="s">
        <v>157</v>
      </c>
      <c r="D1682" t="s">
        <v>23</v>
      </c>
      <c r="E1682" t="s">
        <v>4780</v>
      </c>
      <c r="G1682">
        <v>9</v>
      </c>
      <c r="H1682">
        <v>219</v>
      </c>
      <c r="I1682">
        <v>5</v>
      </c>
      <c r="J1682" t="s">
        <v>35</v>
      </c>
      <c r="L1682" t="s">
        <v>28</v>
      </c>
      <c r="M1682">
        <v>0</v>
      </c>
      <c r="N1682">
        <v>0</v>
      </c>
      <c r="O1682">
        <v>-1</v>
      </c>
      <c r="P1682" t="s">
        <v>36</v>
      </c>
      <c r="Q1682" t="s">
        <v>37</v>
      </c>
      <c r="R1682" s="3">
        <v>42925.9256944444</v>
      </c>
      <c r="S1682" t="s">
        <v>31</v>
      </c>
    </row>
    <row r="1683" customHeight="1" spans="1:19">
      <c r="A1683">
        <v>6684593072</v>
      </c>
      <c r="B1683" s="2" t="s">
        <v>4781</v>
      </c>
      <c r="C1683" t="s">
        <v>157</v>
      </c>
      <c r="D1683" t="s">
        <v>23</v>
      </c>
      <c r="E1683" t="s">
        <v>4782</v>
      </c>
      <c r="F1683" t="s">
        <v>105</v>
      </c>
      <c r="G1683">
        <v>59</v>
      </c>
      <c r="H1683">
        <v>283</v>
      </c>
      <c r="I1683">
        <v>242</v>
      </c>
      <c r="J1683" t="s">
        <v>35</v>
      </c>
      <c r="L1683" t="s">
        <v>51</v>
      </c>
      <c r="M1683">
        <v>3</v>
      </c>
      <c r="N1683">
        <v>0</v>
      </c>
      <c r="O1683">
        <v>-1</v>
      </c>
      <c r="P1683" t="s">
        <v>307</v>
      </c>
      <c r="Q1683" t="s">
        <v>46</v>
      </c>
      <c r="R1683" s="3">
        <v>43350.8569444444</v>
      </c>
      <c r="S1683" t="s">
        <v>31</v>
      </c>
    </row>
    <row r="1684" customHeight="1" spans="1:19">
      <c r="A1684">
        <v>5890399726</v>
      </c>
      <c r="B1684" s="2" t="s">
        <v>4783</v>
      </c>
      <c r="C1684" t="s">
        <v>65</v>
      </c>
      <c r="D1684" t="s">
        <v>23</v>
      </c>
      <c r="E1684" t="e">
        <f>-因特网一流爱姐居民</f>
        <v>#NAME?</v>
      </c>
      <c r="F1684" t="s">
        <v>4784</v>
      </c>
      <c r="G1684">
        <v>1132</v>
      </c>
      <c r="H1684">
        <v>192</v>
      </c>
      <c r="I1684">
        <v>2658</v>
      </c>
      <c r="J1684" t="s">
        <v>35</v>
      </c>
      <c r="L1684" t="s">
        <v>51</v>
      </c>
      <c r="M1684">
        <v>3</v>
      </c>
      <c r="N1684">
        <v>0</v>
      </c>
      <c r="O1684">
        <v>-1</v>
      </c>
      <c r="P1684" t="s">
        <v>62</v>
      </c>
      <c r="Q1684" t="s">
        <v>120</v>
      </c>
      <c r="R1684" s="3">
        <v>42461.8201388889</v>
      </c>
      <c r="S1684" t="s">
        <v>31</v>
      </c>
    </row>
    <row r="1685" customHeight="1" spans="1:19">
      <c r="A1685">
        <v>6121312369</v>
      </c>
      <c r="B1685" s="2" t="s">
        <v>4785</v>
      </c>
      <c r="C1685" t="s">
        <v>65</v>
      </c>
      <c r="D1685" t="s">
        <v>23</v>
      </c>
      <c r="E1685" t="s">
        <v>4786</v>
      </c>
      <c r="F1685" t="s">
        <v>4787</v>
      </c>
      <c r="G1685">
        <v>138</v>
      </c>
      <c r="H1685">
        <v>196</v>
      </c>
      <c r="I1685">
        <v>14821</v>
      </c>
      <c r="J1685" t="s">
        <v>94</v>
      </c>
      <c r="L1685" t="s">
        <v>51</v>
      </c>
      <c r="M1685">
        <v>6</v>
      </c>
      <c r="N1685">
        <v>1</v>
      </c>
      <c r="O1685">
        <v>0</v>
      </c>
      <c r="P1685" t="s">
        <v>653</v>
      </c>
      <c r="Q1685" t="s">
        <v>71</v>
      </c>
      <c r="R1685" s="3">
        <v>42763.83125</v>
      </c>
      <c r="S1685" t="s">
        <v>31</v>
      </c>
    </row>
    <row r="1686" customHeight="1" spans="1:19">
      <c r="A1686">
        <v>7578830429</v>
      </c>
      <c r="B1686" s="2" t="s">
        <v>4788</v>
      </c>
      <c r="C1686" t="s">
        <v>157</v>
      </c>
      <c r="D1686" t="s">
        <v>23</v>
      </c>
      <c r="E1686" t="s">
        <v>4789</v>
      </c>
      <c r="F1686" t="s">
        <v>4790</v>
      </c>
      <c r="G1686">
        <v>1</v>
      </c>
      <c r="H1686">
        <v>80</v>
      </c>
      <c r="I1686">
        <v>1</v>
      </c>
      <c r="J1686" t="s">
        <v>35</v>
      </c>
      <c r="L1686" t="s">
        <v>28</v>
      </c>
      <c r="M1686">
        <v>0</v>
      </c>
      <c r="N1686">
        <v>0</v>
      </c>
      <c r="O1686">
        <v>-1</v>
      </c>
      <c r="P1686" t="s">
        <v>36</v>
      </c>
      <c r="Q1686" t="s">
        <v>37</v>
      </c>
      <c r="R1686" s="3">
        <v>44276.4201388889</v>
      </c>
      <c r="S1686" t="s">
        <v>38</v>
      </c>
    </row>
    <row r="1687" customHeight="1" spans="1:19">
      <c r="A1687">
        <v>7439788633</v>
      </c>
      <c r="B1687" s="2" t="s">
        <v>4791</v>
      </c>
      <c r="C1687" t="s">
        <v>157</v>
      </c>
      <c r="D1687" t="s">
        <v>23</v>
      </c>
      <c r="E1687" t="s">
        <v>4792</v>
      </c>
      <c r="F1687" t="s">
        <v>4793</v>
      </c>
      <c r="G1687">
        <v>39</v>
      </c>
      <c r="H1687">
        <v>468</v>
      </c>
      <c r="I1687">
        <v>200</v>
      </c>
      <c r="J1687" t="s">
        <v>94</v>
      </c>
      <c r="K1687" t="s">
        <v>968</v>
      </c>
      <c r="L1687" t="s">
        <v>51</v>
      </c>
      <c r="M1687">
        <v>0</v>
      </c>
      <c r="N1687">
        <v>0</v>
      </c>
      <c r="O1687">
        <v>-1</v>
      </c>
      <c r="P1687" t="s">
        <v>36</v>
      </c>
      <c r="Q1687" t="s">
        <v>386</v>
      </c>
      <c r="R1687" s="3">
        <v>43941.7513888889</v>
      </c>
      <c r="S1687" t="s">
        <v>31</v>
      </c>
    </row>
    <row r="1688" customHeight="1" spans="1:21">
      <c r="A1688">
        <v>7490523141</v>
      </c>
      <c r="B1688" s="2" t="s">
        <v>4794</v>
      </c>
      <c r="C1688" t="s">
        <v>157</v>
      </c>
      <c r="D1688" t="s">
        <v>23</v>
      </c>
      <c r="E1688" t="s">
        <v>4795</v>
      </c>
      <c r="F1688" t="s">
        <v>4796</v>
      </c>
      <c r="G1688">
        <v>4</v>
      </c>
      <c r="H1688">
        <v>174</v>
      </c>
      <c r="I1688">
        <v>65</v>
      </c>
      <c r="J1688" t="s">
        <v>289</v>
      </c>
      <c r="K1688" t="s">
        <v>1790</v>
      </c>
      <c r="L1688" t="s">
        <v>51</v>
      </c>
      <c r="M1688">
        <v>0</v>
      </c>
      <c r="N1688">
        <v>0</v>
      </c>
      <c r="O1688">
        <v>-1</v>
      </c>
      <c r="P1688" t="s">
        <v>4797</v>
      </c>
      <c r="Q1688" t="s">
        <v>318</v>
      </c>
      <c r="R1688" s="3">
        <v>44053.9201388889</v>
      </c>
      <c r="S1688" t="s">
        <v>31</v>
      </c>
      <c r="U1688" t="s">
        <v>4798</v>
      </c>
    </row>
    <row r="1689" customHeight="1" spans="1:19">
      <c r="A1689">
        <v>5577684775</v>
      </c>
      <c r="B1689" s="2" t="s">
        <v>4799</v>
      </c>
      <c r="C1689" t="s">
        <v>157</v>
      </c>
      <c r="D1689" t="s">
        <v>23</v>
      </c>
      <c r="E1689" t="s">
        <v>4800</v>
      </c>
      <c r="G1689">
        <v>1</v>
      </c>
      <c r="H1689">
        <v>26</v>
      </c>
      <c r="I1689">
        <v>53</v>
      </c>
      <c r="J1689" t="s">
        <v>35</v>
      </c>
      <c r="L1689" t="s">
        <v>28</v>
      </c>
      <c r="M1689">
        <v>0</v>
      </c>
      <c r="N1689">
        <v>0</v>
      </c>
      <c r="O1689">
        <v>-1</v>
      </c>
      <c r="P1689" t="s">
        <v>36</v>
      </c>
      <c r="Q1689" t="s">
        <v>265</v>
      </c>
      <c r="R1689" s="3">
        <v>42095.8319444444</v>
      </c>
      <c r="S1689" t="s">
        <v>38</v>
      </c>
    </row>
    <row r="1690" customHeight="1" spans="1:19">
      <c r="A1690">
        <v>6633320567</v>
      </c>
      <c r="B1690" s="2" t="s">
        <v>4801</v>
      </c>
      <c r="C1690" t="s">
        <v>65</v>
      </c>
      <c r="D1690" t="s">
        <v>23</v>
      </c>
      <c r="E1690" t="s">
        <v>4802</v>
      </c>
      <c r="F1690" t="s">
        <v>4803</v>
      </c>
      <c r="G1690">
        <v>826</v>
      </c>
      <c r="H1690">
        <v>1013</v>
      </c>
      <c r="I1690">
        <v>1793</v>
      </c>
      <c r="J1690" t="s">
        <v>50</v>
      </c>
      <c r="K1690" t="s">
        <v>4804</v>
      </c>
      <c r="L1690" t="s">
        <v>51</v>
      </c>
      <c r="M1690">
        <v>2</v>
      </c>
      <c r="N1690">
        <v>0</v>
      </c>
      <c r="O1690">
        <v>-1</v>
      </c>
      <c r="P1690" t="s">
        <v>134</v>
      </c>
      <c r="Q1690" t="s">
        <v>71</v>
      </c>
      <c r="R1690" s="3">
        <v>43325.1138888889</v>
      </c>
      <c r="S1690" t="s">
        <v>31</v>
      </c>
    </row>
    <row r="1691" customHeight="1" spans="1:19">
      <c r="A1691">
        <v>7153965920</v>
      </c>
      <c r="B1691" s="2" t="s">
        <v>4805</v>
      </c>
      <c r="C1691" t="s">
        <v>1381</v>
      </c>
      <c r="D1691" t="s">
        <v>1382</v>
      </c>
      <c r="E1691" t="s">
        <v>4806</v>
      </c>
      <c r="G1691">
        <v>533</v>
      </c>
      <c r="H1691">
        <v>4624</v>
      </c>
      <c r="I1691">
        <v>2702</v>
      </c>
      <c r="J1691" t="s">
        <v>35</v>
      </c>
      <c r="L1691" t="s">
        <v>28</v>
      </c>
      <c r="M1691">
        <v>0</v>
      </c>
      <c r="N1691">
        <v>0</v>
      </c>
      <c r="O1691">
        <v>-1</v>
      </c>
      <c r="P1691" t="s">
        <v>36</v>
      </c>
      <c r="Q1691" t="s">
        <v>46</v>
      </c>
      <c r="R1691" s="3">
        <v>43606.6631944444</v>
      </c>
      <c r="S1691" t="s">
        <v>38</v>
      </c>
    </row>
    <row r="1692" customHeight="1" spans="1:19">
      <c r="A1692">
        <v>7153965920</v>
      </c>
      <c r="B1692" s="2" t="s">
        <v>4807</v>
      </c>
      <c r="C1692" t="s">
        <v>1381</v>
      </c>
      <c r="D1692" t="s">
        <v>1382</v>
      </c>
      <c r="E1692" t="s">
        <v>4806</v>
      </c>
      <c r="G1692">
        <v>533</v>
      </c>
      <c r="H1692">
        <v>4624</v>
      </c>
      <c r="I1692">
        <v>2702</v>
      </c>
      <c r="J1692" t="s">
        <v>35</v>
      </c>
      <c r="L1692" t="s">
        <v>28</v>
      </c>
      <c r="M1692">
        <v>0</v>
      </c>
      <c r="N1692">
        <v>0</v>
      </c>
      <c r="O1692">
        <v>-1</v>
      </c>
      <c r="P1692" t="s">
        <v>36</v>
      </c>
      <c r="Q1692" t="s">
        <v>46</v>
      </c>
      <c r="R1692" s="3">
        <v>43606.6631944444</v>
      </c>
      <c r="S1692" t="s">
        <v>38</v>
      </c>
    </row>
    <row r="1693" customHeight="1" spans="1:19">
      <c r="A1693">
        <v>5565011357</v>
      </c>
      <c r="B1693" s="2" t="s">
        <v>4808</v>
      </c>
      <c r="C1693" t="s">
        <v>3394</v>
      </c>
      <c r="D1693" t="s">
        <v>1382</v>
      </c>
      <c r="E1693" t="s">
        <v>4809</v>
      </c>
      <c r="F1693" t="s">
        <v>4810</v>
      </c>
      <c r="G1693">
        <v>32</v>
      </c>
      <c r="H1693">
        <v>103</v>
      </c>
      <c r="I1693">
        <v>20</v>
      </c>
      <c r="J1693" t="s">
        <v>35</v>
      </c>
      <c r="L1693" t="s">
        <v>51</v>
      </c>
      <c r="M1693">
        <v>1</v>
      </c>
      <c r="N1693">
        <v>0</v>
      </c>
      <c r="O1693">
        <v>-1</v>
      </c>
      <c r="P1693" t="s">
        <v>52</v>
      </c>
      <c r="Q1693" t="s">
        <v>37</v>
      </c>
      <c r="R1693" s="3">
        <v>42084.1527777778</v>
      </c>
      <c r="S1693" t="s">
        <v>31</v>
      </c>
    </row>
    <row r="1694" customHeight="1" spans="1:19">
      <c r="A1694">
        <v>7415065646</v>
      </c>
      <c r="B1694" s="2" t="s">
        <v>4811</v>
      </c>
      <c r="C1694" t="s">
        <v>157</v>
      </c>
      <c r="D1694" t="s">
        <v>23</v>
      </c>
      <c r="E1694" t="s">
        <v>4812</v>
      </c>
      <c r="G1694">
        <v>5</v>
      </c>
      <c r="H1694">
        <v>7</v>
      </c>
      <c r="I1694">
        <v>3</v>
      </c>
      <c r="J1694" t="s">
        <v>35</v>
      </c>
      <c r="L1694" t="s">
        <v>51</v>
      </c>
      <c r="M1694">
        <v>0</v>
      </c>
      <c r="N1694">
        <v>0</v>
      </c>
      <c r="O1694">
        <v>-1</v>
      </c>
      <c r="P1694" t="s">
        <v>36</v>
      </c>
      <c r="Q1694" t="s">
        <v>318</v>
      </c>
      <c r="R1694" s="3">
        <v>43908.9381944444</v>
      </c>
      <c r="S1694" t="s">
        <v>38</v>
      </c>
    </row>
    <row r="1695" customHeight="1" spans="1:19">
      <c r="A1695">
        <v>5761353100</v>
      </c>
      <c r="B1695" s="2" t="s">
        <v>4813</v>
      </c>
      <c r="C1695" t="s">
        <v>3394</v>
      </c>
      <c r="D1695" t="s">
        <v>1382</v>
      </c>
      <c r="E1695" t="s">
        <v>4814</v>
      </c>
      <c r="G1695">
        <v>8</v>
      </c>
      <c r="H1695">
        <v>264</v>
      </c>
      <c r="I1695">
        <v>2</v>
      </c>
      <c r="J1695" t="s">
        <v>311</v>
      </c>
      <c r="K1695" t="s">
        <v>4815</v>
      </c>
      <c r="L1695" t="s">
        <v>28</v>
      </c>
      <c r="M1695">
        <v>0</v>
      </c>
      <c r="N1695">
        <v>0</v>
      </c>
      <c r="O1695">
        <v>-1</v>
      </c>
      <c r="P1695" t="s">
        <v>4816</v>
      </c>
      <c r="Q1695" t="s">
        <v>160</v>
      </c>
      <c r="R1695" s="3">
        <v>42324.9881944444</v>
      </c>
      <c r="S1695" t="s">
        <v>31</v>
      </c>
    </row>
    <row r="1696" customHeight="1" spans="1:19">
      <c r="A1696">
        <v>7489011679</v>
      </c>
      <c r="B1696" s="2" t="s">
        <v>4817</v>
      </c>
      <c r="C1696" t="s">
        <v>65</v>
      </c>
      <c r="D1696" t="s">
        <v>23</v>
      </c>
      <c r="E1696" t="s">
        <v>4818</v>
      </c>
      <c r="F1696" t="s">
        <v>4819</v>
      </c>
      <c r="G1696">
        <v>43</v>
      </c>
      <c r="H1696">
        <v>178</v>
      </c>
      <c r="I1696">
        <v>193</v>
      </c>
      <c r="J1696" t="s">
        <v>94</v>
      </c>
      <c r="L1696" t="s">
        <v>51</v>
      </c>
      <c r="M1696">
        <v>0</v>
      </c>
      <c r="N1696">
        <v>0</v>
      </c>
      <c r="O1696">
        <v>-1</v>
      </c>
      <c r="P1696" t="s">
        <v>36</v>
      </c>
      <c r="Q1696" t="s">
        <v>84</v>
      </c>
      <c r="R1696" s="3">
        <v>44052.7888888889</v>
      </c>
      <c r="S1696" t="s">
        <v>38</v>
      </c>
    </row>
    <row r="1697" customHeight="1" spans="1:19">
      <c r="A1697">
        <v>7278779882</v>
      </c>
      <c r="B1697" s="2" t="s">
        <v>4820</v>
      </c>
      <c r="C1697" t="s">
        <v>65</v>
      </c>
      <c r="D1697" t="s">
        <v>23</v>
      </c>
      <c r="E1697" t="s">
        <v>4821</v>
      </c>
      <c r="F1697" t="s">
        <v>4822</v>
      </c>
      <c r="G1697">
        <v>54725</v>
      </c>
      <c r="H1697">
        <v>932</v>
      </c>
      <c r="I1697">
        <v>13826</v>
      </c>
      <c r="J1697" t="s">
        <v>50</v>
      </c>
      <c r="L1697" t="s">
        <v>28</v>
      </c>
      <c r="M1697">
        <v>1</v>
      </c>
      <c r="N1697">
        <v>1</v>
      </c>
      <c r="O1697">
        <v>0</v>
      </c>
      <c r="P1697" t="s">
        <v>608</v>
      </c>
      <c r="Q1697" t="s">
        <v>53</v>
      </c>
      <c r="R1697" s="3">
        <v>43687.9638888889</v>
      </c>
      <c r="S1697" t="s">
        <v>31</v>
      </c>
    </row>
    <row r="1698" customHeight="1" spans="1:19">
      <c r="A1698">
        <v>7278779882</v>
      </c>
      <c r="B1698" s="2" t="s">
        <v>4823</v>
      </c>
      <c r="C1698" t="s">
        <v>65</v>
      </c>
      <c r="D1698" t="s">
        <v>23</v>
      </c>
      <c r="E1698" t="s">
        <v>4821</v>
      </c>
      <c r="F1698" t="s">
        <v>4822</v>
      </c>
      <c r="G1698">
        <v>54725</v>
      </c>
      <c r="H1698">
        <v>932</v>
      </c>
      <c r="I1698">
        <v>13826</v>
      </c>
      <c r="J1698" t="s">
        <v>50</v>
      </c>
      <c r="L1698" t="s">
        <v>28</v>
      </c>
      <c r="M1698">
        <v>1</v>
      </c>
      <c r="N1698">
        <v>1</v>
      </c>
      <c r="O1698">
        <v>0</v>
      </c>
      <c r="P1698" t="s">
        <v>608</v>
      </c>
      <c r="Q1698" t="s">
        <v>53</v>
      </c>
      <c r="R1698" s="3">
        <v>43687.9638888889</v>
      </c>
      <c r="S1698" t="s">
        <v>31</v>
      </c>
    </row>
    <row r="1699" customHeight="1" spans="1:19">
      <c r="A1699">
        <v>7278779882</v>
      </c>
      <c r="B1699" s="2" t="s">
        <v>4824</v>
      </c>
      <c r="C1699" t="s">
        <v>210</v>
      </c>
      <c r="D1699" t="s">
        <v>41</v>
      </c>
      <c r="E1699" t="s">
        <v>4821</v>
      </c>
      <c r="F1699" t="s">
        <v>4822</v>
      </c>
      <c r="G1699">
        <v>54725</v>
      </c>
      <c r="H1699">
        <v>932</v>
      </c>
      <c r="I1699">
        <v>13826</v>
      </c>
      <c r="J1699" t="s">
        <v>50</v>
      </c>
      <c r="L1699" t="s">
        <v>28</v>
      </c>
      <c r="M1699">
        <v>1</v>
      </c>
      <c r="N1699">
        <v>1</v>
      </c>
      <c r="O1699">
        <v>0</v>
      </c>
      <c r="P1699" t="s">
        <v>608</v>
      </c>
      <c r="Q1699" t="s">
        <v>53</v>
      </c>
      <c r="R1699" s="3">
        <v>43687.9638888889</v>
      </c>
      <c r="S1699" t="s">
        <v>31</v>
      </c>
    </row>
    <row r="1700" customHeight="1" spans="1:19">
      <c r="A1700">
        <v>7742836156</v>
      </c>
      <c r="B1700" s="2" t="s">
        <v>4825</v>
      </c>
      <c r="C1700" t="s">
        <v>65</v>
      </c>
      <c r="D1700" t="s">
        <v>23</v>
      </c>
      <c r="E1700" t="s">
        <v>4826</v>
      </c>
      <c r="G1700">
        <v>2</v>
      </c>
      <c r="H1700">
        <v>9</v>
      </c>
      <c r="I1700">
        <v>24</v>
      </c>
      <c r="J1700" t="s">
        <v>35</v>
      </c>
      <c r="L1700" t="s">
        <v>28</v>
      </c>
      <c r="M1700">
        <v>0</v>
      </c>
      <c r="N1700">
        <v>0</v>
      </c>
      <c r="O1700">
        <v>-1</v>
      </c>
      <c r="P1700" t="s">
        <v>36</v>
      </c>
      <c r="Q1700" t="s">
        <v>120</v>
      </c>
      <c r="R1700" s="3">
        <v>44612.5069444444</v>
      </c>
      <c r="S1700" t="s">
        <v>38</v>
      </c>
    </row>
    <row r="1701" customHeight="1" spans="1:19">
      <c r="A1701">
        <v>7742836156</v>
      </c>
      <c r="B1701" s="2" t="s">
        <v>4827</v>
      </c>
      <c r="C1701" t="s">
        <v>157</v>
      </c>
      <c r="D1701" t="s">
        <v>23</v>
      </c>
      <c r="E1701" t="s">
        <v>4826</v>
      </c>
      <c r="G1701">
        <v>2</v>
      </c>
      <c r="H1701">
        <v>9</v>
      </c>
      <c r="I1701">
        <v>24</v>
      </c>
      <c r="J1701" t="s">
        <v>35</v>
      </c>
      <c r="L1701" t="s">
        <v>28</v>
      </c>
      <c r="M1701">
        <v>0</v>
      </c>
      <c r="N1701">
        <v>0</v>
      </c>
      <c r="O1701">
        <v>-1</v>
      </c>
      <c r="P1701" t="s">
        <v>36</v>
      </c>
      <c r="Q1701" t="s">
        <v>120</v>
      </c>
      <c r="R1701" s="3">
        <v>44612.5069444444</v>
      </c>
      <c r="S1701" t="s">
        <v>38</v>
      </c>
    </row>
    <row r="1702" customHeight="1" spans="1:19">
      <c r="A1702">
        <v>6132155260</v>
      </c>
      <c r="B1702" s="2" t="s">
        <v>4828</v>
      </c>
      <c r="C1702" t="s">
        <v>65</v>
      </c>
      <c r="D1702" t="s">
        <v>23</v>
      </c>
      <c r="E1702" t="s">
        <v>4829</v>
      </c>
      <c r="F1702" t="s">
        <v>4830</v>
      </c>
      <c r="G1702">
        <v>1298</v>
      </c>
      <c r="H1702">
        <v>769</v>
      </c>
      <c r="I1702">
        <v>1672</v>
      </c>
      <c r="J1702" t="s">
        <v>35</v>
      </c>
      <c r="L1702" t="s">
        <v>51</v>
      </c>
      <c r="M1702">
        <v>2</v>
      </c>
      <c r="N1702">
        <v>1</v>
      </c>
      <c r="O1702">
        <v>0</v>
      </c>
      <c r="P1702" t="s">
        <v>4831</v>
      </c>
      <c r="Q1702" t="s">
        <v>386</v>
      </c>
      <c r="R1702" s="3">
        <v>42770.5895833333</v>
      </c>
      <c r="S1702" t="s">
        <v>31</v>
      </c>
    </row>
    <row r="1703" customHeight="1" spans="1:19">
      <c r="A1703">
        <v>2396867291</v>
      </c>
      <c r="B1703" s="2" t="s">
        <v>4832</v>
      </c>
      <c r="C1703" t="s">
        <v>157</v>
      </c>
      <c r="D1703" t="s">
        <v>23</v>
      </c>
      <c r="E1703" t="s">
        <v>4833</v>
      </c>
      <c r="F1703" t="s">
        <v>4834</v>
      </c>
      <c r="G1703">
        <v>8</v>
      </c>
      <c r="H1703">
        <v>9</v>
      </c>
      <c r="I1703">
        <v>13</v>
      </c>
      <c r="J1703" t="s">
        <v>35</v>
      </c>
      <c r="L1703" t="s">
        <v>28</v>
      </c>
      <c r="M1703">
        <v>1</v>
      </c>
      <c r="N1703">
        <v>0</v>
      </c>
      <c r="O1703">
        <v>-1</v>
      </c>
      <c r="P1703" t="s">
        <v>29</v>
      </c>
      <c r="Q1703" t="s">
        <v>79</v>
      </c>
      <c r="R1703" s="3">
        <v>40821.4263888889</v>
      </c>
      <c r="S1703" t="s">
        <v>31</v>
      </c>
    </row>
    <row r="1704" customHeight="1" spans="1:20">
      <c r="A1704">
        <v>5702334061</v>
      </c>
      <c r="B1704" s="2" t="s">
        <v>4835</v>
      </c>
      <c r="C1704" t="s">
        <v>65</v>
      </c>
      <c r="D1704" t="s">
        <v>23</v>
      </c>
      <c r="E1704" t="s">
        <v>4836</v>
      </c>
      <c r="F1704" t="s">
        <v>4837</v>
      </c>
      <c r="G1704">
        <v>232</v>
      </c>
      <c r="H1704">
        <v>616</v>
      </c>
      <c r="I1704">
        <v>13927</v>
      </c>
      <c r="J1704" t="s">
        <v>35</v>
      </c>
      <c r="L1704" t="s">
        <v>51</v>
      </c>
      <c r="M1704">
        <v>1</v>
      </c>
      <c r="N1704">
        <v>1</v>
      </c>
      <c r="O1704">
        <v>0</v>
      </c>
      <c r="P1704" t="s">
        <v>52</v>
      </c>
      <c r="Q1704" t="s">
        <v>101</v>
      </c>
      <c r="R1704" s="3">
        <v>42260.73125</v>
      </c>
      <c r="S1704" t="s">
        <v>31</v>
      </c>
      <c r="T1704" t="s">
        <v>4838</v>
      </c>
    </row>
    <row r="1705" customHeight="1" spans="1:19">
      <c r="A1705">
        <v>7748722564</v>
      </c>
      <c r="B1705" s="2" t="s">
        <v>4839</v>
      </c>
      <c r="C1705" t="s">
        <v>65</v>
      </c>
      <c r="D1705" t="s">
        <v>23</v>
      </c>
      <c r="E1705" t="s">
        <v>4840</v>
      </c>
      <c r="F1705" t="s">
        <v>4841</v>
      </c>
      <c r="G1705">
        <v>11</v>
      </c>
      <c r="H1705">
        <v>58</v>
      </c>
      <c r="I1705">
        <v>3738</v>
      </c>
      <c r="J1705" t="s">
        <v>35</v>
      </c>
      <c r="L1705" t="s">
        <v>28</v>
      </c>
      <c r="M1705">
        <v>1</v>
      </c>
      <c r="N1705">
        <v>0</v>
      </c>
      <c r="O1705">
        <v>-1</v>
      </c>
      <c r="P1705" t="s">
        <v>4842</v>
      </c>
      <c r="Q1705" t="s">
        <v>245</v>
      </c>
      <c r="R1705" s="3">
        <v>44642.4</v>
      </c>
      <c r="S1705" t="s">
        <v>38</v>
      </c>
    </row>
    <row r="1706" customHeight="1" spans="1:19">
      <c r="A1706">
        <v>6099708073</v>
      </c>
      <c r="B1706" s="2" t="s">
        <v>4843</v>
      </c>
      <c r="E1706" t="s">
        <v>4844</v>
      </c>
      <c r="F1706" t="s">
        <v>4845</v>
      </c>
      <c r="G1706">
        <v>1</v>
      </c>
      <c r="H1706">
        <v>8</v>
      </c>
      <c r="I1706">
        <v>168</v>
      </c>
      <c r="J1706" t="s">
        <v>35</v>
      </c>
      <c r="L1706" t="s">
        <v>51</v>
      </c>
      <c r="M1706">
        <v>0</v>
      </c>
      <c r="N1706">
        <v>0</v>
      </c>
      <c r="O1706">
        <v>-1</v>
      </c>
      <c r="P1706" t="s">
        <v>36</v>
      </c>
      <c r="Q1706" t="s">
        <v>37</v>
      </c>
      <c r="R1706" s="3">
        <v>42741.4798726852</v>
      </c>
      <c r="S1706" t="s">
        <v>31</v>
      </c>
    </row>
    <row r="1707" customHeight="1" spans="1:19">
      <c r="A1707">
        <v>6218108652</v>
      </c>
      <c r="B1707" s="2" t="s">
        <v>4846</v>
      </c>
      <c r="E1707" t="s">
        <v>4847</v>
      </c>
      <c r="F1707" t="s">
        <v>4848</v>
      </c>
      <c r="G1707">
        <v>11807</v>
      </c>
      <c r="H1707">
        <v>88</v>
      </c>
      <c r="I1707">
        <v>4487</v>
      </c>
      <c r="J1707" t="s">
        <v>35</v>
      </c>
      <c r="L1707" t="s">
        <v>51</v>
      </c>
      <c r="M1707">
        <v>6</v>
      </c>
      <c r="N1707">
        <v>1</v>
      </c>
      <c r="O1707">
        <v>0</v>
      </c>
      <c r="P1707" t="s">
        <v>4849</v>
      </c>
      <c r="Q1707" t="s">
        <v>1196</v>
      </c>
      <c r="R1707" s="3">
        <v>42847.6958449074</v>
      </c>
      <c r="S1707" t="s">
        <v>31</v>
      </c>
    </row>
    <row r="1708" customHeight="1" spans="1:19">
      <c r="A1708">
        <v>6218108652</v>
      </c>
      <c r="B1708" s="2" t="s">
        <v>4850</v>
      </c>
      <c r="C1708" t="s">
        <v>22</v>
      </c>
      <c r="D1708" t="s">
        <v>23</v>
      </c>
      <c r="E1708" t="s">
        <v>4847</v>
      </c>
      <c r="F1708" t="s">
        <v>4848</v>
      </c>
      <c r="G1708">
        <v>11807</v>
      </c>
      <c r="H1708">
        <v>88</v>
      </c>
      <c r="I1708">
        <v>4487</v>
      </c>
      <c r="J1708" t="s">
        <v>35</v>
      </c>
      <c r="L1708" t="s">
        <v>51</v>
      </c>
      <c r="M1708">
        <v>6</v>
      </c>
      <c r="N1708">
        <v>1</v>
      </c>
      <c r="O1708">
        <v>0</v>
      </c>
      <c r="P1708" t="s">
        <v>4849</v>
      </c>
      <c r="Q1708" t="s">
        <v>1196</v>
      </c>
      <c r="R1708" s="3">
        <v>42847.6958449074</v>
      </c>
      <c r="S1708" t="s">
        <v>31</v>
      </c>
    </row>
    <row r="1709" customHeight="1" spans="1:19">
      <c r="A1709">
        <v>7353815600</v>
      </c>
      <c r="B1709" s="2" t="s">
        <v>4851</v>
      </c>
      <c r="E1709" t="s">
        <v>4852</v>
      </c>
      <c r="F1709" t="s">
        <v>4853</v>
      </c>
      <c r="G1709">
        <v>3905</v>
      </c>
      <c r="H1709">
        <v>188</v>
      </c>
      <c r="I1709">
        <v>5581</v>
      </c>
      <c r="J1709" t="s">
        <v>204</v>
      </c>
      <c r="L1709" t="s">
        <v>28</v>
      </c>
      <c r="M1709">
        <v>5</v>
      </c>
      <c r="N1709">
        <v>0</v>
      </c>
      <c r="O1709">
        <v>-1</v>
      </c>
      <c r="P1709" t="s">
        <v>4854</v>
      </c>
      <c r="Q1709" t="s">
        <v>84</v>
      </c>
      <c r="R1709" s="3">
        <v>43812.0284490741</v>
      </c>
      <c r="S1709" t="s">
        <v>31</v>
      </c>
    </row>
    <row r="1710" customHeight="1" spans="1:21">
      <c r="A1710">
        <v>3855581901</v>
      </c>
      <c r="B1710" s="2" t="s">
        <v>4855</v>
      </c>
      <c r="E1710" t="s">
        <v>4856</v>
      </c>
      <c r="G1710">
        <v>134</v>
      </c>
      <c r="H1710">
        <v>480</v>
      </c>
      <c r="I1710">
        <v>117</v>
      </c>
      <c r="J1710" t="s">
        <v>204</v>
      </c>
      <c r="K1710" t="s">
        <v>220</v>
      </c>
      <c r="L1710" t="s">
        <v>28</v>
      </c>
      <c r="M1710">
        <v>6</v>
      </c>
      <c r="N1710">
        <v>0</v>
      </c>
      <c r="O1710">
        <v>-1</v>
      </c>
      <c r="P1710" t="s">
        <v>134</v>
      </c>
      <c r="Q1710" t="s">
        <v>84</v>
      </c>
      <c r="R1710" s="3">
        <v>41562.9245949074</v>
      </c>
      <c r="S1710" t="s">
        <v>31</v>
      </c>
      <c r="U1710" t="s">
        <v>4857</v>
      </c>
    </row>
    <row r="1711" customHeight="1" spans="1:19">
      <c r="A1711">
        <v>7711887539</v>
      </c>
      <c r="B1711" s="2" t="s">
        <v>4858</v>
      </c>
      <c r="C1711" t="s">
        <v>65</v>
      </c>
      <c r="D1711" t="s">
        <v>23</v>
      </c>
      <c r="E1711" t="s">
        <v>4859</v>
      </c>
      <c r="F1711" t="s">
        <v>4860</v>
      </c>
      <c r="G1711">
        <v>670</v>
      </c>
      <c r="H1711">
        <v>238</v>
      </c>
      <c r="I1711">
        <v>1019</v>
      </c>
      <c r="J1711" t="s">
        <v>273</v>
      </c>
      <c r="L1711" t="s">
        <v>51</v>
      </c>
      <c r="M1711">
        <v>1</v>
      </c>
      <c r="N1711">
        <v>1</v>
      </c>
      <c r="O1711">
        <v>0</v>
      </c>
      <c r="P1711" t="s">
        <v>4861</v>
      </c>
      <c r="Q1711" t="s">
        <v>276</v>
      </c>
      <c r="R1711" s="3">
        <v>44477.8479166667</v>
      </c>
      <c r="S1711" t="s">
        <v>38</v>
      </c>
    </row>
    <row r="1712" customHeight="1" spans="1:19">
      <c r="A1712">
        <v>5931629009</v>
      </c>
      <c r="B1712" s="2" t="s">
        <v>4862</v>
      </c>
      <c r="C1712" t="s">
        <v>157</v>
      </c>
      <c r="D1712" t="s">
        <v>23</v>
      </c>
      <c r="E1712" t="s">
        <v>4863</v>
      </c>
      <c r="F1712" t="s">
        <v>4864</v>
      </c>
      <c r="G1712">
        <v>288</v>
      </c>
      <c r="H1712">
        <v>1934</v>
      </c>
      <c r="I1712">
        <v>490</v>
      </c>
      <c r="J1712" t="s">
        <v>537</v>
      </c>
      <c r="L1712" t="s">
        <v>28</v>
      </c>
      <c r="M1712">
        <v>0</v>
      </c>
      <c r="N1712">
        <v>0</v>
      </c>
      <c r="O1712">
        <v>-1</v>
      </c>
      <c r="P1712" t="s">
        <v>4865</v>
      </c>
      <c r="Q1712" t="s">
        <v>79</v>
      </c>
      <c r="R1712" s="3">
        <v>42512.7875</v>
      </c>
      <c r="S1712" t="s">
        <v>31</v>
      </c>
    </row>
    <row r="1713" customHeight="1" spans="1:19">
      <c r="A1713">
        <v>6155805260</v>
      </c>
      <c r="B1713" s="2" t="s">
        <v>4866</v>
      </c>
      <c r="C1713" t="s">
        <v>157</v>
      </c>
      <c r="D1713" t="s">
        <v>23</v>
      </c>
      <c r="E1713" t="s">
        <v>4867</v>
      </c>
      <c r="F1713" t="s">
        <v>4868</v>
      </c>
      <c r="G1713">
        <v>3</v>
      </c>
      <c r="H1713">
        <v>210</v>
      </c>
      <c r="I1713">
        <v>5</v>
      </c>
      <c r="J1713" t="s">
        <v>60</v>
      </c>
      <c r="K1713" t="s">
        <v>61</v>
      </c>
      <c r="L1713" t="s">
        <v>28</v>
      </c>
      <c r="M1713">
        <v>0</v>
      </c>
      <c r="N1713">
        <v>0</v>
      </c>
      <c r="O1713">
        <v>-1</v>
      </c>
      <c r="P1713" t="s">
        <v>4869</v>
      </c>
      <c r="Q1713" t="s">
        <v>63</v>
      </c>
      <c r="R1713" s="3">
        <v>42805.4645833333</v>
      </c>
      <c r="S1713" t="s">
        <v>38</v>
      </c>
    </row>
    <row r="1714" customHeight="1" spans="1:19">
      <c r="A1714">
        <v>7474152128</v>
      </c>
      <c r="B1714" s="2" t="s">
        <v>4870</v>
      </c>
      <c r="C1714" t="s">
        <v>157</v>
      </c>
      <c r="D1714" t="s">
        <v>23</v>
      </c>
      <c r="E1714" t="s">
        <v>4871</v>
      </c>
      <c r="F1714" t="s">
        <v>4872</v>
      </c>
      <c r="G1714">
        <v>3</v>
      </c>
      <c r="H1714">
        <v>82</v>
      </c>
      <c r="I1714">
        <v>41</v>
      </c>
      <c r="J1714" t="s">
        <v>94</v>
      </c>
      <c r="L1714" t="s">
        <v>51</v>
      </c>
      <c r="M1714">
        <v>0</v>
      </c>
      <c r="N1714">
        <v>0</v>
      </c>
      <c r="O1714">
        <v>-1</v>
      </c>
      <c r="P1714" t="s">
        <v>182</v>
      </c>
      <c r="Q1714" t="s">
        <v>71</v>
      </c>
      <c r="R1714" s="3">
        <v>44006.5270833333</v>
      </c>
      <c r="S1714" t="s">
        <v>31</v>
      </c>
    </row>
    <row r="1715" customHeight="1" spans="1:19">
      <c r="A1715">
        <v>7717698967</v>
      </c>
      <c r="B1715" s="2" t="s">
        <v>4873</v>
      </c>
      <c r="E1715" t="s">
        <v>4874</v>
      </c>
      <c r="G1715">
        <v>1</v>
      </c>
      <c r="H1715">
        <v>58</v>
      </c>
      <c r="I1715">
        <v>1</v>
      </c>
      <c r="J1715" t="s">
        <v>35</v>
      </c>
      <c r="L1715" t="s">
        <v>28</v>
      </c>
      <c r="M1715">
        <v>0</v>
      </c>
      <c r="N1715">
        <v>0</v>
      </c>
      <c r="O1715">
        <v>-1</v>
      </c>
      <c r="P1715" t="s">
        <v>4875</v>
      </c>
      <c r="R1715" s="3">
        <v>44498.953912037</v>
      </c>
      <c r="S1715" t="s">
        <v>38</v>
      </c>
    </row>
    <row r="1716" customHeight="1" spans="1:19">
      <c r="A1716">
        <v>6316817174</v>
      </c>
      <c r="B1716" s="2" t="s">
        <v>4876</v>
      </c>
      <c r="E1716" t="s">
        <v>4877</v>
      </c>
      <c r="F1716" t="s">
        <v>4878</v>
      </c>
      <c r="G1716">
        <v>1529</v>
      </c>
      <c r="H1716">
        <v>168</v>
      </c>
      <c r="I1716">
        <v>7237</v>
      </c>
      <c r="J1716" t="s">
        <v>35</v>
      </c>
      <c r="L1716" t="s">
        <v>51</v>
      </c>
      <c r="M1716">
        <v>4</v>
      </c>
      <c r="N1716">
        <v>1</v>
      </c>
      <c r="O1716">
        <v>0</v>
      </c>
      <c r="P1716" t="s">
        <v>4879</v>
      </c>
      <c r="Q1716" t="s">
        <v>37</v>
      </c>
      <c r="R1716" s="3">
        <v>42951.9754050926</v>
      </c>
      <c r="S1716" t="s">
        <v>31</v>
      </c>
    </row>
    <row r="1717" customHeight="1" spans="1:19">
      <c r="A1717">
        <v>7491486101</v>
      </c>
      <c r="B1717" s="2" t="s">
        <v>4880</v>
      </c>
      <c r="E1717" t="s">
        <v>4881</v>
      </c>
      <c r="F1717" t="s">
        <v>4882</v>
      </c>
      <c r="G1717">
        <v>222</v>
      </c>
      <c r="H1717">
        <v>122</v>
      </c>
      <c r="I1717">
        <v>6181</v>
      </c>
      <c r="J1717" t="s">
        <v>35</v>
      </c>
      <c r="L1717" t="s">
        <v>51</v>
      </c>
      <c r="M1717">
        <v>0</v>
      </c>
      <c r="N1717">
        <v>0</v>
      </c>
      <c r="O1717">
        <v>-1</v>
      </c>
      <c r="P1717" t="s">
        <v>4883</v>
      </c>
      <c r="Q1717" t="s">
        <v>95</v>
      </c>
      <c r="R1717" s="3">
        <v>44055.5520138889</v>
      </c>
      <c r="S1717" t="s">
        <v>31</v>
      </c>
    </row>
    <row r="1718" customHeight="1" spans="1:19">
      <c r="A1718">
        <v>6476836759</v>
      </c>
      <c r="B1718" s="2" t="s">
        <v>4884</v>
      </c>
      <c r="E1718" t="s">
        <v>4885</v>
      </c>
      <c r="F1718" t="s">
        <v>4886</v>
      </c>
      <c r="G1718">
        <v>55</v>
      </c>
      <c r="H1718">
        <v>106</v>
      </c>
      <c r="I1718">
        <v>1483</v>
      </c>
      <c r="J1718" t="s">
        <v>35</v>
      </c>
      <c r="L1718" t="s">
        <v>28</v>
      </c>
      <c r="M1718">
        <v>2</v>
      </c>
      <c r="N1718">
        <v>0</v>
      </c>
      <c r="O1718">
        <v>-1</v>
      </c>
      <c r="P1718" t="s">
        <v>4887</v>
      </c>
      <c r="Q1718" t="s">
        <v>276</v>
      </c>
      <c r="R1718" s="3">
        <v>43143.6234722222</v>
      </c>
      <c r="S1718" t="s">
        <v>31</v>
      </c>
    </row>
    <row r="1719" customHeight="1" spans="1:19">
      <c r="A1719">
        <v>6598516595</v>
      </c>
      <c r="B1719" s="2" t="s">
        <v>4888</v>
      </c>
      <c r="E1719" t="s">
        <v>4889</v>
      </c>
      <c r="F1719" t="s">
        <v>4890</v>
      </c>
      <c r="G1719">
        <v>5</v>
      </c>
      <c r="H1719">
        <v>20</v>
      </c>
      <c r="I1719">
        <v>99</v>
      </c>
      <c r="J1719" t="s">
        <v>106</v>
      </c>
      <c r="L1719" t="s">
        <v>51</v>
      </c>
      <c r="M1719">
        <v>0</v>
      </c>
      <c r="N1719">
        <v>0</v>
      </c>
      <c r="O1719">
        <v>-1</v>
      </c>
      <c r="P1719" t="s">
        <v>4891</v>
      </c>
      <c r="Q1719" t="s">
        <v>63</v>
      </c>
      <c r="R1719" s="3">
        <v>43293.5977083333</v>
      </c>
      <c r="S1719" t="s">
        <v>38</v>
      </c>
    </row>
    <row r="1720" customHeight="1" spans="1:21">
      <c r="A1720">
        <v>6654675654</v>
      </c>
      <c r="B1720" s="2" t="s">
        <v>4892</v>
      </c>
      <c r="E1720" t="s">
        <v>4893</v>
      </c>
      <c r="F1720" t="s">
        <v>4894</v>
      </c>
      <c r="G1720">
        <v>80</v>
      </c>
      <c r="H1720">
        <v>284</v>
      </c>
      <c r="I1720">
        <v>326</v>
      </c>
      <c r="J1720" t="s">
        <v>117</v>
      </c>
      <c r="L1720" t="s">
        <v>51</v>
      </c>
      <c r="M1720">
        <v>0</v>
      </c>
      <c r="N1720">
        <v>0</v>
      </c>
      <c r="O1720">
        <v>-1</v>
      </c>
      <c r="P1720" t="s">
        <v>4895</v>
      </c>
      <c r="Q1720" t="s">
        <v>79</v>
      </c>
      <c r="R1720" s="3">
        <v>43334.8953356482</v>
      </c>
      <c r="S1720" t="s">
        <v>38</v>
      </c>
      <c r="U1720" t="s">
        <v>4896</v>
      </c>
    </row>
    <row r="1721" customHeight="1" spans="1:21">
      <c r="A1721">
        <v>5639382160</v>
      </c>
      <c r="B1721" s="2" t="s">
        <v>4897</v>
      </c>
      <c r="E1721" t="s">
        <v>4898</v>
      </c>
      <c r="F1721" t="s">
        <v>4899</v>
      </c>
      <c r="G1721">
        <v>1052</v>
      </c>
      <c r="H1721">
        <v>822</v>
      </c>
      <c r="I1721">
        <v>11464</v>
      </c>
      <c r="J1721" t="s">
        <v>289</v>
      </c>
      <c r="K1721" t="s">
        <v>1790</v>
      </c>
      <c r="L1721" t="s">
        <v>51</v>
      </c>
      <c r="M1721">
        <v>2</v>
      </c>
      <c r="N1721">
        <v>0</v>
      </c>
      <c r="O1721">
        <v>-1</v>
      </c>
      <c r="P1721" t="s">
        <v>4900</v>
      </c>
      <c r="Q1721" t="s">
        <v>95</v>
      </c>
      <c r="R1721" s="3">
        <v>42178.8199189815</v>
      </c>
      <c r="S1721" t="s">
        <v>31</v>
      </c>
      <c r="U1721" t="s">
        <v>190</v>
      </c>
    </row>
    <row r="1722" customHeight="1" spans="1:21">
      <c r="A1722">
        <v>7537542239</v>
      </c>
      <c r="B1722" s="2" t="s">
        <v>4901</v>
      </c>
      <c r="C1722" t="s">
        <v>65</v>
      </c>
      <c r="D1722" t="s">
        <v>23</v>
      </c>
      <c r="E1722" t="s">
        <v>4902</v>
      </c>
      <c r="F1722" t="s">
        <v>4903</v>
      </c>
      <c r="G1722">
        <v>1081</v>
      </c>
      <c r="H1722">
        <v>584</v>
      </c>
      <c r="I1722">
        <v>2106</v>
      </c>
      <c r="J1722" t="s">
        <v>537</v>
      </c>
      <c r="K1722" t="s">
        <v>538</v>
      </c>
      <c r="L1722" t="s">
        <v>51</v>
      </c>
      <c r="M1722">
        <v>2</v>
      </c>
      <c r="N1722">
        <v>1</v>
      </c>
      <c r="O1722">
        <v>0</v>
      </c>
      <c r="P1722" t="s">
        <v>653</v>
      </c>
      <c r="Q1722" t="s">
        <v>79</v>
      </c>
      <c r="R1722" s="3">
        <v>44181.3965277778</v>
      </c>
      <c r="S1722" t="s">
        <v>31</v>
      </c>
      <c r="U1722" t="s">
        <v>32</v>
      </c>
    </row>
    <row r="1723" customHeight="1" spans="1:19">
      <c r="A1723">
        <v>1665078842</v>
      </c>
      <c r="B1723" s="2" t="s">
        <v>4904</v>
      </c>
      <c r="C1723" t="s">
        <v>65</v>
      </c>
      <c r="D1723" t="s">
        <v>23</v>
      </c>
      <c r="E1723" t="s">
        <v>4905</v>
      </c>
      <c r="F1723" t="s">
        <v>4906</v>
      </c>
      <c r="G1723">
        <v>129</v>
      </c>
      <c r="H1723">
        <v>363</v>
      </c>
      <c r="I1723">
        <v>449</v>
      </c>
      <c r="J1723" t="s">
        <v>60</v>
      </c>
      <c r="K1723" t="s">
        <v>61</v>
      </c>
      <c r="L1723" t="s">
        <v>28</v>
      </c>
      <c r="M1723">
        <v>0</v>
      </c>
      <c r="N1723">
        <v>0</v>
      </c>
      <c r="O1723">
        <v>-1</v>
      </c>
      <c r="P1723" t="s">
        <v>653</v>
      </c>
      <c r="Q1723" t="s">
        <v>63</v>
      </c>
      <c r="R1723" s="3">
        <v>40728.7513888889</v>
      </c>
      <c r="S1723" t="s">
        <v>31</v>
      </c>
    </row>
    <row r="1724" customHeight="1" spans="1:19">
      <c r="A1724">
        <v>5671913092</v>
      </c>
      <c r="B1724" s="2" t="s">
        <v>4907</v>
      </c>
      <c r="C1724" t="s">
        <v>65</v>
      </c>
      <c r="D1724" t="s">
        <v>23</v>
      </c>
      <c r="E1724" t="s">
        <v>4908</v>
      </c>
      <c r="F1724" t="s">
        <v>4909</v>
      </c>
      <c r="G1724">
        <v>2</v>
      </c>
      <c r="H1724">
        <v>83</v>
      </c>
      <c r="I1724">
        <v>25</v>
      </c>
      <c r="J1724" t="s">
        <v>153</v>
      </c>
      <c r="K1724" t="s">
        <v>1526</v>
      </c>
      <c r="L1724" t="s">
        <v>51</v>
      </c>
      <c r="M1724">
        <v>0</v>
      </c>
      <c r="N1724">
        <v>0</v>
      </c>
      <c r="O1724">
        <v>-1</v>
      </c>
      <c r="P1724" t="s">
        <v>4910</v>
      </c>
      <c r="Q1724" t="s">
        <v>53</v>
      </c>
      <c r="R1724" s="3">
        <v>42224.8145833333</v>
      </c>
      <c r="S1724" t="s">
        <v>38</v>
      </c>
    </row>
    <row r="1725" customHeight="1" spans="1:19">
      <c r="A1725">
        <v>5838248314</v>
      </c>
      <c r="B1725" s="2" t="s">
        <v>4911</v>
      </c>
      <c r="C1725" t="s">
        <v>157</v>
      </c>
      <c r="D1725" t="s">
        <v>23</v>
      </c>
      <c r="E1725" t="s">
        <v>4912</v>
      </c>
      <c r="F1725" t="s">
        <v>4913</v>
      </c>
      <c r="G1725">
        <v>88</v>
      </c>
      <c r="H1725">
        <v>142</v>
      </c>
      <c r="I1725">
        <v>156</v>
      </c>
      <c r="J1725" t="s">
        <v>311</v>
      </c>
      <c r="K1725" t="s">
        <v>4914</v>
      </c>
      <c r="L1725" t="s">
        <v>51</v>
      </c>
      <c r="M1725">
        <v>0</v>
      </c>
      <c r="N1725">
        <v>0</v>
      </c>
      <c r="O1725">
        <v>-1</v>
      </c>
      <c r="P1725" t="s">
        <v>4915</v>
      </c>
      <c r="Q1725" t="s">
        <v>160</v>
      </c>
      <c r="R1725" s="3">
        <v>42393.8555555556</v>
      </c>
      <c r="S1725" t="s">
        <v>31</v>
      </c>
    </row>
    <row r="1726" customHeight="1" spans="1:19">
      <c r="A1726">
        <v>7745292490</v>
      </c>
      <c r="B1726" s="2" t="s">
        <v>4916</v>
      </c>
      <c r="C1726" t="s">
        <v>2267</v>
      </c>
      <c r="E1726" t="s">
        <v>4917</v>
      </c>
      <c r="G1726">
        <v>1</v>
      </c>
      <c r="H1726">
        <v>46</v>
      </c>
      <c r="I1726">
        <v>66</v>
      </c>
      <c r="J1726" t="s">
        <v>50</v>
      </c>
      <c r="L1726" t="s">
        <v>28</v>
      </c>
      <c r="M1726">
        <v>0</v>
      </c>
      <c r="N1726">
        <v>0</v>
      </c>
      <c r="O1726">
        <v>-1</v>
      </c>
      <c r="P1726" t="s">
        <v>4918</v>
      </c>
      <c r="Q1726" t="s">
        <v>53</v>
      </c>
      <c r="R1726" s="3">
        <v>44626.8145833333</v>
      </c>
      <c r="S1726" t="s">
        <v>1400</v>
      </c>
    </row>
    <row r="1727" customHeight="1" spans="1:19">
      <c r="A1727">
        <v>7745292490</v>
      </c>
      <c r="B1727" s="2" t="s">
        <v>4919</v>
      </c>
      <c r="C1727" t="s">
        <v>2267</v>
      </c>
      <c r="E1727" t="s">
        <v>4917</v>
      </c>
      <c r="G1727">
        <v>1</v>
      </c>
      <c r="H1727">
        <v>46</v>
      </c>
      <c r="I1727">
        <v>66</v>
      </c>
      <c r="J1727" t="s">
        <v>50</v>
      </c>
      <c r="L1727" t="s">
        <v>28</v>
      </c>
      <c r="M1727">
        <v>0</v>
      </c>
      <c r="N1727">
        <v>0</v>
      </c>
      <c r="O1727">
        <v>-1</v>
      </c>
      <c r="P1727" t="s">
        <v>4918</v>
      </c>
      <c r="Q1727" t="s">
        <v>53</v>
      </c>
      <c r="R1727" s="3">
        <v>44626.8145833333</v>
      </c>
      <c r="S1727" t="s">
        <v>1400</v>
      </c>
    </row>
    <row r="1728" customHeight="1" spans="1:19">
      <c r="A1728">
        <v>7745292490</v>
      </c>
      <c r="B1728" s="2" t="s">
        <v>4920</v>
      </c>
      <c r="C1728" t="s">
        <v>2267</v>
      </c>
      <c r="E1728" t="s">
        <v>4917</v>
      </c>
      <c r="G1728">
        <v>1</v>
      </c>
      <c r="H1728">
        <v>46</v>
      </c>
      <c r="I1728">
        <v>66</v>
      </c>
      <c r="J1728" t="s">
        <v>50</v>
      </c>
      <c r="L1728" t="s">
        <v>28</v>
      </c>
      <c r="M1728">
        <v>0</v>
      </c>
      <c r="N1728">
        <v>0</v>
      </c>
      <c r="O1728">
        <v>-1</v>
      </c>
      <c r="P1728" t="s">
        <v>4918</v>
      </c>
      <c r="Q1728" t="s">
        <v>53</v>
      </c>
      <c r="R1728" s="3">
        <v>44626.8145833333</v>
      </c>
      <c r="S1728" t="s">
        <v>1400</v>
      </c>
    </row>
    <row r="1729" customHeight="1" spans="1:19">
      <c r="A1729">
        <v>7745292490</v>
      </c>
      <c r="B1729" s="2" t="s">
        <v>4921</v>
      </c>
      <c r="C1729" t="s">
        <v>2267</v>
      </c>
      <c r="E1729" t="s">
        <v>4917</v>
      </c>
      <c r="G1729">
        <v>1</v>
      </c>
      <c r="H1729">
        <v>46</v>
      </c>
      <c r="I1729">
        <v>66</v>
      </c>
      <c r="J1729" t="s">
        <v>50</v>
      </c>
      <c r="L1729" t="s">
        <v>28</v>
      </c>
      <c r="M1729">
        <v>0</v>
      </c>
      <c r="N1729">
        <v>0</v>
      </c>
      <c r="O1729">
        <v>-1</v>
      </c>
      <c r="P1729" t="s">
        <v>4918</v>
      </c>
      <c r="Q1729" t="s">
        <v>53</v>
      </c>
      <c r="R1729" s="3">
        <v>44626.8145833333</v>
      </c>
      <c r="S1729" t="s">
        <v>1400</v>
      </c>
    </row>
    <row r="1730" customHeight="1" spans="1:19">
      <c r="A1730">
        <v>7745292490</v>
      </c>
      <c r="B1730" s="2" t="s">
        <v>4922</v>
      </c>
      <c r="C1730" t="s">
        <v>2267</v>
      </c>
      <c r="E1730" t="s">
        <v>4917</v>
      </c>
      <c r="G1730">
        <v>1</v>
      </c>
      <c r="H1730">
        <v>46</v>
      </c>
      <c r="I1730">
        <v>66</v>
      </c>
      <c r="J1730" t="s">
        <v>50</v>
      </c>
      <c r="L1730" t="s">
        <v>28</v>
      </c>
      <c r="M1730">
        <v>0</v>
      </c>
      <c r="N1730">
        <v>0</v>
      </c>
      <c r="O1730">
        <v>-1</v>
      </c>
      <c r="P1730" t="s">
        <v>4918</v>
      </c>
      <c r="Q1730" t="s">
        <v>53</v>
      </c>
      <c r="R1730" s="3">
        <v>44626.8145833333</v>
      </c>
      <c r="S1730" t="s">
        <v>1400</v>
      </c>
    </row>
    <row r="1731" customHeight="1" spans="1:19">
      <c r="A1731">
        <v>7745292490</v>
      </c>
      <c r="B1731" s="2" t="s">
        <v>4923</v>
      </c>
      <c r="C1731" t="s">
        <v>2267</v>
      </c>
      <c r="E1731" t="s">
        <v>4917</v>
      </c>
      <c r="G1731">
        <v>1</v>
      </c>
      <c r="H1731">
        <v>46</v>
      </c>
      <c r="I1731">
        <v>66</v>
      </c>
      <c r="J1731" t="s">
        <v>50</v>
      </c>
      <c r="L1731" t="s">
        <v>28</v>
      </c>
      <c r="M1731">
        <v>0</v>
      </c>
      <c r="N1731">
        <v>0</v>
      </c>
      <c r="O1731">
        <v>-1</v>
      </c>
      <c r="P1731" t="s">
        <v>4918</v>
      </c>
      <c r="Q1731" t="s">
        <v>53</v>
      </c>
      <c r="R1731" s="3">
        <v>44626.8145833333</v>
      </c>
      <c r="S1731" t="s">
        <v>1400</v>
      </c>
    </row>
    <row r="1732" customHeight="1" spans="1:19">
      <c r="A1732">
        <v>7745292490</v>
      </c>
      <c r="B1732" s="2" t="s">
        <v>4924</v>
      </c>
      <c r="C1732" t="s">
        <v>2267</v>
      </c>
      <c r="E1732" t="s">
        <v>4917</v>
      </c>
      <c r="G1732">
        <v>1</v>
      </c>
      <c r="H1732">
        <v>46</v>
      </c>
      <c r="I1732">
        <v>66</v>
      </c>
      <c r="J1732" t="s">
        <v>50</v>
      </c>
      <c r="L1732" t="s">
        <v>28</v>
      </c>
      <c r="M1732">
        <v>0</v>
      </c>
      <c r="N1732">
        <v>0</v>
      </c>
      <c r="O1732">
        <v>-1</v>
      </c>
      <c r="P1732" t="s">
        <v>4918</v>
      </c>
      <c r="Q1732" t="s">
        <v>53</v>
      </c>
      <c r="R1732" s="3">
        <v>44626.8145833333</v>
      </c>
      <c r="S1732" t="s">
        <v>1400</v>
      </c>
    </row>
    <row r="1733" customHeight="1" spans="1:19">
      <c r="A1733">
        <v>7745292490</v>
      </c>
      <c r="B1733" s="2" t="s">
        <v>4925</v>
      </c>
      <c r="C1733" t="s">
        <v>2267</v>
      </c>
      <c r="E1733" t="s">
        <v>4917</v>
      </c>
      <c r="G1733">
        <v>1</v>
      </c>
      <c r="H1733">
        <v>46</v>
      </c>
      <c r="I1733">
        <v>66</v>
      </c>
      <c r="J1733" t="s">
        <v>50</v>
      </c>
      <c r="L1733" t="s">
        <v>28</v>
      </c>
      <c r="M1733">
        <v>0</v>
      </c>
      <c r="N1733">
        <v>0</v>
      </c>
      <c r="O1733">
        <v>-1</v>
      </c>
      <c r="P1733" t="s">
        <v>4918</v>
      </c>
      <c r="Q1733" t="s">
        <v>53</v>
      </c>
      <c r="R1733" s="3">
        <v>44626.8145833333</v>
      </c>
      <c r="S1733" t="s">
        <v>1400</v>
      </c>
    </row>
    <row r="1734" customHeight="1" spans="1:19">
      <c r="A1734">
        <v>7745292490</v>
      </c>
      <c r="B1734" s="2" t="s">
        <v>4926</v>
      </c>
      <c r="C1734" t="s">
        <v>2267</v>
      </c>
      <c r="E1734" t="s">
        <v>4917</v>
      </c>
      <c r="G1734">
        <v>1</v>
      </c>
      <c r="H1734">
        <v>46</v>
      </c>
      <c r="I1734">
        <v>66</v>
      </c>
      <c r="J1734" t="s">
        <v>50</v>
      </c>
      <c r="L1734" t="s">
        <v>28</v>
      </c>
      <c r="M1734">
        <v>0</v>
      </c>
      <c r="N1734">
        <v>0</v>
      </c>
      <c r="O1734">
        <v>-1</v>
      </c>
      <c r="P1734" t="s">
        <v>4918</v>
      </c>
      <c r="Q1734" t="s">
        <v>53</v>
      </c>
      <c r="R1734" s="3">
        <v>44626.8145833333</v>
      </c>
      <c r="S1734" t="s">
        <v>1400</v>
      </c>
    </row>
    <row r="1735" customHeight="1" spans="1:19">
      <c r="A1735">
        <v>7745292490</v>
      </c>
      <c r="B1735" s="2" t="s">
        <v>4927</v>
      </c>
      <c r="C1735" t="s">
        <v>2267</v>
      </c>
      <c r="E1735" t="s">
        <v>4917</v>
      </c>
      <c r="G1735">
        <v>1</v>
      </c>
      <c r="H1735">
        <v>46</v>
      </c>
      <c r="I1735">
        <v>66</v>
      </c>
      <c r="J1735" t="s">
        <v>50</v>
      </c>
      <c r="L1735" t="s">
        <v>28</v>
      </c>
      <c r="M1735">
        <v>0</v>
      </c>
      <c r="N1735">
        <v>0</v>
      </c>
      <c r="O1735">
        <v>-1</v>
      </c>
      <c r="P1735" t="s">
        <v>4918</v>
      </c>
      <c r="Q1735" t="s">
        <v>53</v>
      </c>
      <c r="R1735" s="3">
        <v>44626.8145833333</v>
      </c>
      <c r="S1735" t="s">
        <v>1400</v>
      </c>
    </row>
    <row r="1736" customHeight="1" spans="1:19">
      <c r="A1736">
        <v>7745292490</v>
      </c>
      <c r="B1736" s="2" t="s">
        <v>4928</v>
      </c>
      <c r="C1736" t="s">
        <v>2267</v>
      </c>
      <c r="E1736" t="s">
        <v>4917</v>
      </c>
      <c r="G1736">
        <v>1</v>
      </c>
      <c r="H1736">
        <v>46</v>
      </c>
      <c r="I1736">
        <v>66</v>
      </c>
      <c r="J1736" t="s">
        <v>50</v>
      </c>
      <c r="L1736" t="s">
        <v>28</v>
      </c>
      <c r="M1736">
        <v>0</v>
      </c>
      <c r="N1736">
        <v>0</v>
      </c>
      <c r="O1736">
        <v>-1</v>
      </c>
      <c r="P1736" t="s">
        <v>4918</v>
      </c>
      <c r="Q1736" t="s">
        <v>53</v>
      </c>
      <c r="R1736" s="3">
        <v>44626.8145833333</v>
      </c>
      <c r="S1736" t="s">
        <v>1400</v>
      </c>
    </row>
    <row r="1737" customHeight="1" spans="1:19">
      <c r="A1737">
        <v>7745292490</v>
      </c>
      <c r="B1737" s="2" t="s">
        <v>4929</v>
      </c>
      <c r="C1737" t="s">
        <v>2267</v>
      </c>
      <c r="E1737" t="s">
        <v>4917</v>
      </c>
      <c r="G1737">
        <v>1</v>
      </c>
      <c r="H1737">
        <v>46</v>
      </c>
      <c r="I1737">
        <v>66</v>
      </c>
      <c r="J1737" t="s">
        <v>50</v>
      </c>
      <c r="L1737" t="s">
        <v>28</v>
      </c>
      <c r="M1737">
        <v>0</v>
      </c>
      <c r="N1737">
        <v>0</v>
      </c>
      <c r="O1737">
        <v>-1</v>
      </c>
      <c r="P1737" t="s">
        <v>4918</v>
      </c>
      <c r="Q1737" t="s">
        <v>53</v>
      </c>
      <c r="R1737" s="3">
        <v>44626.8145833333</v>
      </c>
      <c r="S1737" t="s">
        <v>1400</v>
      </c>
    </row>
    <row r="1738" customHeight="1" spans="1:19">
      <c r="A1738">
        <v>7745292490</v>
      </c>
      <c r="B1738" s="2" t="s">
        <v>4930</v>
      </c>
      <c r="C1738" t="s">
        <v>65</v>
      </c>
      <c r="D1738" t="s">
        <v>23</v>
      </c>
      <c r="E1738" t="s">
        <v>4917</v>
      </c>
      <c r="G1738">
        <v>1</v>
      </c>
      <c r="H1738">
        <v>46</v>
      </c>
      <c r="I1738">
        <v>66</v>
      </c>
      <c r="J1738" t="s">
        <v>50</v>
      </c>
      <c r="L1738" t="s">
        <v>28</v>
      </c>
      <c r="M1738">
        <v>0</v>
      </c>
      <c r="N1738">
        <v>0</v>
      </c>
      <c r="O1738">
        <v>-1</v>
      </c>
      <c r="P1738" t="s">
        <v>4918</v>
      </c>
      <c r="Q1738" t="s">
        <v>53</v>
      </c>
      <c r="R1738" s="3">
        <v>44626.8145833333</v>
      </c>
      <c r="S1738" t="s">
        <v>1400</v>
      </c>
    </row>
    <row r="1739" customHeight="1" spans="1:19">
      <c r="A1739">
        <v>7745292490</v>
      </c>
      <c r="B1739" s="2" t="s">
        <v>4931</v>
      </c>
      <c r="C1739" t="s">
        <v>65</v>
      </c>
      <c r="D1739" t="s">
        <v>23</v>
      </c>
      <c r="E1739" t="s">
        <v>4917</v>
      </c>
      <c r="G1739">
        <v>1</v>
      </c>
      <c r="H1739">
        <v>46</v>
      </c>
      <c r="I1739">
        <v>66</v>
      </c>
      <c r="J1739" t="s">
        <v>50</v>
      </c>
      <c r="L1739" t="s">
        <v>28</v>
      </c>
      <c r="M1739">
        <v>0</v>
      </c>
      <c r="N1739">
        <v>0</v>
      </c>
      <c r="O1739">
        <v>-1</v>
      </c>
      <c r="P1739" t="s">
        <v>4918</v>
      </c>
      <c r="Q1739" t="s">
        <v>53</v>
      </c>
      <c r="R1739" s="3">
        <v>44626.8145833333</v>
      </c>
      <c r="S1739" t="s">
        <v>1400</v>
      </c>
    </row>
    <row r="1740" customHeight="1" spans="1:19">
      <c r="A1740">
        <v>7745292490</v>
      </c>
      <c r="B1740" s="2" t="s">
        <v>4932</v>
      </c>
      <c r="C1740" t="s">
        <v>65</v>
      </c>
      <c r="D1740" t="s">
        <v>23</v>
      </c>
      <c r="E1740" t="s">
        <v>4917</v>
      </c>
      <c r="G1740">
        <v>1</v>
      </c>
      <c r="H1740">
        <v>46</v>
      </c>
      <c r="I1740">
        <v>66</v>
      </c>
      <c r="J1740" t="s">
        <v>50</v>
      </c>
      <c r="L1740" t="s">
        <v>28</v>
      </c>
      <c r="M1740">
        <v>0</v>
      </c>
      <c r="N1740">
        <v>0</v>
      </c>
      <c r="O1740">
        <v>-1</v>
      </c>
      <c r="P1740" t="s">
        <v>4918</v>
      </c>
      <c r="Q1740" t="s">
        <v>53</v>
      </c>
      <c r="R1740" s="3">
        <v>44626.8145833333</v>
      </c>
      <c r="S1740" t="s">
        <v>1400</v>
      </c>
    </row>
    <row r="1741" customHeight="1" spans="1:19">
      <c r="A1741">
        <v>7745292490</v>
      </c>
      <c r="B1741" s="2" t="s">
        <v>4933</v>
      </c>
      <c r="C1741" t="s">
        <v>65</v>
      </c>
      <c r="D1741" t="s">
        <v>23</v>
      </c>
      <c r="E1741" t="s">
        <v>4917</v>
      </c>
      <c r="G1741">
        <v>1</v>
      </c>
      <c r="H1741">
        <v>46</v>
      </c>
      <c r="I1741">
        <v>66</v>
      </c>
      <c r="J1741" t="s">
        <v>50</v>
      </c>
      <c r="L1741" t="s">
        <v>28</v>
      </c>
      <c r="M1741">
        <v>0</v>
      </c>
      <c r="N1741">
        <v>0</v>
      </c>
      <c r="O1741">
        <v>-1</v>
      </c>
      <c r="P1741" t="s">
        <v>4918</v>
      </c>
      <c r="Q1741" t="s">
        <v>53</v>
      </c>
      <c r="R1741" s="3">
        <v>44626.8145833333</v>
      </c>
      <c r="S1741" t="s">
        <v>1400</v>
      </c>
    </row>
    <row r="1742" customHeight="1" spans="1:19">
      <c r="A1742">
        <v>7745292490</v>
      </c>
      <c r="B1742" s="2" t="s">
        <v>4934</v>
      </c>
      <c r="C1742" t="s">
        <v>65</v>
      </c>
      <c r="D1742" t="s">
        <v>23</v>
      </c>
      <c r="E1742" t="s">
        <v>4917</v>
      </c>
      <c r="G1742">
        <v>1</v>
      </c>
      <c r="H1742">
        <v>46</v>
      </c>
      <c r="I1742">
        <v>66</v>
      </c>
      <c r="J1742" t="s">
        <v>50</v>
      </c>
      <c r="L1742" t="s">
        <v>28</v>
      </c>
      <c r="M1742">
        <v>0</v>
      </c>
      <c r="N1742">
        <v>0</v>
      </c>
      <c r="O1742">
        <v>-1</v>
      </c>
      <c r="P1742" t="s">
        <v>4918</v>
      </c>
      <c r="Q1742" t="s">
        <v>53</v>
      </c>
      <c r="R1742" s="3">
        <v>44626.8145833333</v>
      </c>
      <c r="S1742" t="s">
        <v>1400</v>
      </c>
    </row>
    <row r="1743" customHeight="1" spans="1:19">
      <c r="A1743">
        <v>7745292490</v>
      </c>
      <c r="B1743" s="2" t="s">
        <v>4935</v>
      </c>
      <c r="C1743" t="s">
        <v>65</v>
      </c>
      <c r="D1743" t="s">
        <v>23</v>
      </c>
      <c r="E1743" t="s">
        <v>4917</v>
      </c>
      <c r="G1743">
        <v>1</v>
      </c>
      <c r="H1743">
        <v>46</v>
      </c>
      <c r="I1743">
        <v>66</v>
      </c>
      <c r="J1743" t="s">
        <v>50</v>
      </c>
      <c r="L1743" t="s">
        <v>28</v>
      </c>
      <c r="M1743">
        <v>0</v>
      </c>
      <c r="N1743">
        <v>0</v>
      </c>
      <c r="O1743">
        <v>-1</v>
      </c>
      <c r="P1743" t="s">
        <v>4918</v>
      </c>
      <c r="Q1743" t="s">
        <v>53</v>
      </c>
      <c r="R1743" s="3">
        <v>44626.8145833333</v>
      </c>
      <c r="S1743" t="s">
        <v>1400</v>
      </c>
    </row>
    <row r="1744" customHeight="1" spans="1:19">
      <c r="A1744">
        <v>7745292490</v>
      </c>
      <c r="B1744" s="2" t="s">
        <v>4936</v>
      </c>
      <c r="C1744" t="s">
        <v>65</v>
      </c>
      <c r="D1744" t="s">
        <v>23</v>
      </c>
      <c r="E1744" t="s">
        <v>4917</v>
      </c>
      <c r="G1744">
        <v>1</v>
      </c>
      <c r="H1744">
        <v>46</v>
      </c>
      <c r="I1744">
        <v>66</v>
      </c>
      <c r="J1744" t="s">
        <v>50</v>
      </c>
      <c r="L1744" t="s">
        <v>28</v>
      </c>
      <c r="M1744">
        <v>0</v>
      </c>
      <c r="N1744">
        <v>0</v>
      </c>
      <c r="O1744">
        <v>-1</v>
      </c>
      <c r="P1744" t="s">
        <v>4918</v>
      </c>
      <c r="Q1744" t="s">
        <v>53</v>
      </c>
      <c r="R1744" s="3">
        <v>44626.8145833333</v>
      </c>
      <c r="S1744" t="s">
        <v>1400</v>
      </c>
    </row>
    <row r="1745" customHeight="1" spans="1:19">
      <c r="A1745">
        <v>7745292490</v>
      </c>
      <c r="B1745" s="2" t="s">
        <v>4937</v>
      </c>
      <c r="C1745" t="s">
        <v>65</v>
      </c>
      <c r="D1745" t="s">
        <v>23</v>
      </c>
      <c r="E1745" t="s">
        <v>4917</v>
      </c>
      <c r="G1745">
        <v>1</v>
      </c>
      <c r="H1745">
        <v>46</v>
      </c>
      <c r="I1745">
        <v>66</v>
      </c>
      <c r="J1745" t="s">
        <v>50</v>
      </c>
      <c r="L1745" t="s">
        <v>28</v>
      </c>
      <c r="M1745">
        <v>0</v>
      </c>
      <c r="N1745">
        <v>0</v>
      </c>
      <c r="O1745">
        <v>-1</v>
      </c>
      <c r="P1745" t="s">
        <v>4918</v>
      </c>
      <c r="Q1745" t="s">
        <v>53</v>
      </c>
      <c r="R1745" s="3">
        <v>44626.8145833333</v>
      </c>
      <c r="S1745" t="s">
        <v>1400</v>
      </c>
    </row>
    <row r="1746" customHeight="1" spans="1:19">
      <c r="A1746">
        <v>7745292490</v>
      </c>
      <c r="B1746" s="2" t="s">
        <v>4938</v>
      </c>
      <c r="C1746" t="s">
        <v>65</v>
      </c>
      <c r="D1746" t="s">
        <v>23</v>
      </c>
      <c r="E1746" t="s">
        <v>4917</v>
      </c>
      <c r="G1746">
        <v>1</v>
      </c>
      <c r="H1746">
        <v>46</v>
      </c>
      <c r="I1746">
        <v>66</v>
      </c>
      <c r="J1746" t="s">
        <v>50</v>
      </c>
      <c r="L1746" t="s">
        <v>28</v>
      </c>
      <c r="M1746">
        <v>0</v>
      </c>
      <c r="N1746">
        <v>0</v>
      </c>
      <c r="O1746">
        <v>-1</v>
      </c>
      <c r="P1746" t="s">
        <v>4918</v>
      </c>
      <c r="Q1746" t="s">
        <v>53</v>
      </c>
      <c r="R1746" s="3">
        <v>44626.8145833333</v>
      </c>
      <c r="S1746" t="s">
        <v>1400</v>
      </c>
    </row>
    <row r="1747" customHeight="1" spans="1:19">
      <c r="A1747">
        <v>7745292490</v>
      </c>
      <c r="B1747" s="2" t="s">
        <v>4939</v>
      </c>
      <c r="C1747" t="s">
        <v>65</v>
      </c>
      <c r="D1747" t="s">
        <v>23</v>
      </c>
      <c r="E1747" t="s">
        <v>4917</v>
      </c>
      <c r="G1747">
        <v>1</v>
      </c>
      <c r="H1747">
        <v>46</v>
      </c>
      <c r="I1747">
        <v>66</v>
      </c>
      <c r="J1747" t="s">
        <v>50</v>
      </c>
      <c r="L1747" t="s">
        <v>28</v>
      </c>
      <c r="M1747">
        <v>0</v>
      </c>
      <c r="N1747">
        <v>0</v>
      </c>
      <c r="O1747">
        <v>-1</v>
      </c>
      <c r="P1747" t="s">
        <v>4918</v>
      </c>
      <c r="Q1747" t="s">
        <v>53</v>
      </c>
      <c r="R1747" s="3">
        <v>44626.8145833333</v>
      </c>
      <c r="S1747" t="s">
        <v>1400</v>
      </c>
    </row>
    <row r="1748" customHeight="1" spans="1:19">
      <c r="A1748">
        <v>7745292490</v>
      </c>
      <c r="B1748" s="2" t="s">
        <v>4940</v>
      </c>
      <c r="C1748" t="s">
        <v>65</v>
      </c>
      <c r="D1748" t="s">
        <v>23</v>
      </c>
      <c r="E1748" t="s">
        <v>4917</v>
      </c>
      <c r="G1748">
        <v>1</v>
      </c>
      <c r="H1748">
        <v>46</v>
      </c>
      <c r="I1748">
        <v>66</v>
      </c>
      <c r="J1748" t="s">
        <v>50</v>
      </c>
      <c r="L1748" t="s">
        <v>28</v>
      </c>
      <c r="M1748">
        <v>0</v>
      </c>
      <c r="N1748">
        <v>0</v>
      </c>
      <c r="O1748">
        <v>-1</v>
      </c>
      <c r="P1748" t="s">
        <v>4918</v>
      </c>
      <c r="Q1748" t="s">
        <v>53</v>
      </c>
      <c r="R1748" s="3">
        <v>44626.8145833333</v>
      </c>
      <c r="S1748" t="s">
        <v>1400</v>
      </c>
    </row>
    <row r="1749" customHeight="1" spans="1:19">
      <c r="A1749">
        <v>7745292490</v>
      </c>
      <c r="B1749" s="2" t="s">
        <v>4941</v>
      </c>
      <c r="C1749" t="s">
        <v>65</v>
      </c>
      <c r="D1749" t="s">
        <v>23</v>
      </c>
      <c r="E1749" t="s">
        <v>4917</v>
      </c>
      <c r="G1749">
        <v>1</v>
      </c>
      <c r="H1749">
        <v>46</v>
      </c>
      <c r="I1749">
        <v>66</v>
      </c>
      <c r="J1749" t="s">
        <v>50</v>
      </c>
      <c r="L1749" t="s">
        <v>28</v>
      </c>
      <c r="M1749">
        <v>0</v>
      </c>
      <c r="N1749">
        <v>0</v>
      </c>
      <c r="O1749">
        <v>-1</v>
      </c>
      <c r="P1749" t="s">
        <v>4918</v>
      </c>
      <c r="Q1749" t="s">
        <v>53</v>
      </c>
      <c r="R1749" s="3">
        <v>44626.8145833333</v>
      </c>
      <c r="S1749" t="s">
        <v>1400</v>
      </c>
    </row>
    <row r="1750" customHeight="1" spans="1:19">
      <c r="A1750">
        <v>5671555767</v>
      </c>
      <c r="B1750" s="2" t="s">
        <v>4942</v>
      </c>
      <c r="C1750" t="s">
        <v>2267</v>
      </c>
      <c r="E1750" t="s">
        <v>4943</v>
      </c>
      <c r="F1750" t="s">
        <v>4944</v>
      </c>
      <c r="G1750">
        <v>173</v>
      </c>
      <c r="H1750">
        <v>110</v>
      </c>
      <c r="I1750">
        <v>286</v>
      </c>
      <c r="J1750" t="s">
        <v>94</v>
      </c>
      <c r="K1750" t="s">
        <v>35</v>
      </c>
      <c r="L1750" t="s">
        <v>28</v>
      </c>
      <c r="M1750">
        <v>0</v>
      </c>
      <c r="N1750">
        <v>0</v>
      </c>
      <c r="O1750">
        <v>-1</v>
      </c>
      <c r="P1750" t="s">
        <v>4945</v>
      </c>
      <c r="Q1750" t="s">
        <v>71</v>
      </c>
      <c r="R1750" s="3">
        <v>42224.7368055556</v>
      </c>
      <c r="S1750" t="s">
        <v>31</v>
      </c>
    </row>
    <row r="1751" customHeight="1" spans="1:19">
      <c r="A1751">
        <v>6994383872</v>
      </c>
      <c r="B1751" s="2" t="s">
        <v>4946</v>
      </c>
      <c r="C1751" t="s">
        <v>65</v>
      </c>
      <c r="D1751" t="s">
        <v>23</v>
      </c>
      <c r="E1751" t="s">
        <v>4947</v>
      </c>
      <c r="F1751" t="s">
        <v>4948</v>
      </c>
      <c r="G1751">
        <v>2282</v>
      </c>
      <c r="H1751">
        <v>942</v>
      </c>
      <c r="I1751">
        <v>4431</v>
      </c>
      <c r="J1751" t="s">
        <v>26</v>
      </c>
      <c r="L1751" t="s">
        <v>28</v>
      </c>
      <c r="M1751">
        <v>2</v>
      </c>
      <c r="N1751">
        <v>0</v>
      </c>
      <c r="O1751">
        <v>-1</v>
      </c>
      <c r="P1751" t="s">
        <v>249</v>
      </c>
      <c r="Q1751" t="s">
        <v>231</v>
      </c>
      <c r="R1751" s="3">
        <v>43509.8375</v>
      </c>
      <c r="S1751" t="s">
        <v>31</v>
      </c>
    </row>
    <row r="1752" customHeight="1" spans="1:19">
      <c r="A1752">
        <v>7726472656</v>
      </c>
      <c r="B1752" s="2" t="s">
        <v>4949</v>
      </c>
      <c r="C1752" t="s">
        <v>65</v>
      </c>
      <c r="D1752" t="s">
        <v>23</v>
      </c>
      <c r="E1752" t="s">
        <v>4950</v>
      </c>
      <c r="G1752">
        <v>4</v>
      </c>
      <c r="H1752">
        <v>55</v>
      </c>
      <c r="I1752">
        <v>29</v>
      </c>
      <c r="J1752" t="s">
        <v>35</v>
      </c>
      <c r="L1752" t="s">
        <v>28</v>
      </c>
      <c r="M1752">
        <v>0</v>
      </c>
      <c r="N1752">
        <v>0</v>
      </c>
      <c r="O1752">
        <v>-1</v>
      </c>
      <c r="P1752" t="s">
        <v>36</v>
      </c>
      <c r="Q1752" t="s">
        <v>71</v>
      </c>
      <c r="R1752" s="3">
        <v>44528.8458333333</v>
      </c>
      <c r="S1752" t="s">
        <v>1400</v>
      </c>
    </row>
    <row r="1753" customHeight="1" spans="1:19">
      <c r="A1753">
        <v>6960800741</v>
      </c>
      <c r="B1753" s="2" t="s">
        <v>4951</v>
      </c>
      <c r="C1753" t="s">
        <v>157</v>
      </c>
      <c r="D1753" t="s">
        <v>23</v>
      </c>
      <c r="E1753" t="s">
        <v>4952</v>
      </c>
      <c r="F1753" t="s">
        <v>4953</v>
      </c>
      <c r="G1753">
        <v>2612</v>
      </c>
      <c r="H1753">
        <v>145</v>
      </c>
      <c r="I1753">
        <v>725</v>
      </c>
      <c r="J1753" t="s">
        <v>35</v>
      </c>
      <c r="L1753" t="s">
        <v>51</v>
      </c>
      <c r="M1753">
        <v>2</v>
      </c>
      <c r="N1753">
        <v>0</v>
      </c>
      <c r="O1753">
        <v>-1</v>
      </c>
      <c r="P1753" t="s">
        <v>29</v>
      </c>
      <c r="Q1753" t="s">
        <v>71</v>
      </c>
      <c r="R1753" s="3">
        <v>43482.8590277778</v>
      </c>
      <c r="S1753" t="s">
        <v>38</v>
      </c>
    </row>
    <row r="1754" customHeight="1" spans="1:19">
      <c r="A1754">
        <v>6098956077</v>
      </c>
      <c r="B1754" s="2" t="s">
        <v>4954</v>
      </c>
      <c r="C1754" t="s">
        <v>1381</v>
      </c>
      <c r="D1754" t="s">
        <v>1382</v>
      </c>
      <c r="E1754" t="s">
        <v>4955</v>
      </c>
      <c r="F1754" t="s">
        <v>4956</v>
      </c>
      <c r="G1754">
        <v>459</v>
      </c>
      <c r="H1754">
        <v>628</v>
      </c>
      <c r="I1754">
        <v>11870</v>
      </c>
      <c r="J1754" t="s">
        <v>68</v>
      </c>
      <c r="L1754" t="s">
        <v>51</v>
      </c>
      <c r="M1754">
        <v>1</v>
      </c>
      <c r="N1754">
        <v>0</v>
      </c>
      <c r="O1754">
        <v>-1</v>
      </c>
      <c r="P1754" t="s">
        <v>4957</v>
      </c>
      <c r="Q1754" t="s">
        <v>79</v>
      </c>
      <c r="R1754" s="3">
        <v>42737.5208333333</v>
      </c>
      <c r="S1754" t="s">
        <v>31</v>
      </c>
    </row>
    <row r="1755" customHeight="1" spans="1:19">
      <c r="A1755">
        <v>7507841693</v>
      </c>
      <c r="B1755" s="2" t="s">
        <v>4958</v>
      </c>
      <c r="C1755" t="s">
        <v>65</v>
      </c>
      <c r="D1755" t="s">
        <v>23</v>
      </c>
      <c r="E1755" t="s">
        <v>4959</v>
      </c>
      <c r="G1755">
        <v>3</v>
      </c>
      <c r="H1755">
        <v>95</v>
      </c>
      <c r="I1755">
        <v>0</v>
      </c>
      <c r="J1755" t="s">
        <v>35</v>
      </c>
      <c r="L1755" t="s">
        <v>51</v>
      </c>
      <c r="M1755">
        <v>0</v>
      </c>
      <c r="N1755">
        <v>0</v>
      </c>
      <c r="O1755">
        <v>-1</v>
      </c>
      <c r="P1755" t="s">
        <v>4960</v>
      </c>
      <c r="Q1755" t="s">
        <v>318</v>
      </c>
      <c r="R1755" s="3">
        <v>44101.8798611111</v>
      </c>
      <c r="S1755" t="s">
        <v>38</v>
      </c>
    </row>
    <row r="1756" customHeight="1" spans="1:19">
      <c r="A1756">
        <v>7544193134</v>
      </c>
      <c r="B1756" s="2" t="s">
        <v>4961</v>
      </c>
      <c r="C1756" t="s">
        <v>65</v>
      </c>
      <c r="D1756" t="s">
        <v>23</v>
      </c>
      <c r="E1756" t="s">
        <v>4962</v>
      </c>
      <c r="F1756" t="s">
        <v>4963</v>
      </c>
      <c r="G1756">
        <v>589</v>
      </c>
      <c r="H1756">
        <v>131</v>
      </c>
      <c r="I1756">
        <v>2379</v>
      </c>
      <c r="J1756" t="s">
        <v>35</v>
      </c>
      <c r="L1756" t="s">
        <v>51</v>
      </c>
      <c r="M1756">
        <v>2</v>
      </c>
      <c r="N1756">
        <v>0</v>
      </c>
      <c r="O1756">
        <v>-1</v>
      </c>
      <c r="P1756" t="s">
        <v>29</v>
      </c>
      <c r="Q1756" t="s">
        <v>583</v>
      </c>
      <c r="R1756" s="3">
        <v>44197.8375</v>
      </c>
      <c r="S1756" t="s">
        <v>31</v>
      </c>
    </row>
    <row r="1757" customHeight="1" spans="1:19">
      <c r="A1757">
        <v>7751899885</v>
      </c>
      <c r="B1757" s="2" t="s">
        <v>4964</v>
      </c>
      <c r="C1757" t="s">
        <v>157</v>
      </c>
      <c r="D1757" t="s">
        <v>23</v>
      </c>
      <c r="E1757" t="s">
        <v>4965</v>
      </c>
      <c r="G1757">
        <v>2</v>
      </c>
      <c r="H1757">
        <v>6</v>
      </c>
      <c r="I1757">
        <v>2</v>
      </c>
      <c r="J1757" t="s">
        <v>35</v>
      </c>
      <c r="L1757" t="s">
        <v>28</v>
      </c>
      <c r="M1757">
        <v>0</v>
      </c>
      <c r="N1757">
        <v>0</v>
      </c>
      <c r="O1757">
        <v>-1</v>
      </c>
      <c r="P1757" t="s">
        <v>36</v>
      </c>
      <c r="Q1757" t="s">
        <v>37</v>
      </c>
      <c r="R1757" s="3">
        <v>44664.8541666667</v>
      </c>
      <c r="S1757" t="s">
        <v>1400</v>
      </c>
    </row>
    <row r="1758" customHeight="1" spans="1:19">
      <c r="A1758">
        <v>1760675742</v>
      </c>
      <c r="B1758" s="2" t="s">
        <v>4966</v>
      </c>
      <c r="C1758" t="s">
        <v>157</v>
      </c>
      <c r="D1758" t="s">
        <v>23</v>
      </c>
      <c r="E1758" t="s">
        <v>4967</v>
      </c>
      <c r="F1758" t="s">
        <v>4968</v>
      </c>
      <c r="G1758">
        <v>812</v>
      </c>
      <c r="H1758">
        <v>496</v>
      </c>
      <c r="I1758">
        <v>1953</v>
      </c>
      <c r="J1758" t="s">
        <v>106</v>
      </c>
      <c r="K1758" t="s">
        <v>187</v>
      </c>
      <c r="L1758" t="s">
        <v>28</v>
      </c>
      <c r="M1758">
        <v>0</v>
      </c>
      <c r="N1758">
        <v>0</v>
      </c>
      <c r="O1758">
        <v>220</v>
      </c>
      <c r="P1758" t="s">
        <v>249</v>
      </c>
      <c r="Q1758" t="s">
        <v>37</v>
      </c>
      <c r="R1758" s="3">
        <v>40341.7576388889</v>
      </c>
      <c r="S1758" t="s">
        <v>31</v>
      </c>
    </row>
    <row r="1759" customHeight="1" spans="1:21">
      <c r="A1759">
        <v>5206822282</v>
      </c>
      <c r="B1759" s="2" t="s">
        <v>4969</v>
      </c>
      <c r="C1759" t="s">
        <v>65</v>
      </c>
      <c r="D1759" t="s">
        <v>23</v>
      </c>
      <c r="E1759" t="s">
        <v>4970</v>
      </c>
      <c r="F1759" t="s">
        <v>4971</v>
      </c>
      <c r="G1759">
        <v>23</v>
      </c>
      <c r="H1759">
        <v>187</v>
      </c>
      <c r="I1759">
        <v>4119</v>
      </c>
      <c r="J1759" t="s">
        <v>94</v>
      </c>
      <c r="L1759" t="s">
        <v>51</v>
      </c>
      <c r="M1759">
        <v>1</v>
      </c>
      <c r="N1759">
        <v>0</v>
      </c>
      <c r="O1759">
        <v>-1</v>
      </c>
      <c r="P1759" t="s">
        <v>230</v>
      </c>
      <c r="Q1759" t="s">
        <v>37</v>
      </c>
      <c r="R1759" s="3">
        <v>41969.9576388889</v>
      </c>
      <c r="S1759" t="s">
        <v>31</v>
      </c>
      <c r="U1759" t="s">
        <v>4972</v>
      </c>
    </row>
    <row r="1760" customHeight="1" spans="1:19">
      <c r="A1760">
        <v>5592912837</v>
      </c>
      <c r="B1760" s="2" t="s">
        <v>4973</v>
      </c>
      <c r="C1760" t="s">
        <v>157</v>
      </c>
      <c r="D1760" t="s">
        <v>23</v>
      </c>
      <c r="E1760" t="s">
        <v>4974</v>
      </c>
      <c r="G1760">
        <v>1</v>
      </c>
      <c r="H1760">
        <v>337</v>
      </c>
      <c r="I1760">
        <v>20</v>
      </c>
      <c r="J1760" t="s">
        <v>35</v>
      </c>
      <c r="L1760" t="s">
        <v>28</v>
      </c>
      <c r="M1760">
        <v>0</v>
      </c>
      <c r="N1760">
        <v>0</v>
      </c>
      <c r="O1760">
        <v>-1</v>
      </c>
      <c r="P1760" t="s">
        <v>36</v>
      </c>
      <c r="Q1760" t="s">
        <v>37</v>
      </c>
      <c r="R1760" s="3">
        <v>42117.7659722222</v>
      </c>
      <c r="S1760" t="s">
        <v>38</v>
      </c>
    </row>
    <row r="1761" customHeight="1" spans="1:21">
      <c r="A1761">
        <v>5293839561</v>
      </c>
      <c r="B1761" s="2" t="s">
        <v>4975</v>
      </c>
      <c r="C1761" t="s">
        <v>157</v>
      </c>
      <c r="D1761" t="s">
        <v>23</v>
      </c>
      <c r="E1761" t="s">
        <v>4976</v>
      </c>
      <c r="F1761" t="s">
        <v>4977</v>
      </c>
      <c r="G1761">
        <v>69</v>
      </c>
      <c r="H1761">
        <v>54</v>
      </c>
      <c r="I1761">
        <v>6358</v>
      </c>
      <c r="J1761" t="s">
        <v>204</v>
      </c>
      <c r="L1761" t="s">
        <v>51</v>
      </c>
      <c r="M1761">
        <v>2</v>
      </c>
      <c r="N1761">
        <v>1</v>
      </c>
      <c r="O1761">
        <v>0</v>
      </c>
      <c r="P1761" t="s">
        <v>275</v>
      </c>
      <c r="Q1761" t="s">
        <v>84</v>
      </c>
      <c r="R1761" s="3">
        <v>41901.7729166667</v>
      </c>
      <c r="S1761" t="s">
        <v>31</v>
      </c>
      <c r="U1761" t="s">
        <v>912</v>
      </c>
    </row>
    <row r="1762" customHeight="1" spans="1:21">
      <c r="A1762">
        <v>5293839561</v>
      </c>
      <c r="B1762" s="2" t="s">
        <v>4978</v>
      </c>
      <c r="C1762" t="s">
        <v>73</v>
      </c>
      <c r="D1762" t="s">
        <v>23</v>
      </c>
      <c r="E1762" t="s">
        <v>4976</v>
      </c>
      <c r="F1762" t="s">
        <v>4977</v>
      </c>
      <c r="G1762">
        <v>69</v>
      </c>
      <c r="H1762">
        <v>54</v>
      </c>
      <c r="I1762">
        <v>6358</v>
      </c>
      <c r="J1762" t="s">
        <v>204</v>
      </c>
      <c r="L1762" t="s">
        <v>51</v>
      </c>
      <c r="M1762">
        <v>2</v>
      </c>
      <c r="N1762">
        <v>1</v>
      </c>
      <c r="O1762">
        <v>0</v>
      </c>
      <c r="P1762" t="s">
        <v>275</v>
      </c>
      <c r="Q1762" t="s">
        <v>84</v>
      </c>
      <c r="R1762" s="3">
        <v>41901.7729166667</v>
      </c>
      <c r="S1762" t="s">
        <v>31</v>
      </c>
      <c r="U1762" t="s">
        <v>912</v>
      </c>
    </row>
    <row r="1763" customHeight="1" spans="1:19">
      <c r="A1763">
        <v>7483402801</v>
      </c>
      <c r="B1763" s="2" t="s">
        <v>4979</v>
      </c>
      <c r="C1763" t="s">
        <v>157</v>
      </c>
      <c r="D1763" t="s">
        <v>23</v>
      </c>
      <c r="E1763" t="s">
        <v>4980</v>
      </c>
      <c r="F1763" t="s">
        <v>4981</v>
      </c>
      <c r="G1763">
        <v>970</v>
      </c>
      <c r="H1763">
        <v>661</v>
      </c>
      <c r="I1763">
        <v>3305</v>
      </c>
      <c r="J1763" t="s">
        <v>311</v>
      </c>
      <c r="L1763" t="s">
        <v>51</v>
      </c>
      <c r="M1763">
        <v>2</v>
      </c>
      <c r="N1763">
        <v>1</v>
      </c>
      <c r="O1763">
        <v>0</v>
      </c>
      <c r="P1763" t="s">
        <v>653</v>
      </c>
      <c r="Q1763" t="s">
        <v>276</v>
      </c>
      <c r="R1763" s="3">
        <v>44036.1166666667</v>
      </c>
      <c r="S1763" t="s">
        <v>31</v>
      </c>
    </row>
    <row r="1764" customHeight="1" spans="1:19">
      <c r="A1764">
        <v>6233783284</v>
      </c>
      <c r="B1764" s="2" t="s">
        <v>4982</v>
      </c>
      <c r="C1764" t="s">
        <v>157</v>
      </c>
      <c r="D1764" t="s">
        <v>23</v>
      </c>
      <c r="E1764" t="s">
        <v>4983</v>
      </c>
      <c r="F1764" t="s">
        <v>4984</v>
      </c>
      <c r="G1764">
        <v>10</v>
      </c>
      <c r="H1764">
        <v>271</v>
      </c>
      <c r="I1764">
        <v>11156</v>
      </c>
      <c r="J1764" t="s">
        <v>35</v>
      </c>
      <c r="L1764" t="s">
        <v>51</v>
      </c>
      <c r="M1764">
        <v>0</v>
      </c>
      <c r="N1764">
        <v>0</v>
      </c>
      <c r="O1764">
        <v>-1</v>
      </c>
      <c r="P1764" t="s">
        <v>36</v>
      </c>
      <c r="Q1764" t="s">
        <v>37</v>
      </c>
      <c r="R1764" s="3">
        <v>42861.5972222222</v>
      </c>
      <c r="S1764" t="s">
        <v>31</v>
      </c>
    </row>
    <row r="1765" customHeight="1" spans="1:21">
      <c r="A1765">
        <v>7404612875</v>
      </c>
      <c r="B1765" s="2" t="s">
        <v>4985</v>
      </c>
      <c r="C1765" t="s">
        <v>157</v>
      </c>
      <c r="D1765" t="s">
        <v>23</v>
      </c>
      <c r="E1765" t="s">
        <v>4986</v>
      </c>
      <c r="F1765" t="s">
        <v>4987</v>
      </c>
      <c r="G1765">
        <v>14</v>
      </c>
      <c r="H1765">
        <v>343</v>
      </c>
      <c r="I1765">
        <v>834</v>
      </c>
      <c r="J1765" t="s">
        <v>26</v>
      </c>
      <c r="K1765" t="s">
        <v>2352</v>
      </c>
      <c r="L1765" t="s">
        <v>51</v>
      </c>
      <c r="M1765">
        <v>0</v>
      </c>
      <c r="N1765">
        <v>0</v>
      </c>
      <c r="O1765">
        <v>-1</v>
      </c>
      <c r="P1765" t="s">
        <v>182</v>
      </c>
      <c r="Q1765" t="s">
        <v>30</v>
      </c>
      <c r="R1765" s="3">
        <v>43892.9125</v>
      </c>
      <c r="S1765" t="s">
        <v>38</v>
      </c>
      <c r="U1765" t="s">
        <v>4988</v>
      </c>
    </row>
    <row r="1766" customHeight="1" spans="1:19">
      <c r="A1766">
        <v>7312468554</v>
      </c>
      <c r="B1766" s="2" t="s">
        <v>4989</v>
      </c>
      <c r="C1766" t="s">
        <v>157</v>
      </c>
      <c r="D1766" t="s">
        <v>23</v>
      </c>
      <c r="E1766" t="s">
        <v>4990</v>
      </c>
      <c r="G1766">
        <v>1</v>
      </c>
      <c r="H1766">
        <v>622</v>
      </c>
      <c r="I1766">
        <v>138</v>
      </c>
      <c r="J1766" t="s">
        <v>204</v>
      </c>
      <c r="L1766" t="s">
        <v>51</v>
      </c>
      <c r="M1766">
        <v>0</v>
      </c>
      <c r="N1766">
        <v>0</v>
      </c>
      <c r="O1766">
        <v>-1</v>
      </c>
      <c r="P1766" t="s">
        <v>1006</v>
      </c>
      <c r="Q1766" t="s">
        <v>84</v>
      </c>
      <c r="R1766" s="3">
        <v>43737.7111111111</v>
      </c>
      <c r="S1766" t="s">
        <v>31</v>
      </c>
    </row>
    <row r="1767" customHeight="1" spans="1:19">
      <c r="A1767">
        <v>7607895776</v>
      </c>
      <c r="B1767" s="2" t="s">
        <v>4991</v>
      </c>
      <c r="C1767" t="s">
        <v>157</v>
      </c>
      <c r="D1767" t="s">
        <v>23</v>
      </c>
      <c r="E1767" t="s">
        <v>4992</v>
      </c>
      <c r="F1767" t="s">
        <v>4993</v>
      </c>
      <c r="G1767">
        <v>93</v>
      </c>
      <c r="H1767">
        <v>86</v>
      </c>
      <c r="I1767">
        <v>46</v>
      </c>
      <c r="J1767" t="s">
        <v>2076</v>
      </c>
      <c r="L1767" t="s">
        <v>51</v>
      </c>
      <c r="M1767">
        <v>0</v>
      </c>
      <c r="N1767">
        <v>0</v>
      </c>
      <c r="O1767">
        <v>-1</v>
      </c>
      <c r="P1767" t="s">
        <v>4994</v>
      </c>
      <c r="Q1767" t="s">
        <v>95</v>
      </c>
      <c r="R1767" s="3">
        <v>44329.53125</v>
      </c>
      <c r="S1767" t="s">
        <v>38</v>
      </c>
    </row>
    <row r="1768" customHeight="1" spans="1:19">
      <c r="A1768">
        <v>7685768804</v>
      </c>
      <c r="B1768" s="2" t="s">
        <v>4995</v>
      </c>
      <c r="C1768" t="s">
        <v>157</v>
      </c>
      <c r="D1768" t="s">
        <v>23</v>
      </c>
      <c r="E1768" t="s">
        <v>4996</v>
      </c>
      <c r="F1768" t="s">
        <v>4997</v>
      </c>
      <c r="G1768">
        <v>136</v>
      </c>
      <c r="H1768">
        <v>221</v>
      </c>
      <c r="I1768">
        <v>1720</v>
      </c>
      <c r="J1768" t="s">
        <v>111</v>
      </c>
      <c r="K1768" t="s">
        <v>4998</v>
      </c>
      <c r="L1768" t="s">
        <v>51</v>
      </c>
      <c r="M1768">
        <v>1</v>
      </c>
      <c r="N1768">
        <v>0</v>
      </c>
      <c r="O1768">
        <v>-1</v>
      </c>
      <c r="P1768" t="s">
        <v>4999</v>
      </c>
      <c r="Q1768" t="s">
        <v>318</v>
      </c>
      <c r="R1768" s="3">
        <v>44437.7659722222</v>
      </c>
      <c r="S1768" t="s">
        <v>38</v>
      </c>
    </row>
    <row r="1769" customHeight="1" spans="1:19">
      <c r="A1769">
        <v>7685768804</v>
      </c>
      <c r="B1769" s="2" t="s">
        <v>5000</v>
      </c>
      <c r="C1769" t="s">
        <v>157</v>
      </c>
      <c r="D1769" t="s">
        <v>23</v>
      </c>
      <c r="E1769" t="s">
        <v>4996</v>
      </c>
      <c r="F1769" t="s">
        <v>4997</v>
      </c>
      <c r="G1769">
        <v>136</v>
      </c>
      <c r="H1769">
        <v>221</v>
      </c>
      <c r="I1769">
        <v>1720</v>
      </c>
      <c r="J1769" t="s">
        <v>111</v>
      </c>
      <c r="K1769" t="s">
        <v>4998</v>
      </c>
      <c r="L1769" t="s">
        <v>51</v>
      </c>
      <c r="M1769">
        <v>1</v>
      </c>
      <c r="N1769">
        <v>0</v>
      </c>
      <c r="O1769">
        <v>-1</v>
      </c>
      <c r="P1769" t="s">
        <v>4999</v>
      </c>
      <c r="Q1769" t="s">
        <v>318</v>
      </c>
      <c r="R1769" s="3">
        <v>44437.7659722222</v>
      </c>
      <c r="S1769" t="s">
        <v>38</v>
      </c>
    </row>
    <row r="1770" customHeight="1" spans="1:19">
      <c r="A1770">
        <v>3834826538</v>
      </c>
      <c r="B1770" s="2" t="s">
        <v>5001</v>
      </c>
      <c r="C1770" t="s">
        <v>157</v>
      </c>
      <c r="D1770" t="s">
        <v>23</v>
      </c>
      <c r="E1770" t="s">
        <v>5002</v>
      </c>
      <c r="G1770">
        <v>65</v>
      </c>
      <c r="H1770">
        <v>110</v>
      </c>
      <c r="I1770">
        <v>6</v>
      </c>
      <c r="J1770" t="s">
        <v>273</v>
      </c>
      <c r="L1770" t="s">
        <v>28</v>
      </c>
      <c r="M1770">
        <v>1</v>
      </c>
      <c r="N1770">
        <v>0</v>
      </c>
      <c r="O1770">
        <v>-1</v>
      </c>
      <c r="P1770" t="s">
        <v>1437</v>
      </c>
      <c r="Q1770" t="s">
        <v>71</v>
      </c>
      <c r="R1770" s="3">
        <v>41552.8215277778</v>
      </c>
      <c r="S1770" t="s">
        <v>31</v>
      </c>
    </row>
    <row r="1771" customHeight="1" spans="1:19">
      <c r="A1771">
        <v>2292068483</v>
      </c>
      <c r="B1771" s="2" t="s">
        <v>5003</v>
      </c>
      <c r="C1771" t="s">
        <v>157</v>
      </c>
      <c r="D1771" t="s">
        <v>23</v>
      </c>
      <c r="E1771" t="s">
        <v>5004</v>
      </c>
      <c r="F1771" t="s">
        <v>5005</v>
      </c>
      <c r="G1771">
        <v>97</v>
      </c>
      <c r="H1771">
        <v>165</v>
      </c>
      <c r="I1771">
        <v>4356</v>
      </c>
      <c r="J1771" t="s">
        <v>26</v>
      </c>
      <c r="K1771" t="s">
        <v>27</v>
      </c>
      <c r="L1771" t="s">
        <v>28</v>
      </c>
      <c r="M1771">
        <v>0</v>
      </c>
      <c r="N1771">
        <v>0</v>
      </c>
      <c r="O1771">
        <v>-1</v>
      </c>
      <c r="P1771" t="s">
        <v>5006</v>
      </c>
      <c r="Q1771" t="s">
        <v>150</v>
      </c>
      <c r="R1771" s="3">
        <v>40763.5090277778</v>
      </c>
      <c r="S1771" t="s">
        <v>31</v>
      </c>
    </row>
    <row r="1772" customHeight="1" spans="1:19">
      <c r="A1772">
        <v>5501632335</v>
      </c>
      <c r="B1772" s="2" t="s">
        <v>5007</v>
      </c>
      <c r="C1772" t="s">
        <v>157</v>
      </c>
      <c r="D1772" t="s">
        <v>23</v>
      </c>
      <c r="E1772" t="s">
        <v>5008</v>
      </c>
      <c r="G1772">
        <v>109</v>
      </c>
      <c r="H1772">
        <v>438</v>
      </c>
      <c r="I1772">
        <v>1779</v>
      </c>
      <c r="J1772" t="s">
        <v>35</v>
      </c>
      <c r="L1772" t="s">
        <v>28</v>
      </c>
      <c r="M1772">
        <v>1</v>
      </c>
      <c r="N1772">
        <v>0</v>
      </c>
      <c r="O1772">
        <v>-1</v>
      </c>
      <c r="P1772" t="s">
        <v>36</v>
      </c>
      <c r="Q1772" t="s">
        <v>120</v>
      </c>
      <c r="R1772" s="3">
        <v>42034.4951388889</v>
      </c>
      <c r="S1772" t="s">
        <v>31</v>
      </c>
    </row>
    <row r="1773" customHeight="1" spans="1:19">
      <c r="A1773">
        <v>7700451781</v>
      </c>
      <c r="B1773" s="2" t="s">
        <v>5009</v>
      </c>
      <c r="C1773" t="s">
        <v>65</v>
      </c>
      <c r="D1773" t="s">
        <v>23</v>
      </c>
      <c r="E1773" t="s">
        <v>5010</v>
      </c>
      <c r="G1773">
        <v>3</v>
      </c>
      <c r="H1773">
        <v>67</v>
      </c>
      <c r="I1773">
        <v>122</v>
      </c>
      <c r="J1773" t="s">
        <v>106</v>
      </c>
      <c r="K1773" t="s">
        <v>187</v>
      </c>
      <c r="L1773" t="s">
        <v>28</v>
      </c>
      <c r="M1773">
        <v>0</v>
      </c>
      <c r="N1773">
        <v>0</v>
      </c>
      <c r="O1773">
        <v>-1</v>
      </c>
      <c r="P1773" t="s">
        <v>36</v>
      </c>
      <c r="Q1773" t="s">
        <v>63</v>
      </c>
      <c r="R1773" s="3">
        <v>44456.0416666667</v>
      </c>
      <c r="S1773" t="s">
        <v>38</v>
      </c>
    </row>
    <row r="1774" customHeight="1" spans="1:19">
      <c r="A1774">
        <v>5389146355</v>
      </c>
      <c r="B1774" s="2" t="s">
        <v>5011</v>
      </c>
      <c r="C1774" t="s">
        <v>3394</v>
      </c>
      <c r="D1774" t="s">
        <v>1382</v>
      </c>
      <c r="E1774" t="s">
        <v>5012</v>
      </c>
      <c r="F1774" t="s">
        <v>105</v>
      </c>
      <c r="G1774">
        <v>518</v>
      </c>
      <c r="H1774">
        <v>172</v>
      </c>
      <c r="I1774">
        <v>56</v>
      </c>
      <c r="J1774" t="s">
        <v>94</v>
      </c>
      <c r="L1774" t="s">
        <v>28</v>
      </c>
      <c r="M1774">
        <v>7</v>
      </c>
      <c r="N1774">
        <v>0</v>
      </c>
      <c r="O1774">
        <v>-1</v>
      </c>
      <c r="P1774" t="s">
        <v>134</v>
      </c>
      <c r="Q1774" t="s">
        <v>63</v>
      </c>
      <c r="R1774" s="3">
        <v>41969.8875</v>
      </c>
      <c r="S1774" t="s">
        <v>31</v>
      </c>
    </row>
    <row r="1775" customHeight="1" spans="1:21">
      <c r="A1775">
        <v>7432794459</v>
      </c>
      <c r="B1775" s="2" t="s">
        <v>5013</v>
      </c>
      <c r="C1775" t="s">
        <v>157</v>
      </c>
      <c r="D1775" t="s">
        <v>23</v>
      </c>
      <c r="E1775" t="s">
        <v>5014</v>
      </c>
      <c r="F1775" t="s">
        <v>5015</v>
      </c>
      <c r="G1775">
        <v>724</v>
      </c>
      <c r="H1775">
        <v>1142</v>
      </c>
      <c r="I1775">
        <v>1603</v>
      </c>
      <c r="J1775" t="s">
        <v>50</v>
      </c>
      <c r="L1775" t="s">
        <v>51</v>
      </c>
      <c r="M1775">
        <v>2</v>
      </c>
      <c r="N1775">
        <v>1</v>
      </c>
      <c r="O1775">
        <v>0</v>
      </c>
      <c r="P1775" t="s">
        <v>52</v>
      </c>
      <c r="Q1775" t="s">
        <v>46</v>
      </c>
      <c r="R1775" s="3">
        <v>43929.8673611111</v>
      </c>
      <c r="S1775" t="s">
        <v>31</v>
      </c>
      <c r="U1775" t="s">
        <v>585</v>
      </c>
    </row>
    <row r="1776" customHeight="1" spans="1:19">
      <c r="A1776">
        <v>5990222504</v>
      </c>
      <c r="B1776" s="2" t="s">
        <v>5016</v>
      </c>
      <c r="C1776" t="s">
        <v>157</v>
      </c>
      <c r="D1776" t="s">
        <v>23</v>
      </c>
      <c r="E1776" t="s">
        <v>5017</v>
      </c>
      <c r="F1776" t="s">
        <v>5018</v>
      </c>
      <c r="G1776">
        <v>433</v>
      </c>
      <c r="H1776">
        <v>531</v>
      </c>
      <c r="I1776">
        <v>655</v>
      </c>
      <c r="J1776" t="s">
        <v>273</v>
      </c>
      <c r="K1776" t="s">
        <v>1021</v>
      </c>
      <c r="L1776" t="s">
        <v>51</v>
      </c>
      <c r="M1776">
        <v>1</v>
      </c>
      <c r="N1776">
        <v>1</v>
      </c>
      <c r="O1776">
        <v>0</v>
      </c>
      <c r="P1776" t="s">
        <v>2659</v>
      </c>
      <c r="Q1776" t="s">
        <v>276</v>
      </c>
      <c r="R1776" s="3">
        <v>42580.841875</v>
      </c>
      <c r="S1776" t="s">
        <v>31</v>
      </c>
    </row>
    <row r="1777" customHeight="1" spans="1:19">
      <c r="A1777">
        <v>6606752962</v>
      </c>
      <c r="B1777" s="2" t="s">
        <v>5019</v>
      </c>
      <c r="C1777" t="s">
        <v>157</v>
      </c>
      <c r="D1777" t="s">
        <v>23</v>
      </c>
      <c r="E1777" t="s">
        <v>5020</v>
      </c>
      <c r="F1777" t="s">
        <v>5021</v>
      </c>
      <c r="G1777">
        <v>185</v>
      </c>
      <c r="H1777">
        <v>708</v>
      </c>
      <c r="I1777">
        <v>1389</v>
      </c>
      <c r="J1777" t="s">
        <v>204</v>
      </c>
      <c r="L1777" t="s">
        <v>28</v>
      </c>
      <c r="M1777">
        <v>6</v>
      </c>
      <c r="N1777">
        <v>1</v>
      </c>
      <c r="O1777">
        <v>0</v>
      </c>
      <c r="P1777" t="s">
        <v>5022</v>
      </c>
      <c r="Q1777" t="s">
        <v>84</v>
      </c>
      <c r="R1777" s="3">
        <v>43301.6069444444</v>
      </c>
      <c r="S1777" t="s">
        <v>31</v>
      </c>
    </row>
    <row r="1778" customHeight="1" spans="1:21">
      <c r="A1778">
        <v>1704989264</v>
      </c>
      <c r="B1778" s="2" t="s">
        <v>5023</v>
      </c>
      <c r="C1778" t="s">
        <v>157</v>
      </c>
      <c r="D1778" t="s">
        <v>23</v>
      </c>
      <c r="E1778" t="s">
        <v>5024</v>
      </c>
      <c r="F1778" t="s">
        <v>5025</v>
      </c>
      <c r="G1778">
        <v>2215</v>
      </c>
      <c r="H1778">
        <v>5988</v>
      </c>
      <c r="I1778">
        <v>23076</v>
      </c>
      <c r="J1778" t="s">
        <v>204</v>
      </c>
      <c r="K1778" t="s">
        <v>220</v>
      </c>
      <c r="L1778" t="s">
        <v>28</v>
      </c>
      <c r="M1778">
        <v>5</v>
      </c>
      <c r="N1778">
        <v>0</v>
      </c>
      <c r="O1778">
        <v>-1</v>
      </c>
      <c r="P1778" t="s">
        <v>5026</v>
      </c>
      <c r="Q1778" t="s">
        <v>84</v>
      </c>
      <c r="R1778" s="3">
        <v>40242.0284722222</v>
      </c>
      <c r="S1778" t="s">
        <v>31</v>
      </c>
      <c r="U1778" t="s">
        <v>3169</v>
      </c>
    </row>
    <row r="1779" customHeight="1" spans="1:19">
      <c r="A1779">
        <v>2829018935</v>
      </c>
      <c r="B1779" s="2" t="s">
        <v>5027</v>
      </c>
      <c r="C1779" t="s">
        <v>157</v>
      </c>
      <c r="D1779" t="s">
        <v>23</v>
      </c>
      <c r="E1779" t="s">
        <v>5028</v>
      </c>
      <c r="F1779" t="s">
        <v>5029</v>
      </c>
      <c r="G1779">
        <v>55</v>
      </c>
      <c r="H1779">
        <v>241</v>
      </c>
      <c r="I1779">
        <v>607</v>
      </c>
      <c r="J1779" t="s">
        <v>50</v>
      </c>
      <c r="L1779" t="s">
        <v>28</v>
      </c>
      <c r="M1779">
        <v>0</v>
      </c>
      <c r="N1779">
        <v>0</v>
      </c>
      <c r="O1779">
        <v>-1</v>
      </c>
      <c r="P1779" t="s">
        <v>36</v>
      </c>
      <c r="Q1779" t="s">
        <v>53</v>
      </c>
      <c r="R1779" s="3">
        <v>41136.4638888889</v>
      </c>
      <c r="S1779" t="s">
        <v>31</v>
      </c>
    </row>
    <row r="1780" customHeight="1" spans="1:19">
      <c r="A1780">
        <v>6089747921</v>
      </c>
      <c r="B1780" s="2" t="s">
        <v>5030</v>
      </c>
      <c r="C1780" t="s">
        <v>157</v>
      </c>
      <c r="D1780" t="s">
        <v>23</v>
      </c>
      <c r="E1780" t="s">
        <v>5031</v>
      </c>
      <c r="F1780" t="s">
        <v>5032</v>
      </c>
      <c r="G1780">
        <v>1547</v>
      </c>
      <c r="H1780">
        <v>351</v>
      </c>
      <c r="I1780">
        <v>4807</v>
      </c>
      <c r="J1780" t="s">
        <v>106</v>
      </c>
      <c r="L1780" t="s">
        <v>51</v>
      </c>
      <c r="M1780">
        <v>6</v>
      </c>
      <c r="N1780">
        <v>1</v>
      </c>
      <c r="O1780">
        <v>0</v>
      </c>
      <c r="P1780" t="s">
        <v>182</v>
      </c>
      <c r="Q1780" t="s">
        <v>37</v>
      </c>
      <c r="R1780" s="3">
        <v>42733.7090277778</v>
      </c>
      <c r="S1780" t="s">
        <v>54</v>
      </c>
    </row>
    <row r="1781" customHeight="1" spans="1:21">
      <c r="A1781">
        <v>1975829360</v>
      </c>
      <c r="B1781" s="2" t="s">
        <v>5033</v>
      </c>
      <c r="C1781" t="s">
        <v>1381</v>
      </c>
      <c r="D1781" t="s">
        <v>1382</v>
      </c>
      <c r="E1781" t="s">
        <v>5034</v>
      </c>
      <c r="F1781">
        <v>10110880</v>
      </c>
      <c r="G1781">
        <v>54</v>
      </c>
      <c r="H1781">
        <v>42</v>
      </c>
      <c r="I1781">
        <v>263</v>
      </c>
      <c r="J1781" t="s">
        <v>35</v>
      </c>
      <c r="L1781" t="s">
        <v>28</v>
      </c>
      <c r="M1781">
        <v>0</v>
      </c>
      <c r="N1781">
        <v>0</v>
      </c>
      <c r="O1781">
        <v>-1</v>
      </c>
      <c r="Q1781" t="s">
        <v>276</v>
      </c>
      <c r="R1781" s="3">
        <v>40676.4284722222</v>
      </c>
      <c r="S1781" t="s">
        <v>31</v>
      </c>
      <c r="U1781" t="s">
        <v>5035</v>
      </c>
    </row>
    <row r="1782" customHeight="1" spans="1:21">
      <c r="A1782">
        <v>1975829360</v>
      </c>
      <c r="B1782" s="2" t="s">
        <v>5036</v>
      </c>
      <c r="C1782" t="s">
        <v>1381</v>
      </c>
      <c r="D1782" t="s">
        <v>1382</v>
      </c>
      <c r="E1782" t="s">
        <v>5034</v>
      </c>
      <c r="F1782">
        <v>10110880</v>
      </c>
      <c r="G1782">
        <v>54</v>
      </c>
      <c r="H1782">
        <v>42</v>
      </c>
      <c r="I1782">
        <v>263</v>
      </c>
      <c r="J1782" t="s">
        <v>35</v>
      </c>
      <c r="L1782" t="s">
        <v>28</v>
      </c>
      <c r="M1782">
        <v>0</v>
      </c>
      <c r="N1782">
        <v>0</v>
      </c>
      <c r="O1782">
        <v>-1</v>
      </c>
      <c r="Q1782" t="s">
        <v>276</v>
      </c>
      <c r="R1782" s="3">
        <v>40676.4284722222</v>
      </c>
      <c r="S1782" t="s">
        <v>31</v>
      </c>
      <c r="U1782" t="s">
        <v>5035</v>
      </c>
    </row>
    <row r="1783" customHeight="1" spans="1:19">
      <c r="A1783">
        <v>5996344891</v>
      </c>
      <c r="B1783" s="2" t="s">
        <v>5037</v>
      </c>
      <c r="C1783" t="s">
        <v>157</v>
      </c>
      <c r="D1783" t="s">
        <v>23</v>
      </c>
      <c r="E1783" t="s">
        <v>5038</v>
      </c>
      <c r="F1783" t="s">
        <v>5039</v>
      </c>
      <c r="G1783">
        <v>62</v>
      </c>
      <c r="H1783">
        <v>229</v>
      </c>
      <c r="I1783">
        <v>2213</v>
      </c>
      <c r="J1783" t="s">
        <v>726</v>
      </c>
      <c r="K1783" t="s">
        <v>727</v>
      </c>
      <c r="L1783" t="s">
        <v>51</v>
      </c>
      <c r="M1783">
        <v>2</v>
      </c>
      <c r="N1783">
        <v>1</v>
      </c>
      <c r="O1783">
        <v>0</v>
      </c>
      <c r="P1783" t="s">
        <v>230</v>
      </c>
      <c r="Q1783" t="s">
        <v>84</v>
      </c>
      <c r="R1783" s="3">
        <v>42587.9243055556</v>
      </c>
      <c r="S1783" t="s">
        <v>31</v>
      </c>
    </row>
    <row r="1784" customHeight="1" spans="1:19">
      <c r="A1784">
        <v>3645838107</v>
      </c>
      <c r="B1784" s="2" t="s">
        <v>5040</v>
      </c>
      <c r="C1784" t="s">
        <v>157</v>
      </c>
      <c r="D1784" t="s">
        <v>23</v>
      </c>
      <c r="E1784" t="s">
        <v>5041</v>
      </c>
      <c r="F1784" t="s">
        <v>105</v>
      </c>
      <c r="G1784">
        <v>265</v>
      </c>
      <c r="H1784">
        <v>520</v>
      </c>
      <c r="I1784">
        <v>1727</v>
      </c>
      <c r="J1784" t="s">
        <v>35</v>
      </c>
      <c r="L1784" t="s">
        <v>51</v>
      </c>
      <c r="M1784">
        <v>0</v>
      </c>
      <c r="N1784">
        <v>0</v>
      </c>
      <c r="O1784">
        <v>-1</v>
      </c>
      <c r="P1784" t="s">
        <v>5042</v>
      </c>
      <c r="Q1784" t="s">
        <v>347</v>
      </c>
      <c r="R1784" s="3">
        <v>41476.5</v>
      </c>
      <c r="S1784" t="s">
        <v>54</v>
      </c>
    </row>
    <row r="1785" customHeight="1" spans="1:19">
      <c r="A1785">
        <v>6288488473</v>
      </c>
      <c r="B1785" s="2" t="s">
        <v>5043</v>
      </c>
      <c r="C1785" t="s">
        <v>157</v>
      </c>
      <c r="D1785" t="s">
        <v>23</v>
      </c>
      <c r="E1785" t="s">
        <v>5044</v>
      </c>
      <c r="G1785">
        <v>5237</v>
      </c>
      <c r="H1785">
        <v>768</v>
      </c>
      <c r="I1785">
        <v>493</v>
      </c>
      <c r="J1785" t="s">
        <v>153</v>
      </c>
      <c r="K1785" t="s">
        <v>1526</v>
      </c>
      <c r="L1785" t="s">
        <v>28</v>
      </c>
      <c r="M1785">
        <v>0</v>
      </c>
      <c r="N1785">
        <v>0</v>
      </c>
      <c r="O1785">
        <v>-1</v>
      </c>
      <c r="P1785" t="s">
        <v>36</v>
      </c>
      <c r="Q1785" t="s">
        <v>46</v>
      </c>
      <c r="R1785" s="3">
        <v>42905.9090277778</v>
      </c>
      <c r="S1785" t="s">
        <v>31</v>
      </c>
    </row>
    <row r="1786" customHeight="1" spans="1:21">
      <c r="A1786">
        <v>6924013090</v>
      </c>
      <c r="B1786" s="2" t="s">
        <v>5045</v>
      </c>
      <c r="C1786" t="s">
        <v>65</v>
      </c>
      <c r="D1786" t="s">
        <v>23</v>
      </c>
      <c r="E1786" t="s">
        <v>5046</v>
      </c>
      <c r="F1786" t="s">
        <v>5047</v>
      </c>
      <c r="G1786">
        <v>259</v>
      </c>
      <c r="H1786">
        <v>682</v>
      </c>
      <c r="I1786">
        <v>159</v>
      </c>
      <c r="J1786" t="s">
        <v>850</v>
      </c>
      <c r="K1786" t="s">
        <v>5048</v>
      </c>
      <c r="L1786" t="s">
        <v>51</v>
      </c>
      <c r="M1786">
        <v>2</v>
      </c>
      <c r="N1786">
        <v>0</v>
      </c>
      <c r="O1786">
        <v>-1</v>
      </c>
      <c r="P1786" t="s">
        <v>5049</v>
      </c>
      <c r="Q1786" t="s">
        <v>276</v>
      </c>
      <c r="R1786" s="3">
        <v>43471.9520833333</v>
      </c>
      <c r="S1786" t="s">
        <v>31</v>
      </c>
      <c r="U1786" t="s">
        <v>3668</v>
      </c>
    </row>
    <row r="1787" customHeight="1" spans="1:21">
      <c r="A1787">
        <v>6349413330</v>
      </c>
      <c r="B1787" s="2" t="s">
        <v>5050</v>
      </c>
      <c r="C1787" t="s">
        <v>157</v>
      </c>
      <c r="D1787" t="s">
        <v>23</v>
      </c>
      <c r="E1787" t="s">
        <v>5051</v>
      </c>
      <c r="G1787">
        <v>26</v>
      </c>
      <c r="H1787">
        <v>156</v>
      </c>
      <c r="I1787">
        <v>0</v>
      </c>
      <c r="J1787" t="s">
        <v>273</v>
      </c>
      <c r="K1787" t="s">
        <v>1021</v>
      </c>
      <c r="L1787" t="s">
        <v>28</v>
      </c>
      <c r="M1787">
        <v>0</v>
      </c>
      <c r="N1787">
        <v>0</v>
      </c>
      <c r="O1787">
        <v>-1</v>
      </c>
      <c r="P1787" t="s">
        <v>249</v>
      </c>
      <c r="Q1787" t="s">
        <v>276</v>
      </c>
      <c r="R1787" s="3">
        <v>42966.4444444444</v>
      </c>
      <c r="S1787" t="s">
        <v>31</v>
      </c>
      <c r="U1787" t="s">
        <v>5052</v>
      </c>
    </row>
    <row r="1788" customHeight="1" spans="1:19">
      <c r="A1788">
        <v>3958332027</v>
      </c>
      <c r="B1788" s="2" t="s">
        <v>5053</v>
      </c>
      <c r="C1788" t="s">
        <v>157</v>
      </c>
      <c r="D1788" t="s">
        <v>23</v>
      </c>
      <c r="E1788" t="s">
        <v>5054</v>
      </c>
      <c r="G1788">
        <v>11</v>
      </c>
      <c r="H1788">
        <v>249</v>
      </c>
      <c r="I1788">
        <v>12</v>
      </c>
      <c r="J1788" t="s">
        <v>50</v>
      </c>
      <c r="K1788" t="s">
        <v>1998</v>
      </c>
      <c r="L1788" t="s">
        <v>28</v>
      </c>
      <c r="M1788">
        <v>0</v>
      </c>
      <c r="N1788">
        <v>0</v>
      </c>
      <c r="O1788">
        <v>-1</v>
      </c>
      <c r="P1788" t="s">
        <v>5055</v>
      </c>
      <c r="Q1788" t="s">
        <v>53</v>
      </c>
      <c r="R1788" s="3">
        <v>41636.4770833333</v>
      </c>
      <c r="S1788" t="s">
        <v>31</v>
      </c>
    </row>
    <row r="1789" customHeight="1" spans="1:19">
      <c r="A1789">
        <v>7552026370</v>
      </c>
      <c r="B1789" s="2" t="s">
        <v>5056</v>
      </c>
      <c r="C1789" t="s">
        <v>157</v>
      </c>
      <c r="D1789" t="s">
        <v>23</v>
      </c>
      <c r="E1789" t="s">
        <v>5057</v>
      </c>
      <c r="F1789" t="s">
        <v>5058</v>
      </c>
      <c r="G1789">
        <v>1</v>
      </c>
      <c r="H1789">
        <v>29</v>
      </c>
      <c r="I1789">
        <v>15</v>
      </c>
      <c r="J1789" t="s">
        <v>35</v>
      </c>
      <c r="L1789" t="s">
        <v>51</v>
      </c>
      <c r="M1789">
        <v>0</v>
      </c>
      <c r="N1789">
        <v>0</v>
      </c>
      <c r="O1789">
        <v>-1</v>
      </c>
      <c r="P1789" t="s">
        <v>36</v>
      </c>
      <c r="Q1789" t="s">
        <v>4478</v>
      </c>
      <c r="R1789" s="3">
        <v>44215.2618055556</v>
      </c>
      <c r="S1789" t="s">
        <v>38</v>
      </c>
    </row>
    <row r="1790" customHeight="1" spans="1:21">
      <c r="A1790">
        <v>6493379497</v>
      </c>
      <c r="B1790" s="2" t="s">
        <v>5059</v>
      </c>
      <c r="C1790" t="s">
        <v>65</v>
      </c>
      <c r="D1790" t="s">
        <v>23</v>
      </c>
      <c r="E1790" t="s">
        <v>5060</v>
      </c>
      <c r="F1790" t="s">
        <v>5061</v>
      </c>
      <c r="G1790">
        <v>2158</v>
      </c>
      <c r="H1790">
        <v>699</v>
      </c>
      <c r="I1790">
        <v>2319</v>
      </c>
      <c r="J1790" t="s">
        <v>619</v>
      </c>
      <c r="L1790" t="s">
        <v>51</v>
      </c>
      <c r="M1790">
        <v>2</v>
      </c>
      <c r="N1790">
        <v>1</v>
      </c>
      <c r="O1790">
        <v>0</v>
      </c>
      <c r="P1790" t="s">
        <v>307</v>
      </c>
      <c r="Q1790" t="s">
        <v>37</v>
      </c>
      <c r="R1790" s="3">
        <v>43152.9041666667</v>
      </c>
      <c r="S1790" t="s">
        <v>31</v>
      </c>
      <c r="T1790" t="s">
        <v>5062</v>
      </c>
      <c r="U1790" t="s">
        <v>5063</v>
      </c>
    </row>
    <row r="1791" customHeight="1" spans="1:19">
      <c r="A1791">
        <v>7560500960</v>
      </c>
      <c r="B1791" s="2" t="s">
        <v>5064</v>
      </c>
      <c r="C1791" t="s">
        <v>3367</v>
      </c>
      <c r="D1791" t="s">
        <v>41</v>
      </c>
      <c r="E1791" t="s">
        <v>5065</v>
      </c>
      <c r="F1791" t="s">
        <v>5066</v>
      </c>
      <c r="G1791">
        <v>30</v>
      </c>
      <c r="H1791">
        <v>333</v>
      </c>
      <c r="I1791">
        <v>42</v>
      </c>
      <c r="J1791" t="s">
        <v>35</v>
      </c>
      <c r="L1791" t="s">
        <v>28</v>
      </c>
      <c r="M1791">
        <v>3</v>
      </c>
      <c r="N1791">
        <v>0</v>
      </c>
      <c r="O1791">
        <v>-1</v>
      </c>
      <c r="P1791" t="s">
        <v>230</v>
      </c>
      <c r="Q1791" t="s">
        <v>71</v>
      </c>
      <c r="R1791" s="3">
        <v>44233.6729166667</v>
      </c>
      <c r="S1791" t="s">
        <v>31</v>
      </c>
    </row>
    <row r="1792" customHeight="1" spans="1:21">
      <c r="A1792">
        <v>3324722324</v>
      </c>
      <c r="B1792" s="2" t="s">
        <v>5067</v>
      </c>
      <c r="C1792" t="s">
        <v>3367</v>
      </c>
      <c r="D1792" t="s">
        <v>41</v>
      </c>
      <c r="E1792" t="s">
        <v>5068</v>
      </c>
      <c r="F1792" t="s">
        <v>5069</v>
      </c>
      <c r="G1792">
        <v>1259</v>
      </c>
      <c r="H1792">
        <v>740</v>
      </c>
      <c r="I1792">
        <v>518</v>
      </c>
      <c r="J1792" t="s">
        <v>68</v>
      </c>
      <c r="K1792" t="s">
        <v>3192</v>
      </c>
      <c r="L1792" t="s">
        <v>51</v>
      </c>
      <c r="M1792">
        <v>6</v>
      </c>
      <c r="N1792">
        <v>0</v>
      </c>
      <c r="O1792">
        <v>-1</v>
      </c>
      <c r="P1792" t="s">
        <v>5070</v>
      </c>
      <c r="Q1792" t="s">
        <v>71</v>
      </c>
      <c r="R1792" s="3">
        <v>41405.5381944444</v>
      </c>
      <c r="S1792" t="s">
        <v>31</v>
      </c>
      <c r="U1792" t="s">
        <v>5071</v>
      </c>
    </row>
    <row r="1793" customHeight="1" spans="1:19">
      <c r="A1793">
        <v>7010429955</v>
      </c>
      <c r="B1793" s="2" t="s">
        <v>5072</v>
      </c>
      <c r="C1793" t="s">
        <v>1594</v>
      </c>
      <c r="D1793" t="s">
        <v>41</v>
      </c>
      <c r="E1793" t="s">
        <v>5073</v>
      </c>
      <c r="F1793" t="s">
        <v>5074</v>
      </c>
      <c r="G1793">
        <v>11</v>
      </c>
      <c r="H1793">
        <v>12</v>
      </c>
      <c r="I1793">
        <v>200</v>
      </c>
      <c r="J1793" t="s">
        <v>35</v>
      </c>
      <c r="L1793" t="s">
        <v>28</v>
      </c>
      <c r="M1793">
        <v>1</v>
      </c>
      <c r="N1793">
        <v>0</v>
      </c>
      <c r="O1793">
        <v>-1</v>
      </c>
      <c r="P1793" t="s">
        <v>36</v>
      </c>
      <c r="Q1793" t="s">
        <v>53</v>
      </c>
      <c r="R1793" s="3">
        <v>43521.8513888889</v>
      </c>
      <c r="S1793" t="s">
        <v>38</v>
      </c>
    </row>
    <row r="1794" customHeight="1" spans="1:19">
      <c r="A1794">
        <v>6379637320</v>
      </c>
      <c r="B1794" s="2" t="s">
        <v>5075</v>
      </c>
      <c r="C1794" t="s">
        <v>5076</v>
      </c>
      <c r="D1794" t="s">
        <v>23</v>
      </c>
      <c r="E1794" t="s">
        <v>5077</v>
      </c>
      <c r="F1794" t="s">
        <v>5078</v>
      </c>
      <c r="G1794">
        <v>25</v>
      </c>
      <c r="H1794">
        <v>55</v>
      </c>
      <c r="I1794">
        <v>15</v>
      </c>
      <c r="J1794" t="s">
        <v>68</v>
      </c>
      <c r="L1794" t="s">
        <v>51</v>
      </c>
      <c r="M1794">
        <v>0</v>
      </c>
      <c r="N1794">
        <v>0</v>
      </c>
      <c r="O1794">
        <v>-1</v>
      </c>
      <c r="P1794" t="s">
        <v>36</v>
      </c>
      <c r="Q1794" t="s">
        <v>71</v>
      </c>
      <c r="R1794" s="3">
        <v>43010.5291666667</v>
      </c>
      <c r="S1794" t="s">
        <v>31</v>
      </c>
    </row>
    <row r="1795" customHeight="1" spans="1:19">
      <c r="A1795">
        <v>7391576884</v>
      </c>
      <c r="B1795" s="2" t="s">
        <v>5079</v>
      </c>
      <c r="C1795" t="s">
        <v>65</v>
      </c>
      <c r="D1795" t="s">
        <v>23</v>
      </c>
      <c r="E1795" t="s">
        <v>5080</v>
      </c>
      <c r="F1795" t="s">
        <v>5081</v>
      </c>
      <c r="G1795">
        <v>13765</v>
      </c>
      <c r="H1795">
        <v>582</v>
      </c>
      <c r="I1795">
        <v>1259</v>
      </c>
      <c r="J1795" t="s">
        <v>60</v>
      </c>
      <c r="L1795" t="s">
        <v>51</v>
      </c>
      <c r="M1795">
        <v>2</v>
      </c>
      <c r="N1795">
        <v>1</v>
      </c>
      <c r="O1795">
        <v>0</v>
      </c>
      <c r="P1795" t="s">
        <v>182</v>
      </c>
      <c r="Q1795" t="s">
        <v>63</v>
      </c>
      <c r="R1795" s="3">
        <v>43874.7368055556</v>
      </c>
      <c r="S1795" t="s">
        <v>31</v>
      </c>
    </row>
    <row r="1796" customHeight="1" spans="1:19">
      <c r="A1796">
        <v>7722883591</v>
      </c>
      <c r="B1796" s="2" t="s">
        <v>5082</v>
      </c>
      <c r="C1796" t="s">
        <v>157</v>
      </c>
      <c r="D1796" t="s">
        <v>23</v>
      </c>
      <c r="E1796" t="s">
        <v>5083</v>
      </c>
      <c r="F1796" t="s">
        <v>5084</v>
      </c>
      <c r="G1796">
        <v>9</v>
      </c>
      <c r="H1796">
        <v>281</v>
      </c>
      <c r="I1796">
        <v>235</v>
      </c>
      <c r="J1796" t="s">
        <v>957</v>
      </c>
      <c r="K1796" t="s">
        <v>35</v>
      </c>
      <c r="L1796" t="s">
        <v>28</v>
      </c>
      <c r="M1796">
        <v>0</v>
      </c>
      <c r="N1796">
        <v>0</v>
      </c>
      <c r="O1796">
        <v>-1</v>
      </c>
      <c r="P1796" t="s">
        <v>5085</v>
      </c>
      <c r="Q1796" t="s">
        <v>386</v>
      </c>
      <c r="R1796" s="3">
        <v>44513.86875</v>
      </c>
      <c r="S1796" t="s">
        <v>38</v>
      </c>
    </row>
    <row r="1797" customHeight="1" spans="1:21">
      <c r="A1797">
        <v>2625916317</v>
      </c>
      <c r="B1797" s="2" t="s">
        <v>5086</v>
      </c>
      <c r="C1797" t="s">
        <v>157</v>
      </c>
      <c r="D1797" t="s">
        <v>23</v>
      </c>
      <c r="E1797" t="s">
        <v>5087</v>
      </c>
      <c r="F1797" t="s">
        <v>5088</v>
      </c>
      <c r="G1797">
        <v>1054</v>
      </c>
      <c r="H1797">
        <v>290</v>
      </c>
      <c r="I1797">
        <v>786</v>
      </c>
      <c r="J1797" t="s">
        <v>94</v>
      </c>
      <c r="K1797" t="s">
        <v>5089</v>
      </c>
      <c r="L1797" t="s">
        <v>28</v>
      </c>
      <c r="M1797">
        <v>1</v>
      </c>
      <c r="N1797">
        <v>0</v>
      </c>
      <c r="O1797">
        <v>-1</v>
      </c>
      <c r="P1797" t="s">
        <v>653</v>
      </c>
      <c r="Q1797" t="s">
        <v>160</v>
      </c>
      <c r="R1797" s="3">
        <v>40960.9590277778</v>
      </c>
      <c r="S1797" t="s">
        <v>31</v>
      </c>
      <c r="U1797" t="s">
        <v>5090</v>
      </c>
    </row>
    <row r="1798" customHeight="1" spans="1:19">
      <c r="A1798">
        <v>6408395581</v>
      </c>
      <c r="B1798" s="2" t="s">
        <v>5091</v>
      </c>
      <c r="C1798" t="s">
        <v>157</v>
      </c>
      <c r="D1798" t="s">
        <v>23</v>
      </c>
      <c r="E1798" t="s">
        <v>5092</v>
      </c>
      <c r="G1798">
        <v>15</v>
      </c>
      <c r="H1798">
        <v>346</v>
      </c>
      <c r="I1798">
        <v>240</v>
      </c>
      <c r="J1798" t="s">
        <v>68</v>
      </c>
      <c r="K1798" t="s">
        <v>5093</v>
      </c>
      <c r="L1798" t="s">
        <v>28</v>
      </c>
      <c r="M1798">
        <v>0</v>
      </c>
      <c r="N1798">
        <v>0</v>
      </c>
      <c r="O1798">
        <v>-1</v>
      </c>
      <c r="P1798" t="s">
        <v>36</v>
      </c>
      <c r="Q1798" t="s">
        <v>71</v>
      </c>
      <c r="R1798" s="3">
        <v>43051.3458333333</v>
      </c>
      <c r="S1798" t="s">
        <v>38</v>
      </c>
    </row>
    <row r="1799" customHeight="1" spans="1:19">
      <c r="A1799">
        <v>1738934904</v>
      </c>
      <c r="B1799" s="2" t="s">
        <v>5094</v>
      </c>
      <c r="C1799" t="s">
        <v>1594</v>
      </c>
      <c r="D1799" t="s">
        <v>41</v>
      </c>
      <c r="E1799" t="s">
        <v>5095</v>
      </c>
      <c r="G1799">
        <v>999</v>
      </c>
      <c r="H1799">
        <v>472</v>
      </c>
      <c r="I1799">
        <v>5572</v>
      </c>
      <c r="J1799" t="s">
        <v>50</v>
      </c>
      <c r="L1799" t="s">
        <v>51</v>
      </c>
      <c r="M1799">
        <v>6</v>
      </c>
      <c r="N1799">
        <v>0</v>
      </c>
      <c r="O1799">
        <v>220</v>
      </c>
      <c r="P1799" t="s">
        <v>5096</v>
      </c>
      <c r="Q1799" t="s">
        <v>53</v>
      </c>
      <c r="R1799" s="3">
        <v>40308.3354166667</v>
      </c>
      <c r="S1799" t="s">
        <v>31</v>
      </c>
    </row>
    <row r="1800" customHeight="1" spans="1:19">
      <c r="A1800">
        <v>6473403380</v>
      </c>
      <c r="B1800" s="2" t="s">
        <v>5097</v>
      </c>
      <c r="C1800" t="s">
        <v>157</v>
      </c>
      <c r="D1800" t="s">
        <v>23</v>
      </c>
      <c r="E1800" t="s">
        <v>5098</v>
      </c>
      <c r="G1800">
        <v>3</v>
      </c>
      <c r="H1800">
        <v>88</v>
      </c>
      <c r="I1800">
        <v>55</v>
      </c>
      <c r="J1800" t="s">
        <v>35</v>
      </c>
      <c r="L1800" t="s">
        <v>51</v>
      </c>
      <c r="M1800">
        <v>0</v>
      </c>
      <c r="N1800">
        <v>0</v>
      </c>
      <c r="O1800">
        <v>-1</v>
      </c>
      <c r="P1800" t="s">
        <v>36</v>
      </c>
      <c r="Q1800" t="s">
        <v>37</v>
      </c>
      <c r="R1800" s="3">
        <v>43129.0510532407</v>
      </c>
      <c r="S1800" t="s">
        <v>31</v>
      </c>
    </row>
    <row r="1801" customHeight="1" spans="1:19">
      <c r="A1801">
        <v>5387841051</v>
      </c>
      <c r="B1801" s="2" t="s">
        <v>5099</v>
      </c>
      <c r="C1801" t="s">
        <v>157</v>
      </c>
      <c r="D1801" t="s">
        <v>23</v>
      </c>
      <c r="E1801" t="s">
        <v>5100</v>
      </c>
      <c r="G1801">
        <v>142</v>
      </c>
      <c r="H1801">
        <v>149</v>
      </c>
      <c r="I1801">
        <v>2476</v>
      </c>
      <c r="J1801" t="s">
        <v>26</v>
      </c>
      <c r="L1801" t="s">
        <v>28</v>
      </c>
      <c r="M1801">
        <v>1</v>
      </c>
      <c r="N1801">
        <v>0</v>
      </c>
      <c r="O1801">
        <v>-1</v>
      </c>
      <c r="P1801" t="s">
        <v>5101</v>
      </c>
      <c r="Q1801" t="s">
        <v>30</v>
      </c>
      <c r="R1801" s="3">
        <v>41992.3798611111</v>
      </c>
      <c r="S1801" t="s">
        <v>31</v>
      </c>
    </row>
    <row r="1802" customHeight="1" spans="1:19">
      <c r="A1802">
        <v>5521026798</v>
      </c>
      <c r="B1802" s="2" t="s">
        <v>5102</v>
      </c>
      <c r="C1802" t="s">
        <v>1381</v>
      </c>
      <c r="D1802" t="s">
        <v>1382</v>
      </c>
      <c r="E1802" t="s">
        <v>5103</v>
      </c>
      <c r="G1802">
        <v>42</v>
      </c>
      <c r="H1802">
        <v>119</v>
      </c>
      <c r="I1802">
        <v>7</v>
      </c>
      <c r="J1802" t="s">
        <v>68</v>
      </c>
      <c r="K1802" t="s">
        <v>2012</v>
      </c>
      <c r="L1802" t="s">
        <v>51</v>
      </c>
      <c r="M1802">
        <v>0</v>
      </c>
      <c r="N1802">
        <v>0</v>
      </c>
      <c r="O1802">
        <v>-1</v>
      </c>
      <c r="P1802" t="s">
        <v>4278</v>
      </c>
      <c r="Q1802" t="s">
        <v>120</v>
      </c>
      <c r="R1802" s="3">
        <v>42050.5</v>
      </c>
      <c r="S1802" t="s">
        <v>31</v>
      </c>
    </row>
    <row r="1803" customHeight="1" spans="1:19">
      <c r="A1803">
        <v>7747399519</v>
      </c>
      <c r="B1803" s="2" t="s">
        <v>5104</v>
      </c>
      <c r="C1803" t="s">
        <v>1381</v>
      </c>
      <c r="D1803" t="s">
        <v>1382</v>
      </c>
      <c r="E1803" t="s">
        <v>5105</v>
      </c>
      <c r="G1803">
        <v>13</v>
      </c>
      <c r="H1803">
        <v>51</v>
      </c>
      <c r="I1803">
        <v>1505</v>
      </c>
      <c r="J1803" t="s">
        <v>26</v>
      </c>
      <c r="L1803" t="s">
        <v>28</v>
      </c>
      <c r="M1803">
        <v>0</v>
      </c>
      <c r="N1803">
        <v>0</v>
      </c>
      <c r="O1803">
        <v>-1</v>
      </c>
      <c r="P1803" t="s">
        <v>5106</v>
      </c>
      <c r="Q1803" t="s">
        <v>430</v>
      </c>
      <c r="R1803" s="3">
        <v>44634.1298611111</v>
      </c>
      <c r="S1803" t="s">
        <v>38</v>
      </c>
    </row>
    <row r="1804" customHeight="1" spans="1:19">
      <c r="A1804">
        <v>7611183712</v>
      </c>
      <c r="B1804" s="2" t="s">
        <v>5107</v>
      </c>
      <c r="C1804" t="s">
        <v>157</v>
      </c>
      <c r="D1804" t="s">
        <v>23</v>
      </c>
      <c r="E1804" t="s">
        <v>5108</v>
      </c>
      <c r="G1804">
        <v>1</v>
      </c>
      <c r="H1804">
        <v>42</v>
      </c>
      <c r="I1804">
        <v>0</v>
      </c>
      <c r="J1804" t="s">
        <v>35</v>
      </c>
      <c r="L1804" t="s">
        <v>28</v>
      </c>
      <c r="M1804">
        <v>0</v>
      </c>
      <c r="N1804">
        <v>0</v>
      </c>
      <c r="O1804">
        <v>-1</v>
      </c>
      <c r="P1804" t="s">
        <v>36</v>
      </c>
      <c r="Q1804" t="s">
        <v>79</v>
      </c>
      <c r="R1804" s="3">
        <v>44332.5097222222</v>
      </c>
      <c r="S1804" t="s">
        <v>38</v>
      </c>
    </row>
    <row r="1805" customHeight="1" spans="1:21">
      <c r="A1805">
        <v>6847590780</v>
      </c>
      <c r="B1805" s="2" t="s">
        <v>5109</v>
      </c>
      <c r="C1805" t="s">
        <v>65</v>
      </c>
      <c r="D1805" t="s">
        <v>23</v>
      </c>
      <c r="E1805" t="s">
        <v>5110</v>
      </c>
      <c r="F1805" t="s">
        <v>5111</v>
      </c>
      <c r="G1805">
        <v>9</v>
      </c>
      <c r="H1805">
        <v>651</v>
      </c>
      <c r="I1805">
        <v>259</v>
      </c>
      <c r="J1805" t="s">
        <v>957</v>
      </c>
      <c r="K1805" t="s">
        <v>5112</v>
      </c>
      <c r="L1805" t="s">
        <v>51</v>
      </c>
      <c r="M1805">
        <v>0</v>
      </c>
      <c r="N1805">
        <v>0</v>
      </c>
      <c r="O1805">
        <v>-1</v>
      </c>
      <c r="P1805" t="s">
        <v>837</v>
      </c>
      <c r="Q1805" t="s">
        <v>120</v>
      </c>
      <c r="R1805" s="3">
        <v>43417.9916666667</v>
      </c>
      <c r="S1805" t="s">
        <v>38</v>
      </c>
      <c r="T1805" t="s">
        <v>3824</v>
      </c>
      <c r="U1805" t="s">
        <v>5113</v>
      </c>
    </row>
    <row r="1806" customHeight="1" spans="1:19">
      <c r="A1806">
        <v>7627389208</v>
      </c>
      <c r="B1806" s="2" t="s">
        <v>5114</v>
      </c>
      <c r="C1806" t="s">
        <v>157</v>
      </c>
      <c r="D1806" t="s">
        <v>23</v>
      </c>
      <c r="E1806" t="s">
        <v>5115</v>
      </c>
      <c r="F1806" t="s">
        <v>5116</v>
      </c>
      <c r="G1806">
        <v>26</v>
      </c>
      <c r="H1806">
        <v>194</v>
      </c>
      <c r="I1806">
        <v>276</v>
      </c>
      <c r="J1806" t="s">
        <v>106</v>
      </c>
      <c r="L1806" t="s">
        <v>28</v>
      </c>
      <c r="M1806">
        <v>4</v>
      </c>
      <c r="N1806">
        <v>0</v>
      </c>
      <c r="O1806">
        <v>-1</v>
      </c>
      <c r="P1806" t="s">
        <v>5117</v>
      </c>
      <c r="Q1806" t="s">
        <v>37</v>
      </c>
      <c r="R1806" s="3">
        <v>44362.9590277778</v>
      </c>
      <c r="S1806" t="s">
        <v>31</v>
      </c>
    </row>
    <row r="1807" customHeight="1" spans="1:21">
      <c r="A1807">
        <v>7612399227</v>
      </c>
      <c r="B1807" s="2" t="s">
        <v>5118</v>
      </c>
      <c r="E1807" t="s">
        <v>5119</v>
      </c>
      <c r="F1807" t="s">
        <v>5120</v>
      </c>
      <c r="G1807">
        <v>284</v>
      </c>
      <c r="H1807">
        <v>267</v>
      </c>
      <c r="I1807">
        <v>1692</v>
      </c>
      <c r="J1807" t="s">
        <v>106</v>
      </c>
      <c r="L1807" t="s">
        <v>28</v>
      </c>
      <c r="M1807">
        <v>1</v>
      </c>
      <c r="N1807">
        <v>0</v>
      </c>
      <c r="O1807">
        <v>-1</v>
      </c>
      <c r="P1807" t="s">
        <v>182</v>
      </c>
      <c r="R1807" s="3">
        <v>44334.9297222222</v>
      </c>
      <c r="S1807" t="s">
        <v>31</v>
      </c>
      <c r="U1807" t="s">
        <v>5121</v>
      </c>
    </row>
    <row r="1808" customHeight="1" spans="1:19">
      <c r="A1808">
        <v>6134937099</v>
      </c>
      <c r="B1808" s="2" t="s">
        <v>5122</v>
      </c>
      <c r="C1808" t="s">
        <v>65</v>
      </c>
      <c r="D1808" t="s">
        <v>23</v>
      </c>
      <c r="E1808" t="s">
        <v>5123</v>
      </c>
      <c r="F1808" t="s">
        <v>5124</v>
      </c>
      <c r="G1808">
        <v>44</v>
      </c>
      <c r="H1808">
        <v>1233</v>
      </c>
      <c r="I1808">
        <v>422</v>
      </c>
      <c r="J1808" t="s">
        <v>106</v>
      </c>
      <c r="L1808" t="s">
        <v>28</v>
      </c>
      <c r="M1808">
        <v>0</v>
      </c>
      <c r="N1808">
        <v>0</v>
      </c>
      <c r="O1808">
        <v>-1</v>
      </c>
      <c r="P1808" t="s">
        <v>36</v>
      </c>
      <c r="Q1808" t="s">
        <v>37</v>
      </c>
      <c r="R1808" s="3">
        <v>42794.9423611111</v>
      </c>
      <c r="S1808" t="s">
        <v>31</v>
      </c>
    </row>
    <row r="1809" customHeight="1" spans="1:21">
      <c r="A1809">
        <v>2297687610</v>
      </c>
      <c r="B1809" s="2" t="s">
        <v>5125</v>
      </c>
      <c r="C1809" t="s">
        <v>157</v>
      </c>
      <c r="D1809" t="s">
        <v>23</v>
      </c>
      <c r="E1809" t="s">
        <v>5126</v>
      </c>
      <c r="G1809">
        <v>232</v>
      </c>
      <c r="H1809">
        <v>370</v>
      </c>
      <c r="I1809">
        <v>371</v>
      </c>
      <c r="J1809" t="s">
        <v>68</v>
      </c>
      <c r="L1809" t="s">
        <v>28</v>
      </c>
      <c r="M1809">
        <v>0</v>
      </c>
      <c r="N1809">
        <v>1</v>
      </c>
      <c r="O1809">
        <v>0</v>
      </c>
      <c r="P1809" t="s">
        <v>5127</v>
      </c>
      <c r="Q1809" t="s">
        <v>276</v>
      </c>
      <c r="R1809" s="3">
        <v>40764.8305555556</v>
      </c>
      <c r="S1809" t="s">
        <v>54</v>
      </c>
      <c r="U1809" t="s">
        <v>5128</v>
      </c>
    </row>
    <row r="1810" customHeight="1" spans="1:19">
      <c r="A1810">
        <v>5233184251</v>
      </c>
      <c r="B1810" s="2" t="s">
        <v>5129</v>
      </c>
      <c r="C1810" t="s">
        <v>157</v>
      </c>
      <c r="D1810" t="s">
        <v>23</v>
      </c>
      <c r="E1810" t="s">
        <v>5130</v>
      </c>
      <c r="F1810" t="s">
        <v>887</v>
      </c>
      <c r="G1810">
        <v>70</v>
      </c>
      <c r="H1810">
        <v>238</v>
      </c>
      <c r="I1810">
        <v>236</v>
      </c>
      <c r="J1810" t="s">
        <v>35</v>
      </c>
      <c r="L1810" t="s">
        <v>28</v>
      </c>
      <c r="M1810">
        <v>0</v>
      </c>
      <c r="N1810">
        <v>0</v>
      </c>
      <c r="O1810">
        <v>-1</v>
      </c>
      <c r="P1810" t="s">
        <v>166</v>
      </c>
      <c r="Q1810" t="s">
        <v>37</v>
      </c>
      <c r="R1810" s="3">
        <v>41846.5118055556</v>
      </c>
      <c r="S1810" t="s">
        <v>31</v>
      </c>
    </row>
    <row r="1811" customHeight="1" spans="1:19">
      <c r="A1811">
        <v>1094691713</v>
      </c>
      <c r="B1811" s="2" t="s">
        <v>5131</v>
      </c>
      <c r="C1811" t="s">
        <v>2267</v>
      </c>
      <c r="E1811" t="s">
        <v>5132</v>
      </c>
      <c r="G1811">
        <v>34</v>
      </c>
      <c r="H1811">
        <v>473</v>
      </c>
      <c r="I1811">
        <v>807</v>
      </c>
      <c r="J1811" t="s">
        <v>726</v>
      </c>
      <c r="L1811" t="s">
        <v>28</v>
      </c>
      <c r="M1811">
        <v>1</v>
      </c>
      <c r="N1811">
        <v>0</v>
      </c>
      <c r="O1811">
        <v>-1</v>
      </c>
      <c r="Q1811" t="s">
        <v>245</v>
      </c>
      <c r="R1811" s="3">
        <v>40704.6652777778</v>
      </c>
      <c r="S1811" t="s">
        <v>31</v>
      </c>
    </row>
    <row r="1812" customHeight="1" spans="1:19">
      <c r="A1812">
        <v>7003493321</v>
      </c>
      <c r="B1812" s="2" t="s">
        <v>5133</v>
      </c>
      <c r="C1812" t="s">
        <v>65</v>
      </c>
      <c r="D1812" t="s">
        <v>23</v>
      </c>
      <c r="E1812" t="s">
        <v>5134</v>
      </c>
      <c r="F1812" t="s">
        <v>5135</v>
      </c>
      <c r="G1812">
        <v>58</v>
      </c>
      <c r="H1812">
        <v>132</v>
      </c>
      <c r="I1812">
        <v>580</v>
      </c>
      <c r="J1812" t="s">
        <v>726</v>
      </c>
      <c r="K1812" t="s">
        <v>727</v>
      </c>
      <c r="L1812" t="s">
        <v>28</v>
      </c>
      <c r="M1812">
        <v>1</v>
      </c>
      <c r="N1812">
        <v>0</v>
      </c>
      <c r="O1812">
        <v>-1</v>
      </c>
      <c r="P1812" t="s">
        <v>5136</v>
      </c>
      <c r="Q1812" t="s">
        <v>245</v>
      </c>
      <c r="R1812" s="3">
        <v>43516.6618055556</v>
      </c>
      <c r="S1812" t="s">
        <v>38</v>
      </c>
    </row>
    <row r="1813" customHeight="1" spans="1:19">
      <c r="A1813">
        <v>7003493321</v>
      </c>
      <c r="B1813" s="2" t="s">
        <v>5137</v>
      </c>
      <c r="C1813" t="s">
        <v>65</v>
      </c>
      <c r="D1813" t="s">
        <v>23</v>
      </c>
      <c r="E1813" t="s">
        <v>5134</v>
      </c>
      <c r="F1813" t="s">
        <v>5135</v>
      </c>
      <c r="G1813">
        <v>58</v>
      </c>
      <c r="H1813">
        <v>132</v>
      </c>
      <c r="I1813">
        <v>580</v>
      </c>
      <c r="J1813" t="s">
        <v>726</v>
      </c>
      <c r="K1813" t="s">
        <v>727</v>
      </c>
      <c r="L1813" t="s">
        <v>28</v>
      </c>
      <c r="M1813">
        <v>1</v>
      </c>
      <c r="N1813">
        <v>0</v>
      </c>
      <c r="O1813">
        <v>-1</v>
      </c>
      <c r="P1813" t="s">
        <v>5136</v>
      </c>
      <c r="Q1813" t="s">
        <v>245</v>
      </c>
      <c r="R1813" s="3">
        <v>43516.6618055556</v>
      </c>
      <c r="S1813" t="s">
        <v>38</v>
      </c>
    </row>
    <row r="1814" customHeight="1" spans="1:19">
      <c r="A1814">
        <v>7003493321</v>
      </c>
      <c r="B1814" s="2" t="s">
        <v>5138</v>
      </c>
      <c r="C1814" t="s">
        <v>65</v>
      </c>
      <c r="D1814" t="s">
        <v>23</v>
      </c>
      <c r="E1814" t="s">
        <v>5134</v>
      </c>
      <c r="F1814" t="s">
        <v>5135</v>
      </c>
      <c r="G1814">
        <v>58</v>
      </c>
      <c r="H1814">
        <v>132</v>
      </c>
      <c r="I1814">
        <v>580</v>
      </c>
      <c r="J1814" t="s">
        <v>726</v>
      </c>
      <c r="K1814" t="s">
        <v>727</v>
      </c>
      <c r="L1814" t="s">
        <v>28</v>
      </c>
      <c r="M1814">
        <v>1</v>
      </c>
      <c r="N1814">
        <v>0</v>
      </c>
      <c r="O1814">
        <v>-1</v>
      </c>
      <c r="P1814" t="s">
        <v>5136</v>
      </c>
      <c r="Q1814" t="s">
        <v>245</v>
      </c>
      <c r="R1814" s="3">
        <v>43516.6618055556</v>
      </c>
      <c r="S1814" t="s">
        <v>38</v>
      </c>
    </row>
    <row r="1815" customHeight="1" spans="1:20">
      <c r="A1815">
        <v>6498654394</v>
      </c>
      <c r="B1815" s="2" t="s">
        <v>5139</v>
      </c>
      <c r="C1815" t="s">
        <v>65</v>
      </c>
      <c r="D1815" t="s">
        <v>23</v>
      </c>
      <c r="E1815" t="s">
        <v>5140</v>
      </c>
      <c r="F1815" t="s">
        <v>5141</v>
      </c>
      <c r="G1815">
        <v>311</v>
      </c>
      <c r="H1815">
        <v>351</v>
      </c>
      <c r="I1815">
        <v>1986</v>
      </c>
      <c r="J1815" t="s">
        <v>94</v>
      </c>
      <c r="L1815" t="s">
        <v>28</v>
      </c>
      <c r="M1815">
        <v>0</v>
      </c>
      <c r="N1815">
        <v>0</v>
      </c>
      <c r="O1815">
        <v>-1</v>
      </c>
      <c r="P1815" t="s">
        <v>5142</v>
      </c>
      <c r="Q1815" t="s">
        <v>5143</v>
      </c>
      <c r="R1815" s="3">
        <v>43280.40625</v>
      </c>
      <c r="S1815" t="s">
        <v>31</v>
      </c>
      <c r="T1815" t="s">
        <v>5144</v>
      </c>
    </row>
    <row r="1816" customHeight="1" spans="1:20">
      <c r="A1816">
        <v>7421289463</v>
      </c>
      <c r="B1816" s="2" t="s">
        <v>5145</v>
      </c>
      <c r="C1816" t="s">
        <v>5146</v>
      </c>
      <c r="D1816" t="s">
        <v>1382</v>
      </c>
      <c r="E1816" t="s">
        <v>5147</v>
      </c>
      <c r="F1816" t="s">
        <v>5148</v>
      </c>
      <c r="G1816">
        <v>19</v>
      </c>
      <c r="H1816">
        <v>100</v>
      </c>
      <c r="I1816">
        <v>1303</v>
      </c>
      <c r="J1816" t="s">
        <v>50</v>
      </c>
      <c r="L1816" t="s">
        <v>28</v>
      </c>
      <c r="M1816">
        <v>0</v>
      </c>
      <c r="N1816">
        <v>0</v>
      </c>
      <c r="O1816">
        <v>-1</v>
      </c>
      <c r="P1816" t="s">
        <v>5149</v>
      </c>
      <c r="Q1816" t="s">
        <v>53</v>
      </c>
      <c r="R1816" s="3">
        <v>43917.7020833333</v>
      </c>
      <c r="S1816" t="s">
        <v>31</v>
      </c>
      <c r="T1816" t="s">
        <v>5150</v>
      </c>
    </row>
    <row r="1817" customHeight="1" spans="1:20">
      <c r="A1817">
        <v>7421289463</v>
      </c>
      <c r="B1817" s="2" t="s">
        <v>5151</v>
      </c>
      <c r="C1817" t="s">
        <v>157</v>
      </c>
      <c r="D1817" t="s">
        <v>23</v>
      </c>
      <c r="E1817" t="s">
        <v>5147</v>
      </c>
      <c r="F1817" t="s">
        <v>5148</v>
      </c>
      <c r="G1817">
        <v>19</v>
      </c>
      <c r="H1817">
        <v>100</v>
      </c>
      <c r="I1817">
        <v>1303</v>
      </c>
      <c r="J1817" t="s">
        <v>50</v>
      </c>
      <c r="L1817" t="s">
        <v>28</v>
      </c>
      <c r="M1817">
        <v>0</v>
      </c>
      <c r="N1817">
        <v>0</v>
      </c>
      <c r="O1817">
        <v>-1</v>
      </c>
      <c r="P1817" t="s">
        <v>5149</v>
      </c>
      <c r="Q1817" t="s">
        <v>53</v>
      </c>
      <c r="R1817" s="3">
        <v>43917.7020833333</v>
      </c>
      <c r="S1817" t="s">
        <v>31</v>
      </c>
      <c r="T1817" t="s">
        <v>5150</v>
      </c>
    </row>
    <row r="1818" customHeight="1" spans="1:20">
      <c r="A1818">
        <v>7421289463</v>
      </c>
      <c r="B1818" s="2" t="s">
        <v>5152</v>
      </c>
      <c r="C1818" t="s">
        <v>207</v>
      </c>
      <c r="D1818" t="s">
        <v>41</v>
      </c>
      <c r="E1818" t="s">
        <v>5147</v>
      </c>
      <c r="F1818" t="s">
        <v>5148</v>
      </c>
      <c r="G1818">
        <v>19</v>
      </c>
      <c r="H1818">
        <v>100</v>
      </c>
      <c r="I1818">
        <v>1303</v>
      </c>
      <c r="J1818" t="s">
        <v>50</v>
      </c>
      <c r="L1818" t="s">
        <v>28</v>
      </c>
      <c r="M1818">
        <v>0</v>
      </c>
      <c r="N1818">
        <v>0</v>
      </c>
      <c r="O1818">
        <v>-1</v>
      </c>
      <c r="P1818" t="s">
        <v>5149</v>
      </c>
      <c r="Q1818" t="s">
        <v>53</v>
      </c>
      <c r="R1818" s="3">
        <v>43917.7020833333</v>
      </c>
      <c r="S1818" t="s">
        <v>31</v>
      </c>
      <c r="T1818" t="s">
        <v>5150</v>
      </c>
    </row>
    <row r="1819" customHeight="1" spans="1:19">
      <c r="A1819">
        <v>7403268930</v>
      </c>
      <c r="B1819" s="2" t="s">
        <v>5153</v>
      </c>
      <c r="C1819" t="s">
        <v>65</v>
      </c>
      <c r="D1819" t="s">
        <v>23</v>
      </c>
      <c r="E1819" t="s">
        <v>5154</v>
      </c>
      <c r="F1819" t="s">
        <v>5155</v>
      </c>
      <c r="G1819">
        <v>212</v>
      </c>
      <c r="H1819">
        <v>1036</v>
      </c>
      <c r="I1819">
        <v>4886</v>
      </c>
      <c r="J1819" t="s">
        <v>94</v>
      </c>
      <c r="K1819" t="s">
        <v>198</v>
      </c>
      <c r="L1819" t="s">
        <v>28</v>
      </c>
      <c r="M1819">
        <v>0</v>
      </c>
      <c r="N1819">
        <v>0</v>
      </c>
      <c r="O1819">
        <v>-1</v>
      </c>
      <c r="P1819" t="s">
        <v>36</v>
      </c>
      <c r="Q1819" t="s">
        <v>234</v>
      </c>
      <c r="R1819" s="3">
        <v>43891.6652777778</v>
      </c>
      <c r="S1819" t="s">
        <v>31</v>
      </c>
    </row>
    <row r="1820" customHeight="1" spans="1:19">
      <c r="A1820">
        <v>2790276525</v>
      </c>
      <c r="B1820" s="2" t="s">
        <v>5156</v>
      </c>
      <c r="C1820" t="s">
        <v>157</v>
      </c>
      <c r="D1820" t="s">
        <v>23</v>
      </c>
      <c r="E1820" t="s">
        <v>5157</v>
      </c>
      <c r="G1820">
        <v>6</v>
      </c>
      <c r="H1820">
        <v>22</v>
      </c>
      <c r="I1820">
        <v>0</v>
      </c>
      <c r="J1820" t="s">
        <v>94</v>
      </c>
      <c r="L1820" t="s">
        <v>28</v>
      </c>
      <c r="M1820">
        <v>4</v>
      </c>
      <c r="N1820">
        <v>0</v>
      </c>
      <c r="O1820">
        <v>-1</v>
      </c>
      <c r="P1820" t="s">
        <v>5158</v>
      </c>
      <c r="Q1820" t="s">
        <v>30</v>
      </c>
      <c r="R1820" s="3">
        <v>41059.8201388889</v>
      </c>
      <c r="S1820" t="s">
        <v>31</v>
      </c>
    </row>
    <row r="1821" customHeight="1" spans="1:19">
      <c r="A1821">
        <v>6664224903</v>
      </c>
      <c r="B1821" s="2" t="s">
        <v>5159</v>
      </c>
      <c r="C1821" t="s">
        <v>65</v>
      </c>
      <c r="D1821" t="s">
        <v>23</v>
      </c>
      <c r="E1821" t="s">
        <v>5160</v>
      </c>
      <c r="F1821" t="s">
        <v>5161</v>
      </c>
      <c r="G1821">
        <v>758</v>
      </c>
      <c r="H1821">
        <v>157</v>
      </c>
      <c r="I1821">
        <v>3297</v>
      </c>
      <c r="J1821" t="s">
        <v>273</v>
      </c>
      <c r="L1821" t="s">
        <v>51</v>
      </c>
      <c r="M1821">
        <v>5</v>
      </c>
      <c r="N1821">
        <v>1</v>
      </c>
      <c r="O1821">
        <v>0</v>
      </c>
      <c r="P1821" t="s">
        <v>307</v>
      </c>
      <c r="Q1821" t="s">
        <v>276</v>
      </c>
      <c r="R1821" s="3">
        <v>43339.6743055556</v>
      </c>
      <c r="S1821" t="s">
        <v>31</v>
      </c>
    </row>
    <row r="1822" customHeight="1" spans="1:19">
      <c r="A1822">
        <v>7114318187</v>
      </c>
      <c r="B1822" s="2" t="s">
        <v>5162</v>
      </c>
      <c r="C1822" t="s">
        <v>157</v>
      </c>
      <c r="D1822" t="s">
        <v>23</v>
      </c>
      <c r="E1822" t="s">
        <v>5163</v>
      </c>
      <c r="G1822">
        <v>1</v>
      </c>
      <c r="H1822">
        <v>89</v>
      </c>
      <c r="I1822">
        <v>4</v>
      </c>
      <c r="J1822" t="s">
        <v>35</v>
      </c>
      <c r="L1822" t="s">
        <v>28</v>
      </c>
      <c r="M1822">
        <v>1</v>
      </c>
      <c r="N1822">
        <v>0</v>
      </c>
      <c r="O1822">
        <v>-1</v>
      </c>
      <c r="P1822" t="s">
        <v>36</v>
      </c>
      <c r="Q1822" t="s">
        <v>141</v>
      </c>
      <c r="R1822" s="3">
        <v>43588.8965277778</v>
      </c>
      <c r="S1822" t="s">
        <v>38</v>
      </c>
    </row>
    <row r="1823" customHeight="1" spans="1:19">
      <c r="A1823">
        <v>6003331722</v>
      </c>
      <c r="B1823" s="2" t="s">
        <v>5164</v>
      </c>
      <c r="C1823" t="s">
        <v>157</v>
      </c>
      <c r="D1823" t="s">
        <v>23</v>
      </c>
      <c r="E1823" t="e">
        <f>-GGpong</f>
        <v>#NAME?</v>
      </c>
      <c r="G1823">
        <v>26</v>
      </c>
      <c r="H1823">
        <v>298</v>
      </c>
      <c r="I1823">
        <v>21</v>
      </c>
      <c r="J1823" t="s">
        <v>35</v>
      </c>
      <c r="L1823" t="s">
        <v>28</v>
      </c>
      <c r="M1823">
        <v>0</v>
      </c>
      <c r="N1823">
        <v>0</v>
      </c>
      <c r="O1823">
        <v>-1</v>
      </c>
      <c r="P1823" t="s">
        <v>36</v>
      </c>
      <c r="Q1823" t="s">
        <v>53</v>
      </c>
      <c r="R1823" s="3">
        <v>42597.8305555556</v>
      </c>
      <c r="S1823" t="s">
        <v>31</v>
      </c>
    </row>
    <row r="1824" customHeight="1" spans="1:19">
      <c r="A1824">
        <v>5642230154</v>
      </c>
      <c r="B1824" s="2" t="s">
        <v>5165</v>
      </c>
      <c r="C1824" t="s">
        <v>157</v>
      </c>
      <c r="D1824" t="s">
        <v>23</v>
      </c>
      <c r="E1824" t="s">
        <v>5166</v>
      </c>
      <c r="F1824" t="s">
        <v>5167</v>
      </c>
      <c r="G1824">
        <v>263</v>
      </c>
      <c r="H1824">
        <v>406</v>
      </c>
      <c r="I1824">
        <v>1449</v>
      </c>
      <c r="J1824" t="s">
        <v>289</v>
      </c>
      <c r="K1824" t="s">
        <v>1790</v>
      </c>
      <c r="L1824" t="s">
        <v>51</v>
      </c>
      <c r="M1824">
        <v>0</v>
      </c>
      <c r="N1824">
        <v>0</v>
      </c>
      <c r="O1824">
        <v>-1</v>
      </c>
      <c r="P1824" t="s">
        <v>5168</v>
      </c>
      <c r="Q1824" t="s">
        <v>597</v>
      </c>
      <c r="R1824" s="3">
        <v>42183.5097222222</v>
      </c>
      <c r="S1824" t="s">
        <v>31</v>
      </c>
    </row>
    <row r="1825" customHeight="1" spans="1:21">
      <c r="A1825">
        <v>5843559516</v>
      </c>
      <c r="B1825" s="2" t="s">
        <v>5169</v>
      </c>
      <c r="C1825" t="s">
        <v>157</v>
      </c>
      <c r="D1825" t="s">
        <v>23</v>
      </c>
      <c r="E1825" t="s">
        <v>5170</v>
      </c>
      <c r="F1825" t="s">
        <v>5171</v>
      </c>
      <c r="G1825">
        <v>250</v>
      </c>
      <c r="H1825">
        <v>63</v>
      </c>
      <c r="I1825">
        <v>5</v>
      </c>
      <c r="J1825" t="s">
        <v>495</v>
      </c>
      <c r="K1825" t="s">
        <v>5172</v>
      </c>
      <c r="L1825" t="s">
        <v>51</v>
      </c>
      <c r="M1825">
        <v>0</v>
      </c>
      <c r="N1825">
        <v>0</v>
      </c>
      <c r="O1825">
        <v>-1</v>
      </c>
      <c r="P1825" t="s">
        <v>5173</v>
      </c>
      <c r="Q1825" t="s">
        <v>46</v>
      </c>
      <c r="R1825" s="3">
        <v>42398.6208333333</v>
      </c>
      <c r="S1825" t="s">
        <v>31</v>
      </c>
      <c r="U1825" t="s">
        <v>5174</v>
      </c>
    </row>
    <row r="1826" customHeight="1" spans="1:21">
      <c r="A1826">
        <v>2533540424</v>
      </c>
      <c r="B1826" s="2" t="s">
        <v>5175</v>
      </c>
      <c r="C1826" t="s">
        <v>5176</v>
      </c>
      <c r="D1826" t="s">
        <v>23</v>
      </c>
      <c r="E1826" t="s">
        <v>5177</v>
      </c>
      <c r="F1826" t="s">
        <v>5178</v>
      </c>
      <c r="G1826">
        <v>299</v>
      </c>
      <c r="H1826">
        <v>578</v>
      </c>
      <c r="I1826">
        <v>5464</v>
      </c>
      <c r="J1826" t="s">
        <v>94</v>
      </c>
      <c r="K1826" t="s">
        <v>854</v>
      </c>
      <c r="L1826" t="s">
        <v>28</v>
      </c>
      <c r="M1826">
        <v>0</v>
      </c>
      <c r="N1826">
        <v>0</v>
      </c>
      <c r="O1826">
        <v>-1</v>
      </c>
      <c r="P1826" t="s">
        <v>182</v>
      </c>
      <c r="Q1826" t="s">
        <v>79</v>
      </c>
      <c r="R1826" s="3">
        <v>40999.5770833333</v>
      </c>
      <c r="S1826" t="s">
        <v>31</v>
      </c>
      <c r="U1826" t="s">
        <v>5179</v>
      </c>
    </row>
    <row r="1827" customHeight="1" spans="1:19">
      <c r="A1827">
        <v>6355186095</v>
      </c>
      <c r="B1827" s="2" t="s">
        <v>5180</v>
      </c>
      <c r="C1827" t="s">
        <v>157</v>
      </c>
      <c r="D1827" t="s">
        <v>23</v>
      </c>
      <c r="E1827" t="s">
        <v>5181</v>
      </c>
      <c r="G1827">
        <v>2</v>
      </c>
      <c r="H1827">
        <v>17</v>
      </c>
      <c r="I1827">
        <v>2</v>
      </c>
      <c r="J1827" t="s">
        <v>537</v>
      </c>
      <c r="K1827" t="s">
        <v>538</v>
      </c>
      <c r="L1827" t="s">
        <v>51</v>
      </c>
      <c r="M1827">
        <v>0</v>
      </c>
      <c r="N1827">
        <v>0</v>
      </c>
      <c r="O1827">
        <v>-1</v>
      </c>
      <c r="P1827" t="s">
        <v>36</v>
      </c>
      <c r="Q1827" t="s">
        <v>30</v>
      </c>
      <c r="R1827" s="3">
        <v>42977.8284722222</v>
      </c>
      <c r="S1827" t="s">
        <v>38</v>
      </c>
    </row>
    <row r="1828" customHeight="1" spans="1:19">
      <c r="A1828">
        <v>2175893727</v>
      </c>
      <c r="B1828" s="2" t="s">
        <v>5182</v>
      </c>
      <c r="C1828" t="s">
        <v>207</v>
      </c>
      <c r="D1828" t="s">
        <v>41</v>
      </c>
      <c r="E1828" t="s">
        <v>5183</v>
      </c>
      <c r="F1828" t="s">
        <v>5184</v>
      </c>
      <c r="G1828">
        <v>780</v>
      </c>
      <c r="H1828">
        <v>150</v>
      </c>
      <c r="I1828">
        <v>8312</v>
      </c>
      <c r="J1828" t="s">
        <v>311</v>
      </c>
      <c r="K1828" t="s">
        <v>5185</v>
      </c>
      <c r="L1828" t="s">
        <v>28</v>
      </c>
      <c r="M1828">
        <v>4</v>
      </c>
      <c r="N1828">
        <v>0</v>
      </c>
      <c r="O1828">
        <v>-1</v>
      </c>
      <c r="P1828" t="s">
        <v>5186</v>
      </c>
      <c r="Q1828" t="s">
        <v>160</v>
      </c>
      <c r="R1828" s="3">
        <v>40707.0236111111</v>
      </c>
      <c r="S1828" t="s">
        <v>54</v>
      </c>
    </row>
    <row r="1829" customHeight="1" spans="1:19">
      <c r="A1829">
        <v>2175893727</v>
      </c>
      <c r="B1829" s="2" t="s">
        <v>5187</v>
      </c>
      <c r="C1829" t="s">
        <v>207</v>
      </c>
      <c r="D1829" t="s">
        <v>41</v>
      </c>
      <c r="E1829" t="s">
        <v>5183</v>
      </c>
      <c r="F1829" t="s">
        <v>5184</v>
      </c>
      <c r="G1829">
        <v>780</v>
      </c>
      <c r="H1829">
        <v>150</v>
      </c>
      <c r="I1829">
        <v>8312</v>
      </c>
      <c r="J1829" t="s">
        <v>311</v>
      </c>
      <c r="K1829" t="s">
        <v>5185</v>
      </c>
      <c r="L1829" t="s">
        <v>28</v>
      </c>
      <c r="M1829">
        <v>4</v>
      </c>
      <c r="N1829">
        <v>0</v>
      </c>
      <c r="O1829">
        <v>-1</v>
      </c>
      <c r="P1829" t="s">
        <v>5186</v>
      </c>
      <c r="Q1829" t="s">
        <v>160</v>
      </c>
      <c r="R1829" s="3">
        <v>40707.0236111111</v>
      </c>
      <c r="S1829" t="s">
        <v>54</v>
      </c>
    </row>
    <row r="1830" customHeight="1" spans="1:19">
      <c r="A1830">
        <v>7738440510</v>
      </c>
      <c r="B1830" s="2" t="s">
        <v>5188</v>
      </c>
      <c r="C1830" t="s">
        <v>207</v>
      </c>
      <c r="D1830" t="s">
        <v>41</v>
      </c>
      <c r="E1830" t="s">
        <v>5189</v>
      </c>
      <c r="G1830">
        <v>6</v>
      </c>
      <c r="H1830">
        <v>25</v>
      </c>
      <c r="I1830">
        <v>34</v>
      </c>
      <c r="J1830" t="s">
        <v>35</v>
      </c>
      <c r="L1830" t="s">
        <v>28</v>
      </c>
      <c r="M1830">
        <v>0</v>
      </c>
      <c r="N1830">
        <v>0</v>
      </c>
      <c r="O1830">
        <v>-1</v>
      </c>
      <c r="P1830" t="s">
        <v>36</v>
      </c>
      <c r="Q1830" t="s">
        <v>37</v>
      </c>
      <c r="R1830" s="3">
        <v>44591.0013888889</v>
      </c>
      <c r="S1830" t="s">
        <v>38</v>
      </c>
    </row>
    <row r="1831" customHeight="1" spans="1:21">
      <c r="A1831">
        <v>1103829323</v>
      </c>
      <c r="B1831" s="2" t="s">
        <v>5190</v>
      </c>
      <c r="C1831" t="s">
        <v>207</v>
      </c>
      <c r="D1831" t="s">
        <v>41</v>
      </c>
      <c r="E1831" t="s">
        <v>5191</v>
      </c>
      <c r="F1831" t="s">
        <v>5192</v>
      </c>
      <c r="G1831">
        <v>456</v>
      </c>
      <c r="H1831">
        <v>266</v>
      </c>
      <c r="I1831">
        <v>312</v>
      </c>
      <c r="J1831" t="s">
        <v>35</v>
      </c>
      <c r="L1831" t="s">
        <v>51</v>
      </c>
      <c r="M1831">
        <v>5</v>
      </c>
      <c r="N1831">
        <v>0</v>
      </c>
      <c r="O1831">
        <v>-1</v>
      </c>
      <c r="P1831" t="s">
        <v>5193</v>
      </c>
      <c r="Q1831" t="s">
        <v>71</v>
      </c>
      <c r="R1831" s="3">
        <v>40899.6868055556</v>
      </c>
      <c r="S1831" t="s">
        <v>31</v>
      </c>
      <c r="U1831" t="s">
        <v>5194</v>
      </c>
    </row>
    <row r="1832" customHeight="1" spans="1:21">
      <c r="A1832">
        <v>5784444604</v>
      </c>
      <c r="B1832" s="2" t="s">
        <v>5195</v>
      </c>
      <c r="C1832" t="s">
        <v>65</v>
      </c>
      <c r="D1832" t="s">
        <v>23</v>
      </c>
      <c r="E1832" t="s">
        <v>5196</v>
      </c>
      <c r="G1832">
        <v>1699</v>
      </c>
      <c r="H1832">
        <v>694</v>
      </c>
      <c r="I1832">
        <v>14485</v>
      </c>
      <c r="J1832" t="s">
        <v>35</v>
      </c>
      <c r="L1832" t="s">
        <v>28</v>
      </c>
      <c r="M1832">
        <v>2</v>
      </c>
      <c r="N1832">
        <v>0</v>
      </c>
      <c r="O1832">
        <v>-1</v>
      </c>
      <c r="P1832" t="s">
        <v>36</v>
      </c>
      <c r="Q1832" t="s">
        <v>37</v>
      </c>
      <c r="R1832" s="3">
        <v>42345.5944444444</v>
      </c>
      <c r="S1832" t="s">
        <v>31</v>
      </c>
      <c r="U1832" t="s">
        <v>5197</v>
      </c>
    </row>
    <row r="1833" customHeight="1" spans="1:21">
      <c r="A1833">
        <v>5784444604</v>
      </c>
      <c r="B1833" s="2" t="s">
        <v>5198</v>
      </c>
      <c r="E1833" t="s">
        <v>5196</v>
      </c>
      <c r="G1833">
        <v>1699</v>
      </c>
      <c r="H1833">
        <v>694</v>
      </c>
      <c r="I1833">
        <v>14485</v>
      </c>
      <c r="J1833" t="s">
        <v>35</v>
      </c>
      <c r="L1833" t="s">
        <v>28</v>
      </c>
      <c r="M1833">
        <v>2</v>
      </c>
      <c r="N1833">
        <v>0</v>
      </c>
      <c r="O1833">
        <v>-1</v>
      </c>
      <c r="P1833" t="s">
        <v>36</v>
      </c>
      <c r="Q1833" t="s">
        <v>37</v>
      </c>
      <c r="R1833" s="3">
        <v>42345.5944444444</v>
      </c>
      <c r="S1833" t="s">
        <v>31</v>
      </c>
      <c r="U1833" t="s">
        <v>5197</v>
      </c>
    </row>
    <row r="1834" customHeight="1" spans="1:21">
      <c r="A1834">
        <v>5784444604</v>
      </c>
      <c r="B1834" s="2" t="s">
        <v>5199</v>
      </c>
      <c r="C1834" t="s">
        <v>73</v>
      </c>
      <c r="D1834" t="s">
        <v>23</v>
      </c>
      <c r="E1834" t="s">
        <v>5196</v>
      </c>
      <c r="G1834">
        <v>1699</v>
      </c>
      <c r="H1834">
        <v>694</v>
      </c>
      <c r="I1834">
        <v>14485</v>
      </c>
      <c r="J1834" t="s">
        <v>35</v>
      </c>
      <c r="L1834" t="s">
        <v>28</v>
      </c>
      <c r="M1834">
        <v>2</v>
      </c>
      <c r="N1834">
        <v>0</v>
      </c>
      <c r="O1834">
        <v>-1</v>
      </c>
      <c r="P1834" t="s">
        <v>36</v>
      </c>
      <c r="Q1834" t="s">
        <v>37</v>
      </c>
      <c r="R1834" s="3">
        <v>42345.5944444444</v>
      </c>
      <c r="S1834" t="s">
        <v>31</v>
      </c>
      <c r="U1834" t="s">
        <v>5197</v>
      </c>
    </row>
    <row r="1835" customHeight="1" spans="1:21">
      <c r="A1835">
        <v>5784444604</v>
      </c>
      <c r="B1835" s="2" t="s">
        <v>5200</v>
      </c>
      <c r="C1835" t="s">
        <v>73</v>
      </c>
      <c r="D1835" t="s">
        <v>23</v>
      </c>
      <c r="E1835" t="s">
        <v>5196</v>
      </c>
      <c r="G1835">
        <v>1699</v>
      </c>
      <c r="H1835">
        <v>694</v>
      </c>
      <c r="I1835">
        <v>14485</v>
      </c>
      <c r="J1835" t="s">
        <v>35</v>
      </c>
      <c r="L1835" t="s">
        <v>28</v>
      </c>
      <c r="M1835">
        <v>2</v>
      </c>
      <c r="N1835">
        <v>0</v>
      </c>
      <c r="O1835">
        <v>-1</v>
      </c>
      <c r="P1835" t="s">
        <v>36</v>
      </c>
      <c r="Q1835" t="s">
        <v>37</v>
      </c>
      <c r="R1835" s="3">
        <v>42345.5944444444</v>
      </c>
      <c r="S1835" t="s">
        <v>31</v>
      </c>
      <c r="U1835" t="s">
        <v>5197</v>
      </c>
    </row>
    <row r="1836" customHeight="1" spans="1:21">
      <c r="A1836">
        <v>5784444604</v>
      </c>
      <c r="B1836" s="2" t="s">
        <v>5201</v>
      </c>
      <c r="C1836" t="s">
        <v>207</v>
      </c>
      <c r="D1836" t="s">
        <v>41</v>
      </c>
      <c r="E1836" t="s">
        <v>5196</v>
      </c>
      <c r="G1836">
        <v>1699</v>
      </c>
      <c r="H1836">
        <v>694</v>
      </c>
      <c r="I1836">
        <v>14485</v>
      </c>
      <c r="J1836" t="s">
        <v>35</v>
      </c>
      <c r="L1836" t="s">
        <v>28</v>
      </c>
      <c r="M1836">
        <v>2</v>
      </c>
      <c r="N1836">
        <v>0</v>
      </c>
      <c r="O1836">
        <v>-1</v>
      </c>
      <c r="P1836" t="s">
        <v>36</v>
      </c>
      <c r="Q1836" t="s">
        <v>37</v>
      </c>
      <c r="R1836" s="3">
        <v>42345.5944444444</v>
      </c>
      <c r="S1836" t="s">
        <v>31</v>
      </c>
      <c r="U1836" t="s">
        <v>5197</v>
      </c>
    </row>
    <row r="1837" customHeight="1" spans="1:21">
      <c r="A1837">
        <v>5784444604</v>
      </c>
      <c r="B1837" s="2" t="s">
        <v>5201</v>
      </c>
      <c r="C1837" t="s">
        <v>207</v>
      </c>
      <c r="D1837" t="s">
        <v>41</v>
      </c>
      <c r="E1837" t="s">
        <v>5196</v>
      </c>
      <c r="G1837">
        <v>1699</v>
      </c>
      <c r="H1837">
        <v>694</v>
      </c>
      <c r="I1837">
        <v>14485</v>
      </c>
      <c r="J1837" t="s">
        <v>35</v>
      </c>
      <c r="L1837" t="s">
        <v>28</v>
      </c>
      <c r="M1837">
        <v>2</v>
      </c>
      <c r="N1837">
        <v>0</v>
      </c>
      <c r="O1837">
        <v>-1</v>
      </c>
      <c r="P1837" t="s">
        <v>36</v>
      </c>
      <c r="Q1837" t="s">
        <v>37</v>
      </c>
      <c r="R1837" s="3">
        <v>42345.5944444444</v>
      </c>
      <c r="S1837" t="s">
        <v>31</v>
      </c>
      <c r="U1837" t="s">
        <v>5197</v>
      </c>
    </row>
    <row r="1838" customHeight="1" spans="1:21">
      <c r="A1838">
        <v>5784444604</v>
      </c>
      <c r="B1838" s="2" t="s">
        <v>5202</v>
      </c>
      <c r="C1838" t="s">
        <v>207</v>
      </c>
      <c r="D1838" t="s">
        <v>41</v>
      </c>
      <c r="E1838" t="s">
        <v>5196</v>
      </c>
      <c r="G1838">
        <v>1699</v>
      </c>
      <c r="H1838">
        <v>694</v>
      </c>
      <c r="I1838">
        <v>14485</v>
      </c>
      <c r="J1838" t="s">
        <v>35</v>
      </c>
      <c r="L1838" t="s">
        <v>28</v>
      </c>
      <c r="M1838">
        <v>2</v>
      </c>
      <c r="N1838">
        <v>0</v>
      </c>
      <c r="O1838">
        <v>-1</v>
      </c>
      <c r="P1838" t="s">
        <v>36</v>
      </c>
      <c r="Q1838" t="s">
        <v>37</v>
      </c>
      <c r="R1838" s="3">
        <v>42345.5944444444</v>
      </c>
      <c r="S1838" t="s">
        <v>31</v>
      </c>
      <c r="U1838" t="s">
        <v>5197</v>
      </c>
    </row>
    <row r="1839" customHeight="1" spans="1:21">
      <c r="A1839">
        <v>5784444604</v>
      </c>
      <c r="B1839" s="2" t="s">
        <v>5202</v>
      </c>
      <c r="C1839" t="s">
        <v>207</v>
      </c>
      <c r="D1839" t="s">
        <v>41</v>
      </c>
      <c r="E1839" t="s">
        <v>5196</v>
      </c>
      <c r="G1839">
        <v>1699</v>
      </c>
      <c r="H1839">
        <v>694</v>
      </c>
      <c r="I1839">
        <v>14485</v>
      </c>
      <c r="J1839" t="s">
        <v>35</v>
      </c>
      <c r="L1839" t="s">
        <v>28</v>
      </c>
      <c r="M1839">
        <v>2</v>
      </c>
      <c r="N1839">
        <v>0</v>
      </c>
      <c r="O1839">
        <v>-1</v>
      </c>
      <c r="P1839" t="s">
        <v>36</v>
      </c>
      <c r="Q1839" t="s">
        <v>37</v>
      </c>
      <c r="R1839" s="3">
        <v>42345.5944444444</v>
      </c>
      <c r="S1839" t="s">
        <v>31</v>
      </c>
      <c r="U1839" t="s">
        <v>5197</v>
      </c>
    </row>
    <row r="1840" customHeight="1" spans="1:19">
      <c r="A1840">
        <v>3280945175</v>
      </c>
      <c r="B1840" s="2" t="s">
        <v>5203</v>
      </c>
      <c r="C1840" t="s">
        <v>65</v>
      </c>
      <c r="D1840" t="s">
        <v>23</v>
      </c>
      <c r="E1840" t="s">
        <v>5204</v>
      </c>
      <c r="F1840" t="s">
        <v>5205</v>
      </c>
      <c r="G1840">
        <v>1577</v>
      </c>
      <c r="H1840">
        <v>1624</v>
      </c>
      <c r="I1840">
        <v>48782</v>
      </c>
      <c r="J1840" t="s">
        <v>106</v>
      </c>
      <c r="L1840" t="s">
        <v>28</v>
      </c>
      <c r="M1840">
        <v>5</v>
      </c>
      <c r="N1840">
        <v>0</v>
      </c>
      <c r="O1840">
        <v>-1</v>
      </c>
      <c r="P1840" t="s">
        <v>5206</v>
      </c>
      <c r="Q1840" t="s">
        <v>37</v>
      </c>
      <c r="R1840" s="3">
        <v>41318.9097222222</v>
      </c>
      <c r="S1840" t="s">
        <v>31</v>
      </c>
    </row>
    <row r="1841" customHeight="1" spans="1:19">
      <c r="A1841">
        <v>3280945175</v>
      </c>
      <c r="B1841" s="2" t="s">
        <v>5207</v>
      </c>
      <c r="C1841" t="s">
        <v>65</v>
      </c>
      <c r="D1841" t="s">
        <v>23</v>
      </c>
      <c r="E1841" t="s">
        <v>5204</v>
      </c>
      <c r="F1841" t="s">
        <v>5205</v>
      </c>
      <c r="G1841">
        <v>1577</v>
      </c>
      <c r="H1841">
        <v>1624</v>
      </c>
      <c r="I1841">
        <v>48782</v>
      </c>
      <c r="J1841" t="s">
        <v>106</v>
      </c>
      <c r="L1841" t="s">
        <v>28</v>
      </c>
      <c r="M1841">
        <v>5</v>
      </c>
      <c r="N1841">
        <v>0</v>
      </c>
      <c r="O1841">
        <v>-1</v>
      </c>
      <c r="P1841" t="s">
        <v>5206</v>
      </c>
      <c r="Q1841" t="s">
        <v>37</v>
      </c>
      <c r="R1841" s="3">
        <v>41318.9097222222</v>
      </c>
      <c r="S1841" t="s">
        <v>31</v>
      </c>
    </row>
    <row r="1842" customHeight="1" spans="1:19">
      <c r="A1842">
        <v>3280945175</v>
      </c>
      <c r="B1842" s="2" t="s">
        <v>5208</v>
      </c>
      <c r="C1842" t="s">
        <v>3287</v>
      </c>
      <c r="D1842" t="s">
        <v>23</v>
      </c>
      <c r="E1842" t="s">
        <v>5204</v>
      </c>
      <c r="F1842" t="s">
        <v>5205</v>
      </c>
      <c r="G1842">
        <v>1577</v>
      </c>
      <c r="H1842">
        <v>1624</v>
      </c>
      <c r="I1842">
        <v>48782</v>
      </c>
      <c r="J1842" t="s">
        <v>106</v>
      </c>
      <c r="L1842" t="s">
        <v>28</v>
      </c>
      <c r="M1842">
        <v>5</v>
      </c>
      <c r="N1842">
        <v>0</v>
      </c>
      <c r="O1842">
        <v>-1</v>
      </c>
      <c r="P1842" t="s">
        <v>5206</v>
      </c>
      <c r="Q1842" t="s">
        <v>37</v>
      </c>
      <c r="R1842" s="3">
        <v>41318.9097222222</v>
      </c>
      <c r="S1842" t="s">
        <v>31</v>
      </c>
    </row>
    <row r="1843" customHeight="1" spans="1:19">
      <c r="A1843">
        <v>3280945175</v>
      </c>
      <c r="B1843" s="2" t="s">
        <v>5209</v>
      </c>
      <c r="C1843" t="s">
        <v>65</v>
      </c>
      <c r="D1843" t="s">
        <v>23</v>
      </c>
      <c r="E1843" t="s">
        <v>5204</v>
      </c>
      <c r="F1843" t="s">
        <v>5205</v>
      </c>
      <c r="G1843">
        <v>1577</v>
      </c>
      <c r="H1843">
        <v>1624</v>
      </c>
      <c r="I1843">
        <v>48782</v>
      </c>
      <c r="J1843" t="s">
        <v>106</v>
      </c>
      <c r="L1843" t="s">
        <v>28</v>
      </c>
      <c r="M1843">
        <v>5</v>
      </c>
      <c r="N1843">
        <v>0</v>
      </c>
      <c r="O1843">
        <v>-1</v>
      </c>
      <c r="P1843" t="s">
        <v>5206</v>
      </c>
      <c r="Q1843" t="s">
        <v>37</v>
      </c>
      <c r="R1843" s="3">
        <v>41318.9097222222</v>
      </c>
      <c r="S1843" t="s">
        <v>31</v>
      </c>
    </row>
    <row r="1844" customHeight="1" spans="1:19">
      <c r="A1844">
        <v>3280945175</v>
      </c>
      <c r="B1844" s="2" t="s">
        <v>5210</v>
      </c>
      <c r="C1844" t="s">
        <v>65</v>
      </c>
      <c r="D1844" t="s">
        <v>23</v>
      </c>
      <c r="E1844" t="s">
        <v>5204</v>
      </c>
      <c r="F1844" t="s">
        <v>5205</v>
      </c>
      <c r="G1844">
        <v>1577</v>
      </c>
      <c r="H1844">
        <v>1624</v>
      </c>
      <c r="I1844">
        <v>48782</v>
      </c>
      <c r="J1844" t="s">
        <v>106</v>
      </c>
      <c r="L1844" t="s">
        <v>28</v>
      </c>
      <c r="M1844">
        <v>5</v>
      </c>
      <c r="N1844">
        <v>0</v>
      </c>
      <c r="O1844">
        <v>-1</v>
      </c>
      <c r="P1844" t="s">
        <v>5206</v>
      </c>
      <c r="Q1844" t="s">
        <v>37</v>
      </c>
      <c r="R1844" s="3">
        <v>41318.9097222222</v>
      </c>
      <c r="S1844" t="s">
        <v>31</v>
      </c>
    </row>
    <row r="1845" customHeight="1" spans="1:19">
      <c r="A1845">
        <v>3280945175</v>
      </c>
      <c r="B1845" s="2" t="s">
        <v>5211</v>
      </c>
      <c r="C1845" t="s">
        <v>65</v>
      </c>
      <c r="D1845" t="s">
        <v>23</v>
      </c>
      <c r="E1845" t="s">
        <v>5204</v>
      </c>
      <c r="F1845" t="s">
        <v>5205</v>
      </c>
      <c r="G1845">
        <v>1577</v>
      </c>
      <c r="H1845">
        <v>1624</v>
      </c>
      <c r="I1845">
        <v>48782</v>
      </c>
      <c r="J1845" t="s">
        <v>106</v>
      </c>
      <c r="L1845" t="s">
        <v>28</v>
      </c>
      <c r="M1845">
        <v>5</v>
      </c>
      <c r="N1845">
        <v>0</v>
      </c>
      <c r="O1845">
        <v>-1</v>
      </c>
      <c r="P1845" t="s">
        <v>5206</v>
      </c>
      <c r="Q1845" t="s">
        <v>37</v>
      </c>
      <c r="R1845" s="3">
        <v>41318.9097222222</v>
      </c>
      <c r="S1845" t="s">
        <v>31</v>
      </c>
    </row>
    <row r="1846" customHeight="1" spans="1:19">
      <c r="A1846">
        <v>3280945175</v>
      </c>
      <c r="B1846" s="2" t="s">
        <v>5212</v>
      </c>
      <c r="C1846" t="s">
        <v>207</v>
      </c>
      <c r="D1846" t="s">
        <v>41</v>
      </c>
      <c r="E1846" t="s">
        <v>5204</v>
      </c>
      <c r="F1846" t="s">
        <v>5205</v>
      </c>
      <c r="G1846">
        <v>1577</v>
      </c>
      <c r="H1846">
        <v>1624</v>
      </c>
      <c r="I1846">
        <v>48782</v>
      </c>
      <c r="J1846" t="s">
        <v>106</v>
      </c>
      <c r="L1846" t="s">
        <v>28</v>
      </c>
      <c r="M1846">
        <v>5</v>
      </c>
      <c r="N1846">
        <v>0</v>
      </c>
      <c r="O1846">
        <v>-1</v>
      </c>
      <c r="P1846" t="s">
        <v>5206</v>
      </c>
      <c r="Q1846" t="s">
        <v>37</v>
      </c>
      <c r="R1846" s="3">
        <v>41318.9097222222</v>
      </c>
      <c r="S1846" t="s">
        <v>31</v>
      </c>
    </row>
    <row r="1847" customHeight="1" spans="1:19">
      <c r="A1847">
        <v>3280945175</v>
      </c>
      <c r="B1847" s="2" t="s">
        <v>5213</v>
      </c>
      <c r="C1847" t="s">
        <v>207</v>
      </c>
      <c r="D1847" t="s">
        <v>41</v>
      </c>
      <c r="E1847" t="s">
        <v>5204</v>
      </c>
      <c r="F1847" t="s">
        <v>5205</v>
      </c>
      <c r="G1847">
        <v>1577</v>
      </c>
      <c r="H1847">
        <v>1624</v>
      </c>
      <c r="I1847">
        <v>48782</v>
      </c>
      <c r="J1847" t="s">
        <v>106</v>
      </c>
      <c r="L1847" t="s">
        <v>28</v>
      </c>
      <c r="M1847">
        <v>5</v>
      </c>
      <c r="N1847">
        <v>0</v>
      </c>
      <c r="O1847">
        <v>-1</v>
      </c>
      <c r="P1847" t="s">
        <v>5206</v>
      </c>
      <c r="Q1847" t="s">
        <v>37</v>
      </c>
      <c r="R1847" s="3">
        <v>41318.9097222222</v>
      </c>
      <c r="S1847" t="s">
        <v>31</v>
      </c>
    </row>
    <row r="1848" customHeight="1" spans="1:19">
      <c r="A1848">
        <v>3280945175</v>
      </c>
      <c r="B1848" s="2" t="s">
        <v>5214</v>
      </c>
      <c r="C1848" t="s">
        <v>207</v>
      </c>
      <c r="D1848" t="s">
        <v>41</v>
      </c>
      <c r="E1848" t="s">
        <v>5204</v>
      </c>
      <c r="F1848" t="s">
        <v>5205</v>
      </c>
      <c r="G1848">
        <v>1577</v>
      </c>
      <c r="H1848">
        <v>1624</v>
      </c>
      <c r="I1848">
        <v>48782</v>
      </c>
      <c r="J1848" t="s">
        <v>106</v>
      </c>
      <c r="L1848" t="s">
        <v>28</v>
      </c>
      <c r="M1848">
        <v>5</v>
      </c>
      <c r="N1848">
        <v>0</v>
      </c>
      <c r="O1848">
        <v>-1</v>
      </c>
      <c r="P1848" t="s">
        <v>5206</v>
      </c>
      <c r="Q1848" t="s">
        <v>37</v>
      </c>
      <c r="R1848" s="3">
        <v>41318.9097222222</v>
      </c>
      <c r="S1848" t="s">
        <v>31</v>
      </c>
    </row>
    <row r="1849" customHeight="1" spans="1:19">
      <c r="A1849">
        <v>3280945175</v>
      </c>
      <c r="B1849" s="2" t="s">
        <v>5214</v>
      </c>
      <c r="C1849" t="s">
        <v>207</v>
      </c>
      <c r="D1849" t="s">
        <v>41</v>
      </c>
      <c r="E1849" t="s">
        <v>5204</v>
      </c>
      <c r="F1849" t="s">
        <v>5205</v>
      </c>
      <c r="G1849">
        <v>1577</v>
      </c>
      <c r="H1849">
        <v>1624</v>
      </c>
      <c r="I1849">
        <v>48782</v>
      </c>
      <c r="J1849" t="s">
        <v>106</v>
      </c>
      <c r="L1849" t="s">
        <v>28</v>
      </c>
      <c r="M1849">
        <v>5</v>
      </c>
      <c r="N1849">
        <v>0</v>
      </c>
      <c r="O1849">
        <v>-1</v>
      </c>
      <c r="P1849" t="s">
        <v>5206</v>
      </c>
      <c r="Q1849" t="s">
        <v>37</v>
      </c>
      <c r="R1849" s="3">
        <v>41318.9097222222</v>
      </c>
      <c r="S1849" t="s">
        <v>31</v>
      </c>
    </row>
    <row r="1850" customHeight="1" spans="1:19">
      <c r="A1850">
        <v>3280945175</v>
      </c>
      <c r="B1850" s="2" t="s">
        <v>5213</v>
      </c>
      <c r="C1850" t="s">
        <v>207</v>
      </c>
      <c r="D1850" t="s">
        <v>41</v>
      </c>
      <c r="E1850" t="s">
        <v>5204</v>
      </c>
      <c r="F1850" t="s">
        <v>5205</v>
      </c>
      <c r="G1850">
        <v>1577</v>
      </c>
      <c r="H1850">
        <v>1624</v>
      </c>
      <c r="I1850">
        <v>48782</v>
      </c>
      <c r="J1850" t="s">
        <v>106</v>
      </c>
      <c r="L1850" t="s">
        <v>28</v>
      </c>
      <c r="M1850">
        <v>5</v>
      </c>
      <c r="N1850">
        <v>0</v>
      </c>
      <c r="O1850">
        <v>-1</v>
      </c>
      <c r="P1850" t="s">
        <v>5206</v>
      </c>
      <c r="Q1850" t="s">
        <v>37</v>
      </c>
      <c r="R1850" s="3">
        <v>41318.9097222222</v>
      </c>
      <c r="S1850" t="s">
        <v>31</v>
      </c>
    </row>
    <row r="1851" customHeight="1" spans="1:19">
      <c r="A1851">
        <v>3280945175</v>
      </c>
      <c r="B1851" s="2" t="s">
        <v>5215</v>
      </c>
      <c r="C1851" t="s">
        <v>226</v>
      </c>
      <c r="D1851" t="s">
        <v>41</v>
      </c>
      <c r="E1851" t="s">
        <v>5204</v>
      </c>
      <c r="F1851" t="s">
        <v>5205</v>
      </c>
      <c r="G1851">
        <v>1577</v>
      </c>
      <c r="H1851">
        <v>1624</v>
      </c>
      <c r="I1851">
        <v>48782</v>
      </c>
      <c r="J1851" t="s">
        <v>106</v>
      </c>
      <c r="L1851" t="s">
        <v>28</v>
      </c>
      <c r="M1851">
        <v>5</v>
      </c>
      <c r="N1851">
        <v>0</v>
      </c>
      <c r="O1851">
        <v>-1</v>
      </c>
      <c r="P1851" t="s">
        <v>5206</v>
      </c>
      <c r="Q1851" t="s">
        <v>37</v>
      </c>
      <c r="R1851" s="3">
        <v>41318.9097222222</v>
      </c>
      <c r="S1851" t="s">
        <v>31</v>
      </c>
    </row>
    <row r="1852" customHeight="1" spans="1:19">
      <c r="A1852">
        <v>3280945175</v>
      </c>
      <c r="B1852" s="2" t="s">
        <v>5215</v>
      </c>
      <c r="C1852" t="s">
        <v>207</v>
      </c>
      <c r="D1852" t="s">
        <v>41</v>
      </c>
      <c r="E1852" t="s">
        <v>5204</v>
      </c>
      <c r="F1852" t="s">
        <v>5205</v>
      </c>
      <c r="G1852">
        <v>1577</v>
      </c>
      <c r="H1852">
        <v>1624</v>
      </c>
      <c r="I1852">
        <v>48782</v>
      </c>
      <c r="J1852" t="s">
        <v>106</v>
      </c>
      <c r="L1852" t="s">
        <v>28</v>
      </c>
      <c r="M1852">
        <v>5</v>
      </c>
      <c r="N1852">
        <v>0</v>
      </c>
      <c r="O1852">
        <v>-1</v>
      </c>
      <c r="P1852" t="s">
        <v>5206</v>
      </c>
      <c r="Q1852" t="s">
        <v>37</v>
      </c>
      <c r="R1852" s="3">
        <v>41318.9097222222</v>
      </c>
      <c r="S1852" t="s">
        <v>31</v>
      </c>
    </row>
    <row r="1853" customHeight="1" spans="1:19">
      <c r="A1853">
        <v>3280945175</v>
      </c>
      <c r="B1853" s="2" t="s">
        <v>5216</v>
      </c>
      <c r="C1853" t="s">
        <v>207</v>
      </c>
      <c r="D1853" t="s">
        <v>41</v>
      </c>
      <c r="E1853" t="s">
        <v>5204</v>
      </c>
      <c r="F1853" t="s">
        <v>5205</v>
      </c>
      <c r="G1853">
        <v>1577</v>
      </c>
      <c r="H1853">
        <v>1624</v>
      </c>
      <c r="I1853">
        <v>48782</v>
      </c>
      <c r="J1853" t="s">
        <v>106</v>
      </c>
      <c r="L1853" t="s">
        <v>28</v>
      </c>
      <c r="M1853">
        <v>5</v>
      </c>
      <c r="N1853">
        <v>0</v>
      </c>
      <c r="O1853">
        <v>-1</v>
      </c>
      <c r="P1853" t="s">
        <v>5206</v>
      </c>
      <c r="Q1853" t="s">
        <v>37</v>
      </c>
      <c r="R1853" s="3">
        <v>41318.9097222222</v>
      </c>
      <c r="S1853" t="s">
        <v>31</v>
      </c>
    </row>
    <row r="1854" customHeight="1" spans="1:19">
      <c r="A1854">
        <v>3280945175</v>
      </c>
      <c r="B1854" s="2" t="s">
        <v>5217</v>
      </c>
      <c r="C1854" t="s">
        <v>207</v>
      </c>
      <c r="D1854" t="s">
        <v>41</v>
      </c>
      <c r="E1854" t="s">
        <v>5204</v>
      </c>
      <c r="F1854" t="s">
        <v>5205</v>
      </c>
      <c r="G1854">
        <v>1577</v>
      </c>
      <c r="H1854">
        <v>1624</v>
      </c>
      <c r="I1854">
        <v>48782</v>
      </c>
      <c r="J1854" t="s">
        <v>106</v>
      </c>
      <c r="L1854" t="s">
        <v>28</v>
      </c>
      <c r="M1854">
        <v>5</v>
      </c>
      <c r="N1854">
        <v>0</v>
      </c>
      <c r="O1854">
        <v>-1</v>
      </c>
      <c r="P1854" t="s">
        <v>5206</v>
      </c>
      <c r="Q1854" t="s">
        <v>37</v>
      </c>
      <c r="R1854" s="3">
        <v>41318.9097222222</v>
      </c>
      <c r="S1854" t="s">
        <v>31</v>
      </c>
    </row>
    <row r="1855" customHeight="1" spans="1:19">
      <c r="A1855">
        <v>6895563628</v>
      </c>
      <c r="B1855" s="2" t="s">
        <v>5218</v>
      </c>
      <c r="C1855" t="s">
        <v>207</v>
      </c>
      <c r="D1855" t="s">
        <v>41</v>
      </c>
      <c r="E1855" t="s">
        <v>5219</v>
      </c>
      <c r="F1855" t="s">
        <v>5220</v>
      </c>
      <c r="G1855">
        <v>87</v>
      </c>
      <c r="H1855">
        <v>481</v>
      </c>
      <c r="I1855">
        <v>695</v>
      </c>
      <c r="J1855" t="s">
        <v>35</v>
      </c>
      <c r="L1855" t="s">
        <v>51</v>
      </c>
      <c r="M1855">
        <v>1</v>
      </c>
      <c r="N1855">
        <v>0</v>
      </c>
      <c r="O1855">
        <v>-1</v>
      </c>
      <c r="P1855" t="s">
        <v>36</v>
      </c>
      <c r="Q1855" t="s">
        <v>84</v>
      </c>
      <c r="R1855" s="3">
        <v>43456.7125</v>
      </c>
      <c r="S1855" t="s">
        <v>38</v>
      </c>
    </row>
    <row r="1856" customHeight="1" spans="1:19">
      <c r="A1856">
        <v>6895563628</v>
      </c>
      <c r="B1856" s="2" t="s">
        <v>5221</v>
      </c>
      <c r="C1856" t="s">
        <v>396</v>
      </c>
      <c r="D1856" t="s">
        <v>41</v>
      </c>
      <c r="E1856" t="s">
        <v>5219</v>
      </c>
      <c r="F1856" t="s">
        <v>5220</v>
      </c>
      <c r="G1856">
        <v>87</v>
      </c>
      <c r="H1856">
        <v>481</v>
      </c>
      <c r="I1856">
        <v>695</v>
      </c>
      <c r="J1856" t="s">
        <v>35</v>
      </c>
      <c r="L1856" t="s">
        <v>51</v>
      </c>
      <c r="M1856">
        <v>1</v>
      </c>
      <c r="N1856">
        <v>0</v>
      </c>
      <c r="O1856">
        <v>-1</v>
      </c>
      <c r="P1856" t="s">
        <v>36</v>
      </c>
      <c r="Q1856" t="s">
        <v>84</v>
      </c>
      <c r="R1856" s="3">
        <v>43456.7125</v>
      </c>
      <c r="S1856" t="s">
        <v>38</v>
      </c>
    </row>
    <row r="1857" customHeight="1" spans="1:19">
      <c r="A1857">
        <v>6895563628</v>
      </c>
      <c r="B1857" s="2" t="s">
        <v>5222</v>
      </c>
      <c r="C1857" t="s">
        <v>65</v>
      </c>
      <c r="D1857" t="s">
        <v>23</v>
      </c>
      <c r="E1857" t="s">
        <v>5219</v>
      </c>
      <c r="F1857" t="s">
        <v>5220</v>
      </c>
      <c r="G1857">
        <v>87</v>
      </c>
      <c r="H1857">
        <v>481</v>
      </c>
      <c r="I1857">
        <v>695</v>
      </c>
      <c r="J1857" t="s">
        <v>35</v>
      </c>
      <c r="L1857" t="s">
        <v>51</v>
      </c>
      <c r="M1857">
        <v>1</v>
      </c>
      <c r="N1857">
        <v>0</v>
      </c>
      <c r="O1857">
        <v>-1</v>
      </c>
      <c r="P1857" t="s">
        <v>36</v>
      </c>
      <c r="Q1857" t="s">
        <v>84</v>
      </c>
      <c r="R1857" s="3">
        <v>43456.7125</v>
      </c>
      <c r="S1857" t="s">
        <v>38</v>
      </c>
    </row>
    <row r="1858" customHeight="1" spans="1:19">
      <c r="A1858">
        <v>6895563628</v>
      </c>
      <c r="B1858" s="2" t="s">
        <v>5223</v>
      </c>
      <c r="C1858" t="s">
        <v>157</v>
      </c>
      <c r="D1858" t="s">
        <v>23</v>
      </c>
      <c r="E1858" t="s">
        <v>5219</v>
      </c>
      <c r="F1858" t="s">
        <v>5220</v>
      </c>
      <c r="G1858">
        <v>87</v>
      </c>
      <c r="H1858">
        <v>481</v>
      </c>
      <c r="I1858">
        <v>695</v>
      </c>
      <c r="J1858" t="s">
        <v>35</v>
      </c>
      <c r="L1858" t="s">
        <v>51</v>
      </c>
      <c r="M1858">
        <v>1</v>
      </c>
      <c r="N1858">
        <v>0</v>
      </c>
      <c r="O1858">
        <v>-1</v>
      </c>
      <c r="P1858" t="s">
        <v>36</v>
      </c>
      <c r="Q1858" t="s">
        <v>84</v>
      </c>
      <c r="R1858" s="3">
        <v>43456.7125</v>
      </c>
      <c r="S1858" t="s">
        <v>38</v>
      </c>
    </row>
    <row r="1859" customHeight="1" spans="1:19">
      <c r="A1859">
        <v>6895563628</v>
      </c>
      <c r="B1859" s="2" t="s">
        <v>5224</v>
      </c>
      <c r="C1859" t="s">
        <v>108</v>
      </c>
      <c r="D1859" t="s">
        <v>41</v>
      </c>
      <c r="E1859" t="s">
        <v>5219</v>
      </c>
      <c r="F1859" t="s">
        <v>5220</v>
      </c>
      <c r="G1859">
        <v>87</v>
      </c>
      <c r="H1859">
        <v>481</v>
      </c>
      <c r="I1859">
        <v>695</v>
      </c>
      <c r="J1859" t="s">
        <v>35</v>
      </c>
      <c r="L1859" t="s">
        <v>51</v>
      </c>
      <c r="M1859">
        <v>1</v>
      </c>
      <c r="N1859">
        <v>0</v>
      </c>
      <c r="O1859">
        <v>-1</v>
      </c>
      <c r="P1859" t="s">
        <v>36</v>
      </c>
      <c r="Q1859" t="s">
        <v>84</v>
      </c>
      <c r="R1859" s="3">
        <v>43456.7125</v>
      </c>
      <c r="S1859" t="s">
        <v>38</v>
      </c>
    </row>
    <row r="1860" customHeight="1" spans="1:19">
      <c r="A1860">
        <v>6895563628</v>
      </c>
      <c r="B1860" s="2" t="s">
        <v>5225</v>
      </c>
      <c r="C1860" t="s">
        <v>157</v>
      </c>
      <c r="D1860" t="s">
        <v>23</v>
      </c>
      <c r="E1860" t="s">
        <v>5219</v>
      </c>
      <c r="F1860" t="s">
        <v>5220</v>
      </c>
      <c r="G1860">
        <v>87</v>
      </c>
      <c r="H1860">
        <v>481</v>
      </c>
      <c r="I1860">
        <v>695</v>
      </c>
      <c r="J1860" t="s">
        <v>35</v>
      </c>
      <c r="L1860" t="s">
        <v>51</v>
      </c>
      <c r="M1860">
        <v>1</v>
      </c>
      <c r="N1860">
        <v>0</v>
      </c>
      <c r="O1860">
        <v>-1</v>
      </c>
      <c r="P1860" t="s">
        <v>36</v>
      </c>
      <c r="Q1860" t="s">
        <v>84</v>
      </c>
      <c r="R1860" s="3">
        <v>43456.7125</v>
      </c>
      <c r="S1860" t="s">
        <v>38</v>
      </c>
    </row>
    <row r="1861" customHeight="1" spans="1:19">
      <c r="A1861">
        <v>6895563628</v>
      </c>
      <c r="B1861" s="2" t="s">
        <v>5226</v>
      </c>
      <c r="C1861" t="s">
        <v>73</v>
      </c>
      <c r="D1861" t="s">
        <v>23</v>
      </c>
      <c r="E1861" t="s">
        <v>5219</v>
      </c>
      <c r="F1861" t="s">
        <v>5220</v>
      </c>
      <c r="G1861">
        <v>87</v>
      </c>
      <c r="H1861">
        <v>481</v>
      </c>
      <c r="I1861">
        <v>695</v>
      </c>
      <c r="J1861" t="s">
        <v>35</v>
      </c>
      <c r="L1861" t="s">
        <v>51</v>
      </c>
      <c r="M1861">
        <v>1</v>
      </c>
      <c r="N1861">
        <v>0</v>
      </c>
      <c r="O1861">
        <v>-1</v>
      </c>
      <c r="P1861" t="s">
        <v>36</v>
      </c>
      <c r="Q1861" t="s">
        <v>84</v>
      </c>
      <c r="R1861" s="3">
        <v>43456.7125</v>
      </c>
      <c r="S1861" t="s">
        <v>38</v>
      </c>
    </row>
    <row r="1862" customHeight="1" spans="1:21">
      <c r="A1862">
        <v>6965938750</v>
      </c>
      <c r="B1862" s="2" t="s">
        <v>5227</v>
      </c>
      <c r="C1862" t="s">
        <v>157</v>
      </c>
      <c r="D1862" t="s">
        <v>23</v>
      </c>
      <c r="E1862" t="s">
        <v>5228</v>
      </c>
      <c r="F1862" t="s">
        <v>5229</v>
      </c>
      <c r="G1862">
        <v>163</v>
      </c>
      <c r="H1862">
        <v>247</v>
      </c>
      <c r="I1862">
        <v>292</v>
      </c>
      <c r="J1862" t="s">
        <v>1289</v>
      </c>
      <c r="L1862" t="s">
        <v>51</v>
      </c>
      <c r="M1862">
        <v>1</v>
      </c>
      <c r="N1862">
        <v>0</v>
      </c>
      <c r="O1862">
        <v>-1</v>
      </c>
      <c r="P1862" t="s">
        <v>5230</v>
      </c>
      <c r="Q1862" t="s">
        <v>101</v>
      </c>
      <c r="R1862" s="3">
        <v>43485.8270833333</v>
      </c>
      <c r="S1862" t="s">
        <v>31</v>
      </c>
      <c r="U1862" t="s">
        <v>5231</v>
      </c>
    </row>
    <row r="1863" customHeight="1" spans="1:19">
      <c r="A1863">
        <v>7162821882</v>
      </c>
      <c r="B1863" s="2" t="s">
        <v>5232</v>
      </c>
      <c r="C1863" t="s">
        <v>157</v>
      </c>
      <c r="D1863" t="s">
        <v>23</v>
      </c>
      <c r="E1863" t="s">
        <v>5233</v>
      </c>
      <c r="F1863" t="s">
        <v>5234</v>
      </c>
      <c r="G1863">
        <v>1</v>
      </c>
      <c r="H1863">
        <v>1</v>
      </c>
      <c r="I1863">
        <v>0</v>
      </c>
      <c r="J1863" t="s">
        <v>35</v>
      </c>
      <c r="L1863" t="s">
        <v>28</v>
      </c>
      <c r="M1863">
        <v>0</v>
      </c>
      <c r="N1863">
        <v>0</v>
      </c>
      <c r="O1863">
        <v>-1</v>
      </c>
      <c r="P1863" t="s">
        <v>36</v>
      </c>
      <c r="Q1863" t="s">
        <v>79</v>
      </c>
      <c r="R1863" s="3">
        <v>43612.4881944444</v>
      </c>
      <c r="S1863" t="s">
        <v>38</v>
      </c>
    </row>
    <row r="1864" customHeight="1" spans="1:21">
      <c r="A1864">
        <v>6324855015</v>
      </c>
      <c r="B1864" s="2" t="s">
        <v>5235</v>
      </c>
      <c r="C1864" t="s">
        <v>5236</v>
      </c>
      <c r="D1864" t="s">
        <v>23</v>
      </c>
      <c r="E1864" t="s">
        <v>5237</v>
      </c>
      <c r="F1864" t="s">
        <v>5238</v>
      </c>
      <c r="G1864">
        <v>722</v>
      </c>
      <c r="H1864">
        <v>1160</v>
      </c>
      <c r="I1864">
        <v>11994</v>
      </c>
      <c r="J1864" t="s">
        <v>94</v>
      </c>
      <c r="K1864" t="s">
        <v>854</v>
      </c>
      <c r="L1864" t="s">
        <v>51</v>
      </c>
      <c r="M1864">
        <v>4</v>
      </c>
      <c r="N1864">
        <v>0</v>
      </c>
      <c r="O1864">
        <v>-1</v>
      </c>
      <c r="P1864" t="s">
        <v>5239</v>
      </c>
      <c r="Q1864" t="s">
        <v>276</v>
      </c>
      <c r="R1864" s="3">
        <v>42944.3895833333</v>
      </c>
      <c r="S1864" t="s">
        <v>31</v>
      </c>
      <c r="T1864" t="s">
        <v>2689</v>
      </c>
      <c r="U1864" t="s">
        <v>1007</v>
      </c>
    </row>
    <row r="1865" customHeight="1" spans="1:19">
      <c r="A1865">
        <v>7580922460</v>
      </c>
      <c r="B1865" s="2" t="s">
        <v>5240</v>
      </c>
      <c r="C1865" t="s">
        <v>157</v>
      </c>
      <c r="D1865" t="s">
        <v>23</v>
      </c>
      <c r="E1865" t="s">
        <v>5241</v>
      </c>
      <c r="G1865">
        <v>1</v>
      </c>
      <c r="H1865">
        <v>3</v>
      </c>
      <c r="I1865">
        <v>0</v>
      </c>
      <c r="J1865" t="s">
        <v>35</v>
      </c>
      <c r="L1865" t="s">
        <v>28</v>
      </c>
      <c r="M1865">
        <v>0</v>
      </c>
      <c r="N1865">
        <v>0</v>
      </c>
      <c r="O1865">
        <v>-1</v>
      </c>
      <c r="P1865" t="s">
        <v>36</v>
      </c>
      <c r="Q1865" t="s">
        <v>439</v>
      </c>
      <c r="R1865" s="3">
        <v>44281.6027777778</v>
      </c>
      <c r="S1865" t="s">
        <v>38</v>
      </c>
    </row>
    <row r="1866" customHeight="1" spans="1:19">
      <c r="A1866">
        <v>3191041510</v>
      </c>
      <c r="B1866" s="2" t="s">
        <v>5242</v>
      </c>
      <c r="C1866" t="s">
        <v>157</v>
      </c>
      <c r="D1866" t="s">
        <v>23</v>
      </c>
      <c r="E1866" t="s">
        <v>5243</v>
      </c>
      <c r="F1866" t="s">
        <v>5244</v>
      </c>
      <c r="G1866">
        <v>66</v>
      </c>
      <c r="H1866">
        <v>72</v>
      </c>
      <c r="I1866">
        <v>195</v>
      </c>
      <c r="J1866" t="s">
        <v>94</v>
      </c>
      <c r="L1866" t="s">
        <v>51</v>
      </c>
      <c r="M1866">
        <v>4</v>
      </c>
      <c r="N1866">
        <v>0</v>
      </c>
      <c r="O1866">
        <v>-1</v>
      </c>
      <c r="P1866" t="s">
        <v>182</v>
      </c>
      <c r="Q1866" t="s">
        <v>597</v>
      </c>
      <c r="R1866" s="3">
        <v>41321.41875</v>
      </c>
      <c r="S1866" t="s">
        <v>31</v>
      </c>
    </row>
    <row r="1867" customHeight="1" spans="1:19">
      <c r="A1867">
        <v>7203841598</v>
      </c>
      <c r="B1867" s="2" t="s">
        <v>5245</v>
      </c>
      <c r="C1867" t="s">
        <v>157</v>
      </c>
      <c r="D1867" t="s">
        <v>23</v>
      </c>
      <c r="E1867" t="s">
        <v>5246</v>
      </c>
      <c r="F1867" t="s">
        <v>5247</v>
      </c>
      <c r="G1867">
        <v>292</v>
      </c>
      <c r="H1867">
        <v>285</v>
      </c>
      <c r="I1867">
        <v>272</v>
      </c>
      <c r="J1867" t="s">
        <v>68</v>
      </c>
      <c r="K1867" t="s">
        <v>69</v>
      </c>
      <c r="L1867" t="s">
        <v>51</v>
      </c>
      <c r="M1867">
        <v>2</v>
      </c>
      <c r="N1867">
        <v>0</v>
      </c>
      <c r="O1867">
        <v>-1</v>
      </c>
      <c r="P1867" t="s">
        <v>5248</v>
      </c>
      <c r="Q1867" t="s">
        <v>160</v>
      </c>
      <c r="R1867" s="3">
        <v>43637.9944444444</v>
      </c>
      <c r="S1867" t="s">
        <v>31</v>
      </c>
    </row>
    <row r="1868" customHeight="1" spans="1:19">
      <c r="A1868">
        <v>7522482429</v>
      </c>
      <c r="B1868" s="2" t="s">
        <v>5249</v>
      </c>
      <c r="C1868" t="s">
        <v>157</v>
      </c>
      <c r="D1868" t="s">
        <v>23</v>
      </c>
      <c r="E1868" t="s">
        <v>5250</v>
      </c>
      <c r="G1868">
        <v>4</v>
      </c>
      <c r="H1868">
        <v>115</v>
      </c>
      <c r="I1868">
        <v>64</v>
      </c>
      <c r="J1868" t="s">
        <v>35</v>
      </c>
      <c r="L1868" t="s">
        <v>28</v>
      </c>
      <c r="M1868">
        <v>1</v>
      </c>
      <c r="N1868">
        <v>0</v>
      </c>
      <c r="O1868">
        <v>-1</v>
      </c>
      <c r="P1868" t="s">
        <v>36</v>
      </c>
      <c r="Q1868" t="s">
        <v>95</v>
      </c>
      <c r="R1868" s="3">
        <v>44149.5083333333</v>
      </c>
      <c r="S1868" t="s">
        <v>38</v>
      </c>
    </row>
    <row r="1869" customHeight="1" spans="1:19">
      <c r="A1869">
        <v>6094550388</v>
      </c>
      <c r="B1869" s="2" t="s">
        <v>5251</v>
      </c>
      <c r="C1869" t="s">
        <v>157</v>
      </c>
      <c r="D1869" t="s">
        <v>23</v>
      </c>
      <c r="E1869" t="s">
        <v>5252</v>
      </c>
      <c r="G1869">
        <v>19</v>
      </c>
      <c r="H1869">
        <v>259</v>
      </c>
      <c r="I1869">
        <v>87</v>
      </c>
      <c r="J1869" t="s">
        <v>35</v>
      </c>
      <c r="L1869" t="s">
        <v>28</v>
      </c>
      <c r="M1869">
        <v>0</v>
      </c>
      <c r="N1869">
        <v>0</v>
      </c>
      <c r="O1869">
        <v>-1</v>
      </c>
      <c r="P1869" t="s">
        <v>36</v>
      </c>
      <c r="Q1869" t="s">
        <v>71</v>
      </c>
      <c r="R1869" s="3">
        <v>42739.7354166667</v>
      </c>
      <c r="S1869" t="s">
        <v>31</v>
      </c>
    </row>
    <row r="1870" customHeight="1" spans="1:19">
      <c r="A1870">
        <v>6410933278</v>
      </c>
      <c r="B1870" s="2" t="s">
        <v>5253</v>
      </c>
      <c r="C1870" t="s">
        <v>157</v>
      </c>
      <c r="D1870" t="s">
        <v>23</v>
      </c>
      <c r="E1870" t="s">
        <v>5254</v>
      </c>
      <c r="F1870" t="s">
        <v>5255</v>
      </c>
      <c r="G1870">
        <v>55449</v>
      </c>
      <c r="H1870">
        <v>494</v>
      </c>
      <c r="I1870">
        <v>4554</v>
      </c>
      <c r="J1870" t="s">
        <v>35</v>
      </c>
      <c r="L1870" t="s">
        <v>51</v>
      </c>
      <c r="M1870">
        <v>6</v>
      </c>
      <c r="N1870">
        <v>0</v>
      </c>
      <c r="O1870">
        <v>-1</v>
      </c>
      <c r="P1870" t="s">
        <v>5256</v>
      </c>
      <c r="Q1870" t="s">
        <v>30</v>
      </c>
      <c r="R1870" s="3">
        <v>43055.5222222222</v>
      </c>
      <c r="S1870" t="s">
        <v>31</v>
      </c>
    </row>
    <row r="1871" customHeight="1" spans="1:19">
      <c r="A1871">
        <v>6760093859</v>
      </c>
      <c r="B1871" s="2" t="s">
        <v>5257</v>
      </c>
      <c r="C1871" t="s">
        <v>157</v>
      </c>
      <c r="D1871" t="s">
        <v>23</v>
      </c>
      <c r="E1871" t="s">
        <v>5258</v>
      </c>
      <c r="F1871" t="s">
        <v>5259</v>
      </c>
      <c r="G1871">
        <v>17</v>
      </c>
      <c r="H1871">
        <v>70</v>
      </c>
      <c r="I1871">
        <v>25</v>
      </c>
      <c r="J1871" t="s">
        <v>35</v>
      </c>
      <c r="L1871" t="s">
        <v>51</v>
      </c>
      <c r="M1871">
        <v>0</v>
      </c>
      <c r="N1871">
        <v>0</v>
      </c>
      <c r="O1871">
        <v>-1</v>
      </c>
      <c r="P1871" t="s">
        <v>5260</v>
      </c>
      <c r="Q1871" t="s">
        <v>597</v>
      </c>
      <c r="R1871" s="3">
        <v>43384.66875</v>
      </c>
      <c r="S1871" t="s">
        <v>38</v>
      </c>
    </row>
    <row r="1872" customHeight="1" spans="1:19">
      <c r="A1872">
        <v>7348650877</v>
      </c>
      <c r="B1872" s="2" t="s">
        <v>5261</v>
      </c>
      <c r="C1872" t="s">
        <v>65</v>
      </c>
      <c r="D1872" t="s">
        <v>23</v>
      </c>
      <c r="E1872" t="s">
        <v>5262</v>
      </c>
      <c r="F1872" t="s">
        <v>5263</v>
      </c>
      <c r="G1872">
        <v>704</v>
      </c>
      <c r="H1872">
        <v>44</v>
      </c>
      <c r="I1872">
        <v>4164</v>
      </c>
      <c r="J1872" t="s">
        <v>35</v>
      </c>
      <c r="L1872" t="s">
        <v>51</v>
      </c>
      <c r="M1872">
        <v>5</v>
      </c>
      <c r="N1872">
        <v>0</v>
      </c>
      <c r="O1872">
        <v>-1</v>
      </c>
      <c r="P1872" t="s">
        <v>29</v>
      </c>
      <c r="Q1872" t="s">
        <v>46</v>
      </c>
      <c r="R1872" s="3">
        <v>43803.8013888889</v>
      </c>
      <c r="S1872" t="s">
        <v>31</v>
      </c>
    </row>
    <row r="1873" customHeight="1" spans="1:19">
      <c r="A1873">
        <v>5287180270</v>
      </c>
      <c r="B1873" s="2" t="s">
        <v>5264</v>
      </c>
      <c r="C1873" t="s">
        <v>157</v>
      </c>
      <c r="D1873" t="s">
        <v>23</v>
      </c>
      <c r="E1873" t="s">
        <v>5265</v>
      </c>
      <c r="F1873" t="s">
        <v>5266</v>
      </c>
      <c r="G1873">
        <v>7</v>
      </c>
      <c r="H1873">
        <v>109</v>
      </c>
      <c r="I1873">
        <v>30</v>
      </c>
      <c r="J1873" t="s">
        <v>619</v>
      </c>
      <c r="L1873" t="s">
        <v>28</v>
      </c>
      <c r="M1873">
        <v>0</v>
      </c>
      <c r="N1873">
        <v>0</v>
      </c>
      <c r="O1873">
        <v>-1</v>
      </c>
      <c r="P1873" t="s">
        <v>5267</v>
      </c>
      <c r="Q1873" t="s">
        <v>1196</v>
      </c>
      <c r="R1873" s="3">
        <v>41893.8722222222</v>
      </c>
      <c r="S1873" t="s">
        <v>38</v>
      </c>
    </row>
    <row r="1874" customHeight="1" spans="1:19">
      <c r="A1874">
        <v>1866041191</v>
      </c>
      <c r="B1874" s="2" t="s">
        <v>5268</v>
      </c>
      <c r="C1874" t="s">
        <v>3287</v>
      </c>
      <c r="D1874" t="s">
        <v>23</v>
      </c>
      <c r="E1874" t="s">
        <v>5269</v>
      </c>
      <c r="F1874" t="s">
        <v>5270</v>
      </c>
      <c r="G1874">
        <v>10794</v>
      </c>
      <c r="H1874">
        <v>149</v>
      </c>
      <c r="I1874">
        <v>1487</v>
      </c>
      <c r="J1874" t="s">
        <v>60</v>
      </c>
      <c r="L1874" t="s">
        <v>51</v>
      </c>
      <c r="M1874">
        <v>6</v>
      </c>
      <c r="N1874">
        <v>1</v>
      </c>
      <c r="O1874">
        <v>0</v>
      </c>
      <c r="P1874" t="s">
        <v>249</v>
      </c>
      <c r="Q1874" t="s">
        <v>63</v>
      </c>
      <c r="R1874" s="3">
        <v>40500.3215277778</v>
      </c>
      <c r="S1874" t="s">
        <v>54</v>
      </c>
    </row>
    <row r="1875" customHeight="1" spans="1:19">
      <c r="A1875">
        <v>6553745396</v>
      </c>
      <c r="B1875" s="2" t="s">
        <v>5271</v>
      </c>
      <c r="C1875" t="s">
        <v>157</v>
      </c>
      <c r="D1875" t="s">
        <v>23</v>
      </c>
      <c r="E1875" t="s">
        <v>5272</v>
      </c>
      <c r="G1875">
        <v>15</v>
      </c>
      <c r="H1875">
        <v>358</v>
      </c>
      <c r="I1875">
        <v>5</v>
      </c>
      <c r="J1875" t="s">
        <v>35</v>
      </c>
      <c r="L1875" t="s">
        <v>28</v>
      </c>
      <c r="M1875">
        <v>0</v>
      </c>
      <c r="N1875">
        <v>0</v>
      </c>
      <c r="O1875">
        <v>-1</v>
      </c>
      <c r="P1875" t="s">
        <v>5273</v>
      </c>
      <c r="Q1875" t="s">
        <v>53</v>
      </c>
      <c r="R1875" s="3">
        <v>43238.9847222222</v>
      </c>
      <c r="S1875" t="s">
        <v>31</v>
      </c>
    </row>
    <row r="1876" customHeight="1" spans="1:19">
      <c r="A1876">
        <v>5633180406</v>
      </c>
      <c r="B1876" s="2" t="s">
        <v>5274</v>
      </c>
      <c r="C1876" t="s">
        <v>157</v>
      </c>
      <c r="D1876" t="s">
        <v>23</v>
      </c>
      <c r="E1876" t="s">
        <v>5275</v>
      </c>
      <c r="G1876">
        <v>116</v>
      </c>
      <c r="H1876">
        <v>542</v>
      </c>
      <c r="I1876">
        <v>1730</v>
      </c>
      <c r="J1876" t="s">
        <v>68</v>
      </c>
      <c r="K1876" t="s">
        <v>3192</v>
      </c>
      <c r="L1876" t="s">
        <v>51</v>
      </c>
      <c r="M1876">
        <v>1</v>
      </c>
      <c r="N1876">
        <v>0</v>
      </c>
      <c r="O1876">
        <v>-1</v>
      </c>
      <c r="P1876" t="s">
        <v>5276</v>
      </c>
      <c r="Q1876" t="s">
        <v>160</v>
      </c>
      <c r="R1876" s="3">
        <v>42171.7715277778</v>
      </c>
      <c r="S1876" t="s">
        <v>31</v>
      </c>
    </row>
    <row r="1877" customHeight="1" spans="1:19">
      <c r="A1877">
        <v>7725940678</v>
      </c>
      <c r="B1877" s="2" t="s">
        <v>5277</v>
      </c>
      <c r="C1877" t="s">
        <v>65</v>
      </c>
      <c r="D1877" t="s">
        <v>23</v>
      </c>
      <c r="E1877" t="s">
        <v>5278</v>
      </c>
      <c r="G1877">
        <v>2</v>
      </c>
      <c r="H1877">
        <v>43</v>
      </c>
      <c r="I1877">
        <v>178</v>
      </c>
      <c r="J1877" t="s">
        <v>35</v>
      </c>
      <c r="L1877" t="s">
        <v>28</v>
      </c>
      <c r="M1877">
        <v>0</v>
      </c>
      <c r="N1877">
        <v>0</v>
      </c>
      <c r="O1877">
        <v>-1</v>
      </c>
      <c r="P1877" t="s">
        <v>36</v>
      </c>
      <c r="Q1877" t="s">
        <v>79</v>
      </c>
      <c r="R1877" s="3">
        <v>44533.8340277778</v>
      </c>
      <c r="S1877" t="s">
        <v>38</v>
      </c>
    </row>
    <row r="1878" customHeight="1" spans="1:21">
      <c r="A1878">
        <v>6909884429</v>
      </c>
      <c r="B1878" s="2" t="s">
        <v>5279</v>
      </c>
      <c r="C1878" t="s">
        <v>3287</v>
      </c>
      <c r="D1878" t="s">
        <v>23</v>
      </c>
      <c r="E1878" t="s">
        <v>5280</v>
      </c>
      <c r="G1878">
        <v>1</v>
      </c>
      <c r="H1878">
        <v>92</v>
      </c>
      <c r="I1878">
        <v>18</v>
      </c>
      <c r="J1878" t="s">
        <v>106</v>
      </c>
      <c r="K1878" t="s">
        <v>1054</v>
      </c>
      <c r="L1878" t="s">
        <v>28</v>
      </c>
      <c r="M1878">
        <v>0</v>
      </c>
      <c r="N1878">
        <v>0</v>
      </c>
      <c r="O1878">
        <v>-1</v>
      </c>
      <c r="P1878" t="s">
        <v>5281</v>
      </c>
      <c r="Q1878" t="s">
        <v>37</v>
      </c>
      <c r="R1878" s="3">
        <v>43465.5138888889</v>
      </c>
      <c r="S1878" t="s">
        <v>31</v>
      </c>
      <c r="U1878" t="s">
        <v>5282</v>
      </c>
    </row>
    <row r="1879" customHeight="1" spans="1:19">
      <c r="A1879">
        <v>2644809770</v>
      </c>
      <c r="B1879" s="2" t="s">
        <v>5283</v>
      </c>
      <c r="C1879" t="s">
        <v>65</v>
      </c>
      <c r="D1879" t="s">
        <v>23</v>
      </c>
      <c r="E1879" t="s">
        <v>5284</v>
      </c>
      <c r="G1879">
        <v>238</v>
      </c>
      <c r="H1879">
        <v>76</v>
      </c>
      <c r="I1879">
        <v>373</v>
      </c>
      <c r="J1879" t="s">
        <v>289</v>
      </c>
      <c r="L1879" t="s">
        <v>51</v>
      </c>
      <c r="M1879">
        <v>6</v>
      </c>
      <c r="N1879">
        <v>1</v>
      </c>
      <c r="O1879">
        <v>0</v>
      </c>
      <c r="Q1879" t="s">
        <v>95</v>
      </c>
      <c r="R1879" s="3">
        <v>40908.5395833333</v>
      </c>
      <c r="S1879" t="s">
        <v>31</v>
      </c>
    </row>
    <row r="1880" customHeight="1" spans="1:21">
      <c r="A1880">
        <v>1987444043</v>
      </c>
      <c r="B1880" s="2" t="s">
        <v>5285</v>
      </c>
      <c r="C1880" t="s">
        <v>157</v>
      </c>
      <c r="D1880" t="s">
        <v>23</v>
      </c>
      <c r="E1880" t="s">
        <v>5286</v>
      </c>
      <c r="G1880">
        <v>248</v>
      </c>
      <c r="H1880">
        <v>1045</v>
      </c>
      <c r="I1880">
        <v>1355</v>
      </c>
      <c r="J1880" t="s">
        <v>35</v>
      </c>
      <c r="L1880" t="s">
        <v>28</v>
      </c>
      <c r="M1880">
        <v>0</v>
      </c>
      <c r="N1880">
        <v>0</v>
      </c>
      <c r="O1880">
        <v>-1</v>
      </c>
      <c r="P1880" t="s">
        <v>5287</v>
      </c>
      <c r="Q1880" t="s">
        <v>46</v>
      </c>
      <c r="R1880" s="3">
        <v>40598.3930555556</v>
      </c>
      <c r="S1880" t="s">
        <v>31</v>
      </c>
      <c r="U1880" t="s">
        <v>1007</v>
      </c>
    </row>
    <row r="1881" customHeight="1" spans="1:19">
      <c r="A1881">
        <v>7213642642</v>
      </c>
      <c r="B1881" s="2" t="s">
        <v>5288</v>
      </c>
      <c r="E1881" t="s">
        <v>5289</v>
      </c>
      <c r="F1881" t="s">
        <v>5290</v>
      </c>
      <c r="G1881">
        <v>8</v>
      </c>
      <c r="H1881">
        <v>719</v>
      </c>
      <c r="I1881">
        <v>25724</v>
      </c>
      <c r="J1881" t="s">
        <v>273</v>
      </c>
      <c r="K1881" t="s">
        <v>274</v>
      </c>
      <c r="L1881" t="s">
        <v>28</v>
      </c>
      <c r="M1881">
        <v>1</v>
      </c>
      <c r="N1881">
        <v>0</v>
      </c>
      <c r="O1881">
        <v>-1</v>
      </c>
      <c r="P1881" t="s">
        <v>5291</v>
      </c>
      <c r="Q1881" t="s">
        <v>276</v>
      </c>
      <c r="R1881" s="3">
        <v>43647.4626967593</v>
      </c>
      <c r="S1881" t="s">
        <v>31</v>
      </c>
    </row>
    <row r="1882" customHeight="1" spans="1:19">
      <c r="A1882">
        <v>7301180786</v>
      </c>
      <c r="B1882" s="2" t="s">
        <v>5292</v>
      </c>
      <c r="E1882" t="e">
        <f>-超级想睡觉</f>
        <v>#NAME?</v>
      </c>
      <c r="F1882" t="s">
        <v>5293</v>
      </c>
      <c r="G1882">
        <v>157</v>
      </c>
      <c r="H1882">
        <v>329</v>
      </c>
      <c r="I1882">
        <v>1823</v>
      </c>
      <c r="J1882" t="s">
        <v>495</v>
      </c>
      <c r="K1882" t="s">
        <v>4028</v>
      </c>
      <c r="L1882" t="s">
        <v>51</v>
      </c>
      <c r="M1882">
        <v>1</v>
      </c>
      <c r="N1882">
        <v>0</v>
      </c>
      <c r="O1882">
        <v>-1</v>
      </c>
      <c r="P1882" t="s">
        <v>307</v>
      </c>
      <c r="Q1882" t="s">
        <v>276</v>
      </c>
      <c r="R1882" s="3">
        <v>43714.9677083333</v>
      </c>
      <c r="S1882" t="s">
        <v>31</v>
      </c>
    </row>
    <row r="1883" customHeight="1" spans="1:21">
      <c r="A1883">
        <v>5463449051</v>
      </c>
      <c r="B1883" s="2" t="s">
        <v>5294</v>
      </c>
      <c r="E1883" t="s">
        <v>5295</v>
      </c>
      <c r="F1883" t="s">
        <v>5296</v>
      </c>
      <c r="G1883">
        <v>100</v>
      </c>
      <c r="H1883">
        <v>1103</v>
      </c>
      <c r="I1883">
        <v>6010</v>
      </c>
      <c r="J1883" t="s">
        <v>106</v>
      </c>
      <c r="L1883" t="s">
        <v>51</v>
      </c>
      <c r="M1883">
        <v>6</v>
      </c>
      <c r="N1883">
        <v>1</v>
      </c>
      <c r="O1883">
        <v>0</v>
      </c>
      <c r="P1883" t="s">
        <v>249</v>
      </c>
      <c r="Q1883" t="s">
        <v>37</v>
      </c>
      <c r="R1883" s="3">
        <v>42010.0187615741</v>
      </c>
      <c r="S1883" t="s">
        <v>31</v>
      </c>
      <c r="T1883" t="s">
        <v>5297</v>
      </c>
      <c r="U1883" t="s">
        <v>5298</v>
      </c>
    </row>
    <row r="1884" customHeight="1" spans="1:19">
      <c r="A1884">
        <v>7349903397</v>
      </c>
      <c r="B1884" s="2" t="s">
        <v>5299</v>
      </c>
      <c r="C1884" t="s">
        <v>5300</v>
      </c>
      <c r="D1884" t="s">
        <v>23</v>
      </c>
      <c r="E1884" t="s">
        <v>5301</v>
      </c>
      <c r="G1884">
        <v>2</v>
      </c>
      <c r="H1884">
        <v>35</v>
      </c>
      <c r="I1884">
        <v>4</v>
      </c>
      <c r="J1884" t="s">
        <v>68</v>
      </c>
      <c r="L1884" t="s">
        <v>51</v>
      </c>
      <c r="M1884">
        <v>1</v>
      </c>
      <c r="N1884">
        <v>0</v>
      </c>
      <c r="O1884">
        <v>-1</v>
      </c>
      <c r="P1884" t="s">
        <v>5302</v>
      </c>
      <c r="Q1884" t="s">
        <v>71</v>
      </c>
      <c r="R1884" s="3">
        <v>43806.0826388889</v>
      </c>
      <c r="S1884" t="s">
        <v>38</v>
      </c>
    </row>
    <row r="1885" customHeight="1" spans="1:19">
      <c r="A1885">
        <v>7744102844</v>
      </c>
      <c r="B1885" s="2" t="s">
        <v>5303</v>
      </c>
      <c r="C1885" t="s">
        <v>65</v>
      </c>
      <c r="D1885" t="s">
        <v>23</v>
      </c>
      <c r="E1885" t="s">
        <v>5304</v>
      </c>
      <c r="F1885" t="s">
        <v>5305</v>
      </c>
      <c r="G1885">
        <v>1</v>
      </c>
      <c r="H1885">
        <v>75</v>
      </c>
      <c r="I1885">
        <v>37</v>
      </c>
      <c r="J1885" t="s">
        <v>94</v>
      </c>
      <c r="L1885" t="s">
        <v>51</v>
      </c>
      <c r="M1885">
        <v>0</v>
      </c>
      <c r="N1885">
        <v>0</v>
      </c>
      <c r="O1885">
        <v>-1</v>
      </c>
      <c r="P1885" t="s">
        <v>5306</v>
      </c>
      <c r="Q1885" t="s">
        <v>464</v>
      </c>
      <c r="R1885" s="3">
        <v>44624.7694444444</v>
      </c>
      <c r="S1885" t="s">
        <v>38</v>
      </c>
    </row>
    <row r="1886" customHeight="1" spans="1:19">
      <c r="A1886">
        <v>5084529633</v>
      </c>
      <c r="B1886" s="2" t="s">
        <v>5307</v>
      </c>
      <c r="C1886" t="s">
        <v>157</v>
      </c>
      <c r="D1886" t="s">
        <v>23</v>
      </c>
      <c r="E1886" t="s">
        <v>5308</v>
      </c>
      <c r="F1886" t="s">
        <v>5309</v>
      </c>
      <c r="G1886">
        <v>107</v>
      </c>
      <c r="H1886">
        <v>151</v>
      </c>
      <c r="I1886">
        <v>6</v>
      </c>
      <c r="J1886" t="s">
        <v>50</v>
      </c>
      <c r="L1886" t="s">
        <v>28</v>
      </c>
      <c r="M1886">
        <v>0</v>
      </c>
      <c r="N1886">
        <v>0</v>
      </c>
      <c r="O1886">
        <v>-1</v>
      </c>
      <c r="P1886" t="s">
        <v>5310</v>
      </c>
      <c r="Q1886" t="s">
        <v>53</v>
      </c>
      <c r="R1886" s="3">
        <v>41723.9861111111</v>
      </c>
      <c r="S1886" t="s">
        <v>31</v>
      </c>
    </row>
    <row r="1887" customHeight="1" spans="1:19">
      <c r="A1887">
        <v>7743322250</v>
      </c>
      <c r="B1887" s="2" t="s">
        <v>5311</v>
      </c>
      <c r="C1887" t="s">
        <v>157</v>
      </c>
      <c r="D1887" t="s">
        <v>23</v>
      </c>
      <c r="E1887" t="s">
        <v>5312</v>
      </c>
      <c r="F1887" t="s">
        <v>5313</v>
      </c>
      <c r="G1887">
        <v>103</v>
      </c>
      <c r="H1887">
        <v>130</v>
      </c>
      <c r="I1887">
        <v>388</v>
      </c>
      <c r="J1887" t="s">
        <v>537</v>
      </c>
      <c r="K1887" t="s">
        <v>2525</v>
      </c>
      <c r="L1887" t="s">
        <v>28</v>
      </c>
      <c r="M1887">
        <v>1</v>
      </c>
      <c r="N1887">
        <v>0</v>
      </c>
      <c r="O1887">
        <v>-1</v>
      </c>
      <c r="P1887" t="s">
        <v>5314</v>
      </c>
      <c r="Q1887" t="s">
        <v>79</v>
      </c>
      <c r="R1887" s="3">
        <v>44614.7152777778</v>
      </c>
      <c r="S1887" t="s">
        <v>38</v>
      </c>
    </row>
    <row r="1888" customHeight="1" spans="1:19">
      <c r="A1888">
        <v>2827328784</v>
      </c>
      <c r="B1888" s="2" t="s">
        <v>5315</v>
      </c>
      <c r="C1888" t="s">
        <v>157</v>
      </c>
      <c r="D1888" t="s">
        <v>23</v>
      </c>
      <c r="E1888" t="s">
        <v>5316</v>
      </c>
      <c r="F1888" t="s">
        <v>5317</v>
      </c>
      <c r="G1888">
        <v>65</v>
      </c>
      <c r="H1888">
        <v>71</v>
      </c>
      <c r="I1888">
        <v>214</v>
      </c>
      <c r="J1888" t="s">
        <v>35</v>
      </c>
      <c r="L1888" t="s">
        <v>51</v>
      </c>
      <c r="M1888">
        <v>0</v>
      </c>
      <c r="N1888">
        <v>0</v>
      </c>
      <c r="O1888">
        <v>-1</v>
      </c>
      <c r="P1888" t="s">
        <v>5318</v>
      </c>
      <c r="Q1888" t="s">
        <v>37</v>
      </c>
      <c r="R1888" s="3">
        <v>41068.5618055556</v>
      </c>
      <c r="S1888" t="s">
        <v>54</v>
      </c>
    </row>
    <row r="1889" customHeight="1" spans="1:19">
      <c r="A1889">
        <v>5846291026</v>
      </c>
      <c r="B1889" s="2" t="s">
        <v>5319</v>
      </c>
      <c r="C1889" t="s">
        <v>157</v>
      </c>
      <c r="D1889" t="s">
        <v>23</v>
      </c>
      <c r="E1889" t="s">
        <v>5320</v>
      </c>
      <c r="F1889" t="s">
        <v>5321</v>
      </c>
      <c r="G1889">
        <v>3</v>
      </c>
      <c r="H1889">
        <v>96</v>
      </c>
      <c r="I1889">
        <v>179</v>
      </c>
      <c r="J1889" t="s">
        <v>619</v>
      </c>
      <c r="L1889" t="s">
        <v>51</v>
      </c>
      <c r="M1889">
        <v>0</v>
      </c>
      <c r="N1889">
        <v>0</v>
      </c>
      <c r="O1889">
        <v>-1</v>
      </c>
      <c r="P1889" t="s">
        <v>36</v>
      </c>
      <c r="Q1889" t="s">
        <v>79</v>
      </c>
      <c r="R1889" s="3">
        <v>42401.80625</v>
      </c>
      <c r="S1889" t="s">
        <v>38</v>
      </c>
    </row>
    <row r="1890" customHeight="1" spans="1:21">
      <c r="A1890">
        <v>2547951064</v>
      </c>
      <c r="B1890" s="2" t="s">
        <v>5322</v>
      </c>
      <c r="C1890" t="s">
        <v>157</v>
      </c>
      <c r="D1890" t="s">
        <v>23</v>
      </c>
      <c r="E1890" t="s">
        <v>5323</v>
      </c>
      <c r="F1890" t="s">
        <v>5324</v>
      </c>
      <c r="G1890">
        <v>576</v>
      </c>
      <c r="H1890">
        <v>1327</v>
      </c>
      <c r="I1890">
        <v>2238</v>
      </c>
      <c r="J1890" t="s">
        <v>106</v>
      </c>
      <c r="L1890" t="s">
        <v>28</v>
      </c>
      <c r="M1890">
        <v>0</v>
      </c>
      <c r="N1890">
        <v>0</v>
      </c>
      <c r="O1890">
        <v>220</v>
      </c>
      <c r="P1890" t="s">
        <v>5325</v>
      </c>
      <c r="Q1890" t="s">
        <v>37</v>
      </c>
      <c r="R1890" s="3">
        <v>40867.5388888889</v>
      </c>
      <c r="S1890" t="s">
        <v>54</v>
      </c>
      <c r="U1890" t="s">
        <v>5326</v>
      </c>
    </row>
    <row r="1891" customHeight="1" spans="1:19">
      <c r="A1891">
        <v>7532248372</v>
      </c>
      <c r="B1891" s="2" t="s">
        <v>5327</v>
      </c>
      <c r="C1891" t="s">
        <v>157</v>
      </c>
      <c r="D1891" t="s">
        <v>23</v>
      </c>
      <c r="E1891" t="s">
        <v>5328</v>
      </c>
      <c r="G1891">
        <v>11</v>
      </c>
      <c r="H1891">
        <v>111</v>
      </c>
      <c r="I1891">
        <v>6</v>
      </c>
      <c r="J1891" t="s">
        <v>35</v>
      </c>
      <c r="L1891" t="s">
        <v>28</v>
      </c>
      <c r="M1891">
        <v>0</v>
      </c>
      <c r="N1891">
        <v>0</v>
      </c>
      <c r="O1891">
        <v>-1</v>
      </c>
      <c r="P1891" t="s">
        <v>36</v>
      </c>
      <c r="Q1891" t="s">
        <v>245</v>
      </c>
      <c r="R1891" s="3">
        <v>44171.6645833333</v>
      </c>
      <c r="S1891" t="s">
        <v>31</v>
      </c>
    </row>
    <row r="1892" customHeight="1" spans="1:19">
      <c r="A1892">
        <v>7542765431</v>
      </c>
      <c r="B1892" s="2" t="s">
        <v>5329</v>
      </c>
      <c r="C1892" t="s">
        <v>65</v>
      </c>
      <c r="D1892" t="s">
        <v>23</v>
      </c>
      <c r="E1892" t="s">
        <v>5330</v>
      </c>
      <c r="F1892" t="s">
        <v>5331</v>
      </c>
      <c r="G1892">
        <v>61</v>
      </c>
      <c r="H1892">
        <v>123</v>
      </c>
      <c r="I1892">
        <v>1672</v>
      </c>
      <c r="J1892" t="s">
        <v>726</v>
      </c>
      <c r="L1892" t="s">
        <v>28</v>
      </c>
      <c r="M1892">
        <v>1</v>
      </c>
      <c r="N1892">
        <v>0</v>
      </c>
      <c r="O1892">
        <v>-1</v>
      </c>
      <c r="P1892" t="s">
        <v>5332</v>
      </c>
      <c r="Q1892" t="s">
        <v>245</v>
      </c>
      <c r="R1892" s="3">
        <v>44196.6465277778</v>
      </c>
      <c r="S1892" t="s">
        <v>31</v>
      </c>
    </row>
    <row r="1893" customHeight="1" spans="1:19">
      <c r="A1893">
        <v>7542765431</v>
      </c>
      <c r="B1893" s="2" t="s">
        <v>5333</v>
      </c>
      <c r="C1893" t="s">
        <v>5334</v>
      </c>
      <c r="D1893" t="s">
        <v>23</v>
      </c>
      <c r="E1893" t="s">
        <v>5330</v>
      </c>
      <c r="F1893" t="s">
        <v>5331</v>
      </c>
      <c r="G1893">
        <v>61</v>
      </c>
      <c r="H1893">
        <v>123</v>
      </c>
      <c r="I1893">
        <v>1672</v>
      </c>
      <c r="J1893" t="s">
        <v>726</v>
      </c>
      <c r="L1893" t="s">
        <v>28</v>
      </c>
      <c r="M1893">
        <v>1</v>
      </c>
      <c r="N1893">
        <v>0</v>
      </c>
      <c r="O1893">
        <v>-1</v>
      </c>
      <c r="P1893" t="s">
        <v>5332</v>
      </c>
      <c r="Q1893" t="s">
        <v>245</v>
      </c>
      <c r="R1893" s="3">
        <v>44196.6465277778</v>
      </c>
      <c r="S1893" t="s">
        <v>31</v>
      </c>
    </row>
    <row r="1894" customHeight="1" spans="1:19">
      <c r="A1894">
        <v>3272251107</v>
      </c>
      <c r="B1894" s="2" t="s">
        <v>5335</v>
      </c>
      <c r="C1894" t="s">
        <v>65</v>
      </c>
      <c r="D1894" t="s">
        <v>23</v>
      </c>
      <c r="E1894" t="s">
        <v>5336</v>
      </c>
      <c r="F1894" t="s">
        <v>5337</v>
      </c>
      <c r="G1894">
        <v>160</v>
      </c>
      <c r="H1894">
        <v>373</v>
      </c>
      <c r="I1894">
        <v>379</v>
      </c>
      <c r="J1894" t="s">
        <v>35</v>
      </c>
      <c r="L1894" t="s">
        <v>51</v>
      </c>
      <c r="M1894">
        <v>5</v>
      </c>
      <c r="N1894">
        <v>0</v>
      </c>
      <c r="O1894">
        <v>-1</v>
      </c>
      <c r="P1894" t="s">
        <v>608</v>
      </c>
      <c r="Q1894" t="s">
        <v>71</v>
      </c>
      <c r="R1894" s="3">
        <v>41313.8513888889</v>
      </c>
      <c r="S1894" t="s">
        <v>31</v>
      </c>
    </row>
    <row r="1895" customHeight="1" spans="1:19">
      <c r="A1895">
        <v>6091284753</v>
      </c>
      <c r="B1895" s="2" t="s">
        <v>5338</v>
      </c>
      <c r="C1895" t="s">
        <v>157</v>
      </c>
      <c r="D1895" t="s">
        <v>23</v>
      </c>
      <c r="E1895" t="s">
        <v>5339</v>
      </c>
      <c r="F1895" t="s">
        <v>5340</v>
      </c>
      <c r="G1895">
        <v>38</v>
      </c>
      <c r="H1895">
        <v>45</v>
      </c>
      <c r="I1895">
        <v>75</v>
      </c>
      <c r="J1895" t="s">
        <v>521</v>
      </c>
      <c r="L1895" t="s">
        <v>51</v>
      </c>
      <c r="M1895">
        <v>1</v>
      </c>
      <c r="N1895">
        <v>0</v>
      </c>
      <c r="O1895">
        <v>-1</v>
      </c>
      <c r="P1895" t="s">
        <v>5341</v>
      </c>
      <c r="Q1895" t="s">
        <v>120</v>
      </c>
      <c r="R1895" s="3">
        <v>42735.1888888889</v>
      </c>
      <c r="S1895" t="s">
        <v>31</v>
      </c>
    </row>
    <row r="1896" customHeight="1" spans="1:19">
      <c r="A1896">
        <v>6116791816</v>
      </c>
      <c r="B1896" s="2" t="s">
        <v>5342</v>
      </c>
      <c r="C1896" t="s">
        <v>65</v>
      </c>
      <c r="D1896" t="s">
        <v>23</v>
      </c>
      <c r="E1896" t="s">
        <v>5343</v>
      </c>
      <c r="G1896">
        <v>13</v>
      </c>
      <c r="H1896">
        <v>157</v>
      </c>
      <c r="I1896">
        <v>1526</v>
      </c>
      <c r="J1896" t="s">
        <v>106</v>
      </c>
      <c r="K1896" t="s">
        <v>187</v>
      </c>
      <c r="L1896" t="s">
        <v>28</v>
      </c>
      <c r="M1896">
        <v>3</v>
      </c>
      <c r="N1896">
        <v>0</v>
      </c>
      <c r="O1896">
        <v>-1</v>
      </c>
      <c r="P1896" t="s">
        <v>36</v>
      </c>
      <c r="Q1896" t="s">
        <v>37</v>
      </c>
      <c r="R1896" s="3">
        <v>42762.4486111111</v>
      </c>
      <c r="S1896" t="s">
        <v>31</v>
      </c>
    </row>
    <row r="1897" customHeight="1" spans="1:20">
      <c r="A1897">
        <v>7736881229</v>
      </c>
      <c r="B1897" s="2" t="s">
        <v>5344</v>
      </c>
      <c r="C1897" t="s">
        <v>65</v>
      </c>
      <c r="D1897" t="s">
        <v>23</v>
      </c>
      <c r="E1897" t="s">
        <v>5345</v>
      </c>
      <c r="F1897" t="s">
        <v>5346</v>
      </c>
      <c r="G1897">
        <v>17</v>
      </c>
      <c r="H1897">
        <v>47</v>
      </c>
      <c r="I1897">
        <v>58</v>
      </c>
      <c r="J1897" t="s">
        <v>35</v>
      </c>
      <c r="L1897" t="s">
        <v>51</v>
      </c>
      <c r="M1897">
        <v>0</v>
      </c>
      <c r="N1897">
        <v>0</v>
      </c>
      <c r="O1897">
        <v>-1</v>
      </c>
      <c r="P1897" t="s">
        <v>230</v>
      </c>
      <c r="Q1897" t="s">
        <v>101</v>
      </c>
      <c r="R1897" s="3">
        <v>44582.7784722222</v>
      </c>
      <c r="S1897" t="s">
        <v>38</v>
      </c>
      <c r="T1897" t="s">
        <v>2689</v>
      </c>
    </row>
    <row r="1898" customHeight="1" spans="1:21">
      <c r="A1898">
        <v>5657909393</v>
      </c>
      <c r="B1898" s="2" t="s">
        <v>5347</v>
      </c>
      <c r="C1898" t="s">
        <v>157</v>
      </c>
      <c r="D1898" t="s">
        <v>23</v>
      </c>
      <c r="E1898" t="s">
        <v>5348</v>
      </c>
      <c r="F1898" t="s">
        <v>5349</v>
      </c>
      <c r="G1898">
        <v>77</v>
      </c>
      <c r="H1898">
        <v>72</v>
      </c>
      <c r="I1898">
        <v>139</v>
      </c>
      <c r="J1898" t="s">
        <v>68</v>
      </c>
      <c r="K1898" t="s">
        <v>5093</v>
      </c>
      <c r="L1898" t="s">
        <v>51</v>
      </c>
      <c r="M1898">
        <v>2</v>
      </c>
      <c r="N1898">
        <v>0</v>
      </c>
      <c r="O1898">
        <v>-1</v>
      </c>
      <c r="P1898" t="s">
        <v>5350</v>
      </c>
      <c r="Q1898" t="s">
        <v>160</v>
      </c>
      <c r="R1898" s="3">
        <v>42206.0756944444</v>
      </c>
      <c r="S1898" t="s">
        <v>31</v>
      </c>
      <c r="U1898" t="s">
        <v>5351</v>
      </c>
    </row>
    <row r="1899" customHeight="1" spans="1:21">
      <c r="A1899">
        <v>2762210697</v>
      </c>
      <c r="B1899" s="2" t="s">
        <v>5352</v>
      </c>
      <c r="C1899" t="s">
        <v>157</v>
      </c>
      <c r="D1899" t="s">
        <v>23</v>
      </c>
      <c r="E1899" t="s">
        <v>5353</v>
      </c>
      <c r="F1899" t="s">
        <v>5354</v>
      </c>
      <c r="G1899">
        <v>1156</v>
      </c>
      <c r="H1899">
        <v>1057</v>
      </c>
      <c r="I1899">
        <v>367</v>
      </c>
      <c r="J1899" t="s">
        <v>495</v>
      </c>
      <c r="L1899" t="s">
        <v>51</v>
      </c>
      <c r="M1899">
        <v>1</v>
      </c>
      <c r="N1899">
        <v>1</v>
      </c>
      <c r="O1899">
        <v>0</v>
      </c>
      <c r="P1899" t="s">
        <v>29</v>
      </c>
      <c r="Q1899" t="s">
        <v>63</v>
      </c>
      <c r="R1899" s="3">
        <v>41046.9645833333</v>
      </c>
      <c r="S1899" t="s">
        <v>54</v>
      </c>
      <c r="T1899" t="s">
        <v>446</v>
      </c>
      <c r="U1899" t="s">
        <v>2423</v>
      </c>
    </row>
    <row r="1900" customHeight="1" spans="1:19">
      <c r="A1900">
        <v>7753107911</v>
      </c>
      <c r="B1900" s="2" t="s">
        <v>5355</v>
      </c>
      <c r="C1900" t="s">
        <v>157</v>
      </c>
      <c r="D1900" t="s">
        <v>23</v>
      </c>
      <c r="E1900" t="s">
        <v>5356</v>
      </c>
      <c r="G1900">
        <v>6</v>
      </c>
      <c r="H1900">
        <v>223</v>
      </c>
      <c r="I1900">
        <v>27</v>
      </c>
      <c r="J1900" t="s">
        <v>26</v>
      </c>
      <c r="L1900" t="s">
        <v>28</v>
      </c>
      <c r="M1900">
        <v>0</v>
      </c>
      <c r="N1900">
        <v>0</v>
      </c>
      <c r="O1900">
        <v>-1</v>
      </c>
      <c r="P1900" t="s">
        <v>36</v>
      </c>
      <c r="Q1900" t="s">
        <v>46</v>
      </c>
      <c r="R1900" s="3">
        <v>44663.9395833333</v>
      </c>
      <c r="S1900" t="s">
        <v>38</v>
      </c>
    </row>
    <row r="1901" customHeight="1" spans="1:19">
      <c r="A1901">
        <v>5675434576</v>
      </c>
      <c r="B1901" s="2" t="s">
        <v>5357</v>
      </c>
      <c r="C1901" t="s">
        <v>157</v>
      </c>
      <c r="D1901" t="s">
        <v>23</v>
      </c>
      <c r="E1901" t="s">
        <v>5358</v>
      </c>
      <c r="G1901">
        <v>1</v>
      </c>
      <c r="H1901">
        <v>31</v>
      </c>
      <c r="I1901">
        <v>19</v>
      </c>
      <c r="J1901" t="s">
        <v>35</v>
      </c>
      <c r="L1901" t="s">
        <v>28</v>
      </c>
      <c r="M1901">
        <v>0</v>
      </c>
      <c r="N1901">
        <v>0</v>
      </c>
      <c r="O1901">
        <v>-1</v>
      </c>
      <c r="P1901" t="s">
        <v>36</v>
      </c>
      <c r="Q1901" t="s">
        <v>583</v>
      </c>
      <c r="R1901" s="3">
        <v>42230.46875</v>
      </c>
      <c r="S1901" t="s">
        <v>38</v>
      </c>
    </row>
    <row r="1902" customHeight="1" spans="1:19">
      <c r="A1902">
        <v>5675434576</v>
      </c>
      <c r="B1902" s="2" t="s">
        <v>5359</v>
      </c>
      <c r="C1902" t="s">
        <v>22</v>
      </c>
      <c r="D1902" t="s">
        <v>23</v>
      </c>
      <c r="E1902" t="s">
        <v>5358</v>
      </c>
      <c r="G1902">
        <v>1</v>
      </c>
      <c r="H1902">
        <v>31</v>
      </c>
      <c r="I1902">
        <v>19</v>
      </c>
      <c r="J1902" t="s">
        <v>35</v>
      </c>
      <c r="L1902" t="s">
        <v>28</v>
      </c>
      <c r="M1902">
        <v>0</v>
      </c>
      <c r="N1902">
        <v>0</v>
      </c>
      <c r="O1902">
        <v>-1</v>
      </c>
      <c r="P1902" t="s">
        <v>36</v>
      </c>
      <c r="Q1902" t="s">
        <v>583</v>
      </c>
      <c r="R1902" s="3">
        <v>42230.46875</v>
      </c>
      <c r="S1902" t="s">
        <v>38</v>
      </c>
    </row>
    <row r="1903" customHeight="1" spans="1:21">
      <c r="A1903">
        <v>6013685155</v>
      </c>
      <c r="B1903" s="2" t="s">
        <v>5360</v>
      </c>
      <c r="C1903" t="s">
        <v>157</v>
      </c>
      <c r="D1903" t="s">
        <v>23</v>
      </c>
      <c r="E1903" t="s">
        <v>5361</v>
      </c>
      <c r="F1903" t="s">
        <v>5362</v>
      </c>
      <c r="G1903">
        <v>715</v>
      </c>
      <c r="H1903">
        <v>238</v>
      </c>
      <c r="I1903">
        <v>473</v>
      </c>
      <c r="J1903" t="s">
        <v>850</v>
      </c>
      <c r="L1903" t="s">
        <v>28</v>
      </c>
      <c r="M1903">
        <v>7</v>
      </c>
      <c r="N1903">
        <v>0</v>
      </c>
      <c r="O1903">
        <v>-1</v>
      </c>
      <c r="P1903" t="s">
        <v>5363</v>
      </c>
      <c r="Q1903" t="s">
        <v>30</v>
      </c>
      <c r="R1903" s="3">
        <v>42628.0472222222</v>
      </c>
      <c r="S1903" t="s">
        <v>31</v>
      </c>
      <c r="T1903" t="s">
        <v>5364</v>
      </c>
      <c r="U1903" t="s">
        <v>5365</v>
      </c>
    </row>
    <row r="1904" customHeight="1" spans="1:19">
      <c r="A1904">
        <v>1620439771</v>
      </c>
      <c r="B1904" s="2" t="s">
        <v>5366</v>
      </c>
      <c r="C1904" t="s">
        <v>157</v>
      </c>
      <c r="D1904" t="s">
        <v>23</v>
      </c>
      <c r="E1904" t="s">
        <v>5367</v>
      </c>
      <c r="G1904">
        <v>121</v>
      </c>
      <c r="H1904">
        <v>280</v>
      </c>
      <c r="I1904">
        <v>988</v>
      </c>
      <c r="J1904" t="s">
        <v>26</v>
      </c>
      <c r="L1904" t="s">
        <v>28</v>
      </c>
      <c r="M1904">
        <v>0</v>
      </c>
      <c r="N1904">
        <v>0</v>
      </c>
      <c r="O1904">
        <v>-1</v>
      </c>
      <c r="Q1904" t="s">
        <v>30</v>
      </c>
      <c r="R1904" s="3">
        <v>40349.0472222222</v>
      </c>
      <c r="S1904" t="s">
        <v>54</v>
      </c>
    </row>
    <row r="1905" customHeight="1" spans="1:19">
      <c r="A1905">
        <v>6304806423</v>
      </c>
      <c r="B1905" s="2" t="s">
        <v>5368</v>
      </c>
      <c r="C1905" t="s">
        <v>157</v>
      </c>
      <c r="D1905" t="s">
        <v>23</v>
      </c>
      <c r="E1905" t="s">
        <v>5369</v>
      </c>
      <c r="F1905" t="s">
        <v>5370</v>
      </c>
      <c r="G1905">
        <v>85</v>
      </c>
      <c r="H1905">
        <v>171</v>
      </c>
      <c r="I1905">
        <v>260</v>
      </c>
      <c r="J1905" t="s">
        <v>50</v>
      </c>
      <c r="L1905" t="s">
        <v>51</v>
      </c>
      <c r="M1905">
        <v>0</v>
      </c>
      <c r="N1905">
        <v>0</v>
      </c>
      <c r="O1905">
        <v>-1</v>
      </c>
      <c r="P1905" t="s">
        <v>979</v>
      </c>
      <c r="Q1905" t="s">
        <v>53</v>
      </c>
      <c r="R1905" s="3">
        <v>42919.3597222222</v>
      </c>
      <c r="S1905" t="s">
        <v>31</v>
      </c>
    </row>
    <row r="1906" customHeight="1" spans="1:19">
      <c r="A1906">
        <v>5635226759</v>
      </c>
      <c r="B1906" s="2" t="s">
        <v>5371</v>
      </c>
      <c r="C1906" t="s">
        <v>157</v>
      </c>
      <c r="D1906" t="s">
        <v>23</v>
      </c>
      <c r="E1906" t="s">
        <v>5372</v>
      </c>
      <c r="G1906">
        <v>156</v>
      </c>
      <c r="H1906">
        <v>373</v>
      </c>
      <c r="I1906">
        <v>168</v>
      </c>
      <c r="J1906" t="s">
        <v>50</v>
      </c>
      <c r="L1906" t="s">
        <v>28</v>
      </c>
      <c r="M1906">
        <v>0</v>
      </c>
      <c r="N1906">
        <v>0</v>
      </c>
      <c r="O1906">
        <v>-1</v>
      </c>
      <c r="P1906" t="s">
        <v>36</v>
      </c>
      <c r="Q1906" t="s">
        <v>53</v>
      </c>
      <c r="R1906" s="3">
        <v>42174.5541666667</v>
      </c>
      <c r="S1906" t="s">
        <v>31</v>
      </c>
    </row>
    <row r="1907" customHeight="1" spans="1:19">
      <c r="A1907">
        <v>5664425569</v>
      </c>
      <c r="B1907" s="2" t="s">
        <v>5373</v>
      </c>
      <c r="C1907" t="s">
        <v>157</v>
      </c>
      <c r="D1907" t="s">
        <v>23</v>
      </c>
      <c r="E1907" t="s">
        <v>5374</v>
      </c>
      <c r="F1907" t="s">
        <v>5375</v>
      </c>
      <c r="G1907">
        <v>723</v>
      </c>
      <c r="H1907">
        <v>192</v>
      </c>
      <c r="I1907">
        <v>53</v>
      </c>
      <c r="J1907" t="s">
        <v>323</v>
      </c>
      <c r="L1907" t="s">
        <v>28</v>
      </c>
      <c r="M1907">
        <v>1</v>
      </c>
      <c r="N1907">
        <v>0</v>
      </c>
      <c r="O1907">
        <v>-1</v>
      </c>
      <c r="P1907" t="s">
        <v>5376</v>
      </c>
      <c r="Q1907" t="s">
        <v>183</v>
      </c>
      <c r="R1907" s="3">
        <v>42215.5611111111</v>
      </c>
      <c r="S1907" t="s">
        <v>31</v>
      </c>
    </row>
    <row r="1908" customHeight="1" spans="1:19">
      <c r="A1908">
        <v>5664425569</v>
      </c>
      <c r="B1908" s="2" t="s">
        <v>5377</v>
      </c>
      <c r="C1908" t="s">
        <v>157</v>
      </c>
      <c r="D1908" t="s">
        <v>23</v>
      </c>
      <c r="E1908" t="s">
        <v>5374</v>
      </c>
      <c r="F1908" t="s">
        <v>5375</v>
      </c>
      <c r="G1908">
        <v>723</v>
      </c>
      <c r="H1908">
        <v>192</v>
      </c>
      <c r="I1908">
        <v>53</v>
      </c>
      <c r="J1908" t="s">
        <v>323</v>
      </c>
      <c r="L1908" t="s">
        <v>28</v>
      </c>
      <c r="M1908">
        <v>1</v>
      </c>
      <c r="N1908">
        <v>0</v>
      </c>
      <c r="O1908">
        <v>-1</v>
      </c>
      <c r="P1908" t="s">
        <v>5376</v>
      </c>
      <c r="Q1908" t="s">
        <v>183</v>
      </c>
      <c r="R1908" s="3">
        <v>42215.5611111111</v>
      </c>
      <c r="S1908" t="s">
        <v>31</v>
      </c>
    </row>
    <row r="1909" customHeight="1" spans="1:19">
      <c r="A1909">
        <v>5643540377</v>
      </c>
      <c r="B1909" s="2" t="s">
        <v>5378</v>
      </c>
      <c r="C1909" t="s">
        <v>157</v>
      </c>
      <c r="D1909" t="s">
        <v>23</v>
      </c>
      <c r="E1909" t="s">
        <v>5379</v>
      </c>
      <c r="F1909" t="s">
        <v>5380</v>
      </c>
      <c r="G1909">
        <v>12</v>
      </c>
      <c r="H1909">
        <v>36</v>
      </c>
      <c r="I1909">
        <v>32</v>
      </c>
      <c r="J1909" t="s">
        <v>94</v>
      </c>
      <c r="K1909" t="s">
        <v>1318</v>
      </c>
      <c r="L1909" t="s">
        <v>28</v>
      </c>
      <c r="M1909">
        <v>1</v>
      </c>
      <c r="N1909">
        <v>0</v>
      </c>
      <c r="O1909">
        <v>-1</v>
      </c>
      <c r="P1909" t="s">
        <v>1071</v>
      </c>
      <c r="Q1909" t="s">
        <v>95</v>
      </c>
      <c r="R1909" s="3">
        <v>42186.8666666667</v>
      </c>
      <c r="S1909" t="s">
        <v>31</v>
      </c>
    </row>
    <row r="1910" customHeight="1" spans="1:19">
      <c r="A1910">
        <v>6605978592</v>
      </c>
      <c r="B1910" s="2" t="s">
        <v>5381</v>
      </c>
      <c r="C1910" t="s">
        <v>3394</v>
      </c>
      <c r="D1910" t="s">
        <v>1382</v>
      </c>
      <c r="E1910" t="s">
        <v>5382</v>
      </c>
      <c r="F1910" t="s">
        <v>5383</v>
      </c>
      <c r="G1910">
        <v>107</v>
      </c>
      <c r="H1910">
        <v>341</v>
      </c>
      <c r="I1910">
        <v>4070</v>
      </c>
      <c r="J1910" t="s">
        <v>106</v>
      </c>
      <c r="L1910" t="s">
        <v>51</v>
      </c>
      <c r="M1910">
        <v>2</v>
      </c>
      <c r="N1910">
        <v>0</v>
      </c>
      <c r="O1910">
        <v>-1</v>
      </c>
      <c r="P1910" t="s">
        <v>5384</v>
      </c>
      <c r="Q1910" t="s">
        <v>37</v>
      </c>
      <c r="R1910" s="3">
        <v>43300.9784722222</v>
      </c>
      <c r="S1910" t="s">
        <v>31</v>
      </c>
    </row>
    <row r="1911" customHeight="1" spans="1:19">
      <c r="A1911">
        <v>7492060418</v>
      </c>
      <c r="B1911" s="2" t="s">
        <v>5385</v>
      </c>
      <c r="C1911" t="s">
        <v>65</v>
      </c>
      <c r="D1911" t="s">
        <v>23</v>
      </c>
      <c r="E1911" t="s">
        <v>5386</v>
      </c>
      <c r="F1911" t="s">
        <v>5387</v>
      </c>
      <c r="G1911">
        <v>748</v>
      </c>
      <c r="H1911">
        <v>822</v>
      </c>
      <c r="I1911">
        <v>342</v>
      </c>
      <c r="J1911" t="s">
        <v>94</v>
      </c>
      <c r="L1911" t="s">
        <v>51</v>
      </c>
      <c r="M1911">
        <v>3</v>
      </c>
      <c r="N1911">
        <v>1</v>
      </c>
      <c r="O1911">
        <v>0</v>
      </c>
      <c r="P1911" t="s">
        <v>1071</v>
      </c>
      <c r="Q1911" t="s">
        <v>120</v>
      </c>
      <c r="R1911" s="3">
        <v>44059.4694444444</v>
      </c>
      <c r="S1911" t="s">
        <v>31</v>
      </c>
    </row>
    <row r="1912" customHeight="1" spans="1:19">
      <c r="A1912">
        <v>7408809872</v>
      </c>
      <c r="B1912" s="2" t="s">
        <v>5388</v>
      </c>
      <c r="C1912" t="s">
        <v>157</v>
      </c>
      <c r="D1912" t="s">
        <v>23</v>
      </c>
      <c r="E1912" t="s">
        <v>5389</v>
      </c>
      <c r="G1912">
        <v>5</v>
      </c>
      <c r="H1912">
        <v>58</v>
      </c>
      <c r="I1912">
        <v>623</v>
      </c>
      <c r="J1912" t="s">
        <v>106</v>
      </c>
      <c r="K1912" t="s">
        <v>187</v>
      </c>
      <c r="L1912" t="s">
        <v>28</v>
      </c>
      <c r="M1912">
        <v>0</v>
      </c>
      <c r="N1912">
        <v>0</v>
      </c>
      <c r="O1912">
        <v>-1</v>
      </c>
      <c r="P1912" t="s">
        <v>3532</v>
      </c>
      <c r="Q1912" t="s">
        <v>37</v>
      </c>
      <c r="R1912" s="3">
        <v>43898.9944444444</v>
      </c>
      <c r="S1912" t="s">
        <v>38</v>
      </c>
    </row>
    <row r="1913" customHeight="1" spans="1:19">
      <c r="A1913">
        <v>7725814510</v>
      </c>
      <c r="B1913" s="2" t="s">
        <v>5390</v>
      </c>
      <c r="C1913" t="s">
        <v>157</v>
      </c>
      <c r="D1913" t="s">
        <v>23</v>
      </c>
      <c r="E1913" t="s">
        <v>5391</v>
      </c>
      <c r="G1913">
        <v>1</v>
      </c>
      <c r="H1913">
        <v>21</v>
      </c>
      <c r="I1913">
        <v>20</v>
      </c>
      <c r="J1913" t="s">
        <v>68</v>
      </c>
      <c r="K1913" t="s">
        <v>764</v>
      </c>
      <c r="L1913" t="s">
        <v>51</v>
      </c>
      <c r="M1913">
        <v>0</v>
      </c>
      <c r="N1913">
        <v>0</v>
      </c>
      <c r="O1913">
        <v>-1</v>
      </c>
      <c r="P1913" t="s">
        <v>5392</v>
      </c>
      <c r="Q1913" t="s">
        <v>101</v>
      </c>
      <c r="R1913" s="3">
        <v>44532.9111111111</v>
      </c>
      <c r="S1913" t="s">
        <v>38</v>
      </c>
    </row>
    <row r="1914" customHeight="1" spans="1:19">
      <c r="A1914">
        <v>7621623662</v>
      </c>
      <c r="B1914" s="2" t="s">
        <v>5393</v>
      </c>
      <c r="C1914" t="s">
        <v>65</v>
      </c>
      <c r="D1914" t="s">
        <v>23</v>
      </c>
      <c r="E1914" t="s">
        <v>5394</v>
      </c>
      <c r="G1914">
        <v>18</v>
      </c>
      <c r="H1914">
        <v>35</v>
      </c>
      <c r="I1914">
        <v>393</v>
      </c>
      <c r="J1914" t="s">
        <v>311</v>
      </c>
      <c r="L1914" t="s">
        <v>28</v>
      </c>
      <c r="M1914">
        <v>0</v>
      </c>
      <c r="N1914">
        <v>0</v>
      </c>
      <c r="O1914">
        <v>-1</v>
      </c>
      <c r="P1914" t="s">
        <v>5395</v>
      </c>
      <c r="Q1914" t="s">
        <v>160</v>
      </c>
      <c r="R1914" s="3">
        <v>44352.4833333333</v>
      </c>
      <c r="S1914" t="s">
        <v>38</v>
      </c>
    </row>
    <row r="1915" customHeight="1" spans="1:19">
      <c r="A1915">
        <v>7621623662</v>
      </c>
      <c r="B1915" s="2" t="s">
        <v>5396</v>
      </c>
      <c r="C1915" t="s">
        <v>73</v>
      </c>
      <c r="D1915" t="s">
        <v>23</v>
      </c>
      <c r="E1915" t="s">
        <v>5394</v>
      </c>
      <c r="G1915">
        <v>18</v>
      </c>
      <c r="H1915">
        <v>35</v>
      </c>
      <c r="I1915">
        <v>393</v>
      </c>
      <c r="J1915" t="s">
        <v>311</v>
      </c>
      <c r="L1915" t="s">
        <v>28</v>
      </c>
      <c r="M1915">
        <v>0</v>
      </c>
      <c r="N1915">
        <v>0</v>
      </c>
      <c r="O1915">
        <v>-1</v>
      </c>
      <c r="P1915" t="s">
        <v>5395</v>
      </c>
      <c r="Q1915" t="s">
        <v>160</v>
      </c>
      <c r="R1915" s="3">
        <v>44352.4833333333</v>
      </c>
      <c r="S1915" t="s">
        <v>38</v>
      </c>
    </row>
    <row r="1916" customHeight="1" spans="1:19">
      <c r="A1916">
        <v>7621860092</v>
      </c>
      <c r="B1916" s="2" t="s">
        <v>5397</v>
      </c>
      <c r="C1916" t="s">
        <v>157</v>
      </c>
      <c r="D1916" t="s">
        <v>23</v>
      </c>
      <c r="E1916" t="s">
        <v>5398</v>
      </c>
      <c r="G1916">
        <v>1</v>
      </c>
      <c r="H1916">
        <v>8</v>
      </c>
      <c r="I1916">
        <v>4</v>
      </c>
      <c r="J1916" t="s">
        <v>1877</v>
      </c>
      <c r="L1916" t="s">
        <v>51</v>
      </c>
      <c r="M1916">
        <v>0</v>
      </c>
      <c r="N1916">
        <v>0</v>
      </c>
      <c r="O1916">
        <v>-1</v>
      </c>
      <c r="P1916" t="s">
        <v>36</v>
      </c>
      <c r="Q1916" t="s">
        <v>347</v>
      </c>
      <c r="R1916" s="3">
        <v>44353.0881944444</v>
      </c>
      <c r="S1916" t="s">
        <v>38</v>
      </c>
    </row>
    <row r="1917" customHeight="1" spans="1:19">
      <c r="A1917">
        <v>6087367976</v>
      </c>
      <c r="B1917" s="2" t="s">
        <v>5399</v>
      </c>
      <c r="C1917" t="s">
        <v>157</v>
      </c>
      <c r="D1917" t="s">
        <v>23</v>
      </c>
      <c r="E1917" t="s">
        <v>5400</v>
      </c>
      <c r="F1917" t="s">
        <v>5401</v>
      </c>
      <c r="G1917">
        <v>58</v>
      </c>
      <c r="H1917">
        <v>312</v>
      </c>
      <c r="I1917">
        <v>1298</v>
      </c>
      <c r="J1917" t="s">
        <v>537</v>
      </c>
      <c r="K1917" t="s">
        <v>5402</v>
      </c>
      <c r="L1917" t="s">
        <v>51</v>
      </c>
      <c r="M1917">
        <v>1</v>
      </c>
      <c r="N1917">
        <v>0</v>
      </c>
      <c r="O1917">
        <v>-1</v>
      </c>
      <c r="P1917" t="s">
        <v>36</v>
      </c>
      <c r="Q1917" t="s">
        <v>79</v>
      </c>
      <c r="R1917" s="3">
        <v>42719.4909722222</v>
      </c>
      <c r="S1917" t="s">
        <v>31</v>
      </c>
    </row>
    <row r="1918" customHeight="1" spans="1:21">
      <c r="A1918">
        <v>6569980165</v>
      </c>
      <c r="B1918" s="2" t="s">
        <v>5403</v>
      </c>
      <c r="C1918" t="s">
        <v>157</v>
      </c>
      <c r="D1918" t="s">
        <v>23</v>
      </c>
      <c r="E1918" t="s">
        <v>5404</v>
      </c>
      <c r="F1918" t="s">
        <v>5405</v>
      </c>
      <c r="G1918">
        <v>10746</v>
      </c>
      <c r="H1918">
        <v>976</v>
      </c>
      <c r="I1918">
        <v>5672</v>
      </c>
      <c r="J1918" t="s">
        <v>521</v>
      </c>
      <c r="L1918" t="s">
        <v>51</v>
      </c>
      <c r="M1918">
        <v>5</v>
      </c>
      <c r="N1918">
        <v>1</v>
      </c>
      <c r="O1918">
        <v>0</v>
      </c>
      <c r="P1918" t="s">
        <v>182</v>
      </c>
      <c r="Q1918" t="s">
        <v>583</v>
      </c>
      <c r="R1918" s="3">
        <v>43260.4819444444</v>
      </c>
      <c r="S1918" t="s">
        <v>31</v>
      </c>
      <c r="T1918" t="s">
        <v>90</v>
      </c>
      <c r="U1918" t="s">
        <v>769</v>
      </c>
    </row>
    <row r="1919" customHeight="1" spans="1:19">
      <c r="A1919">
        <v>7407445592</v>
      </c>
      <c r="B1919" s="2" t="s">
        <v>5406</v>
      </c>
      <c r="C1919" t="s">
        <v>65</v>
      </c>
      <c r="D1919" t="s">
        <v>23</v>
      </c>
      <c r="E1919" t="s">
        <v>5407</v>
      </c>
      <c r="G1919">
        <v>99</v>
      </c>
      <c r="H1919">
        <v>587</v>
      </c>
      <c r="I1919">
        <v>4795</v>
      </c>
      <c r="J1919" t="s">
        <v>26</v>
      </c>
      <c r="L1919" t="s">
        <v>28</v>
      </c>
      <c r="M1919">
        <v>4</v>
      </c>
      <c r="N1919">
        <v>0</v>
      </c>
      <c r="O1919">
        <v>-1</v>
      </c>
      <c r="P1919" t="s">
        <v>5408</v>
      </c>
      <c r="Q1919" t="s">
        <v>53</v>
      </c>
      <c r="R1919" s="3">
        <v>43897.6729166667</v>
      </c>
      <c r="S1919" t="s">
        <v>31</v>
      </c>
    </row>
    <row r="1920" customHeight="1" spans="1:19">
      <c r="A1920">
        <v>7082979596</v>
      </c>
      <c r="B1920" s="2" t="s">
        <v>5409</v>
      </c>
      <c r="C1920" t="s">
        <v>157</v>
      </c>
      <c r="D1920" t="s">
        <v>23</v>
      </c>
      <c r="E1920" t="s">
        <v>5410</v>
      </c>
      <c r="F1920" t="s">
        <v>5411</v>
      </c>
      <c r="G1920">
        <v>36</v>
      </c>
      <c r="H1920">
        <v>33</v>
      </c>
      <c r="I1920">
        <v>16</v>
      </c>
      <c r="J1920" t="s">
        <v>94</v>
      </c>
      <c r="L1920" t="s">
        <v>51</v>
      </c>
      <c r="M1920">
        <v>0</v>
      </c>
      <c r="N1920">
        <v>0</v>
      </c>
      <c r="O1920">
        <v>-1</v>
      </c>
      <c r="P1920" t="s">
        <v>5412</v>
      </c>
      <c r="Q1920" t="s">
        <v>199</v>
      </c>
      <c r="R1920" s="3">
        <v>43572.0006944444</v>
      </c>
      <c r="S1920" t="s">
        <v>38</v>
      </c>
    </row>
    <row r="1921" customHeight="1" spans="1:21">
      <c r="A1921">
        <v>5664995668</v>
      </c>
      <c r="B1921" s="2" t="s">
        <v>5413</v>
      </c>
      <c r="C1921" t="s">
        <v>157</v>
      </c>
      <c r="D1921" t="s">
        <v>23</v>
      </c>
      <c r="E1921" t="s">
        <v>5414</v>
      </c>
      <c r="F1921" t="s">
        <v>5415</v>
      </c>
      <c r="G1921">
        <v>342</v>
      </c>
      <c r="H1921">
        <v>237</v>
      </c>
      <c r="I1921">
        <v>2076</v>
      </c>
      <c r="J1921" t="s">
        <v>537</v>
      </c>
      <c r="K1921" t="s">
        <v>538</v>
      </c>
      <c r="L1921" t="s">
        <v>51</v>
      </c>
      <c r="M1921">
        <v>2</v>
      </c>
      <c r="N1921">
        <v>1</v>
      </c>
      <c r="O1921">
        <v>0</v>
      </c>
      <c r="P1921" t="s">
        <v>5416</v>
      </c>
      <c r="Q1921" t="s">
        <v>79</v>
      </c>
      <c r="R1921" s="3">
        <v>42217.3583333333</v>
      </c>
      <c r="S1921" t="s">
        <v>31</v>
      </c>
      <c r="U1921" t="s">
        <v>5417</v>
      </c>
    </row>
    <row r="1922" customHeight="1" spans="1:19">
      <c r="A1922">
        <v>6002182105</v>
      </c>
      <c r="B1922" s="2" t="s">
        <v>5418</v>
      </c>
      <c r="C1922" t="s">
        <v>157</v>
      </c>
      <c r="D1922" t="s">
        <v>23</v>
      </c>
      <c r="E1922" t="s">
        <v>5419</v>
      </c>
      <c r="G1922">
        <v>41</v>
      </c>
      <c r="H1922">
        <v>292</v>
      </c>
      <c r="I1922">
        <v>656</v>
      </c>
      <c r="J1922" t="s">
        <v>68</v>
      </c>
      <c r="K1922" t="s">
        <v>3192</v>
      </c>
      <c r="L1922" t="s">
        <v>28</v>
      </c>
      <c r="M1922">
        <v>0</v>
      </c>
      <c r="N1922">
        <v>0</v>
      </c>
      <c r="O1922">
        <v>-1</v>
      </c>
      <c r="P1922" t="s">
        <v>3854</v>
      </c>
      <c r="Q1922" t="s">
        <v>71</v>
      </c>
      <c r="R1922" s="3">
        <v>42597.5916666667</v>
      </c>
      <c r="S1922" t="s">
        <v>31</v>
      </c>
    </row>
    <row r="1923" customHeight="1" spans="1:21">
      <c r="A1923">
        <v>7719234267</v>
      </c>
      <c r="B1923" s="2" t="s">
        <v>5420</v>
      </c>
      <c r="C1923" t="s">
        <v>157</v>
      </c>
      <c r="D1923" t="s">
        <v>23</v>
      </c>
      <c r="E1923" t="s">
        <v>5421</v>
      </c>
      <c r="F1923" t="s">
        <v>5422</v>
      </c>
      <c r="G1923">
        <v>162</v>
      </c>
      <c r="H1923">
        <v>252</v>
      </c>
      <c r="I1923">
        <v>2051</v>
      </c>
      <c r="J1923" t="s">
        <v>521</v>
      </c>
      <c r="L1923" t="s">
        <v>51</v>
      </c>
      <c r="M1923">
        <v>2</v>
      </c>
      <c r="N1923">
        <v>1</v>
      </c>
      <c r="O1923">
        <v>0</v>
      </c>
      <c r="P1923" t="s">
        <v>5416</v>
      </c>
      <c r="Q1923" t="s">
        <v>583</v>
      </c>
      <c r="R1923" s="3">
        <v>44500.0069444444</v>
      </c>
      <c r="S1923" t="s">
        <v>31</v>
      </c>
      <c r="U1923" t="s">
        <v>5417</v>
      </c>
    </row>
    <row r="1924" customHeight="1" spans="1:19">
      <c r="A1924">
        <v>7198052785</v>
      </c>
      <c r="B1924" s="2" t="s">
        <v>5423</v>
      </c>
      <c r="C1924" t="s">
        <v>157</v>
      </c>
      <c r="D1924" t="s">
        <v>23</v>
      </c>
      <c r="E1924" t="s">
        <v>5424</v>
      </c>
      <c r="F1924" t="s">
        <v>5425</v>
      </c>
      <c r="G1924">
        <v>45</v>
      </c>
      <c r="H1924">
        <v>222</v>
      </c>
      <c r="I1924">
        <v>680</v>
      </c>
      <c r="J1924" t="s">
        <v>26</v>
      </c>
      <c r="L1924" t="s">
        <v>28</v>
      </c>
      <c r="M1924">
        <v>0</v>
      </c>
      <c r="N1924">
        <v>0</v>
      </c>
      <c r="O1924">
        <v>-1</v>
      </c>
      <c r="P1924" t="s">
        <v>134</v>
      </c>
      <c r="Q1924" t="s">
        <v>84</v>
      </c>
      <c r="R1924" s="3">
        <v>43634.0208333333</v>
      </c>
      <c r="S1924" t="s">
        <v>31</v>
      </c>
    </row>
    <row r="1925" customHeight="1" spans="1:19">
      <c r="A1925">
        <v>7198052785</v>
      </c>
      <c r="B1925" s="2" t="s">
        <v>5426</v>
      </c>
      <c r="C1925" t="s">
        <v>157</v>
      </c>
      <c r="D1925" t="s">
        <v>23</v>
      </c>
      <c r="E1925" t="s">
        <v>5424</v>
      </c>
      <c r="F1925" t="s">
        <v>5425</v>
      </c>
      <c r="G1925">
        <v>45</v>
      </c>
      <c r="H1925">
        <v>222</v>
      </c>
      <c r="I1925">
        <v>680</v>
      </c>
      <c r="J1925" t="s">
        <v>26</v>
      </c>
      <c r="L1925" t="s">
        <v>28</v>
      </c>
      <c r="M1925">
        <v>0</v>
      </c>
      <c r="N1925">
        <v>0</v>
      </c>
      <c r="O1925">
        <v>-1</v>
      </c>
      <c r="P1925" t="s">
        <v>134</v>
      </c>
      <c r="Q1925" t="s">
        <v>84</v>
      </c>
      <c r="R1925" s="3">
        <v>43634.0208333333</v>
      </c>
      <c r="S1925" t="s">
        <v>31</v>
      </c>
    </row>
    <row r="1926" customHeight="1" spans="1:19">
      <c r="A1926">
        <v>3592123372</v>
      </c>
      <c r="B1926" s="2" t="s">
        <v>5427</v>
      </c>
      <c r="C1926" t="s">
        <v>157</v>
      </c>
      <c r="D1926" t="s">
        <v>23</v>
      </c>
      <c r="E1926" t="s">
        <v>5428</v>
      </c>
      <c r="F1926" t="s">
        <v>5429</v>
      </c>
      <c r="G1926">
        <v>131</v>
      </c>
      <c r="H1926">
        <v>223</v>
      </c>
      <c r="I1926">
        <v>3955</v>
      </c>
      <c r="J1926" t="s">
        <v>35</v>
      </c>
      <c r="L1926" t="s">
        <v>51</v>
      </c>
      <c r="M1926">
        <v>0</v>
      </c>
      <c r="N1926">
        <v>0</v>
      </c>
      <c r="O1926">
        <v>-1</v>
      </c>
      <c r="P1926" t="s">
        <v>5430</v>
      </c>
      <c r="Q1926" t="s">
        <v>30</v>
      </c>
      <c r="R1926" s="3">
        <v>41484.6861111111</v>
      </c>
      <c r="S1926" t="s">
        <v>31</v>
      </c>
    </row>
    <row r="1927" customHeight="1" spans="1:19">
      <c r="A1927">
        <v>6529503445</v>
      </c>
      <c r="B1927" s="2" t="s">
        <v>5431</v>
      </c>
      <c r="C1927" t="s">
        <v>157</v>
      </c>
      <c r="D1927" t="s">
        <v>23</v>
      </c>
      <c r="E1927" t="s">
        <v>5432</v>
      </c>
      <c r="F1927" t="s">
        <v>5433</v>
      </c>
      <c r="G1927">
        <v>59</v>
      </c>
      <c r="H1927">
        <v>90</v>
      </c>
      <c r="I1927">
        <v>3088</v>
      </c>
      <c r="J1927" t="s">
        <v>35</v>
      </c>
      <c r="L1927" t="s">
        <v>51</v>
      </c>
      <c r="M1927">
        <v>1</v>
      </c>
      <c r="N1927">
        <v>0</v>
      </c>
      <c r="O1927">
        <v>-1</v>
      </c>
      <c r="P1927" t="s">
        <v>36</v>
      </c>
      <c r="Q1927" t="s">
        <v>37</v>
      </c>
      <c r="R1927" s="3">
        <v>43207.6020833333</v>
      </c>
      <c r="S1927" t="s">
        <v>31</v>
      </c>
    </row>
    <row r="1928" customHeight="1" spans="1:19">
      <c r="A1928">
        <v>7213180131</v>
      </c>
      <c r="B1928" s="2" t="s">
        <v>5434</v>
      </c>
      <c r="C1928" t="s">
        <v>157</v>
      </c>
      <c r="D1928" t="s">
        <v>23</v>
      </c>
      <c r="E1928" t="s">
        <v>5435</v>
      </c>
      <c r="F1928" t="s">
        <v>5436</v>
      </c>
      <c r="G1928">
        <v>44</v>
      </c>
      <c r="H1928">
        <v>113</v>
      </c>
      <c r="I1928">
        <v>870</v>
      </c>
      <c r="J1928" t="s">
        <v>106</v>
      </c>
      <c r="L1928" t="s">
        <v>51</v>
      </c>
      <c r="M1928">
        <v>1</v>
      </c>
      <c r="N1928">
        <v>0</v>
      </c>
      <c r="O1928">
        <v>-1</v>
      </c>
      <c r="P1928" t="s">
        <v>2541</v>
      </c>
      <c r="Q1928" t="s">
        <v>37</v>
      </c>
      <c r="R1928" s="3">
        <v>43646.4636342593</v>
      </c>
      <c r="S1928" t="s">
        <v>31</v>
      </c>
    </row>
    <row r="1929" customHeight="1" spans="1:19">
      <c r="A1929">
        <v>5832232041</v>
      </c>
      <c r="B1929" s="2" t="s">
        <v>5437</v>
      </c>
      <c r="C1929" t="s">
        <v>157</v>
      </c>
      <c r="D1929" t="s">
        <v>23</v>
      </c>
      <c r="E1929" t="s">
        <v>5438</v>
      </c>
      <c r="F1929" t="s">
        <v>5439</v>
      </c>
      <c r="G1929">
        <v>1085</v>
      </c>
      <c r="H1929">
        <v>177</v>
      </c>
      <c r="I1929">
        <v>4252</v>
      </c>
      <c r="J1929" t="s">
        <v>94</v>
      </c>
      <c r="L1929" t="s">
        <v>51</v>
      </c>
      <c r="M1929">
        <v>5</v>
      </c>
      <c r="N1929">
        <v>1</v>
      </c>
      <c r="O1929">
        <v>0</v>
      </c>
      <c r="P1929" t="s">
        <v>134</v>
      </c>
      <c r="Q1929" t="s">
        <v>79</v>
      </c>
      <c r="R1929" s="3">
        <v>42386.78125</v>
      </c>
      <c r="S1929" t="s">
        <v>54</v>
      </c>
    </row>
    <row r="1930" customHeight="1" spans="1:19">
      <c r="A1930">
        <v>6034231280</v>
      </c>
      <c r="B1930" s="2" t="s">
        <v>5440</v>
      </c>
      <c r="C1930" t="s">
        <v>65</v>
      </c>
      <c r="D1930" t="s">
        <v>23</v>
      </c>
      <c r="E1930" t="s">
        <v>5441</v>
      </c>
      <c r="G1930">
        <v>1240</v>
      </c>
      <c r="H1930">
        <v>5</v>
      </c>
      <c r="I1930">
        <v>3</v>
      </c>
      <c r="J1930" t="s">
        <v>35</v>
      </c>
      <c r="L1930" t="s">
        <v>28</v>
      </c>
      <c r="M1930">
        <v>5</v>
      </c>
      <c r="N1930">
        <v>0</v>
      </c>
      <c r="O1930">
        <v>-1</v>
      </c>
      <c r="P1930" t="s">
        <v>653</v>
      </c>
      <c r="Q1930" t="s">
        <v>95</v>
      </c>
      <c r="R1930" s="3">
        <v>42643.8326388889</v>
      </c>
      <c r="S1930" t="s">
        <v>31</v>
      </c>
    </row>
    <row r="1931" customHeight="1" spans="1:19">
      <c r="A1931">
        <v>5911213642</v>
      </c>
      <c r="B1931" s="2" t="s">
        <v>5442</v>
      </c>
      <c r="C1931" t="s">
        <v>65</v>
      </c>
      <c r="D1931" t="s">
        <v>23</v>
      </c>
      <c r="E1931" t="s">
        <v>5443</v>
      </c>
      <c r="F1931" t="s">
        <v>5444</v>
      </c>
      <c r="G1931">
        <v>129</v>
      </c>
      <c r="H1931">
        <v>153</v>
      </c>
      <c r="I1931">
        <v>143</v>
      </c>
      <c r="J1931" t="s">
        <v>111</v>
      </c>
      <c r="L1931" t="s">
        <v>51</v>
      </c>
      <c r="M1931">
        <v>2</v>
      </c>
      <c r="N1931">
        <v>0</v>
      </c>
      <c r="O1931">
        <v>-1</v>
      </c>
      <c r="P1931" t="s">
        <v>36</v>
      </c>
      <c r="Q1931" t="s">
        <v>318</v>
      </c>
      <c r="R1931" s="3">
        <v>42489.7479166667</v>
      </c>
      <c r="S1931" t="s">
        <v>31</v>
      </c>
    </row>
    <row r="1932" customHeight="1" spans="1:19">
      <c r="A1932">
        <v>5911213642</v>
      </c>
      <c r="B1932" s="2" t="s">
        <v>5445</v>
      </c>
      <c r="C1932" t="s">
        <v>65</v>
      </c>
      <c r="D1932" t="s">
        <v>23</v>
      </c>
      <c r="E1932" t="s">
        <v>5443</v>
      </c>
      <c r="F1932" t="s">
        <v>5444</v>
      </c>
      <c r="G1932">
        <v>129</v>
      </c>
      <c r="H1932">
        <v>153</v>
      </c>
      <c r="I1932">
        <v>143</v>
      </c>
      <c r="J1932" t="s">
        <v>111</v>
      </c>
      <c r="L1932" t="s">
        <v>51</v>
      </c>
      <c r="M1932">
        <v>2</v>
      </c>
      <c r="N1932">
        <v>0</v>
      </c>
      <c r="O1932">
        <v>-1</v>
      </c>
      <c r="P1932" t="s">
        <v>36</v>
      </c>
      <c r="Q1932" t="s">
        <v>318</v>
      </c>
      <c r="R1932" s="3">
        <v>42489.7479166667</v>
      </c>
      <c r="S1932" t="s">
        <v>31</v>
      </c>
    </row>
    <row r="1933" customHeight="1" spans="1:19">
      <c r="A1933">
        <v>7247744774</v>
      </c>
      <c r="B1933" s="2" t="s">
        <v>5446</v>
      </c>
      <c r="C1933" t="s">
        <v>157</v>
      </c>
      <c r="D1933" t="s">
        <v>23</v>
      </c>
      <c r="E1933" t="s">
        <v>5447</v>
      </c>
      <c r="F1933" t="s">
        <v>5448</v>
      </c>
      <c r="G1933">
        <v>11</v>
      </c>
      <c r="H1933">
        <v>152</v>
      </c>
      <c r="I1933">
        <v>1920</v>
      </c>
      <c r="J1933" t="s">
        <v>35</v>
      </c>
      <c r="L1933" t="s">
        <v>51</v>
      </c>
      <c r="M1933">
        <v>0</v>
      </c>
      <c r="N1933">
        <v>0</v>
      </c>
      <c r="O1933">
        <v>-1</v>
      </c>
      <c r="P1933" t="s">
        <v>134</v>
      </c>
      <c r="Q1933" t="s">
        <v>79</v>
      </c>
      <c r="R1933" s="3">
        <v>43667.4277777778</v>
      </c>
      <c r="S1933" t="s">
        <v>31</v>
      </c>
    </row>
    <row r="1934" customHeight="1" spans="1:21">
      <c r="A1934">
        <v>7716928391</v>
      </c>
      <c r="B1934" s="2" t="s">
        <v>5449</v>
      </c>
      <c r="C1934" t="s">
        <v>157</v>
      </c>
      <c r="D1934" t="s">
        <v>23</v>
      </c>
      <c r="E1934" t="s">
        <v>5450</v>
      </c>
      <c r="F1934" t="s">
        <v>5451</v>
      </c>
      <c r="G1934">
        <v>152</v>
      </c>
      <c r="H1934">
        <v>240</v>
      </c>
      <c r="I1934">
        <v>2994</v>
      </c>
      <c r="J1934" t="s">
        <v>1454</v>
      </c>
      <c r="K1934" t="s">
        <v>1454</v>
      </c>
      <c r="L1934" t="s">
        <v>28</v>
      </c>
      <c r="M1934">
        <v>3</v>
      </c>
      <c r="N1934">
        <v>0</v>
      </c>
      <c r="O1934">
        <v>-1</v>
      </c>
      <c r="P1934" t="s">
        <v>5416</v>
      </c>
      <c r="Q1934" t="s">
        <v>79</v>
      </c>
      <c r="R1934" s="3">
        <v>44495.0652777778</v>
      </c>
      <c r="S1934" t="s">
        <v>31</v>
      </c>
      <c r="U1934" t="s">
        <v>5417</v>
      </c>
    </row>
    <row r="1935" customHeight="1" spans="1:19">
      <c r="A1935">
        <v>7726071542</v>
      </c>
      <c r="B1935" s="2" t="s">
        <v>5452</v>
      </c>
      <c r="C1935" t="s">
        <v>157</v>
      </c>
      <c r="D1935" t="s">
        <v>23</v>
      </c>
      <c r="E1935" t="s">
        <v>5453</v>
      </c>
      <c r="F1935" t="s">
        <v>5454</v>
      </c>
      <c r="G1935">
        <v>7</v>
      </c>
      <c r="H1935">
        <v>53</v>
      </c>
      <c r="I1935">
        <v>41</v>
      </c>
      <c r="J1935" t="s">
        <v>35</v>
      </c>
      <c r="L1935" t="s">
        <v>51</v>
      </c>
      <c r="M1935">
        <v>0</v>
      </c>
      <c r="N1935">
        <v>0</v>
      </c>
      <c r="O1935">
        <v>-1</v>
      </c>
      <c r="P1935" t="s">
        <v>36</v>
      </c>
      <c r="Q1935" t="s">
        <v>79</v>
      </c>
      <c r="R1935" s="3">
        <v>44534.925</v>
      </c>
      <c r="S1935" t="s">
        <v>38</v>
      </c>
    </row>
    <row r="1936" customHeight="1" spans="1:21">
      <c r="A1936">
        <v>7435780029</v>
      </c>
      <c r="B1936" s="2" t="s">
        <v>5455</v>
      </c>
      <c r="C1936" t="s">
        <v>157</v>
      </c>
      <c r="D1936" t="s">
        <v>23</v>
      </c>
      <c r="E1936" t="s">
        <v>5456</v>
      </c>
      <c r="F1936" t="s">
        <v>5457</v>
      </c>
      <c r="G1936">
        <v>142</v>
      </c>
      <c r="H1936">
        <v>237</v>
      </c>
      <c r="I1936">
        <v>1620</v>
      </c>
      <c r="J1936" t="s">
        <v>94</v>
      </c>
      <c r="K1936" t="s">
        <v>4461</v>
      </c>
      <c r="L1936" t="s">
        <v>51</v>
      </c>
      <c r="M1936">
        <v>3</v>
      </c>
      <c r="N1936">
        <v>1</v>
      </c>
      <c r="O1936">
        <v>0</v>
      </c>
      <c r="P1936" t="s">
        <v>62</v>
      </c>
      <c r="Q1936" t="s">
        <v>160</v>
      </c>
      <c r="R1936" s="3">
        <v>43931.9930555556</v>
      </c>
      <c r="S1936" t="s">
        <v>31</v>
      </c>
      <c r="U1936" t="s">
        <v>5417</v>
      </c>
    </row>
    <row r="1937" customHeight="1" spans="1:19">
      <c r="A1937">
        <v>6608633397</v>
      </c>
      <c r="B1937" s="2" t="s">
        <v>5458</v>
      </c>
      <c r="C1937" t="s">
        <v>157</v>
      </c>
      <c r="D1937" t="s">
        <v>23</v>
      </c>
      <c r="E1937" t="s">
        <v>5459</v>
      </c>
      <c r="F1937" t="s">
        <v>5460</v>
      </c>
      <c r="G1937">
        <v>70</v>
      </c>
      <c r="H1937">
        <v>115</v>
      </c>
      <c r="I1937">
        <v>1418</v>
      </c>
      <c r="J1937" t="s">
        <v>35</v>
      </c>
      <c r="L1937" t="s">
        <v>28</v>
      </c>
      <c r="M1937">
        <v>1</v>
      </c>
      <c r="N1937">
        <v>1</v>
      </c>
      <c r="O1937">
        <v>0</v>
      </c>
      <c r="P1937" t="s">
        <v>36</v>
      </c>
      <c r="Q1937" t="s">
        <v>141</v>
      </c>
      <c r="R1937" s="3">
        <v>43303.6041666667</v>
      </c>
      <c r="S1937" t="s">
        <v>31</v>
      </c>
    </row>
    <row r="1938" customHeight="1" spans="1:19">
      <c r="A1938">
        <v>7739096300</v>
      </c>
      <c r="B1938" s="2" t="s">
        <v>5461</v>
      </c>
      <c r="C1938" t="s">
        <v>157</v>
      </c>
      <c r="D1938" t="s">
        <v>23</v>
      </c>
      <c r="E1938" t="s">
        <v>5462</v>
      </c>
      <c r="F1938" t="s">
        <v>5463</v>
      </c>
      <c r="G1938">
        <v>4</v>
      </c>
      <c r="H1938">
        <v>45</v>
      </c>
      <c r="I1938">
        <v>350</v>
      </c>
      <c r="J1938" t="s">
        <v>1036</v>
      </c>
      <c r="L1938" t="s">
        <v>28</v>
      </c>
      <c r="M1938">
        <v>0</v>
      </c>
      <c r="N1938">
        <v>0</v>
      </c>
      <c r="O1938">
        <v>-1</v>
      </c>
      <c r="P1938" t="s">
        <v>5464</v>
      </c>
      <c r="Q1938" t="s">
        <v>439</v>
      </c>
      <c r="R1938" s="3">
        <v>44600.5548611111</v>
      </c>
      <c r="S1938" t="s">
        <v>38</v>
      </c>
    </row>
    <row r="1939" customHeight="1" spans="1:21">
      <c r="A1939">
        <v>1787963463</v>
      </c>
      <c r="B1939" s="2" t="s">
        <v>5465</v>
      </c>
      <c r="C1939" t="s">
        <v>65</v>
      </c>
      <c r="D1939" t="s">
        <v>23</v>
      </c>
      <c r="E1939" t="s">
        <v>5466</v>
      </c>
      <c r="F1939" t="s">
        <v>5467</v>
      </c>
      <c r="G1939">
        <v>140</v>
      </c>
      <c r="H1939">
        <v>202</v>
      </c>
      <c r="I1939">
        <v>1590</v>
      </c>
      <c r="J1939" t="s">
        <v>26</v>
      </c>
      <c r="K1939" t="s">
        <v>2352</v>
      </c>
      <c r="L1939" t="s">
        <v>28</v>
      </c>
      <c r="M1939">
        <v>0</v>
      </c>
      <c r="N1939">
        <v>0</v>
      </c>
      <c r="O1939">
        <v>-1</v>
      </c>
      <c r="P1939" t="s">
        <v>5468</v>
      </c>
      <c r="Q1939" t="s">
        <v>30</v>
      </c>
      <c r="R1939" s="3">
        <v>40395.9055555556</v>
      </c>
      <c r="S1939" t="s">
        <v>31</v>
      </c>
      <c r="T1939" t="s">
        <v>5469</v>
      </c>
      <c r="U1939" t="s">
        <v>5470</v>
      </c>
    </row>
    <row r="1940" customHeight="1" spans="1:20">
      <c r="A1940">
        <v>7403329413</v>
      </c>
      <c r="B1940" s="2" t="s">
        <v>5471</v>
      </c>
      <c r="C1940" t="s">
        <v>157</v>
      </c>
      <c r="D1940" t="s">
        <v>23</v>
      </c>
      <c r="E1940" t="s">
        <v>5472</v>
      </c>
      <c r="F1940" t="s">
        <v>5473</v>
      </c>
      <c r="G1940">
        <v>68</v>
      </c>
      <c r="H1940">
        <v>232</v>
      </c>
      <c r="I1940">
        <v>2554</v>
      </c>
      <c r="J1940" t="s">
        <v>204</v>
      </c>
      <c r="L1940" t="s">
        <v>51</v>
      </c>
      <c r="M1940">
        <v>1</v>
      </c>
      <c r="N1940">
        <v>0</v>
      </c>
      <c r="O1940">
        <v>-1</v>
      </c>
      <c r="P1940" t="s">
        <v>5474</v>
      </c>
      <c r="Q1940" t="s">
        <v>84</v>
      </c>
      <c r="R1940" s="3">
        <v>43891.8055555556</v>
      </c>
      <c r="S1940" t="s">
        <v>31</v>
      </c>
      <c r="T1940" t="s">
        <v>4163</v>
      </c>
    </row>
    <row r="1941" customHeight="1" spans="1:19">
      <c r="A1941">
        <v>6834439653</v>
      </c>
      <c r="B1941" s="2" t="s">
        <v>5475</v>
      </c>
      <c r="C1941" t="s">
        <v>65</v>
      </c>
      <c r="D1941" t="s">
        <v>23</v>
      </c>
      <c r="E1941" t="s">
        <v>5476</v>
      </c>
      <c r="F1941" t="s">
        <v>5477</v>
      </c>
      <c r="G1941">
        <v>3197</v>
      </c>
      <c r="H1941">
        <v>969</v>
      </c>
      <c r="I1941">
        <v>9975</v>
      </c>
      <c r="J1941" t="s">
        <v>273</v>
      </c>
      <c r="K1941" t="s">
        <v>274</v>
      </c>
      <c r="L1941" t="s">
        <v>51</v>
      </c>
      <c r="M1941">
        <v>3</v>
      </c>
      <c r="N1941">
        <v>1</v>
      </c>
      <c r="O1941">
        <v>0</v>
      </c>
      <c r="P1941" t="s">
        <v>5478</v>
      </c>
      <c r="Q1941" t="s">
        <v>276</v>
      </c>
      <c r="R1941" s="3">
        <v>43414.8208333333</v>
      </c>
      <c r="S1941" t="s">
        <v>31</v>
      </c>
    </row>
    <row r="1942" customHeight="1" spans="1:19">
      <c r="A1942">
        <v>2636510317</v>
      </c>
      <c r="B1942" s="2" t="s">
        <v>5479</v>
      </c>
      <c r="C1942" t="s">
        <v>157</v>
      </c>
      <c r="D1942" t="s">
        <v>23</v>
      </c>
      <c r="E1942" t="s">
        <v>5480</v>
      </c>
      <c r="F1942" t="s">
        <v>5481</v>
      </c>
      <c r="G1942">
        <v>67</v>
      </c>
      <c r="H1942">
        <v>170</v>
      </c>
      <c r="I1942">
        <v>674</v>
      </c>
      <c r="J1942" t="s">
        <v>50</v>
      </c>
      <c r="K1942" t="s">
        <v>463</v>
      </c>
      <c r="L1942" t="s">
        <v>51</v>
      </c>
      <c r="M1942">
        <v>6</v>
      </c>
      <c r="N1942">
        <v>0</v>
      </c>
      <c r="O1942">
        <v>-1</v>
      </c>
      <c r="P1942" t="s">
        <v>36</v>
      </c>
      <c r="R1942" s="3">
        <v>41502.8840277778</v>
      </c>
      <c r="S1942" t="s">
        <v>31</v>
      </c>
    </row>
    <row r="1943" customHeight="1" spans="1:19">
      <c r="A1943">
        <v>2636510317</v>
      </c>
      <c r="B1943" s="2" t="s">
        <v>5482</v>
      </c>
      <c r="C1943" t="s">
        <v>157</v>
      </c>
      <c r="D1943" t="s">
        <v>23</v>
      </c>
      <c r="E1943" t="s">
        <v>5480</v>
      </c>
      <c r="F1943" t="s">
        <v>5481</v>
      </c>
      <c r="G1943">
        <v>67</v>
      </c>
      <c r="H1943">
        <v>170</v>
      </c>
      <c r="I1943">
        <v>674</v>
      </c>
      <c r="J1943" t="s">
        <v>50</v>
      </c>
      <c r="K1943" t="s">
        <v>463</v>
      </c>
      <c r="L1943" t="s">
        <v>51</v>
      </c>
      <c r="M1943">
        <v>6</v>
      </c>
      <c r="N1943">
        <v>0</v>
      </c>
      <c r="O1943">
        <v>-1</v>
      </c>
      <c r="P1943" t="s">
        <v>36</v>
      </c>
      <c r="R1943" s="3">
        <v>41502.8840277778</v>
      </c>
      <c r="S1943" t="s">
        <v>31</v>
      </c>
    </row>
    <row r="1944" customHeight="1" spans="1:19">
      <c r="A1944">
        <v>1910213067</v>
      </c>
      <c r="B1944" s="2" t="s">
        <v>5483</v>
      </c>
      <c r="C1944" t="s">
        <v>157</v>
      </c>
      <c r="D1944" t="s">
        <v>23</v>
      </c>
      <c r="E1944" t="s">
        <v>5484</v>
      </c>
      <c r="G1944">
        <v>89</v>
      </c>
      <c r="H1944">
        <v>346</v>
      </c>
      <c r="I1944">
        <v>225</v>
      </c>
      <c r="J1944" t="s">
        <v>94</v>
      </c>
      <c r="K1944" t="s">
        <v>215</v>
      </c>
      <c r="L1944" t="s">
        <v>28</v>
      </c>
      <c r="M1944">
        <v>2</v>
      </c>
      <c r="N1944">
        <v>0</v>
      </c>
      <c r="O1944">
        <v>-1</v>
      </c>
      <c r="P1944" t="s">
        <v>134</v>
      </c>
      <c r="Q1944" t="s">
        <v>84</v>
      </c>
      <c r="R1944" s="3">
        <v>40546.6506944444</v>
      </c>
      <c r="S1944" t="s">
        <v>31</v>
      </c>
    </row>
    <row r="1945" customHeight="1" spans="1:21">
      <c r="A1945">
        <v>6380573038</v>
      </c>
      <c r="B1945" s="2" t="s">
        <v>5485</v>
      </c>
      <c r="C1945" t="s">
        <v>157</v>
      </c>
      <c r="D1945" t="s">
        <v>23</v>
      </c>
      <c r="E1945" t="s">
        <v>5486</v>
      </c>
      <c r="G1945">
        <v>10</v>
      </c>
      <c r="H1945">
        <v>34</v>
      </c>
      <c r="I1945">
        <v>32</v>
      </c>
      <c r="J1945" t="s">
        <v>26</v>
      </c>
      <c r="L1945" t="s">
        <v>28</v>
      </c>
      <c r="M1945">
        <v>0</v>
      </c>
      <c r="N1945">
        <v>0</v>
      </c>
      <c r="O1945">
        <v>-1</v>
      </c>
      <c r="P1945" t="s">
        <v>5487</v>
      </c>
      <c r="Q1945" t="s">
        <v>101</v>
      </c>
      <c r="R1945" s="3">
        <v>43026.4388888889</v>
      </c>
      <c r="S1945" t="s">
        <v>31</v>
      </c>
      <c r="U1945" t="s">
        <v>5488</v>
      </c>
    </row>
    <row r="1946" customHeight="1" spans="1:19">
      <c r="A1946">
        <v>5802743995</v>
      </c>
      <c r="B1946" s="2" t="s">
        <v>5489</v>
      </c>
      <c r="C1946" t="s">
        <v>65</v>
      </c>
      <c r="D1946" t="s">
        <v>23</v>
      </c>
      <c r="E1946" t="s">
        <v>5490</v>
      </c>
      <c r="F1946" t="s">
        <v>5491</v>
      </c>
      <c r="G1946">
        <v>182</v>
      </c>
      <c r="H1946">
        <v>277</v>
      </c>
      <c r="I1946">
        <v>2176</v>
      </c>
      <c r="J1946" t="s">
        <v>537</v>
      </c>
      <c r="K1946" t="s">
        <v>538</v>
      </c>
      <c r="L1946" t="s">
        <v>28</v>
      </c>
      <c r="M1946">
        <v>1</v>
      </c>
      <c r="N1946">
        <v>0</v>
      </c>
      <c r="O1946">
        <v>-1</v>
      </c>
      <c r="P1946" t="s">
        <v>275</v>
      </c>
      <c r="Q1946" t="s">
        <v>79</v>
      </c>
      <c r="R1946" s="3">
        <v>42359.9895833333</v>
      </c>
      <c r="S1946" t="s">
        <v>31</v>
      </c>
    </row>
    <row r="1947" customHeight="1" spans="1:21">
      <c r="A1947">
        <v>1947205331</v>
      </c>
      <c r="B1947" s="2" t="s">
        <v>5492</v>
      </c>
      <c r="C1947" t="s">
        <v>157</v>
      </c>
      <c r="D1947" t="s">
        <v>23</v>
      </c>
      <c r="E1947" t="s">
        <v>5493</v>
      </c>
      <c r="F1947" t="s">
        <v>5494</v>
      </c>
      <c r="G1947">
        <v>2302</v>
      </c>
      <c r="H1947">
        <v>227</v>
      </c>
      <c r="I1947">
        <v>1667</v>
      </c>
      <c r="J1947" t="s">
        <v>68</v>
      </c>
      <c r="K1947" t="s">
        <v>1699</v>
      </c>
      <c r="L1947" t="s">
        <v>28</v>
      </c>
      <c r="M1947">
        <v>6</v>
      </c>
      <c r="N1947">
        <v>0</v>
      </c>
      <c r="O1947">
        <v>220</v>
      </c>
      <c r="P1947" t="s">
        <v>29</v>
      </c>
      <c r="Q1947" t="s">
        <v>71</v>
      </c>
      <c r="R1947" s="3">
        <v>40964.0152777778</v>
      </c>
      <c r="S1947" t="s">
        <v>54</v>
      </c>
      <c r="U1947" t="s">
        <v>5495</v>
      </c>
    </row>
    <row r="1948" customHeight="1" spans="1:19">
      <c r="A1948">
        <v>5525120573</v>
      </c>
      <c r="B1948" s="2" t="s">
        <v>5496</v>
      </c>
      <c r="C1948" t="s">
        <v>157</v>
      </c>
      <c r="D1948" t="s">
        <v>23</v>
      </c>
      <c r="E1948" t="s">
        <v>5497</v>
      </c>
      <c r="G1948">
        <v>7</v>
      </c>
      <c r="H1948">
        <v>44</v>
      </c>
      <c r="I1948">
        <v>1</v>
      </c>
      <c r="J1948" t="s">
        <v>35</v>
      </c>
      <c r="L1948" t="s">
        <v>28</v>
      </c>
      <c r="M1948">
        <v>2</v>
      </c>
      <c r="N1948">
        <v>0</v>
      </c>
      <c r="O1948">
        <v>-1</v>
      </c>
      <c r="P1948" t="s">
        <v>36</v>
      </c>
      <c r="Q1948" t="s">
        <v>37</v>
      </c>
      <c r="R1948" s="3">
        <v>42053.7625</v>
      </c>
      <c r="S1948" t="s">
        <v>31</v>
      </c>
    </row>
    <row r="1949" customHeight="1" spans="1:21">
      <c r="A1949">
        <v>7218186886</v>
      </c>
      <c r="B1949" s="2" t="s">
        <v>5498</v>
      </c>
      <c r="C1949" t="s">
        <v>157</v>
      </c>
      <c r="D1949" t="s">
        <v>23</v>
      </c>
      <c r="E1949" t="s">
        <v>5499</v>
      </c>
      <c r="F1949" t="s">
        <v>5500</v>
      </c>
      <c r="G1949">
        <v>85</v>
      </c>
      <c r="H1949">
        <v>866</v>
      </c>
      <c r="I1949">
        <v>5398</v>
      </c>
      <c r="J1949" t="s">
        <v>106</v>
      </c>
      <c r="K1949" t="s">
        <v>479</v>
      </c>
      <c r="L1949" t="s">
        <v>28</v>
      </c>
      <c r="M1949">
        <v>0</v>
      </c>
      <c r="N1949">
        <v>0</v>
      </c>
      <c r="O1949">
        <v>-1</v>
      </c>
      <c r="P1949" t="s">
        <v>134</v>
      </c>
      <c r="Q1949" t="s">
        <v>37</v>
      </c>
      <c r="R1949" s="3">
        <v>43651.6791666667</v>
      </c>
      <c r="S1949" t="s">
        <v>31</v>
      </c>
      <c r="T1949" t="s">
        <v>1137</v>
      </c>
      <c r="U1949" t="s">
        <v>5501</v>
      </c>
    </row>
    <row r="1950" customHeight="1" spans="1:19">
      <c r="A1950">
        <v>3223150255</v>
      </c>
      <c r="B1950" s="2" t="s">
        <v>5502</v>
      </c>
      <c r="C1950" t="s">
        <v>157</v>
      </c>
      <c r="D1950" t="s">
        <v>23</v>
      </c>
      <c r="E1950" t="s">
        <v>5503</v>
      </c>
      <c r="F1950" t="s">
        <v>5504</v>
      </c>
      <c r="G1950">
        <v>260</v>
      </c>
      <c r="H1950">
        <v>770</v>
      </c>
      <c r="I1950">
        <v>12843</v>
      </c>
      <c r="J1950" t="s">
        <v>117</v>
      </c>
      <c r="K1950" t="s">
        <v>1131</v>
      </c>
      <c r="L1950" t="s">
        <v>28</v>
      </c>
      <c r="M1950">
        <v>1</v>
      </c>
      <c r="N1950">
        <v>0</v>
      </c>
      <c r="O1950">
        <v>-1</v>
      </c>
      <c r="P1950" t="s">
        <v>5505</v>
      </c>
      <c r="Q1950" t="s">
        <v>79</v>
      </c>
      <c r="R1950" s="3">
        <v>41288.8402777778</v>
      </c>
      <c r="S1950" t="s">
        <v>31</v>
      </c>
    </row>
    <row r="1951" customHeight="1" spans="1:19">
      <c r="A1951">
        <v>2309486917</v>
      </c>
      <c r="B1951" s="2" t="s">
        <v>5506</v>
      </c>
      <c r="C1951" t="s">
        <v>157</v>
      </c>
      <c r="D1951" t="s">
        <v>23</v>
      </c>
      <c r="E1951" t="s">
        <v>5507</v>
      </c>
      <c r="F1951" t="s">
        <v>5508</v>
      </c>
      <c r="G1951">
        <v>165</v>
      </c>
      <c r="H1951">
        <v>406</v>
      </c>
      <c r="I1951">
        <v>949</v>
      </c>
      <c r="J1951" t="s">
        <v>35</v>
      </c>
      <c r="L1951" t="s">
        <v>51</v>
      </c>
      <c r="M1951">
        <v>3</v>
      </c>
      <c r="N1951">
        <v>0</v>
      </c>
      <c r="O1951">
        <v>-1</v>
      </c>
      <c r="P1951" t="s">
        <v>1071</v>
      </c>
      <c r="Q1951" t="s">
        <v>84</v>
      </c>
      <c r="R1951" s="3">
        <v>40773.6145833333</v>
      </c>
      <c r="S1951" t="s">
        <v>31</v>
      </c>
    </row>
    <row r="1952" customHeight="1" spans="1:19">
      <c r="A1952">
        <v>7390105893</v>
      </c>
      <c r="B1952" s="2" t="s">
        <v>5509</v>
      </c>
      <c r="C1952" t="s">
        <v>157</v>
      </c>
      <c r="D1952" t="s">
        <v>23</v>
      </c>
      <c r="E1952" t="s">
        <v>5510</v>
      </c>
      <c r="G1952">
        <v>2</v>
      </c>
      <c r="H1952">
        <v>376</v>
      </c>
      <c r="I1952">
        <v>46</v>
      </c>
      <c r="J1952" t="s">
        <v>26</v>
      </c>
      <c r="L1952" t="s">
        <v>28</v>
      </c>
      <c r="M1952">
        <v>0</v>
      </c>
      <c r="N1952">
        <v>0</v>
      </c>
      <c r="O1952">
        <v>-1</v>
      </c>
      <c r="P1952" t="s">
        <v>5511</v>
      </c>
      <c r="Q1952" t="s">
        <v>37</v>
      </c>
      <c r="R1952" s="3">
        <v>43872.5020833333</v>
      </c>
      <c r="S1952" t="s">
        <v>31</v>
      </c>
    </row>
    <row r="1953" customHeight="1" spans="1:19">
      <c r="A1953">
        <v>7628502122</v>
      </c>
      <c r="B1953" s="2" t="s">
        <v>5512</v>
      </c>
      <c r="C1953" t="s">
        <v>65</v>
      </c>
      <c r="D1953" t="s">
        <v>23</v>
      </c>
      <c r="E1953" t="s">
        <v>5513</v>
      </c>
      <c r="G1953">
        <v>1</v>
      </c>
      <c r="H1953">
        <v>35</v>
      </c>
      <c r="I1953">
        <v>153</v>
      </c>
      <c r="J1953" t="s">
        <v>68</v>
      </c>
      <c r="L1953" t="s">
        <v>28</v>
      </c>
      <c r="M1953">
        <v>0</v>
      </c>
      <c r="N1953">
        <v>0</v>
      </c>
      <c r="O1953">
        <v>-1</v>
      </c>
      <c r="P1953" t="s">
        <v>5514</v>
      </c>
      <c r="Q1953" t="s">
        <v>53</v>
      </c>
      <c r="R1953" s="3">
        <v>44364.5048611111</v>
      </c>
      <c r="S1953" t="s">
        <v>636</v>
      </c>
    </row>
    <row r="1954" customHeight="1" spans="1:19">
      <c r="A1954">
        <v>5482764142</v>
      </c>
      <c r="B1954" s="2" t="s">
        <v>5515</v>
      </c>
      <c r="C1954" t="s">
        <v>157</v>
      </c>
      <c r="D1954" t="s">
        <v>23</v>
      </c>
      <c r="E1954" t="s">
        <v>5516</v>
      </c>
      <c r="F1954" t="s">
        <v>5517</v>
      </c>
      <c r="G1954">
        <v>55</v>
      </c>
      <c r="H1954">
        <v>105</v>
      </c>
      <c r="I1954">
        <v>716</v>
      </c>
      <c r="J1954" t="s">
        <v>35</v>
      </c>
      <c r="L1954" t="s">
        <v>51</v>
      </c>
      <c r="M1954">
        <v>2</v>
      </c>
      <c r="N1954">
        <v>0</v>
      </c>
      <c r="O1954">
        <v>-1</v>
      </c>
      <c r="P1954" t="s">
        <v>36</v>
      </c>
      <c r="Q1954" t="s">
        <v>276</v>
      </c>
      <c r="R1954" s="3">
        <v>42054.7902777778</v>
      </c>
      <c r="S1954" t="s">
        <v>31</v>
      </c>
    </row>
    <row r="1955" customHeight="1" spans="1:19">
      <c r="A1955">
        <v>5633663821</v>
      </c>
      <c r="B1955" s="2" t="s">
        <v>5518</v>
      </c>
      <c r="C1955" t="s">
        <v>157</v>
      </c>
      <c r="D1955" t="s">
        <v>23</v>
      </c>
      <c r="E1955" t="s">
        <v>5519</v>
      </c>
      <c r="F1955" t="s">
        <v>5520</v>
      </c>
      <c r="G1955">
        <v>32</v>
      </c>
      <c r="H1955">
        <v>113</v>
      </c>
      <c r="I1955">
        <v>1343</v>
      </c>
      <c r="J1955" t="s">
        <v>507</v>
      </c>
      <c r="L1955" t="s">
        <v>51</v>
      </c>
      <c r="M1955">
        <v>2</v>
      </c>
      <c r="N1955">
        <v>0</v>
      </c>
      <c r="O1955">
        <v>-1</v>
      </c>
      <c r="P1955" t="s">
        <v>5521</v>
      </c>
      <c r="Q1955" t="s">
        <v>1196</v>
      </c>
      <c r="R1955" s="3">
        <v>42173.0013888889</v>
      </c>
      <c r="S1955" t="s">
        <v>31</v>
      </c>
    </row>
    <row r="1956" customHeight="1" spans="1:19">
      <c r="A1956">
        <v>5653186068</v>
      </c>
      <c r="B1956" s="2" t="s">
        <v>5522</v>
      </c>
      <c r="C1956" t="s">
        <v>65</v>
      </c>
      <c r="D1956" t="s">
        <v>23</v>
      </c>
      <c r="E1956" t="s">
        <v>5523</v>
      </c>
      <c r="F1956" t="s">
        <v>5524</v>
      </c>
      <c r="G1956">
        <v>1014</v>
      </c>
      <c r="H1956">
        <v>105</v>
      </c>
      <c r="I1956">
        <v>44</v>
      </c>
      <c r="J1956" t="s">
        <v>60</v>
      </c>
      <c r="K1956" t="s">
        <v>5525</v>
      </c>
      <c r="L1956" t="s">
        <v>51</v>
      </c>
      <c r="M1956">
        <v>1</v>
      </c>
      <c r="N1956">
        <v>0</v>
      </c>
      <c r="O1956">
        <v>-1</v>
      </c>
      <c r="P1956" t="s">
        <v>5526</v>
      </c>
      <c r="Q1956" t="s">
        <v>63</v>
      </c>
      <c r="R1956" s="3">
        <v>42199.6326388889</v>
      </c>
      <c r="S1956" t="s">
        <v>31</v>
      </c>
    </row>
    <row r="1957" customHeight="1" spans="1:19">
      <c r="A1957">
        <v>7270459753</v>
      </c>
      <c r="B1957" s="2" t="s">
        <v>5527</v>
      </c>
      <c r="C1957" t="s">
        <v>3542</v>
      </c>
      <c r="D1957" t="s">
        <v>23</v>
      </c>
      <c r="E1957" t="s">
        <v>5528</v>
      </c>
      <c r="F1957" t="s">
        <v>5529</v>
      </c>
      <c r="G1957">
        <v>71</v>
      </c>
      <c r="H1957">
        <v>148</v>
      </c>
      <c r="I1957">
        <v>111</v>
      </c>
      <c r="J1957" t="s">
        <v>35</v>
      </c>
      <c r="L1957" t="s">
        <v>28</v>
      </c>
      <c r="M1957">
        <v>0</v>
      </c>
      <c r="N1957">
        <v>1</v>
      </c>
      <c r="O1957">
        <v>0</v>
      </c>
      <c r="P1957" t="s">
        <v>36</v>
      </c>
      <c r="Q1957" t="s">
        <v>37</v>
      </c>
      <c r="R1957" s="3">
        <v>43679.8736111111</v>
      </c>
      <c r="S1957" t="s">
        <v>31</v>
      </c>
    </row>
    <row r="1958" customHeight="1" spans="1:19">
      <c r="A1958">
        <v>7270459753</v>
      </c>
      <c r="B1958" s="2" t="s">
        <v>5530</v>
      </c>
      <c r="E1958" t="s">
        <v>5528</v>
      </c>
      <c r="F1958" t="s">
        <v>5529</v>
      </c>
      <c r="G1958">
        <v>71</v>
      </c>
      <c r="H1958">
        <v>148</v>
      </c>
      <c r="I1958">
        <v>111</v>
      </c>
      <c r="J1958" t="s">
        <v>35</v>
      </c>
      <c r="L1958" t="s">
        <v>28</v>
      </c>
      <c r="M1958">
        <v>0</v>
      </c>
      <c r="N1958">
        <v>1</v>
      </c>
      <c r="O1958">
        <v>0</v>
      </c>
      <c r="P1958" t="s">
        <v>36</v>
      </c>
      <c r="Q1958" t="s">
        <v>37</v>
      </c>
      <c r="R1958" s="3">
        <v>43679.8736111111</v>
      </c>
      <c r="S1958" t="s">
        <v>31</v>
      </c>
    </row>
    <row r="1959" customHeight="1" spans="1:19">
      <c r="A1959">
        <v>5881343849</v>
      </c>
      <c r="B1959" s="2" t="s">
        <v>5531</v>
      </c>
      <c r="C1959" t="s">
        <v>3394</v>
      </c>
      <c r="D1959" t="s">
        <v>1382</v>
      </c>
      <c r="E1959" t="s">
        <v>5532</v>
      </c>
      <c r="F1959" t="s">
        <v>5533</v>
      </c>
      <c r="G1959">
        <v>69</v>
      </c>
      <c r="H1959">
        <v>317</v>
      </c>
      <c r="I1959">
        <v>5301</v>
      </c>
      <c r="J1959" t="s">
        <v>35</v>
      </c>
      <c r="L1959" t="s">
        <v>51</v>
      </c>
      <c r="M1959">
        <v>0</v>
      </c>
      <c r="N1959">
        <v>0</v>
      </c>
      <c r="O1959">
        <v>-1</v>
      </c>
      <c r="P1959" t="s">
        <v>36</v>
      </c>
      <c r="Q1959" t="s">
        <v>95</v>
      </c>
      <c r="R1959" s="3">
        <v>42462.825</v>
      </c>
      <c r="S1959" t="s">
        <v>31</v>
      </c>
    </row>
    <row r="1960" customHeight="1" spans="1:19">
      <c r="A1960">
        <v>6572892968</v>
      </c>
      <c r="B1960" s="2" t="s">
        <v>5534</v>
      </c>
      <c r="C1960" t="s">
        <v>1381</v>
      </c>
      <c r="D1960" t="s">
        <v>1382</v>
      </c>
      <c r="E1960" t="s">
        <v>5535</v>
      </c>
      <c r="G1960">
        <v>4</v>
      </c>
      <c r="H1960">
        <v>414</v>
      </c>
      <c r="I1960">
        <v>238</v>
      </c>
      <c r="J1960" t="s">
        <v>153</v>
      </c>
      <c r="K1960" t="s">
        <v>791</v>
      </c>
      <c r="L1960" t="s">
        <v>28</v>
      </c>
      <c r="M1960">
        <v>0</v>
      </c>
      <c r="N1960">
        <v>0</v>
      </c>
      <c r="O1960">
        <v>-1</v>
      </c>
      <c r="P1960" t="s">
        <v>5536</v>
      </c>
      <c r="Q1960" t="s">
        <v>46</v>
      </c>
      <c r="R1960" s="3">
        <v>43264.2083333333</v>
      </c>
      <c r="S1960" t="s">
        <v>31</v>
      </c>
    </row>
    <row r="1961" customHeight="1" spans="1:19">
      <c r="A1961">
        <v>7726741359</v>
      </c>
      <c r="B1961" s="2" t="s">
        <v>5537</v>
      </c>
      <c r="C1961" t="s">
        <v>2267</v>
      </c>
      <c r="E1961" t="s">
        <v>5538</v>
      </c>
      <c r="G1961">
        <v>3</v>
      </c>
      <c r="H1961">
        <v>249</v>
      </c>
      <c r="I1961">
        <v>26</v>
      </c>
      <c r="J1961" t="s">
        <v>117</v>
      </c>
      <c r="K1961" t="s">
        <v>1131</v>
      </c>
      <c r="L1961" t="s">
        <v>51</v>
      </c>
      <c r="M1961">
        <v>0</v>
      </c>
      <c r="N1961">
        <v>0</v>
      </c>
      <c r="O1961">
        <v>-1</v>
      </c>
      <c r="P1961" t="s">
        <v>5539</v>
      </c>
      <c r="Q1961" t="s">
        <v>120</v>
      </c>
      <c r="R1961" s="3">
        <v>44530.5215277778</v>
      </c>
      <c r="S1961" t="s">
        <v>38</v>
      </c>
    </row>
    <row r="1962" customHeight="1" spans="1:19">
      <c r="A1962">
        <v>7726741359</v>
      </c>
      <c r="B1962" s="2" t="s">
        <v>5540</v>
      </c>
      <c r="C1962" t="s">
        <v>2267</v>
      </c>
      <c r="E1962" t="s">
        <v>5538</v>
      </c>
      <c r="G1962">
        <v>3</v>
      </c>
      <c r="H1962">
        <v>249</v>
      </c>
      <c r="I1962">
        <v>26</v>
      </c>
      <c r="J1962" t="s">
        <v>117</v>
      </c>
      <c r="K1962" t="s">
        <v>1131</v>
      </c>
      <c r="L1962" t="s">
        <v>51</v>
      </c>
      <c r="M1962">
        <v>0</v>
      </c>
      <c r="N1962">
        <v>0</v>
      </c>
      <c r="O1962">
        <v>-1</v>
      </c>
      <c r="P1962" t="s">
        <v>5539</v>
      </c>
      <c r="Q1962" t="s">
        <v>120</v>
      </c>
      <c r="R1962" s="3">
        <v>44530.5215277778</v>
      </c>
      <c r="S1962" t="s">
        <v>38</v>
      </c>
    </row>
    <row r="1963" customHeight="1" spans="1:19">
      <c r="A1963">
        <v>7726741359</v>
      </c>
      <c r="B1963" s="2" t="s">
        <v>5541</v>
      </c>
      <c r="C1963" t="s">
        <v>1332</v>
      </c>
      <c r="D1963" t="s">
        <v>23</v>
      </c>
      <c r="E1963" t="s">
        <v>5538</v>
      </c>
      <c r="G1963">
        <v>3</v>
      </c>
      <c r="H1963">
        <v>249</v>
      </c>
      <c r="I1963">
        <v>26</v>
      </c>
      <c r="J1963" t="s">
        <v>117</v>
      </c>
      <c r="K1963" t="s">
        <v>1131</v>
      </c>
      <c r="L1963" t="s">
        <v>51</v>
      </c>
      <c r="M1963">
        <v>0</v>
      </c>
      <c r="N1963">
        <v>0</v>
      </c>
      <c r="O1963">
        <v>-1</v>
      </c>
      <c r="P1963" t="s">
        <v>5539</v>
      </c>
      <c r="Q1963" t="s">
        <v>120</v>
      </c>
      <c r="R1963" s="3">
        <v>44530.5215277778</v>
      </c>
      <c r="S1963" t="s">
        <v>38</v>
      </c>
    </row>
    <row r="1964" customHeight="1" spans="1:19">
      <c r="A1964">
        <v>7726741359</v>
      </c>
      <c r="B1964" s="2" t="s">
        <v>5542</v>
      </c>
      <c r="C1964" t="s">
        <v>1332</v>
      </c>
      <c r="D1964" t="s">
        <v>23</v>
      </c>
      <c r="E1964" t="s">
        <v>5538</v>
      </c>
      <c r="G1964">
        <v>3</v>
      </c>
      <c r="H1964">
        <v>249</v>
      </c>
      <c r="I1964">
        <v>26</v>
      </c>
      <c r="J1964" t="s">
        <v>117</v>
      </c>
      <c r="K1964" t="s">
        <v>1131</v>
      </c>
      <c r="L1964" t="s">
        <v>51</v>
      </c>
      <c r="M1964">
        <v>0</v>
      </c>
      <c r="N1964">
        <v>0</v>
      </c>
      <c r="O1964">
        <v>-1</v>
      </c>
      <c r="P1964" t="s">
        <v>5539</v>
      </c>
      <c r="Q1964" t="s">
        <v>120</v>
      </c>
      <c r="R1964" s="3">
        <v>44530.5215277778</v>
      </c>
      <c r="S1964" t="s">
        <v>38</v>
      </c>
    </row>
    <row r="1965" customHeight="1" spans="1:19">
      <c r="A1965">
        <v>7462462210</v>
      </c>
      <c r="B1965" s="2" t="s">
        <v>5543</v>
      </c>
      <c r="C1965" t="s">
        <v>2267</v>
      </c>
      <c r="E1965" t="s">
        <v>5544</v>
      </c>
      <c r="F1965" t="s">
        <v>5545</v>
      </c>
      <c r="G1965">
        <v>42</v>
      </c>
      <c r="H1965">
        <v>1347</v>
      </c>
      <c r="I1965">
        <v>8765</v>
      </c>
      <c r="J1965" t="s">
        <v>323</v>
      </c>
      <c r="L1965" t="s">
        <v>51</v>
      </c>
      <c r="M1965">
        <v>0</v>
      </c>
      <c r="N1965">
        <v>0</v>
      </c>
      <c r="O1965">
        <v>-1</v>
      </c>
      <c r="P1965" t="s">
        <v>36</v>
      </c>
      <c r="Q1965" t="s">
        <v>439</v>
      </c>
      <c r="R1965" s="3">
        <v>43996.7034722222</v>
      </c>
      <c r="S1965" t="s">
        <v>31</v>
      </c>
    </row>
    <row r="1966" customHeight="1" spans="1:21">
      <c r="A1966">
        <v>3238758592</v>
      </c>
      <c r="B1966" s="2" t="s">
        <v>5546</v>
      </c>
      <c r="C1966" t="s">
        <v>3394</v>
      </c>
      <c r="D1966" t="s">
        <v>1382</v>
      </c>
      <c r="E1966" t="s">
        <v>5547</v>
      </c>
      <c r="F1966" t="s">
        <v>5548</v>
      </c>
      <c r="G1966">
        <v>1930</v>
      </c>
      <c r="H1966">
        <v>344</v>
      </c>
      <c r="I1966">
        <v>18120</v>
      </c>
      <c r="J1966" t="s">
        <v>35</v>
      </c>
      <c r="L1966" t="s">
        <v>51</v>
      </c>
      <c r="M1966">
        <v>6</v>
      </c>
      <c r="N1966">
        <v>1</v>
      </c>
      <c r="O1966">
        <v>0</v>
      </c>
      <c r="P1966" t="s">
        <v>5549</v>
      </c>
      <c r="Q1966" t="s">
        <v>160</v>
      </c>
      <c r="R1966" s="3">
        <v>41359.0944444444</v>
      </c>
      <c r="S1966" t="s">
        <v>31</v>
      </c>
      <c r="U1966" t="s">
        <v>5550</v>
      </c>
    </row>
    <row r="1967" customHeight="1" spans="1:19">
      <c r="A1967">
        <v>1708921467</v>
      </c>
      <c r="B1967" s="2" t="s">
        <v>5551</v>
      </c>
      <c r="C1967" t="s">
        <v>207</v>
      </c>
      <c r="D1967" t="s">
        <v>41</v>
      </c>
      <c r="E1967" t="s">
        <v>5552</v>
      </c>
      <c r="F1967" t="s">
        <v>5553</v>
      </c>
      <c r="G1967">
        <v>206</v>
      </c>
      <c r="H1967">
        <v>131</v>
      </c>
      <c r="I1967">
        <v>18860</v>
      </c>
      <c r="J1967" t="s">
        <v>1036</v>
      </c>
      <c r="K1967" t="s">
        <v>1687</v>
      </c>
      <c r="L1967" t="s">
        <v>51</v>
      </c>
      <c r="M1967">
        <v>0</v>
      </c>
      <c r="N1967">
        <v>0</v>
      </c>
      <c r="O1967">
        <v>-1</v>
      </c>
      <c r="P1967" t="s">
        <v>608</v>
      </c>
      <c r="Q1967" t="s">
        <v>439</v>
      </c>
      <c r="R1967" s="3">
        <v>40248.7076388889</v>
      </c>
      <c r="S1967" t="s">
        <v>31</v>
      </c>
    </row>
    <row r="1968" customHeight="1" spans="1:19">
      <c r="A1968">
        <v>7617533629</v>
      </c>
      <c r="B1968" s="2" t="s">
        <v>5554</v>
      </c>
      <c r="C1968" t="s">
        <v>847</v>
      </c>
      <c r="E1968" t="s">
        <v>5555</v>
      </c>
      <c r="F1968" t="s">
        <v>5556</v>
      </c>
      <c r="G1968">
        <v>18</v>
      </c>
      <c r="H1968">
        <v>46</v>
      </c>
      <c r="I1968">
        <v>181</v>
      </c>
      <c r="J1968" t="s">
        <v>35</v>
      </c>
      <c r="L1968" t="s">
        <v>51</v>
      </c>
      <c r="M1968">
        <v>1</v>
      </c>
      <c r="N1968">
        <v>0</v>
      </c>
      <c r="O1968">
        <v>-1</v>
      </c>
      <c r="P1968" t="s">
        <v>608</v>
      </c>
      <c r="Q1968" t="s">
        <v>79</v>
      </c>
      <c r="R1968" s="3">
        <v>44346.8625</v>
      </c>
      <c r="S1968" t="s">
        <v>38</v>
      </c>
    </row>
    <row r="1969" customHeight="1" spans="1:19">
      <c r="A1969">
        <v>7309049580</v>
      </c>
      <c r="B1969" s="2" t="s">
        <v>5557</v>
      </c>
      <c r="C1969" t="s">
        <v>65</v>
      </c>
      <c r="D1969" t="s">
        <v>23</v>
      </c>
      <c r="E1969" t="s">
        <v>5558</v>
      </c>
      <c r="G1969">
        <v>6</v>
      </c>
      <c r="H1969">
        <v>136</v>
      </c>
      <c r="I1969">
        <v>1</v>
      </c>
      <c r="J1969" t="s">
        <v>35</v>
      </c>
      <c r="L1969" t="s">
        <v>28</v>
      </c>
      <c r="M1969">
        <v>0</v>
      </c>
      <c r="N1969">
        <v>0</v>
      </c>
      <c r="O1969">
        <v>-1</v>
      </c>
      <c r="P1969" t="s">
        <v>36</v>
      </c>
      <c r="Q1969" t="s">
        <v>79</v>
      </c>
      <c r="R1969" s="3">
        <v>43729.0520833333</v>
      </c>
      <c r="S1969" t="s">
        <v>38</v>
      </c>
    </row>
    <row r="1970" customHeight="1" spans="1:21">
      <c r="A1970">
        <v>6231852282</v>
      </c>
      <c r="B1970" s="2" t="s">
        <v>5559</v>
      </c>
      <c r="C1970" t="s">
        <v>157</v>
      </c>
      <c r="D1970" t="s">
        <v>23</v>
      </c>
      <c r="E1970" t="s">
        <v>5560</v>
      </c>
      <c r="F1970" t="s">
        <v>5561</v>
      </c>
      <c r="G1970">
        <v>261</v>
      </c>
      <c r="H1970">
        <v>152</v>
      </c>
      <c r="I1970">
        <v>51</v>
      </c>
      <c r="J1970" t="s">
        <v>1036</v>
      </c>
      <c r="L1970" t="s">
        <v>28</v>
      </c>
      <c r="M1970">
        <v>0</v>
      </c>
      <c r="N1970">
        <v>1</v>
      </c>
      <c r="O1970">
        <v>0</v>
      </c>
      <c r="P1970" t="s">
        <v>5562</v>
      </c>
      <c r="Q1970" t="s">
        <v>183</v>
      </c>
      <c r="R1970" s="3">
        <v>42862.9951388889</v>
      </c>
      <c r="S1970" t="s">
        <v>31</v>
      </c>
      <c r="U1970" t="s">
        <v>5563</v>
      </c>
    </row>
    <row r="1971" customHeight="1" spans="1:19">
      <c r="A1971">
        <v>5457867718</v>
      </c>
      <c r="B1971" s="2" t="s">
        <v>5564</v>
      </c>
      <c r="C1971" t="s">
        <v>65</v>
      </c>
      <c r="D1971" t="s">
        <v>23</v>
      </c>
      <c r="E1971" t="s">
        <v>5565</v>
      </c>
      <c r="G1971">
        <v>424</v>
      </c>
      <c r="H1971">
        <v>416</v>
      </c>
      <c r="I1971">
        <v>205</v>
      </c>
      <c r="J1971" t="s">
        <v>35</v>
      </c>
      <c r="L1971" t="s">
        <v>28</v>
      </c>
      <c r="M1971">
        <v>0</v>
      </c>
      <c r="N1971">
        <v>0</v>
      </c>
      <c r="O1971">
        <v>-1</v>
      </c>
      <c r="P1971" t="s">
        <v>36</v>
      </c>
      <c r="Q1971" t="s">
        <v>120</v>
      </c>
      <c r="R1971" s="3">
        <v>42078.9916666667</v>
      </c>
      <c r="S1971" t="s">
        <v>31</v>
      </c>
    </row>
    <row r="1972" customHeight="1" spans="1:19">
      <c r="A1972">
        <v>2242950043</v>
      </c>
      <c r="B1972" s="2" t="s">
        <v>5566</v>
      </c>
      <c r="C1972" t="s">
        <v>65</v>
      </c>
      <c r="D1972" t="s">
        <v>23</v>
      </c>
      <c r="E1972" t="s">
        <v>5567</v>
      </c>
      <c r="F1972" t="s">
        <v>5568</v>
      </c>
      <c r="G1972">
        <v>151</v>
      </c>
      <c r="H1972">
        <v>292</v>
      </c>
      <c r="I1972">
        <v>430</v>
      </c>
      <c r="J1972" t="s">
        <v>495</v>
      </c>
      <c r="K1972" t="s">
        <v>3011</v>
      </c>
      <c r="L1972" t="s">
        <v>28</v>
      </c>
      <c r="M1972">
        <v>0</v>
      </c>
      <c r="N1972">
        <v>0</v>
      </c>
      <c r="O1972">
        <v>-1</v>
      </c>
      <c r="P1972" t="s">
        <v>5569</v>
      </c>
      <c r="Q1972" t="s">
        <v>84</v>
      </c>
      <c r="R1972" s="3">
        <v>40736.9784722222</v>
      </c>
      <c r="S1972" t="s">
        <v>31</v>
      </c>
    </row>
    <row r="1973" customHeight="1" spans="1:19">
      <c r="A1973">
        <v>7519575780</v>
      </c>
      <c r="B1973" s="2" t="s">
        <v>5570</v>
      </c>
      <c r="C1973" t="s">
        <v>157</v>
      </c>
      <c r="D1973" t="s">
        <v>23</v>
      </c>
      <c r="E1973" t="s">
        <v>5571</v>
      </c>
      <c r="F1973" t="s">
        <v>5572</v>
      </c>
      <c r="G1973">
        <v>6</v>
      </c>
      <c r="H1973">
        <v>62</v>
      </c>
      <c r="I1973">
        <v>803</v>
      </c>
      <c r="J1973" t="s">
        <v>94</v>
      </c>
      <c r="K1973" t="s">
        <v>3943</v>
      </c>
      <c r="L1973" t="s">
        <v>51</v>
      </c>
      <c r="M1973">
        <v>4</v>
      </c>
      <c r="N1973">
        <v>0</v>
      </c>
      <c r="O1973">
        <v>-1</v>
      </c>
      <c r="P1973" t="s">
        <v>134</v>
      </c>
      <c r="Q1973" t="s">
        <v>120</v>
      </c>
      <c r="R1973" s="3">
        <v>44138.5006944444</v>
      </c>
      <c r="S1973" t="s">
        <v>31</v>
      </c>
    </row>
    <row r="1974" customHeight="1" spans="1:19">
      <c r="A1974">
        <v>7730578365</v>
      </c>
      <c r="B1974" s="2" t="s">
        <v>5573</v>
      </c>
      <c r="C1974" t="s">
        <v>1381</v>
      </c>
      <c r="D1974" t="s">
        <v>1382</v>
      </c>
      <c r="E1974" t="s">
        <v>5574</v>
      </c>
      <c r="F1974" t="s">
        <v>105</v>
      </c>
      <c r="G1974">
        <v>81</v>
      </c>
      <c r="H1974">
        <v>5</v>
      </c>
      <c r="I1974">
        <v>4</v>
      </c>
      <c r="J1974" t="s">
        <v>35</v>
      </c>
      <c r="L1974" t="s">
        <v>51</v>
      </c>
      <c r="M1974">
        <v>0</v>
      </c>
      <c r="N1974">
        <v>0</v>
      </c>
      <c r="O1974">
        <v>-1</v>
      </c>
      <c r="P1974" t="s">
        <v>5575</v>
      </c>
      <c r="Q1974" t="s">
        <v>53</v>
      </c>
      <c r="R1974" s="3">
        <v>44557.4375</v>
      </c>
      <c r="S1974" t="s">
        <v>38</v>
      </c>
    </row>
    <row r="1975" customHeight="1" spans="1:19">
      <c r="A1975">
        <v>7730578365</v>
      </c>
      <c r="B1975" s="2" t="s">
        <v>5576</v>
      </c>
      <c r="C1975" t="s">
        <v>1381</v>
      </c>
      <c r="D1975" t="s">
        <v>1382</v>
      </c>
      <c r="E1975" t="s">
        <v>5574</v>
      </c>
      <c r="F1975" t="s">
        <v>105</v>
      </c>
      <c r="G1975">
        <v>81</v>
      </c>
      <c r="H1975">
        <v>5</v>
      </c>
      <c r="I1975">
        <v>4</v>
      </c>
      <c r="J1975" t="s">
        <v>35</v>
      </c>
      <c r="L1975" t="s">
        <v>51</v>
      </c>
      <c r="M1975">
        <v>0</v>
      </c>
      <c r="N1975">
        <v>0</v>
      </c>
      <c r="O1975">
        <v>-1</v>
      </c>
      <c r="P1975" t="s">
        <v>5575</v>
      </c>
      <c r="Q1975" t="s">
        <v>53</v>
      </c>
      <c r="R1975" s="3">
        <v>44557.4375</v>
      </c>
      <c r="S1975" t="s">
        <v>38</v>
      </c>
    </row>
    <row r="1976" customHeight="1" spans="1:19">
      <c r="A1976">
        <v>7730578365</v>
      </c>
      <c r="B1976" s="2" t="s">
        <v>5577</v>
      </c>
      <c r="C1976" t="s">
        <v>1381</v>
      </c>
      <c r="D1976" t="s">
        <v>1382</v>
      </c>
      <c r="E1976" t="s">
        <v>5574</v>
      </c>
      <c r="F1976" t="s">
        <v>105</v>
      </c>
      <c r="G1976">
        <v>81</v>
      </c>
      <c r="H1976">
        <v>5</v>
      </c>
      <c r="I1976">
        <v>4</v>
      </c>
      <c r="J1976" t="s">
        <v>35</v>
      </c>
      <c r="L1976" t="s">
        <v>51</v>
      </c>
      <c r="M1976">
        <v>0</v>
      </c>
      <c r="N1976">
        <v>0</v>
      </c>
      <c r="O1976">
        <v>-1</v>
      </c>
      <c r="P1976" t="s">
        <v>5575</v>
      </c>
      <c r="Q1976" t="s">
        <v>53</v>
      </c>
      <c r="R1976" s="3">
        <v>44557.4375</v>
      </c>
      <c r="S1976" t="s">
        <v>38</v>
      </c>
    </row>
    <row r="1977" customHeight="1" spans="1:19">
      <c r="A1977">
        <v>5331244647</v>
      </c>
      <c r="B1977" s="2" t="s">
        <v>5578</v>
      </c>
      <c r="C1977" t="s">
        <v>157</v>
      </c>
      <c r="D1977" t="s">
        <v>23</v>
      </c>
      <c r="E1977" t="s">
        <v>5579</v>
      </c>
      <c r="G1977">
        <v>14</v>
      </c>
      <c r="H1977">
        <v>362</v>
      </c>
      <c r="I1977">
        <v>59</v>
      </c>
      <c r="J1977" t="s">
        <v>229</v>
      </c>
      <c r="L1977" t="s">
        <v>28</v>
      </c>
      <c r="M1977">
        <v>0</v>
      </c>
      <c r="N1977">
        <v>0</v>
      </c>
      <c r="O1977">
        <v>-1</v>
      </c>
      <c r="P1977" t="s">
        <v>5580</v>
      </c>
      <c r="Q1977" t="s">
        <v>231</v>
      </c>
      <c r="R1977" s="3">
        <v>41926.9326388889</v>
      </c>
      <c r="S1977" t="s">
        <v>31</v>
      </c>
    </row>
    <row r="1978" customHeight="1" spans="1:19">
      <c r="A1978">
        <v>6527982437</v>
      </c>
      <c r="B1978" s="2" t="s">
        <v>5581</v>
      </c>
      <c r="C1978" t="s">
        <v>65</v>
      </c>
      <c r="D1978" t="s">
        <v>23</v>
      </c>
      <c r="E1978" t="s">
        <v>5582</v>
      </c>
      <c r="F1978" t="s">
        <v>5583</v>
      </c>
      <c r="G1978">
        <v>1347</v>
      </c>
      <c r="H1978">
        <v>550</v>
      </c>
      <c r="I1978">
        <v>9748</v>
      </c>
      <c r="J1978" t="s">
        <v>35</v>
      </c>
      <c r="L1978" t="s">
        <v>51</v>
      </c>
      <c r="M1978">
        <v>5</v>
      </c>
      <c r="N1978">
        <v>0</v>
      </c>
      <c r="O1978">
        <v>-1</v>
      </c>
      <c r="P1978" t="s">
        <v>230</v>
      </c>
      <c r="Q1978" t="s">
        <v>430</v>
      </c>
      <c r="R1978" s="3">
        <v>43205.7347222222</v>
      </c>
      <c r="S1978" t="s">
        <v>31</v>
      </c>
    </row>
    <row r="1979" customHeight="1" spans="1:19">
      <c r="A1979">
        <v>7516197670</v>
      </c>
      <c r="B1979" s="2" t="s">
        <v>5584</v>
      </c>
      <c r="C1979" t="s">
        <v>65</v>
      </c>
      <c r="D1979" t="s">
        <v>23</v>
      </c>
      <c r="E1979" t="s">
        <v>5585</v>
      </c>
      <c r="G1979">
        <v>8</v>
      </c>
      <c r="H1979">
        <v>14</v>
      </c>
      <c r="I1979">
        <v>1</v>
      </c>
      <c r="J1979" t="s">
        <v>26</v>
      </c>
      <c r="L1979" t="s">
        <v>28</v>
      </c>
      <c r="M1979">
        <v>0</v>
      </c>
      <c r="N1979">
        <v>0</v>
      </c>
      <c r="O1979">
        <v>-1</v>
      </c>
      <c r="P1979" t="s">
        <v>5586</v>
      </c>
      <c r="Q1979" t="s">
        <v>318</v>
      </c>
      <c r="R1979" s="3">
        <v>44128.9638888889</v>
      </c>
      <c r="S1979" t="s">
        <v>38</v>
      </c>
    </row>
    <row r="1980" customHeight="1" spans="1:19">
      <c r="A1980">
        <v>6568431871</v>
      </c>
      <c r="B1980" s="2" t="s">
        <v>5587</v>
      </c>
      <c r="C1980" t="s">
        <v>157</v>
      </c>
      <c r="D1980" t="s">
        <v>23</v>
      </c>
      <c r="E1980" t="s">
        <v>5588</v>
      </c>
      <c r="F1980" t="s">
        <v>5589</v>
      </c>
      <c r="G1980">
        <v>97</v>
      </c>
      <c r="H1980">
        <v>299</v>
      </c>
      <c r="I1980">
        <v>480</v>
      </c>
      <c r="J1980" t="s">
        <v>35</v>
      </c>
      <c r="L1980" t="s">
        <v>51</v>
      </c>
      <c r="M1980">
        <v>0</v>
      </c>
      <c r="N1980">
        <v>0</v>
      </c>
      <c r="O1980">
        <v>-1</v>
      </c>
      <c r="P1980" t="s">
        <v>36</v>
      </c>
      <c r="Q1980" t="s">
        <v>53</v>
      </c>
      <c r="R1980" s="3">
        <v>43258.7291666667</v>
      </c>
      <c r="S1980" t="s">
        <v>38</v>
      </c>
    </row>
    <row r="1981" customHeight="1" spans="1:19">
      <c r="A1981">
        <v>6341659132</v>
      </c>
      <c r="B1981" s="2" t="s">
        <v>5590</v>
      </c>
      <c r="C1981" t="s">
        <v>3394</v>
      </c>
      <c r="D1981" t="s">
        <v>1382</v>
      </c>
      <c r="E1981" t="s">
        <v>5591</v>
      </c>
      <c r="F1981" t="s">
        <v>5592</v>
      </c>
      <c r="G1981">
        <v>46</v>
      </c>
      <c r="H1981">
        <v>64</v>
      </c>
      <c r="I1981">
        <v>30</v>
      </c>
      <c r="J1981" t="s">
        <v>850</v>
      </c>
      <c r="L1981" t="s">
        <v>28</v>
      </c>
      <c r="M1981">
        <v>0</v>
      </c>
      <c r="N1981">
        <v>0</v>
      </c>
      <c r="O1981">
        <v>-1</v>
      </c>
      <c r="P1981" t="s">
        <v>36</v>
      </c>
      <c r="Q1981" t="s">
        <v>265</v>
      </c>
      <c r="R1981" s="3">
        <v>42956.1756944444</v>
      </c>
      <c r="S1981" t="s">
        <v>31</v>
      </c>
    </row>
    <row r="1982" customHeight="1" spans="1:21">
      <c r="A1982">
        <v>7048180576</v>
      </c>
      <c r="B1982" s="2" t="s">
        <v>5593</v>
      </c>
      <c r="C1982" t="s">
        <v>1381</v>
      </c>
      <c r="D1982" t="s">
        <v>1382</v>
      </c>
      <c r="E1982" t="s">
        <v>5594</v>
      </c>
      <c r="F1982" t="s">
        <v>5595</v>
      </c>
      <c r="G1982">
        <v>30262</v>
      </c>
      <c r="H1982">
        <v>258</v>
      </c>
      <c r="I1982">
        <v>1012</v>
      </c>
      <c r="J1982" t="s">
        <v>94</v>
      </c>
      <c r="L1982" t="s">
        <v>51</v>
      </c>
      <c r="M1982">
        <v>6</v>
      </c>
      <c r="N1982">
        <v>0</v>
      </c>
      <c r="O1982">
        <v>-1</v>
      </c>
      <c r="P1982" t="s">
        <v>5596</v>
      </c>
      <c r="Q1982" t="s">
        <v>120</v>
      </c>
      <c r="R1982" s="3">
        <v>43550.1680555556</v>
      </c>
      <c r="S1982" t="s">
        <v>31</v>
      </c>
      <c r="U1982" t="s">
        <v>5597</v>
      </c>
    </row>
    <row r="1983" customHeight="1" spans="1:19">
      <c r="A1983">
        <v>6918088265</v>
      </c>
      <c r="B1983" s="2" t="s">
        <v>5598</v>
      </c>
      <c r="C1983" t="s">
        <v>813</v>
      </c>
      <c r="E1983" t="s">
        <v>5599</v>
      </c>
      <c r="F1983" t="s">
        <v>5600</v>
      </c>
      <c r="G1983">
        <v>638</v>
      </c>
      <c r="H1983">
        <v>678</v>
      </c>
      <c r="I1983">
        <v>4408</v>
      </c>
      <c r="J1983" t="s">
        <v>94</v>
      </c>
      <c r="L1983" t="s">
        <v>51</v>
      </c>
      <c r="M1983">
        <v>5</v>
      </c>
      <c r="N1983">
        <v>0</v>
      </c>
      <c r="O1983">
        <v>-1</v>
      </c>
      <c r="P1983" t="s">
        <v>5601</v>
      </c>
      <c r="Q1983" t="s">
        <v>101</v>
      </c>
      <c r="R1983" s="3">
        <v>43469.7111111111</v>
      </c>
      <c r="S1983" t="s">
        <v>31</v>
      </c>
    </row>
    <row r="1984" customHeight="1" spans="1:21">
      <c r="A1984">
        <v>5848266337</v>
      </c>
      <c r="B1984" s="2" t="s">
        <v>5602</v>
      </c>
      <c r="C1984" t="s">
        <v>65</v>
      </c>
      <c r="D1984" t="s">
        <v>23</v>
      </c>
      <c r="E1984" t="s">
        <v>5603</v>
      </c>
      <c r="F1984" t="s">
        <v>5604</v>
      </c>
      <c r="G1984">
        <v>12299</v>
      </c>
      <c r="H1984">
        <v>207</v>
      </c>
      <c r="I1984">
        <v>3439</v>
      </c>
      <c r="J1984" t="s">
        <v>68</v>
      </c>
      <c r="L1984" t="s">
        <v>51</v>
      </c>
      <c r="M1984">
        <v>5</v>
      </c>
      <c r="N1984">
        <v>1</v>
      </c>
      <c r="O1984">
        <v>0</v>
      </c>
      <c r="P1984" t="s">
        <v>62</v>
      </c>
      <c r="Q1984" t="s">
        <v>276</v>
      </c>
      <c r="R1984" s="3">
        <v>42403.425</v>
      </c>
      <c r="S1984" t="s">
        <v>31</v>
      </c>
      <c r="U1984" t="s">
        <v>190</v>
      </c>
    </row>
    <row r="1985" customHeight="1" spans="1:19">
      <c r="A1985">
        <v>7442953521</v>
      </c>
      <c r="B1985" s="2" t="s">
        <v>5605</v>
      </c>
      <c r="C1985" t="s">
        <v>65</v>
      </c>
      <c r="D1985" t="s">
        <v>23</v>
      </c>
      <c r="E1985" t="s">
        <v>5606</v>
      </c>
      <c r="F1985" t="s">
        <v>5607</v>
      </c>
      <c r="G1985">
        <v>17</v>
      </c>
      <c r="H1985">
        <v>17</v>
      </c>
      <c r="I1985">
        <v>266</v>
      </c>
      <c r="J1985" t="s">
        <v>35</v>
      </c>
      <c r="L1985" t="s">
        <v>28</v>
      </c>
      <c r="M1985">
        <v>0</v>
      </c>
      <c r="N1985">
        <v>0</v>
      </c>
      <c r="O1985">
        <v>-1</v>
      </c>
      <c r="P1985" t="s">
        <v>36</v>
      </c>
      <c r="Q1985" t="s">
        <v>245</v>
      </c>
      <c r="R1985" s="3">
        <v>43946.6840277778</v>
      </c>
      <c r="S1985" t="s">
        <v>38</v>
      </c>
    </row>
    <row r="1986" customHeight="1" spans="1:19">
      <c r="A1986">
        <v>5484224819</v>
      </c>
      <c r="B1986" s="2" t="s">
        <v>5608</v>
      </c>
      <c r="C1986" t="s">
        <v>65</v>
      </c>
      <c r="D1986" t="s">
        <v>23</v>
      </c>
      <c r="E1986" t="s">
        <v>5609</v>
      </c>
      <c r="G1986">
        <v>4</v>
      </c>
      <c r="H1986">
        <v>127</v>
      </c>
      <c r="I1986">
        <v>145</v>
      </c>
      <c r="J1986" t="s">
        <v>35</v>
      </c>
      <c r="L1986" t="s">
        <v>51</v>
      </c>
      <c r="M1986">
        <v>0</v>
      </c>
      <c r="N1986">
        <v>0</v>
      </c>
      <c r="O1986">
        <v>-1</v>
      </c>
      <c r="Q1986" t="s">
        <v>245</v>
      </c>
      <c r="R1986" s="3">
        <v>42021.7958333333</v>
      </c>
      <c r="S1986" t="s">
        <v>31</v>
      </c>
    </row>
    <row r="1987" customHeight="1" spans="1:19">
      <c r="A1987">
        <v>2184615724</v>
      </c>
      <c r="B1987" s="2" t="s">
        <v>5610</v>
      </c>
      <c r="C1987" t="s">
        <v>157</v>
      </c>
      <c r="D1987" t="s">
        <v>23</v>
      </c>
      <c r="E1987" t="s">
        <v>5611</v>
      </c>
      <c r="F1987" t="s">
        <v>912</v>
      </c>
      <c r="G1987">
        <v>198</v>
      </c>
      <c r="H1987">
        <v>124</v>
      </c>
      <c r="I1987">
        <v>6</v>
      </c>
      <c r="J1987" t="s">
        <v>26</v>
      </c>
      <c r="L1987" t="s">
        <v>28</v>
      </c>
      <c r="M1987">
        <v>0</v>
      </c>
      <c r="N1987">
        <v>0</v>
      </c>
      <c r="O1987">
        <v>-1</v>
      </c>
      <c r="Q1987" t="s">
        <v>439</v>
      </c>
      <c r="R1987" s="3">
        <v>40725.8513888889</v>
      </c>
      <c r="S1987" t="s">
        <v>31</v>
      </c>
    </row>
    <row r="1988" customHeight="1" spans="1:19">
      <c r="A1988">
        <v>2184615724</v>
      </c>
      <c r="B1988" s="2" t="s">
        <v>5612</v>
      </c>
      <c r="C1988" t="s">
        <v>157</v>
      </c>
      <c r="D1988" t="s">
        <v>23</v>
      </c>
      <c r="E1988" t="s">
        <v>5611</v>
      </c>
      <c r="F1988" t="s">
        <v>912</v>
      </c>
      <c r="G1988">
        <v>198</v>
      </c>
      <c r="H1988">
        <v>124</v>
      </c>
      <c r="I1988">
        <v>6</v>
      </c>
      <c r="J1988" t="s">
        <v>26</v>
      </c>
      <c r="L1988" t="s">
        <v>28</v>
      </c>
      <c r="M1988">
        <v>0</v>
      </c>
      <c r="N1988">
        <v>0</v>
      </c>
      <c r="O1988">
        <v>-1</v>
      </c>
      <c r="Q1988" t="s">
        <v>439</v>
      </c>
      <c r="R1988" s="3">
        <v>40725.8513888889</v>
      </c>
      <c r="S1988" t="s">
        <v>31</v>
      </c>
    </row>
    <row r="1989" customHeight="1" spans="1:19">
      <c r="A1989">
        <v>7746672785</v>
      </c>
      <c r="B1989" s="2" t="s">
        <v>5613</v>
      </c>
      <c r="C1989" t="s">
        <v>1332</v>
      </c>
      <c r="D1989" t="s">
        <v>23</v>
      </c>
      <c r="E1989" t="s">
        <v>5614</v>
      </c>
      <c r="F1989" t="s">
        <v>5615</v>
      </c>
      <c r="G1989">
        <v>2408</v>
      </c>
      <c r="H1989">
        <v>384</v>
      </c>
      <c r="I1989">
        <v>520</v>
      </c>
      <c r="J1989" t="s">
        <v>360</v>
      </c>
      <c r="K1989" t="s">
        <v>507</v>
      </c>
      <c r="L1989" t="s">
        <v>28</v>
      </c>
      <c r="M1989">
        <v>1</v>
      </c>
      <c r="N1989">
        <v>0</v>
      </c>
      <c r="O1989">
        <v>-1</v>
      </c>
      <c r="P1989" t="s">
        <v>5616</v>
      </c>
      <c r="Q1989" t="s">
        <v>46</v>
      </c>
      <c r="R1989" s="3">
        <v>44638.7930555556</v>
      </c>
      <c r="S1989" t="s">
        <v>38</v>
      </c>
    </row>
    <row r="1990" customHeight="1" spans="1:19">
      <c r="A1990">
        <v>6118812761</v>
      </c>
      <c r="B1990" s="2" t="s">
        <v>5617</v>
      </c>
      <c r="C1990" t="s">
        <v>1381</v>
      </c>
      <c r="D1990" t="s">
        <v>1382</v>
      </c>
      <c r="E1990" t="s">
        <v>5618</v>
      </c>
      <c r="F1990" t="s">
        <v>5619</v>
      </c>
      <c r="G1990">
        <v>106</v>
      </c>
      <c r="H1990">
        <v>961</v>
      </c>
      <c r="I1990">
        <v>15</v>
      </c>
      <c r="J1990" t="s">
        <v>1036</v>
      </c>
      <c r="L1990" t="s">
        <v>28</v>
      </c>
      <c r="M1990">
        <v>1</v>
      </c>
      <c r="N1990">
        <v>0</v>
      </c>
      <c r="O1990">
        <v>-1</v>
      </c>
      <c r="P1990" t="s">
        <v>2094</v>
      </c>
      <c r="Q1990" t="s">
        <v>439</v>
      </c>
      <c r="R1990" s="3">
        <v>42764.9930555556</v>
      </c>
      <c r="S1990" t="s">
        <v>31</v>
      </c>
    </row>
    <row r="1991" customHeight="1" spans="1:19">
      <c r="A1991">
        <v>6610669118</v>
      </c>
      <c r="B1991" s="2" t="s">
        <v>5620</v>
      </c>
      <c r="C1991" t="s">
        <v>2267</v>
      </c>
      <c r="E1991" t="s">
        <v>5621</v>
      </c>
      <c r="F1991" t="s">
        <v>5622</v>
      </c>
      <c r="G1991">
        <v>49</v>
      </c>
      <c r="H1991">
        <v>74</v>
      </c>
      <c r="I1991">
        <v>1151</v>
      </c>
      <c r="J1991" t="s">
        <v>2076</v>
      </c>
      <c r="L1991" t="s">
        <v>51</v>
      </c>
      <c r="M1991">
        <v>1</v>
      </c>
      <c r="N1991">
        <v>0</v>
      </c>
      <c r="O1991">
        <v>-1</v>
      </c>
      <c r="P1991" t="s">
        <v>5623</v>
      </c>
      <c r="Q1991" t="s">
        <v>63</v>
      </c>
      <c r="R1991" s="3">
        <v>43304.7986111111</v>
      </c>
      <c r="S1991" t="s">
        <v>31</v>
      </c>
    </row>
    <row r="1992" customHeight="1" spans="1:19">
      <c r="A1992">
        <v>6610669118</v>
      </c>
      <c r="B1992" s="2" t="s">
        <v>5624</v>
      </c>
      <c r="C1992" t="s">
        <v>2267</v>
      </c>
      <c r="E1992" t="s">
        <v>5621</v>
      </c>
      <c r="F1992" t="s">
        <v>5622</v>
      </c>
      <c r="G1992">
        <v>49</v>
      </c>
      <c r="H1992">
        <v>74</v>
      </c>
      <c r="I1992">
        <v>1151</v>
      </c>
      <c r="J1992" t="s">
        <v>2076</v>
      </c>
      <c r="L1992" t="s">
        <v>51</v>
      </c>
      <c r="M1992">
        <v>1</v>
      </c>
      <c r="N1992">
        <v>0</v>
      </c>
      <c r="O1992">
        <v>-1</v>
      </c>
      <c r="P1992" t="s">
        <v>5623</v>
      </c>
      <c r="Q1992" t="s">
        <v>63</v>
      </c>
      <c r="R1992" s="3">
        <v>43304.7986111111</v>
      </c>
      <c r="S1992" t="s">
        <v>31</v>
      </c>
    </row>
    <row r="1993" customHeight="1" spans="1:19">
      <c r="A1993">
        <v>6534825780</v>
      </c>
      <c r="B1993" s="2" t="s">
        <v>5625</v>
      </c>
      <c r="C1993" t="s">
        <v>157</v>
      </c>
      <c r="D1993" t="s">
        <v>23</v>
      </c>
      <c r="E1993" t="s">
        <v>5626</v>
      </c>
      <c r="F1993" t="s">
        <v>5627</v>
      </c>
      <c r="G1993">
        <v>3</v>
      </c>
      <c r="H1993">
        <v>103</v>
      </c>
      <c r="I1993">
        <v>7</v>
      </c>
      <c r="J1993" t="s">
        <v>537</v>
      </c>
      <c r="L1993" t="s">
        <v>28</v>
      </c>
      <c r="M1993">
        <v>0</v>
      </c>
      <c r="N1993">
        <v>0</v>
      </c>
      <c r="O1993">
        <v>-1</v>
      </c>
      <c r="P1993" t="s">
        <v>5628</v>
      </c>
      <c r="Q1993" t="s">
        <v>79</v>
      </c>
      <c r="R1993" s="3">
        <v>43215.7097222222</v>
      </c>
      <c r="S1993" t="s">
        <v>38</v>
      </c>
    </row>
    <row r="1994" customHeight="1" spans="1:19">
      <c r="A1994">
        <v>6033382429</v>
      </c>
      <c r="B1994" s="2" t="s">
        <v>5629</v>
      </c>
      <c r="C1994" t="s">
        <v>157</v>
      </c>
      <c r="D1994" t="s">
        <v>23</v>
      </c>
      <c r="E1994" t="s">
        <v>5630</v>
      </c>
      <c r="G1994">
        <v>70</v>
      </c>
      <c r="H1994">
        <v>265</v>
      </c>
      <c r="I1994">
        <v>267</v>
      </c>
      <c r="J1994" t="s">
        <v>35</v>
      </c>
      <c r="L1994" t="s">
        <v>51</v>
      </c>
      <c r="M1994">
        <v>6</v>
      </c>
      <c r="N1994">
        <v>0</v>
      </c>
      <c r="O1994">
        <v>-1</v>
      </c>
      <c r="P1994" t="s">
        <v>230</v>
      </c>
      <c r="Q1994" t="s">
        <v>46</v>
      </c>
      <c r="R1994" s="3">
        <v>42641.99375</v>
      </c>
      <c r="S1994" t="s">
        <v>31</v>
      </c>
    </row>
    <row r="1995" customHeight="1" spans="1:21">
      <c r="A1995">
        <v>6301588470</v>
      </c>
      <c r="B1995" s="2" t="s">
        <v>5631</v>
      </c>
      <c r="C1995" t="s">
        <v>157</v>
      </c>
      <c r="D1995" t="s">
        <v>23</v>
      </c>
      <c r="E1995" t="s">
        <v>5632</v>
      </c>
      <c r="F1995" t="s">
        <v>5633</v>
      </c>
      <c r="G1995">
        <v>3248</v>
      </c>
      <c r="H1995">
        <v>116</v>
      </c>
      <c r="I1995">
        <v>74</v>
      </c>
      <c r="J1995" t="s">
        <v>153</v>
      </c>
      <c r="K1995" t="s">
        <v>1526</v>
      </c>
      <c r="L1995" t="s">
        <v>28</v>
      </c>
      <c r="M1995">
        <v>0</v>
      </c>
      <c r="N1995">
        <v>0</v>
      </c>
      <c r="O1995">
        <v>-1</v>
      </c>
      <c r="P1995" t="s">
        <v>5634</v>
      </c>
      <c r="Q1995" t="s">
        <v>46</v>
      </c>
      <c r="R1995" s="3">
        <v>42923.3061111111</v>
      </c>
      <c r="S1995" t="s">
        <v>31</v>
      </c>
      <c r="U1995" t="s">
        <v>5635</v>
      </c>
    </row>
    <row r="1996" customHeight="1" spans="1:19">
      <c r="A1996">
        <v>1891561870</v>
      </c>
      <c r="B1996" s="2" t="s">
        <v>5636</v>
      </c>
      <c r="C1996" t="s">
        <v>157</v>
      </c>
      <c r="D1996" t="s">
        <v>23</v>
      </c>
      <c r="E1996" t="s">
        <v>5637</v>
      </c>
      <c r="F1996" t="s">
        <v>5638</v>
      </c>
      <c r="G1996">
        <v>450</v>
      </c>
      <c r="H1996">
        <v>1638</v>
      </c>
      <c r="I1996">
        <v>3129</v>
      </c>
      <c r="J1996" t="s">
        <v>35</v>
      </c>
      <c r="L1996" t="s">
        <v>51</v>
      </c>
      <c r="M1996">
        <v>2</v>
      </c>
      <c r="N1996">
        <v>0</v>
      </c>
      <c r="O1996">
        <v>-1</v>
      </c>
      <c r="P1996" t="s">
        <v>182</v>
      </c>
      <c r="Q1996" t="s">
        <v>439</v>
      </c>
      <c r="R1996" s="3">
        <v>40522.8409722222</v>
      </c>
      <c r="S1996" t="s">
        <v>54</v>
      </c>
    </row>
    <row r="1997" customHeight="1" spans="1:19">
      <c r="A1997">
        <v>7366083052</v>
      </c>
      <c r="B1997" s="2" t="s">
        <v>5639</v>
      </c>
      <c r="C1997" t="s">
        <v>65</v>
      </c>
      <c r="D1997" t="s">
        <v>23</v>
      </c>
      <c r="E1997" t="s">
        <v>5640</v>
      </c>
      <c r="F1997" t="s">
        <v>5641</v>
      </c>
      <c r="G1997">
        <v>40</v>
      </c>
      <c r="H1997">
        <v>484</v>
      </c>
      <c r="I1997">
        <v>869</v>
      </c>
      <c r="J1997" t="s">
        <v>35</v>
      </c>
      <c r="L1997" t="s">
        <v>28</v>
      </c>
      <c r="M1997">
        <v>0</v>
      </c>
      <c r="N1997">
        <v>0</v>
      </c>
      <c r="O1997">
        <v>-1</v>
      </c>
      <c r="P1997" t="s">
        <v>5642</v>
      </c>
      <c r="Q1997" t="s">
        <v>71</v>
      </c>
      <c r="R1997" s="3">
        <v>43831.9222222222</v>
      </c>
      <c r="S1997" t="s">
        <v>38</v>
      </c>
    </row>
    <row r="1998" customHeight="1" spans="1:20">
      <c r="A1998">
        <v>1049095365</v>
      </c>
      <c r="B1998" s="2" t="s">
        <v>5643</v>
      </c>
      <c r="C1998" t="s">
        <v>3394</v>
      </c>
      <c r="D1998" t="s">
        <v>1382</v>
      </c>
      <c r="E1998" t="s">
        <v>5644</v>
      </c>
      <c r="F1998" t="s">
        <v>5645</v>
      </c>
      <c r="G1998">
        <v>297</v>
      </c>
      <c r="H1998">
        <v>427</v>
      </c>
      <c r="I1998">
        <v>5195</v>
      </c>
      <c r="J1998" t="s">
        <v>50</v>
      </c>
      <c r="K1998" t="s">
        <v>5646</v>
      </c>
      <c r="L1998" t="s">
        <v>28</v>
      </c>
      <c r="M1998">
        <v>2</v>
      </c>
      <c r="N1998">
        <v>0</v>
      </c>
      <c r="O1998">
        <v>-1</v>
      </c>
      <c r="Q1998" t="s">
        <v>53</v>
      </c>
      <c r="R1998" s="3">
        <v>40317.8611111111</v>
      </c>
      <c r="S1998" t="s">
        <v>31</v>
      </c>
      <c r="T1998" t="s">
        <v>5647</v>
      </c>
    </row>
    <row r="1999" customHeight="1" spans="1:19">
      <c r="A1999">
        <v>5636100311</v>
      </c>
      <c r="B1999" s="2" t="s">
        <v>5648</v>
      </c>
      <c r="C1999" t="s">
        <v>847</v>
      </c>
      <c r="E1999" t="s">
        <v>5649</v>
      </c>
      <c r="F1999" t="s">
        <v>5650</v>
      </c>
      <c r="G1999">
        <v>11880</v>
      </c>
      <c r="H1999">
        <v>613</v>
      </c>
      <c r="I1999">
        <v>1013</v>
      </c>
      <c r="J1999" t="s">
        <v>35</v>
      </c>
      <c r="L1999" t="s">
        <v>51</v>
      </c>
      <c r="M1999">
        <v>6</v>
      </c>
      <c r="N1999">
        <v>1</v>
      </c>
      <c r="O1999">
        <v>0</v>
      </c>
      <c r="P1999" t="s">
        <v>275</v>
      </c>
      <c r="Q1999" t="s">
        <v>95</v>
      </c>
      <c r="R1999" s="3">
        <v>42176</v>
      </c>
      <c r="S1999" t="s">
        <v>54</v>
      </c>
    </row>
    <row r="2000" customHeight="1" spans="1:19">
      <c r="A2000">
        <v>7636771565</v>
      </c>
      <c r="B2000" s="2" t="s">
        <v>5651</v>
      </c>
      <c r="C2000" t="s">
        <v>65</v>
      </c>
      <c r="D2000" t="s">
        <v>23</v>
      </c>
      <c r="E2000" t="s">
        <v>5652</v>
      </c>
      <c r="F2000" t="s">
        <v>5653</v>
      </c>
      <c r="G2000">
        <v>623</v>
      </c>
      <c r="H2000">
        <v>94</v>
      </c>
      <c r="I2000">
        <v>4110</v>
      </c>
      <c r="J2000" t="s">
        <v>35</v>
      </c>
      <c r="L2000" t="s">
        <v>51</v>
      </c>
      <c r="M2000">
        <v>0</v>
      </c>
      <c r="N2000">
        <v>0</v>
      </c>
      <c r="O2000">
        <v>-1</v>
      </c>
      <c r="P2000" t="s">
        <v>36</v>
      </c>
      <c r="Q2000" t="s">
        <v>46</v>
      </c>
      <c r="R2000" s="3">
        <v>44375.4173611111</v>
      </c>
      <c r="S2000" t="s">
        <v>38</v>
      </c>
    </row>
    <row r="2001" customHeight="1" spans="1:19">
      <c r="A2001">
        <v>6446095597</v>
      </c>
      <c r="B2001" s="2" t="s">
        <v>5654</v>
      </c>
      <c r="C2001" t="s">
        <v>65</v>
      </c>
      <c r="D2001" t="s">
        <v>23</v>
      </c>
      <c r="E2001" t="s">
        <v>5655</v>
      </c>
      <c r="F2001" t="s">
        <v>5656</v>
      </c>
      <c r="G2001">
        <v>112</v>
      </c>
      <c r="H2001">
        <v>456</v>
      </c>
      <c r="I2001">
        <v>5317</v>
      </c>
      <c r="J2001" t="s">
        <v>35</v>
      </c>
      <c r="L2001" t="s">
        <v>51</v>
      </c>
      <c r="M2001">
        <v>2</v>
      </c>
      <c r="N2001">
        <v>0</v>
      </c>
      <c r="O2001">
        <v>-1</v>
      </c>
      <c r="P2001" t="s">
        <v>608</v>
      </c>
      <c r="Q2001" t="s">
        <v>141</v>
      </c>
      <c r="R2001" s="3">
        <v>43097.8013888889</v>
      </c>
      <c r="S2001" t="s">
        <v>31</v>
      </c>
    </row>
    <row r="2002" customHeight="1" spans="1:21">
      <c r="A2002">
        <v>2345117331</v>
      </c>
      <c r="B2002" s="2" t="s">
        <v>5657</v>
      </c>
      <c r="C2002" t="s">
        <v>65</v>
      </c>
      <c r="D2002" t="s">
        <v>23</v>
      </c>
      <c r="E2002" t="s">
        <v>5658</v>
      </c>
      <c r="F2002" t="s">
        <v>5659</v>
      </c>
      <c r="G2002">
        <v>1782</v>
      </c>
      <c r="H2002">
        <v>525</v>
      </c>
      <c r="I2002">
        <v>1229</v>
      </c>
      <c r="J2002" t="s">
        <v>94</v>
      </c>
      <c r="K2002" t="s">
        <v>854</v>
      </c>
      <c r="L2002" t="s">
        <v>51</v>
      </c>
      <c r="M2002">
        <v>6</v>
      </c>
      <c r="N2002">
        <v>1</v>
      </c>
      <c r="O2002">
        <v>0</v>
      </c>
      <c r="P2002" t="s">
        <v>5660</v>
      </c>
      <c r="Q2002" t="s">
        <v>386</v>
      </c>
      <c r="R2002" s="3">
        <v>40792.7069444444</v>
      </c>
      <c r="S2002" t="s">
        <v>31</v>
      </c>
      <c r="T2002" t="s">
        <v>446</v>
      </c>
      <c r="U2002" t="s">
        <v>3648</v>
      </c>
    </row>
    <row r="2003" customHeight="1" spans="1:19">
      <c r="A2003">
        <v>6606120355</v>
      </c>
      <c r="B2003" s="2" t="s">
        <v>5661</v>
      </c>
      <c r="C2003" t="s">
        <v>157</v>
      </c>
      <c r="D2003" t="s">
        <v>23</v>
      </c>
      <c r="E2003" t="s">
        <v>5662</v>
      </c>
      <c r="F2003" t="s">
        <v>5663</v>
      </c>
      <c r="G2003">
        <v>99</v>
      </c>
      <c r="H2003">
        <v>207</v>
      </c>
      <c r="I2003">
        <v>550</v>
      </c>
      <c r="J2003" t="s">
        <v>204</v>
      </c>
      <c r="L2003" t="s">
        <v>51</v>
      </c>
      <c r="M2003">
        <v>1</v>
      </c>
      <c r="N2003">
        <v>1</v>
      </c>
      <c r="O2003">
        <v>0</v>
      </c>
      <c r="P2003" t="s">
        <v>5664</v>
      </c>
      <c r="Q2003" t="s">
        <v>597</v>
      </c>
      <c r="R2003" s="3">
        <v>43301.3611111111</v>
      </c>
      <c r="S2003" t="s">
        <v>31</v>
      </c>
    </row>
    <row r="2004" customHeight="1" spans="1:19">
      <c r="A2004">
        <v>6606120355</v>
      </c>
      <c r="B2004" s="2" t="s">
        <v>5665</v>
      </c>
      <c r="C2004" t="s">
        <v>207</v>
      </c>
      <c r="D2004" t="s">
        <v>41</v>
      </c>
      <c r="E2004" t="s">
        <v>5662</v>
      </c>
      <c r="F2004" t="s">
        <v>5663</v>
      </c>
      <c r="G2004">
        <v>99</v>
      </c>
      <c r="H2004">
        <v>207</v>
      </c>
      <c r="I2004">
        <v>550</v>
      </c>
      <c r="J2004" t="s">
        <v>204</v>
      </c>
      <c r="L2004" t="s">
        <v>51</v>
      </c>
      <c r="M2004">
        <v>1</v>
      </c>
      <c r="N2004">
        <v>1</v>
      </c>
      <c r="O2004">
        <v>0</v>
      </c>
      <c r="P2004" t="s">
        <v>5664</v>
      </c>
      <c r="Q2004" t="s">
        <v>597</v>
      </c>
      <c r="R2004" s="3">
        <v>43301.3611111111</v>
      </c>
      <c r="S2004" t="s">
        <v>31</v>
      </c>
    </row>
    <row r="2005" customHeight="1" spans="1:19">
      <c r="A2005">
        <v>6860319506</v>
      </c>
      <c r="B2005" s="2" t="s">
        <v>5666</v>
      </c>
      <c r="C2005" t="s">
        <v>65</v>
      </c>
      <c r="D2005" t="s">
        <v>23</v>
      </c>
      <c r="E2005" t="s">
        <v>5667</v>
      </c>
      <c r="F2005" t="s">
        <v>5668</v>
      </c>
      <c r="G2005">
        <v>2</v>
      </c>
      <c r="H2005">
        <v>302</v>
      </c>
      <c r="I2005">
        <v>6877</v>
      </c>
      <c r="J2005" t="s">
        <v>35</v>
      </c>
      <c r="L2005" t="s">
        <v>28</v>
      </c>
      <c r="M2005">
        <v>0</v>
      </c>
      <c r="N2005">
        <v>0</v>
      </c>
      <c r="O2005">
        <v>-1</v>
      </c>
      <c r="P2005" t="s">
        <v>5669</v>
      </c>
      <c r="Q2005" t="s">
        <v>37</v>
      </c>
      <c r="R2005" s="3">
        <v>43425.4930555556</v>
      </c>
      <c r="S2005" t="s">
        <v>31</v>
      </c>
    </row>
    <row r="2006" customHeight="1" spans="1:19">
      <c r="A2006">
        <v>5617655451</v>
      </c>
      <c r="B2006" s="2" t="s">
        <v>5670</v>
      </c>
      <c r="C2006" t="s">
        <v>65</v>
      </c>
      <c r="D2006" t="s">
        <v>23</v>
      </c>
      <c r="E2006" t="s">
        <v>5671</v>
      </c>
      <c r="F2006" t="s">
        <v>5672</v>
      </c>
      <c r="G2006">
        <v>868</v>
      </c>
      <c r="H2006">
        <v>449</v>
      </c>
      <c r="I2006">
        <v>2485</v>
      </c>
      <c r="J2006" t="s">
        <v>35</v>
      </c>
      <c r="L2006" t="s">
        <v>28</v>
      </c>
      <c r="M2006">
        <v>2</v>
      </c>
      <c r="N2006">
        <v>1</v>
      </c>
      <c r="O2006">
        <v>0</v>
      </c>
      <c r="P2006" t="s">
        <v>100</v>
      </c>
      <c r="Q2006" t="s">
        <v>160</v>
      </c>
      <c r="R2006" s="3">
        <v>42150.525</v>
      </c>
      <c r="S2006" t="s">
        <v>31</v>
      </c>
    </row>
    <row r="2007" customHeight="1" spans="1:19">
      <c r="A2007">
        <v>1786867041</v>
      </c>
      <c r="B2007" s="2" t="s">
        <v>5673</v>
      </c>
      <c r="C2007" t="s">
        <v>65</v>
      </c>
      <c r="D2007" t="s">
        <v>23</v>
      </c>
      <c r="E2007" t="s">
        <v>5674</v>
      </c>
      <c r="F2007" t="s">
        <v>5675</v>
      </c>
      <c r="G2007">
        <v>8</v>
      </c>
      <c r="H2007">
        <v>71</v>
      </c>
      <c r="I2007">
        <v>345</v>
      </c>
      <c r="J2007" t="s">
        <v>35</v>
      </c>
      <c r="L2007" t="s">
        <v>28</v>
      </c>
      <c r="M2007">
        <v>1</v>
      </c>
      <c r="N2007">
        <v>0</v>
      </c>
      <c r="O2007">
        <v>-1</v>
      </c>
      <c r="P2007" t="s">
        <v>5676</v>
      </c>
      <c r="Q2007" t="s">
        <v>439</v>
      </c>
      <c r="R2007" s="3">
        <v>40644.73125</v>
      </c>
      <c r="S2007" t="s">
        <v>31</v>
      </c>
    </row>
    <row r="2008" customHeight="1" spans="1:19">
      <c r="A2008">
        <v>3738652502</v>
      </c>
      <c r="B2008" s="2" t="s">
        <v>5677</v>
      </c>
      <c r="C2008" t="s">
        <v>65</v>
      </c>
      <c r="D2008" t="s">
        <v>23</v>
      </c>
      <c r="E2008" t="s">
        <v>5678</v>
      </c>
      <c r="F2008" t="s">
        <v>5679</v>
      </c>
      <c r="G2008">
        <v>70</v>
      </c>
      <c r="H2008">
        <v>31</v>
      </c>
      <c r="I2008">
        <v>741</v>
      </c>
      <c r="J2008" t="s">
        <v>35</v>
      </c>
      <c r="L2008" t="s">
        <v>28</v>
      </c>
      <c r="M2008">
        <v>0</v>
      </c>
      <c r="N2008">
        <v>0</v>
      </c>
      <c r="O2008">
        <v>-1</v>
      </c>
      <c r="P2008" t="s">
        <v>5680</v>
      </c>
      <c r="Q2008" t="s">
        <v>160</v>
      </c>
      <c r="R2008" s="3">
        <v>41509.5638888889</v>
      </c>
      <c r="S2008" t="s">
        <v>31</v>
      </c>
    </row>
    <row r="2009" customHeight="1" spans="1:19">
      <c r="A2009">
        <v>5650846050</v>
      </c>
      <c r="B2009" s="2" t="s">
        <v>5681</v>
      </c>
      <c r="C2009" t="s">
        <v>65</v>
      </c>
      <c r="D2009" t="s">
        <v>23</v>
      </c>
      <c r="E2009" t="s">
        <v>5682</v>
      </c>
      <c r="F2009" t="s">
        <v>5683</v>
      </c>
      <c r="G2009">
        <v>2737</v>
      </c>
      <c r="H2009">
        <v>581</v>
      </c>
      <c r="I2009">
        <v>22772</v>
      </c>
      <c r="J2009" t="s">
        <v>311</v>
      </c>
      <c r="L2009" t="s">
        <v>51</v>
      </c>
      <c r="M2009">
        <v>6</v>
      </c>
      <c r="N2009">
        <v>1</v>
      </c>
      <c r="O2009">
        <v>0</v>
      </c>
      <c r="P2009" t="s">
        <v>249</v>
      </c>
      <c r="Q2009" t="s">
        <v>160</v>
      </c>
      <c r="R2009" s="3">
        <v>42195.6763888889</v>
      </c>
      <c r="S2009" t="s">
        <v>31</v>
      </c>
    </row>
    <row r="2010" customHeight="1" spans="1:19">
      <c r="A2010">
        <v>7479924570</v>
      </c>
      <c r="B2010" s="2" t="s">
        <v>5684</v>
      </c>
      <c r="C2010" t="s">
        <v>65</v>
      </c>
      <c r="D2010" t="s">
        <v>23</v>
      </c>
      <c r="E2010" t="s">
        <v>5685</v>
      </c>
      <c r="G2010">
        <v>2</v>
      </c>
      <c r="H2010">
        <v>9</v>
      </c>
      <c r="I2010">
        <v>23</v>
      </c>
      <c r="J2010" t="s">
        <v>35</v>
      </c>
      <c r="L2010" t="s">
        <v>28</v>
      </c>
      <c r="M2010">
        <v>0</v>
      </c>
      <c r="N2010">
        <v>0</v>
      </c>
      <c r="O2010">
        <v>-1</v>
      </c>
      <c r="P2010" t="s">
        <v>36</v>
      </c>
      <c r="Q2010" t="s">
        <v>160</v>
      </c>
      <c r="R2010" s="3">
        <v>44024.5222222222</v>
      </c>
      <c r="S2010" t="s">
        <v>38</v>
      </c>
    </row>
    <row r="2011" customHeight="1" spans="1:19">
      <c r="A2011">
        <v>7534327207</v>
      </c>
      <c r="B2011" s="2" t="s">
        <v>5686</v>
      </c>
      <c r="C2011" t="s">
        <v>157</v>
      </c>
      <c r="D2011" t="s">
        <v>23</v>
      </c>
      <c r="E2011" t="s">
        <v>5687</v>
      </c>
      <c r="G2011">
        <v>14</v>
      </c>
      <c r="H2011">
        <v>208</v>
      </c>
      <c r="I2011">
        <v>294</v>
      </c>
      <c r="J2011" t="s">
        <v>68</v>
      </c>
      <c r="K2011" t="s">
        <v>69</v>
      </c>
      <c r="L2011" t="s">
        <v>28</v>
      </c>
      <c r="M2011">
        <v>0</v>
      </c>
      <c r="N2011">
        <v>0</v>
      </c>
      <c r="O2011">
        <v>-1</v>
      </c>
      <c r="P2011" t="s">
        <v>5688</v>
      </c>
      <c r="Q2011" t="s">
        <v>101</v>
      </c>
      <c r="R2011" s="3">
        <v>44178.8930555556</v>
      </c>
      <c r="S2011" t="s">
        <v>31</v>
      </c>
    </row>
    <row r="2012" customHeight="1" spans="1:19">
      <c r="A2012">
        <v>5663754735</v>
      </c>
      <c r="B2012" s="2" t="s">
        <v>5689</v>
      </c>
      <c r="C2012" t="s">
        <v>1332</v>
      </c>
      <c r="D2012" t="s">
        <v>23</v>
      </c>
      <c r="E2012" t="s">
        <v>5690</v>
      </c>
      <c r="F2012" t="s">
        <v>5691</v>
      </c>
      <c r="G2012">
        <v>23042</v>
      </c>
      <c r="H2012">
        <v>1820</v>
      </c>
      <c r="I2012">
        <v>8891</v>
      </c>
      <c r="J2012" t="s">
        <v>117</v>
      </c>
      <c r="K2012" t="s">
        <v>1131</v>
      </c>
      <c r="L2012" t="s">
        <v>51</v>
      </c>
      <c r="M2012">
        <v>2</v>
      </c>
      <c r="N2012">
        <v>1</v>
      </c>
      <c r="O2012">
        <v>0</v>
      </c>
      <c r="P2012" t="s">
        <v>275</v>
      </c>
      <c r="Q2012" t="s">
        <v>370</v>
      </c>
      <c r="R2012" s="3">
        <v>42213.7055555556</v>
      </c>
      <c r="S2012" t="s">
        <v>31</v>
      </c>
    </row>
    <row r="2013" customHeight="1" spans="1:21">
      <c r="A2013">
        <v>3304247964</v>
      </c>
      <c r="B2013" s="2" t="s">
        <v>5692</v>
      </c>
      <c r="C2013" t="s">
        <v>1516</v>
      </c>
      <c r="D2013" t="s">
        <v>23</v>
      </c>
      <c r="E2013" t="s">
        <v>5693</v>
      </c>
      <c r="F2013" t="s">
        <v>5694</v>
      </c>
      <c r="G2013">
        <v>93</v>
      </c>
      <c r="H2013">
        <v>303</v>
      </c>
      <c r="I2013">
        <v>106</v>
      </c>
      <c r="J2013" t="s">
        <v>106</v>
      </c>
      <c r="K2013" t="s">
        <v>187</v>
      </c>
      <c r="L2013" t="s">
        <v>28</v>
      </c>
      <c r="M2013">
        <v>0</v>
      </c>
      <c r="N2013">
        <v>0</v>
      </c>
      <c r="O2013">
        <v>-1</v>
      </c>
      <c r="P2013" t="s">
        <v>5695</v>
      </c>
      <c r="Q2013" t="s">
        <v>183</v>
      </c>
      <c r="R2013" s="3">
        <v>41372.4895833333</v>
      </c>
      <c r="S2013" t="s">
        <v>31</v>
      </c>
      <c r="U2013" t="s">
        <v>190</v>
      </c>
    </row>
    <row r="2014" customHeight="1" spans="1:19">
      <c r="A2014">
        <v>1731384611</v>
      </c>
      <c r="B2014" s="2" t="s">
        <v>5696</v>
      </c>
      <c r="C2014" t="s">
        <v>65</v>
      </c>
      <c r="D2014" t="s">
        <v>23</v>
      </c>
      <c r="E2014" t="s">
        <v>5697</v>
      </c>
      <c r="F2014" t="s">
        <v>5698</v>
      </c>
      <c r="G2014">
        <v>136277</v>
      </c>
      <c r="H2014">
        <v>489</v>
      </c>
      <c r="I2014">
        <v>16978</v>
      </c>
      <c r="J2014" t="s">
        <v>26</v>
      </c>
      <c r="L2014" t="s">
        <v>28</v>
      </c>
      <c r="M2014">
        <v>0</v>
      </c>
      <c r="N2014">
        <v>0</v>
      </c>
      <c r="O2014">
        <v>-1</v>
      </c>
      <c r="P2014" t="s">
        <v>5699</v>
      </c>
      <c r="Q2014" t="s">
        <v>30</v>
      </c>
      <c r="R2014" s="3">
        <v>40285.9090277778</v>
      </c>
      <c r="S2014" t="s">
        <v>54</v>
      </c>
    </row>
    <row r="2015" customHeight="1" spans="1:19">
      <c r="A2015">
        <v>1414942851</v>
      </c>
      <c r="B2015" s="2" t="s">
        <v>5700</v>
      </c>
      <c r="C2015" t="s">
        <v>65</v>
      </c>
      <c r="D2015" t="s">
        <v>23</v>
      </c>
      <c r="E2015" t="s">
        <v>5701</v>
      </c>
      <c r="F2015" t="s">
        <v>5589</v>
      </c>
      <c r="G2015">
        <v>62</v>
      </c>
      <c r="H2015">
        <v>375</v>
      </c>
      <c r="I2015">
        <v>779</v>
      </c>
      <c r="J2015" t="s">
        <v>35</v>
      </c>
      <c r="L2015" t="s">
        <v>28</v>
      </c>
      <c r="M2015">
        <v>0</v>
      </c>
      <c r="N2015">
        <v>0</v>
      </c>
      <c r="O2015">
        <v>-1</v>
      </c>
      <c r="P2015" t="s">
        <v>36</v>
      </c>
      <c r="Q2015" t="s">
        <v>84</v>
      </c>
      <c r="R2015" s="3">
        <v>41501.6631944444</v>
      </c>
      <c r="S2015" t="s">
        <v>31</v>
      </c>
    </row>
    <row r="2016" customHeight="1" spans="1:19">
      <c r="A2016">
        <v>5209152545</v>
      </c>
      <c r="B2016" s="2" t="s">
        <v>5702</v>
      </c>
      <c r="C2016" t="s">
        <v>207</v>
      </c>
      <c r="D2016" t="s">
        <v>41</v>
      </c>
      <c r="E2016" t="s">
        <v>5703</v>
      </c>
      <c r="F2016" t="s">
        <v>5704</v>
      </c>
      <c r="G2016">
        <v>61</v>
      </c>
      <c r="H2016">
        <v>103</v>
      </c>
      <c r="I2016">
        <v>285</v>
      </c>
      <c r="J2016" t="s">
        <v>35</v>
      </c>
      <c r="L2016" t="s">
        <v>28</v>
      </c>
      <c r="M2016">
        <v>0</v>
      </c>
      <c r="N2016">
        <v>0</v>
      </c>
      <c r="O2016">
        <v>-1</v>
      </c>
      <c r="P2016" t="s">
        <v>36</v>
      </c>
      <c r="Q2016" t="s">
        <v>30</v>
      </c>
      <c r="R2016" s="3">
        <v>41828.60625</v>
      </c>
      <c r="S2016" t="s">
        <v>38</v>
      </c>
    </row>
    <row r="2017" customHeight="1" spans="1:19">
      <c r="A2017">
        <v>7151306576</v>
      </c>
      <c r="B2017" s="2" t="s">
        <v>5705</v>
      </c>
      <c r="C2017" t="s">
        <v>157</v>
      </c>
      <c r="D2017" t="s">
        <v>23</v>
      </c>
      <c r="E2017" t="s">
        <v>5706</v>
      </c>
      <c r="F2017" t="s">
        <v>5707</v>
      </c>
      <c r="G2017">
        <v>1</v>
      </c>
      <c r="H2017">
        <v>2</v>
      </c>
      <c r="I2017">
        <v>4</v>
      </c>
      <c r="J2017" t="s">
        <v>106</v>
      </c>
      <c r="L2017" t="s">
        <v>28</v>
      </c>
      <c r="M2017">
        <v>0</v>
      </c>
      <c r="N2017">
        <v>0</v>
      </c>
      <c r="O2017">
        <v>-1</v>
      </c>
      <c r="P2017" t="s">
        <v>5708</v>
      </c>
      <c r="Q2017" t="s">
        <v>37</v>
      </c>
      <c r="R2017" s="3">
        <v>43606.0291666667</v>
      </c>
      <c r="S2017" t="s">
        <v>31</v>
      </c>
    </row>
    <row r="2018" customHeight="1" spans="1:19">
      <c r="A2018">
        <v>6538866422</v>
      </c>
      <c r="B2018" s="2" t="s">
        <v>5709</v>
      </c>
      <c r="E2018" t="s">
        <v>5710</v>
      </c>
      <c r="F2018" t="s">
        <v>5711</v>
      </c>
      <c r="G2018">
        <v>7027</v>
      </c>
      <c r="H2018">
        <v>173</v>
      </c>
      <c r="I2018">
        <v>503</v>
      </c>
      <c r="J2018" t="s">
        <v>35</v>
      </c>
      <c r="L2018" t="s">
        <v>28</v>
      </c>
      <c r="M2018">
        <v>1</v>
      </c>
      <c r="N2018">
        <v>1</v>
      </c>
      <c r="O2018">
        <v>0</v>
      </c>
      <c r="P2018" t="s">
        <v>62</v>
      </c>
      <c r="Q2018" t="s">
        <v>95</v>
      </c>
      <c r="R2018" s="3">
        <v>43221.925162037</v>
      </c>
      <c r="S2018" t="s">
        <v>31</v>
      </c>
    </row>
    <row r="2019" customHeight="1" spans="1:19">
      <c r="A2019">
        <v>5933120539</v>
      </c>
      <c r="B2019" s="2" t="s">
        <v>5712</v>
      </c>
      <c r="E2019" t="s">
        <v>5713</v>
      </c>
      <c r="G2019">
        <v>14</v>
      </c>
      <c r="H2019">
        <v>218</v>
      </c>
      <c r="I2019">
        <v>642</v>
      </c>
      <c r="J2019" t="s">
        <v>726</v>
      </c>
      <c r="K2019" t="s">
        <v>727</v>
      </c>
      <c r="L2019" t="s">
        <v>28</v>
      </c>
      <c r="M2019">
        <v>3</v>
      </c>
      <c r="N2019">
        <v>0</v>
      </c>
      <c r="O2019">
        <v>-1</v>
      </c>
      <c r="P2019" t="s">
        <v>36</v>
      </c>
      <c r="Q2019" t="s">
        <v>245</v>
      </c>
      <c r="R2019" s="3">
        <v>42505.9845486111</v>
      </c>
      <c r="S2019" t="s">
        <v>31</v>
      </c>
    </row>
    <row r="2020" customHeight="1" spans="1:19">
      <c r="A2020">
        <v>5933120539</v>
      </c>
      <c r="B2020" s="2" t="s">
        <v>5714</v>
      </c>
      <c r="E2020" t="s">
        <v>5713</v>
      </c>
      <c r="G2020">
        <v>14</v>
      </c>
      <c r="H2020">
        <v>218</v>
      </c>
      <c r="I2020">
        <v>642</v>
      </c>
      <c r="J2020" t="s">
        <v>726</v>
      </c>
      <c r="K2020" t="s">
        <v>727</v>
      </c>
      <c r="L2020" t="s">
        <v>28</v>
      </c>
      <c r="M2020">
        <v>3</v>
      </c>
      <c r="N2020">
        <v>0</v>
      </c>
      <c r="O2020">
        <v>-1</v>
      </c>
      <c r="P2020" t="s">
        <v>36</v>
      </c>
      <c r="Q2020" t="s">
        <v>245</v>
      </c>
      <c r="R2020" s="3">
        <v>42505.9845486111</v>
      </c>
      <c r="S2020" t="s">
        <v>31</v>
      </c>
    </row>
    <row r="2021" customHeight="1" spans="1:19">
      <c r="A2021">
        <v>3820385554</v>
      </c>
      <c r="B2021" s="2" t="s">
        <v>5715</v>
      </c>
      <c r="E2021" t="s">
        <v>5716</v>
      </c>
      <c r="F2021" t="s">
        <v>5717</v>
      </c>
      <c r="G2021">
        <v>680</v>
      </c>
      <c r="H2021">
        <v>307</v>
      </c>
      <c r="I2021">
        <v>36337</v>
      </c>
      <c r="J2021" t="s">
        <v>35</v>
      </c>
      <c r="L2021" t="s">
        <v>51</v>
      </c>
      <c r="M2021">
        <v>6</v>
      </c>
      <c r="N2021">
        <v>1</v>
      </c>
      <c r="O2021">
        <v>0</v>
      </c>
      <c r="P2021" t="s">
        <v>653</v>
      </c>
      <c r="Q2021" t="s">
        <v>276</v>
      </c>
      <c r="R2021" s="3">
        <v>41544.9771296296</v>
      </c>
      <c r="S2021" t="s">
        <v>31</v>
      </c>
    </row>
    <row r="2022" customHeight="1" spans="1:19">
      <c r="A2022">
        <v>6357923086</v>
      </c>
      <c r="B2022" s="2" t="s">
        <v>5718</v>
      </c>
      <c r="E2022" t="s">
        <v>5719</v>
      </c>
      <c r="G2022">
        <v>727</v>
      </c>
      <c r="H2022">
        <v>1800</v>
      </c>
      <c r="I2022">
        <v>8562</v>
      </c>
      <c r="J2022" t="s">
        <v>35</v>
      </c>
      <c r="L2022" t="s">
        <v>51</v>
      </c>
      <c r="M2022">
        <v>6</v>
      </c>
      <c r="N2022">
        <v>0</v>
      </c>
      <c r="O2022">
        <v>-1</v>
      </c>
      <c r="P2022" t="s">
        <v>36</v>
      </c>
      <c r="Q2022" t="s">
        <v>37</v>
      </c>
      <c r="R2022" s="3">
        <v>42981.5861805556</v>
      </c>
      <c r="S2022" t="s">
        <v>31</v>
      </c>
    </row>
    <row r="2023" customHeight="1" spans="1:19">
      <c r="A2023">
        <v>5995289433</v>
      </c>
      <c r="B2023" s="2" t="s">
        <v>5720</v>
      </c>
      <c r="C2023" t="s">
        <v>207</v>
      </c>
      <c r="D2023" t="s">
        <v>41</v>
      </c>
      <c r="E2023" t="s">
        <v>5721</v>
      </c>
      <c r="G2023">
        <v>12</v>
      </c>
      <c r="H2023">
        <v>164</v>
      </c>
      <c r="I2023">
        <v>102</v>
      </c>
      <c r="J2023" t="s">
        <v>850</v>
      </c>
      <c r="L2023" t="s">
        <v>28</v>
      </c>
      <c r="M2023">
        <v>0</v>
      </c>
      <c r="N2023">
        <v>0</v>
      </c>
      <c r="O2023">
        <v>-1</v>
      </c>
      <c r="P2023" t="s">
        <v>5722</v>
      </c>
      <c r="Q2023" t="s">
        <v>53</v>
      </c>
      <c r="R2023" s="3">
        <v>42584.9736111111</v>
      </c>
      <c r="S2023" t="s">
        <v>31</v>
      </c>
    </row>
    <row r="2024" customHeight="1" spans="1:19">
      <c r="A2024">
        <v>5073499677</v>
      </c>
      <c r="B2024" s="2" t="s">
        <v>5723</v>
      </c>
      <c r="C2024" t="s">
        <v>65</v>
      </c>
      <c r="D2024" t="s">
        <v>23</v>
      </c>
      <c r="E2024" t="s">
        <v>5724</v>
      </c>
      <c r="F2024" t="s">
        <v>5725</v>
      </c>
      <c r="G2024">
        <v>11717</v>
      </c>
      <c r="H2024">
        <v>793</v>
      </c>
      <c r="I2024">
        <v>16477</v>
      </c>
      <c r="J2024" t="s">
        <v>495</v>
      </c>
      <c r="L2024" t="s">
        <v>51</v>
      </c>
      <c r="M2024">
        <v>6</v>
      </c>
      <c r="N2024">
        <v>1</v>
      </c>
      <c r="O2024">
        <v>0</v>
      </c>
      <c r="P2024" t="s">
        <v>5726</v>
      </c>
      <c r="Q2024" t="s">
        <v>30</v>
      </c>
      <c r="R2024" s="3">
        <v>41714.8131944444</v>
      </c>
      <c r="S2024" t="s">
        <v>31</v>
      </c>
    </row>
    <row r="2025" customHeight="1" spans="1:19">
      <c r="A2025">
        <v>6178281124</v>
      </c>
      <c r="B2025" s="2" t="s">
        <v>5727</v>
      </c>
      <c r="C2025" t="s">
        <v>157</v>
      </c>
      <c r="D2025" t="s">
        <v>23</v>
      </c>
      <c r="E2025" t="s">
        <v>5728</v>
      </c>
      <c r="F2025" t="s">
        <v>5729</v>
      </c>
      <c r="G2025">
        <v>144</v>
      </c>
      <c r="H2025">
        <v>77</v>
      </c>
      <c r="I2025">
        <v>73</v>
      </c>
      <c r="J2025" t="s">
        <v>35</v>
      </c>
      <c r="L2025" t="s">
        <v>51</v>
      </c>
      <c r="M2025">
        <v>1</v>
      </c>
      <c r="N2025">
        <v>0</v>
      </c>
      <c r="O2025">
        <v>-1</v>
      </c>
      <c r="P2025" t="s">
        <v>36</v>
      </c>
      <c r="Q2025" t="s">
        <v>439</v>
      </c>
      <c r="R2025" s="3">
        <v>42812.6183680556</v>
      </c>
      <c r="S2025" t="s">
        <v>31</v>
      </c>
    </row>
    <row r="2026" customHeight="1" spans="1:21">
      <c r="A2026">
        <v>1936373122</v>
      </c>
      <c r="B2026" s="2" t="s">
        <v>5730</v>
      </c>
      <c r="C2026" t="s">
        <v>157</v>
      </c>
      <c r="D2026" t="s">
        <v>23</v>
      </c>
      <c r="E2026" t="s">
        <v>5731</v>
      </c>
      <c r="G2026">
        <v>433</v>
      </c>
      <c r="H2026">
        <v>831</v>
      </c>
      <c r="I2026">
        <v>36</v>
      </c>
      <c r="J2026" t="s">
        <v>35</v>
      </c>
      <c r="L2026" t="s">
        <v>28</v>
      </c>
      <c r="M2026">
        <v>0</v>
      </c>
      <c r="N2026">
        <v>0</v>
      </c>
      <c r="O2026">
        <v>-1</v>
      </c>
      <c r="P2026" t="s">
        <v>5732</v>
      </c>
      <c r="Q2026" t="s">
        <v>53</v>
      </c>
      <c r="R2026" s="3">
        <v>40680.7180555556</v>
      </c>
      <c r="S2026" t="s">
        <v>31</v>
      </c>
      <c r="U2026" t="s">
        <v>1772</v>
      </c>
    </row>
    <row r="2027" customHeight="1" spans="1:19">
      <c r="A2027">
        <v>7464309905</v>
      </c>
      <c r="B2027" s="2" t="s">
        <v>5733</v>
      </c>
      <c r="C2027" t="s">
        <v>65</v>
      </c>
      <c r="D2027" t="s">
        <v>23</v>
      </c>
      <c r="E2027" t="s">
        <v>5734</v>
      </c>
      <c r="G2027">
        <v>10</v>
      </c>
      <c r="H2027">
        <v>20</v>
      </c>
      <c r="I2027">
        <v>745</v>
      </c>
      <c r="J2027" t="s">
        <v>35</v>
      </c>
      <c r="L2027" t="s">
        <v>28</v>
      </c>
      <c r="M2027">
        <v>1</v>
      </c>
      <c r="N2027">
        <v>0</v>
      </c>
      <c r="O2027">
        <v>-1</v>
      </c>
      <c r="P2027" t="s">
        <v>36</v>
      </c>
      <c r="Q2027" t="s">
        <v>597</v>
      </c>
      <c r="R2027" s="3">
        <v>44012.3097222222</v>
      </c>
      <c r="S2027" t="s">
        <v>38</v>
      </c>
    </row>
    <row r="2028" customHeight="1" spans="1:19">
      <c r="A2028">
        <v>5340988241</v>
      </c>
      <c r="B2028" s="2" t="s">
        <v>5735</v>
      </c>
      <c r="C2028" t="s">
        <v>65</v>
      </c>
      <c r="D2028" t="s">
        <v>23</v>
      </c>
      <c r="E2028" t="s">
        <v>5736</v>
      </c>
      <c r="F2028" t="s">
        <v>5737</v>
      </c>
      <c r="G2028">
        <v>11614</v>
      </c>
      <c r="H2028">
        <v>545</v>
      </c>
      <c r="I2028">
        <v>36944</v>
      </c>
      <c r="J2028" t="s">
        <v>323</v>
      </c>
      <c r="L2028" t="s">
        <v>51</v>
      </c>
      <c r="M2028">
        <v>7</v>
      </c>
      <c r="N2028">
        <v>1</v>
      </c>
      <c r="O2028">
        <v>0</v>
      </c>
      <c r="P2028" t="s">
        <v>230</v>
      </c>
      <c r="Q2028" t="s">
        <v>183</v>
      </c>
      <c r="R2028" s="3">
        <v>41934.0069444444</v>
      </c>
      <c r="S2028" t="s">
        <v>54</v>
      </c>
    </row>
    <row r="2029" customHeight="1" spans="1:21">
      <c r="A2029">
        <v>7540080134</v>
      </c>
      <c r="B2029" s="2" t="s">
        <v>5738</v>
      </c>
      <c r="C2029" t="s">
        <v>157</v>
      </c>
      <c r="D2029" t="s">
        <v>23</v>
      </c>
      <c r="E2029" t="s">
        <v>5739</v>
      </c>
      <c r="F2029" t="s">
        <v>5740</v>
      </c>
      <c r="G2029">
        <v>1530</v>
      </c>
      <c r="H2029">
        <v>515</v>
      </c>
      <c r="I2029">
        <v>1988</v>
      </c>
      <c r="J2029" t="s">
        <v>26</v>
      </c>
      <c r="K2029" t="s">
        <v>27</v>
      </c>
      <c r="L2029" t="s">
        <v>28</v>
      </c>
      <c r="M2029">
        <v>2</v>
      </c>
      <c r="N2029">
        <v>1</v>
      </c>
      <c r="O2029">
        <v>0</v>
      </c>
      <c r="P2029" t="s">
        <v>5741</v>
      </c>
      <c r="Q2029" t="s">
        <v>386</v>
      </c>
      <c r="R2029" s="3">
        <v>44188.5131944444</v>
      </c>
      <c r="S2029" t="s">
        <v>31</v>
      </c>
      <c r="T2029" t="s">
        <v>4163</v>
      </c>
      <c r="U2029" t="s">
        <v>5742</v>
      </c>
    </row>
    <row r="2030" customHeight="1" spans="1:19">
      <c r="A2030">
        <v>6192186118</v>
      </c>
      <c r="B2030" s="2" t="s">
        <v>5743</v>
      </c>
      <c r="C2030" t="s">
        <v>65</v>
      </c>
      <c r="D2030" t="s">
        <v>23</v>
      </c>
      <c r="E2030" t="s">
        <v>5744</v>
      </c>
      <c r="G2030">
        <v>1889</v>
      </c>
      <c r="H2030">
        <v>360</v>
      </c>
      <c r="I2030">
        <v>20757</v>
      </c>
      <c r="J2030" t="s">
        <v>35</v>
      </c>
      <c r="L2030" t="s">
        <v>51</v>
      </c>
      <c r="M2030">
        <v>6</v>
      </c>
      <c r="N2030">
        <v>1</v>
      </c>
      <c r="O2030">
        <v>0</v>
      </c>
      <c r="P2030" t="s">
        <v>5745</v>
      </c>
      <c r="Q2030" t="s">
        <v>245</v>
      </c>
      <c r="R2030" s="3">
        <v>43001.8958333333</v>
      </c>
      <c r="S2030" t="s">
        <v>31</v>
      </c>
    </row>
    <row r="2031" customHeight="1" spans="1:21">
      <c r="A2031">
        <v>5869309104</v>
      </c>
      <c r="B2031" s="2" t="s">
        <v>5746</v>
      </c>
      <c r="C2031" t="s">
        <v>65</v>
      </c>
      <c r="D2031" t="s">
        <v>23</v>
      </c>
      <c r="E2031" t="s">
        <v>5747</v>
      </c>
      <c r="F2031" t="s">
        <v>5748</v>
      </c>
      <c r="G2031">
        <v>504</v>
      </c>
      <c r="H2031">
        <v>420</v>
      </c>
      <c r="I2031">
        <v>6461</v>
      </c>
      <c r="J2031" t="s">
        <v>26</v>
      </c>
      <c r="L2031" t="s">
        <v>51</v>
      </c>
      <c r="M2031">
        <v>5</v>
      </c>
      <c r="N2031">
        <v>0</v>
      </c>
      <c r="O2031">
        <v>-1</v>
      </c>
      <c r="P2031" t="s">
        <v>1151</v>
      </c>
      <c r="Q2031" t="s">
        <v>71</v>
      </c>
      <c r="R2031" s="3">
        <v>42427.7895833333</v>
      </c>
      <c r="S2031" t="s">
        <v>31</v>
      </c>
      <c r="T2031" t="s">
        <v>90</v>
      </c>
      <c r="U2031" t="s">
        <v>3648</v>
      </c>
    </row>
    <row r="2032" customHeight="1" spans="1:19">
      <c r="A2032">
        <v>7134778278</v>
      </c>
      <c r="B2032" s="2" t="s">
        <v>5749</v>
      </c>
      <c r="C2032" t="s">
        <v>65</v>
      </c>
      <c r="D2032" t="s">
        <v>23</v>
      </c>
      <c r="E2032" t="s">
        <v>5750</v>
      </c>
      <c r="F2032" t="s">
        <v>5751</v>
      </c>
      <c r="G2032">
        <v>107</v>
      </c>
      <c r="H2032">
        <v>493</v>
      </c>
      <c r="I2032">
        <v>7416</v>
      </c>
      <c r="J2032" t="s">
        <v>35</v>
      </c>
      <c r="L2032" t="s">
        <v>28</v>
      </c>
      <c r="M2032">
        <v>1</v>
      </c>
      <c r="N2032">
        <v>0</v>
      </c>
      <c r="O2032">
        <v>-1</v>
      </c>
      <c r="P2032" t="s">
        <v>29</v>
      </c>
      <c r="Q2032" t="s">
        <v>84</v>
      </c>
      <c r="R2032" s="3">
        <v>43597.6569444444</v>
      </c>
      <c r="S2032" t="s">
        <v>31</v>
      </c>
    </row>
    <row r="2033" customHeight="1" spans="1:19">
      <c r="A2033">
        <v>5537940991</v>
      </c>
      <c r="B2033" s="2" t="s">
        <v>5752</v>
      </c>
      <c r="C2033" t="s">
        <v>157</v>
      </c>
      <c r="D2033" t="s">
        <v>23</v>
      </c>
      <c r="E2033" t="s">
        <v>5753</v>
      </c>
      <c r="F2033" t="s">
        <v>5754</v>
      </c>
      <c r="G2033">
        <v>52</v>
      </c>
      <c r="H2033">
        <v>83</v>
      </c>
      <c r="I2033">
        <v>58</v>
      </c>
      <c r="J2033" t="s">
        <v>26</v>
      </c>
      <c r="L2033" t="s">
        <v>51</v>
      </c>
      <c r="M2033">
        <v>1</v>
      </c>
      <c r="N2033">
        <v>0</v>
      </c>
      <c r="O2033">
        <v>-1</v>
      </c>
      <c r="P2033" t="s">
        <v>5755</v>
      </c>
      <c r="Q2033" t="s">
        <v>160</v>
      </c>
      <c r="R2033" s="3">
        <v>42063.0840277778</v>
      </c>
      <c r="S2033" t="s">
        <v>31</v>
      </c>
    </row>
    <row r="2034" customHeight="1" spans="1:19">
      <c r="A2034">
        <v>7312156669</v>
      </c>
      <c r="B2034" s="2" t="s">
        <v>5756</v>
      </c>
      <c r="C2034" t="s">
        <v>157</v>
      </c>
      <c r="D2034" t="s">
        <v>23</v>
      </c>
      <c r="E2034" t="s">
        <v>5757</v>
      </c>
      <c r="G2034">
        <v>5</v>
      </c>
      <c r="H2034">
        <v>7</v>
      </c>
      <c r="I2034">
        <v>16</v>
      </c>
      <c r="J2034" t="s">
        <v>311</v>
      </c>
      <c r="K2034" t="s">
        <v>5758</v>
      </c>
      <c r="L2034" t="s">
        <v>51</v>
      </c>
      <c r="M2034">
        <v>0</v>
      </c>
      <c r="N2034">
        <v>0</v>
      </c>
      <c r="O2034">
        <v>-1</v>
      </c>
      <c r="P2034" t="s">
        <v>3532</v>
      </c>
      <c r="Q2034" t="s">
        <v>160</v>
      </c>
      <c r="R2034" s="3">
        <v>43737.5291666667</v>
      </c>
      <c r="S2034" t="s">
        <v>38</v>
      </c>
    </row>
    <row r="2035" customHeight="1" spans="1:19">
      <c r="A2035">
        <v>7738077249</v>
      </c>
      <c r="B2035" s="2" t="s">
        <v>5759</v>
      </c>
      <c r="C2035" t="s">
        <v>157</v>
      </c>
      <c r="D2035" t="s">
        <v>23</v>
      </c>
      <c r="E2035" t="s">
        <v>5760</v>
      </c>
      <c r="F2035" t="s">
        <v>5761</v>
      </c>
      <c r="G2035">
        <v>9</v>
      </c>
      <c r="H2035">
        <v>97</v>
      </c>
      <c r="I2035">
        <v>81</v>
      </c>
      <c r="J2035" t="s">
        <v>94</v>
      </c>
      <c r="L2035" t="s">
        <v>28</v>
      </c>
      <c r="M2035">
        <v>0</v>
      </c>
      <c r="N2035">
        <v>0</v>
      </c>
      <c r="O2035">
        <v>-1</v>
      </c>
      <c r="P2035" t="s">
        <v>36</v>
      </c>
      <c r="Q2035" t="s">
        <v>53</v>
      </c>
      <c r="R2035" s="3">
        <v>44586.5805555556</v>
      </c>
      <c r="S2035" t="s">
        <v>38</v>
      </c>
    </row>
    <row r="2036" customHeight="1" spans="1:19">
      <c r="A2036">
        <v>6020357756</v>
      </c>
      <c r="B2036" s="2" t="s">
        <v>5762</v>
      </c>
      <c r="C2036" t="s">
        <v>157</v>
      </c>
      <c r="D2036" t="s">
        <v>23</v>
      </c>
      <c r="E2036" t="s">
        <v>5763</v>
      </c>
      <c r="G2036">
        <v>4</v>
      </c>
      <c r="H2036">
        <v>202</v>
      </c>
      <c r="I2036">
        <v>0</v>
      </c>
      <c r="J2036" t="s">
        <v>68</v>
      </c>
      <c r="L2036" t="s">
        <v>28</v>
      </c>
      <c r="M2036">
        <v>0</v>
      </c>
      <c r="N2036">
        <v>0</v>
      </c>
      <c r="O2036">
        <v>-1</v>
      </c>
      <c r="P2036" t="s">
        <v>36</v>
      </c>
      <c r="Q2036" t="s">
        <v>71</v>
      </c>
      <c r="R2036" s="3">
        <v>42623.5881944444</v>
      </c>
      <c r="S2036" t="s">
        <v>38</v>
      </c>
    </row>
    <row r="2037" customHeight="1" spans="1:21">
      <c r="A2037">
        <v>5915744374</v>
      </c>
      <c r="B2037" s="2" t="s">
        <v>5764</v>
      </c>
      <c r="C2037" t="s">
        <v>157</v>
      </c>
      <c r="D2037" t="s">
        <v>23</v>
      </c>
      <c r="E2037" t="s">
        <v>5765</v>
      </c>
      <c r="G2037">
        <v>7</v>
      </c>
      <c r="H2037">
        <v>305</v>
      </c>
      <c r="I2037">
        <v>37</v>
      </c>
      <c r="J2037" t="s">
        <v>311</v>
      </c>
      <c r="K2037" t="s">
        <v>5766</v>
      </c>
      <c r="L2037" t="s">
        <v>28</v>
      </c>
      <c r="M2037">
        <v>1</v>
      </c>
      <c r="N2037">
        <v>0</v>
      </c>
      <c r="O2037">
        <v>-1</v>
      </c>
      <c r="P2037" t="s">
        <v>1680</v>
      </c>
      <c r="Q2037" t="s">
        <v>439</v>
      </c>
      <c r="R2037" s="3">
        <v>42492.8541666667</v>
      </c>
      <c r="S2037" t="s">
        <v>31</v>
      </c>
      <c r="T2037" t="s">
        <v>5767</v>
      </c>
      <c r="U2037" t="s">
        <v>5768</v>
      </c>
    </row>
    <row r="2038" customHeight="1" spans="1:19">
      <c r="A2038">
        <v>6218590689</v>
      </c>
      <c r="B2038" s="2" t="s">
        <v>5769</v>
      </c>
      <c r="C2038" t="s">
        <v>157</v>
      </c>
      <c r="D2038" t="s">
        <v>23</v>
      </c>
      <c r="E2038" t="s">
        <v>5770</v>
      </c>
      <c r="G2038">
        <v>2</v>
      </c>
      <c r="H2038">
        <v>11</v>
      </c>
      <c r="I2038">
        <v>86</v>
      </c>
      <c r="J2038" t="s">
        <v>117</v>
      </c>
      <c r="K2038" t="s">
        <v>5771</v>
      </c>
      <c r="L2038" t="s">
        <v>28</v>
      </c>
      <c r="M2038">
        <v>1</v>
      </c>
      <c r="N2038">
        <v>0</v>
      </c>
      <c r="O2038">
        <v>-1</v>
      </c>
      <c r="P2038" t="s">
        <v>509</v>
      </c>
      <c r="Q2038" t="s">
        <v>120</v>
      </c>
      <c r="R2038" s="3">
        <v>42851.8720949074</v>
      </c>
      <c r="S2038" t="s">
        <v>38</v>
      </c>
    </row>
    <row r="2039" customHeight="1" spans="1:19">
      <c r="A2039">
        <v>5616527684</v>
      </c>
      <c r="B2039" s="2" t="s">
        <v>5772</v>
      </c>
      <c r="C2039" t="s">
        <v>157</v>
      </c>
      <c r="D2039" t="s">
        <v>23</v>
      </c>
      <c r="E2039" t="s">
        <v>5773</v>
      </c>
      <c r="F2039" t="s">
        <v>5774</v>
      </c>
      <c r="G2039">
        <v>4</v>
      </c>
      <c r="H2039">
        <v>178</v>
      </c>
      <c r="I2039">
        <v>47</v>
      </c>
      <c r="J2039" t="s">
        <v>726</v>
      </c>
      <c r="K2039" t="s">
        <v>1486</v>
      </c>
      <c r="L2039" t="s">
        <v>51</v>
      </c>
      <c r="M2039">
        <v>0</v>
      </c>
      <c r="N2039">
        <v>0</v>
      </c>
      <c r="O2039">
        <v>-1</v>
      </c>
      <c r="P2039" t="s">
        <v>5775</v>
      </c>
      <c r="Q2039" t="s">
        <v>245</v>
      </c>
      <c r="R2039" s="3">
        <v>42148.71875</v>
      </c>
      <c r="S2039" t="s">
        <v>31</v>
      </c>
    </row>
    <row r="2040" customHeight="1" spans="1:19">
      <c r="A2040">
        <v>7739778597</v>
      </c>
      <c r="B2040" s="2" t="s">
        <v>5776</v>
      </c>
      <c r="C2040" t="s">
        <v>157</v>
      </c>
      <c r="D2040" t="s">
        <v>23</v>
      </c>
      <c r="E2040" t="s">
        <v>5777</v>
      </c>
      <c r="F2040" t="s">
        <v>5778</v>
      </c>
      <c r="G2040">
        <v>4</v>
      </c>
      <c r="H2040">
        <v>4</v>
      </c>
      <c r="I2040">
        <v>5</v>
      </c>
      <c r="J2040" t="s">
        <v>117</v>
      </c>
      <c r="K2040" t="s">
        <v>5779</v>
      </c>
      <c r="L2040" t="s">
        <v>51</v>
      </c>
      <c r="M2040">
        <v>0</v>
      </c>
      <c r="N2040">
        <v>0</v>
      </c>
      <c r="O2040">
        <v>-1</v>
      </c>
      <c r="P2040" t="s">
        <v>62</v>
      </c>
      <c r="Q2040" t="s">
        <v>120</v>
      </c>
      <c r="R2040" s="3">
        <v>44605.5715277778</v>
      </c>
      <c r="S2040" t="s">
        <v>38</v>
      </c>
    </row>
    <row r="2041" customHeight="1" spans="1:19">
      <c r="A2041">
        <v>7368834594</v>
      </c>
      <c r="B2041" s="2" t="s">
        <v>5780</v>
      </c>
      <c r="C2041" t="s">
        <v>157</v>
      </c>
      <c r="D2041" t="s">
        <v>23</v>
      </c>
      <c r="E2041" t="s">
        <v>5781</v>
      </c>
      <c r="F2041" t="s">
        <v>5782</v>
      </c>
      <c r="G2041">
        <v>9</v>
      </c>
      <c r="H2041">
        <v>385</v>
      </c>
      <c r="I2041">
        <v>429</v>
      </c>
      <c r="J2041" t="s">
        <v>35</v>
      </c>
      <c r="L2041" t="s">
        <v>51</v>
      </c>
      <c r="M2041">
        <v>0</v>
      </c>
      <c r="N2041">
        <v>0</v>
      </c>
      <c r="O2041">
        <v>-1</v>
      </c>
      <c r="P2041" t="s">
        <v>36</v>
      </c>
      <c r="Q2041" t="s">
        <v>386</v>
      </c>
      <c r="R2041" s="3">
        <v>43838.8604166667</v>
      </c>
      <c r="S2041" t="s">
        <v>31</v>
      </c>
    </row>
    <row r="2042" customHeight="1" spans="1:19">
      <c r="A2042">
        <v>7188954291</v>
      </c>
      <c r="B2042" s="2" t="s">
        <v>5783</v>
      </c>
      <c r="C2042" t="s">
        <v>65</v>
      </c>
      <c r="D2042" t="s">
        <v>23</v>
      </c>
      <c r="E2042" t="s">
        <v>5784</v>
      </c>
      <c r="F2042" t="s">
        <v>5785</v>
      </c>
      <c r="G2042">
        <v>42</v>
      </c>
      <c r="H2042">
        <v>229</v>
      </c>
      <c r="I2042">
        <v>3823</v>
      </c>
      <c r="J2042" t="s">
        <v>111</v>
      </c>
      <c r="L2042" t="s">
        <v>51</v>
      </c>
      <c r="M2042">
        <v>3</v>
      </c>
      <c r="N2042">
        <v>0</v>
      </c>
      <c r="O2042">
        <v>-1</v>
      </c>
      <c r="P2042" t="s">
        <v>5786</v>
      </c>
      <c r="Q2042" t="s">
        <v>318</v>
      </c>
      <c r="R2042" s="3">
        <v>43627.4229166667</v>
      </c>
      <c r="S2042" t="s">
        <v>31</v>
      </c>
    </row>
    <row r="2043" customHeight="1" spans="1:19">
      <c r="A2043">
        <v>1957414027</v>
      </c>
      <c r="B2043" s="2" t="s">
        <v>5787</v>
      </c>
      <c r="C2043" t="s">
        <v>65</v>
      </c>
      <c r="D2043" t="s">
        <v>23</v>
      </c>
      <c r="E2043" t="s">
        <v>5788</v>
      </c>
      <c r="F2043" t="s">
        <v>5789</v>
      </c>
      <c r="G2043">
        <v>128</v>
      </c>
      <c r="H2043">
        <v>362</v>
      </c>
      <c r="I2043">
        <v>2124</v>
      </c>
      <c r="J2043" t="s">
        <v>726</v>
      </c>
      <c r="K2043" t="s">
        <v>4128</v>
      </c>
      <c r="L2043" t="s">
        <v>51</v>
      </c>
      <c r="M2043">
        <v>0</v>
      </c>
      <c r="N2043">
        <v>0</v>
      </c>
      <c r="O2043">
        <v>-1</v>
      </c>
      <c r="P2043" t="s">
        <v>5790</v>
      </c>
      <c r="Q2043" t="s">
        <v>245</v>
      </c>
      <c r="R2043" s="3">
        <v>40861.6444444444</v>
      </c>
      <c r="S2043" t="s">
        <v>31</v>
      </c>
    </row>
    <row r="2044" customHeight="1" spans="1:19">
      <c r="A2044">
        <v>7737460673</v>
      </c>
      <c r="B2044" s="2" t="s">
        <v>5791</v>
      </c>
      <c r="C2044" t="s">
        <v>157</v>
      </c>
      <c r="D2044" t="s">
        <v>23</v>
      </c>
      <c r="E2044" t="s">
        <v>5792</v>
      </c>
      <c r="F2044" t="s">
        <v>5793</v>
      </c>
      <c r="G2044">
        <v>3</v>
      </c>
      <c r="H2044">
        <v>40</v>
      </c>
      <c r="I2044">
        <v>0</v>
      </c>
      <c r="J2044" t="s">
        <v>495</v>
      </c>
      <c r="L2044" t="s">
        <v>51</v>
      </c>
      <c r="M2044">
        <v>0</v>
      </c>
      <c r="N2044">
        <v>0</v>
      </c>
      <c r="O2044">
        <v>-1</v>
      </c>
      <c r="P2044" t="s">
        <v>5794</v>
      </c>
      <c r="Q2044" t="s">
        <v>597</v>
      </c>
      <c r="R2044" s="3">
        <v>44596.6993055556</v>
      </c>
      <c r="S2044" t="s">
        <v>38</v>
      </c>
    </row>
    <row r="2045" customHeight="1" spans="1:19">
      <c r="A2045">
        <v>5885935927</v>
      </c>
      <c r="B2045" s="2" t="s">
        <v>5795</v>
      </c>
      <c r="C2045" t="s">
        <v>157</v>
      </c>
      <c r="D2045" t="s">
        <v>23</v>
      </c>
      <c r="E2045" t="s">
        <v>5796</v>
      </c>
      <c r="G2045">
        <v>162</v>
      </c>
      <c r="H2045">
        <v>509</v>
      </c>
      <c r="I2045">
        <v>84</v>
      </c>
      <c r="J2045" t="s">
        <v>35</v>
      </c>
      <c r="L2045" t="s">
        <v>28</v>
      </c>
      <c r="M2045">
        <v>0</v>
      </c>
      <c r="N2045">
        <v>0</v>
      </c>
      <c r="O2045">
        <v>-1</v>
      </c>
      <c r="P2045" t="s">
        <v>36</v>
      </c>
      <c r="Q2045" t="s">
        <v>101</v>
      </c>
      <c r="R2045" s="3">
        <v>42452.6013888889</v>
      </c>
      <c r="S2045" t="s">
        <v>31</v>
      </c>
    </row>
    <row r="2046" customHeight="1" spans="1:19">
      <c r="A2046">
        <v>7646578159</v>
      </c>
      <c r="B2046" s="2" t="s">
        <v>5797</v>
      </c>
      <c r="C2046" t="s">
        <v>157</v>
      </c>
      <c r="D2046" t="s">
        <v>23</v>
      </c>
      <c r="E2046" t="s">
        <v>5798</v>
      </c>
      <c r="G2046">
        <v>13</v>
      </c>
      <c r="H2046">
        <v>19</v>
      </c>
      <c r="I2046">
        <v>58</v>
      </c>
      <c r="J2046" t="s">
        <v>35</v>
      </c>
      <c r="L2046" t="s">
        <v>51</v>
      </c>
      <c r="M2046">
        <v>0</v>
      </c>
      <c r="N2046">
        <v>0</v>
      </c>
      <c r="O2046">
        <v>-1</v>
      </c>
      <c r="P2046" t="s">
        <v>5799</v>
      </c>
      <c r="Q2046" t="s">
        <v>37</v>
      </c>
      <c r="R2046" s="3">
        <v>44391.9638888889</v>
      </c>
      <c r="S2046" t="s">
        <v>38</v>
      </c>
    </row>
    <row r="2047" customHeight="1" spans="1:19">
      <c r="A2047">
        <v>7646578159</v>
      </c>
      <c r="B2047" s="2" t="s">
        <v>5800</v>
      </c>
      <c r="C2047" t="s">
        <v>65</v>
      </c>
      <c r="D2047" t="s">
        <v>23</v>
      </c>
      <c r="E2047" t="s">
        <v>5798</v>
      </c>
      <c r="G2047">
        <v>13</v>
      </c>
      <c r="H2047">
        <v>19</v>
      </c>
      <c r="I2047">
        <v>58</v>
      </c>
      <c r="J2047" t="s">
        <v>35</v>
      </c>
      <c r="L2047" t="s">
        <v>51</v>
      </c>
      <c r="M2047">
        <v>0</v>
      </c>
      <c r="N2047">
        <v>0</v>
      </c>
      <c r="O2047">
        <v>-1</v>
      </c>
      <c r="P2047" t="s">
        <v>5799</v>
      </c>
      <c r="Q2047" t="s">
        <v>37</v>
      </c>
      <c r="R2047" s="3">
        <v>44391.9638888889</v>
      </c>
      <c r="S2047" t="s">
        <v>38</v>
      </c>
    </row>
    <row r="2048" customHeight="1" spans="1:19">
      <c r="A2048">
        <v>7646578159</v>
      </c>
      <c r="B2048" s="2" t="s">
        <v>5801</v>
      </c>
      <c r="C2048" t="s">
        <v>5802</v>
      </c>
      <c r="D2048" t="s">
        <v>23</v>
      </c>
      <c r="E2048" t="s">
        <v>5798</v>
      </c>
      <c r="G2048">
        <v>13</v>
      </c>
      <c r="H2048">
        <v>19</v>
      </c>
      <c r="I2048">
        <v>58</v>
      </c>
      <c r="J2048" t="s">
        <v>35</v>
      </c>
      <c r="L2048" t="s">
        <v>51</v>
      </c>
      <c r="M2048">
        <v>0</v>
      </c>
      <c r="N2048">
        <v>0</v>
      </c>
      <c r="O2048">
        <v>-1</v>
      </c>
      <c r="P2048" t="s">
        <v>5799</v>
      </c>
      <c r="Q2048" t="s">
        <v>37</v>
      </c>
      <c r="R2048" s="3">
        <v>44391.9638888889</v>
      </c>
      <c r="S2048" t="s">
        <v>38</v>
      </c>
    </row>
    <row r="2049" customHeight="1" spans="1:19">
      <c r="A2049">
        <v>7646578159</v>
      </c>
      <c r="B2049" s="2" t="s">
        <v>5803</v>
      </c>
      <c r="C2049" t="s">
        <v>5802</v>
      </c>
      <c r="D2049" t="s">
        <v>23</v>
      </c>
      <c r="E2049" t="s">
        <v>5798</v>
      </c>
      <c r="G2049">
        <v>13</v>
      </c>
      <c r="H2049">
        <v>19</v>
      </c>
      <c r="I2049">
        <v>58</v>
      </c>
      <c r="J2049" t="s">
        <v>35</v>
      </c>
      <c r="L2049" t="s">
        <v>51</v>
      </c>
      <c r="M2049">
        <v>0</v>
      </c>
      <c r="N2049">
        <v>0</v>
      </c>
      <c r="O2049">
        <v>-1</v>
      </c>
      <c r="P2049" t="s">
        <v>5799</v>
      </c>
      <c r="Q2049" t="s">
        <v>37</v>
      </c>
      <c r="R2049" s="3">
        <v>44391.9638888889</v>
      </c>
      <c r="S2049" t="s">
        <v>38</v>
      </c>
    </row>
    <row r="2050" customHeight="1" spans="1:19">
      <c r="A2050">
        <v>6862919737</v>
      </c>
      <c r="B2050" s="2" t="s">
        <v>5804</v>
      </c>
      <c r="C2050" t="s">
        <v>65</v>
      </c>
      <c r="D2050" t="s">
        <v>23</v>
      </c>
      <c r="E2050" t="s">
        <v>5805</v>
      </c>
      <c r="F2050" t="s">
        <v>5806</v>
      </c>
      <c r="G2050">
        <v>80</v>
      </c>
      <c r="H2050">
        <v>246</v>
      </c>
      <c r="I2050">
        <v>2407</v>
      </c>
      <c r="J2050" t="s">
        <v>35</v>
      </c>
      <c r="L2050" t="s">
        <v>28</v>
      </c>
      <c r="M2050">
        <v>1</v>
      </c>
      <c r="N2050">
        <v>0</v>
      </c>
      <c r="O2050">
        <v>-1</v>
      </c>
      <c r="P2050" t="s">
        <v>36</v>
      </c>
      <c r="Q2050" t="s">
        <v>46</v>
      </c>
      <c r="R2050" s="3">
        <v>43428.4770833333</v>
      </c>
      <c r="S2050" t="s">
        <v>31</v>
      </c>
    </row>
    <row r="2051" customHeight="1" spans="1:19">
      <c r="A2051">
        <v>5739124648</v>
      </c>
      <c r="B2051" s="2" t="s">
        <v>5807</v>
      </c>
      <c r="C2051" t="s">
        <v>65</v>
      </c>
      <c r="D2051" t="s">
        <v>23</v>
      </c>
      <c r="E2051" t="s">
        <v>5808</v>
      </c>
      <c r="F2051" t="s">
        <v>5809</v>
      </c>
      <c r="G2051">
        <v>586</v>
      </c>
      <c r="H2051">
        <v>131</v>
      </c>
      <c r="I2051">
        <v>204</v>
      </c>
      <c r="J2051" t="s">
        <v>26</v>
      </c>
      <c r="K2051" t="s">
        <v>27</v>
      </c>
      <c r="L2051" t="s">
        <v>51</v>
      </c>
      <c r="M2051">
        <v>1</v>
      </c>
      <c r="N2051">
        <v>0</v>
      </c>
      <c r="O2051">
        <v>-1</v>
      </c>
      <c r="P2051" t="s">
        <v>36</v>
      </c>
      <c r="Q2051" t="s">
        <v>30</v>
      </c>
      <c r="R2051" s="3">
        <v>42752.6590277778</v>
      </c>
      <c r="S2051" t="s">
        <v>38</v>
      </c>
    </row>
    <row r="2052" customHeight="1" spans="1:19">
      <c r="A2052">
        <v>6644433111</v>
      </c>
      <c r="B2052" s="2" t="s">
        <v>5810</v>
      </c>
      <c r="C2052" t="s">
        <v>157</v>
      </c>
      <c r="D2052" t="s">
        <v>23</v>
      </c>
      <c r="E2052" t="e">
        <f>-余庆伟的女朋友</f>
        <v>#NAME?</v>
      </c>
      <c r="G2052">
        <v>3</v>
      </c>
      <c r="H2052">
        <v>20</v>
      </c>
      <c r="I2052">
        <v>3</v>
      </c>
      <c r="J2052" t="s">
        <v>35</v>
      </c>
      <c r="L2052" t="s">
        <v>51</v>
      </c>
      <c r="M2052">
        <v>0</v>
      </c>
      <c r="N2052">
        <v>0</v>
      </c>
      <c r="O2052">
        <v>-1</v>
      </c>
      <c r="P2052" t="s">
        <v>5811</v>
      </c>
      <c r="R2052" s="3">
        <v>43330.9652777778</v>
      </c>
      <c r="S2052" t="s">
        <v>38</v>
      </c>
    </row>
    <row r="2053" customHeight="1" spans="1:19">
      <c r="A2053">
        <v>6963495110</v>
      </c>
      <c r="B2053" s="2" t="s">
        <v>5812</v>
      </c>
      <c r="C2053" t="s">
        <v>65</v>
      </c>
      <c r="D2053" t="s">
        <v>23</v>
      </c>
      <c r="E2053" t="s">
        <v>5813</v>
      </c>
      <c r="F2053" t="s">
        <v>5814</v>
      </c>
      <c r="G2053">
        <v>849</v>
      </c>
      <c r="H2053">
        <v>913</v>
      </c>
      <c r="I2053">
        <v>2595</v>
      </c>
      <c r="J2053" t="s">
        <v>35</v>
      </c>
      <c r="L2053" t="s">
        <v>51</v>
      </c>
      <c r="M2053">
        <v>1</v>
      </c>
      <c r="N2053">
        <v>0</v>
      </c>
      <c r="O2053">
        <v>-1</v>
      </c>
      <c r="P2053" t="s">
        <v>249</v>
      </c>
      <c r="Q2053" t="s">
        <v>79</v>
      </c>
      <c r="R2053" s="3">
        <v>43484.9805555556</v>
      </c>
      <c r="S2053" t="s">
        <v>31</v>
      </c>
    </row>
    <row r="2054" customHeight="1" spans="1:19">
      <c r="A2054">
        <v>5867740247</v>
      </c>
      <c r="B2054" s="2" t="s">
        <v>5815</v>
      </c>
      <c r="C2054" t="s">
        <v>207</v>
      </c>
      <c r="D2054" t="s">
        <v>41</v>
      </c>
      <c r="E2054" t="s">
        <v>5816</v>
      </c>
      <c r="F2054" t="s">
        <v>5817</v>
      </c>
      <c r="G2054">
        <v>144</v>
      </c>
      <c r="H2054">
        <v>308</v>
      </c>
      <c r="I2054">
        <v>1820</v>
      </c>
      <c r="J2054" t="s">
        <v>35</v>
      </c>
      <c r="L2054" t="s">
        <v>28</v>
      </c>
      <c r="M2054">
        <v>0</v>
      </c>
      <c r="N2054">
        <v>0</v>
      </c>
      <c r="O2054">
        <v>-1</v>
      </c>
      <c r="P2054" t="s">
        <v>36</v>
      </c>
      <c r="Q2054" t="s">
        <v>120</v>
      </c>
      <c r="R2054" s="3">
        <v>42426.7493055556</v>
      </c>
      <c r="S2054" t="s">
        <v>31</v>
      </c>
    </row>
    <row r="2055" customHeight="1" spans="1:19">
      <c r="A2055">
        <v>5867740247</v>
      </c>
      <c r="B2055" s="2" t="s">
        <v>5818</v>
      </c>
      <c r="C2055" t="s">
        <v>65</v>
      </c>
      <c r="D2055" t="s">
        <v>23</v>
      </c>
      <c r="E2055" t="s">
        <v>5816</v>
      </c>
      <c r="F2055" t="s">
        <v>5817</v>
      </c>
      <c r="G2055">
        <v>144</v>
      </c>
      <c r="H2055">
        <v>308</v>
      </c>
      <c r="I2055">
        <v>1820</v>
      </c>
      <c r="J2055" t="s">
        <v>35</v>
      </c>
      <c r="L2055" t="s">
        <v>28</v>
      </c>
      <c r="M2055">
        <v>0</v>
      </c>
      <c r="N2055">
        <v>0</v>
      </c>
      <c r="O2055">
        <v>-1</v>
      </c>
      <c r="P2055" t="s">
        <v>36</v>
      </c>
      <c r="Q2055" t="s">
        <v>120</v>
      </c>
      <c r="R2055" s="3">
        <v>42426.7493055556</v>
      </c>
      <c r="S2055" t="s">
        <v>31</v>
      </c>
    </row>
    <row r="2056" customHeight="1" spans="1:19">
      <c r="A2056">
        <v>3231451274</v>
      </c>
      <c r="B2056" s="2" t="s">
        <v>5819</v>
      </c>
      <c r="C2056" t="s">
        <v>65</v>
      </c>
      <c r="D2056" t="s">
        <v>23</v>
      </c>
      <c r="E2056" t="s">
        <v>5820</v>
      </c>
      <c r="G2056">
        <v>231</v>
      </c>
      <c r="H2056">
        <v>143</v>
      </c>
      <c r="I2056">
        <v>94</v>
      </c>
      <c r="J2056" t="s">
        <v>726</v>
      </c>
      <c r="K2056" t="s">
        <v>5821</v>
      </c>
      <c r="L2056" t="s">
        <v>28</v>
      </c>
      <c r="M2056">
        <v>0</v>
      </c>
      <c r="N2056">
        <v>0</v>
      </c>
      <c r="O2056">
        <v>-1</v>
      </c>
      <c r="P2056" t="s">
        <v>5822</v>
      </c>
      <c r="Q2056" t="s">
        <v>245</v>
      </c>
      <c r="R2056" s="3">
        <v>41355.1090277778</v>
      </c>
      <c r="S2056" t="s">
        <v>31</v>
      </c>
    </row>
    <row r="2057" customHeight="1" spans="1:19">
      <c r="A2057">
        <v>3231451274</v>
      </c>
      <c r="B2057" s="2" t="s">
        <v>5823</v>
      </c>
      <c r="C2057" t="s">
        <v>65</v>
      </c>
      <c r="D2057" t="s">
        <v>23</v>
      </c>
      <c r="E2057" t="s">
        <v>5820</v>
      </c>
      <c r="G2057">
        <v>231</v>
      </c>
      <c r="H2057">
        <v>143</v>
      </c>
      <c r="I2057">
        <v>94</v>
      </c>
      <c r="J2057" t="s">
        <v>726</v>
      </c>
      <c r="K2057" t="s">
        <v>5821</v>
      </c>
      <c r="L2057" t="s">
        <v>28</v>
      </c>
      <c r="M2057">
        <v>0</v>
      </c>
      <c r="N2057">
        <v>0</v>
      </c>
      <c r="O2057">
        <v>-1</v>
      </c>
      <c r="P2057" t="s">
        <v>5822</v>
      </c>
      <c r="Q2057" t="s">
        <v>245</v>
      </c>
      <c r="R2057" s="3">
        <v>41355.1090277778</v>
      </c>
      <c r="S2057" t="s">
        <v>31</v>
      </c>
    </row>
    <row r="2058" customHeight="1" spans="1:19">
      <c r="A2058">
        <v>6843475755</v>
      </c>
      <c r="B2058" s="2" t="s">
        <v>5824</v>
      </c>
      <c r="C2058" t="s">
        <v>65</v>
      </c>
      <c r="D2058" t="s">
        <v>23</v>
      </c>
      <c r="E2058" t="s">
        <v>5825</v>
      </c>
      <c r="G2058">
        <v>49</v>
      </c>
      <c r="H2058">
        <v>139</v>
      </c>
      <c r="I2058">
        <v>217</v>
      </c>
      <c r="J2058" t="s">
        <v>35</v>
      </c>
      <c r="L2058" t="s">
        <v>28</v>
      </c>
      <c r="M2058">
        <v>0</v>
      </c>
      <c r="N2058">
        <v>0</v>
      </c>
      <c r="O2058">
        <v>-1</v>
      </c>
      <c r="P2058" t="s">
        <v>5826</v>
      </c>
      <c r="Q2058" t="s">
        <v>79</v>
      </c>
      <c r="R2058" s="3">
        <v>43417.58125</v>
      </c>
      <c r="S2058" t="s">
        <v>31</v>
      </c>
    </row>
    <row r="2059" customHeight="1" spans="1:19">
      <c r="A2059">
        <v>6843475755</v>
      </c>
      <c r="B2059" s="2" t="s">
        <v>5827</v>
      </c>
      <c r="C2059" t="s">
        <v>73</v>
      </c>
      <c r="D2059" t="s">
        <v>23</v>
      </c>
      <c r="E2059" t="s">
        <v>5825</v>
      </c>
      <c r="G2059">
        <v>49</v>
      </c>
      <c r="H2059">
        <v>139</v>
      </c>
      <c r="I2059">
        <v>217</v>
      </c>
      <c r="J2059" t="s">
        <v>35</v>
      </c>
      <c r="L2059" t="s">
        <v>28</v>
      </c>
      <c r="M2059">
        <v>0</v>
      </c>
      <c r="N2059">
        <v>0</v>
      </c>
      <c r="O2059">
        <v>-1</v>
      </c>
      <c r="P2059" t="s">
        <v>5826</v>
      </c>
      <c r="Q2059" t="s">
        <v>79</v>
      </c>
      <c r="R2059" s="3">
        <v>43417.58125</v>
      </c>
      <c r="S2059" t="s">
        <v>31</v>
      </c>
    </row>
    <row r="2060" customHeight="1" spans="1:19">
      <c r="A2060">
        <v>6843475755</v>
      </c>
      <c r="B2060" s="2" t="s">
        <v>5828</v>
      </c>
      <c r="C2060" t="s">
        <v>73</v>
      </c>
      <c r="D2060" t="s">
        <v>23</v>
      </c>
      <c r="E2060" t="s">
        <v>5825</v>
      </c>
      <c r="G2060">
        <v>49</v>
      </c>
      <c r="H2060">
        <v>139</v>
      </c>
      <c r="I2060">
        <v>217</v>
      </c>
      <c r="J2060" t="s">
        <v>35</v>
      </c>
      <c r="L2060" t="s">
        <v>28</v>
      </c>
      <c r="M2060">
        <v>0</v>
      </c>
      <c r="N2060">
        <v>0</v>
      </c>
      <c r="O2060">
        <v>-1</v>
      </c>
      <c r="P2060" t="s">
        <v>5826</v>
      </c>
      <c r="Q2060" t="s">
        <v>79</v>
      </c>
      <c r="R2060" s="3">
        <v>43417.58125</v>
      </c>
      <c r="S2060" t="s">
        <v>31</v>
      </c>
    </row>
    <row r="2061" customHeight="1" spans="1:19">
      <c r="A2061">
        <v>6843475755</v>
      </c>
      <c r="B2061" s="2" t="s">
        <v>5829</v>
      </c>
      <c r="C2061" t="s">
        <v>73</v>
      </c>
      <c r="D2061" t="s">
        <v>23</v>
      </c>
      <c r="E2061" t="s">
        <v>5825</v>
      </c>
      <c r="G2061">
        <v>49</v>
      </c>
      <c r="H2061">
        <v>139</v>
      </c>
      <c r="I2061">
        <v>217</v>
      </c>
      <c r="J2061" t="s">
        <v>35</v>
      </c>
      <c r="L2061" t="s">
        <v>28</v>
      </c>
      <c r="M2061">
        <v>0</v>
      </c>
      <c r="N2061">
        <v>0</v>
      </c>
      <c r="O2061">
        <v>-1</v>
      </c>
      <c r="P2061" t="s">
        <v>5826</v>
      </c>
      <c r="Q2061" t="s">
        <v>79</v>
      </c>
      <c r="R2061" s="3">
        <v>43417.58125</v>
      </c>
      <c r="S2061" t="s">
        <v>31</v>
      </c>
    </row>
    <row r="2062" customHeight="1" spans="1:19">
      <c r="A2062">
        <v>6843475755</v>
      </c>
      <c r="B2062" s="2" t="s">
        <v>5830</v>
      </c>
      <c r="C2062" t="s">
        <v>226</v>
      </c>
      <c r="D2062" t="s">
        <v>41</v>
      </c>
      <c r="E2062" t="s">
        <v>5825</v>
      </c>
      <c r="G2062">
        <v>49</v>
      </c>
      <c r="H2062">
        <v>139</v>
      </c>
      <c r="I2062">
        <v>217</v>
      </c>
      <c r="J2062" t="s">
        <v>35</v>
      </c>
      <c r="L2062" t="s">
        <v>28</v>
      </c>
      <c r="M2062">
        <v>0</v>
      </c>
      <c r="N2062">
        <v>0</v>
      </c>
      <c r="O2062">
        <v>-1</v>
      </c>
      <c r="P2062" t="s">
        <v>5826</v>
      </c>
      <c r="Q2062" t="s">
        <v>79</v>
      </c>
      <c r="R2062" s="3">
        <v>43417.58125</v>
      </c>
      <c r="S2062" t="s">
        <v>31</v>
      </c>
    </row>
    <row r="2063" customHeight="1" spans="1:19">
      <c r="A2063">
        <v>1772259124</v>
      </c>
      <c r="B2063" s="2" t="s">
        <v>5831</v>
      </c>
      <c r="C2063" t="s">
        <v>65</v>
      </c>
      <c r="D2063" t="s">
        <v>23</v>
      </c>
      <c r="E2063" t="s">
        <v>5832</v>
      </c>
      <c r="F2063" t="s">
        <v>5833</v>
      </c>
      <c r="G2063">
        <v>405</v>
      </c>
      <c r="H2063">
        <v>615</v>
      </c>
      <c r="I2063">
        <v>2878</v>
      </c>
      <c r="J2063" t="s">
        <v>50</v>
      </c>
      <c r="K2063" t="s">
        <v>149</v>
      </c>
      <c r="L2063" t="s">
        <v>28</v>
      </c>
      <c r="M2063">
        <v>4</v>
      </c>
      <c r="N2063">
        <v>0</v>
      </c>
      <c r="O2063">
        <v>200</v>
      </c>
      <c r="P2063" t="s">
        <v>5834</v>
      </c>
      <c r="Q2063" t="s">
        <v>53</v>
      </c>
      <c r="R2063" s="3">
        <v>40387.6423611111</v>
      </c>
      <c r="S2063" t="s">
        <v>31</v>
      </c>
    </row>
    <row r="2064" customHeight="1" spans="1:21">
      <c r="A2064">
        <v>5245234399</v>
      </c>
      <c r="B2064" s="2" t="s">
        <v>5835</v>
      </c>
      <c r="C2064" t="s">
        <v>207</v>
      </c>
      <c r="D2064" t="s">
        <v>41</v>
      </c>
      <c r="E2064" t="s">
        <v>5836</v>
      </c>
      <c r="F2064" t="s">
        <v>5837</v>
      </c>
      <c r="G2064">
        <v>164</v>
      </c>
      <c r="H2064">
        <v>171</v>
      </c>
      <c r="I2064">
        <v>560</v>
      </c>
      <c r="J2064" t="s">
        <v>26</v>
      </c>
      <c r="L2064" t="s">
        <v>28</v>
      </c>
      <c r="M2064">
        <v>0</v>
      </c>
      <c r="N2064">
        <v>0</v>
      </c>
      <c r="O2064">
        <v>-1</v>
      </c>
      <c r="P2064" t="s">
        <v>5838</v>
      </c>
      <c r="Q2064" t="s">
        <v>37</v>
      </c>
      <c r="R2064" s="3">
        <v>41860.3840277778</v>
      </c>
      <c r="S2064" t="s">
        <v>31</v>
      </c>
      <c r="T2064" t="s">
        <v>5839</v>
      </c>
      <c r="U2064" t="s">
        <v>5840</v>
      </c>
    </row>
    <row r="2065" customHeight="1" spans="1:19">
      <c r="A2065">
        <v>1861551752</v>
      </c>
      <c r="B2065" s="2" t="s">
        <v>5841</v>
      </c>
      <c r="C2065" t="s">
        <v>65</v>
      </c>
      <c r="D2065" t="s">
        <v>23</v>
      </c>
      <c r="E2065" t="s">
        <v>5842</v>
      </c>
      <c r="F2065" t="s">
        <v>5843</v>
      </c>
      <c r="G2065">
        <v>2480</v>
      </c>
      <c r="H2065">
        <v>1047</v>
      </c>
      <c r="I2065">
        <v>10617</v>
      </c>
      <c r="J2065" t="s">
        <v>106</v>
      </c>
      <c r="K2065" t="s">
        <v>187</v>
      </c>
      <c r="L2065" t="s">
        <v>28</v>
      </c>
      <c r="M2065">
        <v>6</v>
      </c>
      <c r="N2065">
        <v>0</v>
      </c>
      <c r="O2065">
        <v>220</v>
      </c>
      <c r="P2065" t="s">
        <v>608</v>
      </c>
      <c r="Q2065" t="s">
        <v>37</v>
      </c>
      <c r="R2065" s="3">
        <v>40545.7847222222</v>
      </c>
      <c r="S2065" t="s">
        <v>31</v>
      </c>
    </row>
    <row r="2066" customHeight="1" spans="1:19">
      <c r="A2066">
        <v>7747392187</v>
      </c>
      <c r="B2066" s="2" t="s">
        <v>5844</v>
      </c>
      <c r="E2066" t="s">
        <v>5845</v>
      </c>
      <c r="F2066" t="s">
        <v>5846</v>
      </c>
      <c r="G2066">
        <v>8</v>
      </c>
      <c r="H2066">
        <v>75</v>
      </c>
      <c r="I2066">
        <v>2349</v>
      </c>
      <c r="J2066" t="s">
        <v>204</v>
      </c>
      <c r="K2066" t="s">
        <v>2647</v>
      </c>
      <c r="L2066" t="s">
        <v>51</v>
      </c>
      <c r="M2066">
        <v>0</v>
      </c>
      <c r="N2066">
        <v>0</v>
      </c>
      <c r="O2066">
        <v>-1</v>
      </c>
      <c r="P2066" t="s">
        <v>5847</v>
      </c>
      <c r="Q2066" t="s">
        <v>101</v>
      </c>
      <c r="R2066" s="3">
        <v>44633.8405092593</v>
      </c>
      <c r="S2066" t="s">
        <v>31</v>
      </c>
    </row>
    <row r="2067" customHeight="1" spans="1:21">
      <c r="A2067">
        <v>2716863801</v>
      </c>
      <c r="B2067" s="2" t="s">
        <v>5848</v>
      </c>
      <c r="E2067" t="s">
        <v>5849</v>
      </c>
      <c r="F2067" t="s">
        <v>5850</v>
      </c>
      <c r="G2067">
        <v>3061</v>
      </c>
      <c r="H2067">
        <v>232</v>
      </c>
      <c r="I2067">
        <v>577</v>
      </c>
      <c r="J2067" t="s">
        <v>94</v>
      </c>
      <c r="K2067" t="s">
        <v>5851</v>
      </c>
      <c r="L2067" t="s">
        <v>51</v>
      </c>
      <c r="M2067">
        <v>0</v>
      </c>
      <c r="N2067">
        <v>0</v>
      </c>
      <c r="O2067">
        <v>-1</v>
      </c>
      <c r="P2067" t="s">
        <v>5852</v>
      </c>
      <c r="Q2067" t="s">
        <v>71</v>
      </c>
      <c r="R2067" s="3">
        <v>41021.4937962963</v>
      </c>
      <c r="S2067" t="s">
        <v>31</v>
      </c>
      <c r="T2067" t="s">
        <v>5853</v>
      </c>
      <c r="U2067" t="s">
        <v>5854</v>
      </c>
    </row>
    <row r="2068" customHeight="1" spans="1:20">
      <c r="A2068">
        <v>6513340255</v>
      </c>
      <c r="B2068" s="2" t="s">
        <v>5855</v>
      </c>
      <c r="E2068" t="s">
        <v>5856</v>
      </c>
      <c r="F2068" t="s">
        <v>5857</v>
      </c>
      <c r="G2068">
        <v>256</v>
      </c>
      <c r="H2068">
        <v>477</v>
      </c>
      <c r="I2068">
        <v>2955</v>
      </c>
      <c r="J2068" t="s">
        <v>117</v>
      </c>
      <c r="L2068" t="s">
        <v>51</v>
      </c>
      <c r="M2068">
        <v>2</v>
      </c>
      <c r="N2068">
        <v>0</v>
      </c>
      <c r="O2068">
        <v>-1</v>
      </c>
      <c r="P2068" t="s">
        <v>100</v>
      </c>
      <c r="Q2068" t="s">
        <v>120</v>
      </c>
      <c r="R2068" s="3">
        <v>43183.817962963</v>
      </c>
      <c r="S2068" t="s">
        <v>31</v>
      </c>
      <c r="T2068" t="s">
        <v>5858</v>
      </c>
    </row>
    <row r="2069" customHeight="1" spans="1:19">
      <c r="A2069">
        <v>1072857462</v>
      </c>
      <c r="B2069" s="2" t="s">
        <v>5859</v>
      </c>
      <c r="E2069" t="s">
        <v>5860</v>
      </c>
      <c r="G2069">
        <v>87</v>
      </c>
      <c r="H2069">
        <v>197</v>
      </c>
      <c r="I2069">
        <v>601</v>
      </c>
      <c r="J2069" t="s">
        <v>50</v>
      </c>
      <c r="L2069" t="s">
        <v>51</v>
      </c>
      <c r="M2069">
        <v>1</v>
      </c>
      <c r="N2069">
        <v>1</v>
      </c>
      <c r="O2069">
        <v>0</v>
      </c>
      <c r="P2069" t="s">
        <v>249</v>
      </c>
      <c r="Q2069" t="s">
        <v>53</v>
      </c>
      <c r="R2069" s="3">
        <v>40180.7680902778</v>
      </c>
      <c r="S2069" t="s">
        <v>31</v>
      </c>
    </row>
    <row r="2070" customHeight="1" spans="1:19">
      <c r="A2070">
        <v>7646952913</v>
      </c>
      <c r="B2070" s="2" t="s">
        <v>5861</v>
      </c>
      <c r="C2070" t="s">
        <v>65</v>
      </c>
      <c r="D2070" t="s">
        <v>23</v>
      </c>
      <c r="E2070" t="s">
        <v>5862</v>
      </c>
      <c r="G2070">
        <v>1</v>
      </c>
      <c r="H2070">
        <v>6</v>
      </c>
      <c r="I2070">
        <v>6</v>
      </c>
      <c r="J2070" t="s">
        <v>35</v>
      </c>
      <c r="L2070" t="s">
        <v>28</v>
      </c>
      <c r="M2070">
        <v>1</v>
      </c>
      <c r="N2070">
        <v>0</v>
      </c>
      <c r="O2070">
        <v>-1</v>
      </c>
      <c r="P2070" t="s">
        <v>36</v>
      </c>
      <c r="Q2070" t="s">
        <v>30</v>
      </c>
      <c r="R2070" s="3">
        <v>44390.7090277778</v>
      </c>
      <c r="S2070" t="s">
        <v>38</v>
      </c>
    </row>
    <row r="2071" customHeight="1" spans="1:19">
      <c r="A2071">
        <v>7407672662</v>
      </c>
      <c r="B2071" s="2" t="s">
        <v>5863</v>
      </c>
      <c r="C2071" t="s">
        <v>157</v>
      </c>
      <c r="D2071" t="s">
        <v>23</v>
      </c>
      <c r="E2071" t="s">
        <v>5864</v>
      </c>
      <c r="G2071">
        <v>1</v>
      </c>
      <c r="H2071">
        <v>56</v>
      </c>
      <c r="I2071">
        <v>0</v>
      </c>
      <c r="J2071" t="s">
        <v>537</v>
      </c>
      <c r="L2071" t="s">
        <v>51</v>
      </c>
      <c r="M2071">
        <v>0</v>
      </c>
      <c r="N2071">
        <v>0</v>
      </c>
      <c r="O2071">
        <v>-1</v>
      </c>
      <c r="P2071" t="s">
        <v>5865</v>
      </c>
      <c r="Q2071" t="s">
        <v>79</v>
      </c>
      <c r="R2071" s="3">
        <v>43897.2465277778</v>
      </c>
      <c r="S2071" t="s">
        <v>38</v>
      </c>
    </row>
    <row r="2072" customHeight="1" spans="1:19">
      <c r="A2072">
        <v>7582650740</v>
      </c>
      <c r="B2072" s="2" t="s">
        <v>5866</v>
      </c>
      <c r="C2072" t="s">
        <v>207</v>
      </c>
      <c r="D2072" t="s">
        <v>41</v>
      </c>
      <c r="E2072" t="s">
        <v>5867</v>
      </c>
      <c r="F2072" t="s">
        <v>5868</v>
      </c>
      <c r="G2072">
        <v>2</v>
      </c>
      <c r="H2072">
        <v>93</v>
      </c>
      <c r="I2072">
        <v>423</v>
      </c>
      <c r="J2072" t="s">
        <v>26</v>
      </c>
      <c r="L2072" t="s">
        <v>51</v>
      </c>
      <c r="M2072">
        <v>0</v>
      </c>
      <c r="N2072">
        <v>0</v>
      </c>
      <c r="O2072">
        <v>-1</v>
      </c>
      <c r="P2072" t="s">
        <v>5869</v>
      </c>
      <c r="Q2072" t="s">
        <v>30</v>
      </c>
      <c r="R2072" s="3">
        <v>44285.74375</v>
      </c>
      <c r="S2072" t="s">
        <v>31</v>
      </c>
    </row>
    <row r="2073" customHeight="1" spans="1:19">
      <c r="A2073">
        <v>6328422856</v>
      </c>
      <c r="B2073" s="2" t="s">
        <v>5870</v>
      </c>
      <c r="C2073" t="s">
        <v>157</v>
      </c>
      <c r="D2073" t="s">
        <v>23</v>
      </c>
      <c r="E2073" t="s">
        <v>5871</v>
      </c>
      <c r="F2073" t="s">
        <v>5872</v>
      </c>
      <c r="G2073">
        <v>136</v>
      </c>
      <c r="H2073">
        <v>294</v>
      </c>
      <c r="I2073">
        <v>247</v>
      </c>
      <c r="J2073" t="s">
        <v>94</v>
      </c>
      <c r="L2073" t="s">
        <v>51</v>
      </c>
      <c r="M2073">
        <v>3</v>
      </c>
      <c r="N2073">
        <v>0</v>
      </c>
      <c r="O2073">
        <v>-1</v>
      </c>
      <c r="P2073" t="s">
        <v>36</v>
      </c>
      <c r="Q2073" t="s">
        <v>84</v>
      </c>
      <c r="R2073" s="3">
        <v>42992.7256944444</v>
      </c>
      <c r="S2073" t="s">
        <v>31</v>
      </c>
    </row>
    <row r="2074" customHeight="1" spans="1:19">
      <c r="A2074">
        <v>7749011140</v>
      </c>
      <c r="B2074" s="2" t="s">
        <v>5873</v>
      </c>
      <c r="C2074" t="s">
        <v>65</v>
      </c>
      <c r="D2074" t="s">
        <v>23</v>
      </c>
      <c r="E2074" t="s">
        <v>5874</v>
      </c>
      <c r="G2074">
        <v>15</v>
      </c>
      <c r="H2074">
        <v>111</v>
      </c>
      <c r="I2074">
        <v>499</v>
      </c>
      <c r="J2074" t="s">
        <v>50</v>
      </c>
      <c r="L2074" t="s">
        <v>28</v>
      </c>
      <c r="M2074">
        <v>0</v>
      </c>
      <c r="N2074">
        <v>0</v>
      </c>
      <c r="O2074">
        <v>-1</v>
      </c>
      <c r="P2074" t="s">
        <v>5875</v>
      </c>
      <c r="Q2074" t="s">
        <v>71</v>
      </c>
      <c r="R2074" s="3">
        <v>44645.5916666667</v>
      </c>
      <c r="S2074" t="s">
        <v>636</v>
      </c>
    </row>
    <row r="2075" customHeight="1" spans="1:19">
      <c r="A2075">
        <v>5648008652</v>
      </c>
      <c r="B2075" s="2" t="s">
        <v>5876</v>
      </c>
      <c r="C2075" t="s">
        <v>65</v>
      </c>
      <c r="D2075" t="s">
        <v>23</v>
      </c>
      <c r="E2075" t="s">
        <v>5877</v>
      </c>
      <c r="G2075">
        <v>58</v>
      </c>
      <c r="H2075">
        <v>419</v>
      </c>
      <c r="I2075">
        <v>4947</v>
      </c>
      <c r="J2075" t="s">
        <v>35</v>
      </c>
      <c r="L2075" t="s">
        <v>51</v>
      </c>
      <c r="M2075">
        <v>1</v>
      </c>
      <c r="N2075">
        <v>0</v>
      </c>
      <c r="O2075">
        <v>-1</v>
      </c>
      <c r="P2075" t="s">
        <v>36</v>
      </c>
      <c r="Q2075" t="s">
        <v>95</v>
      </c>
      <c r="R2075" s="3">
        <v>42193.4381944444</v>
      </c>
      <c r="S2075" t="s">
        <v>38</v>
      </c>
    </row>
    <row r="2076" customHeight="1" spans="1:19">
      <c r="A2076">
        <v>6446700018</v>
      </c>
      <c r="B2076" s="2" t="s">
        <v>5878</v>
      </c>
      <c r="C2076" t="s">
        <v>65</v>
      </c>
      <c r="D2076" t="s">
        <v>23</v>
      </c>
      <c r="E2076" t="s">
        <v>5879</v>
      </c>
      <c r="F2076" t="s">
        <v>5880</v>
      </c>
      <c r="G2076">
        <v>783</v>
      </c>
      <c r="H2076">
        <v>111</v>
      </c>
      <c r="I2076">
        <v>1075</v>
      </c>
      <c r="J2076" t="s">
        <v>94</v>
      </c>
      <c r="L2076" t="s">
        <v>51</v>
      </c>
      <c r="M2076">
        <v>2</v>
      </c>
      <c r="N2076">
        <v>0</v>
      </c>
      <c r="O2076">
        <v>-1</v>
      </c>
      <c r="P2076" t="s">
        <v>36</v>
      </c>
      <c r="Q2076" t="s">
        <v>71</v>
      </c>
      <c r="R2076" s="3">
        <v>43132.825</v>
      </c>
      <c r="S2076" t="s">
        <v>31</v>
      </c>
    </row>
    <row r="2077" customHeight="1" spans="1:19">
      <c r="A2077">
        <v>5127462052</v>
      </c>
      <c r="B2077" s="2" t="s">
        <v>5881</v>
      </c>
      <c r="C2077" t="s">
        <v>157</v>
      </c>
      <c r="D2077" t="s">
        <v>23</v>
      </c>
      <c r="E2077" t="s">
        <v>5882</v>
      </c>
      <c r="F2077" t="s">
        <v>5883</v>
      </c>
      <c r="G2077">
        <v>171</v>
      </c>
      <c r="H2077">
        <v>270</v>
      </c>
      <c r="I2077">
        <v>446</v>
      </c>
      <c r="J2077" t="s">
        <v>106</v>
      </c>
      <c r="K2077" t="s">
        <v>1054</v>
      </c>
      <c r="L2077" t="s">
        <v>28</v>
      </c>
      <c r="M2077">
        <v>0</v>
      </c>
      <c r="N2077">
        <v>0</v>
      </c>
      <c r="O2077">
        <v>-1</v>
      </c>
      <c r="P2077" t="s">
        <v>5884</v>
      </c>
      <c r="Q2077" t="s">
        <v>37</v>
      </c>
      <c r="R2077" s="3">
        <v>41920.825</v>
      </c>
      <c r="S2077" t="s">
        <v>31</v>
      </c>
    </row>
    <row r="2078" customHeight="1" spans="1:21">
      <c r="A2078">
        <v>2471309460</v>
      </c>
      <c r="B2078" s="2" t="s">
        <v>5885</v>
      </c>
      <c r="C2078" t="s">
        <v>65</v>
      </c>
      <c r="D2078" t="s">
        <v>23</v>
      </c>
      <c r="E2078" t="s">
        <v>5886</v>
      </c>
      <c r="F2078" t="s">
        <v>5887</v>
      </c>
      <c r="G2078">
        <v>72</v>
      </c>
      <c r="H2078">
        <v>112</v>
      </c>
      <c r="I2078">
        <v>1634</v>
      </c>
      <c r="J2078" t="s">
        <v>26</v>
      </c>
      <c r="L2078" t="s">
        <v>51</v>
      </c>
      <c r="M2078">
        <v>2</v>
      </c>
      <c r="N2078">
        <v>0</v>
      </c>
      <c r="O2078">
        <v>-1</v>
      </c>
      <c r="P2078" t="s">
        <v>52</v>
      </c>
      <c r="Q2078" t="s">
        <v>30</v>
      </c>
      <c r="R2078" s="3">
        <v>40832.5159722222</v>
      </c>
      <c r="S2078" t="s">
        <v>31</v>
      </c>
      <c r="U2078" t="s">
        <v>2652</v>
      </c>
    </row>
    <row r="2079" customHeight="1" spans="1:19">
      <c r="A2079">
        <v>7437879957</v>
      </c>
      <c r="B2079" s="2" t="s">
        <v>5888</v>
      </c>
      <c r="C2079" t="s">
        <v>157</v>
      </c>
      <c r="D2079" t="s">
        <v>23</v>
      </c>
      <c r="E2079" t="s">
        <v>5889</v>
      </c>
      <c r="F2079" t="s">
        <v>5890</v>
      </c>
      <c r="G2079">
        <v>286</v>
      </c>
      <c r="H2079">
        <v>453</v>
      </c>
      <c r="I2079">
        <v>591</v>
      </c>
      <c r="J2079" t="s">
        <v>35</v>
      </c>
      <c r="L2079" t="s">
        <v>51</v>
      </c>
      <c r="M2079">
        <v>1</v>
      </c>
      <c r="N2079">
        <v>1</v>
      </c>
      <c r="O2079">
        <v>0</v>
      </c>
      <c r="P2079" t="s">
        <v>5891</v>
      </c>
      <c r="Q2079" t="s">
        <v>79</v>
      </c>
      <c r="R2079" s="3">
        <v>43938.5555555556</v>
      </c>
      <c r="S2079" t="s">
        <v>31</v>
      </c>
    </row>
    <row r="2080" customHeight="1" spans="1:19">
      <c r="A2080">
        <v>6330631354</v>
      </c>
      <c r="B2080" s="2" t="s">
        <v>5892</v>
      </c>
      <c r="C2080" t="s">
        <v>65</v>
      </c>
      <c r="D2080" t="s">
        <v>23</v>
      </c>
      <c r="E2080" t="s">
        <v>5893</v>
      </c>
      <c r="F2080" t="s">
        <v>5894</v>
      </c>
      <c r="G2080">
        <v>1148</v>
      </c>
      <c r="H2080">
        <v>254</v>
      </c>
      <c r="I2080">
        <v>985</v>
      </c>
      <c r="J2080" t="s">
        <v>35</v>
      </c>
      <c r="L2080" t="s">
        <v>51</v>
      </c>
      <c r="M2080">
        <v>2</v>
      </c>
      <c r="N2080">
        <v>1</v>
      </c>
      <c r="O2080">
        <v>0</v>
      </c>
      <c r="P2080" t="s">
        <v>36</v>
      </c>
      <c r="Q2080" t="s">
        <v>95</v>
      </c>
      <c r="R2080" s="3">
        <v>42947.4819444444</v>
      </c>
      <c r="S2080" t="s">
        <v>31</v>
      </c>
    </row>
    <row r="2081" customHeight="1" spans="1:19">
      <c r="A2081">
        <v>7536775785</v>
      </c>
      <c r="B2081" s="2" t="s">
        <v>5895</v>
      </c>
      <c r="C2081" t="s">
        <v>3394</v>
      </c>
      <c r="D2081" t="s">
        <v>1382</v>
      </c>
      <c r="E2081" t="s">
        <v>5896</v>
      </c>
      <c r="G2081">
        <v>2</v>
      </c>
      <c r="H2081">
        <v>58</v>
      </c>
      <c r="I2081">
        <v>107</v>
      </c>
      <c r="J2081" t="s">
        <v>35</v>
      </c>
      <c r="L2081" t="s">
        <v>28</v>
      </c>
      <c r="M2081">
        <v>0</v>
      </c>
      <c r="N2081">
        <v>0</v>
      </c>
      <c r="O2081">
        <v>-1</v>
      </c>
      <c r="P2081" t="s">
        <v>36</v>
      </c>
      <c r="Q2081" t="s">
        <v>265</v>
      </c>
      <c r="R2081" s="3">
        <v>44183.9770833333</v>
      </c>
      <c r="S2081" t="s">
        <v>38</v>
      </c>
    </row>
    <row r="2082" customHeight="1" spans="1:21">
      <c r="A2082">
        <v>6108354071</v>
      </c>
      <c r="B2082" s="2" t="s">
        <v>5897</v>
      </c>
      <c r="C2082" t="s">
        <v>157</v>
      </c>
      <c r="D2082" t="s">
        <v>23</v>
      </c>
      <c r="E2082" t="s">
        <v>5898</v>
      </c>
      <c r="G2082">
        <v>25</v>
      </c>
      <c r="H2082">
        <v>3</v>
      </c>
      <c r="I2082">
        <v>0</v>
      </c>
      <c r="J2082" t="s">
        <v>229</v>
      </c>
      <c r="L2082" t="s">
        <v>28</v>
      </c>
      <c r="M2082">
        <v>1</v>
      </c>
      <c r="N2082">
        <v>0</v>
      </c>
      <c r="O2082">
        <v>-1</v>
      </c>
      <c r="P2082" t="s">
        <v>5899</v>
      </c>
      <c r="Q2082" t="s">
        <v>231</v>
      </c>
      <c r="R2082" s="3">
        <v>42755.9604166667</v>
      </c>
      <c r="S2082" t="s">
        <v>31</v>
      </c>
      <c r="U2082" t="s">
        <v>5900</v>
      </c>
    </row>
    <row r="2083" customHeight="1" spans="1:19">
      <c r="A2083">
        <v>3502717184</v>
      </c>
      <c r="B2083" s="2" t="s">
        <v>5901</v>
      </c>
      <c r="C2083" t="s">
        <v>65</v>
      </c>
      <c r="D2083" t="s">
        <v>23</v>
      </c>
      <c r="E2083" t="s">
        <v>5902</v>
      </c>
      <c r="G2083">
        <v>66</v>
      </c>
      <c r="H2083">
        <v>66</v>
      </c>
      <c r="I2083">
        <v>621</v>
      </c>
      <c r="J2083" t="s">
        <v>60</v>
      </c>
      <c r="K2083" t="s">
        <v>61</v>
      </c>
      <c r="L2083" t="s">
        <v>51</v>
      </c>
      <c r="M2083">
        <v>1</v>
      </c>
      <c r="N2083">
        <v>0</v>
      </c>
      <c r="O2083">
        <v>-1</v>
      </c>
      <c r="P2083" t="s">
        <v>182</v>
      </c>
      <c r="Q2083" t="s">
        <v>63</v>
      </c>
      <c r="R2083" s="3">
        <v>41425.0777777778</v>
      </c>
      <c r="S2083" t="s">
        <v>31</v>
      </c>
    </row>
    <row r="2084" customHeight="1" spans="1:19">
      <c r="A2084">
        <v>7252234332</v>
      </c>
      <c r="B2084" s="2" t="s">
        <v>5903</v>
      </c>
      <c r="C2084" t="s">
        <v>157</v>
      </c>
      <c r="D2084" t="s">
        <v>23</v>
      </c>
      <c r="E2084" t="s">
        <v>5904</v>
      </c>
      <c r="F2084" t="s">
        <v>5905</v>
      </c>
      <c r="G2084">
        <v>1</v>
      </c>
      <c r="H2084">
        <v>10</v>
      </c>
      <c r="I2084">
        <v>0</v>
      </c>
      <c r="J2084" t="s">
        <v>35</v>
      </c>
      <c r="L2084" t="s">
        <v>51</v>
      </c>
      <c r="M2084">
        <v>0</v>
      </c>
      <c r="N2084">
        <v>0</v>
      </c>
      <c r="O2084">
        <v>-1</v>
      </c>
      <c r="P2084" t="s">
        <v>36</v>
      </c>
      <c r="Q2084" t="s">
        <v>276</v>
      </c>
      <c r="R2084" s="3">
        <v>43668.7861111111</v>
      </c>
      <c r="S2084" t="s">
        <v>31</v>
      </c>
    </row>
    <row r="2085" customHeight="1" spans="1:19">
      <c r="A2085">
        <v>3311913905</v>
      </c>
      <c r="B2085" s="2" t="s">
        <v>5906</v>
      </c>
      <c r="C2085" t="s">
        <v>157</v>
      </c>
      <c r="D2085" t="s">
        <v>23</v>
      </c>
      <c r="E2085" t="s">
        <v>5907</v>
      </c>
      <c r="G2085">
        <v>28</v>
      </c>
      <c r="H2085">
        <v>138</v>
      </c>
      <c r="I2085">
        <v>7</v>
      </c>
      <c r="J2085" t="s">
        <v>68</v>
      </c>
      <c r="L2085" t="s">
        <v>28</v>
      </c>
      <c r="M2085">
        <v>0</v>
      </c>
      <c r="N2085">
        <v>0</v>
      </c>
      <c r="O2085">
        <v>-1</v>
      </c>
      <c r="P2085" t="s">
        <v>36</v>
      </c>
      <c r="Q2085" t="s">
        <v>71</v>
      </c>
      <c r="R2085" s="3">
        <v>41420.8534722222</v>
      </c>
      <c r="S2085" t="s">
        <v>31</v>
      </c>
    </row>
    <row r="2086" customHeight="1" spans="1:19">
      <c r="A2086">
        <v>5938559130</v>
      </c>
      <c r="B2086" s="2" t="s">
        <v>5908</v>
      </c>
      <c r="C2086" t="s">
        <v>65</v>
      </c>
      <c r="D2086" t="s">
        <v>23</v>
      </c>
      <c r="E2086" t="s">
        <v>5909</v>
      </c>
      <c r="F2086" t="s">
        <v>5910</v>
      </c>
      <c r="G2086">
        <v>9</v>
      </c>
      <c r="H2086">
        <v>88</v>
      </c>
      <c r="I2086">
        <v>62</v>
      </c>
      <c r="J2086" t="s">
        <v>35</v>
      </c>
      <c r="L2086" t="s">
        <v>28</v>
      </c>
      <c r="M2086">
        <v>0</v>
      </c>
      <c r="N2086">
        <v>0</v>
      </c>
      <c r="O2086">
        <v>-1</v>
      </c>
      <c r="P2086" t="s">
        <v>36</v>
      </c>
      <c r="Q2086" t="s">
        <v>439</v>
      </c>
      <c r="R2086" s="3">
        <v>42512.7979166667</v>
      </c>
      <c r="S2086" t="s">
        <v>38</v>
      </c>
    </row>
    <row r="2087" customHeight="1" spans="1:21">
      <c r="A2087">
        <v>1762443330</v>
      </c>
      <c r="B2087" s="2" t="s">
        <v>5911</v>
      </c>
      <c r="C2087" t="s">
        <v>2267</v>
      </c>
      <c r="E2087" t="s">
        <v>5912</v>
      </c>
      <c r="F2087" t="s">
        <v>5913</v>
      </c>
      <c r="G2087">
        <v>353</v>
      </c>
      <c r="H2087">
        <v>137</v>
      </c>
      <c r="I2087">
        <v>232</v>
      </c>
      <c r="J2087" t="s">
        <v>204</v>
      </c>
      <c r="L2087" t="s">
        <v>28</v>
      </c>
      <c r="M2087">
        <v>1</v>
      </c>
      <c r="N2087">
        <v>0</v>
      </c>
      <c r="O2087">
        <v>-1</v>
      </c>
      <c r="P2087" t="s">
        <v>5914</v>
      </c>
      <c r="Q2087" t="s">
        <v>84</v>
      </c>
      <c r="R2087" s="3">
        <v>40344.7652777778</v>
      </c>
      <c r="S2087" t="s">
        <v>54</v>
      </c>
      <c r="U2087" t="s">
        <v>5915</v>
      </c>
    </row>
    <row r="2088" customHeight="1" spans="1:19">
      <c r="A2088">
        <v>7752967233</v>
      </c>
      <c r="B2088" s="2" t="s">
        <v>5916</v>
      </c>
      <c r="C2088" t="s">
        <v>65</v>
      </c>
      <c r="D2088" t="s">
        <v>23</v>
      </c>
      <c r="E2088" t="s">
        <v>5917</v>
      </c>
      <c r="G2088">
        <v>1</v>
      </c>
      <c r="H2088">
        <v>14</v>
      </c>
      <c r="I2088">
        <v>5</v>
      </c>
      <c r="J2088" t="s">
        <v>35</v>
      </c>
      <c r="L2088" t="s">
        <v>28</v>
      </c>
      <c r="M2088">
        <v>0</v>
      </c>
      <c r="N2088">
        <v>0</v>
      </c>
      <c r="O2088">
        <v>-1</v>
      </c>
      <c r="P2088" t="s">
        <v>36</v>
      </c>
      <c r="Q2088" t="s">
        <v>101</v>
      </c>
      <c r="R2088" s="3">
        <v>44663.6819444444</v>
      </c>
      <c r="S2088" t="s">
        <v>38</v>
      </c>
    </row>
    <row r="2089" customHeight="1" spans="1:19">
      <c r="A2089">
        <v>6655261210</v>
      </c>
      <c r="B2089" s="2" t="s">
        <v>5918</v>
      </c>
      <c r="C2089" t="s">
        <v>2267</v>
      </c>
      <c r="E2089" t="s">
        <v>5919</v>
      </c>
      <c r="F2089" t="s">
        <v>1228</v>
      </c>
      <c r="G2089">
        <v>12</v>
      </c>
      <c r="H2089">
        <v>206</v>
      </c>
      <c r="I2089">
        <v>1636</v>
      </c>
      <c r="J2089" t="s">
        <v>35</v>
      </c>
      <c r="L2089" t="s">
        <v>51</v>
      </c>
      <c r="M2089">
        <v>2</v>
      </c>
      <c r="N2089">
        <v>0</v>
      </c>
      <c r="O2089">
        <v>-1</v>
      </c>
      <c r="P2089" t="s">
        <v>36</v>
      </c>
      <c r="Q2089" t="s">
        <v>71</v>
      </c>
      <c r="R2089" s="3">
        <v>43335.5402777778</v>
      </c>
      <c r="S2089" t="s">
        <v>38</v>
      </c>
    </row>
    <row r="2090" customHeight="1" spans="1:19">
      <c r="A2090">
        <v>6655261210</v>
      </c>
      <c r="B2090" s="2" t="s">
        <v>5920</v>
      </c>
      <c r="C2090" t="s">
        <v>65</v>
      </c>
      <c r="D2090" t="s">
        <v>23</v>
      </c>
      <c r="E2090" t="s">
        <v>5919</v>
      </c>
      <c r="F2090" t="s">
        <v>1228</v>
      </c>
      <c r="G2090">
        <v>12</v>
      </c>
      <c r="H2090">
        <v>206</v>
      </c>
      <c r="I2090">
        <v>1636</v>
      </c>
      <c r="J2090" t="s">
        <v>35</v>
      </c>
      <c r="L2090" t="s">
        <v>51</v>
      </c>
      <c r="M2090">
        <v>2</v>
      </c>
      <c r="N2090">
        <v>0</v>
      </c>
      <c r="O2090">
        <v>-1</v>
      </c>
      <c r="P2090" t="s">
        <v>36</v>
      </c>
      <c r="Q2090" t="s">
        <v>71</v>
      </c>
      <c r="R2090" s="3">
        <v>43335.5402777778</v>
      </c>
      <c r="S2090" t="s">
        <v>38</v>
      </c>
    </row>
    <row r="2091" customHeight="1" spans="1:19">
      <c r="A2091">
        <v>7730286188</v>
      </c>
      <c r="B2091" s="2" t="s">
        <v>5921</v>
      </c>
      <c r="C2091" t="s">
        <v>2267</v>
      </c>
      <c r="E2091" t="s">
        <v>5922</v>
      </c>
      <c r="G2091">
        <v>3</v>
      </c>
      <c r="H2091">
        <v>79</v>
      </c>
      <c r="I2091">
        <v>77</v>
      </c>
      <c r="J2091" t="s">
        <v>35</v>
      </c>
      <c r="L2091" t="s">
        <v>28</v>
      </c>
      <c r="M2091">
        <v>0</v>
      </c>
      <c r="N2091">
        <v>0</v>
      </c>
      <c r="O2091">
        <v>-1</v>
      </c>
      <c r="P2091" t="s">
        <v>5923</v>
      </c>
      <c r="Q2091" t="s">
        <v>150</v>
      </c>
      <c r="R2091" s="3">
        <v>44549.0256944444</v>
      </c>
      <c r="S2091" t="s">
        <v>38</v>
      </c>
    </row>
    <row r="2092" customHeight="1" spans="1:19">
      <c r="A2092">
        <v>7730286188</v>
      </c>
      <c r="B2092" s="2" t="s">
        <v>5924</v>
      </c>
      <c r="C2092" t="s">
        <v>2267</v>
      </c>
      <c r="E2092" t="s">
        <v>5922</v>
      </c>
      <c r="G2092">
        <v>3</v>
      </c>
      <c r="H2092">
        <v>79</v>
      </c>
      <c r="I2092">
        <v>77</v>
      </c>
      <c r="J2092" t="s">
        <v>35</v>
      </c>
      <c r="L2092" t="s">
        <v>28</v>
      </c>
      <c r="M2092">
        <v>0</v>
      </c>
      <c r="N2092">
        <v>0</v>
      </c>
      <c r="O2092">
        <v>-1</v>
      </c>
      <c r="P2092" t="s">
        <v>5923</v>
      </c>
      <c r="Q2092" t="s">
        <v>150</v>
      </c>
      <c r="R2092" s="3">
        <v>44549.0256944444</v>
      </c>
      <c r="S2092" t="s">
        <v>38</v>
      </c>
    </row>
    <row r="2093" customHeight="1" spans="1:19">
      <c r="A2093">
        <v>7630050049</v>
      </c>
      <c r="B2093" s="2" t="s">
        <v>5925</v>
      </c>
      <c r="C2093" t="s">
        <v>2267</v>
      </c>
      <c r="E2093" t="s">
        <v>5926</v>
      </c>
      <c r="G2093">
        <v>2</v>
      </c>
      <c r="H2093">
        <v>4</v>
      </c>
      <c r="I2093">
        <v>4</v>
      </c>
      <c r="J2093" t="s">
        <v>35</v>
      </c>
      <c r="L2093" t="s">
        <v>51</v>
      </c>
      <c r="M2093">
        <v>1</v>
      </c>
      <c r="N2093">
        <v>0</v>
      </c>
      <c r="O2093">
        <v>-1</v>
      </c>
      <c r="P2093" t="s">
        <v>36</v>
      </c>
      <c r="Q2093" t="s">
        <v>79</v>
      </c>
      <c r="R2093" s="3">
        <v>44366.9597222222</v>
      </c>
      <c r="S2093" t="s">
        <v>38</v>
      </c>
    </row>
    <row r="2094" customHeight="1" spans="1:19">
      <c r="A2094">
        <v>7709298945</v>
      </c>
      <c r="B2094" s="2" t="s">
        <v>5927</v>
      </c>
      <c r="C2094" t="s">
        <v>65</v>
      </c>
      <c r="D2094" t="s">
        <v>23</v>
      </c>
      <c r="E2094" t="s">
        <v>5928</v>
      </c>
      <c r="F2094" t="s">
        <v>5929</v>
      </c>
      <c r="G2094">
        <v>1606</v>
      </c>
      <c r="H2094">
        <v>685</v>
      </c>
      <c r="I2094">
        <v>1741</v>
      </c>
      <c r="J2094" t="s">
        <v>35</v>
      </c>
      <c r="L2094" t="s">
        <v>51</v>
      </c>
      <c r="M2094">
        <v>2</v>
      </c>
      <c r="N2094">
        <v>1</v>
      </c>
      <c r="O2094">
        <v>0</v>
      </c>
      <c r="P2094" t="s">
        <v>5930</v>
      </c>
      <c r="Q2094" t="s">
        <v>245</v>
      </c>
      <c r="R2094" s="3">
        <v>44472.8381944444</v>
      </c>
      <c r="S2094" t="s">
        <v>38</v>
      </c>
    </row>
    <row r="2095" customHeight="1" spans="1:19">
      <c r="A2095">
        <v>2245037567</v>
      </c>
      <c r="B2095" s="2" t="s">
        <v>5931</v>
      </c>
      <c r="C2095" t="s">
        <v>65</v>
      </c>
      <c r="D2095" t="s">
        <v>23</v>
      </c>
      <c r="E2095" t="s">
        <v>5932</v>
      </c>
      <c r="F2095" t="s">
        <v>5933</v>
      </c>
      <c r="G2095">
        <v>40</v>
      </c>
      <c r="H2095">
        <v>193</v>
      </c>
      <c r="I2095">
        <v>5</v>
      </c>
      <c r="J2095" t="s">
        <v>50</v>
      </c>
      <c r="L2095" t="s">
        <v>28</v>
      </c>
      <c r="M2095">
        <v>0</v>
      </c>
      <c r="N2095">
        <v>0</v>
      </c>
      <c r="O2095">
        <v>-1</v>
      </c>
      <c r="Q2095" t="s">
        <v>53</v>
      </c>
      <c r="R2095" s="3">
        <v>40934.4756944444</v>
      </c>
      <c r="S2095" t="s">
        <v>31</v>
      </c>
    </row>
    <row r="2096" customHeight="1" spans="1:19">
      <c r="A2096">
        <v>6328269882</v>
      </c>
      <c r="B2096" s="2" t="s">
        <v>5934</v>
      </c>
      <c r="C2096" t="s">
        <v>65</v>
      </c>
      <c r="D2096" t="s">
        <v>23</v>
      </c>
      <c r="E2096" t="s">
        <v>5935</v>
      </c>
      <c r="F2096" t="s">
        <v>5936</v>
      </c>
      <c r="G2096">
        <v>8558</v>
      </c>
      <c r="H2096">
        <v>488</v>
      </c>
      <c r="I2096">
        <v>1000</v>
      </c>
      <c r="J2096" t="s">
        <v>35</v>
      </c>
      <c r="L2096" t="s">
        <v>28</v>
      </c>
      <c r="M2096">
        <v>4</v>
      </c>
      <c r="N2096">
        <v>0</v>
      </c>
      <c r="O2096">
        <v>-1</v>
      </c>
      <c r="P2096" t="s">
        <v>29</v>
      </c>
      <c r="Q2096" t="s">
        <v>120</v>
      </c>
      <c r="R2096" s="3">
        <v>42995.5458333333</v>
      </c>
      <c r="S2096" t="s">
        <v>31</v>
      </c>
    </row>
    <row r="2097" customHeight="1" spans="1:19">
      <c r="A2097">
        <v>7727208488</v>
      </c>
      <c r="B2097" s="2" t="s">
        <v>5937</v>
      </c>
      <c r="C2097" t="s">
        <v>65</v>
      </c>
      <c r="D2097" t="s">
        <v>23</v>
      </c>
      <c r="E2097" t="s">
        <v>5938</v>
      </c>
      <c r="F2097" t="s">
        <v>5939</v>
      </c>
      <c r="G2097">
        <v>2</v>
      </c>
      <c r="H2097">
        <v>89</v>
      </c>
      <c r="I2097">
        <v>685</v>
      </c>
      <c r="J2097" t="s">
        <v>327</v>
      </c>
      <c r="K2097" t="s">
        <v>2546</v>
      </c>
      <c r="L2097" t="s">
        <v>51</v>
      </c>
      <c r="M2097">
        <v>0</v>
      </c>
      <c r="N2097">
        <v>0</v>
      </c>
      <c r="O2097">
        <v>-1</v>
      </c>
      <c r="P2097" t="s">
        <v>5940</v>
      </c>
      <c r="Q2097" t="s">
        <v>120</v>
      </c>
      <c r="R2097" s="3">
        <v>44534.3493055556</v>
      </c>
      <c r="S2097" t="s">
        <v>38</v>
      </c>
    </row>
    <row r="2098" customHeight="1" spans="1:19">
      <c r="A2098">
        <v>7727208488</v>
      </c>
      <c r="B2098" s="2" t="s">
        <v>5941</v>
      </c>
      <c r="C2098" t="s">
        <v>65</v>
      </c>
      <c r="D2098" t="s">
        <v>23</v>
      </c>
      <c r="E2098" t="s">
        <v>5938</v>
      </c>
      <c r="F2098" t="s">
        <v>5939</v>
      </c>
      <c r="G2098">
        <v>2</v>
      </c>
      <c r="H2098">
        <v>89</v>
      </c>
      <c r="I2098">
        <v>685</v>
      </c>
      <c r="J2098" t="s">
        <v>327</v>
      </c>
      <c r="K2098" t="s">
        <v>2546</v>
      </c>
      <c r="L2098" t="s">
        <v>51</v>
      </c>
      <c r="M2098">
        <v>0</v>
      </c>
      <c r="N2098">
        <v>0</v>
      </c>
      <c r="O2098">
        <v>-1</v>
      </c>
      <c r="P2098" t="s">
        <v>5940</v>
      </c>
      <c r="Q2098" t="s">
        <v>120</v>
      </c>
      <c r="R2098" s="3">
        <v>44534.3493055556</v>
      </c>
      <c r="S2098" t="s">
        <v>38</v>
      </c>
    </row>
    <row r="2099" customHeight="1" spans="1:19">
      <c r="A2099">
        <v>7727208488</v>
      </c>
      <c r="B2099" s="2" t="s">
        <v>5942</v>
      </c>
      <c r="C2099" t="s">
        <v>65</v>
      </c>
      <c r="D2099" t="s">
        <v>23</v>
      </c>
      <c r="E2099" t="s">
        <v>5938</v>
      </c>
      <c r="F2099" t="s">
        <v>5939</v>
      </c>
      <c r="G2099">
        <v>2</v>
      </c>
      <c r="H2099">
        <v>89</v>
      </c>
      <c r="I2099">
        <v>685</v>
      </c>
      <c r="J2099" t="s">
        <v>327</v>
      </c>
      <c r="K2099" t="s">
        <v>2546</v>
      </c>
      <c r="L2099" t="s">
        <v>51</v>
      </c>
      <c r="M2099">
        <v>0</v>
      </c>
      <c r="N2099">
        <v>0</v>
      </c>
      <c r="O2099">
        <v>-1</v>
      </c>
      <c r="P2099" t="s">
        <v>5940</v>
      </c>
      <c r="Q2099" t="s">
        <v>120</v>
      </c>
      <c r="R2099" s="3">
        <v>44534.3493055556</v>
      </c>
      <c r="S2099" t="s">
        <v>38</v>
      </c>
    </row>
    <row r="2100" customHeight="1" spans="1:19">
      <c r="A2100">
        <v>7727208488</v>
      </c>
      <c r="B2100" s="2" t="s">
        <v>5943</v>
      </c>
      <c r="C2100" t="s">
        <v>65</v>
      </c>
      <c r="D2100" t="s">
        <v>23</v>
      </c>
      <c r="E2100" t="s">
        <v>5938</v>
      </c>
      <c r="F2100" t="s">
        <v>5939</v>
      </c>
      <c r="G2100">
        <v>2</v>
      </c>
      <c r="H2100">
        <v>89</v>
      </c>
      <c r="I2100">
        <v>685</v>
      </c>
      <c r="J2100" t="s">
        <v>327</v>
      </c>
      <c r="K2100" t="s">
        <v>2546</v>
      </c>
      <c r="L2100" t="s">
        <v>51</v>
      </c>
      <c r="M2100">
        <v>0</v>
      </c>
      <c r="N2100">
        <v>0</v>
      </c>
      <c r="O2100">
        <v>-1</v>
      </c>
      <c r="P2100" t="s">
        <v>5940</v>
      </c>
      <c r="Q2100" t="s">
        <v>120</v>
      </c>
      <c r="R2100" s="3">
        <v>44534.3493055556</v>
      </c>
      <c r="S2100" t="s">
        <v>38</v>
      </c>
    </row>
    <row r="2101" customHeight="1" spans="1:19">
      <c r="A2101">
        <v>7740005529</v>
      </c>
      <c r="B2101" s="2" t="s">
        <v>5944</v>
      </c>
      <c r="C2101" t="s">
        <v>65</v>
      </c>
      <c r="D2101" t="s">
        <v>23</v>
      </c>
      <c r="E2101" t="s">
        <v>5945</v>
      </c>
      <c r="F2101" t="s">
        <v>5946</v>
      </c>
      <c r="G2101">
        <v>586</v>
      </c>
      <c r="H2101">
        <v>550</v>
      </c>
      <c r="I2101">
        <v>1768</v>
      </c>
      <c r="J2101" t="s">
        <v>35</v>
      </c>
      <c r="L2101" t="s">
        <v>51</v>
      </c>
      <c r="M2101">
        <v>2</v>
      </c>
      <c r="N2101">
        <v>1</v>
      </c>
      <c r="O2101">
        <v>0</v>
      </c>
      <c r="P2101" t="s">
        <v>62</v>
      </c>
      <c r="Q2101" t="s">
        <v>370</v>
      </c>
      <c r="R2101" s="3">
        <v>44597.6180555556</v>
      </c>
      <c r="S2101" t="s">
        <v>38</v>
      </c>
    </row>
    <row r="2102" customHeight="1" spans="1:19">
      <c r="A2102">
        <v>5617707084</v>
      </c>
      <c r="B2102" s="2" t="s">
        <v>5947</v>
      </c>
      <c r="C2102" t="s">
        <v>65</v>
      </c>
      <c r="D2102" t="s">
        <v>23</v>
      </c>
      <c r="E2102" t="s">
        <v>5948</v>
      </c>
      <c r="F2102" t="s">
        <v>5949</v>
      </c>
      <c r="G2102">
        <v>10971</v>
      </c>
      <c r="H2102">
        <v>470</v>
      </c>
      <c r="I2102">
        <v>1415</v>
      </c>
      <c r="J2102" t="s">
        <v>94</v>
      </c>
      <c r="K2102" t="s">
        <v>5950</v>
      </c>
      <c r="L2102" t="s">
        <v>51</v>
      </c>
      <c r="M2102">
        <v>5</v>
      </c>
      <c r="N2102">
        <v>0</v>
      </c>
      <c r="O2102">
        <v>-1</v>
      </c>
      <c r="P2102" t="s">
        <v>307</v>
      </c>
      <c r="Q2102" t="s">
        <v>63</v>
      </c>
      <c r="R2102" s="3">
        <v>42150.8208333333</v>
      </c>
      <c r="S2102" t="s">
        <v>31</v>
      </c>
    </row>
    <row r="2103" customHeight="1" spans="1:21">
      <c r="A2103">
        <v>3759640093</v>
      </c>
      <c r="B2103" s="2" t="s">
        <v>5951</v>
      </c>
      <c r="C2103" t="s">
        <v>157</v>
      </c>
      <c r="D2103" t="s">
        <v>23</v>
      </c>
      <c r="E2103" t="s">
        <v>5952</v>
      </c>
      <c r="G2103">
        <v>77</v>
      </c>
      <c r="H2103">
        <v>680</v>
      </c>
      <c r="I2103">
        <v>278</v>
      </c>
      <c r="J2103" t="s">
        <v>323</v>
      </c>
      <c r="K2103" t="s">
        <v>324</v>
      </c>
      <c r="L2103" t="s">
        <v>28</v>
      </c>
      <c r="M2103">
        <v>6</v>
      </c>
      <c r="N2103">
        <v>0</v>
      </c>
      <c r="O2103">
        <v>-1</v>
      </c>
      <c r="P2103" t="s">
        <v>5953</v>
      </c>
      <c r="Q2103" t="s">
        <v>183</v>
      </c>
      <c r="R2103" s="3">
        <v>41516.9152777778</v>
      </c>
      <c r="S2103" t="s">
        <v>31</v>
      </c>
      <c r="U2103" t="s">
        <v>5954</v>
      </c>
    </row>
    <row r="2104" customHeight="1" spans="1:19">
      <c r="A2104">
        <v>7186003055</v>
      </c>
      <c r="B2104" s="2" t="s">
        <v>5955</v>
      </c>
      <c r="C2104" t="s">
        <v>65</v>
      </c>
      <c r="D2104" t="s">
        <v>23</v>
      </c>
      <c r="E2104" t="s">
        <v>5956</v>
      </c>
      <c r="F2104" t="s">
        <v>5957</v>
      </c>
      <c r="G2104">
        <v>9</v>
      </c>
      <c r="H2104">
        <v>59</v>
      </c>
      <c r="I2104">
        <v>2369</v>
      </c>
      <c r="J2104" t="s">
        <v>35</v>
      </c>
      <c r="L2104" t="s">
        <v>51</v>
      </c>
      <c r="M2104">
        <v>1</v>
      </c>
      <c r="N2104">
        <v>0</v>
      </c>
      <c r="O2104">
        <v>-1</v>
      </c>
      <c r="P2104" t="s">
        <v>29</v>
      </c>
      <c r="Q2104" t="s">
        <v>84</v>
      </c>
      <c r="R2104" s="3">
        <v>43624.9215277778</v>
      </c>
      <c r="S2104" t="s">
        <v>31</v>
      </c>
    </row>
    <row r="2105" customHeight="1" spans="1:21">
      <c r="A2105">
        <v>5496112736</v>
      </c>
      <c r="B2105" s="2" t="s">
        <v>5958</v>
      </c>
      <c r="C2105" t="s">
        <v>157</v>
      </c>
      <c r="D2105" t="s">
        <v>23</v>
      </c>
      <c r="E2105" t="s">
        <v>5959</v>
      </c>
      <c r="F2105" t="s">
        <v>5960</v>
      </c>
      <c r="G2105">
        <v>37</v>
      </c>
      <c r="H2105">
        <v>121</v>
      </c>
      <c r="I2105">
        <v>145</v>
      </c>
      <c r="J2105" t="s">
        <v>726</v>
      </c>
      <c r="L2105" t="s">
        <v>28</v>
      </c>
      <c r="M2105">
        <v>0</v>
      </c>
      <c r="N2105">
        <v>0</v>
      </c>
      <c r="O2105">
        <v>-1</v>
      </c>
      <c r="P2105" t="s">
        <v>36</v>
      </c>
      <c r="Q2105" t="s">
        <v>53</v>
      </c>
      <c r="R2105" s="3">
        <v>42029.7541666667</v>
      </c>
      <c r="S2105" t="s">
        <v>31</v>
      </c>
      <c r="U2105" t="s">
        <v>5961</v>
      </c>
    </row>
    <row r="2106" customHeight="1" spans="1:21">
      <c r="A2106">
        <v>2077096213</v>
      </c>
      <c r="B2106" s="2" t="s">
        <v>5962</v>
      </c>
      <c r="C2106" t="s">
        <v>157</v>
      </c>
      <c r="D2106" t="s">
        <v>23</v>
      </c>
      <c r="E2106" t="s">
        <v>5963</v>
      </c>
      <c r="F2106" t="s">
        <v>5964</v>
      </c>
      <c r="G2106">
        <v>112</v>
      </c>
      <c r="H2106">
        <v>473</v>
      </c>
      <c r="I2106">
        <v>454</v>
      </c>
      <c r="J2106" t="s">
        <v>106</v>
      </c>
      <c r="L2106" t="s">
        <v>51</v>
      </c>
      <c r="M2106">
        <v>0</v>
      </c>
      <c r="N2106">
        <v>0</v>
      </c>
      <c r="O2106">
        <v>-1</v>
      </c>
      <c r="P2106" t="s">
        <v>5965</v>
      </c>
      <c r="Q2106" t="s">
        <v>37</v>
      </c>
      <c r="R2106" s="3">
        <v>40642.3798611111</v>
      </c>
      <c r="S2106" t="s">
        <v>54</v>
      </c>
      <c r="U2106" t="s">
        <v>632</v>
      </c>
    </row>
    <row r="2107" customHeight="1" spans="1:19">
      <c r="A2107">
        <v>6501108760</v>
      </c>
      <c r="B2107" s="2" t="s">
        <v>5966</v>
      </c>
      <c r="C2107" t="s">
        <v>157</v>
      </c>
      <c r="D2107" t="s">
        <v>23</v>
      </c>
      <c r="E2107" t="s">
        <v>5967</v>
      </c>
      <c r="F2107" t="s">
        <v>5968</v>
      </c>
      <c r="G2107">
        <v>6936</v>
      </c>
      <c r="H2107">
        <v>718</v>
      </c>
      <c r="I2107">
        <v>1203</v>
      </c>
      <c r="J2107" t="s">
        <v>26</v>
      </c>
      <c r="L2107" t="s">
        <v>51</v>
      </c>
      <c r="M2107">
        <v>6</v>
      </c>
      <c r="N2107">
        <v>1</v>
      </c>
      <c r="O2107">
        <v>0</v>
      </c>
      <c r="P2107" t="s">
        <v>52</v>
      </c>
      <c r="Q2107" t="s">
        <v>30</v>
      </c>
      <c r="R2107" s="3">
        <v>43165.5875</v>
      </c>
      <c r="S2107" t="s">
        <v>54</v>
      </c>
    </row>
    <row r="2108" customHeight="1" spans="1:19">
      <c r="A2108">
        <v>2620883971</v>
      </c>
      <c r="B2108" s="2" t="s">
        <v>5969</v>
      </c>
      <c r="C2108" t="s">
        <v>65</v>
      </c>
      <c r="D2108" t="s">
        <v>23</v>
      </c>
      <c r="E2108" t="s">
        <v>5970</v>
      </c>
      <c r="F2108" t="s">
        <v>5971</v>
      </c>
      <c r="G2108">
        <v>43</v>
      </c>
      <c r="H2108">
        <v>59</v>
      </c>
      <c r="I2108">
        <v>465</v>
      </c>
      <c r="J2108" t="s">
        <v>117</v>
      </c>
      <c r="K2108" t="s">
        <v>4609</v>
      </c>
      <c r="L2108" t="s">
        <v>51</v>
      </c>
      <c r="M2108">
        <v>0</v>
      </c>
      <c r="N2108">
        <v>0</v>
      </c>
      <c r="O2108">
        <v>-1</v>
      </c>
      <c r="P2108" t="s">
        <v>36</v>
      </c>
      <c r="Q2108" t="s">
        <v>439</v>
      </c>
      <c r="R2108" s="3">
        <v>40949.5416666667</v>
      </c>
      <c r="S2108" t="s">
        <v>31</v>
      </c>
    </row>
    <row r="2109" customHeight="1" spans="1:19">
      <c r="A2109">
        <v>6738968736</v>
      </c>
      <c r="B2109" s="2" t="s">
        <v>5972</v>
      </c>
      <c r="C2109" t="s">
        <v>65</v>
      </c>
      <c r="D2109" t="s">
        <v>23</v>
      </c>
      <c r="E2109" t="s">
        <v>5973</v>
      </c>
      <c r="F2109" t="s">
        <v>5974</v>
      </c>
      <c r="G2109">
        <v>16</v>
      </c>
      <c r="H2109">
        <v>40</v>
      </c>
      <c r="I2109">
        <v>435</v>
      </c>
      <c r="J2109" t="s">
        <v>35</v>
      </c>
      <c r="L2109" t="s">
        <v>51</v>
      </c>
      <c r="M2109">
        <v>0</v>
      </c>
      <c r="N2109">
        <v>0</v>
      </c>
      <c r="O2109">
        <v>-1</v>
      </c>
      <c r="P2109" t="s">
        <v>36</v>
      </c>
      <c r="Q2109" t="s">
        <v>71</v>
      </c>
      <c r="R2109" s="3">
        <v>43376.4933449074</v>
      </c>
      <c r="S2109" t="s">
        <v>38</v>
      </c>
    </row>
    <row r="2110" customHeight="1" spans="1:19">
      <c r="A2110">
        <v>6106340287</v>
      </c>
      <c r="B2110" s="2" t="s">
        <v>5975</v>
      </c>
      <c r="C2110" t="s">
        <v>65</v>
      </c>
      <c r="D2110" t="s">
        <v>23</v>
      </c>
      <c r="E2110" t="s">
        <v>5976</v>
      </c>
      <c r="G2110">
        <v>6</v>
      </c>
      <c r="H2110">
        <v>15</v>
      </c>
      <c r="I2110">
        <v>4</v>
      </c>
      <c r="J2110" t="s">
        <v>153</v>
      </c>
      <c r="L2110" t="s">
        <v>28</v>
      </c>
      <c r="M2110">
        <v>1</v>
      </c>
      <c r="N2110">
        <v>0</v>
      </c>
      <c r="O2110">
        <v>-1</v>
      </c>
      <c r="P2110" t="s">
        <v>36</v>
      </c>
      <c r="Q2110" t="s">
        <v>46</v>
      </c>
      <c r="R2110" s="3">
        <v>42754.0590277778</v>
      </c>
      <c r="S2110" t="s">
        <v>38</v>
      </c>
    </row>
    <row r="2111" customHeight="1" spans="1:21">
      <c r="A2111">
        <v>5283698842</v>
      </c>
      <c r="B2111" s="2" t="s">
        <v>5977</v>
      </c>
      <c r="C2111" t="s">
        <v>157</v>
      </c>
      <c r="D2111" t="s">
        <v>23</v>
      </c>
      <c r="E2111" t="s">
        <v>5978</v>
      </c>
      <c r="F2111" t="s">
        <v>5979</v>
      </c>
      <c r="G2111">
        <v>114</v>
      </c>
      <c r="H2111">
        <v>176</v>
      </c>
      <c r="I2111">
        <v>151</v>
      </c>
      <c r="J2111" t="s">
        <v>619</v>
      </c>
      <c r="L2111" t="s">
        <v>51</v>
      </c>
      <c r="M2111">
        <v>0</v>
      </c>
      <c r="N2111">
        <v>0</v>
      </c>
      <c r="O2111">
        <v>-1</v>
      </c>
      <c r="P2111" t="s">
        <v>249</v>
      </c>
      <c r="Q2111" t="s">
        <v>386</v>
      </c>
      <c r="R2111" s="3">
        <v>41889.00625</v>
      </c>
      <c r="S2111" t="s">
        <v>31</v>
      </c>
      <c r="U2111" t="s">
        <v>5980</v>
      </c>
    </row>
    <row r="2112" customHeight="1" spans="1:19">
      <c r="A2112">
        <v>7372590642</v>
      </c>
      <c r="B2112" s="2" t="s">
        <v>5981</v>
      </c>
      <c r="C2112" t="s">
        <v>65</v>
      </c>
      <c r="D2112" t="s">
        <v>23</v>
      </c>
      <c r="E2112" t="s">
        <v>5982</v>
      </c>
      <c r="F2112" t="s">
        <v>1228</v>
      </c>
      <c r="G2112">
        <v>11</v>
      </c>
      <c r="H2112">
        <v>23</v>
      </c>
      <c r="I2112">
        <v>84</v>
      </c>
      <c r="J2112" t="s">
        <v>50</v>
      </c>
      <c r="K2112" t="s">
        <v>1819</v>
      </c>
      <c r="L2112" t="s">
        <v>51</v>
      </c>
      <c r="M2112">
        <v>0</v>
      </c>
      <c r="N2112">
        <v>0</v>
      </c>
      <c r="O2112">
        <v>-1</v>
      </c>
      <c r="P2112" t="s">
        <v>5983</v>
      </c>
      <c r="Q2112" t="s">
        <v>231</v>
      </c>
      <c r="R2112" s="3">
        <v>43845.59375</v>
      </c>
      <c r="S2112" t="s">
        <v>31</v>
      </c>
    </row>
    <row r="2113" customHeight="1" spans="1:19">
      <c r="A2113">
        <v>7746615386</v>
      </c>
      <c r="B2113" s="2" t="s">
        <v>5984</v>
      </c>
      <c r="C2113" t="s">
        <v>157</v>
      </c>
      <c r="D2113" t="s">
        <v>23</v>
      </c>
      <c r="E2113" t="s">
        <v>5985</v>
      </c>
      <c r="G2113">
        <v>5</v>
      </c>
      <c r="H2113">
        <v>187</v>
      </c>
      <c r="I2113">
        <v>649</v>
      </c>
      <c r="J2113" t="s">
        <v>495</v>
      </c>
      <c r="L2113" t="s">
        <v>28</v>
      </c>
      <c r="M2113">
        <v>0</v>
      </c>
      <c r="N2113">
        <v>0</v>
      </c>
      <c r="O2113">
        <v>-1</v>
      </c>
      <c r="P2113" t="s">
        <v>5986</v>
      </c>
      <c r="Q2113" t="s">
        <v>30</v>
      </c>
      <c r="R2113" s="3">
        <v>44631.7326388889</v>
      </c>
      <c r="S2113" t="s">
        <v>38</v>
      </c>
    </row>
    <row r="2114" customHeight="1" spans="1:19">
      <c r="A2114">
        <v>7746615386</v>
      </c>
      <c r="B2114" s="2" t="s">
        <v>5987</v>
      </c>
      <c r="C2114" t="s">
        <v>22</v>
      </c>
      <c r="D2114" t="s">
        <v>23</v>
      </c>
      <c r="E2114" t="s">
        <v>5985</v>
      </c>
      <c r="G2114">
        <v>5</v>
      </c>
      <c r="H2114">
        <v>187</v>
      </c>
      <c r="I2114">
        <v>649</v>
      </c>
      <c r="J2114" t="s">
        <v>495</v>
      </c>
      <c r="L2114" t="s">
        <v>28</v>
      </c>
      <c r="M2114">
        <v>0</v>
      </c>
      <c r="N2114">
        <v>0</v>
      </c>
      <c r="O2114">
        <v>-1</v>
      </c>
      <c r="P2114" t="s">
        <v>5986</v>
      </c>
      <c r="Q2114" t="s">
        <v>30</v>
      </c>
      <c r="R2114" s="3">
        <v>44631.7326388889</v>
      </c>
      <c r="S2114" t="s">
        <v>38</v>
      </c>
    </row>
    <row r="2115" customHeight="1" spans="1:21">
      <c r="A2115">
        <v>5990925520</v>
      </c>
      <c r="B2115" s="2" t="s">
        <v>5988</v>
      </c>
      <c r="C2115" t="s">
        <v>65</v>
      </c>
      <c r="D2115" t="s">
        <v>23</v>
      </c>
      <c r="E2115" t="s">
        <v>5989</v>
      </c>
      <c r="F2115" t="s">
        <v>5990</v>
      </c>
      <c r="G2115">
        <v>2884</v>
      </c>
      <c r="H2115">
        <v>190</v>
      </c>
      <c r="I2115">
        <v>1069</v>
      </c>
      <c r="J2115" t="s">
        <v>537</v>
      </c>
      <c r="L2115" t="s">
        <v>51</v>
      </c>
      <c r="M2115">
        <v>5</v>
      </c>
      <c r="N2115">
        <v>1</v>
      </c>
      <c r="O2115">
        <v>0</v>
      </c>
      <c r="P2115" t="s">
        <v>5991</v>
      </c>
      <c r="Q2115" t="s">
        <v>79</v>
      </c>
      <c r="R2115" s="3">
        <v>42577.7569444444</v>
      </c>
      <c r="S2115" t="s">
        <v>31</v>
      </c>
      <c r="T2115" t="s">
        <v>5992</v>
      </c>
      <c r="U2115" t="s">
        <v>4413</v>
      </c>
    </row>
    <row r="2116" customHeight="1" spans="1:19">
      <c r="A2116">
        <v>5809230005</v>
      </c>
      <c r="B2116" s="2" t="s">
        <v>5993</v>
      </c>
      <c r="C2116" t="s">
        <v>157</v>
      </c>
      <c r="D2116" t="s">
        <v>23</v>
      </c>
      <c r="E2116" t="s">
        <v>5994</v>
      </c>
      <c r="F2116" t="s">
        <v>5995</v>
      </c>
      <c r="G2116">
        <v>142</v>
      </c>
      <c r="H2116">
        <v>246</v>
      </c>
      <c r="I2116">
        <v>420</v>
      </c>
      <c r="J2116" t="s">
        <v>1036</v>
      </c>
      <c r="L2116" t="s">
        <v>51</v>
      </c>
      <c r="M2116">
        <v>0</v>
      </c>
      <c r="N2116">
        <v>0</v>
      </c>
      <c r="O2116">
        <v>-1</v>
      </c>
      <c r="P2116" t="s">
        <v>5996</v>
      </c>
      <c r="Q2116" t="s">
        <v>439</v>
      </c>
      <c r="R2116" s="3">
        <v>42365.0006944444</v>
      </c>
      <c r="S2116" t="s">
        <v>31</v>
      </c>
    </row>
    <row r="2117" customHeight="1" spans="1:19">
      <c r="A2117">
        <v>7558547495</v>
      </c>
      <c r="B2117" s="2" t="s">
        <v>5997</v>
      </c>
      <c r="C2117" t="s">
        <v>65</v>
      </c>
      <c r="D2117" t="s">
        <v>23</v>
      </c>
      <c r="E2117" t="s">
        <v>5998</v>
      </c>
      <c r="F2117" t="s">
        <v>5999</v>
      </c>
      <c r="G2117">
        <v>1301</v>
      </c>
      <c r="H2117">
        <v>336</v>
      </c>
      <c r="I2117">
        <v>5947</v>
      </c>
      <c r="J2117" t="s">
        <v>35</v>
      </c>
      <c r="L2117" t="s">
        <v>51</v>
      </c>
      <c r="M2117">
        <v>2</v>
      </c>
      <c r="N2117">
        <v>0</v>
      </c>
      <c r="O2117">
        <v>-1</v>
      </c>
      <c r="P2117" t="s">
        <v>36</v>
      </c>
      <c r="Q2117" t="s">
        <v>71</v>
      </c>
      <c r="R2117" s="3">
        <v>44228.6256944444</v>
      </c>
      <c r="S2117" t="s">
        <v>31</v>
      </c>
    </row>
    <row r="2118" customHeight="1" spans="1:19">
      <c r="A2118">
        <v>7320267392</v>
      </c>
      <c r="B2118" s="2" t="s">
        <v>6000</v>
      </c>
      <c r="C2118" t="s">
        <v>65</v>
      </c>
      <c r="D2118" t="s">
        <v>23</v>
      </c>
      <c r="E2118" t="s">
        <v>6001</v>
      </c>
      <c r="G2118">
        <v>1</v>
      </c>
      <c r="H2118">
        <v>43</v>
      </c>
      <c r="I2118">
        <v>59</v>
      </c>
      <c r="J2118" t="s">
        <v>35</v>
      </c>
      <c r="L2118" t="s">
        <v>28</v>
      </c>
      <c r="M2118">
        <v>0</v>
      </c>
      <c r="N2118">
        <v>0</v>
      </c>
      <c r="O2118">
        <v>-1</v>
      </c>
      <c r="P2118" t="s">
        <v>36</v>
      </c>
      <c r="Q2118" t="s">
        <v>583</v>
      </c>
      <c r="R2118" s="3">
        <v>43753.9451388889</v>
      </c>
      <c r="S2118" t="s">
        <v>31</v>
      </c>
    </row>
    <row r="2119" customHeight="1" spans="1:19">
      <c r="A2119">
        <v>7164393266</v>
      </c>
      <c r="B2119" s="2" t="s">
        <v>6002</v>
      </c>
      <c r="C2119" t="s">
        <v>65</v>
      </c>
      <c r="D2119" t="s">
        <v>23</v>
      </c>
      <c r="E2119" t="s">
        <v>6003</v>
      </c>
      <c r="F2119" t="s">
        <v>6004</v>
      </c>
      <c r="G2119">
        <v>13</v>
      </c>
      <c r="H2119">
        <v>345</v>
      </c>
      <c r="I2119">
        <v>295</v>
      </c>
      <c r="J2119" t="s">
        <v>94</v>
      </c>
      <c r="L2119" t="s">
        <v>51</v>
      </c>
      <c r="M2119">
        <v>0</v>
      </c>
      <c r="N2119">
        <v>0</v>
      </c>
      <c r="O2119">
        <v>-1</v>
      </c>
      <c r="P2119" t="s">
        <v>36</v>
      </c>
      <c r="Q2119" t="s">
        <v>53</v>
      </c>
      <c r="R2119" s="3">
        <v>43613.2979166667</v>
      </c>
      <c r="S2119" t="s">
        <v>38</v>
      </c>
    </row>
    <row r="2120" customHeight="1" spans="1:19">
      <c r="A2120">
        <v>2215150247</v>
      </c>
      <c r="B2120" s="2" t="s">
        <v>6005</v>
      </c>
      <c r="C2120" t="s">
        <v>157</v>
      </c>
      <c r="D2120" t="s">
        <v>23</v>
      </c>
      <c r="E2120" t="s">
        <v>6006</v>
      </c>
      <c r="F2120" t="s">
        <v>6007</v>
      </c>
      <c r="G2120">
        <v>79</v>
      </c>
      <c r="H2120">
        <v>113</v>
      </c>
      <c r="I2120">
        <v>183</v>
      </c>
      <c r="J2120" t="s">
        <v>50</v>
      </c>
      <c r="K2120" t="s">
        <v>1819</v>
      </c>
      <c r="L2120" t="s">
        <v>28</v>
      </c>
      <c r="M2120">
        <v>0</v>
      </c>
      <c r="N2120">
        <v>0</v>
      </c>
      <c r="O2120">
        <v>-1</v>
      </c>
      <c r="P2120" t="s">
        <v>230</v>
      </c>
      <c r="Q2120" t="s">
        <v>53</v>
      </c>
      <c r="R2120" s="3">
        <v>40727.6138888889</v>
      </c>
      <c r="S2120" t="s">
        <v>54</v>
      </c>
    </row>
    <row r="2121" customHeight="1" spans="1:21">
      <c r="A2121">
        <v>7408598618</v>
      </c>
      <c r="B2121" s="2" t="s">
        <v>6008</v>
      </c>
      <c r="C2121" t="s">
        <v>65</v>
      </c>
      <c r="D2121" t="s">
        <v>23</v>
      </c>
      <c r="E2121" t="s">
        <v>6009</v>
      </c>
      <c r="F2121" t="s">
        <v>105</v>
      </c>
      <c r="G2121">
        <v>1329</v>
      </c>
      <c r="H2121">
        <v>1181</v>
      </c>
      <c r="I2121">
        <v>7204</v>
      </c>
      <c r="J2121" t="s">
        <v>94</v>
      </c>
      <c r="L2121" t="s">
        <v>51</v>
      </c>
      <c r="M2121">
        <v>3</v>
      </c>
      <c r="N2121">
        <v>0</v>
      </c>
      <c r="O2121">
        <v>-1</v>
      </c>
      <c r="P2121" t="s">
        <v>230</v>
      </c>
      <c r="Q2121" t="s">
        <v>37</v>
      </c>
      <c r="R2121" s="3">
        <v>43898.3854166667</v>
      </c>
      <c r="S2121" t="s">
        <v>31</v>
      </c>
      <c r="T2121" t="s">
        <v>898</v>
      </c>
      <c r="U2121" t="s">
        <v>190</v>
      </c>
    </row>
    <row r="2122" customHeight="1" spans="1:19">
      <c r="A2122">
        <v>5750646048</v>
      </c>
      <c r="B2122" s="2" t="s">
        <v>6010</v>
      </c>
      <c r="C2122" t="s">
        <v>157</v>
      </c>
      <c r="D2122" t="s">
        <v>23</v>
      </c>
      <c r="E2122" t="s">
        <v>6011</v>
      </c>
      <c r="F2122" t="s">
        <v>6012</v>
      </c>
      <c r="G2122">
        <v>11</v>
      </c>
      <c r="H2122">
        <v>64</v>
      </c>
      <c r="I2122">
        <v>55</v>
      </c>
      <c r="J2122" t="s">
        <v>327</v>
      </c>
      <c r="K2122" t="s">
        <v>3794</v>
      </c>
      <c r="L2122" t="s">
        <v>28</v>
      </c>
      <c r="M2122">
        <v>0</v>
      </c>
      <c r="N2122">
        <v>0</v>
      </c>
      <c r="O2122">
        <v>-1</v>
      </c>
      <c r="P2122" t="s">
        <v>6013</v>
      </c>
      <c r="Q2122" t="s">
        <v>141</v>
      </c>
      <c r="R2122" s="3">
        <v>42315.6208333333</v>
      </c>
      <c r="S2122" t="s">
        <v>31</v>
      </c>
    </row>
    <row r="2123" customHeight="1" spans="1:19">
      <c r="A2123">
        <v>7449592393</v>
      </c>
      <c r="B2123" s="2" t="s">
        <v>6014</v>
      </c>
      <c r="C2123" t="s">
        <v>65</v>
      </c>
      <c r="D2123" t="s">
        <v>23</v>
      </c>
      <c r="E2123" t="s">
        <v>6015</v>
      </c>
      <c r="F2123" t="s">
        <v>6016</v>
      </c>
      <c r="G2123">
        <v>11009</v>
      </c>
      <c r="H2123">
        <v>2599</v>
      </c>
      <c r="I2123">
        <v>11487</v>
      </c>
      <c r="J2123" t="s">
        <v>495</v>
      </c>
      <c r="L2123" t="s">
        <v>28</v>
      </c>
      <c r="M2123">
        <v>5</v>
      </c>
      <c r="N2123">
        <v>1</v>
      </c>
      <c r="O2123">
        <v>0</v>
      </c>
      <c r="P2123" t="s">
        <v>134</v>
      </c>
      <c r="Q2123" t="s">
        <v>386</v>
      </c>
      <c r="R2123" s="3">
        <v>43954.6472222222</v>
      </c>
      <c r="S2123" t="s">
        <v>31</v>
      </c>
    </row>
    <row r="2124" customHeight="1" spans="1:19">
      <c r="A2124">
        <v>7449592393</v>
      </c>
      <c r="B2124" s="2" t="s">
        <v>6017</v>
      </c>
      <c r="C2124" t="s">
        <v>65</v>
      </c>
      <c r="D2124" t="s">
        <v>23</v>
      </c>
      <c r="E2124" t="s">
        <v>6015</v>
      </c>
      <c r="F2124" t="s">
        <v>6016</v>
      </c>
      <c r="G2124">
        <v>11009</v>
      </c>
      <c r="H2124">
        <v>2599</v>
      </c>
      <c r="I2124">
        <v>11487</v>
      </c>
      <c r="J2124" t="s">
        <v>495</v>
      </c>
      <c r="L2124" t="s">
        <v>28</v>
      </c>
      <c r="M2124">
        <v>5</v>
      </c>
      <c r="N2124">
        <v>1</v>
      </c>
      <c r="O2124">
        <v>0</v>
      </c>
      <c r="P2124" t="s">
        <v>134</v>
      </c>
      <c r="Q2124" t="s">
        <v>386</v>
      </c>
      <c r="R2124" s="3">
        <v>43954.6472222222</v>
      </c>
      <c r="S2124" t="s">
        <v>31</v>
      </c>
    </row>
    <row r="2125" customHeight="1" spans="1:19">
      <c r="A2125">
        <v>6538982957</v>
      </c>
      <c r="B2125" s="2" t="s">
        <v>6018</v>
      </c>
      <c r="C2125" t="s">
        <v>813</v>
      </c>
      <c r="E2125" t="s">
        <v>6019</v>
      </c>
      <c r="F2125" t="s">
        <v>6020</v>
      </c>
      <c r="G2125">
        <v>58</v>
      </c>
      <c r="H2125">
        <v>459</v>
      </c>
      <c r="I2125">
        <v>3084</v>
      </c>
      <c r="J2125" t="s">
        <v>26</v>
      </c>
      <c r="L2125" t="s">
        <v>51</v>
      </c>
      <c r="M2125">
        <v>3</v>
      </c>
      <c r="N2125">
        <v>0</v>
      </c>
      <c r="O2125">
        <v>-1</v>
      </c>
      <c r="P2125" t="s">
        <v>6021</v>
      </c>
      <c r="Q2125" t="s">
        <v>37</v>
      </c>
      <c r="R2125" s="3">
        <v>43221.4215277778</v>
      </c>
      <c r="S2125" t="s">
        <v>31</v>
      </c>
    </row>
    <row r="2126" customHeight="1" spans="1:21">
      <c r="A2126">
        <v>6087280760</v>
      </c>
      <c r="B2126" s="2" t="s">
        <v>6022</v>
      </c>
      <c r="C2126" t="s">
        <v>65</v>
      </c>
      <c r="D2126" t="s">
        <v>23</v>
      </c>
      <c r="E2126" t="s">
        <v>6023</v>
      </c>
      <c r="F2126" t="s">
        <v>6024</v>
      </c>
      <c r="G2126">
        <v>1011354</v>
      </c>
      <c r="H2126">
        <v>1618</v>
      </c>
      <c r="I2126">
        <v>11971</v>
      </c>
      <c r="J2126" t="s">
        <v>111</v>
      </c>
      <c r="L2126" t="s">
        <v>51</v>
      </c>
      <c r="M2126">
        <v>7</v>
      </c>
      <c r="N2126">
        <v>1</v>
      </c>
      <c r="O2126">
        <v>0</v>
      </c>
      <c r="P2126" t="s">
        <v>6025</v>
      </c>
      <c r="Q2126" t="s">
        <v>84</v>
      </c>
      <c r="R2126" s="3">
        <v>42718.8916666667</v>
      </c>
      <c r="S2126" t="s">
        <v>31</v>
      </c>
      <c r="U2126" t="s">
        <v>6026</v>
      </c>
    </row>
    <row r="2127" customHeight="1" spans="1:19">
      <c r="A2127">
        <v>5947459574</v>
      </c>
      <c r="B2127" s="2" t="s">
        <v>6027</v>
      </c>
      <c r="C2127" t="s">
        <v>3394</v>
      </c>
      <c r="D2127" t="s">
        <v>1382</v>
      </c>
      <c r="E2127" t="s">
        <v>6028</v>
      </c>
      <c r="G2127">
        <v>2</v>
      </c>
      <c r="H2127">
        <v>50</v>
      </c>
      <c r="I2127">
        <v>171</v>
      </c>
      <c r="J2127" t="s">
        <v>35</v>
      </c>
      <c r="L2127" t="s">
        <v>51</v>
      </c>
      <c r="M2127">
        <v>0</v>
      </c>
      <c r="N2127">
        <v>0</v>
      </c>
      <c r="O2127">
        <v>-1</v>
      </c>
      <c r="P2127" t="s">
        <v>36</v>
      </c>
      <c r="Q2127" t="s">
        <v>276</v>
      </c>
      <c r="R2127" s="3">
        <v>42528.4659722222</v>
      </c>
      <c r="S2127" t="s">
        <v>38</v>
      </c>
    </row>
    <row r="2128" customHeight="1" spans="1:19">
      <c r="A2128">
        <v>7056807101</v>
      </c>
      <c r="B2128" s="2" t="s">
        <v>6029</v>
      </c>
      <c r="C2128" t="s">
        <v>65</v>
      </c>
      <c r="D2128" t="s">
        <v>23</v>
      </c>
      <c r="E2128" t="s">
        <v>6030</v>
      </c>
      <c r="F2128" t="s">
        <v>6031</v>
      </c>
      <c r="G2128">
        <v>38</v>
      </c>
      <c r="H2128">
        <v>282</v>
      </c>
      <c r="I2128">
        <v>22</v>
      </c>
      <c r="J2128" t="s">
        <v>35</v>
      </c>
      <c r="L2128" t="s">
        <v>51</v>
      </c>
      <c r="M2128">
        <v>1</v>
      </c>
      <c r="N2128">
        <v>0</v>
      </c>
      <c r="O2128">
        <v>-1</v>
      </c>
      <c r="P2128" t="s">
        <v>275</v>
      </c>
      <c r="Q2128" t="s">
        <v>53</v>
      </c>
      <c r="R2128" s="3">
        <v>43555.9055555556</v>
      </c>
      <c r="S2128" t="s">
        <v>31</v>
      </c>
    </row>
    <row r="2129" customHeight="1" spans="1:19">
      <c r="A2129">
        <v>6921887910</v>
      </c>
      <c r="B2129" s="2" t="s">
        <v>6032</v>
      </c>
      <c r="C2129" t="s">
        <v>65</v>
      </c>
      <c r="D2129" t="s">
        <v>23</v>
      </c>
      <c r="E2129" t="s">
        <v>6033</v>
      </c>
      <c r="F2129" t="s">
        <v>6034</v>
      </c>
      <c r="G2129">
        <v>6816</v>
      </c>
      <c r="H2129">
        <v>2750</v>
      </c>
      <c r="I2129">
        <v>15787</v>
      </c>
      <c r="J2129" t="s">
        <v>537</v>
      </c>
      <c r="L2129" t="s">
        <v>51</v>
      </c>
      <c r="M2129">
        <v>3</v>
      </c>
      <c r="N2129">
        <v>1</v>
      </c>
      <c r="O2129">
        <v>0</v>
      </c>
      <c r="P2129" t="s">
        <v>653</v>
      </c>
      <c r="Q2129" t="s">
        <v>79</v>
      </c>
      <c r="R2129" s="3">
        <v>43471.4090277778</v>
      </c>
      <c r="S2129" t="s">
        <v>31</v>
      </c>
    </row>
    <row r="2130" customHeight="1" spans="1:19">
      <c r="A2130">
        <v>7590784470</v>
      </c>
      <c r="B2130" s="2" t="s">
        <v>6035</v>
      </c>
      <c r="C2130" t="s">
        <v>157</v>
      </c>
      <c r="D2130" t="s">
        <v>23</v>
      </c>
      <c r="E2130" t="s">
        <v>6036</v>
      </c>
      <c r="F2130" t="s">
        <v>6037</v>
      </c>
      <c r="G2130">
        <v>159</v>
      </c>
      <c r="H2130">
        <v>310</v>
      </c>
      <c r="I2130">
        <v>461</v>
      </c>
      <c r="J2130" t="s">
        <v>521</v>
      </c>
      <c r="K2130" t="s">
        <v>1142</v>
      </c>
      <c r="L2130" t="s">
        <v>51</v>
      </c>
      <c r="M2130">
        <v>1</v>
      </c>
      <c r="N2130">
        <v>0</v>
      </c>
      <c r="O2130">
        <v>-1</v>
      </c>
      <c r="P2130" t="s">
        <v>29</v>
      </c>
      <c r="Q2130" t="s">
        <v>439</v>
      </c>
      <c r="R2130" s="3">
        <v>44297.5145833333</v>
      </c>
      <c r="S2130" t="s">
        <v>38</v>
      </c>
    </row>
    <row r="2131" customHeight="1" spans="1:19">
      <c r="A2131">
        <v>7712249261</v>
      </c>
      <c r="B2131" s="2" t="s">
        <v>6038</v>
      </c>
      <c r="C2131" t="s">
        <v>157</v>
      </c>
      <c r="D2131" t="s">
        <v>23</v>
      </c>
      <c r="E2131" t="s">
        <v>6039</v>
      </c>
      <c r="F2131" t="s">
        <v>6040</v>
      </c>
      <c r="G2131">
        <v>1092</v>
      </c>
      <c r="H2131">
        <v>194</v>
      </c>
      <c r="I2131">
        <v>343</v>
      </c>
      <c r="J2131" t="s">
        <v>35</v>
      </c>
      <c r="L2131" t="s">
        <v>51</v>
      </c>
      <c r="M2131">
        <v>1</v>
      </c>
      <c r="N2131">
        <v>0</v>
      </c>
      <c r="O2131">
        <v>-1</v>
      </c>
      <c r="P2131" t="s">
        <v>36</v>
      </c>
      <c r="Q2131" t="s">
        <v>84</v>
      </c>
      <c r="R2131" s="3">
        <v>44477.3118055556</v>
      </c>
      <c r="S2131" t="s">
        <v>38</v>
      </c>
    </row>
    <row r="2132" customHeight="1" spans="1:19">
      <c r="A2132">
        <v>7712249261</v>
      </c>
      <c r="B2132" s="2" t="s">
        <v>6041</v>
      </c>
      <c r="C2132" t="s">
        <v>73</v>
      </c>
      <c r="D2132" t="s">
        <v>23</v>
      </c>
      <c r="E2132" t="s">
        <v>6039</v>
      </c>
      <c r="F2132" t="s">
        <v>6040</v>
      </c>
      <c r="G2132">
        <v>1092</v>
      </c>
      <c r="H2132">
        <v>194</v>
      </c>
      <c r="I2132">
        <v>343</v>
      </c>
      <c r="J2132" t="s">
        <v>35</v>
      </c>
      <c r="L2132" t="s">
        <v>51</v>
      </c>
      <c r="M2132">
        <v>1</v>
      </c>
      <c r="N2132">
        <v>0</v>
      </c>
      <c r="O2132">
        <v>-1</v>
      </c>
      <c r="P2132" t="s">
        <v>36</v>
      </c>
      <c r="Q2132" t="s">
        <v>84</v>
      </c>
      <c r="R2132" s="3">
        <v>44477.3118055556</v>
      </c>
      <c r="S2132" t="s">
        <v>38</v>
      </c>
    </row>
    <row r="2133" customHeight="1" spans="1:21">
      <c r="A2133">
        <v>6625555234</v>
      </c>
      <c r="B2133" s="2" t="s">
        <v>6042</v>
      </c>
      <c r="C2133" t="s">
        <v>65</v>
      </c>
      <c r="D2133" t="s">
        <v>23</v>
      </c>
      <c r="E2133" t="s">
        <v>6043</v>
      </c>
      <c r="F2133" t="s">
        <v>6044</v>
      </c>
      <c r="G2133">
        <v>1234</v>
      </c>
      <c r="H2133">
        <v>302</v>
      </c>
      <c r="I2133">
        <v>2111</v>
      </c>
      <c r="J2133" t="s">
        <v>26</v>
      </c>
      <c r="K2133" t="s">
        <v>2352</v>
      </c>
      <c r="L2133" t="s">
        <v>51</v>
      </c>
      <c r="M2133">
        <v>2</v>
      </c>
      <c r="N2133">
        <v>1</v>
      </c>
      <c r="O2133">
        <v>0</v>
      </c>
      <c r="P2133" t="s">
        <v>6045</v>
      </c>
      <c r="Q2133" t="s">
        <v>30</v>
      </c>
      <c r="R2133" s="3">
        <v>43319.4381944444</v>
      </c>
      <c r="S2133" t="s">
        <v>31</v>
      </c>
      <c r="T2133" t="s">
        <v>90</v>
      </c>
      <c r="U2133" t="s">
        <v>1838</v>
      </c>
    </row>
    <row r="2134" customHeight="1" spans="1:19">
      <c r="A2134">
        <v>6981184915</v>
      </c>
      <c r="B2134" s="2" t="s">
        <v>6046</v>
      </c>
      <c r="C2134" t="s">
        <v>65</v>
      </c>
      <c r="D2134" t="s">
        <v>23</v>
      </c>
      <c r="E2134" t="s">
        <v>6047</v>
      </c>
      <c r="F2134" t="s">
        <v>6048</v>
      </c>
      <c r="G2134">
        <v>852</v>
      </c>
      <c r="H2134">
        <v>797</v>
      </c>
      <c r="I2134">
        <v>9293</v>
      </c>
      <c r="J2134" t="s">
        <v>35</v>
      </c>
      <c r="L2134" t="s">
        <v>51</v>
      </c>
      <c r="M2134">
        <v>3</v>
      </c>
      <c r="N2134">
        <v>0</v>
      </c>
      <c r="O2134">
        <v>-1</v>
      </c>
      <c r="P2134" t="s">
        <v>2557</v>
      </c>
      <c r="Q2134" t="s">
        <v>46</v>
      </c>
      <c r="R2134" s="3">
        <v>43497.91875</v>
      </c>
      <c r="S2134" t="s">
        <v>31</v>
      </c>
    </row>
    <row r="2135" customHeight="1" spans="1:19">
      <c r="A2135">
        <v>6981184915</v>
      </c>
      <c r="B2135" s="2" t="s">
        <v>6049</v>
      </c>
      <c r="C2135" t="s">
        <v>65</v>
      </c>
      <c r="D2135" t="s">
        <v>23</v>
      </c>
      <c r="E2135" t="s">
        <v>6047</v>
      </c>
      <c r="F2135" t="s">
        <v>6048</v>
      </c>
      <c r="G2135">
        <v>852</v>
      </c>
      <c r="H2135">
        <v>797</v>
      </c>
      <c r="I2135">
        <v>9293</v>
      </c>
      <c r="J2135" t="s">
        <v>35</v>
      </c>
      <c r="L2135" t="s">
        <v>51</v>
      </c>
      <c r="M2135">
        <v>3</v>
      </c>
      <c r="N2135">
        <v>0</v>
      </c>
      <c r="O2135">
        <v>-1</v>
      </c>
      <c r="P2135" t="s">
        <v>2557</v>
      </c>
      <c r="Q2135" t="s">
        <v>46</v>
      </c>
      <c r="R2135" s="3">
        <v>43497.91875</v>
      </c>
      <c r="S2135" t="s">
        <v>31</v>
      </c>
    </row>
    <row r="2136" customHeight="1" spans="1:19">
      <c r="A2136">
        <v>5139474632</v>
      </c>
      <c r="B2136" s="2" t="s">
        <v>6050</v>
      </c>
      <c r="C2136" t="s">
        <v>65</v>
      </c>
      <c r="D2136" t="s">
        <v>23</v>
      </c>
      <c r="E2136" t="s">
        <v>6051</v>
      </c>
      <c r="F2136" t="s">
        <v>6052</v>
      </c>
      <c r="G2136">
        <v>936</v>
      </c>
      <c r="H2136">
        <v>442</v>
      </c>
      <c r="I2136">
        <v>6261</v>
      </c>
      <c r="J2136" t="s">
        <v>289</v>
      </c>
      <c r="L2136" t="s">
        <v>51</v>
      </c>
      <c r="M2136">
        <v>1</v>
      </c>
      <c r="N2136">
        <v>0</v>
      </c>
      <c r="O2136">
        <v>-1</v>
      </c>
      <c r="P2136" t="s">
        <v>6053</v>
      </c>
      <c r="Q2136" t="s">
        <v>386</v>
      </c>
      <c r="R2136" s="3">
        <v>41770.6159722222</v>
      </c>
      <c r="S2136" t="s">
        <v>31</v>
      </c>
    </row>
    <row r="2137" customHeight="1" spans="1:19">
      <c r="A2137">
        <v>6536672741</v>
      </c>
      <c r="B2137" s="2" t="s">
        <v>6054</v>
      </c>
      <c r="C2137" t="s">
        <v>65</v>
      </c>
      <c r="D2137" t="s">
        <v>23</v>
      </c>
      <c r="E2137" t="s">
        <v>6055</v>
      </c>
      <c r="F2137" t="s">
        <v>6056</v>
      </c>
      <c r="G2137">
        <v>2268</v>
      </c>
      <c r="H2137">
        <v>919</v>
      </c>
      <c r="I2137">
        <v>1110</v>
      </c>
      <c r="J2137" t="s">
        <v>204</v>
      </c>
      <c r="L2137" t="s">
        <v>51</v>
      </c>
      <c r="M2137">
        <v>2</v>
      </c>
      <c r="N2137">
        <v>1</v>
      </c>
      <c r="O2137">
        <v>0</v>
      </c>
      <c r="P2137" t="s">
        <v>134</v>
      </c>
      <c r="Q2137" t="s">
        <v>84</v>
      </c>
      <c r="R2137" s="3">
        <v>43218.3256944444</v>
      </c>
      <c r="S2137" t="s">
        <v>31</v>
      </c>
    </row>
    <row r="2138" customHeight="1" spans="1:19">
      <c r="A2138">
        <v>6109909627</v>
      </c>
      <c r="B2138" s="2" t="s">
        <v>6057</v>
      </c>
      <c r="C2138" t="s">
        <v>847</v>
      </c>
      <c r="E2138" t="s">
        <v>6058</v>
      </c>
      <c r="F2138" t="s">
        <v>6059</v>
      </c>
      <c r="G2138">
        <v>632</v>
      </c>
      <c r="H2138">
        <v>4960</v>
      </c>
      <c r="I2138">
        <v>6055</v>
      </c>
      <c r="J2138" t="s">
        <v>327</v>
      </c>
      <c r="L2138" t="s">
        <v>51</v>
      </c>
      <c r="M2138">
        <v>1</v>
      </c>
      <c r="N2138">
        <v>0</v>
      </c>
      <c r="O2138">
        <v>-1</v>
      </c>
      <c r="P2138" t="s">
        <v>36</v>
      </c>
      <c r="Q2138" t="s">
        <v>141</v>
      </c>
      <c r="R2138" s="3">
        <v>42756.7555555556</v>
      </c>
      <c r="S2138" t="s">
        <v>31</v>
      </c>
    </row>
    <row r="2139" customHeight="1" spans="1:19">
      <c r="A2139">
        <v>6109909627</v>
      </c>
      <c r="B2139" s="2" t="s">
        <v>6060</v>
      </c>
      <c r="C2139" t="s">
        <v>847</v>
      </c>
      <c r="E2139" t="s">
        <v>6058</v>
      </c>
      <c r="F2139" t="s">
        <v>6059</v>
      </c>
      <c r="G2139">
        <v>632</v>
      </c>
      <c r="H2139">
        <v>4960</v>
      </c>
      <c r="I2139">
        <v>6055</v>
      </c>
      <c r="J2139" t="s">
        <v>327</v>
      </c>
      <c r="L2139" t="s">
        <v>51</v>
      </c>
      <c r="M2139">
        <v>1</v>
      </c>
      <c r="N2139">
        <v>0</v>
      </c>
      <c r="O2139">
        <v>-1</v>
      </c>
      <c r="P2139" t="s">
        <v>36</v>
      </c>
      <c r="Q2139" t="s">
        <v>141</v>
      </c>
      <c r="R2139" s="3">
        <v>42756.7555555556</v>
      </c>
      <c r="S2139" t="s">
        <v>31</v>
      </c>
    </row>
    <row r="2140" customHeight="1" spans="1:19">
      <c r="A2140">
        <v>7754305220</v>
      </c>
      <c r="B2140" s="2" t="s">
        <v>6061</v>
      </c>
      <c r="C2140" t="s">
        <v>65</v>
      </c>
      <c r="D2140" t="s">
        <v>23</v>
      </c>
      <c r="E2140" t="s">
        <v>6062</v>
      </c>
      <c r="F2140" t="s">
        <v>6063</v>
      </c>
      <c r="G2140">
        <v>210</v>
      </c>
      <c r="H2140">
        <v>232</v>
      </c>
      <c r="I2140">
        <v>557</v>
      </c>
      <c r="J2140" t="s">
        <v>50</v>
      </c>
      <c r="K2140" t="s">
        <v>1819</v>
      </c>
      <c r="L2140" t="s">
        <v>51</v>
      </c>
      <c r="M2140">
        <v>1</v>
      </c>
      <c r="N2140">
        <v>0</v>
      </c>
      <c r="O2140">
        <v>-1</v>
      </c>
      <c r="P2140" t="s">
        <v>6064</v>
      </c>
      <c r="Q2140" t="s">
        <v>53</v>
      </c>
      <c r="R2140" s="3">
        <v>44668.38125</v>
      </c>
      <c r="S2140" t="s">
        <v>38</v>
      </c>
    </row>
    <row r="2141" customHeight="1" spans="1:19">
      <c r="A2141">
        <v>7723111178</v>
      </c>
      <c r="B2141" s="2" t="s">
        <v>6065</v>
      </c>
      <c r="C2141" t="s">
        <v>157</v>
      </c>
      <c r="D2141" t="s">
        <v>23</v>
      </c>
      <c r="E2141" t="s">
        <v>6066</v>
      </c>
      <c r="G2141">
        <v>4</v>
      </c>
      <c r="H2141">
        <v>3</v>
      </c>
      <c r="I2141">
        <v>0</v>
      </c>
      <c r="J2141" t="s">
        <v>35</v>
      </c>
      <c r="L2141" t="s">
        <v>28</v>
      </c>
      <c r="M2141">
        <v>0</v>
      </c>
      <c r="N2141">
        <v>0</v>
      </c>
      <c r="O2141">
        <v>-1</v>
      </c>
      <c r="P2141" t="s">
        <v>36</v>
      </c>
      <c r="Q2141" t="s">
        <v>30</v>
      </c>
      <c r="R2141" s="3">
        <v>44520.3951388889</v>
      </c>
      <c r="S2141" t="s">
        <v>38</v>
      </c>
    </row>
    <row r="2142" customHeight="1" spans="1:21">
      <c r="A2142">
        <v>7174960354</v>
      </c>
      <c r="B2142" s="2" t="s">
        <v>6067</v>
      </c>
      <c r="C2142" t="s">
        <v>65</v>
      </c>
      <c r="D2142" t="s">
        <v>23</v>
      </c>
      <c r="E2142" t="s">
        <v>6068</v>
      </c>
      <c r="G2142">
        <v>28</v>
      </c>
      <c r="H2142">
        <v>284</v>
      </c>
      <c r="I2142">
        <v>73</v>
      </c>
      <c r="J2142" t="s">
        <v>44</v>
      </c>
      <c r="L2142" t="s">
        <v>28</v>
      </c>
      <c r="M2142">
        <v>0</v>
      </c>
      <c r="N2142">
        <v>0</v>
      </c>
      <c r="O2142">
        <v>-1</v>
      </c>
      <c r="P2142" t="s">
        <v>6069</v>
      </c>
      <c r="Q2142" t="s">
        <v>37</v>
      </c>
      <c r="R2142" s="3">
        <v>43618.5895833333</v>
      </c>
      <c r="S2142" t="s">
        <v>31</v>
      </c>
      <c r="U2142" t="s">
        <v>6070</v>
      </c>
    </row>
    <row r="2143" customHeight="1" spans="1:21">
      <c r="A2143">
        <v>3625985810</v>
      </c>
      <c r="B2143" s="2" t="s">
        <v>6071</v>
      </c>
      <c r="C2143" t="s">
        <v>157</v>
      </c>
      <c r="D2143" t="s">
        <v>23</v>
      </c>
      <c r="E2143" t="s">
        <v>6072</v>
      </c>
      <c r="F2143" t="s">
        <v>6073</v>
      </c>
      <c r="G2143">
        <v>74</v>
      </c>
      <c r="H2143">
        <v>322</v>
      </c>
      <c r="I2143">
        <v>2675</v>
      </c>
      <c r="J2143" t="s">
        <v>311</v>
      </c>
      <c r="L2143" t="s">
        <v>28</v>
      </c>
      <c r="M2143">
        <v>4</v>
      </c>
      <c r="N2143">
        <v>0</v>
      </c>
      <c r="O2143">
        <v>-1</v>
      </c>
      <c r="P2143" t="s">
        <v>6074</v>
      </c>
      <c r="Q2143" t="s">
        <v>71</v>
      </c>
      <c r="R2143" s="3">
        <v>41485.4354166667</v>
      </c>
      <c r="S2143" t="s">
        <v>31</v>
      </c>
      <c r="U2143" t="s">
        <v>6075</v>
      </c>
    </row>
    <row r="2144" customHeight="1" spans="1:19">
      <c r="A2144">
        <v>1167191600</v>
      </c>
      <c r="B2144" s="2" t="s">
        <v>6076</v>
      </c>
      <c r="C2144" t="s">
        <v>207</v>
      </c>
      <c r="D2144" t="s">
        <v>41</v>
      </c>
      <c r="E2144" t="s">
        <v>6077</v>
      </c>
      <c r="F2144" t="s">
        <v>6078</v>
      </c>
      <c r="G2144">
        <v>443</v>
      </c>
      <c r="H2144">
        <v>516</v>
      </c>
      <c r="I2144">
        <v>2403</v>
      </c>
      <c r="J2144" t="s">
        <v>26</v>
      </c>
      <c r="K2144" t="s">
        <v>99</v>
      </c>
      <c r="L2144" t="s">
        <v>28</v>
      </c>
      <c r="M2144">
        <v>4</v>
      </c>
      <c r="N2144">
        <v>0</v>
      </c>
      <c r="O2144">
        <v>-1</v>
      </c>
      <c r="Q2144" t="s">
        <v>101</v>
      </c>
      <c r="R2144" s="3">
        <v>40866.8166666667</v>
      </c>
      <c r="S2144" t="s">
        <v>31</v>
      </c>
    </row>
    <row r="2145" customHeight="1" spans="1:19">
      <c r="A2145">
        <v>1167191600</v>
      </c>
      <c r="B2145" s="2" t="s">
        <v>6079</v>
      </c>
      <c r="C2145" t="s">
        <v>73</v>
      </c>
      <c r="D2145" t="s">
        <v>23</v>
      </c>
      <c r="E2145" t="s">
        <v>6077</v>
      </c>
      <c r="F2145" t="s">
        <v>6078</v>
      </c>
      <c r="G2145">
        <v>443</v>
      </c>
      <c r="H2145">
        <v>516</v>
      </c>
      <c r="I2145">
        <v>2403</v>
      </c>
      <c r="J2145" t="s">
        <v>26</v>
      </c>
      <c r="K2145" t="s">
        <v>99</v>
      </c>
      <c r="L2145" t="s">
        <v>28</v>
      </c>
      <c r="M2145">
        <v>4</v>
      </c>
      <c r="N2145">
        <v>0</v>
      </c>
      <c r="O2145">
        <v>-1</v>
      </c>
      <c r="Q2145" t="s">
        <v>101</v>
      </c>
      <c r="R2145" s="3">
        <v>40866.8166666667</v>
      </c>
      <c r="S2145" t="s">
        <v>31</v>
      </c>
    </row>
    <row r="2146" customHeight="1" spans="1:19">
      <c r="A2146">
        <v>1167191600</v>
      </c>
      <c r="B2146" s="2" t="s">
        <v>6080</v>
      </c>
      <c r="C2146" t="s">
        <v>207</v>
      </c>
      <c r="D2146" t="s">
        <v>41</v>
      </c>
      <c r="E2146" t="s">
        <v>6077</v>
      </c>
      <c r="F2146" t="s">
        <v>6078</v>
      </c>
      <c r="G2146">
        <v>443</v>
      </c>
      <c r="H2146">
        <v>516</v>
      </c>
      <c r="I2146">
        <v>2403</v>
      </c>
      <c r="J2146" t="s">
        <v>26</v>
      </c>
      <c r="K2146" t="s">
        <v>99</v>
      </c>
      <c r="L2146" t="s">
        <v>28</v>
      </c>
      <c r="M2146">
        <v>4</v>
      </c>
      <c r="N2146">
        <v>0</v>
      </c>
      <c r="O2146">
        <v>-1</v>
      </c>
      <c r="Q2146" t="s">
        <v>101</v>
      </c>
      <c r="R2146" s="3">
        <v>40866.8166666667</v>
      </c>
      <c r="S2146" t="s">
        <v>31</v>
      </c>
    </row>
    <row r="2147" customHeight="1" spans="1:19">
      <c r="A2147">
        <v>1167191600</v>
      </c>
      <c r="B2147" s="2" t="s">
        <v>6081</v>
      </c>
      <c r="C2147" t="s">
        <v>396</v>
      </c>
      <c r="D2147" t="s">
        <v>41</v>
      </c>
      <c r="E2147" t="s">
        <v>6077</v>
      </c>
      <c r="F2147" t="s">
        <v>6078</v>
      </c>
      <c r="G2147">
        <v>443</v>
      </c>
      <c r="H2147">
        <v>516</v>
      </c>
      <c r="I2147">
        <v>2403</v>
      </c>
      <c r="J2147" t="s">
        <v>26</v>
      </c>
      <c r="K2147" t="s">
        <v>99</v>
      </c>
      <c r="L2147" t="s">
        <v>28</v>
      </c>
      <c r="M2147">
        <v>4</v>
      </c>
      <c r="N2147">
        <v>0</v>
      </c>
      <c r="O2147">
        <v>-1</v>
      </c>
      <c r="Q2147" t="s">
        <v>101</v>
      </c>
      <c r="R2147" s="3">
        <v>40866.8166666667</v>
      </c>
      <c r="S2147" t="s">
        <v>31</v>
      </c>
    </row>
    <row r="2148" customHeight="1" spans="1:19">
      <c r="A2148">
        <v>5886541485</v>
      </c>
      <c r="B2148" s="2" t="s">
        <v>6082</v>
      </c>
      <c r="C2148" t="s">
        <v>207</v>
      </c>
      <c r="D2148" t="s">
        <v>41</v>
      </c>
      <c r="E2148" t="s">
        <v>6083</v>
      </c>
      <c r="F2148" t="s">
        <v>6084</v>
      </c>
      <c r="G2148">
        <v>118</v>
      </c>
      <c r="H2148">
        <v>274</v>
      </c>
      <c r="I2148">
        <v>248</v>
      </c>
      <c r="J2148" t="s">
        <v>50</v>
      </c>
      <c r="K2148" t="s">
        <v>1819</v>
      </c>
      <c r="L2148" t="s">
        <v>28</v>
      </c>
      <c r="M2148">
        <v>2</v>
      </c>
      <c r="N2148">
        <v>0</v>
      </c>
      <c r="O2148">
        <v>-1</v>
      </c>
      <c r="P2148" t="s">
        <v>608</v>
      </c>
      <c r="Q2148" t="s">
        <v>63</v>
      </c>
      <c r="R2148" s="3">
        <v>42450.9326388889</v>
      </c>
      <c r="S2148" t="s">
        <v>31</v>
      </c>
    </row>
    <row r="2149" customHeight="1" spans="1:19">
      <c r="A2149">
        <v>3380749024</v>
      </c>
      <c r="B2149" s="2" t="s">
        <v>6085</v>
      </c>
      <c r="C2149" t="s">
        <v>207</v>
      </c>
      <c r="D2149" t="s">
        <v>41</v>
      </c>
      <c r="E2149" t="s">
        <v>6086</v>
      </c>
      <c r="G2149">
        <v>139</v>
      </c>
      <c r="H2149">
        <v>369</v>
      </c>
      <c r="I2149">
        <v>81</v>
      </c>
      <c r="J2149" t="s">
        <v>204</v>
      </c>
      <c r="K2149" t="s">
        <v>220</v>
      </c>
      <c r="L2149" t="s">
        <v>28</v>
      </c>
      <c r="M2149">
        <v>1</v>
      </c>
      <c r="N2149">
        <v>0</v>
      </c>
      <c r="O2149">
        <v>-1</v>
      </c>
      <c r="P2149" t="s">
        <v>182</v>
      </c>
      <c r="Q2149" t="s">
        <v>84</v>
      </c>
      <c r="R2149" s="3">
        <v>41392.8486111111</v>
      </c>
      <c r="S2149" t="s">
        <v>31</v>
      </c>
    </row>
    <row r="2150" customHeight="1" spans="1:19">
      <c r="A2150">
        <v>1739574770</v>
      </c>
      <c r="B2150" s="2" t="s">
        <v>6087</v>
      </c>
      <c r="C2150" t="s">
        <v>207</v>
      </c>
      <c r="D2150" t="s">
        <v>41</v>
      </c>
      <c r="E2150" t="s">
        <v>6088</v>
      </c>
      <c r="F2150" t="s">
        <v>6089</v>
      </c>
      <c r="G2150">
        <v>3785</v>
      </c>
      <c r="H2150">
        <v>565</v>
      </c>
      <c r="I2150">
        <v>4498</v>
      </c>
      <c r="J2150" t="s">
        <v>106</v>
      </c>
      <c r="K2150" t="s">
        <v>187</v>
      </c>
      <c r="L2150" t="s">
        <v>28</v>
      </c>
      <c r="M2150">
        <v>5</v>
      </c>
      <c r="N2150">
        <v>1</v>
      </c>
      <c r="O2150">
        <v>0</v>
      </c>
      <c r="P2150" t="s">
        <v>29</v>
      </c>
      <c r="Q2150" t="s">
        <v>37</v>
      </c>
      <c r="R2150" s="3">
        <v>40307.5361111111</v>
      </c>
      <c r="S2150" t="s">
        <v>31</v>
      </c>
    </row>
    <row r="2151" customHeight="1" spans="1:19">
      <c r="A2151">
        <v>7243693363</v>
      </c>
      <c r="B2151" s="2" t="s">
        <v>6090</v>
      </c>
      <c r="C2151" t="s">
        <v>207</v>
      </c>
      <c r="D2151" t="s">
        <v>41</v>
      </c>
      <c r="E2151" t="s">
        <v>6091</v>
      </c>
      <c r="F2151" t="s">
        <v>6092</v>
      </c>
      <c r="G2151">
        <v>3</v>
      </c>
      <c r="H2151">
        <v>10</v>
      </c>
      <c r="I2151">
        <v>253</v>
      </c>
      <c r="J2151" t="s">
        <v>35</v>
      </c>
      <c r="L2151" t="s">
        <v>28</v>
      </c>
      <c r="M2151">
        <v>0</v>
      </c>
      <c r="N2151">
        <v>0</v>
      </c>
      <c r="O2151">
        <v>-1</v>
      </c>
      <c r="P2151" t="s">
        <v>36</v>
      </c>
      <c r="Q2151" t="s">
        <v>183</v>
      </c>
      <c r="R2151" s="3">
        <v>43665.3951388889</v>
      </c>
      <c r="S2151" t="s">
        <v>38</v>
      </c>
    </row>
    <row r="2152" customHeight="1" spans="1:19">
      <c r="A2152">
        <v>7243693363</v>
      </c>
      <c r="B2152" s="2" t="s">
        <v>6093</v>
      </c>
      <c r="C2152" t="s">
        <v>207</v>
      </c>
      <c r="D2152" t="s">
        <v>41</v>
      </c>
      <c r="E2152" t="s">
        <v>6091</v>
      </c>
      <c r="F2152" t="s">
        <v>6092</v>
      </c>
      <c r="G2152">
        <v>3</v>
      </c>
      <c r="H2152">
        <v>10</v>
      </c>
      <c r="I2152">
        <v>253</v>
      </c>
      <c r="J2152" t="s">
        <v>35</v>
      </c>
      <c r="L2152" t="s">
        <v>28</v>
      </c>
      <c r="M2152">
        <v>0</v>
      </c>
      <c r="N2152">
        <v>0</v>
      </c>
      <c r="O2152">
        <v>-1</v>
      </c>
      <c r="P2152" t="s">
        <v>36</v>
      </c>
      <c r="Q2152" t="s">
        <v>183</v>
      </c>
      <c r="R2152" s="3">
        <v>43665.3951388889</v>
      </c>
      <c r="S2152" t="s">
        <v>38</v>
      </c>
    </row>
    <row r="2153" customHeight="1" spans="1:19">
      <c r="A2153">
        <v>7243693363</v>
      </c>
      <c r="B2153" s="2" t="s">
        <v>6094</v>
      </c>
      <c r="C2153" t="s">
        <v>65</v>
      </c>
      <c r="D2153" t="s">
        <v>23</v>
      </c>
      <c r="E2153" t="s">
        <v>6091</v>
      </c>
      <c r="F2153" t="s">
        <v>6092</v>
      </c>
      <c r="G2153">
        <v>3</v>
      </c>
      <c r="H2153">
        <v>10</v>
      </c>
      <c r="I2153">
        <v>253</v>
      </c>
      <c r="J2153" t="s">
        <v>35</v>
      </c>
      <c r="L2153" t="s">
        <v>28</v>
      </c>
      <c r="M2153">
        <v>0</v>
      </c>
      <c r="N2153">
        <v>0</v>
      </c>
      <c r="O2153">
        <v>-1</v>
      </c>
      <c r="P2153" t="s">
        <v>36</v>
      </c>
      <c r="Q2153" t="s">
        <v>183</v>
      </c>
      <c r="R2153" s="3">
        <v>43665.3951388889</v>
      </c>
      <c r="S2153" t="s">
        <v>38</v>
      </c>
    </row>
    <row r="2154" customHeight="1" spans="1:19">
      <c r="A2154">
        <v>7243693363</v>
      </c>
      <c r="B2154" s="2" t="s">
        <v>6095</v>
      </c>
      <c r="C2154" t="s">
        <v>65</v>
      </c>
      <c r="D2154" t="s">
        <v>23</v>
      </c>
      <c r="E2154" t="s">
        <v>6091</v>
      </c>
      <c r="F2154" t="s">
        <v>6092</v>
      </c>
      <c r="G2154">
        <v>3</v>
      </c>
      <c r="H2154">
        <v>10</v>
      </c>
      <c r="I2154">
        <v>253</v>
      </c>
      <c r="J2154" t="s">
        <v>35</v>
      </c>
      <c r="L2154" t="s">
        <v>28</v>
      </c>
      <c r="M2154">
        <v>0</v>
      </c>
      <c r="N2154">
        <v>0</v>
      </c>
      <c r="O2154">
        <v>-1</v>
      </c>
      <c r="P2154" t="s">
        <v>36</v>
      </c>
      <c r="Q2154" t="s">
        <v>183</v>
      </c>
      <c r="R2154" s="3">
        <v>43665.3951388889</v>
      </c>
      <c r="S2154" t="s">
        <v>38</v>
      </c>
    </row>
    <row r="2155" customHeight="1" spans="1:19">
      <c r="A2155">
        <v>2933261831</v>
      </c>
      <c r="B2155" s="2" t="s">
        <v>6096</v>
      </c>
      <c r="C2155" t="s">
        <v>226</v>
      </c>
      <c r="D2155" t="s">
        <v>41</v>
      </c>
      <c r="E2155" t="s">
        <v>6097</v>
      </c>
      <c r="F2155" t="s">
        <v>36</v>
      </c>
      <c r="G2155">
        <v>67</v>
      </c>
      <c r="H2155">
        <v>121</v>
      </c>
      <c r="I2155">
        <v>123</v>
      </c>
      <c r="J2155" t="s">
        <v>35</v>
      </c>
      <c r="L2155" t="s">
        <v>28</v>
      </c>
      <c r="M2155">
        <v>0</v>
      </c>
      <c r="N2155">
        <v>0</v>
      </c>
      <c r="O2155">
        <v>-1</v>
      </c>
      <c r="P2155" t="s">
        <v>36</v>
      </c>
      <c r="Q2155" t="s">
        <v>37</v>
      </c>
      <c r="R2155" s="3">
        <v>41149.9569444444</v>
      </c>
      <c r="S2155" t="s">
        <v>31</v>
      </c>
    </row>
    <row r="2156" customHeight="1" spans="1:19">
      <c r="A2156">
        <v>7473114203</v>
      </c>
      <c r="B2156" s="2" t="s">
        <v>6098</v>
      </c>
      <c r="E2156" t="s">
        <v>6099</v>
      </c>
      <c r="F2156" t="s">
        <v>6100</v>
      </c>
      <c r="G2156">
        <v>3220</v>
      </c>
      <c r="H2156">
        <v>383</v>
      </c>
      <c r="I2156">
        <v>4730</v>
      </c>
      <c r="J2156" t="s">
        <v>1289</v>
      </c>
      <c r="L2156" t="s">
        <v>51</v>
      </c>
      <c r="M2156">
        <v>5</v>
      </c>
      <c r="N2156">
        <v>0</v>
      </c>
      <c r="O2156">
        <v>-1</v>
      </c>
      <c r="P2156" t="s">
        <v>249</v>
      </c>
      <c r="Q2156" t="s">
        <v>101</v>
      </c>
      <c r="R2156" s="3">
        <v>44003.5520717593</v>
      </c>
      <c r="S2156" t="s">
        <v>31</v>
      </c>
    </row>
    <row r="2157" customHeight="1" spans="1:21">
      <c r="A2157">
        <v>7176592174</v>
      </c>
      <c r="B2157" s="2" t="s">
        <v>6101</v>
      </c>
      <c r="E2157" t="s">
        <v>6102</v>
      </c>
      <c r="F2157" t="s">
        <v>6103</v>
      </c>
      <c r="G2157">
        <v>1112</v>
      </c>
      <c r="H2157">
        <v>95</v>
      </c>
      <c r="I2157">
        <v>12878</v>
      </c>
      <c r="J2157" t="s">
        <v>35</v>
      </c>
      <c r="L2157" t="s">
        <v>51</v>
      </c>
      <c r="M2157">
        <v>0</v>
      </c>
      <c r="N2157">
        <v>0</v>
      </c>
      <c r="O2157">
        <v>-1</v>
      </c>
      <c r="P2157" t="s">
        <v>2803</v>
      </c>
      <c r="R2157" s="3">
        <v>43619.1339236111</v>
      </c>
      <c r="S2157" t="s">
        <v>31</v>
      </c>
      <c r="U2157" t="s">
        <v>6104</v>
      </c>
    </row>
    <row r="2158" customHeight="1" spans="1:21">
      <c r="A2158">
        <v>7176592174</v>
      </c>
      <c r="B2158" s="2" t="s">
        <v>6105</v>
      </c>
      <c r="E2158" t="s">
        <v>6102</v>
      </c>
      <c r="F2158" t="s">
        <v>6103</v>
      </c>
      <c r="G2158">
        <v>1112</v>
      </c>
      <c r="H2158">
        <v>95</v>
      </c>
      <c r="I2158">
        <v>12878</v>
      </c>
      <c r="J2158" t="s">
        <v>35</v>
      </c>
      <c r="L2158" t="s">
        <v>51</v>
      </c>
      <c r="M2158">
        <v>0</v>
      </c>
      <c r="N2158">
        <v>0</v>
      </c>
      <c r="O2158">
        <v>-1</v>
      </c>
      <c r="P2158" t="s">
        <v>2803</v>
      </c>
      <c r="R2158" s="3">
        <v>43619.1339236111</v>
      </c>
      <c r="S2158" t="s">
        <v>31</v>
      </c>
      <c r="U2158" t="s">
        <v>6104</v>
      </c>
    </row>
    <row r="2159" customHeight="1" spans="1:21">
      <c r="A2159">
        <v>7176592174</v>
      </c>
      <c r="B2159" s="2" t="s">
        <v>6106</v>
      </c>
      <c r="E2159" t="s">
        <v>6102</v>
      </c>
      <c r="F2159" t="s">
        <v>6103</v>
      </c>
      <c r="G2159">
        <v>1112</v>
      </c>
      <c r="H2159">
        <v>95</v>
      </c>
      <c r="I2159">
        <v>12878</v>
      </c>
      <c r="J2159" t="s">
        <v>35</v>
      </c>
      <c r="L2159" t="s">
        <v>51</v>
      </c>
      <c r="M2159">
        <v>0</v>
      </c>
      <c r="N2159">
        <v>0</v>
      </c>
      <c r="O2159">
        <v>-1</v>
      </c>
      <c r="P2159" t="s">
        <v>2803</v>
      </c>
      <c r="R2159" s="3">
        <v>43619.1339236111</v>
      </c>
      <c r="S2159" t="s">
        <v>31</v>
      </c>
      <c r="U2159" t="s">
        <v>6104</v>
      </c>
    </row>
    <row r="2160" customHeight="1" spans="1:21">
      <c r="A2160">
        <v>7176592174</v>
      </c>
      <c r="B2160" s="2" t="s">
        <v>6107</v>
      </c>
      <c r="E2160" t="s">
        <v>6102</v>
      </c>
      <c r="F2160" t="s">
        <v>6103</v>
      </c>
      <c r="G2160">
        <v>1112</v>
      </c>
      <c r="H2160">
        <v>95</v>
      </c>
      <c r="I2160">
        <v>12878</v>
      </c>
      <c r="J2160" t="s">
        <v>35</v>
      </c>
      <c r="L2160" t="s">
        <v>51</v>
      </c>
      <c r="M2160">
        <v>0</v>
      </c>
      <c r="N2160">
        <v>0</v>
      </c>
      <c r="O2160">
        <v>-1</v>
      </c>
      <c r="P2160" t="s">
        <v>2803</v>
      </c>
      <c r="R2160" s="3">
        <v>43619.1339236111</v>
      </c>
      <c r="S2160" t="s">
        <v>31</v>
      </c>
      <c r="U2160" t="s">
        <v>6104</v>
      </c>
    </row>
    <row r="2161" customHeight="1" spans="1:21">
      <c r="A2161">
        <v>7176592174</v>
      </c>
      <c r="B2161" s="2" t="s">
        <v>6108</v>
      </c>
      <c r="E2161" t="s">
        <v>6102</v>
      </c>
      <c r="F2161" t="s">
        <v>6103</v>
      </c>
      <c r="G2161">
        <v>1112</v>
      </c>
      <c r="H2161">
        <v>95</v>
      </c>
      <c r="I2161">
        <v>12878</v>
      </c>
      <c r="J2161" t="s">
        <v>35</v>
      </c>
      <c r="L2161" t="s">
        <v>51</v>
      </c>
      <c r="M2161">
        <v>0</v>
      </c>
      <c r="N2161">
        <v>0</v>
      </c>
      <c r="O2161">
        <v>-1</v>
      </c>
      <c r="P2161" t="s">
        <v>2803</v>
      </c>
      <c r="R2161" s="3">
        <v>43619.1339236111</v>
      </c>
      <c r="S2161" t="s">
        <v>31</v>
      </c>
      <c r="U2161" t="s">
        <v>6104</v>
      </c>
    </row>
    <row r="2162" customHeight="1" spans="1:21">
      <c r="A2162">
        <v>7176592174</v>
      </c>
      <c r="B2162" s="2" t="s">
        <v>6109</v>
      </c>
      <c r="E2162" t="s">
        <v>6102</v>
      </c>
      <c r="F2162" t="s">
        <v>6103</v>
      </c>
      <c r="G2162">
        <v>1112</v>
      </c>
      <c r="H2162">
        <v>95</v>
      </c>
      <c r="I2162">
        <v>12878</v>
      </c>
      <c r="J2162" t="s">
        <v>35</v>
      </c>
      <c r="L2162" t="s">
        <v>51</v>
      </c>
      <c r="M2162">
        <v>0</v>
      </c>
      <c r="N2162">
        <v>0</v>
      </c>
      <c r="O2162">
        <v>-1</v>
      </c>
      <c r="P2162" t="s">
        <v>2803</v>
      </c>
      <c r="R2162" s="3">
        <v>43619.1339236111</v>
      </c>
      <c r="S2162" t="s">
        <v>31</v>
      </c>
      <c r="U2162" t="s">
        <v>6104</v>
      </c>
    </row>
    <row r="2163" customHeight="1" spans="1:21">
      <c r="A2163">
        <v>7176592174</v>
      </c>
      <c r="B2163" s="2" t="s">
        <v>6110</v>
      </c>
      <c r="E2163" t="s">
        <v>6102</v>
      </c>
      <c r="F2163" t="s">
        <v>6103</v>
      </c>
      <c r="G2163">
        <v>1112</v>
      </c>
      <c r="H2163">
        <v>95</v>
      </c>
      <c r="I2163">
        <v>12878</v>
      </c>
      <c r="J2163" t="s">
        <v>35</v>
      </c>
      <c r="L2163" t="s">
        <v>51</v>
      </c>
      <c r="M2163">
        <v>0</v>
      </c>
      <c r="N2163">
        <v>0</v>
      </c>
      <c r="O2163">
        <v>-1</v>
      </c>
      <c r="P2163" t="s">
        <v>2803</v>
      </c>
      <c r="R2163" s="3">
        <v>43619.1339236111</v>
      </c>
      <c r="S2163" t="s">
        <v>31</v>
      </c>
      <c r="U2163" t="s">
        <v>6104</v>
      </c>
    </row>
    <row r="2164" customHeight="1" spans="1:21">
      <c r="A2164">
        <v>7176592174</v>
      </c>
      <c r="B2164" s="2" t="s">
        <v>6111</v>
      </c>
      <c r="E2164" t="s">
        <v>6102</v>
      </c>
      <c r="F2164" t="s">
        <v>6103</v>
      </c>
      <c r="G2164">
        <v>1112</v>
      </c>
      <c r="H2164">
        <v>95</v>
      </c>
      <c r="I2164">
        <v>12878</v>
      </c>
      <c r="J2164" t="s">
        <v>35</v>
      </c>
      <c r="L2164" t="s">
        <v>51</v>
      </c>
      <c r="M2164">
        <v>0</v>
      </c>
      <c r="N2164">
        <v>0</v>
      </c>
      <c r="O2164">
        <v>-1</v>
      </c>
      <c r="P2164" t="s">
        <v>2803</v>
      </c>
      <c r="R2164" s="3">
        <v>43619.1339236111</v>
      </c>
      <c r="S2164" t="s">
        <v>31</v>
      </c>
      <c r="U2164" t="s">
        <v>6104</v>
      </c>
    </row>
    <row r="2165" customHeight="1" spans="1:21">
      <c r="A2165">
        <v>7176592174</v>
      </c>
      <c r="B2165" s="2" t="s">
        <v>6112</v>
      </c>
      <c r="E2165" t="s">
        <v>6102</v>
      </c>
      <c r="F2165" t="s">
        <v>6103</v>
      </c>
      <c r="G2165">
        <v>1112</v>
      </c>
      <c r="H2165">
        <v>95</v>
      </c>
      <c r="I2165">
        <v>12878</v>
      </c>
      <c r="J2165" t="s">
        <v>35</v>
      </c>
      <c r="L2165" t="s">
        <v>51</v>
      </c>
      <c r="M2165">
        <v>0</v>
      </c>
      <c r="N2165">
        <v>0</v>
      </c>
      <c r="O2165">
        <v>-1</v>
      </c>
      <c r="P2165" t="s">
        <v>2803</v>
      </c>
      <c r="R2165" s="3">
        <v>43619.1339236111</v>
      </c>
      <c r="S2165" t="s">
        <v>31</v>
      </c>
      <c r="U2165" t="s">
        <v>6104</v>
      </c>
    </row>
    <row r="2166" customHeight="1" spans="1:21">
      <c r="A2166">
        <v>7176592174</v>
      </c>
      <c r="B2166" s="2" t="s">
        <v>6113</v>
      </c>
      <c r="E2166" t="s">
        <v>6102</v>
      </c>
      <c r="F2166" t="s">
        <v>6103</v>
      </c>
      <c r="G2166">
        <v>1112</v>
      </c>
      <c r="H2166">
        <v>95</v>
      </c>
      <c r="I2166">
        <v>12878</v>
      </c>
      <c r="J2166" t="s">
        <v>35</v>
      </c>
      <c r="L2166" t="s">
        <v>51</v>
      </c>
      <c r="M2166">
        <v>0</v>
      </c>
      <c r="N2166">
        <v>0</v>
      </c>
      <c r="O2166">
        <v>-1</v>
      </c>
      <c r="P2166" t="s">
        <v>2803</v>
      </c>
      <c r="R2166" s="3">
        <v>43619.1339236111</v>
      </c>
      <c r="S2166" t="s">
        <v>31</v>
      </c>
      <c r="U2166" t="s">
        <v>6104</v>
      </c>
    </row>
    <row r="2167" customHeight="1" spans="1:21">
      <c r="A2167">
        <v>7176592174</v>
      </c>
      <c r="B2167" s="2" t="s">
        <v>6114</v>
      </c>
      <c r="E2167" t="s">
        <v>6102</v>
      </c>
      <c r="F2167" t="s">
        <v>6103</v>
      </c>
      <c r="G2167">
        <v>1112</v>
      </c>
      <c r="H2167">
        <v>95</v>
      </c>
      <c r="I2167">
        <v>12878</v>
      </c>
      <c r="J2167" t="s">
        <v>35</v>
      </c>
      <c r="L2167" t="s">
        <v>51</v>
      </c>
      <c r="M2167">
        <v>0</v>
      </c>
      <c r="N2167">
        <v>0</v>
      </c>
      <c r="O2167">
        <v>-1</v>
      </c>
      <c r="P2167" t="s">
        <v>2803</v>
      </c>
      <c r="R2167" s="3">
        <v>43619.1339236111</v>
      </c>
      <c r="S2167" t="s">
        <v>31</v>
      </c>
      <c r="U2167" t="s">
        <v>6104</v>
      </c>
    </row>
    <row r="2168" customHeight="1" spans="1:21">
      <c r="A2168">
        <v>7176592174</v>
      </c>
      <c r="B2168" s="2" t="s">
        <v>6115</v>
      </c>
      <c r="E2168" t="s">
        <v>6102</v>
      </c>
      <c r="F2168" t="s">
        <v>6103</v>
      </c>
      <c r="G2168">
        <v>1112</v>
      </c>
      <c r="H2168">
        <v>95</v>
      </c>
      <c r="I2168">
        <v>12878</v>
      </c>
      <c r="J2168" t="s">
        <v>35</v>
      </c>
      <c r="L2168" t="s">
        <v>51</v>
      </c>
      <c r="M2168">
        <v>0</v>
      </c>
      <c r="N2168">
        <v>0</v>
      </c>
      <c r="O2168">
        <v>-1</v>
      </c>
      <c r="P2168" t="s">
        <v>2803</v>
      </c>
      <c r="R2168" s="3">
        <v>43619.1339236111</v>
      </c>
      <c r="S2168" t="s">
        <v>31</v>
      </c>
      <c r="U2168" t="s">
        <v>6104</v>
      </c>
    </row>
    <row r="2169" customHeight="1" spans="1:19">
      <c r="A2169">
        <v>7597130536</v>
      </c>
      <c r="B2169" s="2" t="s">
        <v>6116</v>
      </c>
      <c r="C2169" t="s">
        <v>65</v>
      </c>
      <c r="D2169" t="s">
        <v>23</v>
      </c>
      <c r="E2169" t="s">
        <v>6117</v>
      </c>
      <c r="F2169" t="s">
        <v>6118</v>
      </c>
      <c r="G2169">
        <v>34</v>
      </c>
      <c r="H2169">
        <v>157</v>
      </c>
      <c r="I2169">
        <v>169</v>
      </c>
      <c r="J2169" t="s">
        <v>1289</v>
      </c>
      <c r="K2169" t="s">
        <v>3951</v>
      </c>
      <c r="L2169" t="s">
        <v>28</v>
      </c>
      <c r="M2169">
        <v>1</v>
      </c>
      <c r="N2169">
        <v>0</v>
      </c>
      <c r="O2169">
        <v>-1</v>
      </c>
      <c r="P2169" t="s">
        <v>36</v>
      </c>
      <c r="Q2169" t="s">
        <v>101</v>
      </c>
      <c r="R2169" s="3">
        <v>44310.1048611111</v>
      </c>
      <c r="S2169" t="s">
        <v>38</v>
      </c>
    </row>
    <row r="2170" customHeight="1" spans="1:19">
      <c r="A2170">
        <v>7741351939</v>
      </c>
      <c r="B2170" s="2" t="s">
        <v>6119</v>
      </c>
      <c r="C2170" t="s">
        <v>226</v>
      </c>
      <c r="D2170" t="s">
        <v>41</v>
      </c>
      <c r="E2170" t="s">
        <v>6120</v>
      </c>
      <c r="F2170" t="s">
        <v>6121</v>
      </c>
      <c r="G2170">
        <v>1</v>
      </c>
      <c r="H2170">
        <v>132</v>
      </c>
      <c r="I2170">
        <v>121</v>
      </c>
      <c r="J2170" t="s">
        <v>35</v>
      </c>
      <c r="L2170" t="s">
        <v>51</v>
      </c>
      <c r="M2170">
        <v>2</v>
      </c>
      <c r="N2170">
        <v>0</v>
      </c>
      <c r="O2170">
        <v>-1</v>
      </c>
      <c r="P2170" t="s">
        <v>36</v>
      </c>
      <c r="Q2170" t="s">
        <v>430</v>
      </c>
      <c r="R2170" s="3">
        <v>44603.5</v>
      </c>
      <c r="S2170" t="s">
        <v>38</v>
      </c>
    </row>
    <row r="2171" customHeight="1" spans="1:19">
      <c r="A2171">
        <v>7645591070</v>
      </c>
      <c r="B2171" s="2" t="s">
        <v>6122</v>
      </c>
      <c r="C2171" t="s">
        <v>157</v>
      </c>
      <c r="D2171" t="s">
        <v>23</v>
      </c>
      <c r="E2171" t="s">
        <v>6123</v>
      </c>
      <c r="F2171" t="s">
        <v>6124</v>
      </c>
      <c r="G2171">
        <v>71</v>
      </c>
      <c r="H2171">
        <v>143</v>
      </c>
      <c r="I2171">
        <v>654</v>
      </c>
      <c r="J2171" t="s">
        <v>495</v>
      </c>
      <c r="L2171" t="s">
        <v>28</v>
      </c>
      <c r="M2171">
        <v>1</v>
      </c>
      <c r="N2171">
        <v>0</v>
      </c>
      <c r="O2171">
        <v>-1</v>
      </c>
      <c r="P2171" t="s">
        <v>6125</v>
      </c>
      <c r="Q2171" t="s">
        <v>84</v>
      </c>
      <c r="R2171" s="3">
        <v>44387.4708333333</v>
      </c>
      <c r="S2171" t="s">
        <v>38</v>
      </c>
    </row>
    <row r="2172" customHeight="1" spans="1:19">
      <c r="A2172">
        <v>5752729046</v>
      </c>
      <c r="B2172" s="2" t="s">
        <v>6126</v>
      </c>
      <c r="C2172" t="s">
        <v>157</v>
      </c>
      <c r="D2172" t="s">
        <v>23</v>
      </c>
      <c r="E2172" t="s">
        <v>6127</v>
      </c>
      <c r="G2172">
        <v>49</v>
      </c>
      <c r="H2172">
        <v>203</v>
      </c>
      <c r="I2172">
        <v>49</v>
      </c>
      <c r="J2172" t="s">
        <v>106</v>
      </c>
      <c r="K2172" t="s">
        <v>187</v>
      </c>
      <c r="L2172" t="s">
        <v>28</v>
      </c>
      <c r="M2172">
        <v>0</v>
      </c>
      <c r="N2172">
        <v>0</v>
      </c>
      <c r="O2172">
        <v>-1</v>
      </c>
      <c r="P2172" t="s">
        <v>6128</v>
      </c>
      <c r="Q2172" t="s">
        <v>37</v>
      </c>
      <c r="R2172" s="3">
        <v>42316.7520833333</v>
      </c>
      <c r="S2172" t="s">
        <v>31</v>
      </c>
    </row>
    <row r="2173" customHeight="1" spans="1:19">
      <c r="A2173">
        <v>7755472989</v>
      </c>
      <c r="B2173" s="2" t="s">
        <v>6129</v>
      </c>
      <c r="C2173" t="s">
        <v>157</v>
      </c>
      <c r="D2173" t="s">
        <v>23</v>
      </c>
      <c r="E2173" t="s">
        <v>6130</v>
      </c>
      <c r="G2173">
        <v>12</v>
      </c>
      <c r="H2173">
        <v>155</v>
      </c>
      <c r="I2173">
        <v>150</v>
      </c>
      <c r="J2173" t="s">
        <v>35</v>
      </c>
      <c r="L2173" t="s">
        <v>28</v>
      </c>
      <c r="M2173">
        <v>0</v>
      </c>
      <c r="N2173">
        <v>0</v>
      </c>
      <c r="O2173">
        <v>-1</v>
      </c>
      <c r="P2173" t="s">
        <v>36</v>
      </c>
      <c r="Q2173" t="s">
        <v>30</v>
      </c>
      <c r="R2173" s="3">
        <v>44674.6222222222</v>
      </c>
      <c r="S2173" t="s">
        <v>38</v>
      </c>
    </row>
    <row r="2174" customHeight="1" spans="1:19">
      <c r="A2174">
        <v>7755472989</v>
      </c>
      <c r="B2174" s="2" t="s">
        <v>6131</v>
      </c>
      <c r="C2174" t="s">
        <v>396</v>
      </c>
      <c r="D2174" t="s">
        <v>41</v>
      </c>
      <c r="E2174" t="s">
        <v>6130</v>
      </c>
      <c r="G2174">
        <v>12</v>
      </c>
      <c r="H2174">
        <v>155</v>
      </c>
      <c r="I2174">
        <v>150</v>
      </c>
      <c r="J2174" t="s">
        <v>35</v>
      </c>
      <c r="L2174" t="s">
        <v>28</v>
      </c>
      <c r="M2174">
        <v>0</v>
      </c>
      <c r="N2174">
        <v>0</v>
      </c>
      <c r="O2174">
        <v>-1</v>
      </c>
      <c r="P2174" t="s">
        <v>36</v>
      </c>
      <c r="Q2174" t="s">
        <v>30</v>
      </c>
      <c r="R2174" s="3">
        <v>44674.6222222222</v>
      </c>
      <c r="S2174" t="s">
        <v>38</v>
      </c>
    </row>
    <row r="2175" customHeight="1" spans="1:21">
      <c r="A2175">
        <v>7519801113</v>
      </c>
      <c r="B2175" s="2" t="s">
        <v>6132</v>
      </c>
      <c r="C2175" t="s">
        <v>65</v>
      </c>
      <c r="D2175" t="s">
        <v>23</v>
      </c>
      <c r="E2175" t="s">
        <v>6133</v>
      </c>
      <c r="F2175" t="s">
        <v>6134</v>
      </c>
      <c r="G2175">
        <v>2</v>
      </c>
      <c r="H2175">
        <v>40</v>
      </c>
      <c r="I2175">
        <v>124</v>
      </c>
      <c r="J2175" t="s">
        <v>35</v>
      </c>
      <c r="L2175" t="s">
        <v>51</v>
      </c>
      <c r="M2175">
        <v>1</v>
      </c>
      <c r="N2175">
        <v>0</v>
      </c>
      <c r="O2175">
        <v>-1</v>
      </c>
      <c r="P2175" t="s">
        <v>6135</v>
      </c>
      <c r="Q2175" t="s">
        <v>430</v>
      </c>
      <c r="R2175" s="3">
        <v>44141.9104166667</v>
      </c>
      <c r="S2175" t="s">
        <v>31</v>
      </c>
      <c r="U2175" t="s">
        <v>6136</v>
      </c>
    </row>
    <row r="2176" customHeight="1" spans="1:19">
      <c r="A2176">
        <v>7470780857</v>
      </c>
      <c r="B2176" s="2" t="s">
        <v>6137</v>
      </c>
      <c r="C2176" t="s">
        <v>157</v>
      </c>
      <c r="D2176" t="s">
        <v>23</v>
      </c>
      <c r="E2176" t="s">
        <v>6138</v>
      </c>
      <c r="G2176">
        <v>5</v>
      </c>
      <c r="H2176">
        <v>58</v>
      </c>
      <c r="I2176">
        <v>24</v>
      </c>
      <c r="J2176" t="s">
        <v>35</v>
      </c>
      <c r="L2176" t="s">
        <v>28</v>
      </c>
      <c r="M2176">
        <v>0</v>
      </c>
      <c r="N2176">
        <v>0</v>
      </c>
      <c r="O2176">
        <v>-1</v>
      </c>
      <c r="P2176" t="s">
        <v>36</v>
      </c>
      <c r="Q2176" t="s">
        <v>53</v>
      </c>
      <c r="R2176" s="3">
        <v>43996.6180555556</v>
      </c>
      <c r="S2176" t="s">
        <v>31</v>
      </c>
    </row>
    <row r="2177" customHeight="1" spans="1:19">
      <c r="A2177">
        <v>6620796249</v>
      </c>
      <c r="B2177" s="2" t="s">
        <v>6139</v>
      </c>
      <c r="C2177" t="s">
        <v>157</v>
      </c>
      <c r="D2177" t="s">
        <v>23</v>
      </c>
      <c r="E2177" t="s">
        <v>6140</v>
      </c>
      <c r="F2177" t="s">
        <v>6141</v>
      </c>
      <c r="G2177">
        <v>118</v>
      </c>
      <c r="H2177">
        <v>508</v>
      </c>
      <c r="I2177">
        <v>68</v>
      </c>
      <c r="J2177" t="s">
        <v>50</v>
      </c>
      <c r="L2177" t="s">
        <v>51</v>
      </c>
      <c r="M2177">
        <v>1</v>
      </c>
      <c r="N2177">
        <v>0</v>
      </c>
      <c r="O2177">
        <v>-1</v>
      </c>
      <c r="P2177" t="s">
        <v>29</v>
      </c>
      <c r="Q2177" t="s">
        <v>53</v>
      </c>
      <c r="R2177" s="3">
        <v>43315.7194444444</v>
      </c>
      <c r="S2177" t="s">
        <v>31</v>
      </c>
    </row>
    <row r="2178" customHeight="1" spans="1:19">
      <c r="A2178">
        <v>3035717545</v>
      </c>
      <c r="B2178" s="2" t="s">
        <v>6142</v>
      </c>
      <c r="C2178" t="s">
        <v>157</v>
      </c>
      <c r="D2178" t="s">
        <v>23</v>
      </c>
      <c r="E2178" t="s">
        <v>6143</v>
      </c>
      <c r="F2178" t="s">
        <v>6144</v>
      </c>
      <c r="G2178">
        <v>122</v>
      </c>
      <c r="H2178">
        <v>307</v>
      </c>
      <c r="I2178">
        <v>141</v>
      </c>
      <c r="J2178" t="s">
        <v>204</v>
      </c>
      <c r="K2178" t="s">
        <v>220</v>
      </c>
      <c r="L2178" t="s">
        <v>28</v>
      </c>
      <c r="M2178">
        <v>0</v>
      </c>
      <c r="N2178">
        <v>0</v>
      </c>
      <c r="O2178">
        <v>-1</v>
      </c>
      <c r="P2178" t="s">
        <v>6145</v>
      </c>
      <c r="Q2178" t="s">
        <v>84</v>
      </c>
      <c r="R2178" s="3">
        <v>41206.4623726852</v>
      </c>
      <c r="S2178" t="s">
        <v>31</v>
      </c>
    </row>
    <row r="2179" customHeight="1" spans="1:19">
      <c r="A2179">
        <v>7211644209</v>
      </c>
      <c r="B2179" s="2" t="s">
        <v>6146</v>
      </c>
      <c r="C2179" t="s">
        <v>65</v>
      </c>
      <c r="D2179" t="s">
        <v>23</v>
      </c>
      <c r="E2179" t="s">
        <v>6147</v>
      </c>
      <c r="F2179" t="s">
        <v>6148</v>
      </c>
      <c r="G2179">
        <v>10585</v>
      </c>
      <c r="H2179">
        <v>1139</v>
      </c>
      <c r="I2179">
        <v>2356</v>
      </c>
      <c r="J2179" t="s">
        <v>35</v>
      </c>
      <c r="L2179" t="s">
        <v>51</v>
      </c>
      <c r="M2179">
        <v>5</v>
      </c>
      <c r="N2179">
        <v>1</v>
      </c>
      <c r="O2179">
        <v>0</v>
      </c>
      <c r="P2179" t="s">
        <v>275</v>
      </c>
      <c r="Q2179" t="s">
        <v>37</v>
      </c>
      <c r="R2179" s="3">
        <v>43645.6243055556</v>
      </c>
      <c r="S2179" t="s">
        <v>31</v>
      </c>
    </row>
    <row r="2180" customHeight="1" spans="1:19">
      <c r="A2180">
        <v>7636797118</v>
      </c>
      <c r="B2180" s="2" t="s">
        <v>6149</v>
      </c>
      <c r="C2180" t="s">
        <v>157</v>
      </c>
      <c r="D2180" t="s">
        <v>23</v>
      </c>
      <c r="E2180" t="s">
        <v>6150</v>
      </c>
      <c r="G2180">
        <v>1</v>
      </c>
      <c r="H2180">
        <v>331</v>
      </c>
      <c r="I2180">
        <v>2</v>
      </c>
      <c r="J2180" t="s">
        <v>35</v>
      </c>
      <c r="L2180" t="s">
        <v>28</v>
      </c>
      <c r="M2180">
        <v>0</v>
      </c>
      <c r="N2180">
        <v>0</v>
      </c>
      <c r="O2180">
        <v>-1</v>
      </c>
      <c r="P2180" t="s">
        <v>36</v>
      </c>
      <c r="Q2180" t="s">
        <v>53</v>
      </c>
      <c r="R2180" s="3">
        <v>44375.6486111111</v>
      </c>
      <c r="S2180" t="s">
        <v>38</v>
      </c>
    </row>
    <row r="2181" customHeight="1" spans="1:19">
      <c r="A2181">
        <v>7723683601</v>
      </c>
      <c r="B2181" s="2" t="s">
        <v>6151</v>
      </c>
      <c r="C2181" t="s">
        <v>65</v>
      </c>
      <c r="D2181" t="s">
        <v>23</v>
      </c>
      <c r="E2181" t="s">
        <v>6152</v>
      </c>
      <c r="G2181">
        <v>1</v>
      </c>
      <c r="H2181">
        <v>8</v>
      </c>
      <c r="I2181">
        <v>27</v>
      </c>
      <c r="J2181" t="s">
        <v>35</v>
      </c>
      <c r="L2181" t="s">
        <v>28</v>
      </c>
      <c r="M2181">
        <v>0</v>
      </c>
      <c r="N2181">
        <v>0</v>
      </c>
      <c r="O2181">
        <v>-1</v>
      </c>
      <c r="P2181" t="s">
        <v>36</v>
      </c>
      <c r="Q2181" t="s">
        <v>53</v>
      </c>
      <c r="R2181" s="3">
        <v>44517.7868055556</v>
      </c>
      <c r="S2181" t="s">
        <v>38</v>
      </c>
    </row>
    <row r="2182" customHeight="1" spans="1:20">
      <c r="A2182">
        <v>7278276568</v>
      </c>
      <c r="B2182" s="2" t="s">
        <v>6153</v>
      </c>
      <c r="C2182" t="s">
        <v>65</v>
      </c>
      <c r="D2182" t="s">
        <v>23</v>
      </c>
      <c r="E2182" t="s">
        <v>6154</v>
      </c>
      <c r="F2182" t="s">
        <v>6155</v>
      </c>
      <c r="G2182">
        <v>74</v>
      </c>
      <c r="H2182">
        <v>575</v>
      </c>
      <c r="I2182">
        <v>352</v>
      </c>
      <c r="J2182" t="s">
        <v>35</v>
      </c>
      <c r="L2182" t="s">
        <v>28</v>
      </c>
      <c r="M2182">
        <v>6</v>
      </c>
      <c r="N2182">
        <v>0</v>
      </c>
      <c r="O2182">
        <v>-1</v>
      </c>
      <c r="P2182" t="s">
        <v>36</v>
      </c>
      <c r="Q2182" t="s">
        <v>84</v>
      </c>
      <c r="R2182" s="3">
        <v>43688.2875</v>
      </c>
      <c r="S2182" t="s">
        <v>31</v>
      </c>
      <c r="T2182" t="s">
        <v>6156</v>
      </c>
    </row>
    <row r="2183" customHeight="1" spans="1:21">
      <c r="A2183">
        <v>6486908323</v>
      </c>
      <c r="B2183" t="s">
        <v>6157</v>
      </c>
      <c r="E2183" t="s">
        <v>6157</v>
      </c>
      <c r="G2183">
        <v>5</v>
      </c>
      <c r="H2183">
        <v>20</v>
      </c>
      <c r="I2183">
        <v>58</v>
      </c>
      <c r="J2183" t="s">
        <v>957</v>
      </c>
      <c r="L2183" t="s">
        <v>28</v>
      </c>
      <c r="M2183">
        <v>0</v>
      </c>
      <c r="N2183">
        <v>0</v>
      </c>
      <c r="O2183">
        <v>-1</v>
      </c>
      <c r="P2183" t="s">
        <v>6158</v>
      </c>
      <c r="R2183" s="3">
        <v>43163.8448148148</v>
      </c>
      <c r="S2183" t="s">
        <v>38</v>
      </c>
      <c r="U2183" t="s">
        <v>3502</v>
      </c>
    </row>
    <row r="2184" customHeight="1" spans="1:19">
      <c r="A2184">
        <v>5482462229</v>
      </c>
      <c r="B2184" s="2" t="s">
        <v>6159</v>
      </c>
      <c r="C2184" t="s">
        <v>65</v>
      </c>
      <c r="D2184" t="s">
        <v>23</v>
      </c>
      <c r="E2184" t="s">
        <v>6160</v>
      </c>
      <c r="F2184" t="s">
        <v>6161</v>
      </c>
      <c r="G2184">
        <v>346</v>
      </c>
      <c r="H2184">
        <v>192</v>
      </c>
      <c r="I2184">
        <v>3269</v>
      </c>
      <c r="J2184" t="s">
        <v>204</v>
      </c>
      <c r="L2184" t="s">
        <v>51</v>
      </c>
      <c r="M2184">
        <v>4</v>
      </c>
      <c r="N2184">
        <v>1</v>
      </c>
      <c r="O2184">
        <v>0</v>
      </c>
      <c r="P2184" t="s">
        <v>249</v>
      </c>
      <c r="Q2184" t="s">
        <v>84</v>
      </c>
      <c r="R2184" s="3">
        <v>42053.9027777778</v>
      </c>
      <c r="S2184" t="s">
        <v>31</v>
      </c>
    </row>
    <row r="2185" customHeight="1" spans="1:19">
      <c r="A2185">
        <v>2572214964</v>
      </c>
      <c r="B2185" s="2" t="s">
        <v>6162</v>
      </c>
      <c r="C2185" t="s">
        <v>65</v>
      </c>
      <c r="D2185" t="s">
        <v>23</v>
      </c>
      <c r="E2185" t="s">
        <v>6163</v>
      </c>
      <c r="F2185" t="s">
        <v>6164</v>
      </c>
      <c r="G2185">
        <v>135</v>
      </c>
      <c r="H2185">
        <v>321</v>
      </c>
      <c r="I2185">
        <v>2470</v>
      </c>
      <c r="J2185" t="s">
        <v>537</v>
      </c>
      <c r="K2185" t="s">
        <v>2525</v>
      </c>
      <c r="L2185" t="s">
        <v>28</v>
      </c>
      <c r="M2185">
        <v>6</v>
      </c>
      <c r="N2185">
        <v>0</v>
      </c>
      <c r="O2185">
        <v>-1</v>
      </c>
      <c r="P2185" t="s">
        <v>6165</v>
      </c>
      <c r="Q2185" t="s">
        <v>46</v>
      </c>
      <c r="R2185" s="3">
        <v>40876.9284722222</v>
      </c>
      <c r="S2185" t="s">
        <v>31</v>
      </c>
    </row>
    <row r="2186" customHeight="1" spans="1:19">
      <c r="A2186">
        <v>7479190111</v>
      </c>
      <c r="B2186" s="2" t="s">
        <v>6166</v>
      </c>
      <c r="C2186" t="s">
        <v>157</v>
      </c>
      <c r="D2186" t="s">
        <v>23</v>
      </c>
      <c r="E2186" t="s">
        <v>6167</v>
      </c>
      <c r="F2186" t="s">
        <v>6168</v>
      </c>
      <c r="G2186">
        <v>12</v>
      </c>
      <c r="H2186">
        <v>165</v>
      </c>
      <c r="I2186">
        <v>8576</v>
      </c>
      <c r="J2186" t="s">
        <v>35</v>
      </c>
      <c r="L2186" t="s">
        <v>51</v>
      </c>
      <c r="M2186">
        <v>1</v>
      </c>
      <c r="N2186">
        <v>0</v>
      </c>
      <c r="O2186">
        <v>-1</v>
      </c>
      <c r="P2186" t="s">
        <v>36</v>
      </c>
      <c r="Q2186" t="s">
        <v>84</v>
      </c>
      <c r="R2186" s="3">
        <v>44021.5375</v>
      </c>
      <c r="S2186" t="s">
        <v>31</v>
      </c>
    </row>
    <row r="2187" customHeight="1" spans="1:19">
      <c r="A2187">
        <v>7479190111</v>
      </c>
      <c r="B2187" s="2" t="s">
        <v>6169</v>
      </c>
      <c r="C2187" t="s">
        <v>157</v>
      </c>
      <c r="D2187" t="s">
        <v>23</v>
      </c>
      <c r="E2187" t="s">
        <v>6167</v>
      </c>
      <c r="F2187" t="s">
        <v>6168</v>
      </c>
      <c r="G2187">
        <v>12</v>
      </c>
      <c r="H2187">
        <v>165</v>
      </c>
      <c r="I2187">
        <v>8576</v>
      </c>
      <c r="J2187" t="s">
        <v>35</v>
      </c>
      <c r="L2187" t="s">
        <v>51</v>
      </c>
      <c r="M2187">
        <v>1</v>
      </c>
      <c r="N2187">
        <v>0</v>
      </c>
      <c r="O2187">
        <v>-1</v>
      </c>
      <c r="P2187" t="s">
        <v>36</v>
      </c>
      <c r="Q2187" t="s">
        <v>84</v>
      </c>
      <c r="R2187" s="3">
        <v>44021.5375</v>
      </c>
      <c r="S2187" t="s">
        <v>31</v>
      </c>
    </row>
    <row r="2188" customHeight="1" spans="1:21">
      <c r="A2188">
        <v>6791793487</v>
      </c>
      <c r="B2188" s="2" t="s">
        <v>6170</v>
      </c>
      <c r="E2188" t="s">
        <v>6171</v>
      </c>
      <c r="F2188" t="s">
        <v>6172</v>
      </c>
      <c r="G2188">
        <v>1214</v>
      </c>
      <c r="H2188">
        <v>258</v>
      </c>
      <c r="I2188">
        <v>34499</v>
      </c>
      <c r="J2188" t="s">
        <v>35</v>
      </c>
      <c r="L2188" t="s">
        <v>51</v>
      </c>
      <c r="M2188">
        <v>0</v>
      </c>
      <c r="N2188">
        <v>0</v>
      </c>
      <c r="O2188">
        <v>-1</v>
      </c>
      <c r="P2188" t="s">
        <v>2803</v>
      </c>
      <c r="Q2188" t="s">
        <v>318</v>
      </c>
      <c r="R2188" s="3">
        <v>43396.9352777778</v>
      </c>
      <c r="S2188" t="s">
        <v>31</v>
      </c>
      <c r="T2188" t="s">
        <v>446</v>
      </c>
      <c r="U2188" t="s">
        <v>2652</v>
      </c>
    </row>
    <row r="2189" customHeight="1" spans="1:21">
      <c r="A2189">
        <v>6791793487</v>
      </c>
      <c r="B2189" s="2" t="s">
        <v>6173</v>
      </c>
      <c r="E2189" t="s">
        <v>6171</v>
      </c>
      <c r="F2189" t="s">
        <v>6172</v>
      </c>
      <c r="G2189">
        <v>1214</v>
      </c>
      <c r="H2189">
        <v>258</v>
      </c>
      <c r="I2189">
        <v>34499</v>
      </c>
      <c r="J2189" t="s">
        <v>35</v>
      </c>
      <c r="L2189" t="s">
        <v>51</v>
      </c>
      <c r="M2189">
        <v>0</v>
      </c>
      <c r="N2189">
        <v>0</v>
      </c>
      <c r="O2189">
        <v>-1</v>
      </c>
      <c r="P2189" t="s">
        <v>2803</v>
      </c>
      <c r="Q2189" t="s">
        <v>318</v>
      </c>
      <c r="R2189" s="3">
        <v>43396.9352777778</v>
      </c>
      <c r="S2189" t="s">
        <v>31</v>
      </c>
      <c r="T2189" t="s">
        <v>446</v>
      </c>
      <c r="U2189" t="s">
        <v>2652</v>
      </c>
    </row>
    <row r="2190" customHeight="1" spans="1:21">
      <c r="A2190">
        <v>6791793487</v>
      </c>
      <c r="B2190" s="2" t="s">
        <v>6174</v>
      </c>
      <c r="E2190" t="s">
        <v>6171</v>
      </c>
      <c r="F2190" t="s">
        <v>6172</v>
      </c>
      <c r="G2190">
        <v>1214</v>
      </c>
      <c r="H2190">
        <v>258</v>
      </c>
      <c r="I2190">
        <v>34499</v>
      </c>
      <c r="J2190" t="s">
        <v>35</v>
      </c>
      <c r="L2190" t="s">
        <v>51</v>
      </c>
      <c r="M2190">
        <v>0</v>
      </c>
      <c r="N2190">
        <v>0</v>
      </c>
      <c r="O2190">
        <v>-1</v>
      </c>
      <c r="P2190" t="s">
        <v>2803</v>
      </c>
      <c r="Q2190" t="s">
        <v>318</v>
      </c>
      <c r="R2190" s="3">
        <v>43396.9352777778</v>
      </c>
      <c r="S2190" t="s">
        <v>31</v>
      </c>
      <c r="T2190" t="s">
        <v>446</v>
      </c>
      <c r="U2190" t="s">
        <v>2652</v>
      </c>
    </row>
    <row r="2191" customHeight="1" spans="1:21">
      <c r="A2191">
        <v>6791793487</v>
      </c>
      <c r="B2191" s="2" t="s">
        <v>6175</v>
      </c>
      <c r="E2191" t="s">
        <v>6171</v>
      </c>
      <c r="F2191" t="s">
        <v>6172</v>
      </c>
      <c r="G2191">
        <v>1214</v>
      </c>
      <c r="H2191">
        <v>258</v>
      </c>
      <c r="I2191">
        <v>34499</v>
      </c>
      <c r="J2191" t="s">
        <v>35</v>
      </c>
      <c r="L2191" t="s">
        <v>51</v>
      </c>
      <c r="M2191">
        <v>0</v>
      </c>
      <c r="N2191">
        <v>0</v>
      </c>
      <c r="O2191">
        <v>-1</v>
      </c>
      <c r="P2191" t="s">
        <v>2803</v>
      </c>
      <c r="Q2191" t="s">
        <v>318</v>
      </c>
      <c r="R2191" s="3">
        <v>43396.9352777778</v>
      </c>
      <c r="S2191" t="s">
        <v>31</v>
      </c>
      <c r="T2191" t="s">
        <v>446</v>
      </c>
      <c r="U2191" t="s">
        <v>2652</v>
      </c>
    </row>
    <row r="2192" customHeight="1" spans="1:21">
      <c r="A2192">
        <v>6791793487</v>
      </c>
      <c r="B2192" s="2" t="s">
        <v>6176</v>
      </c>
      <c r="E2192" t="s">
        <v>6171</v>
      </c>
      <c r="F2192" t="s">
        <v>6172</v>
      </c>
      <c r="G2192">
        <v>1214</v>
      </c>
      <c r="H2192">
        <v>258</v>
      </c>
      <c r="I2192">
        <v>34499</v>
      </c>
      <c r="J2192" t="s">
        <v>35</v>
      </c>
      <c r="L2192" t="s">
        <v>51</v>
      </c>
      <c r="M2192">
        <v>0</v>
      </c>
      <c r="N2192">
        <v>0</v>
      </c>
      <c r="O2192">
        <v>-1</v>
      </c>
      <c r="P2192" t="s">
        <v>2803</v>
      </c>
      <c r="Q2192" t="s">
        <v>318</v>
      </c>
      <c r="R2192" s="3">
        <v>43396.9352777778</v>
      </c>
      <c r="S2192" t="s">
        <v>31</v>
      </c>
      <c r="T2192" t="s">
        <v>446</v>
      </c>
      <c r="U2192" t="s">
        <v>2652</v>
      </c>
    </row>
    <row r="2193" customHeight="1" spans="1:21">
      <c r="A2193">
        <v>6791793487</v>
      </c>
      <c r="B2193" s="2" t="s">
        <v>6173</v>
      </c>
      <c r="E2193" t="s">
        <v>6171</v>
      </c>
      <c r="F2193" t="s">
        <v>6172</v>
      </c>
      <c r="G2193">
        <v>1214</v>
      </c>
      <c r="H2193">
        <v>258</v>
      </c>
      <c r="I2193">
        <v>34499</v>
      </c>
      <c r="J2193" t="s">
        <v>35</v>
      </c>
      <c r="L2193" t="s">
        <v>51</v>
      </c>
      <c r="M2193">
        <v>0</v>
      </c>
      <c r="N2193">
        <v>0</v>
      </c>
      <c r="O2193">
        <v>-1</v>
      </c>
      <c r="P2193" t="s">
        <v>2803</v>
      </c>
      <c r="Q2193" t="s">
        <v>318</v>
      </c>
      <c r="R2193" s="3">
        <v>43396.9352777778</v>
      </c>
      <c r="S2193" t="s">
        <v>31</v>
      </c>
      <c r="T2193" t="s">
        <v>446</v>
      </c>
      <c r="U2193" t="s">
        <v>2652</v>
      </c>
    </row>
    <row r="2194" customHeight="1" spans="1:21">
      <c r="A2194">
        <v>6791793487</v>
      </c>
      <c r="B2194" s="2" t="s">
        <v>6177</v>
      </c>
      <c r="E2194" t="s">
        <v>6171</v>
      </c>
      <c r="F2194" t="s">
        <v>6172</v>
      </c>
      <c r="G2194">
        <v>1214</v>
      </c>
      <c r="H2194">
        <v>258</v>
      </c>
      <c r="I2194">
        <v>34499</v>
      </c>
      <c r="J2194" t="s">
        <v>35</v>
      </c>
      <c r="L2194" t="s">
        <v>51</v>
      </c>
      <c r="M2194">
        <v>0</v>
      </c>
      <c r="N2194">
        <v>0</v>
      </c>
      <c r="O2194">
        <v>-1</v>
      </c>
      <c r="P2194" t="s">
        <v>2803</v>
      </c>
      <c r="Q2194" t="s">
        <v>318</v>
      </c>
      <c r="R2194" s="3">
        <v>43396.9352777778</v>
      </c>
      <c r="S2194" t="s">
        <v>31</v>
      </c>
      <c r="T2194" t="s">
        <v>446</v>
      </c>
      <c r="U2194" t="s">
        <v>2652</v>
      </c>
    </row>
    <row r="2195" customHeight="1" spans="1:21">
      <c r="A2195">
        <v>6791793487</v>
      </c>
      <c r="B2195" s="2" t="s">
        <v>6178</v>
      </c>
      <c r="E2195" t="s">
        <v>6171</v>
      </c>
      <c r="F2195" t="s">
        <v>6172</v>
      </c>
      <c r="G2195">
        <v>1214</v>
      </c>
      <c r="H2195">
        <v>258</v>
      </c>
      <c r="I2195">
        <v>34499</v>
      </c>
      <c r="J2195" t="s">
        <v>35</v>
      </c>
      <c r="L2195" t="s">
        <v>51</v>
      </c>
      <c r="M2195">
        <v>0</v>
      </c>
      <c r="N2195">
        <v>0</v>
      </c>
      <c r="O2195">
        <v>-1</v>
      </c>
      <c r="P2195" t="s">
        <v>2803</v>
      </c>
      <c r="Q2195" t="s">
        <v>318</v>
      </c>
      <c r="R2195" s="3">
        <v>43396.9352777778</v>
      </c>
      <c r="S2195" t="s">
        <v>31</v>
      </c>
      <c r="T2195" t="s">
        <v>446</v>
      </c>
      <c r="U2195" t="s">
        <v>2652</v>
      </c>
    </row>
    <row r="2196" customHeight="1" spans="1:21">
      <c r="A2196">
        <v>6791793487</v>
      </c>
      <c r="B2196" s="2" t="s">
        <v>6179</v>
      </c>
      <c r="E2196" t="s">
        <v>6171</v>
      </c>
      <c r="F2196" t="s">
        <v>6172</v>
      </c>
      <c r="G2196">
        <v>1214</v>
      </c>
      <c r="H2196">
        <v>258</v>
      </c>
      <c r="I2196">
        <v>34499</v>
      </c>
      <c r="J2196" t="s">
        <v>35</v>
      </c>
      <c r="L2196" t="s">
        <v>51</v>
      </c>
      <c r="M2196">
        <v>0</v>
      </c>
      <c r="N2196">
        <v>0</v>
      </c>
      <c r="O2196">
        <v>-1</v>
      </c>
      <c r="P2196" t="s">
        <v>2803</v>
      </c>
      <c r="Q2196" t="s">
        <v>318</v>
      </c>
      <c r="R2196" s="3">
        <v>43396.9352777778</v>
      </c>
      <c r="S2196" t="s">
        <v>31</v>
      </c>
      <c r="T2196" t="s">
        <v>446</v>
      </c>
      <c r="U2196" t="s">
        <v>2652</v>
      </c>
    </row>
    <row r="2197" customHeight="1" spans="1:21">
      <c r="A2197">
        <v>6791793487</v>
      </c>
      <c r="B2197" s="2" t="s">
        <v>6180</v>
      </c>
      <c r="E2197" t="s">
        <v>6171</v>
      </c>
      <c r="F2197" t="s">
        <v>6172</v>
      </c>
      <c r="G2197">
        <v>1214</v>
      </c>
      <c r="H2197">
        <v>258</v>
      </c>
      <c r="I2197">
        <v>34499</v>
      </c>
      <c r="J2197" t="s">
        <v>35</v>
      </c>
      <c r="L2197" t="s">
        <v>51</v>
      </c>
      <c r="M2197">
        <v>0</v>
      </c>
      <c r="N2197">
        <v>0</v>
      </c>
      <c r="O2197">
        <v>-1</v>
      </c>
      <c r="P2197" t="s">
        <v>2803</v>
      </c>
      <c r="Q2197" t="s">
        <v>318</v>
      </c>
      <c r="R2197" s="3">
        <v>43396.9352777778</v>
      </c>
      <c r="S2197" t="s">
        <v>31</v>
      </c>
      <c r="T2197" t="s">
        <v>446</v>
      </c>
      <c r="U2197" t="s">
        <v>2652</v>
      </c>
    </row>
    <row r="2198" customHeight="1" spans="1:21">
      <c r="A2198">
        <v>6791793487</v>
      </c>
      <c r="B2198" s="2" t="s">
        <v>6181</v>
      </c>
      <c r="E2198" t="s">
        <v>6171</v>
      </c>
      <c r="F2198" t="s">
        <v>6172</v>
      </c>
      <c r="G2198">
        <v>1214</v>
      </c>
      <c r="H2198">
        <v>258</v>
      </c>
      <c r="I2198">
        <v>34499</v>
      </c>
      <c r="J2198" t="s">
        <v>35</v>
      </c>
      <c r="L2198" t="s">
        <v>51</v>
      </c>
      <c r="M2198">
        <v>0</v>
      </c>
      <c r="N2198">
        <v>0</v>
      </c>
      <c r="O2198">
        <v>-1</v>
      </c>
      <c r="P2198" t="s">
        <v>2803</v>
      </c>
      <c r="Q2198" t="s">
        <v>318</v>
      </c>
      <c r="R2198" s="3">
        <v>43396.9352777778</v>
      </c>
      <c r="S2198" t="s">
        <v>31</v>
      </c>
      <c r="T2198" t="s">
        <v>446</v>
      </c>
      <c r="U2198" t="s">
        <v>2652</v>
      </c>
    </row>
    <row r="2199" customHeight="1" spans="1:21">
      <c r="A2199">
        <v>6791793487</v>
      </c>
      <c r="B2199" s="2" t="s">
        <v>6182</v>
      </c>
      <c r="E2199" t="s">
        <v>6171</v>
      </c>
      <c r="F2199" t="s">
        <v>6172</v>
      </c>
      <c r="G2199">
        <v>1214</v>
      </c>
      <c r="H2199">
        <v>258</v>
      </c>
      <c r="I2199">
        <v>34499</v>
      </c>
      <c r="J2199" t="s">
        <v>35</v>
      </c>
      <c r="L2199" t="s">
        <v>51</v>
      </c>
      <c r="M2199">
        <v>0</v>
      </c>
      <c r="N2199">
        <v>0</v>
      </c>
      <c r="O2199">
        <v>-1</v>
      </c>
      <c r="P2199" t="s">
        <v>2803</v>
      </c>
      <c r="Q2199" t="s">
        <v>318</v>
      </c>
      <c r="R2199" s="3">
        <v>43396.9352777778</v>
      </c>
      <c r="S2199" t="s">
        <v>31</v>
      </c>
      <c r="T2199" t="s">
        <v>446</v>
      </c>
      <c r="U2199" t="s">
        <v>2652</v>
      </c>
    </row>
    <row r="2200" customHeight="1" spans="1:21">
      <c r="A2200">
        <v>6791793487</v>
      </c>
      <c r="B2200" s="2" t="s">
        <v>6183</v>
      </c>
      <c r="E2200" t="s">
        <v>6171</v>
      </c>
      <c r="F2200" t="s">
        <v>6172</v>
      </c>
      <c r="G2200">
        <v>1214</v>
      </c>
      <c r="H2200">
        <v>258</v>
      </c>
      <c r="I2200">
        <v>34499</v>
      </c>
      <c r="J2200" t="s">
        <v>35</v>
      </c>
      <c r="L2200" t="s">
        <v>51</v>
      </c>
      <c r="M2200">
        <v>0</v>
      </c>
      <c r="N2200">
        <v>0</v>
      </c>
      <c r="O2200">
        <v>-1</v>
      </c>
      <c r="P2200" t="s">
        <v>2803</v>
      </c>
      <c r="Q2200" t="s">
        <v>318</v>
      </c>
      <c r="R2200" s="3">
        <v>43396.9352777778</v>
      </c>
      <c r="S2200" t="s">
        <v>31</v>
      </c>
      <c r="T2200" t="s">
        <v>446</v>
      </c>
      <c r="U2200" t="s">
        <v>2652</v>
      </c>
    </row>
    <row r="2201" customHeight="1" spans="1:21">
      <c r="A2201">
        <v>6791793487</v>
      </c>
      <c r="B2201" s="2" t="s">
        <v>6184</v>
      </c>
      <c r="E2201" t="s">
        <v>6171</v>
      </c>
      <c r="F2201" t="s">
        <v>6172</v>
      </c>
      <c r="G2201">
        <v>1214</v>
      </c>
      <c r="H2201">
        <v>258</v>
      </c>
      <c r="I2201">
        <v>34499</v>
      </c>
      <c r="J2201" t="s">
        <v>35</v>
      </c>
      <c r="L2201" t="s">
        <v>51</v>
      </c>
      <c r="M2201">
        <v>0</v>
      </c>
      <c r="N2201">
        <v>0</v>
      </c>
      <c r="O2201">
        <v>-1</v>
      </c>
      <c r="P2201" t="s">
        <v>2803</v>
      </c>
      <c r="Q2201" t="s">
        <v>318</v>
      </c>
      <c r="R2201" s="3">
        <v>43396.9352777778</v>
      </c>
      <c r="S2201" t="s">
        <v>31</v>
      </c>
      <c r="T2201" t="s">
        <v>446</v>
      </c>
      <c r="U2201" t="s">
        <v>2652</v>
      </c>
    </row>
    <row r="2202" customHeight="1" spans="1:21">
      <c r="A2202">
        <v>6509063322</v>
      </c>
      <c r="B2202" s="2" t="s">
        <v>6185</v>
      </c>
      <c r="C2202" t="s">
        <v>157</v>
      </c>
      <c r="D2202" t="s">
        <v>23</v>
      </c>
      <c r="E2202" t="s">
        <v>6186</v>
      </c>
      <c r="F2202" t="s">
        <v>6187</v>
      </c>
      <c r="G2202">
        <v>381</v>
      </c>
      <c r="H2202">
        <v>379</v>
      </c>
      <c r="I2202">
        <v>1860</v>
      </c>
      <c r="J2202" t="s">
        <v>619</v>
      </c>
      <c r="L2202" t="s">
        <v>51</v>
      </c>
      <c r="M2202">
        <v>6</v>
      </c>
      <c r="N2202">
        <v>1</v>
      </c>
      <c r="O2202">
        <v>0</v>
      </c>
      <c r="P2202" t="s">
        <v>6188</v>
      </c>
      <c r="Q2202" t="s">
        <v>63</v>
      </c>
      <c r="R2202" s="3">
        <v>43176.7506944444</v>
      </c>
      <c r="S2202" t="s">
        <v>31</v>
      </c>
      <c r="U2202" t="s">
        <v>6189</v>
      </c>
    </row>
    <row r="2203" customHeight="1" spans="1:21">
      <c r="A2203">
        <v>6509063322</v>
      </c>
      <c r="B2203" s="2" t="s">
        <v>6190</v>
      </c>
      <c r="C2203" t="s">
        <v>157</v>
      </c>
      <c r="D2203" t="s">
        <v>23</v>
      </c>
      <c r="E2203" t="s">
        <v>6186</v>
      </c>
      <c r="F2203" t="s">
        <v>6187</v>
      </c>
      <c r="G2203">
        <v>381</v>
      </c>
      <c r="H2203">
        <v>379</v>
      </c>
      <c r="I2203">
        <v>1860</v>
      </c>
      <c r="J2203" t="s">
        <v>619</v>
      </c>
      <c r="L2203" t="s">
        <v>51</v>
      </c>
      <c r="M2203">
        <v>6</v>
      </c>
      <c r="N2203">
        <v>1</v>
      </c>
      <c r="O2203">
        <v>0</v>
      </c>
      <c r="P2203" t="s">
        <v>6188</v>
      </c>
      <c r="Q2203" t="s">
        <v>63</v>
      </c>
      <c r="R2203" s="3">
        <v>43176.7506944444</v>
      </c>
      <c r="S2203" t="s">
        <v>31</v>
      </c>
      <c r="U2203" t="s">
        <v>6189</v>
      </c>
    </row>
    <row r="2204" customHeight="1" spans="1:21">
      <c r="A2204">
        <v>5529895539</v>
      </c>
      <c r="B2204" s="2" t="s">
        <v>6191</v>
      </c>
      <c r="C2204" t="s">
        <v>65</v>
      </c>
      <c r="D2204" t="s">
        <v>23</v>
      </c>
      <c r="E2204" t="s">
        <v>6192</v>
      </c>
      <c r="F2204" t="s">
        <v>6193</v>
      </c>
      <c r="G2204">
        <v>936</v>
      </c>
      <c r="H2204">
        <v>252</v>
      </c>
      <c r="I2204">
        <v>45239</v>
      </c>
      <c r="J2204" t="s">
        <v>68</v>
      </c>
      <c r="L2204" t="s">
        <v>51</v>
      </c>
      <c r="M2204">
        <v>6</v>
      </c>
      <c r="N2204">
        <v>1</v>
      </c>
      <c r="O2204">
        <v>0</v>
      </c>
      <c r="P2204" t="s">
        <v>6194</v>
      </c>
      <c r="Q2204" t="s">
        <v>160</v>
      </c>
      <c r="R2204" s="3">
        <v>42055.5284722222</v>
      </c>
      <c r="S2204" t="s">
        <v>54</v>
      </c>
      <c r="U2204" t="s">
        <v>6195</v>
      </c>
    </row>
    <row r="2205" customHeight="1" spans="1:20">
      <c r="A2205">
        <v>1138033522</v>
      </c>
      <c r="B2205" s="2" t="s">
        <v>6196</v>
      </c>
      <c r="C2205" t="s">
        <v>157</v>
      </c>
      <c r="D2205" t="s">
        <v>23</v>
      </c>
      <c r="E2205" t="s">
        <v>6197</v>
      </c>
      <c r="F2205" t="s">
        <v>6198</v>
      </c>
      <c r="G2205">
        <v>185</v>
      </c>
      <c r="H2205">
        <v>522</v>
      </c>
      <c r="I2205">
        <v>544</v>
      </c>
      <c r="J2205" t="s">
        <v>537</v>
      </c>
      <c r="K2205" t="s">
        <v>896</v>
      </c>
      <c r="L2205" t="s">
        <v>28</v>
      </c>
      <c r="M2205">
        <v>0</v>
      </c>
      <c r="N2205">
        <v>0</v>
      </c>
      <c r="O2205">
        <v>-1</v>
      </c>
      <c r="Q2205" t="s">
        <v>79</v>
      </c>
      <c r="R2205" s="3">
        <v>40749.8784722222</v>
      </c>
      <c r="S2205" t="s">
        <v>31</v>
      </c>
      <c r="T2205" t="s">
        <v>6199</v>
      </c>
    </row>
    <row r="2206" customHeight="1" spans="1:19">
      <c r="A2206">
        <v>7579311415</v>
      </c>
      <c r="B2206" s="2" t="s">
        <v>6200</v>
      </c>
      <c r="C2206" t="s">
        <v>157</v>
      </c>
      <c r="D2206" t="s">
        <v>23</v>
      </c>
      <c r="E2206" t="s">
        <v>6201</v>
      </c>
      <c r="G2206">
        <v>1</v>
      </c>
      <c r="H2206">
        <v>28</v>
      </c>
      <c r="I2206">
        <v>0</v>
      </c>
      <c r="J2206" t="s">
        <v>35</v>
      </c>
      <c r="L2206" t="s">
        <v>51</v>
      </c>
      <c r="M2206">
        <v>0</v>
      </c>
      <c r="N2206">
        <v>0</v>
      </c>
      <c r="O2206">
        <v>-1</v>
      </c>
      <c r="P2206" t="s">
        <v>249</v>
      </c>
      <c r="Q2206" t="s">
        <v>79</v>
      </c>
      <c r="R2206" s="3">
        <v>44276.75625</v>
      </c>
      <c r="S2206" t="s">
        <v>38</v>
      </c>
    </row>
    <row r="2207" customHeight="1" spans="1:19">
      <c r="A2207">
        <v>5415413006</v>
      </c>
      <c r="B2207" s="2" t="s">
        <v>6202</v>
      </c>
      <c r="C2207" t="s">
        <v>157</v>
      </c>
      <c r="D2207" t="s">
        <v>23</v>
      </c>
      <c r="E2207" t="s">
        <v>6203</v>
      </c>
      <c r="F2207" t="s">
        <v>6204</v>
      </c>
      <c r="G2207">
        <v>20</v>
      </c>
      <c r="H2207">
        <v>17</v>
      </c>
      <c r="I2207">
        <v>6</v>
      </c>
      <c r="J2207" t="s">
        <v>521</v>
      </c>
      <c r="L2207" t="s">
        <v>28</v>
      </c>
      <c r="M2207">
        <v>0</v>
      </c>
      <c r="N2207">
        <v>0</v>
      </c>
      <c r="O2207">
        <v>-1</v>
      </c>
      <c r="P2207" t="s">
        <v>6205</v>
      </c>
      <c r="Q2207" t="s">
        <v>71</v>
      </c>
      <c r="R2207" s="3">
        <v>41986.1868055556</v>
      </c>
      <c r="S2207" t="s">
        <v>31</v>
      </c>
    </row>
    <row r="2208" customHeight="1" spans="1:19">
      <c r="A2208">
        <v>1148142321</v>
      </c>
      <c r="B2208" s="2" t="s">
        <v>6206</v>
      </c>
      <c r="C2208" t="s">
        <v>157</v>
      </c>
      <c r="D2208" t="s">
        <v>23</v>
      </c>
      <c r="E2208" t="s">
        <v>6207</v>
      </c>
      <c r="G2208">
        <v>69</v>
      </c>
      <c r="H2208">
        <v>113</v>
      </c>
      <c r="I2208">
        <v>2082</v>
      </c>
      <c r="J2208" t="s">
        <v>68</v>
      </c>
      <c r="K2208" t="s">
        <v>764</v>
      </c>
      <c r="L2208" t="s">
        <v>28</v>
      </c>
      <c r="M2208">
        <v>0</v>
      </c>
      <c r="N2208">
        <v>0</v>
      </c>
      <c r="O2208">
        <v>-1</v>
      </c>
      <c r="P2208" t="s">
        <v>36</v>
      </c>
      <c r="Q2208" t="s">
        <v>71</v>
      </c>
      <c r="R2208" s="3">
        <v>40206.4569444444</v>
      </c>
      <c r="S2208" t="s">
        <v>31</v>
      </c>
    </row>
    <row r="2209" customHeight="1" spans="1:21">
      <c r="A2209">
        <v>2178677080</v>
      </c>
      <c r="B2209" s="2" t="s">
        <v>6208</v>
      </c>
      <c r="C2209" t="s">
        <v>157</v>
      </c>
      <c r="D2209" t="s">
        <v>23</v>
      </c>
      <c r="E2209" t="s">
        <v>6209</v>
      </c>
      <c r="F2209" t="s">
        <v>6210</v>
      </c>
      <c r="G2209">
        <v>178</v>
      </c>
      <c r="H2209">
        <v>423</v>
      </c>
      <c r="I2209">
        <v>213</v>
      </c>
      <c r="J2209" t="s">
        <v>204</v>
      </c>
      <c r="K2209" t="s">
        <v>220</v>
      </c>
      <c r="L2209" t="s">
        <v>51</v>
      </c>
      <c r="M2209">
        <v>0</v>
      </c>
      <c r="N2209">
        <v>0</v>
      </c>
      <c r="O2209">
        <v>-1</v>
      </c>
      <c r="P2209" t="s">
        <v>6211</v>
      </c>
      <c r="Q2209" t="s">
        <v>84</v>
      </c>
      <c r="R2209" s="3">
        <v>41105.6083333333</v>
      </c>
      <c r="S2209" t="s">
        <v>31</v>
      </c>
      <c r="U2209" t="s">
        <v>6212</v>
      </c>
    </row>
    <row r="2210" customHeight="1" spans="1:19">
      <c r="A2210">
        <v>7416941169</v>
      </c>
      <c r="B2210" s="2" t="s">
        <v>6213</v>
      </c>
      <c r="C2210" t="s">
        <v>157</v>
      </c>
      <c r="D2210" t="s">
        <v>23</v>
      </c>
      <c r="E2210" t="s">
        <v>6214</v>
      </c>
      <c r="F2210" t="s">
        <v>6215</v>
      </c>
      <c r="G2210">
        <v>35</v>
      </c>
      <c r="H2210">
        <v>192</v>
      </c>
      <c r="I2210">
        <v>7</v>
      </c>
      <c r="J2210" t="s">
        <v>35</v>
      </c>
      <c r="L2210" t="s">
        <v>28</v>
      </c>
      <c r="M2210">
        <v>0</v>
      </c>
      <c r="N2210">
        <v>0</v>
      </c>
      <c r="O2210">
        <v>-1</v>
      </c>
      <c r="P2210" t="s">
        <v>36</v>
      </c>
      <c r="Q2210" t="s">
        <v>430</v>
      </c>
      <c r="R2210" s="3">
        <v>43911.6340277778</v>
      </c>
      <c r="S2210" t="s">
        <v>31</v>
      </c>
    </row>
    <row r="2211" customHeight="1" spans="1:19">
      <c r="A2211">
        <v>7704444901</v>
      </c>
      <c r="B2211" s="2" t="s">
        <v>6216</v>
      </c>
      <c r="C2211" t="s">
        <v>157</v>
      </c>
      <c r="D2211" t="s">
        <v>23</v>
      </c>
      <c r="E2211" t="s">
        <v>6217</v>
      </c>
      <c r="G2211">
        <v>2</v>
      </c>
      <c r="H2211">
        <v>24</v>
      </c>
      <c r="I2211">
        <v>0</v>
      </c>
      <c r="J2211" t="s">
        <v>1454</v>
      </c>
      <c r="K2211" t="s">
        <v>2496</v>
      </c>
      <c r="L2211" t="s">
        <v>28</v>
      </c>
      <c r="M2211">
        <v>0</v>
      </c>
      <c r="N2211">
        <v>0</v>
      </c>
      <c r="O2211">
        <v>-1</v>
      </c>
      <c r="P2211" t="s">
        <v>4999</v>
      </c>
      <c r="Q2211" t="s">
        <v>370</v>
      </c>
      <c r="R2211" s="3">
        <v>44463.3708333333</v>
      </c>
      <c r="S2211" t="s">
        <v>31</v>
      </c>
    </row>
    <row r="2212" customHeight="1" spans="1:19">
      <c r="A2212">
        <v>7704444901</v>
      </c>
      <c r="B2212" s="2" t="s">
        <v>6218</v>
      </c>
      <c r="C2212" t="s">
        <v>157</v>
      </c>
      <c r="D2212" t="s">
        <v>23</v>
      </c>
      <c r="E2212" t="s">
        <v>6217</v>
      </c>
      <c r="G2212">
        <v>2</v>
      </c>
      <c r="H2212">
        <v>24</v>
      </c>
      <c r="I2212">
        <v>0</v>
      </c>
      <c r="J2212" t="s">
        <v>1454</v>
      </c>
      <c r="K2212" t="s">
        <v>2496</v>
      </c>
      <c r="L2212" t="s">
        <v>28</v>
      </c>
      <c r="M2212">
        <v>0</v>
      </c>
      <c r="N2212">
        <v>0</v>
      </c>
      <c r="O2212">
        <v>-1</v>
      </c>
      <c r="P2212" t="s">
        <v>4999</v>
      </c>
      <c r="Q2212" t="s">
        <v>370</v>
      </c>
      <c r="R2212" s="3">
        <v>44463.3708333333</v>
      </c>
      <c r="S2212" t="s">
        <v>31</v>
      </c>
    </row>
    <row r="2213" customHeight="1" spans="1:19">
      <c r="A2213">
        <v>7456918363</v>
      </c>
      <c r="B2213" s="2" t="s">
        <v>6219</v>
      </c>
      <c r="C2213" t="s">
        <v>157</v>
      </c>
      <c r="D2213" t="s">
        <v>23</v>
      </c>
      <c r="E2213" t="s">
        <v>6220</v>
      </c>
      <c r="F2213" t="s">
        <v>6221</v>
      </c>
      <c r="G2213">
        <v>166</v>
      </c>
      <c r="H2213">
        <v>312</v>
      </c>
      <c r="I2213">
        <v>1155</v>
      </c>
      <c r="J2213" t="s">
        <v>273</v>
      </c>
      <c r="L2213" t="s">
        <v>51</v>
      </c>
      <c r="M2213">
        <v>3</v>
      </c>
      <c r="N2213">
        <v>1</v>
      </c>
      <c r="O2213">
        <v>0</v>
      </c>
      <c r="P2213" t="s">
        <v>134</v>
      </c>
      <c r="Q2213" t="s">
        <v>276</v>
      </c>
      <c r="R2213" s="3">
        <v>43968.4611111111</v>
      </c>
      <c r="S2213" t="s">
        <v>31</v>
      </c>
    </row>
    <row r="2214" customHeight="1" spans="1:19">
      <c r="A2214">
        <v>7752246381</v>
      </c>
      <c r="B2214" s="2" t="s">
        <v>6222</v>
      </c>
      <c r="C2214" t="s">
        <v>157</v>
      </c>
      <c r="D2214" t="s">
        <v>23</v>
      </c>
      <c r="E2214" t="s">
        <v>6223</v>
      </c>
      <c r="G2214">
        <v>4</v>
      </c>
      <c r="H2214">
        <v>51</v>
      </c>
      <c r="I2214">
        <v>25</v>
      </c>
      <c r="J2214" t="s">
        <v>1454</v>
      </c>
      <c r="L2214" t="s">
        <v>51</v>
      </c>
      <c r="M2214">
        <v>0</v>
      </c>
      <c r="N2214">
        <v>0</v>
      </c>
      <c r="O2214">
        <v>-1</v>
      </c>
      <c r="P2214" t="s">
        <v>6224</v>
      </c>
      <c r="Q2214" t="s">
        <v>370</v>
      </c>
      <c r="R2214" s="3">
        <v>44658.6125</v>
      </c>
      <c r="S2214" t="s">
        <v>38</v>
      </c>
    </row>
    <row r="2215" customHeight="1" spans="1:19">
      <c r="A2215">
        <v>7472126162</v>
      </c>
      <c r="B2215" s="2" t="s">
        <v>6225</v>
      </c>
      <c r="C2215" t="s">
        <v>157</v>
      </c>
      <c r="D2215" t="s">
        <v>23</v>
      </c>
      <c r="E2215" t="s">
        <v>6226</v>
      </c>
      <c r="F2215" t="s">
        <v>6227</v>
      </c>
      <c r="G2215">
        <v>401</v>
      </c>
      <c r="H2215">
        <v>436</v>
      </c>
      <c r="I2215">
        <v>207</v>
      </c>
      <c r="J2215" t="s">
        <v>957</v>
      </c>
      <c r="L2215" t="s">
        <v>51</v>
      </c>
      <c r="M2215">
        <v>0</v>
      </c>
      <c r="N2215">
        <v>0</v>
      </c>
      <c r="O2215">
        <v>-1</v>
      </c>
      <c r="P2215" t="s">
        <v>6228</v>
      </c>
      <c r="Q2215" t="s">
        <v>71</v>
      </c>
      <c r="R2215" s="3">
        <v>44000.8659722222</v>
      </c>
      <c r="S2215" t="s">
        <v>31</v>
      </c>
    </row>
    <row r="2216" customHeight="1" spans="1:21">
      <c r="A2216">
        <v>2706413872</v>
      </c>
      <c r="B2216" s="2" t="s">
        <v>6229</v>
      </c>
      <c r="C2216" t="s">
        <v>157</v>
      </c>
      <c r="D2216" t="s">
        <v>23</v>
      </c>
      <c r="E2216" t="s">
        <v>6230</v>
      </c>
      <c r="F2216" t="s">
        <v>6231</v>
      </c>
      <c r="G2216">
        <v>73</v>
      </c>
      <c r="H2216">
        <v>88</v>
      </c>
      <c r="I2216">
        <v>136</v>
      </c>
      <c r="J2216" t="s">
        <v>311</v>
      </c>
      <c r="K2216" t="s">
        <v>5766</v>
      </c>
      <c r="L2216" t="s">
        <v>51</v>
      </c>
      <c r="M2216">
        <v>4</v>
      </c>
      <c r="N2216">
        <v>0</v>
      </c>
      <c r="O2216">
        <v>-1</v>
      </c>
      <c r="P2216" t="s">
        <v>6232</v>
      </c>
      <c r="Q2216" t="s">
        <v>160</v>
      </c>
      <c r="R2216" s="3">
        <v>40944.7493055556</v>
      </c>
      <c r="S2216" t="s">
        <v>31</v>
      </c>
      <c r="U2216" t="s">
        <v>6233</v>
      </c>
    </row>
    <row r="2217" customHeight="1" spans="1:21">
      <c r="A2217">
        <v>7300857589</v>
      </c>
      <c r="B2217" s="2" t="s">
        <v>6234</v>
      </c>
      <c r="C2217" t="s">
        <v>157</v>
      </c>
      <c r="D2217" t="s">
        <v>23</v>
      </c>
      <c r="E2217" t="s">
        <v>6235</v>
      </c>
      <c r="G2217">
        <v>9</v>
      </c>
      <c r="H2217">
        <v>138</v>
      </c>
      <c r="I2217">
        <v>130</v>
      </c>
      <c r="J2217" t="s">
        <v>35</v>
      </c>
      <c r="L2217" t="s">
        <v>28</v>
      </c>
      <c r="M2217">
        <v>0</v>
      </c>
      <c r="N2217">
        <v>0</v>
      </c>
      <c r="O2217">
        <v>-1</v>
      </c>
      <c r="P2217" t="s">
        <v>6236</v>
      </c>
      <c r="Q2217" t="s">
        <v>231</v>
      </c>
      <c r="R2217" s="3">
        <v>43713.9770833333</v>
      </c>
      <c r="S2217" t="s">
        <v>31</v>
      </c>
      <c r="U2217" t="s">
        <v>6237</v>
      </c>
    </row>
    <row r="2218" customHeight="1" spans="1:19">
      <c r="A2218">
        <v>2064017941</v>
      </c>
      <c r="B2218" s="2" t="s">
        <v>6238</v>
      </c>
      <c r="C2218" t="s">
        <v>65</v>
      </c>
      <c r="D2218" t="s">
        <v>23</v>
      </c>
      <c r="E2218" t="s">
        <v>6239</v>
      </c>
      <c r="F2218" t="s">
        <v>6240</v>
      </c>
      <c r="G2218">
        <v>3914</v>
      </c>
      <c r="H2218">
        <v>744</v>
      </c>
      <c r="I2218">
        <v>62987</v>
      </c>
      <c r="J2218" t="s">
        <v>117</v>
      </c>
      <c r="L2218" t="s">
        <v>51</v>
      </c>
      <c r="M2218">
        <v>6</v>
      </c>
      <c r="N2218">
        <v>1</v>
      </c>
      <c r="O2218">
        <v>0</v>
      </c>
      <c r="P2218" t="s">
        <v>6241</v>
      </c>
      <c r="Q2218" t="s">
        <v>120</v>
      </c>
      <c r="R2218" s="3">
        <v>40644.3666666667</v>
      </c>
      <c r="S2218" t="s">
        <v>54</v>
      </c>
    </row>
    <row r="2219" customHeight="1" spans="1:19">
      <c r="A2219">
        <v>2998927005</v>
      </c>
      <c r="B2219" s="2" t="s">
        <v>6242</v>
      </c>
      <c r="C2219" t="s">
        <v>65</v>
      </c>
      <c r="D2219" t="s">
        <v>23</v>
      </c>
      <c r="E2219" t="s">
        <v>6243</v>
      </c>
      <c r="F2219" t="s">
        <v>6244</v>
      </c>
      <c r="G2219">
        <v>551</v>
      </c>
      <c r="H2219">
        <v>213</v>
      </c>
      <c r="I2219">
        <v>706</v>
      </c>
      <c r="J2219" t="s">
        <v>273</v>
      </c>
      <c r="K2219" t="s">
        <v>2533</v>
      </c>
      <c r="L2219" t="s">
        <v>51</v>
      </c>
      <c r="M2219">
        <v>1</v>
      </c>
      <c r="N2219">
        <v>0</v>
      </c>
      <c r="O2219">
        <v>-1</v>
      </c>
      <c r="P2219" t="s">
        <v>36</v>
      </c>
      <c r="Q2219" t="s">
        <v>37</v>
      </c>
      <c r="R2219" s="3">
        <v>41220.3375</v>
      </c>
      <c r="S2219" t="s">
        <v>38</v>
      </c>
    </row>
    <row r="2220" customHeight="1" spans="1:19">
      <c r="A2220">
        <v>7560497554</v>
      </c>
      <c r="B2220" s="2" t="s">
        <v>6245</v>
      </c>
      <c r="C2220" t="s">
        <v>65</v>
      </c>
      <c r="D2220" t="s">
        <v>23</v>
      </c>
      <c r="E2220" t="s">
        <v>6246</v>
      </c>
      <c r="G2220">
        <v>7</v>
      </c>
      <c r="H2220">
        <v>27</v>
      </c>
      <c r="I2220">
        <v>56</v>
      </c>
      <c r="J2220" t="s">
        <v>35</v>
      </c>
      <c r="L2220" t="s">
        <v>51</v>
      </c>
      <c r="M2220">
        <v>0</v>
      </c>
      <c r="N2220">
        <v>0</v>
      </c>
      <c r="O2220">
        <v>-1</v>
      </c>
      <c r="P2220" t="s">
        <v>6247</v>
      </c>
      <c r="Q2220" t="s">
        <v>71</v>
      </c>
      <c r="R2220" s="3">
        <v>44233.6256944444</v>
      </c>
      <c r="S2220" t="s">
        <v>38</v>
      </c>
    </row>
    <row r="2221" customHeight="1" spans="1:19">
      <c r="A2221">
        <v>5844587780</v>
      </c>
      <c r="B2221" s="2" t="s">
        <v>6248</v>
      </c>
      <c r="C2221" t="s">
        <v>65</v>
      </c>
      <c r="D2221" t="s">
        <v>23</v>
      </c>
      <c r="E2221" t="s">
        <v>6249</v>
      </c>
      <c r="G2221">
        <v>1</v>
      </c>
      <c r="H2221">
        <v>5</v>
      </c>
      <c r="I2221">
        <v>4</v>
      </c>
      <c r="J2221" t="s">
        <v>204</v>
      </c>
      <c r="K2221" t="s">
        <v>220</v>
      </c>
      <c r="L2221" t="s">
        <v>28</v>
      </c>
      <c r="M2221">
        <v>0</v>
      </c>
      <c r="N2221">
        <v>0</v>
      </c>
      <c r="O2221">
        <v>-1</v>
      </c>
      <c r="P2221" t="s">
        <v>608</v>
      </c>
      <c r="R2221" s="3">
        <v>42399.50625</v>
      </c>
      <c r="S2221" t="s">
        <v>31</v>
      </c>
    </row>
    <row r="2222" customHeight="1" spans="1:19">
      <c r="A2222">
        <v>6900312597</v>
      </c>
      <c r="B2222" s="2" t="s">
        <v>6250</v>
      </c>
      <c r="E2222" t="s">
        <v>6251</v>
      </c>
      <c r="F2222" t="s">
        <v>1228</v>
      </c>
      <c r="G2222">
        <v>15323</v>
      </c>
      <c r="H2222">
        <v>27</v>
      </c>
      <c r="I2222">
        <v>2097</v>
      </c>
      <c r="J2222" t="s">
        <v>521</v>
      </c>
      <c r="L2222" t="s">
        <v>51</v>
      </c>
      <c r="M2222">
        <v>5</v>
      </c>
      <c r="N2222">
        <v>1</v>
      </c>
      <c r="O2222">
        <v>0</v>
      </c>
      <c r="P2222" t="s">
        <v>608</v>
      </c>
      <c r="Q2222" t="s">
        <v>583</v>
      </c>
      <c r="R2222" s="3">
        <v>43460.0713310185</v>
      </c>
      <c r="S2222" t="s">
        <v>31</v>
      </c>
    </row>
    <row r="2223" customHeight="1" spans="1:19">
      <c r="A2223">
        <v>7514137372</v>
      </c>
      <c r="B2223" s="2" t="s">
        <v>6252</v>
      </c>
      <c r="E2223" t="s">
        <v>6253</v>
      </c>
      <c r="F2223" t="s">
        <v>6254</v>
      </c>
      <c r="G2223">
        <v>5825</v>
      </c>
      <c r="H2223">
        <v>637</v>
      </c>
      <c r="I2223">
        <v>6055</v>
      </c>
      <c r="J2223" t="s">
        <v>44</v>
      </c>
      <c r="L2223" t="s">
        <v>28</v>
      </c>
      <c r="M2223">
        <v>5</v>
      </c>
      <c r="N2223">
        <v>1</v>
      </c>
      <c r="O2223">
        <v>0</v>
      </c>
      <c r="P2223" t="s">
        <v>182</v>
      </c>
      <c r="Q2223" t="s">
        <v>597</v>
      </c>
      <c r="R2223" s="3">
        <v>44124.5494907407</v>
      </c>
      <c r="S2223" t="s">
        <v>31</v>
      </c>
    </row>
    <row r="2224" customHeight="1" spans="1:19">
      <c r="A2224">
        <v>6482041344</v>
      </c>
      <c r="B2224" s="2" t="s">
        <v>6255</v>
      </c>
      <c r="E2224" t="s">
        <v>6256</v>
      </c>
      <c r="F2224" t="s">
        <v>6257</v>
      </c>
      <c r="G2224">
        <v>19</v>
      </c>
      <c r="H2224">
        <v>180</v>
      </c>
      <c r="I2224">
        <v>1893</v>
      </c>
      <c r="J2224" t="s">
        <v>35</v>
      </c>
      <c r="L2224" t="s">
        <v>51</v>
      </c>
      <c r="M2224">
        <v>1</v>
      </c>
      <c r="N2224">
        <v>0</v>
      </c>
      <c r="O2224">
        <v>-1</v>
      </c>
      <c r="P2224" t="s">
        <v>36</v>
      </c>
      <c r="Q2224" t="s">
        <v>183</v>
      </c>
      <c r="R2224" s="3">
        <v>43146.9530555556</v>
      </c>
      <c r="S2224" t="s">
        <v>31</v>
      </c>
    </row>
    <row r="2225" customHeight="1" spans="1:19">
      <c r="A2225">
        <v>6347634367</v>
      </c>
      <c r="B2225" s="2" t="s">
        <v>6258</v>
      </c>
      <c r="E2225" t="s">
        <v>6259</v>
      </c>
      <c r="F2225" t="s">
        <v>6260</v>
      </c>
      <c r="G2225">
        <v>26</v>
      </c>
      <c r="H2225">
        <v>201</v>
      </c>
      <c r="I2225">
        <v>591</v>
      </c>
      <c r="J2225" t="s">
        <v>35</v>
      </c>
      <c r="L2225" t="s">
        <v>51</v>
      </c>
      <c r="M2225">
        <v>1</v>
      </c>
      <c r="N2225">
        <v>0</v>
      </c>
      <c r="O2225">
        <v>-1</v>
      </c>
      <c r="P2225" t="s">
        <v>134</v>
      </c>
      <c r="Q2225" t="s">
        <v>37</v>
      </c>
      <c r="R2225" s="3">
        <v>42967.8690972222</v>
      </c>
      <c r="S2225" t="s">
        <v>31</v>
      </c>
    </row>
    <row r="2226" customHeight="1" spans="1:19">
      <c r="A2226">
        <v>7382181225</v>
      </c>
      <c r="B2226" s="2" t="s">
        <v>6261</v>
      </c>
      <c r="E2226" t="s">
        <v>6262</v>
      </c>
      <c r="G2226">
        <v>15</v>
      </c>
      <c r="H2226">
        <v>46</v>
      </c>
      <c r="I2226">
        <v>920</v>
      </c>
      <c r="J2226" t="s">
        <v>117</v>
      </c>
      <c r="L2226" t="s">
        <v>28</v>
      </c>
      <c r="M2226">
        <v>6</v>
      </c>
      <c r="N2226">
        <v>0</v>
      </c>
      <c r="O2226">
        <v>-1</v>
      </c>
      <c r="P2226" t="s">
        <v>6263</v>
      </c>
      <c r="Q2226" t="s">
        <v>120</v>
      </c>
      <c r="R2226" s="3">
        <v>43859.8263310185</v>
      </c>
      <c r="S2226" t="s">
        <v>31</v>
      </c>
    </row>
    <row r="2227" customHeight="1" spans="1:19">
      <c r="A2227">
        <v>7382181225</v>
      </c>
      <c r="B2227" s="2" t="s">
        <v>6264</v>
      </c>
      <c r="E2227" t="s">
        <v>6262</v>
      </c>
      <c r="G2227">
        <v>15</v>
      </c>
      <c r="H2227">
        <v>46</v>
      </c>
      <c r="I2227">
        <v>920</v>
      </c>
      <c r="J2227" t="s">
        <v>117</v>
      </c>
      <c r="L2227" t="s">
        <v>28</v>
      </c>
      <c r="M2227">
        <v>6</v>
      </c>
      <c r="N2227">
        <v>0</v>
      </c>
      <c r="O2227">
        <v>-1</v>
      </c>
      <c r="P2227" t="s">
        <v>6263</v>
      </c>
      <c r="Q2227" t="s">
        <v>120</v>
      </c>
      <c r="R2227" s="3">
        <v>43859.8263310185</v>
      </c>
      <c r="S2227" t="s">
        <v>31</v>
      </c>
    </row>
    <row r="2228" customHeight="1" spans="1:19">
      <c r="A2228">
        <v>7308658069</v>
      </c>
      <c r="B2228" s="2" t="s">
        <v>6265</v>
      </c>
      <c r="E2228" t="s">
        <v>6266</v>
      </c>
      <c r="F2228" t="s">
        <v>214</v>
      </c>
      <c r="G2228">
        <v>132</v>
      </c>
      <c r="H2228">
        <v>144</v>
      </c>
      <c r="I2228">
        <v>82</v>
      </c>
      <c r="J2228" t="s">
        <v>35</v>
      </c>
      <c r="L2228" t="s">
        <v>51</v>
      </c>
      <c r="M2228">
        <v>1</v>
      </c>
      <c r="N2228">
        <v>0</v>
      </c>
      <c r="O2228">
        <v>-1</v>
      </c>
      <c r="P2228" t="s">
        <v>62</v>
      </c>
      <c r="Q2228" t="s">
        <v>583</v>
      </c>
      <c r="R2228" s="3">
        <v>43728.8109606481</v>
      </c>
      <c r="S2228" t="s">
        <v>38</v>
      </c>
    </row>
    <row r="2229" customHeight="1" spans="1:19">
      <c r="A2229">
        <v>7572523651</v>
      </c>
      <c r="B2229" s="2" t="s">
        <v>6267</v>
      </c>
      <c r="E2229" t="s">
        <v>6268</v>
      </c>
      <c r="F2229" t="s">
        <v>6269</v>
      </c>
      <c r="G2229">
        <v>106</v>
      </c>
      <c r="H2229">
        <v>152</v>
      </c>
      <c r="I2229">
        <v>109</v>
      </c>
      <c r="J2229" t="s">
        <v>1289</v>
      </c>
      <c r="L2229" t="s">
        <v>51</v>
      </c>
      <c r="M2229">
        <v>1</v>
      </c>
      <c r="N2229">
        <v>0</v>
      </c>
      <c r="O2229">
        <v>-1</v>
      </c>
      <c r="P2229" t="s">
        <v>230</v>
      </c>
      <c r="Q2229" t="s">
        <v>101</v>
      </c>
      <c r="R2229" s="3">
        <v>44262.0332060185</v>
      </c>
      <c r="S2229" t="s">
        <v>31</v>
      </c>
    </row>
    <row r="2230" customHeight="1" spans="1:19">
      <c r="A2230">
        <v>7754394243</v>
      </c>
      <c r="B2230" s="2" t="s">
        <v>6270</v>
      </c>
      <c r="E2230" t="s">
        <v>6271</v>
      </c>
      <c r="G2230">
        <v>2</v>
      </c>
      <c r="H2230">
        <v>69</v>
      </c>
      <c r="I2230">
        <v>4</v>
      </c>
      <c r="J2230" t="s">
        <v>327</v>
      </c>
      <c r="L2230" t="s">
        <v>51</v>
      </c>
      <c r="M2230">
        <v>0</v>
      </c>
      <c r="N2230">
        <v>0</v>
      </c>
      <c r="O2230">
        <v>-1</v>
      </c>
      <c r="P2230" t="s">
        <v>3887</v>
      </c>
      <c r="Q2230" t="s">
        <v>141</v>
      </c>
      <c r="R2230" s="3">
        <v>44678.8716087963</v>
      </c>
      <c r="S2230" t="s">
        <v>38</v>
      </c>
    </row>
    <row r="2231" customHeight="1" spans="1:19">
      <c r="A2231">
        <v>7754394243</v>
      </c>
      <c r="B2231" s="2" t="s">
        <v>6272</v>
      </c>
      <c r="C2231" t="s">
        <v>226</v>
      </c>
      <c r="D2231" t="s">
        <v>41</v>
      </c>
      <c r="E2231" t="s">
        <v>6271</v>
      </c>
      <c r="G2231">
        <v>2</v>
      </c>
      <c r="H2231">
        <v>69</v>
      </c>
      <c r="I2231">
        <v>4</v>
      </c>
      <c r="J2231" t="s">
        <v>327</v>
      </c>
      <c r="L2231" t="s">
        <v>51</v>
      </c>
      <c r="M2231">
        <v>0</v>
      </c>
      <c r="N2231">
        <v>0</v>
      </c>
      <c r="O2231">
        <v>-1</v>
      </c>
      <c r="P2231" t="s">
        <v>3887</v>
      </c>
      <c r="Q2231" t="s">
        <v>141</v>
      </c>
      <c r="R2231" s="3">
        <v>44678.8716087963</v>
      </c>
      <c r="S2231" t="s">
        <v>38</v>
      </c>
    </row>
    <row r="2232" customHeight="1" spans="1:19">
      <c r="A2232">
        <v>7480652826</v>
      </c>
      <c r="B2232" s="2" t="s">
        <v>6273</v>
      </c>
      <c r="E2232" t="s">
        <v>6274</v>
      </c>
      <c r="F2232" t="s">
        <v>6275</v>
      </c>
      <c r="G2232">
        <v>1</v>
      </c>
      <c r="H2232">
        <v>54</v>
      </c>
      <c r="I2232">
        <v>1464</v>
      </c>
      <c r="J2232" t="s">
        <v>35</v>
      </c>
      <c r="L2232" t="s">
        <v>51</v>
      </c>
      <c r="M2232">
        <v>0</v>
      </c>
      <c r="N2232">
        <v>0</v>
      </c>
      <c r="O2232">
        <v>-1</v>
      </c>
      <c r="P2232" t="s">
        <v>36</v>
      </c>
      <c r="Q2232" t="s">
        <v>30</v>
      </c>
      <c r="R2232" s="3">
        <v>44026.924837963</v>
      </c>
      <c r="S2232" t="s">
        <v>38</v>
      </c>
    </row>
    <row r="2233" customHeight="1" spans="1:19">
      <c r="A2233">
        <v>5317753277</v>
      </c>
      <c r="B2233" s="2" t="s">
        <v>6276</v>
      </c>
      <c r="E2233" t="s">
        <v>6277</v>
      </c>
      <c r="F2233" t="s">
        <v>6278</v>
      </c>
      <c r="G2233">
        <v>30</v>
      </c>
      <c r="H2233">
        <v>94</v>
      </c>
      <c r="I2233">
        <v>799</v>
      </c>
      <c r="J2233" t="s">
        <v>94</v>
      </c>
      <c r="K2233" t="s">
        <v>954</v>
      </c>
      <c r="L2233" t="s">
        <v>51</v>
      </c>
      <c r="M2233">
        <v>1</v>
      </c>
      <c r="N2233">
        <v>0</v>
      </c>
      <c r="O2233">
        <v>-1</v>
      </c>
      <c r="P2233" t="s">
        <v>249</v>
      </c>
      <c r="Q2233" t="s">
        <v>597</v>
      </c>
      <c r="R2233" s="3">
        <v>41916.9390625</v>
      </c>
      <c r="S2233" t="s">
        <v>31</v>
      </c>
    </row>
    <row r="2234" customHeight="1" spans="1:20">
      <c r="A2234">
        <v>7385869364</v>
      </c>
      <c r="B2234" s="2" t="s">
        <v>6279</v>
      </c>
      <c r="E2234" t="s">
        <v>6280</v>
      </c>
      <c r="F2234" t="s">
        <v>6281</v>
      </c>
      <c r="G2234">
        <v>1230</v>
      </c>
      <c r="H2234">
        <v>528</v>
      </c>
      <c r="I2234">
        <v>3429</v>
      </c>
      <c r="J2234" t="s">
        <v>106</v>
      </c>
      <c r="L2234" t="s">
        <v>51</v>
      </c>
      <c r="M2234">
        <v>1</v>
      </c>
      <c r="N2234">
        <v>0</v>
      </c>
      <c r="O2234">
        <v>-1</v>
      </c>
      <c r="P2234" t="s">
        <v>52</v>
      </c>
      <c r="Q2234" t="s">
        <v>37</v>
      </c>
      <c r="R2234" s="3">
        <v>43865.6733564815</v>
      </c>
      <c r="S2234" t="s">
        <v>31</v>
      </c>
      <c r="T2234" t="s">
        <v>446</v>
      </c>
    </row>
    <row r="2235" customHeight="1" spans="1:19">
      <c r="A2235">
        <v>7474916333</v>
      </c>
      <c r="B2235" s="2" t="s">
        <v>6282</v>
      </c>
      <c r="E2235" t="s">
        <v>6283</v>
      </c>
      <c r="G2235">
        <v>2</v>
      </c>
      <c r="H2235">
        <v>107</v>
      </c>
      <c r="I2235">
        <v>13</v>
      </c>
      <c r="J2235" t="s">
        <v>35</v>
      </c>
      <c r="L2235" t="s">
        <v>51</v>
      </c>
      <c r="M2235">
        <v>0</v>
      </c>
      <c r="N2235">
        <v>0</v>
      </c>
      <c r="O2235">
        <v>-1</v>
      </c>
      <c r="P2235" t="s">
        <v>36</v>
      </c>
      <c r="Q2235" t="s">
        <v>276</v>
      </c>
      <c r="R2235" s="3">
        <v>44007.4204398148</v>
      </c>
      <c r="S2235" t="s">
        <v>31</v>
      </c>
    </row>
    <row r="2236" customHeight="1" spans="1:20">
      <c r="A2236">
        <v>6640520371</v>
      </c>
      <c r="B2236" s="2" t="s">
        <v>6284</v>
      </c>
      <c r="C2236" t="s">
        <v>157</v>
      </c>
      <c r="D2236" t="s">
        <v>23</v>
      </c>
      <c r="E2236" t="s">
        <v>6285</v>
      </c>
      <c r="F2236" t="s">
        <v>6286</v>
      </c>
      <c r="G2236">
        <v>664</v>
      </c>
      <c r="H2236">
        <v>490</v>
      </c>
      <c r="I2236">
        <v>12977</v>
      </c>
      <c r="J2236" t="s">
        <v>94</v>
      </c>
      <c r="L2236" t="s">
        <v>28</v>
      </c>
      <c r="M2236">
        <v>5</v>
      </c>
      <c r="N2236">
        <v>0</v>
      </c>
      <c r="O2236">
        <v>-1</v>
      </c>
      <c r="P2236" t="s">
        <v>6287</v>
      </c>
      <c r="Q2236" t="s">
        <v>2643</v>
      </c>
      <c r="R2236" s="3">
        <v>43329.5527777778</v>
      </c>
      <c r="S2236" t="s">
        <v>31</v>
      </c>
      <c r="T2236" t="s">
        <v>6288</v>
      </c>
    </row>
    <row r="2237" customHeight="1" spans="1:21">
      <c r="A2237">
        <v>2194219500</v>
      </c>
      <c r="B2237" s="2" t="s">
        <v>6289</v>
      </c>
      <c r="C2237" t="s">
        <v>210</v>
      </c>
      <c r="D2237" t="s">
        <v>41</v>
      </c>
      <c r="E2237" t="s">
        <v>6290</v>
      </c>
      <c r="F2237" t="s">
        <v>6291</v>
      </c>
      <c r="G2237">
        <v>435</v>
      </c>
      <c r="H2237">
        <v>255</v>
      </c>
      <c r="I2237">
        <v>847</v>
      </c>
      <c r="J2237" t="s">
        <v>35</v>
      </c>
      <c r="L2237" t="s">
        <v>28</v>
      </c>
      <c r="M2237">
        <v>6</v>
      </c>
      <c r="N2237">
        <v>0</v>
      </c>
      <c r="O2237">
        <v>220</v>
      </c>
      <c r="P2237" t="s">
        <v>52</v>
      </c>
      <c r="Q2237" t="s">
        <v>37</v>
      </c>
      <c r="R2237" s="3">
        <v>40719.7541666667</v>
      </c>
      <c r="S2237" t="s">
        <v>31</v>
      </c>
      <c r="U2237" t="s">
        <v>6292</v>
      </c>
    </row>
    <row r="2238" customHeight="1" spans="1:19">
      <c r="A2238">
        <v>5597747108</v>
      </c>
      <c r="B2238" s="2" t="s">
        <v>6293</v>
      </c>
      <c r="C2238" t="s">
        <v>210</v>
      </c>
      <c r="D2238" t="s">
        <v>41</v>
      </c>
      <c r="E2238" t="s">
        <v>6294</v>
      </c>
      <c r="G2238">
        <v>29</v>
      </c>
      <c r="H2238">
        <v>429</v>
      </c>
      <c r="I2238">
        <v>1728</v>
      </c>
      <c r="J2238" t="s">
        <v>153</v>
      </c>
      <c r="K2238" t="s">
        <v>3890</v>
      </c>
      <c r="L2238" t="s">
        <v>28</v>
      </c>
      <c r="M2238">
        <v>0</v>
      </c>
      <c r="N2238">
        <v>0</v>
      </c>
      <c r="O2238">
        <v>-1</v>
      </c>
      <c r="P2238" t="s">
        <v>6295</v>
      </c>
      <c r="Q2238" t="s">
        <v>46</v>
      </c>
      <c r="R2238" s="3">
        <v>42124.0138888889</v>
      </c>
      <c r="S2238" t="s">
        <v>31</v>
      </c>
    </row>
    <row r="2239" customHeight="1" spans="1:19">
      <c r="A2239">
        <v>5951238954</v>
      </c>
      <c r="B2239" s="2" t="s">
        <v>6296</v>
      </c>
      <c r="C2239" t="s">
        <v>210</v>
      </c>
      <c r="D2239" t="s">
        <v>41</v>
      </c>
      <c r="E2239" t="s">
        <v>6297</v>
      </c>
      <c r="F2239" t="s">
        <v>6298</v>
      </c>
      <c r="G2239">
        <v>23</v>
      </c>
      <c r="H2239">
        <v>387</v>
      </c>
      <c r="I2239">
        <v>6184</v>
      </c>
      <c r="J2239" t="s">
        <v>106</v>
      </c>
      <c r="L2239" t="s">
        <v>28</v>
      </c>
      <c r="M2239">
        <v>0</v>
      </c>
      <c r="N2239">
        <v>0</v>
      </c>
      <c r="O2239">
        <v>-1</v>
      </c>
      <c r="P2239" t="s">
        <v>36</v>
      </c>
      <c r="Q2239" t="s">
        <v>37</v>
      </c>
      <c r="R2239" s="3">
        <v>42532.9652777778</v>
      </c>
      <c r="S2239" t="s">
        <v>31</v>
      </c>
    </row>
    <row r="2240" customHeight="1" spans="1:19">
      <c r="A2240">
        <v>5560892044</v>
      </c>
      <c r="B2240" s="2" t="s">
        <v>6299</v>
      </c>
      <c r="C2240" t="s">
        <v>396</v>
      </c>
      <c r="D2240" t="s">
        <v>41</v>
      </c>
      <c r="E2240" t="s">
        <v>6300</v>
      </c>
      <c r="G2240">
        <v>568</v>
      </c>
      <c r="H2240">
        <v>220</v>
      </c>
      <c r="I2240">
        <v>1162</v>
      </c>
      <c r="J2240" t="s">
        <v>35</v>
      </c>
      <c r="L2240" t="s">
        <v>28</v>
      </c>
      <c r="M2240">
        <v>0</v>
      </c>
      <c r="N2240">
        <v>0</v>
      </c>
      <c r="O2240">
        <v>-1</v>
      </c>
      <c r="P2240" t="s">
        <v>36</v>
      </c>
      <c r="Q2240" t="s">
        <v>1112</v>
      </c>
      <c r="R2240" s="3">
        <v>42129.9208333333</v>
      </c>
      <c r="S2240" t="s">
        <v>31</v>
      </c>
    </row>
    <row r="2241" customHeight="1" spans="1:19">
      <c r="A2241">
        <v>5560892044</v>
      </c>
      <c r="B2241" s="2" t="s">
        <v>6301</v>
      </c>
      <c r="C2241" t="s">
        <v>65</v>
      </c>
      <c r="D2241" t="s">
        <v>23</v>
      </c>
      <c r="E2241" t="s">
        <v>6300</v>
      </c>
      <c r="G2241">
        <v>568</v>
      </c>
      <c r="H2241">
        <v>220</v>
      </c>
      <c r="I2241">
        <v>1162</v>
      </c>
      <c r="J2241" t="s">
        <v>35</v>
      </c>
      <c r="L2241" t="s">
        <v>28</v>
      </c>
      <c r="M2241">
        <v>0</v>
      </c>
      <c r="N2241">
        <v>0</v>
      </c>
      <c r="O2241">
        <v>-1</v>
      </c>
      <c r="P2241" t="s">
        <v>36</v>
      </c>
      <c r="Q2241" t="s">
        <v>1112</v>
      </c>
      <c r="R2241" s="3">
        <v>42129.9208333333</v>
      </c>
      <c r="S2241" t="s">
        <v>31</v>
      </c>
    </row>
    <row r="2242" customHeight="1" spans="1:19">
      <c r="A2242">
        <v>5560892044</v>
      </c>
      <c r="B2242" s="2" t="s">
        <v>6302</v>
      </c>
      <c r="C2242" t="s">
        <v>157</v>
      </c>
      <c r="D2242" t="s">
        <v>23</v>
      </c>
      <c r="E2242" t="s">
        <v>6300</v>
      </c>
      <c r="G2242">
        <v>568</v>
      </c>
      <c r="H2242">
        <v>220</v>
      </c>
      <c r="I2242">
        <v>1162</v>
      </c>
      <c r="J2242" t="s">
        <v>35</v>
      </c>
      <c r="L2242" t="s">
        <v>28</v>
      </c>
      <c r="M2242">
        <v>0</v>
      </c>
      <c r="N2242">
        <v>0</v>
      </c>
      <c r="O2242">
        <v>-1</v>
      </c>
      <c r="P2242" t="s">
        <v>36</v>
      </c>
      <c r="Q2242" t="s">
        <v>1112</v>
      </c>
      <c r="R2242" s="3">
        <v>42129.9208333333</v>
      </c>
      <c r="S2242" t="s">
        <v>31</v>
      </c>
    </row>
    <row r="2243" customHeight="1" spans="1:19">
      <c r="A2243">
        <v>5365849348</v>
      </c>
      <c r="B2243" s="2" t="s">
        <v>6303</v>
      </c>
      <c r="C2243" t="s">
        <v>65</v>
      </c>
      <c r="D2243" t="s">
        <v>23</v>
      </c>
      <c r="E2243" t="s">
        <v>6304</v>
      </c>
      <c r="F2243" t="s">
        <v>6305</v>
      </c>
      <c r="G2243">
        <v>27</v>
      </c>
      <c r="H2243">
        <v>112</v>
      </c>
      <c r="I2243">
        <v>10104</v>
      </c>
      <c r="J2243" t="s">
        <v>35</v>
      </c>
      <c r="L2243" t="s">
        <v>28</v>
      </c>
      <c r="M2243">
        <v>4</v>
      </c>
      <c r="N2243">
        <v>0</v>
      </c>
      <c r="O2243">
        <v>-1</v>
      </c>
      <c r="P2243" t="s">
        <v>36</v>
      </c>
      <c r="Q2243" t="s">
        <v>276</v>
      </c>
      <c r="R2243" s="3">
        <v>42027.9770833333</v>
      </c>
      <c r="S2243" t="s">
        <v>31</v>
      </c>
    </row>
    <row r="2244" customHeight="1" spans="1:19">
      <c r="A2244">
        <v>7448593742</v>
      </c>
      <c r="B2244" s="2" t="s">
        <v>6306</v>
      </c>
      <c r="E2244" t="s">
        <v>6307</v>
      </c>
      <c r="G2244">
        <v>15</v>
      </c>
      <c r="H2244">
        <v>183</v>
      </c>
      <c r="I2244">
        <v>548</v>
      </c>
      <c r="J2244" t="s">
        <v>35</v>
      </c>
      <c r="L2244" t="s">
        <v>28</v>
      </c>
      <c r="M2244">
        <v>3</v>
      </c>
      <c r="N2244">
        <v>0</v>
      </c>
      <c r="O2244">
        <v>-1</v>
      </c>
      <c r="P2244" t="s">
        <v>36</v>
      </c>
      <c r="R2244" s="3">
        <v>43953.4344444444</v>
      </c>
      <c r="S2244" t="s">
        <v>31</v>
      </c>
    </row>
    <row r="2245" customHeight="1" spans="1:19">
      <c r="A2245">
        <v>1004025082</v>
      </c>
      <c r="B2245" s="2" t="s">
        <v>6308</v>
      </c>
      <c r="E2245" t="s">
        <v>6309</v>
      </c>
      <c r="F2245" t="s">
        <v>6310</v>
      </c>
      <c r="G2245">
        <v>183</v>
      </c>
      <c r="H2245">
        <v>67</v>
      </c>
      <c r="I2245">
        <v>2854</v>
      </c>
      <c r="J2245" t="s">
        <v>35</v>
      </c>
      <c r="L2245" t="s">
        <v>51</v>
      </c>
      <c r="M2245">
        <v>5</v>
      </c>
      <c r="N2245">
        <v>0</v>
      </c>
      <c r="O2245">
        <v>-1</v>
      </c>
      <c r="P2245" t="s">
        <v>36</v>
      </c>
      <c r="Q2245" t="s">
        <v>30</v>
      </c>
      <c r="R2245" s="3">
        <v>41704.5901273148</v>
      </c>
      <c r="S2245" t="s">
        <v>31</v>
      </c>
    </row>
    <row r="2246" customHeight="1" spans="1:19">
      <c r="A2246">
        <v>2672632712</v>
      </c>
      <c r="B2246" s="2" t="s">
        <v>6311</v>
      </c>
      <c r="E2246" t="s">
        <v>6312</v>
      </c>
      <c r="F2246" t="s">
        <v>6313</v>
      </c>
      <c r="G2246">
        <v>148</v>
      </c>
      <c r="H2246">
        <v>99</v>
      </c>
      <c r="I2246">
        <v>423</v>
      </c>
      <c r="J2246" t="s">
        <v>273</v>
      </c>
      <c r="L2246" t="s">
        <v>51</v>
      </c>
      <c r="M2246">
        <v>3</v>
      </c>
      <c r="N2246">
        <v>0</v>
      </c>
      <c r="O2246">
        <v>-1</v>
      </c>
      <c r="P2246" t="s">
        <v>6314</v>
      </c>
      <c r="Q2246" t="s">
        <v>276</v>
      </c>
      <c r="R2246" s="3">
        <v>40927.9516435185</v>
      </c>
      <c r="S2246" t="s">
        <v>31</v>
      </c>
    </row>
    <row r="2247" customHeight="1" spans="1:20">
      <c r="A2247">
        <v>6365704676</v>
      </c>
      <c r="B2247" s="2" t="s">
        <v>6315</v>
      </c>
      <c r="E2247" t="s">
        <v>6316</v>
      </c>
      <c r="G2247">
        <v>1457</v>
      </c>
      <c r="H2247">
        <v>151</v>
      </c>
      <c r="I2247">
        <v>2465</v>
      </c>
      <c r="J2247" t="s">
        <v>94</v>
      </c>
      <c r="L2247" t="s">
        <v>51</v>
      </c>
      <c r="M2247">
        <v>1</v>
      </c>
      <c r="N2247">
        <v>0</v>
      </c>
      <c r="O2247">
        <v>-1</v>
      </c>
      <c r="P2247" t="s">
        <v>6317</v>
      </c>
      <c r="Q2247" t="s">
        <v>46</v>
      </c>
      <c r="R2247" s="3">
        <v>42988.7293634259</v>
      </c>
      <c r="S2247" t="s">
        <v>38</v>
      </c>
      <c r="T2247" t="s">
        <v>6318</v>
      </c>
    </row>
    <row r="2248" customHeight="1" spans="1:19">
      <c r="A2248">
        <v>7481260532</v>
      </c>
      <c r="B2248" s="2" t="s">
        <v>6319</v>
      </c>
      <c r="E2248" t="s">
        <v>6320</v>
      </c>
      <c r="F2248" t="s">
        <v>6321</v>
      </c>
      <c r="G2248">
        <v>101</v>
      </c>
      <c r="H2248">
        <v>410</v>
      </c>
      <c r="I2248">
        <v>5450</v>
      </c>
      <c r="J2248" t="s">
        <v>495</v>
      </c>
      <c r="K2248" t="s">
        <v>3168</v>
      </c>
      <c r="L2248" t="s">
        <v>51</v>
      </c>
      <c r="M2248">
        <v>1</v>
      </c>
      <c r="N2248">
        <v>1</v>
      </c>
      <c r="O2248">
        <v>0</v>
      </c>
      <c r="P2248" t="s">
        <v>249</v>
      </c>
      <c r="Q2248" t="s">
        <v>276</v>
      </c>
      <c r="R2248" s="3">
        <v>44027.9155092593</v>
      </c>
      <c r="S2248" t="s">
        <v>31</v>
      </c>
    </row>
    <row r="2249" customHeight="1" spans="1:19">
      <c r="A2249">
        <v>2128608727</v>
      </c>
      <c r="B2249" s="2" t="s">
        <v>6322</v>
      </c>
      <c r="E2249" t="s">
        <v>6323</v>
      </c>
      <c r="F2249" t="s">
        <v>6324</v>
      </c>
      <c r="G2249">
        <v>4371</v>
      </c>
      <c r="H2249">
        <v>197</v>
      </c>
      <c r="I2249">
        <v>2149</v>
      </c>
      <c r="J2249" t="s">
        <v>94</v>
      </c>
      <c r="L2249" t="s">
        <v>51</v>
      </c>
      <c r="M2249">
        <v>1</v>
      </c>
      <c r="N2249">
        <v>0</v>
      </c>
      <c r="O2249">
        <v>-1</v>
      </c>
      <c r="P2249" t="s">
        <v>62</v>
      </c>
      <c r="Q2249" t="s">
        <v>37</v>
      </c>
      <c r="R2249" s="3">
        <v>40675.4858912037</v>
      </c>
      <c r="S2249" t="s">
        <v>31</v>
      </c>
    </row>
    <row r="2250" customHeight="1" spans="1:19">
      <c r="A2250">
        <v>5724565666</v>
      </c>
      <c r="B2250" s="2" t="s">
        <v>6325</v>
      </c>
      <c r="E2250" t="s">
        <v>6326</v>
      </c>
      <c r="F2250" t="s">
        <v>6327</v>
      </c>
      <c r="G2250">
        <v>19</v>
      </c>
      <c r="H2250">
        <v>123</v>
      </c>
      <c r="I2250">
        <v>2010</v>
      </c>
      <c r="J2250" t="s">
        <v>35</v>
      </c>
      <c r="L2250" t="s">
        <v>51</v>
      </c>
      <c r="M2250">
        <v>0</v>
      </c>
      <c r="N2250">
        <v>0</v>
      </c>
      <c r="O2250">
        <v>-1</v>
      </c>
      <c r="P2250" t="s">
        <v>36</v>
      </c>
      <c r="Q2250" t="s">
        <v>276</v>
      </c>
      <c r="R2250" s="3">
        <v>42288.7006134259</v>
      </c>
      <c r="S2250" t="s">
        <v>31</v>
      </c>
    </row>
    <row r="2251" customHeight="1" spans="1:19">
      <c r="A2251">
        <v>7341032903</v>
      </c>
      <c r="B2251" s="2" t="s">
        <v>6328</v>
      </c>
      <c r="E2251" t="s">
        <v>6329</v>
      </c>
      <c r="F2251" t="s">
        <v>6330</v>
      </c>
      <c r="G2251">
        <v>1317</v>
      </c>
      <c r="H2251">
        <v>418</v>
      </c>
      <c r="I2251">
        <v>3432</v>
      </c>
      <c r="J2251" t="s">
        <v>289</v>
      </c>
      <c r="L2251" t="s">
        <v>51</v>
      </c>
      <c r="M2251">
        <v>4</v>
      </c>
      <c r="N2251">
        <v>1</v>
      </c>
      <c r="O2251">
        <v>0</v>
      </c>
      <c r="P2251" t="s">
        <v>230</v>
      </c>
      <c r="Q2251" t="s">
        <v>95</v>
      </c>
      <c r="R2251" s="3">
        <v>43791.2712731482</v>
      </c>
      <c r="S2251" t="s">
        <v>31</v>
      </c>
    </row>
    <row r="2252" customHeight="1" spans="1:19">
      <c r="A2252">
        <v>7457765250</v>
      </c>
      <c r="B2252" s="2" t="s">
        <v>6331</v>
      </c>
      <c r="E2252" t="s">
        <v>6332</v>
      </c>
      <c r="F2252" t="s">
        <v>6333</v>
      </c>
      <c r="G2252">
        <v>76</v>
      </c>
      <c r="H2252">
        <v>292</v>
      </c>
      <c r="I2252">
        <v>2923</v>
      </c>
      <c r="J2252" t="s">
        <v>94</v>
      </c>
      <c r="L2252" t="s">
        <v>28</v>
      </c>
      <c r="M2252">
        <v>2</v>
      </c>
      <c r="N2252">
        <v>0</v>
      </c>
      <c r="O2252">
        <v>-1</v>
      </c>
      <c r="P2252" t="s">
        <v>1338</v>
      </c>
      <c r="Q2252" t="s">
        <v>758</v>
      </c>
      <c r="R2252" s="3">
        <v>43971.5426157407</v>
      </c>
      <c r="S2252" t="s">
        <v>31</v>
      </c>
    </row>
    <row r="2253" customHeight="1" spans="1:19">
      <c r="A2253">
        <v>5501135206</v>
      </c>
      <c r="B2253" s="2" t="s">
        <v>6334</v>
      </c>
      <c r="E2253" t="s">
        <v>6335</v>
      </c>
      <c r="F2253" t="s">
        <v>6336</v>
      </c>
      <c r="G2253">
        <v>591</v>
      </c>
      <c r="H2253">
        <v>269</v>
      </c>
      <c r="I2253">
        <v>7625</v>
      </c>
      <c r="J2253" t="s">
        <v>44</v>
      </c>
      <c r="L2253" t="s">
        <v>28</v>
      </c>
      <c r="M2253">
        <v>6</v>
      </c>
      <c r="N2253">
        <v>1</v>
      </c>
      <c r="O2253">
        <v>0</v>
      </c>
      <c r="P2253" t="s">
        <v>6337</v>
      </c>
      <c r="Q2253" t="s">
        <v>37</v>
      </c>
      <c r="R2253" s="3">
        <v>42071.1515856481</v>
      </c>
      <c r="S2253" t="s">
        <v>54</v>
      </c>
    </row>
    <row r="2254" customHeight="1" spans="1:19">
      <c r="A2254">
        <v>7472100343</v>
      </c>
      <c r="B2254" s="2" t="s">
        <v>6338</v>
      </c>
      <c r="C2254" t="s">
        <v>65</v>
      </c>
      <c r="D2254" t="s">
        <v>23</v>
      </c>
      <c r="E2254" t="s">
        <v>6339</v>
      </c>
      <c r="G2254">
        <v>104</v>
      </c>
      <c r="H2254">
        <v>375</v>
      </c>
      <c r="I2254">
        <v>1308</v>
      </c>
      <c r="J2254" t="s">
        <v>35</v>
      </c>
      <c r="L2254" t="s">
        <v>28</v>
      </c>
      <c r="M2254">
        <v>0</v>
      </c>
      <c r="N2254">
        <v>0</v>
      </c>
      <c r="O2254">
        <v>-1</v>
      </c>
      <c r="P2254" t="s">
        <v>36</v>
      </c>
      <c r="Q2254" t="s">
        <v>30</v>
      </c>
      <c r="R2254" s="3">
        <v>43999.9340277778</v>
      </c>
      <c r="S2254" t="s">
        <v>38</v>
      </c>
    </row>
    <row r="2255" customHeight="1" spans="1:19">
      <c r="A2255">
        <v>7472100343</v>
      </c>
      <c r="B2255" s="2" t="s">
        <v>6340</v>
      </c>
      <c r="C2255" t="s">
        <v>157</v>
      </c>
      <c r="D2255" t="s">
        <v>23</v>
      </c>
      <c r="E2255" t="s">
        <v>6339</v>
      </c>
      <c r="G2255">
        <v>104</v>
      </c>
      <c r="H2255">
        <v>375</v>
      </c>
      <c r="I2255">
        <v>1308</v>
      </c>
      <c r="J2255" t="s">
        <v>35</v>
      </c>
      <c r="L2255" t="s">
        <v>28</v>
      </c>
      <c r="M2255">
        <v>0</v>
      </c>
      <c r="N2255">
        <v>0</v>
      </c>
      <c r="O2255">
        <v>-1</v>
      </c>
      <c r="P2255" t="s">
        <v>36</v>
      </c>
      <c r="Q2255" t="s">
        <v>30</v>
      </c>
      <c r="R2255" s="3">
        <v>43999.9340277778</v>
      </c>
      <c r="S2255" t="s">
        <v>38</v>
      </c>
    </row>
    <row r="2256" customHeight="1" spans="1:19">
      <c r="A2256">
        <v>7472100343</v>
      </c>
      <c r="B2256" s="2" t="s">
        <v>6341</v>
      </c>
      <c r="C2256" t="s">
        <v>157</v>
      </c>
      <c r="D2256" t="s">
        <v>23</v>
      </c>
      <c r="E2256" t="s">
        <v>6339</v>
      </c>
      <c r="G2256">
        <v>104</v>
      </c>
      <c r="H2256">
        <v>375</v>
      </c>
      <c r="I2256">
        <v>1308</v>
      </c>
      <c r="J2256" t="s">
        <v>35</v>
      </c>
      <c r="L2256" t="s">
        <v>28</v>
      </c>
      <c r="M2256">
        <v>0</v>
      </c>
      <c r="N2256">
        <v>0</v>
      </c>
      <c r="O2256">
        <v>-1</v>
      </c>
      <c r="P2256" t="s">
        <v>36</v>
      </c>
      <c r="Q2256" t="s">
        <v>30</v>
      </c>
      <c r="R2256" s="3">
        <v>43999.9340277778</v>
      </c>
      <c r="S2256" t="s">
        <v>38</v>
      </c>
    </row>
    <row r="2257" customHeight="1" spans="1:19">
      <c r="A2257">
        <v>7648599521</v>
      </c>
      <c r="B2257" s="2" t="s">
        <v>6342</v>
      </c>
      <c r="C2257" t="s">
        <v>65</v>
      </c>
      <c r="D2257" t="s">
        <v>23</v>
      </c>
      <c r="E2257" t="s">
        <v>6343</v>
      </c>
      <c r="F2257" t="s">
        <v>6344</v>
      </c>
      <c r="G2257">
        <v>110</v>
      </c>
      <c r="H2257">
        <v>672</v>
      </c>
      <c r="I2257">
        <v>3696</v>
      </c>
      <c r="J2257" t="s">
        <v>94</v>
      </c>
      <c r="L2257" t="s">
        <v>51</v>
      </c>
      <c r="M2257">
        <v>2</v>
      </c>
      <c r="N2257">
        <v>0</v>
      </c>
      <c r="O2257">
        <v>-1</v>
      </c>
      <c r="P2257" t="s">
        <v>6345</v>
      </c>
      <c r="Q2257" t="s">
        <v>160</v>
      </c>
      <c r="R2257" s="3">
        <v>44393.5944444444</v>
      </c>
      <c r="S2257" t="s">
        <v>38</v>
      </c>
    </row>
    <row r="2258" customHeight="1" spans="1:21">
      <c r="A2258">
        <v>1870375273</v>
      </c>
      <c r="B2258" s="2" t="s">
        <v>6346</v>
      </c>
      <c r="C2258" t="s">
        <v>157</v>
      </c>
      <c r="D2258" t="s">
        <v>23</v>
      </c>
      <c r="E2258" t="s">
        <v>6347</v>
      </c>
      <c r="F2258" t="s">
        <v>6348</v>
      </c>
      <c r="G2258">
        <v>73004</v>
      </c>
      <c r="H2258">
        <v>902</v>
      </c>
      <c r="I2258">
        <v>37194</v>
      </c>
      <c r="J2258" t="s">
        <v>50</v>
      </c>
      <c r="L2258" t="s">
        <v>28</v>
      </c>
      <c r="M2258">
        <v>6</v>
      </c>
      <c r="N2258">
        <v>0</v>
      </c>
      <c r="O2258">
        <v>220</v>
      </c>
      <c r="P2258" t="s">
        <v>134</v>
      </c>
      <c r="Q2258" t="s">
        <v>53</v>
      </c>
      <c r="R2258" s="3">
        <v>40504.6326388889</v>
      </c>
      <c r="S2258" t="s">
        <v>31</v>
      </c>
      <c r="U2258" t="s">
        <v>6349</v>
      </c>
    </row>
    <row r="2259" customHeight="1" spans="1:19">
      <c r="A2259">
        <v>3154081161</v>
      </c>
      <c r="B2259" s="2" t="s">
        <v>6350</v>
      </c>
      <c r="C2259" t="s">
        <v>157</v>
      </c>
      <c r="D2259" t="s">
        <v>23</v>
      </c>
      <c r="E2259" t="s">
        <v>6351</v>
      </c>
      <c r="F2259" t="s">
        <v>6352</v>
      </c>
      <c r="G2259">
        <v>317</v>
      </c>
      <c r="H2259">
        <v>218</v>
      </c>
      <c r="I2259">
        <v>738</v>
      </c>
      <c r="J2259" t="s">
        <v>60</v>
      </c>
      <c r="K2259" t="s">
        <v>6353</v>
      </c>
      <c r="L2259" t="s">
        <v>51</v>
      </c>
      <c r="M2259">
        <v>0</v>
      </c>
      <c r="N2259">
        <v>0</v>
      </c>
      <c r="O2259">
        <v>-1</v>
      </c>
      <c r="P2259" t="s">
        <v>653</v>
      </c>
      <c r="Q2259" t="s">
        <v>101</v>
      </c>
      <c r="R2259" s="3">
        <v>41244.3430555556</v>
      </c>
      <c r="S2259" t="s">
        <v>54</v>
      </c>
    </row>
    <row r="2260" customHeight="1" spans="1:19">
      <c r="A2260">
        <v>6615791609</v>
      </c>
      <c r="B2260" s="2" t="s">
        <v>6354</v>
      </c>
      <c r="C2260" t="s">
        <v>210</v>
      </c>
      <c r="D2260" t="s">
        <v>41</v>
      </c>
      <c r="E2260" t="s">
        <v>6355</v>
      </c>
      <c r="F2260" t="s">
        <v>6356</v>
      </c>
      <c r="G2260">
        <v>6</v>
      </c>
      <c r="H2260">
        <v>83</v>
      </c>
      <c r="I2260">
        <v>5</v>
      </c>
      <c r="J2260" t="s">
        <v>35</v>
      </c>
      <c r="L2260" t="s">
        <v>28</v>
      </c>
      <c r="M2260">
        <v>0</v>
      </c>
      <c r="N2260">
        <v>0</v>
      </c>
      <c r="O2260">
        <v>-1</v>
      </c>
      <c r="P2260" t="s">
        <v>36</v>
      </c>
      <c r="Q2260" t="s">
        <v>63</v>
      </c>
      <c r="R2260" s="3">
        <v>43310.51875</v>
      </c>
      <c r="S2260" t="s">
        <v>38</v>
      </c>
    </row>
    <row r="2261" customHeight="1" spans="1:19">
      <c r="A2261">
        <v>6615791609</v>
      </c>
      <c r="B2261" s="2" t="s">
        <v>6357</v>
      </c>
      <c r="C2261" t="s">
        <v>210</v>
      </c>
      <c r="D2261" t="s">
        <v>41</v>
      </c>
      <c r="E2261" t="s">
        <v>6355</v>
      </c>
      <c r="F2261" t="s">
        <v>6356</v>
      </c>
      <c r="G2261">
        <v>6</v>
      </c>
      <c r="H2261">
        <v>83</v>
      </c>
      <c r="I2261">
        <v>5</v>
      </c>
      <c r="J2261" t="s">
        <v>35</v>
      </c>
      <c r="L2261" t="s">
        <v>28</v>
      </c>
      <c r="M2261">
        <v>0</v>
      </c>
      <c r="N2261">
        <v>0</v>
      </c>
      <c r="O2261">
        <v>-1</v>
      </c>
      <c r="P2261" t="s">
        <v>36</v>
      </c>
      <c r="Q2261" t="s">
        <v>63</v>
      </c>
      <c r="R2261" s="3">
        <v>43310.51875</v>
      </c>
      <c r="S2261" t="s">
        <v>38</v>
      </c>
    </row>
    <row r="2262" customHeight="1" spans="1:19">
      <c r="A2262">
        <v>6615791609</v>
      </c>
      <c r="B2262" s="2" t="s">
        <v>6358</v>
      </c>
      <c r="C2262" t="s">
        <v>210</v>
      </c>
      <c r="D2262" t="s">
        <v>41</v>
      </c>
      <c r="E2262" t="s">
        <v>6355</v>
      </c>
      <c r="F2262" t="s">
        <v>6356</v>
      </c>
      <c r="G2262">
        <v>6</v>
      </c>
      <c r="H2262">
        <v>83</v>
      </c>
      <c r="I2262">
        <v>5</v>
      </c>
      <c r="J2262" t="s">
        <v>35</v>
      </c>
      <c r="L2262" t="s">
        <v>28</v>
      </c>
      <c r="M2262">
        <v>0</v>
      </c>
      <c r="N2262">
        <v>0</v>
      </c>
      <c r="O2262">
        <v>-1</v>
      </c>
      <c r="P2262" t="s">
        <v>36</v>
      </c>
      <c r="Q2262" t="s">
        <v>63</v>
      </c>
      <c r="R2262" s="3">
        <v>43310.51875</v>
      </c>
      <c r="S2262" t="s">
        <v>38</v>
      </c>
    </row>
    <row r="2263" customHeight="1" spans="1:19">
      <c r="A2263">
        <v>6615791609</v>
      </c>
      <c r="B2263" s="2" t="s">
        <v>6359</v>
      </c>
      <c r="C2263" t="s">
        <v>3364</v>
      </c>
      <c r="D2263" t="s">
        <v>23</v>
      </c>
      <c r="E2263" t="s">
        <v>6355</v>
      </c>
      <c r="F2263" t="s">
        <v>6356</v>
      </c>
      <c r="G2263">
        <v>6</v>
      </c>
      <c r="H2263">
        <v>83</v>
      </c>
      <c r="I2263">
        <v>5</v>
      </c>
      <c r="J2263" t="s">
        <v>35</v>
      </c>
      <c r="L2263" t="s">
        <v>28</v>
      </c>
      <c r="M2263">
        <v>0</v>
      </c>
      <c r="N2263">
        <v>0</v>
      </c>
      <c r="O2263">
        <v>-1</v>
      </c>
      <c r="P2263" t="s">
        <v>36</v>
      </c>
      <c r="Q2263" t="s">
        <v>63</v>
      </c>
      <c r="R2263" s="3">
        <v>43310.51875</v>
      </c>
      <c r="S2263" t="s">
        <v>38</v>
      </c>
    </row>
    <row r="2264" customHeight="1" spans="1:19">
      <c r="A2264">
        <v>6615791609</v>
      </c>
      <c r="B2264" s="2" t="s">
        <v>6360</v>
      </c>
      <c r="C2264" t="s">
        <v>390</v>
      </c>
      <c r="D2264" t="s">
        <v>23</v>
      </c>
      <c r="E2264" t="s">
        <v>6355</v>
      </c>
      <c r="F2264" t="s">
        <v>6356</v>
      </c>
      <c r="G2264">
        <v>6</v>
      </c>
      <c r="H2264">
        <v>83</v>
      </c>
      <c r="I2264">
        <v>5</v>
      </c>
      <c r="J2264" t="s">
        <v>35</v>
      </c>
      <c r="L2264" t="s">
        <v>28</v>
      </c>
      <c r="M2264">
        <v>0</v>
      </c>
      <c r="N2264">
        <v>0</v>
      </c>
      <c r="O2264">
        <v>-1</v>
      </c>
      <c r="P2264" t="s">
        <v>36</v>
      </c>
      <c r="Q2264" t="s">
        <v>63</v>
      </c>
      <c r="R2264" s="3">
        <v>43310.51875</v>
      </c>
      <c r="S2264" t="s">
        <v>38</v>
      </c>
    </row>
    <row r="2265" customHeight="1" spans="1:19">
      <c r="A2265">
        <v>6615791609</v>
      </c>
      <c r="B2265" s="2" t="s">
        <v>6361</v>
      </c>
      <c r="C2265" t="s">
        <v>65</v>
      </c>
      <c r="D2265" t="s">
        <v>23</v>
      </c>
      <c r="E2265" t="s">
        <v>6355</v>
      </c>
      <c r="F2265" t="s">
        <v>6356</v>
      </c>
      <c r="G2265">
        <v>6</v>
      </c>
      <c r="H2265">
        <v>83</v>
      </c>
      <c r="I2265">
        <v>5</v>
      </c>
      <c r="J2265" t="s">
        <v>35</v>
      </c>
      <c r="L2265" t="s">
        <v>28</v>
      </c>
      <c r="M2265">
        <v>0</v>
      </c>
      <c r="N2265">
        <v>0</v>
      </c>
      <c r="O2265">
        <v>-1</v>
      </c>
      <c r="P2265" t="s">
        <v>36</v>
      </c>
      <c r="Q2265" t="s">
        <v>63</v>
      </c>
      <c r="R2265" s="3">
        <v>43310.51875</v>
      </c>
      <c r="S2265" t="s">
        <v>38</v>
      </c>
    </row>
    <row r="2266" customHeight="1" spans="1:19">
      <c r="A2266">
        <v>6615791609</v>
      </c>
      <c r="B2266" s="2" t="s">
        <v>6362</v>
      </c>
      <c r="C2266" t="s">
        <v>157</v>
      </c>
      <c r="D2266" t="s">
        <v>23</v>
      </c>
      <c r="E2266" t="s">
        <v>6355</v>
      </c>
      <c r="F2266" t="s">
        <v>6356</v>
      </c>
      <c r="G2266">
        <v>6</v>
      </c>
      <c r="H2266">
        <v>83</v>
      </c>
      <c r="I2266">
        <v>5</v>
      </c>
      <c r="J2266" t="s">
        <v>35</v>
      </c>
      <c r="L2266" t="s">
        <v>28</v>
      </c>
      <c r="M2266">
        <v>0</v>
      </c>
      <c r="N2266">
        <v>0</v>
      </c>
      <c r="O2266">
        <v>-1</v>
      </c>
      <c r="P2266" t="s">
        <v>36</v>
      </c>
      <c r="Q2266" t="s">
        <v>63</v>
      </c>
      <c r="R2266" s="3">
        <v>43310.51875</v>
      </c>
      <c r="S2266" t="s">
        <v>38</v>
      </c>
    </row>
    <row r="2267" customHeight="1" spans="1:19">
      <c r="A2267">
        <v>6615791609</v>
      </c>
      <c r="B2267" s="2" t="s">
        <v>6363</v>
      </c>
      <c r="C2267" t="s">
        <v>157</v>
      </c>
      <c r="D2267" t="s">
        <v>23</v>
      </c>
      <c r="E2267" t="s">
        <v>6355</v>
      </c>
      <c r="F2267" t="s">
        <v>6356</v>
      </c>
      <c r="G2267">
        <v>6</v>
      </c>
      <c r="H2267">
        <v>83</v>
      </c>
      <c r="I2267">
        <v>5</v>
      </c>
      <c r="J2267" t="s">
        <v>35</v>
      </c>
      <c r="L2267" t="s">
        <v>28</v>
      </c>
      <c r="M2267">
        <v>0</v>
      </c>
      <c r="N2267">
        <v>0</v>
      </c>
      <c r="O2267">
        <v>-1</v>
      </c>
      <c r="P2267" t="s">
        <v>36</v>
      </c>
      <c r="Q2267" t="s">
        <v>63</v>
      </c>
      <c r="R2267" s="3">
        <v>43310.51875</v>
      </c>
      <c r="S2267" t="s">
        <v>38</v>
      </c>
    </row>
    <row r="2268" customHeight="1" spans="1:19">
      <c r="A2268">
        <v>6615791609</v>
      </c>
      <c r="B2268" s="2" t="s">
        <v>6364</v>
      </c>
      <c r="C2268" t="s">
        <v>847</v>
      </c>
      <c r="E2268" t="s">
        <v>6355</v>
      </c>
      <c r="F2268" t="s">
        <v>6356</v>
      </c>
      <c r="G2268">
        <v>6</v>
      </c>
      <c r="H2268">
        <v>83</v>
      </c>
      <c r="I2268">
        <v>5</v>
      </c>
      <c r="J2268" t="s">
        <v>35</v>
      </c>
      <c r="L2268" t="s">
        <v>28</v>
      </c>
      <c r="M2268">
        <v>0</v>
      </c>
      <c r="N2268">
        <v>0</v>
      </c>
      <c r="O2268">
        <v>-1</v>
      </c>
      <c r="P2268" t="s">
        <v>36</v>
      </c>
      <c r="Q2268" t="s">
        <v>63</v>
      </c>
      <c r="R2268" s="3">
        <v>43310.51875</v>
      </c>
      <c r="S2268" t="s">
        <v>38</v>
      </c>
    </row>
    <row r="2269" customHeight="1" spans="1:19">
      <c r="A2269">
        <v>6615791609</v>
      </c>
      <c r="B2269" s="2" t="s">
        <v>6365</v>
      </c>
      <c r="C2269" t="s">
        <v>847</v>
      </c>
      <c r="E2269" t="s">
        <v>6355</v>
      </c>
      <c r="F2269" t="s">
        <v>6356</v>
      </c>
      <c r="G2269">
        <v>6</v>
      </c>
      <c r="H2269">
        <v>83</v>
      </c>
      <c r="I2269">
        <v>5</v>
      </c>
      <c r="J2269" t="s">
        <v>35</v>
      </c>
      <c r="L2269" t="s">
        <v>28</v>
      </c>
      <c r="M2269">
        <v>0</v>
      </c>
      <c r="N2269">
        <v>0</v>
      </c>
      <c r="O2269">
        <v>-1</v>
      </c>
      <c r="P2269" t="s">
        <v>36</v>
      </c>
      <c r="Q2269" t="s">
        <v>63</v>
      </c>
      <c r="R2269" s="3">
        <v>43310.51875</v>
      </c>
      <c r="S2269" t="s">
        <v>38</v>
      </c>
    </row>
    <row r="2270" customHeight="1" spans="1:19">
      <c r="A2270">
        <v>6615791609</v>
      </c>
      <c r="B2270" s="2" t="s">
        <v>6366</v>
      </c>
      <c r="C2270" t="s">
        <v>2267</v>
      </c>
      <c r="E2270" t="s">
        <v>6355</v>
      </c>
      <c r="F2270" t="s">
        <v>6356</v>
      </c>
      <c r="G2270">
        <v>6</v>
      </c>
      <c r="H2270">
        <v>83</v>
      </c>
      <c r="I2270">
        <v>5</v>
      </c>
      <c r="J2270" t="s">
        <v>35</v>
      </c>
      <c r="L2270" t="s">
        <v>28</v>
      </c>
      <c r="M2270">
        <v>0</v>
      </c>
      <c r="N2270">
        <v>0</v>
      </c>
      <c r="O2270">
        <v>-1</v>
      </c>
      <c r="P2270" t="s">
        <v>36</v>
      </c>
      <c r="Q2270" t="s">
        <v>63</v>
      </c>
      <c r="R2270" s="3">
        <v>43310.51875</v>
      </c>
      <c r="S2270" t="s">
        <v>38</v>
      </c>
    </row>
    <row r="2271" customHeight="1" spans="1:19">
      <c r="A2271">
        <v>6615791609</v>
      </c>
      <c r="B2271" s="2" t="s">
        <v>6367</v>
      </c>
      <c r="C2271" t="s">
        <v>2267</v>
      </c>
      <c r="E2271" t="s">
        <v>6355</v>
      </c>
      <c r="F2271" t="s">
        <v>6356</v>
      </c>
      <c r="G2271">
        <v>6</v>
      </c>
      <c r="H2271">
        <v>83</v>
      </c>
      <c r="I2271">
        <v>5</v>
      </c>
      <c r="J2271" t="s">
        <v>35</v>
      </c>
      <c r="L2271" t="s">
        <v>28</v>
      </c>
      <c r="M2271">
        <v>0</v>
      </c>
      <c r="N2271">
        <v>0</v>
      </c>
      <c r="O2271">
        <v>-1</v>
      </c>
      <c r="P2271" t="s">
        <v>36</v>
      </c>
      <c r="Q2271" t="s">
        <v>63</v>
      </c>
      <c r="R2271" s="3">
        <v>43310.51875</v>
      </c>
      <c r="S2271" t="s">
        <v>38</v>
      </c>
    </row>
    <row r="2272" customHeight="1" spans="1:19">
      <c r="A2272">
        <v>6615791609</v>
      </c>
      <c r="B2272" s="2" t="s">
        <v>6368</v>
      </c>
      <c r="C2272" t="s">
        <v>2267</v>
      </c>
      <c r="E2272" t="s">
        <v>6355</v>
      </c>
      <c r="F2272" t="s">
        <v>6356</v>
      </c>
      <c r="G2272">
        <v>6</v>
      </c>
      <c r="H2272">
        <v>83</v>
      </c>
      <c r="I2272">
        <v>5</v>
      </c>
      <c r="J2272" t="s">
        <v>35</v>
      </c>
      <c r="L2272" t="s">
        <v>28</v>
      </c>
      <c r="M2272">
        <v>0</v>
      </c>
      <c r="N2272">
        <v>0</v>
      </c>
      <c r="O2272">
        <v>-1</v>
      </c>
      <c r="P2272" t="s">
        <v>36</v>
      </c>
      <c r="Q2272" t="s">
        <v>63</v>
      </c>
      <c r="R2272" s="3">
        <v>43310.51875</v>
      </c>
      <c r="S2272" t="s">
        <v>38</v>
      </c>
    </row>
    <row r="2273" customHeight="1" spans="1:19">
      <c r="A2273">
        <v>6615791609</v>
      </c>
      <c r="B2273" s="2" t="s">
        <v>6369</v>
      </c>
      <c r="C2273" t="s">
        <v>73</v>
      </c>
      <c r="D2273" t="s">
        <v>23</v>
      </c>
      <c r="E2273" t="s">
        <v>6355</v>
      </c>
      <c r="F2273" t="s">
        <v>6356</v>
      </c>
      <c r="G2273">
        <v>6</v>
      </c>
      <c r="H2273">
        <v>83</v>
      </c>
      <c r="I2273">
        <v>5</v>
      </c>
      <c r="J2273" t="s">
        <v>35</v>
      </c>
      <c r="L2273" t="s">
        <v>28</v>
      </c>
      <c r="M2273">
        <v>0</v>
      </c>
      <c r="N2273">
        <v>0</v>
      </c>
      <c r="O2273">
        <v>-1</v>
      </c>
      <c r="P2273" t="s">
        <v>36</v>
      </c>
      <c r="Q2273" t="s">
        <v>63</v>
      </c>
      <c r="R2273" s="3">
        <v>43310.51875</v>
      </c>
      <c r="S2273" t="s">
        <v>38</v>
      </c>
    </row>
    <row r="2274" customHeight="1" spans="1:19">
      <c r="A2274">
        <v>6615791609</v>
      </c>
      <c r="B2274" s="2" t="s">
        <v>6370</v>
      </c>
      <c r="C2274" t="s">
        <v>207</v>
      </c>
      <c r="D2274" t="s">
        <v>41</v>
      </c>
      <c r="E2274" t="s">
        <v>6355</v>
      </c>
      <c r="F2274" t="s">
        <v>6356</v>
      </c>
      <c r="G2274">
        <v>6</v>
      </c>
      <c r="H2274">
        <v>83</v>
      </c>
      <c r="I2274">
        <v>5</v>
      </c>
      <c r="J2274" t="s">
        <v>35</v>
      </c>
      <c r="L2274" t="s">
        <v>28</v>
      </c>
      <c r="M2274">
        <v>0</v>
      </c>
      <c r="N2274">
        <v>0</v>
      </c>
      <c r="O2274">
        <v>-1</v>
      </c>
      <c r="P2274" t="s">
        <v>36</v>
      </c>
      <c r="Q2274" t="s">
        <v>63</v>
      </c>
      <c r="R2274" s="3">
        <v>43310.51875</v>
      </c>
      <c r="S2274" t="s">
        <v>38</v>
      </c>
    </row>
    <row r="2275" customHeight="1" spans="1:19">
      <c r="A2275">
        <v>6615791609</v>
      </c>
      <c r="B2275" s="2" t="s">
        <v>6371</v>
      </c>
      <c r="C2275" t="s">
        <v>207</v>
      </c>
      <c r="D2275" t="s">
        <v>41</v>
      </c>
      <c r="E2275" t="s">
        <v>6355</v>
      </c>
      <c r="F2275" t="s">
        <v>6356</v>
      </c>
      <c r="G2275">
        <v>6</v>
      </c>
      <c r="H2275">
        <v>83</v>
      </c>
      <c r="I2275">
        <v>5</v>
      </c>
      <c r="J2275" t="s">
        <v>35</v>
      </c>
      <c r="L2275" t="s">
        <v>28</v>
      </c>
      <c r="M2275">
        <v>0</v>
      </c>
      <c r="N2275">
        <v>0</v>
      </c>
      <c r="O2275">
        <v>-1</v>
      </c>
      <c r="P2275" t="s">
        <v>36</v>
      </c>
      <c r="Q2275" t="s">
        <v>63</v>
      </c>
      <c r="R2275" s="3">
        <v>43310.51875</v>
      </c>
      <c r="S2275" t="s">
        <v>38</v>
      </c>
    </row>
    <row r="2276" customHeight="1" spans="1:19">
      <c r="A2276">
        <v>6615791609</v>
      </c>
      <c r="B2276" s="2" t="s">
        <v>6372</v>
      </c>
      <c r="C2276" t="s">
        <v>207</v>
      </c>
      <c r="D2276" t="s">
        <v>41</v>
      </c>
      <c r="E2276" t="s">
        <v>6355</v>
      </c>
      <c r="F2276" t="s">
        <v>6356</v>
      </c>
      <c r="G2276">
        <v>6</v>
      </c>
      <c r="H2276">
        <v>83</v>
      </c>
      <c r="I2276">
        <v>5</v>
      </c>
      <c r="J2276" t="s">
        <v>35</v>
      </c>
      <c r="L2276" t="s">
        <v>28</v>
      </c>
      <c r="M2276">
        <v>0</v>
      </c>
      <c r="N2276">
        <v>0</v>
      </c>
      <c r="O2276">
        <v>-1</v>
      </c>
      <c r="P2276" t="s">
        <v>36</v>
      </c>
      <c r="Q2276" t="s">
        <v>63</v>
      </c>
      <c r="R2276" s="3">
        <v>43310.51875</v>
      </c>
      <c r="S2276" t="s">
        <v>38</v>
      </c>
    </row>
    <row r="2277" customHeight="1" spans="1:19">
      <c r="A2277">
        <v>6615791609</v>
      </c>
      <c r="B2277" s="2" t="s">
        <v>6373</v>
      </c>
      <c r="C2277" t="s">
        <v>207</v>
      </c>
      <c r="D2277" t="s">
        <v>41</v>
      </c>
      <c r="E2277" t="s">
        <v>6355</v>
      </c>
      <c r="F2277" t="s">
        <v>6356</v>
      </c>
      <c r="G2277">
        <v>6</v>
      </c>
      <c r="H2277">
        <v>83</v>
      </c>
      <c r="I2277">
        <v>5</v>
      </c>
      <c r="J2277" t="s">
        <v>35</v>
      </c>
      <c r="L2277" t="s">
        <v>28</v>
      </c>
      <c r="M2277">
        <v>0</v>
      </c>
      <c r="N2277">
        <v>0</v>
      </c>
      <c r="O2277">
        <v>-1</v>
      </c>
      <c r="P2277" t="s">
        <v>36</v>
      </c>
      <c r="Q2277" t="s">
        <v>63</v>
      </c>
      <c r="R2277" s="3">
        <v>43310.51875</v>
      </c>
      <c r="S2277" t="s">
        <v>38</v>
      </c>
    </row>
    <row r="2278" customHeight="1" spans="1:19">
      <c r="A2278">
        <v>6615791609</v>
      </c>
      <c r="B2278" s="2" t="s">
        <v>6374</v>
      </c>
      <c r="C2278" t="s">
        <v>207</v>
      </c>
      <c r="D2278" t="s">
        <v>41</v>
      </c>
      <c r="E2278" t="s">
        <v>6355</v>
      </c>
      <c r="F2278" t="s">
        <v>6356</v>
      </c>
      <c r="G2278">
        <v>6</v>
      </c>
      <c r="H2278">
        <v>83</v>
      </c>
      <c r="I2278">
        <v>5</v>
      </c>
      <c r="J2278" t="s">
        <v>35</v>
      </c>
      <c r="L2278" t="s">
        <v>28</v>
      </c>
      <c r="M2278">
        <v>0</v>
      </c>
      <c r="N2278">
        <v>0</v>
      </c>
      <c r="O2278">
        <v>-1</v>
      </c>
      <c r="P2278" t="s">
        <v>36</v>
      </c>
      <c r="Q2278" t="s">
        <v>63</v>
      </c>
      <c r="R2278" s="3">
        <v>43310.51875</v>
      </c>
      <c r="S2278" t="s">
        <v>38</v>
      </c>
    </row>
    <row r="2279" customHeight="1" spans="1:19">
      <c r="A2279">
        <v>6615791609</v>
      </c>
      <c r="B2279" s="2" t="s">
        <v>6375</v>
      </c>
      <c r="C2279" t="s">
        <v>207</v>
      </c>
      <c r="D2279" t="s">
        <v>41</v>
      </c>
      <c r="E2279" t="s">
        <v>6355</v>
      </c>
      <c r="F2279" t="s">
        <v>6356</v>
      </c>
      <c r="G2279">
        <v>6</v>
      </c>
      <c r="H2279">
        <v>83</v>
      </c>
      <c r="I2279">
        <v>5</v>
      </c>
      <c r="J2279" t="s">
        <v>35</v>
      </c>
      <c r="L2279" t="s">
        <v>28</v>
      </c>
      <c r="M2279">
        <v>0</v>
      </c>
      <c r="N2279">
        <v>0</v>
      </c>
      <c r="O2279">
        <v>-1</v>
      </c>
      <c r="P2279" t="s">
        <v>36</v>
      </c>
      <c r="Q2279" t="s">
        <v>63</v>
      </c>
      <c r="R2279" s="3">
        <v>43310.51875</v>
      </c>
      <c r="S2279" t="s">
        <v>38</v>
      </c>
    </row>
    <row r="2280" customHeight="1" spans="1:19">
      <c r="A2280">
        <v>6615791609</v>
      </c>
      <c r="B2280" s="2" t="s">
        <v>6376</v>
      </c>
      <c r="C2280" t="s">
        <v>207</v>
      </c>
      <c r="D2280" t="s">
        <v>41</v>
      </c>
      <c r="E2280" t="s">
        <v>6355</v>
      </c>
      <c r="F2280" t="s">
        <v>6356</v>
      </c>
      <c r="G2280">
        <v>6</v>
      </c>
      <c r="H2280">
        <v>83</v>
      </c>
      <c r="I2280">
        <v>5</v>
      </c>
      <c r="J2280" t="s">
        <v>35</v>
      </c>
      <c r="L2280" t="s">
        <v>28</v>
      </c>
      <c r="M2280">
        <v>0</v>
      </c>
      <c r="N2280">
        <v>0</v>
      </c>
      <c r="O2280">
        <v>-1</v>
      </c>
      <c r="P2280" t="s">
        <v>36</v>
      </c>
      <c r="Q2280" t="s">
        <v>63</v>
      </c>
      <c r="R2280" s="3">
        <v>43310.51875</v>
      </c>
      <c r="S2280" t="s">
        <v>38</v>
      </c>
    </row>
    <row r="2281" customHeight="1" spans="1:19">
      <c r="A2281">
        <v>6615791609</v>
      </c>
      <c r="B2281" s="2" t="s">
        <v>6377</v>
      </c>
      <c r="C2281" t="s">
        <v>207</v>
      </c>
      <c r="D2281" t="s">
        <v>41</v>
      </c>
      <c r="E2281" t="s">
        <v>6355</v>
      </c>
      <c r="F2281" t="s">
        <v>6356</v>
      </c>
      <c r="G2281">
        <v>6</v>
      </c>
      <c r="H2281">
        <v>83</v>
      </c>
      <c r="I2281">
        <v>5</v>
      </c>
      <c r="J2281" t="s">
        <v>35</v>
      </c>
      <c r="L2281" t="s">
        <v>28</v>
      </c>
      <c r="M2281">
        <v>0</v>
      </c>
      <c r="N2281">
        <v>0</v>
      </c>
      <c r="O2281">
        <v>-1</v>
      </c>
      <c r="P2281" t="s">
        <v>36</v>
      </c>
      <c r="Q2281" t="s">
        <v>63</v>
      </c>
      <c r="R2281" s="3">
        <v>43310.51875</v>
      </c>
      <c r="S2281" t="s">
        <v>38</v>
      </c>
    </row>
    <row r="2282" customHeight="1" spans="1:19">
      <c r="A2282">
        <v>6615791609</v>
      </c>
      <c r="B2282" s="2" t="s">
        <v>6378</v>
      </c>
      <c r="C2282" t="s">
        <v>73</v>
      </c>
      <c r="D2282" t="s">
        <v>23</v>
      </c>
      <c r="E2282" t="s">
        <v>6355</v>
      </c>
      <c r="F2282" t="s">
        <v>6356</v>
      </c>
      <c r="G2282">
        <v>6</v>
      </c>
      <c r="H2282">
        <v>83</v>
      </c>
      <c r="I2282">
        <v>5</v>
      </c>
      <c r="J2282" t="s">
        <v>35</v>
      </c>
      <c r="L2282" t="s">
        <v>28</v>
      </c>
      <c r="M2282">
        <v>0</v>
      </c>
      <c r="N2282">
        <v>0</v>
      </c>
      <c r="O2282">
        <v>-1</v>
      </c>
      <c r="P2282" t="s">
        <v>36</v>
      </c>
      <c r="Q2282" t="s">
        <v>63</v>
      </c>
      <c r="R2282" s="3">
        <v>43310.51875</v>
      </c>
      <c r="S2282" t="s">
        <v>38</v>
      </c>
    </row>
    <row r="2283" customHeight="1" spans="1:19">
      <c r="A2283">
        <v>6615791609</v>
      </c>
      <c r="B2283" s="2" t="s">
        <v>6379</v>
      </c>
      <c r="C2283" t="s">
        <v>73</v>
      </c>
      <c r="D2283" t="s">
        <v>23</v>
      </c>
      <c r="E2283" t="s">
        <v>6355</v>
      </c>
      <c r="F2283" t="s">
        <v>6356</v>
      </c>
      <c r="G2283">
        <v>6</v>
      </c>
      <c r="H2283">
        <v>83</v>
      </c>
      <c r="I2283">
        <v>5</v>
      </c>
      <c r="J2283" t="s">
        <v>35</v>
      </c>
      <c r="L2283" t="s">
        <v>28</v>
      </c>
      <c r="M2283">
        <v>0</v>
      </c>
      <c r="N2283">
        <v>0</v>
      </c>
      <c r="O2283">
        <v>-1</v>
      </c>
      <c r="P2283" t="s">
        <v>36</v>
      </c>
      <c r="Q2283" t="s">
        <v>63</v>
      </c>
      <c r="R2283" s="3">
        <v>43310.51875</v>
      </c>
      <c r="S2283" t="s">
        <v>38</v>
      </c>
    </row>
    <row r="2284" customHeight="1" spans="1:19">
      <c r="A2284">
        <v>6615791609</v>
      </c>
      <c r="B2284" s="2" t="s">
        <v>6380</v>
      </c>
      <c r="C2284" t="s">
        <v>73</v>
      </c>
      <c r="D2284" t="s">
        <v>23</v>
      </c>
      <c r="E2284" t="s">
        <v>6355</v>
      </c>
      <c r="F2284" t="s">
        <v>6356</v>
      </c>
      <c r="G2284">
        <v>6</v>
      </c>
      <c r="H2284">
        <v>83</v>
      </c>
      <c r="I2284">
        <v>5</v>
      </c>
      <c r="J2284" t="s">
        <v>35</v>
      </c>
      <c r="L2284" t="s">
        <v>28</v>
      </c>
      <c r="M2284">
        <v>0</v>
      </c>
      <c r="N2284">
        <v>0</v>
      </c>
      <c r="O2284">
        <v>-1</v>
      </c>
      <c r="P2284" t="s">
        <v>36</v>
      </c>
      <c r="Q2284" t="s">
        <v>63</v>
      </c>
      <c r="R2284" s="3">
        <v>43310.51875</v>
      </c>
      <c r="S2284" t="s">
        <v>38</v>
      </c>
    </row>
    <row r="2285" customHeight="1" spans="1:19">
      <c r="A2285">
        <v>6615791609</v>
      </c>
      <c r="B2285" s="2" t="s">
        <v>6381</v>
      </c>
      <c r="C2285" t="s">
        <v>73</v>
      </c>
      <c r="D2285" t="s">
        <v>23</v>
      </c>
      <c r="E2285" t="s">
        <v>6355</v>
      </c>
      <c r="F2285" t="s">
        <v>6356</v>
      </c>
      <c r="G2285">
        <v>6</v>
      </c>
      <c r="H2285">
        <v>83</v>
      </c>
      <c r="I2285">
        <v>5</v>
      </c>
      <c r="J2285" t="s">
        <v>35</v>
      </c>
      <c r="L2285" t="s">
        <v>28</v>
      </c>
      <c r="M2285">
        <v>0</v>
      </c>
      <c r="N2285">
        <v>0</v>
      </c>
      <c r="O2285">
        <v>-1</v>
      </c>
      <c r="P2285" t="s">
        <v>36</v>
      </c>
      <c r="Q2285" t="s">
        <v>63</v>
      </c>
      <c r="R2285" s="3">
        <v>43310.51875</v>
      </c>
      <c r="S2285" t="s">
        <v>38</v>
      </c>
    </row>
    <row r="2286" customHeight="1" spans="1:21">
      <c r="A2286">
        <v>6666655459</v>
      </c>
      <c r="B2286" s="2" t="s">
        <v>6382</v>
      </c>
      <c r="C2286" t="s">
        <v>157</v>
      </c>
      <c r="D2286" t="s">
        <v>23</v>
      </c>
      <c r="E2286" t="s">
        <v>6383</v>
      </c>
      <c r="F2286" t="s">
        <v>6384</v>
      </c>
      <c r="G2286">
        <v>47</v>
      </c>
      <c r="H2286">
        <v>153</v>
      </c>
      <c r="I2286">
        <v>1027</v>
      </c>
      <c r="J2286" t="s">
        <v>521</v>
      </c>
      <c r="L2286" t="s">
        <v>51</v>
      </c>
      <c r="M2286">
        <v>1</v>
      </c>
      <c r="N2286">
        <v>0</v>
      </c>
      <c r="O2286">
        <v>-1</v>
      </c>
      <c r="P2286" t="s">
        <v>6385</v>
      </c>
      <c r="Q2286" t="s">
        <v>53</v>
      </c>
      <c r="R2286" s="3">
        <v>43340.8680555556</v>
      </c>
      <c r="S2286" t="s">
        <v>31</v>
      </c>
      <c r="U2286" t="s">
        <v>6386</v>
      </c>
    </row>
    <row r="2287" customHeight="1" spans="1:21">
      <c r="A2287">
        <v>6666655459</v>
      </c>
      <c r="B2287" s="2" t="s">
        <v>6387</v>
      </c>
      <c r="C2287" t="s">
        <v>73</v>
      </c>
      <c r="D2287" t="s">
        <v>23</v>
      </c>
      <c r="E2287" t="s">
        <v>6383</v>
      </c>
      <c r="F2287" t="s">
        <v>6384</v>
      </c>
      <c r="G2287">
        <v>47</v>
      </c>
      <c r="H2287">
        <v>153</v>
      </c>
      <c r="I2287">
        <v>1027</v>
      </c>
      <c r="J2287" t="s">
        <v>521</v>
      </c>
      <c r="L2287" t="s">
        <v>51</v>
      </c>
      <c r="M2287">
        <v>1</v>
      </c>
      <c r="N2287">
        <v>0</v>
      </c>
      <c r="O2287">
        <v>-1</v>
      </c>
      <c r="P2287" t="s">
        <v>6385</v>
      </c>
      <c r="Q2287" t="s">
        <v>53</v>
      </c>
      <c r="R2287" s="3">
        <v>43340.8680555556</v>
      </c>
      <c r="S2287" t="s">
        <v>31</v>
      </c>
      <c r="U2287" t="s">
        <v>6386</v>
      </c>
    </row>
    <row r="2288" customHeight="1" spans="1:19">
      <c r="A2288">
        <v>2249826587</v>
      </c>
      <c r="B2288" s="2" t="s">
        <v>6388</v>
      </c>
      <c r="C2288" t="s">
        <v>65</v>
      </c>
      <c r="D2288" t="s">
        <v>23</v>
      </c>
      <c r="E2288" t="s">
        <v>6389</v>
      </c>
      <c r="F2288" t="s">
        <v>6390</v>
      </c>
      <c r="G2288">
        <v>1813</v>
      </c>
      <c r="H2288">
        <v>877</v>
      </c>
      <c r="I2288">
        <v>58</v>
      </c>
      <c r="J2288" t="s">
        <v>106</v>
      </c>
      <c r="K2288" t="s">
        <v>187</v>
      </c>
      <c r="L2288" t="s">
        <v>28</v>
      </c>
      <c r="M2288">
        <v>1</v>
      </c>
      <c r="N2288">
        <v>0</v>
      </c>
      <c r="O2288">
        <v>-1</v>
      </c>
      <c r="P2288" t="s">
        <v>653</v>
      </c>
      <c r="Q2288" t="s">
        <v>37</v>
      </c>
      <c r="R2288" s="3">
        <v>40739.8791666667</v>
      </c>
      <c r="S2288" t="s">
        <v>54</v>
      </c>
    </row>
    <row r="2289" customHeight="1" spans="1:19">
      <c r="A2289">
        <v>2249826587</v>
      </c>
      <c r="B2289" s="2" t="s">
        <v>6391</v>
      </c>
      <c r="C2289" t="s">
        <v>65</v>
      </c>
      <c r="D2289" t="s">
        <v>23</v>
      </c>
      <c r="E2289" t="s">
        <v>6389</v>
      </c>
      <c r="F2289" t="s">
        <v>6390</v>
      </c>
      <c r="G2289">
        <v>1813</v>
      </c>
      <c r="H2289">
        <v>877</v>
      </c>
      <c r="I2289">
        <v>58</v>
      </c>
      <c r="J2289" t="s">
        <v>106</v>
      </c>
      <c r="K2289" t="s">
        <v>187</v>
      </c>
      <c r="L2289" t="s">
        <v>28</v>
      </c>
      <c r="M2289">
        <v>1</v>
      </c>
      <c r="N2289">
        <v>0</v>
      </c>
      <c r="O2289">
        <v>-1</v>
      </c>
      <c r="P2289" t="s">
        <v>653</v>
      </c>
      <c r="Q2289" t="s">
        <v>37</v>
      </c>
      <c r="R2289" s="3">
        <v>40739.8791666667</v>
      </c>
      <c r="S2289" t="s">
        <v>54</v>
      </c>
    </row>
    <row r="2290" customHeight="1" spans="1:19">
      <c r="A2290">
        <v>1823621924</v>
      </c>
      <c r="B2290" s="2" t="s">
        <v>6392</v>
      </c>
      <c r="C2290" t="s">
        <v>207</v>
      </c>
      <c r="D2290" t="s">
        <v>41</v>
      </c>
      <c r="E2290" t="s">
        <v>6393</v>
      </c>
      <c r="F2290" t="s">
        <v>6394</v>
      </c>
      <c r="G2290">
        <v>112</v>
      </c>
      <c r="H2290">
        <v>318</v>
      </c>
      <c r="I2290">
        <v>678</v>
      </c>
      <c r="J2290" t="s">
        <v>60</v>
      </c>
      <c r="K2290" t="s">
        <v>61</v>
      </c>
      <c r="L2290" t="s">
        <v>28</v>
      </c>
      <c r="M2290">
        <v>0</v>
      </c>
      <c r="N2290">
        <v>0</v>
      </c>
      <c r="O2290">
        <v>-1</v>
      </c>
      <c r="P2290" t="s">
        <v>6395</v>
      </c>
      <c r="Q2290" t="s">
        <v>37</v>
      </c>
      <c r="R2290" s="3">
        <v>40441.6673611111</v>
      </c>
      <c r="S2290" t="s">
        <v>31</v>
      </c>
    </row>
    <row r="2291" customHeight="1" spans="1:19">
      <c r="A2291">
        <v>6207275141</v>
      </c>
      <c r="B2291" s="2" t="s">
        <v>6396</v>
      </c>
      <c r="C2291" t="s">
        <v>157</v>
      </c>
      <c r="D2291" t="s">
        <v>23</v>
      </c>
      <c r="E2291" t="s">
        <v>6397</v>
      </c>
      <c r="F2291" t="s">
        <v>6398</v>
      </c>
      <c r="G2291">
        <v>148</v>
      </c>
      <c r="H2291">
        <v>123</v>
      </c>
      <c r="I2291">
        <v>2864</v>
      </c>
      <c r="J2291" t="s">
        <v>311</v>
      </c>
      <c r="L2291" t="s">
        <v>28</v>
      </c>
      <c r="M2291">
        <v>1</v>
      </c>
      <c r="N2291">
        <v>0</v>
      </c>
      <c r="O2291">
        <v>-1</v>
      </c>
      <c r="P2291" t="s">
        <v>36</v>
      </c>
      <c r="Q2291" t="s">
        <v>160</v>
      </c>
      <c r="R2291" s="3">
        <v>43014.9902777778</v>
      </c>
      <c r="S2291" t="s">
        <v>31</v>
      </c>
    </row>
    <row r="2292" customHeight="1" spans="1:19">
      <c r="A2292">
        <v>1180637905</v>
      </c>
      <c r="B2292" s="2" t="s">
        <v>6399</v>
      </c>
      <c r="C2292" t="s">
        <v>210</v>
      </c>
      <c r="D2292" t="s">
        <v>41</v>
      </c>
      <c r="E2292" t="s">
        <v>6400</v>
      </c>
      <c r="F2292" t="s">
        <v>6401</v>
      </c>
      <c r="G2292">
        <v>5595</v>
      </c>
      <c r="H2292">
        <v>470</v>
      </c>
      <c r="I2292">
        <v>10736</v>
      </c>
      <c r="J2292" t="s">
        <v>153</v>
      </c>
      <c r="K2292" t="s">
        <v>1526</v>
      </c>
      <c r="L2292" t="s">
        <v>28</v>
      </c>
      <c r="M2292">
        <v>7</v>
      </c>
      <c r="N2292">
        <v>1</v>
      </c>
      <c r="O2292">
        <v>0</v>
      </c>
      <c r="P2292" t="s">
        <v>6402</v>
      </c>
      <c r="Q2292" t="s">
        <v>46</v>
      </c>
      <c r="R2292" s="3">
        <v>40269.7833333333</v>
      </c>
      <c r="S2292" t="s">
        <v>54</v>
      </c>
    </row>
    <row r="2293" customHeight="1" spans="1:19">
      <c r="A2293">
        <v>6875184629</v>
      </c>
      <c r="B2293" s="2" t="s">
        <v>6403</v>
      </c>
      <c r="C2293" t="s">
        <v>210</v>
      </c>
      <c r="D2293" t="s">
        <v>41</v>
      </c>
      <c r="E2293" t="s">
        <v>6404</v>
      </c>
      <c r="G2293">
        <v>42</v>
      </c>
      <c r="H2293">
        <v>232</v>
      </c>
      <c r="I2293">
        <v>3007</v>
      </c>
      <c r="J2293" t="s">
        <v>106</v>
      </c>
      <c r="K2293" t="s">
        <v>479</v>
      </c>
      <c r="L2293" t="s">
        <v>28</v>
      </c>
      <c r="M2293">
        <v>0</v>
      </c>
      <c r="N2293">
        <v>0</v>
      </c>
      <c r="O2293">
        <v>-1</v>
      </c>
      <c r="P2293" t="s">
        <v>6405</v>
      </c>
      <c r="Q2293" t="s">
        <v>37</v>
      </c>
      <c r="R2293" s="3">
        <v>43439.6083333333</v>
      </c>
      <c r="S2293" t="s">
        <v>31</v>
      </c>
    </row>
    <row r="2294" customHeight="1" spans="1:20">
      <c r="A2294">
        <v>6401456554</v>
      </c>
      <c r="B2294" s="2" t="s">
        <v>6406</v>
      </c>
      <c r="C2294" t="s">
        <v>157</v>
      </c>
      <c r="D2294" t="s">
        <v>23</v>
      </c>
      <c r="E2294" t="s">
        <v>6407</v>
      </c>
      <c r="F2294" t="s">
        <v>6408</v>
      </c>
      <c r="G2294">
        <v>310</v>
      </c>
      <c r="H2294">
        <v>582</v>
      </c>
      <c r="I2294">
        <v>534</v>
      </c>
      <c r="J2294" t="s">
        <v>153</v>
      </c>
      <c r="K2294" t="s">
        <v>6409</v>
      </c>
      <c r="L2294" t="s">
        <v>28</v>
      </c>
      <c r="M2294">
        <v>0</v>
      </c>
      <c r="N2294">
        <v>0</v>
      </c>
      <c r="O2294">
        <v>-1</v>
      </c>
      <c r="P2294" t="s">
        <v>6410</v>
      </c>
      <c r="Q2294" t="s">
        <v>46</v>
      </c>
      <c r="R2294" s="3">
        <v>43041.4506944444</v>
      </c>
      <c r="S2294" t="s">
        <v>31</v>
      </c>
      <c r="T2294" t="s">
        <v>6411</v>
      </c>
    </row>
    <row r="2295" customHeight="1" spans="1:21">
      <c r="A2295">
        <v>5725853314</v>
      </c>
      <c r="B2295" s="2" t="s">
        <v>6412</v>
      </c>
      <c r="C2295" t="s">
        <v>65</v>
      </c>
      <c r="D2295" t="s">
        <v>23</v>
      </c>
      <c r="E2295" t="s">
        <v>6413</v>
      </c>
      <c r="F2295" t="s">
        <v>6414</v>
      </c>
      <c r="G2295">
        <v>574</v>
      </c>
      <c r="H2295">
        <v>265</v>
      </c>
      <c r="I2295">
        <v>1949</v>
      </c>
      <c r="J2295" t="s">
        <v>289</v>
      </c>
      <c r="K2295" t="s">
        <v>1790</v>
      </c>
      <c r="L2295" t="s">
        <v>51</v>
      </c>
      <c r="M2295">
        <v>2</v>
      </c>
      <c r="N2295">
        <v>1</v>
      </c>
      <c r="O2295">
        <v>0</v>
      </c>
      <c r="P2295" t="s">
        <v>52</v>
      </c>
      <c r="Q2295" t="s">
        <v>95</v>
      </c>
      <c r="R2295" s="3">
        <v>42290.8875</v>
      </c>
      <c r="S2295" t="s">
        <v>31</v>
      </c>
      <c r="U2295" t="s">
        <v>3648</v>
      </c>
    </row>
    <row r="2296" customHeight="1" spans="1:19">
      <c r="A2296">
        <v>6052076275</v>
      </c>
      <c r="B2296" s="2" t="s">
        <v>6415</v>
      </c>
      <c r="C2296" t="s">
        <v>157</v>
      </c>
      <c r="D2296" t="s">
        <v>23</v>
      </c>
      <c r="E2296" t="s">
        <v>6416</v>
      </c>
      <c r="F2296" t="s">
        <v>6417</v>
      </c>
      <c r="G2296">
        <v>82</v>
      </c>
      <c r="H2296">
        <v>103</v>
      </c>
      <c r="I2296">
        <v>698</v>
      </c>
      <c r="J2296" t="s">
        <v>44</v>
      </c>
      <c r="L2296" t="s">
        <v>51</v>
      </c>
      <c r="M2296">
        <v>1</v>
      </c>
      <c r="N2296">
        <v>0</v>
      </c>
      <c r="O2296">
        <v>-1</v>
      </c>
      <c r="P2296" t="s">
        <v>6418</v>
      </c>
      <c r="Q2296" t="s">
        <v>597</v>
      </c>
      <c r="R2296" s="3">
        <v>42664.0402777778</v>
      </c>
      <c r="S2296" t="s">
        <v>31</v>
      </c>
    </row>
    <row r="2297" customHeight="1" spans="1:19">
      <c r="A2297">
        <v>6288993627</v>
      </c>
      <c r="B2297" s="2" t="s">
        <v>6419</v>
      </c>
      <c r="C2297" t="s">
        <v>157</v>
      </c>
      <c r="D2297" t="s">
        <v>23</v>
      </c>
      <c r="E2297" t="s">
        <v>6420</v>
      </c>
      <c r="G2297">
        <v>1</v>
      </c>
      <c r="H2297">
        <v>44</v>
      </c>
      <c r="I2297">
        <v>4</v>
      </c>
      <c r="J2297" t="s">
        <v>35</v>
      </c>
      <c r="L2297" t="s">
        <v>51</v>
      </c>
      <c r="M2297">
        <v>0</v>
      </c>
      <c r="N2297">
        <v>0</v>
      </c>
      <c r="O2297">
        <v>-1</v>
      </c>
      <c r="P2297" t="s">
        <v>36</v>
      </c>
      <c r="Q2297" t="s">
        <v>120</v>
      </c>
      <c r="R2297" s="3">
        <v>42911.4743055556</v>
      </c>
      <c r="S2297" t="s">
        <v>31</v>
      </c>
    </row>
    <row r="2298" customHeight="1" spans="1:19">
      <c r="A2298">
        <v>7512801632</v>
      </c>
      <c r="B2298" s="2" t="s">
        <v>6421</v>
      </c>
      <c r="C2298" t="s">
        <v>1381</v>
      </c>
      <c r="D2298" t="s">
        <v>1382</v>
      </c>
      <c r="E2298" t="s">
        <v>6422</v>
      </c>
      <c r="F2298" t="s">
        <v>6423</v>
      </c>
      <c r="G2298">
        <v>4892</v>
      </c>
      <c r="H2298">
        <v>208</v>
      </c>
      <c r="I2298">
        <v>343</v>
      </c>
      <c r="J2298" t="s">
        <v>537</v>
      </c>
      <c r="L2298" t="s">
        <v>51</v>
      </c>
      <c r="M2298">
        <v>4</v>
      </c>
      <c r="N2298">
        <v>0</v>
      </c>
      <c r="O2298">
        <v>-1</v>
      </c>
      <c r="P2298" t="s">
        <v>6424</v>
      </c>
      <c r="Q2298" t="s">
        <v>79</v>
      </c>
      <c r="R2298" s="3">
        <v>44120.8736111111</v>
      </c>
      <c r="S2298" t="s">
        <v>31</v>
      </c>
    </row>
    <row r="2299" customHeight="1" spans="1:19">
      <c r="A2299">
        <v>5336743145</v>
      </c>
      <c r="B2299" s="2" t="s">
        <v>6425</v>
      </c>
      <c r="C2299" t="s">
        <v>3394</v>
      </c>
      <c r="D2299" t="s">
        <v>1382</v>
      </c>
      <c r="E2299" t="s">
        <v>6426</v>
      </c>
      <c r="F2299" t="s">
        <v>6427</v>
      </c>
      <c r="G2299">
        <v>198</v>
      </c>
      <c r="H2299">
        <v>997</v>
      </c>
      <c r="I2299">
        <v>839</v>
      </c>
      <c r="J2299" t="s">
        <v>204</v>
      </c>
      <c r="K2299" t="s">
        <v>6428</v>
      </c>
      <c r="L2299" t="s">
        <v>28</v>
      </c>
      <c r="M2299">
        <v>0</v>
      </c>
      <c r="N2299">
        <v>0</v>
      </c>
      <c r="O2299">
        <v>-1</v>
      </c>
      <c r="P2299" t="s">
        <v>6429</v>
      </c>
      <c r="Q2299" t="s">
        <v>101</v>
      </c>
      <c r="R2299" s="3">
        <v>41930.9875</v>
      </c>
      <c r="S2299" t="s">
        <v>54</v>
      </c>
    </row>
    <row r="2300" customHeight="1" spans="1:19">
      <c r="A2300">
        <v>2878165812</v>
      </c>
      <c r="B2300" s="2" t="s">
        <v>6430</v>
      </c>
      <c r="C2300" t="s">
        <v>396</v>
      </c>
      <c r="D2300" t="s">
        <v>41</v>
      </c>
      <c r="E2300" t="s">
        <v>6431</v>
      </c>
      <c r="F2300" t="s">
        <v>6432</v>
      </c>
      <c r="G2300">
        <v>96</v>
      </c>
      <c r="H2300">
        <v>456</v>
      </c>
      <c r="I2300">
        <v>47</v>
      </c>
      <c r="J2300" t="s">
        <v>35</v>
      </c>
      <c r="L2300" t="s">
        <v>28</v>
      </c>
      <c r="M2300">
        <v>0</v>
      </c>
      <c r="N2300">
        <v>0</v>
      </c>
      <c r="O2300">
        <v>-1</v>
      </c>
      <c r="P2300" t="s">
        <v>29</v>
      </c>
      <c r="Q2300" t="s">
        <v>276</v>
      </c>
      <c r="R2300" s="3">
        <v>41113.50625</v>
      </c>
      <c r="S2300" t="s">
        <v>54</v>
      </c>
    </row>
    <row r="2301" customHeight="1" spans="1:19">
      <c r="A2301">
        <v>7709588445</v>
      </c>
      <c r="B2301" s="2" t="s">
        <v>6433</v>
      </c>
      <c r="C2301" t="s">
        <v>65</v>
      </c>
      <c r="D2301" t="s">
        <v>23</v>
      </c>
      <c r="E2301" t="s">
        <v>6434</v>
      </c>
      <c r="G2301">
        <v>31</v>
      </c>
      <c r="H2301">
        <v>31</v>
      </c>
      <c r="I2301">
        <v>110</v>
      </c>
      <c r="J2301" t="s">
        <v>35</v>
      </c>
      <c r="L2301" t="s">
        <v>28</v>
      </c>
      <c r="M2301">
        <v>0</v>
      </c>
      <c r="N2301">
        <v>0</v>
      </c>
      <c r="O2301">
        <v>-1</v>
      </c>
      <c r="P2301" t="s">
        <v>134</v>
      </c>
      <c r="Q2301" t="s">
        <v>71</v>
      </c>
      <c r="R2301" s="3">
        <v>44470.4291666667</v>
      </c>
      <c r="S2301" t="s">
        <v>38</v>
      </c>
    </row>
    <row r="2302" customHeight="1" spans="1:19">
      <c r="A2302">
        <v>7709588445</v>
      </c>
      <c r="B2302" s="2" t="s">
        <v>6435</v>
      </c>
      <c r="C2302" t="s">
        <v>65</v>
      </c>
      <c r="D2302" t="s">
        <v>23</v>
      </c>
      <c r="E2302" t="s">
        <v>6434</v>
      </c>
      <c r="G2302">
        <v>31</v>
      </c>
      <c r="H2302">
        <v>31</v>
      </c>
      <c r="I2302">
        <v>110</v>
      </c>
      <c r="J2302" t="s">
        <v>35</v>
      </c>
      <c r="L2302" t="s">
        <v>28</v>
      </c>
      <c r="M2302">
        <v>0</v>
      </c>
      <c r="N2302">
        <v>0</v>
      </c>
      <c r="O2302">
        <v>-1</v>
      </c>
      <c r="P2302" t="s">
        <v>134</v>
      </c>
      <c r="Q2302" t="s">
        <v>71</v>
      </c>
      <c r="R2302" s="3">
        <v>44470.4291666667</v>
      </c>
      <c r="S2302" t="s">
        <v>38</v>
      </c>
    </row>
    <row r="2303" customHeight="1" spans="1:19">
      <c r="A2303">
        <v>7435684992</v>
      </c>
      <c r="B2303" s="2" t="s">
        <v>6436</v>
      </c>
      <c r="C2303" t="s">
        <v>210</v>
      </c>
      <c r="D2303" t="s">
        <v>41</v>
      </c>
      <c r="E2303" t="s">
        <v>6437</v>
      </c>
      <c r="G2303">
        <v>50</v>
      </c>
      <c r="H2303">
        <v>2981</v>
      </c>
      <c r="I2303">
        <v>1320</v>
      </c>
      <c r="J2303" t="s">
        <v>68</v>
      </c>
      <c r="L2303" t="s">
        <v>51</v>
      </c>
      <c r="M2303">
        <v>0</v>
      </c>
      <c r="N2303">
        <v>0</v>
      </c>
      <c r="O2303">
        <v>-1</v>
      </c>
      <c r="P2303" t="s">
        <v>6438</v>
      </c>
      <c r="Q2303" t="s">
        <v>71</v>
      </c>
      <c r="R2303" s="3">
        <v>43933.7791666667</v>
      </c>
      <c r="S2303" t="s">
        <v>38</v>
      </c>
    </row>
    <row r="2304" customHeight="1" spans="1:19">
      <c r="A2304">
        <v>1671726627</v>
      </c>
      <c r="B2304" s="2" t="s">
        <v>6439</v>
      </c>
      <c r="C2304" t="s">
        <v>210</v>
      </c>
      <c r="D2304" t="s">
        <v>41</v>
      </c>
      <c r="E2304" t="s">
        <v>6440</v>
      </c>
      <c r="G2304">
        <v>97</v>
      </c>
      <c r="H2304">
        <v>20</v>
      </c>
      <c r="I2304">
        <v>687</v>
      </c>
      <c r="J2304" t="s">
        <v>35</v>
      </c>
      <c r="L2304" t="s">
        <v>28</v>
      </c>
      <c r="M2304">
        <v>0</v>
      </c>
      <c r="N2304">
        <v>0</v>
      </c>
      <c r="O2304">
        <v>-1</v>
      </c>
      <c r="P2304" t="s">
        <v>36</v>
      </c>
      <c r="Q2304" t="s">
        <v>37</v>
      </c>
      <c r="R2304" s="3">
        <v>40964.8673611111</v>
      </c>
      <c r="S2304" t="s">
        <v>31</v>
      </c>
    </row>
    <row r="2305" customHeight="1" spans="1:20">
      <c r="A2305">
        <v>1375534301</v>
      </c>
      <c r="B2305" s="2" t="s">
        <v>6441</v>
      </c>
      <c r="E2305" t="s">
        <v>6442</v>
      </c>
      <c r="F2305" t="s">
        <v>6443</v>
      </c>
      <c r="G2305">
        <v>1649</v>
      </c>
      <c r="H2305">
        <v>4673</v>
      </c>
      <c r="I2305">
        <v>30427</v>
      </c>
      <c r="J2305" t="s">
        <v>50</v>
      </c>
      <c r="K2305" t="s">
        <v>463</v>
      </c>
      <c r="L2305" t="s">
        <v>28</v>
      </c>
      <c r="M2305">
        <v>0</v>
      </c>
      <c r="N2305">
        <v>0</v>
      </c>
      <c r="O2305">
        <v>220</v>
      </c>
      <c r="P2305" t="s">
        <v>608</v>
      </c>
      <c r="Q2305" t="s">
        <v>53</v>
      </c>
      <c r="R2305" s="3">
        <v>40138.8622800926</v>
      </c>
      <c r="S2305" t="s">
        <v>54</v>
      </c>
      <c r="T2305">
        <v>1</v>
      </c>
    </row>
    <row r="2306" customHeight="1" spans="1:20">
      <c r="A2306">
        <v>1769968952</v>
      </c>
      <c r="B2306" s="2" t="s">
        <v>6444</v>
      </c>
      <c r="C2306" t="s">
        <v>157</v>
      </c>
      <c r="D2306" t="s">
        <v>23</v>
      </c>
      <c r="E2306" t="s">
        <v>6445</v>
      </c>
      <c r="F2306" t="s">
        <v>6446</v>
      </c>
      <c r="G2306">
        <v>633</v>
      </c>
      <c r="H2306">
        <v>544</v>
      </c>
      <c r="I2306">
        <v>836</v>
      </c>
      <c r="J2306" t="s">
        <v>106</v>
      </c>
      <c r="K2306" t="s">
        <v>1054</v>
      </c>
      <c r="L2306" t="s">
        <v>28</v>
      </c>
      <c r="M2306">
        <v>0</v>
      </c>
      <c r="N2306">
        <v>0</v>
      </c>
      <c r="O2306">
        <v>-1</v>
      </c>
      <c r="P2306" t="s">
        <v>62</v>
      </c>
      <c r="Q2306" t="s">
        <v>37</v>
      </c>
      <c r="R2306" s="3">
        <v>40372.9805555556</v>
      </c>
      <c r="S2306" t="s">
        <v>31</v>
      </c>
      <c r="T2306" t="s">
        <v>6447</v>
      </c>
    </row>
    <row r="2307" customHeight="1" spans="1:19">
      <c r="A2307">
        <v>6171004727</v>
      </c>
      <c r="B2307" s="2" t="s">
        <v>6448</v>
      </c>
      <c r="C2307" t="s">
        <v>2267</v>
      </c>
      <c r="E2307" t="s">
        <v>6449</v>
      </c>
      <c r="F2307" t="s">
        <v>6450</v>
      </c>
      <c r="G2307">
        <v>26</v>
      </c>
      <c r="H2307">
        <v>75</v>
      </c>
      <c r="I2307">
        <v>427</v>
      </c>
      <c r="J2307" t="s">
        <v>35</v>
      </c>
      <c r="L2307" t="s">
        <v>28</v>
      </c>
      <c r="M2307">
        <v>0</v>
      </c>
      <c r="N2307">
        <v>0</v>
      </c>
      <c r="O2307">
        <v>-1</v>
      </c>
      <c r="P2307" t="s">
        <v>36</v>
      </c>
      <c r="Q2307" t="s">
        <v>318</v>
      </c>
      <c r="R2307" s="3">
        <v>42803.7895833333</v>
      </c>
      <c r="S2307" t="s">
        <v>38</v>
      </c>
    </row>
    <row r="2308" customHeight="1" spans="1:19">
      <c r="A2308">
        <v>6473905013</v>
      </c>
      <c r="B2308" s="2" t="s">
        <v>6451</v>
      </c>
      <c r="C2308" t="s">
        <v>2267</v>
      </c>
      <c r="E2308" t="s">
        <v>6452</v>
      </c>
      <c r="F2308" t="s">
        <v>6453</v>
      </c>
      <c r="G2308">
        <v>15034</v>
      </c>
      <c r="H2308">
        <v>1880</v>
      </c>
      <c r="I2308">
        <v>5630</v>
      </c>
      <c r="J2308" t="s">
        <v>94</v>
      </c>
      <c r="L2308" t="s">
        <v>51</v>
      </c>
      <c r="M2308">
        <v>2</v>
      </c>
      <c r="N2308">
        <v>1</v>
      </c>
      <c r="O2308">
        <v>0</v>
      </c>
      <c r="P2308" t="s">
        <v>6454</v>
      </c>
      <c r="Q2308" t="s">
        <v>71</v>
      </c>
      <c r="R2308" s="3">
        <v>43129.9381944444</v>
      </c>
      <c r="S2308" t="s">
        <v>31</v>
      </c>
    </row>
    <row r="2309" customHeight="1" spans="1:19">
      <c r="A2309">
        <v>7459547557</v>
      </c>
      <c r="B2309" s="2" t="s">
        <v>6455</v>
      </c>
      <c r="C2309" t="s">
        <v>2267</v>
      </c>
      <c r="E2309" t="s">
        <v>6456</v>
      </c>
      <c r="F2309" t="s">
        <v>6457</v>
      </c>
      <c r="G2309">
        <v>4</v>
      </c>
      <c r="H2309">
        <v>4</v>
      </c>
      <c r="I2309">
        <v>1</v>
      </c>
      <c r="J2309" t="s">
        <v>26</v>
      </c>
      <c r="L2309" t="s">
        <v>51</v>
      </c>
      <c r="M2309">
        <v>0</v>
      </c>
      <c r="N2309">
        <v>0</v>
      </c>
      <c r="O2309">
        <v>-1</v>
      </c>
      <c r="P2309" t="s">
        <v>6458</v>
      </c>
      <c r="Q2309" t="s">
        <v>30</v>
      </c>
      <c r="R2309" s="3">
        <v>43976.7722222222</v>
      </c>
      <c r="S2309" t="s">
        <v>38</v>
      </c>
    </row>
    <row r="2310" customHeight="1" spans="1:19">
      <c r="A2310">
        <v>2657336171</v>
      </c>
      <c r="B2310" s="2" t="s">
        <v>6459</v>
      </c>
      <c r="C2310" t="s">
        <v>5300</v>
      </c>
      <c r="D2310" t="s">
        <v>23</v>
      </c>
      <c r="E2310" t="s">
        <v>6460</v>
      </c>
      <c r="G2310">
        <v>53</v>
      </c>
      <c r="H2310">
        <v>234</v>
      </c>
      <c r="I2310">
        <v>113</v>
      </c>
      <c r="J2310" t="s">
        <v>35</v>
      </c>
      <c r="L2310" t="s">
        <v>28</v>
      </c>
      <c r="M2310">
        <v>0</v>
      </c>
      <c r="N2310">
        <v>0</v>
      </c>
      <c r="O2310">
        <v>-1</v>
      </c>
      <c r="P2310" t="s">
        <v>6461</v>
      </c>
      <c r="Q2310" t="s">
        <v>37</v>
      </c>
      <c r="R2310" s="3">
        <v>40979.025</v>
      </c>
      <c r="S2310" t="s">
        <v>31</v>
      </c>
    </row>
    <row r="2311" customHeight="1" spans="1:19">
      <c r="A2311">
        <v>6794476350</v>
      </c>
      <c r="B2311" s="2" t="s">
        <v>6462</v>
      </c>
      <c r="C2311" t="s">
        <v>65</v>
      </c>
      <c r="D2311" t="s">
        <v>23</v>
      </c>
      <c r="E2311" t="s">
        <v>6463</v>
      </c>
      <c r="F2311" t="s">
        <v>6464</v>
      </c>
      <c r="G2311">
        <v>3</v>
      </c>
      <c r="H2311">
        <v>292</v>
      </c>
      <c r="I2311">
        <v>194</v>
      </c>
      <c r="J2311" t="s">
        <v>106</v>
      </c>
      <c r="L2311" t="s">
        <v>51</v>
      </c>
      <c r="M2311">
        <v>0</v>
      </c>
      <c r="N2311">
        <v>0</v>
      </c>
      <c r="O2311">
        <v>-1</v>
      </c>
      <c r="P2311" t="s">
        <v>36</v>
      </c>
      <c r="Q2311" t="s">
        <v>37</v>
      </c>
      <c r="R2311" s="3">
        <v>43997.6958333333</v>
      </c>
      <c r="S2311" t="s">
        <v>38</v>
      </c>
    </row>
    <row r="2312" customHeight="1" spans="1:21">
      <c r="A2312">
        <v>1740989867</v>
      </c>
      <c r="B2312" s="2" t="s">
        <v>6465</v>
      </c>
      <c r="C2312" t="s">
        <v>65</v>
      </c>
      <c r="D2312" t="s">
        <v>23</v>
      </c>
      <c r="E2312" t="s">
        <v>6466</v>
      </c>
      <c r="F2312" t="s">
        <v>6467</v>
      </c>
      <c r="G2312">
        <v>20</v>
      </c>
      <c r="H2312">
        <v>60</v>
      </c>
      <c r="I2312">
        <v>207</v>
      </c>
      <c r="J2312" t="s">
        <v>50</v>
      </c>
      <c r="L2312" t="s">
        <v>51</v>
      </c>
      <c r="M2312">
        <v>0</v>
      </c>
      <c r="N2312">
        <v>0</v>
      </c>
      <c r="O2312">
        <v>-1</v>
      </c>
      <c r="P2312" t="s">
        <v>249</v>
      </c>
      <c r="Q2312" t="s">
        <v>53</v>
      </c>
      <c r="R2312" s="3">
        <v>44403.7319444444</v>
      </c>
      <c r="S2312" t="s">
        <v>38</v>
      </c>
      <c r="T2312" t="s">
        <v>446</v>
      </c>
      <c r="U2312" t="s">
        <v>190</v>
      </c>
    </row>
    <row r="2313" customHeight="1" spans="1:19">
      <c r="A2313">
        <v>6638813666</v>
      </c>
      <c r="B2313" s="2" t="s">
        <v>6468</v>
      </c>
      <c r="C2313" t="s">
        <v>65</v>
      </c>
      <c r="D2313" t="s">
        <v>23</v>
      </c>
      <c r="E2313" t="s">
        <v>6469</v>
      </c>
      <c r="F2313" t="s">
        <v>6470</v>
      </c>
      <c r="G2313">
        <v>120</v>
      </c>
      <c r="H2313">
        <v>220</v>
      </c>
      <c r="I2313">
        <v>2027</v>
      </c>
      <c r="J2313" t="s">
        <v>35</v>
      </c>
      <c r="L2313" t="s">
        <v>28</v>
      </c>
      <c r="M2313">
        <v>0</v>
      </c>
      <c r="N2313">
        <v>0</v>
      </c>
      <c r="O2313">
        <v>-1</v>
      </c>
      <c r="P2313" t="s">
        <v>36</v>
      </c>
      <c r="Q2313" t="s">
        <v>37</v>
      </c>
      <c r="R2313" s="3">
        <v>43328.5444444444</v>
      </c>
      <c r="S2313" t="s">
        <v>31</v>
      </c>
    </row>
    <row r="2314" customHeight="1" spans="1:19">
      <c r="A2314">
        <v>5986874985</v>
      </c>
      <c r="B2314" s="2" t="s">
        <v>6471</v>
      </c>
      <c r="C2314" t="s">
        <v>157</v>
      </c>
      <c r="D2314" t="s">
        <v>23</v>
      </c>
      <c r="E2314" t="s">
        <v>6472</v>
      </c>
      <c r="F2314" t="s">
        <v>6473</v>
      </c>
      <c r="G2314">
        <v>866</v>
      </c>
      <c r="H2314">
        <v>95</v>
      </c>
      <c r="I2314">
        <v>48</v>
      </c>
      <c r="J2314" t="s">
        <v>26</v>
      </c>
      <c r="L2314" t="s">
        <v>28</v>
      </c>
      <c r="M2314">
        <v>3</v>
      </c>
      <c r="N2314">
        <v>0</v>
      </c>
      <c r="O2314">
        <v>-1</v>
      </c>
      <c r="P2314" t="s">
        <v>182</v>
      </c>
      <c r="Q2314" t="s">
        <v>53</v>
      </c>
      <c r="R2314" s="3">
        <v>42573.5534722222</v>
      </c>
      <c r="S2314" t="s">
        <v>31</v>
      </c>
    </row>
    <row r="2315" customHeight="1" spans="1:19">
      <c r="A2315">
        <v>6474233753</v>
      </c>
      <c r="B2315" s="2" t="s">
        <v>6474</v>
      </c>
      <c r="C2315" t="s">
        <v>157</v>
      </c>
      <c r="D2315" t="s">
        <v>23</v>
      </c>
      <c r="E2315" t="s">
        <v>6475</v>
      </c>
      <c r="G2315">
        <v>130</v>
      </c>
      <c r="H2315">
        <v>366</v>
      </c>
      <c r="I2315">
        <v>0</v>
      </c>
      <c r="J2315" t="s">
        <v>35</v>
      </c>
      <c r="L2315" t="s">
        <v>28</v>
      </c>
      <c r="M2315">
        <v>0</v>
      </c>
      <c r="N2315">
        <v>0</v>
      </c>
      <c r="O2315">
        <v>-1</v>
      </c>
      <c r="P2315" t="s">
        <v>36</v>
      </c>
      <c r="Q2315" t="s">
        <v>386</v>
      </c>
      <c r="R2315" s="3">
        <v>43130.03125</v>
      </c>
      <c r="S2315" t="s">
        <v>31</v>
      </c>
    </row>
    <row r="2316" customHeight="1" spans="1:19">
      <c r="A2316">
        <v>6059103160</v>
      </c>
      <c r="B2316" s="2" t="s">
        <v>6476</v>
      </c>
      <c r="C2316" t="s">
        <v>157</v>
      </c>
      <c r="D2316" t="s">
        <v>23</v>
      </c>
      <c r="E2316" t="s">
        <v>6477</v>
      </c>
      <c r="F2316" t="s">
        <v>6478</v>
      </c>
      <c r="G2316">
        <v>78</v>
      </c>
      <c r="H2316">
        <v>495</v>
      </c>
      <c r="I2316">
        <v>1731</v>
      </c>
      <c r="J2316" t="s">
        <v>26</v>
      </c>
      <c r="L2316" t="s">
        <v>28</v>
      </c>
      <c r="M2316">
        <v>1</v>
      </c>
      <c r="N2316">
        <v>0</v>
      </c>
      <c r="O2316">
        <v>-1</v>
      </c>
      <c r="P2316" t="s">
        <v>36</v>
      </c>
      <c r="Q2316" t="s">
        <v>101</v>
      </c>
      <c r="R2316" s="3">
        <v>42675.4472222222</v>
      </c>
      <c r="S2316" t="s">
        <v>31</v>
      </c>
    </row>
    <row r="2317" customHeight="1" spans="1:19">
      <c r="A2317">
        <v>6516856957</v>
      </c>
      <c r="B2317" s="2" t="s">
        <v>6479</v>
      </c>
      <c r="C2317" t="s">
        <v>157</v>
      </c>
      <c r="D2317" t="s">
        <v>23</v>
      </c>
      <c r="E2317" t="s">
        <v>6480</v>
      </c>
      <c r="F2317" t="s">
        <v>6481</v>
      </c>
      <c r="G2317">
        <v>66</v>
      </c>
      <c r="H2317">
        <v>154</v>
      </c>
      <c r="I2317">
        <v>9</v>
      </c>
      <c r="J2317" t="s">
        <v>68</v>
      </c>
      <c r="K2317" t="s">
        <v>3437</v>
      </c>
      <c r="L2317" t="s">
        <v>28</v>
      </c>
      <c r="M2317">
        <v>0</v>
      </c>
      <c r="N2317">
        <v>0</v>
      </c>
      <c r="O2317">
        <v>-1</v>
      </c>
      <c r="P2317" t="s">
        <v>249</v>
      </c>
      <c r="Q2317" t="s">
        <v>71</v>
      </c>
      <c r="R2317" s="3">
        <v>43188.7409722222</v>
      </c>
      <c r="S2317" t="s">
        <v>31</v>
      </c>
    </row>
    <row r="2318" customHeight="1" spans="1:21">
      <c r="A2318">
        <v>1731216132</v>
      </c>
      <c r="B2318" s="2" t="s">
        <v>6482</v>
      </c>
      <c r="C2318" t="s">
        <v>65</v>
      </c>
      <c r="D2318" t="s">
        <v>23</v>
      </c>
      <c r="E2318" t="s">
        <v>6483</v>
      </c>
      <c r="F2318" t="s">
        <v>6484</v>
      </c>
      <c r="G2318">
        <v>551</v>
      </c>
      <c r="H2318">
        <v>574</v>
      </c>
      <c r="I2318">
        <v>41368</v>
      </c>
      <c r="J2318" t="s">
        <v>106</v>
      </c>
      <c r="K2318" t="s">
        <v>479</v>
      </c>
      <c r="L2318" t="s">
        <v>51</v>
      </c>
      <c r="M2318">
        <v>6</v>
      </c>
      <c r="N2318">
        <v>1</v>
      </c>
      <c r="O2318">
        <v>0</v>
      </c>
      <c r="P2318" t="s">
        <v>230</v>
      </c>
      <c r="Q2318" t="s">
        <v>37</v>
      </c>
      <c r="R2318" s="3">
        <v>40285.6125</v>
      </c>
      <c r="S2318" t="s">
        <v>54</v>
      </c>
      <c r="U2318" t="s">
        <v>1701</v>
      </c>
    </row>
    <row r="2319" customHeight="1" spans="1:20">
      <c r="A2319">
        <v>6643878701</v>
      </c>
      <c r="B2319" s="2" t="s">
        <v>6485</v>
      </c>
      <c r="C2319" t="s">
        <v>1381</v>
      </c>
      <c r="D2319" t="s">
        <v>1382</v>
      </c>
      <c r="E2319" t="s">
        <v>6486</v>
      </c>
      <c r="F2319" t="s">
        <v>6487</v>
      </c>
      <c r="G2319">
        <v>2249</v>
      </c>
      <c r="H2319">
        <v>845</v>
      </c>
      <c r="I2319">
        <v>9962</v>
      </c>
      <c r="J2319" t="s">
        <v>153</v>
      </c>
      <c r="L2319" t="s">
        <v>51</v>
      </c>
      <c r="M2319">
        <v>4</v>
      </c>
      <c r="N2319">
        <v>1</v>
      </c>
      <c r="O2319">
        <v>0</v>
      </c>
      <c r="P2319" t="s">
        <v>62</v>
      </c>
      <c r="Q2319" t="s">
        <v>46</v>
      </c>
      <c r="R2319" s="3">
        <v>43330.4784722222</v>
      </c>
      <c r="S2319" t="s">
        <v>31</v>
      </c>
      <c r="T2319" t="s">
        <v>2689</v>
      </c>
    </row>
    <row r="2320" customHeight="1" spans="1:19">
      <c r="A2320">
        <v>5731393299</v>
      </c>
      <c r="B2320" s="2" t="s">
        <v>6488</v>
      </c>
      <c r="C2320" t="s">
        <v>1381</v>
      </c>
      <c r="D2320" t="s">
        <v>1382</v>
      </c>
      <c r="E2320" t="s">
        <v>6489</v>
      </c>
      <c r="F2320" t="s">
        <v>6490</v>
      </c>
      <c r="G2320">
        <v>165</v>
      </c>
      <c r="H2320">
        <v>686</v>
      </c>
      <c r="I2320">
        <v>4483</v>
      </c>
      <c r="J2320" t="s">
        <v>35</v>
      </c>
      <c r="L2320" t="s">
        <v>28</v>
      </c>
      <c r="M2320">
        <v>0</v>
      </c>
      <c r="N2320">
        <v>0</v>
      </c>
      <c r="O2320">
        <v>-1</v>
      </c>
      <c r="P2320" t="s">
        <v>36</v>
      </c>
      <c r="Q2320" t="s">
        <v>160</v>
      </c>
      <c r="R2320" s="3">
        <v>42295.58125</v>
      </c>
      <c r="S2320" t="s">
        <v>31</v>
      </c>
    </row>
    <row r="2321" customHeight="1" spans="1:19">
      <c r="A2321">
        <v>5731393299</v>
      </c>
      <c r="B2321" s="2" t="s">
        <v>6491</v>
      </c>
      <c r="C2321" t="s">
        <v>65</v>
      </c>
      <c r="D2321" t="s">
        <v>23</v>
      </c>
      <c r="E2321" t="s">
        <v>6489</v>
      </c>
      <c r="F2321" t="s">
        <v>6490</v>
      </c>
      <c r="G2321">
        <v>165</v>
      </c>
      <c r="H2321">
        <v>686</v>
      </c>
      <c r="I2321">
        <v>4483</v>
      </c>
      <c r="J2321" t="s">
        <v>35</v>
      </c>
      <c r="L2321" t="s">
        <v>28</v>
      </c>
      <c r="M2321">
        <v>0</v>
      </c>
      <c r="N2321">
        <v>0</v>
      </c>
      <c r="O2321">
        <v>-1</v>
      </c>
      <c r="P2321" t="s">
        <v>36</v>
      </c>
      <c r="Q2321" t="s">
        <v>160</v>
      </c>
      <c r="R2321" s="3">
        <v>42295.58125</v>
      </c>
      <c r="S2321" t="s">
        <v>31</v>
      </c>
    </row>
    <row r="2322" customHeight="1" spans="1:19">
      <c r="A2322">
        <v>5731393299</v>
      </c>
      <c r="B2322" s="2" t="s">
        <v>6492</v>
      </c>
      <c r="C2322" t="s">
        <v>73</v>
      </c>
      <c r="D2322" t="s">
        <v>23</v>
      </c>
      <c r="E2322" t="s">
        <v>6489</v>
      </c>
      <c r="F2322" t="s">
        <v>6490</v>
      </c>
      <c r="G2322">
        <v>165</v>
      </c>
      <c r="H2322">
        <v>686</v>
      </c>
      <c r="I2322">
        <v>4483</v>
      </c>
      <c r="J2322" t="s">
        <v>35</v>
      </c>
      <c r="L2322" t="s">
        <v>28</v>
      </c>
      <c r="M2322">
        <v>0</v>
      </c>
      <c r="N2322">
        <v>0</v>
      </c>
      <c r="O2322">
        <v>-1</v>
      </c>
      <c r="P2322" t="s">
        <v>36</v>
      </c>
      <c r="Q2322" t="s">
        <v>160</v>
      </c>
      <c r="R2322" s="3">
        <v>42295.58125</v>
      </c>
      <c r="S2322" t="s">
        <v>31</v>
      </c>
    </row>
    <row r="2323" customHeight="1" spans="1:19">
      <c r="A2323">
        <v>2462050322</v>
      </c>
      <c r="B2323" s="2" t="s">
        <v>6493</v>
      </c>
      <c r="C2323" t="s">
        <v>157</v>
      </c>
      <c r="D2323" t="s">
        <v>23</v>
      </c>
      <c r="E2323" t="s">
        <v>6494</v>
      </c>
      <c r="G2323">
        <v>206</v>
      </c>
      <c r="H2323">
        <v>129</v>
      </c>
      <c r="I2323">
        <v>1478</v>
      </c>
      <c r="J2323" t="s">
        <v>35</v>
      </c>
      <c r="L2323" t="s">
        <v>51</v>
      </c>
      <c r="M2323">
        <v>0</v>
      </c>
      <c r="N2323">
        <v>0</v>
      </c>
      <c r="O2323">
        <v>-1</v>
      </c>
      <c r="Q2323" t="s">
        <v>53</v>
      </c>
      <c r="R2323" s="3">
        <v>40828.4319444444</v>
      </c>
      <c r="S2323" t="s">
        <v>54</v>
      </c>
    </row>
    <row r="2324" customHeight="1" spans="1:19">
      <c r="A2324">
        <v>7486715798</v>
      </c>
      <c r="B2324" s="2" t="s">
        <v>6495</v>
      </c>
      <c r="C2324" t="s">
        <v>65</v>
      </c>
      <c r="D2324" t="s">
        <v>23</v>
      </c>
      <c r="E2324" t="s">
        <v>6496</v>
      </c>
      <c r="F2324" t="s">
        <v>6497</v>
      </c>
      <c r="G2324">
        <v>1</v>
      </c>
      <c r="H2324">
        <v>252</v>
      </c>
      <c r="I2324">
        <v>2295</v>
      </c>
      <c r="J2324" t="s">
        <v>537</v>
      </c>
      <c r="L2324" t="s">
        <v>51</v>
      </c>
      <c r="M2324">
        <v>0</v>
      </c>
      <c r="N2324">
        <v>0</v>
      </c>
      <c r="O2324">
        <v>-1</v>
      </c>
      <c r="P2324" t="s">
        <v>6498</v>
      </c>
      <c r="Q2324" t="s">
        <v>79</v>
      </c>
      <c r="R2324" s="3">
        <v>44044.8930555556</v>
      </c>
      <c r="S2324" t="s">
        <v>31</v>
      </c>
    </row>
    <row r="2325" customHeight="1" spans="1:19">
      <c r="A2325">
        <v>2257575574</v>
      </c>
      <c r="B2325" s="2" t="s">
        <v>6499</v>
      </c>
      <c r="C2325" t="s">
        <v>1381</v>
      </c>
      <c r="D2325" t="s">
        <v>1382</v>
      </c>
      <c r="E2325" t="s">
        <v>6500</v>
      </c>
      <c r="F2325" t="s">
        <v>6501</v>
      </c>
      <c r="G2325">
        <v>11622</v>
      </c>
      <c r="H2325">
        <v>2420</v>
      </c>
      <c r="I2325">
        <v>7515</v>
      </c>
      <c r="J2325" t="s">
        <v>94</v>
      </c>
      <c r="L2325" t="s">
        <v>28</v>
      </c>
      <c r="M2325">
        <v>4</v>
      </c>
      <c r="N2325">
        <v>0</v>
      </c>
      <c r="O2325">
        <v>-1</v>
      </c>
      <c r="P2325" t="s">
        <v>36</v>
      </c>
      <c r="Q2325" t="s">
        <v>160</v>
      </c>
      <c r="R2325" s="3">
        <v>40744.7020833333</v>
      </c>
      <c r="S2325" t="s">
        <v>31</v>
      </c>
    </row>
    <row r="2326" customHeight="1" spans="1:19">
      <c r="A2326">
        <v>6847014538</v>
      </c>
      <c r="B2326" s="2" t="s">
        <v>6502</v>
      </c>
      <c r="C2326" t="s">
        <v>65</v>
      </c>
      <c r="D2326" t="s">
        <v>23</v>
      </c>
      <c r="E2326" t="s">
        <v>6503</v>
      </c>
      <c r="F2326" t="s">
        <v>6504</v>
      </c>
      <c r="G2326">
        <v>1063</v>
      </c>
      <c r="H2326">
        <v>958</v>
      </c>
      <c r="I2326">
        <v>6956</v>
      </c>
      <c r="J2326" t="s">
        <v>106</v>
      </c>
      <c r="L2326" t="s">
        <v>51</v>
      </c>
      <c r="M2326">
        <v>4</v>
      </c>
      <c r="N2326">
        <v>0</v>
      </c>
      <c r="O2326">
        <v>-1</v>
      </c>
      <c r="P2326" t="s">
        <v>6505</v>
      </c>
      <c r="Q2326" t="s">
        <v>37</v>
      </c>
      <c r="R2326" s="3">
        <v>43417.9020833333</v>
      </c>
      <c r="S2326" t="s">
        <v>31</v>
      </c>
    </row>
    <row r="2327" customHeight="1" spans="1:19">
      <c r="A2327">
        <v>5449554844</v>
      </c>
      <c r="B2327" s="2" t="s">
        <v>6506</v>
      </c>
      <c r="C2327" t="s">
        <v>65</v>
      </c>
      <c r="D2327" t="s">
        <v>23</v>
      </c>
      <c r="E2327" t="s">
        <v>6507</v>
      </c>
      <c r="F2327" t="s">
        <v>6508</v>
      </c>
      <c r="G2327">
        <v>381</v>
      </c>
      <c r="H2327">
        <v>284</v>
      </c>
      <c r="I2327">
        <v>7947</v>
      </c>
      <c r="J2327" t="s">
        <v>35</v>
      </c>
      <c r="L2327" t="s">
        <v>51</v>
      </c>
      <c r="M2327">
        <v>5</v>
      </c>
      <c r="N2327">
        <v>1</v>
      </c>
      <c r="O2327">
        <v>0</v>
      </c>
      <c r="P2327" t="s">
        <v>6509</v>
      </c>
      <c r="Q2327" t="s">
        <v>101</v>
      </c>
      <c r="R2327" s="3">
        <v>42000.6236111111</v>
      </c>
      <c r="S2327" t="s">
        <v>31</v>
      </c>
    </row>
    <row r="2328" customHeight="1" spans="1:19">
      <c r="A2328">
        <v>1852266742</v>
      </c>
      <c r="B2328" s="2" t="s">
        <v>6510</v>
      </c>
      <c r="C2328" t="s">
        <v>65</v>
      </c>
      <c r="D2328" t="s">
        <v>23</v>
      </c>
      <c r="E2328" t="s">
        <v>6511</v>
      </c>
      <c r="F2328" t="s">
        <v>6512</v>
      </c>
      <c r="G2328">
        <v>221</v>
      </c>
      <c r="H2328">
        <v>385</v>
      </c>
      <c r="I2328">
        <v>355</v>
      </c>
      <c r="J2328" t="s">
        <v>106</v>
      </c>
      <c r="K2328" t="s">
        <v>479</v>
      </c>
      <c r="L2328" t="s">
        <v>28</v>
      </c>
      <c r="M2328">
        <v>1</v>
      </c>
      <c r="N2328">
        <v>0</v>
      </c>
      <c r="O2328">
        <v>-1</v>
      </c>
      <c r="P2328" t="s">
        <v>29</v>
      </c>
      <c r="Q2328" t="s">
        <v>37</v>
      </c>
      <c r="R2328" s="3">
        <v>40464.8694444444</v>
      </c>
      <c r="S2328" t="s">
        <v>31</v>
      </c>
    </row>
    <row r="2329" customHeight="1" spans="1:19">
      <c r="A2329">
        <v>7645403681</v>
      </c>
      <c r="B2329" s="2" t="s">
        <v>6513</v>
      </c>
      <c r="C2329" t="s">
        <v>65</v>
      </c>
      <c r="D2329" t="s">
        <v>23</v>
      </c>
      <c r="E2329" t="s">
        <v>6514</v>
      </c>
      <c r="F2329" t="s">
        <v>6515</v>
      </c>
      <c r="G2329">
        <v>39</v>
      </c>
      <c r="H2329">
        <v>158</v>
      </c>
      <c r="I2329">
        <v>871</v>
      </c>
      <c r="J2329" t="s">
        <v>204</v>
      </c>
      <c r="K2329" t="s">
        <v>6428</v>
      </c>
      <c r="L2329" t="s">
        <v>51</v>
      </c>
      <c r="M2329">
        <v>1</v>
      </c>
      <c r="N2329">
        <v>0</v>
      </c>
      <c r="O2329">
        <v>-1</v>
      </c>
      <c r="P2329" t="s">
        <v>6516</v>
      </c>
      <c r="Q2329" t="s">
        <v>84</v>
      </c>
      <c r="R2329" s="3">
        <v>44386.7569444444</v>
      </c>
      <c r="S2329" t="s">
        <v>38</v>
      </c>
    </row>
    <row r="2330" customHeight="1" spans="1:19">
      <c r="A2330">
        <v>7645403681</v>
      </c>
      <c r="B2330" s="2" t="s">
        <v>6517</v>
      </c>
      <c r="C2330" t="s">
        <v>65</v>
      </c>
      <c r="D2330" t="s">
        <v>23</v>
      </c>
      <c r="E2330" t="s">
        <v>6514</v>
      </c>
      <c r="F2330" t="s">
        <v>6515</v>
      </c>
      <c r="G2330">
        <v>39</v>
      </c>
      <c r="H2330">
        <v>158</v>
      </c>
      <c r="I2330">
        <v>871</v>
      </c>
      <c r="J2330" t="s">
        <v>204</v>
      </c>
      <c r="K2330" t="s">
        <v>6428</v>
      </c>
      <c r="L2330" t="s">
        <v>51</v>
      </c>
      <c r="M2330">
        <v>1</v>
      </c>
      <c r="N2330">
        <v>0</v>
      </c>
      <c r="O2330">
        <v>-1</v>
      </c>
      <c r="P2330" t="s">
        <v>6516</v>
      </c>
      <c r="Q2330" t="s">
        <v>84</v>
      </c>
      <c r="R2330" s="3">
        <v>44386.7569444444</v>
      </c>
      <c r="S2330" t="s">
        <v>38</v>
      </c>
    </row>
    <row r="2331" customHeight="1" spans="1:19">
      <c r="A2331">
        <v>7670950157</v>
      </c>
      <c r="B2331" s="2" t="s">
        <v>6518</v>
      </c>
      <c r="C2331" t="s">
        <v>65</v>
      </c>
      <c r="D2331" t="s">
        <v>23</v>
      </c>
      <c r="E2331" t="s">
        <v>6519</v>
      </c>
      <c r="F2331" t="s">
        <v>6520</v>
      </c>
      <c r="G2331">
        <v>971</v>
      </c>
      <c r="H2331">
        <v>47</v>
      </c>
      <c r="I2331">
        <v>225</v>
      </c>
      <c r="J2331" t="s">
        <v>495</v>
      </c>
      <c r="L2331" t="s">
        <v>51</v>
      </c>
      <c r="M2331">
        <v>1</v>
      </c>
      <c r="N2331">
        <v>0</v>
      </c>
      <c r="O2331">
        <v>-1</v>
      </c>
      <c r="P2331" t="s">
        <v>134</v>
      </c>
      <c r="Q2331" t="s">
        <v>386</v>
      </c>
      <c r="R2331" s="3">
        <v>44422.0722222222</v>
      </c>
      <c r="S2331" t="s">
        <v>38</v>
      </c>
    </row>
    <row r="2332" customHeight="1" spans="1:19">
      <c r="A2332">
        <v>5370004301</v>
      </c>
      <c r="B2332" s="2" t="s">
        <v>6521</v>
      </c>
      <c r="C2332" t="s">
        <v>65</v>
      </c>
      <c r="D2332" t="s">
        <v>23</v>
      </c>
      <c r="E2332" t="s">
        <v>6522</v>
      </c>
      <c r="F2332" t="s">
        <v>6523</v>
      </c>
      <c r="G2332">
        <v>439</v>
      </c>
      <c r="H2332">
        <v>528</v>
      </c>
      <c r="I2332">
        <v>941</v>
      </c>
      <c r="J2332" t="s">
        <v>60</v>
      </c>
      <c r="L2332" t="s">
        <v>51</v>
      </c>
      <c r="M2332">
        <v>4</v>
      </c>
      <c r="N2332">
        <v>0</v>
      </c>
      <c r="O2332">
        <v>-1</v>
      </c>
      <c r="P2332" t="s">
        <v>6524</v>
      </c>
      <c r="Q2332" t="s">
        <v>79</v>
      </c>
      <c r="R2332" s="3">
        <v>41956.7625</v>
      </c>
      <c r="S2332" t="s">
        <v>31</v>
      </c>
    </row>
    <row r="2333" customHeight="1" spans="1:19">
      <c r="A2333">
        <v>7314634108</v>
      </c>
      <c r="B2333" s="2" t="s">
        <v>6525</v>
      </c>
      <c r="C2333" t="s">
        <v>65</v>
      </c>
      <c r="D2333" t="s">
        <v>23</v>
      </c>
      <c r="E2333" t="s">
        <v>6526</v>
      </c>
      <c r="F2333" t="s">
        <v>6527</v>
      </c>
      <c r="G2333">
        <v>35</v>
      </c>
      <c r="H2333">
        <v>404</v>
      </c>
      <c r="I2333">
        <v>16345</v>
      </c>
      <c r="J2333" t="s">
        <v>35</v>
      </c>
      <c r="L2333" t="s">
        <v>51</v>
      </c>
      <c r="M2333">
        <v>6</v>
      </c>
      <c r="N2333">
        <v>0</v>
      </c>
      <c r="O2333">
        <v>-1</v>
      </c>
      <c r="P2333" t="s">
        <v>36</v>
      </c>
      <c r="Q2333" t="s">
        <v>37</v>
      </c>
      <c r="R2333" s="3">
        <v>43743.3930555556</v>
      </c>
      <c r="S2333" t="s">
        <v>31</v>
      </c>
    </row>
    <row r="2334" customHeight="1" spans="1:19">
      <c r="A2334">
        <v>7235948785</v>
      </c>
      <c r="B2334" s="2" t="s">
        <v>6528</v>
      </c>
      <c r="C2334" t="s">
        <v>65</v>
      </c>
      <c r="D2334" t="s">
        <v>23</v>
      </c>
      <c r="E2334" t="s">
        <v>6529</v>
      </c>
      <c r="F2334" t="s">
        <v>3958</v>
      </c>
      <c r="G2334">
        <v>591</v>
      </c>
      <c r="H2334">
        <v>470</v>
      </c>
      <c r="I2334">
        <v>7149</v>
      </c>
      <c r="J2334" t="s">
        <v>106</v>
      </c>
      <c r="K2334" t="s">
        <v>187</v>
      </c>
      <c r="L2334" t="s">
        <v>28</v>
      </c>
      <c r="M2334">
        <v>6</v>
      </c>
      <c r="N2334">
        <v>1</v>
      </c>
      <c r="O2334">
        <v>0</v>
      </c>
      <c r="P2334" t="s">
        <v>230</v>
      </c>
      <c r="Q2334" t="s">
        <v>37</v>
      </c>
      <c r="R2334" s="3">
        <v>43660.4458333333</v>
      </c>
      <c r="S2334" t="s">
        <v>31</v>
      </c>
    </row>
    <row r="2335" customHeight="1" spans="1:20">
      <c r="A2335">
        <v>3344846072</v>
      </c>
      <c r="B2335" s="2" t="s">
        <v>6530</v>
      </c>
      <c r="C2335" t="s">
        <v>65</v>
      </c>
      <c r="D2335" t="s">
        <v>23</v>
      </c>
      <c r="E2335" t="s">
        <v>6531</v>
      </c>
      <c r="F2335" t="s">
        <v>6532</v>
      </c>
      <c r="G2335">
        <v>3410</v>
      </c>
      <c r="H2335">
        <v>576</v>
      </c>
      <c r="I2335">
        <v>9362</v>
      </c>
      <c r="J2335" t="s">
        <v>35</v>
      </c>
      <c r="L2335" t="s">
        <v>51</v>
      </c>
      <c r="M2335">
        <v>6</v>
      </c>
      <c r="N2335">
        <v>1</v>
      </c>
      <c r="O2335">
        <v>0</v>
      </c>
      <c r="P2335" t="s">
        <v>307</v>
      </c>
      <c r="Q2335" t="s">
        <v>79</v>
      </c>
      <c r="R2335" s="3">
        <v>41384.7298611111</v>
      </c>
      <c r="S2335" t="s">
        <v>54</v>
      </c>
      <c r="T2335" t="s">
        <v>6533</v>
      </c>
    </row>
    <row r="2336" customHeight="1" spans="1:19">
      <c r="A2336">
        <v>7398248019</v>
      </c>
      <c r="B2336" s="2" t="s">
        <v>6534</v>
      </c>
      <c r="C2336" t="s">
        <v>157</v>
      </c>
      <c r="D2336" t="s">
        <v>23</v>
      </c>
      <c r="E2336" t="s">
        <v>6535</v>
      </c>
      <c r="G2336">
        <v>11</v>
      </c>
      <c r="H2336">
        <v>108</v>
      </c>
      <c r="I2336">
        <v>4</v>
      </c>
      <c r="J2336" t="s">
        <v>35</v>
      </c>
      <c r="L2336" t="s">
        <v>28</v>
      </c>
      <c r="M2336">
        <v>2</v>
      </c>
      <c r="N2336">
        <v>0</v>
      </c>
      <c r="O2336">
        <v>-1</v>
      </c>
      <c r="P2336" t="s">
        <v>6536</v>
      </c>
      <c r="Q2336" t="s">
        <v>63</v>
      </c>
      <c r="R2336" s="3">
        <v>43884.9916666667</v>
      </c>
      <c r="S2336" t="s">
        <v>31</v>
      </c>
    </row>
    <row r="2337" customHeight="1" spans="1:19">
      <c r="A2337">
        <v>7398248019</v>
      </c>
      <c r="B2337" s="2" t="s">
        <v>6537</v>
      </c>
      <c r="C2337" t="s">
        <v>157</v>
      </c>
      <c r="D2337" t="s">
        <v>23</v>
      </c>
      <c r="E2337" t="s">
        <v>6535</v>
      </c>
      <c r="G2337">
        <v>11</v>
      </c>
      <c r="H2337">
        <v>108</v>
      </c>
      <c r="I2337">
        <v>4</v>
      </c>
      <c r="J2337" t="s">
        <v>35</v>
      </c>
      <c r="L2337" t="s">
        <v>28</v>
      </c>
      <c r="M2337">
        <v>2</v>
      </c>
      <c r="N2337">
        <v>0</v>
      </c>
      <c r="O2337">
        <v>-1</v>
      </c>
      <c r="P2337" t="s">
        <v>6536</v>
      </c>
      <c r="Q2337" t="s">
        <v>63</v>
      </c>
      <c r="R2337" s="3">
        <v>43884.9916666667</v>
      </c>
      <c r="S2337" t="s">
        <v>31</v>
      </c>
    </row>
    <row r="2338" customHeight="1" spans="1:21">
      <c r="A2338">
        <v>7725149980</v>
      </c>
      <c r="B2338" s="2" t="s">
        <v>6538</v>
      </c>
      <c r="C2338" t="s">
        <v>157</v>
      </c>
      <c r="D2338" t="s">
        <v>23</v>
      </c>
      <c r="E2338" t="s">
        <v>6539</v>
      </c>
      <c r="G2338">
        <v>1</v>
      </c>
      <c r="H2338">
        <v>64</v>
      </c>
      <c r="I2338">
        <v>7</v>
      </c>
      <c r="J2338" t="s">
        <v>35</v>
      </c>
      <c r="L2338" t="s">
        <v>51</v>
      </c>
      <c r="M2338">
        <v>0</v>
      </c>
      <c r="N2338">
        <v>0</v>
      </c>
      <c r="O2338">
        <v>-1</v>
      </c>
      <c r="P2338" t="s">
        <v>36</v>
      </c>
      <c r="Q2338" t="s">
        <v>160</v>
      </c>
      <c r="R2338" s="3">
        <v>44523.6479166667</v>
      </c>
      <c r="S2338" t="s">
        <v>38</v>
      </c>
      <c r="U2338" t="s">
        <v>585</v>
      </c>
    </row>
    <row r="2339" customHeight="1" spans="1:19">
      <c r="A2339">
        <v>5780318355</v>
      </c>
      <c r="B2339" s="2" t="s">
        <v>6540</v>
      </c>
      <c r="C2339" t="s">
        <v>157</v>
      </c>
      <c r="D2339" t="s">
        <v>23</v>
      </c>
      <c r="E2339" t="s">
        <v>6541</v>
      </c>
      <c r="G2339">
        <v>3</v>
      </c>
      <c r="H2339">
        <v>114</v>
      </c>
      <c r="I2339">
        <v>4</v>
      </c>
      <c r="J2339" t="s">
        <v>495</v>
      </c>
      <c r="L2339" t="s">
        <v>51</v>
      </c>
      <c r="M2339">
        <v>0</v>
      </c>
      <c r="N2339">
        <v>0</v>
      </c>
      <c r="O2339">
        <v>-1</v>
      </c>
      <c r="P2339" t="s">
        <v>36</v>
      </c>
      <c r="Q2339" t="s">
        <v>386</v>
      </c>
      <c r="R2339" s="3">
        <v>42341.0875</v>
      </c>
      <c r="S2339" t="s">
        <v>31</v>
      </c>
    </row>
    <row r="2340" customHeight="1" spans="1:19">
      <c r="A2340">
        <v>6501259752</v>
      </c>
      <c r="B2340" s="2" t="s">
        <v>6542</v>
      </c>
      <c r="C2340" t="s">
        <v>813</v>
      </c>
      <c r="E2340" t="s">
        <v>6543</v>
      </c>
      <c r="G2340">
        <v>27</v>
      </c>
      <c r="H2340">
        <v>307</v>
      </c>
      <c r="I2340">
        <v>1180</v>
      </c>
      <c r="J2340" t="s">
        <v>94</v>
      </c>
      <c r="K2340" t="s">
        <v>4140</v>
      </c>
      <c r="L2340" t="s">
        <v>28</v>
      </c>
      <c r="M2340">
        <v>0</v>
      </c>
      <c r="N2340">
        <v>0</v>
      </c>
      <c r="O2340">
        <v>-1</v>
      </c>
      <c r="P2340" t="s">
        <v>6544</v>
      </c>
      <c r="Q2340" t="s">
        <v>1710</v>
      </c>
      <c r="R2340" s="3">
        <v>43166.0131944444</v>
      </c>
      <c r="S2340" t="s">
        <v>31</v>
      </c>
    </row>
    <row r="2341" customHeight="1" spans="1:19">
      <c r="A2341">
        <v>7741062075</v>
      </c>
      <c r="B2341" s="2" t="s">
        <v>6545</v>
      </c>
      <c r="C2341" t="s">
        <v>65</v>
      </c>
      <c r="D2341" t="s">
        <v>23</v>
      </c>
      <c r="E2341" t="s">
        <v>6546</v>
      </c>
      <c r="F2341" t="s">
        <v>6547</v>
      </c>
      <c r="G2341">
        <v>94</v>
      </c>
      <c r="H2341">
        <v>86</v>
      </c>
      <c r="I2341">
        <v>426</v>
      </c>
      <c r="J2341" t="s">
        <v>35</v>
      </c>
      <c r="L2341" t="s">
        <v>51</v>
      </c>
      <c r="M2341">
        <v>0</v>
      </c>
      <c r="N2341">
        <v>0</v>
      </c>
      <c r="O2341">
        <v>-1</v>
      </c>
      <c r="P2341" t="s">
        <v>36</v>
      </c>
      <c r="Q2341" t="s">
        <v>464</v>
      </c>
      <c r="R2341" s="3">
        <v>44602.59375</v>
      </c>
      <c r="S2341" t="s">
        <v>38</v>
      </c>
    </row>
    <row r="2342" customHeight="1" spans="1:19">
      <c r="A2342">
        <v>7741062075</v>
      </c>
      <c r="B2342" s="2" t="s">
        <v>6548</v>
      </c>
      <c r="C2342" t="s">
        <v>65</v>
      </c>
      <c r="D2342" t="s">
        <v>23</v>
      </c>
      <c r="E2342" t="s">
        <v>6546</v>
      </c>
      <c r="F2342" t="s">
        <v>6547</v>
      </c>
      <c r="G2342">
        <v>94</v>
      </c>
      <c r="H2342">
        <v>86</v>
      </c>
      <c r="I2342">
        <v>426</v>
      </c>
      <c r="J2342" t="s">
        <v>35</v>
      </c>
      <c r="L2342" t="s">
        <v>51</v>
      </c>
      <c r="M2342">
        <v>0</v>
      </c>
      <c r="N2342">
        <v>0</v>
      </c>
      <c r="O2342">
        <v>-1</v>
      </c>
      <c r="P2342" t="s">
        <v>36</v>
      </c>
      <c r="Q2342" t="s">
        <v>464</v>
      </c>
      <c r="R2342" s="3">
        <v>44602.59375</v>
      </c>
      <c r="S2342" t="s">
        <v>38</v>
      </c>
    </row>
    <row r="2343" customHeight="1" spans="1:19">
      <c r="A2343">
        <v>7741062075</v>
      </c>
      <c r="B2343" s="2" t="s">
        <v>6549</v>
      </c>
      <c r="C2343" t="s">
        <v>65</v>
      </c>
      <c r="D2343" t="s">
        <v>23</v>
      </c>
      <c r="E2343" t="s">
        <v>6546</v>
      </c>
      <c r="F2343" t="s">
        <v>6547</v>
      </c>
      <c r="G2343">
        <v>94</v>
      </c>
      <c r="H2343">
        <v>86</v>
      </c>
      <c r="I2343">
        <v>426</v>
      </c>
      <c r="J2343" t="s">
        <v>35</v>
      </c>
      <c r="L2343" t="s">
        <v>51</v>
      </c>
      <c r="M2343">
        <v>0</v>
      </c>
      <c r="N2343">
        <v>0</v>
      </c>
      <c r="O2343">
        <v>-1</v>
      </c>
      <c r="P2343" t="s">
        <v>36</v>
      </c>
      <c r="Q2343" t="s">
        <v>464</v>
      </c>
      <c r="R2343" s="3">
        <v>44602.59375</v>
      </c>
      <c r="S2343" t="s">
        <v>38</v>
      </c>
    </row>
    <row r="2344" customHeight="1" spans="1:19">
      <c r="A2344">
        <v>6116026454</v>
      </c>
      <c r="B2344" s="2" t="s">
        <v>6550</v>
      </c>
      <c r="C2344" t="s">
        <v>65</v>
      </c>
      <c r="D2344" t="s">
        <v>23</v>
      </c>
      <c r="E2344" t="s">
        <v>6551</v>
      </c>
      <c r="G2344">
        <v>16</v>
      </c>
      <c r="H2344">
        <v>485</v>
      </c>
      <c r="I2344">
        <v>1262</v>
      </c>
      <c r="J2344" t="s">
        <v>35</v>
      </c>
      <c r="L2344" t="s">
        <v>51</v>
      </c>
      <c r="M2344">
        <v>0</v>
      </c>
      <c r="N2344">
        <v>0</v>
      </c>
      <c r="O2344">
        <v>-1</v>
      </c>
      <c r="P2344" t="s">
        <v>36</v>
      </c>
      <c r="Q2344" t="s">
        <v>84</v>
      </c>
      <c r="R2344" s="3">
        <v>42757.4006944444</v>
      </c>
      <c r="S2344" t="s">
        <v>31</v>
      </c>
    </row>
    <row r="2345" customHeight="1" spans="1:19">
      <c r="A2345">
        <v>6120969783</v>
      </c>
      <c r="B2345" s="2" t="s">
        <v>6552</v>
      </c>
      <c r="C2345" t="s">
        <v>65</v>
      </c>
      <c r="D2345" t="s">
        <v>23</v>
      </c>
      <c r="E2345" t="s">
        <v>6553</v>
      </c>
      <c r="F2345" t="s">
        <v>6554</v>
      </c>
      <c r="G2345">
        <v>11</v>
      </c>
      <c r="H2345">
        <v>184</v>
      </c>
      <c r="I2345">
        <v>2463</v>
      </c>
      <c r="J2345" t="s">
        <v>35</v>
      </c>
      <c r="L2345" t="s">
        <v>51</v>
      </c>
      <c r="M2345">
        <v>5</v>
      </c>
      <c r="N2345">
        <v>0</v>
      </c>
      <c r="O2345">
        <v>-1</v>
      </c>
      <c r="P2345" t="s">
        <v>6555</v>
      </c>
      <c r="Q2345" t="s">
        <v>101</v>
      </c>
      <c r="R2345" s="3">
        <v>42761.9076388889</v>
      </c>
      <c r="S2345" t="s">
        <v>31</v>
      </c>
    </row>
    <row r="2346" customHeight="1" spans="1:19">
      <c r="A2346">
        <v>7639211948</v>
      </c>
      <c r="B2346" s="2" t="s">
        <v>6556</v>
      </c>
      <c r="C2346" t="s">
        <v>65</v>
      </c>
      <c r="D2346" t="s">
        <v>23</v>
      </c>
      <c r="E2346" t="s">
        <v>6557</v>
      </c>
      <c r="F2346" t="s">
        <v>6558</v>
      </c>
      <c r="G2346">
        <v>2</v>
      </c>
      <c r="H2346">
        <v>95</v>
      </c>
      <c r="I2346">
        <v>552</v>
      </c>
      <c r="J2346" t="s">
        <v>35</v>
      </c>
      <c r="L2346" t="s">
        <v>28</v>
      </c>
      <c r="M2346">
        <v>0</v>
      </c>
      <c r="N2346">
        <v>0</v>
      </c>
      <c r="O2346">
        <v>-1</v>
      </c>
      <c r="P2346" t="s">
        <v>36</v>
      </c>
      <c r="Q2346" t="s">
        <v>386</v>
      </c>
      <c r="R2346" s="3">
        <v>44377.90625</v>
      </c>
      <c r="S2346" t="s">
        <v>38</v>
      </c>
    </row>
    <row r="2347" customHeight="1" spans="1:19">
      <c r="A2347">
        <v>6840313590</v>
      </c>
      <c r="B2347" s="2" t="s">
        <v>6559</v>
      </c>
      <c r="C2347" t="s">
        <v>65</v>
      </c>
      <c r="D2347" t="s">
        <v>23</v>
      </c>
      <c r="E2347" t="s">
        <v>6560</v>
      </c>
      <c r="F2347" t="s">
        <v>6561</v>
      </c>
      <c r="G2347">
        <v>1760</v>
      </c>
      <c r="H2347">
        <v>374</v>
      </c>
      <c r="I2347">
        <v>14306</v>
      </c>
      <c r="J2347" t="s">
        <v>360</v>
      </c>
      <c r="L2347" t="s">
        <v>51</v>
      </c>
      <c r="M2347">
        <v>6</v>
      </c>
      <c r="N2347">
        <v>1</v>
      </c>
      <c r="O2347">
        <v>0</v>
      </c>
      <c r="P2347" t="s">
        <v>653</v>
      </c>
      <c r="Q2347" t="s">
        <v>95</v>
      </c>
      <c r="R2347" s="3">
        <v>43417.0125</v>
      </c>
      <c r="S2347" t="s">
        <v>31</v>
      </c>
    </row>
    <row r="2348" customHeight="1" spans="1:19">
      <c r="A2348">
        <v>6157281943</v>
      </c>
      <c r="B2348" s="2" t="s">
        <v>6562</v>
      </c>
      <c r="C2348" t="s">
        <v>65</v>
      </c>
      <c r="D2348" t="s">
        <v>23</v>
      </c>
      <c r="E2348" t="s">
        <v>6563</v>
      </c>
      <c r="G2348">
        <v>15</v>
      </c>
      <c r="H2348">
        <v>55</v>
      </c>
      <c r="I2348">
        <v>111</v>
      </c>
      <c r="J2348" t="s">
        <v>94</v>
      </c>
      <c r="K2348" t="s">
        <v>1318</v>
      </c>
      <c r="L2348" t="s">
        <v>51</v>
      </c>
      <c r="M2348">
        <v>1</v>
      </c>
      <c r="N2348">
        <v>0</v>
      </c>
      <c r="O2348">
        <v>-1</v>
      </c>
      <c r="P2348" t="s">
        <v>6564</v>
      </c>
      <c r="Q2348" t="s">
        <v>79</v>
      </c>
      <c r="R2348" s="3">
        <v>42797.6506944444</v>
      </c>
      <c r="S2348" t="s">
        <v>38</v>
      </c>
    </row>
    <row r="2349" customHeight="1" spans="1:19">
      <c r="A2349">
        <v>7755674195</v>
      </c>
      <c r="B2349" s="2" t="s">
        <v>6565</v>
      </c>
      <c r="C2349" t="s">
        <v>157</v>
      </c>
      <c r="D2349" t="s">
        <v>23</v>
      </c>
      <c r="E2349" t="s">
        <v>6566</v>
      </c>
      <c r="F2349" t="s">
        <v>6567</v>
      </c>
      <c r="G2349">
        <v>47</v>
      </c>
      <c r="H2349">
        <v>232</v>
      </c>
      <c r="I2349">
        <v>135</v>
      </c>
      <c r="J2349" t="s">
        <v>35</v>
      </c>
      <c r="L2349" t="s">
        <v>28</v>
      </c>
      <c r="M2349">
        <v>0</v>
      </c>
      <c r="N2349">
        <v>0</v>
      </c>
      <c r="O2349">
        <v>-1</v>
      </c>
      <c r="P2349" t="s">
        <v>36</v>
      </c>
      <c r="Q2349" t="s">
        <v>37</v>
      </c>
      <c r="R2349" s="3">
        <v>44674.40625</v>
      </c>
      <c r="S2349" t="s">
        <v>38</v>
      </c>
    </row>
    <row r="2350" customHeight="1" spans="1:19">
      <c r="A2350">
        <v>1477171080</v>
      </c>
      <c r="B2350" s="2" t="s">
        <v>6568</v>
      </c>
      <c r="C2350" t="s">
        <v>157</v>
      </c>
      <c r="D2350" t="s">
        <v>23</v>
      </c>
      <c r="E2350" t="s">
        <v>6569</v>
      </c>
      <c r="G2350">
        <v>184</v>
      </c>
      <c r="H2350">
        <v>90</v>
      </c>
      <c r="I2350">
        <v>340</v>
      </c>
      <c r="J2350" t="s">
        <v>50</v>
      </c>
      <c r="K2350" t="s">
        <v>1998</v>
      </c>
      <c r="L2350" t="s">
        <v>51</v>
      </c>
      <c r="M2350">
        <v>0</v>
      </c>
      <c r="N2350">
        <v>0</v>
      </c>
      <c r="O2350">
        <v>-1</v>
      </c>
      <c r="P2350" t="s">
        <v>275</v>
      </c>
      <c r="Q2350" t="s">
        <v>53</v>
      </c>
      <c r="R2350" s="3">
        <v>40427.96875</v>
      </c>
      <c r="S2350" t="s">
        <v>31</v>
      </c>
    </row>
    <row r="2351" customHeight="1" spans="1:19">
      <c r="A2351">
        <v>7488369737</v>
      </c>
      <c r="B2351" s="2" t="s">
        <v>6570</v>
      </c>
      <c r="C2351" t="s">
        <v>65</v>
      </c>
      <c r="D2351" t="s">
        <v>23</v>
      </c>
      <c r="E2351" t="s">
        <v>6571</v>
      </c>
      <c r="F2351" t="s">
        <v>6572</v>
      </c>
      <c r="G2351">
        <v>11</v>
      </c>
      <c r="H2351">
        <v>207</v>
      </c>
      <c r="I2351">
        <v>5093</v>
      </c>
      <c r="J2351" t="s">
        <v>26</v>
      </c>
      <c r="L2351" t="s">
        <v>51</v>
      </c>
      <c r="M2351">
        <v>2</v>
      </c>
      <c r="N2351">
        <v>0</v>
      </c>
      <c r="O2351">
        <v>-1</v>
      </c>
      <c r="P2351" t="s">
        <v>100</v>
      </c>
      <c r="Q2351" t="s">
        <v>430</v>
      </c>
      <c r="R2351" s="3">
        <v>44048.8541666667</v>
      </c>
      <c r="S2351" t="s">
        <v>31</v>
      </c>
    </row>
    <row r="2352" customHeight="1" spans="1:19">
      <c r="A2352">
        <v>5937974393</v>
      </c>
      <c r="B2352" s="2" t="s">
        <v>6573</v>
      </c>
      <c r="C2352" t="s">
        <v>65</v>
      </c>
      <c r="D2352" t="s">
        <v>23</v>
      </c>
      <c r="E2352" t="s">
        <v>6574</v>
      </c>
      <c r="F2352" t="s">
        <v>6575</v>
      </c>
      <c r="G2352">
        <v>17</v>
      </c>
      <c r="H2352">
        <v>55</v>
      </c>
      <c r="I2352">
        <v>225</v>
      </c>
      <c r="J2352" t="s">
        <v>537</v>
      </c>
      <c r="L2352" t="s">
        <v>51</v>
      </c>
      <c r="M2352">
        <v>0</v>
      </c>
      <c r="N2352">
        <v>0</v>
      </c>
      <c r="O2352">
        <v>-1</v>
      </c>
      <c r="P2352" t="s">
        <v>6576</v>
      </c>
      <c r="Q2352" t="s">
        <v>79</v>
      </c>
      <c r="R2352" s="3">
        <v>42514.9715277778</v>
      </c>
      <c r="S2352" t="s">
        <v>31</v>
      </c>
    </row>
    <row r="2353" customHeight="1" spans="1:19">
      <c r="A2353">
        <v>7656250831</v>
      </c>
      <c r="B2353" s="2" t="s">
        <v>6577</v>
      </c>
      <c r="C2353" t="s">
        <v>65</v>
      </c>
      <c r="D2353" t="s">
        <v>23</v>
      </c>
      <c r="E2353" t="s">
        <v>6578</v>
      </c>
      <c r="F2353" t="s">
        <v>6579</v>
      </c>
      <c r="G2353">
        <v>2</v>
      </c>
      <c r="H2353">
        <v>468</v>
      </c>
      <c r="I2353">
        <v>387</v>
      </c>
      <c r="J2353" t="s">
        <v>153</v>
      </c>
      <c r="L2353" t="s">
        <v>51</v>
      </c>
      <c r="M2353">
        <v>1</v>
      </c>
      <c r="N2353">
        <v>0</v>
      </c>
      <c r="O2353">
        <v>-1</v>
      </c>
      <c r="P2353" t="s">
        <v>6580</v>
      </c>
      <c r="Q2353" t="s">
        <v>46</v>
      </c>
      <c r="R2353" s="3">
        <v>44401.5326388889</v>
      </c>
      <c r="S2353" t="s">
        <v>38</v>
      </c>
    </row>
    <row r="2354" customHeight="1" spans="1:20">
      <c r="A2354">
        <v>7324117769</v>
      </c>
      <c r="B2354" s="2" t="s">
        <v>6581</v>
      </c>
      <c r="C2354" t="s">
        <v>65</v>
      </c>
      <c r="D2354" t="s">
        <v>23</v>
      </c>
      <c r="E2354" t="s">
        <v>6582</v>
      </c>
      <c r="F2354" t="s">
        <v>6583</v>
      </c>
      <c r="G2354">
        <v>285</v>
      </c>
      <c r="H2354">
        <v>1673</v>
      </c>
      <c r="I2354">
        <v>12788</v>
      </c>
      <c r="J2354" t="s">
        <v>35</v>
      </c>
      <c r="L2354" t="s">
        <v>51</v>
      </c>
      <c r="M2354">
        <v>6</v>
      </c>
      <c r="N2354">
        <v>0</v>
      </c>
      <c r="O2354">
        <v>-1</v>
      </c>
      <c r="P2354" t="s">
        <v>36</v>
      </c>
      <c r="Q2354" t="s">
        <v>53</v>
      </c>
      <c r="R2354" s="3">
        <v>43759.4493055556</v>
      </c>
      <c r="S2354" t="s">
        <v>31</v>
      </c>
      <c r="T2354" t="s">
        <v>6584</v>
      </c>
    </row>
    <row r="2355" customHeight="1" spans="1:19">
      <c r="A2355">
        <v>6214976277</v>
      </c>
      <c r="B2355" s="2" t="s">
        <v>6585</v>
      </c>
      <c r="C2355" t="s">
        <v>157</v>
      </c>
      <c r="D2355" t="s">
        <v>23</v>
      </c>
      <c r="E2355" t="s">
        <v>6586</v>
      </c>
      <c r="F2355" t="s">
        <v>6587</v>
      </c>
      <c r="G2355">
        <v>1486</v>
      </c>
      <c r="H2355">
        <v>208</v>
      </c>
      <c r="I2355">
        <v>4947</v>
      </c>
      <c r="J2355" t="s">
        <v>35</v>
      </c>
      <c r="L2355" t="s">
        <v>28</v>
      </c>
      <c r="M2355">
        <v>5</v>
      </c>
      <c r="N2355">
        <v>0</v>
      </c>
      <c r="O2355">
        <v>-1</v>
      </c>
      <c r="P2355" t="s">
        <v>6588</v>
      </c>
      <c r="Q2355" t="s">
        <v>439</v>
      </c>
      <c r="R2355" s="3">
        <v>42841.9625</v>
      </c>
      <c r="S2355" t="s">
        <v>31</v>
      </c>
    </row>
    <row r="2356" customHeight="1" spans="1:19">
      <c r="A2356">
        <v>6557429522</v>
      </c>
      <c r="B2356" s="2" t="s">
        <v>6589</v>
      </c>
      <c r="C2356" t="s">
        <v>65</v>
      </c>
      <c r="D2356" t="s">
        <v>23</v>
      </c>
      <c r="E2356" t="s">
        <v>6590</v>
      </c>
      <c r="F2356" t="s">
        <v>6591</v>
      </c>
      <c r="G2356">
        <v>71</v>
      </c>
      <c r="H2356">
        <v>234</v>
      </c>
      <c r="I2356">
        <v>2721</v>
      </c>
      <c r="J2356" t="s">
        <v>35</v>
      </c>
      <c r="L2356" t="s">
        <v>51</v>
      </c>
      <c r="M2356">
        <v>2</v>
      </c>
      <c r="N2356">
        <v>0</v>
      </c>
      <c r="O2356">
        <v>-1</v>
      </c>
      <c r="P2356" t="s">
        <v>653</v>
      </c>
      <c r="Q2356" t="s">
        <v>71</v>
      </c>
      <c r="R2356" s="3">
        <v>43243.9555555556</v>
      </c>
      <c r="S2356" t="s">
        <v>31</v>
      </c>
    </row>
    <row r="2357" customHeight="1" spans="1:19">
      <c r="A2357">
        <v>7683718154</v>
      </c>
      <c r="B2357" s="2" t="s">
        <v>6592</v>
      </c>
      <c r="C2357" t="s">
        <v>65</v>
      </c>
      <c r="D2357" t="s">
        <v>23</v>
      </c>
      <c r="E2357" t="s">
        <v>6593</v>
      </c>
      <c r="G2357">
        <v>17</v>
      </c>
      <c r="H2357">
        <v>826</v>
      </c>
      <c r="I2357">
        <v>131</v>
      </c>
      <c r="J2357" t="s">
        <v>35</v>
      </c>
      <c r="L2357" t="s">
        <v>28</v>
      </c>
      <c r="M2357">
        <v>0</v>
      </c>
      <c r="N2357">
        <v>0</v>
      </c>
      <c r="O2357">
        <v>-1</v>
      </c>
      <c r="P2357" t="s">
        <v>36</v>
      </c>
      <c r="Q2357" t="s">
        <v>37</v>
      </c>
      <c r="R2357" s="3">
        <v>44436.1041666667</v>
      </c>
      <c r="S2357" t="s">
        <v>31</v>
      </c>
    </row>
    <row r="2358" customHeight="1" spans="1:21">
      <c r="A2358">
        <v>5566391892</v>
      </c>
      <c r="B2358" s="2" t="s">
        <v>6594</v>
      </c>
      <c r="C2358" t="s">
        <v>65</v>
      </c>
      <c r="D2358" t="s">
        <v>23</v>
      </c>
      <c r="E2358" t="s">
        <v>6595</v>
      </c>
      <c r="F2358" t="s">
        <v>6596</v>
      </c>
      <c r="G2358">
        <v>425</v>
      </c>
      <c r="H2358">
        <v>394</v>
      </c>
      <c r="I2358">
        <v>11160</v>
      </c>
      <c r="J2358" t="s">
        <v>106</v>
      </c>
      <c r="K2358" t="s">
        <v>479</v>
      </c>
      <c r="L2358" t="s">
        <v>28</v>
      </c>
      <c r="M2358">
        <v>3</v>
      </c>
      <c r="N2358">
        <v>0</v>
      </c>
      <c r="O2358">
        <v>-1</v>
      </c>
      <c r="P2358" t="s">
        <v>6597</v>
      </c>
      <c r="Q2358" t="s">
        <v>37</v>
      </c>
      <c r="R2358" s="3">
        <v>42084.9381944444</v>
      </c>
      <c r="S2358" t="s">
        <v>31</v>
      </c>
      <c r="U2358" t="s">
        <v>6598</v>
      </c>
    </row>
    <row r="2359" customHeight="1" spans="1:19">
      <c r="A2359">
        <v>7644496217</v>
      </c>
      <c r="B2359" s="2" t="s">
        <v>6599</v>
      </c>
      <c r="C2359" t="s">
        <v>65</v>
      </c>
      <c r="D2359" t="s">
        <v>23</v>
      </c>
      <c r="E2359" t="s">
        <v>6600</v>
      </c>
      <c r="G2359">
        <v>3</v>
      </c>
      <c r="H2359">
        <v>9</v>
      </c>
      <c r="I2359">
        <v>41</v>
      </c>
      <c r="J2359" t="s">
        <v>35</v>
      </c>
      <c r="L2359" t="s">
        <v>28</v>
      </c>
      <c r="M2359">
        <v>0</v>
      </c>
      <c r="N2359">
        <v>0</v>
      </c>
      <c r="O2359">
        <v>-1</v>
      </c>
      <c r="P2359" t="s">
        <v>36</v>
      </c>
      <c r="Q2359" t="s">
        <v>95</v>
      </c>
      <c r="R2359" s="3">
        <v>44385.85</v>
      </c>
      <c r="S2359" t="s">
        <v>38</v>
      </c>
    </row>
    <row r="2360" customHeight="1" spans="1:19">
      <c r="A2360">
        <v>7547194287</v>
      </c>
      <c r="B2360" s="2" t="s">
        <v>6601</v>
      </c>
      <c r="C2360" t="s">
        <v>65</v>
      </c>
      <c r="D2360" t="s">
        <v>23</v>
      </c>
      <c r="E2360" t="s">
        <v>6602</v>
      </c>
      <c r="G2360">
        <v>777</v>
      </c>
      <c r="H2360">
        <v>109</v>
      </c>
      <c r="I2360">
        <v>726</v>
      </c>
      <c r="J2360" t="s">
        <v>850</v>
      </c>
      <c r="L2360" t="s">
        <v>51</v>
      </c>
      <c r="M2360">
        <v>1</v>
      </c>
      <c r="N2360">
        <v>1</v>
      </c>
      <c r="O2360">
        <v>0</v>
      </c>
      <c r="P2360" t="s">
        <v>6603</v>
      </c>
      <c r="Q2360" t="s">
        <v>79</v>
      </c>
      <c r="R2360" s="3">
        <v>44204.5743055556</v>
      </c>
      <c r="S2360" t="s">
        <v>31</v>
      </c>
    </row>
    <row r="2361" customHeight="1" spans="1:19">
      <c r="A2361">
        <v>6570402510</v>
      </c>
      <c r="B2361" s="2" t="s">
        <v>6604</v>
      </c>
      <c r="C2361" t="s">
        <v>65</v>
      </c>
      <c r="D2361" t="s">
        <v>23</v>
      </c>
      <c r="E2361" t="s">
        <v>6605</v>
      </c>
      <c r="F2361" t="s">
        <v>6606</v>
      </c>
      <c r="G2361">
        <v>53</v>
      </c>
      <c r="H2361">
        <v>702</v>
      </c>
      <c r="I2361">
        <v>3086</v>
      </c>
      <c r="J2361" t="s">
        <v>204</v>
      </c>
      <c r="L2361" t="s">
        <v>51</v>
      </c>
      <c r="M2361">
        <v>1</v>
      </c>
      <c r="N2361">
        <v>1</v>
      </c>
      <c r="O2361">
        <v>0</v>
      </c>
      <c r="P2361" t="s">
        <v>6607</v>
      </c>
      <c r="Q2361" t="s">
        <v>84</v>
      </c>
      <c r="R2361" s="3">
        <v>43260.5923611111</v>
      </c>
      <c r="S2361" t="s">
        <v>31</v>
      </c>
    </row>
    <row r="2362" customHeight="1" spans="1:19">
      <c r="A2362">
        <v>6137274737</v>
      </c>
      <c r="B2362" s="2" t="s">
        <v>6608</v>
      </c>
      <c r="C2362" t="s">
        <v>65</v>
      </c>
      <c r="D2362" t="s">
        <v>23</v>
      </c>
      <c r="E2362" t="s">
        <v>6609</v>
      </c>
      <c r="F2362" t="s">
        <v>6610</v>
      </c>
      <c r="G2362">
        <v>2288</v>
      </c>
      <c r="H2362">
        <v>927</v>
      </c>
      <c r="I2362">
        <v>34971</v>
      </c>
      <c r="J2362" t="s">
        <v>35</v>
      </c>
      <c r="L2362" t="s">
        <v>51</v>
      </c>
      <c r="M2362">
        <v>6</v>
      </c>
      <c r="N2362">
        <v>1</v>
      </c>
      <c r="O2362">
        <v>0</v>
      </c>
      <c r="P2362" t="s">
        <v>608</v>
      </c>
      <c r="Q2362" t="s">
        <v>120</v>
      </c>
      <c r="R2362" s="3">
        <v>42778.8881944444</v>
      </c>
      <c r="S2362" t="s">
        <v>31</v>
      </c>
    </row>
    <row r="2363" customHeight="1" spans="1:19">
      <c r="A2363">
        <v>7354503555</v>
      </c>
      <c r="B2363" s="2" t="s">
        <v>6611</v>
      </c>
      <c r="C2363" t="s">
        <v>65</v>
      </c>
      <c r="D2363" t="s">
        <v>23</v>
      </c>
      <c r="E2363" t="s">
        <v>6612</v>
      </c>
      <c r="F2363" t="s">
        <v>6613</v>
      </c>
      <c r="G2363">
        <v>1</v>
      </c>
      <c r="H2363">
        <v>62</v>
      </c>
      <c r="I2363">
        <v>979</v>
      </c>
      <c r="J2363" t="s">
        <v>35</v>
      </c>
      <c r="L2363" t="s">
        <v>28</v>
      </c>
      <c r="M2363">
        <v>2</v>
      </c>
      <c r="N2363">
        <v>0</v>
      </c>
      <c r="O2363">
        <v>-1</v>
      </c>
      <c r="P2363" t="s">
        <v>36</v>
      </c>
      <c r="Q2363" t="s">
        <v>37</v>
      </c>
      <c r="R2363" s="3">
        <v>43812.5451388889</v>
      </c>
      <c r="S2363" t="s">
        <v>38</v>
      </c>
    </row>
    <row r="2364" customHeight="1" spans="1:19">
      <c r="A2364">
        <v>7354503555</v>
      </c>
      <c r="B2364" s="2" t="s">
        <v>6614</v>
      </c>
      <c r="C2364" t="s">
        <v>65</v>
      </c>
      <c r="D2364" t="s">
        <v>23</v>
      </c>
      <c r="E2364" t="s">
        <v>6612</v>
      </c>
      <c r="F2364" t="s">
        <v>6613</v>
      </c>
      <c r="G2364">
        <v>1</v>
      </c>
      <c r="H2364">
        <v>62</v>
      </c>
      <c r="I2364">
        <v>979</v>
      </c>
      <c r="J2364" t="s">
        <v>35</v>
      </c>
      <c r="L2364" t="s">
        <v>28</v>
      </c>
      <c r="M2364">
        <v>2</v>
      </c>
      <c r="N2364">
        <v>0</v>
      </c>
      <c r="O2364">
        <v>-1</v>
      </c>
      <c r="P2364" t="s">
        <v>36</v>
      </c>
      <c r="Q2364" t="s">
        <v>37</v>
      </c>
      <c r="R2364" s="3">
        <v>43812.5451388889</v>
      </c>
      <c r="S2364" t="s">
        <v>38</v>
      </c>
    </row>
    <row r="2365" customHeight="1" spans="1:19">
      <c r="A2365">
        <v>7354503555</v>
      </c>
      <c r="B2365" s="2" t="s">
        <v>6615</v>
      </c>
      <c r="C2365" t="s">
        <v>73</v>
      </c>
      <c r="D2365" t="s">
        <v>23</v>
      </c>
      <c r="E2365" t="s">
        <v>6612</v>
      </c>
      <c r="F2365" t="s">
        <v>6613</v>
      </c>
      <c r="G2365">
        <v>1</v>
      </c>
      <c r="H2365">
        <v>62</v>
      </c>
      <c r="I2365">
        <v>979</v>
      </c>
      <c r="J2365" t="s">
        <v>35</v>
      </c>
      <c r="L2365" t="s">
        <v>28</v>
      </c>
      <c r="M2365">
        <v>2</v>
      </c>
      <c r="N2365">
        <v>0</v>
      </c>
      <c r="O2365">
        <v>-1</v>
      </c>
      <c r="P2365" t="s">
        <v>36</v>
      </c>
      <c r="Q2365" t="s">
        <v>37</v>
      </c>
      <c r="R2365" s="3">
        <v>43812.5451388889</v>
      </c>
      <c r="S2365" t="s">
        <v>38</v>
      </c>
    </row>
    <row r="2366" customHeight="1" spans="1:21">
      <c r="A2366">
        <v>6567400835</v>
      </c>
      <c r="B2366" s="2" t="s">
        <v>6616</v>
      </c>
      <c r="C2366" t="s">
        <v>210</v>
      </c>
      <c r="D2366" t="s">
        <v>41</v>
      </c>
      <c r="E2366" t="s">
        <v>6617</v>
      </c>
      <c r="G2366">
        <v>209</v>
      </c>
      <c r="H2366">
        <v>263</v>
      </c>
      <c r="I2366">
        <v>823</v>
      </c>
      <c r="J2366" t="s">
        <v>35</v>
      </c>
      <c r="L2366" t="s">
        <v>51</v>
      </c>
      <c r="M2366">
        <v>2</v>
      </c>
      <c r="N2366">
        <v>0</v>
      </c>
      <c r="O2366">
        <v>-1</v>
      </c>
      <c r="P2366" t="s">
        <v>6618</v>
      </c>
      <c r="Q2366" t="s">
        <v>46</v>
      </c>
      <c r="R2366" s="3">
        <v>43257.3452546296</v>
      </c>
      <c r="S2366" t="s">
        <v>31</v>
      </c>
      <c r="T2366" t="s">
        <v>6619</v>
      </c>
      <c r="U2366" t="s">
        <v>585</v>
      </c>
    </row>
    <row r="2367" customHeight="1" spans="1:19">
      <c r="A2367">
        <v>5074751376</v>
      </c>
      <c r="B2367" s="2" t="s">
        <v>6620</v>
      </c>
      <c r="C2367" t="s">
        <v>210</v>
      </c>
      <c r="D2367" t="s">
        <v>41</v>
      </c>
      <c r="E2367" t="s">
        <v>6621</v>
      </c>
      <c r="F2367" t="s">
        <v>6622</v>
      </c>
      <c r="G2367">
        <v>25</v>
      </c>
      <c r="H2367">
        <v>74</v>
      </c>
      <c r="I2367">
        <v>63</v>
      </c>
      <c r="J2367" t="s">
        <v>50</v>
      </c>
      <c r="K2367" t="s">
        <v>6623</v>
      </c>
      <c r="L2367" t="s">
        <v>28</v>
      </c>
      <c r="M2367">
        <v>0</v>
      </c>
      <c r="N2367">
        <v>0</v>
      </c>
      <c r="O2367">
        <v>-1</v>
      </c>
      <c r="P2367" t="s">
        <v>6624</v>
      </c>
      <c r="Q2367" t="s">
        <v>160</v>
      </c>
      <c r="R2367" s="3">
        <v>41715.7680555556</v>
      </c>
      <c r="S2367" t="s">
        <v>31</v>
      </c>
    </row>
    <row r="2368" customHeight="1" spans="1:19">
      <c r="A2368">
        <v>5074751376</v>
      </c>
      <c r="B2368" s="2" t="s">
        <v>6625</v>
      </c>
      <c r="C2368" t="s">
        <v>207</v>
      </c>
      <c r="D2368" t="s">
        <v>41</v>
      </c>
      <c r="E2368" t="s">
        <v>6621</v>
      </c>
      <c r="F2368" t="s">
        <v>6622</v>
      </c>
      <c r="G2368">
        <v>25</v>
      </c>
      <c r="H2368">
        <v>74</v>
      </c>
      <c r="I2368">
        <v>63</v>
      </c>
      <c r="J2368" t="s">
        <v>50</v>
      </c>
      <c r="K2368" t="s">
        <v>6623</v>
      </c>
      <c r="L2368" t="s">
        <v>28</v>
      </c>
      <c r="M2368">
        <v>0</v>
      </c>
      <c r="N2368">
        <v>0</v>
      </c>
      <c r="O2368">
        <v>-1</v>
      </c>
      <c r="P2368" t="s">
        <v>6624</v>
      </c>
      <c r="Q2368" t="s">
        <v>160</v>
      </c>
      <c r="R2368" s="3">
        <v>41715.7680555556</v>
      </c>
      <c r="S2368" t="s">
        <v>31</v>
      </c>
    </row>
    <row r="2369" customHeight="1" spans="1:19">
      <c r="A2369">
        <v>7432993036</v>
      </c>
      <c r="B2369" s="2" t="s">
        <v>6626</v>
      </c>
      <c r="C2369" t="s">
        <v>157</v>
      </c>
      <c r="D2369" t="s">
        <v>23</v>
      </c>
      <c r="E2369" t="s">
        <v>6627</v>
      </c>
      <c r="F2369" t="s">
        <v>6628</v>
      </c>
      <c r="G2369">
        <v>2</v>
      </c>
      <c r="H2369">
        <v>9</v>
      </c>
      <c r="I2369">
        <v>24</v>
      </c>
      <c r="J2369" t="s">
        <v>273</v>
      </c>
      <c r="K2369" t="s">
        <v>274</v>
      </c>
      <c r="L2369" t="s">
        <v>51</v>
      </c>
      <c r="M2369">
        <v>0</v>
      </c>
      <c r="N2369">
        <v>0</v>
      </c>
      <c r="O2369">
        <v>-1</v>
      </c>
      <c r="P2369" t="s">
        <v>6629</v>
      </c>
      <c r="Q2369" t="s">
        <v>276</v>
      </c>
      <c r="R2369" s="3">
        <v>43930.5402777778</v>
      </c>
      <c r="S2369" t="s">
        <v>38</v>
      </c>
    </row>
    <row r="2370" customHeight="1" spans="1:19">
      <c r="A2370">
        <v>7578947627</v>
      </c>
      <c r="B2370" s="2" t="s">
        <v>6630</v>
      </c>
      <c r="C2370" t="s">
        <v>1381</v>
      </c>
      <c r="D2370" t="s">
        <v>1382</v>
      </c>
      <c r="E2370" t="s">
        <v>6631</v>
      </c>
      <c r="G2370">
        <v>34</v>
      </c>
      <c r="H2370">
        <v>224</v>
      </c>
      <c r="I2370">
        <v>1510</v>
      </c>
      <c r="J2370" t="s">
        <v>35</v>
      </c>
      <c r="L2370" t="s">
        <v>51</v>
      </c>
      <c r="M2370">
        <v>0</v>
      </c>
      <c r="N2370">
        <v>0</v>
      </c>
      <c r="O2370">
        <v>-1</v>
      </c>
      <c r="P2370" t="s">
        <v>36</v>
      </c>
      <c r="Q2370" t="s">
        <v>53</v>
      </c>
      <c r="R2370" s="3">
        <v>44276.4388888889</v>
      </c>
      <c r="S2370" t="s">
        <v>38</v>
      </c>
    </row>
    <row r="2371" customHeight="1" spans="1:19">
      <c r="A2371">
        <v>7556095063</v>
      </c>
      <c r="B2371" s="2" t="s">
        <v>6632</v>
      </c>
      <c r="C2371" t="s">
        <v>65</v>
      </c>
      <c r="D2371" t="s">
        <v>23</v>
      </c>
      <c r="E2371" t="s">
        <v>6633</v>
      </c>
      <c r="F2371" t="s">
        <v>6634</v>
      </c>
      <c r="G2371">
        <v>1</v>
      </c>
      <c r="H2371">
        <v>278</v>
      </c>
      <c r="I2371">
        <v>89</v>
      </c>
      <c r="J2371" t="s">
        <v>311</v>
      </c>
      <c r="K2371" t="s">
        <v>6635</v>
      </c>
      <c r="L2371" t="s">
        <v>28</v>
      </c>
      <c r="M2371">
        <v>0</v>
      </c>
      <c r="N2371">
        <v>0</v>
      </c>
      <c r="O2371">
        <v>-1</v>
      </c>
      <c r="P2371" t="s">
        <v>36</v>
      </c>
      <c r="Q2371" t="s">
        <v>160</v>
      </c>
      <c r="R2371" s="3">
        <v>44222.5125</v>
      </c>
      <c r="S2371" t="s">
        <v>38</v>
      </c>
    </row>
    <row r="2372" customHeight="1" spans="1:21">
      <c r="A2372">
        <v>6010738727</v>
      </c>
      <c r="B2372" s="2" t="s">
        <v>6636</v>
      </c>
      <c r="C2372" t="s">
        <v>207</v>
      </c>
      <c r="D2372" t="s">
        <v>41</v>
      </c>
      <c r="E2372" t="s">
        <v>6637</v>
      </c>
      <c r="F2372" t="s">
        <v>6638</v>
      </c>
      <c r="G2372">
        <v>672</v>
      </c>
      <c r="H2372">
        <v>496</v>
      </c>
      <c r="I2372">
        <v>14960</v>
      </c>
      <c r="J2372" t="s">
        <v>68</v>
      </c>
      <c r="K2372" t="s">
        <v>764</v>
      </c>
      <c r="L2372" t="s">
        <v>51</v>
      </c>
      <c r="M2372">
        <v>4</v>
      </c>
      <c r="N2372">
        <v>0</v>
      </c>
      <c r="O2372">
        <v>-1</v>
      </c>
      <c r="P2372" t="s">
        <v>6639</v>
      </c>
      <c r="Q2372" t="s">
        <v>71</v>
      </c>
      <c r="R2372" s="3">
        <v>42606.5722222222</v>
      </c>
      <c r="S2372" t="s">
        <v>31</v>
      </c>
      <c r="U2372" t="s">
        <v>1471</v>
      </c>
    </row>
    <row r="2373" customHeight="1" spans="1:19">
      <c r="A2373">
        <v>1783685724</v>
      </c>
      <c r="B2373" s="2" t="s">
        <v>6640</v>
      </c>
      <c r="C2373" t="s">
        <v>210</v>
      </c>
      <c r="D2373" t="s">
        <v>41</v>
      </c>
      <c r="E2373" t="s">
        <v>6641</v>
      </c>
      <c r="F2373" t="s">
        <v>6642</v>
      </c>
      <c r="G2373">
        <v>1286</v>
      </c>
      <c r="H2373">
        <v>322</v>
      </c>
      <c r="I2373">
        <v>65030</v>
      </c>
      <c r="J2373" t="s">
        <v>537</v>
      </c>
      <c r="K2373" t="s">
        <v>4350</v>
      </c>
      <c r="L2373" t="s">
        <v>28</v>
      </c>
      <c r="M2373">
        <v>0</v>
      </c>
      <c r="N2373">
        <v>0</v>
      </c>
      <c r="O2373">
        <v>200</v>
      </c>
      <c r="P2373" t="s">
        <v>6643</v>
      </c>
      <c r="Q2373" t="s">
        <v>79</v>
      </c>
      <c r="R2373" s="3">
        <v>40391.7520833333</v>
      </c>
      <c r="S2373" t="s">
        <v>54</v>
      </c>
    </row>
    <row r="2374" customHeight="1" spans="1:19">
      <c r="A2374">
        <v>7272842065</v>
      </c>
      <c r="B2374" s="2" t="s">
        <v>6644</v>
      </c>
      <c r="E2374" t="s">
        <v>6645</v>
      </c>
      <c r="G2374">
        <v>4</v>
      </c>
      <c r="H2374">
        <v>85</v>
      </c>
      <c r="I2374">
        <v>425</v>
      </c>
      <c r="J2374" t="s">
        <v>35</v>
      </c>
      <c r="L2374" t="s">
        <v>28</v>
      </c>
      <c r="M2374">
        <v>1</v>
      </c>
      <c r="N2374">
        <v>0</v>
      </c>
      <c r="O2374">
        <v>-1</v>
      </c>
      <c r="P2374" t="s">
        <v>36</v>
      </c>
      <c r="Q2374" t="s">
        <v>37</v>
      </c>
      <c r="R2374" s="3">
        <v>43682.0254050926</v>
      </c>
      <c r="S2374" t="s">
        <v>31</v>
      </c>
    </row>
    <row r="2375" customHeight="1" spans="1:19">
      <c r="A2375">
        <v>7425250458</v>
      </c>
      <c r="B2375" s="2" t="s">
        <v>6646</v>
      </c>
      <c r="E2375" t="s">
        <v>6647</v>
      </c>
      <c r="F2375" t="s">
        <v>6648</v>
      </c>
      <c r="G2375">
        <v>4</v>
      </c>
      <c r="H2375">
        <v>434</v>
      </c>
      <c r="I2375">
        <v>2532</v>
      </c>
      <c r="J2375" t="s">
        <v>273</v>
      </c>
      <c r="L2375" t="s">
        <v>51</v>
      </c>
      <c r="M2375">
        <v>2</v>
      </c>
      <c r="N2375">
        <v>0</v>
      </c>
      <c r="O2375">
        <v>-1</v>
      </c>
      <c r="P2375" t="s">
        <v>6649</v>
      </c>
      <c r="Q2375" t="s">
        <v>276</v>
      </c>
      <c r="R2375" s="3">
        <v>43920.9237268519</v>
      </c>
      <c r="S2375" t="s">
        <v>31</v>
      </c>
    </row>
    <row r="2376" customHeight="1" spans="1:19">
      <c r="A2376">
        <v>6562749295</v>
      </c>
      <c r="B2376" s="2" t="s">
        <v>6650</v>
      </c>
      <c r="E2376" t="s">
        <v>6651</v>
      </c>
      <c r="G2376">
        <v>112</v>
      </c>
      <c r="H2376">
        <v>230</v>
      </c>
      <c r="I2376">
        <v>6269</v>
      </c>
      <c r="J2376" t="s">
        <v>94</v>
      </c>
      <c r="L2376" t="s">
        <v>51</v>
      </c>
      <c r="M2376">
        <v>6</v>
      </c>
      <c r="N2376">
        <v>0</v>
      </c>
      <c r="O2376">
        <v>-1</v>
      </c>
      <c r="P2376" t="s">
        <v>6652</v>
      </c>
      <c r="Q2376" t="s">
        <v>160</v>
      </c>
      <c r="R2376" s="3">
        <v>43250.4800694444</v>
      </c>
      <c r="S2376" t="s">
        <v>31</v>
      </c>
    </row>
    <row r="2377" customHeight="1" spans="1:19">
      <c r="A2377">
        <v>7181141198</v>
      </c>
      <c r="B2377" s="2" t="s">
        <v>6653</v>
      </c>
      <c r="C2377" t="s">
        <v>226</v>
      </c>
      <c r="D2377" t="s">
        <v>41</v>
      </c>
      <c r="E2377" t="s">
        <v>6654</v>
      </c>
      <c r="F2377" t="s">
        <v>6655</v>
      </c>
      <c r="G2377">
        <v>18</v>
      </c>
      <c r="H2377">
        <v>311</v>
      </c>
      <c r="I2377">
        <v>119</v>
      </c>
      <c r="J2377" t="s">
        <v>60</v>
      </c>
      <c r="K2377" t="s">
        <v>61</v>
      </c>
      <c r="L2377" t="s">
        <v>51</v>
      </c>
      <c r="M2377">
        <v>0</v>
      </c>
      <c r="N2377">
        <v>0</v>
      </c>
      <c r="O2377">
        <v>-1</v>
      </c>
      <c r="P2377" t="s">
        <v>36</v>
      </c>
      <c r="Q2377" t="s">
        <v>63</v>
      </c>
      <c r="R2377" s="3">
        <v>43622.5611111111</v>
      </c>
      <c r="S2377" t="s">
        <v>31</v>
      </c>
    </row>
    <row r="2378" customHeight="1" spans="1:19">
      <c r="A2378">
        <v>6970722521</v>
      </c>
      <c r="B2378" s="2" t="s">
        <v>6656</v>
      </c>
      <c r="C2378" t="s">
        <v>226</v>
      </c>
      <c r="D2378" t="s">
        <v>41</v>
      </c>
      <c r="E2378" t="s">
        <v>6657</v>
      </c>
      <c r="G2378">
        <v>50</v>
      </c>
      <c r="H2378">
        <v>43</v>
      </c>
      <c r="I2378">
        <v>387</v>
      </c>
      <c r="J2378" t="s">
        <v>35</v>
      </c>
      <c r="L2378" t="s">
        <v>28</v>
      </c>
      <c r="M2378">
        <v>0</v>
      </c>
      <c r="N2378">
        <v>0</v>
      </c>
      <c r="O2378">
        <v>-1</v>
      </c>
      <c r="P2378" t="s">
        <v>62</v>
      </c>
      <c r="Q2378" t="s">
        <v>231</v>
      </c>
      <c r="R2378" s="3">
        <v>43488.61875</v>
      </c>
      <c r="S2378" t="s">
        <v>31</v>
      </c>
    </row>
    <row r="2379" customHeight="1" spans="1:21">
      <c r="A2379">
        <v>2131914041</v>
      </c>
      <c r="B2379" s="2" t="s">
        <v>6658</v>
      </c>
      <c r="C2379" t="s">
        <v>226</v>
      </c>
      <c r="D2379" t="s">
        <v>41</v>
      </c>
      <c r="E2379" t="s">
        <v>6659</v>
      </c>
      <c r="F2379" t="s">
        <v>6660</v>
      </c>
      <c r="G2379">
        <v>3137</v>
      </c>
      <c r="H2379">
        <v>1261</v>
      </c>
      <c r="I2379">
        <v>25826</v>
      </c>
      <c r="J2379" t="s">
        <v>35</v>
      </c>
      <c r="L2379" t="s">
        <v>28</v>
      </c>
      <c r="M2379">
        <v>0</v>
      </c>
      <c r="N2379">
        <v>0</v>
      </c>
      <c r="O2379">
        <v>220</v>
      </c>
      <c r="P2379" t="s">
        <v>6661</v>
      </c>
      <c r="Q2379" t="s">
        <v>160</v>
      </c>
      <c r="R2379" s="3">
        <v>40676.3888888889</v>
      </c>
      <c r="S2379" t="s">
        <v>31</v>
      </c>
      <c r="T2379" t="s">
        <v>6662</v>
      </c>
      <c r="U2379" t="s">
        <v>6663</v>
      </c>
    </row>
    <row r="2380" customHeight="1" spans="1:19">
      <c r="A2380">
        <v>7388792477</v>
      </c>
      <c r="B2380" s="2" t="s">
        <v>6664</v>
      </c>
      <c r="C2380" t="s">
        <v>226</v>
      </c>
      <c r="D2380" t="s">
        <v>41</v>
      </c>
      <c r="E2380" t="s">
        <v>6665</v>
      </c>
      <c r="F2380" t="s">
        <v>6666</v>
      </c>
      <c r="G2380">
        <v>16</v>
      </c>
      <c r="H2380">
        <v>84</v>
      </c>
      <c r="I2380">
        <v>2174</v>
      </c>
      <c r="J2380" t="s">
        <v>50</v>
      </c>
      <c r="L2380" t="s">
        <v>28</v>
      </c>
      <c r="M2380">
        <v>0</v>
      </c>
      <c r="N2380">
        <v>0</v>
      </c>
      <c r="O2380">
        <v>-1</v>
      </c>
      <c r="P2380" t="s">
        <v>6667</v>
      </c>
      <c r="Q2380" t="s">
        <v>276</v>
      </c>
      <c r="R2380" s="3">
        <v>43870.4180555556</v>
      </c>
      <c r="S2380" t="s">
        <v>31</v>
      </c>
    </row>
    <row r="2381" customHeight="1" spans="1:19">
      <c r="A2381">
        <v>7388792477</v>
      </c>
      <c r="B2381" s="2" t="s">
        <v>6668</v>
      </c>
      <c r="C2381" t="s">
        <v>157</v>
      </c>
      <c r="D2381" t="s">
        <v>23</v>
      </c>
      <c r="E2381" t="s">
        <v>6665</v>
      </c>
      <c r="F2381" t="s">
        <v>6666</v>
      </c>
      <c r="G2381">
        <v>16</v>
      </c>
      <c r="H2381">
        <v>84</v>
      </c>
      <c r="I2381">
        <v>2174</v>
      </c>
      <c r="J2381" t="s">
        <v>50</v>
      </c>
      <c r="L2381" t="s">
        <v>28</v>
      </c>
      <c r="M2381">
        <v>0</v>
      </c>
      <c r="N2381">
        <v>0</v>
      </c>
      <c r="O2381">
        <v>-1</v>
      </c>
      <c r="P2381" t="s">
        <v>6667</v>
      </c>
      <c r="Q2381" t="s">
        <v>276</v>
      </c>
      <c r="R2381" s="3">
        <v>43870.4180555556</v>
      </c>
      <c r="S2381" t="s">
        <v>31</v>
      </c>
    </row>
    <row r="2382" customHeight="1" spans="1:19">
      <c r="A2382">
        <v>3310313080</v>
      </c>
      <c r="B2382" s="2" t="s">
        <v>6669</v>
      </c>
      <c r="C2382" t="s">
        <v>207</v>
      </c>
      <c r="D2382" t="s">
        <v>41</v>
      </c>
      <c r="E2382" t="s">
        <v>6670</v>
      </c>
      <c r="G2382">
        <v>81</v>
      </c>
      <c r="H2382">
        <v>115</v>
      </c>
      <c r="I2382">
        <v>157</v>
      </c>
      <c r="J2382" t="s">
        <v>35</v>
      </c>
      <c r="L2382" t="s">
        <v>28</v>
      </c>
      <c r="M2382">
        <v>0</v>
      </c>
      <c r="N2382">
        <v>0</v>
      </c>
      <c r="O2382">
        <v>-1</v>
      </c>
      <c r="Q2382" t="s">
        <v>160</v>
      </c>
      <c r="R2382" s="3">
        <v>41373.4256944444</v>
      </c>
      <c r="S2382" t="s">
        <v>31</v>
      </c>
    </row>
    <row r="2383" customHeight="1" spans="1:19">
      <c r="A2383">
        <v>7372893657</v>
      </c>
      <c r="B2383" s="2" t="s">
        <v>6671</v>
      </c>
      <c r="C2383" t="s">
        <v>157</v>
      </c>
      <c r="D2383" t="s">
        <v>23</v>
      </c>
      <c r="E2383" t="s">
        <v>6672</v>
      </c>
      <c r="F2383" t="s">
        <v>6673</v>
      </c>
      <c r="G2383">
        <v>2</v>
      </c>
      <c r="H2383">
        <v>17</v>
      </c>
      <c r="I2383">
        <v>18</v>
      </c>
      <c r="J2383" t="s">
        <v>35</v>
      </c>
      <c r="L2383" t="s">
        <v>51</v>
      </c>
      <c r="M2383">
        <v>0</v>
      </c>
      <c r="N2383">
        <v>0</v>
      </c>
      <c r="O2383">
        <v>-1</v>
      </c>
      <c r="P2383" t="s">
        <v>134</v>
      </c>
      <c r="Q2383" t="s">
        <v>101</v>
      </c>
      <c r="R2383" s="3">
        <v>43845.8486111111</v>
      </c>
      <c r="S2383" t="s">
        <v>38</v>
      </c>
    </row>
    <row r="2384" customHeight="1" spans="1:19">
      <c r="A2384">
        <v>5872853223</v>
      </c>
      <c r="B2384" s="2" t="s">
        <v>6674</v>
      </c>
      <c r="C2384" t="s">
        <v>207</v>
      </c>
      <c r="D2384" t="s">
        <v>41</v>
      </c>
      <c r="E2384" t="s">
        <v>6675</v>
      </c>
      <c r="F2384" t="s">
        <v>6676</v>
      </c>
      <c r="G2384">
        <v>101</v>
      </c>
      <c r="H2384">
        <v>531</v>
      </c>
      <c r="I2384">
        <v>3873</v>
      </c>
      <c r="J2384" t="s">
        <v>94</v>
      </c>
      <c r="L2384" t="s">
        <v>51</v>
      </c>
      <c r="M2384">
        <v>1</v>
      </c>
      <c r="N2384">
        <v>0</v>
      </c>
      <c r="O2384">
        <v>-1</v>
      </c>
      <c r="P2384" t="s">
        <v>1071</v>
      </c>
      <c r="Q2384" t="s">
        <v>276</v>
      </c>
      <c r="R2384" s="3">
        <v>42433.7888888889</v>
      </c>
      <c r="S2384" t="s">
        <v>38</v>
      </c>
    </row>
    <row r="2385" customHeight="1" spans="1:19">
      <c r="A2385">
        <v>3213405963</v>
      </c>
      <c r="B2385" s="2" t="s">
        <v>6677</v>
      </c>
      <c r="C2385" t="s">
        <v>207</v>
      </c>
      <c r="D2385" t="s">
        <v>41</v>
      </c>
      <c r="E2385" t="s">
        <v>6678</v>
      </c>
      <c r="F2385" t="s">
        <v>6679</v>
      </c>
      <c r="G2385">
        <v>211</v>
      </c>
      <c r="H2385">
        <v>1152</v>
      </c>
      <c r="I2385">
        <v>34025</v>
      </c>
      <c r="J2385" t="s">
        <v>68</v>
      </c>
      <c r="L2385" t="s">
        <v>51</v>
      </c>
      <c r="M2385">
        <v>6</v>
      </c>
      <c r="N2385">
        <v>1</v>
      </c>
      <c r="O2385">
        <v>0</v>
      </c>
      <c r="P2385" t="s">
        <v>6680</v>
      </c>
      <c r="Q2385" t="s">
        <v>71</v>
      </c>
      <c r="R2385" s="3">
        <v>41280.7076388889</v>
      </c>
      <c r="S2385" t="s">
        <v>31</v>
      </c>
    </row>
    <row r="2386" customHeight="1" spans="1:19">
      <c r="A2386">
        <v>6636016776</v>
      </c>
      <c r="B2386" s="2" t="s">
        <v>6681</v>
      </c>
      <c r="C2386" t="s">
        <v>65</v>
      </c>
      <c r="D2386" t="s">
        <v>23</v>
      </c>
      <c r="E2386" t="s">
        <v>6682</v>
      </c>
      <c r="G2386">
        <v>201</v>
      </c>
      <c r="H2386">
        <v>430</v>
      </c>
      <c r="I2386">
        <v>27528</v>
      </c>
      <c r="J2386" t="s">
        <v>35</v>
      </c>
      <c r="L2386" t="s">
        <v>51</v>
      </c>
      <c r="M2386">
        <v>6</v>
      </c>
      <c r="N2386">
        <v>0</v>
      </c>
      <c r="O2386">
        <v>-1</v>
      </c>
      <c r="P2386" t="s">
        <v>36</v>
      </c>
      <c r="Q2386" t="s">
        <v>46</v>
      </c>
      <c r="R2386" s="3">
        <v>43326.80625</v>
      </c>
      <c r="S2386" t="s">
        <v>31</v>
      </c>
    </row>
    <row r="2387" customHeight="1" spans="1:19">
      <c r="A2387">
        <v>7435031794</v>
      </c>
      <c r="B2387" s="2" t="s">
        <v>6683</v>
      </c>
      <c r="C2387" t="s">
        <v>65</v>
      </c>
      <c r="D2387" t="s">
        <v>23</v>
      </c>
      <c r="E2387" t="s">
        <v>6684</v>
      </c>
      <c r="F2387" t="s">
        <v>6685</v>
      </c>
      <c r="G2387">
        <v>25</v>
      </c>
      <c r="H2387">
        <v>185</v>
      </c>
      <c r="I2387">
        <v>1239</v>
      </c>
      <c r="J2387" t="s">
        <v>35</v>
      </c>
      <c r="L2387" t="s">
        <v>51</v>
      </c>
      <c r="M2387">
        <v>1</v>
      </c>
      <c r="N2387">
        <v>0</v>
      </c>
      <c r="O2387">
        <v>-1</v>
      </c>
      <c r="P2387" t="s">
        <v>36</v>
      </c>
      <c r="Q2387" t="s">
        <v>95</v>
      </c>
      <c r="R2387" s="3">
        <v>43930.9479166667</v>
      </c>
      <c r="S2387" t="s">
        <v>38</v>
      </c>
    </row>
    <row r="2388" customHeight="1" spans="1:21">
      <c r="A2388">
        <v>6108315018</v>
      </c>
      <c r="B2388" s="2" t="s">
        <v>6686</v>
      </c>
      <c r="C2388" t="s">
        <v>226</v>
      </c>
      <c r="D2388" t="s">
        <v>41</v>
      </c>
      <c r="E2388" t="s">
        <v>6687</v>
      </c>
      <c r="F2388" t="s">
        <v>6688</v>
      </c>
      <c r="G2388">
        <v>206</v>
      </c>
      <c r="H2388">
        <v>390</v>
      </c>
      <c r="I2388">
        <v>10480</v>
      </c>
      <c r="J2388" t="s">
        <v>35</v>
      </c>
      <c r="L2388" t="s">
        <v>51</v>
      </c>
      <c r="M2388">
        <v>1</v>
      </c>
      <c r="N2388">
        <v>0</v>
      </c>
      <c r="O2388">
        <v>-1</v>
      </c>
      <c r="P2388" t="s">
        <v>6689</v>
      </c>
      <c r="Q2388" t="s">
        <v>46</v>
      </c>
      <c r="R2388" s="3">
        <v>42755.6701388889</v>
      </c>
      <c r="S2388" t="s">
        <v>31</v>
      </c>
      <c r="U2388" t="s">
        <v>912</v>
      </c>
    </row>
    <row r="2389" customHeight="1" spans="1:21">
      <c r="A2389">
        <v>5631368865</v>
      </c>
      <c r="B2389" s="2" t="s">
        <v>6690</v>
      </c>
      <c r="C2389" t="s">
        <v>226</v>
      </c>
      <c r="D2389" t="s">
        <v>41</v>
      </c>
      <c r="E2389" t="s">
        <v>6691</v>
      </c>
      <c r="F2389" t="s">
        <v>6692</v>
      </c>
      <c r="G2389">
        <v>290</v>
      </c>
      <c r="H2389">
        <v>199</v>
      </c>
      <c r="I2389">
        <v>122</v>
      </c>
      <c r="J2389" t="s">
        <v>106</v>
      </c>
      <c r="L2389" t="s">
        <v>28</v>
      </c>
      <c r="M2389">
        <v>0</v>
      </c>
      <c r="N2389">
        <v>0</v>
      </c>
      <c r="O2389">
        <v>-1</v>
      </c>
      <c r="P2389" t="s">
        <v>6693</v>
      </c>
      <c r="Q2389" t="s">
        <v>37</v>
      </c>
      <c r="R2389" s="3">
        <v>42170.4284722222</v>
      </c>
      <c r="S2389" t="s">
        <v>31</v>
      </c>
      <c r="T2389" t="s">
        <v>6694</v>
      </c>
      <c r="U2389" t="s">
        <v>2830</v>
      </c>
    </row>
    <row r="2390" customHeight="1" spans="1:19">
      <c r="A2390">
        <v>6343190335</v>
      </c>
      <c r="B2390" s="2" t="s">
        <v>6695</v>
      </c>
      <c r="C2390" t="s">
        <v>226</v>
      </c>
      <c r="D2390" t="s">
        <v>41</v>
      </c>
      <c r="E2390" t="s">
        <v>6696</v>
      </c>
      <c r="F2390" t="s">
        <v>6697</v>
      </c>
      <c r="G2390">
        <v>104</v>
      </c>
      <c r="H2390">
        <v>890</v>
      </c>
      <c r="I2390">
        <v>176</v>
      </c>
      <c r="J2390" t="s">
        <v>106</v>
      </c>
      <c r="K2390" t="s">
        <v>187</v>
      </c>
      <c r="L2390" t="s">
        <v>28</v>
      </c>
      <c r="M2390">
        <v>0</v>
      </c>
      <c r="N2390">
        <v>0</v>
      </c>
      <c r="O2390">
        <v>-1</v>
      </c>
      <c r="P2390" t="s">
        <v>6698</v>
      </c>
      <c r="Q2390" t="s">
        <v>37</v>
      </c>
      <c r="R2390" s="3">
        <v>42957.5805555556</v>
      </c>
      <c r="S2390" t="s">
        <v>31</v>
      </c>
    </row>
    <row r="2391" customHeight="1" spans="1:19">
      <c r="A2391">
        <v>1966116263</v>
      </c>
      <c r="B2391" s="2" t="s">
        <v>6699</v>
      </c>
      <c r="C2391" t="s">
        <v>226</v>
      </c>
      <c r="D2391" t="s">
        <v>41</v>
      </c>
      <c r="E2391" t="s">
        <v>6700</v>
      </c>
      <c r="F2391" t="s">
        <v>6701</v>
      </c>
      <c r="G2391">
        <v>1058</v>
      </c>
      <c r="H2391">
        <v>899</v>
      </c>
      <c r="I2391">
        <v>22016</v>
      </c>
      <c r="J2391" t="s">
        <v>153</v>
      </c>
      <c r="K2391" t="s">
        <v>1526</v>
      </c>
      <c r="L2391" t="s">
        <v>28</v>
      </c>
      <c r="M2391">
        <v>7</v>
      </c>
      <c r="N2391">
        <v>0</v>
      </c>
      <c r="O2391">
        <v>-1</v>
      </c>
      <c r="P2391" t="s">
        <v>36</v>
      </c>
      <c r="Q2391" t="s">
        <v>46</v>
      </c>
      <c r="R2391" s="3">
        <v>40589.5652777778</v>
      </c>
      <c r="S2391" t="s">
        <v>31</v>
      </c>
    </row>
    <row r="2392" customHeight="1" spans="1:19">
      <c r="A2392">
        <v>6187580112</v>
      </c>
      <c r="B2392" s="2" t="s">
        <v>6702</v>
      </c>
      <c r="C2392" t="s">
        <v>207</v>
      </c>
      <c r="D2392" t="s">
        <v>41</v>
      </c>
      <c r="E2392" t="s">
        <v>6703</v>
      </c>
      <c r="F2392" t="s">
        <v>6704</v>
      </c>
      <c r="G2392">
        <v>22</v>
      </c>
      <c r="H2392">
        <v>55</v>
      </c>
      <c r="I2392">
        <v>59</v>
      </c>
      <c r="J2392" t="s">
        <v>204</v>
      </c>
      <c r="K2392" t="s">
        <v>220</v>
      </c>
      <c r="L2392" t="s">
        <v>51</v>
      </c>
      <c r="M2392">
        <v>1</v>
      </c>
      <c r="N2392">
        <v>0</v>
      </c>
      <c r="O2392">
        <v>-1</v>
      </c>
      <c r="P2392" t="s">
        <v>36</v>
      </c>
      <c r="Q2392" t="s">
        <v>84</v>
      </c>
      <c r="R2392" s="3">
        <v>42819.7631944444</v>
      </c>
      <c r="S2392" t="s">
        <v>31</v>
      </c>
    </row>
    <row r="2393" customHeight="1" spans="1:19">
      <c r="A2393">
        <v>1834373357</v>
      </c>
      <c r="B2393" s="2" t="s">
        <v>6705</v>
      </c>
      <c r="C2393" t="s">
        <v>207</v>
      </c>
      <c r="D2393" t="s">
        <v>41</v>
      </c>
      <c r="E2393" t="s">
        <v>6706</v>
      </c>
      <c r="F2393" t="s">
        <v>6707</v>
      </c>
      <c r="G2393">
        <v>1434</v>
      </c>
      <c r="H2393">
        <v>578</v>
      </c>
      <c r="I2393">
        <v>2293</v>
      </c>
      <c r="J2393" t="s">
        <v>35</v>
      </c>
      <c r="L2393" t="s">
        <v>51</v>
      </c>
      <c r="M2393">
        <v>4</v>
      </c>
      <c r="N2393">
        <v>0</v>
      </c>
      <c r="O2393">
        <v>-1</v>
      </c>
      <c r="P2393" t="s">
        <v>653</v>
      </c>
      <c r="Q2393" t="s">
        <v>84</v>
      </c>
      <c r="R2393" s="3">
        <v>40471.0173611111</v>
      </c>
      <c r="S2393" t="s">
        <v>54</v>
      </c>
    </row>
    <row r="2394" customHeight="1" spans="1:19">
      <c r="A2394">
        <v>1654701522</v>
      </c>
      <c r="B2394" s="2" t="s">
        <v>6708</v>
      </c>
      <c r="C2394" t="s">
        <v>207</v>
      </c>
      <c r="D2394" t="s">
        <v>41</v>
      </c>
      <c r="E2394" t="s">
        <v>6709</v>
      </c>
      <c r="F2394" t="s">
        <v>6710</v>
      </c>
      <c r="G2394">
        <v>2254</v>
      </c>
      <c r="H2394">
        <v>149</v>
      </c>
      <c r="I2394">
        <v>28948</v>
      </c>
      <c r="J2394" t="s">
        <v>50</v>
      </c>
      <c r="K2394" t="s">
        <v>1998</v>
      </c>
      <c r="L2394" t="s">
        <v>28</v>
      </c>
      <c r="M2394">
        <v>6</v>
      </c>
      <c r="N2394">
        <v>0</v>
      </c>
      <c r="O2394">
        <v>-1</v>
      </c>
      <c r="P2394" t="s">
        <v>6711</v>
      </c>
      <c r="Q2394" t="s">
        <v>53</v>
      </c>
      <c r="R2394" s="3">
        <v>40119.4625</v>
      </c>
      <c r="S2394" t="s">
        <v>31</v>
      </c>
    </row>
    <row r="2395" customHeight="1" spans="1:19">
      <c r="A2395">
        <v>1654701522</v>
      </c>
      <c r="B2395" s="2" t="s">
        <v>6712</v>
      </c>
      <c r="C2395" t="s">
        <v>65</v>
      </c>
      <c r="D2395" t="s">
        <v>23</v>
      </c>
      <c r="E2395" t="s">
        <v>6709</v>
      </c>
      <c r="F2395" t="s">
        <v>6710</v>
      </c>
      <c r="G2395">
        <v>2254</v>
      </c>
      <c r="H2395">
        <v>149</v>
      </c>
      <c r="I2395">
        <v>28948</v>
      </c>
      <c r="J2395" t="s">
        <v>50</v>
      </c>
      <c r="K2395" t="s">
        <v>1998</v>
      </c>
      <c r="L2395" t="s">
        <v>28</v>
      </c>
      <c r="M2395">
        <v>6</v>
      </c>
      <c r="N2395">
        <v>0</v>
      </c>
      <c r="O2395">
        <v>-1</v>
      </c>
      <c r="P2395" t="s">
        <v>6711</v>
      </c>
      <c r="Q2395" t="s">
        <v>53</v>
      </c>
      <c r="R2395" s="3">
        <v>40119.4625</v>
      </c>
      <c r="S2395" t="s">
        <v>31</v>
      </c>
    </row>
    <row r="2396" customHeight="1" spans="1:19">
      <c r="A2396">
        <v>1654701522</v>
      </c>
      <c r="B2396" s="2" t="s">
        <v>6713</v>
      </c>
      <c r="C2396" t="s">
        <v>207</v>
      </c>
      <c r="D2396" t="s">
        <v>41</v>
      </c>
      <c r="E2396" t="s">
        <v>6709</v>
      </c>
      <c r="F2396" t="s">
        <v>6710</v>
      </c>
      <c r="G2396">
        <v>2254</v>
      </c>
      <c r="H2396">
        <v>149</v>
      </c>
      <c r="I2396">
        <v>28948</v>
      </c>
      <c r="J2396" t="s">
        <v>50</v>
      </c>
      <c r="K2396" t="s">
        <v>1998</v>
      </c>
      <c r="L2396" t="s">
        <v>28</v>
      </c>
      <c r="M2396">
        <v>6</v>
      </c>
      <c r="N2396">
        <v>0</v>
      </c>
      <c r="O2396">
        <v>-1</v>
      </c>
      <c r="P2396" t="s">
        <v>6711</v>
      </c>
      <c r="Q2396" t="s">
        <v>53</v>
      </c>
      <c r="R2396" s="3">
        <v>40119.4625</v>
      </c>
      <c r="S2396" t="s">
        <v>31</v>
      </c>
    </row>
    <row r="2397" customHeight="1" spans="1:21">
      <c r="A2397">
        <v>1421783250</v>
      </c>
      <c r="B2397" s="2" t="s">
        <v>6714</v>
      </c>
      <c r="C2397" t="s">
        <v>207</v>
      </c>
      <c r="D2397" t="s">
        <v>41</v>
      </c>
      <c r="E2397" t="s">
        <v>6715</v>
      </c>
      <c r="F2397" t="s">
        <v>6716</v>
      </c>
      <c r="G2397">
        <v>753</v>
      </c>
      <c r="H2397">
        <v>1772</v>
      </c>
      <c r="I2397">
        <v>8876</v>
      </c>
      <c r="J2397" t="s">
        <v>68</v>
      </c>
      <c r="K2397" t="s">
        <v>764</v>
      </c>
      <c r="L2397" t="s">
        <v>28</v>
      </c>
      <c r="M2397">
        <v>0</v>
      </c>
      <c r="N2397">
        <v>0</v>
      </c>
      <c r="O2397">
        <v>220</v>
      </c>
      <c r="P2397" t="s">
        <v>230</v>
      </c>
      <c r="Q2397" t="s">
        <v>30</v>
      </c>
      <c r="R2397" s="3">
        <v>40779.4493055556</v>
      </c>
      <c r="S2397" t="s">
        <v>31</v>
      </c>
      <c r="U2397" t="s">
        <v>6717</v>
      </c>
    </row>
    <row r="2398" customHeight="1" spans="1:21">
      <c r="A2398">
        <v>1421783250</v>
      </c>
      <c r="B2398" s="2" t="s">
        <v>6718</v>
      </c>
      <c r="C2398" t="s">
        <v>65</v>
      </c>
      <c r="D2398" t="s">
        <v>23</v>
      </c>
      <c r="E2398" t="s">
        <v>6715</v>
      </c>
      <c r="F2398" t="s">
        <v>6716</v>
      </c>
      <c r="G2398">
        <v>753</v>
      </c>
      <c r="H2398">
        <v>1772</v>
      </c>
      <c r="I2398">
        <v>8876</v>
      </c>
      <c r="J2398" t="s">
        <v>68</v>
      </c>
      <c r="K2398" t="s">
        <v>764</v>
      </c>
      <c r="L2398" t="s">
        <v>28</v>
      </c>
      <c r="M2398">
        <v>0</v>
      </c>
      <c r="N2398">
        <v>0</v>
      </c>
      <c r="O2398">
        <v>220</v>
      </c>
      <c r="P2398" t="s">
        <v>230</v>
      </c>
      <c r="Q2398" t="s">
        <v>30</v>
      </c>
      <c r="R2398" s="3">
        <v>40779.4493055556</v>
      </c>
      <c r="S2398" t="s">
        <v>31</v>
      </c>
      <c r="U2398" t="s">
        <v>6717</v>
      </c>
    </row>
    <row r="2399" customHeight="1" spans="1:19">
      <c r="A2399">
        <v>5828844447</v>
      </c>
      <c r="B2399" s="2" t="s">
        <v>6719</v>
      </c>
      <c r="C2399" t="s">
        <v>207</v>
      </c>
      <c r="D2399" t="s">
        <v>41</v>
      </c>
      <c r="E2399" t="s">
        <v>6720</v>
      </c>
      <c r="F2399" t="s">
        <v>6721</v>
      </c>
      <c r="G2399">
        <v>27</v>
      </c>
      <c r="H2399">
        <v>49</v>
      </c>
      <c r="I2399">
        <v>119</v>
      </c>
      <c r="J2399" t="s">
        <v>1454</v>
      </c>
      <c r="K2399" t="s">
        <v>2496</v>
      </c>
      <c r="L2399" t="s">
        <v>28</v>
      </c>
      <c r="M2399">
        <v>0</v>
      </c>
      <c r="N2399">
        <v>0</v>
      </c>
      <c r="O2399">
        <v>-1</v>
      </c>
      <c r="P2399" t="s">
        <v>36</v>
      </c>
      <c r="Q2399" t="s">
        <v>370</v>
      </c>
      <c r="R2399" s="3">
        <v>42381.4638888889</v>
      </c>
      <c r="S2399" t="s">
        <v>31</v>
      </c>
    </row>
    <row r="2400" customHeight="1" spans="1:19">
      <c r="A2400">
        <v>5828844447</v>
      </c>
      <c r="B2400" s="2" t="s">
        <v>6722</v>
      </c>
      <c r="C2400" t="s">
        <v>207</v>
      </c>
      <c r="D2400" t="s">
        <v>41</v>
      </c>
      <c r="E2400" t="s">
        <v>6720</v>
      </c>
      <c r="F2400" t="s">
        <v>6721</v>
      </c>
      <c r="G2400">
        <v>27</v>
      </c>
      <c r="H2400">
        <v>49</v>
      </c>
      <c r="I2400">
        <v>119</v>
      </c>
      <c r="J2400" t="s">
        <v>1454</v>
      </c>
      <c r="K2400" t="s">
        <v>2496</v>
      </c>
      <c r="L2400" t="s">
        <v>28</v>
      </c>
      <c r="M2400">
        <v>0</v>
      </c>
      <c r="N2400">
        <v>0</v>
      </c>
      <c r="O2400">
        <v>-1</v>
      </c>
      <c r="P2400" t="s">
        <v>36</v>
      </c>
      <c r="Q2400" t="s">
        <v>370</v>
      </c>
      <c r="R2400" s="3">
        <v>42381.4638888889</v>
      </c>
      <c r="S2400" t="s">
        <v>31</v>
      </c>
    </row>
    <row r="2401" customHeight="1" spans="1:19">
      <c r="A2401">
        <v>5828844447</v>
      </c>
      <c r="B2401" s="2" t="s">
        <v>6723</v>
      </c>
      <c r="C2401" t="s">
        <v>65</v>
      </c>
      <c r="D2401" t="s">
        <v>23</v>
      </c>
      <c r="E2401" t="s">
        <v>6720</v>
      </c>
      <c r="F2401" t="s">
        <v>6721</v>
      </c>
      <c r="G2401">
        <v>27</v>
      </c>
      <c r="H2401">
        <v>49</v>
      </c>
      <c r="I2401">
        <v>119</v>
      </c>
      <c r="J2401" t="s">
        <v>1454</v>
      </c>
      <c r="K2401" t="s">
        <v>2496</v>
      </c>
      <c r="L2401" t="s">
        <v>28</v>
      </c>
      <c r="M2401">
        <v>0</v>
      </c>
      <c r="N2401">
        <v>0</v>
      </c>
      <c r="O2401">
        <v>-1</v>
      </c>
      <c r="P2401" t="s">
        <v>36</v>
      </c>
      <c r="Q2401" t="s">
        <v>370</v>
      </c>
      <c r="R2401" s="3">
        <v>42381.4638888889</v>
      </c>
      <c r="S2401" t="s">
        <v>31</v>
      </c>
    </row>
    <row r="2402" customHeight="1" spans="1:19">
      <c r="A2402">
        <v>7065659204</v>
      </c>
      <c r="B2402" s="2" t="s">
        <v>6724</v>
      </c>
      <c r="C2402" t="s">
        <v>157</v>
      </c>
      <c r="D2402" t="s">
        <v>23</v>
      </c>
      <c r="E2402" t="s">
        <v>6725</v>
      </c>
      <c r="F2402" t="s">
        <v>6726</v>
      </c>
      <c r="G2402">
        <v>199</v>
      </c>
      <c r="H2402">
        <v>145</v>
      </c>
      <c r="I2402">
        <v>1093</v>
      </c>
      <c r="J2402" t="s">
        <v>229</v>
      </c>
      <c r="L2402" t="s">
        <v>51</v>
      </c>
      <c r="M2402">
        <v>3</v>
      </c>
      <c r="N2402">
        <v>0</v>
      </c>
      <c r="O2402">
        <v>-1</v>
      </c>
      <c r="P2402" t="s">
        <v>6727</v>
      </c>
      <c r="Q2402" t="s">
        <v>37</v>
      </c>
      <c r="R2402" s="3">
        <v>43561.6479166667</v>
      </c>
      <c r="S2402" t="s">
        <v>31</v>
      </c>
    </row>
    <row r="2403" customHeight="1" spans="1:19">
      <c r="A2403">
        <v>7065659204</v>
      </c>
      <c r="B2403" s="2" t="s">
        <v>6724</v>
      </c>
      <c r="C2403" t="s">
        <v>65</v>
      </c>
      <c r="D2403" t="s">
        <v>23</v>
      </c>
      <c r="E2403" t="s">
        <v>6725</v>
      </c>
      <c r="F2403" t="s">
        <v>6726</v>
      </c>
      <c r="G2403">
        <v>199</v>
      </c>
      <c r="H2403">
        <v>145</v>
      </c>
      <c r="I2403">
        <v>1093</v>
      </c>
      <c r="J2403" t="s">
        <v>229</v>
      </c>
      <c r="L2403" t="s">
        <v>51</v>
      </c>
      <c r="M2403">
        <v>3</v>
      </c>
      <c r="N2403">
        <v>0</v>
      </c>
      <c r="O2403">
        <v>-1</v>
      </c>
      <c r="P2403" t="s">
        <v>6727</v>
      </c>
      <c r="Q2403" t="s">
        <v>37</v>
      </c>
      <c r="R2403" s="3">
        <v>43561.6479166667</v>
      </c>
      <c r="S2403" t="s">
        <v>31</v>
      </c>
    </row>
    <row r="2404" customHeight="1" spans="1:19">
      <c r="A2404">
        <v>7065659204</v>
      </c>
      <c r="B2404" s="2" t="s">
        <v>6728</v>
      </c>
      <c r="C2404" t="s">
        <v>73</v>
      </c>
      <c r="D2404" t="s">
        <v>23</v>
      </c>
      <c r="E2404" t="s">
        <v>6725</v>
      </c>
      <c r="F2404" t="s">
        <v>6726</v>
      </c>
      <c r="G2404">
        <v>199</v>
      </c>
      <c r="H2404">
        <v>145</v>
      </c>
      <c r="I2404">
        <v>1093</v>
      </c>
      <c r="J2404" t="s">
        <v>229</v>
      </c>
      <c r="L2404" t="s">
        <v>51</v>
      </c>
      <c r="M2404">
        <v>3</v>
      </c>
      <c r="N2404">
        <v>0</v>
      </c>
      <c r="O2404">
        <v>-1</v>
      </c>
      <c r="P2404" t="s">
        <v>6727</v>
      </c>
      <c r="Q2404" t="s">
        <v>37</v>
      </c>
      <c r="R2404" s="3">
        <v>43561.6479166667</v>
      </c>
      <c r="S2404" t="s">
        <v>31</v>
      </c>
    </row>
    <row r="2405" customHeight="1" spans="1:19">
      <c r="A2405">
        <v>7065659204</v>
      </c>
      <c r="B2405" s="2" t="s">
        <v>6729</v>
      </c>
      <c r="C2405" t="s">
        <v>73</v>
      </c>
      <c r="D2405" t="s">
        <v>23</v>
      </c>
      <c r="E2405" t="s">
        <v>6725</v>
      </c>
      <c r="F2405" t="s">
        <v>6726</v>
      </c>
      <c r="G2405">
        <v>199</v>
      </c>
      <c r="H2405">
        <v>145</v>
      </c>
      <c r="I2405">
        <v>1093</v>
      </c>
      <c r="J2405" t="s">
        <v>229</v>
      </c>
      <c r="L2405" t="s">
        <v>51</v>
      </c>
      <c r="M2405">
        <v>3</v>
      </c>
      <c r="N2405">
        <v>0</v>
      </c>
      <c r="O2405">
        <v>-1</v>
      </c>
      <c r="P2405" t="s">
        <v>6727</v>
      </c>
      <c r="Q2405" t="s">
        <v>37</v>
      </c>
      <c r="R2405" s="3">
        <v>43561.6479166667</v>
      </c>
      <c r="S2405" t="s">
        <v>31</v>
      </c>
    </row>
    <row r="2406" customHeight="1" spans="1:19">
      <c r="A2406">
        <v>7065659204</v>
      </c>
      <c r="B2406" s="2" t="s">
        <v>6730</v>
      </c>
      <c r="C2406" t="s">
        <v>73</v>
      </c>
      <c r="D2406" t="s">
        <v>23</v>
      </c>
      <c r="E2406" t="s">
        <v>6725</v>
      </c>
      <c r="F2406" t="s">
        <v>6726</v>
      </c>
      <c r="G2406">
        <v>199</v>
      </c>
      <c r="H2406">
        <v>145</v>
      </c>
      <c r="I2406">
        <v>1093</v>
      </c>
      <c r="J2406" t="s">
        <v>229</v>
      </c>
      <c r="L2406" t="s">
        <v>51</v>
      </c>
      <c r="M2406">
        <v>3</v>
      </c>
      <c r="N2406">
        <v>0</v>
      </c>
      <c r="O2406">
        <v>-1</v>
      </c>
      <c r="P2406" t="s">
        <v>6727</v>
      </c>
      <c r="Q2406" t="s">
        <v>37</v>
      </c>
      <c r="R2406" s="3">
        <v>43561.6479166667</v>
      </c>
      <c r="S2406" t="s">
        <v>31</v>
      </c>
    </row>
    <row r="2407" customHeight="1" spans="1:19">
      <c r="A2407">
        <v>7065659204</v>
      </c>
      <c r="B2407" s="2" t="s">
        <v>6731</v>
      </c>
      <c r="C2407" t="s">
        <v>207</v>
      </c>
      <c r="D2407" t="s">
        <v>41</v>
      </c>
      <c r="E2407" t="s">
        <v>6725</v>
      </c>
      <c r="F2407" t="s">
        <v>6726</v>
      </c>
      <c r="G2407">
        <v>199</v>
      </c>
      <c r="H2407">
        <v>145</v>
      </c>
      <c r="I2407">
        <v>1093</v>
      </c>
      <c r="J2407" t="s">
        <v>229</v>
      </c>
      <c r="L2407" t="s">
        <v>51</v>
      </c>
      <c r="M2407">
        <v>3</v>
      </c>
      <c r="N2407">
        <v>0</v>
      </c>
      <c r="O2407">
        <v>-1</v>
      </c>
      <c r="P2407" t="s">
        <v>6727</v>
      </c>
      <c r="Q2407" t="s">
        <v>37</v>
      </c>
      <c r="R2407" s="3">
        <v>43561.6479166667</v>
      </c>
      <c r="S2407" t="s">
        <v>31</v>
      </c>
    </row>
    <row r="2408" customHeight="1" spans="1:19">
      <c r="A2408">
        <v>7065659204</v>
      </c>
      <c r="B2408" s="2" t="s">
        <v>6732</v>
      </c>
      <c r="C2408" t="s">
        <v>207</v>
      </c>
      <c r="D2408" t="s">
        <v>41</v>
      </c>
      <c r="E2408" t="s">
        <v>6725</v>
      </c>
      <c r="F2408" t="s">
        <v>6726</v>
      </c>
      <c r="G2408">
        <v>199</v>
      </c>
      <c r="H2408">
        <v>145</v>
      </c>
      <c r="I2408">
        <v>1093</v>
      </c>
      <c r="J2408" t="s">
        <v>229</v>
      </c>
      <c r="L2408" t="s">
        <v>51</v>
      </c>
      <c r="M2408">
        <v>3</v>
      </c>
      <c r="N2408">
        <v>0</v>
      </c>
      <c r="O2408">
        <v>-1</v>
      </c>
      <c r="P2408" t="s">
        <v>6727</v>
      </c>
      <c r="Q2408" t="s">
        <v>37</v>
      </c>
      <c r="R2408" s="3">
        <v>43561.6479166667</v>
      </c>
      <c r="S2408" t="s">
        <v>31</v>
      </c>
    </row>
    <row r="2409" customHeight="1" spans="1:19">
      <c r="A2409">
        <v>7065659204</v>
      </c>
      <c r="B2409" s="2" t="s">
        <v>6733</v>
      </c>
      <c r="C2409" t="s">
        <v>207</v>
      </c>
      <c r="D2409" t="s">
        <v>41</v>
      </c>
      <c r="E2409" t="s">
        <v>6725</v>
      </c>
      <c r="F2409" t="s">
        <v>6726</v>
      </c>
      <c r="G2409">
        <v>199</v>
      </c>
      <c r="H2409">
        <v>145</v>
      </c>
      <c r="I2409">
        <v>1093</v>
      </c>
      <c r="J2409" t="s">
        <v>229</v>
      </c>
      <c r="L2409" t="s">
        <v>51</v>
      </c>
      <c r="M2409">
        <v>3</v>
      </c>
      <c r="N2409">
        <v>0</v>
      </c>
      <c r="O2409">
        <v>-1</v>
      </c>
      <c r="P2409" t="s">
        <v>6727</v>
      </c>
      <c r="Q2409" t="s">
        <v>37</v>
      </c>
      <c r="R2409" s="3">
        <v>43561.6479166667</v>
      </c>
      <c r="S2409" t="s">
        <v>31</v>
      </c>
    </row>
    <row r="2410" customHeight="1" spans="1:19">
      <c r="A2410">
        <v>7553802940</v>
      </c>
      <c r="B2410" s="2" t="s">
        <v>6734</v>
      </c>
      <c r="C2410" t="s">
        <v>157</v>
      </c>
      <c r="D2410" t="s">
        <v>23</v>
      </c>
      <c r="E2410" t="s">
        <v>6735</v>
      </c>
      <c r="F2410" t="s">
        <v>6736</v>
      </c>
      <c r="G2410">
        <v>2</v>
      </c>
      <c r="H2410">
        <v>13</v>
      </c>
      <c r="I2410">
        <v>19</v>
      </c>
      <c r="J2410" t="s">
        <v>35</v>
      </c>
      <c r="L2410" t="s">
        <v>28</v>
      </c>
      <c r="M2410">
        <v>0</v>
      </c>
      <c r="N2410">
        <v>0</v>
      </c>
      <c r="O2410">
        <v>-1</v>
      </c>
      <c r="P2410" t="s">
        <v>36</v>
      </c>
      <c r="Q2410" t="s">
        <v>597</v>
      </c>
      <c r="R2410" s="3">
        <v>44218.98125</v>
      </c>
      <c r="S2410" t="s">
        <v>38</v>
      </c>
    </row>
    <row r="2411" customHeight="1" spans="1:19">
      <c r="A2411">
        <v>6301658957</v>
      </c>
      <c r="B2411" s="2" t="s">
        <v>6737</v>
      </c>
      <c r="C2411" t="s">
        <v>157</v>
      </c>
      <c r="D2411" t="s">
        <v>23</v>
      </c>
      <c r="E2411" t="s">
        <v>6738</v>
      </c>
      <c r="F2411" t="s">
        <v>6739</v>
      </c>
      <c r="G2411">
        <v>1442</v>
      </c>
      <c r="H2411">
        <v>610</v>
      </c>
      <c r="I2411">
        <v>2031</v>
      </c>
      <c r="J2411" t="s">
        <v>311</v>
      </c>
      <c r="L2411" t="s">
        <v>51</v>
      </c>
      <c r="M2411">
        <v>6</v>
      </c>
      <c r="N2411">
        <v>1</v>
      </c>
      <c r="O2411">
        <v>0</v>
      </c>
      <c r="P2411" t="s">
        <v>6740</v>
      </c>
      <c r="Q2411" t="s">
        <v>37</v>
      </c>
      <c r="R2411" s="3">
        <v>42923.6909722222</v>
      </c>
      <c r="S2411" t="s">
        <v>31</v>
      </c>
    </row>
    <row r="2412" customHeight="1" spans="1:21">
      <c r="A2412">
        <v>1429528037</v>
      </c>
      <c r="B2412" s="2" t="s">
        <v>6741</v>
      </c>
      <c r="C2412" t="s">
        <v>157</v>
      </c>
      <c r="D2412" t="s">
        <v>23</v>
      </c>
      <c r="E2412" t="s">
        <v>6742</v>
      </c>
      <c r="F2412" t="s">
        <v>6743</v>
      </c>
      <c r="G2412">
        <v>7825</v>
      </c>
      <c r="H2412">
        <v>316</v>
      </c>
      <c r="I2412">
        <v>9553</v>
      </c>
      <c r="J2412" t="s">
        <v>495</v>
      </c>
      <c r="K2412" t="s">
        <v>4028</v>
      </c>
      <c r="L2412" t="s">
        <v>28</v>
      </c>
      <c r="M2412">
        <v>7</v>
      </c>
      <c r="N2412">
        <v>0</v>
      </c>
      <c r="O2412">
        <v>-1</v>
      </c>
      <c r="P2412" t="s">
        <v>134</v>
      </c>
      <c r="Q2412" t="s">
        <v>386</v>
      </c>
      <c r="R2412" s="3">
        <v>40112.8354166667</v>
      </c>
      <c r="S2412" t="s">
        <v>31</v>
      </c>
      <c r="U2412" t="s">
        <v>6744</v>
      </c>
    </row>
    <row r="2413" customHeight="1" spans="1:21">
      <c r="A2413">
        <v>5388272918</v>
      </c>
      <c r="B2413" s="2" t="s">
        <v>6745</v>
      </c>
      <c r="C2413" t="s">
        <v>157</v>
      </c>
      <c r="D2413" t="s">
        <v>23</v>
      </c>
      <c r="E2413" t="s">
        <v>6746</v>
      </c>
      <c r="F2413" t="s">
        <v>6747</v>
      </c>
      <c r="G2413">
        <v>244</v>
      </c>
      <c r="H2413">
        <v>106</v>
      </c>
      <c r="I2413">
        <v>5155</v>
      </c>
      <c r="J2413" t="s">
        <v>1289</v>
      </c>
      <c r="K2413" t="s">
        <v>3188</v>
      </c>
      <c r="L2413" t="s">
        <v>51</v>
      </c>
      <c r="M2413">
        <v>0</v>
      </c>
      <c r="N2413">
        <v>0</v>
      </c>
      <c r="O2413">
        <v>-1</v>
      </c>
      <c r="P2413" t="s">
        <v>36</v>
      </c>
      <c r="Q2413" t="s">
        <v>101</v>
      </c>
      <c r="R2413" s="3">
        <v>41970.4916666667</v>
      </c>
      <c r="S2413" t="s">
        <v>31</v>
      </c>
      <c r="U2413" t="s">
        <v>6748</v>
      </c>
    </row>
    <row r="2414" customHeight="1" spans="1:19">
      <c r="A2414">
        <v>3016789420</v>
      </c>
      <c r="B2414" s="2" t="s">
        <v>6749</v>
      </c>
      <c r="C2414" t="s">
        <v>65</v>
      </c>
      <c r="D2414" t="s">
        <v>23</v>
      </c>
      <c r="E2414" t="s">
        <v>6750</v>
      </c>
      <c r="F2414" t="s">
        <v>6751</v>
      </c>
      <c r="G2414">
        <v>2270</v>
      </c>
      <c r="H2414">
        <v>251</v>
      </c>
      <c r="I2414">
        <v>1109</v>
      </c>
      <c r="J2414" t="s">
        <v>117</v>
      </c>
      <c r="K2414" t="s">
        <v>5771</v>
      </c>
      <c r="L2414" t="s">
        <v>28</v>
      </c>
      <c r="M2414">
        <v>2</v>
      </c>
      <c r="N2414">
        <v>0</v>
      </c>
      <c r="O2414">
        <v>-1</v>
      </c>
      <c r="P2414" t="s">
        <v>6752</v>
      </c>
      <c r="Q2414" t="s">
        <v>30</v>
      </c>
      <c r="R2414" s="3">
        <v>41243.0402777778</v>
      </c>
      <c r="S2414" t="s">
        <v>31</v>
      </c>
    </row>
    <row r="2415" customHeight="1" spans="1:19">
      <c r="A2415">
        <v>5746308078</v>
      </c>
      <c r="B2415" s="2" t="s">
        <v>6753</v>
      </c>
      <c r="C2415" t="s">
        <v>157</v>
      </c>
      <c r="D2415" t="s">
        <v>23</v>
      </c>
      <c r="E2415" t="e">
        <f>-晚风很温柔</f>
        <v>#NAME?</v>
      </c>
      <c r="F2415" t="s">
        <v>5968</v>
      </c>
      <c r="G2415">
        <v>53</v>
      </c>
      <c r="H2415">
        <v>391</v>
      </c>
      <c r="I2415">
        <v>65</v>
      </c>
      <c r="J2415" t="s">
        <v>35</v>
      </c>
      <c r="L2415" t="s">
        <v>51</v>
      </c>
      <c r="M2415">
        <v>1</v>
      </c>
      <c r="N2415">
        <v>0</v>
      </c>
      <c r="O2415">
        <v>-1</v>
      </c>
      <c r="P2415" t="s">
        <v>36</v>
      </c>
      <c r="Q2415" t="s">
        <v>150</v>
      </c>
      <c r="R2415" s="3">
        <v>42309.5180555556</v>
      </c>
      <c r="S2415" t="s">
        <v>31</v>
      </c>
    </row>
    <row r="2416" customHeight="1" spans="1:19">
      <c r="A2416">
        <v>1752172874</v>
      </c>
      <c r="B2416" s="2" t="s">
        <v>6754</v>
      </c>
      <c r="C2416" t="s">
        <v>157</v>
      </c>
      <c r="D2416" t="s">
        <v>23</v>
      </c>
      <c r="E2416" t="s">
        <v>6755</v>
      </c>
      <c r="G2416">
        <v>192</v>
      </c>
      <c r="H2416">
        <v>79</v>
      </c>
      <c r="I2416">
        <v>2952</v>
      </c>
      <c r="J2416" t="s">
        <v>35</v>
      </c>
      <c r="L2416" t="s">
        <v>51</v>
      </c>
      <c r="M2416">
        <v>0</v>
      </c>
      <c r="N2416">
        <v>0</v>
      </c>
      <c r="O2416">
        <v>-1</v>
      </c>
      <c r="P2416" t="s">
        <v>52</v>
      </c>
      <c r="Q2416" t="s">
        <v>160</v>
      </c>
      <c r="R2416" s="3">
        <v>40388.4729166667</v>
      </c>
      <c r="S2416" t="s">
        <v>31</v>
      </c>
    </row>
    <row r="2417" customHeight="1" spans="1:19">
      <c r="A2417">
        <v>7440834905</v>
      </c>
      <c r="B2417" s="2" t="s">
        <v>6756</v>
      </c>
      <c r="C2417" t="s">
        <v>65</v>
      </c>
      <c r="D2417" t="s">
        <v>23</v>
      </c>
      <c r="E2417" t="s">
        <v>6757</v>
      </c>
      <c r="F2417" t="s">
        <v>6758</v>
      </c>
      <c r="G2417">
        <v>7</v>
      </c>
      <c r="H2417">
        <v>59</v>
      </c>
      <c r="I2417">
        <v>512</v>
      </c>
      <c r="J2417" t="s">
        <v>111</v>
      </c>
      <c r="L2417" t="s">
        <v>51</v>
      </c>
      <c r="M2417">
        <v>0</v>
      </c>
      <c r="N2417">
        <v>0</v>
      </c>
      <c r="O2417">
        <v>-1</v>
      </c>
      <c r="P2417" t="s">
        <v>6759</v>
      </c>
      <c r="Q2417" t="s">
        <v>318</v>
      </c>
      <c r="R2417" s="3">
        <v>43943.5923611111</v>
      </c>
      <c r="S2417" t="s">
        <v>38</v>
      </c>
    </row>
    <row r="2418" customHeight="1" spans="1:19">
      <c r="A2418">
        <v>6021888960</v>
      </c>
      <c r="B2418" s="2" t="s">
        <v>6760</v>
      </c>
      <c r="C2418" t="s">
        <v>65</v>
      </c>
      <c r="D2418" t="s">
        <v>23</v>
      </c>
      <c r="E2418" t="s">
        <v>6761</v>
      </c>
      <c r="F2418" t="s">
        <v>6762</v>
      </c>
      <c r="G2418">
        <v>29</v>
      </c>
      <c r="H2418">
        <v>478</v>
      </c>
      <c r="I2418">
        <v>12630</v>
      </c>
      <c r="J2418" t="s">
        <v>35</v>
      </c>
      <c r="L2418" t="s">
        <v>51</v>
      </c>
      <c r="M2418">
        <v>1</v>
      </c>
      <c r="N2418">
        <v>0</v>
      </c>
      <c r="O2418">
        <v>-1</v>
      </c>
      <c r="P2418" t="s">
        <v>36</v>
      </c>
      <c r="Q2418" t="s">
        <v>46</v>
      </c>
      <c r="R2418" s="3">
        <v>42621.7527777778</v>
      </c>
      <c r="S2418" t="s">
        <v>31</v>
      </c>
    </row>
    <row r="2419" customHeight="1" spans="1:19">
      <c r="A2419">
        <v>2684262244</v>
      </c>
      <c r="B2419" s="2" t="s">
        <v>6763</v>
      </c>
      <c r="C2419" t="s">
        <v>65</v>
      </c>
      <c r="D2419" t="s">
        <v>23</v>
      </c>
      <c r="E2419" t="s">
        <v>6764</v>
      </c>
      <c r="F2419" t="s">
        <v>6765</v>
      </c>
      <c r="G2419">
        <v>507</v>
      </c>
      <c r="H2419">
        <v>165</v>
      </c>
      <c r="I2419">
        <v>5037</v>
      </c>
      <c r="J2419" t="s">
        <v>94</v>
      </c>
      <c r="L2419" t="s">
        <v>51</v>
      </c>
      <c r="M2419">
        <v>1</v>
      </c>
      <c r="N2419">
        <v>0</v>
      </c>
      <c r="O2419">
        <v>-1</v>
      </c>
      <c r="P2419" t="s">
        <v>216</v>
      </c>
      <c r="Q2419" t="s">
        <v>276</v>
      </c>
      <c r="R2419" s="3">
        <v>40933.5347222222</v>
      </c>
      <c r="S2419" t="s">
        <v>31</v>
      </c>
    </row>
    <row r="2420" customHeight="1" spans="1:20">
      <c r="A2420">
        <v>6032883781</v>
      </c>
      <c r="B2420" s="2" t="s">
        <v>6766</v>
      </c>
      <c r="C2420" t="s">
        <v>65</v>
      </c>
      <c r="D2420" t="s">
        <v>23</v>
      </c>
      <c r="E2420" t="s">
        <v>6767</v>
      </c>
      <c r="F2420" t="s">
        <v>6768</v>
      </c>
      <c r="G2420">
        <v>166</v>
      </c>
      <c r="H2420">
        <v>953</v>
      </c>
      <c r="I2420">
        <v>932</v>
      </c>
      <c r="J2420" t="s">
        <v>537</v>
      </c>
      <c r="K2420" t="s">
        <v>2525</v>
      </c>
      <c r="L2420" t="s">
        <v>51</v>
      </c>
      <c r="M2420">
        <v>0</v>
      </c>
      <c r="N2420">
        <v>0</v>
      </c>
      <c r="O2420">
        <v>-1</v>
      </c>
      <c r="P2420" t="s">
        <v>52</v>
      </c>
      <c r="Q2420" t="s">
        <v>79</v>
      </c>
      <c r="R2420" s="3">
        <v>42640.5458333333</v>
      </c>
      <c r="S2420" t="s">
        <v>31</v>
      </c>
      <c r="T2420" t="s">
        <v>6769</v>
      </c>
    </row>
    <row r="2421" customHeight="1" spans="1:19">
      <c r="A2421">
        <v>2656233691</v>
      </c>
      <c r="B2421" s="2" t="s">
        <v>6770</v>
      </c>
      <c r="C2421" t="s">
        <v>207</v>
      </c>
      <c r="D2421" t="s">
        <v>41</v>
      </c>
      <c r="E2421" t="s">
        <v>6771</v>
      </c>
      <c r="F2421" t="s">
        <v>6772</v>
      </c>
      <c r="G2421">
        <v>85</v>
      </c>
      <c r="H2421">
        <v>902</v>
      </c>
      <c r="I2421">
        <v>6856</v>
      </c>
      <c r="J2421" t="s">
        <v>327</v>
      </c>
      <c r="K2421" t="s">
        <v>3794</v>
      </c>
      <c r="L2421" t="s">
        <v>28</v>
      </c>
      <c r="M2421">
        <v>6</v>
      </c>
      <c r="N2421">
        <v>0</v>
      </c>
      <c r="O2421">
        <v>-1</v>
      </c>
      <c r="P2421" t="s">
        <v>29</v>
      </c>
      <c r="Q2421" t="s">
        <v>141</v>
      </c>
      <c r="R2421" s="3">
        <v>40978.575</v>
      </c>
      <c r="S2421" t="s">
        <v>31</v>
      </c>
    </row>
    <row r="2422" customHeight="1" spans="1:19">
      <c r="A2422">
        <v>2656233691</v>
      </c>
      <c r="B2422" s="2" t="s">
        <v>6773</v>
      </c>
      <c r="C2422" t="s">
        <v>813</v>
      </c>
      <c r="E2422" t="s">
        <v>6771</v>
      </c>
      <c r="F2422" t="s">
        <v>6772</v>
      </c>
      <c r="G2422">
        <v>85</v>
      </c>
      <c r="H2422">
        <v>902</v>
      </c>
      <c r="I2422">
        <v>6856</v>
      </c>
      <c r="J2422" t="s">
        <v>327</v>
      </c>
      <c r="K2422" t="s">
        <v>3794</v>
      </c>
      <c r="L2422" t="s">
        <v>28</v>
      </c>
      <c r="M2422">
        <v>6</v>
      </c>
      <c r="N2422">
        <v>0</v>
      </c>
      <c r="O2422">
        <v>-1</v>
      </c>
      <c r="P2422" t="s">
        <v>29</v>
      </c>
      <c r="Q2422" t="s">
        <v>141</v>
      </c>
      <c r="R2422" s="3">
        <v>40978.575</v>
      </c>
      <c r="S2422" t="s">
        <v>31</v>
      </c>
    </row>
    <row r="2423" customHeight="1" spans="1:19">
      <c r="A2423">
        <v>2656233691</v>
      </c>
      <c r="B2423" s="2" t="s">
        <v>6774</v>
      </c>
      <c r="C2423" t="s">
        <v>813</v>
      </c>
      <c r="E2423" t="s">
        <v>6771</v>
      </c>
      <c r="F2423" t="s">
        <v>6772</v>
      </c>
      <c r="G2423">
        <v>85</v>
      </c>
      <c r="H2423">
        <v>902</v>
      </c>
      <c r="I2423">
        <v>6856</v>
      </c>
      <c r="J2423" t="s">
        <v>327</v>
      </c>
      <c r="K2423" t="s">
        <v>3794</v>
      </c>
      <c r="L2423" t="s">
        <v>28</v>
      </c>
      <c r="M2423">
        <v>6</v>
      </c>
      <c r="N2423">
        <v>0</v>
      </c>
      <c r="O2423">
        <v>-1</v>
      </c>
      <c r="P2423" t="s">
        <v>29</v>
      </c>
      <c r="Q2423" t="s">
        <v>141</v>
      </c>
      <c r="R2423" s="3">
        <v>40978.575</v>
      </c>
      <c r="S2423" t="s">
        <v>31</v>
      </c>
    </row>
    <row r="2424" customHeight="1" spans="1:19">
      <c r="A2424">
        <v>3991436569</v>
      </c>
      <c r="B2424" s="2" t="s">
        <v>6775</v>
      </c>
      <c r="C2424" t="s">
        <v>207</v>
      </c>
      <c r="D2424" t="s">
        <v>41</v>
      </c>
      <c r="E2424" t="e">
        <f>-永远热爱冰美式</f>
        <v>#NAME?</v>
      </c>
      <c r="G2424">
        <v>1549</v>
      </c>
      <c r="H2424">
        <v>21</v>
      </c>
      <c r="I2424">
        <v>8</v>
      </c>
      <c r="J2424" t="s">
        <v>153</v>
      </c>
      <c r="L2424" t="s">
        <v>51</v>
      </c>
      <c r="M2424">
        <v>1</v>
      </c>
      <c r="N2424">
        <v>0</v>
      </c>
      <c r="O2424">
        <v>-1</v>
      </c>
      <c r="P2424" t="s">
        <v>6776</v>
      </c>
      <c r="Q2424" t="s">
        <v>46</v>
      </c>
      <c r="R2424" s="3">
        <v>41662.58125</v>
      </c>
      <c r="S2424" t="s">
        <v>31</v>
      </c>
    </row>
    <row r="2425" customHeight="1" spans="1:19">
      <c r="A2425">
        <v>6237277805</v>
      </c>
      <c r="B2425" s="2" t="s">
        <v>6777</v>
      </c>
      <c r="C2425" t="s">
        <v>157</v>
      </c>
      <c r="D2425" t="s">
        <v>23</v>
      </c>
      <c r="E2425" t="s">
        <v>6778</v>
      </c>
      <c r="F2425" t="s">
        <v>6779</v>
      </c>
      <c r="G2425">
        <v>17</v>
      </c>
      <c r="H2425">
        <v>207</v>
      </c>
      <c r="I2425">
        <v>28</v>
      </c>
      <c r="J2425" t="s">
        <v>495</v>
      </c>
      <c r="L2425" t="s">
        <v>28</v>
      </c>
      <c r="M2425">
        <v>1</v>
      </c>
      <c r="N2425">
        <v>0</v>
      </c>
      <c r="O2425">
        <v>-1</v>
      </c>
      <c r="P2425" t="s">
        <v>6780</v>
      </c>
      <c r="Q2425" t="s">
        <v>37</v>
      </c>
      <c r="R2425" s="3">
        <v>42861.5486111111</v>
      </c>
      <c r="S2425" t="s">
        <v>38</v>
      </c>
    </row>
    <row r="2426" customHeight="1" spans="1:19">
      <c r="A2426">
        <v>5142275020</v>
      </c>
      <c r="B2426" s="2" t="s">
        <v>6781</v>
      </c>
      <c r="C2426" t="s">
        <v>65</v>
      </c>
      <c r="D2426" t="s">
        <v>23</v>
      </c>
      <c r="E2426" t="s">
        <v>6782</v>
      </c>
      <c r="F2426" t="s">
        <v>6783</v>
      </c>
      <c r="G2426">
        <v>1292</v>
      </c>
      <c r="H2426">
        <v>352</v>
      </c>
      <c r="I2426">
        <v>9873</v>
      </c>
      <c r="J2426" t="s">
        <v>229</v>
      </c>
      <c r="L2426" t="s">
        <v>51</v>
      </c>
      <c r="M2426">
        <v>5</v>
      </c>
      <c r="N2426">
        <v>1</v>
      </c>
      <c r="O2426">
        <v>0</v>
      </c>
      <c r="P2426" t="s">
        <v>6784</v>
      </c>
      <c r="Q2426" t="s">
        <v>231</v>
      </c>
      <c r="R2426" s="3">
        <v>41772.5583333333</v>
      </c>
      <c r="S2426" t="s">
        <v>54</v>
      </c>
    </row>
    <row r="2427" customHeight="1" spans="1:19">
      <c r="A2427">
        <v>2143735710</v>
      </c>
      <c r="B2427" s="2" t="s">
        <v>6785</v>
      </c>
      <c r="C2427" t="s">
        <v>157</v>
      </c>
      <c r="D2427" t="s">
        <v>23</v>
      </c>
      <c r="E2427" t="s">
        <v>6786</v>
      </c>
      <c r="F2427" t="s">
        <v>6787</v>
      </c>
      <c r="G2427">
        <v>3194</v>
      </c>
      <c r="H2427">
        <v>252</v>
      </c>
      <c r="I2427">
        <v>1367</v>
      </c>
      <c r="J2427" t="s">
        <v>35</v>
      </c>
      <c r="L2427" t="s">
        <v>28</v>
      </c>
      <c r="M2427">
        <v>2</v>
      </c>
      <c r="N2427">
        <v>1</v>
      </c>
      <c r="O2427">
        <v>0</v>
      </c>
      <c r="P2427" t="s">
        <v>6788</v>
      </c>
      <c r="Q2427" t="s">
        <v>439</v>
      </c>
      <c r="R2427" s="3">
        <v>40671.8326388889</v>
      </c>
      <c r="S2427" t="s">
        <v>31</v>
      </c>
    </row>
    <row r="2428" customHeight="1" spans="1:19">
      <c r="A2428">
        <v>6018721639</v>
      </c>
      <c r="B2428" s="2" t="s">
        <v>6789</v>
      </c>
      <c r="C2428" t="s">
        <v>157</v>
      </c>
      <c r="D2428" t="s">
        <v>23</v>
      </c>
      <c r="E2428" t="s">
        <v>6790</v>
      </c>
      <c r="F2428" t="s">
        <v>6791</v>
      </c>
      <c r="G2428">
        <v>67</v>
      </c>
      <c r="H2428">
        <v>384</v>
      </c>
      <c r="I2428">
        <v>74</v>
      </c>
      <c r="J2428" t="s">
        <v>3276</v>
      </c>
      <c r="L2428" t="s">
        <v>28</v>
      </c>
      <c r="M2428">
        <v>0</v>
      </c>
      <c r="N2428">
        <v>0</v>
      </c>
      <c r="O2428">
        <v>-1</v>
      </c>
      <c r="P2428" t="s">
        <v>134</v>
      </c>
      <c r="Q2428" t="s">
        <v>53</v>
      </c>
      <c r="R2428" s="3">
        <v>42689.0013888889</v>
      </c>
      <c r="S2428" t="s">
        <v>31</v>
      </c>
    </row>
    <row r="2429" customHeight="1" spans="1:19">
      <c r="A2429">
        <v>6288653817</v>
      </c>
      <c r="B2429" s="2" t="s">
        <v>6792</v>
      </c>
      <c r="C2429" t="s">
        <v>157</v>
      </c>
      <c r="D2429" t="s">
        <v>23</v>
      </c>
      <c r="E2429" t="s">
        <v>6793</v>
      </c>
      <c r="F2429" t="s">
        <v>6794</v>
      </c>
      <c r="G2429">
        <v>27</v>
      </c>
      <c r="H2429">
        <v>22</v>
      </c>
      <c r="I2429">
        <v>2</v>
      </c>
      <c r="J2429" t="s">
        <v>35</v>
      </c>
      <c r="L2429" t="s">
        <v>28</v>
      </c>
      <c r="M2429">
        <v>0</v>
      </c>
      <c r="N2429">
        <v>0</v>
      </c>
      <c r="O2429">
        <v>-1</v>
      </c>
      <c r="P2429" t="s">
        <v>182</v>
      </c>
      <c r="Q2429" t="s">
        <v>101</v>
      </c>
      <c r="R2429" s="3">
        <v>42906.3729166667</v>
      </c>
      <c r="S2429" t="s">
        <v>31</v>
      </c>
    </row>
    <row r="2430" customHeight="1" spans="1:19">
      <c r="A2430">
        <v>6288653817</v>
      </c>
      <c r="B2430" s="2" t="s">
        <v>6795</v>
      </c>
      <c r="C2430" t="s">
        <v>157</v>
      </c>
      <c r="D2430" t="s">
        <v>23</v>
      </c>
      <c r="E2430" t="s">
        <v>6793</v>
      </c>
      <c r="F2430" t="s">
        <v>6794</v>
      </c>
      <c r="G2430">
        <v>27</v>
      </c>
      <c r="H2430">
        <v>22</v>
      </c>
      <c r="I2430">
        <v>2</v>
      </c>
      <c r="J2430" t="s">
        <v>35</v>
      </c>
      <c r="L2430" t="s">
        <v>28</v>
      </c>
      <c r="M2430">
        <v>0</v>
      </c>
      <c r="N2430">
        <v>0</v>
      </c>
      <c r="O2430">
        <v>-1</v>
      </c>
      <c r="P2430" t="s">
        <v>182</v>
      </c>
      <c r="Q2430" t="s">
        <v>101</v>
      </c>
      <c r="R2430" s="3">
        <v>42906.3729166667</v>
      </c>
      <c r="S2430" t="s">
        <v>31</v>
      </c>
    </row>
    <row r="2431" customHeight="1" spans="1:19">
      <c r="A2431">
        <v>7565693441</v>
      </c>
      <c r="B2431" s="2" t="s">
        <v>6796</v>
      </c>
      <c r="C2431" t="s">
        <v>157</v>
      </c>
      <c r="D2431" t="s">
        <v>23</v>
      </c>
      <c r="E2431" t="s">
        <v>6797</v>
      </c>
      <c r="F2431" t="s">
        <v>6798</v>
      </c>
      <c r="G2431">
        <v>7</v>
      </c>
      <c r="H2431">
        <v>48</v>
      </c>
      <c r="I2431">
        <v>12</v>
      </c>
      <c r="J2431" t="s">
        <v>35</v>
      </c>
      <c r="L2431" t="s">
        <v>28</v>
      </c>
      <c r="M2431">
        <v>0</v>
      </c>
      <c r="N2431">
        <v>0</v>
      </c>
      <c r="O2431">
        <v>-1</v>
      </c>
      <c r="P2431" t="s">
        <v>36</v>
      </c>
      <c r="Q2431" t="s">
        <v>37</v>
      </c>
      <c r="R2431" s="3">
        <v>44244.9951388889</v>
      </c>
      <c r="S2431" t="s">
        <v>31</v>
      </c>
    </row>
    <row r="2432" customHeight="1" spans="1:19">
      <c r="A2432">
        <v>7745647877</v>
      </c>
      <c r="B2432" s="2" t="s">
        <v>6799</v>
      </c>
      <c r="C2432" t="s">
        <v>157</v>
      </c>
      <c r="D2432" t="s">
        <v>23</v>
      </c>
      <c r="E2432" t="s">
        <v>6800</v>
      </c>
      <c r="G2432">
        <v>45</v>
      </c>
      <c r="H2432">
        <v>114</v>
      </c>
      <c r="I2432">
        <v>480</v>
      </c>
      <c r="J2432" t="s">
        <v>26</v>
      </c>
      <c r="L2432" t="s">
        <v>28</v>
      </c>
      <c r="M2432">
        <v>0</v>
      </c>
      <c r="N2432">
        <v>0</v>
      </c>
      <c r="O2432">
        <v>-1</v>
      </c>
      <c r="P2432" t="s">
        <v>6801</v>
      </c>
      <c r="Q2432" t="s">
        <v>53</v>
      </c>
      <c r="R2432" s="3">
        <v>44627.5</v>
      </c>
      <c r="S2432" t="s">
        <v>38</v>
      </c>
    </row>
    <row r="2433" customHeight="1" spans="1:19">
      <c r="A2433">
        <v>6538042606</v>
      </c>
      <c r="B2433" s="2" t="s">
        <v>6802</v>
      </c>
      <c r="C2433" t="s">
        <v>6803</v>
      </c>
      <c r="D2433" t="s">
        <v>41</v>
      </c>
      <c r="E2433" t="s">
        <v>6804</v>
      </c>
      <c r="F2433" t="s">
        <v>6805</v>
      </c>
      <c r="G2433">
        <v>11</v>
      </c>
      <c r="H2433">
        <v>273</v>
      </c>
      <c r="I2433">
        <v>5681</v>
      </c>
      <c r="J2433" t="s">
        <v>850</v>
      </c>
      <c r="L2433" t="s">
        <v>51</v>
      </c>
      <c r="M2433">
        <v>1</v>
      </c>
      <c r="N2433">
        <v>0</v>
      </c>
      <c r="O2433">
        <v>-1</v>
      </c>
      <c r="P2433" t="s">
        <v>36</v>
      </c>
      <c r="Q2433" t="s">
        <v>101</v>
      </c>
      <c r="R2433" s="3">
        <v>43220.6055555556</v>
      </c>
      <c r="S2433" t="s">
        <v>31</v>
      </c>
    </row>
    <row r="2434" customHeight="1" spans="1:21">
      <c r="A2434">
        <v>5742790144</v>
      </c>
      <c r="B2434" s="2" t="s">
        <v>6806</v>
      </c>
      <c r="C2434" t="s">
        <v>6803</v>
      </c>
      <c r="D2434" t="s">
        <v>41</v>
      </c>
      <c r="E2434" t="s">
        <v>6807</v>
      </c>
      <c r="F2434" t="s">
        <v>6808</v>
      </c>
      <c r="G2434">
        <v>1645</v>
      </c>
      <c r="H2434">
        <v>259</v>
      </c>
      <c r="I2434">
        <v>7871</v>
      </c>
      <c r="J2434" t="s">
        <v>106</v>
      </c>
      <c r="L2434" t="s">
        <v>51</v>
      </c>
      <c r="M2434">
        <v>4</v>
      </c>
      <c r="N2434">
        <v>1</v>
      </c>
      <c r="O2434">
        <v>0</v>
      </c>
      <c r="P2434" t="s">
        <v>29</v>
      </c>
      <c r="Q2434" t="s">
        <v>37</v>
      </c>
      <c r="R2434" s="3">
        <v>42307.7166666667</v>
      </c>
      <c r="S2434" t="s">
        <v>31</v>
      </c>
      <c r="T2434" t="s">
        <v>6809</v>
      </c>
      <c r="U2434" t="s">
        <v>3031</v>
      </c>
    </row>
    <row r="2435" customHeight="1" spans="1:19">
      <c r="A2435">
        <v>7734359510</v>
      </c>
      <c r="B2435" s="2" t="s">
        <v>6810</v>
      </c>
      <c r="C2435" t="s">
        <v>157</v>
      </c>
      <c r="D2435" t="s">
        <v>23</v>
      </c>
      <c r="E2435" t="s">
        <v>6811</v>
      </c>
      <c r="F2435" t="s">
        <v>6812</v>
      </c>
      <c r="G2435">
        <v>10</v>
      </c>
      <c r="H2435">
        <v>15</v>
      </c>
      <c r="I2435">
        <v>65</v>
      </c>
      <c r="J2435" t="s">
        <v>35</v>
      </c>
      <c r="L2435" t="s">
        <v>28</v>
      </c>
      <c r="M2435">
        <v>0</v>
      </c>
      <c r="N2435">
        <v>0</v>
      </c>
      <c r="O2435">
        <v>-1</v>
      </c>
      <c r="P2435" t="s">
        <v>36</v>
      </c>
      <c r="Q2435" t="s">
        <v>46</v>
      </c>
      <c r="R2435" s="3">
        <v>44575.5354166667</v>
      </c>
      <c r="S2435" t="s">
        <v>38</v>
      </c>
    </row>
    <row r="2436" customHeight="1" spans="1:21">
      <c r="A2436">
        <v>6287823501</v>
      </c>
      <c r="B2436" s="2" t="s">
        <v>6813</v>
      </c>
      <c r="C2436" t="s">
        <v>157</v>
      </c>
      <c r="D2436" t="s">
        <v>23</v>
      </c>
      <c r="E2436" t="s">
        <v>6814</v>
      </c>
      <c r="F2436" t="s">
        <v>6815</v>
      </c>
      <c r="G2436">
        <v>2261</v>
      </c>
      <c r="H2436">
        <v>1363</v>
      </c>
      <c r="I2436">
        <v>6886</v>
      </c>
      <c r="J2436" t="s">
        <v>273</v>
      </c>
      <c r="L2436" t="s">
        <v>51</v>
      </c>
      <c r="M2436">
        <v>6</v>
      </c>
      <c r="N2436">
        <v>0</v>
      </c>
      <c r="O2436">
        <v>-1</v>
      </c>
      <c r="P2436" t="s">
        <v>6816</v>
      </c>
      <c r="Q2436" t="s">
        <v>71</v>
      </c>
      <c r="R2436" s="3">
        <v>42904.53125</v>
      </c>
      <c r="S2436" t="s">
        <v>54</v>
      </c>
      <c r="T2436" t="s">
        <v>6817</v>
      </c>
      <c r="U2436" t="s">
        <v>5052</v>
      </c>
    </row>
    <row r="2437" customHeight="1" spans="1:19">
      <c r="A2437">
        <v>7539137979</v>
      </c>
      <c r="B2437" s="2" t="s">
        <v>6818</v>
      </c>
      <c r="C2437" t="s">
        <v>65</v>
      </c>
      <c r="D2437" t="s">
        <v>23</v>
      </c>
      <c r="E2437" t="s">
        <v>6819</v>
      </c>
      <c r="F2437" t="s">
        <v>6820</v>
      </c>
      <c r="G2437">
        <v>1</v>
      </c>
      <c r="H2437">
        <v>47</v>
      </c>
      <c r="I2437">
        <v>395</v>
      </c>
      <c r="J2437" t="s">
        <v>35</v>
      </c>
      <c r="L2437" t="s">
        <v>51</v>
      </c>
      <c r="M2437">
        <v>1</v>
      </c>
      <c r="N2437">
        <v>0</v>
      </c>
      <c r="O2437">
        <v>-1</v>
      </c>
      <c r="P2437" t="s">
        <v>36</v>
      </c>
      <c r="Q2437" t="s">
        <v>245</v>
      </c>
      <c r="R2437" s="3">
        <v>44184.9020833333</v>
      </c>
      <c r="S2437" t="s">
        <v>31</v>
      </c>
    </row>
    <row r="2438" customHeight="1" spans="1:19">
      <c r="A2438">
        <v>7539137979</v>
      </c>
      <c r="B2438" s="2" t="s">
        <v>6821</v>
      </c>
      <c r="C2438" t="s">
        <v>65</v>
      </c>
      <c r="D2438" t="s">
        <v>23</v>
      </c>
      <c r="E2438" t="s">
        <v>6819</v>
      </c>
      <c r="F2438" t="s">
        <v>6820</v>
      </c>
      <c r="G2438">
        <v>1</v>
      </c>
      <c r="H2438">
        <v>47</v>
      </c>
      <c r="I2438">
        <v>395</v>
      </c>
      <c r="J2438" t="s">
        <v>35</v>
      </c>
      <c r="L2438" t="s">
        <v>51</v>
      </c>
      <c r="M2438">
        <v>1</v>
      </c>
      <c r="N2438">
        <v>0</v>
      </c>
      <c r="O2438">
        <v>-1</v>
      </c>
      <c r="P2438" t="s">
        <v>36</v>
      </c>
      <c r="Q2438" t="s">
        <v>245</v>
      </c>
      <c r="R2438" s="3">
        <v>44184.9020833333</v>
      </c>
      <c r="S2438" t="s">
        <v>31</v>
      </c>
    </row>
    <row r="2439" customHeight="1" spans="1:19">
      <c r="A2439">
        <v>5682546783</v>
      </c>
      <c r="B2439" s="2" t="s">
        <v>6822</v>
      </c>
      <c r="C2439" t="s">
        <v>65</v>
      </c>
      <c r="D2439" t="s">
        <v>23</v>
      </c>
      <c r="E2439" t="s">
        <v>6823</v>
      </c>
      <c r="G2439">
        <v>112</v>
      </c>
      <c r="H2439">
        <v>152</v>
      </c>
      <c r="I2439">
        <v>4878</v>
      </c>
      <c r="J2439" t="s">
        <v>273</v>
      </c>
      <c r="K2439" t="s">
        <v>1021</v>
      </c>
      <c r="L2439" t="s">
        <v>51</v>
      </c>
      <c r="M2439">
        <v>0</v>
      </c>
      <c r="N2439">
        <v>0</v>
      </c>
      <c r="O2439">
        <v>-1</v>
      </c>
      <c r="P2439" t="s">
        <v>6824</v>
      </c>
      <c r="Q2439" t="s">
        <v>160</v>
      </c>
      <c r="R2439" s="3">
        <v>42236.8145833333</v>
      </c>
      <c r="S2439" t="s">
        <v>31</v>
      </c>
    </row>
    <row r="2440" customHeight="1" spans="1:19">
      <c r="A2440">
        <v>1641245767</v>
      </c>
      <c r="B2440" s="2" t="s">
        <v>6825</v>
      </c>
      <c r="C2440" t="s">
        <v>157</v>
      </c>
      <c r="D2440" t="s">
        <v>23</v>
      </c>
      <c r="E2440" t="s">
        <v>6826</v>
      </c>
      <c r="G2440">
        <v>5</v>
      </c>
      <c r="H2440">
        <v>65</v>
      </c>
      <c r="I2440">
        <v>342</v>
      </c>
      <c r="J2440" t="s">
        <v>35</v>
      </c>
      <c r="L2440" t="s">
        <v>51</v>
      </c>
      <c r="M2440">
        <v>0</v>
      </c>
      <c r="N2440">
        <v>0</v>
      </c>
      <c r="O2440">
        <v>-1</v>
      </c>
      <c r="P2440" t="s">
        <v>36</v>
      </c>
      <c r="Q2440" t="s">
        <v>30</v>
      </c>
      <c r="R2440" s="3">
        <v>40753.7402777778</v>
      </c>
      <c r="S2440" t="s">
        <v>38</v>
      </c>
    </row>
    <row r="2441" customHeight="1" spans="1:19">
      <c r="A2441">
        <v>3076314027</v>
      </c>
      <c r="B2441" s="2" t="s">
        <v>6827</v>
      </c>
      <c r="C2441" t="s">
        <v>65</v>
      </c>
      <c r="D2441" t="s">
        <v>23</v>
      </c>
      <c r="E2441" t="s">
        <v>6828</v>
      </c>
      <c r="G2441">
        <v>2</v>
      </c>
      <c r="H2441">
        <v>14</v>
      </c>
      <c r="I2441">
        <v>41</v>
      </c>
      <c r="J2441" t="s">
        <v>50</v>
      </c>
      <c r="K2441" t="s">
        <v>1998</v>
      </c>
      <c r="L2441" t="s">
        <v>28</v>
      </c>
      <c r="M2441">
        <v>0</v>
      </c>
      <c r="N2441">
        <v>0</v>
      </c>
      <c r="O2441">
        <v>-1</v>
      </c>
      <c r="P2441" t="s">
        <v>36</v>
      </c>
      <c r="Q2441" t="s">
        <v>53</v>
      </c>
      <c r="R2441" s="3">
        <v>41211.9819444444</v>
      </c>
      <c r="S2441" t="s">
        <v>38</v>
      </c>
    </row>
    <row r="2442" customHeight="1" spans="1:19">
      <c r="A2442">
        <v>2754520591</v>
      </c>
      <c r="B2442" s="2" t="s">
        <v>6829</v>
      </c>
      <c r="C2442" t="s">
        <v>65</v>
      </c>
      <c r="D2442" t="s">
        <v>23</v>
      </c>
      <c r="E2442" t="s">
        <v>6830</v>
      </c>
      <c r="F2442" t="s">
        <v>6831</v>
      </c>
      <c r="G2442">
        <v>314</v>
      </c>
      <c r="H2442">
        <v>611</v>
      </c>
      <c r="I2442">
        <v>24951</v>
      </c>
      <c r="J2442" t="s">
        <v>50</v>
      </c>
      <c r="K2442" t="s">
        <v>1819</v>
      </c>
      <c r="L2442" t="s">
        <v>28</v>
      </c>
      <c r="M2442">
        <v>6</v>
      </c>
      <c r="N2442">
        <v>0</v>
      </c>
      <c r="O2442">
        <v>220</v>
      </c>
      <c r="P2442" t="s">
        <v>6832</v>
      </c>
      <c r="Q2442" t="s">
        <v>120</v>
      </c>
      <c r="R2442" s="3">
        <v>41075.0319444444</v>
      </c>
      <c r="S2442" t="s">
        <v>54</v>
      </c>
    </row>
    <row r="2443" customHeight="1" spans="1:19">
      <c r="A2443">
        <v>7700111744</v>
      </c>
      <c r="B2443" s="2" t="s">
        <v>6833</v>
      </c>
      <c r="C2443" t="s">
        <v>65</v>
      </c>
      <c r="D2443" t="s">
        <v>23</v>
      </c>
      <c r="E2443" t="s">
        <v>6834</v>
      </c>
      <c r="G2443">
        <v>2</v>
      </c>
      <c r="H2443">
        <v>19</v>
      </c>
      <c r="I2443">
        <v>36</v>
      </c>
      <c r="J2443" t="s">
        <v>35</v>
      </c>
      <c r="L2443" t="s">
        <v>28</v>
      </c>
      <c r="M2443">
        <v>0</v>
      </c>
      <c r="N2443">
        <v>0</v>
      </c>
      <c r="O2443">
        <v>-1</v>
      </c>
      <c r="P2443" t="s">
        <v>36</v>
      </c>
      <c r="Q2443" t="s">
        <v>37</v>
      </c>
      <c r="R2443" s="3">
        <v>44455.61875</v>
      </c>
      <c r="S2443" t="s">
        <v>38</v>
      </c>
    </row>
    <row r="2444" customHeight="1" spans="1:19">
      <c r="A2444">
        <v>5755986367</v>
      </c>
      <c r="B2444" s="2" t="s">
        <v>6835</v>
      </c>
      <c r="C2444" t="s">
        <v>65</v>
      </c>
      <c r="D2444" t="s">
        <v>23</v>
      </c>
      <c r="E2444" t="s">
        <v>6836</v>
      </c>
      <c r="G2444">
        <v>69</v>
      </c>
      <c r="H2444">
        <v>93</v>
      </c>
      <c r="I2444">
        <v>60</v>
      </c>
      <c r="J2444" t="s">
        <v>495</v>
      </c>
      <c r="L2444" t="s">
        <v>28</v>
      </c>
      <c r="M2444">
        <v>0</v>
      </c>
      <c r="N2444">
        <v>0</v>
      </c>
      <c r="O2444">
        <v>-1</v>
      </c>
      <c r="P2444" t="s">
        <v>6837</v>
      </c>
      <c r="Q2444" t="s">
        <v>71</v>
      </c>
      <c r="R2444" s="3">
        <v>42319.9680555556</v>
      </c>
      <c r="S2444" t="s">
        <v>31</v>
      </c>
    </row>
    <row r="2445" customHeight="1" spans="1:20">
      <c r="A2445">
        <v>6395443319</v>
      </c>
      <c r="B2445" s="2" t="s">
        <v>6838</v>
      </c>
      <c r="C2445" t="s">
        <v>157</v>
      </c>
      <c r="D2445" t="s">
        <v>23</v>
      </c>
      <c r="E2445" t="s">
        <v>6839</v>
      </c>
      <c r="F2445" t="s">
        <v>6840</v>
      </c>
      <c r="G2445">
        <v>105</v>
      </c>
      <c r="H2445">
        <v>447</v>
      </c>
      <c r="I2445">
        <v>18404</v>
      </c>
      <c r="J2445" t="s">
        <v>94</v>
      </c>
      <c r="L2445" t="s">
        <v>28</v>
      </c>
      <c r="M2445">
        <v>4</v>
      </c>
      <c r="N2445">
        <v>0</v>
      </c>
      <c r="O2445">
        <v>-1</v>
      </c>
      <c r="P2445" t="s">
        <v>6053</v>
      </c>
      <c r="Q2445" t="s">
        <v>1196</v>
      </c>
      <c r="R2445" s="3">
        <v>43048.6333333333</v>
      </c>
      <c r="S2445" t="s">
        <v>31</v>
      </c>
      <c r="T2445" t="s">
        <v>6841</v>
      </c>
    </row>
    <row r="2446" customHeight="1" spans="1:21">
      <c r="A2446">
        <v>5780231993</v>
      </c>
      <c r="B2446" s="2" t="s">
        <v>6842</v>
      </c>
      <c r="C2446" t="s">
        <v>65</v>
      </c>
      <c r="D2446" t="s">
        <v>23</v>
      </c>
      <c r="E2446" t="s">
        <v>6843</v>
      </c>
      <c r="F2446" t="s">
        <v>6844</v>
      </c>
      <c r="G2446">
        <v>10623</v>
      </c>
      <c r="H2446">
        <v>418</v>
      </c>
      <c r="I2446">
        <v>2138</v>
      </c>
      <c r="J2446" t="s">
        <v>26</v>
      </c>
      <c r="K2446" t="s">
        <v>2352</v>
      </c>
      <c r="L2446" t="s">
        <v>51</v>
      </c>
      <c r="M2446">
        <v>2</v>
      </c>
      <c r="N2446">
        <v>1</v>
      </c>
      <c r="O2446">
        <v>0</v>
      </c>
      <c r="P2446" t="s">
        <v>307</v>
      </c>
      <c r="Q2446" t="s">
        <v>30</v>
      </c>
      <c r="R2446" s="3">
        <v>42342.5805555556</v>
      </c>
      <c r="S2446" t="s">
        <v>31</v>
      </c>
      <c r="U2446" t="s">
        <v>190</v>
      </c>
    </row>
    <row r="2447" customHeight="1" spans="1:19">
      <c r="A2447">
        <v>6325961497</v>
      </c>
      <c r="B2447" s="2" t="s">
        <v>6845</v>
      </c>
      <c r="C2447" t="s">
        <v>157</v>
      </c>
      <c r="D2447" t="s">
        <v>23</v>
      </c>
      <c r="E2447" t="s">
        <v>6846</v>
      </c>
      <c r="F2447" t="s">
        <v>6847</v>
      </c>
      <c r="G2447">
        <v>28</v>
      </c>
      <c r="H2447">
        <v>67</v>
      </c>
      <c r="I2447">
        <v>206</v>
      </c>
      <c r="J2447" t="s">
        <v>1289</v>
      </c>
      <c r="L2447" t="s">
        <v>28</v>
      </c>
      <c r="M2447">
        <v>0</v>
      </c>
      <c r="N2447">
        <v>0</v>
      </c>
      <c r="O2447">
        <v>-1</v>
      </c>
      <c r="P2447" t="s">
        <v>3532</v>
      </c>
      <c r="Q2447" t="s">
        <v>101</v>
      </c>
      <c r="R2447" s="3">
        <v>42939.3861111111</v>
      </c>
      <c r="S2447" t="s">
        <v>31</v>
      </c>
    </row>
    <row r="2448" customHeight="1" spans="1:20">
      <c r="A2448">
        <v>6749735324</v>
      </c>
      <c r="B2448" s="2" t="s">
        <v>6848</v>
      </c>
      <c r="C2448" t="s">
        <v>157</v>
      </c>
      <c r="D2448" t="s">
        <v>23</v>
      </c>
      <c r="E2448" t="s">
        <v>6849</v>
      </c>
      <c r="F2448" t="s">
        <v>6850</v>
      </c>
      <c r="G2448">
        <v>947</v>
      </c>
      <c r="H2448">
        <v>679</v>
      </c>
      <c r="I2448">
        <v>5870</v>
      </c>
      <c r="J2448" t="s">
        <v>35</v>
      </c>
      <c r="L2448" t="s">
        <v>51</v>
      </c>
      <c r="M2448">
        <v>3</v>
      </c>
      <c r="N2448">
        <v>0</v>
      </c>
      <c r="O2448">
        <v>-1</v>
      </c>
      <c r="P2448" t="s">
        <v>100</v>
      </c>
      <c r="Q2448" t="s">
        <v>95</v>
      </c>
      <c r="R2448" s="3">
        <v>43380.9881944444</v>
      </c>
      <c r="S2448" t="s">
        <v>31</v>
      </c>
      <c r="T2448" t="s">
        <v>6851</v>
      </c>
    </row>
    <row r="2449" customHeight="1" spans="1:19">
      <c r="A2449">
        <v>7500971406</v>
      </c>
      <c r="B2449" s="2" t="s">
        <v>6852</v>
      </c>
      <c r="C2449" t="s">
        <v>157</v>
      </c>
      <c r="D2449" t="s">
        <v>23</v>
      </c>
      <c r="E2449" t="s">
        <v>6853</v>
      </c>
      <c r="G2449">
        <v>6</v>
      </c>
      <c r="H2449">
        <v>87</v>
      </c>
      <c r="I2449">
        <v>34</v>
      </c>
      <c r="J2449" t="s">
        <v>273</v>
      </c>
      <c r="K2449" t="s">
        <v>274</v>
      </c>
      <c r="L2449" t="s">
        <v>28</v>
      </c>
      <c r="M2449">
        <v>1</v>
      </c>
      <c r="N2449">
        <v>0</v>
      </c>
      <c r="O2449">
        <v>-1</v>
      </c>
      <c r="P2449" t="s">
        <v>6854</v>
      </c>
      <c r="Q2449" t="s">
        <v>276</v>
      </c>
      <c r="R2449" s="3">
        <v>44081.9666666667</v>
      </c>
      <c r="S2449" t="s">
        <v>31</v>
      </c>
    </row>
    <row r="2450" customHeight="1" spans="1:19">
      <c r="A2450">
        <v>7744962959</v>
      </c>
      <c r="B2450" s="2" t="s">
        <v>6855</v>
      </c>
      <c r="C2450" t="s">
        <v>65</v>
      </c>
      <c r="D2450" t="s">
        <v>23</v>
      </c>
      <c r="E2450" t="s">
        <v>6856</v>
      </c>
      <c r="F2450" t="s">
        <v>6857</v>
      </c>
      <c r="G2450">
        <v>32</v>
      </c>
      <c r="H2450">
        <v>50</v>
      </c>
      <c r="I2450">
        <v>619</v>
      </c>
      <c r="J2450" t="s">
        <v>94</v>
      </c>
      <c r="L2450" t="s">
        <v>28</v>
      </c>
      <c r="M2450">
        <v>0</v>
      </c>
      <c r="N2450">
        <v>0</v>
      </c>
      <c r="O2450">
        <v>-1</v>
      </c>
      <c r="P2450" t="s">
        <v>2716</v>
      </c>
      <c r="Q2450" t="s">
        <v>46</v>
      </c>
      <c r="R2450" s="3">
        <v>44621.7472222222</v>
      </c>
      <c r="S2450" t="s">
        <v>38</v>
      </c>
    </row>
    <row r="2451" customHeight="1" spans="1:19">
      <c r="A2451">
        <v>7711155984</v>
      </c>
      <c r="B2451" s="2" t="s">
        <v>6858</v>
      </c>
      <c r="C2451" t="s">
        <v>157</v>
      </c>
      <c r="D2451" t="s">
        <v>23</v>
      </c>
      <c r="E2451" t="s">
        <v>6859</v>
      </c>
      <c r="F2451" t="s">
        <v>6860</v>
      </c>
      <c r="G2451">
        <v>2</v>
      </c>
      <c r="H2451">
        <v>36</v>
      </c>
      <c r="I2451">
        <v>97</v>
      </c>
      <c r="J2451" t="s">
        <v>68</v>
      </c>
      <c r="L2451" t="s">
        <v>28</v>
      </c>
      <c r="M2451">
        <v>0</v>
      </c>
      <c r="N2451">
        <v>0</v>
      </c>
      <c r="O2451">
        <v>-1</v>
      </c>
      <c r="P2451" t="s">
        <v>6861</v>
      </c>
      <c r="Q2451" t="s">
        <v>71</v>
      </c>
      <c r="R2451" s="3">
        <v>44475.7895833333</v>
      </c>
      <c r="S2451" t="s">
        <v>38</v>
      </c>
    </row>
    <row r="2452" customHeight="1" spans="1:21">
      <c r="A2452">
        <v>6822919284</v>
      </c>
      <c r="B2452" s="2" t="s">
        <v>6862</v>
      </c>
      <c r="C2452" t="s">
        <v>3394</v>
      </c>
      <c r="D2452" t="s">
        <v>1382</v>
      </c>
      <c r="E2452" t="s">
        <v>6863</v>
      </c>
      <c r="F2452" t="s">
        <v>6864</v>
      </c>
      <c r="G2452">
        <v>38</v>
      </c>
      <c r="H2452">
        <v>166</v>
      </c>
      <c r="I2452">
        <v>43</v>
      </c>
      <c r="J2452" t="s">
        <v>35</v>
      </c>
      <c r="L2452" t="s">
        <v>28</v>
      </c>
      <c r="M2452">
        <v>0</v>
      </c>
      <c r="N2452">
        <v>0</v>
      </c>
      <c r="O2452">
        <v>-1</v>
      </c>
      <c r="P2452" t="s">
        <v>653</v>
      </c>
      <c r="Q2452" t="s">
        <v>63</v>
      </c>
      <c r="R2452" s="3">
        <v>43410.9472222222</v>
      </c>
      <c r="S2452" t="s">
        <v>31</v>
      </c>
      <c r="U2452" t="s">
        <v>6865</v>
      </c>
    </row>
    <row r="2453" customHeight="1" spans="1:19">
      <c r="A2453">
        <v>7213162414</v>
      </c>
      <c r="B2453" s="2" t="s">
        <v>6866</v>
      </c>
      <c r="E2453" t="s">
        <v>6867</v>
      </c>
      <c r="F2453" t="s">
        <v>1500</v>
      </c>
      <c r="G2453">
        <v>650</v>
      </c>
      <c r="H2453">
        <v>983</v>
      </c>
      <c r="I2453">
        <v>3360</v>
      </c>
      <c r="J2453" t="s">
        <v>273</v>
      </c>
      <c r="L2453" t="s">
        <v>51</v>
      </c>
      <c r="M2453">
        <v>3</v>
      </c>
      <c r="N2453">
        <v>1</v>
      </c>
      <c r="O2453">
        <v>0</v>
      </c>
      <c r="P2453" t="s">
        <v>29</v>
      </c>
      <c r="Q2453" t="s">
        <v>276</v>
      </c>
      <c r="R2453" s="3">
        <v>43646.430474537</v>
      </c>
      <c r="S2453" t="s">
        <v>31</v>
      </c>
    </row>
    <row r="2454" customHeight="1" spans="1:19">
      <c r="A2454">
        <v>6879541110</v>
      </c>
      <c r="B2454" s="2" t="s">
        <v>6868</v>
      </c>
      <c r="C2454" t="s">
        <v>3293</v>
      </c>
      <c r="E2454" t="s">
        <v>6869</v>
      </c>
      <c r="G2454">
        <v>11</v>
      </c>
      <c r="H2454">
        <v>363</v>
      </c>
      <c r="I2454">
        <v>683</v>
      </c>
      <c r="J2454" t="s">
        <v>35</v>
      </c>
      <c r="L2454" t="s">
        <v>28</v>
      </c>
      <c r="M2454">
        <v>0</v>
      </c>
      <c r="N2454">
        <v>0</v>
      </c>
      <c r="O2454">
        <v>-1</v>
      </c>
      <c r="P2454" t="s">
        <v>36</v>
      </c>
      <c r="Q2454" t="s">
        <v>53</v>
      </c>
      <c r="R2454" s="3">
        <v>43443.4180555556</v>
      </c>
      <c r="S2454" t="s">
        <v>38</v>
      </c>
    </row>
    <row r="2455" customHeight="1" spans="1:19">
      <c r="A2455">
        <v>6583503913</v>
      </c>
      <c r="B2455" s="2" t="s">
        <v>6870</v>
      </c>
      <c r="C2455" t="s">
        <v>65</v>
      </c>
      <c r="D2455" t="s">
        <v>23</v>
      </c>
      <c r="E2455" t="s">
        <v>6871</v>
      </c>
      <c r="F2455" t="s">
        <v>6872</v>
      </c>
      <c r="G2455">
        <v>1179</v>
      </c>
      <c r="H2455">
        <v>150</v>
      </c>
      <c r="I2455">
        <v>2960</v>
      </c>
      <c r="J2455" t="s">
        <v>521</v>
      </c>
      <c r="L2455" t="s">
        <v>51</v>
      </c>
      <c r="M2455">
        <v>1</v>
      </c>
      <c r="N2455">
        <v>1</v>
      </c>
      <c r="O2455">
        <v>0</v>
      </c>
      <c r="P2455" t="s">
        <v>29</v>
      </c>
      <c r="Q2455" t="s">
        <v>583</v>
      </c>
      <c r="R2455" s="3">
        <v>43276.7708333333</v>
      </c>
      <c r="S2455" t="s">
        <v>31</v>
      </c>
    </row>
    <row r="2456" customHeight="1" spans="1:19">
      <c r="A2456">
        <v>7416753809</v>
      </c>
      <c r="B2456" s="2" t="s">
        <v>6873</v>
      </c>
      <c r="C2456" t="s">
        <v>157</v>
      </c>
      <c r="D2456" t="s">
        <v>23</v>
      </c>
      <c r="E2456" t="s">
        <v>6874</v>
      </c>
      <c r="F2456" t="s">
        <v>6875</v>
      </c>
      <c r="G2456">
        <v>8</v>
      </c>
      <c r="H2456">
        <v>204</v>
      </c>
      <c r="I2456">
        <v>43</v>
      </c>
      <c r="J2456" t="s">
        <v>26</v>
      </c>
      <c r="L2456" t="s">
        <v>51</v>
      </c>
      <c r="M2456">
        <v>0</v>
      </c>
      <c r="N2456">
        <v>0</v>
      </c>
      <c r="O2456">
        <v>-1</v>
      </c>
      <c r="P2456" t="s">
        <v>6876</v>
      </c>
      <c r="Q2456" t="s">
        <v>30</v>
      </c>
      <c r="R2456" s="3">
        <v>43911.0423611111</v>
      </c>
      <c r="S2456" t="s">
        <v>31</v>
      </c>
    </row>
    <row r="2457" customHeight="1" spans="1:19">
      <c r="A2457">
        <v>5513749439</v>
      </c>
      <c r="B2457" s="2" t="s">
        <v>6877</v>
      </c>
      <c r="C2457" t="s">
        <v>157</v>
      </c>
      <c r="D2457" t="s">
        <v>23</v>
      </c>
      <c r="E2457" t="s">
        <v>6878</v>
      </c>
      <c r="F2457" t="s">
        <v>6879</v>
      </c>
      <c r="G2457">
        <v>47</v>
      </c>
      <c r="H2457">
        <v>1213</v>
      </c>
      <c r="I2457">
        <v>584</v>
      </c>
      <c r="J2457" t="s">
        <v>35</v>
      </c>
      <c r="L2457" t="s">
        <v>51</v>
      </c>
      <c r="M2457">
        <v>0</v>
      </c>
      <c r="N2457">
        <v>0</v>
      </c>
      <c r="O2457">
        <v>-1</v>
      </c>
      <c r="P2457" t="s">
        <v>36</v>
      </c>
      <c r="Q2457" t="s">
        <v>37</v>
      </c>
      <c r="R2457" s="3">
        <v>42116.3131944444</v>
      </c>
      <c r="S2457" t="s">
        <v>31</v>
      </c>
    </row>
    <row r="2458" customHeight="1" spans="1:19">
      <c r="A2458">
        <v>3919314380</v>
      </c>
      <c r="B2458" s="2" t="s">
        <v>6880</v>
      </c>
      <c r="C2458" t="s">
        <v>157</v>
      </c>
      <c r="D2458" t="s">
        <v>23</v>
      </c>
      <c r="E2458" t="s">
        <v>6881</v>
      </c>
      <c r="F2458" t="s">
        <v>6882</v>
      </c>
      <c r="G2458">
        <v>224</v>
      </c>
      <c r="H2458">
        <v>266</v>
      </c>
      <c r="I2458">
        <v>362</v>
      </c>
      <c r="J2458" t="s">
        <v>50</v>
      </c>
      <c r="L2458" t="s">
        <v>51</v>
      </c>
      <c r="M2458">
        <v>1</v>
      </c>
      <c r="N2458">
        <v>0</v>
      </c>
      <c r="O2458">
        <v>-1</v>
      </c>
      <c r="P2458" t="s">
        <v>653</v>
      </c>
      <c r="Q2458" t="s">
        <v>53</v>
      </c>
      <c r="R2458" s="3">
        <v>41606.4791666667</v>
      </c>
      <c r="S2458" t="s">
        <v>54</v>
      </c>
    </row>
    <row r="2459" customHeight="1" spans="1:21">
      <c r="A2459">
        <v>6614309444</v>
      </c>
      <c r="B2459" s="2" t="s">
        <v>6883</v>
      </c>
      <c r="C2459" t="s">
        <v>157</v>
      </c>
      <c r="D2459" t="s">
        <v>23</v>
      </c>
      <c r="E2459" t="s">
        <v>6884</v>
      </c>
      <c r="F2459" t="s">
        <v>6885</v>
      </c>
      <c r="G2459">
        <v>1184</v>
      </c>
      <c r="H2459">
        <v>205</v>
      </c>
      <c r="I2459">
        <v>8244</v>
      </c>
      <c r="J2459" t="s">
        <v>1289</v>
      </c>
      <c r="L2459" t="s">
        <v>51</v>
      </c>
      <c r="M2459">
        <v>5</v>
      </c>
      <c r="N2459">
        <v>1</v>
      </c>
      <c r="O2459">
        <v>0</v>
      </c>
      <c r="P2459" t="s">
        <v>6886</v>
      </c>
      <c r="Q2459" t="s">
        <v>101</v>
      </c>
      <c r="R2459" s="3">
        <v>43309.4486111111</v>
      </c>
      <c r="S2459" t="s">
        <v>31</v>
      </c>
      <c r="U2459" t="s">
        <v>190</v>
      </c>
    </row>
    <row r="2460" customHeight="1" spans="1:19">
      <c r="A2460">
        <v>6051596158</v>
      </c>
      <c r="B2460" s="2" t="s">
        <v>6887</v>
      </c>
      <c r="E2460" t="s">
        <v>6888</v>
      </c>
      <c r="F2460" t="s">
        <v>6889</v>
      </c>
      <c r="G2460">
        <v>3</v>
      </c>
      <c r="H2460">
        <v>516</v>
      </c>
      <c r="I2460">
        <v>136</v>
      </c>
      <c r="J2460" t="s">
        <v>204</v>
      </c>
      <c r="K2460" t="s">
        <v>6890</v>
      </c>
      <c r="L2460" t="s">
        <v>28</v>
      </c>
      <c r="M2460">
        <v>1</v>
      </c>
      <c r="N2460">
        <v>0</v>
      </c>
      <c r="O2460">
        <v>-1</v>
      </c>
      <c r="P2460" t="s">
        <v>36</v>
      </c>
      <c r="R2460" s="3">
        <v>42668.5207175926</v>
      </c>
      <c r="S2460" t="s">
        <v>31</v>
      </c>
    </row>
    <row r="2461" customHeight="1" spans="1:19">
      <c r="A2461">
        <v>6051596158</v>
      </c>
      <c r="B2461" s="2" t="s">
        <v>6891</v>
      </c>
      <c r="E2461" t="s">
        <v>6888</v>
      </c>
      <c r="F2461" t="s">
        <v>6889</v>
      </c>
      <c r="G2461">
        <v>3</v>
      </c>
      <c r="H2461">
        <v>516</v>
      </c>
      <c r="I2461">
        <v>136</v>
      </c>
      <c r="J2461" t="s">
        <v>204</v>
      </c>
      <c r="K2461" t="s">
        <v>6890</v>
      </c>
      <c r="L2461" t="s">
        <v>28</v>
      </c>
      <c r="M2461">
        <v>1</v>
      </c>
      <c r="N2461">
        <v>0</v>
      </c>
      <c r="O2461">
        <v>-1</v>
      </c>
      <c r="P2461" t="s">
        <v>36</v>
      </c>
      <c r="R2461" s="3">
        <v>42668.5207175926</v>
      </c>
      <c r="S2461" t="s">
        <v>31</v>
      </c>
    </row>
    <row r="2462" customHeight="1" spans="1:19">
      <c r="A2462">
        <v>6051596158</v>
      </c>
      <c r="B2462" s="2" t="s">
        <v>6892</v>
      </c>
      <c r="E2462" t="s">
        <v>6888</v>
      </c>
      <c r="F2462" t="s">
        <v>6889</v>
      </c>
      <c r="G2462">
        <v>3</v>
      </c>
      <c r="H2462">
        <v>516</v>
      </c>
      <c r="I2462">
        <v>136</v>
      </c>
      <c r="J2462" t="s">
        <v>204</v>
      </c>
      <c r="K2462" t="s">
        <v>6890</v>
      </c>
      <c r="L2462" t="s">
        <v>28</v>
      </c>
      <c r="M2462">
        <v>1</v>
      </c>
      <c r="N2462">
        <v>0</v>
      </c>
      <c r="O2462">
        <v>-1</v>
      </c>
      <c r="P2462" t="s">
        <v>36</v>
      </c>
      <c r="R2462" s="3">
        <v>42668.5207175926</v>
      </c>
      <c r="S2462" t="s">
        <v>31</v>
      </c>
    </row>
    <row r="2463" customHeight="1" spans="1:19">
      <c r="A2463">
        <v>6051596158</v>
      </c>
      <c r="B2463" s="2" t="s">
        <v>6893</v>
      </c>
      <c r="E2463" t="s">
        <v>6888</v>
      </c>
      <c r="F2463" t="s">
        <v>6889</v>
      </c>
      <c r="G2463">
        <v>3</v>
      </c>
      <c r="H2463">
        <v>516</v>
      </c>
      <c r="I2463">
        <v>136</v>
      </c>
      <c r="J2463" t="s">
        <v>204</v>
      </c>
      <c r="K2463" t="s">
        <v>6890</v>
      </c>
      <c r="L2463" t="s">
        <v>28</v>
      </c>
      <c r="M2463">
        <v>1</v>
      </c>
      <c r="N2463">
        <v>0</v>
      </c>
      <c r="O2463">
        <v>-1</v>
      </c>
      <c r="P2463" t="s">
        <v>36</v>
      </c>
      <c r="R2463" s="3">
        <v>42668.5207175926</v>
      </c>
      <c r="S2463" t="s">
        <v>31</v>
      </c>
    </row>
    <row r="2464" customHeight="1" spans="1:19">
      <c r="A2464">
        <v>6865801179</v>
      </c>
      <c r="B2464" s="2" t="s">
        <v>6894</v>
      </c>
      <c r="E2464" t="s">
        <v>6895</v>
      </c>
      <c r="G2464">
        <v>4</v>
      </c>
      <c r="H2464">
        <v>73</v>
      </c>
      <c r="I2464">
        <v>7469</v>
      </c>
      <c r="J2464" t="s">
        <v>289</v>
      </c>
      <c r="L2464" t="s">
        <v>28</v>
      </c>
      <c r="M2464">
        <v>0</v>
      </c>
      <c r="N2464">
        <v>0</v>
      </c>
      <c r="O2464">
        <v>-1</v>
      </c>
      <c r="P2464" t="s">
        <v>6896</v>
      </c>
      <c r="Q2464" t="s">
        <v>37</v>
      </c>
      <c r="R2464" s="3">
        <v>43431.3646875</v>
      </c>
      <c r="S2464" t="s">
        <v>31</v>
      </c>
    </row>
    <row r="2465" customHeight="1" spans="1:19">
      <c r="A2465">
        <v>6408702317</v>
      </c>
      <c r="B2465" s="2" t="s">
        <v>6897</v>
      </c>
      <c r="E2465" t="s">
        <v>6898</v>
      </c>
      <c r="F2465" t="s">
        <v>6899</v>
      </c>
      <c r="G2465">
        <v>5</v>
      </c>
      <c r="H2465">
        <v>30</v>
      </c>
      <c r="I2465">
        <v>251</v>
      </c>
      <c r="J2465" t="s">
        <v>35</v>
      </c>
      <c r="L2465" t="s">
        <v>28</v>
      </c>
      <c r="M2465">
        <v>0</v>
      </c>
      <c r="N2465">
        <v>0</v>
      </c>
      <c r="O2465">
        <v>-1</v>
      </c>
      <c r="P2465" t="s">
        <v>6900</v>
      </c>
      <c r="R2465" s="3">
        <v>43063.8593634259</v>
      </c>
      <c r="S2465" t="s">
        <v>31</v>
      </c>
    </row>
    <row r="2466" customHeight="1" spans="1:21">
      <c r="A2466">
        <v>1976469013</v>
      </c>
      <c r="B2466" s="2" t="s">
        <v>6901</v>
      </c>
      <c r="E2466" t="s">
        <v>6902</v>
      </c>
      <c r="F2466" t="s">
        <v>6903</v>
      </c>
      <c r="G2466">
        <v>174</v>
      </c>
      <c r="H2466">
        <v>314</v>
      </c>
      <c r="I2466">
        <v>3600</v>
      </c>
      <c r="J2466" t="s">
        <v>289</v>
      </c>
      <c r="K2466" t="s">
        <v>1790</v>
      </c>
      <c r="L2466" t="s">
        <v>28</v>
      </c>
      <c r="M2466">
        <v>0</v>
      </c>
      <c r="N2466">
        <v>1</v>
      </c>
      <c r="O2466">
        <v>0</v>
      </c>
      <c r="P2466" t="s">
        <v>275</v>
      </c>
      <c r="Q2466" t="s">
        <v>95</v>
      </c>
      <c r="R2466" s="3">
        <v>40592.7105555556</v>
      </c>
      <c r="S2466" t="s">
        <v>54</v>
      </c>
      <c r="T2466" t="s">
        <v>2440</v>
      </c>
      <c r="U2466" t="s">
        <v>6904</v>
      </c>
    </row>
    <row r="2467" customHeight="1" spans="1:21">
      <c r="A2467">
        <v>1904915797</v>
      </c>
      <c r="B2467" s="2" t="s">
        <v>6905</v>
      </c>
      <c r="E2467" t="s">
        <v>6906</v>
      </c>
      <c r="F2467" t="s">
        <v>6907</v>
      </c>
      <c r="G2467">
        <v>324</v>
      </c>
      <c r="H2467">
        <v>1967</v>
      </c>
      <c r="I2467">
        <v>6712</v>
      </c>
      <c r="J2467" t="s">
        <v>957</v>
      </c>
      <c r="K2467" t="s">
        <v>35</v>
      </c>
      <c r="L2467" t="s">
        <v>28</v>
      </c>
      <c r="M2467">
        <v>0</v>
      </c>
      <c r="N2467">
        <v>0</v>
      </c>
      <c r="O2467">
        <v>-1</v>
      </c>
      <c r="Q2467" t="s">
        <v>63</v>
      </c>
      <c r="R2467" s="3">
        <v>40799.8353125</v>
      </c>
      <c r="S2467" t="s">
        <v>31</v>
      </c>
      <c r="T2467" t="s">
        <v>6908</v>
      </c>
      <c r="U2467" t="s">
        <v>6909</v>
      </c>
    </row>
    <row r="2468" customHeight="1" spans="1:21">
      <c r="A2468">
        <v>1611341161</v>
      </c>
      <c r="B2468" s="2" t="s">
        <v>6910</v>
      </c>
      <c r="C2468" t="s">
        <v>226</v>
      </c>
      <c r="D2468" t="s">
        <v>41</v>
      </c>
      <c r="E2468" t="s">
        <v>6911</v>
      </c>
      <c r="F2468" t="s">
        <v>6912</v>
      </c>
      <c r="G2468">
        <v>258</v>
      </c>
      <c r="H2468">
        <v>1491</v>
      </c>
      <c r="I2468">
        <v>2379</v>
      </c>
      <c r="J2468" t="s">
        <v>50</v>
      </c>
      <c r="K2468" t="s">
        <v>463</v>
      </c>
      <c r="L2468" t="s">
        <v>28</v>
      </c>
      <c r="M2468">
        <v>7</v>
      </c>
      <c r="N2468">
        <v>0</v>
      </c>
      <c r="O2468">
        <v>-1</v>
      </c>
      <c r="P2468" t="s">
        <v>100</v>
      </c>
      <c r="Q2468" t="s">
        <v>53</v>
      </c>
      <c r="R2468" s="3">
        <v>40511.6673611111</v>
      </c>
      <c r="S2468" t="s">
        <v>31</v>
      </c>
      <c r="T2468" t="s">
        <v>6913</v>
      </c>
      <c r="U2468" t="s">
        <v>6914</v>
      </c>
    </row>
    <row r="2469" customHeight="1" spans="1:19">
      <c r="A2469">
        <v>7439238506</v>
      </c>
      <c r="B2469" s="2" t="s">
        <v>6915</v>
      </c>
      <c r="C2469" t="s">
        <v>226</v>
      </c>
      <c r="D2469" t="s">
        <v>41</v>
      </c>
      <c r="E2469" t="s">
        <v>6916</v>
      </c>
      <c r="G2469">
        <v>130</v>
      </c>
      <c r="H2469">
        <v>551</v>
      </c>
      <c r="I2469">
        <v>255</v>
      </c>
      <c r="J2469" t="s">
        <v>35</v>
      </c>
      <c r="L2469" t="s">
        <v>28</v>
      </c>
      <c r="M2469">
        <v>0</v>
      </c>
      <c r="N2469">
        <v>0</v>
      </c>
      <c r="O2469">
        <v>-1</v>
      </c>
      <c r="P2469" t="s">
        <v>36</v>
      </c>
      <c r="Q2469" t="s">
        <v>71</v>
      </c>
      <c r="R2469" s="3">
        <v>43940.6902777778</v>
      </c>
      <c r="S2469" t="s">
        <v>31</v>
      </c>
    </row>
    <row r="2470" customHeight="1" spans="1:19">
      <c r="A2470">
        <v>7439238506</v>
      </c>
      <c r="B2470" s="2" t="s">
        <v>6917</v>
      </c>
      <c r="C2470" t="s">
        <v>226</v>
      </c>
      <c r="D2470" t="s">
        <v>41</v>
      </c>
      <c r="E2470" t="s">
        <v>6916</v>
      </c>
      <c r="G2470">
        <v>130</v>
      </c>
      <c r="H2470">
        <v>551</v>
      </c>
      <c r="I2470">
        <v>255</v>
      </c>
      <c r="J2470" t="s">
        <v>35</v>
      </c>
      <c r="L2470" t="s">
        <v>28</v>
      </c>
      <c r="M2470">
        <v>0</v>
      </c>
      <c r="N2470">
        <v>0</v>
      </c>
      <c r="O2470">
        <v>-1</v>
      </c>
      <c r="P2470" t="s">
        <v>36</v>
      </c>
      <c r="Q2470" t="s">
        <v>71</v>
      </c>
      <c r="R2470" s="3">
        <v>43940.6902777778</v>
      </c>
      <c r="S2470" t="s">
        <v>31</v>
      </c>
    </row>
    <row r="2471" customHeight="1" spans="1:19">
      <c r="A2471">
        <v>5777542502</v>
      </c>
      <c r="B2471" s="2" t="s">
        <v>6918</v>
      </c>
      <c r="C2471" t="s">
        <v>226</v>
      </c>
      <c r="D2471" t="s">
        <v>41</v>
      </c>
      <c r="E2471" t="s">
        <v>6919</v>
      </c>
      <c r="G2471">
        <v>17</v>
      </c>
      <c r="H2471">
        <v>210</v>
      </c>
      <c r="I2471">
        <v>0</v>
      </c>
      <c r="J2471" t="s">
        <v>35</v>
      </c>
      <c r="L2471" t="s">
        <v>51</v>
      </c>
      <c r="M2471">
        <v>0</v>
      </c>
      <c r="N2471">
        <v>0</v>
      </c>
      <c r="O2471">
        <v>-1</v>
      </c>
      <c r="P2471" t="s">
        <v>36</v>
      </c>
      <c r="Q2471" t="s">
        <v>30</v>
      </c>
      <c r="R2471" s="3">
        <v>42767.2743055556</v>
      </c>
      <c r="S2471" t="s">
        <v>31</v>
      </c>
    </row>
    <row r="2472" customHeight="1" spans="1:19">
      <c r="A2472">
        <v>5777542502</v>
      </c>
      <c r="B2472" s="2" t="s">
        <v>6920</v>
      </c>
      <c r="C2472" t="s">
        <v>22</v>
      </c>
      <c r="D2472" t="s">
        <v>23</v>
      </c>
      <c r="E2472" t="s">
        <v>6919</v>
      </c>
      <c r="G2472">
        <v>17</v>
      </c>
      <c r="H2472">
        <v>210</v>
      </c>
      <c r="I2472">
        <v>0</v>
      </c>
      <c r="J2472" t="s">
        <v>35</v>
      </c>
      <c r="L2472" t="s">
        <v>51</v>
      </c>
      <c r="M2472">
        <v>0</v>
      </c>
      <c r="N2472">
        <v>0</v>
      </c>
      <c r="O2472">
        <v>-1</v>
      </c>
      <c r="P2472" t="s">
        <v>36</v>
      </c>
      <c r="Q2472" t="s">
        <v>30</v>
      </c>
      <c r="R2472" s="3">
        <v>42767.2743055556</v>
      </c>
      <c r="S2472" t="s">
        <v>31</v>
      </c>
    </row>
    <row r="2473" customHeight="1" spans="1:19">
      <c r="A2473">
        <v>7431080749</v>
      </c>
      <c r="B2473" s="2" t="s">
        <v>6921</v>
      </c>
      <c r="C2473" t="s">
        <v>226</v>
      </c>
      <c r="D2473" t="s">
        <v>41</v>
      </c>
      <c r="E2473" t="s">
        <v>6922</v>
      </c>
      <c r="F2473" t="s">
        <v>6923</v>
      </c>
      <c r="G2473">
        <v>8</v>
      </c>
      <c r="H2473">
        <v>394</v>
      </c>
      <c r="I2473">
        <v>114</v>
      </c>
      <c r="J2473" t="s">
        <v>26</v>
      </c>
      <c r="K2473" t="s">
        <v>6924</v>
      </c>
      <c r="L2473" t="s">
        <v>28</v>
      </c>
      <c r="M2473">
        <v>0</v>
      </c>
      <c r="N2473">
        <v>0</v>
      </c>
      <c r="O2473">
        <v>-1</v>
      </c>
      <c r="P2473" t="s">
        <v>608</v>
      </c>
      <c r="Q2473" t="s">
        <v>37</v>
      </c>
      <c r="R2473" s="3">
        <v>43926.7951388889</v>
      </c>
      <c r="S2473" t="s">
        <v>31</v>
      </c>
    </row>
    <row r="2474" customHeight="1" spans="1:19">
      <c r="A2474">
        <v>7431080749</v>
      </c>
      <c r="B2474" s="2" t="s">
        <v>6925</v>
      </c>
      <c r="C2474" t="s">
        <v>3364</v>
      </c>
      <c r="D2474" t="s">
        <v>23</v>
      </c>
      <c r="E2474" t="s">
        <v>6922</v>
      </c>
      <c r="F2474" t="s">
        <v>6923</v>
      </c>
      <c r="G2474">
        <v>8</v>
      </c>
      <c r="H2474">
        <v>394</v>
      </c>
      <c r="I2474">
        <v>114</v>
      </c>
      <c r="J2474" t="s">
        <v>26</v>
      </c>
      <c r="K2474" t="s">
        <v>6924</v>
      </c>
      <c r="L2474" t="s">
        <v>28</v>
      </c>
      <c r="M2474">
        <v>0</v>
      </c>
      <c r="N2474">
        <v>0</v>
      </c>
      <c r="O2474">
        <v>-1</v>
      </c>
      <c r="P2474" t="s">
        <v>608</v>
      </c>
      <c r="Q2474" t="s">
        <v>37</v>
      </c>
      <c r="R2474" s="3">
        <v>43926.7951388889</v>
      </c>
      <c r="S2474" t="s">
        <v>31</v>
      </c>
    </row>
    <row r="2475" customHeight="1" spans="1:19">
      <c r="A2475">
        <v>7431080749</v>
      </c>
      <c r="B2475" s="2" t="s">
        <v>6926</v>
      </c>
      <c r="C2475" t="s">
        <v>3364</v>
      </c>
      <c r="D2475" t="s">
        <v>23</v>
      </c>
      <c r="E2475" t="s">
        <v>6922</v>
      </c>
      <c r="F2475" t="s">
        <v>6923</v>
      </c>
      <c r="G2475">
        <v>8</v>
      </c>
      <c r="H2475">
        <v>394</v>
      </c>
      <c r="I2475">
        <v>114</v>
      </c>
      <c r="J2475" t="s">
        <v>26</v>
      </c>
      <c r="K2475" t="s">
        <v>6924</v>
      </c>
      <c r="L2475" t="s">
        <v>28</v>
      </c>
      <c r="M2475">
        <v>0</v>
      </c>
      <c r="N2475">
        <v>0</v>
      </c>
      <c r="O2475">
        <v>-1</v>
      </c>
      <c r="P2475" t="s">
        <v>608</v>
      </c>
      <c r="Q2475" t="s">
        <v>37</v>
      </c>
      <c r="R2475" s="3">
        <v>43926.7951388889</v>
      </c>
      <c r="S2475" t="s">
        <v>31</v>
      </c>
    </row>
    <row r="2476" customHeight="1" spans="1:19">
      <c r="A2476">
        <v>5523783185</v>
      </c>
      <c r="B2476" s="2" t="s">
        <v>6927</v>
      </c>
      <c r="C2476" t="s">
        <v>226</v>
      </c>
      <c r="D2476" t="s">
        <v>41</v>
      </c>
      <c r="E2476" t="s">
        <v>6928</v>
      </c>
      <c r="G2476">
        <v>21</v>
      </c>
      <c r="H2476">
        <v>169</v>
      </c>
      <c r="I2476">
        <v>2461</v>
      </c>
      <c r="J2476" t="s">
        <v>68</v>
      </c>
      <c r="L2476" t="s">
        <v>51</v>
      </c>
      <c r="M2476">
        <v>0</v>
      </c>
      <c r="N2476">
        <v>0</v>
      </c>
      <c r="O2476">
        <v>-1</v>
      </c>
      <c r="P2476" t="s">
        <v>6929</v>
      </c>
      <c r="Q2476" t="s">
        <v>71</v>
      </c>
      <c r="R2476" s="3">
        <v>42052.3777777778</v>
      </c>
      <c r="S2476" t="s">
        <v>31</v>
      </c>
    </row>
    <row r="2477" customHeight="1" spans="1:19">
      <c r="A2477">
        <v>5523783185</v>
      </c>
      <c r="B2477" s="2" t="s">
        <v>6930</v>
      </c>
      <c r="C2477" t="s">
        <v>3364</v>
      </c>
      <c r="D2477" t="s">
        <v>23</v>
      </c>
      <c r="E2477" t="s">
        <v>6928</v>
      </c>
      <c r="G2477">
        <v>21</v>
      </c>
      <c r="H2477">
        <v>169</v>
      </c>
      <c r="I2477">
        <v>2461</v>
      </c>
      <c r="J2477" t="s">
        <v>68</v>
      </c>
      <c r="L2477" t="s">
        <v>51</v>
      </c>
      <c r="M2477">
        <v>0</v>
      </c>
      <c r="N2477">
        <v>0</v>
      </c>
      <c r="O2477">
        <v>-1</v>
      </c>
      <c r="P2477" t="s">
        <v>6929</v>
      </c>
      <c r="Q2477" t="s">
        <v>71</v>
      </c>
      <c r="R2477" s="3">
        <v>42052.3777777778</v>
      </c>
      <c r="S2477" t="s">
        <v>31</v>
      </c>
    </row>
    <row r="2478" customHeight="1" spans="1:19">
      <c r="A2478">
        <v>6807385926</v>
      </c>
      <c r="B2478" s="2" t="s">
        <v>6931</v>
      </c>
      <c r="C2478" t="s">
        <v>226</v>
      </c>
      <c r="D2478" t="s">
        <v>41</v>
      </c>
      <c r="E2478" t="s">
        <v>6932</v>
      </c>
      <c r="G2478">
        <v>4</v>
      </c>
      <c r="H2478">
        <v>173</v>
      </c>
      <c r="I2478">
        <v>4</v>
      </c>
      <c r="J2478" t="s">
        <v>26</v>
      </c>
      <c r="L2478" t="s">
        <v>28</v>
      </c>
      <c r="M2478">
        <v>0</v>
      </c>
      <c r="N2478">
        <v>0</v>
      </c>
      <c r="O2478">
        <v>-1</v>
      </c>
      <c r="P2478" t="s">
        <v>6933</v>
      </c>
      <c r="Q2478" t="s">
        <v>37</v>
      </c>
      <c r="R2478" s="3">
        <v>44028.6402777778</v>
      </c>
      <c r="S2478" t="s">
        <v>31</v>
      </c>
    </row>
    <row r="2479" customHeight="1" spans="1:19">
      <c r="A2479">
        <v>6250841846</v>
      </c>
      <c r="B2479" s="2" t="s">
        <v>6934</v>
      </c>
      <c r="C2479" t="s">
        <v>207</v>
      </c>
      <c r="D2479" t="s">
        <v>41</v>
      </c>
      <c r="E2479" t="s">
        <v>6935</v>
      </c>
      <c r="G2479">
        <v>1</v>
      </c>
      <c r="H2479">
        <v>56</v>
      </c>
      <c r="I2479">
        <v>2</v>
      </c>
      <c r="J2479" t="s">
        <v>35</v>
      </c>
      <c r="L2479" t="s">
        <v>28</v>
      </c>
      <c r="M2479">
        <v>0</v>
      </c>
      <c r="N2479">
        <v>0</v>
      </c>
      <c r="O2479">
        <v>-1</v>
      </c>
      <c r="P2479" t="s">
        <v>36</v>
      </c>
      <c r="Q2479" t="s">
        <v>79</v>
      </c>
      <c r="R2479" s="3">
        <v>42872.3993055556</v>
      </c>
      <c r="S2479" t="s">
        <v>38</v>
      </c>
    </row>
    <row r="2480" customHeight="1" spans="1:20">
      <c r="A2480">
        <v>1564128267</v>
      </c>
      <c r="B2480" s="2" t="s">
        <v>6936</v>
      </c>
      <c r="C2480" t="s">
        <v>226</v>
      </c>
      <c r="D2480" t="s">
        <v>41</v>
      </c>
      <c r="E2480" t="s">
        <v>6937</v>
      </c>
      <c r="F2480" t="s">
        <v>6938</v>
      </c>
      <c r="G2480">
        <v>251122</v>
      </c>
      <c r="H2480">
        <v>1643</v>
      </c>
      <c r="I2480">
        <v>39830</v>
      </c>
      <c r="J2480" t="s">
        <v>495</v>
      </c>
      <c r="K2480" t="s">
        <v>6939</v>
      </c>
      <c r="L2480" t="s">
        <v>28</v>
      </c>
      <c r="M2480">
        <v>7</v>
      </c>
      <c r="N2480">
        <v>1</v>
      </c>
      <c r="O2480">
        <v>0</v>
      </c>
      <c r="P2480" t="s">
        <v>6940</v>
      </c>
      <c r="Q2480" t="s">
        <v>386</v>
      </c>
      <c r="R2480" s="3">
        <v>40071.6833333333</v>
      </c>
      <c r="S2480" t="s">
        <v>54</v>
      </c>
      <c r="T2480" t="s">
        <v>6941</v>
      </c>
    </row>
    <row r="2481" customHeight="1" spans="1:19">
      <c r="A2481">
        <v>3181394622</v>
      </c>
      <c r="B2481" s="2" t="s">
        <v>6942</v>
      </c>
      <c r="C2481" t="s">
        <v>226</v>
      </c>
      <c r="D2481" t="s">
        <v>41</v>
      </c>
      <c r="E2481" t="s">
        <v>6943</v>
      </c>
      <c r="F2481" t="s">
        <v>6944</v>
      </c>
      <c r="G2481">
        <v>278</v>
      </c>
      <c r="H2481">
        <v>55</v>
      </c>
      <c r="I2481">
        <v>153</v>
      </c>
      <c r="J2481" t="s">
        <v>35</v>
      </c>
      <c r="L2481" t="s">
        <v>28</v>
      </c>
      <c r="M2481">
        <v>0</v>
      </c>
      <c r="N2481">
        <v>0</v>
      </c>
      <c r="O2481">
        <v>-1</v>
      </c>
      <c r="P2481" t="s">
        <v>166</v>
      </c>
      <c r="Q2481" t="s">
        <v>318</v>
      </c>
      <c r="R2481" s="3">
        <v>41328.6895833333</v>
      </c>
      <c r="S2481" t="s">
        <v>31</v>
      </c>
    </row>
    <row r="2482" customHeight="1" spans="1:19">
      <c r="A2482">
        <v>6563289518</v>
      </c>
      <c r="B2482" s="2" t="s">
        <v>6945</v>
      </c>
      <c r="C2482" t="s">
        <v>226</v>
      </c>
      <c r="D2482" t="s">
        <v>41</v>
      </c>
      <c r="E2482" t="s">
        <v>6946</v>
      </c>
      <c r="G2482">
        <v>7</v>
      </c>
      <c r="H2482">
        <v>5</v>
      </c>
      <c r="I2482">
        <v>0</v>
      </c>
      <c r="J2482" t="s">
        <v>26</v>
      </c>
      <c r="L2482" t="s">
        <v>28</v>
      </c>
      <c r="M2482">
        <v>0</v>
      </c>
      <c r="N2482">
        <v>0</v>
      </c>
      <c r="O2482">
        <v>-1</v>
      </c>
      <c r="P2482" t="s">
        <v>6947</v>
      </c>
      <c r="Q2482" t="s">
        <v>30</v>
      </c>
      <c r="R2482" s="3">
        <v>43251.0861111111</v>
      </c>
      <c r="S2482" t="s">
        <v>31</v>
      </c>
    </row>
    <row r="2483" customHeight="1" spans="1:19">
      <c r="A2483">
        <v>6563289518</v>
      </c>
      <c r="B2483" s="2" t="s">
        <v>6948</v>
      </c>
      <c r="C2483" t="s">
        <v>3364</v>
      </c>
      <c r="D2483" t="s">
        <v>23</v>
      </c>
      <c r="E2483" t="s">
        <v>6946</v>
      </c>
      <c r="G2483">
        <v>7</v>
      </c>
      <c r="H2483">
        <v>5</v>
      </c>
      <c r="I2483">
        <v>0</v>
      </c>
      <c r="J2483" t="s">
        <v>26</v>
      </c>
      <c r="L2483" t="s">
        <v>28</v>
      </c>
      <c r="M2483">
        <v>0</v>
      </c>
      <c r="N2483">
        <v>0</v>
      </c>
      <c r="O2483">
        <v>-1</v>
      </c>
      <c r="P2483" t="s">
        <v>6947</v>
      </c>
      <c r="Q2483" t="s">
        <v>30</v>
      </c>
      <c r="R2483" s="3">
        <v>43251.0861111111</v>
      </c>
      <c r="S2483" t="s">
        <v>31</v>
      </c>
    </row>
    <row r="2484" customHeight="1" spans="1:19">
      <c r="A2484">
        <v>7743873426</v>
      </c>
      <c r="B2484" s="2" t="s">
        <v>6949</v>
      </c>
      <c r="C2484" t="s">
        <v>207</v>
      </c>
      <c r="D2484" t="s">
        <v>41</v>
      </c>
      <c r="E2484" t="s">
        <v>6950</v>
      </c>
      <c r="G2484">
        <v>1</v>
      </c>
      <c r="H2484">
        <v>53</v>
      </c>
      <c r="I2484">
        <v>5</v>
      </c>
      <c r="J2484" t="s">
        <v>35</v>
      </c>
      <c r="L2484" t="s">
        <v>28</v>
      </c>
      <c r="M2484">
        <v>0</v>
      </c>
      <c r="N2484">
        <v>0</v>
      </c>
      <c r="O2484">
        <v>-1</v>
      </c>
      <c r="P2484" t="s">
        <v>36</v>
      </c>
      <c r="Q2484" t="s">
        <v>318</v>
      </c>
      <c r="R2484" s="3">
        <v>44621.9395833333</v>
      </c>
      <c r="S2484" t="s">
        <v>636</v>
      </c>
    </row>
    <row r="2485" customHeight="1" spans="1:19">
      <c r="A2485">
        <v>6363648780</v>
      </c>
      <c r="B2485" s="2" t="s">
        <v>6951</v>
      </c>
      <c r="C2485" t="s">
        <v>207</v>
      </c>
      <c r="D2485" t="s">
        <v>41</v>
      </c>
      <c r="E2485" t="s">
        <v>6952</v>
      </c>
      <c r="G2485">
        <v>26</v>
      </c>
      <c r="H2485">
        <v>110</v>
      </c>
      <c r="I2485">
        <v>207</v>
      </c>
      <c r="J2485" t="s">
        <v>60</v>
      </c>
      <c r="K2485" t="s">
        <v>6953</v>
      </c>
      <c r="L2485" t="s">
        <v>51</v>
      </c>
      <c r="M2485">
        <v>0</v>
      </c>
      <c r="N2485">
        <v>0</v>
      </c>
      <c r="O2485">
        <v>-1</v>
      </c>
      <c r="Q2485" t="s">
        <v>63</v>
      </c>
      <c r="R2485" s="3">
        <v>42991.8333333333</v>
      </c>
      <c r="S2485" t="s">
        <v>31</v>
      </c>
    </row>
    <row r="2486" customHeight="1" spans="1:21">
      <c r="A2486">
        <v>1678300917</v>
      </c>
      <c r="B2486" s="2" t="s">
        <v>6954</v>
      </c>
      <c r="C2486" t="s">
        <v>207</v>
      </c>
      <c r="D2486" t="s">
        <v>41</v>
      </c>
      <c r="E2486" t="s">
        <v>6955</v>
      </c>
      <c r="F2486" t="s">
        <v>6956</v>
      </c>
      <c r="G2486">
        <v>74</v>
      </c>
      <c r="H2486">
        <v>457</v>
      </c>
      <c r="I2486">
        <v>71</v>
      </c>
      <c r="J2486" t="s">
        <v>117</v>
      </c>
      <c r="L2486" t="s">
        <v>51</v>
      </c>
      <c r="M2486">
        <v>1</v>
      </c>
      <c r="N2486">
        <v>0</v>
      </c>
      <c r="O2486">
        <v>-1</v>
      </c>
      <c r="P2486" t="s">
        <v>36</v>
      </c>
      <c r="Q2486" t="s">
        <v>95</v>
      </c>
      <c r="R2486" s="3">
        <v>40349.8388888889</v>
      </c>
      <c r="S2486" t="s">
        <v>38</v>
      </c>
      <c r="U2486" t="s">
        <v>6957</v>
      </c>
    </row>
    <row r="2487" customHeight="1" spans="1:21">
      <c r="A2487">
        <v>1678300917</v>
      </c>
      <c r="B2487" s="2" t="s">
        <v>6958</v>
      </c>
      <c r="C2487" t="s">
        <v>207</v>
      </c>
      <c r="D2487" t="s">
        <v>41</v>
      </c>
      <c r="E2487" t="s">
        <v>6955</v>
      </c>
      <c r="F2487" t="s">
        <v>6956</v>
      </c>
      <c r="G2487">
        <v>74</v>
      </c>
      <c r="H2487">
        <v>457</v>
      </c>
      <c r="I2487">
        <v>71</v>
      </c>
      <c r="J2487" t="s">
        <v>117</v>
      </c>
      <c r="L2487" t="s">
        <v>51</v>
      </c>
      <c r="M2487">
        <v>1</v>
      </c>
      <c r="N2487">
        <v>0</v>
      </c>
      <c r="O2487">
        <v>-1</v>
      </c>
      <c r="P2487" t="s">
        <v>36</v>
      </c>
      <c r="Q2487" t="s">
        <v>95</v>
      </c>
      <c r="R2487" s="3">
        <v>40349.8388888889</v>
      </c>
      <c r="S2487" t="s">
        <v>38</v>
      </c>
      <c r="U2487" t="s">
        <v>6957</v>
      </c>
    </row>
    <row r="2488" customHeight="1" spans="1:21">
      <c r="A2488">
        <v>1678300917</v>
      </c>
      <c r="B2488" s="2" t="s">
        <v>6959</v>
      </c>
      <c r="C2488" t="s">
        <v>207</v>
      </c>
      <c r="D2488" t="s">
        <v>41</v>
      </c>
      <c r="E2488" t="s">
        <v>6955</v>
      </c>
      <c r="F2488" t="s">
        <v>6956</v>
      </c>
      <c r="G2488">
        <v>74</v>
      </c>
      <c r="H2488">
        <v>457</v>
      </c>
      <c r="I2488">
        <v>71</v>
      </c>
      <c r="J2488" t="s">
        <v>117</v>
      </c>
      <c r="L2488" t="s">
        <v>51</v>
      </c>
      <c r="M2488">
        <v>1</v>
      </c>
      <c r="N2488">
        <v>0</v>
      </c>
      <c r="O2488">
        <v>-1</v>
      </c>
      <c r="P2488" t="s">
        <v>36</v>
      </c>
      <c r="Q2488" t="s">
        <v>95</v>
      </c>
      <c r="R2488" s="3">
        <v>40349.8388888889</v>
      </c>
      <c r="S2488" t="s">
        <v>38</v>
      </c>
      <c r="U2488" t="s">
        <v>6957</v>
      </c>
    </row>
    <row r="2489" customHeight="1" spans="1:21">
      <c r="A2489">
        <v>1678300917</v>
      </c>
      <c r="B2489" s="2" t="s">
        <v>6960</v>
      </c>
      <c r="C2489" t="s">
        <v>207</v>
      </c>
      <c r="D2489" t="s">
        <v>41</v>
      </c>
      <c r="E2489" t="s">
        <v>6955</v>
      </c>
      <c r="F2489" t="s">
        <v>6956</v>
      </c>
      <c r="G2489">
        <v>74</v>
      </c>
      <c r="H2489">
        <v>457</v>
      </c>
      <c r="I2489">
        <v>71</v>
      </c>
      <c r="J2489" t="s">
        <v>117</v>
      </c>
      <c r="L2489" t="s">
        <v>51</v>
      </c>
      <c r="M2489">
        <v>1</v>
      </c>
      <c r="N2489">
        <v>0</v>
      </c>
      <c r="O2489">
        <v>-1</v>
      </c>
      <c r="P2489" t="s">
        <v>36</v>
      </c>
      <c r="Q2489" t="s">
        <v>95</v>
      </c>
      <c r="R2489" s="3">
        <v>40349.8388888889</v>
      </c>
      <c r="S2489" t="s">
        <v>38</v>
      </c>
      <c r="U2489" t="s">
        <v>6957</v>
      </c>
    </row>
    <row r="2490" customHeight="1" spans="1:19">
      <c r="A2490">
        <v>7736543348</v>
      </c>
      <c r="B2490" s="2" t="s">
        <v>6961</v>
      </c>
      <c r="C2490" t="s">
        <v>207</v>
      </c>
      <c r="D2490" t="s">
        <v>41</v>
      </c>
      <c r="E2490" t="s">
        <v>6962</v>
      </c>
      <c r="F2490" t="s">
        <v>6963</v>
      </c>
      <c r="G2490">
        <v>45</v>
      </c>
      <c r="H2490">
        <v>53</v>
      </c>
      <c r="I2490">
        <v>284</v>
      </c>
      <c r="J2490" t="s">
        <v>311</v>
      </c>
      <c r="K2490" t="s">
        <v>5766</v>
      </c>
      <c r="L2490" t="s">
        <v>28</v>
      </c>
      <c r="M2490">
        <v>0</v>
      </c>
      <c r="N2490">
        <v>0</v>
      </c>
      <c r="O2490">
        <v>-1</v>
      </c>
      <c r="P2490" t="s">
        <v>6964</v>
      </c>
      <c r="Q2490" t="s">
        <v>160</v>
      </c>
      <c r="R2490" s="3">
        <v>44588.5104166667</v>
      </c>
      <c r="S2490" t="s">
        <v>38</v>
      </c>
    </row>
    <row r="2491" customHeight="1" spans="1:19">
      <c r="A2491">
        <v>7736543348</v>
      </c>
      <c r="B2491" s="2" t="s">
        <v>6965</v>
      </c>
      <c r="C2491" t="s">
        <v>207</v>
      </c>
      <c r="D2491" t="s">
        <v>41</v>
      </c>
      <c r="E2491" t="s">
        <v>6962</v>
      </c>
      <c r="F2491" t="s">
        <v>6963</v>
      </c>
      <c r="G2491">
        <v>45</v>
      </c>
      <c r="H2491">
        <v>53</v>
      </c>
      <c r="I2491">
        <v>284</v>
      </c>
      <c r="J2491" t="s">
        <v>311</v>
      </c>
      <c r="K2491" t="s">
        <v>5766</v>
      </c>
      <c r="L2491" t="s">
        <v>28</v>
      </c>
      <c r="M2491">
        <v>0</v>
      </c>
      <c r="N2491">
        <v>0</v>
      </c>
      <c r="O2491">
        <v>-1</v>
      </c>
      <c r="P2491" t="s">
        <v>6964</v>
      </c>
      <c r="Q2491" t="s">
        <v>160</v>
      </c>
      <c r="R2491" s="3">
        <v>44588.5104166667</v>
      </c>
      <c r="S2491" t="s">
        <v>38</v>
      </c>
    </row>
    <row r="2492" customHeight="1" spans="1:19">
      <c r="A2492">
        <v>7736543348</v>
      </c>
      <c r="B2492" s="2" t="s">
        <v>6966</v>
      </c>
      <c r="C2492" t="s">
        <v>207</v>
      </c>
      <c r="D2492" t="s">
        <v>41</v>
      </c>
      <c r="E2492" t="s">
        <v>6962</v>
      </c>
      <c r="F2492" t="s">
        <v>6963</v>
      </c>
      <c r="G2492">
        <v>45</v>
      </c>
      <c r="H2492">
        <v>53</v>
      </c>
      <c r="I2492">
        <v>284</v>
      </c>
      <c r="J2492" t="s">
        <v>311</v>
      </c>
      <c r="K2492" t="s">
        <v>5766</v>
      </c>
      <c r="L2492" t="s">
        <v>28</v>
      </c>
      <c r="M2492">
        <v>0</v>
      </c>
      <c r="N2492">
        <v>0</v>
      </c>
      <c r="O2492">
        <v>-1</v>
      </c>
      <c r="P2492" t="s">
        <v>6964</v>
      </c>
      <c r="Q2492" t="s">
        <v>160</v>
      </c>
      <c r="R2492" s="3">
        <v>44588.5104166667</v>
      </c>
      <c r="S2492" t="s">
        <v>38</v>
      </c>
    </row>
    <row r="2493" customHeight="1" spans="1:19">
      <c r="A2493">
        <v>7648599575</v>
      </c>
      <c r="B2493" s="2" t="s">
        <v>6967</v>
      </c>
      <c r="C2493" t="s">
        <v>207</v>
      </c>
      <c r="D2493" t="s">
        <v>41</v>
      </c>
      <c r="E2493" t="s">
        <v>6968</v>
      </c>
      <c r="G2493">
        <v>80</v>
      </c>
      <c r="H2493">
        <v>305</v>
      </c>
      <c r="I2493">
        <v>1769</v>
      </c>
      <c r="J2493" t="s">
        <v>35</v>
      </c>
      <c r="L2493" t="s">
        <v>28</v>
      </c>
      <c r="M2493">
        <v>4</v>
      </c>
      <c r="N2493">
        <v>0</v>
      </c>
      <c r="O2493">
        <v>-1</v>
      </c>
      <c r="P2493" t="s">
        <v>36</v>
      </c>
      <c r="Q2493" t="s">
        <v>46</v>
      </c>
      <c r="R2493" s="3">
        <v>44393.5951388889</v>
      </c>
      <c r="S2493" t="s">
        <v>38</v>
      </c>
    </row>
    <row r="2494" customHeight="1" spans="1:19">
      <c r="A2494">
        <v>7648599575</v>
      </c>
      <c r="B2494" s="2" t="s">
        <v>6969</v>
      </c>
      <c r="C2494" t="s">
        <v>40</v>
      </c>
      <c r="D2494" t="s">
        <v>41</v>
      </c>
      <c r="E2494" t="s">
        <v>6968</v>
      </c>
      <c r="G2494">
        <v>80</v>
      </c>
      <c r="H2494">
        <v>305</v>
      </c>
      <c r="I2494">
        <v>1769</v>
      </c>
      <c r="J2494" t="s">
        <v>35</v>
      </c>
      <c r="L2494" t="s">
        <v>28</v>
      </c>
      <c r="M2494">
        <v>4</v>
      </c>
      <c r="N2494">
        <v>0</v>
      </c>
      <c r="O2494">
        <v>-1</v>
      </c>
      <c r="P2494" t="s">
        <v>36</v>
      </c>
      <c r="Q2494" t="s">
        <v>46</v>
      </c>
      <c r="R2494" s="3">
        <v>44393.5951388889</v>
      </c>
      <c r="S2494" t="s">
        <v>38</v>
      </c>
    </row>
    <row r="2495" customHeight="1" spans="1:19">
      <c r="A2495">
        <v>7480478217</v>
      </c>
      <c r="B2495" s="2" t="s">
        <v>6970</v>
      </c>
      <c r="C2495" t="s">
        <v>207</v>
      </c>
      <c r="D2495" t="s">
        <v>41</v>
      </c>
      <c r="E2495" t="s">
        <v>6971</v>
      </c>
      <c r="G2495">
        <v>8</v>
      </c>
      <c r="H2495">
        <v>186</v>
      </c>
      <c r="I2495">
        <v>310</v>
      </c>
      <c r="J2495" t="s">
        <v>50</v>
      </c>
      <c r="L2495" t="s">
        <v>28</v>
      </c>
      <c r="M2495">
        <v>0</v>
      </c>
      <c r="N2495">
        <v>0</v>
      </c>
      <c r="O2495">
        <v>-1</v>
      </c>
      <c r="P2495" t="s">
        <v>52</v>
      </c>
      <c r="Q2495" t="s">
        <v>53</v>
      </c>
      <c r="R2495" s="3">
        <v>44026.9041666667</v>
      </c>
      <c r="S2495" t="s">
        <v>38</v>
      </c>
    </row>
    <row r="2496" customHeight="1" spans="1:19">
      <c r="A2496">
        <v>1102521385</v>
      </c>
      <c r="B2496" s="2" t="s">
        <v>6972</v>
      </c>
      <c r="C2496" t="s">
        <v>207</v>
      </c>
      <c r="D2496" t="s">
        <v>41</v>
      </c>
      <c r="E2496" t="s">
        <v>6973</v>
      </c>
      <c r="F2496" t="s">
        <v>6974</v>
      </c>
      <c r="G2496">
        <v>904</v>
      </c>
      <c r="H2496">
        <v>776</v>
      </c>
      <c r="I2496">
        <v>34019</v>
      </c>
      <c r="J2496" t="s">
        <v>273</v>
      </c>
      <c r="L2496" t="s">
        <v>28</v>
      </c>
      <c r="M2496">
        <v>0</v>
      </c>
      <c r="N2496">
        <v>0</v>
      </c>
      <c r="O2496">
        <v>-1</v>
      </c>
      <c r="Q2496" t="s">
        <v>276</v>
      </c>
      <c r="R2496" s="3">
        <v>41288.6597222222</v>
      </c>
      <c r="S2496" t="s">
        <v>31</v>
      </c>
    </row>
    <row r="2497" customHeight="1" spans="1:19">
      <c r="A2497">
        <v>1102521385</v>
      </c>
      <c r="B2497" s="2" t="s">
        <v>6975</v>
      </c>
      <c r="C2497" t="s">
        <v>65</v>
      </c>
      <c r="D2497" t="s">
        <v>23</v>
      </c>
      <c r="E2497" t="s">
        <v>6973</v>
      </c>
      <c r="F2497" t="s">
        <v>6974</v>
      </c>
      <c r="G2497">
        <v>904</v>
      </c>
      <c r="H2497">
        <v>776</v>
      </c>
      <c r="I2497">
        <v>34019</v>
      </c>
      <c r="J2497" t="s">
        <v>273</v>
      </c>
      <c r="L2497" t="s">
        <v>28</v>
      </c>
      <c r="M2497">
        <v>0</v>
      </c>
      <c r="N2497">
        <v>0</v>
      </c>
      <c r="O2497">
        <v>-1</v>
      </c>
      <c r="Q2497" t="s">
        <v>276</v>
      </c>
      <c r="R2497" s="3">
        <v>41288.6597222222</v>
      </c>
      <c r="S2497" t="s">
        <v>31</v>
      </c>
    </row>
    <row r="2498" customHeight="1" spans="1:19">
      <c r="A2498">
        <v>7055687699</v>
      </c>
      <c r="B2498" s="2" t="s">
        <v>6976</v>
      </c>
      <c r="C2498" t="s">
        <v>207</v>
      </c>
      <c r="D2498" t="s">
        <v>41</v>
      </c>
      <c r="E2498" t="s">
        <v>6977</v>
      </c>
      <c r="F2498" t="s">
        <v>6978</v>
      </c>
      <c r="G2498">
        <v>10796</v>
      </c>
      <c r="H2498">
        <v>484</v>
      </c>
      <c r="I2498">
        <v>14075</v>
      </c>
      <c r="J2498" t="s">
        <v>273</v>
      </c>
      <c r="L2498" t="s">
        <v>51</v>
      </c>
      <c r="M2498">
        <v>6</v>
      </c>
      <c r="N2498">
        <v>0</v>
      </c>
      <c r="O2498">
        <v>-1</v>
      </c>
      <c r="P2498" t="s">
        <v>29</v>
      </c>
      <c r="Q2498" t="s">
        <v>276</v>
      </c>
      <c r="R2498" s="3">
        <v>43553.8069444444</v>
      </c>
      <c r="S2498" t="s">
        <v>31</v>
      </c>
    </row>
    <row r="2499" customHeight="1" spans="1:19">
      <c r="A2499">
        <v>6499188682</v>
      </c>
      <c r="B2499" s="2" t="s">
        <v>6979</v>
      </c>
      <c r="C2499" t="s">
        <v>207</v>
      </c>
      <c r="D2499" t="s">
        <v>41</v>
      </c>
      <c r="E2499" t="s">
        <v>6980</v>
      </c>
      <c r="G2499">
        <v>122</v>
      </c>
      <c r="H2499">
        <v>212</v>
      </c>
      <c r="I2499">
        <v>1459</v>
      </c>
      <c r="J2499" t="s">
        <v>35</v>
      </c>
      <c r="L2499" t="s">
        <v>28</v>
      </c>
      <c r="M2499">
        <v>0</v>
      </c>
      <c r="N2499">
        <v>0</v>
      </c>
      <c r="O2499">
        <v>-1</v>
      </c>
      <c r="P2499" t="s">
        <v>36</v>
      </c>
      <c r="R2499" s="3">
        <v>43162.9145833333</v>
      </c>
      <c r="S2499" t="s">
        <v>31</v>
      </c>
    </row>
    <row r="2500" customHeight="1" spans="1:19">
      <c r="A2500">
        <v>5979039725</v>
      </c>
      <c r="B2500" s="2" t="s">
        <v>6981</v>
      </c>
      <c r="C2500" t="s">
        <v>65</v>
      </c>
      <c r="D2500" t="s">
        <v>23</v>
      </c>
      <c r="E2500" t="s">
        <v>6982</v>
      </c>
      <c r="F2500" t="s">
        <v>6983</v>
      </c>
      <c r="G2500">
        <v>11854</v>
      </c>
      <c r="H2500">
        <v>312</v>
      </c>
      <c r="I2500">
        <v>3695</v>
      </c>
      <c r="J2500" t="s">
        <v>35</v>
      </c>
      <c r="L2500" t="s">
        <v>51</v>
      </c>
      <c r="M2500">
        <v>6</v>
      </c>
      <c r="N2500">
        <v>1</v>
      </c>
      <c r="O2500">
        <v>0</v>
      </c>
      <c r="P2500" t="s">
        <v>29</v>
      </c>
      <c r="Q2500" t="s">
        <v>30</v>
      </c>
      <c r="R2500" s="3">
        <v>42562.0215277778</v>
      </c>
      <c r="S2500" t="s">
        <v>54</v>
      </c>
    </row>
    <row r="2501" customHeight="1" spans="1:19">
      <c r="A2501">
        <v>3257180114</v>
      </c>
      <c r="B2501" s="2" t="s">
        <v>6984</v>
      </c>
      <c r="C2501" t="s">
        <v>207</v>
      </c>
      <c r="D2501" t="s">
        <v>41</v>
      </c>
      <c r="E2501" t="s">
        <v>6985</v>
      </c>
      <c r="F2501" t="s">
        <v>6986</v>
      </c>
      <c r="G2501">
        <v>1052</v>
      </c>
      <c r="H2501">
        <v>1126</v>
      </c>
      <c r="I2501">
        <v>2037</v>
      </c>
      <c r="J2501" t="s">
        <v>117</v>
      </c>
      <c r="L2501" t="s">
        <v>28</v>
      </c>
      <c r="M2501">
        <v>0</v>
      </c>
      <c r="N2501">
        <v>0</v>
      </c>
      <c r="O2501">
        <v>-1</v>
      </c>
      <c r="P2501" t="s">
        <v>52</v>
      </c>
      <c r="Q2501" t="s">
        <v>120</v>
      </c>
      <c r="R2501" s="3">
        <v>41342.9881944444</v>
      </c>
      <c r="S2501" t="s">
        <v>31</v>
      </c>
    </row>
    <row r="2502" customHeight="1" spans="1:19">
      <c r="A2502">
        <v>3257180114</v>
      </c>
      <c r="B2502" s="2" t="s">
        <v>6987</v>
      </c>
      <c r="C2502" t="s">
        <v>207</v>
      </c>
      <c r="D2502" t="s">
        <v>41</v>
      </c>
      <c r="E2502" t="s">
        <v>6985</v>
      </c>
      <c r="F2502" t="s">
        <v>6986</v>
      </c>
      <c r="G2502">
        <v>1052</v>
      </c>
      <c r="H2502">
        <v>1126</v>
      </c>
      <c r="I2502">
        <v>2037</v>
      </c>
      <c r="J2502" t="s">
        <v>117</v>
      </c>
      <c r="L2502" t="s">
        <v>28</v>
      </c>
      <c r="M2502">
        <v>0</v>
      </c>
      <c r="N2502">
        <v>0</v>
      </c>
      <c r="O2502">
        <v>-1</v>
      </c>
      <c r="P2502" t="s">
        <v>52</v>
      </c>
      <c r="Q2502" t="s">
        <v>120</v>
      </c>
      <c r="R2502" s="3">
        <v>41342.9881944444</v>
      </c>
      <c r="S2502" t="s">
        <v>31</v>
      </c>
    </row>
    <row r="2503" customHeight="1" spans="1:20">
      <c r="A2503">
        <v>1798660147</v>
      </c>
      <c r="B2503" s="2" t="s">
        <v>6988</v>
      </c>
      <c r="C2503" t="s">
        <v>226</v>
      </c>
      <c r="D2503" t="s">
        <v>41</v>
      </c>
      <c r="E2503" t="s">
        <v>6989</v>
      </c>
      <c r="G2503">
        <v>166</v>
      </c>
      <c r="H2503">
        <v>252</v>
      </c>
      <c r="I2503">
        <v>843</v>
      </c>
      <c r="J2503" t="s">
        <v>68</v>
      </c>
      <c r="K2503" t="s">
        <v>69</v>
      </c>
      <c r="L2503" t="s">
        <v>28</v>
      </c>
      <c r="M2503">
        <v>0</v>
      </c>
      <c r="N2503">
        <v>0</v>
      </c>
      <c r="O2503">
        <v>-1</v>
      </c>
      <c r="P2503" t="s">
        <v>36</v>
      </c>
      <c r="Q2503" t="s">
        <v>71</v>
      </c>
      <c r="R2503" s="3">
        <v>40410.2826388889</v>
      </c>
      <c r="S2503" t="s">
        <v>31</v>
      </c>
      <c r="T2503" t="s">
        <v>6990</v>
      </c>
    </row>
    <row r="2504" customHeight="1" spans="1:19">
      <c r="A2504">
        <v>6834100346</v>
      </c>
      <c r="B2504" s="2" t="s">
        <v>6991</v>
      </c>
      <c r="C2504" t="s">
        <v>207</v>
      </c>
      <c r="D2504" t="s">
        <v>41</v>
      </c>
      <c r="E2504" t="s">
        <v>6992</v>
      </c>
      <c r="F2504" t="s">
        <v>6993</v>
      </c>
      <c r="G2504">
        <v>2696</v>
      </c>
      <c r="H2504">
        <v>1493</v>
      </c>
      <c r="I2504">
        <v>15274</v>
      </c>
      <c r="J2504" t="s">
        <v>35</v>
      </c>
      <c r="L2504" t="s">
        <v>28</v>
      </c>
      <c r="M2504">
        <v>0</v>
      </c>
      <c r="N2504">
        <v>0</v>
      </c>
      <c r="O2504">
        <v>-1</v>
      </c>
      <c r="P2504" t="s">
        <v>36</v>
      </c>
      <c r="Q2504" t="s">
        <v>597</v>
      </c>
      <c r="R2504" s="3">
        <v>43414.6083333333</v>
      </c>
      <c r="S2504" t="s">
        <v>31</v>
      </c>
    </row>
    <row r="2505" customHeight="1" spans="1:19">
      <c r="A2505">
        <v>6834100346</v>
      </c>
      <c r="B2505" s="2" t="s">
        <v>6994</v>
      </c>
      <c r="C2505" t="s">
        <v>207</v>
      </c>
      <c r="D2505" t="s">
        <v>41</v>
      </c>
      <c r="E2505" t="s">
        <v>6992</v>
      </c>
      <c r="F2505" t="s">
        <v>6993</v>
      </c>
      <c r="G2505">
        <v>2696</v>
      </c>
      <c r="H2505">
        <v>1493</v>
      </c>
      <c r="I2505">
        <v>15274</v>
      </c>
      <c r="J2505" t="s">
        <v>35</v>
      </c>
      <c r="L2505" t="s">
        <v>28</v>
      </c>
      <c r="M2505">
        <v>0</v>
      </c>
      <c r="N2505">
        <v>0</v>
      </c>
      <c r="O2505">
        <v>-1</v>
      </c>
      <c r="P2505" t="s">
        <v>36</v>
      </c>
      <c r="Q2505" t="s">
        <v>597</v>
      </c>
      <c r="R2505" s="3">
        <v>43414.6083333333</v>
      </c>
      <c r="S2505" t="s">
        <v>31</v>
      </c>
    </row>
    <row r="2506" customHeight="1" spans="1:19">
      <c r="A2506">
        <v>6834100346</v>
      </c>
      <c r="B2506" s="2" t="s">
        <v>6995</v>
      </c>
      <c r="C2506" t="s">
        <v>65</v>
      </c>
      <c r="D2506" t="s">
        <v>23</v>
      </c>
      <c r="E2506" t="s">
        <v>6992</v>
      </c>
      <c r="F2506" t="s">
        <v>6993</v>
      </c>
      <c r="G2506">
        <v>2696</v>
      </c>
      <c r="H2506">
        <v>1493</v>
      </c>
      <c r="I2506">
        <v>15274</v>
      </c>
      <c r="J2506" t="s">
        <v>35</v>
      </c>
      <c r="L2506" t="s">
        <v>28</v>
      </c>
      <c r="M2506">
        <v>0</v>
      </c>
      <c r="N2506">
        <v>0</v>
      </c>
      <c r="O2506">
        <v>-1</v>
      </c>
      <c r="P2506" t="s">
        <v>36</v>
      </c>
      <c r="Q2506" t="s">
        <v>597</v>
      </c>
      <c r="R2506" s="3">
        <v>43414.6083333333</v>
      </c>
      <c r="S2506" t="s">
        <v>31</v>
      </c>
    </row>
    <row r="2507" customHeight="1" spans="1:21">
      <c r="A2507">
        <v>1974888701</v>
      </c>
      <c r="B2507" s="2" t="s">
        <v>6996</v>
      </c>
      <c r="C2507" t="s">
        <v>207</v>
      </c>
      <c r="D2507" t="s">
        <v>41</v>
      </c>
      <c r="E2507" t="s">
        <v>6997</v>
      </c>
      <c r="F2507" t="s">
        <v>6998</v>
      </c>
      <c r="G2507">
        <v>234</v>
      </c>
      <c r="H2507">
        <v>635</v>
      </c>
      <c r="I2507">
        <v>1503</v>
      </c>
      <c r="J2507" t="s">
        <v>1289</v>
      </c>
      <c r="K2507" t="s">
        <v>1715</v>
      </c>
      <c r="L2507" t="s">
        <v>28</v>
      </c>
      <c r="M2507">
        <v>0</v>
      </c>
      <c r="N2507">
        <v>0</v>
      </c>
      <c r="O2507">
        <v>-1</v>
      </c>
      <c r="P2507" t="s">
        <v>6999</v>
      </c>
      <c r="Q2507" t="s">
        <v>101</v>
      </c>
      <c r="R2507" s="3">
        <v>40591.8541666667</v>
      </c>
      <c r="S2507" t="s">
        <v>31</v>
      </c>
      <c r="T2507" t="s">
        <v>7000</v>
      </c>
      <c r="U2507" t="s">
        <v>658</v>
      </c>
    </row>
    <row r="2508" customHeight="1" spans="1:19">
      <c r="A2508">
        <v>7520150470</v>
      </c>
      <c r="B2508" s="2" t="s">
        <v>7001</v>
      </c>
      <c r="C2508" t="s">
        <v>207</v>
      </c>
      <c r="D2508" t="s">
        <v>41</v>
      </c>
      <c r="E2508" t="s">
        <v>7002</v>
      </c>
      <c r="F2508" t="s">
        <v>7003</v>
      </c>
      <c r="G2508">
        <v>757</v>
      </c>
      <c r="H2508">
        <v>1199</v>
      </c>
      <c r="I2508">
        <v>4388</v>
      </c>
      <c r="J2508" t="s">
        <v>273</v>
      </c>
      <c r="L2508" t="s">
        <v>28</v>
      </c>
      <c r="M2508">
        <v>1</v>
      </c>
      <c r="N2508">
        <v>0</v>
      </c>
      <c r="O2508">
        <v>-1</v>
      </c>
      <c r="P2508" t="s">
        <v>7004</v>
      </c>
      <c r="Q2508" t="s">
        <v>276</v>
      </c>
      <c r="R2508" s="3">
        <v>44141.7576388889</v>
      </c>
      <c r="S2508" t="s">
        <v>31</v>
      </c>
    </row>
    <row r="2509" customHeight="1" spans="1:19">
      <c r="A2509">
        <v>7533180210</v>
      </c>
      <c r="B2509" s="2" t="s">
        <v>7005</v>
      </c>
      <c r="C2509" t="s">
        <v>207</v>
      </c>
      <c r="D2509" t="s">
        <v>41</v>
      </c>
      <c r="E2509" t="s">
        <v>7006</v>
      </c>
      <c r="F2509" t="s">
        <v>7007</v>
      </c>
      <c r="G2509">
        <v>142</v>
      </c>
      <c r="H2509">
        <v>483</v>
      </c>
      <c r="I2509">
        <v>1968</v>
      </c>
      <c r="J2509" t="s">
        <v>35</v>
      </c>
      <c r="L2509" t="s">
        <v>28</v>
      </c>
      <c r="M2509">
        <v>0</v>
      </c>
      <c r="N2509">
        <v>0</v>
      </c>
      <c r="O2509">
        <v>-1</v>
      </c>
      <c r="P2509" t="s">
        <v>36</v>
      </c>
      <c r="Q2509" t="s">
        <v>276</v>
      </c>
      <c r="R2509" s="3">
        <v>44174.9180555556</v>
      </c>
      <c r="S2509" t="s">
        <v>38</v>
      </c>
    </row>
    <row r="2510" customHeight="1" spans="1:19">
      <c r="A2510">
        <v>7747640950</v>
      </c>
      <c r="B2510" s="2" t="s">
        <v>7008</v>
      </c>
      <c r="C2510" t="s">
        <v>207</v>
      </c>
      <c r="D2510" t="s">
        <v>41</v>
      </c>
      <c r="E2510" t="s">
        <v>7009</v>
      </c>
      <c r="F2510" t="s">
        <v>7010</v>
      </c>
      <c r="G2510">
        <v>17</v>
      </c>
      <c r="H2510">
        <v>341</v>
      </c>
      <c r="I2510">
        <v>94</v>
      </c>
      <c r="J2510" t="s">
        <v>35</v>
      </c>
      <c r="L2510" t="s">
        <v>28</v>
      </c>
      <c r="M2510">
        <v>0</v>
      </c>
      <c r="N2510">
        <v>0</v>
      </c>
      <c r="O2510">
        <v>-1</v>
      </c>
      <c r="P2510" t="s">
        <v>7011</v>
      </c>
      <c r="Q2510" t="s">
        <v>71</v>
      </c>
      <c r="R2510" s="3">
        <v>44646.4027777778</v>
      </c>
      <c r="S2510" t="s">
        <v>38</v>
      </c>
    </row>
    <row r="2511" customHeight="1" spans="1:19">
      <c r="A2511">
        <v>1781053854</v>
      </c>
      <c r="B2511" s="2" t="s">
        <v>7012</v>
      </c>
      <c r="C2511" t="s">
        <v>207</v>
      </c>
      <c r="D2511" t="s">
        <v>41</v>
      </c>
      <c r="E2511" t="s">
        <v>7013</v>
      </c>
      <c r="G2511">
        <v>120</v>
      </c>
      <c r="H2511">
        <v>676</v>
      </c>
      <c r="I2511">
        <v>46070</v>
      </c>
      <c r="J2511" t="s">
        <v>50</v>
      </c>
      <c r="K2511" t="s">
        <v>7014</v>
      </c>
      <c r="L2511" t="s">
        <v>51</v>
      </c>
      <c r="M2511">
        <v>5</v>
      </c>
      <c r="N2511">
        <v>0</v>
      </c>
      <c r="O2511">
        <v>-1</v>
      </c>
      <c r="P2511" t="s">
        <v>36</v>
      </c>
      <c r="Q2511" t="s">
        <v>53</v>
      </c>
      <c r="R2511" s="3">
        <v>40412.8243055556</v>
      </c>
      <c r="S2511" t="s">
        <v>31</v>
      </c>
    </row>
    <row r="2512" customHeight="1" spans="1:19">
      <c r="A2512">
        <v>2507884690</v>
      </c>
      <c r="B2512" s="2" t="s">
        <v>7015</v>
      </c>
      <c r="C2512" t="s">
        <v>3293</v>
      </c>
      <c r="E2512" t="s">
        <v>7016</v>
      </c>
      <c r="G2512">
        <v>23</v>
      </c>
      <c r="H2512">
        <v>29</v>
      </c>
      <c r="I2512">
        <v>16</v>
      </c>
      <c r="J2512" t="s">
        <v>50</v>
      </c>
      <c r="K2512" t="s">
        <v>1819</v>
      </c>
      <c r="L2512" t="s">
        <v>28</v>
      </c>
      <c r="M2512">
        <v>1</v>
      </c>
      <c r="N2512">
        <v>0</v>
      </c>
      <c r="O2512">
        <v>-1</v>
      </c>
      <c r="P2512" t="s">
        <v>36</v>
      </c>
      <c r="Q2512" t="s">
        <v>53</v>
      </c>
      <c r="R2512" s="3">
        <v>40848.799525463</v>
      </c>
      <c r="S2512" t="s">
        <v>31</v>
      </c>
    </row>
    <row r="2513" customHeight="1" spans="1:19">
      <c r="A2513">
        <v>6751610430</v>
      </c>
      <c r="B2513" s="2" t="s">
        <v>7017</v>
      </c>
      <c r="C2513" t="s">
        <v>3293</v>
      </c>
      <c r="E2513" t="s">
        <v>7018</v>
      </c>
      <c r="F2513" t="s">
        <v>7019</v>
      </c>
      <c r="G2513">
        <v>34</v>
      </c>
      <c r="H2513">
        <v>68</v>
      </c>
      <c r="I2513">
        <v>35</v>
      </c>
      <c r="J2513" t="s">
        <v>35</v>
      </c>
      <c r="L2513" t="s">
        <v>28</v>
      </c>
      <c r="M2513">
        <v>0</v>
      </c>
      <c r="N2513">
        <v>0</v>
      </c>
      <c r="O2513">
        <v>-1</v>
      </c>
      <c r="P2513" t="s">
        <v>52</v>
      </c>
      <c r="Q2513" t="s">
        <v>160</v>
      </c>
      <c r="R2513" s="3">
        <v>43381.9520833333</v>
      </c>
      <c r="S2513" t="s">
        <v>38</v>
      </c>
    </row>
    <row r="2514" customHeight="1" spans="1:19">
      <c r="A2514">
        <v>2447370537</v>
      </c>
      <c r="B2514" s="2" t="s">
        <v>7020</v>
      </c>
      <c r="E2514" t="s">
        <v>7021</v>
      </c>
      <c r="F2514" t="s">
        <v>7022</v>
      </c>
      <c r="G2514">
        <v>2342</v>
      </c>
      <c r="H2514">
        <v>96</v>
      </c>
      <c r="I2514">
        <v>6532</v>
      </c>
      <c r="J2514" t="s">
        <v>94</v>
      </c>
      <c r="K2514" t="s">
        <v>1318</v>
      </c>
      <c r="L2514" t="s">
        <v>51</v>
      </c>
      <c r="M2514">
        <v>0</v>
      </c>
      <c r="N2514">
        <v>0</v>
      </c>
      <c r="O2514">
        <v>220</v>
      </c>
      <c r="P2514" t="s">
        <v>249</v>
      </c>
      <c r="Q2514" t="s">
        <v>37</v>
      </c>
      <c r="R2514" s="3">
        <v>40852.54375</v>
      </c>
      <c r="S2514" t="s">
        <v>31</v>
      </c>
    </row>
    <row r="2515" customHeight="1" spans="1:19">
      <c r="A2515">
        <v>2447370537</v>
      </c>
      <c r="B2515" s="2" t="s">
        <v>7023</v>
      </c>
      <c r="E2515" t="s">
        <v>7021</v>
      </c>
      <c r="F2515" t="s">
        <v>7022</v>
      </c>
      <c r="G2515">
        <v>2342</v>
      </c>
      <c r="H2515">
        <v>96</v>
      </c>
      <c r="I2515">
        <v>6532</v>
      </c>
      <c r="J2515" t="s">
        <v>94</v>
      </c>
      <c r="K2515" t="s">
        <v>1318</v>
      </c>
      <c r="L2515" t="s">
        <v>51</v>
      </c>
      <c r="M2515">
        <v>0</v>
      </c>
      <c r="N2515">
        <v>0</v>
      </c>
      <c r="O2515">
        <v>220</v>
      </c>
      <c r="P2515" t="s">
        <v>249</v>
      </c>
      <c r="Q2515" t="s">
        <v>37</v>
      </c>
      <c r="R2515" s="3">
        <v>40852.54375</v>
      </c>
      <c r="S2515" t="s">
        <v>31</v>
      </c>
    </row>
    <row r="2516" customHeight="1" spans="1:19">
      <c r="A2516">
        <v>2447370537</v>
      </c>
      <c r="B2516" s="2" t="s">
        <v>7024</v>
      </c>
      <c r="C2516" t="s">
        <v>65</v>
      </c>
      <c r="D2516" t="s">
        <v>23</v>
      </c>
      <c r="E2516" t="s">
        <v>7021</v>
      </c>
      <c r="F2516" t="s">
        <v>7022</v>
      </c>
      <c r="G2516">
        <v>2342</v>
      </c>
      <c r="H2516">
        <v>96</v>
      </c>
      <c r="I2516">
        <v>6532</v>
      </c>
      <c r="J2516" t="s">
        <v>94</v>
      </c>
      <c r="K2516" t="s">
        <v>1318</v>
      </c>
      <c r="L2516" t="s">
        <v>51</v>
      </c>
      <c r="M2516">
        <v>0</v>
      </c>
      <c r="N2516">
        <v>0</v>
      </c>
      <c r="O2516">
        <v>220</v>
      </c>
      <c r="P2516" t="s">
        <v>249</v>
      </c>
      <c r="Q2516" t="s">
        <v>37</v>
      </c>
      <c r="R2516" s="3">
        <v>40852.54375</v>
      </c>
      <c r="S2516" t="s">
        <v>31</v>
      </c>
    </row>
    <row r="2517" customHeight="1" spans="1:21">
      <c r="A2517">
        <v>6171774779</v>
      </c>
      <c r="B2517" s="2" t="s">
        <v>7025</v>
      </c>
      <c r="E2517" t="s">
        <v>7026</v>
      </c>
      <c r="F2517" t="s">
        <v>7027</v>
      </c>
      <c r="G2517">
        <v>17</v>
      </c>
      <c r="H2517">
        <v>176</v>
      </c>
      <c r="I2517">
        <v>14</v>
      </c>
      <c r="J2517" t="s">
        <v>1289</v>
      </c>
      <c r="K2517" t="s">
        <v>2384</v>
      </c>
      <c r="L2517" t="s">
        <v>51</v>
      </c>
      <c r="M2517">
        <v>0</v>
      </c>
      <c r="N2517">
        <v>0</v>
      </c>
      <c r="O2517">
        <v>-1</v>
      </c>
      <c r="P2517" t="s">
        <v>7028</v>
      </c>
      <c r="R2517" s="3">
        <v>42810.9170949074</v>
      </c>
      <c r="S2517" t="s">
        <v>31</v>
      </c>
      <c r="U2517" t="s">
        <v>7029</v>
      </c>
    </row>
    <row r="2518" customHeight="1" spans="1:20">
      <c r="A2518">
        <v>5888386355</v>
      </c>
      <c r="B2518" s="2" t="s">
        <v>7030</v>
      </c>
      <c r="E2518" t="s">
        <v>7031</v>
      </c>
      <c r="F2518" t="s">
        <v>7032</v>
      </c>
      <c r="G2518">
        <v>7545</v>
      </c>
      <c r="H2518">
        <v>71</v>
      </c>
      <c r="I2518">
        <v>64</v>
      </c>
      <c r="J2518" t="s">
        <v>94</v>
      </c>
      <c r="L2518" t="s">
        <v>28</v>
      </c>
      <c r="M2518">
        <v>1</v>
      </c>
      <c r="N2518">
        <v>1</v>
      </c>
      <c r="O2518">
        <v>0</v>
      </c>
      <c r="P2518" t="s">
        <v>7033</v>
      </c>
      <c r="Q2518" t="s">
        <v>95</v>
      </c>
      <c r="R2518" s="3">
        <v>42457.9502662037</v>
      </c>
      <c r="S2518" t="s">
        <v>31</v>
      </c>
      <c r="T2518" t="s">
        <v>7034</v>
      </c>
    </row>
    <row r="2519" customHeight="1" spans="1:20">
      <c r="A2519">
        <v>6319388500</v>
      </c>
      <c r="B2519" s="2" t="s">
        <v>7035</v>
      </c>
      <c r="C2519" t="s">
        <v>157</v>
      </c>
      <c r="D2519" t="s">
        <v>23</v>
      </c>
      <c r="E2519" t="s">
        <v>7036</v>
      </c>
      <c r="F2519" t="s">
        <v>7037</v>
      </c>
      <c r="G2519">
        <v>5352</v>
      </c>
      <c r="H2519">
        <v>782</v>
      </c>
      <c r="I2519">
        <v>3114</v>
      </c>
      <c r="J2519" t="s">
        <v>1877</v>
      </c>
      <c r="L2519" t="s">
        <v>51</v>
      </c>
      <c r="M2519">
        <v>4</v>
      </c>
      <c r="N2519">
        <v>0</v>
      </c>
      <c r="O2519">
        <v>-1</v>
      </c>
      <c r="P2519" t="s">
        <v>5811</v>
      </c>
      <c r="Q2519" t="s">
        <v>347</v>
      </c>
      <c r="R2519" s="3">
        <v>42939.4548611111</v>
      </c>
      <c r="S2519" t="s">
        <v>31</v>
      </c>
      <c r="T2519" t="s">
        <v>898</v>
      </c>
    </row>
    <row r="2520" customHeight="1" spans="1:21">
      <c r="A2520">
        <v>6499416290</v>
      </c>
      <c r="B2520" s="2" t="s">
        <v>7038</v>
      </c>
      <c r="C2520" t="s">
        <v>157</v>
      </c>
      <c r="D2520" t="s">
        <v>23</v>
      </c>
      <c r="E2520" t="s">
        <v>7039</v>
      </c>
      <c r="G2520">
        <v>2</v>
      </c>
      <c r="H2520">
        <v>11</v>
      </c>
      <c r="I2520">
        <v>19</v>
      </c>
      <c r="J2520" t="s">
        <v>35</v>
      </c>
      <c r="L2520" t="s">
        <v>28</v>
      </c>
      <c r="M2520">
        <v>0</v>
      </c>
      <c r="N2520">
        <v>0</v>
      </c>
      <c r="O2520">
        <v>-1</v>
      </c>
      <c r="P2520" t="s">
        <v>36</v>
      </c>
      <c r="Q2520" t="s">
        <v>37</v>
      </c>
      <c r="R2520" s="3">
        <v>43162.7284722222</v>
      </c>
      <c r="S2520" t="s">
        <v>38</v>
      </c>
      <c r="U2520" t="s">
        <v>7040</v>
      </c>
    </row>
    <row r="2521" customHeight="1" spans="1:21">
      <c r="A2521">
        <v>6499416290</v>
      </c>
      <c r="B2521" s="2" t="s">
        <v>7041</v>
      </c>
      <c r="C2521" t="s">
        <v>157</v>
      </c>
      <c r="D2521" t="s">
        <v>23</v>
      </c>
      <c r="E2521" t="s">
        <v>7039</v>
      </c>
      <c r="G2521">
        <v>2</v>
      </c>
      <c r="H2521">
        <v>11</v>
      </c>
      <c r="I2521">
        <v>19</v>
      </c>
      <c r="J2521" t="s">
        <v>35</v>
      </c>
      <c r="L2521" t="s">
        <v>28</v>
      </c>
      <c r="M2521">
        <v>0</v>
      </c>
      <c r="N2521">
        <v>0</v>
      </c>
      <c r="O2521">
        <v>-1</v>
      </c>
      <c r="P2521" t="s">
        <v>36</v>
      </c>
      <c r="Q2521" t="s">
        <v>37</v>
      </c>
      <c r="R2521" s="3">
        <v>43162.7284722222</v>
      </c>
      <c r="S2521" t="s">
        <v>38</v>
      </c>
      <c r="U2521" t="s">
        <v>7040</v>
      </c>
    </row>
    <row r="2522" customHeight="1" spans="1:21">
      <c r="A2522">
        <v>6494085170</v>
      </c>
      <c r="B2522" s="2" t="s">
        <v>7042</v>
      </c>
      <c r="C2522" t="s">
        <v>157</v>
      </c>
      <c r="D2522" t="s">
        <v>23</v>
      </c>
      <c r="E2522" t="s">
        <v>7043</v>
      </c>
      <c r="F2522" t="s">
        <v>7044</v>
      </c>
      <c r="G2522">
        <v>83</v>
      </c>
      <c r="H2522">
        <v>229</v>
      </c>
      <c r="I2522">
        <v>987</v>
      </c>
      <c r="J2522" t="s">
        <v>323</v>
      </c>
      <c r="K2522" t="s">
        <v>7045</v>
      </c>
      <c r="L2522" t="s">
        <v>51</v>
      </c>
      <c r="M2522">
        <v>1</v>
      </c>
      <c r="N2522">
        <v>0</v>
      </c>
      <c r="O2522">
        <v>-1</v>
      </c>
      <c r="P2522" t="s">
        <v>7046</v>
      </c>
      <c r="Q2522" t="s">
        <v>160</v>
      </c>
      <c r="R2522" s="3">
        <v>43154.6229166667</v>
      </c>
      <c r="S2522" t="s">
        <v>38</v>
      </c>
      <c r="U2522" t="s">
        <v>6104</v>
      </c>
    </row>
    <row r="2523" customHeight="1" spans="1:19">
      <c r="A2523">
        <v>5851609265</v>
      </c>
      <c r="B2523" s="2" t="s">
        <v>7047</v>
      </c>
      <c r="C2523" t="s">
        <v>65</v>
      </c>
      <c r="D2523" t="s">
        <v>23</v>
      </c>
      <c r="E2523" t="s">
        <v>7048</v>
      </c>
      <c r="G2523">
        <v>2</v>
      </c>
      <c r="H2523">
        <v>19</v>
      </c>
      <c r="I2523">
        <v>523</v>
      </c>
      <c r="J2523" t="s">
        <v>106</v>
      </c>
      <c r="K2523" t="s">
        <v>7049</v>
      </c>
      <c r="L2523" t="s">
        <v>51</v>
      </c>
      <c r="M2523">
        <v>1</v>
      </c>
      <c r="N2523">
        <v>0</v>
      </c>
      <c r="O2523">
        <v>-1</v>
      </c>
      <c r="P2523" t="s">
        <v>7050</v>
      </c>
      <c r="Q2523" t="s">
        <v>370</v>
      </c>
      <c r="R2523" s="3">
        <v>44307.4534722222</v>
      </c>
      <c r="S2523" t="s">
        <v>38</v>
      </c>
    </row>
    <row r="2524" customHeight="1" spans="1:19">
      <c r="A2524">
        <v>3040483053</v>
      </c>
      <c r="B2524" s="2" t="s">
        <v>7051</v>
      </c>
      <c r="C2524" t="s">
        <v>1381</v>
      </c>
      <c r="D2524" t="s">
        <v>1382</v>
      </c>
      <c r="E2524" t="s">
        <v>7052</v>
      </c>
      <c r="F2524" t="s">
        <v>7053</v>
      </c>
      <c r="G2524">
        <v>358</v>
      </c>
      <c r="H2524">
        <v>380</v>
      </c>
      <c r="I2524">
        <v>7325</v>
      </c>
      <c r="J2524" t="s">
        <v>273</v>
      </c>
      <c r="L2524" t="s">
        <v>51</v>
      </c>
      <c r="M2524">
        <v>1</v>
      </c>
      <c r="N2524">
        <v>0</v>
      </c>
      <c r="O2524">
        <v>-1</v>
      </c>
      <c r="P2524" t="s">
        <v>4192</v>
      </c>
      <c r="Q2524" t="s">
        <v>276</v>
      </c>
      <c r="R2524" s="3">
        <v>41194.8138888889</v>
      </c>
      <c r="S2524" t="s">
        <v>54</v>
      </c>
    </row>
    <row r="2525" customHeight="1" spans="1:19">
      <c r="A2525">
        <v>7262877486</v>
      </c>
      <c r="B2525" s="2" t="s">
        <v>7054</v>
      </c>
      <c r="E2525" t="s">
        <v>7055</v>
      </c>
      <c r="F2525" t="s">
        <v>1500</v>
      </c>
      <c r="G2525">
        <v>3</v>
      </c>
      <c r="H2525">
        <v>201</v>
      </c>
      <c r="I2525">
        <v>195</v>
      </c>
      <c r="J2525" t="s">
        <v>35</v>
      </c>
      <c r="L2525" t="s">
        <v>51</v>
      </c>
      <c r="M2525">
        <v>0</v>
      </c>
      <c r="N2525">
        <v>0</v>
      </c>
      <c r="O2525">
        <v>-1</v>
      </c>
      <c r="P2525" t="s">
        <v>7056</v>
      </c>
      <c r="Q2525" t="s">
        <v>46</v>
      </c>
      <c r="R2525" s="3">
        <v>43672.7856944444</v>
      </c>
      <c r="S2525" t="s">
        <v>31</v>
      </c>
    </row>
    <row r="2526" customHeight="1" spans="1:19">
      <c r="A2526">
        <v>6375877318</v>
      </c>
      <c r="B2526" s="2" t="s">
        <v>7057</v>
      </c>
      <c r="C2526" t="s">
        <v>65</v>
      </c>
      <c r="D2526" t="s">
        <v>23</v>
      </c>
      <c r="E2526" t="s">
        <v>7058</v>
      </c>
      <c r="G2526">
        <v>34</v>
      </c>
      <c r="H2526">
        <v>384</v>
      </c>
      <c r="I2526">
        <v>72</v>
      </c>
      <c r="J2526" t="s">
        <v>35</v>
      </c>
      <c r="L2526" t="s">
        <v>28</v>
      </c>
      <c r="M2526">
        <v>0</v>
      </c>
      <c r="N2526">
        <v>0</v>
      </c>
      <c r="O2526">
        <v>-1</v>
      </c>
      <c r="P2526" t="s">
        <v>36</v>
      </c>
      <c r="Q2526" t="s">
        <v>95</v>
      </c>
      <c r="R2526" s="3">
        <v>43013.9875</v>
      </c>
      <c r="S2526" t="s">
        <v>31</v>
      </c>
    </row>
    <row r="2527" customHeight="1" spans="1:19">
      <c r="A2527">
        <v>7353351570</v>
      </c>
      <c r="B2527" s="2" t="s">
        <v>7059</v>
      </c>
      <c r="E2527" t="s">
        <v>7060</v>
      </c>
      <c r="G2527">
        <v>93</v>
      </c>
      <c r="H2527">
        <v>290</v>
      </c>
      <c r="I2527">
        <v>552</v>
      </c>
      <c r="J2527" t="s">
        <v>204</v>
      </c>
      <c r="K2527" t="s">
        <v>220</v>
      </c>
      <c r="L2527" t="s">
        <v>51</v>
      </c>
      <c r="M2527">
        <v>2</v>
      </c>
      <c r="N2527">
        <v>0</v>
      </c>
      <c r="O2527">
        <v>-1</v>
      </c>
      <c r="P2527" t="s">
        <v>7061</v>
      </c>
      <c r="R2527" s="3">
        <v>43810.9046759259</v>
      </c>
      <c r="S2527" t="s">
        <v>31</v>
      </c>
    </row>
    <row r="2528" customHeight="1" spans="1:19">
      <c r="A2528">
        <v>1972963823</v>
      </c>
      <c r="B2528" s="2" t="s">
        <v>7062</v>
      </c>
      <c r="C2528" t="s">
        <v>157</v>
      </c>
      <c r="D2528" t="s">
        <v>23</v>
      </c>
      <c r="E2528" t="s">
        <v>7063</v>
      </c>
      <c r="F2528" t="s">
        <v>7064</v>
      </c>
      <c r="G2528">
        <v>15</v>
      </c>
      <c r="H2528">
        <v>95</v>
      </c>
      <c r="I2528">
        <v>8</v>
      </c>
      <c r="J2528" t="s">
        <v>106</v>
      </c>
      <c r="L2528" t="s">
        <v>28</v>
      </c>
      <c r="M2528">
        <v>0</v>
      </c>
      <c r="N2528">
        <v>0</v>
      </c>
      <c r="O2528">
        <v>-1</v>
      </c>
      <c r="Q2528" t="s">
        <v>37</v>
      </c>
      <c r="R2528" s="3">
        <v>40590.8229166667</v>
      </c>
      <c r="S2528" t="s">
        <v>31</v>
      </c>
    </row>
    <row r="2529" customHeight="1" spans="1:19">
      <c r="A2529">
        <v>7751387033</v>
      </c>
      <c r="B2529" s="2" t="s">
        <v>7065</v>
      </c>
      <c r="C2529" t="s">
        <v>157</v>
      </c>
      <c r="D2529" t="s">
        <v>23</v>
      </c>
      <c r="E2529" t="s">
        <v>7066</v>
      </c>
      <c r="G2529">
        <v>2179</v>
      </c>
      <c r="H2529">
        <v>102</v>
      </c>
      <c r="I2529">
        <v>372</v>
      </c>
      <c r="J2529" t="s">
        <v>44</v>
      </c>
      <c r="L2529" t="s">
        <v>51</v>
      </c>
      <c r="M2529">
        <v>0</v>
      </c>
      <c r="N2529">
        <v>0</v>
      </c>
      <c r="O2529">
        <v>-1</v>
      </c>
      <c r="P2529" t="s">
        <v>7067</v>
      </c>
      <c r="Q2529" t="s">
        <v>597</v>
      </c>
      <c r="R2529" s="3">
        <v>44654.8229166667</v>
      </c>
      <c r="S2529" t="s">
        <v>38</v>
      </c>
    </row>
    <row r="2530" customHeight="1" spans="1:19">
      <c r="A2530">
        <v>5524139489</v>
      </c>
      <c r="B2530" s="2" t="s">
        <v>7068</v>
      </c>
      <c r="C2530" t="s">
        <v>157</v>
      </c>
      <c r="D2530" t="s">
        <v>23</v>
      </c>
      <c r="E2530" t="s">
        <v>7069</v>
      </c>
      <c r="F2530" t="s">
        <v>7070</v>
      </c>
      <c r="G2530">
        <v>5</v>
      </c>
      <c r="H2530">
        <v>112</v>
      </c>
      <c r="I2530">
        <v>14</v>
      </c>
      <c r="J2530" t="s">
        <v>35</v>
      </c>
      <c r="L2530" t="s">
        <v>51</v>
      </c>
      <c r="M2530">
        <v>0</v>
      </c>
      <c r="N2530">
        <v>0</v>
      </c>
      <c r="O2530">
        <v>-1</v>
      </c>
      <c r="P2530" t="s">
        <v>52</v>
      </c>
      <c r="Q2530" t="s">
        <v>71</v>
      </c>
      <c r="R2530" s="3">
        <v>42124.9111111111</v>
      </c>
      <c r="S2530" t="s">
        <v>31</v>
      </c>
    </row>
    <row r="2531" customHeight="1" spans="1:19">
      <c r="A2531">
        <v>7500698661</v>
      </c>
      <c r="B2531" s="2" t="s">
        <v>7071</v>
      </c>
      <c r="C2531" t="s">
        <v>157</v>
      </c>
      <c r="D2531" t="s">
        <v>23</v>
      </c>
      <c r="E2531" t="s">
        <v>7072</v>
      </c>
      <c r="F2531" t="s">
        <v>7073</v>
      </c>
      <c r="G2531">
        <v>316</v>
      </c>
      <c r="H2531">
        <v>223</v>
      </c>
      <c r="I2531">
        <v>658</v>
      </c>
      <c r="J2531" t="s">
        <v>521</v>
      </c>
      <c r="K2531" t="s">
        <v>1142</v>
      </c>
      <c r="L2531" t="s">
        <v>28</v>
      </c>
      <c r="M2531">
        <v>0</v>
      </c>
      <c r="N2531">
        <v>0</v>
      </c>
      <c r="O2531">
        <v>-1</v>
      </c>
      <c r="P2531" t="s">
        <v>7074</v>
      </c>
      <c r="Q2531" t="s">
        <v>53</v>
      </c>
      <c r="R2531" s="3">
        <v>44081.35</v>
      </c>
      <c r="S2531" t="s">
        <v>31</v>
      </c>
    </row>
    <row r="2532" customHeight="1" spans="1:19">
      <c r="A2532">
        <v>7034530212</v>
      </c>
      <c r="B2532" s="2" t="s">
        <v>7075</v>
      </c>
      <c r="C2532" t="s">
        <v>65</v>
      </c>
      <c r="D2532" t="s">
        <v>23</v>
      </c>
      <c r="E2532" t="s">
        <v>7076</v>
      </c>
      <c r="F2532" t="s">
        <v>7077</v>
      </c>
      <c r="G2532">
        <v>1514</v>
      </c>
      <c r="H2532">
        <v>719</v>
      </c>
      <c r="I2532">
        <v>4312</v>
      </c>
      <c r="J2532" t="s">
        <v>204</v>
      </c>
      <c r="L2532" t="s">
        <v>28</v>
      </c>
      <c r="M2532">
        <v>3</v>
      </c>
      <c r="N2532">
        <v>1</v>
      </c>
      <c r="O2532">
        <v>0</v>
      </c>
      <c r="P2532" t="s">
        <v>7078</v>
      </c>
      <c r="Q2532" t="s">
        <v>79</v>
      </c>
      <c r="R2532" s="3">
        <v>43540.4958333333</v>
      </c>
      <c r="S2532" t="s">
        <v>31</v>
      </c>
    </row>
    <row r="2533" customHeight="1" spans="1:19">
      <c r="A2533">
        <v>7034530212</v>
      </c>
      <c r="B2533" s="2" t="s">
        <v>7079</v>
      </c>
      <c r="C2533" t="s">
        <v>157</v>
      </c>
      <c r="D2533" t="s">
        <v>23</v>
      </c>
      <c r="E2533" t="s">
        <v>7076</v>
      </c>
      <c r="F2533" t="s">
        <v>7077</v>
      </c>
      <c r="G2533">
        <v>1514</v>
      </c>
      <c r="H2533">
        <v>719</v>
      </c>
      <c r="I2533">
        <v>4312</v>
      </c>
      <c r="J2533" t="s">
        <v>204</v>
      </c>
      <c r="L2533" t="s">
        <v>28</v>
      </c>
      <c r="M2533">
        <v>3</v>
      </c>
      <c r="N2533">
        <v>1</v>
      </c>
      <c r="O2533">
        <v>0</v>
      </c>
      <c r="P2533" t="s">
        <v>7078</v>
      </c>
      <c r="Q2533" t="s">
        <v>79</v>
      </c>
      <c r="R2533" s="3">
        <v>43540.4958333333</v>
      </c>
      <c r="S2533" t="s">
        <v>31</v>
      </c>
    </row>
    <row r="2534" customHeight="1" spans="1:19">
      <c r="A2534">
        <v>7034530212</v>
      </c>
      <c r="B2534" s="2" t="s">
        <v>7080</v>
      </c>
      <c r="C2534" t="s">
        <v>65</v>
      </c>
      <c r="D2534" t="s">
        <v>23</v>
      </c>
      <c r="E2534" t="s">
        <v>7076</v>
      </c>
      <c r="F2534" t="s">
        <v>7077</v>
      </c>
      <c r="G2534">
        <v>1514</v>
      </c>
      <c r="H2534">
        <v>719</v>
      </c>
      <c r="I2534">
        <v>4312</v>
      </c>
      <c r="J2534" t="s">
        <v>204</v>
      </c>
      <c r="L2534" t="s">
        <v>28</v>
      </c>
      <c r="M2534">
        <v>3</v>
      </c>
      <c r="N2534">
        <v>1</v>
      </c>
      <c r="O2534">
        <v>0</v>
      </c>
      <c r="P2534" t="s">
        <v>7078</v>
      </c>
      <c r="Q2534" t="s">
        <v>79</v>
      </c>
      <c r="R2534" s="3">
        <v>43540.4958333333</v>
      </c>
      <c r="S2534" t="s">
        <v>31</v>
      </c>
    </row>
    <row r="2535" customHeight="1" spans="1:19">
      <c r="A2535">
        <v>7470878112</v>
      </c>
      <c r="B2535" s="2" t="s">
        <v>7081</v>
      </c>
      <c r="C2535" t="s">
        <v>226</v>
      </c>
      <c r="D2535" t="s">
        <v>41</v>
      </c>
      <c r="E2535" t="s">
        <v>7082</v>
      </c>
      <c r="G2535">
        <v>2</v>
      </c>
      <c r="H2535">
        <v>176</v>
      </c>
      <c r="I2535">
        <v>137</v>
      </c>
      <c r="J2535" t="s">
        <v>35</v>
      </c>
      <c r="L2535" t="s">
        <v>28</v>
      </c>
      <c r="M2535">
        <v>0</v>
      </c>
      <c r="N2535">
        <v>0</v>
      </c>
      <c r="O2535">
        <v>-1</v>
      </c>
      <c r="P2535" t="s">
        <v>36</v>
      </c>
      <c r="Q2535" t="s">
        <v>370</v>
      </c>
      <c r="R2535" s="3">
        <v>43995.1361111111</v>
      </c>
      <c r="S2535" t="s">
        <v>38</v>
      </c>
    </row>
    <row r="2536" customHeight="1" spans="1:19">
      <c r="A2536">
        <v>7740850349</v>
      </c>
      <c r="B2536" s="2" t="s">
        <v>7083</v>
      </c>
      <c r="C2536" t="s">
        <v>207</v>
      </c>
      <c r="D2536" t="s">
        <v>41</v>
      </c>
      <c r="E2536" t="s">
        <v>7084</v>
      </c>
      <c r="F2536" t="s">
        <v>7085</v>
      </c>
      <c r="G2536">
        <v>1199</v>
      </c>
      <c r="H2536">
        <v>499</v>
      </c>
      <c r="I2536">
        <v>1079</v>
      </c>
      <c r="J2536" t="s">
        <v>26</v>
      </c>
      <c r="L2536" t="s">
        <v>28</v>
      </c>
      <c r="M2536">
        <v>2</v>
      </c>
      <c r="N2536">
        <v>0</v>
      </c>
      <c r="O2536">
        <v>-1</v>
      </c>
      <c r="P2536" t="s">
        <v>230</v>
      </c>
      <c r="Q2536" t="s">
        <v>30</v>
      </c>
      <c r="R2536" s="3">
        <v>44613.8381944444</v>
      </c>
      <c r="S2536" t="s">
        <v>38</v>
      </c>
    </row>
    <row r="2537" customHeight="1" spans="1:19">
      <c r="A2537">
        <v>7740850349</v>
      </c>
      <c r="B2537" s="2" t="s">
        <v>7086</v>
      </c>
      <c r="E2537" t="s">
        <v>7084</v>
      </c>
      <c r="F2537" t="s">
        <v>7085</v>
      </c>
      <c r="G2537">
        <v>1199</v>
      </c>
      <c r="H2537">
        <v>499</v>
      </c>
      <c r="I2537">
        <v>1079</v>
      </c>
      <c r="J2537" t="s">
        <v>26</v>
      </c>
      <c r="L2537" t="s">
        <v>28</v>
      </c>
      <c r="M2537">
        <v>2</v>
      </c>
      <c r="N2537">
        <v>0</v>
      </c>
      <c r="O2537">
        <v>-1</v>
      </c>
      <c r="P2537" t="s">
        <v>230</v>
      </c>
      <c r="Q2537" t="s">
        <v>30</v>
      </c>
      <c r="R2537" s="3">
        <v>44613.8381944444</v>
      </c>
      <c r="S2537" t="s">
        <v>38</v>
      </c>
    </row>
    <row r="2538" customHeight="1" spans="1:19">
      <c r="A2538">
        <v>7740850349</v>
      </c>
      <c r="B2538" s="2" t="s">
        <v>7087</v>
      </c>
      <c r="C2538" t="s">
        <v>65</v>
      </c>
      <c r="D2538" t="s">
        <v>23</v>
      </c>
      <c r="E2538" t="s">
        <v>7084</v>
      </c>
      <c r="F2538" t="s">
        <v>7085</v>
      </c>
      <c r="G2538">
        <v>1199</v>
      </c>
      <c r="H2538">
        <v>499</v>
      </c>
      <c r="I2538">
        <v>1079</v>
      </c>
      <c r="J2538" t="s">
        <v>26</v>
      </c>
      <c r="L2538" t="s">
        <v>28</v>
      </c>
      <c r="M2538">
        <v>2</v>
      </c>
      <c r="N2538">
        <v>0</v>
      </c>
      <c r="O2538">
        <v>-1</v>
      </c>
      <c r="P2538" t="s">
        <v>230</v>
      </c>
      <c r="Q2538" t="s">
        <v>30</v>
      </c>
      <c r="R2538" s="3">
        <v>44613.8381944444</v>
      </c>
      <c r="S2538" t="s">
        <v>38</v>
      </c>
    </row>
    <row r="2539" customHeight="1" spans="1:19">
      <c r="A2539">
        <v>7740850349</v>
      </c>
      <c r="B2539" s="2" t="s">
        <v>7088</v>
      </c>
      <c r="C2539" t="s">
        <v>40</v>
      </c>
      <c r="D2539" t="s">
        <v>41</v>
      </c>
      <c r="E2539" t="s">
        <v>7084</v>
      </c>
      <c r="F2539" t="s">
        <v>7085</v>
      </c>
      <c r="G2539">
        <v>1199</v>
      </c>
      <c r="H2539">
        <v>499</v>
      </c>
      <c r="I2539">
        <v>1079</v>
      </c>
      <c r="J2539" t="s">
        <v>26</v>
      </c>
      <c r="L2539" t="s">
        <v>28</v>
      </c>
      <c r="M2539">
        <v>2</v>
      </c>
      <c r="N2539">
        <v>0</v>
      </c>
      <c r="O2539">
        <v>-1</v>
      </c>
      <c r="P2539" t="s">
        <v>230</v>
      </c>
      <c r="Q2539" t="s">
        <v>30</v>
      </c>
      <c r="R2539" s="3">
        <v>44613.8381944444</v>
      </c>
      <c r="S2539" t="s">
        <v>38</v>
      </c>
    </row>
    <row r="2540" customHeight="1" spans="1:19">
      <c r="A2540">
        <v>7740850349</v>
      </c>
      <c r="B2540" s="2" t="s">
        <v>7089</v>
      </c>
      <c r="C2540" t="s">
        <v>207</v>
      </c>
      <c r="D2540" t="s">
        <v>41</v>
      </c>
      <c r="E2540" t="s">
        <v>7084</v>
      </c>
      <c r="F2540" t="s">
        <v>7085</v>
      </c>
      <c r="G2540">
        <v>1199</v>
      </c>
      <c r="H2540">
        <v>499</v>
      </c>
      <c r="I2540">
        <v>1079</v>
      </c>
      <c r="J2540" t="s">
        <v>26</v>
      </c>
      <c r="L2540" t="s">
        <v>28</v>
      </c>
      <c r="M2540">
        <v>2</v>
      </c>
      <c r="N2540">
        <v>0</v>
      </c>
      <c r="O2540">
        <v>-1</v>
      </c>
      <c r="P2540" t="s">
        <v>230</v>
      </c>
      <c r="Q2540" t="s">
        <v>30</v>
      </c>
      <c r="R2540" s="3">
        <v>44613.8381944444</v>
      </c>
      <c r="S2540" t="s">
        <v>38</v>
      </c>
    </row>
    <row r="2541" customHeight="1" spans="1:19">
      <c r="A2541">
        <v>7740850349</v>
      </c>
      <c r="B2541" s="2" t="s">
        <v>7090</v>
      </c>
      <c r="C2541" t="s">
        <v>207</v>
      </c>
      <c r="D2541" t="s">
        <v>41</v>
      </c>
      <c r="E2541" t="s">
        <v>7084</v>
      </c>
      <c r="F2541" t="s">
        <v>7085</v>
      </c>
      <c r="G2541">
        <v>1199</v>
      </c>
      <c r="H2541">
        <v>499</v>
      </c>
      <c r="I2541">
        <v>1079</v>
      </c>
      <c r="J2541" t="s">
        <v>26</v>
      </c>
      <c r="L2541" t="s">
        <v>28</v>
      </c>
      <c r="M2541">
        <v>2</v>
      </c>
      <c r="N2541">
        <v>0</v>
      </c>
      <c r="O2541">
        <v>-1</v>
      </c>
      <c r="P2541" t="s">
        <v>230</v>
      </c>
      <c r="Q2541" t="s">
        <v>30</v>
      </c>
      <c r="R2541" s="3">
        <v>44613.8381944444</v>
      </c>
      <c r="S2541" t="s">
        <v>38</v>
      </c>
    </row>
    <row r="2542" customHeight="1" spans="1:19">
      <c r="A2542">
        <v>7740850349</v>
      </c>
      <c r="B2542" s="2" t="s">
        <v>7091</v>
      </c>
      <c r="C2542" t="s">
        <v>207</v>
      </c>
      <c r="D2542" t="s">
        <v>41</v>
      </c>
      <c r="E2542" t="s">
        <v>7084</v>
      </c>
      <c r="F2542" t="s">
        <v>7085</v>
      </c>
      <c r="G2542">
        <v>1199</v>
      </c>
      <c r="H2542">
        <v>499</v>
      </c>
      <c r="I2542">
        <v>1079</v>
      </c>
      <c r="J2542" t="s">
        <v>26</v>
      </c>
      <c r="L2542" t="s">
        <v>28</v>
      </c>
      <c r="M2542">
        <v>2</v>
      </c>
      <c r="N2542">
        <v>0</v>
      </c>
      <c r="O2542">
        <v>-1</v>
      </c>
      <c r="P2542" t="s">
        <v>230</v>
      </c>
      <c r="Q2542" t="s">
        <v>30</v>
      </c>
      <c r="R2542" s="3">
        <v>44613.8381944444</v>
      </c>
      <c r="S2542" t="s">
        <v>38</v>
      </c>
    </row>
    <row r="2543" customHeight="1" spans="1:19">
      <c r="A2543">
        <v>7740850349</v>
      </c>
      <c r="B2543" s="2" t="s">
        <v>7092</v>
      </c>
      <c r="C2543" t="s">
        <v>207</v>
      </c>
      <c r="D2543" t="s">
        <v>41</v>
      </c>
      <c r="E2543" t="s">
        <v>7084</v>
      </c>
      <c r="F2543" t="s">
        <v>7085</v>
      </c>
      <c r="G2543">
        <v>1199</v>
      </c>
      <c r="H2543">
        <v>499</v>
      </c>
      <c r="I2543">
        <v>1079</v>
      </c>
      <c r="J2543" t="s">
        <v>26</v>
      </c>
      <c r="L2543" t="s">
        <v>28</v>
      </c>
      <c r="M2543">
        <v>2</v>
      </c>
      <c r="N2543">
        <v>0</v>
      </c>
      <c r="O2543">
        <v>-1</v>
      </c>
      <c r="P2543" t="s">
        <v>230</v>
      </c>
      <c r="Q2543" t="s">
        <v>30</v>
      </c>
      <c r="R2543" s="3">
        <v>44613.8381944444</v>
      </c>
      <c r="S2543" t="s">
        <v>38</v>
      </c>
    </row>
    <row r="2544" customHeight="1" spans="1:19">
      <c r="A2544">
        <v>7740850349</v>
      </c>
      <c r="B2544" s="2" t="s">
        <v>7093</v>
      </c>
      <c r="C2544" t="s">
        <v>207</v>
      </c>
      <c r="D2544" t="s">
        <v>41</v>
      </c>
      <c r="E2544" t="s">
        <v>7084</v>
      </c>
      <c r="F2544" t="s">
        <v>7085</v>
      </c>
      <c r="G2544">
        <v>1199</v>
      </c>
      <c r="H2544">
        <v>499</v>
      </c>
      <c r="I2544">
        <v>1079</v>
      </c>
      <c r="J2544" t="s">
        <v>26</v>
      </c>
      <c r="L2544" t="s">
        <v>28</v>
      </c>
      <c r="M2544">
        <v>2</v>
      </c>
      <c r="N2544">
        <v>0</v>
      </c>
      <c r="O2544">
        <v>-1</v>
      </c>
      <c r="P2544" t="s">
        <v>230</v>
      </c>
      <c r="Q2544" t="s">
        <v>30</v>
      </c>
      <c r="R2544" s="3">
        <v>44613.8381944444</v>
      </c>
      <c r="S2544" t="s">
        <v>38</v>
      </c>
    </row>
    <row r="2545" customHeight="1" spans="1:19">
      <c r="A2545">
        <v>7740850349</v>
      </c>
      <c r="B2545" s="2" t="s">
        <v>7094</v>
      </c>
      <c r="C2545" t="s">
        <v>207</v>
      </c>
      <c r="D2545" t="s">
        <v>41</v>
      </c>
      <c r="E2545" t="s">
        <v>7084</v>
      </c>
      <c r="F2545" t="s">
        <v>7085</v>
      </c>
      <c r="G2545">
        <v>1199</v>
      </c>
      <c r="H2545">
        <v>499</v>
      </c>
      <c r="I2545">
        <v>1079</v>
      </c>
      <c r="J2545" t="s">
        <v>26</v>
      </c>
      <c r="L2545" t="s">
        <v>28</v>
      </c>
      <c r="M2545">
        <v>2</v>
      </c>
      <c r="N2545">
        <v>0</v>
      </c>
      <c r="O2545">
        <v>-1</v>
      </c>
      <c r="P2545" t="s">
        <v>230</v>
      </c>
      <c r="Q2545" t="s">
        <v>30</v>
      </c>
      <c r="R2545" s="3">
        <v>44613.8381944444</v>
      </c>
      <c r="S2545" t="s">
        <v>38</v>
      </c>
    </row>
    <row r="2546" customHeight="1" spans="1:20">
      <c r="A2546">
        <v>1850333285</v>
      </c>
      <c r="B2546" s="2" t="s">
        <v>7095</v>
      </c>
      <c r="C2546" t="s">
        <v>226</v>
      </c>
      <c r="D2546" t="s">
        <v>41</v>
      </c>
      <c r="E2546" t="s">
        <v>7096</v>
      </c>
      <c r="G2546">
        <v>416</v>
      </c>
      <c r="H2546">
        <v>1624</v>
      </c>
      <c r="I2546">
        <v>2461</v>
      </c>
      <c r="J2546" t="s">
        <v>50</v>
      </c>
      <c r="K2546" t="s">
        <v>463</v>
      </c>
      <c r="L2546" t="s">
        <v>28</v>
      </c>
      <c r="M2546">
        <v>0</v>
      </c>
      <c r="N2546">
        <v>0</v>
      </c>
      <c r="O2546">
        <v>-1</v>
      </c>
      <c r="P2546" t="s">
        <v>36</v>
      </c>
      <c r="Q2546" t="s">
        <v>53</v>
      </c>
      <c r="R2546" s="3">
        <v>40489.3840277778</v>
      </c>
      <c r="S2546" t="s">
        <v>31</v>
      </c>
      <c r="T2546" t="s">
        <v>7097</v>
      </c>
    </row>
    <row r="2547" customHeight="1" spans="1:19">
      <c r="A2547">
        <v>1691918501</v>
      </c>
      <c r="B2547" s="2" t="s">
        <v>7098</v>
      </c>
      <c r="C2547" t="s">
        <v>226</v>
      </c>
      <c r="D2547" t="s">
        <v>41</v>
      </c>
      <c r="E2547" t="s">
        <v>7099</v>
      </c>
      <c r="G2547">
        <v>255</v>
      </c>
      <c r="H2547">
        <v>1773</v>
      </c>
      <c r="I2547">
        <v>1319</v>
      </c>
      <c r="J2547" t="s">
        <v>26</v>
      </c>
      <c r="K2547" t="s">
        <v>2352</v>
      </c>
      <c r="L2547" t="s">
        <v>28</v>
      </c>
      <c r="M2547">
        <v>0</v>
      </c>
      <c r="N2547">
        <v>0</v>
      </c>
      <c r="O2547">
        <v>-1</v>
      </c>
      <c r="P2547" t="s">
        <v>275</v>
      </c>
      <c r="Q2547" t="s">
        <v>276</v>
      </c>
      <c r="R2547" s="3">
        <v>40218.4361111111</v>
      </c>
      <c r="S2547" t="s">
        <v>31</v>
      </c>
    </row>
    <row r="2548" customHeight="1" spans="1:19">
      <c r="A2548">
        <v>7310119243</v>
      </c>
      <c r="B2548" s="2" t="s">
        <v>7100</v>
      </c>
      <c r="C2548" t="s">
        <v>226</v>
      </c>
      <c r="D2548" t="s">
        <v>41</v>
      </c>
      <c r="E2548" t="s">
        <v>7101</v>
      </c>
      <c r="F2548" t="s">
        <v>7102</v>
      </c>
      <c r="G2548">
        <v>174</v>
      </c>
      <c r="H2548">
        <v>1519</v>
      </c>
      <c r="I2548">
        <v>974</v>
      </c>
      <c r="J2548" t="s">
        <v>68</v>
      </c>
      <c r="K2548" t="s">
        <v>5093</v>
      </c>
      <c r="L2548" t="s">
        <v>28</v>
      </c>
      <c r="M2548">
        <v>6</v>
      </c>
      <c r="N2548">
        <v>0</v>
      </c>
      <c r="O2548">
        <v>-1</v>
      </c>
      <c r="P2548" t="s">
        <v>134</v>
      </c>
      <c r="Q2548" t="s">
        <v>71</v>
      </c>
      <c r="R2548" s="3">
        <v>43731.5381944444</v>
      </c>
      <c r="S2548" t="s">
        <v>31</v>
      </c>
    </row>
    <row r="2549" customHeight="1" spans="1:19">
      <c r="A2549">
        <v>7310119243</v>
      </c>
      <c r="B2549" s="2" t="s">
        <v>7103</v>
      </c>
      <c r="C2549" t="s">
        <v>65</v>
      </c>
      <c r="D2549" t="s">
        <v>23</v>
      </c>
      <c r="E2549" t="s">
        <v>7101</v>
      </c>
      <c r="F2549" t="s">
        <v>7102</v>
      </c>
      <c r="G2549">
        <v>174</v>
      </c>
      <c r="H2549">
        <v>1519</v>
      </c>
      <c r="I2549">
        <v>974</v>
      </c>
      <c r="J2549" t="s">
        <v>68</v>
      </c>
      <c r="K2549" t="s">
        <v>5093</v>
      </c>
      <c r="L2549" t="s">
        <v>28</v>
      </c>
      <c r="M2549">
        <v>6</v>
      </c>
      <c r="N2549">
        <v>0</v>
      </c>
      <c r="O2549">
        <v>-1</v>
      </c>
      <c r="P2549" t="s">
        <v>134</v>
      </c>
      <c r="Q2549" t="s">
        <v>71</v>
      </c>
      <c r="R2549" s="3">
        <v>43731.5381944444</v>
      </c>
      <c r="S2549" t="s">
        <v>31</v>
      </c>
    </row>
    <row r="2550" customHeight="1" spans="1:19">
      <c r="A2550">
        <v>7398272952</v>
      </c>
      <c r="B2550" s="2" t="s">
        <v>7104</v>
      </c>
      <c r="C2550" t="s">
        <v>226</v>
      </c>
      <c r="D2550" t="s">
        <v>41</v>
      </c>
      <c r="E2550" t="s">
        <v>7105</v>
      </c>
      <c r="G2550">
        <v>24</v>
      </c>
      <c r="H2550">
        <v>228</v>
      </c>
      <c r="I2550">
        <v>1176</v>
      </c>
      <c r="J2550" t="s">
        <v>106</v>
      </c>
      <c r="L2550" t="s">
        <v>28</v>
      </c>
      <c r="M2550">
        <v>0</v>
      </c>
      <c r="N2550">
        <v>0</v>
      </c>
      <c r="O2550">
        <v>-1</v>
      </c>
      <c r="P2550" t="s">
        <v>7106</v>
      </c>
      <c r="Q2550" t="s">
        <v>276</v>
      </c>
      <c r="R2550" s="3">
        <v>43885.05</v>
      </c>
      <c r="S2550" t="s">
        <v>31</v>
      </c>
    </row>
    <row r="2551" customHeight="1" spans="1:19">
      <c r="A2551">
        <v>7398272952</v>
      </c>
      <c r="B2551" s="2" t="s">
        <v>7107</v>
      </c>
      <c r="C2551" t="s">
        <v>40</v>
      </c>
      <c r="D2551" t="s">
        <v>41</v>
      </c>
      <c r="E2551" t="s">
        <v>7105</v>
      </c>
      <c r="G2551">
        <v>24</v>
      </c>
      <c r="H2551">
        <v>228</v>
      </c>
      <c r="I2551">
        <v>1176</v>
      </c>
      <c r="J2551" t="s">
        <v>106</v>
      </c>
      <c r="L2551" t="s">
        <v>28</v>
      </c>
      <c r="M2551">
        <v>0</v>
      </c>
      <c r="N2551">
        <v>0</v>
      </c>
      <c r="O2551">
        <v>-1</v>
      </c>
      <c r="P2551" t="s">
        <v>7106</v>
      </c>
      <c r="Q2551" t="s">
        <v>276</v>
      </c>
      <c r="R2551" s="3">
        <v>43885.05</v>
      </c>
      <c r="S2551" t="s">
        <v>31</v>
      </c>
    </row>
    <row r="2552" customHeight="1" spans="1:19">
      <c r="A2552">
        <v>6471081786</v>
      </c>
      <c r="B2552" s="2" t="s">
        <v>7108</v>
      </c>
      <c r="C2552" t="s">
        <v>207</v>
      </c>
      <c r="D2552" t="s">
        <v>41</v>
      </c>
      <c r="E2552" t="s">
        <v>7109</v>
      </c>
      <c r="F2552" t="s">
        <v>7110</v>
      </c>
      <c r="G2552">
        <v>65</v>
      </c>
      <c r="H2552">
        <v>84</v>
      </c>
      <c r="I2552">
        <v>85</v>
      </c>
      <c r="J2552" t="s">
        <v>1289</v>
      </c>
      <c r="K2552" t="s">
        <v>3951</v>
      </c>
      <c r="L2552" t="s">
        <v>28</v>
      </c>
      <c r="M2552">
        <v>0</v>
      </c>
      <c r="N2552">
        <v>0</v>
      </c>
      <c r="O2552">
        <v>-1</v>
      </c>
      <c r="P2552" t="s">
        <v>36</v>
      </c>
      <c r="Q2552" t="s">
        <v>101</v>
      </c>
      <c r="R2552" s="3">
        <v>43137.8458333333</v>
      </c>
      <c r="S2552" t="s">
        <v>38</v>
      </c>
    </row>
    <row r="2553" customHeight="1" spans="1:19">
      <c r="A2553">
        <v>6471081786</v>
      </c>
      <c r="B2553" s="2" t="s">
        <v>7111</v>
      </c>
      <c r="C2553" t="s">
        <v>65</v>
      </c>
      <c r="D2553" t="s">
        <v>23</v>
      </c>
      <c r="E2553" t="s">
        <v>7109</v>
      </c>
      <c r="F2553" t="s">
        <v>7110</v>
      </c>
      <c r="G2553">
        <v>65</v>
      </c>
      <c r="H2553">
        <v>84</v>
      </c>
      <c r="I2553">
        <v>85</v>
      </c>
      <c r="J2553" t="s">
        <v>1289</v>
      </c>
      <c r="K2553" t="s">
        <v>3951</v>
      </c>
      <c r="L2553" t="s">
        <v>28</v>
      </c>
      <c r="M2553">
        <v>0</v>
      </c>
      <c r="N2553">
        <v>0</v>
      </c>
      <c r="O2553">
        <v>-1</v>
      </c>
      <c r="P2553" t="s">
        <v>36</v>
      </c>
      <c r="Q2553" t="s">
        <v>101</v>
      </c>
      <c r="R2553" s="3">
        <v>43137.8458333333</v>
      </c>
      <c r="S2553" t="s">
        <v>38</v>
      </c>
    </row>
    <row r="2554" customHeight="1" spans="1:19">
      <c r="A2554">
        <v>6263061033</v>
      </c>
      <c r="B2554" s="2" t="s">
        <v>7112</v>
      </c>
      <c r="C2554" t="s">
        <v>207</v>
      </c>
      <c r="D2554" t="s">
        <v>41</v>
      </c>
      <c r="E2554" t="s">
        <v>7113</v>
      </c>
      <c r="F2554" t="s">
        <v>7114</v>
      </c>
      <c r="G2554">
        <v>67</v>
      </c>
      <c r="H2554">
        <v>111</v>
      </c>
      <c r="I2554">
        <v>1189</v>
      </c>
      <c r="J2554" t="s">
        <v>35</v>
      </c>
      <c r="L2554" t="s">
        <v>28</v>
      </c>
      <c r="M2554">
        <v>0</v>
      </c>
      <c r="N2554">
        <v>0</v>
      </c>
      <c r="O2554">
        <v>-1</v>
      </c>
      <c r="P2554" t="s">
        <v>36</v>
      </c>
      <c r="Q2554" t="s">
        <v>276</v>
      </c>
      <c r="R2554" s="3">
        <v>42911.2513888889</v>
      </c>
      <c r="S2554" t="s">
        <v>31</v>
      </c>
    </row>
    <row r="2555" customHeight="1" spans="1:19">
      <c r="A2555">
        <v>6263061033</v>
      </c>
      <c r="B2555" s="2" t="s">
        <v>7115</v>
      </c>
      <c r="C2555" t="s">
        <v>65</v>
      </c>
      <c r="D2555" t="s">
        <v>23</v>
      </c>
      <c r="E2555" t="s">
        <v>7113</v>
      </c>
      <c r="F2555" t="s">
        <v>7114</v>
      </c>
      <c r="G2555">
        <v>67</v>
      </c>
      <c r="H2555">
        <v>111</v>
      </c>
      <c r="I2555">
        <v>1189</v>
      </c>
      <c r="J2555" t="s">
        <v>35</v>
      </c>
      <c r="L2555" t="s">
        <v>28</v>
      </c>
      <c r="M2555">
        <v>0</v>
      </c>
      <c r="N2555">
        <v>0</v>
      </c>
      <c r="O2555">
        <v>-1</v>
      </c>
      <c r="P2555" t="s">
        <v>36</v>
      </c>
      <c r="Q2555" t="s">
        <v>276</v>
      </c>
      <c r="R2555" s="3">
        <v>42911.2513888889</v>
      </c>
      <c r="S2555" t="s">
        <v>31</v>
      </c>
    </row>
    <row r="2556" customHeight="1" spans="1:19">
      <c r="A2556">
        <v>6263061033</v>
      </c>
      <c r="B2556" s="2" t="s">
        <v>7116</v>
      </c>
      <c r="C2556" t="s">
        <v>65</v>
      </c>
      <c r="D2556" t="s">
        <v>23</v>
      </c>
      <c r="E2556" t="s">
        <v>7113</v>
      </c>
      <c r="F2556" t="s">
        <v>7114</v>
      </c>
      <c r="G2556">
        <v>67</v>
      </c>
      <c r="H2556">
        <v>111</v>
      </c>
      <c r="I2556">
        <v>1189</v>
      </c>
      <c r="J2556" t="s">
        <v>35</v>
      </c>
      <c r="L2556" t="s">
        <v>28</v>
      </c>
      <c r="M2556">
        <v>0</v>
      </c>
      <c r="N2556">
        <v>0</v>
      </c>
      <c r="O2556">
        <v>-1</v>
      </c>
      <c r="P2556" t="s">
        <v>36</v>
      </c>
      <c r="Q2556" t="s">
        <v>276</v>
      </c>
      <c r="R2556" s="3">
        <v>42911.2513888889</v>
      </c>
      <c r="S2556" t="s">
        <v>31</v>
      </c>
    </row>
    <row r="2557" customHeight="1" spans="1:19">
      <c r="A2557">
        <v>5680606122</v>
      </c>
      <c r="B2557" s="2" t="s">
        <v>7117</v>
      </c>
      <c r="C2557" t="s">
        <v>207</v>
      </c>
      <c r="D2557" t="s">
        <v>41</v>
      </c>
      <c r="E2557" t="s">
        <v>7118</v>
      </c>
      <c r="F2557" t="s">
        <v>7119</v>
      </c>
      <c r="G2557">
        <v>3302</v>
      </c>
      <c r="H2557">
        <v>249</v>
      </c>
      <c r="I2557">
        <v>4760</v>
      </c>
      <c r="J2557" t="s">
        <v>726</v>
      </c>
      <c r="K2557" t="s">
        <v>1486</v>
      </c>
      <c r="L2557" t="s">
        <v>28</v>
      </c>
      <c r="M2557">
        <v>3</v>
      </c>
      <c r="N2557">
        <v>0</v>
      </c>
      <c r="O2557">
        <v>-1</v>
      </c>
      <c r="P2557" t="s">
        <v>7120</v>
      </c>
      <c r="Q2557" t="s">
        <v>245</v>
      </c>
      <c r="R2557" s="3">
        <v>42235.5208333333</v>
      </c>
      <c r="S2557" t="s">
        <v>31</v>
      </c>
    </row>
    <row r="2558" customHeight="1" spans="1:19">
      <c r="A2558">
        <v>5680606122</v>
      </c>
      <c r="B2558" s="2" t="s">
        <v>7121</v>
      </c>
      <c r="C2558" t="s">
        <v>65</v>
      </c>
      <c r="D2558" t="s">
        <v>23</v>
      </c>
      <c r="E2558" t="s">
        <v>7118</v>
      </c>
      <c r="F2558" t="s">
        <v>7119</v>
      </c>
      <c r="G2558">
        <v>3302</v>
      </c>
      <c r="H2558">
        <v>249</v>
      </c>
      <c r="I2558">
        <v>4760</v>
      </c>
      <c r="J2558" t="s">
        <v>726</v>
      </c>
      <c r="K2558" t="s">
        <v>1486</v>
      </c>
      <c r="L2558" t="s">
        <v>28</v>
      </c>
      <c r="M2558">
        <v>3</v>
      </c>
      <c r="N2558">
        <v>0</v>
      </c>
      <c r="O2558">
        <v>-1</v>
      </c>
      <c r="P2558" t="s">
        <v>7120</v>
      </c>
      <c r="Q2558" t="s">
        <v>245</v>
      </c>
      <c r="R2558" s="3">
        <v>42235.5208333333</v>
      </c>
      <c r="S2558" t="s">
        <v>31</v>
      </c>
    </row>
    <row r="2559" customHeight="1" spans="1:19">
      <c r="A2559">
        <v>5680606122</v>
      </c>
      <c r="B2559" s="2" t="s">
        <v>7122</v>
      </c>
      <c r="C2559" t="s">
        <v>65</v>
      </c>
      <c r="D2559" t="s">
        <v>23</v>
      </c>
      <c r="E2559" t="s">
        <v>7118</v>
      </c>
      <c r="F2559" t="s">
        <v>7119</v>
      </c>
      <c r="G2559">
        <v>3302</v>
      </c>
      <c r="H2559">
        <v>249</v>
      </c>
      <c r="I2559">
        <v>4760</v>
      </c>
      <c r="J2559" t="s">
        <v>726</v>
      </c>
      <c r="K2559" t="s">
        <v>1486</v>
      </c>
      <c r="L2559" t="s">
        <v>28</v>
      </c>
      <c r="M2559">
        <v>3</v>
      </c>
      <c r="N2559">
        <v>0</v>
      </c>
      <c r="O2559">
        <v>-1</v>
      </c>
      <c r="P2559" t="s">
        <v>7120</v>
      </c>
      <c r="Q2559" t="s">
        <v>245</v>
      </c>
      <c r="R2559" s="3">
        <v>42235.5208333333</v>
      </c>
      <c r="S2559" t="s">
        <v>31</v>
      </c>
    </row>
    <row r="2560" customHeight="1" spans="1:19">
      <c r="A2560">
        <v>5680606122</v>
      </c>
      <c r="B2560" s="2" t="s">
        <v>7123</v>
      </c>
      <c r="C2560" t="s">
        <v>73</v>
      </c>
      <c r="D2560" t="s">
        <v>23</v>
      </c>
      <c r="E2560" t="s">
        <v>7118</v>
      </c>
      <c r="F2560" t="s">
        <v>7119</v>
      </c>
      <c r="G2560">
        <v>3302</v>
      </c>
      <c r="H2560">
        <v>249</v>
      </c>
      <c r="I2560">
        <v>4760</v>
      </c>
      <c r="J2560" t="s">
        <v>726</v>
      </c>
      <c r="K2560" t="s">
        <v>1486</v>
      </c>
      <c r="L2560" t="s">
        <v>28</v>
      </c>
      <c r="M2560">
        <v>3</v>
      </c>
      <c r="N2560">
        <v>0</v>
      </c>
      <c r="O2560">
        <v>-1</v>
      </c>
      <c r="P2560" t="s">
        <v>7120</v>
      </c>
      <c r="Q2560" t="s">
        <v>245</v>
      </c>
      <c r="R2560" s="3">
        <v>42235.5208333333</v>
      </c>
      <c r="S2560" t="s">
        <v>31</v>
      </c>
    </row>
    <row r="2561" customHeight="1" spans="1:19">
      <c r="A2561">
        <v>5680606122</v>
      </c>
      <c r="B2561" s="2" t="s">
        <v>7124</v>
      </c>
      <c r="C2561" t="s">
        <v>73</v>
      </c>
      <c r="D2561" t="s">
        <v>23</v>
      </c>
      <c r="E2561" t="s">
        <v>7118</v>
      </c>
      <c r="F2561" t="s">
        <v>7119</v>
      </c>
      <c r="G2561">
        <v>3302</v>
      </c>
      <c r="H2561">
        <v>249</v>
      </c>
      <c r="I2561">
        <v>4760</v>
      </c>
      <c r="J2561" t="s">
        <v>726</v>
      </c>
      <c r="K2561" t="s">
        <v>1486</v>
      </c>
      <c r="L2561" t="s">
        <v>28</v>
      </c>
      <c r="M2561">
        <v>3</v>
      </c>
      <c r="N2561">
        <v>0</v>
      </c>
      <c r="O2561">
        <v>-1</v>
      </c>
      <c r="P2561" t="s">
        <v>7120</v>
      </c>
      <c r="Q2561" t="s">
        <v>245</v>
      </c>
      <c r="R2561" s="3">
        <v>42235.5208333333</v>
      </c>
      <c r="S2561" t="s">
        <v>31</v>
      </c>
    </row>
    <row r="2562" customHeight="1" spans="1:19">
      <c r="A2562">
        <v>5680606122</v>
      </c>
      <c r="B2562" s="2" t="s">
        <v>7124</v>
      </c>
      <c r="C2562" t="s">
        <v>73</v>
      </c>
      <c r="D2562" t="s">
        <v>23</v>
      </c>
      <c r="E2562" t="s">
        <v>7118</v>
      </c>
      <c r="F2562" t="s">
        <v>7119</v>
      </c>
      <c r="G2562">
        <v>3302</v>
      </c>
      <c r="H2562">
        <v>249</v>
      </c>
      <c r="I2562">
        <v>4760</v>
      </c>
      <c r="J2562" t="s">
        <v>726</v>
      </c>
      <c r="K2562" t="s">
        <v>1486</v>
      </c>
      <c r="L2562" t="s">
        <v>28</v>
      </c>
      <c r="M2562">
        <v>3</v>
      </c>
      <c r="N2562">
        <v>0</v>
      </c>
      <c r="O2562">
        <v>-1</v>
      </c>
      <c r="P2562" t="s">
        <v>7120</v>
      </c>
      <c r="Q2562" t="s">
        <v>245</v>
      </c>
      <c r="R2562" s="3">
        <v>42235.5208333333</v>
      </c>
      <c r="S2562" t="s">
        <v>31</v>
      </c>
    </row>
    <row r="2563" customHeight="1" spans="1:19">
      <c r="A2563">
        <v>7711469628</v>
      </c>
      <c r="B2563" s="2" t="s">
        <v>7125</v>
      </c>
      <c r="C2563" t="s">
        <v>207</v>
      </c>
      <c r="D2563" t="s">
        <v>41</v>
      </c>
      <c r="E2563" t="s">
        <v>7126</v>
      </c>
      <c r="F2563" t="s">
        <v>7127</v>
      </c>
      <c r="G2563">
        <v>107</v>
      </c>
      <c r="H2563">
        <v>181</v>
      </c>
      <c r="I2563">
        <v>764</v>
      </c>
      <c r="J2563" t="s">
        <v>35</v>
      </c>
      <c r="L2563" t="s">
        <v>28</v>
      </c>
      <c r="M2563">
        <v>3</v>
      </c>
      <c r="N2563">
        <v>0</v>
      </c>
      <c r="O2563">
        <v>-1</v>
      </c>
      <c r="P2563" t="s">
        <v>1071</v>
      </c>
      <c r="Q2563" t="s">
        <v>37</v>
      </c>
      <c r="R2563" s="3">
        <v>44480.9854166667</v>
      </c>
      <c r="S2563" t="s">
        <v>38</v>
      </c>
    </row>
    <row r="2564" customHeight="1" spans="1:21">
      <c r="A2564">
        <v>6092580454</v>
      </c>
      <c r="B2564" s="2" t="s">
        <v>7128</v>
      </c>
      <c r="C2564" t="s">
        <v>207</v>
      </c>
      <c r="D2564" t="s">
        <v>41</v>
      </c>
      <c r="E2564" t="s">
        <v>7129</v>
      </c>
      <c r="F2564" t="s">
        <v>7130</v>
      </c>
      <c r="G2564">
        <v>8</v>
      </c>
      <c r="H2564">
        <v>193</v>
      </c>
      <c r="I2564">
        <v>38</v>
      </c>
      <c r="J2564" t="s">
        <v>26</v>
      </c>
      <c r="K2564" t="s">
        <v>2352</v>
      </c>
      <c r="L2564" t="s">
        <v>28</v>
      </c>
      <c r="M2564">
        <v>0</v>
      </c>
      <c r="N2564">
        <v>0</v>
      </c>
      <c r="O2564">
        <v>-1</v>
      </c>
      <c r="P2564" t="s">
        <v>7131</v>
      </c>
      <c r="Q2564" t="s">
        <v>30</v>
      </c>
      <c r="R2564" s="3">
        <v>42738.4701388889</v>
      </c>
      <c r="S2564" t="s">
        <v>38</v>
      </c>
      <c r="U2564" t="s">
        <v>7132</v>
      </c>
    </row>
    <row r="2565" customHeight="1" spans="1:19">
      <c r="A2565">
        <v>7741176808</v>
      </c>
      <c r="B2565" s="2" t="s">
        <v>7133</v>
      </c>
      <c r="C2565" t="s">
        <v>1381</v>
      </c>
      <c r="D2565" t="s">
        <v>1382</v>
      </c>
      <c r="E2565" t="s">
        <v>7134</v>
      </c>
      <c r="F2565" t="s">
        <v>7135</v>
      </c>
      <c r="G2565">
        <v>25</v>
      </c>
      <c r="H2565">
        <v>252</v>
      </c>
      <c r="I2565">
        <v>192</v>
      </c>
      <c r="J2565" t="s">
        <v>35</v>
      </c>
      <c r="L2565" t="s">
        <v>51</v>
      </c>
      <c r="M2565">
        <v>1</v>
      </c>
      <c r="N2565">
        <v>0</v>
      </c>
      <c r="O2565">
        <v>-1</v>
      </c>
      <c r="P2565" t="s">
        <v>1487</v>
      </c>
      <c r="Q2565" t="s">
        <v>79</v>
      </c>
      <c r="R2565" s="3">
        <v>44601.8770833333</v>
      </c>
      <c r="S2565" t="s">
        <v>38</v>
      </c>
    </row>
    <row r="2566" customHeight="1" spans="1:19">
      <c r="A2566">
        <v>7741176808</v>
      </c>
      <c r="B2566" s="2" t="s">
        <v>7136</v>
      </c>
      <c r="C2566" t="s">
        <v>65</v>
      </c>
      <c r="D2566" t="s">
        <v>23</v>
      </c>
      <c r="E2566" t="s">
        <v>7134</v>
      </c>
      <c r="F2566" t="s">
        <v>7135</v>
      </c>
      <c r="G2566">
        <v>25</v>
      </c>
      <c r="H2566">
        <v>252</v>
      </c>
      <c r="I2566">
        <v>192</v>
      </c>
      <c r="J2566" t="s">
        <v>35</v>
      </c>
      <c r="L2566" t="s">
        <v>51</v>
      </c>
      <c r="M2566">
        <v>1</v>
      </c>
      <c r="N2566">
        <v>0</v>
      </c>
      <c r="O2566">
        <v>-1</v>
      </c>
      <c r="P2566" t="s">
        <v>1487</v>
      </c>
      <c r="Q2566" t="s">
        <v>79</v>
      </c>
      <c r="R2566" s="3">
        <v>44601.8770833333</v>
      </c>
      <c r="S2566" t="s">
        <v>38</v>
      </c>
    </row>
    <row r="2567" customHeight="1" spans="1:19">
      <c r="A2567">
        <v>7744377846</v>
      </c>
      <c r="B2567" s="2" t="s">
        <v>7137</v>
      </c>
      <c r="C2567" t="s">
        <v>1381</v>
      </c>
      <c r="D2567" t="s">
        <v>1382</v>
      </c>
      <c r="E2567" t="s">
        <v>7138</v>
      </c>
      <c r="F2567" t="s">
        <v>7139</v>
      </c>
      <c r="G2567">
        <v>2083</v>
      </c>
      <c r="H2567">
        <v>475</v>
      </c>
      <c r="I2567">
        <v>1068</v>
      </c>
      <c r="J2567" t="s">
        <v>106</v>
      </c>
      <c r="L2567" t="s">
        <v>28</v>
      </c>
      <c r="M2567">
        <v>1</v>
      </c>
      <c r="N2567">
        <v>0</v>
      </c>
      <c r="O2567">
        <v>-1</v>
      </c>
      <c r="P2567" t="s">
        <v>7140</v>
      </c>
      <c r="Q2567" t="s">
        <v>37</v>
      </c>
      <c r="R2567" s="3">
        <v>44632.9375</v>
      </c>
      <c r="S2567" t="s">
        <v>38</v>
      </c>
    </row>
    <row r="2568" customHeight="1" spans="1:19">
      <c r="A2568">
        <v>7430811629</v>
      </c>
      <c r="B2568" s="2" t="s">
        <v>7141</v>
      </c>
      <c r="C2568" t="s">
        <v>3394</v>
      </c>
      <c r="D2568" t="s">
        <v>1382</v>
      </c>
      <c r="E2568" t="s">
        <v>7142</v>
      </c>
      <c r="F2568" t="s">
        <v>7143</v>
      </c>
      <c r="G2568">
        <v>30</v>
      </c>
      <c r="H2568">
        <v>490</v>
      </c>
      <c r="I2568">
        <v>274</v>
      </c>
      <c r="J2568" t="s">
        <v>94</v>
      </c>
      <c r="K2568" t="s">
        <v>954</v>
      </c>
      <c r="L2568" t="s">
        <v>51</v>
      </c>
      <c r="M2568">
        <v>0</v>
      </c>
      <c r="N2568">
        <v>0</v>
      </c>
      <c r="O2568">
        <v>-1</v>
      </c>
      <c r="P2568" t="s">
        <v>230</v>
      </c>
      <c r="Q2568" t="s">
        <v>120</v>
      </c>
      <c r="R2568" s="3">
        <v>43927.4006944444</v>
      </c>
      <c r="S2568" t="s">
        <v>38</v>
      </c>
    </row>
    <row r="2569" customHeight="1" spans="1:20">
      <c r="A2569">
        <v>7267522623</v>
      </c>
      <c r="B2569" s="2" t="s">
        <v>7144</v>
      </c>
      <c r="C2569" t="s">
        <v>157</v>
      </c>
      <c r="D2569" t="s">
        <v>23</v>
      </c>
      <c r="E2569" t="s">
        <v>7145</v>
      </c>
      <c r="F2569" t="s">
        <v>7146</v>
      </c>
      <c r="G2569">
        <v>52</v>
      </c>
      <c r="H2569">
        <v>592</v>
      </c>
      <c r="I2569">
        <v>274</v>
      </c>
      <c r="J2569" t="s">
        <v>26</v>
      </c>
      <c r="K2569" t="s">
        <v>2352</v>
      </c>
      <c r="L2569" t="s">
        <v>28</v>
      </c>
      <c r="M2569">
        <v>1</v>
      </c>
      <c r="N2569">
        <v>0</v>
      </c>
      <c r="O2569">
        <v>-1</v>
      </c>
      <c r="P2569" t="s">
        <v>7147</v>
      </c>
      <c r="Q2569" t="s">
        <v>30</v>
      </c>
      <c r="R2569" s="3">
        <v>43676.70625</v>
      </c>
      <c r="S2569" t="s">
        <v>31</v>
      </c>
      <c r="T2569" t="s">
        <v>7148</v>
      </c>
    </row>
    <row r="2570" customHeight="1" spans="1:19">
      <c r="A2570">
        <v>3983830906</v>
      </c>
      <c r="B2570" s="2" t="s">
        <v>7149</v>
      </c>
      <c r="C2570" t="s">
        <v>65</v>
      </c>
      <c r="D2570" t="s">
        <v>23</v>
      </c>
      <c r="E2570" t="s">
        <v>7150</v>
      </c>
      <c r="F2570" t="s">
        <v>7151</v>
      </c>
      <c r="G2570">
        <v>296</v>
      </c>
      <c r="H2570">
        <v>622</v>
      </c>
      <c r="I2570">
        <v>9068</v>
      </c>
      <c r="J2570" t="s">
        <v>35</v>
      </c>
      <c r="L2570" t="s">
        <v>28</v>
      </c>
      <c r="M2570">
        <v>4</v>
      </c>
      <c r="N2570">
        <v>1</v>
      </c>
      <c r="O2570">
        <v>0</v>
      </c>
      <c r="P2570" t="s">
        <v>29</v>
      </c>
      <c r="Q2570" t="s">
        <v>120</v>
      </c>
      <c r="R2570" s="3">
        <v>41654.7555555556</v>
      </c>
      <c r="S2570" t="s">
        <v>31</v>
      </c>
    </row>
    <row r="2571" customHeight="1" spans="1:19">
      <c r="A2571">
        <v>3983830906</v>
      </c>
      <c r="B2571" s="2" t="s">
        <v>7152</v>
      </c>
      <c r="C2571" t="s">
        <v>65</v>
      </c>
      <c r="D2571" t="s">
        <v>23</v>
      </c>
      <c r="E2571" t="s">
        <v>7150</v>
      </c>
      <c r="F2571" t="s">
        <v>7151</v>
      </c>
      <c r="G2571">
        <v>296</v>
      </c>
      <c r="H2571">
        <v>622</v>
      </c>
      <c r="I2571">
        <v>9068</v>
      </c>
      <c r="J2571" t="s">
        <v>35</v>
      </c>
      <c r="L2571" t="s">
        <v>28</v>
      </c>
      <c r="M2571">
        <v>4</v>
      </c>
      <c r="N2571">
        <v>1</v>
      </c>
      <c r="O2571">
        <v>0</v>
      </c>
      <c r="P2571" t="s">
        <v>29</v>
      </c>
      <c r="Q2571" t="s">
        <v>120</v>
      </c>
      <c r="R2571" s="3">
        <v>41654.7555555556</v>
      </c>
      <c r="S2571" t="s">
        <v>31</v>
      </c>
    </row>
    <row r="2572" customHeight="1" spans="1:19">
      <c r="A2572">
        <v>7756578629</v>
      </c>
      <c r="B2572" s="2" t="s">
        <v>7153</v>
      </c>
      <c r="C2572" t="s">
        <v>65</v>
      </c>
      <c r="D2572" t="s">
        <v>23</v>
      </c>
      <c r="E2572" t="s">
        <v>7154</v>
      </c>
      <c r="F2572" t="s">
        <v>7155</v>
      </c>
      <c r="G2572">
        <v>7</v>
      </c>
      <c r="H2572">
        <v>47</v>
      </c>
      <c r="I2572">
        <v>27</v>
      </c>
      <c r="J2572" t="s">
        <v>537</v>
      </c>
      <c r="L2572" t="s">
        <v>28</v>
      </c>
      <c r="M2572">
        <v>0</v>
      </c>
      <c r="N2572">
        <v>0</v>
      </c>
      <c r="O2572">
        <v>-1</v>
      </c>
      <c r="P2572" t="s">
        <v>7156</v>
      </c>
      <c r="Q2572" t="s">
        <v>71</v>
      </c>
      <c r="R2572" s="3">
        <v>44679.5069444444</v>
      </c>
      <c r="S2572" t="s">
        <v>38</v>
      </c>
    </row>
    <row r="2573" customHeight="1" spans="1:19">
      <c r="A2573">
        <v>7728881609</v>
      </c>
      <c r="B2573" s="2" t="s">
        <v>7157</v>
      </c>
      <c r="C2573" t="s">
        <v>65</v>
      </c>
      <c r="D2573" t="s">
        <v>23</v>
      </c>
      <c r="E2573" t="s">
        <v>7158</v>
      </c>
      <c r="G2573">
        <v>2</v>
      </c>
      <c r="H2573">
        <v>46</v>
      </c>
      <c r="I2573">
        <v>161</v>
      </c>
      <c r="J2573" t="s">
        <v>1289</v>
      </c>
      <c r="K2573" t="s">
        <v>2384</v>
      </c>
      <c r="L2573" t="s">
        <v>28</v>
      </c>
      <c r="M2573">
        <v>0</v>
      </c>
      <c r="N2573">
        <v>0</v>
      </c>
      <c r="O2573">
        <v>-1</v>
      </c>
      <c r="P2573" t="s">
        <v>1006</v>
      </c>
      <c r="Q2573" t="s">
        <v>120</v>
      </c>
      <c r="R2573" s="3">
        <v>44548.8638888889</v>
      </c>
      <c r="S2573" t="s">
        <v>38</v>
      </c>
    </row>
    <row r="2574" customHeight="1" spans="1:19">
      <c r="A2574">
        <v>7728881609</v>
      </c>
      <c r="B2574" s="2" t="s">
        <v>7159</v>
      </c>
      <c r="C2574" t="s">
        <v>157</v>
      </c>
      <c r="D2574" t="s">
        <v>23</v>
      </c>
      <c r="E2574" t="s">
        <v>7158</v>
      </c>
      <c r="G2574">
        <v>2</v>
      </c>
      <c r="H2574">
        <v>46</v>
      </c>
      <c r="I2574">
        <v>161</v>
      </c>
      <c r="J2574" t="s">
        <v>1289</v>
      </c>
      <c r="K2574" t="s">
        <v>2384</v>
      </c>
      <c r="L2574" t="s">
        <v>28</v>
      </c>
      <c r="M2574">
        <v>0</v>
      </c>
      <c r="N2574">
        <v>0</v>
      </c>
      <c r="O2574">
        <v>-1</v>
      </c>
      <c r="P2574" t="s">
        <v>1006</v>
      </c>
      <c r="Q2574" t="s">
        <v>120</v>
      </c>
      <c r="R2574" s="3">
        <v>44548.8638888889</v>
      </c>
      <c r="S2574" t="s">
        <v>38</v>
      </c>
    </row>
    <row r="2575" customHeight="1" spans="1:19">
      <c r="A2575">
        <v>5803394133</v>
      </c>
      <c r="B2575" s="2" t="s">
        <v>7160</v>
      </c>
      <c r="C2575" t="s">
        <v>157</v>
      </c>
      <c r="D2575" t="s">
        <v>23</v>
      </c>
      <c r="E2575" t="s">
        <v>7161</v>
      </c>
      <c r="F2575" t="s">
        <v>7162</v>
      </c>
      <c r="G2575">
        <v>150</v>
      </c>
      <c r="H2575">
        <v>231</v>
      </c>
      <c r="I2575">
        <v>97</v>
      </c>
      <c r="J2575" t="s">
        <v>35</v>
      </c>
      <c r="L2575" t="s">
        <v>28</v>
      </c>
      <c r="M2575">
        <v>0</v>
      </c>
      <c r="N2575">
        <v>0</v>
      </c>
      <c r="O2575">
        <v>-1</v>
      </c>
      <c r="P2575" t="s">
        <v>36</v>
      </c>
      <c r="Q2575" t="s">
        <v>79</v>
      </c>
      <c r="R2575" s="3">
        <v>42362.0006944444</v>
      </c>
      <c r="S2575" t="s">
        <v>31</v>
      </c>
    </row>
    <row r="2576" customHeight="1" spans="1:19">
      <c r="A2576">
        <v>7671179747</v>
      </c>
      <c r="B2576" s="2" t="s">
        <v>7163</v>
      </c>
      <c r="C2576" t="s">
        <v>1381</v>
      </c>
      <c r="D2576" t="s">
        <v>1382</v>
      </c>
      <c r="E2576" t="s">
        <v>7164</v>
      </c>
      <c r="F2576" t="s">
        <v>7165</v>
      </c>
      <c r="G2576">
        <v>14</v>
      </c>
      <c r="H2576">
        <v>166</v>
      </c>
      <c r="I2576">
        <v>693</v>
      </c>
      <c r="J2576" t="s">
        <v>94</v>
      </c>
      <c r="K2576" t="s">
        <v>7166</v>
      </c>
      <c r="L2576" t="s">
        <v>28</v>
      </c>
      <c r="M2576">
        <v>0</v>
      </c>
      <c r="N2576">
        <v>0</v>
      </c>
      <c r="O2576">
        <v>-1</v>
      </c>
      <c r="P2576" t="s">
        <v>6618</v>
      </c>
      <c r="Q2576" t="s">
        <v>30</v>
      </c>
      <c r="R2576" s="3">
        <v>44422.6895833333</v>
      </c>
      <c r="S2576" t="s">
        <v>38</v>
      </c>
    </row>
    <row r="2577" customHeight="1" spans="1:19">
      <c r="A2577">
        <v>2127240404</v>
      </c>
      <c r="B2577" s="2" t="s">
        <v>7167</v>
      </c>
      <c r="C2577" t="s">
        <v>3394</v>
      </c>
      <c r="D2577" t="s">
        <v>1382</v>
      </c>
      <c r="E2577" t="s">
        <v>7168</v>
      </c>
      <c r="F2577" t="s">
        <v>1228</v>
      </c>
      <c r="G2577">
        <v>43</v>
      </c>
      <c r="H2577">
        <v>200</v>
      </c>
      <c r="I2577">
        <v>2140</v>
      </c>
      <c r="J2577" t="s">
        <v>68</v>
      </c>
      <c r="L2577" t="s">
        <v>51</v>
      </c>
      <c r="M2577">
        <v>2</v>
      </c>
      <c r="N2577">
        <v>0</v>
      </c>
      <c r="O2577">
        <v>-1</v>
      </c>
      <c r="Q2577" t="s">
        <v>370</v>
      </c>
      <c r="R2577" s="3">
        <v>40665.4416666667</v>
      </c>
      <c r="S2577" t="s">
        <v>31</v>
      </c>
    </row>
    <row r="2578" customHeight="1" spans="1:19">
      <c r="A2578">
        <v>5697789163</v>
      </c>
      <c r="B2578" s="2" t="s">
        <v>7169</v>
      </c>
      <c r="C2578" t="s">
        <v>157</v>
      </c>
      <c r="D2578" t="s">
        <v>23</v>
      </c>
      <c r="E2578" t="s">
        <v>7170</v>
      </c>
      <c r="G2578">
        <v>4</v>
      </c>
      <c r="H2578">
        <v>892</v>
      </c>
      <c r="I2578">
        <v>606</v>
      </c>
      <c r="J2578" t="s">
        <v>289</v>
      </c>
      <c r="L2578" t="s">
        <v>28</v>
      </c>
      <c r="M2578">
        <v>0</v>
      </c>
      <c r="N2578">
        <v>0</v>
      </c>
      <c r="O2578">
        <v>-1</v>
      </c>
      <c r="P2578" t="s">
        <v>5953</v>
      </c>
      <c r="Q2578" t="s">
        <v>95</v>
      </c>
      <c r="R2578" s="3">
        <v>42255.5201388889</v>
      </c>
      <c r="S2578" t="s">
        <v>31</v>
      </c>
    </row>
    <row r="2579" customHeight="1" spans="1:19">
      <c r="A2579">
        <v>7175076649</v>
      </c>
      <c r="B2579" s="2" t="s">
        <v>7171</v>
      </c>
      <c r="C2579" t="s">
        <v>157</v>
      </c>
      <c r="D2579" t="s">
        <v>23</v>
      </c>
      <c r="E2579" t="s">
        <v>7172</v>
      </c>
      <c r="F2579" t="s">
        <v>7173</v>
      </c>
      <c r="G2579">
        <v>23</v>
      </c>
      <c r="H2579">
        <v>313</v>
      </c>
      <c r="I2579">
        <v>1169</v>
      </c>
      <c r="J2579" t="s">
        <v>60</v>
      </c>
      <c r="K2579" t="s">
        <v>61</v>
      </c>
      <c r="L2579" t="s">
        <v>51</v>
      </c>
      <c r="M2579">
        <v>1</v>
      </c>
      <c r="N2579">
        <v>0</v>
      </c>
      <c r="O2579">
        <v>-1</v>
      </c>
      <c r="P2579" t="s">
        <v>7174</v>
      </c>
      <c r="Q2579" t="s">
        <v>63</v>
      </c>
      <c r="R2579" s="3">
        <v>43618.7173611111</v>
      </c>
      <c r="S2579" t="s">
        <v>31</v>
      </c>
    </row>
    <row r="2580" customHeight="1" spans="1:19">
      <c r="A2580">
        <v>5951343713</v>
      </c>
      <c r="B2580" s="2" t="s">
        <v>7175</v>
      </c>
      <c r="E2580" t="s">
        <v>7176</v>
      </c>
      <c r="F2580" t="s">
        <v>7177</v>
      </c>
      <c r="G2580">
        <v>405</v>
      </c>
      <c r="H2580">
        <v>235</v>
      </c>
      <c r="I2580">
        <v>14890</v>
      </c>
      <c r="J2580" t="s">
        <v>68</v>
      </c>
      <c r="L2580" t="s">
        <v>51</v>
      </c>
      <c r="M2580">
        <v>2</v>
      </c>
      <c r="N2580">
        <v>0</v>
      </c>
      <c r="O2580">
        <v>-1</v>
      </c>
      <c r="P2580" t="s">
        <v>7178</v>
      </c>
      <c r="Q2580" t="s">
        <v>71</v>
      </c>
      <c r="R2580" s="3">
        <v>42533.5972222222</v>
      </c>
      <c r="S2580" t="s">
        <v>31</v>
      </c>
    </row>
    <row r="2581" customHeight="1" spans="1:19">
      <c r="A2581">
        <v>5951343713</v>
      </c>
      <c r="B2581" s="2" t="s">
        <v>7179</v>
      </c>
      <c r="E2581" t="s">
        <v>7176</v>
      </c>
      <c r="F2581" t="s">
        <v>7177</v>
      </c>
      <c r="G2581">
        <v>405</v>
      </c>
      <c r="H2581">
        <v>235</v>
      </c>
      <c r="I2581">
        <v>14890</v>
      </c>
      <c r="J2581" t="s">
        <v>68</v>
      </c>
      <c r="L2581" t="s">
        <v>51</v>
      </c>
      <c r="M2581">
        <v>2</v>
      </c>
      <c r="N2581">
        <v>0</v>
      </c>
      <c r="O2581">
        <v>-1</v>
      </c>
      <c r="P2581" t="s">
        <v>7178</v>
      </c>
      <c r="Q2581" t="s">
        <v>71</v>
      </c>
      <c r="R2581" s="3">
        <v>42533.5972222222</v>
      </c>
      <c r="S2581" t="s">
        <v>31</v>
      </c>
    </row>
    <row r="2582" customHeight="1" spans="1:19">
      <c r="A2582">
        <v>5951343713</v>
      </c>
      <c r="B2582" s="2" t="s">
        <v>7180</v>
      </c>
      <c r="C2582" t="s">
        <v>65</v>
      </c>
      <c r="D2582" t="s">
        <v>23</v>
      </c>
      <c r="E2582" t="s">
        <v>7176</v>
      </c>
      <c r="F2582" t="s">
        <v>7177</v>
      </c>
      <c r="G2582">
        <v>405</v>
      </c>
      <c r="H2582">
        <v>235</v>
      </c>
      <c r="I2582">
        <v>14890</v>
      </c>
      <c r="J2582" t="s">
        <v>68</v>
      </c>
      <c r="L2582" t="s">
        <v>51</v>
      </c>
      <c r="M2582">
        <v>2</v>
      </c>
      <c r="N2582">
        <v>0</v>
      </c>
      <c r="O2582">
        <v>-1</v>
      </c>
      <c r="P2582" t="s">
        <v>7178</v>
      </c>
      <c r="Q2582" t="s">
        <v>71</v>
      </c>
      <c r="R2582" s="3">
        <v>42533.5972222222</v>
      </c>
      <c r="S2582" t="s">
        <v>31</v>
      </c>
    </row>
    <row r="2583" customHeight="1" spans="1:19">
      <c r="A2583">
        <v>5951343713</v>
      </c>
      <c r="B2583" s="2" t="s">
        <v>7181</v>
      </c>
      <c r="C2583" t="s">
        <v>65</v>
      </c>
      <c r="D2583" t="s">
        <v>23</v>
      </c>
      <c r="E2583" t="s">
        <v>7176</v>
      </c>
      <c r="F2583" t="s">
        <v>7177</v>
      </c>
      <c r="G2583">
        <v>405</v>
      </c>
      <c r="H2583">
        <v>235</v>
      </c>
      <c r="I2583">
        <v>14890</v>
      </c>
      <c r="J2583" t="s">
        <v>68</v>
      </c>
      <c r="L2583" t="s">
        <v>51</v>
      </c>
      <c r="M2583">
        <v>2</v>
      </c>
      <c r="N2583">
        <v>0</v>
      </c>
      <c r="O2583">
        <v>-1</v>
      </c>
      <c r="P2583" t="s">
        <v>7178</v>
      </c>
      <c r="Q2583" t="s">
        <v>71</v>
      </c>
      <c r="R2583" s="3">
        <v>42533.5972222222</v>
      </c>
      <c r="S2583" t="s">
        <v>31</v>
      </c>
    </row>
    <row r="2584" customHeight="1" spans="1:19">
      <c r="A2584">
        <v>6872115891</v>
      </c>
      <c r="B2584" s="2" t="s">
        <v>7182</v>
      </c>
      <c r="E2584" t="s">
        <v>7183</v>
      </c>
      <c r="F2584" t="s">
        <v>7184</v>
      </c>
      <c r="G2584">
        <v>106</v>
      </c>
      <c r="H2584">
        <v>471</v>
      </c>
      <c r="I2584">
        <v>1662</v>
      </c>
      <c r="J2584" t="s">
        <v>106</v>
      </c>
      <c r="L2584" t="s">
        <v>51</v>
      </c>
      <c r="M2584">
        <v>0</v>
      </c>
      <c r="N2584">
        <v>0</v>
      </c>
      <c r="O2584">
        <v>-1</v>
      </c>
      <c r="P2584" t="s">
        <v>7185</v>
      </c>
      <c r="Q2584" t="s">
        <v>245</v>
      </c>
      <c r="R2584" s="3">
        <v>43436.97375</v>
      </c>
      <c r="S2584" t="s">
        <v>31</v>
      </c>
    </row>
    <row r="2585" customHeight="1" spans="1:21">
      <c r="A2585">
        <v>7438486336</v>
      </c>
      <c r="B2585" s="2" t="s">
        <v>7186</v>
      </c>
      <c r="C2585" t="s">
        <v>157</v>
      </c>
      <c r="D2585" t="s">
        <v>23</v>
      </c>
      <c r="E2585" t="s">
        <v>7187</v>
      </c>
      <c r="F2585" t="s">
        <v>7188</v>
      </c>
      <c r="G2585">
        <v>114</v>
      </c>
      <c r="H2585">
        <v>136</v>
      </c>
      <c r="I2585">
        <v>141</v>
      </c>
      <c r="J2585" t="s">
        <v>68</v>
      </c>
      <c r="K2585" t="s">
        <v>764</v>
      </c>
      <c r="L2585" t="s">
        <v>51</v>
      </c>
      <c r="M2585">
        <v>0</v>
      </c>
      <c r="N2585">
        <v>0</v>
      </c>
      <c r="O2585">
        <v>-1</v>
      </c>
      <c r="P2585" t="s">
        <v>62</v>
      </c>
      <c r="Q2585" t="s">
        <v>95</v>
      </c>
      <c r="R2585" s="3">
        <v>43937.4416666667</v>
      </c>
      <c r="S2585" t="s">
        <v>31</v>
      </c>
      <c r="U2585" t="s">
        <v>7189</v>
      </c>
    </row>
    <row r="2586" customHeight="1" spans="1:19">
      <c r="A2586">
        <v>7725969277</v>
      </c>
      <c r="B2586" s="2" t="s">
        <v>7190</v>
      </c>
      <c r="C2586" t="s">
        <v>157</v>
      </c>
      <c r="D2586" t="s">
        <v>23</v>
      </c>
      <c r="E2586" t="s">
        <v>7191</v>
      </c>
      <c r="G2586">
        <v>2</v>
      </c>
      <c r="H2586">
        <v>7</v>
      </c>
      <c r="I2586">
        <v>1</v>
      </c>
      <c r="J2586" t="s">
        <v>26</v>
      </c>
      <c r="L2586" t="s">
        <v>28</v>
      </c>
      <c r="M2586">
        <v>0</v>
      </c>
      <c r="N2586">
        <v>0</v>
      </c>
      <c r="O2586">
        <v>-1</v>
      </c>
      <c r="P2586" t="s">
        <v>36</v>
      </c>
      <c r="Q2586" t="s">
        <v>84</v>
      </c>
      <c r="R2586" s="3">
        <v>44535.6173611111</v>
      </c>
      <c r="S2586" t="s">
        <v>38</v>
      </c>
    </row>
    <row r="2587" customHeight="1" spans="1:19">
      <c r="A2587">
        <v>7504168796</v>
      </c>
      <c r="B2587" s="2" t="s">
        <v>7192</v>
      </c>
      <c r="C2587" t="s">
        <v>157</v>
      </c>
      <c r="D2587" t="s">
        <v>23</v>
      </c>
      <c r="E2587" t="s">
        <v>7193</v>
      </c>
      <c r="F2587" t="s">
        <v>7194</v>
      </c>
      <c r="G2587">
        <v>125</v>
      </c>
      <c r="H2587">
        <v>494</v>
      </c>
      <c r="I2587">
        <v>989</v>
      </c>
      <c r="J2587" t="s">
        <v>94</v>
      </c>
      <c r="L2587" t="s">
        <v>51</v>
      </c>
      <c r="M2587">
        <v>3</v>
      </c>
      <c r="N2587">
        <v>0</v>
      </c>
      <c r="O2587">
        <v>-1</v>
      </c>
      <c r="P2587" t="s">
        <v>7195</v>
      </c>
      <c r="Q2587" t="s">
        <v>71</v>
      </c>
      <c r="R2587" s="3">
        <v>44090.5645833333</v>
      </c>
      <c r="S2587" t="s">
        <v>31</v>
      </c>
    </row>
    <row r="2588" customHeight="1" spans="1:19">
      <c r="A2588">
        <v>7504168796</v>
      </c>
      <c r="B2588" s="2" t="s">
        <v>7196</v>
      </c>
      <c r="C2588" t="s">
        <v>157</v>
      </c>
      <c r="D2588" t="s">
        <v>23</v>
      </c>
      <c r="E2588" t="s">
        <v>7193</v>
      </c>
      <c r="F2588" t="s">
        <v>7194</v>
      </c>
      <c r="G2588">
        <v>125</v>
      </c>
      <c r="H2588">
        <v>494</v>
      </c>
      <c r="I2588">
        <v>989</v>
      </c>
      <c r="J2588" t="s">
        <v>94</v>
      </c>
      <c r="L2588" t="s">
        <v>51</v>
      </c>
      <c r="M2588">
        <v>3</v>
      </c>
      <c r="N2588">
        <v>0</v>
      </c>
      <c r="O2588">
        <v>-1</v>
      </c>
      <c r="P2588" t="s">
        <v>7195</v>
      </c>
      <c r="Q2588" t="s">
        <v>71</v>
      </c>
      <c r="R2588" s="3">
        <v>44090.5645833333</v>
      </c>
      <c r="S2588" t="s">
        <v>31</v>
      </c>
    </row>
    <row r="2589" customHeight="1" spans="1:19">
      <c r="A2589">
        <v>5219837697</v>
      </c>
      <c r="B2589" s="2" t="s">
        <v>7197</v>
      </c>
      <c r="C2589" t="s">
        <v>157</v>
      </c>
      <c r="D2589" t="s">
        <v>23</v>
      </c>
      <c r="E2589" t="s">
        <v>7198</v>
      </c>
      <c r="F2589" t="s">
        <v>596</v>
      </c>
      <c r="G2589">
        <v>158</v>
      </c>
      <c r="H2589">
        <v>239</v>
      </c>
      <c r="I2589">
        <v>18</v>
      </c>
      <c r="J2589" t="s">
        <v>273</v>
      </c>
      <c r="K2589" t="s">
        <v>2533</v>
      </c>
      <c r="L2589" t="s">
        <v>28</v>
      </c>
      <c r="M2589">
        <v>2</v>
      </c>
      <c r="N2589">
        <v>0</v>
      </c>
      <c r="O2589">
        <v>-1</v>
      </c>
      <c r="P2589" t="s">
        <v>7199</v>
      </c>
      <c r="Q2589" t="s">
        <v>276</v>
      </c>
      <c r="R2589" s="3">
        <v>41836.4958333333</v>
      </c>
      <c r="S2589" t="s">
        <v>31</v>
      </c>
    </row>
    <row r="2590" customHeight="1" spans="1:19">
      <c r="A2590">
        <v>5139639808</v>
      </c>
      <c r="B2590" s="2" t="s">
        <v>7200</v>
      </c>
      <c r="C2590" t="s">
        <v>65</v>
      </c>
      <c r="D2590" t="s">
        <v>23</v>
      </c>
      <c r="E2590" t="s">
        <v>7201</v>
      </c>
      <c r="F2590" t="s">
        <v>7202</v>
      </c>
      <c r="G2590">
        <v>506</v>
      </c>
      <c r="H2590">
        <v>2378</v>
      </c>
      <c r="I2590">
        <v>7264</v>
      </c>
      <c r="J2590" t="s">
        <v>94</v>
      </c>
      <c r="L2590" t="s">
        <v>51</v>
      </c>
      <c r="M2590">
        <v>4</v>
      </c>
      <c r="N2590">
        <v>1</v>
      </c>
      <c r="O2590">
        <v>0</v>
      </c>
      <c r="P2590" t="s">
        <v>29</v>
      </c>
      <c r="Q2590" t="s">
        <v>183</v>
      </c>
      <c r="R2590" s="3">
        <v>41774.8930555556</v>
      </c>
      <c r="S2590" t="s">
        <v>54</v>
      </c>
    </row>
    <row r="2591" customHeight="1" spans="1:19">
      <c r="A2591">
        <v>7694356122</v>
      </c>
      <c r="B2591" s="2" t="s">
        <v>7203</v>
      </c>
      <c r="C2591" t="s">
        <v>65</v>
      </c>
      <c r="D2591" t="s">
        <v>23</v>
      </c>
      <c r="E2591" t="s">
        <v>7204</v>
      </c>
      <c r="F2591" t="s">
        <v>7205</v>
      </c>
      <c r="G2591">
        <v>87</v>
      </c>
      <c r="H2591">
        <v>353</v>
      </c>
      <c r="I2591">
        <v>1434</v>
      </c>
      <c r="J2591" t="s">
        <v>26</v>
      </c>
      <c r="L2591" t="s">
        <v>28</v>
      </c>
      <c r="M2591">
        <v>0</v>
      </c>
      <c r="N2591">
        <v>0</v>
      </c>
      <c r="O2591">
        <v>-1</v>
      </c>
      <c r="P2591" t="s">
        <v>7206</v>
      </c>
      <c r="Q2591" t="s">
        <v>46</v>
      </c>
      <c r="R2591" s="3">
        <v>44449.4673611111</v>
      </c>
      <c r="S2591" t="s">
        <v>38</v>
      </c>
    </row>
    <row r="2592" customHeight="1" spans="1:19">
      <c r="A2592">
        <v>7715476128</v>
      </c>
      <c r="B2592" s="2" t="s">
        <v>7207</v>
      </c>
      <c r="C2592" t="s">
        <v>65</v>
      </c>
      <c r="D2592" t="s">
        <v>23</v>
      </c>
      <c r="E2592" t="s">
        <v>7208</v>
      </c>
      <c r="F2592" t="s">
        <v>7209</v>
      </c>
      <c r="G2592">
        <v>470</v>
      </c>
      <c r="H2592">
        <v>764</v>
      </c>
      <c r="I2592">
        <v>3612</v>
      </c>
      <c r="J2592" t="s">
        <v>204</v>
      </c>
      <c r="L2592" t="s">
        <v>51</v>
      </c>
      <c r="M2592">
        <v>3</v>
      </c>
      <c r="N2592">
        <v>1</v>
      </c>
      <c r="O2592">
        <v>0</v>
      </c>
      <c r="P2592" t="s">
        <v>5616</v>
      </c>
      <c r="Q2592" t="s">
        <v>84</v>
      </c>
      <c r="R2592" s="3">
        <v>44486.9145833333</v>
      </c>
      <c r="S2592" t="s">
        <v>31</v>
      </c>
    </row>
    <row r="2593" customHeight="1" spans="1:19">
      <c r="A2593">
        <v>3207168051</v>
      </c>
      <c r="B2593" s="2" t="s">
        <v>7210</v>
      </c>
      <c r="E2593" t="s">
        <v>7211</v>
      </c>
      <c r="G2593">
        <v>47</v>
      </c>
      <c r="H2593">
        <v>346</v>
      </c>
      <c r="I2593">
        <v>11</v>
      </c>
      <c r="J2593" t="s">
        <v>111</v>
      </c>
      <c r="K2593" t="s">
        <v>4741</v>
      </c>
      <c r="L2593" t="s">
        <v>28</v>
      </c>
      <c r="M2593">
        <v>0</v>
      </c>
      <c r="N2593">
        <v>0</v>
      </c>
      <c r="O2593">
        <v>-1</v>
      </c>
      <c r="P2593" t="s">
        <v>7212</v>
      </c>
      <c r="Q2593" t="s">
        <v>318</v>
      </c>
      <c r="R2593" s="3">
        <v>41272.0920717593</v>
      </c>
      <c r="S2593" t="s">
        <v>31</v>
      </c>
    </row>
    <row r="2594" customHeight="1" spans="1:19">
      <c r="A2594">
        <v>2713610941</v>
      </c>
      <c r="B2594" s="2" t="s">
        <v>7213</v>
      </c>
      <c r="C2594" t="s">
        <v>65</v>
      </c>
      <c r="D2594" t="s">
        <v>23</v>
      </c>
      <c r="E2594" t="s">
        <v>7214</v>
      </c>
      <c r="F2594" t="s">
        <v>7215</v>
      </c>
      <c r="G2594">
        <v>44</v>
      </c>
      <c r="H2594">
        <v>72</v>
      </c>
      <c r="I2594">
        <v>242</v>
      </c>
      <c r="J2594" t="s">
        <v>68</v>
      </c>
      <c r="K2594" t="s">
        <v>69</v>
      </c>
      <c r="L2594" t="s">
        <v>51</v>
      </c>
      <c r="M2594">
        <v>0</v>
      </c>
      <c r="N2594">
        <v>0</v>
      </c>
      <c r="O2594">
        <v>-1</v>
      </c>
      <c r="P2594" t="s">
        <v>36</v>
      </c>
      <c r="Q2594" t="s">
        <v>71</v>
      </c>
      <c r="R2594" s="3">
        <v>41018.8916666667</v>
      </c>
      <c r="S2594" t="s">
        <v>31</v>
      </c>
    </row>
    <row r="2595" customHeight="1" spans="1:21">
      <c r="A2595">
        <v>7628945194</v>
      </c>
      <c r="B2595" s="2" t="s">
        <v>7216</v>
      </c>
      <c r="C2595" t="s">
        <v>65</v>
      </c>
      <c r="D2595" t="s">
        <v>23</v>
      </c>
      <c r="E2595" t="s">
        <v>7217</v>
      </c>
      <c r="F2595" t="s">
        <v>7218</v>
      </c>
      <c r="G2595">
        <v>57</v>
      </c>
      <c r="H2595">
        <v>294</v>
      </c>
      <c r="I2595">
        <v>7884</v>
      </c>
      <c r="J2595" t="s">
        <v>68</v>
      </c>
      <c r="L2595" t="s">
        <v>51</v>
      </c>
      <c r="M2595">
        <v>0</v>
      </c>
      <c r="N2595">
        <v>0</v>
      </c>
      <c r="O2595">
        <v>-1</v>
      </c>
      <c r="P2595" t="s">
        <v>7219</v>
      </c>
      <c r="Q2595" t="s">
        <v>1196</v>
      </c>
      <c r="R2595" s="3">
        <v>44364.64375</v>
      </c>
      <c r="S2595" t="s">
        <v>31</v>
      </c>
      <c r="T2595" t="s">
        <v>7220</v>
      </c>
      <c r="U2595" t="s">
        <v>7221</v>
      </c>
    </row>
    <row r="2596" customHeight="1" spans="1:20">
      <c r="A2596">
        <v>1864714444</v>
      </c>
      <c r="B2596" s="2" t="s">
        <v>7222</v>
      </c>
      <c r="C2596" t="s">
        <v>157</v>
      </c>
      <c r="D2596" t="s">
        <v>23</v>
      </c>
      <c r="E2596" t="s">
        <v>7223</v>
      </c>
      <c r="F2596" t="s">
        <v>7224</v>
      </c>
      <c r="G2596">
        <v>77</v>
      </c>
      <c r="H2596">
        <v>65</v>
      </c>
      <c r="I2596">
        <v>8</v>
      </c>
      <c r="J2596" t="s">
        <v>311</v>
      </c>
      <c r="K2596" t="s">
        <v>830</v>
      </c>
      <c r="L2596" t="s">
        <v>28</v>
      </c>
      <c r="M2596">
        <v>0</v>
      </c>
      <c r="N2596">
        <v>0</v>
      </c>
      <c r="O2596">
        <v>-1</v>
      </c>
      <c r="P2596" t="s">
        <v>7225</v>
      </c>
      <c r="Q2596" t="s">
        <v>160</v>
      </c>
      <c r="R2596" s="3">
        <v>40481.7472222222</v>
      </c>
      <c r="S2596" t="s">
        <v>31</v>
      </c>
      <c r="T2596" t="s">
        <v>7226</v>
      </c>
    </row>
    <row r="2597" customHeight="1" spans="1:19">
      <c r="A2597">
        <v>7727402599</v>
      </c>
      <c r="B2597" s="2" t="s">
        <v>7227</v>
      </c>
      <c r="C2597" t="s">
        <v>65</v>
      </c>
      <c r="D2597" t="s">
        <v>23</v>
      </c>
      <c r="E2597" t="s">
        <v>7228</v>
      </c>
      <c r="G2597">
        <v>3</v>
      </c>
      <c r="H2597">
        <v>39</v>
      </c>
      <c r="I2597">
        <v>65</v>
      </c>
      <c r="J2597" t="s">
        <v>273</v>
      </c>
      <c r="K2597" t="s">
        <v>274</v>
      </c>
      <c r="L2597" t="s">
        <v>51</v>
      </c>
      <c r="M2597">
        <v>0</v>
      </c>
      <c r="N2597">
        <v>0</v>
      </c>
      <c r="O2597">
        <v>-1</v>
      </c>
      <c r="P2597" t="s">
        <v>36</v>
      </c>
      <c r="Q2597" t="s">
        <v>30</v>
      </c>
      <c r="R2597" s="3">
        <v>44536.8770833333</v>
      </c>
      <c r="S2597" t="s">
        <v>38</v>
      </c>
    </row>
    <row r="2598" customHeight="1" spans="1:19">
      <c r="A2598">
        <v>7727402599</v>
      </c>
      <c r="B2598" s="2" t="s">
        <v>7229</v>
      </c>
      <c r="C2598" t="s">
        <v>73</v>
      </c>
      <c r="D2598" t="s">
        <v>23</v>
      </c>
      <c r="E2598" t="s">
        <v>7228</v>
      </c>
      <c r="G2598">
        <v>3</v>
      </c>
      <c r="H2598">
        <v>39</v>
      </c>
      <c r="I2598">
        <v>65</v>
      </c>
      <c r="J2598" t="s">
        <v>273</v>
      </c>
      <c r="K2598" t="s">
        <v>274</v>
      </c>
      <c r="L2598" t="s">
        <v>51</v>
      </c>
      <c r="M2598">
        <v>0</v>
      </c>
      <c r="N2598">
        <v>0</v>
      </c>
      <c r="O2598">
        <v>-1</v>
      </c>
      <c r="P2598" t="s">
        <v>36</v>
      </c>
      <c r="Q2598" t="s">
        <v>30</v>
      </c>
      <c r="R2598" s="3">
        <v>44536.8770833333</v>
      </c>
      <c r="S2598" t="s">
        <v>38</v>
      </c>
    </row>
    <row r="2599" customHeight="1" spans="1:19">
      <c r="A2599">
        <v>7740283203</v>
      </c>
      <c r="B2599" s="2" t="s">
        <v>7230</v>
      </c>
      <c r="C2599" t="s">
        <v>3394</v>
      </c>
      <c r="D2599" t="s">
        <v>1382</v>
      </c>
      <c r="E2599" t="s">
        <v>7231</v>
      </c>
      <c r="G2599">
        <v>7</v>
      </c>
      <c r="H2599">
        <v>67</v>
      </c>
      <c r="I2599">
        <v>47</v>
      </c>
      <c r="J2599" t="s">
        <v>35</v>
      </c>
      <c r="L2599" t="s">
        <v>28</v>
      </c>
      <c r="M2599">
        <v>0</v>
      </c>
      <c r="N2599">
        <v>0</v>
      </c>
      <c r="O2599">
        <v>-1</v>
      </c>
      <c r="P2599" t="s">
        <v>7232</v>
      </c>
      <c r="Q2599" t="s">
        <v>183</v>
      </c>
      <c r="R2599" s="3">
        <v>44598.8604166667</v>
      </c>
      <c r="S2599" t="s">
        <v>38</v>
      </c>
    </row>
    <row r="2600" customHeight="1" spans="1:19">
      <c r="A2600">
        <v>7740283203</v>
      </c>
      <c r="B2600" s="2" t="s">
        <v>7233</v>
      </c>
      <c r="C2600" t="s">
        <v>22</v>
      </c>
      <c r="D2600" t="s">
        <v>23</v>
      </c>
      <c r="E2600" t="s">
        <v>7231</v>
      </c>
      <c r="G2600">
        <v>7</v>
      </c>
      <c r="H2600">
        <v>67</v>
      </c>
      <c r="I2600">
        <v>47</v>
      </c>
      <c r="J2600" t="s">
        <v>35</v>
      </c>
      <c r="L2600" t="s">
        <v>28</v>
      </c>
      <c r="M2600">
        <v>0</v>
      </c>
      <c r="N2600">
        <v>0</v>
      </c>
      <c r="O2600">
        <v>-1</v>
      </c>
      <c r="P2600" t="s">
        <v>7232</v>
      </c>
      <c r="Q2600" t="s">
        <v>183</v>
      </c>
      <c r="R2600" s="3">
        <v>44598.8604166667</v>
      </c>
      <c r="S2600" t="s">
        <v>38</v>
      </c>
    </row>
    <row r="2601" customHeight="1" spans="1:19">
      <c r="A2601">
        <v>5912124563</v>
      </c>
      <c r="B2601" s="2" t="s">
        <v>7234</v>
      </c>
      <c r="C2601" t="s">
        <v>65</v>
      </c>
      <c r="D2601" t="s">
        <v>23</v>
      </c>
      <c r="E2601" t="s">
        <v>7235</v>
      </c>
      <c r="F2601" t="s">
        <v>7236</v>
      </c>
      <c r="G2601">
        <v>42</v>
      </c>
      <c r="H2601">
        <v>288</v>
      </c>
      <c r="I2601">
        <v>891</v>
      </c>
      <c r="J2601" t="s">
        <v>117</v>
      </c>
      <c r="L2601" t="s">
        <v>51</v>
      </c>
      <c r="M2601">
        <v>0</v>
      </c>
      <c r="N2601">
        <v>0</v>
      </c>
      <c r="O2601">
        <v>-1</v>
      </c>
      <c r="P2601" t="s">
        <v>36</v>
      </c>
      <c r="Q2601" t="s">
        <v>120</v>
      </c>
      <c r="R2601" s="3">
        <v>42490.6583333333</v>
      </c>
      <c r="S2601" t="s">
        <v>31</v>
      </c>
    </row>
    <row r="2602" customHeight="1" spans="1:19">
      <c r="A2602">
        <v>7389169370</v>
      </c>
      <c r="B2602" s="2" t="s">
        <v>7237</v>
      </c>
      <c r="C2602" t="s">
        <v>65</v>
      </c>
      <c r="D2602" t="s">
        <v>23</v>
      </c>
      <c r="E2602" t="s">
        <v>7238</v>
      </c>
      <c r="F2602" t="s">
        <v>7239</v>
      </c>
      <c r="G2602">
        <v>8</v>
      </c>
      <c r="H2602">
        <v>242</v>
      </c>
      <c r="I2602">
        <v>80</v>
      </c>
      <c r="J2602" t="s">
        <v>957</v>
      </c>
      <c r="L2602" t="s">
        <v>51</v>
      </c>
      <c r="M2602">
        <v>1</v>
      </c>
      <c r="N2602">
        <v>0</v>
      </c>
      <c r="O2602">
        <v>-1</v>
      </c>
      <c r="P2602" t="s">
        <v>36</v>
      </c>
      <c r="Q2602" t="s">
        <v>276</v>
      </c>
      <c r="R2602" s="3">
        <v>43870.4444444444</v>
      </c>
      <c r="S2602" t="s">
        <v>38</v>
      </c>
    </row>
    <row r="2603" customHeight="1" spans="1:20">
      <c r="A2603">
        <v>7381916569</v>
      </c>
      <c r="B2603" s="2" t="s">
        <v>7240</v>
      </c>
      <c r="C2603" t="s">
        <v>65</v>
      </c>
      <c r="D2603" t="s">
        <v>23</v>
      </c>
      <c r="E2603" t="s">
        <v>7241</v>
      </c>
      <c r="F2603" t="s">
        <v>7242</v>
      </c>
      <c r="G2603">
        <v>491</v>
      </c>
      <c r="H2603">
        <v>375</v>
      </c>
      <c r="I2603">
        <v>2195</v>
      </c>
      <c r="J2603" t="s">
        <v>521</v>
      </c>
      <c r="K2603" t="s">
        <v>1142</v>
      </c>
      <c r="L2603" t="s">
        <v>51</v>
      </c>
      <c r="M2603">
        <v>5</v>
      </c>
      <c r="N2603">
        <v>1</v>
      </c>
      <c r="O2603">
        <v>0</v>
      </c>
      <c r="P2603" t="s">
        <v>52</v>
      </c>
      <c r="Q2603" t="s">
        <v>583</v>
      </c>
      <c r="R2603" s="3">
        <v>43860.3555555556</v>
      </c>
      <c r="S2603" t="s">
        <v>31</v>
      </c>
      <c r="T2603" t="s">
        <v>7243</v>
      </c>
    </row>
    <row r="2604" customHeight="1" spans="1:19">
      <c r="A2604">
        <v>5017932487</v>
      </c>
      <c r="B2604" s="2" t="s">
        <v>7244</v>
      </c>
      <c r="C2604" t="s">
        <v>65</v>
      </c>
      <c r="D2604" t="s">
        <v>23</v>
      </c>
      <c r="E2604" t="s">
        <v>7245</v>
      </c>
      <c r="F2604" t="s">
        <v>7246</v>
      </c>
      <c r="G2604">
        <v>1948</v>
      </c>
      <c r="H2604">
        <v>708</v>
      </c>
      <c r="I2604">
        <v>11417</v>
      </c>
      <c r="J2604" t="s">
        <v>94</v>
      </c>
      <c r="L2604" t="s">
        <v>51</v>
      </c>
      <c r="M2604">
        <v>6</v>
      </c>
      <c r="N2604">
        <v>1</v>
      </c>
      <c r="O2604">
        <v>0</v>
      </c>
      <c r="P2604" t="s">
        <v>7247</v>
      </c>
      <c r="Q2604" t="s">
        <v>46</v>
      </c>
      <c r="R2604" s="3">
        <v>41668.7125</v>
      </c>
      <c r="S2604" t="s">
        <v>31</v>
      </c>
    </row>
    <row r="2605" customHeight="1" spans="1:19">
      <c r="A2605">
        <v>6568312805</v>
      </c>
      <c r="B2605" s="2" t="s">
        <v>7248</v>
      </c>
      <c r="C2605" t="s">
        <v>157</v>
      </c>
      <c r="D2605" t="s">
        <v>23</v>
      </c>
      <c r="E2605" t="s">
        <v>7249</v>
      </c>
      <c r="G2605">
        <v>2</v>
      </c>
      <c r="H2605">
        <v>130</v>
      </c>
      <c r="I2605">
        <v>217</v>
      </c>
      <c r="J2605" t="s">
        <v>521</v>
      </c>
      <c r="L2605" t="s">
        <v>51</v>
      </c>
      <c r="M2605">
        <v>0</v>
      </c>
      <c r="N2605">
        <v>0</v>
      </c>
      <c r="O2605">
        <v>-1</v>
      </c>
      <c r="P2605" t="s">
        <v>7250</v>
      </c>
      <c r="Q2605" t="s">
        <v>7251</v>
      </c>
      <c r="R2605" s="3">
        <v>43258.5048611111</v>
      </c>
      <c r="S2605" t="s">
        <v>38</v>
      </c>
    </row>
    <row r="2606" customHeight="1" spans="1:21">
      <c r="A2606">
        <v>7073826483</v>
      </c>
      <c r="B2606" s="2" t="s">
        <v>7252</v>
      </c>
      <c r="C2606" t="s">
        <v>65</v>
      </c>
      <c r="D2606" t="s">
        <v>23</v>
      </c>
      <c r="E2606" t="s">
        <v>7253</v>
      </c>
      <c r="F2606" t="s">
        <v>7254</v>
      </c>
      <c r="G2606">
        <v>207</v>
      </c>
      <c r="H2606">
        <v>318</v>
      </c>
      <c r="I2606">
        <v>7264</v>
      </c>
      <c r="J2606" t="s">
        <v>521</v>
      </c>
      <c r="L2606" t="s">
        <v>28</v>
      </c>
      <c r="M2606">
        <v>4</v>
      </c>
      <c r="N2606">
        <v>0</v>
      </c>
      <c r="O2606">
        <v>-1</v>
      </c>
      <c r="P2606" t="s">
        <v>7255</v>
      </c>
      <c r="Q2606" t="s">
        <v>439</v>
      </c>
      <c r="R2606" s="3">
        <v>43565.7256944444</v>
      </c>
      <c r="S2606" t="s">
        <v>31</v>
      </c>
      <c r="U2606" t="s">
        <v>7256</v>
      </c>
    </row>
    <row r="2607" customHeight="1" spans="1:19">
      <c r="A2607">
        <v>3231064190</v>
      </c>
      <c r="B2607" s="2" t="s">
        <v>7257</v>
      </c>
      <c r="C2607" t="s">
        <v>813</v>
      </c>
      <c r="E2607" t="s">
        <v>7258</v>
      </c>
      <c r="F2607" t="s">
        <v>7259</v>
      </c>
      <c r="G2607">
        <v>191</v>
      </c>
      <c r="H2607">
        <v>212</v>
      </c>
      <c r="I2607">
        <v>9780</v>
      </c>
      <c r="J2607" t="s">
        <v>60</v>
      </c>
      <c r="L2607" t="s">
        <v>51</v>
      </c>
      <c r="M2607">
        <v>0</v>
      </c>
      <c r="N2607">
        <v>0</v>
      </c>
      <c r="O2607">
        <v>-1</v>
      </c>
      <c r="P2607" t="s">
        <v>36</v>
      </c>
      <c r="Q2607" t="s">
        <v>63</v>
      </c>
      <c r="R2607" s="3">
        <v>41354.8409722222</v>
      </c>
      <c r="S2607" t="s">
        <v>31</v>
      </c>
    </row>
    <row r="2608" customHeight="1" spans="1:19">
      <c r="A2608">
        <v>3958195062</v>
      </c>
      <c r="B2608" s="2" t="s">
        <v>7260</v>
      </c>
      <c r="C2608" t="s">
        <v>157</v>
      </c>
      <c r="D2608" t="s">
        <v>23</v>
      </c>
      <c r="E2608" t="s">
        <v>7261</v>
      </c>
      <c r="F2608" t="s">
        <v>7262</v>
      </c>
      <c r="G2608">
        <v>1812</v>
      </c>
      <c r="H2608">
        <v>1516</v>
      </c>
      <c r="I2608">
        <v>263</v>
      </c>
      <c r="J2608" t="s">
        <v>35</v>
      </c>
      <c r="L2608" t="s">
        <v>51</v>
      </c>
      <c r="M2608">
        <v>1</v>
      </c>
      <c r="N2608">
        <v>0</v>
      </c>
      <c r="O2608">
        <v>-1</v>
      </c>
      <c r="P2608" t="s">
        <v>7263</v>
      </c>
      <c r="Q2608" t="s">
        <v>347</v>
      </c>
      <c r="R2608" s="3">
        <v>41633.9951388889</v>
      </c>
      <c r="S2608" t="s">
        <v>54</v>
      </c>
    </row>
    <row r="2609" customHeight="1" spans="1:19">
      <c r="A2609">
        <v>7571914401</v>
      </c>
      <c r="B2609" s="2" t="s">
        <v>7264</v>
      </c>
      <c r="C2609" t="s">
        <v>157</v>
      </c>
      <c r="D2609" t="s">
        <v>23</v>
      </c>
      <c r="E2609" t="s">
        <v>7265</v>
      </c>
      <c r="G2609">
        <v>2</v>
      </c>
      <c r="H2609">
        <v>10</v>
      </c>
      <c r="I2609">
        <v>3</v>
      </c>
      <c r="J2609" t="s">
        <v>35</v>
      </c>
      <c r="L2609" t="s">
        <v>28</v>
      </c>
      <c r="M2609">
        <v>0</v>
      </c>
      <c r="N2609">
        <v>0</v>
      </c>
      <c r="O2609">
        <v>-1</v>
      </c>
      <c r="P2609" t="s">
        <v>36</v>
      </c>
      <c r="Q2609" t="s">
        <v>276</v>
      </c>
      <c r="R2609" s="3">
        <v>44260.7180555556</v>
      </c>
      <c r="S2609" t="s">
        <v>38</v>
      </c>
    </row>
    <row r="2610" customHeight="1" spans="1:19">
      <c r="A2610">
        <v>7467031331</v>
      </c>
      <c r="B2610" s="2" t="s">
        <v>7266</v>
      </c>
      <c r="C2610" t="s">
        <v>65</v>
      </c>
      <c r="D2610" t="s">
        <v>23</v>
      </c>
      <c r="E2610" t="s">
        <v>7267</v>
      </c>
      <c r="F2610" t="s">
        <v>7268</v>
      </c>
      <c r="G2610">
        <v>1</v>
      </c>
      <c r="H2610">
        <v>1</v>
      </c>
      <c r="I2610">
        <v>1</v>
      </c>
      <c r="J2610" t="s">
        <v>50</v>
      </c>
      <c r="L2610" t="s">
        <v>51</v>
      </c>
      <c r="M2610">
        <v>0</v>
      </c>
      <c r="N2610">
        <v>0</v>
      </c>
      <c r="O2610">
        <v>-1</v>
      </c>
      <c r="P2610" t="s">
        <v>7269</v>
      </c>
      <c r="Q2610" t="s">
        <v>53</v>
      </c>
      <c r="R2610" s="3">
        <v>43987.7125</v>
      </c>
      <c r="S2610" t="s">
        <v>31</v>
      </c>
    </row>
    <row r="2611" customHeight="1" spans="1:19">
      <c r="A2611">
        <v>5019980348</v>
      </c>
      <c r="B2611" s="2" t="s">
        <v>7270</v>
      </c>
      <c r="C2611" t="s">
        <v>3542</v>
      </c>
      <c r="D2611" t="s">
        <v>23</v>
      </c>
      <c r="E2611" t="s">
        <v>7271</v>
      </c>
      <c r="F2611" t="s">
        <v>7272</v>
      </c>
      <c r="G2611">
        <v>358</v>
      </c>
      <c r="H2611">
        <v>88</v>
      </c>
      <c r="I2611">
        <v>14</v>
      </c>
      <c r="J2611" t="s">
        <v>94</v>
      </c>
      <c r="L2611" t="s">
        <v>51</v>
      </c>
      <c r="M2611">
        <v>2</v>
      </c>
      <c r="N2611">
        <v>0</v>
      </c>
      <c r="O2611">
        <v>-1</v>
      </c>
      <c r="P2611" t="s">
        <v>1195</v>
      </c>
      <c r="Q2611" t="s">
        <v>150</v>
      </c>
      <c r="R2611" s="3">
        <v>41669.9458333333</v>
      </c>
      <c r="S2611" t="s">
        <v>31</v>
      </c>
    </row>
    <row r="2612" customHeight="1" spans="1:20">
      <c r="A2612">
        <v>5244147147</v>
      </c>
      <c r="B2612" s="2" t="s">
        <v>7273</v>
      </c>
      <c r="C2612" t="s">
        <v>65</v>
      </c>
      <c r="D2612" t="s">
        <v>23</v>
      </c>
      <c r="E2612" t="s">
        <v>7274</v>
      </c>
      <c r="F2612" t="s">
        <v>7275</v>
      </c>
      <c r="G2612">
        <v>1122</v>
      </c>
      <c r="H2612">
        <v>950</v>
      </c>
      <c r="I2612">
        <v>11460</v>
      </c>
      <c r="J2612" t="s">
        <v>94</v>
      </c>
      <c r="L2612" t="s">
        <v>28</v>
      </c>
      <c r="M2612">
        <v>4</v>
      </c>
      <c r="N2612">
        <v>0</v>
      </c>
      <c r="O2612">
        <v>-1</v>
      </c>
      <c r="P2612" t="s">
        <v>2688</v>
      </c>
      <c r="Q2612" t="s">
        <v>84</v>
      </c>
      <c r="R2612" s="3">
        <v>41858.46875</v>
      </c>
      <c r="S2612" t="s">
        <v>54</v>
      </c>
      <c r="T2612" t="s">
        <v>7276</v>
      </c>
    </row>
    <row r="2613" customHeight="1" spans="1:20">
      <c r="A2613">
        <v>7557139453</v>
      </c>
      <c r="B2613" s="2" t="s">
        <v>7277</v>
      </c>
      <c r="C2613" t="s">
        <v>65</v>
      </c>
      <c r="D2613" t="s">
        <v>23</v>
      </c>
      <c r="E2613" t="s">
        <v>7278</v>
      </c>
      <c r="F2613" t="s">
        <v>7279</v>
      </c>
      <c r="G2613">
        <v>22</v>
      </c>
      <c r="H2613">
        <v>84</v>
      </c>
      <c r="I2613">
        <v>173</v>
      </c>
      <c r="J2613" t="s">
        <v>1877</v>
      </c>
      <c r="K2613" t="s">
        <v>2537</v>
      </c>
      <c r="L2613" t="s">
        <v>28</v>
      </c>
      <c r="M2613">
        <v>2</v>
      </c>
      <c r="N2613">
        <v>0</v>
      </c>
      <c r="O2613">
        <v>-1</v>
      </c>
      <c r="P2613" t="s">
        <v>36</v>
      </c>
      <c r="Q2613" t="s">
        <v>347</v>
      </c>
      <c r="R2613" s="3">
        <v>44226.6819444444</v>
      </c>
      <c r="S2613" t="s">
        <v>38</v>
      </c>
      <c r="T2613" t="s">
        <v>7280</v>
      </c>
    </row>
    <row r="2614" customHeight="1" spans="1:20">
      <c r="A2614">
        <v>7557139453</v>
      </c>
      <c r="B2614" s="2" t="s">
        <v>7281</v>
      </c>
      <c r="C2614" t="s">
        <v>22</v>
      </c>
      <c r="D2614" t="s">
        <v>23</v>
      </c>
      <c r="E2614" t="s">
        <v>7278</v>
      </c>
      <c r="F2614" t="s">
        <v>7279</v>
      </c>
      <c r="G2614">
        <v>22</v>
      </c>
      <c r="H2614">
        <v>84</v>
      </c>
      <c r="I2614">
        <v>173</v>
      </c>
      <c r="J2614" t="s">
        <v>1877</v>
      </c>
      <c r="K2614" t="s">
        <v>2537</v>
      </c>
      <c r="L2614" t="s">
        <v>28</v>
      </c>
      <c r="M2614">
        <v>2</v>
      </c>
      <c r="N2614">
        <v>0</v>
      </c>
      <c r="O2614">
        <v>-1</v>
      </c>
      <c r="P2614" t="s">
        <v>36</v>
      </c>
      <c r="Q2614" t="s">
        <v>347</v>
      </c>
      <c r="R2614" s="3">
        <v>44226.6819444444</v>
      </c>
      <c r="S2614" t="s">
        <v>38</v>
      </c>
      <c r="T2614" t="s">
        <v>7280</v>
      </c>
    </row>
    <row r="2615" customHeight="1" spans="1:21">
      <c r="A2615">
        <v>1998171055</v>
      </c>
      <c r="B2615" s="2" t="s">
        <v>7282</v>
      </c>
      <c r="C2615" t="s">
        <v>3542</v>
      </c>
      <c r="D2615" t="s">
        <v>23</v>
      </c>
      <c r="E2615" t="s">
        <v>7283</v>
      </c>
      <c r="F2615" t="s">
        <v>7284</v>
      </c>
      <c r="G2615">
        <v>70</v>
      </c>
      <c r="H2615">
        <v>119</v>
      </c>
      <c r="I2615">
        <v>22</v>
      </c>
      <c r="J2615" t="s">
        <v>521</v>
      </c>
      <c r="L2615" t="s">
        <v>28</v>
      </c>
      <c r="M2615">
        <v>0</v>
      </c>
      <c r="N2615">
        <v>0</v>
      </c>
      <c r="O2615">
        <v>-1</v>
      </c>
      <c r="P2615" t="s">
        <v>7285</v>
      </c>
      <c r="Q2615" t="s">
        <v>597</v>
      </c>
      <c r="R2615" s="3">
        <v>40602.6784722222</v>
      </c>
      <c r="S2615" t="s">
        <v>31</v>
      </c>
      <c r="U2615" t="s">
        <v>7286</v>
      </c>
    </row>
    <row r="2616" customHeight="1" spans="1:19">
      <c r="A2616">
        <v>6648298631</v>
      </c>
      <c r="B2616" s="2" t="s">
        <v>7287</v>
      </c>
      <c r="C2616" t="s">
        <v>3542</v>
      </c>
      <c r="D2616" t="s">
        <v>23</v>
      </c>
      <c r="E2616" t="s">
        <v>7288</v>
      </c>
      <c r="F2616" t="s">
        <v>7289</v>
      </c>
      <c r="G2616">
        <v>16</v>
      </c>
      <c r="H2616">
        <v>65</v>
      </c>
      <c r="I2616">
        <v>68</v>
      </c>
      <c r="J2616" t="s">
        <v>35</v>
      </c>
      <c r="L2616" t="s">
        <v>51</v>
      </c>
      <c r="M2616">
        <v>0</v>
      </c>
      <c r="N2616">
        <v>0</v>
      </c>
      <c r="O2616">
        <v>-1</v>
      </c>
      <c r="P2616" t="s">
        <v>36</v>
      </c>
      <c r="Q2616" t="s">
        <v>370</v>
      </c>
      <c r="R2616" s="3">
        <v>43332.3784722222</v>
      </c>
      <c r="S2616" t="s">
        <v>38</v>
      </c>
    </row>
    <row r="2617" customHeight="1" spans="1:21">
      <c r="A2617">
        <v>1632690164</v>
      </c>
      <c r="B2617" s="2" t="s">
        <v>7290</v>
      </c>
      <c r="C2617" t="s">
        <v>65</v>
      </c>
      <c r="D2617" t="s">
        <v>23</v>
      </c>
      <c r="E2617" t="s">
        <v>7291</v>
      </c>
      <c r="G2617">
        <v>622</v>
      </c>
      <c r="H2617">
        <v>747</v>
      </c>
      <c r="I2617">
        <v>571</v>
      </c>
      <c r="J2617" t="s">
        <v>327</v>
      </c>
      <c r="L2617" t="s">
        <v>28</v>
      </c>
      <c r="M2617">
        <v>0</v>
      </c>
      <c r="N2617">
        <v>0</v>
      </c>
      <c r="O2617">
        <v>-1</v>
      </c>
      <c r="P2617" t="s">
        <v>608</v>
      </c>
      <c r="Q2617" t="s">
        <v>141</v>
      </c>
      <c r="R2617" s="3">
        <v>40419.4381944444</v>
      </c>
      <c r="S2617" t="s">
        <v>54</v>
      </c>
      <c r="U2617" t="s">
        <v>7292</v>
      </c>
    </row>
    <row r="2618" customHeight="1" spans="1:19">
      <c r="A2618">
        <v>2383731021</v>
      </c>
      <c r="B2618" s="2" t="s">
        <v>7293</v>
      </c>
      <c r="C2618" t="s">
        <v>157</v>
      </c>
      <c r="D2618" t="s">
        <v>23</v>
      </c>
      <c r="E2618" t="s">
        <v>7294</v>
      </c>
      <c r="G2618">
        <v>45610</v>
      </c>
      <c r="H2618">
        <v>271</v>
      </c>
      <c r="I2618">
        <v>8</v>
      </c>
      <c r="J2618" t="s">
        <v>495</v>
      </c>
      <c r="L2618" t="s">
        <v>28</v>
      </c>
      <c r="M2618">
        <v>2</v>
      </c>
      <c r="N2618">
        <v>0</v>
      </c>
      <c r="O2618">
        <v>-1</v>
      </c>
      <c r="P2618" t="s">
        <v>7295</v>
      </c>
      <c r="Q2618" t="s">
        <v>84</v>
      </c>
      <c r="R2618" s="3">
        <v>40813.3756944444</v>
      </c>
      <c r="S2618" t="s">
        <v>54</v>
      </c>
    </row>
    <row r="2619" customHeight="1" spans="1:19">
      <c r="A2619">
        <v>7552171700</v>
      </c>
      <c r="B2619" s="2" t="s">
        <v>7296</v>
      </c>
      <c r="C2619" t="s">
        <v>157</v>
      </c>
      <c r="D2619" t="s">
        <v>23</v>
      </c>
      <c r="E2619" t="s">
        <v>7297</v>
      </c>
      <c r="F2619" t="s">
        <v>7298</v>
      </c>
      <c r="G2619">
        <v>8</v>
      </c>
      <c r="H2619">
        <v>28</v>
      </c>
      <c r="I2619">
        <v>8</v>
      </c>
      <c r="J2619" t="s">
        <v>35</v>
      </c>
      <c r="L2619" t="s">
        <v>28</v>
      </c>
      <c r="M2619">
        <v>0</v>
      </c>
      <c r="N2619">
        <v>0</v>
      </c>
      <c r="O2619">
        <v>-1</v>
      </c>
      <c r="P2619" t="s">
        <v>36</v>
      </c>
      <c r="Q2619" t="s">
        <v>439</v>
      </c>
      <c r="R2619" s="3">
        <v>44215.6270833333</v>
      </c>
      <c r="S2619" t="s">
        <v>38</v>
      </c>
    </row>
    <row r="2620" customHeight="1" spans="1:19">
      <c r="A2620">
        <v>6589405486</v>
      </c>
      <c r="B2620" s="2" t="s">
        <v>7299</v>
      </c>
      <c r="C2620" t="s">
        <v>65</v>
      </c>
      <c r="D2620" t="s">
        <v>23</v>
      </c>
      <c r="E2620" t="s">
        <v>7300</v>
      </c>
      <c r="G2620">
        <v>46</v>
      </c>
      <c r="H2620">
        <v>111</v>
      </c>
      <c r="I2620">
        <v>525</v>
      </c>
      <c r="J2620" t="s">
        <v>35</v>
      </c>
      <c r="L2620" t="s">
        <v>51</v>
      </c>
      <c r="M2620">
        <v>1</v>
      </c>
      <c r="N2620">
        <v>0</v>
      </c>
      <c r="O2620">
        <v>-1</v>
      </c>
      <c r="P2620" t="s">
        <v>7301</v>
      </c>
      <c r="Q2620" t="s">
        <v>430</v>
      </c>
      <c r="R2620" s="3">
        <v>43283.5638888889</v>
      </c>
      <c r="S2620" t="s">
        <v>31</v>
      </c>
    </row>
    <row r="2621" customHeight="1" spans="1:19">
      <c r="A2621">
        <v>7374287200</v>
      </c>
      <c r="B2621" s="2" t="s">
        <v>7302</v>
      </c>
      <c r="C2621" t="s">
        <v>157</v>
      </c>
      <c r="D2621" t="s">
        <v>23</v>
      </c>
      <c r="E2621" t="s">
        <v>7303</v>
      </c>
      <c r="F2621" t="s">
        <v>7304</v>
      </c>
      <c r="G2621">
        <v>151</v>
      </c>
      <c r="H2621">
        <v>30</v>
      </c>
      <c r="I2621">
        <v>94</v>
      </c>
      <c r="J2621" t="s">
        <v>26</v>
      </c>
      <c r="L2621" t="s">
        <v>28</v>
      </c>
      <c r="M2621">
        <v>0</v>
      </c>
      <c r="N2621">
        <v>0</v>
      </c>
      <c r="O2621">
        <v>-1</v>
      </c>
      <c r="P2621" t="s">
        <v>249</v>
      </c>
      <c r="Q2621" t="s">
        <v>101</v>
      </c>
      <c r="R2621" s="3">
        <v>43849.3895833333</v>
      </c>
      <c r="S2621" t="s">
        <v>31</v>
      </c>
    </row>
    <row r="2622" customHeight="1" spans="1:19">
      <c r="A2622">
        <v>5242404078</v>
      </c>
      <c r="B2622" s="2" t="s">
        <v>7305</v>
      </c>
      <c r="C2622" t="s">
        <v>226</v>
      </c>
      <c r="D2622" t="s">
        <v>41</v>
      </c>
      <c r="E2622" t="s">
        <v>7306</v>
      </c>
      <c r="F2622" t="s">
        <v>7307</v>
      </c>
      <c r="G2622">
        <v>113</v>
      </c>
      <c r="H2622">
        <v>657</v>
      </c>
      <c r="I2622">
        <v>609</v>
      </c>
      <c r="J2622" t="s">
        <v>311</v>
      </c>
      <c r="L2622" t="s">
        <v>28</v>
      </c>
      <c r="M2622">
        <v>2</v>
      </c>
      <c r="N2622">
        <v>0</v>
      </c>
      <c r="O2622">
        <v>-1</v>
      </c>
      <c r="P2622" t="s">
        <v>100</v>
      </c>
      <c r="Q2622" t="s">
        <v>160</v>
      </c>
      <c r="R2622" s="3">
        <v>41856.7527777778</v>
      </c>
      <c r="S2622" t="s">
        <v>31</v>
      </c>
    </row>
    <row r="2623" customHeight="1" spans="1:19">
      <c r="A2623">
        <v>7728963935</v>
      </c>
      <c r="B2623" s="2" t="s">
        <v>7308</v>
      </c>
      <c r="C2623" t="s">
        <v>65</v>
      </c>
      <c r="D2623" t="s">
        <v>23</v>
      </c>
      <c r="E2623" t="s">
        <v>7309</v>
      </c>
      <c r="G2623">
        <v>19</v>
      </c>
      <c r="H2623">
        <v>370</v>
      </c>
      <c r="I2623">
        <v>1000</v>
      </c>
      <c r="J2623" t="s">
        <v>26</v>
      </c>
      <c r="L2623" t="s">
        <v>28</v>
      </c>
      <c r="M2623">
        <v>0</v>
      </c>
      <c r="N2623">
        <v>0</v>
      </c>
      <c r="O2623">
        <v>-1</v>
      </c>
      <c r="P2623" t="s">
        <v>7310</v>
      </c>
      <c r="Q2623" t="s">
        <v>63</v>
      </c>
      <c r="R2623" s="3">
        <v>44547.6368055556</v>
      </c>
      <c r="S2623" t="s">
        <v>38</v>
      </c>
    </row>
    <row r="2624" customHeight="1" spans="1:19">
      <c r="A2624">
        <v>7753635215</v>
      </c>
      <c r="B2624" s="2" t="s">
        <v>7311</v>
      </c>
      <c r="C2624" t="s">
        <v>65</v>
      </c>
      <c r="D2624" t="s">
        <v>23</v>
      </c>
      <c r="E2624" t="s">
        <v>7312</v>
      </c>
      <c r="G2624">
        <v>2</v>
      </c>
      <c r="H2624">
        <v>40</v>
      </c>
      <c r="I2624">
        <v>50</v>
      </c>
      <c r="J2624" t="s">
        <v>35</v>
      </c>
      <c r="L2624" t="s">
        <v>28</v>
      </c>
      <c r="M2624">
        <v>0</v>
      </c>
      <c r="N2624">
        <v>0</v>
      </c>
      <c r="O2624">
        <v>-1</v>
      </c>
      <c r="P2624" t="s">
        <v>36</v>
      </c>
      <c r="Q2624" t="s">
        <v>101</v>
      </c>
      <c r="R2624" s="3">
        <v>44679.8215277778</v>
      </c>
      <c r="S2624" t="s">
        <v>38</v>
      </c>
    </row>
    <row r="2625" customHeight="1" spans="1:19">
      <c r="A2625">
        <v>7326450950</v>
      </c>
      <c r="B2625" s="2" t="s">
        <v>7313</v>
      </c>
      <c r="C2625" t="s">
        <v>65</v>
      </c>
      <c r="D2625" t="s">
        <v>23</v>
      </c>
      <c r="E2625" t="s">
        <v>7314</v>
      </c>
      <c r="F2625" t="s">
        <v>7315</v>
      </c>
      <c r="G2625">
        <v>406</v>
      </c>
      <c r="H2625">
        <v>100</v>
      </c>
      <c r="I2625">
        <v>4673</v>
      </c>
      <c r="J2625" t="s">
        <v>1289</v>
      </c>
      <c r="L2625" t="s">
        <v>51</v>
      </c>
      <c r="M2625">
        <v>1</v>
      </c>
      <c r="N2625">
        <v>0</v>
      </c>
      <c r="O2625">
        <v>-1</v>
      </c>
      <c r="P2625" t="s">
        <v>7316</v>
      </c>
      <c r="Q2625" t="s">
        <v>53</v>
      </c>
      <c r="R2625" s="3">
        <v>43762.5875</v>
      </c>
      <c r="S2625" t="s">
        <v>31</v>
      </c>
    </row>
    <row r="2626" customHeight="1" spans="1:19">
      <c r="A2626">
        <v>5685059571</v>
      </c>
      <c r="B2626" s="2" t="s">
        <v>7317</v>
      </c>
      <c r="C2626" t="s">
        <v>65</v>
      </c>
      <c r="D2626" t="s">
        <v>23</v>
      </c>
      <c r="E2626" t="s">
        <v>7318</v>
      </c>
      <c r="F2626" t="s">
        <v>7319</v>
      </c>
      <c r="G2626">
        <v>343</v>
      </c>
      <c r="H2626">
        <v>97</v>
      </c>
      <c r="I2626">
        <v>2267</v>
      </c>
      <c r="J2626" t="s">
        <v>35</v>
      </c>
      <c r="L2626" t="s">
        <v>51</v>
      </c>
      <c r="M2626">
        <v>6</v>
      </c>
      <c r="N2626">
        <v>0</v>
      </c>
      <c r="O2626">
        <v>-1</v>
      </c>
      <c r="P2626" t="s">
        <v>230</v>
      </c>
      <c r="Q2626" t="s">
        <v>141</v>
      </c>
      <c r="R2626" s="3">
        <v>42241.8416666667</v>
      </c>
      <c r="S2626" t="s">
        <v>54</v>
      </c>
    </row>
    <row r="2627" customHeight="1" spans="1:19">
      <c r="A2627">
        <v>5685059571</v>
      </c>
      <c r="B2627" s="2" t="s">
        <v>7320</v>
      </c>
      <c r="C2627" t="s">
        <v>73</v>
      </c>
      <c r="D2627" t="s">
        <v>23</v>
      </c>
      <c r="E2627" t="s">
        <v>7318</v>
      </c>
      <c r="F2627" t="s">
        <v>7319</v>
      </c>
      <c r="G2627">
        <v>343</v>
      </c>
      <c r="H2627">
        <v>97</v>
      </c>
      <c r="I2627">
        <v>2267</v>
      </c>
      <c r="J2627" t="s">
        <v>35</v>
      </c>
      <c r="L2627" t="s">
        <v>51</v>
      </c>
      <c r="M2627">
        <v>6</v>
      </c>
      <c r="N2627">
        <v>0</v>
      </c>
      <c r="O2627">
        <v>-1</v>
      </c>
      <c r="P2627" t="s">
        <v>230</v>
      </c>
      <c r="Q2627" t="s">
        <v>141</v>
      </c>
      <c r="R2627" s="3">
        <v>42241.8416666667</v>
      </c>
      <c r="S2627" t="s">
        <v>54</v>
      </c>
    </row>
    <row r="2628" customHeight="1" spans="1:19">
      <c r="A2628">
        <v>3313920401</v>
      </c>
      <c r="B2628" s="2" t="s">
        <v>7321</v>
      </c>
      <c r="C2628" t="s">
        <v>65</v>
      </c>
      <c r="D2628" t="s">
        <v>23</v>
      </c>
      <c r="E2628" t="s">
        <v>7322</v>
      </c>
      <c r="G2628">
        <v>20485</v>
      </c>
      <c r="H2628">
        <v>887</v>
      </c>
      <c r="I2628">
        <v>4044</v>
      </c>
      <c r="J2628" t="s">
        <v>94</v>
      </c>
      <c r="L2628" t="s">
        <v>51</v>
      </c>
      <c r="M2628">
        <v>6</v>
      </c>
      <c r="N2628">
        <v>1</v>
      </c>
      <c r="O2628">
        <v>0</v>
      </c>
      <c r="P2628" t="s">
        <v>249</v>
      </c>
      <c r="Q2628" t="s">
        <v>2643</v>
      </c>
      <c r="R2628" s="3">
        <v>41384.5791666667</v>
      </c>
      <c r="S2628" t="s">
        <v>54</v>
      </c>
    </row>
    <row r="2629" customHeight="1" spans="1:21">
      <c r="A2629">
        <v>5277509327</v>
      </c>
      <c r="B2629" s="2" t="s">
        <v>7323</v>
      </c>
      <c r="C2629" t="s">
        <v>65</v>
      </c>
      <c r="D2629" t="s">
        <v>23</v>
      </c>
      <c r="E2629" t="s">
        <v>7324</v>
      </c>
      <c r="F2629" t="s">
        <v>7325</v>
      </c>
      <c r="G2629">
        <v>2381</v>
      </c>
      <c r="H2629">
        <v>268</v>
      </c>
      <c r="I2629">
        <v>3056</v>
      </c>
      <c r="J2629" t="s">
        <v>106</v>
      </c>
      <c r="L2629" t="s">
        <v>28</v>
      </c>
      <c r="M2629">
        <v>5</v>
      </c>
      <c r="N2629">
        <v>1</v>
      </c>
      <c r="O2629">
        <v>0</v>
      </c>
      <c r="P2629" t="s">
        <v>134</v>
      </c>
      <c r="Q2629" t="s">
        <v>95</v>
      </c>
      <c r="R2629" s="3">
        <v>41883.8125</v>
      </c>
      <c r="S2629" t="s">
        <v>31</v>
      </c>
      <c r="T2629" t="s">
        <v>4163</v>
      </c>
      <c r="U2629" t="s">
        <v>632</v>
      </c>
    </row>
    <row r="2630" customHeight="1" spans="1:19">
      <c r="A2630">
        <v>7474964936</v>
      </c>
      <c r="B2630" s="2" t="s">
        <v>7326</v>
      </c>
      <c r="C2630" t="s">
        <v>65</v>
      </c>
      <c r="D2630" t="s">
        <v>23</v>
      </c>
      <c r="E2630" t="s">
        <v>7327</v>
      </c>
      <c r="F2630" t="s">
        <v>7328</v>
      </c>
      <c r="G2630">
        <v>364</v>
      </c>
      <c r="H2630">
        <v>583</v>
      </c>
      <c r="I2630">
        <v>4966</v>
      </c>
      <c r="J2630" t="s">
        <v>35</v>
      </c>
      <c r="L2630" t="s">
        <v>51</v>
      </c>
      <c r="M2630">
        <v>0</v>
      </c>
      <c r="N2630">
        <v>0</v>
      </c>
      <c r="O2630">
        <v>-1</v>
      </c>
      <c r="P2630" t="s">
        <v>36</v>
      </c>
      <c r="Q2630" t="s">
        <v>84</v>
      </c>
      <c r="R2630" s="3">
        <v>44008.4375</v>
      </c>
      <c r="S2630" t="s">
        <v>31</v>
      </c>
    </row>
    <row r="2631" customHeight="1" spans="1:19">
      <c r="A2631">
        <v>7670004244</v>
      </c>
      <c r="B2631" s="2" t="s">
        <v>7329</v>
      </c>
      <c r="C2631" t="s">
        <v>65</v>
      </c>
      <c r="D2631" t="s">
        <v>23</v>
      </c>
      <c r="E2631" t="s">
        <v>7330</v>
      </c>
      <c r="F2631" t="s">
        <v>7331</v>
      </c>
      <c r="G2631">
        <v>8</v>
      </c>
      <c r="H2631">
        <v>12</v>
      </c>
      <c r="I2631">
        <v>1123</v>
      </c>
      <c r="J2631" t="s">
        <v>537</v>
      </c>
      <c r="L2631" t="s">
        <v>28</v>
      </c>
      <c r="M2631">
        <v>0</v>
      </c>
      <c r="N2631">
        <v>0</v>
      </c>
      <c r="O2631">
        <v>-1</v>
      </c>
      <c r="P2631" t="s">
        <v>5006</v>
      </c>
      <c r="Q2631" t="s">
        <v>95</v>
      </c>
      <c r="R2631" s="3">
        <v>44421.7208333333</v>
      </c>
      <c r="S2631" t="s">
        <v>31</v>
      </c>
    </row>
    <row r="2632" customHeight="1" spans="1:19">
      <c r="A2632">
        <v>7670004244</v>
      </c>
      <c r="B2632" s="2" t="s">
        <v>7332</v>
      </c>
      <c r="C2632" t="s">
        <v>65</v>
      </c>
      <c r="D2632" t="s">
        <v>23</v>
      </c>
      <c r="E2632" t="s">
        <v>7330</v>
      </c>
      <c r="F2632" t="s">
        <v>7331</v>
      </c>
      <c r="G2632">
        <v>8</v>
      </c>
      <c r="H2632">
        <v>12</v>
      </c>
      <c r="I2632">
        <v>1123</v>
      </c>
      <c r="J2632" t="s">
        <v>537</v>
      </c>
      <c r="L2632" t="s">
        <v>28</v>
      </c>
      <c r="M2632">
        <v>0</v>
      </c>
      <c r="N2632">
        <v>0</v>
      </c>
      <c r="O2632">
        <v>-1</v>
      </c>
      <c r="P2632" t="s">
        <v>5006</v>
      </c>
      <c r="Q2632" t="s">
        <v>95</v>
      </c>
      <c r="R2632" s="3">
        <v>44421.7208333333</v>
      </c>
      <c r="S2632" t="s">
        <v>31</v>
      </c>
    </row>
    <row r="2633" customHeight="1" spans="1:19">
      <c r="A2633">
        <v>5912725776</v>
      </c>
      <c r="B2633" s="2" t="s">
        <v>7333</v>
      </c>
      <c r="C2633" t="s">
        <v>65</v>
      </c>
      <c r="D2633" t="s">
        <v>23</v>
      </c>
      <c r="E2633" t="s">
        <v>7334</v>
      </c>
      <c r="F2633" t="s">
        <v>7335</v>
      </c>
      <c r="G2633">
        <v>451</v>
      </c>
      <c r="H2633">
        <v>415</v>
      </c>
      <c r="I2633">
        <v>34079</v>
      </c>
      <c r="J2633" t="s">
        <v>311</v>
      </c>
      <c r="K2633" t="s">
        <v>5766</v>
      </c>
      <c r="L2633" t="s">
        <v>28</v>
      </c>
      <c r="M2633">
        <v>0</v>
      </c>
      <c r="N2633">
        <v>0</v>
      </c>
      <c r="O2633">
        <v>-1</v>
      </c>
      <c r="P2633" t="s">
        <v>29</v>
      </c>
      <c r="Q2633" t="s">
        <v>160</v>
      </c>
      <c r="R2633" s="3">
        <v>42484.9680555556</v>
      </c>
      <c r="S2633" t="s">
        <v>38</v>
      </c>
    </row>
    <row r="2634" customHeight="1" spans="1:19">
      <c r="A2634">
        <v>5912725776</v>
      </c>
      <c r="B2634" s="2" t="s">
        <v>7336</v>
      </c>
      <c r="C2634" t="s">
        <v>65</v>
      </c>
      <c r="D2634" t="s">
        <v>23</v>
      </c>
      <c r="E2634" t="s">
        <v>7334</v>
      </c>
      <c r="F2634" t="s">
        <v>7335</v>
      </c>
      <c r="G2634">
        <v>451</v>
      </c>
      <c r="H2634">
        <v>415</v>
      </c>
      <c r="I2634">
        <v>34079</v>
      </c>
      <c r="J2634" t="s">
        <v>311</v>
      </c>
      <c r="K2634" t="s">
        <v>5766</v>
      </c>
      <c r="L2634" t="s">
        <v>28</v>
      </c>
      <c r="M2634">
        <v>0</v>
      </c>
      <c r="N2634">
        <v>0</v>
      </c>
      <c r="O2634">
        <v>-1</v>
      </c>
      <c r="P2634" t="s">
        <v>29</v>
      </c>
      <c r="Q2634" t="s">
        <v>160</v>
      </c>
      <c r="R2634" s="3">
        <v>42484.9680555556</v>
      </c>
      <c r="S2634" t="s">
        <v>38</v>
      </c>
    </row>
    <row r="2635" customHeight="1" spans="1:19">
      <c r="A2635">
        <v>5912725776</v>
      </c>
      <c r="B2635" s="2" t="s">
        <v>7337</v>
      </c>
      <c r="C2635" t="s">
        <v>65</v>
      </c>
      <c r="D2635" t="s">
        <v>23</v>
      </c>
      <c r="E2635" t="s">
        <v>7334</v>
      </c>
      <c r="F2635" t="s">
        <v>7335</v>
      </c>
      <c r="G2635">
        <v>451</v>
      </c>
      <c r="H2635">
        <v>415</v>
      </c>
      <c r="I2635">
        <v>34079</v>
      </c>
      <c r="J2635" t="s">
        <v>311</v>
      </c>
      <c r="K2635" t="s">
        <v>5766</v>
      </c>
      <c r="L2635" t="s">
        <v>28</v>
      </c>
      <c r="M2635">
        <v>0</v>
      </c>
      <c r="N2635">
        <v>0</v>
      </c>
      <c r="O2635">
        <v>-1</v>
      </c>
      <c r="P2635" t="s">
        <v>29</v>
      </c>
      <c r="Q2635" t="s">
        <v>160</v>
      </c>
      <c r="R2635" s="3">
        <v>42484.9680555556</v>
      </c>
      <c r="S2635" t="s">
        <v>38</v>
      </c>
    </row>
    <row r="2636" customHeight="1" spans="1:19">
      <c r="A2636">
        <v>5912725776</v>
      </c>
      <c r="B2636" s="2" t="s">
        <v>7338</v>
      </c>
      <c r="C2636" t="s">
        <v>65</v>
      </c>
      <c r="D2636" t="s">
        <v>23</v>
      </c>
      <c r="E2636" t="s">
        <v>7334</v>
      </c>
      <c r="F2636" t="s">
        <v>7335</v>
      </c>
      <c r="G2636">
        <v>451</v>
      </c>
      <c r="H2636">
        <v>415</v>
      </c>
      <c r="I2636">
        <v>34079</v>
      </c>
      <c r="J2636" t="s">
        <v>311</v>
      </c>
      <c r="K2636" t="s">
        <v>5766</v>
      </c>
      <c r="L2636" t="s">
        <v>28</v>
      </c>
      <c r="M2636">
        <v>0</v>
      </c>
      <c r="N2636">
        <v>0</v>
      </c>
      <c r="O2636">
        <v>-1</v>
      </c>
      <c r="P2636" t="s">
        <v>29</v>
      </c>
      <c r="Q2636" t="s">
        <v>160</v>
      </c>
      <c r="R2636" s="3">
        <v>42484.9680555556</v>
      </c>
      <c r="S2636" t="s">
        <v>38</v>
      </c>
    </row>
    <row r="2637" customHeight="1" spans="1:19">
      <c r="A2637">
        <v>5912725776</v>
      </c>
      <c r="B2637" s="2" t="s">
        <v>7339</v>
      </c>
      <c r="C2637" t="s">
        <v>65</v>
      </c>
      <c r="D2637" t="s">
        <v>23</v>
      </c>
      <c r="E2637" t="s">
        <v>7334</v>
      </c>
      <c r="F2637" t="s">
        <v>7335</v>
      </c>
      <c r="G2637">
        <v>451</v>
      </c>
      <c r="H2637">
        <v>415</v>
      </c>
      <c r="I2637">
        <v>34079</v>
      </c>
      <c r="J2637" t="s">
        <v>311</v>
      </c>
      <c r="K2637" t="s">
        <v>5766</v>
      </c>
      <c r="L2637" t="s">
        <v>28</v>
      </c>
      <c r="M2637">
        <v>0</v>
      </c>
      <c r="N2637">
        <v>0</v>
      </c>
      <c r="O2637">
        <v>-1</v>
      </c>
      <c r="P2637" t="s">
        <v>29</v>
      </c>
      <c r="Q2637" t="s">
        <v>160</v>
      </c>
      <c r="R2637" s="3">
        <v>42484.9680555556</v>
      </c>
      <c r="S2637" t="s">
        <v>38</v>
      </c>
    </row>
    <row r="2638" customHeight="1" spans="1:19">
      <c r="A2638">
        <v>5912725776</v>
      </c>
      <c r="B2638" s="2" t="s">
        <v>7340</v>
      </c>
      <c r="C2638" t="s">
        <v>65</v>
      </c>
      <c r="D2638" t="s">
        <v>23</v>
      </c>
      <c r="E2638" t="s">
        <v>7334</v>
      </c>
      <c r="F2638" t="s">
        <v>7335</v>
      </c>
      <c r="G2638">
        <v>451</v>
      </c>
      <c r="H2638">
        <v>415</v>
      </c>
      <c r="I2638">
        <v>34079</v>
      </c>
      <c r="J2638" t="s">
        <v>311</v>
      </c>
      <c r="K2638" t="s">
        <v>5766</v>
      </c>
      <c r="L2638" t="s">
        <v>28</v>
      </c>
      <c r="M2638">
        <v>0</v>
      </c>
      <c r="N2638">
        <v>0</v>
      </c>
      <c r="O2638">
        <v>-1</v>
      </c>
      <c r="P2638" t="s">
        <v>29</v>
      </c>
      <c r="Q2638" t="s">
        <v>160</v>
      </c>
      <c r="R2638" s="3">
        <v>42484.9680555556</v>
      </c>
      <c r="S2638" t="s">
        <v>38</v>
      </c>
    </row>
    <row r="2639" customHeight="1" spans="1:19">
      <c r="A2639">
        <v>2660573211</v>
      </c>
      <c r="B2639" s="2" t="s">
        <v>7341</v>
      </c>
      <c r="C2639" t="s">
        <v>65</v>
      </c>
      <c r="D2639" t="s">
        <v>23</v>
      </c>
      <c r="E2639" t="s">
        <v>7342</v>
      </c>
      <c r="G2639">
        <v>193</v>
      </c>
      <c r="H2639">
        <v>926</v>
      </c>
      <c r="I2639">
        <v>1093</v>
      </c>
      <c r="J2639" t="s">
        <v>50</v>
      </c>
      <c r="L2639" t="s">
        <v>28</v>
      </c>
      <c r="M2639">
        <v>0</v>
      </c>
      <c r="N2639">
        <v>0</v>
      </c>
      <c r="O2639">
        <v>-1</v>
      </c>
      <c r="P2639" t="s">
        <v>36</v>
      </c>
      <c r="Q2639" t="s">
        <v>53</v>
      </c>
      <c r="R2639" s="3">
        <v>40981.4173611111</v>
      </c>
      <c r="S2639" t="s">
        <v>31</v>
      </c>
    </row>
    <row r="2640" customHeight="1" spans="1:19">
      <c r="A2640">
        <v>7384716973</v>
      </c>
      <c r="B2640" s="2" t="s">
        <v>7343</v>
      </c>
      <c r="C2640" t="s">
        <v>65</v>
      </c>
      <c r="D2640" t="s">
        <v>23</v>
      </c>
      <c r="E2640" t="s">
        <v>7344</v>
      </c>
      <c r="G2640">
        <v>103</v>
      </c>
      <c r="H2640">
        <v>185</v>
      </c>
      <c r="I2640">
        <v>3716</v>
      </c>
      <c r="J2640" t="s">
        <v>35</v>
      </c>
      <c r="L2640" t="s">
        <v>28</v>
      </c>
      <c r="M2640">
        <v>0</v>
      </c>
      <c r="N2640">
        <v>0</v>
      </c>
      <c r="O2640">
        <v>-1</v>
      </c>
      <c r="P2640" t="s">
        <v>36</v>
      </c>
      <c r="Q2640" t="s">
        <v>37</v>
      </c>
      <c r="R2640" s="3">
        <v>43863.4368055556</v>
      </c>
      <c r="S2640" t="s">
        <v>31</v>
      </c>
    </row>
    <row r="2641" customHeight="1" spans="1:20">
      <c r="A2641">
        <v>2038310785</v>
      </c>
      <c r="B2641" s="2" t="s">
        <v>7345</v>
      </c>
      <c r="C2641" t="s">
        <v>207</v>
      </c>
      <c r="D2641" t="s">
        <v>41</v>
      </c>
      <c r="E2641" t="s">
        <v>7346</v>
      </c>
      <c r="F2641" t="s">
        <v>7347</v>
      </c>
      <c r="G2641">
        <v>2135</v>
      </c>
      <c r="H2641">
        <v>54</v>
      </c>
      <c r="I2641">
        <v>7222</v>
      </c>
      <c r="J2641" t="s">
        <v>26</v>
      </c>
      <c r="K2641" t="s">
        <v>2352</v>
      </c>
      <c r="L2641" t="s">
        <v>28</v>
      </c>
      <c r="M2641">
        <v>7</v>
      </c>
      <c r="N2641">
        <v>0</v>
      </c>
      <c r="O2641">
        <v>220</v>
      </c>
      <c r="P2641" t="s">
        <v>7348</v>
      </c>
      <c r="Q2641" t="s">
        <v>30</v>
      </c>
      <c r="R2641" s="3">
        <v>40623.7770833333</v>
      </c>
      <c r="S2641" t="s">
        <v>54</v>
      </c>
      <c r="T2641" t="s">
        <v>7349</v>
      </c>
    </row>
    <row r="2642" customHeight="1" spans="1:20">
      <c r="A2642">
        <v>2038310785</v>
      </c>
      <c r="B2642" s="2" t="s">
        <v>7350</v>
      </c>
      <c r="C2642" t="s">
        <v>65</v>
      </c>
      <c r="D2642" t="s">
        <v>23</v>
      </c>
      <c r="E2642" t="s">
        <v>7346</v>
      </c>
      <c r="F2642" t="s">
        <v>7347</v>
      </c>
      <c r="G2642">
        <v>2135</v>
      </c>
      <c r="H2642">
        <v>54</v>
      </c>
      <c r="I2642">
        <v>7222</v>
      </c>
      <c r="J2642" t="s">
        <v>26</v>
      </c>
      <c r="K2642" t="s">
        <v>2352</v>
      </c>
      <c r="L2642" t="s">
        <v>28</v>
      </c>
      <c r="M2642">
        <v>7</v>
      </c>
      <c r="N2642">
        <v>0</v>
      </c>
      <c r="O2642">
        <v>220</v>
      </c>
      <c r="P2642" t="s">
        <v>7348</v>
      </c>
      <c r="Q2642" t="s">
        <v>30</v>
      </c>
      <c r="R2642" s="3">
        <v>40623.7770833333</v>
      </c>
      <c r="S2642" t="s">
        <v>54</v>
      </c>
      <c r="T2642" t="s">
        <v>7349</v>
      </c>
    </row>
    <row r="2643" customHeight="1" spans="1:20">
      <c r="A2643">
        <v>2038310785</v>
      </c>
      <c r="B2643" s="2" t="s">
        <v>7351</v>
      </c>
      <c r="C2643" t="s">
        <v>157</v>
      </c>
      <c r="D2643" t="s">
        <v>23</v>
      </c>
      <c r="E2643" t="s">
        <v>7346</v>
      </c>
      <c r="F2643" t="s">
        <v>7347</v>
      </c>
      <c r="G2643">
        <v>2135</v>
      </c>
      <c r="H2643">
        <v>54</v>
      </c>
      <c r="I2643">
        <v>7222</v>
      </c>
      <c r="J2643" t="s">
        <v>26</v>
      </c>
      <c r="K2643" t="s">
        <v>2352</v>
      </c>
      <c r="L2643" t="s">
        <v>28</v>
      </c>
      <c r="M2643">
        <v>7</v>
      </c>
      <c r="N2643">
        <v>0</v>
      </c>
      <c r="O2643">
        <v>220</v>
      </c>
      <c r="P2643" t="s">
        <v>7348</v>
      </c>
      <c r="Q2643" t="s">
        <v>30</v>
      </c>
      <c r="R2643" s="3">
        <v>40623.7770833333</v>
      </c>
      <c r="S2643" t="s">
        <v>54</v>
      </c>
      <c r="T2643" t="s">
        <v>7349</v>
      </c>
    </row>
    <row r="2644" customHeight="1" spans="1:20">
      <c r="A2644">
        <v>2038310785</v>
      </c>
      <c r="B2644" s="2" t="s">
        <v>7352</v>
      </c>
      <c r="C2644" t="s">
        <v>22</v>
      </c>
      <c r="D2644" t="s">
        <v>23</v>
      </c>
      <c r="E2644" t="s">
        <v>7346</v>
      </c>
      <c r="F2644" t="s">
        <v>7347</v>
      </c>
      <c r="G2644">
        <v>2135</v>
      </c>
      <c r="H2644">
        <v>54</v>
      </c>
      <c r="I2644">
        <v>7222</v>
      </c>
      <c r="J2644" t="s">
        <v>26</v>
      </c>
      <c r="K2644" t="s">
        <v>2352</v>
      </c>
      <c r="L2644" t="s">
        <v>28</v>
      </c>
      <c r="M2644">
        <v>7</v>
      </c>
      <c r="N2644">
        <v>0</v>
      </c>
      <c r="O2644">
        <v>220</v>
      </c>
      <c r="P2644" t="s">
        <v>7348</v>
      </c>
      <c r="Q2644" t="s">
        <v>30</v>
      </c>
      <c r="R2644" s="3">
        <v>40623.7770833333</v>
      </c>
      <c r="S2644" t="s">
        <v>54</v>
      </c>
      <c r="T2644" t="s">
        <v>7349</v>
      </c>
    </row>
    <row r="2645" customHeight="1" spans="1:20">
      <c r="A2645">
        <v>2038310785</v>
      </c>
      <c r="B2645" s="2" t="s">
        <v>7353</v>
      </c>
      <c r="C2645" t="s">
        <v>22</v>
      </c>
      <c r="D2645" t="s">
        <v>23</v>
      </c>
      <c r="E2645" t="s">
        <v>7346</v>
      </c>
      <c r="F2645" t="s">
        <v>7347</v>
      </c>
      <c r="G2645">
        <v>2135</v>
      </c>
      <c r="H2645">
        <v>54</v>
      </c>
      <c r="I2645">
        <v>7222</v>
      </c>
      <c r="J2645" t="s">
        <v>26</v>
      </c>
      <c r="K2645" t="s">
        <v>2352</v>
      </c>
      <c r="L2645" t="s">
        <v>28</v>
      </c>
      <c r="M2645">
        <v>7</v>
      </c>
      <c r="N2645">
        <v>0</v>
      </c>
      <c r="O2645">
        <v>220</v>
      </c>
      <c r="P2645" t="s">
        <v>7348</v>
      </c>
      <c r="Q2645" t="s">
        <v>30</v>
      </c>
      <c r="R2645" s="3">
        <v>40623.7770833333</v>
      </c>
      <c r="S2645" t="s">
        <v>54</v>
      </c>
      <c r="T2645" t="s">
        <v>7349</v>
      </c>
    </row>
    <row r="2646" customHeight="1" spans="1:19">
      <c r="A2646">
        <v>7438007947</v>
      </c>
      <c r="B2646" s="2" t="s">
        <v>7354</v>
      </c>
      <c r="C2646" t="s">
        <v>207</v>
      </c>
      <c r="D2646" t="s">
        <v>41</v>
      </c>
      <c r="E2646" t="s">
        <v>7355</v>
      </c>
      <c r="G2646">
        <v>32</v>
      </c>
      <c r="H2646">
        <v>114</v>
      </c>
      <c r="I2646">
        <v>8668</v>
      </c>
      <c r="J2646" t="s">
        <v>537</v>
      </c>
      <c r="L2646" t="s">
        <v>51</v>
      </c>
      <c r="M2646">
        <v>0</v>
      </c>
      <c r="N2646">
        <v>0</v>
      </c>
      <c r="O2646">
        <v>-1</v>
      </c>
      <c r="P2646" t="s">
        <v>7356</v>
      </c>
      <c r="Q2646" t="s">
        <v>183</v>
      </c>
      <c r="R2646" s="3">
        <v>43938.9875</v>
      </c>
      <c r="S2646" t="s">
        <v>31</v>
      </c>
    </row>
    <row r="2647" customHeight="1" spans="1:19">
      <c r="A2647">
        <v>5933099555</v>
      </c>
      <c r="B2647" s="2" t="s">
        <v>7357</v>
      </c>
      <c r="C2647" t="s">
        <v>65</v>
      </c>
      <c r="D2647" t="s">
        <v>23</v>
      </c>
      <c r="E2647" t="s">
        <v>7358</v>
      </c>
      <c r="G2647">
        <v>1556</v>
      </c>
      <c r="H2647">
        <v>3180</v>
      </c>
      <c r="I2647">
        <v>3704</v>
      </c>
      <c r="J2647" t="s">
        <v>94</v>
      </c>
      <c r="L2647" t="s">
        <v>28</v>
      </c>
      <c r="M2647">
        <v>6</v>
      </c>
      <c r="N2647">
        <v>0</v>
      </c>
      <c r="O2647">
        <v>-1</v>
      </c>
      <c r="P2647" t="s">
        <v>7359</v>
      </c>
      <c r="Q2647" t="s">
        <v>71</v>
      </c>
      <c r="R2647" s="3">
        <v>42505.8694444444</v>
      </c>
      <c r="S2647" t="s">
        <v>31</v>
      </c>
    </row>
    <row r="2648" customHeight="1" spans="1:19">
      <c r="A2648">
        <v>5933099555</v>
      </c>
      <c r="B2648" s="2" t="s">
        <v>7360</v>
      </c>
      <c r="C2648" t="s">
        <v>65</v>
      </c>
      <c r="D2648" t="s">
        <v>23</v>
      </c>
      <c r="E2648" t="s">
        <v>7358</v>
      </c>
      <c r="G2648">
        <v>1556</v>
      </c>
      <c r="H2648">
        <v>3180</v>
      </c>
      <c r="I2648">
        <v>3704</v>
      </c>
      <c r="J2648" t="s">
        <v>94</v>
      </c>
      <c r="L2648" t="s">
        <v>28</v>
      </c>
      <c r="M2648">
        <v>6</v>
      </c>
      <c r="N2648">
        <v>0</v>
      </c>
      <c r="O2648">
        <v>-1</v>
      </c>
      <c r="P2648" t="s">
        <v>7359</v>
      </c>
      <c r="Q2648" t="s">
        <v>71</v>
      </c>
      <c r="R2648" s="3">
        <v>42505.8694444444</v>
      </c>
      <c r="S2648" t="s">
        <v>31</v>
      </c>
    </row>
    <row r="2649" customHeight="1" spans="1:19">
      <c r="A2649">
        <v>5933099555</v>
      </c>
      <c r="B2649" s="2" t="s">
        <v>7361</v>
      </c>
      <c r="C2649" t="s">
        <v>157</v>
      </c>
      <c r="D2649" t="s">
        <v>23</v>
      </c>
      <c r="E2649" t="s">
        <v>7358</v>
      </c>
      <c r="G2649">
        <v>1556</v>
      </c>
      <c r="H2649">
        <v>3180</v>
      </c>
      <c r="I2649">
        <v>3704</v>
      </c>
      <c r="J2649" t="s">
        <v>94</v>
      </c>
      <c r="L2649" t="s">
        <v>28</v>
      </c>
      <c r="M2649">
        <v>6</v>
      </c>
      <c r="N2649">
        <v>0</v>
      </c>
      <c r="O2649">
        <v>-1</v>
      </c>
      <c r="P2649" t="s">
        <v>7359</v>
      </c>
      <c r="Q2649" t="s">
        <v>71</v>
      </c>
      <c r="R2649" s="3">
        <v>42505.8694444444</v>
      </c>
      <c r="S2649" t="s">
        <v>31</v>
      </c>
    </row>
    <row r="2650" customHeight="1" spans="1:19">
      <c r="A2650">
        <v>5933099555</v>
      </c>
      <c r="B2650" s="2" t="s">
        <v>7362</v>
      </c>
      <c r="C2650" t="s">
        <v>73</v>
      </c>
      <c r="D2650" t="s">
        <v>23</v>
      </c>
      <c r="E2650" t="s">
        <v>7358</v>
      </c>
      <c r="G2650">
        <v>1556</v>
      </c>
      <c r="H2650">
        <v>3180</v>
      </c>
      <c r="I2650">
        <v>3704</v>
      </c>
      <c r="J2650" t="s">
        <v>94</v>
      </c>
      <c r="L2650" t="s">
        <v>28</v>
      </c>
      <c r="M2650">
        <v>6</v>
      </c>
      <c r="N2650">
        <v>0</v>
      </c>
      <c r="O2650">
        <v>-1</v>
      </c>
      <c r="P2650" t="s">
        <v>7359</v>
      </c>
      <c r="Q2650" t="s">
        <v>71</v>
      </c>
      <c r="R2650" s="3">
        <v>42505.8694444444</v>
      </c>
      <c r="S2650" t="s">
        <v>31</v>
      </c>
    </row>
    <row r="2651" customHeight="1" spans="1:21">
      <c r="A2651">
        <v>1067869034</v>
      </c>
      <c r="B2651" s="2" t="s">
        <v>7363</v>
      </c>
      <c r="C2651" t="s">
        <v>65</v>
      </c>
      <c r="D2651" t="s">
        <v>23</v>
      </c>
      <c r="E2651" t="s">
        <v>7364</v>
      </c>
      <c r="F2651" t="s">
        <v>7365</v>
      </c>
      <c r="G2651">
        <v>909</v>
      </c>
      <c r="H2651">
        <v>3520</v>
      </c>
      <c r="I2651">
        <v>1347</v>
      </c>
      <c r="J2651" t="s">
        <v>726</v>
      </c>
      <c r="K2651" t="s">
        <v>1486</v>
      </c>
      <c r="L2651" t="s">
        <v>28</v>
      </c>
      <c r="M2651">
        <v>0</v>
      </c>
      <c r="N2651">
        <v>0</v>
      </c>
      <c r="O2651">
        <v>-1</v>
      </c>
      <c r="P2651" t="s">
        <v>100</v>
      </c>
      <c r="Q2651" t="s">
        <v>245</v>
      </c>
      <c r="R2651" s="3">
        <v>40458.5895833333</v>
      </c>
      <c r="S2651" t="s">
        <v>31</v>
      </c>
      <c r="T2651" t="s">
        <v>7366</v>
      </c>
      <c r="U2651" t="s">
        <v>7367</v>
      </c>
    </row>
    <row r="2652" customHeight="1" spans="1:21">
      <c r="A2652">
        <v>1067869034</v>
      </c>
      <c r="B2652" s="2" t="s">
        <v>7368</v>
      </c>
      <c r="C2652" t="s">
        <v>65</v>
      </c>
      <c r="D2652" t="s">
        <v>23</v>
      </c>
      <c r="E2652" t="s">
        <v>7364</v>
      </c>
      <c r="F2652" t="s">
        <v>7365</v>
      </c>
      <c r="G2652">
        <v>909</v>
      </c>
      <c r="H2652">
        <v>3520</v>
      </c>
      <c r="I2652">
        <v>1347</v>
      </c>
      <c r="J2652" t="s">
        <v>726</v>
      </c>
      <c r="K2652" t="s">
        <v>1486</v>
      </c>
      <c r="L2652" t="s">
        <v>28</v>
      </c>
      <c r="M2652">
        <v>0</v>
      </c>
      <c r="N2652">
        <v>0</v>
      </c>
      <c r="O2652">
        <v>-1</v>
      </c>
      <c r="P2652" t="s">
        <v>100</v>
      </c>
      <c r="Q2652" t="s">
        <v>245</v>
      </c>
      <c r="R2652" s="3">
        <v>40458.5895833333</v>
      </c>
      <c r="S2652" t="s">
        <v>31</v>
      </c>
      <c r="T2652" t="s">
        <v>7366</v>
      </c>
      <c r="U2652" t="s">
        <v>7367</v>
      </c>
    </row>
    <row r="2653" customHeight="1" spans="1:21">
      <c r="A2653">
        <v>1067869034</v>
      </c>
      <c r="B2653" s="2" t="s">
        <v>7369</v>
      </c>
      <c r="C2653" t="s">
        <v>65</v>
      </c>
      <c r="D2653" t="s">
        <v>23</v>
      </c>
      <c r="E2653" t="s">
        <v>7364</v>
      </c>
      <c r="F2653" t="s">
        <v>7365</v>
      </c>
      <c r="G2653">
        <v>909</v>
      </c>
      <c r="H2653">
        <v>3520</v>
      </c>
      <c r="I2653">
        <v>1347</v>
      </c>
      <c r="J2653" t="s">
        <v>726</v>
      </c>
      <c r="K2653" t="s">
        <v>1486</v>
      </c>
      <c r="L2653" t="s">
        <v>28</v>
      </c>
      <c r="M2653">
        <v>0</v>
      </c>
      <c r="N2653">
        <v>0</v>
      </c>
      <c r="O2653">
        <v>-1</v>
      </c>
      <c r="P2653" t="s">
        <v>100</v>
      </c>
      <c r="Q2653" t="s">
        <v>245</v>
      </c>
      <c r="R2653" s="3">
        <v>40458.5895833333</v>
      </c>
      <c r="S2653" t="s">
        <v>31</v>
      </c>
      <c r="T2653" t="s">
        <v>7366</v>
      </c>
      <c r="U2653" t="s">
        <v>7367</v>
      </c>
    </row>
    <row r="2654" customHeight="1" spans="1:19">
      <c r="A2654">
        <v>6857101228</v>
      </c>
      <c r="B2654" s="2" t="s">
        <v>7370</v>
      </c>
      <c r="C2654" t="s">
        <v>65</v>
      </c>
      <c r="D2654" t="s">
        <v>23</v>
      </c>
      <c r="E2654" t="s">
        <v>7371</v>
      </c>
      <c r="F2654" t="s">
        <v>7372</v>
      </c>
      <c r="G2654">
        <v>30</v>
      </c>
      <c r="H2654">
        <v>329</v>
      </c>
      <c r="I2654">
        <v>394</v>
      </c>
      <c r="J2654" t="s">
        <v>1036</v>
      </c>
      <c r="L2654" t="s">
        <v>51</v>
      </c>
      <c r="M2654">
        <v>0</v>
      </c>
      <c r="N2654">
        <v>0</v>
      </c>
      <c r="O2654">
        <v>-1</v>
      </c>
      <c r="P2654" t="s">
        <v>7373</v>
      </c>
      <c r="Q2654" t="s">
        <v>439</v>
      </c>
      <c r="R2654" s="3">
        <v>43423.3472222222</v>
      </c>
      <c r="S2654" t="s">
        <v>31</v>
      </c>
    </row>
    <row r="2655" customHeight="1" spans="1:19">
      <c r="A2655">
        <v>1821397681</v>
      </c>
      <c r="B2655" s="2" t="s">
        <v>7374</v>
      </c>
      <c r="C2655" t="s">
        <v>65</v>
      </c>
      <c r="D2655" t="s">
        <v>23</v>
      </c>
      <c r="E2655" t="s">
        <v>7375</v>
      </c>
      <c r="F2655" t="s">
        <v>7376</v>
      </c>
      <c r="G2655">
        <v>26</v>
      </c>
      <c r="H2655">
        <v>1</v>
      </c>
      <c r="I2655">
        <v>501</v>
      </c>
      <c r="J2655" t="s">
        <v>94</v>
      </c>
      <c r="K2655" t="s">
        <v>5851</v>
      </c>
      <c r="L2655" t="s">
        <v>28</v>
      </c>
      <c r="M2655">
        <v>0</v>
      </c>
      <c r="N2655">
        <v>0</v>
      </c>
      <c r="O2655">
        <v>-1</v>
      </c>
      <c r="P2655" t="s">
        <v>7377</v>
      </c>
      <c r="Q2655" t="s">
        <v>7378</v>
      </c>
      <c r="R2655" s="3">
        <v>40440.2069444444</v>
      </c>
      <c r="S2655" t="s">
        <v>38</v>
      </c>
    </row>
    <row r="2656" customHeight="1" spans="1:19">
      <c r="A2656">
        <v>1673657390</v>
      </c>
      <c r="B2656" s="2" t="s">
        <v>7379</v>
      </c>
      <c r="C2656" t="s">
        <v>65</v>
      </c>
      <c r="D2656" t="s">
        <v>23</v>
      </c>
      <c r="E2656" t="s">
        <v>7380</v>
      </c>
      <c r="G2656">
        <v>132</v>
      </c>
      <c r="H2656">
        <v>87</v>
      </c>
      <c r="I2656">
        <v>183</v>
      </c>
      <c r="J2656" t="s">
        <v>35</v>
      </c>
      <c r="L2656" t="s">
        <v>28</v>
      </c>
      <c r="M2656">
        <v>0</v>
      </c>
      <c r="N2656">
        <v>0</v>
      </c>
      <c r="O2656">
        <v>-1</v>
      </c>
      <c r="P2656" t="s">
        <v>36</v>
      </c>
      <c r="Q2656" t="s">
        <v>95</v>
      </c>
      <c r="R2656" s="3">
        <v>41700.2944444444</v>
      </c>
      <c r="S2656" t="s">
        <v>31</v>
      </c>
    </row>
    <row r="2657" customHeight="1" spans="1:19">
      <c r="A2657">
        <v>1855916212</v>
      </c>
      <c r="B2657" s="2" t="s">
        <v>7381</v>
      </c>
      <c r="C2657" t="s">
        <v>65</v>
      </c>
      <c r="D2657" t="s">
        <v>23</v>
      </c>
      <c r="E2657" t="s">
        <v>7382</v>
      </c>
      <c r="F2657" t="s">
        <v>7383</v>
      </c>
      <c r="G2657">
        <v>184</v>
      </c>
      <c r="H2657">
        <v>668</v>
      </c>
      <c r="I2657">
        <v>6691</v>
      </c>
      <c r="J2657" t="s">
        <v>35</v>
      </c>
      <c r="L2657" t="s">
        <v>28</v>
      </c>
      <c r="M2657">
        <v>0</v>
      </c>
      <c r="N2657">
        <v>0</v>
      </c>
      <c r="O2657">
        <v>-1</v>
      </c>
      <c r="P2657" t="s">
        <v>36</v>
      </c>
      <c r="Q2657" t="s">
        <v>318</v>
      </c>
      <c r="R2657" s="3">
        <v>40466.7645833333</v>
      </c>
      <c r="S2657" t="s">
        <v>31</v>
      </c>
    </row>
    <row r="2658" customHeight="1" spans="1:19">
      <c r="A2658">
        <v>7746280675</v>
      </c>
      <c r="B2658" s="2" t="s">
        <v>7384</v>
      </c>
      <c r="C2658" t="s">
        <v>65</v>
      </c>
      <c r="D2658" t="s">
        <v>23</v>
      </c>
      <c r="E2658" t="s">
        <v>7385</v>
      </c>
      <c r="F2658" t="s">
        <v>7386</v>
      </c>
      <c r="G2658">
        <v>1</v>
      </c>
      <c r="H2658">
        <v>2</v>
      </c>
      <c r="I2658">
        <v>6</v>
      </c>
      <c r="J2658" t="s">
        <v>1919</v>
      </c>
      <c r="K2658" t="s">
        <v>7387</v>
      </c>
      <c r="L2658" t="s">
        <v>28</v>
      </c>
      <c r="M2658">
        <v>0</v>
      </c>
      <c r="N2658">
        <v>0</v>
      </c>
      <c r="O2658">
        <v>-1</v>
      </c>
      <c r="P2658" t="s">
        <v>7388</v>
      </c>
      <c r="R2658" s="3">
        <v>44630.9069444444</v>
      </c>
      <c r="S2658" t="s">
        <v>1400</v>
      </c>
    </row>
    <row r="2659" customHeight="1" spans="1:19">
      <c r="A2659">
        <v>2404885404</v>
      </c>
      <c r="B2659" s="2" t="s">
        <v>7389</v>
      </c>
      <c r="C2659" t="s">
        <v>65</v>
      </c>
      <c r="D2659" t="s">
        <v>23</v>
      </c>
      <c r="E2659" t="s">
        <v>7390</v>
      </c>
      <c r="G2659">
        <v>696</v>
      </c>
      <c r="H2659">
        <v>3598</v>
      </c>
      <c r="I2659">
        <v>20827</v>
      </c>
      <c r="J2659" t="s">
        <v>50</v>
      </c>
      <c r="L2659" t="s">
        <v>28</v>
      </c>
      <c r="M2659">
        <v>0</v>
      </c>
      <c r="N2659">
        <v>0</v>
      </c>
      <c r="O2659">
        <v>-1</v>
      </c>
      <c r="Q2659" t="s">
        <v>37</v>
      </c>
      <c r="R2659" s="3">
        <v>40803.8472222222</v>
      </c>
      <c r="S2659" t="s">
        <v>54</v>
      </c>
    </row>
    <row r="2660" customHeight="1" spans="1:19">
      <c r="A2660">
        <v>7021328780</v>
      </c>
      <c r="B2660" s="2" t="s">
        <v>7391</v>
      </c>
      <c r="C2660" t="s">
        <v>65</v>
      </c>
      <c r="D2660" t="s">
        <v>23</v>
      </c>
      <c r="E2660" t="s">
        <v>7392</v>
      </c>
      <c r="G2660">
        <v>143</v>
      </c>
      <c r="H2660">
        <v>185</v>
      </c>
      <c r="I2660">
        <v>1058</v>
      </c>
      <c r="J2660" t="s">
        <v>35</v>
      </c>
      <c r="L2660" t="s">
        <v>28</v>
      </c>
      <c r="M2660">
        <v>1</v>
      </c>
      <c r="N2660">
        <v>0</v>
      </c>
      <c r="O2660">
        <v>-1</v>
      </c>
      <c r="P2660" t="s">
        <v>36</v>
      </c>
      <c r="Q2660" t="s">
        <v>37</v>
      </c>
      <c r="R2660" s="3">
        <v>43530.6201388889</v>
      </c>
      <c r="S2660" t="s">
        <v>31</v>
      </c>
    </row>
    <row r="2661" customHeight="1" spans="1:21">
      <c r="A2661">
        <v>2808415147</v>
      </c>
      <c r="B2661" s="2" t="s">
        <v>7393</v>
      </c>
      <c r="C2661" t="s">
        <v>65</v>
      </c>
      <c r="D2661" t="s">
        <v>23</v>
      </c>
      <c r="E2661" t="s">
        <v>7394</v>
      </c>
      <c r="G2661">
        <v>697</v>
      </c>
      <c r="H2661">
        <v>952</v>
      </c>
      <c r="I2661">
        <v>3987</v>
      </c>
      <c r="J2661" t="s">
        <v>153</v>
      </c>
      <c r="K2661" t="s">
        <v>1526</v>
      </c>
      <c r="L2661" t="s">
        <v>28</v>
      </c>
      <c r="M2661">
        <v>0</v>
      </c>
      <c r="N2661">
        <v>0</v>
      </c>
      <c r="O2661">
        <v>-1</v>
      </c>
      <c r="Q2661" t="s">
        <v>46</v>
      </c>
      <c r="R2661" s="3">
        <v>41116.4354166667</v>
      </c>
      <c r="S2661" t="s">
        <v>54</v>
      </c>
      <c r="U2661" t="s">
        <v>7395</v>
      </c>
    </row>
    <row r="2662" customHeight="1" spans="1:21">
      <c r="A2662">
        <v>2808415147</v>
      </c>
      <c r="B2662" s="2" t="s">
        <v>7396</v>
      </c>
      <c r="C2662" t="s">
        <v>65</v>
      </c>
      <c r="D2662" t="s">
        <v>23</v>
      </c>
      <c r="E2662" t="s">
        <v>7394</v>
      </c>
      <c r="G2662">
        <v>697</v>
      </c>
      <c r="H2662">
        <v>952</v>
      </c>
      <c r="I2662">
        <v>3987</v>
      </c>
      <c r="J2662" t="s">
        <v>153</v>
      </c>
      <c r="K2662" t="s">
        <v>1526</v>
      </c>
      <c r="L2662" t="s">
        <v>28</v>
      </c>
      <c r="M2662">
        <v>0</v>
      </c>
      <c r="N2662">
        <v>0</v>
      </c>
      <c r="O2662">
        <v>-1</v>
      </c>
      <c r="Q2662" t="s">
        <v>46</v>
      </c>
      <c r="R2662" s="3">
        <v>41116.4354166667</v>
      </c>
      <c r="S2662" t="s">
        <v>54</v>
      </c>
      <c r="U2662" t="s">
        <v>7395</v>
      </c>
    </row>
    <row r="2663" customHeight="1" spans="1:21">
      <c r="A2663">
        <v>2808415147</v>
      </c>
      <c r="B2663" s="2" t="s">
        <v>7397</v>
      </c>
      <c r="C2663" t="s">
        <v>65</v>
      </c>
      <c r="D2663" t="s">
        <v>23</v>
      </c>
      <c r="E2663" t="s">
        <v>7394</v>
      </c>
      <c r="G2663">
        <v>697</v>
      </c>
      <c r="H2663">
        <v>952</v>
      </c>
      <c r="I2663">
        <v>3987</v>
      </c>
      <c r="J2663" t="s">
        <v>153</v>
      </c>
      <c r="K2663" t="s">
        <v>1526</v>
      </c>
      <c r="L2663" t="s">
        <v>28</v>
      </c>
      <c r="M2663">
        <v>0</v>
      </c>
      <c r="N2663">
        <v>0</v>
      </c>
      <c r="O2663">
        <v>-1</v>
      </c>
      <c r="Q2663" t="s">
        <v>46</v>
      </c>
      <c r="R2663" s="3">
        <v>41116.4354166667</v>
      </c>
      <c r="S2663" t="s">
        <v>54</v>
      </c>
      <c r="U2663" t="s">
        <v>7395</v>
      </c>
    </row>
    <row r="2664" customHeight="1" spans="1:21">
      <c r="A2664">
        <v>2808415147</v>
      </c>
      <c r="B2664" s="2" t="s">
        <v>7398</v>
      </c>
      <c r="C2664" t="s">
        <v>65</v>
      </c>
      <c r="D2664" t="s">
        <v>23</v>
      </c>
      <c r="E2664" t="s">
        <v>7394</v>
      </c>
      <c r="G2664">
        <v>697</v>
      </c>
      <c r="H2664">
        <v>952</v>
      </c>
      <c r="I2664">
        <v>3987</v>
      </c>
      <c r="J2664" t="s">
        <v>153</v>
      </c>
      <c r="K2664" t="s">
        <v>1526</v>
      </c>
      <c r="L2664" t="s">
        <v>28</v>
      </c>
      <c r="M2664">
        <v>0</v>
      </c>
      <c r="N2664">
        <v>0</v>
      </c>
      <c r="O2664">
        <v>-1</v>
      </c>
      <c r="Q2664" t="s">
        <v>46</v>
      </c>
      <c r="R2664" s="3">
        <v>41116.4354166667</v>
      </c>
      <c r="S2664" t="s">
        <v>54</v>
      </c>
      <c r="U2664" t="s">
        <v>7395</v>
      </c>
    </row>
    <row r="2665" customHeight="1" spans="1:21">
      <c r="A2665">
        <v>2808415147</v>
      </c>
      <c r="B2665" s="2" t="s">
        <v>7399</v>
      </c>
      <c r="C2665" t="s">
        <v>65</v>
      </c>
      <c r="D2665" t="s">
        <v>23</v>
      </c>
      <c r="E2665" t="s">
        <v>7394</v>
      </c>
      <c r="G2665">
        <v>697</v>
      </c>
      <c r="H2665">
        <v>952</v>
      </c>
      <c r="I2665">
        <v>3987</v>
      </c>
      <c r="J2665" t="s">
        <v>153</v>
      </c>
      <c r="K2665" t="s">
        <v>1526</v>
      </c>
      <c r="L2665" t="s">
        <v>28</v>
      </c>
      <c r="M2665">
        <v>0</v>
      </c>
      <c r="N2665">
        <v>0</v>
      </c>
      <c r="O2665">
        <v>-1</v>
      </c>
      <c r="Q2665" t="s">
        <v>46</v>
      </c>
      <c r="R2665" s="3">
        <v>41116.4354166667</v>
      </c>
      <c r="S2665" t="s">
        <v>54</v>
      </c>
      <c r="U2665" t="s">
        <v>7395</v>
      </c>
    </row>
    <row r="2666" customHeight="1" spans="1:21">
      <c r="A2666">
        <v>2808415147</v>
      </c>
      <c r="B2666" s="2" t="s">
        <v>7400</v>
      </c>
      <c r="C2666" t="s">
        <v>396</v>
      </c>
      <c r="D2666" t="s">
        <v>41</v>
      </c>
      <c r="E2666" t="s">
        <v>7394</v>
      </c>
      <c r="G2666">
        <v>697</v>
      </c>
      <c r="H2666">
        <v>952</v>
      </c>
      <c r="I2666">
        <v>3987</v>
      </c>
      <c r="J2666" t="s">
        <v>153</v>
      </c>
      <c r="K2666" t="s">
        <v>1526</v>
      </c>
      <c r="L2666" t="s">
        <v>28</v>
      </c>
      <c r="M2666">
        <v>0</v>
      </c>
      <c r="N2666">
        <v>0</v>
      </c>
      <c r="O2666">
        <v>-1</v>
      </c>
      <c r="Q2666" t="s">
        <v>46</v>
      </c>
      <c r="R2666" s="3">
        <v>41116.4354166667</v>
      </c>
      <c r="S2666" t="s">
        <v>54</v>
      </c>
      <c r="U2666" t="s">
        <v>7395</v>
      </c>
    </row>
    <row r="2667" customHeight="1" spans="1:21">
      <c r="A2667">
        <v>2808415147</v>
      </c>
      <c r="B2667" s="2" t="s">
        <v>7401</v>
      </c>
      <c r="C2667" t="s">
        <v>207</v>
      </c>
      <c r="D2667" t="s">
        <v>41</v>
      </c>
      <c r="E2667" t="s">
        <v>7394</v>
      </c>
      <c r="G2667">
        <v>697</v>
      </c>
      <c r="H2667">
        <v>952</v>
      </c>
      <c r="I2667">
        <v>3987</v>
      </c>
      <c r="J2667" t="s">
        <v>153</v>
      </c>
      <c r="K2667" t="s">
        <v>1526</v>
      </c>
      <c r="L2667" t="s">
        <v>28</v>
      </c>
      <c r="M2667">
        <v>0</v>
      </c>
      <c r="N2667">
        <v>0</v>
      </c>
      <c r="O2667">
        <v>-1</v>
      </c>
      <c r="Q2667" t="s">
        <v>46</v>
      </c>
      <c r="R2667" s="3">
        <v>41116.4354166667</v>
      </c>
      <c r="S2667" t="s">
        <v>54</v>
      </c>
      <c r="U2667" t="s">
        <v>7395</v>
      </c>
    </row>
    <row r="2668" customHeight="1" spans="1:19">
      <c r="A2668">
        <v>7385763792</v>
      </c>
      <c r="B2668" s="2" t="s">
        <v>7402</v>
      </c>
      <c r="C2668" t="s">
        <v>65</v>
      </c>
      <c r="D2668" t="s">
        <v>23</v>
      </c>
      <c r="E2668" t="s">
        <v>7403</v>
      </c>
      <c r="F2668" t="s">
        <v>7404</v>
      </c>
      <c r="G2668">
        <v>326</v>
      </c>
      <c r="H2668">
        <v>1588</v>
      </c>
      <c r="I2668">
        <v>8125</v>
      </c>
      <c r="J2668" t="s">
        <v>68</v>
      </c>
      <c r="L2668" t="s">
        <v>28</v>
      </c>
      <c r="M2668">
        <v>0</v>
      </c>
      <c r="N2668">
        <v>0</v>
      </c>
      <c r="O2668">
        <v>-1</v>
      </c>
      <c r="P2668" t="s">
        <v>36</v>
      </c>
      <c r="Q2668" t="s">
        <v>71</v>
      </c>
      <c r="R2668" s="3">
        <v>43865.4256944444</v>
      </c>
      <c r="S2668" t="s">
        <v>31</v>
      </c>
    </row>
    <row r="2669" customHeight="1" spans="1:19">
      <c r="A2669">
        <v>7385763792</v>
      </c>
      <c r="B2669" s="2" t="s">
        <v>7405</v>
      </c>
      <c r="C2669" t="s">
        <v>73</v>
      </c>
      <c r="D2669" t="s">
        <v>23</v>
      </c>
      <c r="E2669" t="s">
        <v>7403</v>
      </c>
      <c r="F2669" t="s">
        <v>7404</v>
      </c>
      <c r="G2669">
        <v>326</v>
      </c>
      <c r="H2669">
        <v>1588</v>
      </c>
      <c r="I2669">
        <v>8125</v>
      </c>
      <c r="J2669" t="s">
        <v>68</v>
      </c>
      <c r="L2669" t="s">
        <v>28</v>
      </c>
      <c r="M2669">
        <v>0</v>
      </c>
      <c r="N2669">
        <v>0</v>
      </c>
      <c r="O2669">
        <v>-1</v>
      </c>
      <c r="P2669" t="s">
        <v>36</v>
      </c>
      <c r="Q2669" t="s">
        <v>71</v>
      </c>
      <c r="R2669" s="3">
        <v>43865.4256944444</v>
      </c>
      <c r="S2669" t="s">
        <v>31</v>
      </c>
    </row>
    <row r="2670" customHeight="1" spans="1:21">
      <c r="A2670">
        <v>2780994055</v>
      </c>
      <c r="B2670" s="2" t="s">
        <v>7406</v>
      </c>
      <c r="C2670" t="s">
        <v>65</v>
      </c>
      <c r="D2670" t="s">
        <v>23</v>
      </c>
      <c r="E2670" t="s">
        <v>7407</v>
      </c>
      <c r="F2670" t="s">
        <v>7408</v>
      </c>
      <c r="G2670">
        <v>672</v>
      </c>
      <c r="H2670">
        <v>2478</v>
      </c>
      <c r="I2670">
        <v>14178</v>
      </c>
      <c r="J2670" t="s">
        <v>537</v>
      </c>
      <c r="K2670" t="s">
        <v>2525</v>
      </c>
      <c r="L2670" t="s">
        <v>28</v>
      </c>
      <c r="M2670">
        <v>0</v>
      </c>
      <c r="N2670">
        <v>0</v>
      </c>
      <c r="O2670">
        <v>-1</v>
      </c>
      <c r="P2670" t="s">
        <v>7409</v>
      </c>
      <c r="Q2670" t="s">
        <v>30</v>
      </c>
      <c r="R2670" s="3">
        <v>41053.4868055556</v>
      </c>
      <c r="S2670" t="s">
        <v>31</v>
      </c>
      <c r="U2670" t="s">
        <v>7410</v>
      </c>
    </row>
    <row r="2671" customHeight="1" spans="1:21">
      <c r="A2671">
        <v>2780994055</v>
      </c>
      <c r="B2671" s="2" t="s">
        <v>7411</v>
      </c>
      <c r="C2671" t="s">
        <v>65</v>
      </c>
      <c r="D2671" t="s">
        <v>23</v>
      </c>
      <c r="E2671" t="s">
        <v>7407</v>
      </c>
      <c r="F2671" t="s">
        <v>7408</v>
      </c>
      <c r="G2671">
        <v>672</v>
      </c>
      <c r="H2671">
        <v>2478</v>
      </c>
      <c r="I2671">
        <v>14178</v>
      </c>
      <c r="J2671" t="s">
        <v>537</v>
      </c>
      <c r="K2671" t="s">
        <v>2525</v>
      </c>
      <c r="L2671" t="s">
        <v>28</v>
      </c>
      <c r="M2671">
        <v>0</v>
      </c>
      <c r="N2671">
        <v>0</v>
      </c>
      <c r="O2671">
        <v>-1</v>
      </c>
      <c r="P2671" t="s">
        <v>7409</v>
      </c>
      <c r="Q2671" t="s">
        <v>30</v>
      </c>
      <c r="R2671" s="3">
        <v>41053.4868055556</v>
      </c>
      <c r="S2671" t="s">
        <v>31</v>
      </c>
      <c r="U2671" t="s">
        <v>7410</v>
      </c>
    </row>
    <row r="2672" customHeight="1" spans="1:21">
      <c r="A2672">
        <v>2780994055</v>
      </c>
      <c r="B2672" s="2" t="s">
        <v>7412</v>
      </c>
      <c r="C2672" t="s">
        <v>65</v>
      </c>
      <c r="D2672" t="s">
        <v>23</v>
      </c>
      <c r="E2672" t="s">
        <v>7407</v>
      </c>
      <c r="F2672" t="s">
        <v>7408</v>
      </c>
      <c r="G2672">
        <v>672</v>
      </c>
      <c r="H2672">
        <v>2478</v>
      </c>
      <c r="I2672">
        <v>14178</v>
      </c>
      <c r="J2672" t="s">
        <v>537</v>
      </c>
      <c r="K2672" t="s">
        <v>2525</v>
      </c>
      <c r="L2672" t="s">
        <v>28</v>
      </c>
      <c r="M2672">
        <v>0</v>
      </c>
      <c r="N2672">
        <v>0</v>
      </c>
      <c r="O2672">
        <v>-1</v>
      </c>
      <c r="P2672" t="s">
        <v>7409</v>
      </c>
      <c r="Q2672" t="s">
        <v>30</v>
      </c>
      <c r="R2672" s="3">
        <v>41053.4868055556</v>
      </c>
      <c r="S2672" t="s">
        <v>31</v>
      </c>
      <c r="U2672" t="s">
        <v>7410</v>
      </c>
    </row>
    <row r="2673" customHeight="1" spans="1:21">
      <c r="A2673">
        <v>2780994055</v>
      </c>
      <c r="B2673" s="2" t="s">
        <v>7413</v>
      </c>
      <c r="C2673" t="s">
        <v>65</v>
      </c>
      <c r="D2673" t="s">
        <v>23</v>
      </c>
      <c r="E2673" t="s">
        <v>7407</v>
      </c>
      <c r="F2673" t="s">
        <v>7408</v>
      </c>
      <c r="G2673">
        <v>672</v>
      </c>
      <c r="H2673">
        <v>2478</v>
      </c>
      <c r="I2673">
        <v>14178</v>
      </c>
      <c r="J2673" t="s">
        <v>537</v>
      </c>
      <c r="K2673" t="s">
        <v>2525</v>
      </c>
      <c r="L2673" t="s">
        <v>28</v>
      </c>
      <c r="M2673">
        <v>0</v>
      </c>
      <c r="N2673">
        <v>0</v>
      </c>
      <c r="O2673">
        <v>-1</v>
      </c>
      <c r="P2673" t="s">
        <v>7409</v>
      </c>
      <c r="Q2673" t="s">
        <v>30</v>
      </c>
      <c r="R2673" s="3">
        <v>41053.4868055556</v>
      </c>
      <c r="S2673" t="s">
        <v>31</v>
      </c>
      <c r="U2673" t="s">
        <v>7410</v>
      </c>
    </row>
    <row r="2674" customHeight="1" spans="1:21">
      <c r="A2674">
        <v>1835251414</v>
      </c>
      <c r="B2674" s="2" t="s">
        <v>7414</v>
      </c>
      <c r="C2674" t="s">
        <v>65</v>
      </c>
      <c r="D2674" t="s">
        <v>23</v>
      </c>
      <c r="E2674" t="s">
        <v>7415</v>
      </c>
      <c r="F2674" t="s">
        <v>7416</v>
      </c>
      <c r="G2674">
        <v>361</v>
      </c>
      <c r="H2674">
        <v>332</v>
      </c>
      <c r="I2674">
        <v>271</v>
      </c>
      <c r="J2674" t="s">
        <v>327</v>
      </c>
      <c r="L2674" t="s">
        <v>28</v>
      </c>
      <c r="M2674">
        <v>4</v>
      </c>
      <c r="N2674">
        <v>0</v>
      </c>
      <c r="O2674">
        <v>-1</v>
      </c>
      <c r="Q2674" t="s">
        <v>245</v>
      </c>
      <c r="R2674" s="3">
        <v>40450.7833333333</v>
      </c>
      <c r="S2674" t="s">
        <v>31</v>
      </c>
      <c r="U2674" t="s">
        <v>5365</v>
      </c>
    </row>
    <row r="2675" customHeight="1" spans="1:21">
      <c r="A2675">
        <v>1835251414</v>
      </c>
      <c r="B2675" s="2" t="s">
        <v>7417</v>
      </c>
      <c r="C2675" t="s">
        <v>65</v>
      </c>
      <c r="D2675" t="s">
        <v>23</v>
      </c>
      <c r="E2675" t="s">
        <v>7415</v>
      </c>
      <c r="F2675" t="s">
        <v>7416</v>
      </c>
      <c r="G2675">
        <v>361</v>
      </c>
      <c r="H2675">
        <v>332</v>
      </c>
      <c r="I2675">
        <v>271</v>
      </c>
      <c r="J2675" t="s">
        <v>327</v>
      </c>
      <c r="L2675" t="s">
        <v>28</v>
      </c>
      <c r="M2675">
        <v>4</v>
      </c>
      <c r="N2675">
        <v>0</v>
      </c>
      <c r="O2675">
        <v>-1</v>
      </c>
      <c r="Q2675" t="s">
        <v>245</v>
      </c>
      <c r="R2675" s="3">
        <v>40450.7833333333</v>
      </c>
      <c r="S2675" t="s">
        <v>31</v>
      </c>
      <c r="U2675" t="s">
        <v>5365</v>
      </c>
    </row>
    <row r="2676" customHeight="1" spans="1:21">
      <c r="A2676">
        <v>1835251414</v>
      </c>
      <c r="B2676" s="2" t="s">
        <v>7418</v>
      </c>
      <c r="C2676" t="s">
        <v>396</v>
      </c>
      <c r="D2676" t="s">
        <v>41</v>
      </c>
      <c r="E2676" t="s">
        <v>7415</v>
      </c>
      <c r="F2676" t="s">
        <v>7416</v>
      </c>
      <c r="G2676">
        <v>361</v>
      </c>
      <c r="H2676">
        <v>332</v>
      </c>
      <c r="I2676">
        <v>271</v>
      </c>
      <c r="J2676" t="s">
        <v>327</v>
      </c>
      <c r="L2676" t="s">
        <v>28</v>
      </c>
      <c r="M2676">
        <v>4</v>
      </c>
      <c r="N2676">
        <v>0</v>
      </c>
      <c r="O2676">
        <v>-1</v>
      </c>
      <c r="Q2676" t="s">
        <v>245</v>
      </c>
      <c r="R2676" s="3">
        <v>40450.7833333333</v>
      </c>
      <c r="S2676" t="s">
        <v>31</v>
      </c>
      <c r="U2676" t="s">
        <v>5365</v>
      </c>
    </row>
    <row r="2677" customHeight="1" spans="1:21">
      <c r="A2677">
        <v>1835251414</v>
      </c>
      <c r="B2677" s="2" t="s">
        <v>7419</v>
      </c>
      <c r="C2677" t="s">
        <v>207</v>
      </c>
      <c r="D2677" t="s">
        <v>41</v>
      </c>
      <c r="E2677" t="s">
        <v>7415</v>
      </c>
      <c r="F2677" t="s">
        <v>7416</v>
      </c>
      <c r="G2677">
        <v>361</v>
      </c>
      <c r="H2677">
        <v>332</v>
      </c>
      <c r="I2677">
        <v>271</v>
      </c>
      <c r="J2677" t="s">
        <v>327</v>
      </c>
      <c r="L2677" t="s">
        <v>28</v>
      </c>
      <c r="M2677">
        <v>4</v>
      </c>
      <c r="N2677">
        <v>0</v>
      </c>
      <c r="O2677">
        <v>-1</v>
      </c>
      <c r="Q2677" t="s">
        <v>245</v>
      </c>
      <c r="R2677" s="3">
        <v>40450.7833333333</v>
      </c>
      <c r="S2677" t="s">
        <v>31</v>
      </c>
      <c r="U2677" t="s">
        <v>5365</v>
      </c>
    </row>
    <row r="2678" customHeight="1" spans="1:19">
      <c r="A2678">
        <v>7353342021</v>
      </c>
      <c r="B2678" s="2" t="s">
        <v>7420</v>
      </c>
      <c r="C2678" t="s">
        <v>65</v>
      </c>
      <c r="D2678" t="s">
        <v>23</v>
      </c>
      <c r="E2678" t="s">
        <v>7421</v>
      </c>
      <c r="G2678">
        <v>265</v>
      </c>
      <c r="H2678">
        <v>251</v>
      </c>
      <c r="I2678">
        <v>13759</v>
      </c>
      <c r="J2678" t="s">
        <v>35</v>
      </c>
      <c r="L2678" t="s">
        <v>28</v>
      </c>
      <c r="M2678">
        <v>4</v>
      </c>
      <c r="N2678">
        <v>0</v>
      </c>
      <c r="O2678">
        <v>-1</v>
      </c>
      <c r="P2678" t="s">
        <v>36</v>
      </c>
      <c r="Q2678" t="s">
        <v>63</v>
      </c>
      <c r="R2678" s="3">
        <v>43810.8770833333</v>
      </c>
      <c r="S2678" t="s">
        <v>31</v>
      </c>
    </row>
    <row r="2679" customHeight="1" spans="1:19">
      <c r="A2679">
        <v>6233101053</v>
      </c>
      <c r="B2679" s="2" t="s">
        <v>7422</v>
      </c>
      <c r="C2679" t="s">
        <v>157</v>
      </c>
      <c r="D2679" t="s">
        <v>23</v>
      </c>
      <c r="E2679" t="s">
        <v>7423</v>
      </c>
      <c r="G2679">
        <v>53</v>
      </c>
      <c r="H2679">
        <v>120</v>
      </c>
      <c r="I2679">
        <v>17</v>
      </c>
      <c r="J2679" t="s">
        <v>153</v>
      </c>
      <c r="L2679" t="s">
        <v>28</v>
      </c>
      <c r="M2679">
        <v>0</v>
      </c>
      <c r="N2679">
        <v>0</v>
      </c>
      <c r="O2679">
        <v>-1</v>
      </c>
      <c r="P2679" t="s">
        <v>7424</v>
      </c>
      <c r="Q2679" t="s">
        <v>46</v>
      </c>
      <c r="R2679" s="3">
        <v>42860.8576388889</v>
      </c>
      <c r="S2679" t="s">
        <v>38</v>
      </c>
    </row>
    <row r="2680" customHeight="1" spans="1:19">
      <c r="A2680">
        <v>6233101053</v>
      </c>
      <c r="B2680" s="2" t="s">
        <v>7425</v>
      </c>
      <c r="C2680" t="s">
        <v>22</v>
      </c>
      <c r="D2680" t="s">
        <v>23</v>
      </c>
      <c r="E2680" t="s">
        <v>7423</v>
      </c>
      <c r="G2680">
        <v>53</v>
      </c>
      <c r="H2680">
        <v>120</v>
      </c>
      <c r="I2680">
        <v>17</v>
      </c>
      <c r="J2680" t="s">
        <v>153</v>
      </c>
      <c r="L2680" t="s">
        <v>28</v>
      </c>
      <c r="M2680">
        <v>0</v>
      </c>
      <c r="N2680">
        <v>0</v>
      </c>
      <c r="O2680">
        <v>-1</v>
      </c>
      <c r="P2680" t="s">
        <v>7424</v>
      </c>
      <c r="Q2680" t="s">
        <v>46</v>
      </c>
      <c r="R2680" s="3">
        <v>42860.8576388889</v>
      </c>
      <c r="S2680" t="s">
        <v>38</v>
      </c>
    </row>
    <row r="2681" customHeight="1" spans="1:19">
      <c r="A2681">
        <v>7384850418</v>
      </c>
      <c r="B2681" s="2" t="s">
        <v>7426</v>
      </c>
      <c r="C2681" t="s">
        <v>157</v>
      </c>
      <c r="D2681" t="s">
        <v>23</v>
      </c>
      <c r="E2681" t="s">
        <v>7427</v>
      </c>
      <c r="G2681">
        <v>2</v>
      </c>
      <c r="H2681">
        <v>4</v>
      </c>
      <c r="I2681">
        <v>0</v>
      </c>
      <c r="J2681" t="s">
        <v>35</v>
      </c>
      <c r="L2681" t="s">
        <v>28</v>
      </c>
      <c r="M2681">
        <v>0</v>
      </c>
      <c r="N2681">
        <v>0</v>
      </c>
      <c r="O2681">
        <v>-1</v>
      </c>
      <c r="P2681" t="s">
        <v>182</v>
      </c>
      <c r="Q2681" t="s">
        <v>46</v>
      </c>
      <c r="R2681" s="3">
        <v>43863.7618055556</v>
      </c>
      <c r="S2681" t="s">
        <v>38</v>
      </c>
    </row>
    <row r="2682" customHeight="1" spans="1:19">
      <c r="A2682">
        <v>7376013023</v>
      </c>
      <c r="B2682" s="2" t="s">
        <v>7428</v>
      </c>
      <c r="C2682" t="s">
        <v>65</v>
      </c>
      <c r="D2682" t="s">
        <v>23</v>
      </c>
      <c r="E2682" t="s">
        <v>7429</v>
      </c>
      <c r="F2682" t="s">
        <v>7430</v>
      </c>
      <c r="G2682">
        <v>614</v>
      </c>
      <c r="H2682">
        <v>731</v>
      </c>
      <c r="I2682">
        <v>3688</v>
      </c>
      <c r="J2682" t="s">
        <v>50</v>
      </c>
      <c r="K2682" t="s">
        <v>7431</v>
      </c>
      <c r="L2682" t="s">
        <v>28</v>
      </c>
      <c r="M2682">
        <v>1</v>
      </c>
      <c r="N2682">
        <v>0</v>
      </c>
      <c r="O2682">
        <v>-1</v>
      </c>
      <c r="P2682" t="s">
        <v>36</v>
      </c>
      <c r="Q2682" t="s">
        <v>53</v>
      </c>
      <c r="R2682" s="3">
        <v>43852.0229166667</v>
      </c>
      <c r="S2682" t="s">
        <v>31</v>
      </c>
    </row>
    <row r="2683" customHeight="1" spans="1:19">
      <c r="A2683">
        <v>3385238542</v>
      </c>
      <c r="B2683" s="2" t="s">
        <v>7432</v>
      </c>
      <c r="C2683" t="s">
        <v>65</v>
      </c>
      <c r="D2683" t="s">
        <v>23</v>
      </c>
      <c r="E2683" t="s">
        <v>7433</v>
      </c>
      <c r="G2683">
        <v>315</v>
      </c>
      <c r="H2683">
        <v>1332</v>
      </c>
      <c r="I2683">
        <v>10168</v>
      </c>
      <c r="J2683" t="s">
        <v>106</v>
      </c>
      <c r="K2683" t="s">
        <v>479</v>
      </c>
      <c r="L2683" t="s">
        <v>28</v>
      </c>
      <c r="M2683">
        <v>0</v>
      </c>
      <c r="N2683">
        <v>0</v>
      </c>
      <c r="O2683">
        <v>-1</v>
      </c>
      <c r="P2683" t="s">
        <v>36</v>
      </c>
      <c r="Q2683" t="s">
        <v>37</v>
      </c>
      <c r="R2683" s="3">
        <v>41393.5</v>
      </c>
      <c r="S2683" t="s">
        <v>31</v>
      </c>
    </row>
    <row r="2684" customHeight="1" spans="1:19">
      <c r="A2684">
        <v>2902812847</v>
      </c>
      <c r="B2684" s="2" t="s">
        <v>7434</v>
      </c>
      <c r="C2684" t="s">
        <v>65</v>
      </c>
      <c r="D2684" t="s">
        <v>23</v>
      </c>
      <c r="E2684" t="s">
        <v>7435</v>
      </c>
      <c r="F2684" t="s">
        <v>5074</v>
      </c>
      <c r="G2684">
        <v>691</v>
      </c>
      <c r="H2684">
        <v>810</v>
      </c>
      <c r="I2684">
        <v>1854</v>
      </c>
      <c r="J2684" t="s">
        <v>537</v>
      </c>
      <c r="L2684" t="s">
        <v>28</v>
      </c>
      <c r="M2684">
        <v>0</v>
      </c>
      <c r="N2684">
        <v>0</v>
      </c>
      <c r="O2684">
        <v>-1</v>
      </c>
      <c r="P2684" t="s">
        <v>36</v>
      </c>
      <c r="Q2684" t="s">
        <v>79</v>
      </c>
      <c r="R2684" s="3">
        <v>41118.0708333333</v>
      </c>
      <c r="S2684" t="s">
        <v>54</v>
      </c>
    </row>
    <row r="2685" customHeight="1" spans="1:19">
      <c r="A2685">
        <v>2902812847</v>
      </c>
      <c r="B2685" s="2" t="s">
        <v>7436</v>
      </c>
      <c r="C2685" t="s">
        <v>65</v>
      </c>
      <c r="D2685" t="s">
        <v>23</v>
      </c>
      <c r="E2685" t="s">
        <v>7435</v>
      </c>
      <c r="F2685" t="s">
        <v>5074</v>
      </c>
      <c r="G2685">
        <v>691</v>
      </c>
      <c r="H2685">
        <v>810</v>
      </c>
      <c r="I2685">
        <v>1854</v>
      </c>
      <c r="J2685" t="s">
        <v>537</v>
      </c>
      <c r="L2685" t="s">
        <v>28</v>
      </c>
      <c r="M2685">
        <v>0</v>
      </c>
      <c r="N2685">
        <v>0</v>
      </c>
      <c r="O2685">
        <v>-1</v>
      </c>
      <c r="P2685" t="s">
        <v>36</v>
      </c>
      <c r="Q2685" t="s">
        <v>79</v>
      </c>
      <c r="R2685" s="3">
        <v>41118.0708333333</v>
      </c>
      <c r="S2685" t="s">
        <v>54</v>
      </c>
    </row>
    <row r="2686" customHeight="1" spans="1:19">
      <c r="A2686">
        <v>6149653422</v>
      </c>
      <c r="B2686" s="2" t="s">
        <v>7437</v>
      </c>
      <c r="C2686" t="s">
        <v>65</v>
      </c>
      <c r="D2686" t="s">
        <v>23</v>
      </c>
      <c r="E2686" t="s">
        <v>7438</v>
      </c>
      <c r="F2686" t="s">
        <v>7439</v>
      </c>
      <c r="G2686">
        <v>433</v>
      </c>
      <c r="H2686">
        <v>430</v>
      </c>
      <c r="I2686">
        <v>4750</v>
      </c>
      <c r="J2686" t="s">
        <v>726</v>
      </c>
      <c r="L2686" t="s">
        <v>28</v>
      </c>
      <c r="M2686">
        <v>0</v>
      </c>
      <c r="N2686">
        <v>0</v>
      </c>
      <c r="O2686">
        <v>-1</v>
      </c>
      <c r="P2686" t="s">
        <v>100</v>
      </c>
      <c r="Q2686" t="s">
        <v>245</v>
      </c>
      <c r="R2686" s="3">
        <v>42795.0743055556</v>
      </c>
      <c r="S2686" t="s">
        <v>31</v>
      </c>
    </row>
    <row r="2687" customHeight="1" spans="1:19">
      <c r="A2687">
        <v>6149653422</v>
      </c>
      <c r="B2687" s="2" t="s">
        <v>7440</v>
      </c>
      <c r="C2687" t="s">
        <v>396</v>
      </c>
      <c r="D2687" t="s">
        <v>41</v>
      </c>
      <c r="E2687" t="s">
        <v>7438</v>
      </c>
      <c r="F2687" t="s">
        <v>7439</v>
      </c>
      <c r="G2687">
        <v>433</v>
      </c>
      <c r="H2687">
        <v>430</v>
      </c>
      <c r="I2687">
        <v>4750</v>
      </c>
      <c r="J2687" t="s">
        <v>726</v>
      </c>
      <c r="L2687" t="s">
        <v>28</v>
      </c>
      <c r="M2687">
        <v>0</v>
      </c>
      <c r="N2687">
        <v>0</v>
      </c>
      <c r="O2687">
        <v>-1</v>
      </c>
      <c r="P2687" t="s">
        <v>100</v>
      </c>
      <c r="Q2687" t="s">
        <v>245</v>
      </c>
      <c r="R2687" s="3">
        <v>42795.0743055556</v>
      </c>
      <c r="S2687" t="s">
        <v>31</v>
      </c>
    </row>
    <row r="2688" customHeight="1" spans="1:19">
      <c r="A2688">
        <v>1342719767</v>
      </c>
      <c r="B2688" s="2" t="s">
        <v>7441</v>
      </c>
      <c r="C2688" t="s">
        <v>65</v>
      </c>
      <c r="D2688" t="s">
        <v>23</v>
      </c>
      <c r="E2688" t="s">
        <v>7442</v>
      </c>
      <c r="F2688" t="s">
        <v>7443</v>
      </c>
      <c r="G2688">
        <v>1106</v>
      </c>
      <c r="H2688">
        <v>1183</v>
      </c>
      <c r="I2688">
        <v>3034</v>
      </c>
      <c r="J2688" t="s">
        <v>35</v>
      </c>
      <c r="L2688" t="s">
        <v>28</v>
      </c>
      <c r="M2688">
        <v>5</v>
      </c>
      <c r="N2688">
        <v>0</v>
      </c>
      <c r="O2688">
        <v>-1</v>
      </c>
      <c r="P2688" t="s">
        <v>7444</v>
      </c>
      <c r="Q2688" t="s">
        <v>46</v>
      </c>
      <c r="R2688" s="3">
        <v>40559.7805555556</v>
      </c>
      <c r="S2688" t="s">
        <v>31</v>
      </c>
    </row>
    <row r="2689" customHeight="1" spans="1:19">
      <c r="A2689">
        <v>7743638081</v>
      </c>
      <c r="B2689" s="2" t="s">
        <v>7445</v>
      </c>
      <c r="C2689" t="s">
        <v>65</v>
      </c>
      <c r="D2689" t="s">
        <v>23</v>
      </c>
      <c r="E2689" t="s">
        <v>7446</v>
      </c>
      <c r="F2689" t="s">
        <v>7447</v>
      </c>
      <c r="G2689">
        <v>4</v>
      </c>
      <c r="H2689">
        <v>77</v>
      </c>
      <c r="I2689">
        <v>1205</v>
      </c>
      <c r="J2689" t="s">
        <v>311</v>
      </c>
      <c r="K2689" t="s">
        <v>5766</v>
      </c>
      <c r="L2689" t="s">
        <v>28</v>
      </c>
      <c r="M2689">
        <v>0</v>
      </c>
      <c r="N2689">
        <v>0</v>
      </c>
      <c r="O2689">
        <v>-1</v>
      </c>
      <c r="P2689" t="s">
        <v>5325</v>
      </c>
      <c r="Q2689" t="s">
        <v>160</v>
      </c>
      <c r="R2689" s="3">
        <v>44614.3916666667</v>
      </c>
      <c r="S2689" t="s">
        <v>38</v>
      </c>
    </row>
    <row r="2690" customHeight="1" spans="1:19">
      <c r="A2690">
        <v>7743638081</v>
      </c>
      <c r="B2690" s="2" t="s">
        <v>7448</v>
      </c>
      <c r="C2690" t="s">
        <v>65</v>
      </c>
      <c r="D2690" t="s">
        <v>23</v>
      </c>
      <c r="E2690" t="s">
        <v>7446</v>
      </c>
      <c r="F2690" t="s">
        <v>7447</v>
      </c>
      <c r="G2690">
        <v>4</v>
      </c>
      <c r="H2690">
        <v>77</v>
      </c>
      <c r="I2690">
        <v>1205</v>
      </c>
      <c r="J2690" t="s">
        <v>311</v>
      </c>
      <c r="K2690" t="s">
        <v>5766</v>
      </c>
      <c r="L2690" t="s">
        <v>28</v>
      </c>
      <c r="M2690">
        <v>0</v>
      </c>
      <c r="N2690">
        <v>0</v>
      </c>
      <c r="O2690">
        <v>-1</v>
      </c>
      <c r="P2690" t="s">
        <v>5325</v>
      </c>
      <c r="Q2690" t="s">
        <v>160</v>
      </c>
      <c r="R2690" s="3">
        <v>44614.3916666667</v>
      </c>
      <c r="S2690" t="s">
        <v>38</v>
      </c>
    </row>
    <row r="2691" customHeight="1" spans="1:19">
      <c r="A2691">
        <v>7743638081</v>
      </c>
      <c r="B2691" s="2" t="s">
        <v>7449</v>
      </c>
      <c r="C2691" t="s">
        <v>65</v>
      </c>
      <c r="D2691" t="s">
        <v>23</v>
      </c>
      <c r="E2691" t="s">
        <v>7446</v>
      </c>
      <c r="F2691" t="s">
        <v>7447</v>
      </c>
      <c r="G2691">
        <v>4</v>
      </c>
      <c r="H2691">
        <v>77</v>
      </c>
      <c r="I2691">
        <v>1205</v>
      </c>
      <c r="J2691" t="s">
        <v>311</v>
      </c>
      <c r="K2691" t="s">
        <v>5766</v>
      </c>
      <c r="L2691" t="s">
        <v>28</v>
      </c>
      <c r="M2691">
        <v>0</v>
      </c>
      <c r="N2691">
        <v>0</v>
      </c>
      <c r="O2691">
        <v>-1</v>
      </c>
      <c r="P2691" t="s">
        <v>5325</v>
      </c>
      <c r="Q2691" t="s">
        <v>160</v>
      </c>
      <c r="R2691" s="3">
        <v>44614.3916666667</v>
      </c>
      <c r="S2691" t="s">
        <v>38</v>
      </c>
    </row>
    <row r="2692" customHeight="1" spans="1:19">
      <c r="A2692">
        <v>5048441665</v>
      </c>
      <c r="B2692" s="2" t="s">
        <v>7450</v>
      </c>
      <c r="C2692" t="s">
        <v>65</v>
      </c>
      <c r="D2692" t="s">
        <v>23</v>
      </c>
      <c r="E2692" t="s">
        <v>7451</v>
      </c>
      <c r="F2692" t="s">
        <v>7452</v>
      </c>
      <c r="G2692">
        <v>9</v>
      </c>
      <c r="H2692">
        <v>71</v>
      </c>
      <c r="I2692">
        <v>139</v>
      </c>
      <c r="J2692" t="s">
        <v>35</v>
      </c>
      <c r="L2692" t="s">
        <v>51</v>
      </c>
      <c r="M2692">
        <v>0</v>
      </c>
      <c r="N2692">
        <v>0</v>
      </c>
      <c r="O2692">
        <v>-1</v>
      </c>
      <c r="P2692" t="s">
        <v>36</v>
      </c>
      <c r="Q2692" t="s">
        <v>95</v>
      </c>
      <c r="R2692" s="3">
        <v>41693.9979166667</v>
      </c>
      <c r="S2692" t="s">
        <v>31</v>
      </c>
    </row>
    <row r="2693" customHeight="1" spans="1:19">
      <c r="A2693">
        <v>6509250699</v>
      </c>
      <c r="B2693" s="2" t="s">
        <v>7453</v>
      </c>
      <c r="C2693" t="s">
        <v>65</v>
      </c>
      <c r="D2693" t="s">
        <v>23</v>
      </c>
      <c r="E2693" t="s">
        <v>7454</v>
      </c>
      <c r="F2693" t="s">
        <v>7455</v>
      </c>
      <c r="G2693">
        <v>514</v>
      </c>
      <c r="H2693">
        <v>458</v>
      </c>
      <c r="I2693">
        <v>11465</v>
      </c>
      <c r="J2693" t="s">
        <v>35</v>
      </c>
      <c r="L2693" t="s">
        <v>28</v>
      </c>
      <c r="M2693">
        <v>1</v>
      </c>
      <c r="N2693">
        <v>0</v>
      </c>
      <c r="O2693">
        <v>-1</v>
      </c>
      <c r="P2693" t="s">
        <v>36</v>
      </c>
      <c r="Q2693" t="s">
        <v>1196</v>
      </c>
      <c r="R2693" s="3">
        <v>43177.5527777778</v>
      </c>
      <c r="S2693" t="s">
        <v>31</v>
      </c>
    </row>
    <row r="2694" customHeight="1" spans="1:19">
      <c r="A2694">
        <v>7744474222</v>
      </c>
      <c r="B2694" s="2" t="s">
        <v>7456</v>
      </c>
      <c r="C2694" t="s">
        <v>65</v>
      </c>
      <c r="D2694" t="s">
        <v>23</v>
      </c>
      <c r="E2694" t="s">
        <v>7457</v>
      </c>
      <c r="G2694">
        <v>2</v>
      </c>
      <c r="H2694">
        <v>22</v>
      </c>
      <c r="I2694">
        <v>53</v>
      </c>
      <c r="J2694" t="s">
        <v>35</v>
      </c>
      <c r="L2694" t="s">
        <v>28</v>
      </c>
      <c r="M2694">
        <v>0</v>
      </c>
      <c r="N2694">
        <v>0</v>
      </c>
      <c r="O2694">
        <v>-1</v>
      </c>
      <c r="P2694" t="s">
        <v>36</v>
      </c>
      <c r="Q2694" t="s">
        <v>63</v>
      </c>
      <c r="R2694" s="3">
        <v>44621.9465277778</v>
      </c>
      <c r="S2694" t="s">
        <v>38</v>
      </c>
    </row>
    <row r="2695" customHeight="1" spans="1:19">
      <c r="A2695">
        <v>1824239400</v>
      </c>
      <c r="B2695" s="2" t="s">
        <v>7458</v>
      </c>
      <c r="C2695" t="s">
        <v>65</v>
      </c>
      <c r="D2695" t="s">
        <v>23</v>
      </c>
      <c r="E2695" t="s">
        <v>7459</v>
      </c>
      <c r="F2695" t="s">
        <v>7460</v>
      </c>
      <c r="G2695">
        <v>295</v>
      </c>
      <c r="H2695">
        <v>287</v>
      </c>
      <c r="I2695">
        <v>6598</v>
      </c>
      <c r="J2695" t="s">
        <v>35</v>
      </c>
      <c r="L2695" t="s">
        <v>51</v>
      </c>
      <c r="M2695">
        <v>0</v>
      </c>
      <c r="N2695">
        <v>0</v>
      </c>
      <c r="O2695">
        <v>-1</v>
      </c>
      <c r="P2695" t="s">
        <v>36</v>
      </c>
      <c r="Q2695" t="s">
        <v>63</v>
      </c>
      <c r="R2695" s="3">
        <v>40442.4118055556</v>
      </c>
      <c r="S2695" t="s">
        <v>31</v>
      </c>
    </row>
    <row r="2696" customHeight="1" spans="1:19">
      <c r="A2696">
        <v>7584713837</v>
      </c>
      <c r="B2696" s="2" t="s">
        <v>7461</v>
      </c>
      <c r="C2696" t="s">
        <v>65</v>
      </c>
      <c r="D2696" t="s">
        <v>23</v>
      </c>
      <c r="E2696" t="s">
        <v>7462</v>
      </c>
      <c r="F2696" t="s">
        <v>7463</v>
      </c>
      <c r="G2696">
        <v>71</v>
      </c>
      <c r="H2696">
        <v>234</v>
      </c>
      <c r="I2696">
        <v>2104</v>
      </c>
      <c r="J2696" t="s">
        <v>44</v>
      </c>
      <c r="K2696" t="s">
        <v>1613</v>
      </c>
      <c r="L2696" t="s">
        <v>51</v>
      </c>
      <c r="M2696">
        <v>0</v>
      </c>
      <c r="N2696">
        <v>0</v>
      </c>
      <c r="O2696">
        <v>-1</v>
      </c>
      <c r="P2696" t="s">
        <v>7464</v>
      </c>
      <c r="Q2696" t="s">
        <v>101</v>
      </c>
      <c r="R2696" s="3">
        <v>44288.6319444444</v>
      </c>
      <c r="S2696" t="s">
        <v>38</v>
      </c>
    </row>
    <row r="2697" customHeight="1" spans="1:19">
      <c r="A2697">
        <v>7584713837</v>
      </c>
      <c r="B2697" s="2" t="s">
        <v>7465</v>
      </c>
      <c r="C2697" t="s">
        <v>73</v>
      </c>
      <c r="D2697" t="s">
        <v>23</v>
      </c>
      <c r="E2697" t="s">
        <v>7462</v>
      </c>
      <c r="F2697" t="s">
        <v>7463</v>
      </c>
      <c r="G2697">
        <v>71</v>
      </c>
      <c r="H2697">
        <v>234</v>
      </c>
      <c r="I2697">
        <v>2104</v>
      </c>
      <c r="J2697" t="s">
        <v>44</v>
      </c>
      <c r="K2697" t="s">
        <v>1613</v>
      </c>
      <c r="L2697" t="s">
        <v>51</v>
      </c>
      <c r="M2697">
        <v>0</v>
      </c>
      <c r="N2697">
        <v>0</v>
      </c>
      <c r="O2697">
        <v>-1</v>
      </c>
      <c r="P2697" t="s">
        <v>7464</v>
      </c>
      <c r="Q2697" t="s">
        <v>101</v>
      </c>
      <c r="R2697" s="3">
        <v>44288.6319444444</v>
      </c>
      <c r="S2697" t="s">
        <v>38</v>
      </c>
    </row>
    <row r="2698" customHeight="1" spans="1:19">
      <c r="A2698">
        <v>7584713837</v>
      </c>
      <c r="B2698" s="2" t="s">
        <v>7466</v>
      </c>
      <c r="C2698" t="s">
        <v>73</v>
      </c>
      <c r="D2698" t="s">
        <v>23</v>
      </c>
      <c r="E2698" t="s">
        <v>7462</v>
      </c>
      <c r="F2698" t="s">
        <v>7463</v>
      </c>
      <c r="G2698">
        <v>71</v>
      </c>
      <c r="H2698">
        <v>234</v>
      </c>
      <c r="I2698">
        <v>2104</v>
      </c>
      <c r="J2698" t="s">
        <v>44</v>
      </c>
      <c r="K2698" t="s">
        <v>1613</v>
      </c>
      <c r="L2698" t="s">
        <v>51</v>
      </c>
      <c r="M2698">
        <v>0</v>
      </c>
      <c r="N2698">
        <v>0</v>
      </c>
      <c r="O2698">
        <v>-1</v>
      </c>
      <c r="P2698" t="s">
        <v>7464</v>
      </c>
      <c r="Q2698" t="s">
        <v>101</v>
      </c>
      <c r="R2698" s="3">
        <v>44288.6319444444</v>
      </c>
      <c r="S2698" t="s">
        <v>38</v>
      </c>
    </row>
    <row r="2699" customHeight="1" spans="1:19">
      <c r="A2699">
        <v>7584713837</v>
      </c>
      <c r="B2699" s="2" t="s">
        <v>7467</v>
      </c>
      <c r="C2699" t="s">
        <v>73</v>
      </c>
      <c r="D2699" t="s">
        <v>23</v>
      </c>
      <c r="E2699" t="s">
        <v>7462</v>
      </c>
      <c r="F2699" t="s">
        <v>7463</v>
      </c>
      <c r="G2699">
        <v>71</v>
      </c>
      <c r="H2699">
        <v>234</v>
      </c>
      <c r="I2699">
        <v>2104</v>
      </c>
      <c r="J2699" t="s">
        <v>44</v>
      </c>
      <c r="K2699" t="s">
        <v>1613</v>
      </c>
      <c r="L2699" t="s">
        <v>51</v>
      </c>
      <c r="M2699">
        <v>0</v>
      </c>
      <c r="N2699">
        <v>0</v>
      </c>
      <c r="O2699">
        <v>-1</v>
      </c>
      <c r="P2699" t="s">
        <v>7464</v>
      </c>
      <c r="Q2699" t="s">
        <v>101</v>
      </c>
      <c r="R2699" s="3">
        <v>44288.6319444444</v>
      </c>
      <c r="S2699" t="s">
        <v>38</v>
      </c>
    </row>
    <row r="2700" customHeight="1" spans="1:19">
      <c r="A2700">
        <v>7584713837</v>
      </c>
      <c r="B2700" s="2" t="s">
        <v>7468</v>
      </c>
      <c r="C2700" t="s">
        <v>22</v>
      </c>
      <c r="D2700" t="s">
        <v>23</v>
      </c>
      <c r="E2700" t="s">
        <v>7462</v>
      </c>
      <c r="F2700" t="s">
        <v>7463</v>
      </c>
      <c r="G2700">
        <v>71</v>
      </c>
      <c r="H2700">
        <v>234</v>
      </c>
      <c r="I2700">
        <v>2104</v>
      </c>
      <c r="J2700" t="s">
        <v>44</v>
      </c>
      <c r="K2700" t="s">
        <v>1613</v>
      </c>
      <c r="L2700" t="s">
        <v>51</v>
      </c>
      <c r="M2700">
        <v>0</v>
      </c>
      <c r="N2700">
        <v>0</v>
      </c>
      <c r="O2700">
        <v>-1</v>
      </c>
      <c r="P2700" t="s">
        <v>7464</v>
      </c>
      <c r="Q2700" t="s">
        <v>101</v>
      </c>
      <c r="R2700" s="3">
        <v>44288.6319444444</v>
      </c>
      <c r="S2700" t="s">
        <v>38</v>
      </c>
    </row>
    <row r="2701" customHeight="1" spans="1:19">
      <c r="A2701">
        <v>7584713837</v>
      </c>
      <c r="B2701" s="2" t="s">
        <v>7469</v>
      </c>
      <c r="C2701" t="s">
        <v>207</v>
      </c>
      <c r="D2701" t="s">
        <v>41</v>
      </c>
      <c r="E2701" t="s">
        <v>7462</v>
      </c>
      <c r="F2701" t="s">
        <v>7463</v>
      </c>
      <c r="G2701">
        <v>71</v>
      </c>
      <c r="H2701">
        <v>234</v>
      </c>
      <c r="I2701">
        <v>2104</v>
      </c>
      <c r="J2701" t="s">
        <v>44</v>
      </c>
      <c r="K2701" t="s">
        <v>1613</v>
      </c>
      <c r="L2701" t="s">
        <v>51</v>
      </c>
      <c r="M2701">
        <v>0</v>
      </c>
      <c r="N2701">
        <v>0</v>
      </c>
      <c r="O2701">
        <v>-1</v>
      </c>
      <c r="P2701" t="s">
        <v>7464</v>
      </c>
      <c r="Q2701" t="s">
        <v>101</v>
      </c>
      <c r="R2701" s="3">
        <v>44288.6319444444</v>
      </c>
      <c r="S2701" t="s">
        <v>38</v>
      </c>
    </row>
    <row r="2702" customHeight="1" spans="1:19">
      <c r="A2702">
        <v>7584713837</v>
      </c>
      <c r="B2702" s="2" t="s">
        <v>7470</v>
      </c>
      <c r="C2702" t="s">
        <v>207</v>
      </c>
      <c r="D2702" t="s">
        <v>41</v>
      </c>
      <c r="E2702" t="s">
        <v>7462</v>
      </c>
      <c r="F2702" t="s">
        <v>7463</v>
      </c>
      <c r="G2702">
        <v>71</v>
      </c>
      <c r="H2702">
        <v>234</v>
      </c>
      <c r="I2702">
        <v>2104</v>
      </c>
      <c r="J2702" t="s">
        <v>44</v>
      </c>
      <c r="K2702" t="s">
        <v>1613</v>
      </c>
      <c r="L2702" t="s">
        <v>51</v>
      </c>
      <c r="M2702">
        <v>0</v>
      </c>
      <c r="N2702">
        <v>0</v>
      </c>
      <c r="O2702">
        <v>-1</v>
      </c>
      <c r="P2702" t="s">
        <v>7464</v>
      </c>
      <c r="Q2702" t="s">
        <v>101</v>
      </c>
      <c r="R2702" s="3">
        <v>44288.6319444444</v>
      </c>
      <c r="S2702" t="s">
        <v>38</v>
      </c>
    </row>
    <row r="2703" customHeight="1" spans="1:19">
      <c r="A2703">
        <v>7698068424</v>
      </c>
      <c r="B2703" s="2" t="s">
        <v>7471</v>
      </c>
      <c r="C2703" t="s">
        <v>157</v>
      </c>
      <c r="D2703" t="s">
        <v>23</v>
      </c>
      <c r="E2703" t="s">
        <v>7472</v>
      </c>
      <c r="G2703">
        <v>1</v>
      </c>
      <c r="H2703">
        <v>12</v>
      </c>
      <c r="I2703">
        <v>3</v>
      </c>
      <c r="J2703" t="s">
        <v>68</v>
      </c>
      <c r="K2703" t="s">
        <v>3044</v>
      </c>
      <c r="L2703" t="s">
        <v>28</v>
      </c>
      <c r="M2703">
        <v>0</v>
      </c>
      <c r="N2703">
        <v>0</v>
      </c>
      <c r="O2703">
        <v>-1</v>
      </c>
      <c r="P2703" t="s">
        <v>7473</v>
      </c>
      <c r="Q2703" t="s">
        <v>71</v>
      </c>
      <c r="R2703" s="3">
        <v>44452.3277777778</v>
      </c>
      <c r="S2703" t="s">
        <v>38</v>
      </c>
    </row>
    <row r="2704" customHeight="1" spans="1:19">
      <c r="A2704">
        <v>1681444653</v>
      </c>
      <c r="B2704" s="2" t="s">
        <v>7474</v>
      </c>
      <c r="C2704" t="s">
        <v>65</v>
      </c>
      <c r="D2704" t="s">
        <v>23</v>
      </c>
      <c r="E2704" t="s">
        <v>7475</v>
      </c>
      <c r="F2704" t="s">
        <v>7476</v>
      </c>
      <c r="G2704">
        <v>323</v>
      </c>
      <c r="H2704">
        <v>305</v>
      </c>
      <c r="I2704">
        <v>1533</v>
      </c>
      <c r="J2704" t="s">
        <v>204</v>
      </c>
      <c r="K2704" t="s">
        <v>7477</v>
      </c>
      <c r="L2704" t="s">
        <v>28</v>
      </c>
      <c r="M2704">
        <v>0</v>
      </c>
      <c r="N2704">
        <v>0</v>
      </c>
      <c r="O2704">
        <v>-1</v>
      </c>
      <c r="Q2704" t="s">
        <v>84</v>
      </c>
      <c r="R2704" s="3">
        <v>40191.6680555556</v>
      </c>
      <c r="S2704" t="s">
        <v>31</v>
      </c>
    </row>
    <row r="2705" customHeight="1" spans="1:19">
      <c r="A2705">
        <v>7482735636</v>
      </c>
      <c r="B2705" s="2" t="s">
        <v>7478</v>
      </c>
      <c r="C2705" t="s">
        <v>65</v>
      </c>
      <c r="D2705" t="s">
        <v>23</v>
      </c>
      <c r="E2705" t="s">
        <v>7479</v>
      </c>
      <c r="G2705">
        <v>58</v>
      </c>
      <c r="H2705">
        <v>1184</v>
      </c>
      <c r="I2705">
        <v>1180</v>
      </c>
      <c r="J2705" t="s">
        <v>537</v>
      </c>
      <c r="L2705" t="s">
        <v>28</v>
      </c>
      <c r="M2705">
        <v>0</v>
      </c>
      <c r="N2705">
        <v>0</v>
      </c>
      <c r="O2705">
        <v>-1</v>
      </c>
      <c r="P2705" t="s">
        <v>7480</v>
      </c>
      <c r="Q2705" t="s">
        <v>79</v>
      </c>
      <c r="R2705" s="3">
        <v>44035.45625</v>
      </c>
      <c r="S2705" t="s">
        <v>31</v>
      </c>
    </row>
    <row r="2706" customHeight="1" spans="1:19">
      <c r="A2706">
        <v>5876815061</v>
      </c>
      <c r="B2706" s="2" t="s">
        <v>7481</v>
      </c>
      <c r="C2706" t="s">
        <v>65</v>
      </c>
      <c r="D2706" t="s">
        <v>23</v>
      </c>
      <c r="E2706" t="s">
        <v>7482</v>
      </c>
      <c r="G2706">
        <v>208</v>
      </c>
      <c r="H2706">
        <v>358</v>
      </c>
      <c r="I2706">
        <v>2627</v>
      </c>
      <c r="J2706" t="s">
        <v>726</v>
      </c>
      <c r="K2706" t="s">
        <v>7483</v>
      </c>
      <c r="L2706" t="s">
        <v>28</v>
      </c>
      <c r="M2706">
        <v>0</v>
      </c>
      <c r="N2706">
        <v>0</v>
      </c>
      <c r="O2706">
        <v>-1</v>
      </c>
      <c r="P2706" t="s">
        <v>166</v>
      </c>
      <c r="Q2706" t="s">
        <v>245</v>
      </c>
      <c r="R2706" s="3">
        <v>42436.8659722222</v>
      </c>
      <c r="S2706" t="s">
        <v>31</v>
      </c>
    </row>
    <row r="2707" customHeight="1" spans="1:19">
      <c r="A2707">
        <v>1444012612</v>
      </c>
      <c r="B2707" s="2" t="s">
        <v>7484</v>
      </c>
      <c r="C2707" t="s">
        <v>65</v>
      </c>
      <c r="D2707" t="s">
        <v>23</v>
      </c>
      <c r="E2707" t="s">
        <v>7485</v>
      </c>
      <c r="F2707" t="s">
        <v>7486</v>
      </c>
      <c r="G2707">
        <v>1427</v>
      </c>
      <c r="H2707">
        <v>2554</v>
      </c>
      <c r="I2707">
        <v>23762</v>
      </c>
      <c r="J2707" t="s">
        <v>111</v>
      </c>
      <c r="L2707" t="s">
        <v>28</v>
      </c>
      <c r="M2707">
        <v>0</v>
      </c>
      <c r="N2707">
        <v>0</v>
      </c>
      <c r="O2707">
        <v>-1</v>
      </c>
      <c r="Q2707" t="s">
        <v>265</v>
      </c>
      <c r="R2707" s="3">
        <v>40625.7479166667</v>
      </c>
      <c r="S2707" t="s">
        <v>54</v>
      </c>
    </row>
    <row r="2708" customHeight="1" spans="1:19">
      <c r="A2708">
        <v>7189609105</v>
      </c>
      <c r="B2708" s="2" t="s">
        <v>7487</v>
      </c>
      <c r="C2708" t="s">
        <v>65</v>
      </c>
      <c r="D2708" t="s">
        <v>23</v>
      </c>
      <c r="E2708" t="s">
        <v>7488</v>
      </c>
      <c r="G2708">
        <v>31</v>
      </c>
      <c r="H2708">
        <v>291</v>
      </c>
      <c r="I2708">
        <v>10191</v>
      </c>
      <c r="J2708" t="s">
        <v>26</v>
      </c>
      <c r="L2708" t="s">
        <v>28</v>
      </c>
      <c r="M2708">
        <v>0</v>
      </c>
      <c r="N2708">
        <v>0</v>
      </c>
      <c r="O2708">
        <v>-1</v>
      </c>
      <c r="P2708" t="s">
        <v>166</v>
      </c>
      <c r="Q2708" t="s">
        <v>276</v>
      </c>
      <c r="R2708" s="3">
        <v>43627.3125</v>
      </c>
      <c r="S2708" t="s">
        <v>38</v>
      </c>
    </row>
    <row r="2709" customHeight="1" spans="1:19">
      <c r="A2709">
        <v>7189609105</v>
      </c>
      <c r="B2709" s="2" t="s">
        <v>7489</v>
      </c>
      <c r="C2709" t="s">
        <v>73</v>
      </c>
      <c r="D2709" t="s">
        <v>23</v>
      </c>
      <c r="E2709" t="s">
        <v>7488</v>
      </c>
      <c r="G2709">
        <v>31</v>
      </c>
      <c r="H2709">
        <v>291</v>
      </c>
      <c r="I2709">
        <v>10191</v>
      </c>
      <c r="J2709" t="s">
        <v>26</v>
      </c>
      <c r="L2709" t="s">
        <v>28</v>
      </c>
      <c r="M2709">
        <v>0</v>
      </c>
      <c r="N2709">
        <v>0</v>
      </c>
      <c r="O2709">
        <v>-1</v>
      </c>
      <c r="P2709" t="s">
        <v>166</v>
      </c>
      <c r="Q2709" t="s">
        <v>276</v>
      </c>
      <c r="R2709" s="3">
        <v>43627.3125</v>
      </c>
      <c r="S2709" t="s">
        <v>38</v>
      </c>
    </row>
    <row r="2710" customHeight="1" spans="1:19">
      <c r="A2710">
        <v>7702558490</v>
      </c>
      <c r="B2710" s="2" t="s">
        <v>7490</v>
      </c>
      <c r="C2710" t="s">
        <v>65</v>
      </c>
      <c r="D2710" t="s">
        <v>23</v>
      </c>
      <c r="E2710" t="s">
        <v>7491</v>
      </c>
      <c r="G2710">
        <v>42</v>
      </c>
      <c r="H2710">
        <v>439</v>
      </c>
      <c r="I2710">
        <v>2676</v>
      </c>
      <c r="J2710" t="s">
        <v>537</v>
      </c>
      <c r="L2710" t="s">
        <v>28</v>
      </c>
      <c r="M2710">
        <v>0</v>
      </c>
      <c r="N2710">
        <v>0</v>
      </c>
      <c r="O2710">
        <v>-1</v>
      </c>
      <c r="P2710" t="s">
        <v>7492</v>
      </c>
      <c r="Q2710" t="s">
        <v>79</v>
      </c>
      <c r="R2710" s="3">
        <v>44459.6291666667</v>
      </c>
      <c r="S2710" t="s">
        <v>31</v>
      </c>
    </row>
    <row r="2711" customHeight="1" spans="1:19">
      <c r="A2711">
        <v>7722669120</v>
      </c>
      <c r="B2711" s="2" t="s">
        <v>7493</v>
      </c>
      <c r="C2711" t="s">
        <v>65</v>
      </c>
      <c r="D2711" t="s">
        <v>23</v>
      </c>
      <c r="E2711" t="s">
        <v>7494</v>
      </c>
      <c r="F2711" t="s">
        <v>7495</v>
      </c>
      <c r="G2711">
        <v>5</v>
      </c>
      <c r="H2711">
        <v>167</v>
      </c>
      <c r="I2711">
        <v>41</v>
      </c>
      <c r="J2711" t="s">
        <v>957</v>
      </c>
      <c r="L2711" t="s">
        <v>28</v>
      </c>
      <c r="M2711">
        <v>0</v>
      </c>
      <c r="N2711">
        <v>0</v>
      </c>
      <c r="O2711">
        <v>-1</v>
      </c>
      <c r="P2711" t="s">
        <v>7496</v>
      </c>
      <c r="Q2711" t="s">
        <v>464</v>
      </c>
      <c r="R2711" s="3">
        <v>44515.8756944444</v>
      </c>
      <c r="S2711" t="s">
        <v>38</v>
      </c>
    </row>
    <row r="2712" customHeight="1" spans="1:21">
      <c r="A2712">
        <v>2953416101</v>
      </c>
      <c r="B2712" s="2" t="s">
        <v>7497</v>
      </c>
      <c r="C2712" t="s">
        <v>65</v>
      </c>
      <c r="D2712" t="s">
        <v>23</v>
      </c>
      <c r="E2712" t="s">
        <v>7498</v>
      </c>
      <c r="F2712" t="s">
        <v>7499</v>
      </c>
      <c r="G2712">
        <v>193</v>
      </c>
      <c r="H2712">
        <v>147</v>
      </c>
      <c r="I2712">
        <v>520</v>
      </c>
      <c r="J2712" t="s">
        <v>26</v>
      </c>
      <c r="L2712" t="s">
        <v>28</v>
      </c>
      <c r="M2712">
        <v>0</v>
      </c>
      <c r="N2712">
        <v>0</v>
      </c>
      <c r="O2712">
        <v>-1</v>
      </c>
      <c r="P2712" t="s">
        <v>7500</v>
      </c>
      <c r="Q2712" t="s">
        <v>37</v>
      </c>
      <c r="R2712" s="3">
        <v>41171.8208333333</v>
      </c>
      <c r="S2712" t="s">
        <v>31</v>
      </c>
      <c r="U2712" t="s">
        <v>3920</v>
      </c>
    </row>
    <row r="2713" customHeight="1" spans="1:19">
      <c r="A2713">
        <v>5750238074</v>
      </c>
      <c r="B2713" s="2" t="s">
        <v>7501</v>
      </c>
      <c r="C2713" t="s">
        <v>65</v>
      </c>
      <c r="D2713" t="s">
        <v>23</v>
      </c>
      <c r="E2713" t="s">
        <v>7502</v>
      </c>
      <c r="F2713" t="s">
        <v>7503</v>
      </c>
      <c r="G2713">
        <v>481</v>
      </c>
      <c r="H2713">
        <v>580</v>
      </c>
      <c r="I2713">
        <v>15620</v>
      </c>
      <c r="J2713" t="s">
        <v>94</v>
      </c>
      <c r="L2713" t="s">
        <v>28</v>
      </c>
      <c r="M2713">
        <v>1</v>
      </c>
      <c r="N2713">
        <v>0</v>
      </c>
      <c r="O2713">
        <v>-1</v>
      </c>
      <c r="P2713" t="s">
        <v>6395</v>
      </c>
      <c r="Q2713" t="s">
        <v>37</v>
      </c>
      <c r="R2713" s="3">
        <v>42314.5430555556</v>
      </c>
      <c r="S2713" t="s">
        <v>31</v>
      </c>
    </row>
    <row r="2714" customHeight="1" spans="1:19">
      <c r="A2714">
        <v>5750238074</v>
      </c>
      <c r="B2714" s="2" t="s">
        <v>7504</v>
      </c>
      <c r="C2714" t="s">
        <v>65</v>
      </c>
      <c r="D2714" t="s">
        <v>23</v>
      </c>
      <c r="E2714" t="s">
        <v>7502</v>
      </c>
      <c r="F2714" t="s">
        <v>7503</v>
      </c>
      <c r="G2714">
        <v>481</v>
      </c>
      <c r="H2714">
        <v>580</v>
      </c>
      <c r="I2714">
        <v>15620</v>
      </c>
      <c r="J2714" t="s">
        <v>94</v>
      </c>
      <c r="L2714" t="s">
        <v>28</v>
      </c>
      <c r="M2714">
        <v>1</v>
      </c>
      <c r="N2714">
        <v>0</v>
      </c>
      <c r="O2714">
        <v>-1</v>
      </c>
      <c r="P2714" t="s">
        <v>6395</v>
      </c>
      <c r="Q2714" t="s">
        <v>37</v>
      </c>
      <c r="R2714" s="3">
        <v>42314.5430555556</v>
      </c>
      <c r="S2714" t="s">
        <v>31</v>
      </c>
    </row>
    <row r="2715" customHeight="1" spans="1:19">
      <c r="A2715">
        <v>5750238074</v>
      </c>
      <c r="B2715" s="2" t="s">
        <v>7505</v>
      </c>
      <c r="C2715" t="s">
        <v>3287</v>
      </c>
      <c r="D2715" t="s">
        <v>23</v>
      </c>
      <c r="E2715" t="s">
        <v>7502</v>
      </c>
      <c r="F2715" t="s">
        <v>7503</v>
      </c>
      <c r="G2715">
        <v>481</v>
      </c>
      <c r="H2715">
        <v>580</v>
      </c>
      <c r="I2715">
        <v>15620</v>
      </c>
      <c r="J2715" t="s">
        <v>94</v>
      </c>
      <c r="L2715" t="s">
        <v>28</v>
      </c>
      <c r="M2715">
        <v>1</v>
      </c>
      <c r="N2715">
        <v>0</v>
      </c>
      <c r="O2715">
        <v>-1</v>
      </c>
      <c r="P2715" t="s">
        <v>6395</v>
      </c>
      <c r="Q2715" t="s">
        <v>37</v>
      </c>
      <c r="R2715" s="3">
        <v>42314.5430555556</v>
      </c>
      <c r="S2715" t="s">
        <v>31</v>
      </c>
    </row>
    <row r="2716" customHeight="1" spans="1:19">
      <c r="A2716">
        <v>5750238074</v>
      </c>
      <c r="B2716" s="2" t="s">
        <v>7506</v>
      </c>
      <c r="C2716" t="s">
        <v>226</v>
      </c>
      <c r="D2716" t="s">
        <v>41</v>
      </c>
      <c r="E2716" t="s">
        <v>7502</v>
      </c>
      <c r="F2716" t="s">
        <v>7503</v>
      </c>
      <c r="G2716">
        <v>481</v>
      </c>
      <c r="H2716">
        <v>580</v>
      </c>
      <c r="I2716">
        <v>15620</v>
      </c>
      <c r="J2716" t="s">
        <v>94</v>
      </c>
      <c r="L2716" t="s">
        <v>28</v>
      </c>
      <c r="M2716">
        <v>1</v>
      </c>
      <c r="N2716">
        <v>0</v>
      </c>
      <c r="O2716">
        <v>-1</v>
      </c>
      <c r="P2716" t="s">
        <v>6395</v>
      </c>
      <c r="Q2716" t="s">
        <v>37</v>
      </c>
      <c r="R2716" s="3">
        <v>42314.5430555556</v>
      </c>
      <c r="S2716" t="s">
        <v>31</v>
      </c>
    </row>
    <row r="2717" customHeight="1" spans="1:19">
      <c r="A2717">
        <v>5750238074</v>
      </c>
      <c r="B2717" s="2" t="s">
        <v>7507</v>
      </c>
      <c r="C2717" t="s">
        <v>207</v>
      </c>
      <c r="D2717" t="s">
        <v>41</v>
      </c>
      <c r="E2717" t="s">
        <v>7502</v>
      </c>
      <c r="F2717" t="s">
        <v>7503</v>
      </c>
      <c r="G2717">
        <v>481</v>
      </c>
      <c r="H2717">
        <v>580</v>
      </c>
      <c r="I2717">
        <v>15620</v>
      </c>
      <c r="J2717" t="s">
        <v>94</v>
      </c>
      <c r="L2717" t="s">
        <v>28</v>
      </c>
      <c r="M2717">
        <v>1</v>
      </c>
      <c r="N2717">
        <v>0</v>
      </c>
      <c r="O2717">
        <v>-1</v>
      </c>
      <c r="P2717" t="s">
        <v>6395</v>
      </c>
      <c r="Q2717" t="s">
        <v>37</v>
      </c>
      <c r="R2717" s="3">
        <v>42314.5430555556</v>
      </c>
      <c r="S2717" t="s">
        <v>31</v>
      </c>
    </row>
    <row r="2718" customHeight="1" spans="1:19">
      <c r="A2718">
        <v>5750238074</v>
      </c>
      <c r="B2718" s="2" t="s">
        <v>7508</v>
      </c>
      <c r="C2718" t="s">
        <v>207</v>
      </c>
      <c r="D2718" t="s">
        <v>41</v>
      </c>
      <c r="E2718" t="s">
        <v>7502</v>
      </c>
      <c r="F2718" t="s">
        <v>7503</v>
      </c>
      <c r="G2718">
        <v>481</v>
      </c>
      <c r="H2718">
        <v>580</v>
      </c>
      <c r="I2718">
        <v>15620</v>
      </c>
      <c r="J2718" t="s">
        <v>94</v>
      </c>
      <c r="L2718" t="s">
        <v>28</v>
      </c>
      <c r="M2718">
        <v>1</v>
      </c>
      <c r="N2718">
        <v>0</v>
      </c>
      <c r="O2718">
        <v>-1</v>
      </c>
      <c r="P2718" t="s">
        <v>6395</v>
      </c>
      <c r="Q2718" t="s">
        <v>37</v>
      </c>
      <c r="R2718" s="3">
        <v>42314.5430555556</v>
      </c>
      <c r="S2718" t="s">
        <v>31</v>
      </c>
    </row>
    <row r="2719" customHeight="1" spans="1:19">
      <c r="A2719">
        <v>5750238074</v>
      </c>
      <c r="B2719" s="2" t="s">
        <v>7509</v>
      </c>
      <c r="C2719" t="s">
        <v>207</v>
      </c>
      <c r="D2719" t="s">
        <v>41</v>
      </c>
      <c r="E2719" t="s">
        <v>7502</v>
      </c>
      <c r="F2719" t="s">
        <v>7503</v>
      </c>
      <c r="G2719">
        <v>481</v>
      </c>
      <c r="H2719">
        <v>580</v>
      </c>
      <c r="I2719">
        <v>15620</v>
      </c>
      <c r="J2719" t="s">
        <v>94</v>
      </c>
      <c r="L2719" t="s">
        <v>28</v>
      </c>
      <c r="M2719">
        <v>1</v>
      </c>
      <c r="N2719">
        <v>0</v>
      </c>
      <c r="O2719">
        <v>-1</v>
      </c>
      <c r="P2719" t="s">
        <v>6395</v>
      </c>
      <c r="Q2719" t="s">
        <v>37</v>
      </c>
      <c r="R2719" s="3">
        <v>42314.5430555556</v>
      </c>
      <c r="S2719" t="s">
        <v>31</v>
      </c>
    </row>
    <row r="2720" customHeight="1" spans="1:19">
      <c r="A2720">
        <v>5750238074</v>
      </c>
      <c r="B2720" s="2" t="s">
        <v>7507</v>
      </c>
      <c r="C2720" t="s">
        <v>207</v>
      </c>
      <c r="D2720" t="s">
        <v>41</v>
      </c>
      <c r="E2720" t="s">
        <v>7502</v>
      </c>
      <c r="F2720" t="s">
        <v>7503</v>
      </c>
      <c r="G2720">
        <v>481</v>
      </c>
      <c r="H2720">
        <v>580</v>
      </c>
      <c r="I2720">
        <v>15620</v>
      </c>
      <c r="J2720" t="s">
        <v>94</v>
      </c>
      <c r="L2720" t="s">
        <v>28</v>
      </c>
      <c r="M2720">
        <v>1</v>
      </c>
      <c r="N2720">
        <v>0</v>
      </c>
      <c r="O2720">
        <v>-1</v>
      </c>
      <c r="P2720" t="s">
        <v>6395</v>
      </c>
      <c r="Q2720" t="s">
        <v>37</v>
      </c>
      <c r="R2720" s="3">
        <v>42314.5430555556</v>
      </c>
      <c r="S2720" t="s">
        <v>31</v>
      </c>
    </row>
    <row r="2721" customHeight="1" spans="1:19">
      <c r="A2721">
        <v>5750238074</v>
      </c>
      <c r="B2721" s="2" t="s">
        <v>7510</v>
      </c>
      <c r="C2721" t="s">
        <v>207</v>
      </c>
      <c r="D2721" t="s">
        <v>41</v>
      </c>
      <c r="E2721" t="s">
        <v>7502</v>
      </c>
      <c r="F2721" t="s">
        <v>7503</v>
      </c>
      <c r="G2721">
        <v>481</v>
      </c>
      <c r="H2721">
        <v>580</v>
      </c>
      <c r="I2721">
        <v>15620</v>
      </c>
      <c r="J2721" t="s">
        <v>94</v>
      </c>
      <c r="L2721" t="s">
        <v>28</v>
      </c>
      <c r="M2721">
        <v>1</v>
      </c>
      <c r="N2721">
        <v>0</v>
      </c>
      <c r="O2721">
        <v>-1</v>
      </c>
      <c r="P2721" t="s">
        <v>6395</v>
      </c>
      <c r="Q2721" t="s">
        <v>37</v>
      </c>
      <c r="R2721" s="3">
        <v>42314.5430555556</v>
      </c>
      <c r="S2721" t="s">
        <v>31</v>
      </c>
    </row>
    <row r="2722" customHeight="1" spans="1:19">
      <c r="A2722">
        <v>5750238074</v>
      </c>
      <c r="B2722" s="2" t="s">
        <v>7511</v>
      </c>
      <c r="C2722" t="s">
        <v>207</v>
      </c>
      <c r="D2722" t="s">
        <v>41</v>
      </c>
      <c r="E2722" t="s">
        <v>7502</v>
      </c>
      <c r="F2722" t="s">
        <v>7503</v>
      </c>
      <c r="G2722">
        <v>481</v>
      </c>
      <c r="H2722">
        <v>580</v>
      </c>
      <c r="I2722">
        <v>15620</v>
      </c>
      <c r="J2722" t="s">
        <v>94</v>
      </c>
      <c r="L2722" t="s">
        <v>28</v>
      </c>
      <c r="M2722">
        <v>1</v>
      </c>
      <c r="N2722">
        <v>0</v>
      </c>
      <c r="O2722">
        <v>-1</v>
      </c>
      <c r="P2722" t="s">
        <v>6395</v>
      </c>
      <c r="Q2722" t="s">
        <v>37</v>
      </c>
      <c r="R2722" s="3">
        <v>42314.5430555556</v>
      </c>
      <c r="S2722" t="s">
        <v>31</v>
      </c>
    </row>
    <row r="2723" customHeight="1" spans="1:19">
      <c r="A2723">
        <v>5750238074</v>
      </c>
      <c r="B2723" s="2" t="s">
        <v>7512</v>
      </c>
      <c r="C2723" t="s">
        <v>207</v>
      </c>
      <c r="D2723" t="s">
        <v>41</v>
      </c>
      <c r="E2723" t="s">
        <v>7502</v>
      </c>
      <c r="F2723" t="s">
        <v>7503</v>
      </c>
      <c r="G2723">
        <v>481</v>
      </c>
      <c r="H2723">
        <v>580</v>
      </c>
      <c r="I2723">
        <v>15620</v>
      </c>
      <c r="J2723" t="s">
        <v>94</v>
      </c>
      <c r="L2723" t="s">
        <v>28</v>
      </c>
      <c r="M2723">
        <v>1</v>
      </c>
      <c r="N2723">
        <v>0</v>
      </c>
      <c r="O2723">
        <v>-1</v>
      </c>
      <c r="P2723" t="s">
        <v>6395</v>
      </c>
      <c r="Q2723" t="s">
        <v>37</v>
      </c>
      <c r="R2723" s="3">
        <v>42314.5430555556</v>
      </c>
      <c r="S2723" t="s">
        <v>31</v>
      </c>
    </row>
    <row r="2724" customHeight="1" spans="1:19">
      <c r="A2724">
        <v>1401140384</v>
      </c>
      <c r="B2724" s="2" t="s">
        <v>7513</v>
      </c>
      <c r="C2724" t="s">
        <v>65</v>
      </c>
      <c r="D2724" t="s">
        <v>23</v>
      </c>
      <c r="E2724" t="s">
        <v>7514</v>
      </c>
      <c r="F2724" t="s">
        <v>7515</v>
      </c>
      <c r="G2724">
        <v>652</v>
      </c>
      <c r="H2724">
        <v>2379</v>
      </c>
      <c r="I2724">
        <v>25774</v>
      </c>
      <c r="J2724" t="s">
        <v>153</v>
      </c>
      <c r="K2724" t="s">
        <v>2571</v>
      </c>
      <c r="L2724" t="s">
        <v>51</v>
      </c>
      <c r="M2724">
        <v>0</v>
      </c>
      <c r="N2724">
        <v>0</v>
      </c>
      <c r="O2724">
        <v>-1</v>
      </c>
      <c r="Q2724" t="s">
        <v>46</v>
      </c>
      <c r="R2724" s="3">
        <v>40122.7909722222</v>
      </c>
      <c r="S2724" t="s">
        <v>54</v>
      </c>
    </row>
    <row r="2725" customHeight="1" spans="1:19">
      <c r="A2725">
        <v>5482980621</v>
      </c>
      <c r="B2725" s="2" t="s">
        <v>7516</v>
      </c>
      <c r="C2725" t="s">
        <v>65</v>
      </c>
      <c r="D2725" t="s">
        <v>23</v>
      </c>
      <c r="E2725" t="s">
        <v>7517</v>
      </c>
      <c r="G2725">
        <v>108</v>
      </c>
      <c r="H2725">
        <v>161</v>
      </c>
      <c r="I2725">
        <v>12587</v>
      </c>
      <c r="J2725" t="s">
        <v>26</v>
      </c>
      <c r="K2725" t="s">
        <v>7518</v>
      </c>
      <c r="L2725" t="s">
        <v>28</v>
      </c>
      <c r="M2725">
        <v>0</v>
      </c>
      <c r="N2725">
        <v>0</v>
      </c>
      <c r="O2725">
        <v>-1</v>
      </c>
      <c r="P2725" t="s">
        <v>166</v>
      </c>
      <c r="Q2725" t="s">
        <v>30</v>
      </c>
      <c r="R2725" s="3">
        <v>42021.5784722222</v>
      </c>
      <c r="S2725" t="s">
        <v>31</v>
      </c>
    </row>
    <row r="2726" customHeight="1" spans="1:19">
      <c r="A2726">
        <v>6286979896</v>
      </c>
      <c r="B2726" s="2" t="s">
        <v>7519</v>
      </c>
      <c r="C2726" t="s">
        <v>65</v>
      </c>
      <c r="D2726" t="s">
        <v>23</v>
      </c>
      <c r="E2726" t="s">
        <v>7520</v>
      </c>
      <c r="G2726">
        <v>155</v>
      </c>
      <c r="H2726">
        <v>235</v>
      </c>
      <c r="I2726">
        <v>25037</v>
      </c>
      <c r="J2726" t="s">
        <v>35</v>
      </c>
      <c r="L2726" t="s">
        <v>51</v>
      </c>
      <c r="M2726">
        <v>1</v>
      </c>
      <c r="N2726">
        <v>0</v>
      </c>
      <c r="O2726">
        <v>-1</v>
      </c>
      <c r="P2726" t="s">
        <v>36</v>
      </c>
      <c r="Q2726" t="s">
        <v>53</v>
      </c>
      <c r="R2726" s="3">
        <v>42922.5916666667</v>
      </c>
      <c r="S2726" t="s">
        <v>31</v>
      </c>
    </row>
    <row r="2727" customHeight="1" spans="1:19">
      <c r="A2727">
        <v>1662480211</v>
      </c>
      <c r="B2727" s="2" t="s">
        <v>7521</v>
      </c>
      <c r="C2727" t="s">
        <v>65</v>
      </c>
      <c r="D2727" t="s">
        <v>23</v>
      </c>
      <c r="E2727" t="s">
        <v>7522</v>
      </c>
      <c r="G2727">
        <v>181</v>
      </c>
      <c r="H2727">
        <v>541</v>
      </c>
      <c r="I2727">
        <v>2601</v>
      </c>
      <c r="J2727" t="s">
        <v>106</v>
      </c>
      <c r="K2727" t="s">
        <v>187</v>
      </c>
      <c r="L2727" t="s">
        <v>28</v>
      </c>
      <c r="M2727">
        <v>0</v>
      </c>
      <c r="N2727">
        <v>0</v>
      </c>
      <c r="O2727">
        <v>-1</v>
      </c>
      <c r="P2727" t="s">
        <v>36</v>
      </c>
      <c r="Q2727" t="s">
        <v>63</v>
      </c>
      <c r="R2727" s="3">
        <v>40449.8840277778</v>
      </c>
      <c r="S2727" t="s">
        <v>31</v>
      </c>
    </row>
    <row r="2728" customHeight="1" spans="1:19">
      <c r="A2728">
        <v>3099283161</v>
      </c>
      <c r="B2728" s="2" t="s">
        <v>7523</v>
      </c>
      <c r="C2728" t="s">
        <v>65</v>
      </c>
      <c r="D2728" t="s">
        <v>23</v>
      </c>
      <c r="E2728" t="s">
        <v>7524</v>
      </c>
      <c r="G2728">
        <v>407</v>
      </c>
      <c r="H2728">
        <v>375</v>
      </c>
      <c r="I2728">
        <v>2665</v>
      </c>
      <c r="J2728" t="s">
        <v>360</v>
      </c>
      <c r="L2728" t="s">
        <v>28</v>
      </c>
      <c r="M2728">
        <v>1</v>
      </c>
      <c r="N2728">
        <v>0</v>
      </c>
      <c r="O2728">
        <v>-1</v>
      </c>
      <c r="P2728" t="s">
        <v>249</v>
      </c>
      <c r="Q2728" t="s">
        <v>37</v>
      </c>
      <c r="R2728" s="3">
        <v>41222.4875</v>
      </c>
      <c r="S2728" t="s">
        <v>31</v>
      </c>
    </row>
    <row r="2729" customHeight="1" spans="1:19">
      <c r="A2729">
        <v>3099283161</v>
      </c>
      <c r="B2729" s="2" t="s">
        <v>7525</v>
      </c>
      <c r="C2729" t="s">
        <v>65</v>
      </c>
      <c r="D2729" t="s">
        <v>23</v>
      </c>
      <c r="E2729" t="s">
        <v>7524</v>
      </c>
      <c r="G2729">
        <v>407</v>
      </c>
      <c r="H2729">
        <v>375</v>
      </c>
      <c r="I2729">
        <v>2665</v>
      </c>
      <c r="J2729" t="s">
        <v>360</v>
      </c>
      <c r="L2729" t="s">
        <v>28</v>
      </c>
      <c r="M2729">
        <v>1</v>
      </c>
      <c r="N2729">
        <v>0</v>
      </c>
      <c r="O2729">
        <v>-1</v>
      </c>
      <c r="P2729" t="s">
        <v>249</v>
      </c>
      <c r="Q2729" t="s">
        <v>37</v>
      </c>
      <c r="R2729" s="3">
        <v>41222.4875</v>
      </c>
      <c r="S2729" t="s">
        <v>31</v>
      </c>
    </row>
    <row r="2730" customHeight="1" spans="1:19">
      <c r="A2730">
        <v>3099283161</v>
      </c>
      <c r="B2730" s="2" t="s">
        <v>7526</v>
      </c>
      <c r="C2730" t="s">
        <v>207</v>
      </c>
      <c r="D2730" t="s">
        <v>41</v>
      </c>
      <c r="E2730" t="s">
        <v>7524</v>
      </c>
      <c r="G2730">
        <v>407</v>
      </c>
      <c r="H2730">
        <v>375</v>
      </c>
      <c r="I2730">
        <v>2665</v>
      </c>
      <c r="J2730" t="s">
        <v>360</v>
      </c>
      <c r="L2730" t="s">
        <v>28</v>
      </c>
      <c r="M2730">
        <v>1</v>
      </c>
      <c r="N2730">
        <v>0</v>
      </c>
      <c r="O2730">
        <v>-1</v>
      </c>
      <c r="P2730" t="s">
        <v>249</v>
      </c>
      <c r="Q2730" t="s">
        <v>37</v>
      </c>
      <c r="R2730" s="3">
        <v>41222.4875</v>
      </c>
      <c r="S2730" t="s">
        <v>31</v>
      </c>
    </row>
    <row r="2731" customHeight="1" spans="1:19">
      <c r="A2731">
        <v>3099283161</v>
      </c>
      <c r="B2731" s="2" t="s">
        <v>7527</v>
      </c>
      <c r="C2731" t="s">
        <v>207</v>
      </c>
      <c r="D2731" t="s">
        <v>41</v>
      </c>
      <c r="E2731" t="s">
        <v>7524</v>
      </c>
      <c r="G2731">
        <v>407</v>
      </c>
      <c r="H2731">
        <v>375</v>
      </c>
      <c r="I2731">
        <v>2665</v>
      </c>
      <c r="J2731" t="s">
        <v>360</v>
      </c>
      <c r="L2731" t="s">
        <v>28</v>
      </c>
      <c r="M2731">
        <v>1</v>
      </c>
      <c r="N2731">
        <v>0</v>
      </c>
      <c r="O2731">
        <v>-1</v>
      </c>
      <c r="P2731" t="s">
        <v>249</v>
      </c>
      <c r="Q2731" t="s">
        <v>37</v>
      </c>
      <c r="R2731" s="3">
        <v>41222.4875</v>
      </c>
      <c r="S2731" t="s">
        <v>31</v>
      </c>
    </row>
    <row r="2732" customHeight="1" spans="1:19">
      <c r="A2732">
        <v>3099283161</v>
      </c>
      <c r="B2732" s="2" t="s">
        <v>7527</v>
      </c>
      <c r="C2732" t="s">
        <v>73</v>
      </c>
      <c r="D2732" t="s">
        <v>23</v>
      </c>
      <c r="E2732" t="s">
        <v>7524</v>
      </c>
      <c r="G2732">
        <v>407</v>
      </c>
      <c r="H2732">
        <v>375</v>
      </c>
      <c r="I2732">
        <v>2665</v>
      </c>
      <c r="J2732" t="s">
        <v>360</v>
      </c>
      <c r="L2732" t="s">
        <v>28</v>
      </c>
      <c r="M2732">
        <v>1</v>
      </c>
      <c r="N2732">
        <v>0</v>
      </c>
      <c r="O2732">
        <v>-1</v>
      </c>
      <c r="P2732" t="s">
        <v>249</v>
      </c>
      <c r="Q2732" t="s">
        <v>37</v>
      </c>
      <c r="R2732" s="3">
        <v>41222.4875</v>
      </c>
      <c r="S2732" t="s">
        <v>31</v>
      </c>
    </row>
    <row r="2733" customHeight="1" spans="1:21">
      <c r="A2733">
        <v>7212469812</v>
      </c>
      <c r="B2733" s="2" t="s">
        <v>7528</v>
      </c>
      <c r="C2733" t="s">
        <v>1381</v>
      </c>
      <c r="D2733" t="s">
        <v>1382</v>
      </c>
      <c r="E2733" t="s">
        <v>7529</v>
      </c>
      <c r="F2733" t="s">
        <v>7530</v>
      </c>
      <c r="G2733">
        <v>44</v>
      </c>
      <c r="H2733">
        <v>415</v>
      </c>
      <c r="I2733">
        <v>200</v>
      </c>
      <c r="J2733" t="s">
        <v>26</v>
      </c>
      <c r="K2733" t="s">
        <v>7531</v>
      </c>
      <c r="L2733" t="s">
        <v>28</v>
      </c>
      <c r="M2733">
        <v>0</v>
      </c>
      <c r="N2733">
        <v>0</v>
      </c>
      <c r="O2733">
        <v>-1</v>
      </c>
      <c r="P2733" t="s">
        <v>7532</v>
      </c>
      <c r="Q2733" t="s">
        <v>30</v>
      </c>
      <c r="R2733" s="3">
        <v>43646.0756944444</v>
      </c>
      <c r="S2733" t="s">
        <v>38</v>
      </c>
      <c r="U2733" t="s">
        <v>7533</v>
      </c>
    </row>
    <row r="2734" customHeight="1" spans="1:19">
      <c r="A2734">
        <v>1094541135</v>
      </c>
      <c r="B2734" s="2" t="s">
        <v>7534</v>
      </c>
      <c r="C2734" t="s">
        <v>65</v>
      </c>
      <c r="D2734" t="s">
        <v>23</v>
      </c>
      <c r="E2734" t="s">
        <v>7535</v>
      </c>
      <c r="G2734">
        <v>435</v>
      </c>
      <c r="H2734">
        <v>839</v>
      </c>
      <c r="I2734">
        <v>7691</v>
      </c>
      <c r="J2734" t="s">
        <v>50</v>
      </c>
      <c r="L2734" t="s">
        <v>28</v>
      </c>
      <c r="M2734">
        <v>0</v>
      </c>
      <c r="N2734">
        <v>0</v>
      </c>
      <c r="O2734">
        <v>-1</v>
      </c>
      <c r="P2734" t="s">
        <v>275</v>
      </c>
      <c r="Q2734" t="s">
        <v>53</v>
      </c>
      <c r="R2734" s="3">
        <v>40497.9083333333</v>
      </c>
      <c r="S2734" t="s">
        <v>31</v>
      </c>
    </row>
    <row r="2735" customHeight="1" spans="1:21">
      <c r="A2735">
        <v>1193867690</v>
      </c>
      <c r="B2735" s="2" t="s">
        <v>7536</v>
      </c>
      <c r="C2735" t="s">
        <v>65</v>
      </c>
      <c r="D2735" t="s">
        <v>23</v>
      </c>
      <c r="E2735" t="s">
        <v>7537</v>
      </c>
      <c r="G2735">
        <v>19042</v>
      </c>
      <c r="H2735">
        <v>2116</v>
      </c>
      <c r="I2735">
        <v>73934</v>
      </c>
      <c r="J2735" t="s">
        <v>26</v>
      </c>
      <c r="L2735" t="s">
        <v>28</v>
      </c>
      <c r="M2735">
        <v>6</v>
      </c>
      <c r="N2735">
        <v>0</v>
      </c>
      <c r="O2735">
        <v>220</v>
      </c>
      <c r="P2735" t="s">
        <v>653</v>
      </c>
      <c r="Q2735" t="s">
        <v>30</v>
      </c>
      <c r="R2735" s="3">
        <v>41269.4291666667</v>
      </c>
      <c r="S2735" t="s">
        <v>31</v>
      </c>
      <c r="T2735" t="s">
        <v>7538</v>
      </c>
      <c r="U2735" t="s">
        <v>2040</v>
      </c>
    </row>
    <row r="2736" customHeight="1" spans="1:19">
      <c r="A2736">
        <v>1080904125</v>
      </c>
      <c r="B2736" s="2" t="s">
        <v>7539</v>
      </c>
      <c r="C2736" t="s">
        <v>65</v>
      </c>
      <c r="D2736" t="s">
        <v>23</v>
      </c>
      <c r="E2736" t="s">
        <v>7540</v>
      </c>
      <c r="G2736">
        <v>359</v>
      </c>
      <c r="H2736">
        <v>47</v>
      </c>
      <c r="I2736">
        <v>2279</v>
      </c>
      <c r="J2736" t="s">
        <v>35</v>
      </c>
      <c r="L2736" t="s">
        <v>28</v>
      </c>
      <c r="M2736">
        <v>0</v>
      </c>
      <c r="N2736">
        <v>0</v>
      </c>
      <c r="O2736">
        <v>-1</v>
      </c>
      <c r="P2736" t="s">
        <v>36</v>
      </c>
      <c r="Q2736" t="s">
        <v>71</v>
      </c>
      <c r="R2736" s="3">
        <v>40509.4277777778</v>
      </c>
      <c r="S2736" t="s">
        <v>31</v>
      </c>
    </row>
    <row r="2737" customHeight="1" spans="1:19">
      <c r="A2737">
        <v>7540280641</v>
      </c>
      <c r="B2737" s="2" t="s">
        <v>7541</v>
      </c>
      <c r="C2737" t="s">
        <v>65</v>
      </c>
      <c r="D2737" t="s">
        <v>23</v>
      </c>
      <c r="E2737" t="s">
        <v>7542</v>
      </c>
      <c r="F2737" t="s">
        <v>7543</v>
      </c>
      <c r="G2737">
        <v>21</v>
      </c>
      <c r="H2737">
        <v>213</v>
      </c>
      <c r="I2737">
        <v>932</v>
      </c>
      <c r="J2737" t="s">
        <v>153</v>
      </c>
      <c r="K2737" t="s">
        <v>7544</v>
      </c>
      <c r="L2737" t="s">
        <v>28</v>
      </c>
      <c r="M2737">
        <v>4</v>
      </c>
      <c r="N2737">
        <v>0</v>
      </c>
      <c r="O2737">
        <v>-1</v>
      </c>
      <c r="P2737" t="s">
        <v>7545</v>
      </c>
      <c r="Q2737" t="s">
        <v>46</v>
      </c>
      <c r="R2737" s="3">
        <v>44190.7506944444</v>
      </c>
      <c r="S2737" t="s">
        <v>31</v>
      </c>
    </row>
    <row r="2738" customHeight="1" spans="1:19">
      <c r="A2738">
        <v>7503547060</v>
      </c>
      <c r="B2738" s="2" t="s">
        <v>7546</v>
      </c>
      <c r="C2738" t="s">
        <v>65</v>
      </c>
      <c r="D2738" t="s">
        <v>23</v>
      </c>
      <c r="E2738" t="s">
        <v>7547</v>
      </c>
      <c r="F2738" t="s">
        <v>7548</v>
      </c>
      <c r="G2738">
        <v>130</v>
      </c>
      <c r="H2738">
        <v>129</v>
      </c>
      <c r="I2738">
        <v>70</v>
      </c>
      <c r="J2738" t="s">
        <v>35</v>
      </c>
      <c r="L2738" t="s">
        <v>51</v>
      </c>
      <c r="M2738">
        <v>0</v>
      </c>
      <c r="N2738">
        <v>0</v>
      </c>
      <c r="O2738">
        <v>-1</v>
      </c>
      <c r="P2738" t="s">
        <v>275</v>
      </c>
      <c r="Q2738" t="s">
        <v>53</v>
      </c>
      <c r="R2738" s="3">
        <v>44091.4958333333</v>
      </c>
      <c r="S2738" t="s">
        <v>31</v>
      </c>
    </row>
    <row r="2739" customHeight="1" spans="1:19">
      <c r="A2739">
        <v>1947785091</v>
      </c>
      <c r="B2739" s="2" t="s">
        <v>7549</v>
      </c>
      <c r="C2739" t="s">
        <v>65</v>
      </c>
      <c r="D2739" t="s">
        <v>23</v>
      </c>
      <c r="E2739" t="s">
        <v>7550</v>
      </c>
      <c r="G2739">
        <v>198</v>
      </c>
      <c r="H2739">
        <v>142</v>
      </c>
      <c r="I2739">
        <v>614</v>
      </c>
      <c r="J2739" t="s">
        <v>35</v>
      </c>
      <c r="L2739" t="s">
        <v>28</v>
      </c>
      <c r="M2739">
        <v>0</v>
      </c>
      <c r="N2739">
        <v>0</v>
      </c>
      <c r="O2739">
        <v>-1</v>
      </c>
      <c r="Q2739" t="s">
        <v>71</v>
      </c>
      <c r="R2739" s="3">
        <v>40576.9083333333</v>
      </c>
      <c r="S2739" t="s">
        <v>31</v>
      </c>
    </row>
    <row r="2740" customHeight="1" spans="1:19">
      <c r="A2740">
        <v>7685148814</v>
      </c>
      <c r="B2740" s="2" t="s">
        <v>7551</v>
      </c>
      <c r="C2740" t="s">
        <v>65</v>
      </c>
      <c r="D2740" t="s">
        <v>23</v>
      </c>
      <c r="E2740" t="s">
        <v>7552</v>
      </c>
      <c r="G2740">
        <v>21</v>
      </c>
      <c r="H2740">
        <v>369</v>
      </c>
      <c r="I2740">
        <v>1531</v>
      </c>
      <c r="J2740" t="s">
        <v>35</v>
      </c>
      <c r="L2740" t="s">
        <v>28</v>
      </c>
      <c r="M2740">
        <v>0</v>
      </c>
      <c r="N2740">
        <v>0</v>
      </c>
      <c r="O2740">
        <v>-1</v>
      </c>
      <c r="P2740" t="s">
        <v>36</v>
      </c>
      <c r="Q2740" t="s">
        <v>265</v>
      </c>
      <c r="R2740" s="3">
        <v>44437.8201388889</v>
      </c>
      <c r="S2740" t="s">
        <v>38</v>
      </c>
    </row>
    <row r="2741" customHeight="1" spans="1:21">
      <c r="A2741">
        <v>1038485715</v>
      </c>
      <c r="B2741" s="2" t="s">
        <v>7553</v>
      </c>
      <c r="C2741" t="s">
        <v>65</v>
      </c>
      <c r="D2741" t="s">
        <v>23</v>
      </c>
      <c r="E2741" t="s">
        <v>7554</v>
      </c>
      <c r="F2741" t="s">
        <v>7555</v>
      </c>
      <c r="G2741">
        <v>122081</v>
      </c>
      <c r="H2741">
        <v>468</v>
      </c>
      <c r="I2741">
        <v>916</v>
      </c>
      <c r="J2741" t="s">
        <v>106</v>
      </c>
      <c r="K2741" t="s">
        <v>479</v>
      </c>
      <c r="L2741" t="s">
        <v>28</v>
      </c>
      <c r="M2741">
        <v>2</v>
      </c>
      <c r="N2741">
        <v>1</v>
      </c>
      <c r="O2741">
        <v>0</v>
      </c>
      <c r="P2741" t="s">
        <v>7556</v>
      </c>
      <c r="Q2741" t="s">
        <v>37</v>
      </c>
      <c r="R2741" s="3">
        <v>41457.4784722222</v>
      </c>
      <c r="S2741" t="s">
        <v>31</v>
      </c>
      <c r="U2741" t="s">
        <v>7557</v>
      </c>
    </row>
    <row r="2742" customHeight="1" spans="1:19">
      <c r="A2742">
        <v>7062722444</v>
      </c>
      <c r="B2742" s="2" t="s">
        <v>7558</v>
      </c>
      <c r="C2742" t="s">
        <v>65</v>
      </c>
      <c r="D2742" t="s">
        <v>23</v>
      </c>
      <c r="E2742" t="s">
        <v>7559</v>
      </c>
      <c r="F2742" t="s">
        <v>7560</v>
      </c>
      <c r="G2742">
        <v>59</v>
      </c>
      <c r="H2742">
        <v>268</v>
      </c>
      <c r="I2742">
        <v>1137</v>
      </c>
      <c r="J2742" t="s">
        <v>35</v>
      </c>
      <c r="L2742" t="s">
        <v>28</v>
      </c>
      <c r="M2742">
        <v>0</v>
      </c>
      <c r="N2742">
        <v>0</v>
      </c>
      <c r="O2742">
        <v>-1</v>
      </c>
      <c r="P2742" t="s">
        <v>36</v>
      </c>
      <c r="Q2742" t="s">
        <v>63</v>
      </c>
      <c r="R2742" s="3">
        <v>43559.4340277778</v>
      </c>
      <c r="S2742" t="s">
        <v>38</v>
      </c>
    </row>
    <row r="2743" customHeight="1" spans="1:19">
      <c r="A2743">
        <v>7498260739</v>
      </c>
      <c r="B2743" s="2" t="s">
        <v>7561</v>
      </c>
      <c r="C2743" t="s">
        <v>65</v>
      </c>
      <c r="D2743" t="s">
        <v>23</v>
      </c>
      <c r="E2743" t="s">
        <v>7562</v>
      </c>
      <c r="G2743">
        <v>86</v>
      </c>
      <c r="H2743">
        <v>1888</v>
      </c>
      <c r="I2743">
        <v>2147</v>
      </c>
      <c r="J2743" t="s">
        <v>35</v>
      </c>
      <c r="L2743" t="s">
        <v>28</v>
      </c>
      <c r="M2743">
        <v>0</v>
      </c>
      <c r="N2743">
        <v>0</v>
      </c>
      <c r="O2743">
        <v>-1</v>
      </c>
      <c r="P2743" t="s">
        <v>36</v>
      </c>
      <c r="Q2743" t="s">
        <v>1710</v>
      </c>
      <c r="R2743" s="3">
        <v>44075.4666666667</v>
      </c>
      <c r="S2743" t="s">
        <v>31</v>
      </c>
    </row>
    <row r="2744" customHeight="1" spans="1:19">
      <c r="A2744">
        <v>5686705471</v>
      </c>
      <c r="B2744" s="2" t="s">
        <v>7563</v>
      </c>
      <c r="C2744" t="s">
        <v>65</v>
      </c>
      <c r="D2744" t="s">
        <v>23</v>
      </c>
      <c r="E2744" t="s">
        <v>7564</v>
      </c>
      <c r="F2744" t="s">
        <v>7565</v>
      </c>
      <c r="G2744">
        <v>124</v>
      </c>
      <c r="H2744">
        <v>2595</v>
      </c>
      <c r="I2744">
        <v>768</v>
      </c>
      <c r="J2744" t="s">
        <v>35</v>
      </c>
      <c r="L2744" t="s">
        <v>28</v>
      </c>
      <c r="M2744">
        <v>0</v>
      </c>
      <c r="N2744">
        <v>0</v>
      </c>
      <c r="O2744">
        <v>-1</v>
      </c>
      <c r="P2744" t="s">
        <v>36</v>
      </c>
      <c r="Q2744" t="s">
        <v>30</v>
      </c>
      <c r="R2744" s="3">
        <v>42242.4493055556</v>
      </c>
      <c r="S2744" t="s">
        <v>31</v>
      </c>
    </row>
    <row r="2745" customHeight="1" spans="1:21">
      <c r="A2745">
        <v>1760525031</v>
      </c>
      <c r="B2745" s="2" t="s">
        <v>7566</v>
      </c>
      <c r="C2745" t="s">
        <v>65</v>
      </c>
      <c r="D2745" t="s">
        <v>23</v>
      </c>
      <c r="E2745" t="s">
        <v>7567</v>
      </c>
      <c r="F2745" t="s">
        <v>7568</v>
      </c>
      <c r="G2745">
        <v>312</v>
      </c>
      <c r="H2745">
        <v>337</v>
      </c>
      <c r="I2745">
        <v>3008</v>
      </c>
      <c r="J2745" t="s">
        <v>106</v>
      </c>
      <c r="K2745" t="s">
        <v>187</v>
      </c>
      <c r="L2745" t="s">
        <v>51</v>
      </c>
      <c r="M2745">
        <v>0</v>
      </c>
      <c r="N2745">
        <v>0</v>
      </c>
      <c r="O2745">
        <v>-1</v>
      </c>
      <c r="P2745" t="s">
        <v>7569</v>
      </c>
      <c r="Q2745" t="s">
        <v>1710</v>
      </c>
      <c r="R2745" s="3">
        <v>40350.4604166667</v>
      </c>
      <c r="S2745" t="s">
        <v>31</v>
      </c>
      <c r="T2745" t="s">
        <v>7570</v>
      </c>
      <c r="U2745" t="s">
        <v>2053</v>
      </c>
    </row>
    <row r="2746" customHeight="1" spans="1:21">
      <c r="A2746">
        <v>1482924990</v>
      </c>
      <c r="B2746" s="2" t="s">
        <v>7571</v>
      </c>
      <c r="C2746" t="s">
        <v>65</v>
      </c>
      <c r="D2746" t="s">
        <v>23</v>
      </c>
      <c r="E2746" t="s">
        <v>7572</v>
      </c>
      <c r="F2746" t="s">
        <v>7573</v>
      </c>
      <c r="G2746">
        <v>2150</v>
      </c>
      <c r="H2746">
        <v>672</v>
      </c>
      <c r="I2746">
        <v>21736</v>
      </c>
      <c r="J2746" t="s">
        <v>26</v>
      </c>
      <c r="K2746" t="s">
        <v>27</v>
      </c>
      <c r="L2746" t="s">
        <v>28</v>
      </c>
      <c r="M2746">
        <v>0</v>
      </c>
      <c r="N2746">
        <v>0</v>
      </c>
      <c r="O2746">
        <v>-1</v>
      </c>
      <c r="P2746" t="s">
        <v>249</v>
      </c>
      <c r="Q2746" t="s">
        <v>30</v>
      </c>
      <c r="R2746" s="3">
        <v>40342.2965277778</v>
      </c>
      <c r="S2746" t="s">
        <v>31</v>
      </c>
      <c r="T2746" t="s">
        <v>7574</v>
      </c>
      <c r="U2746" t="s">
        <v>7575</v>
      </c>
    </row>
    <row r="2747" customHeight="1" spans="1:21">
      <c r="A2747">
        <v>1482924990</v>
      </c>
      <c r="B2747" s="2" t="s">
        <v>7576</v>
      </c>
      <c r="C2747" t="s">
        <v>40</v>
      </c>
      <c r="D2747" t="s">
        <v>41</v>
      </c>
      <c r="E2747" t="s">
        <v>7572</v>
      </c>
      <c r="F2747" t="s">
        <v>7573</v>
      </c>
      <c r="G2747">
        <v>2150</v>
      </c>
      <c r="H2747">
        <v>672</v>
      </c>
      <c r="I2747">
        <v>21736</v>
      </c>
      <c r="J2747" t="s">
        <v>26</v>
      </c>
      <c r="K2747" t="s">
        <v>27</v>
      </c>
      <c r="L2747" t="s">
        <v>28</v>
      </c>
      <c r="M2747">
        <v>0</v>
      </c>
      <c r="N2747">
        <v>0</v>
      </c>
      <c r="O2747">
        <v>-1</v>
      </c>
      <c r="P2747" t="s">
        <v>249</v>
      </c>
      <c r="Q2747" t="s">
        <v>30</v>
      </c>
      <c r="R2747" s="3">
        <v>40342.2965277778</v>
      </c>
      <c r="S2747" t="s">
        <v>31</v>
      </c>
      <c r="T2747" t="s">
        <v>7574</v>
      </c>
      <c r="U2747" t="s">
        <v>7575</v>
      </c>
    </row>
    <row r="2748" customHeight="1" spans="1:21">
      <c r="A2748">
        <v>1482924990</v>
      </c>
      <c r="B2748" s="2" t="s">
        <v>7577</v>
      </c>
      <c r="C2748" t="s">
        <v>226</v>
      </c>
      <c r="D2748" t="s">
        <v>41</v>
      </c>
      <c r="E2748" t="s">
        <v>7572</v>
      </c>
      <c r="F2748" t="s">
        <v>7573</v>
      </c>
      <c r="G2748">
        <v>2150</v>
      </c>
      <c r="H2748">
        <v>672</v>
      </c>
      <c r="I2748">
        <v>21736</v>
      </c>
      <c r="J2748" t="s">
        <v>26</v>
      </c>
      <c r="K2748" t="s">
        <v>27</v>
      </c>
      <c r="L2748" t="s">
        <v>28</v>
      </c>
      <c r="M2748">
        <v>0</v>
      </c>
      <c r="N2748">
        <v>0</v>
      </c>
      <c r="O2748">
        <v>-1</v>
      </c>
      <c r="P2748" t="s">
        <v>249</v>
      </c>
      <c r="Q2748" t="s">
        <v>30</v>
      </c>
      <c r="R2748" s="3">
        <v>40342.2965277778</v>
      </c>
      <c r="S2748" t="s">
        <v>31</v>
      </c>
      <c r="T2748" t="s">
        <v>7574</v>
      </c>
      <c r="U2748" t="s">
        <v>7575</v>
      </c>
    </row>
    <row r="2749" customHeight="1" spans="1:21">
      <c r="A2749">
        <v>2083415791</v>
      </c>
      <c r="B2749" s="2" t="s">
        <v>7578</v>
      </c>
      <c r="C2749" t="s">
        <v>65</v>
      </c>
      <c r="D2749" t="s">
        <v>23</v>
      </c>
      <c r="E2749" t="s">
        <v>7579</v>
      </c>
      <c r="F2749" t="s">
        <v>7580</v>
      </c>
      <c r="G2749">
        <v>3545</v>
      </c>
      <c r="H2749">
        <v>1936</v>
      </c>
      <c r="I2749">
        <v>14557</v>
      </c>
      <c r="J2749" t="s">
        <v>26</v>
      </c>
      <c r="K2749" t="s">
        <v>99</v>
      </c>
      <c r="L2749" t="s">
        <v>28</v>
      </c>
      <c r="M2749">
        <v>0</v>
      </c>
      <c r="N2749">
        <v>1</v>
      </c>
      <c r="O2749">
        <v>0</v>
      </c>
      <c r="P2749" t="s">
        <v>7581</v>
      </c>
      <c r="Q2749" t="s">
        <v>30</v>
      </c>
      <c r="R2749" s="3">
        <v>40645.6888888889</v>
      </c>
      <c r="S2749" t="s">
        <v>31</v>
      </c>
      <c r="T2749" t="s">
        <v>7582</v>
      </c>
      <c r="U2749" t="s">
        <v>7583</v>
      </c>
    </row>
    <row r="2750" customHeight="1" spans="1:19">
      <c r="A2750">
        <v>7310550471</v>
      </c>
      <c r="B2750" s="2" t="s">
        <v>7584</v>
      </c>
      <c r="C2750" t="s">
        <v>65</v>
      </c>
      <c r="D2750" t="s">
        <v>23</v>
      </c>
      <c r="E2750" t="s">
        <v>7585</v>
      </c>
      <c r="F2750" t="s">
        <v>7586</v>
      </c>
      <c r="G2750">
        <v>25</v>
      </c>
      <c r="H2750">
        <v>812</v>
      </c>
      <c r="I2750">
        <v>188</v>
      </c>
      <c r="J2750" t="s">
        <v>35</v>
      </c>
      <c r="L2750" t="s">
        <v>28</v>
      </c>
      <c r="M2750">
        <v>0</v>
      </c>
      <c r="N2750">
        <v>0</v>
      </c>
      <c r="O2750">
        <v>-1</v>
      </c>
      <c r="P2750" t="s">
        <v>36</v>
      </c>
      <c r="Q2750" t="s">
        <v>95</v>
      </c>
      <c r="R2750" s="3">
        <v>43732.5534722222</v>
      </c>
      <c r="S2750" t="s">
        <v>31</v>
      </c>
    </row>
    <row r="2751" customHeight="1" spans="1:21">
      <c r="A2751">
        <v>3209538823</v>
      </c>
      <c r="B2751" s="2" t="s">
        <v>7587</v>
      </c>
      <c r="C2751" t="s">
        <v>65</v>
      </c>
      <c r="D2751" t="s">
        <v>23</v>
      </c>
      <c r="E2751" t="s">
        <v>7588</v>
      </c>
      <c r="F2751" t="s">
        <v>7589</v>
      </c>
      <c r="G2751">
        <v>21</v>
      </c>
      <c r="H2751">
        <v>382</v>
      </c>
      <c r="I2751">
        <v>309</v>
      </c>
      <c r="J2751" t="s">
        <v>1036</v>
      </c>
      <c r="K2751" t="s">
        <v>1687</v>
      </c>
      <c r="L2751" t="s">
        <v>28</v>
      </c>
      <c r="M2751">
        <v>1</v>
      </c>
      <c r="N2751">
        <v>0</v>
      </c>
      <c r="O2751">
        <v>-1</v>
      </c>
      <c r="P2751" t="s">
        <v>7590</v>
      </c>
      <c r="Q2751" t="s">
        <v>439</v>
      </c>
      <c r="R2751" s="3">
        <v>41274.5277777778</v>
      </c>
      <c r="S2751" t="s">
        <v>31</v>
      </c>
      <c r="U2751" t="s">
        <v>7591</v>
      </c>
    </row>
    <row r="2752" customHeight="1" spans="1:19">
      <c r="A2752">
        <v>6550654278</v>
      </c>
      <c r="B2752" s="2" t="s">
        <v>7592</v>
      </c>
      <c r="C2752" t="s">
        <v>65</v>
      </c>
      <c r="D2752" t="s">
        <v>23</v>
      </c>
      <c r="E2752" t="s">
        <v>7593</v>
      </c>
      <c r="G2752">
        <v>48</v>
      </c>
      <c r="H2752">
        <v>510</v>
      </c>
      <c r="I2752">
        <v>183</v>
      </c>
      <c r="J2752" t="s">
        <v>35</v>
      </c>
      <c r="L2752" t="s">
        <v>28</v>
      </c>
      <c r="M2752">
        <v>0</v>
      </c>
      <c r="N2752">
        <v>0</v>
      </c>
      <c r="O2752">
        <v>-1</v>
      </c>
      <c r="P2752" t="s">
        <v>36</v>
      </c>
      <c r="Q2752" t="s">
        <v>71</v>
      </c>
      <c r="R2752" s="3">
        <v>43236.0604166667</v>
      </c>
      <c r="S2752" t="s">
        <v>31</v>
      </c>
    </row>
    <row r="2753" customHeight="1" spans="1:19">
      <c r="A2753">
        <v>7387422516</v>
      </c>
      <c r="B2753" s="2" t="s">
        <v>7594</v>
      </c>
      <c r="C2753" t="s">
        <v>65</v>
      </c>
      <c r="D2753" t="s">
        <v>23</v>
      </c>
      <c r="E2753" t="s">
        <v>7595</v>
      </c>
      <c r="G2753">
        <v>44</v>
      </c>
      <c r="H2753">
        <v>611</v>
      </c>
      <c r="I2753">
        <v>11</v>
      </c>
      <c r="J2753" t="s">
        <v>35</v>
      </c>
      <c r="L2753" t="s">
        <v>28</v>
      </c>
      <c r="M2753">
        <v>2</v>
      </c>
      <c r="N2753">
        <v>0</v>
      </c>
      <c r="O2753">
        <v>-1</v>
      </c>
      <c r="P2753" t="s">
        <v>36</v>
      </c>
      <c r="Q2753" t="s">
        <v>53</v>
      </c>
      <c r="R2753" s="3">
        <v>43868.3402777778</v>
      </c>
      <c r="S2753" t="s">
        <v>38</v>
      </c>
    </row>
    <row r="2754" customHeight="1" spans="1:19">
      <c r="A2754">
        <v>1768407765</v>
      </c>
      <c r="B2754" s="2" t="s">
        <v>7596</v>
      </c>
      <c r="C2754" t="s">
        <v>65</v>
      </c>
      <c r="D2754" t="s">
        <v>23</v>
      </c>
      <c r="E2754" t="s">
        <v>7597</v>
      </c>
      <c r="F2754" t="s">
        <v>7598</v>
      </c>
      <c r="G2754">
        <v>4166</v>
      </c>
      <c r="H2754">
        <v>2130</v>
      </c>
      <c r="I2754">
        <v>5849</v>
      </c>
      <c r="J2754" t="s">
        <v>117</v>
      </c>
      <c r="K2754" t="s">
        <v>1804</v>
      </c>
      <c r="L2754" t="s">
        <v>51</v>
      </c>
      <c r="M2754">
        <v>0</v>
      </c>
      <c r="N2754">
        <v>0</v>
      </c>
      <c r="O2754">
        <v>-1</v>
      </c>
      <c r="P2754" t="s">
        <v>29</v>
      </c>
      <c r="Q2754" t="s">
        <v>120</v>
      </c>
      <c r="R2754" s="3">
        <v>40364.6097222222</v>
      </c>
      <c r="S2754" t="s">
        <v>54</v>
      </c>
    </row>
    <row r="2755" customHeight="1" spans="1:20">
      <c r="A2755">
        <v>5663688380</v>
      </c>
      <c r="B2755" s="2" t="s">
        <v>7599</v>
      </c>
      <c r="C2755" t="s">
        <v>3394</v>
      </c>
      <c r="D2755" t="s">
        <v>1382</v>
      </c>
      <c r="E2755" t="s">
        <v>7600</v>
      </c>
      <c r="F2755" t="s">
        <v>7601</v>
      </c>
      <c r="G2755">
        <v>118</v>
      </c>
      <c r="H2755">
        <v>1694</v>
      </c>
      <c r="I2755">
        <v>4442</v>
      </c>
      <c r="J2755" t="s">
        <v>26</v>
      </c>
      <c r="K2755" t="s">
        <v>2352</v>
      </c>
      <c r="L2755" t="s">
        <v>51</v>
      </c>
      <c r="M2755">
        <v>1</v>
      </c>
      <c r="N2755">
        <v>0</v>
      </c>
      <c r="O2755">
        <v>-1</v>
      </c>
      <c r="P2755" t="s">
        <v>100</v>
      </c>
      <c r="Q2755" t="s">
        <v>276</v>
      </c>
      <c r="R2755" s="3">
        <v>42215.5263888889</v>
      </c>
      <c r="S2755" t="s">
        <v>31</v>
      </c>
      <c r="T2755" t="s">
        <v>7602</v>
      </c>
    </row>
    <row r="2756" customHeight="1" spans="1:19">
      <c r="A2756">
        <v>6553921458</v>
      </c>
      <c r="B2756" s="2" t="s">
        <v>7603</v>
      </c>
      <c r="C2756" t="s">
        <v>3394</v>
      </c>
      <c r="D2756" t="s">
        <v>1382</v>
      </c>
      <c r="E2756" t="s">
        <v>7604</v>
      </c>
      <c r="G2756">
        <v>129</v>
      </c>
      <c r="H2756">
        <v>161</v>
      </c>
      <c r="I2756">
        <v>9</v>
      </c>
      <c r="J2756" t="s">
        <v>106</v>
      </c>
      <c r="K2756" t="s">
        <v>7605</v>
      </c>
      <c r="L2756" t="s">
        <v>51</v>
      </c>
      <c r="M2756">
        <v>0</v>
      </c>
      <c r="N2756">
        <v>0</v>
      </c>
      <c r="O2756">
        <v>-1</v>
      </c>
      <c r="P2756" t="s">
        <v>7606</v>
      </c>
      <c r="Q2756" t="s">
        <v>120</v>
      </c>
      <c r="R2756" s="3">
        <v>43239.4430555556</v>
      </c>
      <c r="S2756" t="s">
        <v>31</v>
      </c>
    </row>
    <row r="2757" customHeight="1" spans="1:19">
      <c r="A2757">
        <v>5665954405</v>
      </c>
      <c r="B2757" s="2" t="s">
        <v>7607</v>
      </c>
      <c r="C2757" t="s">
        <v>65</v>
      </c>
      <c r="D2757" t="s">
        <v>23</v>
      </c>
      <c r="E2757" t="s">
        <v>7608</v>
      </c>
      <c r="F2757" t="s">
        <v>7609</v>
      </c>
      <c r="G2757">
        <v>278</v>
      </c>
      <c r="H2757">
        <v>539</v>
      </c>
      <c r="I2757">
        <v>910</v>
      </c>
      <c r="J2757" t="s">
        <v>726</v>
      </c>
      <c r="K2757" t="s">
        <v>1486</v>
      </c>
      <c r="L2757" t="s">
        <v>28</v>
      </c>
      <c r="M2757">
        <v>0</v>
      </c>
      <c r="N2757">
        <v>0</v>
      </c>
      <c r="O2757">
        <v>-1</v>
      </c>
      <c r="P2757" t="s">
        <v>36</v>
      </c>
      <c r="Q2757" t="s">
        <v>245</v>
      </c>
      <c r="R2757" s="3">
        <v>42218.0513888889</v>
      </c>
      <c r="S2757" t="s">
        <v>31</v>
      </c>
    </row>
    <row r="2758" customHeight="1" spans="1:19">
      <c r="A2758">
        <v>1835393323</v>
      </c>
      <c r="B2758" s="2" t="s">
        <v>7610</v>
      </c>
      <c r="C2758" t="s">
        <v>65</v>
      </c>
      <c r="D2758" t="s">
        <v>23</v>
      </c>
      <c r="E2758" t="s">
        <v>7611</v>
      </c>
      <c r="F2758" t="s">
        <v>7612</v>
      </c>
      <c r="G2758">
        <v>208820</v>
      </c>
      <c r="H2758">
        <v>834</v>
      </c>
      <c r="I2758">
        <v>4282</v>
      </c>
      <c r="J2758" t="s">
        <v>289</v>
      </c>
      <c r="L2758" t="s">
        <v>28</v>
      </c>
      <c r="M2758">
        <v>3</v>
      </c>
      <c r="N2758">
        <v>0</v>
      </c>
      <c r="O2758">
        <v>-1</v>
      </c>
      <c r="P2758" t="s">
        <v>7613</v>
      </c>
      <c r="Q2758" t="s">
        <v>37</v>
      </c>
      <c r="R2758" s="3">
        <v>40472.5625</v>
      </c>
      <c r="S2758" t="s">
        <v>54</v>
      </c>
    </row>
    <row r="2759" customHeight="1" spans="1:19">
      <c r="A2759">
        <v>6047038209</v>
      </c>
      <c r="B2759" s="2" t="s">
        <v>7614</v>
      </c>
      <c r="C2759" t="s">
        <v>65</v>
      </c>
      <c r="D2759" t="s">
        <v>23</v>
      </c>
      <c r="E2759" t="s">
        <v>7615</v>
      </c>
      <c r="G2759">
        <v>7</v>
      </c>
      <c r="H2759">
        <v>1216</v>
      </c>
      <c r="I2759">
        <v>8878</v>
      </c>
      <c r="J2759" t="s">
        <v>106</v>
      </c>
      <c r="K2759" t="s">
        <v>187</v>
      </c>
      <c r="L2759" t="s">
        <v>28</v>
      </c>
      <c r="M2759">
        <v>0</v>
      </c>
      <c r="N2759">
        <v>0</v>
      </c>
      <c r="O2759">
        <v>-1</v>
      </c>
      <c r="P2759" t="s">
        <v>7616</v>
      </c>
      <c r="Q2759" t="s">
        <v>37</v>
      </c>
      <c r="R2759" s="3">
        <v>42660.7611111111</v>
      </c>
      <c r="S2759" t="s">
        <v>31</v>
      </c>
    </row>
    <row r="2760" customHeight="1" spans="1:19">
      <c r="A2760">
        <v>1768781247</v>
      </c>
      <c r="B2760" s="2" t="s">
        <v>7617</v>
      </c>
      <c r="C2760" t="s">
        <v>65</v>
      </c>
      <c r="D2760" t="s">
        <v>23</v>
      </c>
      <c r="E2760" t="s">
        <v>7618</v>
      </c>
      <c r="F2760" t="s">
        <v>7619</v>
      </c>
      <c r="G2760">
        <v>944</v>
      </c>
      <c r="H2760">
        <v>715</v>
      </c>
      <c r="I2760">
        <v>7792</v>
      </c>
      <c r="J2760" t="s">
        <v>204</v>
      </c>
      <c r="K2760" t="s">
        <v>220</v>
      </c>
      <c r="L2760" t="s">
        <v>28</v>
      </c>
      <c r="M2760">
        <v>0</v>
      </c>
      <c r="N2760">
        <v>0</v>
      </c>
      <c r="O2760">
        <v>-1</v>
      </c>
      <c r="P2760" t="s">
        <v>7620</v>
      </c>
      <c r="Q2760" t="s">
        <v>84</v>
      </c>
      <c r="R2760" s="3">
        <v>40373.7576388889</v>
      </c>
      <c r="S2760" t="s">
        <v>54</v>
      </c>
    </row>
    <row r="2761" customHeight="1" spans="1:19">
      <c r="A2761">
        <v>1426848097</v>
      </c>
      <c r="B2761" s="2" t="s">
        <v>7621</v>
      </c>
      <c r="C2761" t="s">
        <v>65</v>
      </c>
      <c r="D2761" t="s">
        <v>23</v>
      </c>
      <c r="E2761" t="s">
        <v>7622</v>
      </c>
      <c r="G2761">
        <v>635</v>
      </c>
      <c r="H2761">
        <v>562</v>
      </c>
      <c r="I2761">
        <v>2167</v>
      </c>
      <c r="J2761" t="s">
        <v>26</v>
      </c>
      <c r="K2761" t="s">
        <v>99</v>
      </c>
      <c r="L2761" t="s">
        <v>28</v>
      </c>
      <c r="M2761">
        <v>0</v>
      </c>
      <c r="N2761">
        <v>0</v>
      </c>
      <c r="O2761">
        <v>-1</v>
      </c>
      <c r="P2761" t="s">
        <v>36</v>
      </c>
      <c r="R2761" s="3">
        <v>40459.3673611111</v>
      </c>
      <c r="S2761" t="s">
        <v>31</v>
      </c>
    </row>
    <row r="2762" customHeight="1" spans="1:19">
      <c r="A2762">
        <v>1625850731</v>
      </c>
      <c r="B2762" s="2" t="s">
        <v>7623</v>
      </c>
      <c r="C2762" t="s">
        <v>65</v>
      </c>
      <c r="D2762" t="s">
        <v>23</v>
      </c>
      <c r="E2762" t="s">
        <v>7624</v>
      </c>
      <c r="G2762">
        <v>1728</v>
      </c>
      <c r="H2762">
        <v>96</v>
      </c>
      <c r="I2762">
        <v>358</v>
      </c>
      <c r="J2762" t="s">
        <v>50</v>
      </c>
      <c r="L2762" t="s">
        <v>51</v>
      </c>
      <c r="M2762">
        <v>7</v>
      </c>
      <c r="N2762">
        <v>0</v>
      </c>
      <c r="O2762">
        <v>220</v>
      </c>
      <c r="P2762" t="s">
        <v>3998</v>
      </c>
      <c r="Q2762" t="s">
        <v>276</v>
      </c>
      <c r="R2762" s="3">
        <v>40578.8020833333</v>
      </c>
      <c r="S2762" t="s">
        <v>54</v>
      </c>
    </row>
    <row r="2763" customHeight="1" spans="1:21">
      <c r="A2763">
        <v>7511864343</v>
      </c>
      <c r="B2763" s="2" t="s">
        <v>7625</v>
      </c>
      <c r="C2763" t="s">
        <v>65</v>
      </c>
      <c r="D2763" t="s">
        <v>23</v>
      </c>
      <c r="E2763" t="s">
        <v>7626</v>
      </c>
      <c r="F2763" t="s">
        <v>7627</v>
      </c>
      <c r="G2763">
        <v>274</v>
      </c>
      <c r="H2763">
        <v>4717</v>
      </c>
      <c r="I2763">
        <v>1736</v>
      </c>
      <c r="J2763" t="s">
        <v>68</v>
      </c>
      <c r="L2763" t="s">
        <v>28</v>
      </c>
      <c r="M2763">
        <v>0</v>
      </c>
      <c r="N2763">
        <v>0</v>
      </c>
      <c r="O2763">
        <v>-1</v>
      </c>
      <c r="P2763" t="s">
        <v>134</v>
      </c>
      <c r="Q2763" t="s">
        <v>71</v>
      </c>
      <c r="R2763" s="3">
        <v>44115.70625</v>
      </c>
      <c r="S2763" t="s">
        <v>31</v>
      </c>
      <c r="T2763" t="s">
        <v>7628</v>
      </c>
      <c r="U2763" t="s">
        <v>7629</v>
      </c>
    </row>
    <row r="2764" customHeight="1" spans="1:19">
      <c r="A2764">
        <v>3274440665</v>
      </c>
      <c r="B2764" s="2" t="s">
        <v>7630</v>
      </c>
      <c r="C2764" t="s">
        <v>65</v>
      </c>
      <c r="D2764" t="s">
        <v>23</v>
      </c>
      <c r="E2764" t="s">
        <v>7631</v>
      </c>
      <c r="F2764" t="s">
        <v>7632</v>
      </c>
      <c r="G2764">
        <v>342</v>
      </c>
      <c r="H2764">
        <v>1234</v>
      </c>
      <c r="I2764">
        <v>3481</v>
      </c>
      <c r="J2764" t="s">
        <v>106</v>
      </c>
      <c r="K2764" t="s">
        <v>187</v>
      </c>
      <c r="L2764" t="s">
        <v>28</v>
      </c>
      <c r="M2764">
        <v>0</v>
      </c>
      <c r="N2764">
        <v>0</v>
      </c>
      <c r="O2764">
        <v>-1</v>
      </c>
      <c r="Q2764" t="s">
        <v>583</v>
      </c>
      <c r="R2764" s="3">
        <v>41314.4465277778</v>
      </c>
      <c r="S2764" t="s">
        <v>31</v>
      </c>
    </row>
    <row r="2765" customHeight="1" spans="1:19">
      <c r="A2765">
        <v>3274440665</v>
      </c>
      <c r="B2765" s="2" t="s">
        <v>7633</v>
      </c>
      <c r="C2765" t="s">
        <v>65</v>
      </c>
      <c r="D2765" t="s">
        <v>23</v>
      </c>
      <c r="E2765" t="s">
        <v>7631</v>
      </c>
      <c r="F2765" t="s">
        <v>7632</v>
      </c>
      <c r="G2765">
        <v>342</v>
      </c>
      <c r="H2765">
        <v>1234</v>
      </c>
      <c r="I2765">
        <v>3481</v>
      </c>
      <c r="J2765" t="s">
        <v>106</v>
      </c>
      <c r="K2765" t="s">
        <v>187</v>
      </c>
      <c r="L2765" t="s">
        <v>28</v>
      </c>
      <c r="M2765">
        <v>0</v>
      </c>
      <c r="N2765">
        <v>0</v>
      </c>
      <c r="O2765">
        <v>-1</v>
      </c>
      <c r="Q2765" t="s">
        <v>583</v>
      </c>
      <c r="R2765" s="3">
        <v>41314.4465277778</v>
      </c>
      <c r="S2765" t="s">
        <v>31</v>
      </c>
    </row>
    <row r="2766" customHeight="1" spans="1:19">
      <c r="A2766">
        <v>1495034991</v>
      </c>
      <c r="B2766" s="2" t="s">
        <v>7634</v>
      </c>
      <c r="C2766" t="s">
        <v>65</v>
      </c>
      <c r="D2766" t="s">
        <v>23</v>
      </c>
      <c r="E2766" t="s">
        <v>7635</v>
      </c>
      <c r="G2766">
        <v>394</v>
      </c>
      <c r="H2766">
        <v>2668</v>
      </c>
      <c r="I2766">
        <v>9452</v>
      </c>
      <c r="J2766" t="s">
        <v>35</v>
      </c>
      <c r="L2766" t="s">
        <v>28</v>
      </c>
      <c r="M2766">
        <v>0</v>
      </c>
      <c r="N2766">
        <v>0</v>
      </c>
      <c r="O2766">
        <v>-1</v>
      </c>
      <c r="P2766" t="s">
        <v>36</v>
      </c>
      <c r="Q2766" t="s">
        <v>71</v>
      </c>
      <c r="R2766" s="3">
        <v>40110.2090277778</v>
      </c>
      <c r="S2766" t="s">
        <v>31</v>
      </c>
    </row>
    <row r="2767" customHeight="1" spans="1:19">
      <c r="A2767">
        <v>2671648283</v>
      </c>
      <c r="B2767" s="2" t="s">
        <v>7636</v>
      </c>
      <c r="C2767" t="s">
        <v>65</v>
      </c>
      <c r="D2767" t="s">
        <v>23</v>
      </c>
      <c r="E2767" t="s">
        <v>7637</v>
      </c>
      <c r="F2767" t="s">
        <v>7638</v>
      </c>
      <c r="G2767">
        <v>183</v>
      </c>
      <c r="H2767">
        <v>867</v>
      </c>
      <c r="I2767">
        <v>992</v>
      </c>
      <c r="J2767" t="s">
        <v>35</v>
      </c>
      <c r="L2767" t="s">
        <v>28</v>
      </c>
      <c r="M2767">
        <v>0</v>
      </c>
      <c r="N2767">
        <v>0</v>
      </c>
      <c r="O2767">
        <v>-1</v>
      </c>
      <c r="Q2767" t="s">
        <v>1196</v>
      </c>
      <c r="R2767" s="3">
        <v>40987.4395833333</v>
      </c>
      <c r="S2767" t="s">
        <v>31</v>
      </c>
    </row>
    <row r="2768" customHeight="1" spans="1:19">
      <c r="A2768">
        <v>7356681237</v>
      </c>
      <c r="B2768" s="2" t="s">
        <v>7639</v>
      </c>
      <c r="C2768" t="s">
        <v>65</v>
      </c>
      <c r="D2768" t="s">
        <v>23</v>
      </c>
      <c r="E2768" t="s">
        <v>7640</v>
      </c>
      <c r="G2768">
        <v>7</v>
      </c>
      <c r="H2768">
        <v>78</v>
      </c>
      <c r="I2768">
        <v>38</v>
      </c>
      <c r="J2768" t="s">
        <v>35</v>
      </c>
      <c r="L2768" t="s">
        <v>28</v>
      </c>
      <c r="M2768">
        <v>0</v>
      </c>
      <c r="N2768">
        <v>0</v>
      </c>
      <c r="O2768">
        <v>-1</v>
      </c>
      <c r="P2768" t="s">
        <v>36</v>
      </c>
      <c r="Q2768" t="s">
        <v>95</v>
      </c>
      <c r="R2768" s="3">
        <v>43815.675</v>
      </c>
      <c r="S2768" t="s">
        <v>38</v>
      </c>
    </row>
    <row r="2769" customHeight="1" spans="1:19">
      <c r="A2769">
        <v>6513427928</v>
      </c>
      <c r="B2769" s="2" t="s">
        <v>7641</v>
      </c>
      <c r="C2769" t="s">
        <v>65</v>
      </c>
      <c r="D2769" t="s">
        <v>23</v>
      </c>
      <c r="E2769" t="s">
        <v>7642</v>
      </c>
      <c r="F2769" t="s">
        <v>7643</v>
      </c>
      <c r="G2769">
        <v>82</v>
      </c>
      <c r="H2769">
        <v>436</v>
      </c>
      <c r="I2769">
        <v>105</v>
      </c>
      <c r="J2769" t="s">
        <v>1193</v>
      </c>
      <c r="L2769" t="s">
        <v>28</v>
      </c>
      <c r="M2769">
        <v>0</v>
      </c>
      <c r="N2769">
        <v>0</v>
      </c>
      <c r="O2769">
        <v>-1</v>
      </c>
      <c r="P2769" t="s">
        <v>52</v>
      </c>
      <c r="Q2769" t="s">
        <v>1196</v>
      </c>
      <c r="R2769" s="3">
        <v>43184.0118055556</v>
      </c>
      <c r="S2769" t="s">
        <v>31</v>
      </c>
    </row>
    <row r="2770" customHeight="1" spans="1:20">
      <c r="A2770">
        <v>6994506821</v>
      </c>
      <c r="B2770" s="2" t="s">
        <v>7644</v>
      </c>
      <c r="C2770" t="s">
        <v>65</v>
      </c>
      <c r="D2770" t="s">
        <v>23</v>
      </c>
      <c r="E2770" t="s">
        <v>7645</v>
      </c>
      <c r="F2770" t="s">
        <v>7646</v>
      </c>
      <c r="G2770">
        <v>1020</v>
      </c>
      <c r="H2770">
        <v>5034</v>
      </c>
      <c r="I2770">
        <v>7987</v>
      </c>
      <c r="J2770" t="s">
        <v>35</v>
      </c>
      <c r="L2770" t="s">
        <v>28</v>
      </c>
      <c r="M2770">
        <v>0</v>
      </c>
      <c r="N2770">
        <v>0</v>
      </c>
      <c r="O2770">
        <v>-1</v>
      </c>
      <c r="P2770" t="s">
        <v>36</v>
      </c>
      <c r="Q2770" t="s">
        <v>37</v>
      </c>
      <c r="R2770" s="3">
        <v>43510.01875</v>
      </c>
      <c r="S2770" t="s">
        <v>31</v>
      </c>
      <c r="T2770" t="s">
        <v>7647</v>
      </c>
    </row>
    <row r="2771" customHeight="1" spans="1:20">
      <c r="A2771">
        <v>6994506821</v>
      </c>
      <c r="B2771" s="2" t="s">
        <v>7648</v>
      </c>
      <c r="C2771" t="s">
        <v>65</v>
      </c>
      <c r="D2771" t="s">
        <v>23</v>
      </c>
      <c r="E2771" t="s">
        <v>7645</v>
      </c>
      <c r="F2771" t="s">
        <v>7646</v>
      </c>
      <c r="G2771">
        <v>1020</v>
      </c>
      <c r="H2771">
        <v>5034</v>
      </c>
      <c r="I2771">
        <v>7987</v>
      </c>
      <c r="J2771" t="s">
        <v>35</v>
      </c>
      <c r="L2771" t="s">
        <v>28</v>
      </c>
      <c r="M2771">
        <v>0</v>
      </c>
      <c r="N2771">
        <v>0</v>
      </c>
      <c r="O2771">
        <v>-1</v>
      </c>
      <c r="P2771" t="s">
        <v>36</v>
      </c>
      <c r="Q2771" t="s">
        <v>37</v>
      </c>
      <c r="R2771" s="3">
        <v>43510.01875</v>
      </c>
      <c r="S2771" t="s">
        <v>31</v>
      </c>
      <c r="T2771" t="s">
        <v>7647</v>
      </c>
    </row>
    <row r="2772" customHeight="1" spans="1:20">
      <c r="A2772">
        <v>6994506821</v>
      </c>
      <c r="B2772" s="2" t="s">
        <v>7649</v>
      </c>
      <c r="C2772" t="s">
        <v>65</v>
      </c>
      <c r="D2772" t="s">
        <v>23</v>
      </c>
      <c r="E2772" t="s">
        <v>7645</v>
      </c>
      <c r="F2772" t="s">
        <v>7646</v>
      </c>
      <c r="G2772">
        <v>1020</v>
      </c>
      <c r="H2772">
        <v>5034</v>
      </c>
      <c r="I2772">
        <v>7987</v>
      </c>
      <c r="J2772" t="s">
        <v>35</v>
      </c>
      <c r="L2772" t="s">
        <v>28</v>
      </c>
      <c r="M2772">
        <v>0</v>
      </c>
      <c r="N2772">
        <v>0</v>
      </c>
      <c r="O2772">
        <v>-1</v>
      </c>
      <c r="P2772" t="s">
        <v>36</v>
      </c>
      <c r="Q2772" t="s">
        <v>37</v>
      </c>
      <c r="R2772" s="3">
        <v>43510.01875</v>
      </c>
      <c r="S2772" t="s">
        <v>31</v>
      </c>
      <c r="T2772" t="s">
        <v>7647</v>
      </c>
    </row>
    <row r="2773" customHeight="1" spans="1:20">
      <c r="A2773">
        <v>6994506821</v>
      </c>
      <c r="B2773" s="2" t="s">
        <v>7650</v>
      </c>
      <c r="C2773" t="s">
        <v>65</v>
      </c>
      <c r="D2773" t="s">
        <v>23</v>
      </c>
      <c r="E2773" t="s">
        <v>7645</v>
      </c>
      <c r="F2773" t="s">
        <v>7646</v>
      </c>
      <c r="G2773">
        <v>1020</v>
      </c>
      <c r="H2773">
        <v>5034</v>
      </c>
      <c r="I2773">
        <v>7987</v>
      </c>
      <c r="J2773" t="s">
        <v>35</v>
      </c>
      <c r="L2773" t="s">
        <v>28</v>
      </c>
      <c r="M2773">
        <v>0</v>
      </c>
      <c r="N2773">
        <v>0</v>
      </c>
      <c r="O2773">
        <v>-1</v>
      </c>
      <c r="P2773" t="s">
        <v>36</v>
      </c>
      <c r="Q2773" t="s">
        <v>37</v>
      </c>
      <c r="R2773" s="3">
        <v>43510.01875</v>
      </c>
      <c r="S2773" t="s">
        <v>31</v>
      </c>
      <c r="T2773" t="s">
        <v>7647</v>
      </c>
    </row>
    <row r="2774" customHeight="1" spans="1:20">
      <c r="A2774">
        <v>6994506821</v>
      </c>
      <c r="B2774" s="2" t="s">
        <v>7651</v>
      </c>
      <c r="C2774" t="s">
        <v>65</v>
      </c>
      <c r="D2774" t="s">
        <v>23</v>
      </c>
      <c r="E2774" t="s">
        <v>7645</v>
      </c>
      <c r="F2774" t="s">
        <v>7646</v>
      </c>
      <c r="G2774">
        <v>1020</v>
      </c>
      <c r="H2774">
        <v>5034</v>
      </c>
      <c r="I2774">
        <v>7987</v>
      </c>
      <c r="J2774" t="s">
        <v>35</v>
      </c>
      <c r="L2774" t="s">
        <v>28</v>
      </c>
      <c r="M2774">
        <v>0</v>
      </c>
      <c r="N2774">
        <v>0</v>
      </c>
      <c r="O2774">
        <v>-1</v>
      </c>
      <c r="P2774" t="s">
        <v>36</v>
      </c>
      <c r="Q2774" t="s">
        <v>37</v>
      </c>
      <c r="R2774" s="3">
        <v>43510.01875</v>
      </c>
      <c r="S2774" t="s">
        <v>31</v>
      </c>
      <c r="T2774" t="s">
        <v>7647</v>
      </c>
    </row>
    <row r="2775" customHeight="1" spans="1:19">
      <c r="A2775">
        <v>6461560812</v>
      </c>
      <c r="B2775" s="2" t="s">
        <v>7652</v>
      </c>
      <c r="C2775" t="s">
        <v>65</v>
      </c>
      <c r="D2775" t="s">
        <v>23</v>
      </c>
      <c r="E2775" t="s">
        <v>7653</v>
      </c>
      <c r="G2775">
        <v>30</v>
      </c>
      <c r="H2775">
        <v>226</v>
      </c>
      <c r="I2775">
        <v>1945</v>
      </c>
      <c r="J2775" t="s">
        <v>35</v>
      </c>
      <c r="L2775" t="s">
        <v>28</v>
      </c>
      <c r="M2775">
        <v>2</v>
      </c>
      <c r="N2775">
        <v>0</v>
      </c>
      <c r="O2775">
        <v>-1</v>
      </c>
      <c r="P2775" t="s">
        <v>36</v>
      </c>
      <c r="Q2775" t="s">
        <v>37</v>
      </c>
      <c r="R2775" s="3">
        <v>43142.3951388889</v>
      </c>
      <c r="S2775" t="s">
        <v>38</v>
      </c>
    </row>
    <row r="2776" customHeight="1" spans="1:19">
      <c r="A2776">
        <v>2569349231</v>
      </c>
      <c r="B2776" s="2" t="s">
        <v>7654</v>
      </c>
      <c r="C2776" t="s">
        <v>65</v>
      </c>
      <c r="D2776" t="s">
        <v>23</v>
      </c>
      <c r="E2776" t="s">
        <v>7655</v>
      </c>
      <c r="G2776">
        <v>335</v>
      </c>
      <c r="H2776">
        <v>95</v>
      </c>
      <c r="I2776">
        <v>119</v>
      </c>
      <c r="J2776" t="s">
        <v>106</v>
      </c>
      <c r="L2776" t="s">
        <v>51</v>
      </c>
      <c r="M2776">
        <v>0</v>
      </c>
      <c r="N2776">
        <v>0</v>
      </c>
      <c r="O2776">
        <v>-1</v>
      </c>
      <c r="P2776" t="s">
        <v>36</v>
      </c>
      <c r="Q2776" t="s">
        <v>37</v>
      </c>
      <c r="R2776" s="3">
        <v>40918.3201388889</v>
      </c>
      <c r="S2776" t="s">
        <v>31</v>
      </c>
    </row>
    <row r="2777" customHeight="1" spans="1:19">
      <c r="A2777">
        <v>3463866224</v>
      </c>
      <c r="B2777" s="2" t="s">
        <v>7656</v>
      </c>
      <c r="C2777" t="s">
        <v>65</v>
      </c>
      <c r="D2777" t="s">
        <v>23</v>
      </c>
      <c r="E2777" t="s">
        <v>7657</v>
      </c>
      <c r="F2777" t="s">
        <v>7658</v>
      </c>
      <c r="G2777">
        <v>2033</v>
      </c>
      <c r="H2777">
        <v>526</v>
      </c>
      <c r="I2777">
        <v>4628</v>
      </c>
      <c r="J2777" t="s">
        <v>106</v>
      </c>
      <c r="K2777" t="s">
        <v>479</v>
      </c>
      <c r="L2777" t="s">
        <v>28</v>
      </c>
      <c r="M2777">
        <v>0</v>
      </c>
      <c r="N2777">
        <v>0</v>
      </c>
      <c r="O2777">
        <v>-1</v>
      </c>
      <c r="P2777" t="s">
        <v>29</v>
      </c>
      <c r="Q2777" t="s">
        <v>37</v>
      </c>
      <c r="R2777" s="3">
        <v>41408.8541666667</v>
      </c>
      <c r="S2777" t="s">
        <v>31</v>
      </c>
    </row>
    <row r="2778" customHeight="1" spans="1:19">
      <c r="A2778">
        <v>7715992105</v>
      </c>
      <c r="B2778" s="2" t="s">
        <v>7659</v>
      </c>
      <c r="C2778" t="s">
        <v>65</v>
      </c>
      <c r="D2778" t="s">
        <v>23</v>
      </c>
      <c r="E2778" t="s">
        <v>7660</v>
      </c>
      <c r="G2778">
        <v>691</v>
      </c>
      <c r="H2778">
        <v>247</v>
      </c>
      <c r="I2778">
        <v>232</v>
      </c>
      <c r="J2778" t="s">
        <v>726</v>
      </c>
      <c r="L2778" t="s">
        <v>28</v>
      </c>
      <c r="M2778">
        <v>1</v>
      </c>
      <c r="N2778">
        <v>0</v>
      </c>
      <c r="O2778">
        <v>-1</v>
      </c>
      <c r="P2778" t="s">
        <v>7661</v>
      </c>
      <c r="Q2778" t="s">
        <v>245</v>
      </c>
      <c r="R2778" s="3">
        <v>44487.3840277778</v>
      </c>
      <c r="S2778" t="s">
        <v>31</v>
      </c>
    </row>
    <row r="2779" customHeight="1" spans="1:19">
      <c r="A2779">
        <v>7715992105</v>
      </c>
      <c r="B2779" s="2" t="s">
        <v>7662</v>
      </c>
      <c r="C2779" t="s">
        <v>65</v>
      </c>
      <c r="D2779" t="s">
        <v>23</v>
      </c>
      <c r="E2779" t="s">
        <v>7660</v>
      </c>
      <c r="G2779">
        <v>691</v>
      </c>
      <c r="H2779">
        <v>247</v>
      </c>
      <c r="I2779">
        <v>232</v>
      </c>
      <c r="J2779" t="s">
        <v>726</v>
      </c>
      <c r="L2779" t="s">
        <v>28</v>
      </c>
      <c r="M2779">
        <v>1</v>
      </c>
      <c r="N2779">
        <v>0</v>
      </c>
      <c r="O2779">
        <v>-1</v>
      </c>
      <c r="P2779" t="s">
        <v>7661</v>
      </c>
      <c r="Q2779" t="s">
        <v>245</v>
      </c>
      <c r="R2779" s="3">
        <v>44487.3840277778</v>
      </c>
      <c r="S2779" t="s">
        <v>31</v>
      </c>
    </row>
    <row r="2780" customHeight="1" spans="1:19">
      <c r="A2780">
        <v>7715992105</v>
      </c>
      <c r="B2780" s="2" t="s">
        <v>7663</v>
      </c>
      <c r="C2780" t="s">
        <v>65</v>
      </c>
      <c r="D2780" t="s">
        <v>23</v>
      </c>
      <c r="E2780" t="s">
        <v>7660</v>
      </c>
      <c r="G2780">
        <v>691</v>
      </c>
      <c r="H2780">
        <v>247</v>
      </c>
      <c r="I2780">
        <v>232</v>
      </c>
      <c r="J2780" t="s">
        <v>726</v>
      </c>
      <c r="L2780" t="s">
        <v>28</v>
      </c>
      <c r="M2780">
        <v>1</v>
      </c>
      <c r="N2780">
        <v>0</v>
      </c>
      <c r="O2780">
        <v>-1</v>
      </c>
      <c r="P2780" t="s">
        <v>7661</v>
      </c>
      <c r="Q2780" t="s">
        <v>245</v>
      </c>
      <c r="R2780" s="3">
        <v>44487.3840277778</v>
      </c>
      <c r="S2780" t="s">
        <v>31</v>
      </c>
    </row>
    <row r="2781" customHeight="1" spans="1:19">
      <c r="A2781">
        <v>7715992105</v>
      </c>
      <c r="B2781" s="2" t="s">
        <v>7664</v>
      </c>
      <c r="C2781" t="s">
        <v>65</v>
      </c>
      <c r="D2781" t="s">
        <v>23</v>
      </c>
      <c r="E2781" t="s">
        <v>7660</v>
      </c>
      <c r="G2781">
        <v>691</v>
      </c>
      <c r="H2781">
        <v>247</v>
      </c>
      <c r="I2781">
        <v>232</v>
      </c>
      <c r="J2781" t="s">
        <v>726</v>
      </c>
      <c r="L2781" t="s">
        <v>28</v>
      </c>
      <c r="M2781">
        <v>1</v>
      </c>
      <c r="N2781">
        <v>0</v>
      </c>
      <c r="O2781">
        <v>-1</v>
      </c>
      <c r="P2781" t="s">
        <v>7661</v>
      </c>
      <c r="Q2781" t="s">
        <v>245</v>
      </c>
      <c r="R2781" s="3">
        <v>44487.3840277778</v>
      </c>
      <c r="S2781" t="s">
        <v>31</v>
      </c>
    </row>
    <row r="2782" customHeight="1" spans="1:19">
      <c r="A2782">
        <v>3973193583</v>
      </c>
      <c r="B2782" s="2" t="s">
        <v>7665</v>
      </c>
      <c r="C2782" t="s">
        <v>65</v>
      </c>
      <c r="D2782" t="s">
        <v>23</v>
      </c>
      <c r="E2782" t="s">
        <v>7666</v>
      </c>
      <c r="F2782" t="s">
        <v>7667</v>
      </c>
      <c r="G2782">
        <v>35</v>
      </c>
      <c r="H2782">
        <v>71</v>
      </c>
      <c r="I2782">
        <v>246</v>
      </c>
      <c r="J2782" t="s">
        <v>35</v>
      </c>
      <c r="L2782" t="s">
        <v>28</v>
      </c>
      <c r="M2782">
        <v>0</v>
      </c>
      <c r="N2782">
        <v>0</v>
      </c>
      <c r="O2782">
        <v>-1</v>
      </c>
      <c r="P2782" t="s">
        <v>36</v>
      </c>
      <c r="Q2782" t="s">
        <v>71</v>
      </c>
      <c r="R2782" s="3">
        <v>41650.5069444444</v>
      </c>
      <c r="S2782" t="s">
        <v>31</v>
      </c>
    </row>
    <row r="2783" customHeight="1" spans="1:19">
      <c r="A2783">
        <v>6549127178</v>
      </c>
      <c r="B2783" s="2" t="s">
        <v>7668</v>
      </c>
      <c r="E2783" t="s">
        <v>7669</v>
      </c>
      <c r="F2783" t="s">
        <v>7670</v>
      </c>
      <c r="G2783">
        <v>223</v>
      </c>
      <c r="H2783">
        <v>329</v>
      </c>
      <c r="I2783">
        <v>570</v>
      </c>
      <c r="J2783" t="s">
        <v>311</v>
      </c>
      <c r="L2783" t="s">
        <v>51</v>
      </c>
      <c r="M2783">
        <v>1</v>
      </c>
      <c r="N2783">
        <v>0</v>
      </c>
      <c r="O2783">
        <v>-1</v>
      </c>
      <c r="P2783" t="s">
        <v>7671</v>
      </c>
      <c r="Q2783" t="s">
        <v>160</v>
      </c>
      <c r="R2783" s="3">
        <v>43233.4643634259</v>
      </c>
      <c r="S2783" t="s">
        <v>31</v>
      </c>
    </row>
    <row r="2784" customHeight="1" spans="1:19">
      <c r="A2784">
        <v>2329552645</v>
      </c>
      <c r="B2784" s="2" t="s">
        <v>7672</v>
      </c>
      <c r="E2784" t="s">
        <v>7673</v>
      </c>
      <c r="F2784" t="s">
        <v>7674</v>
      </c>
      <c r="G2784">
        <v>946</v>
      </c>
      <c r="H2784">
        <v>447</v>
      </c>
      <c r="I2784">
        <v>340</v>
      </c>
      <c r="J2784" t="s">
        <v>35</v>
      </c>
      <c r="L2784" t="s">
        <v>51</v>
      </c>
      <c r="M2784">
        <v>0</v>
      </c>
      <c r="N2784">
        <v>0</v>
      </c>
      <c r="O2784">
        <v>-1</v>
      </c>
      <c r="P2784" t="s">
        <v>36</v>
      </c>
      <c r="R2784" s="3">
        <v>41706.6824305556</v>
      </c>
      <c r="S2784" t="s">
        <v>31</v>
      </c>
    </row>
    <row r="2785" customHeight="1" spans="1:19">
      <c r="A2785">
        <v>2706914547</v>
      </c>
      <c r="B2785" s="2" t="s">
        <v>7675</v>
      </c>
      <c r="E2785" t="s">
        <v>7676</v>
      </c>
      <c r="F2785" t="s">
        <v>7677</v>
      </c>
      <c r="G2785">
        <v>140</v>
      </c>
      <c r="H2785">
        <v>278</v>
      </c>
      <c r="I2785">
        <v>1124</v>
      </c>
      <c r="J2785" t="s">
        <v>68</v>
      </c>
      <c r="K2785" t="s">
        <v>3192</v>
      </c>
      <c r="L2785" t="s">
        <v>51</v>
      </c>
      <c r="M2785">
        <v>2</v>
      </c>
      <c r="N2785">
        <v>0</v>
      </c>
      <c r="O2785">
        <v>-1</v>
      </c>
      <c r="P2785" t="s">
        <v>275</v>
      </c>
      <c r="Q2785" t="s">
        <v>37</v>
      </c>
      <c r="R2785" s="3">
        <v>41012.2575462963</v>
      </c>
      <c r="S2785" t="s">
        <v>54</v>
      </c>
    </row>
    <row r="2786" customHeight="1" spans="1:19">
      <c r="A2786">
        <v>7394380116</v>
      </c>
      <c r="B2786" s="2" t="s">
        <v>7678</v>
      </c>
      <c r="C2786" t="s">
        <v>65</v>
      </c>
      <c r="D2786" t="s">
        <v>23</v>
      </c>
      <c r="E2786" t="s">
        <v>7679</v>
      </c>
      <c r="F2786" t="s">
        <v>7680</v>
      </c>
      <c r="G2786">
        <v>9197</v>
      </c>
      <c r="H2786">
        <v>596</v>
      </c>
      <c r="I2786">
        <v>25471</v>
      </c>
      <c r="J2786" t="s">
        <v>26</v>
      </c>
      <c r="K2786" t="s">
        <v>2352</v>
      </c>
      <c r="L2786" t="s">
        <v>28</v>
      </c>
      <c r="M2786">
        <v>5</v>
      </c>
      <c r="N2786">
        <v>0</v>
      </c>
      <c r="O2786">
        <v>-1</v>
      </c>
      <c r="P2786" t="s">
        <v>307</v>
      </c>
      <c r="Q2786" t="s">
        <v>30</v>
      </c>
      <c r="R2786" s="3">
        <v>43878.6840277778</v>
      </c>
      <c r="S2786" t="s">
        <v>31</v>
      </c>
    </row>
    <row r="2787" customHeight="1" spans="1:19">
      <c r="A2787">
        <v>7738819940</v>
      </c>
      <c r="B2787" s="2" t="s">
        <v>7681</v>
      </c>
      <c r="C2787" t="s">
        <v>65</v>
      </c>
      <c r="D2787" t="s">
        <v>23</v>
      </c>
      <c r="E2787" t="s">
        <v>7682</v>
      </c>
      <c r="F2787" t="s">
        <v>7683</v>
      </c>
      <c r="G2787">
        <v>4965</v>
      </c>
      <c r="H2787">
        <v>188</v>
      </c>
      <c r="I2787">
        <v>1609</v>
      </c>
      <c r="J2787" t="s">
        <v>35</v>
      </c>
      <c r="L2787" t="s">
        <v>51</v>
      </c>
      <c r="M2787">
        <v>1</v>
      </c>
      <c r="N2787">
        <v>0</v>
      </c>
      <c r="O2787">
        <v>-1</v>
      </c>
      <c r="P2787" t="s">
        <v>249</v>
      </c>
      <c r="Q2787" t="s">
        <v>245</v>
      </c>
      <c r="R2787" s="3">
        <v>44600.6979166667</v>
      </c>
      <c r="S2787" t="s">
        <v>38</v>
      </c>
    </row>
    <row r="2788" customHeight="1" spans="1:21">
      <c r="A2788">
        <v>1661294794</v>
      </c>
      <c r="B2788" s="2" t="s">
        <v>7684</v>
      </c>
      <c r="C2788" t="s">
        <v>65</v>
      </c>
      <c r="D2788" t="s">
        <v>23</v>
      </c>
      <c r="E2788" t="s">
        <v>7685</v>
      </c>
      <c r="F2788" t="s">
        <v>7686</v>
      </c>
      <c r="G2788">
        <v>1144</v>
      </c>
      <c r="H2788">
        <v>1545</v>
      </c>
      <c r="I2788">
        <v>7484</v>
      </c>
      <c r="J2788" t="s">
        <v>26</v>
      </c>
      <c r="L2788" t="s">
        <v>28</v>
      </c>
      <c r="M2788">
        <v>6</v>
      </c>
      <c r="N2788">
        <v>0</v>
      </c>
      <c r="O2788">
        <v>220</v>
      </c>
      <c r="P2788" t="s">
        <v>7687</v>
      </c>
      <c r="Q2788" t="s">
        <v>30</v>
      </c>
      <c r="R2788" s="3">
        <v>40133.5048611111</v>
      </c>
      <c r="S2788" t="s">
        <v>31</v>
      </c>
      <c r="U2788" t="s">
        <v>7688</v>
      </c>
    </row>
    <row r="2789" customHeight="1" spans="1:19">
      <c r="A2789">
        <v>6183495133</v>
      </c>
      <c r="B2789" s="2" t="s">
        <v>7689</v>
      </c>
      <c r="C2789" t="s">
        <v>65</v>
      </c>
      <c r="D2789" t="s">
        <v>23</v>
      </c>
      <c r="E2789" t="s">
        <v>7690</v>
      </c>
      <c r="F2789" t="s">
        <v>7691</v>
      </c>
      <c r="G2789">
        <v>76</v>
      </c>
      <c r="H2789">
        <v>131</v>
      </c>
      <c r="I2789">
        <v>433</v>
      </c>
      <c r="J2789" t="s">
        <v>35</v>
      </c>
      <c r="L2789" t="s">
        <v>28</v>
      </c>
      <c r="M2789">
        <v>0</v>
      </c>
      <c r="N2789">
        <v>0</v>
      </c>
      <c r="O2789">
        <v>-1</v>
      </c>
      <c r="P2789" t="s">
        <v>36</v>
      </c>
      <c r="Q2789" t="s">
        <v>63</v>
      </c>
      <c r="R2789" s="3">
        <v>42825.36875</v>
      </c>
      <c r="S2789" t="s">
        <v>31</v>
      </c>
    </row>
    <row r="2790" customHeight="1" spans="1:19">
      <c r="A2790">
        <v>5149687568</v>
      </c>
      <c r="B2790" s="2" t="s">
        <v>7692</v>
      </c>
      <c r="C2790" t="s">
        <v>65</v>
      </c>
      <c r="D2790" t="s">
        <v>23</v>
      </c>
      <c r="E2790" t="s">
        <v>7693</v>
      </c>
      <c r="G2790">
        <v>207</v>
      </c>
      <c r="H2790">
        <v>724</v>
      </c>
      <c r="I2790">
        <v>3043</v>
      </c>
      <c r="J2790" t="s">
        <v>311</v>
      </c>
      <c r="K2790" t="s">
        <v>5185</v>
      </c>
      <c r="L2790" t="s">
        <v>28</v>
      </c>
      <c r="M2790">
        <v>0</v>
      </c>
      <c r="N2790">
        <v>0</v>
      </c>
      <c r="O2790">
        <v>-1</v>
      </c>
      <c r="P2790" t="s">
        <v>166</v>
      </c>
      <c r="Q2790" t="s">
        <v>46</v>
      </c>
      <c r="R2790" s="3">
        <v>41781.8395833333</v>
      </c>
      <c r="S2790" t="s">
        <v>31</v>
      </c>
    </row>
    <row r="2791" customHeight="1" spans="1:19">
      <c r="A2791">
        <v>1845585987</v>
      </c>
      <c r="B2791" s="2" t="s">
        <v>7694</v>
      </c>
      <c r="C2791" t="s">
        <v>65</v>
      </c>
      <c r="D2791" t="s">
        <v>23</v>
      </c>
      <c r="E2791" t="s">
        <v>7695</v>
      </c>
      <c r="F2791" t="s">
        <v>7696</v>
      </c>
      <c r="G2791">
        <v>224</v>
      </c>
      <c r="H2791">
        <v>614</v>
      </c>
      <c r="I2791">
        <v>3131</v>
      </c>
      <c r="J2791" t="s">
        <v>26</v>
      </c>
      <c r="K2791" t="s">
        <v>99</v>
      </c>
      <c r="L2791" t="s">
        <v>28</v>
      </c>
      <c r="M2791">
        <v>0</v>
      </c>
      <c r="N2791">
        <v>0</v>
      </c>
      <c r="O2791">
        <v>-1</v>
      </c>
      <c r="Q2791" t="s">
        <v>30</v>
      </c>
      <c r="R2791" s="3">
        <v>40485.0270833333</v>
      </c>
      <c r="S2791" t="s">
        <v>31</v>
      </c>
    </row>
    <row r="2792" customHeight="1" spans="1:19">
      <c r="A2792">
        <v>6867487585</v>
      </c>
      <c r="B2792" s="2" t="s">
        <v>7697</v>
      </c>
      <c r="C2792" t="s">
        <v>65</v>
      </c>
      <c r="D2792" t="s">
        <v>23</v>
      </c>
      <c r="E2792" t="s">
        <v>7698</v>
      </c>
      <c r="G2792">
        <v>2820</v>
      </c>
      <c r="H2792">
        <v>805</v>
      </c>
      <c r="I2792">
        <v>7572</v>
      </c>
      <c r="J2792" t="s">
        <v>35</v>
      </c>
      <c r="L2792" t="s">
        <v>28</v>
      </c>
      <c r="M2792">
        <v>1</v>
      </c>
      <c r="N2792">
        <v>0</v>
      </c>
      <c r="O2792">
        <v>-1</v>
      </c>
      <c r="P2792" t="s">
        <v>36</v>
      </c>
      <c r="Q2792" t="s">
        <v>63</v>
      </c>
      <c r="R2792" s="3">
        <v>43432.8118055556</v>
      </c>
      <c r="S2792" t="s">
        <v>31</v>
      </c>
    </row>
    <row r="2793" customHeight="1" spans="1:19">
      <c r="A2793">
        <v>7423424106</v>
      </c>
      <c r="B2793" s="2" t="s">
        <v>7699</v>
      </c>
      <c r="C2793" t="s">
        <v>65</v>
      </c>
      <c r="D2793" t="s">
        <v>23</v>
      </c>
      <c r="E2793" t="s">
        <v>7700</v>
      </c>
      <c r="F2793" t="s">
        <v>7701</v>
      </c>
      <c r="G2793">
        <v>62</v>
      </c>
      <c r="H2793">
        <v>315</v>
      </c>
      <c r="I2793">
        <v>360</v>
      </c>
      <c r="J2793" t="s">
        <v>311</v>
      </c>
      <c r="L2793" t="s">
        <v>28</v>
      </c>
      <c r="M2793">
        <v>0</v>
      </c>
      <c r="N2793">
        <v>0</v>
      </c>
      <c r="O2793">
        <v>-1</v>
      </c>
      <c r="P2793" t="s">
        <v>7702</v>
      </c>
      <c r="Q2793" t="s">
        <v>160</v>
      </c>
      <c r="R2793" s="3">
        <v>43919.2736111111</v>
      </c>
      <c r="S2793" t="s">
        <v>31</v>
      </c>
    </row>
    <row r="2794" customHeight="1" spans="1:19">
      <c r="A2794">
        <v>2851446232</v>
      </c>
      <c r="B2794" s="2" t="s">
        <v>7703</v>
      </c>
      <c r="C2794" t="s">
        <v>65</v>
      </c>
      <c r="D2794" t="s">
        <v>23</v>
      </c>
      <c r="E2794" t="s">
        <v>7704</v>
      </c>
      <c r="F2794" t="s">
        <v>7705</v>
      </c>
      <c r="G2794">
        <v>128</v>
      </c>
      <c r="H2794">
        <v>86</v>
      </c>
      <c r="I2794">
        <v>430</v>
      </c>
      <c r="J2794" t="s">
        <v>50</v>
      </c>
      <c r="K2794" t="s">
        <v>7706</v>
      </c>
      <c r="L2794" t="s">
        <v>28</v>
      </c>
      <c r="M2794">
        <v>0</v>
      </c>
      <c r="N2794">
        <v>0</v>
      </c>
      <c r="O2794">
        <v>-1</v>
      </c>
      <c r="Q2794" t="s">
        <v>53</v>
      </c>
      <c r="R2794" s="3">
        <v>41086.7305555556</v>
      </c>
      <c r="S2794" t="s">
        <v>31</v>
      </c>
    </row>
    <row r="2795" customHeight="1" spans="1:21">
      <c r="A2795">
        <v>1346958383</v>
      </c>
      <c r="B2795" s="2" t="s">
        <v>7707</v>
      </c>
      <c r="C2795" t="s">
        <v>65</v>
      </c>
      <c r="D2795" t="s">
        <v>23</v>
      </c>
      <c r="E2795" t="s">
        <v>7708</v>
      </c>
      <c r="F2795" t="s">
        <v>7709</v>
      </c>
      <c r="G2795">
        <v>2570</v>
      </c>
      <c r="H2795">
        <v>2742</v>
      </c>
      <c r="I2795">
        <v>13137</v>
      </c>
      <c r="J2795" t="s">
        <v>26</v>
      </c>
      <c r="K2795" t="s">
        <v>2352</v>
      </c>
      <c r="L2795" t="s">
        <v>28</v>
      </c>
      <c r="M2795">
        <v>0</v>
      </c>
      <c r="N2795">
        <v>0</v>
      </c>
      <c r="O2795">
        <v>-1</v>
      </c>
      <c r="P2795" t="s">
        <v>36</v>
      </c>
      <c r="Q2795" t="s">
        <v>30</v>
      </c>
      <c r="R2795" s="3">
        <v>40091.4756944444</v>
      </c>
      <c r="S2795" t="s">
        <v>31</v>
      </c>
      <c r="U2795" t="s">
        <v>7710</v>
      </c>
    </row>
    <row r="2796" customHeight="1" spans="1:19">
      <c r="A2796">
        <v>1850464097</v>
      </c>
      <c r="B2796" s="2" t="s">
        <v>7711</v>
      </c>
      <c r="C2796" t="s">
        <v>65</v>
      </c>
      <c r="D2796" t="s">
        <v>23</v>
      </c>
      <c r="E2796" t="s">
        <v>7712</v>
      </c>
      <c r="F2796" t="s">
        <v>7713</v>
      </c>
      <c r="G2796">
        <v>337</v>
      </c>
      <c r="H2796">
        <v>590</v>
      </c>
      <c r="I2796">
        <v>2027</v>
      </c>
      <c r="J2796" t="s">
        <v>68</v>
      </c>
      <c r="K2796" t="s">
        <v>69</v>
      </c>
      <c r="L2796" t="s">
        <v>28</v>
      </c>
      <c r="M2796">
        <v>1</v>
      </c>
      <c r="N2796">
        <v>0</v>
      </c>
      <c r="O2796">
        <v>-1</v>
      </c>
      <c r="P2796" t="s">
        <v>52</v>
      </c>
      <c r="Q2796" t="s">
        <v>37</v>
      </c>
      <c r="R2796" s="3">
        <v>40489.4875</v>
      </c>
      <c r="S2796" t="s">
        <v>31</v>
      </c>
    </row>
    <row r="2797" customHeight="1" spans="1:19">
      <c r="A2797">
        <v>6562171664</v>
      </c>
      <c r="B2797" s="2" t="s">
        <v>7714</v>
      </c>
      <c r="C2797" t="s">
        <v>65</v>
      </c>
      <c r="D2797" t="s">
        <v>23</v>
      </c>
      <c r="E2797" t="s">
        <v>7715</v>
      </c>
      <c r="F2797" t="s">
        <v>7716</v>
      </c>
      <c r="G2797">
        <v>141</v>
      </c>
      <c r="H2797">
        <v>99</v>
      </c>
      <c r="I2797">
        <v>819</v>
      </c>
      <c r="J2797" t="s">
        <v>35</v>
      </c>
      <c r="L2797" t="s">
        <v>28</v>
      </c>
      <c r="M2797">
        <v>0</v>
      </c>
      <c r="N2797">
        <v>0</v>
      </c>
      <c r="O2797">
        <v>-1</v>
      </c>
      <c r="P2797" t="s">
        <v>7717</v>
      </c>
      <c r="R2797" s="3">
        <v>43249.59375</v>
      </c>
      <c r="S2797" t="s">
        <v>38</v>
      </c>
    </row>
    <row r="2798" customHeight="1" spans="1:19">
      <c r="A2798">
        <v>5713463361</v>
      </c>
      <c r="B2798" s="2" t="s">
        <v>7718</v>
      </c>
      <c r="C2798" t="s">
        <v>65</v>
      </c>
      <c r="D2798" t="s">
        <v>23</v>
      </c>
      <c r="E2798" t="s">
        <v>7719</v>
      </c>
      <c r="G2798">
        <v>75</v>
      </c>
      <c r="H2798">
        <v>81</v>
      </c>
      <c r="I2798">
        <v>2245</v>
      </c>
      <c r="J2798" t="s">
        <v>35</v>
      </c>
      <c r="L2798" t="s">
        <v>28</v>
      </c>
      <c r="M2798">
        <v>0</v>
      </c>
      <c r="N2798">
        <v>0</v>
      </c>
      <c r="O2798">
        <v>-1</v>
      </c>
      <c r="P2798" t="s">
        <v>36</v>
      </c>
      <c r="Q2798" t="s">
        <v>79</v>
      </c>
      <c r="R2798" s="3">
        <v>42277.6479166667</v>
      </c>
      <c r="S2798" t="s">
        <v>31</v>
      </c>
    </row>
    <row r="2799" customHeight="1" spans="1:19">
      <c r="A2799">
        <v>6570613806</v>
      </c>
      <c r="B2799" s="2" t="s">
        <v>7720</v>
      </c>
      <c r="C2799" t="s">
        <v>65</v>
      </c>
      <c r="D2799" t="s">
        <v>23</v>
      </c>
      <c r="E2799" t="s">
        <v>7721</v>
      </c>
      <c r="G2799">
        <v>69</v>
      </c>
      <c r="H2799">
        <v>423</v>
      </c>
      <c r="I2799">
        <v>1474</v>
      </c>
      <c r="J2799" t="s">
        <v>106</v>
      </c>
      <c r="K2799" t="s">
        <v>187</v>
      </c>
      <c r="L2799" t="s">
        <v>28</v>
      </c>
      <c r="M2799">
        <v>0</v>
      </c>
      <c r="N2799">
        <v>0</v>
      </c>
      <c r="O2799">
        <v>-1</v>
      </c>
      <c r="P2799" t="s">
        <v>7722</v>
      </c>
      <c r="Q2799" t="s">
        <v>37</v>
      </c>
      <c r="R2799" s="3">
        <v>43260.9180555556</v>
      </c>
      <c r="S2799" t="s">
        <v>31</v>
      </c>
    </row>
    <row r="2800" customHeight="1" spans="1:19">
      <c r="A2800">
        <v>6570613806</v>
      </c>
      <c r="B2800" s="2" t="s">
        <v>7723</v>
      </c>
      <c r="C2800" t="s">
        <v>5802</v>
      </c>
      <c r="D2800" t="s">
        <v>23</v>
      </c>
      <c r="E2800" t="s">
        <v>7721</v>
      </c>
      <c r="G2800">
        <v>69</v>
      </c>
      <c r="H2800">
        <v>423</v>
      </c>
      <c r="I2800">
        <v>1474</v>
      </c>
      <c r="J2800" t="s">
        <v>106</v>
      </c>
      <c r="K2800" t="s">
        <v>187</v>
      </c>
      <c r="L2800" t="s">
        <v>28</v>
      </c>
      <c r="M2800">
        <v>0</v>
      </c>
      <c r="N2800">
        <v>0</v>
      </c>
      <c r="O2800">
        <v>-1</v>
      </c>
      <c r="P2800" t="s">
        <v>7722</v>
      </c>
      <c r="Q2800" t="s">
        <v>37</v>
      </c>
      <c r="R2800" s="3">
        <v>43260.9180555556</v>
      </c>
      <c r="S2800" t="s">
        <v>31</v>
      </c>
    </row>
    <row r="2801" customHeight="1" spans="1:19">
      <c r="A2801">
        <v>6570613806</v>
      </c>
      <c r="B2801" s="2" t="s">
        <v>7724</v>
      </c>
      <c r="C2801" t="s">
        <v>396</v>
      </c>
      <c r="D2801" t="s">
        <v>41</v>
      </c>
      <c r="E2801" t="s">
        <v>7721</v>
      </c>
      <c r="G2801">
        <v>69</v>
      </c>
      <c r="H2801">
        <v>423</v>
      </c>
      <c r="I2801">
        <v>1474</v>
      </c>
      <c r="J2801" t="s">
        <v>106</v>
      </c>
      <c r="K2801" t="s">
        <v>187</v>
      </c>
      <c r="L2801" t="s">
        <v>28</v>
      </c>
      <c r="M2801">
        <v>0</v>
      </c>
      <c r="N2801">
        <v>0</v>
      </c>
      <c r="O2801">
        <v>-1</v>
      </c>
      <c r="P2801" t="s">
        <v>7722</v>
      </c>
      <c r="Q2801" t="s">
        <v>37</v>
      </c>
      <c r="R2801" s="3">
        <v>43260.9180555556</v>
      </c>
      <c r="S2801" t="s">
        <v>31</v>
      </c>
    </row>
    <row r="2802" customHeight="1" spans="1:21">
      <c r="A2802">
        <v>2693349270</v>
      </c>
      <c r="B2802" s="2" t="s">
        <v>7725</v>
      </c>
      <c r="C2802" t="s">
        <v>65</v>
      </c>
      <c r="D2802" t="s">
        <v>23</v>
      </c>
      <c r="E2802" t="s">
        <v>7726</v>
      </c>
      <c r="G2802">
        <v>622</v>
      </c>
      <c r="H2802">
        <v>2162</v>
      </c>
      <c r="I2802">
        <v>2283</v>
      </c>
      <c r="J2802" t="s">
        <v>50</v>
      </c>
      <c r="K2802" t="s">
        <v>1819</v>
      </c>
      <c r="L2802" t="s">
        <v>28</v>
      </c>
      <c r="M2802">
        <v>1</v>
      </c>
      <c r="N2802">
        <v>0</v>
      </c>
      <c r="O2802">
        <v>-1</v>
      </c>
      <c r="P2802" t="s">
        <v>7727</v>
      </c>
      <c r="Q2802" t="s">
        <v>101</v>
      </c>
      <c r="R2802" s="3">
        <v>40937.9659722222</v>
      </c>
      <c r="S2802" t="s">
        <v>31</v>
      </c>
      <c r="U2802" t="s">
        <v>7728</v>
      </c>
    </row>
    <row r="2803" customHeight="1" spans="1:19">
      <c r="A2803">
        <v>7745148904</v>
      </c>
      <c r="B2803" s="2" t="s">
        <v>7729</v>
      </c>
      <c r="C2803" t="s">
        <v>65</v>
      </c>
      <c r="D2803" t="s">
        <v>23</v>
      </c>
      <c r="E2803" t="s">
        <v>7730</v>
      </c>
      <c r="F2803" t="s">
        <v>7731</v>
      </c>
      <c r="G2803">
        <v>5</v>
      </c>
      <c r="H2803">
        <v>99</v>
      </c>
      <c r="I2803">
        <v>1014</v>
      </c>
      <c r="J2803" t="s">
        <v>35</v>
      </c>
      <c r="L2803" t="s">
        <v>28</v>
      </c>
      <c r="M2803">
        <v>0</v>
      </c>
      <c r="N2803">
        <v>0</v>
      </c>
      <c r="O2803">
        <v>-1</v>
      </c>
      <c r="P2803" t="s">
        <v>36</v>
      </c>
      <c r="Q2803" t="s">
        <v>84</v>
      </c>
      <c r="R2803" s="3">
        <v>44625.6881944444</v>
      </c>
      <c r="S2803" t="s">
        <v>38</v>
      </c>
    </row>
    <row r="2804" customHeight="1" spans="1:19">
      <c r="A2804">
        <v>6032617863</v>
      </c>
      <c r="B2804" s="2" t="s">
        <v>7732</v>
      </c>
      <c r="C2804" t="s">
        <v>65</v>
      </c>
      <c r="D2804" t="s">
        <v>23</v>
      </c>
      <c r="E2804" t="s">
        <v>7733</v>
      </c>
      <c r="G2804">
        <v>404</v>
      </c>
      <c r="H2804">
        <v>953</v>
      </c>
      <c r="I2804">
        <v>6783</v>
      </c>
      <c r="J2804" t="s">
        <v>204</v>
      </c>
      <c r="L2804" t="s">
        <v>28</v>
      </c>
      <c r="M2804">
        <v>0</v>
      </c>
      <c r="N2804">
        <v>0</v>
      </c>
      <c r="O2804">
        <v>-1</v>
      </c>
      <c r="P2804" t="s">
        <v>36</v>
      </c>
      <c r="Q2804" t="s">
        <v>84</v>
      </c>
      <c r="R2804" s="3">
        <v>42640.6506944444</v>
      </c>
      <c r="S2804" t="s">
        <v>31</v>
      </c>
    </row>
    <row r="2805" customHeight="1" spans="1:19">
      <c r="A2805">
        <v>7744599029</v>
      </c>
      <c r="B2805" s="2" t="s">
        <v>7734</v>
      </c>
      <c r="C2805" t="s">
        <v>65</v>
      </c>
      <c r="D2805" t="s">
        <v>23</v>
      </c>
      <c r="E2805" t="s">
        <v>7735</v>
      </c>
      <c r="F2805" t="s">
        <v>7736</v>
      </c>
      <c r="G2805">
        <v>2</v>
      </c>
      <c r="H2805">
        <v>180</v>
      </c>
      <c r="I2805">
        <v>64</v>
      </c>
      <c r="J2805" t="s">
        <v>35</v>
      </c>
      <c r="L2805" t="s">
        <v>28</v>
      </c>
      <c r="M2805">
        <v>0</v>
      </c>
      <c r="N2805">
        <v>0</v>
      </c>
      <c r="O2805">
        <v>-1</v>
      </c>
      <c r="P2805" t="s">
        <v>608</v>
      </c>
      <c r="Q2805" t="s">
        <v>231</v>
      </c>
      <c r="R2805" s="3">
        <v>44622.01875</v>
      </c>
      <c r="S2805" t="s">
        <v>38</v>
      </c>
    </row>
    <row r="2806" customHeight="1" spans="1:19">
      <c r="A2806">
        <v>7487065503</v>
      </c>
      <c r="B2806" s="2" t="s">
        <v>7737</v>
      </c>
      <c r="C2806" t="s">
        <v>65</v>
      </c>
      <c r="D2806" t="s">
        <v>23</v>
      </c>
      <c r="E2806" t="s">
        <v>7738</v>
      </c>
      <c r="F2806" t="s">
        <v>7739</v>
      </c>
      <c r="G2806">
        <v>1285</v>
      </c>
      <c r="H2806">
        <v>307</v>
      </c>
      <c r="I2806">
        <v>1014</v>
      </c>
      <c r="J2806" t="s">
        <v>26</v>
      </c>
      <c r="K2806" t="s">
        <v>2352</v>
      </c>
      <c r="L2806" t="s">
        <v>51</v>
      </c>
      <c r="M2806">
        <v>0</v>
      </c>
      <c r="N2806">
        <v>0</v>
      </c>
      <c r="O2806">
        <v>-1</v>
      </c>
      <c r="P2806" t="s">
        <v>7740</v>
      </c>
      <c r="Q2806" t="s">
        <v>150</v>
      </c>
      <c r="R2806" s="3">
        <v>44040.6888888889</v>
      </c>
      <c r="S2806" t="s">
        <v>38</v>
      </c>
    </row>
    <row r="2807" customHeight="1" spans="1:19">
      <c r="A2807">
        <v>6102762233</v>
      </c>
      <c r="B2807" s="2" t="s">
        <v>7741</v>
      </c>
      <c r="C2807" t="s">
        <v>65</v>
      </c>
      <c r="D2807" t="s">
        <v>23</v>
      </c>
      <c r="E2807" t="s">
        <v>7742</v>
      </c>
      <c r="F2807" t="s">
        <v>7743</v>
      </c>
      <c r="G2807">
        <v>386</v>
      </c>
      <c r="H2807">
        <v>294</v>
      </c>
      <c r="I2807">
        <v>527</v>
      </c>
      <c r="J2807" t="s">
        <v>106</v>
      </c>
      <c r="L2807" t="s">
        <v>28</v>
      </c>
      <c r="M2807">
        <v>1</v>
      </c>
      <c r="N2807">
        <v>0</v>
      </c>
      <c r="O2807">
        <v>-1</v>
      </c>
      <c r="P2807" t="s">
        <v>7744</v>
      </c>
      <c r="Q2807" t="s">
        <v>63</v>
      </c>
      <c r="R2807" s="3">
        <v>42740.9569444444</v>
      </c>
      <c r="S2807" t="s">
        <v>31</v>
      </c>
    </row>
    <row r="2808" customHeight="1" spans="1:19">
      <c r="A2808">
        <v>6102762233</v>
      </c>
      <c r="B2808" s="2" t="s">
        <v>7745</v>
      </c>
      <c r="C2808" t="s">
        <v>207</v>
      </c>
      <c r="D2808" t="s">
        <v>41</v>
      </c>
      <c r="E2808" t="s">
        <v>7742</v>
      </c>
      <c r="F2808" t="s">
        <v>7743</v>
      </c>
      <c r="G2808">
        <v>386</v>
      </c>
      <c r="H2808">
        <v>294</v>
      </c>
      <c r="I2808">
        <v>527</v>
      </c>
      <c r="J2808" t="s">
        <v>106</v>
      </c>
      <c r="L2808" t="s">
        <v>28</v>
      </c>
      <c r="M2808">
        <v>1</v>
      </c>
      <c r="N2808">
        <v>0</v>
      </c>
      <c r="O2808">
        <v>-1</v>
      </c>
      <c r="P2808" t="s">
        <v>7744</v>
      </c>
      <c r="Q2808" t="s">
        <v>63</v>
      </c>
      <c r="R2808" s="3">
        <v>42740.9569444444</v>
      </c>
      <c r="S2808" t="s">
        <v>31</v>
      </c>
    </row>
    <row r="2809" customHeight="1" spans="1:19">
      <c r="A2809">
        <v>6102762233</v>
      </c>
      <c r="B2809" s="2" t="s">
        <v>7745</v>
      </c>
      <c r="C2809" t="s">
        <v>226</v>
      </c>
      <c r="D2809" t="s">
        <v>41</v>
      </c>
      <c r="E2809" t="s">
        <v>7742</v>
      </c>
      <c r="F2809" t="s">
        <v>7743</v>
      </c>
      <c r="G2809">
        <v>386</v>
      </c>
      <c r="H2809">
        <v>294</v>
      </c>
      <c r="I2809">
        <v>527</v>
      </c>
      <c r="J2809" t="s">
        <v>106</v>
      </c>
      <c r="L2809" t="s">
        <v>28</v>
      </c>
      <c r="M2809">
        <v>1</v>
      </c>
      <c r="N2809">
        <v>0</v>
      </c>
      <c r="O2809">
        <v>-1</v>
      </c>
      <c r="P2809" t="s">
        <v>7744</v>
      </c>
      <c r="Q2809" t="s">
        <v>63</v>
      </c>
      <c r="R2809" s="3">
        <v>42740.9569444444</v>
      </c>
      <c r="S2809" t="s">
        <v>31</v>
      </c>
    </row>
    <row r="2810" customHeight="1" spans="1:19">
      <c r="A2810">
        <v>5872147034</v>
      </c>
      <c r="B2810" s="2" t="s">
        <v>7746</v>
      </c>
      <c r="C2810" t="s">
        <v>65</v>
      </c>
      <c r="D2810" t="s">
        <v>23</v>
      </c>
      <c r="E2810" t="s">
        <v>7747</v>
      </c>
      <c r="G2810">
        <v>168</v>
      </c>
      <c r="H2810">
        <v>700</v>
      </c>
      <c r="I2810">
        <v>746</v>
      </c>
      <c r="J2810" t="s">
        <v>204</v>
      </c>
      <c r="K2810" t="s">
        <v>7748</v>
      </c>
      <c r="L2810" t="s">
        <v>28</v>
      </c>
      <c r="M2810">
        <v>0</v>
      </c>
      <c r="N2810">
        <v>0</v>
      </c>
      <c r="O2810">
        <v>-1</v>
      </c>
      <c r="P2810" t="s">
        <v>7749</v>
      </c>
      <c r="Q2810" t="s">
        <v>5143</v>
      </c>
      <c r="R2810" s="3">
        <v>42432.7131944444</v>
      </c>
      <c r="S2810" t="s">
        <v>31</v>
      </c>
    </row>
    <row r="2811" customHeight="1" spans="1:19">
      <c r="A2811">
        <v>7520884257</v>
      </c>
      <c r="B2811" s="2" t="s">
        <v>7750</v>
      </c>
      <c r="C2811" t="s">
        <v>65</v>
      </c>
      <c r="D2811" t="s">
        <v>23</v>
      </c>
      <c r="E2811" t="s">
        <v>7751</v>
      </c>
      <c r="G2811">
        <v>1</v>
      </c>
      <c r="H2811">
        <v>67</v>
      </c>
      <c r="I2811">
        <v>35</v>
      </c>
      <c r="J2811" t="s">
        <v>35</v>
      </c>
      <c r="L2811" t="s">
        <v>51</v>
      </c>
      <c r="M2811">
        <v>0</v>
      </c>
      <c r="N2811">
        <v>0</v>
      </c>
      <c r="O2811">
        <v>-1</v>
      </c>
      <c r="P2811" t="s">
        <v>36</v>
      </c>
      <c r="R2811" s="3">
        <v>44144.4701388889</v>
      </c>
      <c r="S2811" t="s">
        <v>38</v>
      </c>
    </row>
    <row r="2812" customHeight="1" spans="1:19">
      <c r="A2812">
        <v>6169006799</v>
      </c>
      <c r="B2812" s="2" t="s">
        <v>7752</v>
      </c>
      <c r="E2812" t="s">
        <v>7753</v>
      </c>
      <c r="F2812" t="s">
        <v>7754</v>
      </c>
      <c r="G2812">
        <v>66</v>
      </c>
      <c r="H2812">
        <v>439</v>
      </c>
      <c r="I2812">
        <v>11740</v>
      </c>
      <c r="J2812" t="s">
        <v>35</v>
      </c>
      <c r="L2812" t="s">
        <v>51</v>
      </c>
      <c r="M2812">
        <v>0</v>
      </c>
      <c r="N2812">
        <v>0</v>
      </c>
      <c r="O2812">
        <v>-1</v>
      </c>
      <c r="P2812" t="s">
        <v>36</v>
      </c>
      <c r="R2812" s="3">
        <v>42813.883287037</v>
      </c>
      <c r="S2812" t="s">
        <v>31</v>
      </c>
    </row>
    <row r="2813" customHeight="1" spans="1:19">
      <c r="A2813">
        <v>7586469199</v>
      </c>
      <c r="B2813" s="2" t="s">
        <v>7755</v>
      </c>
      <c r="C2813" t="s">
        <v>157</v>
      </c>
      <c r="D2813" t="s">
        <v>23</v>
      </c>
      <c r="E2813" t="s">
        <v>7756</v>
      </c>
      <c r="G2813">
        <v>2</v>
      </c>
      <c r="H2813">
        <v>11</v>
      </c>
      <c r="I2813">
        <v>25</v>
      </c>
      <c r="J2813" t="s">
        <v>60</v>
      </c>
      <c r="L2813" t="s">
        <v>28</v>
      </c>
      <c r="M2813">
        <v>1</v>
      </c>
      <c r="N2813">
        <v>0</v>
      </c>
      <c r="O2813">
        <v>-1</v>
      </c>
      <c r="P2813" t="s">
        <v>7757</v>
      </c>
      <c r="Q2813" t="s">
        <v>63</v>
      </c>
      <c r="R2813" s="3">
        <v>44292.4118055556</v>
      </c>
      <c r="S2813" t="s">
        <v>38</v>
      </c>
    </row>
    <row r="2814" customHeight="1" spans="1:19">
      <c r="A2814">
        <v>7586469199</v>
      </c>
      <c r="B2814" s="2" t="s">
        <v>7758</v>
      </c>
      <c r="C2814" t="s">
        <v>157</v>
      </c>
      <c r="D2814" t="s">
        <v>23</v>
      </c>
      <c r="E2814" t="s">
        <v>7756</v>
      </c>
      <c r="G2814">
        <v>2</v>
      </c>
      <c r="H2814">
        <v>11</v>
      </c>
      <c r="I2814">
        <v>25</v>
      </c>
      <c r="J2814" t="s">
        <v>60</v>
      </c>
      <c r="L2814" t="s">
        <v>28</v>
      </c>
      <c r="M2814">
        <v>1</v>
      </c>
      <c r="N2814">
        <v>0</v>
      </c>
      <c r="O2814">
        <v>-1</v>
      </c>
      <c r="P2814" t="s">
        <v>7757</v>
      </c>
      <c r="Q2814" t="s">
        <v>63</v>
      </c>
      <c r="R2814" s="3">
        <v>44292.4118055556</v>
      </c>
      <c r="S2814" t="s">
        <v>38</v>
      </c>
    </row>
    <row r="2815" customHeight="1" spans="1:21">
      <c r="A2815">
        <v>7508485250</v>
      </c>
      <c r="B2815" s="2" t="s">
        <v>7759</v>
      </c>
      <c r="E2815" t="s">
        <v>7760</v>
      </c>
      <c r="F2815" t="s">
        <v>7761</v>
      </c>
      <c r="G2815">
        <v>999</v>
      </c>
      <c r="H2815">
        <v>127</v>
      </c>
      <c r="I2815">
        <v>1524</v>
      </c>
      <c r="J2815" t="s">
        <v>50</v>
      </c>
      <c r="L2815" t="s">
        <v>51</v>
      </c>
      <c r="M2815">
        <v>3</v>
      </c>
      <c r="N2815">
        <v>0</v>
      </c>
      <c r="O2815">
        <v>-1</v>
      </c>
      <c r="P2815" t="s">
        <v>52</v>
      </c>
      <c r="Q2815" t="s">
        <v>53</v>
      </c>
      <c r="R2815" s="3">
        <v>44105.9877777778</v>
      </c>
      <c r="S2815" t="s">
        <v>31</v>
      </c>
      <c r="U2815" t="s">
        <v>7762</v>
      </c>
    </row>
    <row r="2816" customHeight="1" spans="1:19">
      <c r="A2816">
        <v>6773246609</v>
      </c>
      <c r="B2816" s="2" t="s">
        <v>7763</v>
      </c>
      <c r="E2816" t="s">
        <v>7764</v>
      </c>
      <c r="F2816" t="s">
        <v>7765</v>
      </c>
      <c r="G2816">
        <v>949</v>
      </c>
      <c r="H2816">
        <v>453</v>
      </c>
      <c r="I2816">
        <v>2009</v>
      </c>
      <c r="J2816" t="s">
        <v>35</v>
      </c>
      <c r="L2816" t="s">
        <v>28</v>
      </c>
      <c r="M2816">
        <v>5</v>
      </c>
      <c r="N2816">
        <v>1</v>
      </c>
      <c r="O2816">
        <v>0</v>
      </c>
      <c r="P2816" t="s">
        <v>275</v>
      </c>
      <c r="Q2816" t="s">
        <v>71</v>
      </c>
      <c r="R2816" s="3">
        <v>43390.3415856482</v>
      </c>
      <c r="S2816" t="s">
        <v>31</v>
      </c>
    </row>
    <row r="2817" customHeight="1" spans="1:19">
      <c r="A2817">
        <v>5290479540</v>
      </c>
      <c r="B2817" s="2" t="s">
        <v>7766</v>
      </c>
      <c r="E2817" t="s">
        <v>7767</v>
      </c>
      <c r="G2817">
        <v>5</v>
      </c>
      <c r="H2817">
        <v>92</v>
      </c>
      <c r="I2817">
        <v>235</v>
      </c>
      <c r="J2817" t="s">
        <v>537</v>
      </c>
      <c r="L2817" t="s">
        <v>51</v>
      </c>
      <c r="M2817">
        <v>0</v>
      </c>
      <c r="N2817">
        <v>0</v>
      </c>
      <c r="O2817">
        <v>-1</v>
      </c>
      <c r="P2817" t="s">
        <v>166</v>
      </c>
      <c r="Q2817" t="s">
        <v>79</v>
      </c>
      <c r="R2817" s="3">
        <v>41893.754849537</v>
      </c>
      <c r="S2817" t="s">
        <v>31</v>
      </c>
    </row>
    <row r="2818" customHeight="1" spans="1:19">
      <c r="A2818">
        <v>7307887020</v>
      </c>
      <c r="B2818" s="2" t="s">
        <v>7768</v>
      </c>
      <c r="E2818" t="s">
        <v>7769</v>
      </c>
      <c r="F2818" t="s">
        <v>7770</v>
      </c>
      <c r="G2818">
        <v>6</v>
      </c>
      <c r="H2818">
        <v>314</v>
      </c>
      <c r="I2818">
        <v>1323</v>
      </c>
      <c r="J2818" t="s">
        <v>35</v>
      </c>
      <c r="L2818" t="s">
        <v>28</v>
      </c>
      <c r="M2818">
        <v>0</v>
      </c>
      <c r="N2818">
        <v>0</v>
      </c>
      <c r="O2818">
        <v>-1</v>
      </c>
      <c r="P2818" t="s">
        <v>36</v>
      </c>
      <c r="R2818" s="3">
        <v>43727.5224305556</v>
      </c>
      <c r="S2818" t="s">
        <v>31</v>
      </c>
    </row>
    <row r="2819" customHeight="1" spans="1:19">
      <c r="A2819">
        <v>7361031001</v>
      </c>
      <c r="B2819" s="2" t="s">
        <v>7771</v>
      </c>
      <c r="E2819" t="s">
        <v>7772</v>
      </c>
      <c r="F2819" t="s">
        <v>7773</v>
      </c>
      <c r="G2819">
        <v>20</v>
      </c>
      <c r="H2819">
        <v>363</v>
      </c>
      <c r="I2819">
        <v>1192</v>
      </c>
      <c r="J2819" t="s">
        <v>35</v>
      </c>
      <c r="L2819" t="s">
        <v>51</v>
      </c>
      <c r="M2819">
        <v>1</v>
      </c>
      <c r="N2819">
        <v>0</v>
      </c>
      <c r="O2819">
        <v>-1</v>
      </c>
      <c r="P2819" t="s">
        <v>36</v>
      </c>
      <c r="Q2819" t="s">
        <v>63</v>
      </c>
      <c r="R2819" s="3">
        <v>43822.6801273148</v>
      </c>
      <c r="S2819" t="s">
        <v>31</v>
      </c>
    </row>
    <row r="2820" customHeight="1" spans="1:20">
      <c r="A2820">
        <v>5604447038</v>
      </c>
      <c r="B2820" s="2" t="s">
        <v>7774</v>
      </c>
      <c r="E2820" t="s">
        <v>7775</v>
      </c>
      <c r="F2820" t="s">
        <v>7776</v>
      </c>
      <c r="G2820">
        <v>352</v>
      </c>
      <c r="H2820">
        <v>641</v>
      </c>
      <c r="I2820">
        <v>5692</v>
      </c>
      <c r="J2820" t="s">
        <v>35</v>
      </c>
      <c r="L2820" t="s">
        <v>51</v>
      </c>
      <c r="M2820">
        <v>1</v>
      </c>
      <c r="N2820">
        <v>1</v>
      </c>
      <c r="O2820">
        <v>0</v>
      </c>
      <c r="P2820" t="s">
        <v>2212</v>
      </c>
      <c r="Q2820" t="s">
        <v>71</v>
      </c>
      <c r="R2820" s="3">
        <v>42133.6399768519</v>
      </c>
      <c r="S2820" t="s">
        <v>31</v>
      </c>
      <c r="T2820" t="s">
        <v>7777</v>
      </c>
    </row>
    <row r="2821" customHeight="1" spans="1:19">
      <c r="A2821">
        <v>7332739782</v>
      </c>
      <c r="B2821" s="2" t="s">
        <v>7778</v>
      </c>
      <c r="C2821" t="s">
        <v>226</v>
      </c>
      <c r="D2821" t="s">
        <v>41</v>
      </c>
      <c r="E2821" t="s">
        <v>7779</v>
      </c>
      <c r="G2821">
        <v>14</v>
      </c>
      <c r="H2821">
        <v>329</v>
      </c>
      <c r="I2821">
        <v>1299</v>
      </c>
      <c r="J2821" t="s">
        <v>35</v>
      </c>
      <c r="L2821" t="s">
        <v>51</v>
      </c>
      <c r="M2821">
        <v>0</v>
      </c>
      <c r="N2821">
        <v>0</v>
      </c>
      <c r="O2821">
        <v>-1</v>
      </c>
      <c r="P2821" t="s">
        <v>36</v>
      </c>
      <c r="Q2821" t="s">
        <v>37</v>
      </c>
      <c r="R2821" s="3">
        <v>43773.5666666667</v>
      </c>
      <c r="S2821" t="s">
        <v>31</v>
      </c>
    </row>
    <row r="2822" customHeight="1" spans="1:19">
      <c r="A2822">
        <v>7347323411</v>
      </c>
      <c r="B2822" s="2" t="s">
        <v>7780</v>
      </c>
      <c r="E2822" t="s">
        <v>7781</v>
      </c>
      <c r="F2822" t="s">
        <v>7782</v>
      </c>
      <c r="G2822">
        <v>1</v>
      </c>
      <c r="H2822">
        <v>42</v>
      </c>
      <c r="I2822">
        <v>31</v>
      </c>
      <c r="J2822" t="s">
        <v>35</v>
      </c>
      <c r="L2822" t="s">
        <v>51</v>
      </c>
      <c r="M2822">
        <v>1</v>
      </c>
      <c r="N2822">
        <v>0</v>
      </c>
      <c r="O2822">
        <v>-1</v>
      </c>
      <c r="P2822" t="s">
        <v>36</v>
      </c>
      <c r="Q2822" t="s">
        <v>160</v>
      </c>
      <c r="R2822" s="3">
        <v>43801.5892476852</v>
      </c>
      <c r="S2822" t="s">
        <v>31</v>
      </c>
    </row>
    <row r="2823" customHeight="1" spans="1:19">
      <c r="A2823">
        <v>7420487405</v>
      </c>
      <c r="B2823" s="2" t="s">
        <v>7783</v>
      </c>
      <c r="C2823" t="s">
        <v>207</v>
      </c>
      <c r="D2823" t="s">
        <v>41</v>
      </c>
      <c r="E2823" t="s">
        <v>7784</v>
      </c>
      <c r="G2823">
        <v>1</v>
      </c>
      <c r="H2823">
        <v>4</v>
      </c>
      <c r="I2823">
        <v>10</v>
      </c>
      <c r="J2823" t="s">
        <v>35</v>
      </c>
      <c r="L2823" t="s">
        <v>28</v>
      </c>
      <c r="M2823">
        <v>0</v>
      </c>
      <c r="N2823">
        <v>0</v>
      </c>
      <c r="O2823">
        <v>-1</v>
      </c>
      <c r="P2823" t="s">
        <v>36</v>
      </c>
      <c r="Q2823" t="s">
        <v>347</v>
      </c>
      <c r="R2823" s="3">
        <v>43916.7527777778</v>
      </c>
      <c r="S2823" t="s">
        <v>38</v>
      </c>
    </row>
    <row r="2824" customHeight="1" spans="1:19">
      <c r="A2824">
        <v>7594533614</v>
      </c>
      <c r="B2824" s="2" t="s">
        <v>7785</v>
      </c>
      <c r="C2824" t="s">
        <v>65</v>
      </c>
      <c r="D2824" t="s">
        <v>23</v>
      </c>
      <c r="E2824" t="s">
        <v>7786</v>
      </c>
      <c r="G2824">
        <v>78</v>
      </c>
      <c r="H2824">
        <v>485</v>
      </c>
      <c r="I2824">
        <v>2345</v>
      </c>
      <c r="J2824" t="s">
        <v>327</v>
      </c>
      <c r="K2824" t="s">
        <v>7787</v>
      </c>
      <c r="L2824" t="s">
        <v>28</v>
      </c>
      <c r="M2824">
        <v>0</v>
      </c>
      <c r="N2824">
        <v>0</v>
      </c>
      <c r="O2824">
        <v>-1</v>
      </c>
      <c r="P2824" t="s">
        <v>7788</v>
      </c>
      <c r="Q2824" t="s">
        <v>141</v>
      </c>
      <c r="R2824" s="3">
        <v>44306.4388888889</v>
      </c>
      <c r="S2824" t="s">
        <v>31</v>
      </c>
    </row>
    <row r="2825" customHeight="1" spans="1:19">
      <c r="A2825">
        <v>7620668221</v>
      </c>
      <c r="B2825" s="2" t="s">
        <v>7789</v>
      </c>
      <c r="C2825" t="s">
        <v>65</v>
      </c>
      <c r="D2825" t="s">
        <v>23</v>
      </c>
      <c r="E2825" t="s">
        <v>7790</v>
      </c>
      <c r="F2825" t="s">
        <v>7791</v>
      </c>
      <c r="G2825">
        <v>138</v>
      </c>
      <c r="H2825">
        <v>391</v>
      </c>
      <c r="I2825">
        <v>747</v>
      </c>
      <c r="J2825" t="s">
        <v>360</v>
      </c>
      <c r="K2825" t="s">
        <v>7792</v>
      </c>
      <c r="L2825" t="s">
        <v>28</v>
      </c>
      <c r="M2825">
        <v>0</v>
      </c>
      <c r="N2825">
        <v>0</v>
      </c>
      <c r="O2825">
        <v>-1</v>
      </c>
      <c r="P2825" t="s">
        <v>7793</v>
      </c>
      <c r="Q2825" t="s">
        <v>71</v>
      </c>
      <c r="R2825" s="3">
        <v>44350.7777777778</v>
      </c>
      <c r="S2825" t="s">
        <v>38</v>
      </c>
    </row>
    <row r="2826" customHeight="1" spans="1:19">
      <c r="A2826">
        <v>7620668221</v>
      </c>
      <c r="B2826" s="2" t="s">
        <v>7794</v>
      </c>
      <c r="C2826" t="s">
        <v>22</v>
      </c>
      <c r="D2826" t="s">
        <v>23</v>
      </c>
      <c r="E2826" t="s">
        <v>7790</v>
      </c>
      <c r="F2826" t="s">
        <v>7791</v>
      </c>
      <c r="G2826">
        <v>138</v>
      </c>
      <c r="H2826">
        <v>391</v>
      </c>
      <c r="I2826">
        <v>747</v>
      </c>
      <c r="J2826" t="s">
        <v>360</v>
      </c>
      <c r="K2826" t="s">
        <v>7792</v>
      </c>
      <c r="L2826" t="s">
        <v>28</v>
      </c>
      <c r="M2826">
        <v>0</v>
      </c>
      <c r="N2826">
        <v>0</v>
      </c>
      <c r="O2826">
        <v>-1</v>
      </c>
      <c r="P2826" t="s">
        <v>7793</v>
      </c>
      <c r="Q2826" t="s">
        <v>71</v>
      </c>
      <c r="R2826" s="3">
        <v>44350.7777777778</v>
      </c>
      <c r="S2826" t="s">
        <v>38</v>
      </c>
    </row>
    <row r="2827" customHeight="1" spans="1:19">
      <c r="A2827">
        <v>7500289387</v>
      </c>
      <c r="B2827" s="2" t="s">
        <v>7795</v>
      </c>
      <c r="C2827" t="s">
        <v>157</v>
      </c>
      <c r="D2827" t="s">
        <v>23</v>
      </c>
      <c r="E2827" t="s">
        <v>7796</v>
      </c>
      <c r="G2827">
        <v>1</v>
      </c>
      <c r="H2827">
        <v>55</v>
      </c>
      <c r="I2827">
        <v>11</v>
      </c>
      <c r="J2827" t="s">
        <v>35</v>
      </c>
      <c r="L2827" t="s">
        <v>51</v>
      </c>
      <c r="M2827">
        <v>0</v>
      </c>
      <c r="N2827">
        <v>0</v>
      </c>
      <c r="O2827">
        <v>-1</v>
      </c>
      <c r="P2827" t="s">
        <v>7797</v>
      </c>
      <c r="Q2827" t="s">
        <v>318</v>
      </c>
      <c r="R2827" s="3">
        <v>44080.6013888889</v>
      </c>
      <c r="S2827" t="s">
        <v>38</v>
      </c>
    </row>
    <row r="2828" customHeight="1" spans="1:19">
      <c r="A2828">
        <v>1850462990</v>
      </c>
      <c r="B2828" s="2" t="s">
        <v>7798</v>
      </c>
      <c r="C2828" t="s">
        <v>65</v>
      </c>
      <c r="D2828" t="s">
        <v>23</v>
      </c>
      <c r="E2828" t="s">
        <v>7799</v>
      </c>
      <c r="F2828" t="s">
        <v>7800</v>
      </c>
      <c r="G2828">
        <v>287</v>
      </c>
      <c r="H2828">
        <v>946</v>
      </c>
      <c r="I2828">
        <v>1150</v>
      </c>
      <c r="J2828" t="s">
        <v>35</v>
      </c>
      <c r="L2828" t="s">
        <v>51</v>
      </c>
      <c r="M2828">
        <v>0</v>
      </c>
      <c r="N2828">
        <v>0</v>
      </c>
      <c r="O2828">
        <v>-1</v>
      </c>
      <c r="Q2828" t="s">
        <v>386</v>
      </c>
      <c r="R2828" s="3">
        <v>40463.6090277778</v>
      </c>
      <c r="S2828" t="s">
        <v>31</v>
      </c>
    </row>
    <row r="2829" customHeight="1" spans="1:19">
      <c r="A2829">
        <v>1850462990</v>
      </c>
      <c r="B2829" s="2" t="s">
        <v>7801</v>
      </c>
      <c r="C2829" t="s">
        <v>22</v>
      </c>
      <c r="D2829" t="s">
        <v>23</v>
      </c>
      <c r="E2829" t="s">
        <v>7799</v>
      </c>
      <c r="F2829" t="s">
        <v>7800</v>
      </c>
      <c r="G2829">
        <v>287</v>
      </c>
      <c r="H2829">
        <v>946</v>
      </c>
      <c r="I2829">
        <v>1150</v>
      </c>
      <c r="J2829" t="s">
        <v>35</v>
      </c>
      <c r="L2829" t="s">
        <v>51</v>
      </c>
      <c r="M2829">
        <v>0</v>
      </c>
      <c r="N2829">
        <v>0</v>
      </c>
      <c r="O2829">
        <v>-1</v>
      </c>
      <c r="Q2829" t="s">
        <v>386</v>
      </c>
      <c r="R2829" s="3">
        <v>40463.6090277778</v>
      </c>
      <c r="S2829" t="s">
        <v>31</v>
      </c>
    </row>
    <row r="2830" customHeight="1" spans="1:21">
      <c r="A2830">
        <v>5248978397</v>
      </c>
      <c r="B2830" s="2" t="s">
        <v>7802</v>
      </c>
      <c r="C2830" t="s">
        <v>157</v>
      </c>
      <c r="D2830" t="s">
        <v>23</v>
      </c>
      <c r="E2830" t="s">
        <v>7803</v>
      </c>
      <c r="G2830">
        <v>60</v>
      </c>
      <c r="H2830">
        <v>260</v>
      </c>
      <c r="I2830">
        <v>87</v>
      </c>
      <c r="J2830" t="s">
        <v>2076</v>
      </c>
      <c r="K2830" t="s">
        <v>7804</v>
      </c>
      <c r="L2830" t="s">
        <v>51</v>
      </c>
      <c r="M2830">
        <v>0</v>
      </c>
      <c r="N2830">
        <v>0</v>
      </c>
      <c r="O2830">
        <v>-1</v>
      </c>
      <c r="P2830" t="s">
        <v>100</v>
      </c>
      <c r="Q2830" t="s">
        <v>150</v>
      </c>
      <c r="R2830" s="3">
        <v>41870.5027777778</v>
      </c>
      <c r="S2830" t="s">
        <v>31</v>
      </c>
      <c r="T2830" t="s">
        <v>7805</v>
      </c>
      <c r="U2830" t="s">
        <v>7806</v>
      </c>
    </row>
    <row r="2831" customHeight="1" spans="1:19">
      <c r="A2831">
        <v>3731416212</v>
      </c>
      <c r="B2831" s="2" t="s">
        <v>7807</v>
      </c>
      <c r="C2831" t="s">
        <v>65</v>
      </c>
      <c r="D2831" t="s">
        <v>23</v>
      </c>
      <c r="E2831" t="s">
        <v>7808</v>
      </c>
      <c r="F2831" t="s">
        <v>5290</v>
      </c>
      <c r="G2831">
        <v>263</v>
      </c>
      <c r="H2831">
        <v>288</v>
      </c>
      <c r="I2831">
        <v>5324</v>
      </c>
      <c r="J2831" t="s">
        <v>273</v>
      </c>
      <c r="L2831" t="s">
        <v>51</v>
      </c>
      <c r="M2831">
        <v>7</v>
      </c>
      <c r="N2831">
        <v>1</v>
      </c>
      <c r="O2831">
        <v>0</v>
      </c>
      <c r="P2831" t="s">
        <v>7809</v>
      </c>
      <c r="Q2831" t="s">
        <v>276</v>
      </c>
      <c r="R2831" s="3">
        <v>41506.6666666667</v>
      </c>
      <c r="S2831" t="s">
        <v>54</v>
      </c>
    </row>
    <row r="2832" customHeight="1" spans="1:21">
      <c r="A2832">
        <v>5831950288</v>
      </c>
      <c r="B2832" s="2" t="s">
        <v>7810</v>
      </c>
      <c r="C2832" t="s">
        <v>157</v>
      </c>
      <c r="D2832" t="s">
        <v>23</v>
      </c>
      <c r="E2832" t="s">
        <v>7811</v>
      </c>
      <c r="F2832" t="s">
        <v>7812</v>
      </c>
      <c r="G2832">
        <v>12606</v>
      </c>
      <c r="H2832">
        <v>475</v>
      </c>
      <c r="I2832">
        <v>2517</v>
      </c>
      <c r="J2832" t="s">
        <v>204</v>
      </c>
      <c r="L2832" t="s">
        <v>51</v>
      </c>
      <c r="M2832">
        <v>3</v>
      </c>
      <c r="N2832">
        <v>1</v>
      </c>
      <c r="O2832">
        <v>0</v>
      </c>
      <c r="P2832" t="s">
        <v>7813</v>
      </c>
      <c r="Q2832" t="s">
        <v>386</v>
      </c>
      <c r="R2832" s="3">
        <v>42386.7347222222</v>
      </c>
      <c r="S2832" t="s">
        <v>31</v>
      </c>
      <c r="T2832" t="s">
        <v>90</v>
      </c>
      <c r="U2832" t="s">
        <v>3169</v>
      </c>
    </row>
    <row r="2833" customHeight="1" spans="1:20">
      <c r="A2833">
        <v>2892755262</v>
      </c>
      <c r="B2833" s="2" t="s">
        <v>7814</v>
      </c>
      <c r="C2833" t="s">
        <v>207</v>
      </c>
      <c r="D2833" t="s">
        <v>41</v>
      </c>
      <c r="E2833" t="s">
        <v>7815</v>
      </c>
      <c r="F2833" t="s">
        <v>7816</v>
      </c>
      <c r="G2833">
        <v>151582</v>
      </c>
      <c r="H2833">
        <v>2862</v>
      </c>
      <c r="I2833">
        <v>2915</v>
      </c>
      <c r="J2833" t="s">
        <v>94</v>
      </c>
      <c r="K2833" t="s">
        <v>35</v>
      </c>
      <c r="L2833" t="s">
        <v>51</v>
      </c>
      <c r="M2833">
        <v>6</v>
      </c>
      <c r="N2833">
        <v>0</v>
      </c>
      <c r="O2833">
        <v>220</v>
      </c>
      <c r="P2833" t="s">
        <v>7817</v>
      </c>
      <c r="Q2833" t="s">
        <v>183</v>
      </c>
      <c r="R2833" s="3">
        <v>41094.5555555556</v>
      </c>
      <c r="S2833" t="s">
        <v>54</v>
      </c>
      <c r="T2833" t="s">
        <v>7818</v>
      </c>
    </row>
    <row r="2834" customHeight="1" spans="1:20">
      <c r="A2834">
        <v>2892755262</v>
      </c>
      <c r="B2834" s="2" t="s">
        <v>7819</v>
      </c>
      <c r="C2834" t="s">
        <v>207</v>
      </c>
      <c r="D2834" t="s">
        <v>41</v>
      </c>
      <c r="E2834" t="s">
        <v>7815</v>
      </c>
      <c r="F2834" t="s">
        <v>7816</v>
      </c>
      <c r="G2834">
        <v>151582</v>
      </c>
      <c r="H2834">
        <v>2862</v>
      </c>
      <c r="I2834">
        <v>2915</v>
      </c>
      <c r="J2834" t="s">
        <v>94</v>
      </c>
      <c r="K2834" t="s">
        <v>35</v>
      </c>
      <c r="L2834" t="s">
        <v>51</v>
      </c>
      <c r="M2834">
        <v>6</v>
      </c>
      <c r="N2834">
        <v>0</v>
      </c>
      <c r="O2834">
        <v>220</v>
      </c>
      <c r="P2834" t="s">
        <v>7817</v>
      </c>
      <c r="Q2834" t="s">
        <v>183</v>
      </c>
      <c r="R2834" s="3">
        <v>41094.5555555556</v>
      </c>
      <c r="S2834" t="s">
        <v>54</v>
      </c>
      <c r="T2834" t="s">
        <v>7818</v>
      </c>
    </row>
    <row r="2835" customHeight="1" spans="1:20">
      <c r="A2835">
        <v>1492498157</v>
      </c>
      <c r="B2835" s="2" t="s">
        <v>7820</v>
      </c>
      <c r="C2835" t="s">
        <v>65</v>
      </c>
      <c r="D2835" t="s">
        <v>23</v>
      </c>
      <c r="E2835" t="s">
        <v>7821</v>
      </c>
      <c r="F2835" t="s">
        <v>7822</v>
      </c>
      <c r="G2835">
        <v>113507</v>
      </c>
      <c r="H2835">
        <v>410</v>
      </c>
      <c r="I2835">
        <v>68375</v>
      </c>
      <c r="J2835" t="s">
        <v>26</v>
      </c>
      <c r="L2835" t="s">
        <v>51</v>
      </c>
      <c r="M2835">
        <v>7</v>
      </c>
      <c r="N2835">
        <v>1</v>
      </c>
      <c r="O2835">
        <v>0</v>
      </c>
      <c r="Q2835" t="s">
        <v>30</v>
      </c>
      <c r="R2835" s="3">
        <v>41372.6402777778</v>
      </c>
      <c r="S2835" t="s">
        <v>54</v>
      </c>
      <c r="T2835" t="s">
        <v>7823</v>
      </c>
    </row>
    <row r="2836" customHeight="1" spans="1:19">
      <c r="A2836">
        <v>7439799093</v>
      </c>
      <c r="B2836" s="2" t="s">
        <v>7824</v>
      </c>
      <c r="C2836" t="s">
        <v>226</v>
      </c>
      <c r="D2836" t="s">
        <v>41</v>
      </c>
      <c r="E2836" t="s">
        <v>7825</v>
      </c>
      <c r="G2836">
        <v>16</v>
      </c>
      <c r="H2836">
        <v>157</v>
      </c>
      <c r="I2836">
        <v>81</v>
      </c>
      <c r="J2836" t="s">
        <v>35</v>
      </c>
      <c r="L2836" t="s">
        <v>28</v>
      </c>
      <c r="M2836">
        <v>0</v>
      </c>
      <c r="N2836">
        <v>0</v>
      </c>
      <c r="O2836">
        <v>-1</v>
      </c>
      <c r="P2836" t="s">
        <v>36</v>
      </c>
      <c r="Q2836" t="s">
        <v>53</v>
      </c>
      <c r="R2836" s="3">
        <v>43941.7854166667</v>
      </c>
      <c r="S2836" t="s">
        <v>38</v>
      </c>
    </row>
    <row r="2837" customHeight="1" spans="1:19">
      <c r="A2837">
        <v>7706253843</v>
      </c>
      <c r="B2837" s="2" t="s">
        <v>7826</v>
      </c>
      <c r="C2837" t="s">
        <v>65</v>
      </c>
      <c r="D2837" t="s">
        <v>23</v>
      </c>
      <c r="E2837" t="s">
        <v>7827</v>
      </c>
      <c r="G2837">
        <v>1</v>
      </c>
      <c r="H2837">
        <v>2</v>
      </c>
      <c r="I2837">
        <v>23</v>
      </c>
      <c r="J2837" t="s">
        <v>35</v>
      </c>
      <c r="L2837" t="s">
        <v>28</v>
      </c>
      <c r="M2837">
        <v>0</v>
      </c>
      <c r="N2837">
        <v>0</v>
      </c>
      <c r="O2837">
        <v>-1</v>
      </c>
      <c r="P2837" t="s">
        <v>36</v>
      </c>
      <c r="Q2837" t="s">
        <v>276</v>
      </c>
      <c r="R2837" s="3">
        <v>44465.8020833333</v>
      </c>
      <c r="S2837" t="s">
        <v>38</v>
      </c>
    </row>
    <row r="2838" customHeight="1" spans="1:19">
      <c r="A2838">
        <v>3863807870</v>
      </c>
      <c r="B2838" s="2" t="s">
        <v>7828</v>
      </c>
      <c r="C2838" t="s">
        <v>157</v>
      </c>
      <c r="D2838" t="s">
        <v>23</v>
      </c>
      <c r="E2838" t="e">
        <f>-AoneL</f>
        <v>#NAME?</v>
      </c>
      <c r="F2838" t="s">
        <v>7829</v>
      </c>
      <c r="G2838">
        <v>190</v>
      </c>
      <c r="H2838">
        <v>234</v>
      </c>
      <c r="I2838">
        <v>459</v>
      </c>
      <c r="J2838" t="s">
        <v>94</v>
      </c>
      <c r="K2838" t="s">
        <v>5089</v>
      </c>
      <c r="L2838" t="s">
        <v>51</v>
      </c>
      <c r="M2838">
        <v>2</v>
      </c>
      <c r="N2838">
        <v>0</v>
      </c>
      <c r="O2838">
        <v>-1</v>
      </c>
      <c r="P2838" t="s">
        <v>7830</v>
      </c>
      <c r="Q2838" t="s">
        <v>183</v>
      </c>
      <c r="R2838" s="3">
        <v>41566.8229166667</v>
      </c>
      <c r="S2838" t="s">
        <v>31</v>
      </c>
    </row>
    <row r="2839" customHeight="1" spans="1:19">
      <c r="A2839">
        <v>3863807870</v>
      </c>
      <c r="B2839" s="2" t="s">
        <v>7831</v>
      </c>
      <c r="C2839" t="s">
        <v>157</v>
      </c>
      <c r="D2839" t="s">
        <v>23</v>
      </c>
      <c r="E2839" t="e">
        <f>-AoneL</f>
        <v>#NAME?</v>
      </c>
      <c r="F2839" t="s">
        <v>7829</v>
      </c>
      <c r="G2839">
        <v>190</v>
      </c>
      <c r="H2839">
        <v>234</v>
      </c>
      <c r="I2839">
        <v>459</v>
      </c>
      <c r="J2839" t="s">
        <v>94</v>
      </c>
      <c r="K2839" t="s">
        <v>5089</v>
      </c>
      <c r="L2839" t="s">
        <v>51</v>
      </c>
      <c r="M2839">
        <v>2</v>
      </c>
      <c r="N2839">
        <v>0</v>
      </c>
      <c r="O2839">
        <v>-1</v>
      </c>
      <c r="P2839" t="s">
        <v>7830</v>
      </c>
      <c r="Q2839" t="s">
        <v>183</v>
      </c>
      <c r="R2839" s="3">
        <v>41566.8229166667</v>
      </c>
      <c r="S2839" t="s">
        <v>31</v>
      </c>
    </row>
    <row r="2840" customHeight="1" spans="1:21">
      <c r="A2840">
        <v>7437091683</v>
      </c>
      <c r="B2840" s="2" t="s">
        <v>7832</v>
      </c>
      <c r="C2840" t="s">
        <v>2267</v>
      </c>
      <c r="E2840" t="s">
        <v>7833</v>
      </c>
      <c r="F2840" t="s">
        <v>7834</v>
      </c>
      <c r="G2840">
        <v>11234</v>
      </c>
      <c r="H2840">
        <v>672</v>
      </c>
      <c r="I2840">
        <v>5729</v>
      </c>
      <c r="J2840" t="s">
        <v>35</v>
      </c>
      <c r="L2840" t="s">
        <v>28</v>
      </c>
      <c r="M2840">
        <v>5</v>
      </c>
      <c r="N2840">
        <v>1</v>
      </c>
      <c r="O2840">
        <v>0</v>
      </c>
      <c r="P2840" t="s">
        <v>7835</v>
      </c>
      <c r="Q2840" t="s">
        <v>63</v>
      </c>
      <c r="R2840" s="3">
        <v>43936.4069444444</v>
      </c>
      <c r="S2840" t="s">
        <v>38</v>
      </c>
      <c r="T2840" t="s">
        <v>7836</v>
      </c>
      <c r="U2840" t="s">
        <v>585</v>
      </c>
    </row>
    <row r="2841" customHeight="1" spans="1:21">
      <c r="A2841">
        <v>7437091683</v>
      </c>
      <c r="B2841" s="2" t="s">
        <v>7837</v>
      </c>
      <c r="C2841" t="s">
        <v>2267</v>
      </c>
      <c r="E2841" t="s">
        <v>7833</v>
      </c>
      <c r="F2841" t="s">
        <v>7834</v>
      </c>
      <c r="G2841">
        <v>11234</v>
      </c>
      <c r="H2841">
        <v>672</v>
      </c>
      <c r="I2841">
        <v>5729</v>
      </c>
      <c r="J2841" t="s">
        <v>35</v>
      </c>
      <c r="L2841" t="s">
        <v>28</v>
      </c>
      <c r="M2841">
        <v>5</v>
      </c>
      <c r="N2841">
        <v>1</v>
      </c>
      <c r="O2841">
        <v>0</v>
      </c>
      <c r="P2841" t="s">
        <v>7835</v>
      </c>
      <c r="Q2841" t="s">
        <v>63</v>
      </c>
      <c r="R2841" s="3">
        <v>43936.4069444444</v>
      </c>
      <c r="S2841" t="s">
        <v>38</v>
      </c>
      <c r="T2841" t="s">
        <v>7836</v>
      </c>
      <c r="U2841" t="s">
        <v>585</v>
      </c>
    </row>
    <row r="2842" customHeight="1" spans="1:21">
      <c r="A2842">
        <v>7437091683</v>
      </c>
      <c r="B2842" s="2" t="s">
        <v>7838</v>
      </c>
      <c r="C2842" t="s">
        <v>2267</v>
      </c>
      <c r="E2842" t="s">
        <v>7833</v>
      </c>
      <c r="F2842" t="s">
        <v>7834</v>
      </c>
      <c r="G2842">
        <v>11234</v>
      </c>
      <c r="H2842">
        <v>672</v>
      </c>
      <c r="I2842">
        <v>5729</v>
      </c>
      <c r="J2842" t="s">
        <v>35</v>
      </c>
      <c r="L2842" t="s">
        <v>28</v>
      </c>
      <c r="M2842">
        <v>5</v>
      </c>
      <c r="N2842">
        <v>1</v>
      </c>
      <c r="O2842">
        <v>0</v>
      </c>
      <c r="P2842" t="s">
        <v>7835</v>
      </c>
      <c r="Q2842" t="s">
        <v>63</v>
      </c>
      <c r="R2842" s="3">
        <v>43936.4069444444</v>
      </c>
      <c r="S2842" t="s">
        <v>38</v>
      </c>
      <c r="T2842" t="s">
        <v>7836</v>
      </c>
      <c r="U2842" t="s">
        <v>585</v>
      </c>
    </row>
    <row r="2843" customHeight="1" spans="1:21">
      <c r="A2843">
        <v>7437091683</v>
      </c>
      <c r="B2843" s="2" t="s">
        <v>7839</v>
      </c>
      <c r="C2843" t="s">
        <v>2267</v>
      </c>
      <c r="E2843" t="s">
        <v>7833</v>
      </c>
      <c r="F2843" t="s">
        <v>7834</v>
      </c>
      <c r="G2843">
        <v>11234</v>
      </c>
      <c r="H2843">
        <v>672</v>
      </c>
      <c r="I2843">
        <v>5729</v>
      </c>
      <c r="J2843" t="s">
        <v>35</v>
      </c>
      <c r="L2843" t="s">
        <v>28</v>
      </c>
      <c r="M2843">
        <v>5</v>
      </c>
      <c r="N2843">
        <v>1</v>
      </c>
      <c r="O2843">
        <v>0</v>
      </c>
      <c r="P2843" t="s">
        <v>7835</v>
      </c>
      <c r="Q2843" t="s">
        <v>63</v>
      </c>
      <c r="R2843" s="3">
        <v>43936.4069444444</v>
      </c>
      <c r="S2843" t="s">
        <v>38</v>
      </c>
      <c r="T2843" t="s">
        <v>7836</v>
      </c>
      <c r="U2843" t="s">
        <v>585</v>
      </c>
    </row>
    <row r="2844" customHeight="1" spans="1:21">
      <c r="A2844">
        <v>7437091683</v>
      </c>
      <c r="B2844" s="2" t="s">
        <v>7840</v>
      </c>
      <c r="C2844" t="s">
        <v>2267</v>
      </c>
      <c r="E2844" t="s">
        <v>7833</v>
      </c>
      <c r="F2844" t="s">
        <v>7834</v>
      </c>
      <c r="G2844">
        <v>11234</v>
      </c>
      <c r="H2844">
        <v>672</v>
      </c>
      <c r="I2844">
        <v>5729</v>
      </c>
      <c r="J2844" t="s">
        <v>35</v>
      </c>
      <c r="L2844" t="s">
        <v>28</v>
      </c>
      <c r="M2844">
        <v>5</v>
      </c>
      <c r="N2844">
        <v>1</v>
      </c>
      <c r="O2844">
        <v>0</v>
      </c>
      <c r="P2844" t="s">
        <v>7835</v>
      </c>
      <c r="Q2844" t="s">
        <v>63</v>
      </c>
      <c r="R2844" s="3">
        <v>43936.4069444444</v>
      </c>
      <c r="S2844" t="s">
        <v>38</v>
      </c>
      <c r="T2844" t="s">
        <v>7836</v>
      </c>
      <c r="U2844" t="s">
        <v>585</v>
      </c>
    </row>
    <row r="2845" customHeight="1" spans="1:21">
      <c r="A2845">
        <v>7437091683</v>
      </c>
      <c r="B2845" s="2" t="s">
        <v>7841</v>
      </c>
      <c r="C2845" t="s">
        <v>2267</v>
      </c>
      <c r="E2845" t="s">
        <v>7833</v>
      </c>
      <c r="F2845" t="s">
        <v>7834</v>
      </c>
      <c r="G2845">
        <v>11234</v>
      </c>
      <c r="H2845">
        <v>672</v>
      </c>
      <c r="I2845">
        <v>5729</v>
      </c>
      <c r="J2845" t="s">
        <v>35</v>
      </c>
      <c r="L2845" t="s">
        <v>28</v>
      </c>
      <c r="M2845">
        <v>5</v>
      </c>
      <c r="N2845">
        <v>1</v>
      </c>
      <c r="O2845">
        <v>0</v>
      </c>
      <c r="P2845" t="s">
        <v>7835</v>
      </c>
      <c r="Q2845" t="s">
        <v>63</v>
      </c>
      <c r="R2845" s="3">
        <v>43936.4069444444</v>
      </c>
      <c r="S2845" t="s">
        <v>38</v>
      </c>
      <c r="T2845" t="s">
        <v>7836</v>
      </c>
      <c r="U2845" t="s">
        <v>585</v>
      </c>
    </row>
    <row r="2846" customHeight="1" spans="1:21">
      <c r="A2846">
        <v>7437091683</v>
      </c>
      <c r="B2846" s="2" t="s">
        <v>7842</v>
      </c>
      <c r="C2846" t="s">
        <v>2267</v>
      </c>
      <c r="E2846" t="s">
        <v>7833</v>
      </c>
      <c r="F2846" t="s">
        <v>7834</v>
      </c>
      <c r="G2846">
        <v>11234</v>
      </c>
      <c r="H2846">
        <v>672</v>
      </c>
      <c r="I2846">
        <v>5729</v>
      </c>
      <c r="J2846" t="s">
        <v>35</v>
      </c>
      <c r="L2846" t="s">
        <v>28</v>
      </c>
      <c r="M2846">
        <v>5</v>
      </c>
      <c r="N2846">
        <v>1</v>
      </c>
      <c r="O2846">
        <v>0</v>
      </c>
      <c r="P2846" t="s">
        <v>7835</v>
      </c>
      <c r="Q2846" t="s">
        <v>63</v>
      </c>
      <c r="R2846" s="3">
        <v>43936.4069444444</v>
      </c>
      <c r="S2846" t="s">
        <v>38</v>
      </c>
      <c r="T2846" t="s">
        <v>7836</v>
      </c>
      <c r="U2846" t="s">
        <v>585</v>
      </c>
    </row>
    <row r="2847" customHeight="1" spans="1:21">
      <c r="A2847">
        <v>7437091683</v>
      </c>
      <c r="B2847" s="2" t="s">
        <v>7843</v>
      </c>
      <c r="C2847" t="s">
        <v>2267</v>
      </c>
      <c r="E2847" t="s">
        <v>7833</v>
      </c>
      <c r="F2847" t="s">
        <v>7834</v>
      </c>
      <c r="G2847">
        <v>11234</v>
      </c>
      <c r="H2847">
        <v>672</v>
      </c>
      <c r="I2847">
        <v>5729</v>
      </c>
      <c r="J2847" t="s">
        <v>35</v>
      </c>
      <c r="L2847" t="s">
        <v>28</v>
      </c>
      <c r="M2847">
        <v>5</v>
      </c>
      <c r="N2847">
        <v>1</v>
      </c>
      <c r="O2847">
        <v>0</v>
      </c>
      <c r="P2847" t="s">
        <v>7835</v>
      </c>
      <c r="Q2847" t="s">
        <v>63</v>
      </c>
      <c r="R2847" s="3">
        <v>43936.4069444444</v>
      </c>
      <c r="S2847" t="s">
        <v>38</v>
      </c>
      <c r="T2847" t="s">
        <v>7836</v>
      </c>
      <c r="U2847" t="s">
        <v>585</v>
      </c>
    </row>
    <row r="2848" customHeight="1" spans="1:21">
      <c r="A2848">
        <v>7437091683</v>
      </c>
      <c r="B2848" s="2" t="s">
        <v>7844</v>
      </c>
      <c r="C2848" t="s">
        <v>2267</v>
      </c>
      <c r="E2848" t="s">
        <v>7833</v>
      </c>
      <c r="F2848" t="s">
        <v>7834</v>
      </c>
      <c r="G2848">
        <v>11234</v>
      </c>
      <c r="H2848">
        <v>672</v>
      </c>
      <c r="I2848">
        <v>5729</v>
      </c>
      <c r="J2848" t="s">
        <v>35</v>
      </c>
      <c r="L2848" t="s">
        <v>28</v>
      </c>
      <c r="M2848">
        <v>5</v>
      </c>
      <c r="N2848">
        <v>1</v>
      </c>
      <c r="O2848">
        <v>0</v>
      </c>
      <c r="P2848" t="s">
        <v>7835</v>
      </c>
      <c r="Q2848" t="s">
        <v>63</v>
      </c>
      <c r="R2848" s="3">
        <v>43936.4069444444</v>
      </c>
      <c r="S2848" t="s">
        <v>38</v>
      </c>
      <c r="T2848" t="s">
        <v>7836</v>
      </c>
      <c r="U2848" t="s">
        <v>585</v>
      </c>
    </row>
    <row r="2849" customHeight="1" spans="1:21">
      <c r="A2849">
        <v>7437091683</v>
      </c>
      <c r="B2849" s="2" t="s">
        <v>7845</v>
      </c>
      <c r="C2849" t="s">
        <v>2267</v>
      </c>
      <c r="E2849" t="s">
        <v>7833</v>
      </c>
      <c r="F2849" t="s">
        <v>7834</v>
      </c>
      <c r="G2849">
        <v>11234</v>
      </c>
      <c r="H2849">
        <v>672</v>
      </c>
      <c r="I2849">
        <v>5729</v>
      </c>
      <c r="J2849" t="s">
        <v>35</v>
      </c>
      <c r="L2849" t="s">
        <v>28</v>
      </c>
      <c r="M2849">
        <v>5</v>
      </c>
      <c r="N2849">
        <v>1</v>
      </c>
      <c r="O2849">
        <v>0</v>
      </c>
      <c r="P2849" t="s">
        <v>7835</v>
      </c>
      <c r="Q2849" t="s">
        <v>63</v>
      </c>
      <c r="R2849" s="3">
        <v>43936.4069444444</v>
      </c>
      <c r="S2849" t="s">
        <v>38</v>
      </c>
      <c r="T2849" t="s">
        <v>7836</v>
      </c>
      <c r="U2849" t="s">
        <v>585</v>
      </c>
    </row>
    <row r="2850" customHeight="1" spans="1:21">
      <c r="A2850">
        <v>7437091683</v>
      </c>
      <c r="B2850" s="2" t="s">
        <v>7846</v>
      </c>
      <c r="C2850" t="s">
        <v>2267</v>
      </c>
      <c r="E2850" t="s">
        <v>7833</v>
      </c>
      <c r="F2850" t="s">
        <v>7834</v>
      </c>
      <c r="G2850">
        <v>11234</v>
      </c>
      <c r="H2850">
        <v>672</v>
      </c>
      <c r="I2850">
        <v>5729</v>
      </c>
      <c r="J2850" t="s">
        <v>35</v>
      </c>
      <c r="L2850" t="s">
        <v>28</v>
      </c>
      <c r="M2850">
        <v>5</v>
      </c>
      <c r="N2850">
        <v>1</v>
      </c>
      <c r="O2850">
        <v>0</v>
      </c>
      <c r="P2850" t="s">
        <v>7835</v>
      </c>
      <c r="Q2850" t="s">
        <v>63</v>
      </c>
      <c r="R2850" s="3">
        <v>43936.4069444444</v>
      </c>
      <c r="S2850" t="s">
        <v>38</v>
      </c>
      <c r="T2850" t="s">
        <v>7836</v>
      </c>
      <c r="U2850" t="s">
        <v>585</v>
      </c>
    </row>
    <row r="2851" customHeight="1" spans="1:21">
      <c r="A2851">
        <v>7437091683</v>
      </c>
      <c r="B2851" s="2" t="s">
        <v>7842</v>
      </c>
      <c r="C2851" t="s">
        <v>2267</v>
      </c>
      <c r="E2851" t="s">
        <v>7833</v>
      </c>
      <c r="F2851" t="s">
        <v>7834</v>
      </c>
      <c r="G2851">
        <v>11234</v>
      </c>
      <c r="H2851">
        <v>672</v>
      </c>
      <c r="I2851">
        <v>5729</v>
      </c>
      <c r="J2851" t="s">
        <v>35</v>
      </c>
      <c r="L2851" t="s">
        <v>28</v>
      </c>
      <c r="M2851">
        <v>5</v>
      </c>
      <c r="N2851">
        <v>1</v>
      </c>
      <c r="O2851">
        <v>0</v>
      </c>
      <c r="P2851" t="s">
        <v>7835</v>
      </c>
      <c r="Q2851" t="s">
        <v>63</v>
      </c>
      <c r="R2851" s="3">
        <v>43936.4069444444</v>
      </c>
      <c r="S2851" t="s">
        <v>38</v>
      </c>
      <c r="T2851" t="s">
        <v>7836</v>
      </c>
      <c r="U2851" t="s">
        <v>585</v>
      </c>
    </row>
    <row r="2852" customHeight="1" spans="1:21">
      <c r="A2852">
        <v>7437091683</v>
      </c>
      <c r="B2852" s="2" t="s">
        <v>7847</v>
      </c>
      <c r="C2852" t="s">
        <v>2267</v>
      </c>
      <c r="E2852" t="s">
        <v>7833</v>
      </c>
      <c r="F2852" t="s">
        <v>7834</v>
      </c>
      <c r="G2852">
        <v>11234</v>
      </c>
      <c r="H2852">
        <v>672</v>
      </c>
      <c r="I2852">
        <v>5729</v>
      </c>
      <c r="J2852" t="s">
        <v>35</v>
      </c>
      <c r="L2852" t="s">
        <v>28</v>
      </c>
      <c r="M2852">
        <v>5</v>
      </c>
      <c r="N2852">
        <v>1</v>
      </c>
      <c r="O2852">
        <v>0</v>
      </c>
      <c r="P2852" t="s">
        <v>7835</v>
      </c>
      <c r="Q2852" t="s">
        <v>63</v>
      </c>
      <c r="R2852" s="3">
        <v>43936.4069444444</v>
      </c>
      <c r="S2852" t="s">
        <v>38</v>
      </c>
      <c r="T2852" t="s">
        <v>7836</v>
      </c>
      <c r="U2852" t="s">
        <v>585</v>
      </c>
    </row>
    <row r="2853" customHeight="1" spans="1:21">
      <c r="A2853">
        <v>7437091683</v>
      </c>
      <c r="B2853" s="2" t="s">
        <v>7848</v>
      </c>
      <c r="C2853" t="s">
        <v>2267</v>
      </c>
      <c r="E2853" t="s">
        <v>7833</v>
      </c>
      <c r="F2853" t="s">
        <v>7834</v>
      </c>
      <c r="G2853">
        <v>11234</v>
      </c>
      <c r="H2853">
        <v>672</v>
      </c>
      <c r="I2853">
        <v>5729</v>
      </c>
      <c r="J2853" t="s">
        <v>35</v>
      </c>
      <c r="L2853" t="s">
        <v>28</v>
      </c>
      <c r="M2853">
        <v>5</v>
      </c>
      <c r="N2853">
        <v>1</v>
      </c>
      <c r="O2853">
        <v>0</v>
      </c>
      <c r="P2853" t="s">
        <v>7835</v>
      </c>
      <c r="Q2853" t="s">
        <v>63</v>
      </c>
      <c r="R2853" s="3">
        <v>43936.4069444444</v>
      </c>
      <c r="S2853" t="s">
        <v>38</v>
      </c>
      <c r="T2853" t="s">
        <v>7836</v>
      </c>
      <c r="U2853" t="s">
        <v>585</v>
      </c>
    </row>
    <row r="2854" customHeight="1" spans="1:21">
      <c r="A2854">
        <v>7437091683</v>
      </c>
      <c r="B2854" s="2" t="s">
        <v>7849</v>
      </c>
      <c r="C2854" t="s">
        <v>2267</v>
      </c>
      <c r="E2854" t="s">
        <v>7833</v>
      </c>
      <c r="F2854" t="s">
        <v>7834</v>
      </c>
      <c r="G2854">
        <v>11234</v>
      </c>
      <c r="H2854">
        <v>672</v>
      </c>
      <c r="I2854">
        <v>5729</v>
      </c>
      <c r="J2854" t="s">
        <v>35</v>
      </c>
      <c r="L2854" t="s">
        <v>28</v>
      </c>
      <c r="M2854">
        <v>5</v>
      </c>
      <c r="N2854">
        <v>1</v>
      </c>
      <c r="O2854">
        <v>0</v>
      </c>
      <c r="P2854" t="s">
        <v>7835</v>
      </c>
      <c r="Q2854" t="s">
        <v>63</v>
      </c>
      <c r="R2854" s="3">
        <v>43936.4069444444</v>
      </c>
      <c r="S2854" t="s">
        <v>38</v>
      </c>
      <c r="T2854" t="s">
        <v>7836</v>
      </c>
      <c r="U2854" t="s">
        <v>585</v>
      </c>
    </row>
    <row r="2855" customHeight="1" spans="1:21">
      <c r="A2855">
        <v>7437091683</v>
      </c>
      <c r="B2855" s="2" t="s">
        <v>7850</v>
      </c>
      <c r="C2855" t="s">
        <v>2267</v>
      </c>
      <c r="E2855" t="s">
        <v>7833</v>
      </c>
      <c r="F2855" t="s">
        <v>7834</v>
      </c>
      <c r="G2855">
        <v>11234</v>
      </c>
      <c r="H2855">
        <v>672</v>
      </c>
      <c r="I2855">
        <v>5729</v>
      </c>
      <c r="J2855" t="s">
        <v>35</v>
      </c>
      <c r="L2855" t="s">
        <v>28</v>
      </c>
      <c r="M2855">
        <v>5</v>
      </c>
      <c r="N2855">
        <v>1</v>
      </c>
      <c r="O2855">
        <v>0</v>
      </c>
      <c r="P2855" t="s">
        <v>7835</v>
      </c>
      <c r="Q2855" t="s">
        <v>63</v>
      </c>
      <c r="R2855" s="3">
        <v>43936.4069444444</v>
      </c>
      <c r="S2855" t="s">
        <v>38</v>
      </c>
      <c r="T2855" t="s">
        <v>7836</v>
      </c>
      <c r="U2855" t="s">
        <v>585</v>
      </c>
    </row>
    <row r="2856" customHeight="1" spans="1:21">
      <c r="A2856">
        <v>7437091683</v>
      </c>
      <c r="B2856" s="2" t="s">
        <v>7842</v>
      </c>
      <c r="C2856" t="s">
        <v>2267</v>
      </c>
      <c r="E2856" t="s">
        <v>7833</v>
      </c>
      <c r="F2856" t="s">
        <v>7834</v>
      </c>
      <c r="G2856">
        <v>11234</v>
      </c>
      <c r="H2856">
        <v>672</v>
      </c>
      <c r="I2856">
        <v>5729</v>
      </c>
      <c r="J2856" t="s">
        <v>35</v>
      </c>
      <c r="L2856" t="s">
        <v>28</v>
      </c>
      <c r="M2856">
        <v>5</v>
      </c>
      <c r="N2856">
        <v>1</v>
      </c>
      <c r="O2856">
        <v>0</v>
      </c>
      <c r="P2856" t="s">
        <v>7835</v>
      </c>
      <c r="Q2856" t="s">
        <v>63</v>
      </c>
      <c r="R2856" s="3">
        <v>43936.4069444444</v>
      </c>
      <c r="S2856" t="s">
        <v>38</v>
      </c>
      <c r="T2856" t="s">
        <v>7836</v>
      </c>
      <c r="U2856" t="s">
        <v>585</v>
      </c>
    </row>
    <row r="2857" customHeight="1" spans="1:21">
      <c r="A2857">
        <v>7437091683</v>
      </c>
      <c r="B2857" s="2" t="s">
        <v>7842</v>
      </c>
      <c r="C2857" t="s">
        <v>2267</v>
      </c>
      <c r="E2857" t="s">
        <v>7833</v>
      </c>
      <c r="F2857" t="s">
        <v>7834</v>
      </c>
      <c r="G2857">
        <v>11234</v>
      </c>
      <c r="H2857">
        <v>672</v>
      </c>
      <c r="I2857">
        <v>5729</v>
      </c>
      <c r="J2857" t="s">
        <v>35</v>
      </c>
      <c r="L2857" t="s">
        <v>28</v>
      </c>
      <c r="M2857">
        <v>5</v>
      </c>
      <c r="N2857">
        <v>1</v>
      </c>
      <c r="O2857">
        <v>0</v>
      </c>
      <c r="P2857" t="s">
        <v>7835</v>
      </c>
      <c r="Q2857" t="s">
        <v>63</v>
      </c>
      <c r="R2857" s="3">
        <v>43936.4069444444</v>
      </c>
      <c r="S2857" t="s">
        <v>38</v>
      </c>
      <c r="T2857" t="s">
        <v>7836</v>
      </c>
      <c r="U2857" t="s">
        <v>585</v>
      </c>
    </row>
    <row r="2858" customHeight="1" spans="1:19">
      <c r="A2858">
        <v>5951921607</v>
      </c>
      <c r="B2858" s="2" t="s">
        <v>7851</v>
      </c>
      <c r="C2858" t="s">
        <v>2267</v>
      </c>
      <c r="E2858" t="s">
        <v>7852</v>
      </c>
      <c r="F2858" t="s">
        <v>7853</v>
      </c>
      <c r="G2858">
        <v>107531</v>
      </c>
      <c r="H2858">
        <v>641</v>
      </c>
      <c r="I2858">
        <v>38958</v>
      </c>
      <c r="J2858" t="s">
        <v>60</v>
      </c>
      <c r="L2858" t="s">
        <v>28</v>
      </c>
      <c r="M2858">
        <v>6</v>
      </c>
      <c r="N2858">
        <v>1</v>
      </c>
      <c r="O2858">
        <v>0</v>
      </c>
      <c r="P2858" t="s">
        <v>7854</v>
      </c>
      <c r="Q2858" t="s">
        <v>84</v>
      </c>
      <c r="R2858" s="3">
        <v>42532.9493055556</v>
      </c>
      <c r="S2858" t="s">
        <v>31</v>
      </c>
    </row>
    <row r="2859" customHeight="1" spans="1:19">
      <c r="A2859">
        <v>5951921607</v>
      </c>
      <c r="B2859" s="2" t="s">
        <v>7855</v>
      </c>
      <c r="C2859" t="s">
        <v>73</v>
      </c>
      <c r="D2859" t="s">
        <v>23</v>
      </c>
      <c r="E2859" t="s">
        <v>7852</v>
      </c>
      <c r="F2859" t="s">
        <v>7853</v>
      </c>
      <c r="G2859">
        <v>107531</v>
      </c>
      <c r="H2859">
        <v>641</v>
      </c>
      <c r="I2859">
        <v>38958</v>
      </c>
      <c r="J2859" t="s">
        <v>60</v>
      </c>
      <c r="L2859" t="s">
        <v>28</v>
      </c>
      <c r="M2859">
        <v>6</v>
      </c>
      <c r="N2859">
        <v>1</v>
      </c>
      <c r="O2859">
        <v>0</v>
      </c>
      <c r="P2859" t="s">
        <v>7854</v>
      </c>
      <c r="Q2859" t="s">
        <v>84</v>
      </c>
      <c r="R2859" s="3">
        <v>42532.9493055556</v>
      </c>
      <c r="S2859" t="s">
        <v>31</v>
      </c>
    </row>
    <row r="2860" customHeight="1" spans="1:19">
      <c r="A2860">
        <v>6732392623</v>
      </c>
      <c r="B2860" s="2" t="s">
        <v>7856</v>
      </c>
      <c r="C2860" t="s">
        <v>2267</v>
      </c>
      <c r="E2860" t="s">
        <v>7857</v>
      </c>
      <c r="F2860" t="s">
        <v>7858</v>
      </c>
      <c r="G2860">
        <v>526</v>
      </c>
      <c r="H2860">
        <v>578</v>
      </c>
      <c r="I2860">
        <v>8656</v>
      </c>
      <c r="J2860" t="s">
        <v>35</v>
      </c>
      <c r="L2860" t="s">
        <v>51</v>
      </c>
      <c r="M2860">
        <v>3</v>
      </c>
      <c r="N2860">
        <v>0</v>
      </c>
      <c r="O2860">
        <v>-1</v>
      </c>
      <c r="P2860" t="s">
        <v>52</v>
      </c>
      <c r="Q2860" t="s">
        <v>37</v>
      </c>
      <c r="R2860" s="3">
        <v>43372.7555555556</v>
      </c>
      <c r="S2860" t="s">
        <v>31</v>
      </c>
    </row>
    <row r="2861" customHeight="1" spans="1:19">
      <c r="A2861">
        <v>7750094060</v>
      </c>
      <c r="B2861" s="2" t="s">
        <v>7859</v>
      </c>
      <c r="C2861" t="s">
        <v>65</v>
      </c>
      <c r="D2861" t="s">
        <v>23</v>
      </c>
      <c r="E2861" t="s">
        <v>7860</v>
      </c>
      <c r="G2861">
        <v>2</v>
      </c>
      <c r="H2861">
        <v>12</v>
      </c>
      <c r="I2861">
        <v>97</v>
      </c>
      <c r="J2861" t="s">
        <v>35</v>
      </c>
      <c r="L2861" t="s">
        <v>28</v>
      </c>
      <c r="M2861">
        <v>0</v>
      </c>
      <c r="N2861">
        <v>0</v>
      </c>
      <c r="O2861">
        <v>-1</v>
      </c>
      <c r="P2861" t="s">
        <v>36</v>
      </c>
      <c r="Q2861" t="s">
        <v>63</v>
      </c>
      <c r="R2861" s="3">
        <v>44656.7111111111</v>
      </c>
      <c r="S2861" t="s">
        <v>38</v>
      </c>
    </row>
    <row r="2862" customHeight="1" spans="1:19">
      <c r="A2862">
        <v>7750094060</v>
      </c>
      <c r="B2862" s="2" t="s">
        <v>7861</v>
      </c>
      <c r="C2862" t="s">
        <v>65</v>
      </c>
      <c r="D2862" t="s">
        <v>23</v>
      </c>
      <c r="E2862" t="s">
        <v>7860</v>
      </c>
      <c r="G2862">
        <v>2</v>
      </c>
      <c r="H2862">
        <v>12</v>
      </c>
      <c r="I2862">
        <v>97</v>
      </c>
      <c r="J2862" t="s">
        <v>35</v>
      </c>
      <c r="L2862" t="s">
        <v>28</v>
      </c>
      <c r="M2862">
        <v>0</v>
      </c>
      <c r="N2862">
        <v>0</v>
      </c>
      <c r="O2862">
        <v>-1</v>
      </c>
      <c r="P2862" t="s">
        <v>36</v>
      </c>
      <c r="Q2862" t="s">
        <v>63</v>
      </c>
      <c r="R2862" s="3">
        <v>44656.7111111111</v>
      </c>
      <c r="S2862" t="s">
        <v>38</v>
      </c>
    </row>
    <row r="2863" customHeight="1" spans="1:19">
      <c r="A2863">
        <v>7750094060</v>
      </c>
      <c r="B2863" s="2" t="s">
        <v>7862</v>
      </c>
      <c r="C2863" t="s">
        <v>157</v>
      </c>
      <c r="D2863" t="s">
        <v>23</v>
      </c>
      <c r="E2863" t="s">
        <v>7860</v>
      </c>
      <c r="G2863">
        <v>2</v>
      </c>
      <c r="H2863">
        <v>12</v>
      </c>
      <c r="I2863">
        <v>97</v>
      </c>
      <c r="J2863" t="s">
        <v>35</v>
      </c>
      <c r="L2863" t="s">
        <v>28</v>
      </c>
      <c r="M2863">
        <v>0</v>
      </c>
      <c r="N2863">
        <v>0</v>
      </c>
      <c r="O2863">
        <v>-1</v>
      </c>
      <c r="P2863" t="s">
        <v>36</v>
      </c>
      <c r="Q2863" t="s">
        <v>63</v>
      </c>
      <c r="R2863" s="3">
        <v>44656.7111111111</v>
      </c>
      <c r="S2863" t="s">
        <v>38</v>
      </c>
    </row>
    <row r="2864" customHeight="1" spans="1:19">
      <c r="A2864">
        <v>3865507958</v>
      </c>
      <c r="B2864" s="2" t="s">
        <v>7863</v>
      </c>
      <c r="C2864" t="s">
        <v>65</v>
      </c>
      <c r="D2864" t="s">
        <v>23</v>
      </c>
      <c r="E2864" t="s">
        <v>7864</v>
      </c>
      <c r="F2864" t="s">
        <v>7865</v>
      </c>
      <c r="G2864">
        <v>108</v>
      </c>
      <c r="H2864">
        <v>32</v>
      </c>
      <c r="I2864">
        <v>4196</v>
      </c>
      <c r="J2864" t="s">
        <v>273</v>
      </c>
      <c r="K2864" t="s">
        <v>274</v>
      </c>
      <c r="L2864" t="s">
        <v>51</v>
      </c>
      <c r="M2864">
        <v>0</v>
      </c>
      <c r="N2864">
        <v>0</v>
      </c>
      <c r="O2864">
        <v>-1</v>
      </c>
      <c r="P2864" t="s">
        <v>7866</v>
      </c>
      <c r="Q2864" t="s">
        <v>53</v>
      </c>
      <c r="R2864" s="3">
        <v>41569.9618055556</v>
      </c>
      <c r="S2864" t="s">
        <v>31</v>
      </c>
    </row>
    <row r="2865" customHeight="1" spans="1:19">
      <c r="A2865">
        <v>6500545917</v>
      </c>
      <c r="B2865" s="2" t="s">
        <v>7867</v>
      </c>
      <c r="C2865" t="s">
        <v>157</v>
      </c>
      <c r="D2865" t="s">
        <v>23</v>
      </c>
      <c r="E2865" t="s">
        <v>7868</v>
      </c>
      <c r="F2865" t="s">
        <v>912</v>
      </c>
      <c r="G2865">
        <v>2</v>
      </c>
      <c r="H2865">
        <v>408</v>
      </c>
      <c r="I2865">
        <v>343</v>
      </c>
      <c r="J2865" t="s">
        <v>957</v>
      </c>
      <c r="K2865" t="s">
        <v>35</v>
      </c>
      <c r="L2865" t="s">
        <v>51</v>
      </c>
      <c r="M2865">
        <v>1</v>
      </c>
      <c r="N2865">
        <v>0</v>
      </c>
      <c r="O2865">
        <v>-1</v>
      </c>
      <c r="P2865" t="s">
        <v>7869</v>
      </c>
      <c r="Q2865" t="s">
        <v>276</v>
      </c>
      <c r="R2865" s="3">
        <v>43164.6055555556</v>
      </c>
      <c r="S2865" t="s">
        <v>38</v>
      </c>
    </row>
    <row r="2866" customHeight="1" spans="1:19">
      <c r="A2866">
        <v>5503541203</v>
      </c>
      <c r="B2866" s="2" t="s">
        <v>7870</v>
      </c>
      <c r="C2866" t="s">
        <v>157</v>
      </c>
      <c r="D2866" t="s">
        <v>23</v>
      </c>
      <c r="E2866" t="s">
        <v>7871</v>
      </c>
      <c r="F2866" t="s">
        <v>7872</v>
      </c>
      <c r="G2866">
        <v>18</v>
      </c>
      <c r="H2866">
        <v>153</v>
      </c>
      <c r="I2866">
        <v>210</v>
      </c>
      <c r="J2866" t="s">
        <v>35</v>
      </c>
      <c r="L2866" t="s">
        <v>51</v>
      </c>
      <c r="M2866">
        <v>0</v>
      </c>
      <c r="N2866">
        <v>0</v>
      </c>
      <c r="O2866">
        <v>-1</v>
      </c>
      <c r="P2866" t="s">
        <v>36</v>
      </c>
      <c r="Q2866" t="s">
        <v>386</v>
      </c>
      <c r="R2866" s="3">
        <v>42036.5902777778</v>
      </c>
      <c r="S2866" t="s">
        <v>31</v>
      </c>
    </row>
    <row r="2867" customHeight="1" spans="1:19">
      <c r="A2867">
        <v>6985679589</v>
      </c>
      <c r="B2867" s="2" t="s">
        <v>7873</v>
      </c>
      <c r="C2867" t="s">
        <v>157</v>
      </c>
      <c r="D2867" t="s">
        <v>23</v>
      </c>
      <c r="E2867" t="s">
        <v>7874</v>
      </c>
      <c r="G2867">
        <v>1</v>
      </c>
      <c r="H2867">
        <v>3</v>
      </c>
      <c r="I2867">
        <v>2</v>
      </c>
      <c r="J2867" t="s">
        <v>44</v>
      </c>
      <c r="L2867" t="s">
        <v>28</v>
      </c>
      <c r="M2867">
        <v>0</v>
      </c>
      <c r="N2867">
        <v>0</v>
      </c>
      <c r="O2867">
        <v>-1</v>
      </c>
      <c r="P2867" t="s">
        <v>7875</v>
      </c>
      <c r="Q2867" t="s">
        <v>597</v>
      </c>
      <c r="R2867" s="3">
        <v>43500.9152777778</v>
      </c>
      <c r="S2867" t="s">
        <v>31</v>
      </c>
    </row>
    <row r="2868" customHeight="1" spans="1:19">
      <c r="A2868">
        <v>5292932290</v>
      </c>
      <c r="B2868" s="2" t="s">
        <v>7876</v>
      </c>
      <c r="C2868" t="s">
        <v>1332</v>
      </c>
      <c r="D2868" t="s">
        <v>23</v>
      </c>
      <c r="E2868" t="s">
        <v>7877</v>
      </c>
      <c r="F2868" t="s">
        <v>7878</v>
      </c>
      <c r="G2868">
        <v>909</v>
      </c>
      <c r="H2868">
        <v>248</v>
      </c>
      <c r="I2868">
        <v>1054</v>
      </c>
      <c r="J2868" t="s">
        <v>94</v>
      </c>
      <c r="K2868" t="s">
        <v>4140</v>
      </c>
      <c r="L2868" t="s">
        <v>51</v>
      </c>
      <c r="M2868">
        <v>1</v>
      </c>
      <c r="N2868">
        <v>0</v>
      </c>
      <c r="O2868">
        <v>-1</v>
      </c>
      <c r="P2868" t="s">
        <v>5616</v>
      </c>
      <c r="Q2868" t="s">
        <v>265</v>
      </c>
      <c r="R2868" s="3">
        <v>41898.8347222222</v>
      </c>
      <c r="S2868" t="s">
        <v>31</v>
      </c>
    </row>
    <row r="2869" customHeight="1" spans="1:21">
      <c r="A2869">
        <v>6862612465</v>
      </c>
      <c r="B2869" s="2" t="s">
        <v>7879</v>
      </c>
      <c r="C2869" t="s">
        <v>65</v>
      </c>
      <c r="D2869" t="s">
        <v>23</v>
      </c>
      <c r="E2869" t="s">
        <v>7880</v>
      </c>
      <c r="F2869" t="s">
        <v>7881</v>
      </c>
      <c r="G2869">
        <v>3426</v>
      </c>
      <c r="H2869">
        <v>320</v>
      </c>
      <c r="I2869">
        <v>4200</v>
      </c>
      <c r="J2869" t="s">
        <v>289</v>
      </c>
      <c r="L2869" t="s">
        <v>51</v>
      </c>
      <c r="M2869">
        <v>5</v>
      </c>
      <c r="N2869">
        <v>1</v>
      </c>
      <c r="O2869">
        <v>0</v>
      </c>
      <c r="P2869" t="s">
        <v>7882</v>
      </c>
      <c r="Q2869" t="s">
        <v>95</v>
      </c>
      <c r="R2869" s="3">
        <v>43427.8027777778</v>
      </c>
      <c r="S2869" t="s">
        <v>31</v>
      </c>
      <c r="U2869" t="s">
        <v>7883</v>
      </c>
    </row>
    <row r="2870" customHeight="1" spans="1:19">
      <c r="A2870">
        <v>7465764414</v>
      </c>
      <c r="B2870" s="2" t="s">
        <v>7884</v>
      </c>
      <c r="C2870" t="s">
        <v>65</v>
      </c>
      <c r="D2870" t="s">
        <v>23</v>
      </c>
      <c r="E2870" t="s">
        <v>7885</v>
      </c>
      <c r="F2870" t="s">
        <v>7886</v>
      </c>
      <c r="G2870">
        <v>54</v>
      </c>
      <c r="H2870">
        <v>197</v>
      </c>
      <c r="I2870">
        <v>309</v>
      </c>
      <c r="J2870" t="s">
        <v>563</v>
      </c>
      <c r="K2870" t="s">
        <v>7887</v>
      </c>
      <c r="L2870" t="s">
        <v>28</v>
      </c>
      <c r="M2870">
        <v>0</v>
      </c>
      <c r="N2870">
        <v>0</v>
      </c>
      <c r="O2870">
        <v>-1</v>
      </c>
      <c r="P2870" t="s">
        <v>307</v>
      </c>
      <c r="Q2870" t="s">
        <v>160</v>
      </c>
      <c r="R2870" s="3">
        <v>43981.7756944444</v>
      </c>
      <c r="S2870" t="s">
        <v>31</v>
      </c>
    </row>
    <row r="2871" customHeight="1" spans="1:19">
      <c r="A2871">
        <v>7343107426</v>
      </c>
      <c r="B2871" s="2" t="s">
        <v>7888</v>
      </c>
      <c r="C2871" t="s">
        <v>1332</v>
      </c>
      <c r="D2871" t="s">
        <v>23</v>
      </c>
      <c r="E2871" t="s">
        <v>7889</v>
      </c>
      <c r="F2871" t="s">
        <v>7890</v>
      </c>
      <c r="G2871">
        <v>6</v>
      </c>
      <c r="H2871">
        <v>784</v>
      </c>
      <c r="I2871">
        <v>58</v>
      </c>
      <c r="J2871" t="s">
        <v>35</v>
      </c>
      <c r="L2871" t="s">
        <v>51</v>
      </c>
      <c r="M2871">
        <v>0</v>
      </c>
      <c r="N2871">
        <v>0</v>
      </c>
      <c r="O2871">
        <v>-1</v>
      </c>
      <c r="P2871" t="s">
        <v>275</v>
      </c>
      <c r="Q2871" t="s">
        <v>120</v>
      </c>
      <c r="R2871" s="3">
        <v>43794.8576388889</v>
      </c>
      <c r="S2871" t="s">
        <v>31</v>
      </c>
    </row>
    <row r="2872" customHeight="1" spans="1:19">
      <c r="A2872">
        <v>2100877687</v>
      </c>
      <c r="B2872" s="2" t="s">
        <v>7891</v>
      </c>
      <c r="C2872" t="s">
        <v>65</v>
      </c>
      <c r="D2872" t="s">
        <v>23</v>
      </c>
      <c r="E2872" t="s">
        <v>7892</v>
      </c>
      <c r="F2872" t="s">
        <v>7893</v>
      </c>
      <c r="G2872">
        <v>486</v>
      </c>
      <c r="H2872">
        <v>965</v>
      </c>
      <c r="I2872">
        <v>9235</v>
      </c>
      <c r="J2872" t="s">
        <v>726</v>
      </c>
      <c r="K2872" t="s">
        <v>727</v>
      </c>
      <c r="L2872" t="s">
        <v>51</v>
      </c>
      <c r="M2872">
        <v>6</v>
      </c>
      <c r="N2872">
        <v>0</v>
      </c>
      <c r="O2872">
        <v>-1</v>
      </c>
      <c r="P2872" t="s">
        <v>307</v>
      </c>
      <c r="Q2872" t="s">
        <v>245</v>
      </c>
      <c r="R2872" s="3">
        <v>40655.8881944444</v>
      </c>
      <c r="S2872" t="s">
        <v>31</v>
      </c>
    </row>
    <row r="2873" customHeight="1" spans="1:21">
      <c r="A2873">
        <v>6174209063</v>
      </c>
      <c r="B2873" s="2" t="s">
        <v>7894</v>
      </c>
      <c r="C2873" t="s">
        <v>65</v>
      </c>
      <c r="D2873" t="s">
        <v>23</v>
      </c>
      <c r="E2873" t="s">
        <v>7895</v>
      </c>
      <c r="F2873" t="s">
        <v>7896</v>
      </c>
      <c r="G2873">
        <v>1016</v>
      </c>
      <c r="H2873">
        <v>1058</v>
      </c>
      <c r="I2873">
        <v>6078</v>
      </c>
      <c r="J2873" t="s">
        <v>1289</v>
      </c>
      <c r="K2873" t="s">
        <v>3188</v>
      </c>
      <c r="L2873" t="s">
        <v>51</v>
      </c>
      <c r="M2873">
        <v>4</v>
      </c>
      <c r="N2873">
        <v>1</v>
      </c>
      <c r="O2873">
        <v>0</v>
      </c>
      <c r="P2873" t="s">
        <v>7897</v>
      </c>
      <c r="Q2873" t="s">
        <v>101</v>
      </c>
      <c r="R2873" s="3">
        <v>42806.8194444444</v>
      </c>
      <c r="S2873" t="s">
        <v>31</v>
      </c>
      <c r="T2873" t="s">
        <v>7898</v>
      </c>
      <c r="U2873" t="s">
        <v>7899</v>
      </c>
    </row>
    <row r="2874" customHeight="1" spans="1:19">
      <c r="A2874">
        <v>6037893152</v>
      </c>
      <c r="B2874" s="2" t="s">
        <v>7900</v>
      </c>
      <c r="C2874" t="s">
        <v>65</v>
      </c>
      <c r="D2874" t="s">
        <v>23</v>
      </c>
      <c r="E2874" t="s">
        <v>7901</v>
      </c>
      <c r="F2874" t="s">
        <v>7902</v>
      </c>
      <c r="G2874">
        <v>136</v>
      </c>
      <c r="H2874">
        <v>712</v>
      </c>
      <c r="I2874">
        <v>25449</v>
      </c>
      <c r="J2874" t="s">
        <v>94</v>
      </c>
      <c r="L2874" t="s">
        <v>51</v>
      </c>
      <c r="M2874">
        <v>6</v>
      </c>
      <c r="N2874">
        <v>1</v>
      </c>
      <c r="O2874">
        <v>0</v>
      </c>
      <c r="P2874" t="s">
        <v>608</v>
      </c>
      <c r="Q2874" t="s">
        <v>53</v>
      </c>
      <c r="R2874" s="3">
        <v>42647.6666666667</v>
      </c>
      <c r="S2874" t="s">
        <v>31</v>
      </c>
    </row>
    <row r="2875" customHeight="1" spans="1:19">
      <c r="A2875">
        <v>5912070191</v>
      </c>
      <c r="B2875" s="2" t="s">
        <v>7903</v>
      </c>
      <c r="C2875" t="s">
        <v>65</v>
      </c>
      <c r="D2875" t="s">
        <v>23</v>
      </c>
      <c r="E2875" t="s">
        <v>7904</v>
      </c>
      <c r="F2875" t="s">
        <v>7905</v>
      </c>
      <c r="G2875">
        <v>105</v>
      </c>
      <c r="H2875">
        <v>150</v>
      </c>
      <c r="I2875">
        <v>947</v>
      </c>
      <c r="J2875" t="s">
        <v>35</v>
      </c>
      <c r="L2875" t="s">
        <v>28</v>
      </c>
      <c r="M2875">
        <v>1</v>
      </c>
      <c r="N2875">
        <v>0</v>
      </c>
      <c r="O2875">
        <v>-1</v>
      </c>
      <c r="P2875" t="s">
        <v>36</v>
      </c>
      <c r="Q2875" t="s">
        <v>53</v>
      </c>
      <c r="R2875" s="3">
        <v>42490.3743055556</v>
      </c>
      <c r="S2875" t="s">
        <v>31</v>
      </c>
    </row>
    <row r="2876" customHeight="1" spans="1:21">
      <c r="A2876">
        <v>2212791865</v>
      </c>
      <c r="B2876" s="2" t="s">
        <v>7906</v>
      </c>
      <c r="C2876" t="s">
        <v>65</v>
      </c>
      <c r="D2876" t="s">
        <v>23</v>
      </c>
      <c r="E2876" t="s">
        <v>7907</v>
      </c>
      <c r="G2876">
        <v>191</v>
      </c>
      <c r="H2876">
        <v>163</v>
      </c>
      <c r="I2876">
        <v>1246</v>
      </c>
      <c r="J2876" t="s">
        <v>229</v>
      </c>
      <c r="L2876" t="s">
        <v>28</v>
      </c>
      <c r="M2876">
        <v>2</v>
      </c>
      <c r="N2876">
        <v>0</v>
      </c>
      <c r="O2876">
        <v>-1</v>
      </c>
      <c r="P2876" t="s">
        <v>7908</v>
      </c>
      <c r="Q2876" t="s">
        <v>30</v>
      </c>
      <c r="R2876" s="3">
        <v>40725.7652777778</v>
      </c>
      <c r="S2876" t="s">
        <v>31</v>
      </c>
      <c r="U2876" t="s">
        <v>2040</v>
      </c>
    </row>
    <row r="2877" customHeight="1" spans="1:19">
      <c r="A2877">
        <v>2078462163</v>
      </c>
      <c r="B2877" s="2" t="s">
        <v>7909</v>
      </c>
      <c r="C2877" t="s">
        <v>157</v>
      </c>
      <c r="D2877" t="s">
        <v>23</v>
      </c>
      <c r="E2877" t="s">
        <v>7910</v>
      </c>
      <c r="G2877">
        <v>91</v>
      </c>
      <c r="H2877">
        <v>76</v>
      </c>
      <c r="I2877">
        <v>0</v>
      </c>
      <c r="J2877" t="s">
        <v>35</v>
      </c>
      <c r="L2877" t="s">
        <v>28</v>
      </c>
      <c r="M2877">
        <v>2</v>
      </c>
      <c r="N2877">
        <v>0</v>
      </c>
      <c r="O2877">
        <v>-1</v>
      </c>
      <c r="P2877" t="s">
        <v>7911</v>
      </c>
      <c r="Q2877" t="s">
        <v>245</v>
      </c>
      <c r="R2877" s="3">
        <v>40642.9645833333</v>
      </c>
      <c r="S2877" t="s">
        <v>31</v>
      </c>
    </row>
    <row r="2878" customHeight="1" spans="1:19">
      <c r="A2878">
        <v>5951662323</v>
      </c>
      <c r="B2878" s="2" t="s">
        <v>7912</v>
      </c>
      <c r="C2878" t="s">
        <v>157</v>
      </c>
      <c r="D2878" t="s">
        <v>23</v>
      </c>
      <c r="E2878" t="s">
        <v>7913</v>
      </c>
      <c r="F2878" t="s">
        <v>7914</v>
      </c>
      <c r="G2878">
        <v>10433</v>
      </c>
      <c r="H2878">
        <v>63</v>
      </c>
      <c r="I2878">
        <v>6690</v>
      </c>
      <c r="J2878" t="s">
        <v>26</v>
      </c>
      <c r="L2878" t="s">
        <v>51</v>
      </c>
      <c r="M2878">
        <v>1</v>
      </c>
      <c r="N2878">
        <v>0</v>
      </c>
      <c r="O2878">
        <v>-1</v>
      </c>
      <c r="P2878" t="s">
        <v>36</v>
      </c>
      <c r="Q2878" t="s">
        <v>46</v>
      </c>
      <c r="R2878" s="3">
        <v>42532.8263888889</v>
      </c>
      <c r="S2878" t="s">
        <v>31</v>
      </c>
    </row>
    <row r="2879" customHeight="1" spans="1:19">
      <c r="A2879">
        <v>5951662323</v>
      </c>
      <c r="B2879" s="2" t="s">
        <v>7915</v>
      </c>
      <c r="C2879" t="s">
        <v>65</v>
      </c>
      <c r="D2879" t="s">
        <v>23</v>
      </c>
      <c r="E2879" t="s">
        <v>7913</v>
      </c>
      <c r="F2879" t="s">
        <v>7914</v>
      </c>
      <c r="G2879">
        <v>10433</v>
      </c>
      <c r="H2879">
        <v>63</v>
      </c>
      <c r="I2879">
        <v>6690</v>
      </c>
      <c r="J2879" t="s">
        <v>26</v>
      </c>
      <c r="L2879" t="s">
        <v>51</v>
      </c>
      <c r="M2879">
        <v>1</v>
      </c>
      <c r="N2879">
        <v>0</v>
      </c>
      <c r="O2879">
        <v>-1</v>
      </c>
      <c r="P2879" t="s">
        <v>36</v>
      </c>
      <c r="Q2879" t="s">
        <v>46</v>
      </c>
      <c r="R2879" s="3">
        <v>42532.8263888889</v>
      </c>
      <c r="S2879" t="s">
        <v>31</v>
      </c>
    </row>
    <row r="2880" customHeight="1" spans="1:19">
      <c r="A2880">
        <v>7403144765</v>
      </c>
      <c r="B2880" s="2" t="s">
        <v>7916</v>
      </c>
      <c r="C2880" t="s">
        <v>65</v>
      </c>
      <c r="D2880" t="s">
        <v>23</v>
      </c>
      <c r="E2880" t="s">
        <v>7917</v>
      </c>
      <c r="F2880" t="s">
        <v>7918</v>
      </c>
      <c r="G2880">
        <v>1</v>
      </c>
      <c r="H2880">
        <v>556</v>
      </c>
      <c r="I2880">
        <v>1945</v>
      </c>
      <c r="J2880" t="s">
        <v>35</v>
      </c>
      <c r="L2880" t="s">
        <v>28</v>
      </c>
      <c r="M2880">
        <v>1</v>
      </c>
      <c r="N2880">
        <v>0</v>
      </c>
      <c r="O2880">
        <v>-1</v>
      </c>
      <c r="P2880" t="s">
        <v>1006</v>
      </c>
      <c r="Q2880" t="s">
        <v>53</v>
      </c>
      <c r="R2880" s="3">
        <v>43891.3993055556</v>
      </c>
      <c r="S2880" t="s">
        <v>31</v>
      </c>
    </row>
    <row r="2881" customHeight="1" spans="1:21">
      <c r="A2881">
        <v>3969794383</v>
      </c>
      <c r="B2881" s="2" t="s">
        <v>7919</v>
      </c>
      <c r="C2881" t="s">
        <v>40</v>
      </c>
      <c r="D2881" t="s">
        <v>41</v>
      </c>
      <c r="E2881" t="s">
        <v>7920</v>
      </c>
      <c r="F2881" t="s">
        <v>7921</v>
      </c>
      <c r="G2881">
        <v>290</v>
      </c>
      <c r="H2881">
        <v>1621</v>
      </c>
      <c r="I2881">
        <v>10389</v>
      </c>
      <c r="J2881" t="s">
        <v>537</v>
      </c>
      <c r="L2881" t="s">
        <v>28</v>
      </c>
      <c r="M2881">
        <v>1</v>
      </c>
      <c r="N2881">
        <v>0</v>
      </c>
      <c r="O2881">
        <v>-1</v>
      </c>
      <c r="P2881" t="s">
        <v>249</v>
      </c>
      <c r="Q2881" t="s">
        <v>79</v>
      </c>
      <c r="R2881" s="3">
        <v>41648.4388888889</v>
      </c>
      <c r="S2881" t="s">
        <v>31</v>
      </c>
      <c r="U2881" t="s">
        <v>7922</v>
      </c>
    </row>
    <row r="2882" customHeight="1" spans="1:21">
      <c r="A2882">
        <v>3969794383</v>
      </c>
      <c r="B2882" s="2" t="s">
        <v>7923</v>
      </c>
      <c r="C2882" t="s">
        <v>65</v>
      </c>
      <c r="D2882" t="s">
        <v>23</v>
      </c>
      <c r="E2882" t="s">
        <v>7920</v>
      </c>
      <c r="F2882" t="s">
        <v>7921</v>
      </c>
      <c r="G2882">
        <v>290</v>
      </c>
      <c r="H2882">
        <v>1621</v>
      </c>
      <c r="I2882">
        <v>10389</v>
      </c>
      <c r="J2882" t="s">
        <v>537</v>
      </c>
      <c r="L2882" t="s">
        <v>28</v>
      </c>
      <c r="M2882">
        <v>1</v>
      </c>
      <c r="N2882">
        <v>0</v>
      </c>
      <c r="O2882">
        <v>-1</v>
      </c>
      <c r="P2882" t="s">
        <v>249</v>
      </c>
      <c r="Q2882" t="s">
        <v>79</v>
      </c>
      <c r="R2882" s="3">
        <v>41648.4388888889</v>
      </c>
      <c r="S2882" t="s">
        <v>31</v>
      </c>
      <c r="U2882" t="s">
        <v>7922</v>
      </c>
    </row>
    <row r="2883" customHeight="1" spans="1:21">
      <c r="A2883">
        <v>3969794383</v>
      </c>
      <c r="B2883" s="2" t="s">
        <v>7924</v>
      </c>
      <c r="C2883" t="s">
        <v>157</v>
      </c>
      <c r="D2883" t="s">
        <v>23</v>
      </c>
      <c r="E2883" t="s">
        <v>7920</v>
      </c>
      <c r="F2883" t="s">
        <v>7921</v>
      </c>
      <c r="G2883">
        <v>290</v>
      </c>
      <c r="H2883">
        <v>1621</v>
      </c>
      <c r="I2883">
        <v>10389</v>
      </c>
      <c r="J2883" t="s">
        <v>537</v>
      </c>
      <c r="L2883" t="s">
        <v>28</v>
      </c>
      <c r="M2883">
        <v>1</v>
      </c>
      <c r="N2883">
        <v>0</v>
      </c>
      <c r="O2883">
        <v>-1</v>
      </c>
      <c r="P2883" t="s">
        <v>249</v>
      </c>
      <c r="Q2883" t="s">
        <v>79</v>
      </c>
      <c r="R2883" s="3">
        <v>41648.4388888889</v>
      </c>
      <c r="S2883" t="s">
        <v>31</v>
      </c>
      <c r="U2883" t="s">
        <v>7922</v>
      </c>
    </row>
    <row r="2884" customHeight="1" spans="1:21">
      <c r="A2884">
        <v>3969794383</v>
      </c>
      <c r="B2884" s="2" t="s">
        <v>7925</v>
      </c>
      <c r="C2884" t="s">
        <v>73</v>
      </c>
      <c r="D2884" t="s">
        <v>23</v>
      </c>
      <c r="E2884" t="s">
        <v>7920</v>
      </c>
      <c r="F2884" t="s">
        <v>7921</v>
      </c>
      <c r="G2884">
        <v>290</v>
      </c>
      <c r="H2884">
        <v>1621</v>
      </c>
      <c r="I2884">
        <v>10389</v>
      </c>
      <c r="J2884" t="s">
        <v>537</v>
      </c>
      <c r="L2884" t="s">
        <v>28</v>
      </c>
      <c r="M2884">
        <v>1</v>
      </c>
      <c r="N2884">
        <v>0</v>
      </c>
      <c r="O2884">
        <v>-1</v>
      </c>
      <c r="P2884" t="s">
        <v>249</v>
      </c>
      <c r="Q2884" t="s">
        <v>79</v>
      </c>
      <c r="R2884" s="3">
        <v>41648.4388888889</v>
      </c>
      <c r="S2884" t="s">
        <v>31</v>
      </c>
      <c r="U2884" t="s">
        <v>7922</v>
      </c>
    </row>
    <row r="2885" customHeight="1" spans="1:21">
      <c r="A2885">
        <v>3969794383</v>
      </c>
      <c r="B2885" s="2" t="s">
        <v>7926</v>
      </c>
      <c r="C2885" t="s">
        <v>73</v>
      </c>
      <c r="D2885" t="s">
        <v>23</v>
      </c>
      <c r="E2885" t="s">
        <v>7920</v>
      </c>
      <c r="F2885" t="s">
        <v>7921</v>
      </c>
      <c r="G2885">
        <v>290</v>
      </c>
      <c r="H2885">
        <v>1621</v>
      </c>
      <c r="I2885">
        <v>10389</v>
      </c>
      <c r="J2885" t="s">
        <v>537</v>
      </c>
      <c r="L2885" t="s">
        <v>28</v>
      </c>
      <c r="M2885">
        <v>1</v>
      </c>
      <c r="N2885">
        <v>0</v>
      </c>
      <c r="O2885">
        <v>-1</v>
      </c>
      <c r="P2885" t="s">
        <v>249</v>
      </c>
      <c r="Q2885" t="s">
        <v>79</v>
      </c>
      <c r="R2885" s="3">
        <v>41648.4388888889</v>
      </c>
      <c r="S2885" t="s">
        <v>31</v>
      </c>
      <c r="U2885" t="s">
        <v>7922</v>
      </c>
    </row>
    <row r="2886" customHeight="1" spans="1:21">
      <c r="A2886">
        <v>3969794383</v>
      </c>
      <c r="B2886" s="2" t="s">
        <v>7927</v>
      </c>
      <c r="C2886" t="s">
        <v>73</v>
      </c>
      <c r="D2886" t="s">
        <v>23</v>
      </c>
      <c r="E2886" t="s">
        <v>7920</v>
      </c>
      <c r="F2886" t="s">
        <v>7921</v>
      </c>
      <c r="G2886">
        <v>290</v>
      </c>
      <c r="H2886">
        <v>1621</v>
      </c>
      <c r="I2886">
        <v>10389</v>
      </c>
      <c r="J2886" t="s">
        <v>537</v>
      </c>
      <c r="L2886" t="s">
        <v>28</v>
      </c>
      <c r="M2886">
        <v>1</v>
      </c>
      <c r="N2886">
        <v>0</v>
      </c>
      <c r="O2886">
        <v>-1</v>
      </c>
      <c r="P2886" t="s">
        <v>249</v>
      </c>
      <c r="Q2886" t="s">
        <v>79</v>
      </c>
      <c r="R2886" s="3">
        <v>41648.4388888889</v>
      </c>
      <c r="S2886" t="s">
        <v>31</v>
      </c>
      <c r="U2886" t="s">
        <v>7922</v>
      </c>
    </row>
    <row r="2887" customHeight="1" spans="1:19">
      <c r="A2887">
        <v>7582464651</v>
      </c>
      <c r="B2887" s="2" t="s">
        <v>7928</v>
      </c>
      <c r="C2887" t="s">
        <v>40</v>
      </c>
      <c r="D2887" t="s">
        <v>41</v>
      </c>
      <c r="E2887" t="s">
        <v>7929</v>
      </c>
      <c r="F2887" t="s">
        <v>7930</v>
      </c>
      <c r="G2887">
        <v>170</v>
      </c>
      <c r="H2887">
        <v>228</v>
      </c>
      <c r="I2887">
        <v>592</v>
      </c>
      <c r="J2887" t="s">
        <v>35</v>
      </c>
      <c r="L2887" t="s">
        <v>28</v>
      </c>
      <c r="M2887">
        <v>0</v>
      </c>
      <c r="N2887">
        <v>0</v>
      </c>
      <c r="O2887">
        <v>-1</v>
      </c>
      <c r="P2887" t="s">
        <v>36</v>
      </c>
      <c r="Q2887" t="s">
        <v>597</v>
      </c>
      <c r="R2887" s="3">
        <v>44284.69375</v>
      </c>
      <c r="S2887" t="s">
        <v>31</v>
      </c>
    </row>
    <row r="2888" customHeight="1" spans="1:19">
      <c r="A2888">
        <v>7582464651</v>
      </c>
      <c r="B2888" s="2" t="s">
        <v>7931</v>
      </c>
      <c r="C2888" t="s">
        <v>40</v>
      </c>
      <c r="D2888" t="s">
        <v>41</v>
      </c>
      <c r="E2888" t="s">
        <v>7929</v>
      </c>
      <c r="F2888" t="s">
        <v>7930</v>
      </c>
      <c r="G2888">
        <v>170</v>
      </c>
      <c r="H2888">
        <v>228</v>
      </c>
      <c r="I2888">
        <v>592</v>
      </c>
      <c r="J2888" t="s">
        <v>35</v>
      </c>
      <c r="L2888" t="s">
        <v>28</v>
      </c>
      <c r="M2888">
        <v>0</v>
      </c>
      <c r="N2888">
        <v>0</v>
      </c>
      <c r="O2888">
        <v>-1</v>
      </c>
      <c r="P2888" t="s">
        <v>36</v>
      </c>
      <c r="Q2888" t="s">
        <v>597</v>
      </c>
      <c r="R2888" s="3">
        <v>44284.69375</v>
      </c>
      <c r="S2888" t="s">
        <v>31</v>
      </c>
    </row>
    <row r="2889" customHeight="1" spans="1:19">
      <c r="A2889">
        <v>7582464651</v>
      </c>
      <c r="B2889" s="2" t="s">
        <v>7932</v>
      </c>
      <c r="C2889" t="s">
        <v>40</v>
      </c>
      <c r="D2889" t="s">
        <v>41</v>
      </c>
      <c r="E2889" t="s">
        <v>7929</v>
      </c>
      <c r="F2889" t="s">
        <v>7930</v>
      </c>
      <c r="G2889">
        <v>170</v>
      </c>
      <c r="H2889">
        <v>228</v>
      </c>
      <c r="I2889">
        <v>592</v>
      </c>
      <c r="J2889" t="s">
        <v>35</v>
      </c>
      <c r="L2889" t="s">
        <v>28</v>
      </c>
      <c r="M2889">
        <v>0</v>
      </c>
      <c r="N2889">
        <v>0</v>
      </c>
      <c r="O2889">
        <v>-1</v>
      </c>
      <c r="P2889" t="s">
        <v>36</v>
      </c>
      <c r="Q2889" t="s">
        <v>597</v>
      </c>
      <c r="R2889" s="3">
        <v>44284.69375</v>
      </c>
      <c r="S2889" t="s">
        <v>31</v>
      </c>
    </row>
    <row r="2890" customHeight="1" spans="1:19">
      <c r="A2890">
        <v>7582464651</v>
      </c>
      <c r="B2890" s="2" t="s">
        <v>7933</v>
      </c>
      <c r="C2890" t="s">
        <v>73</v>
      </c>
      <c r="D2890" t="s">
        <v>23</v>
      </c>
      <c r="E2890" t="s">
        <v>7929</v>
      </c>
      <c r="F2890" t="s">
        <v>7930</v>
      </c>
      <c r="G2890">
        <v>170</v>
      </c>
      <c r="H2890">
        <v>228</v>
      </c>
      <c r="I2890">
        <v>592</v>
      </c>
      <c r="J2890" t="s">
        <v>35</v>
      </c>
      <c r="L2890" t="s">
        <v>28</v>
      </c>
      <c r="M2890">
        <v>0</v>
      </c>
      <c r="N2890">
        <v>0</v>
      </c>
      <c r="O2890">
        <v>-1</v>
      </c>
      <c r="P2890" t="s">
        <v>36</v>
      </c>
      <c r="Q2890" t="s">
        <v>597</v>
      </c>
      <c r="R2890" s="3">
        <v>44284.69375</v>
      </c>
      <c r="S2890" t="s">
        <v>31</v>
      </c>
    </row>
    <row r="2891" customHeight="1" spans="1:19">
      <c r="A2891">
        <v>7582464651</v>
      </c>
      <c r="B2891" s="2" t="s">
        <v>7934</v>
      </c>
      <c r="C2891" t="s">
        <v>207</v>
      </c>
      <c r="D2891" t="s">
        <v>41</v>
      </c>
      <c r="E2891" t="s">
        <v>7929</v>
      </c>
      <c r="F2891" t="s">
        <v>7930</v>
      </c>
      <c r="G2891">
        <v>170</v>
      </c>
      <c r="H2891">
        <v>228</v>
      </c>
      <c r="I2891">
        <v>592</v>
      </c>
      <c r="J2891" t="s">
        <v>35</v>
      </c>
      <c r="L2891" t="s">
        <v>28</v>
      </c>
      <c r="M2891">
        <v>0</v>
      </c>
      <c r="N2891">
        <v>0</v>
      </c>
      <c r="O2891">
        <v>-1</v>
      </c>
      <c r="P2891" t="s">
        <v>36</v>
      </c>
      <c r="Q2891" t="s">
        <v>597</v>
      </c>
      <c r="R2891" s="3">
        <v>44284.69375</v>
      </c>
      <c r="S2891" t="s">
        <v>31</v>
      </c>
    </row>
    <row r="2892" customHeight="1" spans="1:19">
      <c r="A2892">
        <v>7582464651</v>
      </c>
      <c r="B2892" s="2" t="s">
        <v>7935</v>
      </c>
      <c r="C2892" t="s">
        <v>207</v>
      </c>
      <c r="D2892" t="s">
        <v>41</v>
      </c>
      <c r="E2892" t="s">
        <v>7929</v>
      </c>
      <c r="F2892" t="s">
        <v>7930</v>
      </c>
      <c r="G2892">
        <v>170</v>
      </c>
      <c r="H2892">
        <v>228</v>
      </c>
      <c r="I2892">
        <v>592</v>
      </c>
      <c r="J2892" t="s">
        <v>35</v>
      </c>
      <c r="L2892" t="s">
        <v>28</v>
      </c>
      <c r="M2892">
        <v>0</v>
      </c>
      <c r="N2892">
        <v>0</v>
      </c>
      <c r="O2892">
        <v>-1</v>
      </c>
      <c r="P2892" t="s">
        <v>36</v>
      </c>
      <c r="Q2892" t="s">
        <v>597</v>
      </c>
      <c r="R2892" s="3">
        <v>44284.69375</v>
      </c>
      <c r="S2892" t="s">
        <v>31</v>
      </c>
    </row>
    <row r="2893" customHeight="1" spans="1:19">
      <c r="A2893">
        <v>7582464651</v>
      </c>
      <c r="B2893" s="2" t="s">
        <v>7936</v>
      </c>
      <c r="C2893" t="s">
        <v>207</v>
      </c>
      <c r="D2893" t="s">
        <v>41</v>
      </c>
      <c r="E2893" t="s">
        <v>7929</v>
      </c>
      <c r="F2893" t="s">
        <v>7930</v>
      </c>
      <c r="G2893">
        <v>170</v>
      </c>
      <c r="H2893">
        <v>228</v>
      </c>
      <c r="I2893">
        <v>592</v>
      </c>
      <c r="J2893" t="s">
        <v>35</v>
      </c>
      <c r="L2893" t="s">
        <v>28</v>
      </c>
      <c r="M2893">
        <v>0</v>
      </c>
      <c r="N2893">
        <v>0</v>
      </c>
      <c r="O2893">
        <v>-1</v>
      </c>
      <c r="P2893" t="s">
        <v>36</v>
      </c>
      <c r="Q2893" t="s">
        <v>597</v>
      </c>
      <c r="R2893" s="3">
        <v>44284.69375</v>
      </c>
      <c r="S2893" t="s">
        <v>31</v>
      </c>
    </row>
    <row r="2894" customHeight="1" spans="1:19">
      <c r="A2894">
        <v>7582464651</v>
      </c>
      <c r="B2894" s="2" t="s">
        <v>7937</v>
      </c>
      <c r="C2894" t="s">
        <v>226</v>
      </c>
      <c r="D2894" t="s">
        <v>41</v>
      </c>
      <c r="E2894" t="s">
        <v>7929</v>
      </c>
      <c r="F2894" t="s">
        <v>7930</v>
      </c>
      <c r="G2894">
        <v>170</v>
      </c>
      <c r="H2894">
        <v>228</v>
      </c>
      <c r="I2894">
        <v>592</v>
      </c>
      <c r="J2894" t="s">
        <v>35</v>
      </c>
      <c r="L2894" t="s">
        <v>28</v>
      </c>
      <c r="M2894">
        <v>0</v>
      </c>
      <c r="N2894">
        <v>0</v>
      </c>
      <c r="O2894">
        <v>-1</v>
      </c>
      <c r="P2894" t="s">
        <v>36</v>
      </c>
      <c r="Q2894" t="s">
        <v>597</v>
      </c>
      <c r="R2894" s="3">
        <v>44284.69375</v>
      </c>
      <c r="S2894" t="s">
        <v>31</v>
      </c>
    </row>
    <row r="2895" customHeight="1" spans="1:19">
      <c r="A2895">
        <v>7582464651</v>
      </c>
      <c r="B2895" s="2" t="s">
        <v>7938</v>
      </c>
      <c r="C2895" t="s">
        <v>207</v>
      </c>
      <c r="D2895" t="s">
        <v>41</v>
      </c>
      <c r="E2895" t="s">
        <v>7929</v>
      </c>
      <c r="F2895" t="s">
        <v>7930</v>
      </c>
      <c r="G2895">
        <v>170</v>
      </c>
      <c r="H2895">
        <v>228</v>
      </c>
      <c r="I2895">
        <v>592</v>
      </c>
      <c r="J2895" t="s">
        <v>35</v>
      </c>
      <c r="L2895" t="s">
        <v>28</v>
      </c>
      <c r="M2895">
        <v>0</v>
      </c>
      <c r="N2895">
        <v>0</v>
      </c>
      <c r="O2895">
        <v>-1</v>
      </c>
      <c r="P2895" t="s">
        <v>36</v>
      </c>
      <c r="Q2895" t="s">
        <v>597</v>
      </c>
      <c r="R2895" s="3">
        <v>44284.69375</v>
      </c>
      <c r="S2895" t="s">
        <v>31</v>
      </c>
    </row>
    <row r="2896" customHeight="1" spans="1:19">
      <c r="A2896">
        <v>7582464651</v>
      </c>
      <c r="B2896" s="2" t="s">
        <v>7939</v>
      </c>
      <c r="C2896" t="s">
        <v>22</v>
      </c>
      <c r="D2896" t="s">
        <v>23</v>
      </c>
      <c r="E2896" t="s">
        <v>7929</v>
      </c>
      <c r="F2896" t="s">
        <v>7930</v>
      </c>
      <c r="G2896">
        <v>170</v>
      </c>
      <c r="H2896">
        <v>228</v>
      </c>
      <c r="I2896">
        <v>592</v>
      </c>
      <c r="J2896" t="s">
        <v>35</v>
      </c>
      <c r="L2896" t="s">
        <v>28</v>
      </c>
      <c r="M2896">
        <v>0</v>
      </c>
      <c r="N2896">
        <v>0</v>
      </c>
      <c r="O2896">
        <v>-1</v>
      </c>
      <c r="P2896" t="s">
        <v>36</v>
      </c>
      <c r="Q2896" t="s">
        <v>597</v>
      </c>
      <c r="R2896" s="3">
        <v>44284.69375</v>
      </c>
      <c r="S2896" t="s">
        <v>31</v>
      </c>
    </row>
    <row r="2897" customHeight="1" spans="1:19">
      <c r="A2897">
        <v>7582464651</v>
      </c>
      <c r="B2897" s="2" t="s">
        <v>7940</v>
      </c>
      <c r="C2897" t="s">
        <v>207</v>
      </c>
      <c r="D2897" t="s">
        <v>41</v>
      </c>
      <c r="E2897" t="s">
        <v>7929</v>
      </c>
      <c r="F2897" t="s">
        <v>7930</v>
      </c>
      <c r="G2897">
        <v>170</v>
      </c>
      <c r="H2897">
        <v>228</v>
      </c>
      <c r="I2897">
        <v>592</v>
      </c>
      <c r="J2897" t="s">
        <v>35</v>
      </c>
      <c r="L2897" t="s">
        <v>28</v>
      </c>
      <c r="M2897">
        <v>0</v>
      </c>
      <c r="N2897">
        <v>0</v>
      </c>
      <c r="O2897">
        <v>-1</v>
      </c>
      <c r="P2897" t="s">
        <v>36</v>
      </c>
      <c r="Q2897" t="s">
        <v>597</v>
      </c>
      <c r="R2897" s="3">
        <v>44284.69375</v>
      </c>
      <c r="S2897" t="s">
        <v>31</v>
      </c>
    </row>
    <row r="2898" customHeight="1" spans="1:20">
      <c r="A2898">
        <v>1742516803</v>
      </c>
      <c r="B2898" s="2" t="s">
        <v>7941</v>
      </c>
      <c r="C2898" t="s">
        <v>40</v>
      </c>
      <c r="D2898" t="s">
        <v>41</v>
      </c>
      <c r="E2898" t="s">
        <v>7942</v>
      </c>
      <c r="F2898" t="s">
        <v>7943</v>
      </c>
      <c r="G2898">
        <v>344</v>
      </c>
      <c r="H2898">
        <v>1515</v>
      </c>
      <c r="I2898">
        <v>549</v>
      </c>
      <c r="J2898" t="s">
        <v>50</v>
      </c>
      <c r="L2898" t="s">
        <v>28</v>
      </c>
      <c r="M2898">
        <v>0</v>
      </c>
      <c r="N2898">
        <v>0</v>
      </c>
      <c r="O2898">
        <v>-1</v>
      </c>
      <c r="Q2898" t="s">
        <v>53</v>
      </c>
      <c r="R2898" s="3">
        <v>40314.5652777778</v>
      </c>
      <c r="S2898" t="s">
        <v>31</v>
      </c>
      <c r="T2898" t="s">
        <v>7944</v>
      </c>
    </row>
    <row r="2899" customHeight="1" spans="1:19">
      <c r="A2899">
        <v>7748863012</v>
      </c>
      <c r="B2899" s="2" t="s">
        <v>7945</v>
      </c>
      <c r="C2899" t="s">
        <v>40</v>
      </c>
      <c r="D2899" t="s">
        <v>41</v>
      </c>
      <c r="E2899" t="s">
        <v>7946</v>
      </c>
      <c r="F2899" t="s">
        <v>7947</v>
      </c>
      <c r="G2899">
        <v>70</v>
      </c>
      <c r="H2899">
        <v>128</v>
      </c>
      <c r="I2899">
        <v>37</v>
      </c>
      <c r="J2899" t="s">
        <v>26</v>
      </c>
      <c r="K2899" t="s">
        <v>99</v>
      </c>
      <c r="L2899" t="s">
        <v>28</v>
      </c>
      <c r="M2899">
        <v>1</v>
      </c>
      <c r="N2899">
        <v>0</v>
      </c>
      <c r="O2899">
        <v>-1</v>
      </c>
      <c r="P2899" t="s">
        <v>7948</v>
      </c>
      <c r="Q2899" t="s">
        <v>30</v>
      </c>
      <c r="R2899" s="3">
        <v>44643.7243055556</v>
      </c>
      <c r="S2899" t="s">
        <v>38</v>
      </c>
    </row>
    <row r="2900" customHeight="1" spans="1:19">
      <c r="A2900">
        <v>1659361623</v>
      </c>
      <c r="B2900" s="2" t="s">
        <v>7949</v>
      </c>
      <c r="C2900" t="s">
        <v>40</v>
      </c>
      <c r="D2900" t="s">
        <v>41</v>
      </c>
      <c r="E2900" t="s">
        <v>7950</v>
      </c>
      <c r="G2900">
        <v>101</v>
      </c>
      <c r="H2900">
        <v>349</v>
      </c>
      <c r="I2900">
        <v>990</v>
      </c>
      <c r="J2900" t="s">
        <v>68</v>
      </c>
      <c r="K2900" t="s">
        <v>69</v>
      </c>
      <c r="L2900" t="s">
        <v>51</v>
      </c>
      <c r="M2900">
        <v>0</v>
      </c>
      <c r="N2900">
        <v>0</v>
      </c>
      <c r="O2900">
        <v>-1</v>
      </c>
      <c r="Q2900" t="s">
        <v>71</v>
      </c>
      <c r="R2900" s="3">
        <v>40620.5451388889</v>
      </c>
      <c r="S2900" t="s">
        <v>31</v>
      </c>
    </row>
    <row r="2901" customHeight="1" spans="1:19">
      <c r="A2901">
        <v>7451328438</v>
      </c>
      <c r="B2901" s="2" t="s">
        <v>7951</v>
      </c>
      <c r="C2901" t="s">
        <v>40</v>
      </c>
      <c r="D2901" t="s">
        <v>41</v>
      </c>
      <c r="E2901" t="s">
        <v>7952</v>
      </c>
      <c r="G2901">
        <v>19</v>
      </c>
      <c r="H2901">
        <v>90</v>
      </c>
      <c r="I2901">
        <v>243</v>
      </c>
      <c r="J2901" t="s">
        <v>106</v>
      </c>
      <c r="L2901" t="s">
        <v>28</v>
      </c>
      <c r="M2901">
        <v>0</v>
      </c>
      <c r="N2901">
        <v>0</v>
      </c>
      <c r="O2901">
        <v>-1</v>
      </c>
      <c r="P2901" t="s">
        <v>7953</v>
      </c>
      <c r="Q2901" t="s">
        <v>37</v>
      </c>
      <c r="R2901" s="3">
        <v>43955.5159722222</v>
      </c>
      <c r="S2901" t="s">
        <v>31</v>
      </c>
    </row>
    <row r="2902" customHeight="1" spans="1:19">
      <c r="A2902">
        <v>1938562655</v>
      </c>
      <c r="B2902" s="2" t="s">
        <v>7954</v>
      </c>
      <c r="C2902" t="s">
        <v>40</v>
      </c>
      <c r="D2902" t="s">
        <v>41</v>
      </c>
      <c r="E2902" t="s">
        <v>7955</v>
      </c>
      <c r="F2902" t="s">
        <v>7956</v>
      </c>
      <c r="G2902">
        <v>928</v>
      </c>
      <c r="H2902">
        <v>162</v>
      </c>
      <c r="I2902">
        <v>3006</v>
      </c>
      <c r="J2902" t="s">
        <v>26</v>
      </c>
      <c r="L2902" t="s">
        <v>28</v>
      </c>
      <c r="M2902">
        <v>2</v>
      </c>
      <c r="N2902">
        <v>0</v>
      </c>
      <c r="O2902">
        <v>220</v>
      </c>
      <c r="P2902" t="s">
        <v>7957</v>
      </c>
      <c r="Q2902" t="s">
        <v>430</v>
      </c>
      <c r="R2902" s="3">
        <v>40571.5909722222</v>
      </c>
      <c r="S2902" t="s">
        <v>31</v>
      </c>
    </row>
    <row r="2903" customHeight="1" spans="1:19">
      <c r="A2903">
        <v>2009124661</v>
      </c>
      <c r="B2903" s="2" t="s">
        <v>7958</v>
      </c>
      <c r="C2903" t="s">
        <v>40</v>
      </c>
      <c r="D2903" t="s">
        <v>41</v>
      </c>
      <c r="E2903" t="s">
        <v>7959</v>
      </c>
      <c r="F2903" t="s">
        <v>7960</v>
      </c>
      <c r="G2903">
        <v>2771</v>
      </c>
      <c r="H2903">
        <v>4992</v>
      </c>
      <c r="I2903">
        <v>15287</v>
      </c>
      <c r="J2903" t="s">
        <v>106</v>
      </c>
      <c r="L2903" t="s">
        <v>28</v>
      </c>
      <c r="M2903">
        <v>3</v>
      </c>
      <c r="N2903">
        <v>0</v>
      </c>
      <c r="O2903">
        <v>-1</v>
      </c>
      <c r="P2903" t="s">
        <v>52</v>
      </c>
      <c r="Q2903" t="s">
        <v>37</v>
      </c>
      <c r="R2903" s="3">
        <v>40607.9548611111</v>
      </c>
      <c r="S2903" t="s">
        <v>54</v>
      </c>
    </row>
    <row r="2904" customHeight="1" spans="1:19">
      <c r="A2904">
        <v>5940309543</v>
      </c>
      <c r="B2904" s="2" t="s">
        <v>7961</v>
      </c>
      <c r="C2904" t="s">
        <v>40</v>
      </c>
      <c r="D2904" t="s">
        <v>41</v>
      </c>
      <c r="E2904" t="s">
        <v>7962</v>
      </c>
      <c r="G2904">
        <v>228</v>
      </c>
      <c r="H2904">
        <v>462</v>
      </c>
      <c r="I2904">
        <v>536</v>
      </c>
      <c r="J2904" t="s">
        <v>273</v>
      </c>
      <c r="K2904" t="s">
        <v>354</v>
      </c>
      <c r="L2904" t="s">
        <v>28</v>
      </c>
      <c r="M2904">
        <v>1</v>
      </c>
      <c r="N2904">
        <v>0</v>
      </c>
      <c r="O2904">
        <v>-1</v>
      </c>
      <c r="P2904" t="s">
        <v>36</v>
      </c>
      <c r="Q2904" t="s">
        <v>276</v>
      </c>
      <c r="R2904" s="3">
        <v>42519.6347222222</v>
      </c>
      <c r="S2904" t="s">
        <v>31</v>
      </c>
    </row>
    <row r="2905" customHeight="1" spans="1:21">
      <c r="A2905">
        <v>1584664364</v>
      </c>
      <c r="B2905" s="2" t="s">
        <v>7963</v>
      </c>
      <c r="C2905" t="s">
        <v>40</v>
      </c>
      <c r="D2905" t="s">
        <v>41</v>
      </c>
      <c r="E2905" t="s">
        <v>7964</v>
      </c>
      <c r="F2905" t="s">
        <v>7965</v>
      </c>
      <c r="G2905">
        <v>74711</v>
      </c>
      <c r="H2905">
        <v>670</v>
      </c>
      <c r="I2905">
        <v>10165</v>
      </c>
      <c r="J2905" t="s">
        <v>26</v>
      </c>
      <c r="L2905" t="s">
        <v>51</v>
      </c>
      <c r="M2905">
        <v>2</v>
      </c>
      <c r="N2905">
        <v>1</v>
      </c>
      <c r="O2905">
        <v>0</v>
      </c>
      <c r="P2905" t="s">
        <v>275</v>
      </c>
      <c r="Q2905" t="s">
        <v>30</v>
      </c>
      <c r="R2905" s="3">
        <v>40053.6909722222</v>
      </c>
      <c r="S2905" t="s">
        <v>54</v>
      </c>
      <c r="T2905" t="s">
        <v>7966</v>
      </c>
      <c r="U2905" t="s">
        <v>7967</v>
      </c>
    </row>
    <row r="2906" customHeight="1" spans="1:19">
      <c r="A2906">
        <v>7684802761</v>
      </c>
      <c r="B2906" s="2" t="s">
        <v>7968</v>
      </c>
      <c r="C2906" t="s">
        <v>40</v>
      </c>
      <c r="D2906" t="s">
        <v>41</v>
      </c>
      <c r="E2906" t="s">
        <v>7969</v>
      </c>
      <c r="F2906" t="s">
        <v>7970</v>
      </c>
      <c r="G2906">
        <v>28</v>
      </c>
      <c r="H2906">
        <v>37</v>
      </c>
      <c r="I2906">
        <v>307</v>
      </c>
      <c r="J2906" t="s">
        <v>106</v>
      </c>
      <c r="K2906" t="s">
        <v>479</v>
      </c>
      <c r="L2906" t="s">
        <v>28</v>
      </c>
      <c r="M2906">
        <v>1</v>
      </c>
      <c r="N2906">
        <v>0</v>
      </c>
      <c r="O2906">
        <v>-1</v>
      </c>
      <c r="P2906" t="s">
        <v>230</v>
      </c>
      <c r="Q2906" t="s">
        <v>37</v>
      </c>
      <c r="R2906" s="3">
        <v>44437.8708333333</v>
      </c>
      <c r="S2906" t="s">
        <v>38</v>
      </c>
    </row>
    <row r="2907" customHeight="1" spans="1:19">
      <c r="A2907">
        <v>7684802761</v>
      </c>
      <c r="B2907" s="2" t="s">
        <v>7971</v>
      </c>
      <c r="C2907" t="s">
        <v>157</v>
      </c>
      <c r="D2907" t="s">
        <v>23</v>
      </c>
      <c r="E2907" t="s">
        <v>7969</v>
      </c>
      <c r="F2907" t="s">
        <v>7970</v>
      </c>
      <c r="G2907">
        <v>28</v>
      </c>
      <c r="H2907">
        <v>37</v>
      </c>
      <c r="I2907">
        <v>307</v>
      </c>
      <c r="J2907" t="s">
        <v>106</v>
      </c>
      <c r="K2907" t="s">
        <v>479</v>
      </c>
      <c r="L2907" t="s">
        <v>28</v>
      </c>
      <c r="M2907">
        <v>1</v>
      </c>
      <c r="N2907">
        <v>0</v>
      </c>
      <c r="O2907">
        <v>-1</v>
      </c>
      <c r="P2907" t="s">
        <v>230</v>
      </c>
      <c r="Q2907" t="s">
        <v>37</v>
      </c>
      <c r="R2907" s="3">
        <v>44437.8708333333</v>
      </c>
      <c r="S2907" t="s">
        <v>38</v>
      </c>
    </row>
    <row r="2908" customHeight="1" spans="1:19">
      <c r="A2908">
        <v>7684802761</v>
      </c>
      <c r="B2908" s="2" t="s">
        <v>7972</v>
      </c>
      <c r="C2908" t="s">
        <v>157</v>
      </c>
      <c r="D2908" t="s">
        <v>23</v>
      </c>
      <c r="E2908" t="s">
        <v>7969</v>
      </c>
      <c r="F2908" t="s">
        <v>7970</v>
      </c>
      <c r="G2908">
        <v>28</v>
      </c>
      <c r="H2908">
        <v>37</v>
      </c>
      <c r="I2908">
        <v>307</v>
      </c>
      <c r="J2908" t="s">
        <v>106</v>
      </c>
      <c r="K2908" t="s">
        <v>479</v>
      </c>
      <c r="L2908" t="s">
        <v>28</v>
      </c>
      <c r="M2908">
        <v>1</v>
      </c>
      <c r="N2908">
        <v>0</v>
      </c>
      <c r="O2908">
        <v>-1</v>
      </c>
      <c r="P2908" t="s">
        <v>230</v>
      </c>
      <c r="Q2908" t="s">
        <v>37</v>
      </c>
      <c r="R2908" s="3">
        <v>44437.8708333333</v>
      </c>
      <c r="S2908" t="s">
        <v>38</v>
      </c>
    </row>
    <row r="2909" customHeight="1" spans="1:19">
      <c r="A2909">
        <v>7684802761</v>
      </c>
      <c r="B2909" s="2" t="s">
        <v>7973</v>
      </c>
      <c r="C2909" t="s">
        <v>65</v>
      </c>
      <c r="D2909" t="s">
        <v>23</v>
      </c>
      <c r="E2909" t="s">
        <v>7969</v>
      </c>
      <c r="F2909" t="s">
        <v>7970</v>
      </c>
      <c r="G2909">
        <v>28</v>
      </c>
      <c r="H2909">
        <v>37</v>
      </c>
      <c r="I2909">
        <v>307</v>
      </c>
      <c r="J2909" t="s">
        <v>106</v>
      </c>
      <c r="K2909" t="s">
        <v>479</v>
      </c>
      <c r="L2909" t="s">
        <v>28</v>
      </c>
      <c r="M2909">
        <v>1</v>
      </c>
      <c r="N2909">
        <v>0</v>
      </c>
      <c r="O2909">
        <v>-1</v>
      </c>
      <c r="P2909" t="s">
        <v>230</v>
      </c>
      <c r="Q2909" t="s">
        <v>37</v>
      </c>
      <c r="R2909" s="3">
        <v>44437.8708333333</v>
      </c>
      <c r="S2909" t="s">
        <v>38</v>
      </c>
    </row>
    <row r="2910" customHeight="1" spans="1:19">
      <c r="A2910">
        <v>5522998558</v>
      </c>
      <c r="B2910" s="2" t="s">
        <v>7974</v>
      </c>
      <c r="C2910" t="s">
        <v>813</v>
      </c>
      <c r="E2910" t="s">
        <v>7975</v>
      </c>
      <c r="F2910" t="s">
        <v>7976</v>
      </c>
      <c r="G2910">
        <v>145</v>
      </c>
      <c r="H2910">
        <v>317</v>
      </c>
      <c r="I2910">
        <v>6243</v>
      </c>
      <c r="J2910" t="s">
        <v>35</v>
      </c>
      <c r="L2910" t="s">
        <v>51</v>
      </c>
      <c r="M2910">
        <v>1</v>
      </c>
      <c r="N2910">
        <v>0</v>
      </c>
      <c r="O2910">
        <v>-1</v>
      </c>
      <c r="P2910" t="s">
        <v>36</v>
      </c>
      <c r="Q2910" t="s">
        <v>46</v>
      </c>
      <c r="R2910" s="3">
        <v>42051.9270833333</v>
      </c>
      <c r="S2910" t="s">
        <v>31</v>
      </c>
    </row>
    <row r="2911" customHeight="1" spans="1:20">
      <c r="A2911">
        <v>1778782563</v>
      </c>
      <c r="B2911" s="2" t="s">
        <v>7977</v>
      </c>
      <c r="C2911" t="s">
        <v>157</v>
      </c>
      <c r="D2911" t="s">
        <v>23</v>
      </c>
      <c r="E2911" t="s">
        <v>7978</v>
      </c>
      <c r="F2911" t="s">
        <v>7979</v>
      </c>
      <c r="G2911">
        <v>646</v>
      </c>
      <c r="H2911">
        <v>252</v>
      </c>
      <c r="I2911">
        <v>1930</v>
      </c>
      <c r="J2911" t="s">
        <v>94</v>
      </c>
      <c r="L2911" t="s">
        <v>51</v>
      </c>
      <c r="M2911">
        <v>4</v>
      </c>
      <c r="N2911">
        <v>0</v>
      </c>
      <c r="O2911">
        <v>220</v>
      </c>
      <c r="P2911" t="s">
        <v>230</v>
      </c>
      <c r="Q2911" t="s">
        <v>37</v>
      </c>
      <c r="R2911" s="3">
        <v>40378.4673611111</v>
      </c>
      <c r="S2911" t="s">
        <v>54</v>
      </c>
      <c r="T2911" t="s">
        <v>7980</v>
      </c>
    </row>
    <row r="2912" customHeight="1" spans="1:21">
      <c r="A2912">
        <v>1607829613</v>
      </c>
      <c r="B2912" s="2" t="s">
        <v>7981</v>
      </c>
      <c r="C2912" t="s">
        <v>157</v>
      </c>
      <c r="D2912" t="s">
        <v>23</v>
      </c>
      <c r="E2912" t="s">
        <v>7982</v>
      </c>
      <c r="G2912">
        <v>531</v>
      </c>
      <c r="H2912">
        <v>499</v>
      </c>
      <c r="I2912">
        <v>3853</v>
      </c>
      <c r="J2912" t="s">
        <v>26</v>
      </c>
      <c r="K2912" t="s">
        <v>2352</v>
      </c>
      <c r="L2912" t="s">
        <v>28</v>
      </c>
      <c r="M2912">
        <v>0</v>
      </c>
      <c r="N2912">
        <v>0</v>
      </c>
      <c r="O2912">
        <v>220</v>
      </c>
      <c r="P2912" t="s">
        <v>62</v>
      </c>
      <c r="Q2912" t="s">
        <v>7983</v>
      </c>
      <c r="R2912" s="3">
        <v>40457.5805555556</v>
      </c>
      <c r="S2912" t="s">
        <v>54</v>
      </c>
      <c r="U2912" t="s">
        <v>7984</v>
      </c>
    </row>
    <row r="2913" customHeight="1" spans="1:19">
      <c r="A2913">
        <v>6643517783</v>
      </c>
      <c r="B2913" s="2" t="s">
        <v>7985</v>
      </c>
      <c r="C2913" t="s">
        <v>813</v>
      </c>
      <c r="E2913" t="s">
        <v>7986</v>
      </c>
      <c r="F2913" t="s">
        <v>7987</v>
      </c>
      <c r="G2913">
        <v>41</v>
      </c>
      <c r="H2913">
        <v>21</v>
      </c>
      <c r="I2913">
        <v>37</v>
      </c>
      <c r="J2913" t="s">
        <v>507</v>
      </c>
      <c r="L2913" t="s">
        <v>51</v>
      </c>
      <c r="M2913">
        <v>0</v>
      </c>
      <c r="N2913">
        <v>0</v>
      </c>
      <c r="O2913">
        <v>-1</v>
      </c>
      <c r="P2913" t="s">
        <v>100</v>
      </c>
      <c r="Q2913" t="s">
        <v>234</v>
      </c>
      <c r="R2913" s="3">
        <v>43330.0833333333</v>
      </c>
      <c r="S2913" t="s">
        <v>31</v>
      </c>
    </row>
    <row r="2914" customHeight="1" spans="1:20">
      <c r="A2914">
        <v>1936854971</v>
      </c>
      <c r="B2914" s="2" t="s">
        <v>7988</v>
      </c>
      <c r="C2914" t="s">
        <v>65</v>
      </c>
      <c r="D2914" t="s">
        <v>23</v>
      </c>
      <c r="E2914" t="s">
        <v>7989</v>
      </c>
      <c r="F2914" t="s">
        <v>7990</v>
      </c>
      <c r="G2914">
        <v>7494</v>
      </c>
      <c r="H2914">
        <v>874</v>
      </c>
      <c r="I2914">
        <v>57229</v>
      </c>
      <c r="J2914" t="s">
        <v>35</v>
      </c>
      <c r="L2914" t="s">
        <v>51</v>
      </c>
      <c r="M2914">
        <v>6</v>
      </c>
      <c r="N2914">
        <v>0</v>
      </c>
      <c r="O2914">
        <v>-1</v>
      </c>
      <c r="P2914" t="s">
        <v>7991</v>
      </c>
      <c r="Q2914" t="s">
        <v>53</v>
      </c>
      <c r="R2914" s="3">
        <v>40570.5666666667</v>
      </c>
      <c r="S2914" t="s">
        <v>31</v>
      </c>
      <c r="T2914" t="s">
        <v>7992</v>
      </c>
    </row>
    <row r="2915" customHeight="1" spans="1:19">
      <c r="A2915">
        <v>7005806672</v>
      </c>
      <c r="B2915" s="2" t="s">
        <v>7993</v>
      </c>
      <c r="C2915" t="s">
        <v>65</v>
      </c>
      <c r="D2915" t="s">
        <v>23</v>
      </c>
      <c r="E2915" t="s">
        <v>7994</v>
      </c>
      <c r="F2915" t="s">
        <v>7995</v>
      </c>
      <c r="G2915">
        <v>12445</v>
      </c>
      <c r="H2915">
        <v>940</v>
      </c>
      <c r="I2915">
        <v>2141</v>
      </c>
      <c r="J2915" t="s">
        <v>68</v>
      </c>
      <c r="L2915" t="s">
        <v>28</v>
      </c>
      <c r="M2915">
        <v>2</v>
      </c>
      <c r="N2915">
        <v>1</v>
      </c>
      <c r="O2915">
        <v>0</v>
      </c>
      <c r="P2915" t="s">
        <v>653</v>
      </c>
      <c r="Q2915" t="s">
        <v>71</v>
      </c>
      <c r="R2915" s="3">
        <v>43517.7138888889</v>
      </c>
      <c r="S2915" t="s">
        <v>31</v>
      </c>
    </row>
    <row r="2916" customHeight="1" spans="1:19">
      <c r="A2916">
        <v>7005806672</v>
      </c>
      <c r="B2916" s="2" t="s">
        <v>7996</v>
      </c>
      <c r="E2916" t="s">
        <v>7994</v>
      </c>
      <c r="F2916" t="s">
        <v>7995</v>
      </c>
      <c r="G2916">
        <v>12445</v>
      </c>
      <c r="H2916">
        <v>940</v>
      </c>
      <c r="I2916">
        <v>2141</v>
      </c>
      <c r="J2916" t="s">
        <v>68</v>
      </c>
      <c r="L2916" t="s">
        <v>28</v>
      </c>
      <c r="M2916">
        <v>2</v>
      </c>
      <c r="N2916">
        <v>1</v>
      </c>
      <c r="O2916">
        <v>0</v>
      </c>
      <c r="P2916" t="s">
        <v>653</v>
      </c>
      <c r="Q2916" t="s">
        <v>71</v>
      </c>
      <c r="R2916" s="3">
        <v>43517.7138888889</v>
      </c>
      <c r="S2916" t="s">
        <v>31</v>
      </c>
    </row>
    <row r="2917" customHeight="1" spans="1:20">
      <c r="A2917">
        <v>6911254873</v>
      </c>
      <c r="B2917" s="2" t="s">
        <v>7997</v>
      </c>
      <c r="C2917" t="s">
        <v>65</v>
      </c>
      <c r="D2917" t="s">
        <v>23</v>
      </c>
      <c r="E2917" t="s">
        <v>7998</v>
      </c>
      <c r="F2917" t="s">
        <v>7999</v>
      </c>
      <c r="G2917">
        <v>11514</v>
      </c>
      <c r="H2917">
        <v>116</v>
      </c>
      <c r="I2917">
        <v>2230</v>
      </c>
      <c r="J2917" t="s">
        <v>94</v>
      </c>
      <c r="L2917" t="s">
        <v>51</v>
      </c>
      <c r="M2917">
        <v>4</v>
      </c>
      <c r="N2917">
        <v>1</v>
      </c>
      <c r="O2917">
        <v>0</v>
      </c>
      <c r="P2917" t="s">
        <v>52</v>
      </c>
      <c r="Q2917" t="s">
        <v>30</v>
      </c>
      <c r="R2917" s="3">
        <v>43465.9256944444</v>
      </c>
      <c r="S2917" t="s">
        <v>31</v>
      </c>
      <c r="T2917" t="s">
        <v>8000</v>
      </c>
    </row>
    <row r="2918" customHeight="1" spans="1:19">
      <c r="A2918">
        <v>2508088507</v>
      </c>
      <c r="B2918" s="2" t="s">
        <v>8001</v>
      </c>
      <c r="C2918" t="s">
        <v>65</v>
      </c>
      <c r="D2918" t="s">
        <v>23</v>
      </c>
      <c r="E2918" t="s">
        <v>8002</v>
      </c>
      <c r="F2918" t="s">
        <v>8003</v>
      </c>
      <c r="G2918">
        <v>5</v>
      </c>
      <c r="H2918">
        <v>13</v>
      </c>
      <c r="I2918">
        <v>21</v>
      </c>
      <c r="J2918" t="s">
        <v>44</v>
      </c>
      <c r="K2918" t="s">
        <v>1220</v>
      </c>
      <c r="L2918" t="s">
        <v>51</v>
      </c>
      <c r="M2918">
        <v>0</v>
      </c>
      <c r="N2918">
        <v>0</v>
      </c>
      <c r="O2918">
        <v>-1</v>
      </c>
      <c r="P2918" t="s">
        <v>8004</v>
      </c>
      <c r="R2918" s="3">
        <v>40880.3248263889</v>
      </c>
      <c r="S2918" t="s">
        <v>31</v>
      </c>
    </row>
    <row r="2919" customHeight="1" spans="1:19">
      <c r="A2919">
        <v>1616790934</v>
      </c>
      <c r="B2919" s="2" t="s">
        <v>8005</v>
      </c>
      <c r="C2919" t="s">
        <v>65</v>
      </c>
      <c r="D2919" t="s">
        <v>23</v>
      </c>
      <c r="E2919" t="s">
        <v>8006</v>
      </c>
      <c r="F2919" t="s">
        <v>8007</v>
      </c>
      <c r="G2919">
        <v>376</v>
      </c>
      <c r="H2919">
        <v>531</v>
      </c>
      <c r="I2919">
        <v>58320</v>
      </c>
      <c r="J2919" t="s">
        <v>26</v>
      </c>
      <c r="K2919" t="s">
        <v>2352</v>
      </c>
      <c r="L2919" t="s">
        <v>51</v>
      </c>
      <c r="M2919">
        <v>7</v>
      </c>
      <c r="N2919">
        <v>1</v>
      </c>
      <c r="O2919">
        <v>0</v>
      </c>
      <c r="P2919" t="s">
        <v>36</v>
      </c>
      <c r="Q2919" t="s">
        <v>30</v>
      </c>
      <c r="R2919" s="3">
        <v>41220.7875</v>
      </c>
      <c r="S2919" t="s">
        <v>54</v>
      </c>
    </row>
    <row r="2920" customHeight="1" spans="1:19">
      <c r="A2920">
        <v>3227434515</v>
      </c>
      <c r="B2920" s="2" t="s">
        <v>8008</v>
      </c>
      <c r="C2920" t="s">
        <v>210</v>
      </c>
      <c r="D2920" t="s">
        <v>41</v>
      </c>
      <c r="E2920" t="s">
        <v>8009</v>
      </c>
      <c r="F2920" t="s">
        <v>8010</v>
      </c>
      <c r="G2920">
        <v>125</v>
      </c>
      <c r="H2920">
        <v>378</v>
      </c>
      <c r="I2920">
        <v>1094</v>
      </c>
      <c r="J2920" t="s">
        <v>273</v>
      </c>
      <c r="K2920" t="s">
        <v>274</v>
      </c>
      <c r="L2920" t="s">
        <v>51</v>
      </c>
      <c r="M2920">
        <v>0</v>
      </c>
      <c r="N2920">
        <v>0</v>
      </c>
      <c r="O2920">
        <v>-1</v>
      </c>
      <c r="Q2920" t="s">
        <v>276</v>
      </c>
      <c r="R2920" s="3">
        <v>41301.8395833333</v>
      </c>
      <c r="S2920" t="s">
        <v>54</v>
      </c>
    </row>
    <row r="2921" customHeight="1" spans="1:19">
      <c r="A2921">
        <v>3480064970</v>
      </c>
      <c r="B2921" s="2" t="s">
        <v>8011</v>
      </c>
      <c r="C2921" t="s">
        <v>226</v>
      </c>
      <c r="D2921" t="s">
        <v>41</v>
      </c>
      <c r="E2921" t="s">
        <v>8012</v>
      </c>
      <c r="F2921" t="s">
        <v>8013</v>
      </c>
      <c r="G2921">
        <v>587</v>
      </c>
      <c r="H2921">
        <v>389</v>
      </c>
      <c r="I2921">
        <v>82</v>
      </c>
      <c r="J2921" t="s">
        <v>94</v>
      </c>
      <c r="L2921" t="s">
        <v>51</v>
      </c>
      <c r="M2921">
        <v>1</v>
      </c>
      <c r="N2921">
        <v>0</v>
      </c>
      <c r="O2921">
        <v>-1</v>
      </c>
      <c r="P2921" t="s">
        <v>249</v>
      </c>
      <c r="Q2921" t="s">
        <v>347</v>
      </c>
      <c r="R2921" s="3">
        <v>41446.88125</v>
      </c>
      <c r="S2921" t="s">
        <v>54</v>
      </c>
    </row>
    <row r="2922" customHeight="1" spans="1:19">
      <c r="A2922">
        <v>2817537425</v>
      </c>
      <c r="B2922" s="2" t="s">
        <v>8014</v>
      </c>
      <c r="C2922" t="s">
        <v>157</v>
      </c>
      <c r="D2922" t="s">
        <v>23</v>
      </c>
      <c r="E2922" t="s">
        <v>8015</v>
      </c>
      <c r="F2922" t="s">
        <v>8016</v>
      </c>
      <c r="G2922">
        <v>486</v>
      </c>
      <c r="H2922">
        <v>502</v>
      </c>
      <c r="I2922">
        <v>46</v>
      </c>
      <c r="J2922" t="s">
        <v>68</v>
      </c>
      <c r="K2922" t="s">
        <v>764</v>
      </c>
      <c r="L2922" t="s">
        <v>51</v>
      </c>
      <c r="M2922">
        <v>7</v>
      </c>
      <c r="N2922">
        <v>0</v>
      </c>
      <c r="O2922">
        <v>-1</v>
      </c>
      <c r="P2922" t="s">
        <v>8017</v>
      </c>
      <c r="Q2922" t="s">
        <v>71</v>
      </c>
      <c r="R2922" s="3">
        <v>41077.4979166667</v>
      </c>
      <c r="S2922" t="s">
        <v>54</v>
      </c>
    </row>
    <row r="2923" customHeight="1" spans="1:20">
      <c r="A2923">
        <v>5578408339</v>
      </c>
      <c r="B2923" s="2" t="s">
        <v>8018</v>
      </c>
      <c r="C2923" t="s">
        <v>157</v>
      </c>
      <c r="D2923" t="s">
        <v>23</v>
      </c>
      <c r="E2923" t="s">
        <v>8019</v>
      </c>
      <c r="F2923" t="s">
        <v>8020</v>
      </c>
      <c r="G2923">
        <v>71</v>
      </c>
      <c r="H2923">
        <v>63</v>
      </c>
      <c r="I2923">
        <v>63</v>
      </c>
      <c r="J2923" t="s">
        <v>35</v>
      </c>
      <c r="L2923" t="s">
        <v>28</v>
      </c>
      <c r="M2923">
        <v>0</v>
      </c>
      <c r="N2923">
        <v>0</v>
      </c>
      <c r="O2923">
        <v>-1</v>
      </c>
      <c r="P2923" t="s">
        <v>8021</v>
      </c>
      <c r="Q2923" t="s">
        <v>160</v>
      </c>
      <c r="R2923" s="3">
        <v>42096.7534722222</v>
      </c>
      <c r="S2923" t="s">
        <v>31</v>
      </c>
      <c r="T2923" t="s">
        <v>8022</v>
      </c>
    </row>
    <row r="2924" customHeight="1" spans="1:19">
      <c r="A2924">
        <v>3058198802</v>
      </c>
      <c r="B2924" s="2" t="s">
        <v>8023</v>
      </c>
      <c r="C2924" t="s">
        <v>2267</v>
      </c>
      <c r="E2924" t="s">
        <v>8024</v>
      </c>
      <c r="F2924" t="s">
        <v>8025</v>
      </c>
      <c r="G2924">
        <v>11</v>
      </c>
      <c r="H2924">
        <v>504</v>
      </c>
      <c r="I2924">
        <v>1144</v>
      </c>
      <c r="J2924" t="s">
        <v>2076</v>
      </c>
      <c r="K2924" t="s">
        <v>8026</v>
      </c>
      <c r="L2924" t="s">
        <v>51</v>
      </c>
      <c r="M2924">
        <v>0</v>
      </c>
      <c r="N2924">
        <v>0</v>
      </c>
      <c r="O2924">
        <v>-1</v>
      </c>
      <c r="P2924" t="s">
        <v>36</v>
      </c>
      <c r="Q2924" t="s">
        <v>46</v>
      </c>
      <c r="R2924" s="3">
        <v>41220.0513888889</v>
      </c>
      <c r="S2924" t="s">
        <v>38</v>
      </c>
    </row>
    <row r="2925" customHeight="1" spans="1:19">
      <c r="A2925">
        <v>3058198802</v>
      </c>
      <c r="B2925" s="2" t="s">
        <v>8027</v>
      </c>
      <c r="C2925" t="s">
        <v>65</v>
      </c>
      <c r="D2925" t="s">
        <v>23</v>
      </c>
      <c r="E2925" t="s">
        <v>8024</v>
      </c>
      <c r="F2925" t="s">
        <v>8025</v>
      </c>
      <c r="G2925">
        <v>11</v>
      </c>
      <c r="H2925">
        <v>504</v>
      </c>
      <c r="I2925">
        <v>1144</v>
      </c>
      <c r="J2925" t="s">
        <v>2076</v>
      </c>
      <c r="K2925" t="s">
        <v>8026</v>
      </c>
      <c r="L2925" t="s">
        <v>51</v>
      </c>
      <c r="M2925">
        <v>0</v>
      </c>
      <c r="N2925">
        <v>0</v>
      </c>
      <c r="O2925">
        <v>-1</v>
      </c>
      <c r="P2925" t="s">
        <v>36</v>
      </c>
      <c r="Q2925" t="s">
        <v>46</v>
      </c>
      <c r="R2925" s="3">
        <v>41220.0513888889</v>
      </c>
      <c r="S2925" t="s">
        <v>38</v>
      </c>
    </row>
    <row r="2926" customHeight="1" spans="1:19">
      <c r="A2926">
        <v>3058198802</v>
      </c>
      <c r="B2926" s="2" t="s">
        <v>8028</v>
      </c>
      <c r="C2926" t="s">
        <v>65</v>
      </c>
      <c r="D2926" t="s">
        <v>23</v>
      </c>
      <c r="E2926" t="s">
        <v>8024</v>
      </c>
      <c r="F2926" t="s">
        <v>8025</v>
      </c>
      <c r="G2926">
        <v>11</v>
      </c>
      <c r="H2926">
        <v>504</v>
      </c>
      <c r="I2926">
        <v>1144</v>
      </c>
      <c r="J2926" t="s">
        <v>2076</v>
      </c>
      <c r="K2926" t="s">
        <v>8026</v>
      </c>
      <c r="L2926" t="s">
        <v>51</v>
      </c>
      <c r="M2926">
        <v>0</v>
      </c>
      <c r="N2926">
        <v>0</v>
      </c>
      <c r="O2926">
        <v>-1</v>
      </c>
      <c r="P2926" t="s">
        <v>36</v>
      </c>
      <c r="Q2926" t="s">
        <v>46</v>
      </c>
      <c r="R2926" s="3">
        <v>41220.0513888889</v>
      </c>
      <c r="S2926" t="s">
        <v>38</v>
      </c>
    </row>
    <row r="2927" customHeight="1" spans="1:19">
      <c r="A2927">
        <v>7510059485</v>
      </c>
      <c r="B2927" s="2" t="s">
        <v>8029</v>
      </c>
      <c r="C2927" t="s">
        <v>2267</v>
      </c>
      <c r="E2927" t="s">
        <v>8030</v>
      </c>
      <c r="G2927">
        <v>1</v>
      </c>
      <c r="H2927">
        <v>2</v>
      </c>
      <c r="I2927">
        <v>5</v>
      </c>
      <c r="J2927" t="s">
        <v>35</v>
      </c>
      <c r="L2927" t="s">
        <v>51</v>
      </c>
      <c r="M2927">
        <v>0</v>
      </c>
      <c r="N2927">
        <v>0</v>
      </c>
      <c r="O2927">
        <v>-1</v>
      </c>
      <c r="P2927" t="s">
        <v>36</v>
      </c>
      <c r="R2927" s="3">
        <v>44109.6923611111</v>
      </c>
      <c r="S2927" t="s">
        <v>38</v>
      </c>
    </row>
    <row r="2928" customHeight="1" spans="1:21">
      <c r="A2928">
        <v>7488808273</v>
      </c>
      <c r="B2928" s="2" t="s">
        <v>8031</v>
      </c>
      <c r="C2928" t="s">
        <v>3293</v>
      </c>
      <c r="E2928" t="s">
        <v>8032</v>
      </c>
      <c r="G2928">
        <v>6</v>
      </c>
      <c r="H2928">
        <v>57</v>
      </c>
      <c r="I2928">
        <v>2</v>
      </c>
      <c r="J2928" t="s">
        <v>68</v>
      </c>
      <c r="K2928" t="s">
        <v>69</v>
      </c>
      <c r="L2928" t="s">
        <v>28</v>
      </c>
      <c r="M2928">
        <v>1</v>
      </c>
      <c r="N2928">
        <v>0</v>
      </c>
      <c r="O2928">
        <v>-1</v>
      </c>
      <c r="P2928" t="s">
        <v>8033</v>
      </c>
      <c r="Q2928" t="s">
        <v>71</v>
      </c>
      <c r="R2928" s="3">
        <v>44053.8888888889</v>
      </c>
      <c r="S2928" t="s">
        <v>31</v>
      </c>
      <c r="U2928" t="s">
        <v>8034</v>
      </c>
    </row>
    <row r="2929" customHeight="1" spans="1:19">
      <c r="A2929">
        <v>1792102081</v>
      </c>
      <c r="B2929" s="2" t="s">
        <v>8035</v>
      </c>
      <c r="C2929" t="s">
        <v>157</v>
      </c>
      <c r="D2929" t="s">
        <v>23</v>
      </c>
      <c r="E2929" t="s">
        <v>8036</v>
      </c>
      <c r="F2929" t="s">
        <v>8037</v>
      </c>
      <c r="G2929">
        <v>10395</v>
      </c>
      <c r="H2929">
        <v>315</v>
      </c>
      <c r="I2929">
        <v>12676</v>
      </c>
      <c r="J2929" t="s">
        <v>35</v>
      </c>
      <c r="L2929" t="s">
        <v>28</v>
      </c>
      <c r="M2929">
        <v>6</v>
      </c>
      <c r="N2929">
        <v>0</v>
      </c>
      <c r="O2929">
        <v>-1</v>
      </c>
      <c r="P2929" t="s">
        <v>8038</v>
      </c>
      <c r="Q2929" t="s">
        <v>71</v>
      </c>
      <c r="R2929" s="3">
        <v>40401.7916666667</v>
      </c>
      <c r="S2929" t="s">
        <v>54</v>
      </c>
    </row>
    <row r="2930" customHeight="1" spans="1:19">
      <c r="A2930">
        <v>3987289076</v>
      </c>
      <c r="B2930" s="2" t="s">
        <v>8039</v>
      </c>
      <c r="C2930" t="s">
        <v>207</v>
      </c>
      <c r="D2930" t="s">
        <v>41</v>
      </c>
      <c r="E2930" t="s">
        <v>8040</v>
      </c>
      <c r="F2930" t="s">
        <v>8041</v>
      </c>
      <c r="G2930">
        <v>8692</v>
      </c>
      <c r="H2930">
        <v>474</v>
      </c>
      <c r="I2930">
        <v>35</v>
      </c>
      <c r="J2930" t="s">
        <v>26</v>
      </c>
      <c r="L2930" t="s">
        <v>28</v>
      </c>
      <c r="M2930">
        <v>5</v>
      </c>
      <c r="N2930">
        <v>0</v>
      </c>
      <c r="O2930">
        <v>-1</v>
      </c>
      <c r="P2930" t="s">
        <v>8042</v>
      </c>
      <c r="Q2930" t="s">
        <v>71</v>
      </c>
      <c r="R2930" s="3">
        <v>41658.7381944444</v>
      </c>
      <c r="S2930" t="s">
        <v>54</v>
      </c>
    </row>
    <row r="2931" customHeight="1" spans="1:19">
      <c r="A2931">
        <v>3987289076</v>
      </c>
      <c r="B2931" s="2" t="s">
        <v>8043</v>
      </c>
      <c r="C2931" t="s">
        <v>207</v>
      </c>
      <c r="D2931" t="s">
        <v>41</v>
      </c>
      <c r="E2931" t="s">
        <v>8040</v>
      </c>
      <c r="F2931" t="s">
        <v>8041</v>
      </c>
      <c r="G2931">
        <v>8692</v>
      </c>
      <c r="H2931">
        <v>474</v>
      </c>
      <c r="I2931">
        <v>35</v>
      </c>
      <c r="J2931" t="s">
        <v>26</v>
      </c>
      <c r="L2931" t="s">
        <v>28</v>
      </c>
      <c r="M2931">
        <v>5</v>
      </c>
      <c r="N2931">
        <v>0</v>
      </c>
      <c r="O2931">
        <v>-1</v>
      </c>
      <c r="P2931" t="s">
        <v>8042</v>
      </c>
      <c r="Q2931" t="s">
        <v>71</v>
      </c>
      <c r="R2931" s="3">
        <v>41658.7381944444</v>
      </c>
      <c r="S2931" t="s">
        <v>54</v>
      </c>
    </row>
    <row r="2932" customHeight="1" spans="1:19">
      <c r="A2932">
        <v>7045345519</v>
      </c>
      <c r="B2932" s="2" t="s">
        <v>8044</v>
      </c>
      <c r="C2932" t="s">
        <v>157</v>
      </c>
      <c r="D2932" t="s">
        <v>23</v>
      </c>
      <c r="E2932" t="s">
        <v>8045</v>
      </c>
      <c r="G2932">
        <v>3</v>
      </c>
      <c r="H2932">
        <v>91</v>
      </c>
      <c r="I2932">
        <v>18</v>
      </c>
      <c r="J2932" t="s">
        <v>35</v>
      </c>
      <c r="L2932" t="s">
        <v>28</v>
      </c>
      <c r="M2932">
        <v>0</v>
      </c>
      <c r="N2932">
        <v>0</v>
      </c>
      <c r="O2932">
        <v>-1</v>
      </c>
      <c r="P2932" t="s">
        <v>36</v>
      </c>
      <c r="Q2932" t="s">
        <v>318</v>
      </c>
      <c r="R2932" s="3">
        <v>43547.7465277778</v>
      </c>
      <c r="S2932" t="s">
        <v>31</v>
      </c>
    </row>
    <row r="2933" customHeight="1" spans="1:19">
      <c r="A2933">
        <v>5982307124</v>
      </c>
      <c r="B2933" s="2" t="s">
        <v>8046</v>
      </c>
      <c r="C2933" t="s">
        <v>157</v>
      </c>
      <c r="D2933" t="s">
        <v>23</v>
      </c>
      <c r="E2933" t="s">
        <v>8047</v>
      </c>
      <c r="F2933" t="s">
        <v>8048</v>
      </c>
      <c r="G2933">
        <v>59</v>
      </c>
      <c r="H2933">
        <v>241</v>
      </c>
      <c r="I2933">
        <v>1268</v>
      </c>
      <c r="J2933" t="s">
        <v>35</v>
      </c>
      <c r="L2933" t="s">
        <v>51</v>
      </c>
      <c r="M2933">
        <v>0</v>
      </c>
      <c r="N2933">
        <v>0</v>
      </c>
      <c r="O2933">
        <v>-1</v>
      </c>
      <c r="P2933" t="s">
        <v>36</v>
      </c>
      <c r="Q2933" t="s">
        <v>84</v>
      </c>
      <c r="R2933" s="3">
        <v>42568.9803009259</v>
      </c>
      <c r="S2933" t="s">
        <v>31</v>
      </c>
    </row>
    <row r="2934" customHeight="1" spans="1:19">
      <c r="A2934">
        <v>5456384746</v>
      </c>
      <c r="B2934" s="2" t="s">
        <v>8049</v>
      </c>
      <c r="C2934" t="s">
        <v>157</v>
      </c>
      <c r="D2934" t="s">
        <v>23</v>
      </c>
      <c r="E2934" t="s">
        <v>8050</v>
      </c>
      <c r="F2934" t="s">
        <v>8051</v>
      </c>
      <c r="G2934">
        <v>3005</v>
      </c>
      <c r="H2934">
        <v>67</v>
      </c>
      <c r="I2934">
        <v>202</v>
      </c>
      <c r="J2934" t="s">
        <v>94</v>
      </c>
      <c r="K2934" t="s">
        <v>1318</v>
      </c>
      <c r="L2934" t="s">
        <v>51</v>
      </c>
      <c r="M2934">
        <v>6</v>
      </c>
      <c r="N2934">
        <v>1</v>
      </c>
      <c r="O2934">
        <v>0</v>
      </c>
      <c r="P2934" t="s">
        <v>8052</v>
      </c>
      <c r="Q2934" t="s">
        <v>430</v>
      </c>
      <c r="R2934" s="3">
        <v>42030.8166666667</v>
      </c>
      <c r="S2934" t="s">
        <v>54</v>
      </c>
    </row>
    <row r="2935" customHeight="1" spans="1:21">
      <c r="A2935">
        <v>1844774484</v>
      </c>
      <c r="B2935" s="2" t="s">
        <v>8053</v>
      </c>
      <c r="C2935" t="s">
        <v>3394</v>
      </c>
      <c r="D2935" t="s">
        <v>1382</v>
      </c>
      <c r="E2935" t="s">
        <v>8054</v>
      </c>
      <c r="F2935" t="s">
        <v>8055</v>
      </c>
      <c r="G2935">
        <v>251</v>
      </c>
      <c r="H2935">
        <v>2542</v>
      </c>
      <c r="I2935">
        <v>1382</v>
      </c>
      <c r="J2935" t="s">
        <v>35</v>
      </c>
      <c r="L2935" t="s">
        <v>28</v>
      </c>
      <c r="M2935">
        <v>0</v>
      </c>
      <c r="N2935">
        <v>0</v>
      </c>
      <c r="O2935">
        <v>-1</v>
      </c>
      <c r="P2935" t="s">
        <v>4095</v>
      </c>
      <c r="Q2935" t="s">
        <v>30</v>
      </c>
      <c r="R2935" s="3">
        <v>40458.5847222222</v>
      </c>
      <c r="S2935" t="s">
        <v>31</v>
      </c>
      <c r="U2935" t="s">
        <v>8056</v>
      </c>
    </row>
    <row r="2936" customHeight="1" spans="1:19">
      <c r="A2936">
        <v>2310858741</v>
      </c>
      <c r="B2936" s="2" t="s">
        <v>8057</v>
      </c>
      <c r="C2936" t="s">
        <v>1381</v>
      </c>
      <c r="D2936" t="s">
        <v>1382</v>
      </c>
      <c r="E2936" t="s">
        <v>8058</v>
      </c>
      <c r="G2936">
        <v>133</v>
      </c>
      <c r="H2936">
        <v>67</v>
      </c>
      <c r="I2936">
        <v>23237</v>
      </c>
      <c r="J2936" t="s">
        <v>68</v>
      </c>
      <c r="K2936" t="s">
        <v>69</v>
      </c>
      <c r="L2936" t="s">
        <v>51</v>
      </c>
      <c r="M2936">
        <v>1</v>
      </c>
      <c r="N2936">
        <v>0</v>
      </c>
      <c r="O2936">
        <v>-1</v>
      </c>
      <c r="P2936" t="s">
        <v>36</v>
      </c>
      <c r="Q2936" t="s">
        <v>71</v>
      </c>
      <c r="R2936" s="3">
        <v>40774.0111111111</v>
      </c>
      <c r="S2936" t="s">
        <v>31</v>
      </c>
    </row>
    <row r="2937" customHeight="1" spans="1:19">
      <c r="A2937">
        <v>7063922694</v>
      </c>
      <c r="B2937" s="2" t="s">
        <v>8059</v>
      </c>
      <c r="C2937" t="s">
        <v>3394</v>
      </c>
      <c r="D2937" t="s">
        <v>1382</v>
      </c>
      <c r="E2937" t="s">
        <v>8060</v>
      </c>
      <c r="F2937" t="s">
        <v>8061</v>
      </c>
      <c r="G2937">
        <v>10</v>
      </c>
      <c r="H2937">
        <v>248</v>
      </c>
      <c r="I2937">
        <v>94</v>
      </c>
      <c r="J2937" t="s">
        <v>35</v>
      </c>
      <c r="L2937" t="s">
        <v>28</v>
      </c>
      <c r="M2937">
        <v>1</v>
      </c>
      <c r="N2937">
        <v>0</v>
      </c>
      <c r="O2937">
        <v>-1</v>
      </c>
      <c r="P2937" t="s">
        <v>249</v>
      </c>
      <c r="Q2937" t="s">
        <v>79</v>
      </c>
      <c r="R2937" s="3">
        <v>43559.7951388889</v>
      </c>
      <c r="S2937" t="s">
        <v>31</v>
      </c>
    </row>
    <row r="2938" customHeight="1" spans="1:19">
      <c r="A2938">
        <v>6343508947</v>
      </c>
      <c r="B2938" s="2" t="s">
        <v>8062</v>
      </c>
      <c r="C2938" t="s">
        <v>157</v>
      </c>
      <c r="D2938" t="s">
        <v>23</v>
      </c>
      <c r="E2938" t="s">
        <v>8063</v>
      </c>
      <c r="G2938">
        <v>3</v>
      </c>
      <c r="H2938">
        <v>7</v>
      </c>
      <c r="I2938">
        <v>3</v>
      </c>
      <c r="J2938" t="s">
        <v>94</v>
      </c>
      <c r="K2938" t="s">
        <v>198</v>
      </c>
      <c r="L2938" t="s">
        <v>28</v>
      </c>
      <c r="M2938">
        <v>0</v>
      </c>
      <c r="N2938">
        <v>0</v>
      </c>
      <c r="O2938">
        <v>-1</v>
      </c>
      <c r="P2938" t="s">
        <v>36</v>
      </c>
      <c r="Q2938" t="s">
        <v>370</v>
      </c>
      <c r="R2938" s="3">
        <v>42958.3854166667</v>
      </c>
      <c r="S2938" t="s">
        <v>31</v>
      </c>
    </row>
    <row r="2939" customHeight="1" spans="1:19">
      <c r="A2939">
        <v>6324134386</v>
      </c>
      <c r="B2939" s="2" t="s">
        <v>8064</v>
      </c>
      <c r="C2939" t="s">
        <v>1381</v>
      </c>
      <c r="D2939" t="s">
        <v>1382</v>
      </c>
      <c r="E2939" t="s">
        <v>8065</v>
      </c>
      <c r="F2939" t="s">
        <v>8066</v>
      </c>
      <c r="G2939">
        <v>342</v>
      </c>
      <c r="H2939">
        <v>498</v>
      </c>
      <c r="I2939">
        <v>732</v>
      </c>
      <c r="J2939" t="s">
        <v>94</v>
      </c>
      <c r="L2939" t="s">
        <v>28</v>
      </c>
      <c r="M2939">
        <v>1</v>
      </c>
      <c r="N2939">
        <v>0</v>
      </c>
      <c r="O2939">
        <v>-1</v>
      </c>
      <c r="P2939" t="s">
        <v>8067</v>
      </c>
      <c r="Q2939" t="s">
        <v>63</v>
      </c>
      <c r="R2939" s="3">
        <v>42941.5013888889</v>
      </c>
      <c r="S2939" t="s">
        <v>31</v>
      </c>
    </row>
    <row r="2940" customHeight="1" spans="1:19">
      <c r="A2940">
        <v>7390048908</v>
      </c>
      <c r="B2940" s="2" t="s">
        <v>8068</v>
      </c>
      <c r="C2940" t="s">
        <v>65</v>
      </c>
      <c r="D2940" t="s">
        <v>23</v>
      </c>
      <c r="E2940" t="s">
        <v>8069</v>
      </c>
      <c r="F2940" t="s">
        <v>8070</v>
      </c>
      <c r="G2940">
        <v>84</v>
      </c>
      <c r="H2940">
        <v>192</v>
      </c>
      <c r="I2940">
        <v>7557</v>
      </c>
      <c r="J2940" t="s">
        <v>35</v>
      </c>
      <c r="L2940" t="s">
        <v>51</v>
      </c>
      <c r="M2940">
        <v>3</v>
      </c>
      <c r="N2940">
        <v>0</v>
      </c>
      <c r="O2940">
        <v>-1</v>
      </c>
      <c r="P2940" t="s">
        <v>8071</v>
      </c>
      <c r="Q2940" t="s">
        <v>183</v>
      </c>
      <c r="R2940" s="3">
        <v>43872.29375</v>
      </c>
      <c r="S2940" t="s">
        <v>31</v>
      </c>
    </row>
    <row r="2941" customHeight="1" spans="1:19">
      <c r="A2941">
        <v>1102051292</v>
      </c>
      <c r="B2941" s="2" t="s">
        <v>8072</v>
      </c>
      <c r="C2941" t="s">
        <v>157</v>
      </c>
      <c r="D2941" t="s">
        <v>23</v>
      </c>
      <c r="E2941" t="s">
        <v>8073</v>
      </c>
      <c r="F2941" t="s">
        <v>8074</v>
      </c>
      <c r="G2941">
        <v>16</v>
      </c>
      <c r="H2941">
        <v>78</v>
      </c>
      <c r="I2941">
        <v>19</v>
      </c>
      <c r="J2941" t="s">
        <v>2076</v>
      </c>
      <c r="K2941" t="s">
        <v>2679</v>
      </c>
      <c r="L2941" t="s">
        <v>51</v>
      </c>
      <c r="M2941">
        <v>0</v>
      </c>
      <c r="N2941">
        <v>0</v>
      </c>
      <c r="O2941">
        <v>-1</v>
      </c>
      <c r="P2941" t="s">
        <v>36</v>
      </c>
      <c r="Q2941" t="s">
        <v>150</v>
      </c>
      <c r="R2941" s="3">
        <v>41712.7118055556</v>
      </c>
      <c r="S2941" t="s">
        <v>31</v>
      </c>
    </row>
    <row r="2942" customHeight="1" spans="1:19">
      <c r="A2942">
        <v>6741725855</v>
      </c>
      <c r="B2942" s="2" t="s">
        <v>8075</v>
      </c>
      <c r="C2942" t="s">
        <v>157</v>
      </c>
      <c r="D2942" t="s">
        <v>23</v>
      </c>
      <c r="E2942" t="s">
        <v>8076</v>
      </c>
      <c r="G2942">
        <v>4</v>
      </c>
      <c r="H2942">
        <v>143</v>
      </c>
      <c r="I2942">
        <v>96</v>
      </c>
      <c r="J2942" t="s">
        <v>35</v>
      </c>
      <c r="L2942" t="s">
        <v>28</v>
      </c>
      <c r="M2942">
        <v>0</v>
      </c>
      <c r="N2942">
        <v>0</v>
      </c>
      <c r="O2942">
        <v>-1</v>
      </c>
      <c r="P2942" t="s">
        <v>36</v>
      </c>
      <c r="Q2942" t="s">
        <v>46</v>
      </c>
      <c r="R2942" s="3">
        <v>43377.7131944444</v>
      </c>
      <c r="S2942" t="s">
        <v>31</v>
      </c>
    </row>
    <row r="2943" customHeight="1" spans="1:19">
      <c r="A2943">
        <v>3671945614</v>
      </c>
      <c r="B2943" s="2" t="s">
        <v>8077</v>
      </c>
      <c r="C2943" t="s">
        <v>157</v>
      </c>
      <c r="D2943" t="s">
        <v>23</v>
      </c>
      <c r="E2943" t="s">
        <v>8078</v>
      </c>
      <c r="F2943" t="s">
        <v>8079</v>
      </c>
      <c r="G2943">
        <v>364</v>
      </c>
      <c r="H2943">
        <v>96</v>
      </c>
      <c r="I2943">
        <v>1937</v>
      </c>
      <c r="J2943" t="s">
        <v>60</v>
      </c>
      <c r="K2943" t="s">
        <v>61</v>
      </c>
      <c r="L2943" t="s">
        <v>28</v>
      </c>
      <c r="M2943">
        <v>0</v>
      </c>
      <c r="N2943">
        <v>0</v>
      </c>
      <c r="O2943">
        <v>-1</v>
      </c>
      <c r="P2943" t="s">
        <v>8080</v>
      </c>
      <c r="Q2943" t="s">
        <v>63</v>
      </c>
      <c r="R2943" s="3">
        <v>41484.4125</v>
      </c>
      <c r="S2943" t="s">
        <v>31</v>
      </c>
    </row>
    <row r="2944" customHeight="1" spans="1:19">
      <c r="A2944">
        <v>7732301172</v>
      </c>
      <c r="B2944" s="2" t="s">
        <v>8081</v>
      </c>
      <c r="C2944" t="s">
        <v>157</v>
      </c>
      <c r="D2944" t="s">
        <v>23</v>
      </c>
      <c r="E2944" t="s">
        <v>8082</v>
      </c>
      <c r="G2944">
        <v>1</v>
      </c>
      <c r="H2944">
        <v>10</v>
      </c>
      <c r="I2944">
        <v>0</v>
      </c>
      <c r="J2944" t="s">
        <v>35</v>
      </c>
      <c r="L2944" t="s">
        <v>51</v>
      </c>
      <c r="M2944">
        <v>0</v>
      </c>
      <c r="N2944">
        <v>0</v>
      </c>
      <c r="O2944">
        <v>-1</v>
      </c>
      <c r="P2944" t="s">
        <v>8083</v>
      </c>
      <c r="Q2944" t="s">
        <v>101</v>
      </c>
      <c r="R2944" s="3">
        <v>44557.1055555556</v>
      </c>
      <c r="S2944" t="s">
        <v>38</v>
      </c>
    </row>
    <row r="2945" customHeight="1" spans="1:19">
      <c r="A2945">
        <v>6096243750</v>
      </c>
      <c r="B2945" s="2" t="s">
        <v>8084</v>
      </c>
      <c r="C2945" t="s">
        <v>157</v>
      </c>
      <c r="D2945" t="s">
        <v>23</v>
      </c>
      <c r="E2945" t="s">
        <v>8085</v>
      </c>
      <c r="F2945" t="s">
        <v>8086</v>
      </c>
      <c r="G2945">
        <v>79</v>
      </c>
      <c r="H2945">
        <v>60</v>
      </c>
      <c r="I2945">
        <v>6</v>
      </c>
      <c r="J2945" t="s">
        <v>507</v>
      </c>
      <c r="K2945" t="s">
        <v>1012</v>
      </c>
      <c r="L2945" t="s">
        <v>51</v>
      </c>
      <c r="M2945">
        <v>1</v>
      </c>
      <c r="N2945">
        <v>0</v>
      </c>
      <c r="O2945">
        <v>-1</v>
      </c>
      <c r="P2945" t="s">
        <v>8087</v>
      </c>
      <c r="Q2945" t="s">
        <v>37</v>
      </c>
      <c r="R2945" s="3">
        <v>42742.4381944444</v>
      </c>
      <c r="S2945" t="s">
        <v>31</v>
      </c>
    </row>
    <row r="2946" customHeight="1" spans="1:19">
      <c r="A2946">
        <v>6306469188</v>
      </c>
      <c r="B2946" s="2" t="s">
        <v>8088</v>
      </c>
      <c r="C2946" t="s">
        <v>65</v>
      </c>
      <c r="D2946" t="s">
        <v>23</v>
      </c>
      <c r="E2946" t="s">
        <v>8089</v>
      </c>
      <c r="F2946" t="s">
        <v>8090</v>
      </c>
      <c r="G2946">
        <v>1144</v>
      </c>
      <c r="H2946">
        <v>978</v>
      </c>
      <c r="I2946">
        <v>10277</v>
      </c>
      <c r="J2946" t="s">
        <v>726</v>
      </c>
      <c r="K2946" t="s">
        <v>1486</v>
      </c>
      <c r="L2946" t="s">
        <v>51</v>
      </c>
      <c r="M2946">
        <v>4</v>
      </c>
      <c r="N2946">
        <v>1</v>
      </c>
      <c r="O2946">
        <v>0</v>
      </c>
      <c r="P2946" t="s">
        <v>230</v>
      </c>
      <c r="Q2946" t="s">
        <v>46</v>
      </c>
      <c r="R2946" s="3">
        <v>42920.5125</v>
      </c>
      <c r="S2946" t="s">
        <v>31</v>
      </c>
    </row>
    <row r="2947" customHeight="1" spans="1:19">
      <c r="A2947">
        <v>5183575969</v>
      </c>
      <c r="B2947" s="2" t="s">
        <v>8091</v>
      </c>
      <c r="C2947" t="s">
        <v>65</v>
      </c>
      <c r="D2947" t="s">
        <v>23</v>
      </c>
      <c r="E2947" t="s">
        <v>8092</v>
      </c>
      <c r="F2947" t="s">
        <v>8093</v>
      </c>
      <c r="G2947">
        <v>106</v>
      </c>
      <c r="H2947">
        <v>231</v>
      </c>
      <c r="I2947">
        <v>416</v>
      </c>
      <c r="J2947" t="s">
        <v>35</v>
      </c>
      <c r="L2947" t="s">
        <v>51</v>
      </c>
      <c r="M2947">
        <v>6</v>
      </c>
      <c r="N2947">
        <v>0</v>
      </c>
      <c r="O2947">
        <v>-1</v>
      </c>
      <c r="P2947" t="s">
        <v>8094</v>
      </c>
      <c r="Q2947" t="s">
        <v>276</v>
      </c>
      <c r="R2947" s="3">
        <v>41807.7263888889</v>
      </c>
      <c r="S2947" t="s">
        <v>54</v>
      </c>
    </row>
    <row r="2948" customHeight="1" spans="1:19">
      <c r="A2948">
        <v>6734126344</v>
      </c>
      <c r="B2948" s="2" t="s">
        <v>8095</v>
      </c>
      <c r="C2948" t="s">
        <v>157</v>
      </c>
      <c r="D2948" t="s">
        <v>23</v>
      </c>
      <c r="E2948" t="s">
        <v>8096</v>
      </c>
      <c r="F2948" t="s">
        <v>8097</v>
      </c>
      <c r="G2948">
        <v>15</v>
      </c>
      <c r="H2948">
        <v>537</v>
      </c>
      <c r="I2948">
        <v>1654</v>
      </c>
      <c r="J2948" t="s">
        <v>35</v>
      </c>
      <c r="L2948" t="s">
        <v>51</v>
      </c>
      <c r="M2948">
        <v>1</v>
      </c>
      <c r="N2948">
        <v>0</v>
      </c>
      <c r="O2948">
        <v>-1</v>
      </c>
      <c r="P2948" t="s">
        <v>36</v>
      </c>
      <c r="Q2948" t="s">
        <v>101</v>
      </c>
      <c r="R2948" s="3">
        <v>43373.8381944444</v>
      </c>
      <c r="S2948" t="s">
        <v>31</v>
      </c>
    </row>
    <row r="2949" customHeight="1" spans="1:19">
      <c r="A2949">
        <v>2205326377</v>
      </c>
      <c r="B2949" s="2" t="s">
        <v>8098</v>
      </c>
      <c r="C2949" t="s">
        <v>157</v>
      </c>
      <c r="D2949" t="s">
        <v>23</v>
      </c>
      <c r="E2949" t="s">
        <v>8099</v>
      </c>
      <c r="G2949">
        <v>639</v>
      </c>
      <c r="H2949">
        <v>2662</v>
      </c>
      <c r="I2949">
        <v>4806</v>
      </c>
      <c r="J2949" t="s">
        <v>537</v>
      </c>
      <c r="L2949" t="s">
        <v>51</v>
      </c>
      <c r="M2949">
        <v>0</v>
      </c>
      <c r="N2949">
        <v>0</v>
      </c>
      <c r="O2949">
        <v>-1</v>
      </c>
      <c r="P2949" t="s">
        <v>8100</v>
      </c>
      <c r="Q2949" t="s">
        <v>79</v>
      </c>
      <c r="R2949" s="3">
        <v>40722.7001041667</v>
      </c>
      <c r="S2949" t="s">
        <v>31</v>
      </c>
    </row>
    <row r="2950" customHeight="1" spans="1:19">
      <c r="A2950">
        <v>6420703421</v>
      </c>
      <c r="B2950" s="2" t="s">
        <v>8101</v>
      </c>
      <c r="C2950" t="s">
        <v>157</v>
      </c>
      <c r="D2950" t="s">
        <v>23</v>
      </c>
      <c r="E2950" t="s">
        <v>8102</v>
      </c>
      <c r="F2950" t="s">
        <v>8103</v>
      </c>
      <c r="G2950">
        <v>38</v>
      </c>
      <c r="H2950">
        <v>113</v>
      </c>
      <c r="I2950">
        <v>343</v>
      </c>
      <c r="J2950" t="s">
        <v>50</v>
      </c>
      <c r="L2950" t="s">
        <v>51</v>
      </c>
      <c r="M2950">
        <v>1</v>
      </c>
      <c r="N2950">
        <v>0</v>
      </c>
      <c r="O2950">
        <v>-1</v>
      </c>
      <c r="P2950" t="s">
        <v>36</v>
      </c>
      <c r="Q2950" t="s">
        <v>53</v>
      </c>
      <c r="R2950" s="3">
        <v>43068.9305555556</v>
      </c>
      <c r="S2950" t="s">
        <v>31</v>
      </c>
    </row>
    <row r="2951" customHeight="1" spans="1:19">
      <c r="A2951">
        <v>7740639623</v>
      </c>
      <c r="B2951" s="2" t="s">
        <v>8104</v>
      </c>
      <c r="C2951" t="s">
        <v>1381</v>
      </c>
      <c r="D2951" t="s">
        <v>1382</v>
      </c>
      <c r="E2951" t="s">
        <v>8105</v>
      </c>
      <c r="F2951" t="s">
        <v>36</v>
      </c>
      <c r="G2951">
        <v>191</v>
      </c>
      <c r="H2951">
        <v>122</v>
      </c>
      <c r="I2951">
        <v>1415</v>
      </c>
      <c r="J2951" t="s">
        <v>94</v>
      </c>
      <c r="K2951" t="s">
        <v>854</v>
      </c>
      <c r="L2951" t="s">
        <v>51</v>
      </c>
      <c r="M2951">
        <v>0</v>
      </c>
      <c r="N2951">
        <v>0</v>
      </c>
      <c r="O2951">
        <v>-1</v>
      </c>
      <c r="P2951" t="s">
        <v>8106</v>
      </c>
      <c r="Q2951" t="s">
        <v>347</v>
      </c>
      <c r="R2951" s="3">
        <v>44613.7333333333</v>
      </c>
      <c r="S2951" t="s">
        <v>38</v>
      </c>
    </row>
    <row r="2952" customHeight="1" spans="1:19">
      <c r="A2952">
        <v>6435168260</v>
      </c>
      <c r="B2952" s="2" t="s">
        <v>8107</v>
      </c>
      <c r="C2952" t="s">
        <v>8108</v>
      </c>
      <c r="D2952" t="s">
        <v>23</v>
      </c>
      <c r="E2952" t="s">
        <v>8109</v>
      </c>
      <c r="F2952" t="s">
        <v>8110</v>
      </c>
      <c r="G2952">
        <v>102959</v>
      </c>
      <c r="H2952">
        <v>185</v>
      </c>
      <c r="I2952">
        <v>3489</v>
      </c>
      <c r="J2952" t="s">
        <v>50</v>
      </c>
      <c r="K2952" t="s">
        <v>149</v>
      </c>
      <c r="L2952" t="s">
        <v>51</v>
      </c>
      <c r="M2952">
        <v>6</v>
      </c>
      <c r="N2952">
        <v>1</v>
      </c>
      <c r="O2952">
        <v>0</v>
      </c>
      <c r="P2952" t="s">
        <v>100</v>
      </c>
      <c r="Q2952" t="s">
        <v>53</v>
      </c>
      <c r="R2952" s="3">
        <v>43085.5284722222</v>
      </c>
      <c r="S2952" t="s">
        <v>31</v>
      </c>
    </row>
    <row r="2953" customHeight="1" spans="1:19">
      <c r="A2953">
        <v>7593460088</v>
      </c>
      <c r="B2953" s="2" t="s">
        <v>8111</v>
      </c>
      <c r="C2953" t="s">
        <v>65</v>
      </c>
      <c r="D2953" t="s">
        <v>23</v>
      </c>
      <c r="E2953" t="s">
        <v>8112</v>
      </c>
      <c r="G2953">
        <v>1</v>
      </c>
      <c r="H2953">
        <v>48</v>
      </c>
      <c r="I2953">
        <v>43</v>
      </c>
      <c r="J2953" t="s">
        <v>68</v>
      </c>
      <c r="L2953" t="s">
        <v>51</v>
      </c>
      <c r="M2953">
        <v>0</v>
      </c>
      <c r="N2953">
        <v>0</v>
      </c>
      <c r="O2953">
        <v>-1</v>
      </c>
      <c r="P2953" t="s">
        <v>8113</v>
      </c>
      <c r="Q2953" t="s">
        <v>71</v>
      </c>
      <c r="R2953" s="3">
        <v>44303.9618055556</v>
      </c>
      <c r="S2953" t="s">
        <v>38</v>
      </c>
    </row>
    <row r="2954" customHeight="1" spans="1:19">
      <c r="A2954">
        <v>2530411972</v>
      </c>
      <c r="B2954" s="2" t="s">
        <v>8114</v>
      </c>
      <c r="C2954" t="s">
        <v>1381</v>
      </c>
      <c r="D2954" t="s">
        <v>1382</v>
      </c>
      <c r="E2954" t="s">
        <v>8115</v>
      </c>
      <c r="F2954" t="s">
        <v>8116</v>
      </c>
      <c r="G2954">
        <v>673</v>
      </c>
      <c r="H2954">
        <v>630</v>
      </c>
      <c r="I2954">
        <v>1200</v>
      </c>
      <c r="J2954" t="s">
        <v>35</v>
      </c>
      <c r="L2954" t="s">
        <v>28</v>
      </c>
      <c r="M2954">
        <v>2</v>
      </c>
      <c r="N2954">
        <v>0</v>
      </c>
      <c r="O2954">
        <v>-1</v>
      </c>
      <c r="P2954" t="s">
        <v>29</v>
      </c>
      <c r="Q2954" t="s">
        <v>160</v>
      </c>
      <c r="R2954" s="3">
        <v>40901.8090277778</v>
      </c>
      <c r="S2954" t="s">
        <v>31</v>
      </c>
    </row>
    <row r="2955" customHeight="1" spans="1:19">
      <c r="A2955">
        <v>1436558061</v>
      </c>
      <c r="B2955" s="2" t="s">
        <v>8117</v>
      </c>
      <c r="C2955" t="s">
        <v>226</v>
      </c>
      <c r="D2955" t="s">
        <v>41</v>
      </c>
      <c r="E2955" t="s">
        <v>8118</v>
      </c>
      <c r="G2955">
        <v>90</v>
      </c>
      <c r="H2955">
        <v>72</v>
      </c>
      <c r="I2955">
        <v>113</v>
      </c>
      <c r="J2955" t="s">
        <v>35</v>
      </c>
      <c r="L2955" t="s">
        <v>28</v>
      </c>
      <c r="M2955">
        <v>0</v>
      </c>
      <c r="N2955">
        <v>0</v>
      </c>
      <c r="O2955">
        <v>-1</v>
      </c>
      <c r="P2955" t="s">
        <v>36</v>
      </c>
      <c r="Q2955" t="s">
        <v>30</v>
      </c>
      <c r="R2955" s="3">
        <v>41487.61875</v>
      </c>
      <c r="S2955" t="s">
        <v>31</v>
      </c>
    </row>
    <row r="2956" customHeight="1" spans="1:19">
      <c r="A2956">
        <v>6823916595</v>
      </c>
      <c r="B2956" s="2" t="s">
        <v>8119</v>
      </c>
      <c r="C2956" t="s">
        <v>3394</v>
      </c>
      <c r="D2956" t="s">
        <v>1382</v>
      </c>
      <c r="E2956" t="s">
        <v>8120</v>
      </c>
      <c r="G2956">
        <v>1</v>
      </c>
      <c r="H2956">
        <v>100</v>
      </c>
      <c r="I2956">
        <v>8</v>
      </c>
      <c r="J2956" t="s">
        <v>68</v>
      </c>
      <c r="K2956" t="s">
        <v>3437</v>
      </c>
      <c r="L2956" t="s">
        <v>28</v>
      </c>
      <c r="M2956">
        <v>0</v>
      </c>
      <c r="N2956">
        <v>0</v>
      </c>
      <c r="O2956">
        <v>-1</v>
      </c>
      <c r="P2956" t="s">
        <v>668</v>
      </c>
      <c r="Q2956" t="s">
        <v>71</v>
      </c>
      <c r="R2956" s="3">
        <v>43410.9166666667</v>
      </c>
      <c r="S2956" t="s">
        <v>31</v>
      </c>
    </row>
    <row r="2957" customHeight="1" spans="1:19">
      <c r="A2957">
        <v>7514133025</v>
      </c>
      <c r="B2957" s="2" t="s">
        <v>8121</v>
      </c>
      <c r="C2957" t="s">
        <v>207</v>
      </c>
      <c r="D2957" t="s">
        <v>41</v>
      </c>
      <c r="E2957" t="s">
        <v>8122</v>
      </c>
      <c r="F2957" t="s">
        <v>8123</v>
      </c>
      <c r="G2957">
        <v>27</v>
      </c>
      <c r="H2957">
        <v>658</v>
      </c>
      <c r="I2957">
        <v>3224</v>
      </c>
      <c r="J2957" t="s">
        <v>106</v>
      </c>
      <c r="L2957" t="s">
        <v>51</v>
      </c>
      <c r="M2957">
        <v>1</v>
      </c>
      <c r="N2957">
        <v>0</v>
      </c>
      <c r="O2957">
        <v>-1</v>
      </c>
      <c r="P2957" t="s">
        <v>8124</v>
      </c>
      <c r="Q2957" t="s">
        <v>37</v>
      </c>
      <c r="R2957" s="3">
        <v>44124.3923611111</v>
      </c>
      <c r="S2957" t="s">
        <v>31</v>
      </c>
    </row>
    <row r="2958" customHeight="1" spans="1:19">
      <c r="A2958">
        <v>5691359418</v>
      </c>
      <c r="B2958" s="2" t="s">
        <v>8125</v>
      </c>
      <c r="C2958" t="s">
        <v>65</v>
      </c>
      <c r="D2958" t="s">
        <v>23</v>
      </c>
      <c r="E2958" t="s">
        <v>8126</v>
      </c>
      <c r="F2958" t="s">
        <v>8127</v>
      </c>
      <c r="G2958">
        <v>1118</v>
      </c>
      <c r="H2958">
        <v>126</v>
      </c>
      <c r="I2958">
        <v>1251</v>
      </c>
      <c r="J2958" t="s">
        <v>35</v>
      </c>
      <c r="L2958" t="s">
        <v>51</v>
      </c>
      <c r="M2958">
        <v>3</v>
      </c>
      <c r="N2958">
        <v>0</v>
      </c>
      <c r="O2958">
        <v>-1</v>
      </c>
      <c r="P2958" t="s">
        <v>653</v>
      </c>
      <c r="Q2958" t="s">
        <v>583</v>
      </c>
      <c r="R2958" s="3">
        <v>42248.4777777778</v>
      </c>
      <c r="S2958" t="s">
        <v>31</v>
      </c>
    </row>
    <row r="2959" customHeight="1" spans="1:19">
      <c r="A2959">
        <v>2002841822</v>
      </c>
      <c r="B2959" s="2" t="s">
        <v>8128</v>
      </c>
      <c r="C2959" t="s">
        <v>65</v>
      </c>
      <c r="D2959" t="s">
        <v>23</v>
      </c>
      <c r="E2959" t="s">
        <v>8129</v>
      </c>
      <c r="G2959">
        <v>497</v>
      </c>
      <c r="H2959">
        <v>909</v>
      </c>
      <c r="I2959">
        <v>9270</v>
      </c>
      <c r="J2959" t="s">
        <v>1454</v>
      </c>
      <c r="L2959" t="s">
        <v>51</v>
      </c>
      <c r="M2959">
        <v>3</v>
      </c>
      <c r="N2959">
        <v>0</v>
      </c>
      <c r="O2959">
        <v>-1</v>
      </c>
      <c r="P2959" t="s">
        <v>8130</v>
      </c>
      <c r="Q2959" t="s">
        <v>370</v>
      </c>
      <c r="R2959" s="3">
        <v>40615.9395833333</v>
      </c>
      <c r="S2959" t="s">
        <v>54</v>
      </c>
    </row>
    <row r="2960" customHeight="1" spans="1:19">
      <c r="A2960">
        <v>5676314090</v>
      </c>
      <c r="B2960" s="2" t="s">
        <v>8131</v>
      </c>
      <c r="C2960" t="s">
        <v>65</v>
      </c>
      <c r="D2960" t="s">
        <v>23</v>
      </c>
      <c r="E2960" t="s">
        <v>8132</v>
      </c>
      <c r="G2960">
        <v>5</v>
      </c>
      <c r="H2960">
        <v>35</v>
      </c>
      <c r="I2960">
        <v>17</v>
      </c>
      <c r="J2960" t="s">
        <v>35</v>
      </c>
      <c r="L2960" t="s">
        <v>28</v>
      </c>
      <c r="M2960">
        <v>0</v>
      </c>
      <c r="N2960">
        <v>0</v>
      </c>
      <c r="O2960">
        <v>-1</v>
      </c>
      <c r="P2960" t="s">
        <v>36</v>
      </c>
      <c r="Q2960" t="s">
        <v>231</v>
      </c>
      <c r="R2960" s="3">
        <v>42229.9993055556</v>
      </c>
      <c r="S2960" t="s">
        <v>38</v>
      </c>
    </row>
    <row r="2961" customHeight="1" spans="1:19">
      <c r="A2961">
        <v>6346321151</v>
      </c>
      <c r="B2961" s="2" t="s">
        <v>8133</v>
      </c>
      <c r="C2961" t="s">
        <v>157</v>
      </c>
      <c r="D2961" t="s">
        <v>23</v>
      </c>
      <c r="E2961" t="s">
        <v>8134</v>
      </c>
      <c r="F2961" t="s">
        <v>8135</v>
      </c>
      <c r="G2961">
        <v>50</v>
      </c>
      <c r="H2961">
        <v>268</v>
      </c>
      <c r="I2961">
        <v>2986</v>
      </c>
      <c r="J2961" t="s">
        <v>68</v>
      </c>
      <c r="K2961" t="s">
        <v>69</v>
      </c>
      <c r="L2961" t="s">
        <v>51</v>
      </c>
      <c r="M2961">
        <v>0</v>
      </c>
      <c r="N2961">
        <v>0</v>
      </c>
      <c r="O2961">
        <v>-1</v>
      </c>
      <c r="P2961" t="s">
        <v>8136</v>
      </c>
      <c r="Q2961" t="s">
        <v>8137</v>
      </c>
      <c r="R2961" s="3">
        <v>42960.7590277778</v>
      </c>
      <c r="S2961" t="s">
        <v>31</v>
      </c>
    </row>
    <row r="2962" customHeight="1" spans="1:19">
      <c r="A2962">
        <v>5215056508</v>
      </c>
      <c r="B2962" s="2" t="s">
        <v>8138</v>
      </c>
      <c r="C2962" t="s">
        <v>65</v>
      </c>
      <c r="D2962" t="s">
        <v>23</v>
      </c>
      <c r="E2962" t="s">
        <v>8139</v>
      </c>
      <c r="F2962" t="s">
        <v>8140</v>
      </c>
      <c r="G2962">
        <v>168</v>
      </c>
      <c r="H2962">
        <v>729</v>
      </c>
      <c r="I2962">
        <v>23101</v>
      </c>
      <c r="J2962" t="s">
        <v>26</v>
      </c>
      <c r="K2962" t="s">
        <v>99</v>
      </c>
      <c r="L2962" t="s">
        <v>51</v>
      </c>
      <c r="M2962">
        <v>0</v>
      </c>
      <c r="N2962">
        <v>0</v>
      </c>
      <c r="O2962">
        <v>-1</v>
      </c>
      <c r="P2962" t="s">
        <v>3401</v>
      </c>
      <c r="Q2962" t="s">
        <v>84</v>
      </c>
      <c r="R2962" s="3">
        <v>41833.4013888889</v>
      </c>
      <c r="S2962" t="s">
        <v>31</v>
      </c>
    </row>
    <row r="2963" customHeight="1" spans="1:19">
      <c r="A2963">
        <v>7492064820</v>
      </c>
      <c r="B2963" s="2" t="s">
        <v>8141</v>
      </c>
      <c r="C2963" t="s">
        <v>65</v>
      </c>
      <c r="D2963" t="s">
        <v>23</v>
      </c>
      <c r="E2963" t="s">
        <v>8142</v>
      </c>
      <c r="G2963">
        <v>36</v>
      </c>
      <c r="H2963">
        <v>54</v>
      </c>
      <c r="I2963">
        <v>30</v>
      </c>
      <c r="J2963" t="s">
        <v>26</v>
      </c>
      <c r="L2963" t="s">
        <v>51</v>
      </c>
      <c r="M2963">
        <v>0</v>
      </c>
      <c r="N2963">
        <v>0</v>
      </c>
      <c r="O2963">
        <v>-1</v>
      </c>
      <c r="P2963" t="s">
        <v>249</v>
      </c>
      <c r="Q2963" t="s">
        <v>30</v>
      </c>
      <c r="R2963" s="3">
        <v>44059.5736111111</v>
      </c>
      <c r="S2963" t="s">
        <v>31</v>
      </c>
    </row>
    <row r="2964" customHeight="1" spans="1:19">
      <c r="A2964">
        <v>7719760573</v>
      </c>
      <c r="B2964" s="2" t="s">
        <v>8143</v>
      </c>
      <c r="C2964" t="s">
        <v>65</v>
      </c>
      <c r="D2964" t="s">
        <v>23</v>
      </c>
      <c r="E2964" t="s">
        <v>8144</v>
      </c>
      <c r="F2964" t="s">
        <v>8145</v>
      </c>
      <c r="G2964">
        <v>14</v>
      </c>
      <c r="H2964">
        <v>187</v>
      </c>
      <c r="I2964">
        <v>187</v>
      </c>
      <c r="J2964" t="s">
        <v>35</v>
      </c>
      <c r="L2964" t="s">
        <v>28</v>
      </c>
      <c r="M2964">
        <v>0</v>
      </c>
      <c r="N2964">
        <v>0</v>
      </c>
      <c r="O2964">
        <v>-1</v>
      </c>
      <c r="P2964" t="s">
        <v>249</v>
      </c>
      <c r="Q2964" t="s">
        <v>141</v>
      </c>
      <c r="R2964" s="3">
        <v>44505.5173611111</v>
      </c>
      <c r="S2964" t="s">
        <v>38</v>
      </c>
    </row>
    <row r="2965" customHeight="1" spans="1:19">
      <c r="A2965">
        <v>7727309775</v>
      </c>
      <c r="B2965" s="2" t="s">
        <v>8146</v>
      </c>
      <c r="C2965" t="s">
        <v>157</v>
      </c>
      <c r="D2965" t="s">
        <v>23</v>
      </c>
      <c r="E2965" t="s">
        <v>8147</v>
      </c>
      <c r="F2965" t="s">
        <v>8148</v>
      </c>
      <c r="G2965">
        <v>39</v>
      </c>
      <c r="H2965">
        <v>278</v>
      </c>
      <c r="I2965">
        <v>132</v>
      </c>
      <c r="J2965" t="s">
        <v>60</v>
      </c>
      <c r="K2965" t="s">
        <v>61</v>
      </c>
      <c r="L2965" t="s">
        <v>28</v>
      </c>
      <c r="M2965">
        <v>0</v>
      </c>
      <c r="N2965">
        <v>0</v>
      </c>
      <c r="O2965">
        <v>-1</v>
      </c>
      <c r="P2965" t="s">
        <v>8149</v>
      </c>
      <c r="Q2965" t="s">
        <v>63</v>
      </c>
      <c r="R2965" s="3">
        <v>44533.48125</v>
      </c>
      <c r="S2965" t="s">
        <v>31</v>
      </c>
    </row>
    <row r="2966" customHeight="1" spans="1:19">
      <c r="A2966">
        <v>1821533980</v>
      </c>
      <c r="B2966" s="2" t="s">
        <v>8150</v>
      </c>
      <c r="C2966" t="s">
        <v>157</v>
      </c>
      <c r="D2966" t="s">
        <v>23</v>
      </c>
      <c r="E2966" t="s">
        <v>8151</v>
      </c>
      <c r="F2966" t="s">
        <v>8152</v>
      </c>
      <c r="G2966">
        <v>317</v>
      </c>
      <c r="H2966">
        <v>2529</v>
      </c>
      <c r="I2966">
        <v>4965</v>
      </c>
      <c r="J2966" t="s">
        <v>94</v>
      </c>
      <c r="L2966" t="s">
        <v>51</v>
      </c>
      <c r="M2966">
        <v>0</v>
      </c>
      <c r="N2966">
        <v>0</v>
      </c>
      <c r="O2966">
        <v>-1</v>
      </c>
      <c r="P2966" t="s">
        <v>249</v>
      </c>
      <c r="Q2966" t="s">
        <v>95</v>
      </c>
      <c r="R2966" s="3">
        <v>40439.7979166667</v>
      </c>
      <c r="S2966" t="s">
        <v>31</v>
      </c>
    </row>
    <row r="2967" customHeight="1" spans="1:20">
      <c r="A2967">
        <v>7086644357</v>
      </c>
      <c r="B2967" s="2" t="s">
        <v>8153</v>
      </c>
      <c r="C2967" t="s">
        <v>157</v>
      </c>
      <c r="D2967" t="s">
        <v>23</v>
      </c>
      <c r="E2967" t="s">
        <v>8154</v>
      </c>
      <c r="F2967" t="s">
        <v>8155</v>
      </c>
      <c r="G2967">
        <v>149</v>
      </c>
      <c r="H2967">
        <v>190</v>
      </c>
      <c r="I2967">
        <v>3225</v>
      </c>
      <c r="J2967" t="s">
        <v>94</v>
      </c>
      <c r="K2967" t="s">
        <v>8156</v>
      </c>
      <c r="L2967" t="s">
        <v>28</v>
      </c>
      <c r="M2967">
        <v>0</v>
      </c>
      <c r="N2967">
        <v>0</v>
      </c>
      <c r="O2967">
        <v>-1</v>
      </c>
      <c r="P2967" t="s">
        <v>8157</v>
      </c>
      <c r="Q2967" t="s">
        <v>53</v>
      </c>
      <c r="R2967" s="3">
        <v>43574.125</v>
      </c>
      <c r="S2967" t="s">
        <v>31</v>
      </c>
      <c r="T2967" t="s">
        <v>8158</v>
      </c>
    </row>
    <row r="2968" customHeight="1" spans="1:19">
      <c r="A2968">
        <v>5206229418</v>
      </c>
      <c r="B2968" s="2" t="s">
        <v>8159</v>
      </c>
      <c r="C2968" t="s">
        <v>157</v>
      </c>
      <c r="D2968" t="s">
        <v>23</v>
      </c>
      <c r="E2968" t="s">
        <v>8160</v>
      </c>
      <c r="F2968" t="s">
        <v>8161</v>
      </c>
      <c r="G2968">
        <v>54</v>
      </c>
      <c r="H2968">
        <v>30</v>
      </c>
      <c r="I2968">
        <v>1523</v>
      </c>
      <c r="J2968" t="s">
        <v>106</v>
      </c>
      <c r="L2968" t="s">
        <v>51</v>
      </c>
      <c r="M2968">
        <v>6</v>
      </c>
      <c r="N2968">
        <v>0</v>
      </c>
      <c r="O2968">
        <v>-1</v>
      </c>
      <c r="P2968" t="s">
        <v>275</v>
      </c>
      <c r="Q2968" t="s">
        <v>37</v>
      </c>
      <c r="R2968" s="3">
        <v>41826.5576388889</v>
      </c>
      <c r="S2968" t="s">
        <v>54</v>
      </c>
    </row>
    <row r="2969" customHeight="1" spans="1:19">
      <c r="A2969">
        <v>5900772206</v>
      </c>
      <c r="B2969" s="2" t="s">
        <v>8162</v>
      </c>
      <c r="C2969" t="s">
        <v>65</v>
      </c>
      <c r="D2969" t="s">
        <v>23</v>
      </c>
      <c r="E2969" t="s">
        <v>8163</v>
      </c>
      <c r="G2969">
        <v>1</v>
      </c>
      <c r="H2969">
        <v>84</v>
      </c>
      <c r="I2969">
        <v>4</v>
      </c>
      <c r="J2969" t="s">
        <v>35</v>
      </c>
      <c r="L2969" t="s">
        <v>28</v>
      </c>
      <c r="M2969">
        <v>4</v>
      </c>
      <c r="N2969">
        <v>0</v>
      </c>
      <c r="O2969">
        <v>-1</v>
      </c>
      <c r="P2969" t="s">
        <v>36</v>
      </c>
      <c r="Q2969" t="s">
        <v>37</v>
      </c>
      <c r="R2969" s="3">
        <v>42478.4104166667</v>
      </c>
      <c r="S2969" t="s">
        <v>31</v>
      </c>
    </row>
    <row r="2970" customHeight="1" spans="1:19">
      <c r="A2970">
        <v>7214776917</v>
      </c>
      <c r="B2970" s="2" t="s">
        <v>8164</v>
      </c>
      <c r="C2970" t="s">
        <v>157</v>
      </c>
      <c r="D2970" t="s">
        <v>23</v>
      </c>
      <c r="E2970" t="s">
        <v>8165</v>
      </c>
      <c r="G2970">
        <v>9</v>
      </c>
      <c r="H2970">
        <v>594</v>
      </c>
      <c r="I2970">
        <v>45</v>
      </c>
      <c r="J2970" t="s">
        <v>35</v>
      </c>
      <c r="L2970" t="s">
        <v>28</v>
      </c>
      <c r="M2970">
        <v>0</v>
      </c>
      <c r="N2970">
        <v>0</v>
      </c>
      <c r="O2970">
        <v>-1</v>
      </c>
      <c r="P2970" t="s">
        <v>36</v>
      </c>
      <c r="Q2970" t="s">
        <v>37</v>
      </c>
      <c r="R2970" s="3">
        <v>43648.5319444444</v>
      </c>
      <c r="S2970" t="s">
        <v>31</v>
      </c>
    </row>
    <row r="2971" customHeight="1" spans="1:21">
      <c r="A2971">
        <v>1306474285</v>
      </c>
      <c r="B2971" s="2" t="s">
        <v>8166</v>
      </c>
      <c r="C2971" t="s">
        <v>157</v>
      </c>
      <c r="D2971" t="s">
        <v>23</v>
      </c>
      <c r="E2971" t="s">
        <v>8167</v>
      </c>
      <c r="G2971">
        <v>115</v>
      </c>
      <c r="H2971">
        <v>284</v>
      </c>
      <c r="I2971">
        <v>36</v>
      </c>
      <c r="J2971" t="s">
        <v>26</v>
      </c>
      <c r="K2971" t="s">
        <v>27</v>
      </c>
      <c r="L2971" t="s">
        <v>28</v>
      </c>
      <c r="M2971">
        <v>0</v>
      </c>
      <c r="N2971">
        <v>0</v>
      </c>
      <c r="O2971">
        <v>-1</v>
      </c>
      <c r="P2971" t="s">
        <v>8168</v>
      </c>
      <c r="Q2971" t="s">
        <v>30</v>
      </c>
      <c r="R2971" s="3">
        <v>40198.0701388889</v>
      </c>
      <c r="S2971" t="s">
        <v>31</v>
      </c>
      <c r="U2971" t="s">
        <v>8169</v>
      </c>
    </row>
    <row r="2972" customHeight="1" spans="1:21">
      <c r="A2972">
        <v>6582664936</v>
      </c>
      <c r="B2972" s="2" t="s">
        <v>8170</v>
      </c>
      <c r="C2972" t="s">
        <v>65</v>
      </c>
      <c r="D2972" t="s">
        <v>23</v>
      </c>
      <c r="E2972" t="s">
        <v>8171</v>
      </c>
      <c r="F2972" t="s">
        <v>8172</v>
      </c>
      <c r="G2972">
        <v>125</v>
      </c>
      <c r="H2972">
        <v>222</v>
      </c>
      <c r="I2972">
        <v>9726</v>
      </c>
      <c r="J2972" t="s">
        <v>50</v>
      </c>
      <c r="L2972" t="s">
        <v>28</v>
      </c>
      <c r="M2972">
        <v>1</v>
      </c>
      <c r="N2972">
        <v>1</v>
      </c>
      <c r="O2972">
        <v>0</v>
      </c>
      <c r="P2972" t="s">
        <v>8173</v>
      </c>
      <c r="Q2972" t="s">
        <v>79</v>
      </c>
      <c r="R2972" s="3">
        <v>43275.7020833333</v>
      </c>
      <c r="S2972" t="s">
        <v>31</v>
      </c>
      <c r="U2972" t="s">
        <v>8174</v>
      </c>
    </row>
    <row r="2973" customHeight="1" spans="1:19">
      <c r="A2973">
        <v>6065476571</v>
      </c>
      <c r="B2973" s="2" t="s">
        <v>8175</v>
      </c>
      <c r="C2973" t="s">
        <v>65</v>
      </c>
      <c r="D2973" t="s">
        <v>23</v>
      </c>
      <c r="E2973" t="s">
        <v>8176</v>
      </c>
      <c r="G2973">
        <v>112</v>
      </c>
      <c r="H2973">
        <v>78</v>
      </c>
      <c r="I2973">
        <v>1079</v>
      </c>
      <c r="J2973" t="s">
        <v>35</v>
      </c>
      <c r="L2973" t="s">
        <v>51</v>
      </c>
      <c r="M2973">
        <v>1</v>
      </c>
      <c r="N2973">
        <v>0</v>
      </c>
      <c r="O2973">
        <v>-1</v>
      </c>
      <c r="P2973" t="s">
        <v>8177</v>
      </c>
      <c r="Q2973" t="s">
        <v>71</v>
      </c>
      <c r="R2973" s="3">
        <v>42681.0173611111</v>
      </c>
      <c r="S2973" t="s">
        <v>31</v>
      </c>
    </row>
    <row r="2974" customHeight="1" spans="1:19">
      <c r="A2974">
        <v>5452716427</v>
      </c>
      <c r="B2974" s="2" t="s">
        <v>8178</v>
      </c>
      <c r="C2974" t="s">
        <v>65</v>
      </c>
      <c r="D2974" t="s">
        <v>23</v>
      </c>
      <c r="E2974" t="s">
        <v>8179</v>
      </c>
      <c r="G2974">
        <v>6</v>
      </c>
      <c r="H2974">
        <v>144</v>
      </c>
      <c r="I2974">
        <v>70</v>
      </c>
      <c r="J2974" t="s">
        <v>35</v>
      </c>
      <c r="L2974" t="s">
        <v>28</v>
      </c>
      <c r="M2974">
        <v>0</v>
      </c>
      <c r="N2974">
        <v>0</v>
      </c>
      <c r="O2974">
        <v>-1</v>
      </c>
      <c r="P2974" t="s">
        <v>36</v>
      </c>
      <c r="Q2974" t="s">
        <v>430</v>
      </c>
      <c r="R2974" s="3">
        <v>42001.4381944444</v>
      </c>
      <c r="S2974" t="s">
        <v>31</v>
      </c>
    </row>
    <row r="2975" customHeight="1" spans="1:21">
      <c r="A2975">
        <v>2730319251</v>
      </c>
      <c r="B2975" s="2" t="s">
        <v>8180</v>
      </c>
      <c r="C2975" t="s">
        <v>65</v>
      </c>
      <c r="D2975" t="s">
        <v>23</v>
      </c>
      <c r="E2975" t="s">
        <v>8181</v>
      </c>
      <c r="F2975" t="s">
        <v>8182</v>
      </c>
      <c r="G2975">
        <v>77</v>
      </c>
      <c r="H2975">
        <v>407</v>
      </c>
      <c r="I2975">
        <v>2646</v>
      </c>
      <c r="J2975" t="s">
        <v>26</v>
      </c>
      <c r="K2975" t="s">
        <v>2352</v>
      </c>
      <c r="L2975" t="s">
        <v>28</v>
      </c>
      <c r="M2975">
        <v>1</v>
      </c>
      <c r="N2975">
        <v>0</v>
      </c>
      <c r="O2975">
        <v>-1</v>
      </c>
      <c r="P2975" t="s">
        <v>36</v>
      </c>
      <c r="Q2975" t="s">
        <v>30</v>
      </c>
      <c r="R2975" s="3">
        <v>41044.56875</v>
      </c>
      <c r="S2975" t="s">
        <v>31</v>
      </c>
      <c r="U2975" t="s">
        <v>8183</v>
      </c>
    </row>
    <row r="2976" customHeight="1" spans="1:19">
      <c r="A2976">
        <v>6400725119</v>
      </c>
      <c r="B2976" s="2" t="s">
        <v>8184</v>
      </c>
      <c r="C2976" t="s">
        <v>65</v>
      </c>
      <c r="D2976" t="s">
        <v>23</v>
      </c>
      <c r="E2976" t="s">
        <v>8185</v>
      </c>
      <c r="G2976">
        <v>14</v>
      </c>
      <c r="H2976">
        <v>82</v>
      </c>
      <c r="I2976">
        <v>34</v>
      </c>
      <c r="J2976" t="s">
        <v>94</v>
      </c>
      <c r="L2976" t="s">
        <v>51</v>
      </c>
      <c r="M2976">
        <v>0</v>
      </c>
      <c r="N2976">
        <v>0</v>
      </c>
      <c r="O2976">
        <v>-1</v>
      </c>
      <c r="P2976" t="s">
        <v>36</v>
      </c>
      <c r="Q2976" t="s">
        <v>338</v>
      </c>
      <c r="R2976" s="3">
        <v>43039.9673611111</v>
      </c>
      <c r="S2976" t="s">
        <v>31</v>
      </c>
    </row>
    <row r="2977" customHeight="1" spans="1:19">
      <c r="A2977">
        <v>6400725119</v>
      </c>
      <c r="B2977" s="2" t="s">
        <v>8186</v>
      </c>
      <c r="C2977" t="s">
        <v>157</v>
      </c>
      <c r="D2977" t="s">
        <v>23</v>
      </c>
      <c r="E2977" t="s">
        <v>8185</v>
      </c>
      <c r="G2977">
        <v>14</v>
      </c>
      <c r="H2977">
        <v>82</v>
      </c>
      <c r="I2977">
        <v>34</v>
      </c>
      <c r="J2977" t="s">
        <v>94</v>
      </c>
      <c r="L2977" t="s">
        <v>51</v>
      </c>
      <c r="M2977">
        <v>0</v>
      </c>
      <c r="N2977">
        <v>0</v>
      </c>
      <c r="O2977">
        <v>-1</v>
      </c>
      <c r="P2977" t="s">
        <v>36</v>
      </c>
      <c r="Q2977" t="s">
        <v>338</v>
      </c>
      <c r="R2977" s="3">
        <v>43039.9673611111</v>
      </c>
      <c r="S2977" t="s">
        <v>31</v>
      </c>
    </row>
    <row r="2978" customHeight="1" spans="1:19">
      <c r="A2978">
        <v>6400725119</v>
      </c>
      <c r="B2978" s="2" t="s">
        <v>8187</v>
      </c>
      <c r="C2978" t="s">
        <v>22</v>
      </c>
      <c r="D2978" t="s">
        <v>23</v>
      </c>
      <c r="E2978" t="s">
        <v>8185</v>
      </c>
      <c r="G2978">
        <v>14</v>
      </c>
      <c r="H2978">
        <v>82</v>
      </c>
      <c r="I2978">
        <v>34</v>
      </c>
      <c r="J2978" t="s">
        <v>94</v>
      </c>
      <c r="L2978" t="s">
        <v>51</v>
      </c>
      <c r="M2978">
        <v>0</v>
      </c>
      <c r="N2978">
        <v>0</v>
      </c>
      <c r="O2978">
        <v>-1</v>
      </c>
      <c r="P2978" t="s">
        <v>36</v>
      </c>
      <c r="Q2978" t="s">
        <v>338</v>
      </c>
      <c r="R2978" s="3">
        <v>43039.9673611111</v>
      </c>
      <c r="S2978" t="s">
        <v>31</v>
      </c>
    </row>
    <row r="2979" customHeight="1" spans="1:19">
      <c r="A2979">
        <v>2376646215</v>
      </c>
      <c r="B2979" s="2" t="s">
        <v>8188</v>
      </c>
      <c r="C2979" t="s">
        <v>65</v>
      </c>
      <c r="D2979" t="s">
        <v>23</v>
      </c>
      <c r="E2979" t="s">
        <v>8189</v>
      </c>
      <c r="F2979" t="s">
        <v>8190</v>
      </c>
      <c r="G2979">
        <v>23322</v>
      </c>
      <c r="H2979">
        <v>16</v>
      </c>
      <c r="I2979">
        <v>55</v>
      </c>
      <c r="J2979" t="s">
        <v>50</v>
      </c>
      <c r="L2979" t="s">
        <v>28</v>
      </c>
      <c r="M2979">
        <v>0</v>
      </c>
      <c r="N2979">
        <v>1</v>
      </c>
      <c r="O2979">
        <v>0</v>
      </c>
      <c r="P2979" t="s">
        <v>36</v>
      </c>
      <c r="Q2979" t="s">
        <v>46</v>
      </c>
      <c r="R2979" s="3">
        <v>41708.5847222222</v>
      </c>
      <c r="S2979" t="s">
        <v>54</v>
      </c>
    </row>
    <row r="2980" customHeight="1" spans="1:19">
      <c r="A2980">
        <v>6603725433</v>
      </c>
      <c r="B2980" s="2" t="s">
        <v>8191</v>
      </c>
      <c r="C2980" t="s">
        <v>65</v>
      </c>
      <c r="D2980" t="s">
        <v>23</v>
      </c>
      <c r="E2980" t="s">
        <v>8192</v>
      </c>
      <c r="F2980" t="s">
        <v>8193</v>
      </c>
      <c r="G2980">
        <v>45</v>
      </c>
      <c r="H2980">
        <v>154</v>
      </c>
      <c r="I2980">
        <v>336</v>
      </c>
      <c r="J2980" t="s">
        <v>273</v>
      </c>
      <c r="L2980" t="s">
        <v>51</v>
      </c>
      <c r="M2980">
        <v>0</v>
      </c>
      <c r="N2980">
        <v>0</v>
      </c>
      <c r="O2980">
        <v>-1</v>
      </c>
      <c r="P2980" t="s">
        <v>8194</v>
      </c>
      <c r="Q2980" t="s">
        <v>101</v>
      </c>
      <c r="R2980" s="3">
        <v>43298.0826388889</v>
      </c>
      <c r="S2980" t="s">
        <v>31</v>
      </c>
    </row>
    <row r="2981" customHeight="1" spans="1:19">
      <c r="A2981">
        <v>6603725433</v>
      </c>
      <c r="B2981" s="2" t="s">
        <v>8195</v>
      </c>
      <c r="C2981" t="s">
        <v>65</v>
      </c>
      <c r="D2981" t="s">
        <v>23</v>
      </c>
      <c r="E2981" t="s">
        <v>8192</v>
      </c>
      <c r="F2981" t="s">
        <v>8193</v>
      </c>
      <c r="G2981">
        <v>45</v>
      </c>
      <c r="H2981">
        <v>154</v>
      </c>
      <c r="I2981">
        <v>336</v>
      </c>
      <c r="J2981" t="s">
        <v>273</v>
      </c>
      <c r="L2981" t="s">
        <v>51</v>
      </c>
      <c r="M2981">
        <v>0</v>
      </c>
      <c r="N2981">
        <v>0</v>
      </c>
      <c r="O2981">
        <v>-1</v>
      </c>
      <c r="P2981" t="s">
        <v>8194</v>
      </c>
      <c r="Q2981" t="s">
        <v>101</v>
      </c>
      <c r="R2981" s="3">
        <v>43298.0826388889</v>
      </c>
      <c r="S2981" t="s">
        <v>31</v>
      </c>
    </row>
    <row r="2982" customHeight="1" spans="1:19">
      <c r="A2982">
        <v>7486577210</v>
      </c>
      <c r="B2982" s="2" t="s">
        <v>8196</v>
      </c>
      <c r="E2982" t="s">
        <v>8197</v>
      </c>
      <c r="G2982">
        <v>6</v>
      </c>
      <c r="H2982">
        <v>304</v>
      </c>
      <c r="I2982">
        <v>32</v>
      </c>
      <c r="J2982" t="s">
        <v>35</v>
      </c>
      <c r="L2982" t="s">
        <v>28</v>
      </c>
      <c r="M2982">
        <v>0</v>
      </c>
      <c r="N2982">
        <v>0</v>
      </c>
      <c r="O2982">
        <v>-1</v>
      </c>
      <c r="P2982" t="s">
        <v>29</v>
      </c>
      <c r="R2982" s="3">
        <v>44044.5726388889</v>
      </c>
      <c r="S2982" t="s">
        <v>31</v>
      </c>
    </row>
    <row r="2983" customHeight="1" spans="1:19">
      <c r="A2983">
        <v>6749500060</v>
      </c>
      <c r="B2983" s="2" t="s">
        <v>8198</v>
      </c>
      <c r="C2983" t="s">
        <v>65</v>
      </c>
      <c r="D2983" t="s">
        <v>23</v>
      </c>
      <c r="E2983" t="s">
        <v>8199</v>
      </c>
      <c r="F2983" t="s">
        <v>8200</v>
      </c>
      <c r="G2983">
        <v>11</v>
      </c>
      <c r="H2983">
        <v>105</v>
      </c>
      <c r="I2983">
        <v>9692</v>
      </c>
      <c r="J2983" t="s">
        <v>60</v>
      </c>
      <c r="L2983" t="s">
        <v>51</v>
      </c>
      <c r="M2983">
        <v>0</v>
      </c>
      <c r="N2983">
        <v>0</v>
      </c>
      <c r="O2983">
        <v>-1</v>
      </c>
      <c r="P2983" t="s">
        <v>8201</v>
      </c>
      <c r="Q2983" t="s">
        <v>63</v>
      </c>
      <c r="R2983" s="3">
        <v>43380.7513888889</v>
      </c>
      <c r="S2983" t="s">
        <v>31</v>
      </c>
    </row>
    <row r="2984" customHeight="1" spans="1:19">
      <c r="A2984">
        <v>7731638779</v>
      </c>
      <c r="B2984" s="2" t="s">
        <v>8202</v>
      </c>
      <c r="C2984" t="s">
        <v>65</v>
      </c>
      <c r="D2984" t="s">
        <v>23</v>
      </c>
      <c r="E2984" t="s">
        <v>8203</v>
      </c>
      <c r="F2984" t="s">
        <v>8204</v>
      </c>
      <c r="G2984">
        <v>8</v>
      </c>
      <c r="H2984">
        <v>52</v>
      </c>
      <c r="I2984">
        <v>27</v>
      </c>
      <c r="J2984" t="s">
        <v>35</v>
      </c>
      <c r="L2984" t="s">
        <v>28</v>
      </c>
      <c r="M2984">
        <v>0</v>
      </c>
      <c r="N2984">
        <v>0</v>
      </c>
      <c r="O2984">
        <v>-1</v>
      </c>
      <c r="P2984" t="s">
        <v>36</v>
      </c>
      <c r="Q2984" t="s">
        <v>84</v>
      </c>
      <c r="R2984" s="3">
        <v>44558.0340277778</v>
      </c>
      <c r="S2984" t="s">
        <v>38</v>
      </c>
    </row>
    <row r="2985" customHeight="1" spans="1:19">
      <c r="A2985">
        <v>7610220088</v>
      </c>
      <c r="B2985" s="2" t="s">
        <v>8205</v>
      </c>
      <c r="C2985" t="s">
        <v>65</v>
      </c>
      <c r="D2985" t="s">
        <v>23</v>
      </c>
      <c r="E2985" t="s">
        <v>8206</v>
      </c>
      <c r="F2985" t="s">
        <v>8207</v>
      </c>
      <c r="G2985">
        <v>105</v>
      </c>
      <c r="H2985">
        <v>79</v>
      </c>
      <c r="I2985">
        <v>158</v>
      </c>
      <c r="J2985" t="s">
        <v>35</v>
      </c>
      <c r="L2985" t="s">
        <v>51</v>
      </c>
      <c r="M2985">
        <v>2</v>
      </c>
      <c r="N2985">
        <v>0</v>
      </c>
      <c r="O2985">
        <v>-1</v>
      </c>
      <c r="P2985" t="s">
        <v>36</v>
      </c>
      <c r="Q2985" t="s">
        <v>84</v>
      </c>
      <c r="R2985" s="3">
        <v>44333.6666666667</v>
      </c>
      <c r="S2985" t="s">
        <v>38</v>
      </c>
    </row>
    <row r="2986" customHeight="1" spans="1:19">
      <c r="A2986">
        <v>7610220088</v>
      </c>
      <c r="B2986" s="2" t="s">
        <v>8208</v>
      </c>
      <c r="C2986" t="s">
        <v>65</v>
      </c>
      <c r="D2986" t="s">
        <v>23</v>
      </c>
      <c r="E2986" t="s">
        <v>8206</v>
      </c>
      <c r="F2986" t="s">
        <v>8207</v>
      </c>
      <c r="G2986">
        <v>105</v>
      </c>
      <c r="H2986">
        <v>79</v>
      </c>
      <c r="I2986">
        <v>158</v>
      </c>
      <c r="J2986" t="s">
        <v>35</v>
      </c>
      <c r="L2986" t="s">
        <v>51</v>
      </c>
      <c r="M2986">
        <v>2</v>
      </c>
      <c r="N2986">
        <v>0</v>
      </c>
      <c r="O2986">
        <v>-1</v>
      </c>
      <c r="P2986" t="s">
        <v>36</v>
      </c>
      <c r="Q2986" t="s">
        <v>84</v>
      </c>
      <c r="R2986" s="3">
        <v>44333.6666666667</v>
      </c>
      <c r="S2986" t="s">
        <v>38</v>
      </c>
    </row>
    <row r="2987" customHeight="1" spans="1:19">
      <c r="A2987">
        <v>7610220088</v>
      </c>
      <c r="B2987" s="2" t="s">
        <v>8209</v>
      </c>
      <c r="C2987" t="s">
        <v>226</v>
      </c>
      <c r="D2987" t="s">
        <v>41</v>
      </c>
      <c r="E2987" t="s">
        <v>8206</v>
      </c>
      <c r="F2987" t="s">
        <v>8207</v>
      </c>
      <c r="G2987">
        <v>105</v>
      </c>
      <c r="H2987">
        <v>79</v>
      </c>
      <c r="I2987">
        <v>158</v>
      </c>
      <c r="J2987" t="s">
        <v>35</v>
      </c>
      <c r="L2987" t="s">
        <v>51</v>
      </c>
      <c r="M2987">
        <v>2</v>
      </c>
      <c r="N2987">
        <v>0</v>
      </c>
      <c r="O2987">
        <v>-1</v>
      </c>
      <c r="P2987" t="s">
        <v>36</v>
      </c>
      <c r="Q2987" t="s">
        <v>84</v>
      </c>
      <c r="R2987" s="3">
        <v>44333.6666666667</v>
      </c>
      <c r="S2987" t="s">
        <v>38</v>
      </c>
    </row>
    <row r="2988" customHeight="1" spans="1:19">
      <c r="A2988">
        <v>5670004863</v>
      </c>
      <c r="B2988" s="2" t="s">
        <v>8210</v>
      </c>
      <c r="C2988" t="s">
        <v>65</v>
      </c>
      <c r="D2988" t="s">
        <v>23</v>
      </c>
      <c r="E2988" t="s">
        <v>8211</v>
      </c>
      <c r="F2988" t="s">
        <v>8212</v>
      </c>
      <c r="G2988">
        <v>158</v>
      </c>
      <c r="H2988">
        <v>380</v>
      </c>
      <c r="I2988">
        <v>416</v>
      </c>
      <c r="J2988" t="s">
        <v>495</v>
      </c>
      <c r="L2988" t="s">
        <v>51</v>
      </c>
      <c r="M2988">
        <v>0</v>
      </c>
      <c r="N2988">
        <v>0</v>
      </c>
      <c r="O2988">
        <v>-1</v>
      </c>
      <c r="P2988" t="s">
        <v>36</v>
      </c>
      <c r="Q2988" t="s">
        <v>386</v>
      </c>
      <c r="R2988" s="3">
        <v>42222.44375</v>
      </c>
      <c r="S2988" t="s">
        <v>31</v>
      </c>
    </row>
    <row r="2989" customHeight="1" spans="1:21">
      <c r="A2989">
        <v>6804116978</v>
      </c>
      <c r="B2989" s="2" t="s">
        <v>8213</v>
      </c>
      <c r="C2989" t="s">
        <v>65</v>
      </c>
      <c r="D2989" t="s">
        <v>23</v>
      </c>
      <c r="E2989" t="s">
        <v>8214</v>
      </c>
      <c r="F2989" t="s">
        <v>8215</v>
      </c>
      <c r="G2989">
        <v>2047</v>
      </c>
      <c r="H2989">
        <v>868</v>
      </c>
      <c r="I2989">
        <v>2735</v>
      </c>
      <c r="J2989" t="s">
        <v>94</v>
      </c>
      <c r="L2989" t="s">
        <v>51</v>
      </c>
      <c r="M2989">
        <v>2</v>
      </c>
      <c r="N2989">
        <v>0</v>
      </c>
      <c r="O2989">
        <v>-1</v>
      </c>
      <c r="P2989" t="s">
        <v>62</v>
      </c>
      <c r="Q2989" t="s">
        <v>101</v>
      </c>
      <c r="R2989" s="3">
        <v>44016.8506944444</v>
      </c>
      <c r="S2989" t="s">
        <v>31</v>
      </c>
      <c r="T2989" t="s">
        <v>898</v>
      </c>
      <c r="U2989" t="s">
        <v>8216</v>
      </c>
    </row>
    <row r="2990" customHeight="1" spans="1:19">
      <c r="A2990">
        <v>7364050689</v>
      </c>
      <c r="B2990" s="2" t="s">
        <v>8217</v>
      </c>
      <c r="C2990" t="s">
        <v>65</v>
      </c>
      <c r="D2990" t="s">
        <v>23</v>
      </c>
      <c r="E2990" t="s">
        <v>8218</v>
      </c>
      <c r="F2990" t="s">
        <v>8219</v>
      </c>
      <c r="G2990">
        <v>114</v>
      </c>
      <c r="H2990">
        <v>370</v>
      </c>
      <c r="I2990">
        <v>4483</v>
      </c>
      <c r="J2990" t="s">
        <v>35</v>
      </c>
      <c r="L2990" t="s">
        <v>51</v>
      </c>
      <c r="M2990">
        <v>3</v>
      </c>
      <c r="N2990">
        <v>1</v>
      </c>
      <c r="O2990">
        <v>0</v>
      </c>
      <c r="P2990" t="s">
        <v>275</v>
      </c>
      <c r="Q2990" t="s">
        <v>37</v>
      </c>
      <c r="R2990" s="3">
        <v>43828.5041666667</v>
      </c>
      <c r="S2990" t="s">
        <v>31</v>
      </c>
    </row>
    <row r="2991" customHeight="1" spans="1:19">
      <c r="A2991">
        <v>7489656237</v>
      </c>
      <c r="B2991" s="2" t="s">
        <v>8220</v>
      </c>
      <c r="C2991" t="s">
        <v>65</v>
      </c>
      <c r="D2991" t="s">
        <v>23</v>
      </c>
      <c r="E2991" t="s">
        <v>8221</v>
      </c>
      <c r="G2991">
        <v>2</v>
      </c>
      <c r="H2991">
        <v>29</v>
      </c>
      <c r="I2991">
        <v>7</v>
      </c>
      <c r="J2991" t="s">
        <v>35</v>
      </c>
      <c r="L2991" t="s">
        <v>51</v>
      </c>
      <c r="M2991">
        <v>0</v>
      </c>
      <c r="N2991">
        <v>0</v>
      </c>
      <c r="O2991">
        <v>-1</v>
      </c>
      <c r="P2991" t="s">
        <v>36</v>
      </c>
      <c r="Q2991" t="s">
        <v>71</v>
      </c>
      <c r="R2991" s="3">
        <v>44051.9479166667</v>
      </c>
      <c r="S2991" t="s">
        <v>38</v>
      </c>
    </row>
    <row r="2992" customHeight="1" spans="1:19">
      <c r="A2992">
        <v>6550130710</v>
      </c>
      <c r="B2992" s="2" t="s">
        <v>8222</v>
      </c>
      <c r="C2992" t="s">
        <v>65</v>
      </c>
      <c r="D2992" t="s">
        <v>23</v>
      </c>
      <c r="E2992" t="s">
        <v>8223</v>
      </c>
      <c r="F2992" t="s">
        <v>8224</v>
      </c>
      <c r="G2992">
        <v>4</v>
      </c>
      <c r="H2992">
        <v>541</v>
      </c>
      <c r="I2992">
        <v>5091</v>
      </c>
      <c r="J2992" t="s">
        <v>35</v>
      </c>
      <c r="L2992" t="s">
        <v>51</v>
      </c>
      <c r="M2992">
        <v>1</v>
      </c>
      <c r="N2992">
        <v>0</v>
      </c>
      <c r="O2992">
        <v>-1</v>
      </c>
      <c r="P2992" t="s">
        <v>653</v>
      </c>
      <c r="Q2992" t="s">
        <v>4478</v>
      </c>
      <c r="R2992" s="3">
        <v>43234.7729166667</v>
      </c>
      <c r="S2992" t="s">
        <v>31</v>
      </c>
    </row>
    <row r="2993" customHeight="1" spans="1:19">
      <c r="A2993">
        <v>6867219851</v>
      </c>
      <c r="B2993" s="2" t="s">
        <v>8225</v>
      </c>
      <c r="C2993" t="s">
        <v>65</v>
      </c>
      <c r="D2993" t="s">
        <v>23</v>
      </c>
      <c r="E2993" t="s">
        <v>8226</v>
      </c>
      <c r="F2993" t="s">
        <v>8227</v>
      </c>
      <c r="G2993">
        <v>97</v>
      </c>
      <c r="H2993">
        <v>261</v>
      </c>
      <c r="I2993">
        <v>885</v>
      </c>
      <c r="J2993" t="s">
        <v>50</v>
      </c>
      <c r="K2993" t="s">
        <v>6623</v>
      </c>
      <c r="L2993" t="s">
        <v>28</v>
      </c>
      <c r="M2993">
        <v>0</v>
      </c>
      <c r="N2993">
        <v>0</v>
      </c>
      <c r="O2993">
        <v>-1</v>
      </c>
      <c r="P2993" t="s">
        <v>275</v>
      </c>
      <c r="Q2993" t="s">
        <v>53</v>
      </c>
      <c r="R2993" s="3">
        <v>43432.3354166667</v>
      </c>
      <c r="S2993" t="s">
        <v>38</v>
      </c>
    </row>
    <row r="2994" customHeight="1" spans="1:19">
      <c r="A2994">
        <v>6867219851</v>
      </c>
      <c r="B2994" s="2" t="s">
        <v>8228</v>
      </c>
      <c r="C2994" t="s">
        <v>65</v>
      </c>
      <c r="D2994" t="s">
        <v>23</v>
      </c>
      <c r="E2994" t="s">
        <v>8226</v>
      </c>
      <c r="F2994" t="s">
        <v>8227</v>
      </c>
      <c r="G2994">
        <v>97</v>
      </c>
      <c r="H2994">
        <v>261</v>
      </c>
      <c r="I2994">
        <v>885</v>
      </c>
      <c r="J2994" t="s">
        <v>50</v>
      </c>
      <c r="K2994" t="s">
        <v>6623</v>
      </c>
      <c r="L2994" t="s">
        <v>28</v>
      </c>
      <c r="M2994">
        <v>0</v>
      </c>
      <c r="N2994">
        <v>0</v>
      </c>
      <c r="O2994">
        <v>-1</v>
      </c>
      <c r="P2994" t="s">
        <v>275</v>
      </c>
      <c r="Q2994" t="s">
        <v>53</v>
      </c>
      <c r="R2994" s="3">
        <v>43432.3354166667</v>
      </c>
      <c r="S2994" t="s">
        <v>38</v>
      </c>
    </row>
    <row r="2995" customHeight="1" spans="1:19">
      <c r="A2995">
        <v>6867219851</v>
      </c>
      <c r="B2995" s="2" t="s">
        <v>8229</v>
      </c>
      <c r="C2995" t="s">
        <v>65</v>
      </c>
      <c r="D2995" t="s">
        <v>23</v>
      </c>
      <c r="E2995" t="s">
        <v>8226</v>
      </c>
      <c r="F2995" t="s">
        <v>8227</v>
      </c>
      <c r="G2995">
        <v>97</v>
      </c>
      <c r="H2995">
        <v>261</v>
      </c>
      <c r="I2995">
        <v>885</v>
      </c>
      <c r="J2995" t="s">
        <v>50</v>
      </c>
      <c r="K2995" t="s">
        <v>6623</v>
      </c>
      <c r="L2995" t="s">
        <v>28</v>
      </c>
      <c r="M2995">
        <v>0</v>
      </c>
      <c r="N2995">
        <v>0</v>
      </c>
      <c r="O2995">
        <v>-1</v>
      </c>
      <c r="P2995" t="s">
        <v>275</v>
      </c>
      <c r="Q2995" t="s">
        <v>53</v>
      </c>
      <c r="R2995" s="3">
        <v>43432.3354166667</v>
      </c>
      <c r="S2995" t="s">
        <v>38</v>
      </c>
    </row>
    <row r="2996" customHeight="1" spans="1:19">
      <c r="A2996">
        <v>5949125621</v>
      </c>
      <c r="B2996" s="2" t="s">
        <v>8230</v>
      </c>
      <c r="C2996" t="s">
        <v>65</v>
      </c>
      <c r="D2996" t="s">
        <v>23</v>
      </c>
      <c r="E2996" t="s">
        <v>8231</v>
      </c>
      <c r="G2996">
        <v>181</v>
      </c>
      <c r="H2996">
        <v>842</v>
      </c>
      <c r="I2996">
        <v>36020</v>
      </c>
      <c r="J2996" t="s">
        <v>94</v>
      </c>
      <c r="L2996" t="s">
        <v>51</v>
      </c>
      <c r="M2996">
        <v>0</v>
      </c>
      <c r="N2996">
        <v>0</v>
      </c>
      <c r="O2996">
        <v>-1</v>
      </c>
      <c r="P2996" t="s">
        <v>8232</v>
      </c>
      <c r="Q2996" t="s">
        <v>856</v>
      </c>
      <c r="R2996" s="3">
        <v>42531.2291666667</v>
      </c>
      <c r="S2996" t="s">
        <v>31</v>
      </c>
    </row>
    <row r="2997" customHeight="1" spans="1:19">
      <c r="A2997">
        <v>5949125621</v>
      </c>
      <c r="B2997" s="2" t="s">
        <v>8233</v>
      </c>
      <c r="C2997" t="s">
        <v>65</v>
      </c>
      <c r="D2997" t="s">
        <v>23</v>
      </c>
      <c r="E2997" t="s">
        <v>8231</v>
      </c>
      <c r="G2997">
        <v>181</v>
      </c>
      <c r="H2997">
        <v>842</v>
      </c>
      <c r="I2997">
        <v>36020</v>
      </c>
      <c r="J2997" t="s">
        <v>94</v>
      </c>
      <c r="L2997" t="s">
        <v>51</v>
      </c>
      <c r="M2997">
        <v>0</v>
      </c>
      <c r="N2997">
        <v>0</v>
      </c>
      <c r="O2997">
        <v>-1</v>
      </c>
      <c r="P2997" t="s">
        <v>8232</v>
      </c>
      <c r="Q2997" t="s">
        <v>856</v>
      </c>
      <c r="R2997" s="3">
        <v>42531.2291666667</v>
      </c>
      <c r="S2997" t="s">
        <v>31</v>
      </c>
    </row>
    <row r="2998" customHeight="1" spans="1:19">
      <c r="A2998">
        <v>7682476856</v>
      </c>
      <c r="B2998" s="2" t="s">
        <v>8234</v>
      </c>
      <c r="C2998" t="s">
        <v>65</v>
      </c>
      <c r="D2998" t="s">
        <v>23</v>
      </c>
      <c r="E2998" t="s">
        <v>8235</v>
      </c>
      <c r="F2998" t="s">
        <v>8236</v>
      </c>
      <c r="G2998">
        <v>589</v>
      </c>
      <c r="H2998">
        <v>105</v>
      </c>
      <c r="I2998">
        <v>3470</v>
      </c>
      <c r="J2998" t="s">
        <v>273</v>
      </c>
      <c r="L2998" t="s">
        <v>51</v>
      </c>
      <c r="M2998">
        <v>1</v>
      </c>
      <c r="N2998">
        <v>0</v>
      </c>
      <c r="O2998">
        <v>-1</v>
      </c>
      <c r="P2998" t="s">
        <v>8237</v>
      </c>
      <c r="Q2998" t="s">
        <v>276</v>
      </c>
      <c r="R2998" s="3">
        <v>44433.5194444444</v>
      </c>
      <c r="S2998" t="s">
        <v>31</v>
      </c>
    </row>
    <row r="2999" customHeight="1" spans="1:19">
      <c r="A2999">
        <v>7395862512</v>
      </c>
      <c r="B2999" s="2" t="s">
        <v>8238</v>
      </c>
      <c r="C2999" t="s">
        <v>65</v>
      </c>
      <c r="D2999" t="s">
        <v>23</v>
      </c>
      <c r="E2999" t="s">
        <v>8239</v>
      </c>
      <c r="F2999" t="s">
        <v>8240</v>
      </c>
      <c r="G2999">
        <v>46</v>
      </c>
      <c r="H2999">
        <v>188</v>
      </c>
      <c r="I2999">
        <v>4267</v>
      </c>
      <c r="J2999" t="s">
        <v>35</v>
      </c>
      <c r="L2999" t="s">
        <v>28</v>
      </c>
      <c r="M2999">
        <v>0</v>
      </c>
      <c r="N2999">
        <v>0</v>
      </c>
      <c r="O2999">
        <v>-1</v>
      </c>
      <c r="P2999" t="s">
        <v>8241</v>
      </c>
      <c r="Q2999" t="s">
        <v>37</v>
      </c>
      <c r="R2999" s="3">
        <v>43881.1166666667</v>
      </c>
      <c r="S2999" t="s">
        <v>31</v>
      </c>
    </row>
    <row r="3000" customHeight="1" spans="1:19">
      <c r="A3000">
        <v>7183622962</v>
      </c>
      <c r="B3000" s="2" t="s">
        <v>8242</v>
      </c>
      <c r="C3000" t="s">
        <v>65</v>
      </c>
      <c r="D3000" t="s">
        <v>23</v>
      </c>
      <c r="E3000" t="s">
        <v>8243</v>
      </c>
      <c r="F3000" t="s">
        <v>8244</v>
      </c>
      <c r="G3000">
        <v>1</v>
      </c>
      <c r="H3000">
        <v>17</v>
      </c>
      <c r="I3000">
        <v>163</v>
      </c>
      <c r="J3000" t="s">
        <v>94</v>
      </c>
      <c r="K3000" t="s">
        <v>8245</v>
      </c>
      <c r="L3000" t="s">
        <v>51</v>
      </c>
      <c r="M3000">
        <v>1</v>
      </c>
      <c r="N3000">
        <v>0</v>
      </c>
      <c r="O3000">
        <v>-1</v>
      </c>
      <c r="P3000" t="s">
        <v>249</v>
      </c>
      <c r="Q3000" t="s">
        <v>30</v>
      </c>
      <c r="R3000" s="3">
        <v>43623.8506944444</v>
      </c>
      <c r="S3000" t="s">
        <v>31</v>
      </c>
    </row>
    <row r="3001" customHeight="1" spans="1:21">
      <c r="A3001">
        <v>2704237915</v>
      </c>
      <c r="B3001" s="2" t="s">
        <v>8246</v>
      </c>
      <c r="C3001" t="s">
        <v>157</v>
      </c>
      <c r="D3001" t="s">
        <v>23</v>
      </c>
      <c r="E3001" t="s">
        <v>8247</v>
      </c>
      <c r="F3001" t="s">
        <v>8248</v>
      </c>
      <c r="G3001">
        <v>2017</v>
      </c>
      <c r="H3001">
        <v>869</v>
      </c>
      <c r="I3001">
        <v>26872</v>
      </c>
      <c r="J3001" t="s">
        <v>35</v>
      </c>
      <c r="L3001" t="s">
        <v>51</v>
      </c>
      <c r="M3001">
        <v>5</v>
      </c>
      <c r="N3001">
        <v>0</v>
      </c>
      <c r="O3001">
        <v>-1</v>
      </c>
      <c r="Q3001" t="s">
        <v>318</v>
      </c>
      <c r="R3001" s="3">
        <v>41009.4909722222</v>
      </c>
      <c r="S3001" t="s">
        <v>54</v>
      </c>
      <c r="U3001" t="s">
        <v>8249</v>
      </c>
    </row>
    <row r="3002" customHeight="1" spans="1:19">
      <c r="A3002">
        <v>7709963238</v>
      </c>
      <c r="B3002" s="2" t="s">
        <v>8250</v>
      </c>
      <c r="C3002" t="s">
        <v>157</v>
      </c>
      <c r="D3002" t="s">
        <v>23</v>
      </c>
      <c r="E3002" t="s">
        <v>8251</v>
      </c>
      <c r="F3002" t="s">
        <v>8252</v>
      </c>
      <c r="G3002">
        <v>7</v>
      </c>
      <c r="H3002">
        <v>97</v>
      </c>
      <c r="I3002">
        <v>89</v>
      </c>
      <c r="J3002" t="s">
        <v>94</v>
      </c>
      <c r="K3002" t="s">
        <v>198</v>
      </c>
      <c r="L3002" t="s">
        <v>51</v>
      </c>
      <c r="M3002">
        <v>0</v>
      </c>
      <c r="N3002">
        <v>0</v>
      </c>
      <c r="O3002">
        <v>-1</v>
      </c>
      <c r="P3002" t="s">
        <v>8253</v>
      </c>
      <c r="Q3002" t="s">
        <v>199</v>
      </c>
      <c r="R3002" s="3">
        <v>44469.8159722222</v>
      </c>
      <c r="S3002" t="s">
        <v>31</v>
      </c>
    </row>
    <row r="3003" customHeight="1" spans="1:19">
      <c r="A3003">
        <v>7640959291</v>
      </c>
      <c r="B3003" s="2" t="s">
        <v>8254</v>
      </c>
      <c r="C3003" t="s">
        <v>65</v>
      </c>
      <c r="D3003" t="s">
        <v>23</v>
      </c>
      <c r="E3003" t="s">
        <v>8255</v>
      </c>
      <c r="F3003" t="s">
        <v>8256</v>
      </c>
      <c r="G3003">
        <v>5</v>
      </c>
      <c r="H3003">
        <v>198</v>
      </c>
      <c r="I3003">
        <v>1109</v>
      </c>
      <c r="J3003" t="s">
        <v>94</v>
      </c>
      <c r="L3003" t="s">
        <v>51</v>
      </c>
      <c r="M3003">
        <v>0</v>
      </c>
      <c r="N3003">
        <v>0</v>
      </c>
      <c r="O3003">
        <v>-1</v>
      </c>
      <c r="P3003" t="s">
        <v>275</v>
      </c>
      <c r="Q3003" t="s">
        <v>8257</v>
      </c>
      <c r="R3003" s="3">
        <v>44380.5555555556</v>
      </c>
      <c r="S3003" t="s">
        <v>31</v>
      </c>
    </row>
    <row r="3004" customHeight="1" spans="1:19">
      <c r="A3004">
        <v>6541045252</v>
      </c>
      <c r="B3004" s="2" t="s">
        <v>8258</v>
      </c>
      <c r="C3004" t="s">
        <v>65</v>
      </c>
      <c r="D3004" t="s">
        <v>23</v>
      </c>
      <c r="E3004" t="s">
        <v>8259</v>
      </c>
      <c r="F3004" t="s">
        <v>8260</v>
      </c>
      <c r="G3004">
        <v>49</v>
      </c>
      <c r="H3004">
        <v>245</v>
      </c>
      <c r="I3004">
        <v>177</v>
      </c>
      <c r="J3004" t="s">
        <v>35</v>
      </c>
      <c r="L3004" t="s">
        <v>51</v>
      </c>
      <c r="M3004">
        <v>1</v>
      </c>
      <c r="N3004">
        <v>0</v>
      </c>
      <c r="O3004">
        <v>-1</v>
      </c>
      <c r="P3004" t="s">
        <v>36</v>
      </c>
      <c r="Q3004" t="s">
        <v>141</v>
      </c>
      <c r="R3004" s="3">
        <v>43224.4048611111</v>
      </c>
      <c r="S3004" t="s">
        <v>31</v>
      </c>
    </row>
    <row r="3005" customHeight="1" spans="1:19">
      <c r="A3005">
        <v>7156484927</v>
      </c>
      <c r="B3005" s="2" t="s">
        <v>8261</v>
      </c>
      <c r="C3005" t="s">
        <v>65</v>
      </c>
      <c r="D3005" t="s">
        <v>23</v>
      </c>
      <c r="E3005" t="s">
        <v>8262</v>
      </c>
      <c r="F3005" t="s">
        <v>8263</v>
      </c>
      <c r="G3005">
        <v>2606</v>
      </c>
      <c r="H3005">
        <v>352</v>
      </c>
      <c r="I3005">
        <v>2329</v>
      </c>
      <c r="J3005" t="s">
        <v>35</v>
      </c>
      <c r="L3005" t="s">
        <v>51</v>
      </c>
      <c r="M3005">
        <v>6</v>
      </c>
      <c r="N3005">
        <v>1</v>
      </c>
      <c r="O3005">
        <v>0</v>
      </c>
      <c r="P3005" t="s">
        <v>8264</v>
      </c>
      <c r="Q3005" t="s">
        <v>265</v>
      </c>
      <c r="R3005" s="3">
        <v>43608.4395833333</v>
      </c>
      <c r="S3005" t="s">
        <v>31</v>
      </c>
    </row>
    <row r="3006" customHeight="1" spans="1:21">
      <c r="A3006">
        <v>7578502823</v>
      </c>
      <c r="B3006" s="2" t="s">
        <v>8265</v>
      </c>
      <c r="C3006" t="s">
        <v>157</v>
      </c>
      <c r="D3006" t="s">
        <v>23</v>
      </c>
      <c r="E3006" t="s">
        <v>8266</v>
      </c>
      <c r="F3006" t="s">
        <v>8267</v>
      </c>
      <c r="G3006">
        <v>23</v>
      </c>
      <c r="H3006">
        <v>85</v>
      </c>
      <c r="I3006">
        <v>988</v>
      </c>
      <c r="J3006" t="s">
        <v>204</v>
      </c>
      <c r="L3006" t="s">
        <v>51</v>
      </c>
      <c r="M3006">
        <v>3</v>
      </c>
      <c r="N3006">
        <v>0</v>
      </c>
      <c r="O3006">
        <v>-1</v>
      </c>
      <c r="P3006" t="s">
        <v>8268</v>
      </c>
      <c r="Q3006" t="s">
        <v>84</v>
      </c>
      <c r="R3006" s="3">
        <v>44276.9388888889</v>
      </c>
      <c r="S3006" t="s">
        <v>31</v>
      </c>
      <c r="T3006" t="s">
        <v>8269</v>
      </c>
      <c r="U3006" t="s">
        <v>8270</v>
      </c>
    </row>
    <row r="3007" customHeight="1" spans="1:19">
      <c r="A3007">
        <v>3242913071</v>
      </c>
      <c r="B3007" s="2" t="s">
        <v>8271</v>
      </c>
      <c r="C3007" t="s">
        <v>65</v>
      </c>
      <c r="D3007" t="s">
        <v>23</v>
      </c>
      <c r="E3007" t="s">
        <v>8272</v>
      </c>
      <c r="F3007" t="s">
        <v>8273</v>
      </c>
      <c r="G3007">
        <v>198</v>
      </c>
      <c r="H3007">
        <v>200</v>
      </c>
      <c r="I3007">
        <v>34335</v>
      </c>
      <c r="J3007" t="s">
        <v>26</v>
      </c>
      <c r="L3007" t="s">
        <v>28</v>
      </c>
      <c r="M3007">
        <v>0</v>
      </c>
      <c r="N3007">
        <v>0</v>
      </c>
      <c r="O3007">
        <v>-1</v>
      </c>
      <c r="P3007" t="s">
        <v>8274</v>
      </c>
      <c r="Q3007" t="s">
        <v>583</v>
      </c>
      <c r="R3007" s="3">
        <v>41348.83125</v>
      </c>
      <c r="S3007" t="s">
        <v>54</v>
      </c>
    </row>
    <row r="3008" customHeight="1" spans="1:20">
      <c r="A3008">
        <v>6405281353</v>
      </c>
      <c r="B3008" s="2" t="s">
        <v>8275</v>
      </c>
      <c r="C3008" t="s">
        <v>65</v>
      </c>
      <c r="D3008" t="s">
        <v>23</v>
      </c>
      <c r="E3008" t="s">
        <v>8276</v>
      </c>
      <c r="G3008">
        <v>53</v>
      </c>
      <c r="H3008">
        <v>138</v>
      </c>
      <c r="I3008">
        <v>57</v>
      </c>
      <c r="J3008" t="s">
        <v>1036</v>
      </c>
      <c r="K3008" t="s">
        <v>1687</v>
      </c>
      <c r="L3008" t="s">
        <v>51</v>
      </c>
      <c r="M3008">
        <v>0</v>
      </c>
      <c r="N3008">
        <v>0</v>
      </c>
      <c r="O3008">
        <v>-1</v>
      </c>
      <c r="P3008" t="s">
        <v>8277</v>
      </c>
      <c r="Q3008" t="s">
        <v>439</v>
      </c>
      <c r="R3008" s="3">
        <v>43046.5548611111</v>
      </c>
      <c r="S3008" t="s">
        <v>38</v>
      </c>
      <c r="T3008" t="s">
        <v>8278</v>
      </c>
    </row>
    <row r="3009" customHeight="1" spans="1:20">
      <c r="A3009">
        <v>6405281353</v>
      </c>
      <c r="B3009" s="2" t="s">
        <v>8279</v>
      </c>
      <c r="C3009" t="s">
        <v>22</v>
      </c>
      <c r="D3009" t="s">
        <v>23</v>
      </c>
      <c r="E3009" t="s">
        <v>8276</v>
      </c>
      <c r="G3009">
        <v>53</v>
      </c>
      <c r="H3009">
        <v>138</v>
      </c>
      <c r="I3009">
        <v>57</v>
      </c>
      <c r="J3009" t="s">
        <v>1036</v>
      </c>
      <c r="K3009" t="s">
        <v>1687</v>
      </c>
      <c r="L3009" t="s">
        <v>51</v>
      </c>
      <c r="M3009">
        <v>0</v>
      </c>
      <c r="N3009">
        <v>0</v>
      </c>
      <c r="O3009">
        <v>-1</v>
      </c>
      <c r="P3009" t="s">
        <v>8277</v>
      </c>
      <c r="Q3009" t="s">
        <v>439</v>
      </c>
      <c r="R3009" s="3">
        <v>43046.5548611111</v>
      </c>
      <c r="S3009" t="s">
        <v>38</v>
      </c>
      <c r="T3009" t="s">
        <v>8278</v>
      </c>
    </row>
    <row r="3010" customHeight="1" spans="1:19">
      <c r="A3010">
        <v>6423427625</v>
      </c>
      <c r="B3010" s="2" t="s">
        <v>8280</v>
      </c>
      <c r="C3010" t="s">
        <v>65</v>
      </c>
      <c r="D3010" t="s">
        <v>23</v>
      </c>
      <c r="E3010" t="s">
        <v>8281</v>
      </c>
      <c r="F3010" t="s">
        <v>8282</v>
      </c>
      <c r="G3010">
        <v>112</v>
      </c>
      <c r="H3010">
        <v>69</v>
      </c>
      <c r="I3010">
        <v>1169</v>
      </c>
      <c r="J3010" t="s">
        <v>35</v>
      </c>
      <c r="L3010" t="s">
        <v>51</v>
      </c>
      <c r="M3010">
        <v>0</v>
      </c>
      <c r="N3010">
        <v>0</v>
      </c>
      <c r="O3010">
        <v>-1</v>
      </c>
      <c r="P3010" t="s">
        <v>36</v>
      </c>
      <c r="Q3010" t="s">
        <v>71</v>
      </c>
      <c r="R3010" s="3">
        <v>43120.8236111111</v>
      </c>
      <c r="S3010" t="s">
        <v>38</v>
      </c>
    </row>
    <row r="3011" customHeight="1" spans="1:19">
      <c r="A3011">
        <v>6423427625</v>
      </c>
      <c r="B3011" s="2" t="s">
        <v>8283</v>
      </c>
      <c r="C3011" t="s">
        <v>813</v>
      </c>
      <c r="E3011" t="s">
        <v>8281</v>
      </c>
      <c r="F3011" t="s">
        <v>8282</v>
      </c>
      <c r="G3011">
        <v>112</v>
      </c>
      <c r="H3011">
        <v>69</v>
      </c>
      <c r="I3011">
        <v>1169</v>
      </c>
      <c r="J3011" t="s">
        <v>35</v>
      </c>
      <c r="L3011" t="s">
        <v>51</v>
      </c>
      <c r="M3011">
        <v>0</v>
      </c>
      <c r="N3011">
        <v>0</v>
      </c>
      <c r="O3011">
        <v>-1</v>
      </c>
      <c r="P3011" t="s">
        <v>36</v>
      </c>
      <c r="Q3011" t="s">
        <v>71</v>
      </c>
      <c r="R3011" s="3">
        <v>43120.8236111111</v>
      </c>
      <c r="S3011" t="s">
        <v>38</v>
      </c>
    </row>
    <row r="3012" customHeight="1" spans="1:19">
      <c r="A3012">
        <v>6423427625</v>
      </c>
      <c r="B3012" s="2" t="s">
        <v>8284</v>
      </c>
      <c r="C3012" t="s">
        <v>813</v>
      </c>
      <c r="E3012" t="s">
        <v>8281</v>
      </c>
      <c r="F3012" t="s">
        <v>8282</v>
      </c>
      <c r="G3012">
        <v>112</v>
      </c>
      <c r="H3012">
        <v>69</v>
      </c>
      <c r="I3012">
        <v>1169</v>
      </c>
      <c r="J3012" t="s">
        <v>35</v>
      </c>
      <c r="L3012" t="s">
        <v>51</v>
      </c>
      <c r="M3012">
        <v>0</v>
      </c>
      <c r="N3012">
        <v>0</v>
      </c>
      <c r="O3012">
        <v>-1</v>
      </c>
      <c r="P3012" t="s">
        <v>36</v>
      </c>
      <c r="Q3012" t="s">
        <v>71</v>
      </c>
      <c r="R3012" s="3">
        <v>43120.8236111111</v>
      </c>
      <c r="S3012" t="s">
        <v>38</v>
      </c>
    </row>
    <row r="3013" customHeight="1" spans="1:19">
      <c r="A3013">
        <v>6423427625</v>
      </c>
      <c r="B3013" s="2" t="s">
        <v>8285</v>
      </c>
      <c r="C3013" t="s">
        <v>813</v>
      </c>
      <c r="E3013" t="s">
        <v>8281</v>
      </c>
      <c r="F3013" t="s">
        <v>8282</v>
      </c>
      <c r="G3013">
        <v>112</v>
      </c>
      <c r="H3013">
        <v>69</v>
      </c>
      <c r="I3013">
        <v>1169</v>
      </c>
      <c r="J3013" t="s">
        <v>35</v>
      </c>
      <c r="L3013" t="s">
        <v>51</v>
      </c>
      <c r="M3013">
        <v>0</v>
      </c>
      <c r="N3013">
        <v>0</v>
      </c>
      <c r="O3013">
        <v>-1</v>
      </c>
      <c r="P3013" t="s">
        <v>36</v>
      </c>
      <c r="Q3013" t="s">
        <v>71</v>
      </c>
      <c r="R3013" s="3">
        <v>43120.8236111111</v>
      </c>
      <c r="S3013" t="s">
        <v>38</v>
      </c>
    </row>
    <row r="3014" customHeight="1" spans="1:19">
      <c r="A3014">
        <v>7063975226</v>
      </c>
      <c r="B3014" s="2" t="s">
        <v>8286</v>
      </c>
      <c r="C3014" t="s">
        <v>65</v>
      </c>
      <c r="D3014" t="s">
        <v>23</v>
      </c>
      <c r="E3014" t="s">
        <v>8287</v>
      </c>
      <c r="F3014" t="s">
        <v>8288</v>
      </c>
      <c r="G3014">
        <v>2447</v>
      </c>
      <c r="H3014">
        <v>505</v>
      </c>
      <c r="I3014">
        <v>5863</v>
      </c>
      <c r="J3014" t="s">
        <v>563</v>
      </c>
      <c r="L3014" t="s">
        <v>28</v>
      </c>
      <c r="M3014">
        <v>3</v>
      </c>
      <c r="N3014">
        <v>0</v>
      </c>
      <c r="O3014">
        <v>-1</v>
      </c>
      <c r="P3014" t="s">
        <v>8289</v>
      </c>
      <c r="Q3014" t="s">
        <v>276</v>
      </c>
      <c r="R3014" s="3">
        <v>43559.85625</v>
      </c>
      <c r="S3014" t="s">
        <v>31</v>
      </c>
    </row>
    <row r="3015" customHeight="1" spans="1:19">
      <c r="A3015">
        <v>6079764028</v>
      </c>
      <c r="B3015" s="2" t="s">
        <v>8290</v>
      </c>
      <c r="C3015" t="s">
        <v>65</v>
      </c>
      <c r="D3015" t="s">
        <v>23</v>
      </c>
      <c r="E3015" t="s">
        <v>8291</v>
      </c>
      <c r="F3015" t="s">
        <v>8292</v>
      </c>
      <c r="G3015">
        <v>46</v>
      </c>
      <c r="H3015">
        <v>253</v>
      </c>
      <c r="I3015">
        <v>1544</v>
      </c>
      <c r="J3015" t="s">
        <v>537</v>
      </c>
      <c r="L3015" t="s">
        <v>51</v>
      </c>
      <c r="M3015">
        <v>1</v>
      </c>
      <c r="N3015">
        <v>0</v>
      </c>
      <c r="O3015">
        <v>-1</v>
      </c>
      <c r="P3015" t="s">
        <v>134</v>
      </c>
      <c r="Q3015" t="s">
        <v>120</v>
      </c>
      <c r="R3015" s="3">
        <v>42707.40625</v>
      </c>
      <c r="S3015" t="s">
        <v>31</v>
      </c>
    </row>
    <row r="3016" customHeight="1" spans="1:21">
      <c r="A3016">
        <v>2463896503</v>
      </c>
      <c r="B3016" s="2" t="s">
        <v>8293</v>
      </c>
      <c r="C3016" t="s">
        <v>65</v>
      </c>
      <c r="D3016" t="s">
        <v>23</v>
      </c>
      <c r="E3016" t="s">
        <v>8294</v>
      </c>
      <c r="F3016" t="s">
        <v>8295</v>
      </c>
      <c r="G3016">
        <v>1</v>
      </c>
      <c r="H3016">
        <v>266</v>
      </c>
      <c r="I3016">
        <v>4097</v>
      </c>
      <c r="J3016" t="s">
        <v>360</v>
      </c>
      <c r="K3016" t="s">
        <v>507</v>
      </c>
      <c r="L3016" t="s">
        <v>28</v>
      </c>
      <c r="M3016">
        <v>0</v>
      </c>
      <c r="N3016">
        <v>0</v>
      </c>
      <c r="O3016">
        <v>-1</v>
      </c>
      <c r="P3016" t="s">
        <v>8296</v>
      </c>
      <c r="Q3016" t="s">
        <v>101</v>
      </c>
      <c r="R3016" s="3">
        <v>40861.4388888889</v>
      </c>
      <c r="S3016" t="s">
        <v>31</v>
      </c>
      <c r="U3016" t="s">
        <v>8297</v>
      </c>
    </row>
    <row r="3017" customHeight="1" spans="1:19">
      <c r="A3017">
        <v>6203137120</v>
      </c>
      <c r="B3017" s="2" t="s">
        <v>8298</v>
      </c>
      <c r="C3017" t="s">
        <v>157</v>
      </c>
      <c r="D3017" t="s">
        <v>23</v>
      </c>
      <c r="E3017" t="s">
        <v>8299</v>
      </c>
      <c r="G3017">
        <v>48</v>
      </c>
      <c r="H3017">
        <v>19</v>
      </c>
      <c r="I3017">
        <v>6</v>
      </c>
      <c r="J3017" t="s">
        <v>1919</v>
      </c>
      <c r="L3017" t="s">
        <v>28</v>
      </c>
      <c r="M3017">
        <v>0</v>
      </c>
      <c r="N3017">
        <v>0</v>
      </c>
      <c r="O3017">
        <v>-1</v>
      </c>
      <c r="P3017" t="s">
        <v>36</v>
      </c>
      <c r="Q3017" t="s">
        <v>1112</v>
      </c>
      <c r="R3017" s="3">
        <v>43011.0263888889</v>
      </c>
      <c r="S3017" t="s">
        <v>31</v>
      </c>
    </row>
    <row r="3018" customHeight="1" spans="1:19">
      <c r="A3018">
        <v>6235285979</v>
      </c>
      <c r="B3018" s="2" t="s">
        <v>8300</v>
      </c>
      <c r="C3018" t="s">
        <v>157</v>
      </c>
      <c r="D3018" t="s">
        <v>23</v>
      </c>
      <c r="E3018" t="s">
        <v>8301</v>
      </c>
      <c r="F3018" t="s">
        <v>8302</v>
      </c>
      <c r="G3018">
        <v>13369</v>
      </c>
      <c r="H3018">
        <v>689</v>
      </c>
      <c r="I3018">
        <v>10138</v>
      </c>
      <c r="J3018" t="s">
        <v>957</v>
      </c>
      <c r="L3018" t="s">
        <v>51</v>
      </c>
      <c r="M3018">
        <v>6</v>
      </c>
      <c r="N3018">
        <v>1</v>
      </c>
      <c r="O3018">
        <v>0</v>
      </c>
      <c r="P3018" t="s">
        <v>100</v>
      </c>
      <c r="Q3018" t="s">
        <v>63</v>
      </c>
      <c r="R3018" s="3">
        <v>42859.9923611111</v>
      </c>
      <c r="S3018" t="s">
        <v>31</v>
      </c>
    </row>
    <row r="3019" customHeight="1" spans="1:19">
      <c r="A3019">
        <v>6974269484</v>
      </c>
      <c r="B3019" s="2" t="s">
        <v>8303</v>
      </c>
      <c r="C3019" t="s">
        <v>65</v>
      </c>
      <c r="D3019" t="s">
        <v>23</v>
      </c>
      <c r="E3019" t="s">
        <v>8304</v>
      </c>
      <c r="F3019" t="s">
        <v>8305</v>
      </c>
      <c r="G3019">
        <v>1</v>
      </c>
      <c r="H3019">
        <v>56</v>
      </c>
      <c r="I3019">
        <v>32</v>
      </c>
      <c r="J3019" t="s">
        <v>1454</v>
      </c>
      <c r="K3019" t="s">
        <v>2496</v>
      </c>
      <c r="L3019" t="s">
        <v>51</v>
      </c>
      <c r="M3019">
        <v>1</v>
      </c>
      <c r="N3019">
        <v>0</v>
      </c>
      <c r="O3019">
        <v>-1</v>
      </c>
      <c r="P3019" t="s">
        <v>36</v>
      </c>
      <c r="Q3019" t="s">
        <v>84</v>
      </c>
      <c r="R3019" s="3">
        <v>43492.5576388889</v>
      </c>
      <c r="S3019" t="s">
        <v>31</v>
      </c>
    </row>
    <row r="3020" customHeight="1" spans="1:19">
      <c r="A3020">
        <v>6814476259</v>
      </c>
      <c r="B3020" s="2" t="s">
        <v>8306</v>
      </c>
      <c r="C3020" t="s">
        <v>65</v>
      </c>
      <c r="D3020" t="s">
        <v>23</v>
      </c>
      <c r="E3020" t="s">
        <v>8307</v>
      </c>
      <c r="F3020" t="s">
        <v>8308</v>
      </c>
      <c r="G3020">
        <v>20</v>
      </c>
      <c r="H3020">
        <v>151</v>
      </c>
      <c r="I3020">
        <v>234</v>
      </c>
      <c r="J3020" t="s">
        <v>68</v>
      </c>
      <c r="L3020" t="s">
        <v>51</v>
      </c>
      <c r="M3020">
        <v>0</v>
      </c>
      <c r="N3020">
        <v>0</v>
      </c>
      <c r="O3020">
        <v>-1</v>
      </c>
      <c r="P3020" t="s">
        <v>1680</v>
      </c>
      <c r="Q3020" t="s">
        <v>245</v>
      </c>
      <c r="R3020" s="3">
        <v>43407.0194444444</v>
      </c>
      <c r="S3020" t="s">
        <v>31</v>
      </c>
    </row>
    <row r="3021" customHeight="1" spans="1:19">
      <c r="A3021">
        <v>3011766513</v>
      </c>
      <c r="B3021" s="2" t="s">
        <v>8309</v>
      </c>
      <c r="C3021" t="s">
        <v>157</v>
      </c>
      <c r="D3021" t="s">
        <v>23</v>
      </c>
      <c r="E3021" t="s">
        <v>8310</v>
      </c>
      <c r="G3021">
        <v>46</v>
      </c>
      <c r="H3021">
        <v>135</v>
      </c>
      <c r="I3021">
        <v>18</v>
      </c>
      <c r="J3021" t="s">
        <v>273</v>
      </c>
      <c r="K3021" t="s">
        <v>274</v>
      </c>
      <c r="L3021" t="s">
        <v>28</v>
      </c>
      <c r="M3021">
        <v>0</v>
      </c>
      <c r="N3021">
        <v>0</v>
      </c>
      <c r="O3021">
        <v>-1</v>
      </c>
      <c r="P3021" t="s">
        <v>36</v>
      </c>
      <c r="Q3021" t="s">
        <v>276</v>
      </c>
      <c r="R3021" s="3">
        <v>41187.6576388889</v>
      </c>
      <c r="S3021" t="s">
        <v>31</v>
      </c>
    </row>
    <row r="3022" customHeight="1" spans="1:20">
      <c r="A3022">
        <v>3194910564</v>
      </c>
      <c r="B3022" s="2" t="s">
        <v>8311</v>
      </c>
      <c r="C3022" t="s">
        <v>157</v>
      </c>
      <c r="D3022" t="s">
        <v>23</v>
      </c>
      <c r="E3022" t="s">
        <v>8312</v>
      </c>
      <c r="F3022" t="s">
        <v>8313</v>
      </c>
      <c r="G3022">
        <v>1156</v>
      </c>
      <c r="H3022">
        <v>783</v>
      </c>
      <c r="I3022">
        <v>12293</v>
      </c>
      <c r="J3022" t="s">
        <v>50</v>
      </c>
      <c r="L3022" t="s">
        <v>51</v>
      </c>
      <c r="M3022">
        <v>6</v>
      </c>
      <c r="N3022">
        <v>1</v>
      </c>
      <c r="O3022">
        <v>0</v>
      </c>
      <c r="P3022" t="s">
        <v>62</v>
      </c>
      <c r="Q3022" t="s">
        <v>53</v>
      </c>
      <c r="R3022" s="3">
        <v>41323.6763888889</v>
      </c>
      <c r="S3022" t="s">
        <v>54</v>
      </c>
      <c r="T3022" t="s">
        <v>8314</v>
      </c>
    </row>
    <row r="3023" customHeight="1" spans="1:19">
      <c r="A3023">
        <v>5631118033</v>
      </c>
      <c r="B3023" s="2" t="s">
        <v>8315</v>
      </c>
      <c r="C3023" t="s">
        <v>157</v>
      </c>
      <c r="D3023" t="s">
        <v>23</v>
      </c>
      <c r="E3023" t="s">
        <v>8316</v>
      </c>
      <c r="G3023">
        <v>257</v>
      </c>
      <c r="H3023">
        <v>224</v>
      </c>
      <c r="I3023">
        <v>3878</v>
      </c>
      <c r="J3023" t="s">
        <v>495</v>
      </c>
      <c r="K3023" t="s">
        <v>3011</v>
      </c>
      <c r="L3023" t="s">
        <v>28</v>
      </c>
      <c r="M3023">
        <v>0</v>
      </c>
      <c r="N3023">
        <v>0</v>
      </c>
      <c r="O3023">
        <v>-1</v>
      </c>
      <c r="P3023" t="s">
        <v>8317</v>
      </c>
      <c r="Q3023" t="s">
        <v>386</v>
      </c>
      <c r="R3023" s="3">
        <v>42168.5708333333</v>
      </c>
      <c r="S3023" t="s">
        <v>31</v>
      </c>
    </row>
    <row r="3024" customHeight="1" spans="1:19">
      <c r="A3024">
        <v>6704428251</v>
      </c>
      <c r="B3024" s="2" t="s">
        <v>8318</v>
      </c>
      <c r="C3024" t="s">
        <v>157</v>
      </c>
      <c r="D3024" t="s">
        <v>23</v>
      </c>
      <c r="E3024" t="s">
        <v>8319</v>
      </c>
      <c r="G3024">
        <v>2</v>
      </c>
      <c r="H3024">
        <v>70</v>
      </c>
      <c r="I3024">
        <v>30</v>
      </c>
      <c r="J3024" t="s">
        <v>68</v>
      </c>
      <c r="L3024" t="s">
        <v>28</v>
      </c>
      <c r="M3024">
        <v>0</v>
      </c>
      <c r="N3024">
        <v>0</v>
      </c>
      <c r="O3024">
        <v>-1</v>
      </c>
      <c r="P3024" t="s">
        <v>8320</v>
      </c>
      <c r="Q3024" t="s">
        <v>71</v>
      </c>
      <c r="R3024" s="3">
        <v>43359.7819444444</v>
      </c>
      <c r="S3024" t="s">
        <v>31</v>
      </c>
    </row>
    <row r="3025" customHeight="1" spans="1:20">
      <c r="A3025">
        <v>2945341027</v>
      </c>
      <c r="B3025" s="2" t="s">
        <v>8321</v>
      </c>
      <c r="C3025" t="s">
        <v>157</v>
      </c>
      <c r="D3025" t="s">
        <v>23</v>
      </c>
      <c r="E3025" t="s">
        <v>8322</v>
      </c>
      <c r="F3025" t="s">
        <v>8323</v>
      </c>
      <c r="G3025">
        <v>362</v>
      </c>
      <c r="H3025">
        <v>523</v>
      </c>
      <c r="I3025">
        <v>1435</v>
      </c>
      <c r="J3025" t="s">
        <v>1289</v>
      </c>
      <c r="L3025" t="s">
        <v>28</v>
      </c>
      <c r="M3025">
        <v>1</v>
      </c>
      <c r="N3025">
        <v>0</v>
      </c>
      <c r="O3025">
        <v>-1</v>
      </c>
      <c r="P3025" t="s">
        <v>8324</v>
      </c>
      <c r="Q3025" t="s">
        <v>30</v>
      </c>
      <c r="R3025" s="3">
        <v>41163.8909722222</v>
      </c>
      <c r="S3025" t="s">
        <v>54</v>
      </c>
      <c r="T3025" t="s">
        <v>8325</v>
      </c>
    </row>
    <row r="3026" customHeight="1" spans="1:19">
      <c r="A3026">
        <v>3700105612</v>
      </c>
      <c r="B3026" s="2" t="s">
        <v>8326</v>
      </c>
      <c r="C3026" t="s">
        <v>157</v>
      </c>
      <c r="D3026" t="s">
        <v>23</v>
      </c>
      <c r="E3026" t="s">
        <v>8327</v>
      </c>
      <c r="G3026">
        <v>71</v>
      </c>
      <c r="H3026">
        <v>118</v>
      </c>
      <c r="I3026">
        <v>23</v>
      </c>
      <c r="J3026" t="s">
        <v>35</v>
      </c>
      <c r="L3026" t="s">
        <v>28</v>
      </c>
      <c r="M3026">
        <v>2</v>
      </c>
      <c r="N3026">
        <v>0</v>
      </c>
      <c r="O3026">
        <v>-1</v>
      </c>
      <c r="P3026" t="s">
        <v>29</v>
      </c>
      <c r="Q3026" t="s">
        <v>30</v>
      </c>
      <c r="R3026" s="3">
        <v>41503.025</v>
      </c>
      <c r="S3026" t="s">
        <v>31</v>
      </c>
    </row>
    <row r="3027" customHeight="1" spans="1:19">
      <c r="A3027">
        <v>6268000348</v>
      </c>
      <c r="B3027" s="2" t="s">
        <v>8328</v>
      </c>
      <c r="C3027" t="s">
        <v>65</v>
      </c>
      <c r="D3027" t="s">
        <v>23</v>
      </c>
      <c r="E3027" t="s">
        <v>8329</v>
      </c>
      <c r="F3027" t="s">
        <v>8330</v>
      </c>
      <c r="G3027">
        <v>879</v>
      </c>
      <c r="H3027">
        <v>664</v>
      </c>
      <c r="I3027">
        <v>4728</v>
      </c>
      <c r="J3027" t="s">
        <v>26</v>
      </c>
      <c r="L3027" t="s">
        <v>51</v>
      </c>
      <c r="M3027">
        <v>3</v>
      </c>
      <c r="N3027">
        <v>1</v>
      </c>
      <c r="O3027">
        <v>0</v>
      </c>
      <c r="P3027" t="s">
        <v>8331</v>
      </c>
      <c r="Q3027" t="s">
        <v>101</v>
      </c>
      <c r="R3027" s="3">
        <v>42887.7534722222</v>
      </c>
      <c r="S3027" t="s">
        <v>31</v>
      </c>
    </row>
    <row r="3028" customHeight="1" spans="1:19">
      <c r="A3028">
        <v>6268000348</v>
      </c>
      <c r="B3028" s="2" t="s">
        <v>8332</v>
      </c>
      <c r="C3028" t="s">
        <v>65</v>
      </c>
      <c r="D3028" t="s">
        <v>23</v>
      </c>
      <c r="E3028" t="s">
        <v>8329</v>
      </c>
      <c r="F3028" t="s">
        <v>8330</v>
      </c>
      <c r="G3028">
        <v>879</v>
      </c>
      <c r="H3028">
        <v>664</v>
      </c>
      <c r="I3028">
        <v>4728</v>
      </c>
      <c r="J3028" t="s">
        <v>26</v>
      </c>
      <c r="L3028" t="s">
        <v>51</v>
      </c>
      <c r="M3028">
        <v>3</v>
      </c>
      <c r="N3028">
        <v>1</v>
      </c>
      <c r="O3028">
        <v>0</v>
      </c>
      <c r="P3028" t="s">
        <v>8331</v>
      </c>
      <c r="Q3028" t="s">
        <v>101</v>
      </c>
      <c r="R3028" s="3">
        <v>42887.7534722222</v>
      </c>
      <c r="S3028" t="s">
        <v>31</v>
      </c>
    </row>
    <row r="3029" customHeight="1" spans="1:20">
      <c r="A3029">
        <v>5685217557</v>
      </c>
      <c r="B3029" s="2" t="s">
        <v>8333</v>
      </c>
      <c r="C3029" t="s">
        <v>65</v>
      </c>
      <c r="D3029" t="s">
        <v>23</v>
      </c>
      <c r="E3029" t="s">
        <v>8334</v>
      </c>
      <c r="F3029" t="s">
        <v>8335</v>
      </c>
      <c r="G3029">
        <v>600</v>
      </c>
      <c r="H3029">
        <v>153</v>
      </c>
      <c r="I3029">
        <v>233</v>
      </c>
      <c r="J3029" t="s">
        <v>26</v>
      </c>
      <c r="K3029" t="s">
        <v>8336</v>
      </c>
      <c r="L3029" t="s">
        <v>28</v>
      </c>
      <c r="M3029">
        <v>1</v>
      </c>
      <c r="N3029">
        <v>0</v>
      </c>
      <c r="O3029">
        <v>-1</v>
      </c>
      <c r="P3029" t="s">
        <v>230</v>
      </c>
      <c r="Q3029" t="s">
        <v>46</v>
      </c>
      <c r="R3029" s="3">
        <v>42240.6847222222</v>
      </c>
      <c r="S3029" t="s">
        <v>31</v>
      </c>
      <c r="T3029" t="s">
        <v>8337</v>
      </c>
    </row>
    <row r="3030" customHeight="1" spans="1:21">
      <c r="A3030">
        <v>6066198863</v>
      </c>
      <c r="B3030" s="2" t="s">
        <v>8338</v>
      </c>
      <c r="E3030" t="s">
        <v>8339</v>
      </c>
      <c r="F3030" t="s">
        <v>8340</v>
      </c>
      <c r="G3030">
        <v>3435</v>
      </c>
      <c r="H3030">
        <v>541</v>
      </c>
      <c r="I3030">
        <v>5300</v>
      </c>
      <c r="J3030" t="s">
        <v>26</v>
      </c>
      <c r="L3030" t="s">
        <v>51</v>
      </c>
      <c r="M3030">
        <v>7</v>
      </c>
      <c r="N3030">
        <v>1</v>
      </c>
      <c r="O3030">
        <v>0</v>
      </c>
      <c r="P3030" t="s">
        <v>8341</v>
      </c>
      <c r="Q3030" t="s">
        <v>30</v>
      </c>
      <c r="R3030" s="3">
        <v>42692.8136921296</v>
      </c>
      <c r="S3030" t="s">
        <v>54</v>
      </c>
      <c r="T3030" t="s">
        <v>8342</v>
      </c>
      <c r="U3030" t="s">
        <v>1655</v>
      </c>
    </row>
    <row r="3031" customHeight="1" spans="1:19">
      <c r="A3031">
        <v>7725929443</v>
      </c>
      <c r="B3031" s="2" t="s">
        <v>8343</v>
      </c>
      <c r="C3031" t="s">
        <v>65</v>
      </c>
      <c r="D3031" t="s">
        <v>23</v>
      </c>
      <c r="E3031" t="s">
        <v>8344</v>
      </c>
      <c r="F3031" t="s">
        <v>8345</v>
      </c>
      <c r="G3031">
        <v>379</v>
      </c>
      <c r="H3031">
        <v>513</v>
      </c>
      <c r="I3031">
        <v>6237</v>
      </c>
      <c r="J3031" t="s">
        <v>50</v>
      </c>
      <c r="K3031" t="s">
        <v>8346</v>
      </c>
      <c r="L3031" t="s">
        <v>28</v>
      </c>
      <c r="M3031">
        <v>0</v>
      </c>
      <c r="N3031">
        <v>0</v>
      </c>
      <c r="O3031">
        <v>-1</v>
      </c>
      <c r="P3031" t="s">
        <v>8347</v>
      </c>
      <c r="Q3031" t="s">
        <v>53</v>
      </c>
      <c r="R3031" s="3">
        <v>44533.3013888889</v>
      </c>
      <c r="S3031" t="s">
        <v>38</v>
      </c>
    </row>
    <row r="3032" customHeight="1" spans="1:19">
      <c r="A3032">
        <v>6084023905</v>
      </c>
      <c r="B3032" s="2" t="s">
        <v>8348</v>
      </c>
      <c r="C3032" t="s">
        <v>65</v>
      </c>
      <c r="D3032" t="s">
        <v>23</v>
      </c>
      <c r="E3032" t="s">
        <v>8349</v>
      </c>
      <c r="G3032">
        <v>158</v>
      </c>
      <c r="H3032">
        <v>437</v>
      </c>
      <c r="I3032">
        <v>6911</v>
      </c>
      <c r="J3032" t="s">
        <v>726</v>
      </c>
      <c r="L3032" t="s">
        <v>51</v>
      </c>
      <c r="M3032">
        <v>3</v>
      </c>
      <c r="N3032">
        <v>0</v>
      </c>
      <c r="O3032">
        <v>-1</v>
      </c>
      <c r="P3032" t="s">
        <v>8350</v>
      </c>
      <c r="Q3032" t="s">
        <v>245</v>
      </c>
      <c r="R3032" s="3">
        <v>42721.4875</v>
      </c>
      <c r="S3032" t="s">
        <v>31</v>
      </c>
    </row>
    <row r="3033" customHeight="1" spans="1:20">
      <c r="A3033">
        <v>3049817110</v>
      </c>
      <c r="B3033" s="2" t="s">
        <v>8351</v>
      </c>
      <c r="C3033" t="s">
        <v>65</v>
      </c>
      <c r="D3033" t="s">
        <v>23</v>
      </c>
      <c r="E3033" t="s">
        <v>8352</v>
      </c>
      <c r="F3033" t="s">
        <v>8353</v>
      </c>
      <c r="G3033">
        <v>559637</v>
      </c>
      <c r="H3033">
        <v>1414</v>
      </c>
      <c r="I3033">
        <v>3346</v>
      </c>
      <c r="J3033" t="s">
        <v>50</v>
      </c>
      <c r="L3033" t="s">
        <v>28</v>
      </c>
      <c r="M3033">
        <v>1</v>
      </c>
      <c r="N3033">
        <v>0</v>
      </c>
      <c r="O3033">
        <v>-1</v>
      </c>
      <c r="P3033" t="s">
        <v>1071</v>
      </c>
      <c r="Q3033" t="s">
        <v>53</v>
      </c>
      <c r="R3033" s="3">
        <v>41207.7118055556</v>
      </c>
      <c r="S3033" t="s">
        <v>54</v>
      </c>
      <c r="T3033" t="s">
        <v>8354</v>
      </c>
    </row>
    <row r="3034" customHeight="1" spans="1:19">
      <c r="A3034">
        <v>3476464234</v>
      </c>
      <c r="B3034" s="2" t="s">
        <v>8355</v>
      </c>
      <c r="C3034" t="s">
        <v>65</v>
      </c>
      <c r="D3034" t="s">
        <v>23</v>
      </c>
      <c r="E3034" t="s">
        <v>8356</v>
      </c>
      <c r="F3034" t="s">
        <v>8357</v>
      </c>
      <c r="G3034">
        <v>3305</v>
      </c>
      <c r="H3034">
        <v>1420</v>
      </c>
      <c r="I3034">
        <v>32456</v>
      </c>
      <c r="J3034" t="s">
        <v>50</v>
      </c>
      <c r="K3034" t="s">
        <v>547</v>
      </c>
      <c r="L3034" t="s">
        <v>51</v>
      </c>
      <c r="M3034">
        <v>0</v>
      </c>
      <c r="N3034">
        <v>0</v>
      </c>
      <c r="O3034">
        <v>-1</v>
      </c>
      <c r="P3034" t="s">
        <v>134</v>
      </c>
      <c r="Q3034" t="s">
        <v>53</v>
      </c>
      <c r="R3034" s="3">
        <v>41412.6076388889</v>
      </c>
      <c r="S3034" t="s">
        <v>31</v>
      </c>
    </row>
    <row r="3035" customHeight="1" spans="1:19">
      <c r="A3035">
        <v>7756342670</v>
      </c>
      <c r="B3035" s="2" t="s">
        <v>8358</v>
      </c>
      <c r="C3035" t="s">
        <v>65</v>
      </c>
      <c r="D3035" t="s">
        <v>23</v>
      </c>
      <c r="E3035" t="s">
        <v>8359</v>
      </c>
      <c r="F3035" t="s">
        <v>8360</v>
      </c>
      <c r="G3035">
        <v>108</v>
      </c>
      <c r="H3035">
        <v>533</v>
      </c>
      <c r="I3035">
        <v>246</v>
      </c>
      <c r="J3035" t="s">
        <v>50</v>
      </c>
      <c r="K3035" t="s">
        <v>1819</v>
      </c>
      <c r="L3035" t="s">
        <v>28</v>
      </c>
      <c r="M3035">
        <v>1</v>
      </c>
      <c r="N3035">
        <v>0</v>
      </c>
      <c r="O3035">
        <v>-1</v>
      </c>
      <c r="P3035" t="s">
        <v>329</v>
      </c>
      <c r="Q3035" t="s">
        <v>276</v>
      </c>
      <c r="R3035" s="3">
        <v>44679.4888888889</v>
      </c>
      <c r="S3035" t="s">
        <v>38</v>
      </c>
    </row>
    <row r="3036" customHeight="1" spans="1:19">
      <c r="A3036">
        <v>7756342670</v>
      </c>
      <c r="B3036" s="2" t="s">
        <v>8361</v>
      </c>
      <c r="C3036" t="s">
        <v>65</v>
      </c>
      <c r="D3036" t="s">
        <v>23</v>
      </c>
      <c r="E3036" t="s">
        <v>8359</v>
      </c>
      <c r="F3036" t="s">
        <v>8360</v>
      </c>
      <c r="G3036">
        <v>108</v>
      </c>
      <c r="H3036">
        <v>533</v>
      </c>
      <c r="I3036">
        <v>246</v>
      </c>
      <c r="J3036" t="s">
        <v>50</v>
      </c>
      <c r="K3036" t="s">
        <v>1819</v>
      </c>
      <c r="L3036" t="s">
        <v>28</v>
      </c>
      <c r="M3036">
        <v>1</v>
      </c>
      <c r="N3036">
        <v>0</v>
      </c>
      <c r="O3036">
        <v>-1</v>
      </c>
      <c r="P3036" t="s">
        <v>329</v>
      </c>
      <c r="Q3036" t="s">
        <v>276</v>
      </c>
      <c r="R3036" s="3">
        <v>44679.4888888889</v>
      </c>
      <c r="S3036" t="s">
        <v>38</v>
      </c>
    </row>
    <row r="3037" customHeight="1" spans="1:19">
      <c r="A3037">
        <v>1448447200</v>
      </c>
      <c r="B3037" s="2" t="s">
        <v>8362</v>
      </c>
      <c r="C3037" t="s">
        <v>65</v>
      </c>
      <c r="D3037" t="s">
        <v>23</v>
      </c>
      <c r="E3037" t="s">
        <v>8363</v>
      </c>
      <c r="F3037" t="s">
        <v>8364</v>
      </c>
      <c r="G3037">
        <v>670</v>
      </c>
      <c r="H3037">
        <v>443</v>
      </c>
      <c r="I3037">
        <v>19964</v>
      </c>
      <c r="J3037" t="s">
        <v>50</v>
      </c>
      <c r="K3037" t="s">
        <v>1819</v>
      </c>
      <c r="L3037" t="s">
        <v>28</v>
      </c>
      <c r="M3037">
        <v>6</v>
      </c>
      <c r="N3037">
        <v>0</v>
      </c>
      <c r="O3037">
        <v>-1</v>
      </c>
      <c r="Q3037" t="s">
        <v>53</v>
      </c>
      <c r="R3037" s="3">
        <v>40199.4722222222</v>
      </c>
      <c r="S3037" t="s">
        <v>31</v>
      </c>
    </row>
    <row r="3038" customHeight="1" spans="1:19">
      <c r="A3038">
        <v>5948696567</v>
      </c>
      <c r="B3038" s="2" t="s">
        <v>8365</v>
      </c>
      <c r="C3038" t="s">
        <v>65</v>
      </c>
      <c r="D3038" t="s">
        <v>23</v>
      </c>
      <c r="E3038" t="s">
        <v>8366</v>
      </c>
      <c r="F3038" t="s">
        <v>8367</v>
      </c>
      <c r="G3038">
        <v>1682</v>
      </c>
      <c r="H3038">
        <v>1181</v>
      </c>
      <c r="I3038">
        <v>23929</v>
      </c>
      <c r="J3038" t="s">
        <v>50</v>
      </c>
      <c r="K3038" t="s">
        <v>149</v>
      </c>
      <c r="L3038" t="s">
        <v>28</v>
      </c>
      <c r="M3038">
        <v>6</v>
      </c>
      <c r="N3038">
        <v>0</v>
      </c>
      <c r="O3038">
        <v>-1</v>
      </c>
      <c r="P3038" t="s">
        <v>8368</v>
      </c>
      <c r="Q3038" t="s">
        <v>53</v>
      </c>
      <c r="R3038" s="3">
        <v>42529.6736111111</v>
      </c>
      <c r="S3038" t="s">
        <v>31</v>
      </c>
    </row>
    <row r="3039" customHeight="1" spans="1:21">
      <c r="A3039">
        <v>1731641225</v>
      </c>
      <c r="B3039" s="2" t="s">
        <v>8369</v>
      </c>
      <c r="C3039" t="s">
        <v>65</v>
      </c>
      <c r="D3039" t="s">
        <v>23</v>
      </c>
      <c r="E3039" t="s">
        <v>8370</v>
      </c>
      <c r="F3039" t="s">
        <v>8371</v>
      </c>
      <c r="G3039">
        <v>36529</v>
      </c>
      <c r="H3039">
        <v>2651</v>
      </c>
      <c r="I3039">
        <v>224616</v>
      </c>
      <c r="J3039" t="s">
        <v>50</v>
      </c>
      <c r="K3039" t="s">
        <v>5646</v>
      </c>
      <c r="L3039" t="s">
        <v>28</v>
      </c>
      <c r="M3039">
        <v>6</v>
      </c>
      <c r="N3039">
        <v>0</v>
      </c>
      <c r="O3039">
        <v>220</v>
      </c>
      <c r="P3039" t="s">
        <v>8372</v>
      </c>
      <c r="Q3039" t="s">
        <v>53</v>
      </c>
      <c r="R3039" s="3">
        <v>40431.375</v>
      </c>
      <c r="S3039" t="s">
        <v>54</v>
      </c>
      <c r="T3039" t="s">
        <v>8373</v>
      </c>
      <c r="U3039" t="s">
        <v>8374</v>
      </c>
    </row>
    <row r="3040" customHeight="1" spans="1:19">
      <c r="A3040">
        <v>2686961104</v>
      </c>
      <c r="B3040" s="2" t="s">
        <v>8375</v>
      </c>
      <c r="C3040" t="s">
        <v>65</v>
      </c>
      <c r="D3040" t="s">
        <v>23</v>
      </c>
      <c r="E3040" t="s">
        <v>8376</v>
      </c>
      <c r="F3040" t="s">
        <v>8377</v>
      </c>
      <c r="G3040">
        <v>1927</v>
      </c>
      <c r="H3040">
        <v>1299</v>
      </c>
      <c r="I3040">
        <v>18730</v>
      </c>
      <c r="J3040" t="s">
        <v>50</v>
      </c>
      <c r="L3040" t="s">
        <v>51</v>
      </c>
      <c r="M3040">
        <v>5</v>
      </c>
      <c r="N3040">
        <v>0</v>
      </c>
      <c r="O3040">
        <v>-1</v>
      </c>
      <c r="Q3040" t="s">
        <v>53</v>
      </c>
      <c r="R3040" s="3">
        <v>40934.7055555556</v>
      </c>
      <c r="S3040" t="s">
        <v>54</v>
      </c>
    </row>
    <row r="3041" customHeight="1" spans="1:19">
      <c r="A3041">
        <v>2283918632</v>
      </c>
      <c r="B3041" s="2" t="s">
        <v>8378</v>
      </c>
      <c r="C3041" t="s">
        <v>65</v>
      </c>
      <c r="D3041" t="s">
        <v>23</v>
      </c>
      <c r="E3041" t="s">
        <v>8379</v>
      </c>
      <c r="F3041" t="s">
        <v>8380</v>
      </c>
      <c r="G3041">
        <v>3997</v>
      </c>
      <c r="H3041">
        <v>1644</v>
      </c>
      <c r="I3041">
        <v>46325</v>
      </c>
      <c r="J3041" t="s">
        <v>50</v>
      </c>
      <c r="K3041" t="s">
        <v>1819</v>
      </c>
      <c r="L3041" t="s">
        <v>28</v>
      </c>
      <c r="M3041">
        <v>0</v>
      </c>
      <c r="N3041">
        <v>0</v>
      </c>
      <c r="O3041">
        <v>220</v>
      </c>
      <c r="Q3041" t="s">
        <v>53</v>
      </c>
      <c r="R3041" s="3">
        <v>40758.5291666667</v>
      </c>
      <c r="S3041" t="s">
        <v>54</v>
      </c>
    </row>
    <row r="3042" customHeight="1" spans="1:19">
      <c r="A3042">
        <v>6017211763</v>
      </c>
      <c r="B3042" s="2" t="s">
        <v>8381</v>
      </c>
      <c r="C3042" t="s">
        <v>65</v>
      </c>
      <c r="D3042" t="s">
        <v>23</v>
      </c>
      <c r="E3042" t="s">
        <v>8382</v>
      </c>
      <c r="G3042">
        <v>87</v>
      </c>
      <c r="H3042">
        <v>47</v>
      </c>
      <c r="I3042">
        <v>24388</v>
      </c>
      <c r="J3042" t="s">
        <v>35</v>
      </c>
      <c r="L3042" t="s">
        <v>51</v>
      </c>
      <c r="M3042">
        <v>0</v>
      </c>
      <c r="N3042">
        <v>0</v>
      </c>
      <c r="O3042">
        <v>-1</v>
      </c>
      <c r="P3042" t="s">
        <v>36</v>
      </c>
      <c r="Q3042" t="s">
        <v>46</v>
      </c>
      <c r="R3042" s="3">
        <v>42619.8076388889</v>
      </c>
      <c r="S3042" t="s">
        <v>31</v>
      </c>
    </row>
    <row r="3043" customHeight="1" spans="1:19">
      <c r="A3043">
        <v>2764035771</v>
      </c>
      <c r="B3043" s="2" t="s">
        <v>8383</v>
      </c>
      <c r="C3043" t="s">
        <v>65</v>
      </c>
      <c r="D3043" t="s">
        <v>23</v>
      </c>
      <c r="E3043" t="s">
        <v>8384</v>
      </c>
      <c r="G3043">
        <v>15</v>
      </c>
      <c r="H3043">
        <v>19</v>
      </c>
      <c r="I3043">
        <v>369</v>
      </c>
      <c r="J3043" t="s">
        <v>106</v>
      </c>
      <c r="L3043" t="s">
        <v>51</v>
      </c>
      <c r="M3043">
        <v>1</v>
      </c>
      <c r="N3043">
        <v>0</v>
      </c>
      <c r="O3043">
        <v>-1</v>
      </c>
      <c r="P3043" t="s">
        <v>36</v>
      </c>
      <c r="Q3043" t="s">
        <v>597</v>
      </c>
      <c r="R3043" s="3">
        <v>41042.4868055556</v>
      </c>
      <c r="S3043" t="s">
        <v>31</v>
      </c>
    </row>
    <row r="3044" customHeight="1" spans="1:19">
      <c r="A3044">
        <v>6347336160</v>
      </c>
      <c r="B3044" s="2" t="s">
        <v>8385</v>
      </c>
      <c r="C3044" t="s">
        <v>65</v>
      </c>
      <c r="D3044" t="s">
        <v>23</v>
      </c>
      <c r="E3044" t="s">
        <v>8386</v>
      </c>
      <c r="F3044" t="s">
        <v>105</v>
      </c>
      <c r="G3044">
        <v>6415</v>
      </c>
      <c r="H3044">
        <v>2308</v>
      </c>
      <c r="I3044">
        <v>29465</v>
      </c>
      <c r="J3044" t="s">
        <v>273</v>
      </c>
      <c r="L3044" t="s">
        <v>51</v>
      </c>
      <c r="M3044">
        <v>6</v>
      </c>
      <c r="N3044">
        <v>1</v>
      </c>
      <c r="O3044">
        <v>0</v>
      </c>
      <c r="P3044" t="s">
        <v>230</v>
      </c>
      <c r="Q3044" t="s">
        <v>79</v>
      </c>
      <c r="R3044" s="3">
        <v>42962.9611111111</v>
      </c>
      <c r="S3044" t="s">
        <v>31</v>
      </c>
    </row>
    <row r="3045" customHeight="1" spans="1:19">
      <c r="A3045">
        <v>6347336160</v>
      </c>
      <c r="B3045" s="2" t="s">
        <v>8387</v>
      </c>
      <c r="C3045" t="s">
        <v>65</v>
      </c>
      <c r="D3045" t="s">
        <v>23</v>
      </c>
      <c r="E3045" t="s">
        <v>8386</v>
      </c>
      <c r="F3045" t="s">
        <v>105</v>
      </c>
      <c r="G3045">
        <v>6415</v>
      </c>
      <c r="H3045">
        <v>2308</v>
      </c>
      <c r="I3045">
        <v>29465</v>
      </c>
      <c r="J3045" t="s">
        <v>273</v>
      </c>
      <c r="L3045" t="s">
        <v>51</v>
      </c>
      <c r="M3045">
        <v>6</v>
      </c>
      <c r="N3045">
        <v>1</v>
      </c>
      <c r="O3045">
        <v>0</v>
      </c>
      <c r="P3045" t="s">
        <v>230</v>
      </c>
      <c r="Q3045" t="s">
        <v>79</v>
      </c>
      <c r="R3045" s="3">
        <v>42962.9611111111</v>
      </c>
      <c r="S3045" t="s">
        <v>31</v>
      </c>
    </row>
    <row r="3046" customHeight="1" spans="1:19">
      <c r="A3046">
        <v>6347336160</v>
      </c>
      <c r="B3046" s="2" t="s">
        <v>8388</v>
      </c>
      <c r="C3046" t="s">
        <v>65</v>
      </c>
      <c r="D3046" t="s">
        <v>23</v>
      </c>
      <c r="E3046" t="s">
        <v>8386</v>
      </c>
      <c r="F3046" t="s">
        <v>105</v>
      </c>
      <c r="G3046">
        <v>6415</v>
      </c>
      <c r="H3046">
        <v>2308</v>
      </c>
      <c r="I3046">
        <v>29465</v>
      </c>
      <c r="J3046" t="s">
        <v>273</v>
      </c>
      <c r="L3046" t="s">
        <v>51</v>
      </c>
      <c r="M3046">
        <v>6</v>
      </c>
      <c r="N3046">
        <v>1</v>
      </c>
      <c r="O3046">
        <v>0</v>
      </c>
      <c r="P3046" t="s">
        <v>230</v>
      </c>
      <c r="Q3046" t="s">
        <v>79</v>
      </c>
      <c r="R3046" s="3">
        <v>42962.9611111111</v>
      </c>
      <c r="S3046" t="s">
        <v>31</v>
      </c>
    </row>
    <row r="3047" customHeight="1" spans="1:19">
      <c r="A3047">
        <v>6347336160</v>
      </c>
      <c r="B3047" s="2" t="s">
        <v>8389</v>
      </c>
      <c r="C3047" t="s">
        <v>65</v>
      </c>
      <c r="D3047" t="s">
        <v>23</v>
      </c>
      <c r="E3047" t="s">
        <v>8386</v>
      </c>
      <c r="F3047" t="s">
        <v>105</v>
      </c>
      <c r="G3047">
        <v>6415</v>
      </c>
      <c r="H3047">
        <v>2308</v>
      </c>
      <c r="I3047">
        <v>29465</v>
      </c>
      <c r="J3047" t="s">
        <v>273</v>
      </c>
      <c r="L3047" t="s">
        <v>51</v>
      </c>
      <c r="M3047">
        <v>6</v>
      </c>
      <c r="N3047">
        <v>1</v>
      </c>
      <c r="O3047">
        <v>0</v>
      </c>
      <c r="P3047" t="s">
        <v>230</v>
      </c>
      <c r="Q3047" t="s">
        <v>79</v>
      </c>
      <c r="R3047" s="3">
        <v>42962.9611111111</v>
      </c>
      <c r="S3047" t="s">
        <v>31</v>
      </c>
    </row>
    <row r="3048" customHeight="1" spans="1:19">
      <c r="A3048">
        <v>6347336160</v>
      </c>
      <c r="B3048" s="2" t="s">
        <v>8390</v>
      </c>
      <c r="C3048" t="s">
        <v>65</v>
      </c>
      <c r="D3048" t="s">
        <v>23</v>
      </c>
      <c r="E3048" t="s">
        <v>8386</v>
      </c>
      <c r="F3048" t="s">
        <v>105</v>
      </c>
      <c r="G3048">
        <v>6415</v>
      </c>
      <c r="H3048">
        <v>2308</v>
      </c>
      <c r="I3048">
        <v>29465</v>
      </c>
      <c r="J3048" t="s">
        <v>273</v>
      </c>
      <c r="L3048" t="s">
        <v>51</v>
      </c>
      <c r="M3048">
        <v>6</v>
      </c>
      <c r="N3048">
        <v>1</v>
      </c>
      <c r="O3048">
        <v>0</v>
      </c>
      <c r="P3048" t="s">
        <v>230</v>
      </c>
      <c r="Q3048" t="s">
        <v>79</v>
      </c>
      <c r="R3048" s="3">
        <v>42962.9611111111</v>
      </c>
      <c r="S3048" t="s">
        <v>31</v>
      </c>
    </row>
    <row r="3049" customHeight="1" spans="1:19">
      <c r="A3049">
        <v>6347336160</v>
      </c>
      <c r="B3049" s="2" t="s">
        <v>8391</v>
      </c>
      <c r="C3049" t="s">
        <v>65</v>
      </c>
      <c r="D3049" t="s">
        <v>23</v>
      </c>
      <c r="E3049" t="s">
        <v>8386</v>
      </c>
      <c r="F3049" t="s">
        <v>105</v>
      </c>
      <c r="G3049">
        <v>6415</v>
      </c>
      <c r="H3049">
        <v>2308</v>
      </c>
      <c r="I3049">
        <v>29465</v>
      </c>
      <c r="J3049" t="s">
        <v>273</v>
      </c>
      <c r="L3049" t="s">
        <v>51</v>
      </c>
      <c r="M3049">
        <v>6</v>
      </c>
      <c r="N3049">
        <v>1</v>
      </c>
      <c r="O3049">
        <v>0</v>
      </c>
      <c r="P3049" t="s">
        <v>230</v>
      </c>
      <c r="Q3049" t="s">
        <v>79</v>
      </c>
      <c r="R3049" s="3">
        <v>42962.9611111111</v>
      </c>
      <c r="S3049" t="s">
        <v>31</v>
      </c>
    </row>
    <row r="3050" customHeight="1" spans="1:20">
      <c r="A3050">
        <v>6227826617</v>
      </c>
      <c r="B3050" s="2" t="s">
        <v>8392</v>
      </c>
      <c r="C3050" t="s">
        <v>65</v>
      </c>
      <c r="D3050" t="s">
        <v>23</v>
      </c>
      <c r="E3050" t="s">
        <v>8393</v>
      </c>
      <c r="F3050" t="s">
        <v>8394</v>
      </c>
      <c r="G3050">
        <v>139</v>
      </c>
      <c r="H3050">
        <v>97</v>
      </c>
      <c r="I3050">
        <v>1262</v>
      </c>
      <c r="J3050" t="s">
        <v>35</v>
      </c>
      <c r="L3050" t="s">
        <v>51</v>
      </c>
      <c r="M3050">
        <v>1</v>
      </c>
      <c r="N3050">
        <v>0</v>
      </c>
      <c r="O3050">
        <v>-1</v>
      </c>
      <c r="P3050" t="s">
        <v>36</v>
      </c>
      <c r="Q3050" t="s">
        <v>101</v>
      </c>
      <c r="R3050" s="3">
        <v>42865.7069444444</v>
      </c>
      <c r="S3050" t="s">
        <v>38</v>
      </c>
      <c r="T3050" t="s">
        <v>8395</v>
      </c>
    </row>
    <row r="3051" customHeight="1" spans="1:20">
      <c r="A3051">
        <v>6227826617</v>
      </c>
      <c r="B3051" s="2" t="s">
        <v>8396</v>
      </c>
      <c r="C3051" t="s">
        <v>65</v>
      </c>
      <c r="D3051" t="s">
        <v>23</v>
      </c>
      <c r="E3051" t="s">
        <v>8393</v>
      </c>
      <c r="F3051" t="s">
        <v>8394</v>
      </c>
      <c r="G3051">
        <v>139</v>
      </c>
      <c r="H3051">
        <v>97</v>
      </c>
      <c r="I3051">
        <v>1262</v>
      </c>
      <c r="J3051" t="s">
        <v>35</v>
      </c>
      <c r="L3051" t="s">
        <v>51</v>
      </c>
      <c r="M3051">
        <v>1</v>
      </c>
      <c r="N3051">
        <v>0</v>
      </c>
      <c r="O3051">
        <v>-1</v>
      </c>
      <c r="P3051" t="s">
        <v>36</v>
      </c>
      <c r="Q3051" t="s">
        <v>101</v>
      </c>
      <c r="R3051" s="3">
        <v>42865.7069444444</v>
      </c>
      <c r="S3051" t="s">
        <v>38</v>
      </c>
      <c r="T3051" t="s">
        <v>8395</v>
      </c>
    </row>
    <row r="3052" customHeight="1" spans="1:20">
      <c r="A3052">
        <v>6227826617</v>
      </c>
      <c r="B3052" s="2" t="s">
        <v>8397</v>
      </c>
      <c r="C3052" t="s">
        <v>157</v>
      </c>
      <c r="D3052" t="s">
        <v>23</v>
      </c>
      <c r="E3052" t="s">
        <v>8393</v>
      </c>
      <c r="F3052" t="s">
        <v>8394</v>
      </c>
      <c r="G3052">
        <v>139</v>
      </c>
      <c r="H3052">
        <v>97</v>
      </c>
      <c r="I3052">
        <v>1262</v>
      </c>
      <c r="J3052" t="s">
        <v>35</v>
      </c>
      <c r="L3052" t="s">
        <v>51</v>
      </c>
      <c r="M3052">
        <v>1</v>
      </c>
      <c r="N3052">
        <v>0</v>
      </c>
      <c r="O3052">
        <v>-1</v>
      </c>
      <c r="P3052" t="s">
        <v>36</v>
      </c>
      <c r="Q3052" t="s">
        <v>101</v>
      </c>
      <c r="R3052" s="3">
        <v>42865.7069444444</v>
      </c>
      <c r="S3052" t="s">
        <v>38</v>
      </c>
      <c r="T3052" t="s">
        <v>8395</v>
      </c>
    </row>
    <row r="3053" customHeight="1" spans="1:20">
      <c r="A3053">
        <v>6227826617</v>
      </c>
      <c r="B3053" s="2" t="s">
        <v>8398</v>
      </c>
      <c r="C3053" t="s">
        <v>73</v>
      </c>
      <c r="D3053" t="s">
        <v>23</v>
      </c>
      <c r="E3053" t="s">
        <v>8393</v>
      </c>
      <c r="F3053" t="s">
        <v>8394</v>
      </c>
      <c r="G3053">
        <v>139</v>
      </c>
      <c r="H3053">
        <v>97</v>
      </c>
      <c r="I3053">
        <v>1262</v>
      </c>
      <c r="J3053" t="s">
        <v>35</v>
      </c>
      <c r="L3053" t="s">
        <v>51</v>
      </c>
      <c r="M3053">
        <v>1</v>
      </c>
      <c r="N3053">
        <v>0</v>
      </c>
      <c r="O3053">
        <v>-1</v>
      </c>
      <c r="P3053" t="s">
        <v>36</v>
      </c>
      <c r="Q3053" t="s">
        <v>101</v>
      </c>
      <c r="R3053" s="3">
        <v>42865.7069444444</v>
      </c>
      <c r="S3053" t="s">
        <v>38</v>
      </c>
      <c r="T3053" t="s">
        <v>8395</v>
      </c>
    </row>
    <row r="3054" customHeight="1" spans="1:21">
      <c r="A3054">
        <v>2523533004</v>
      </c>
      <c r="B3054" s="2" t="s">
        <v>8399</v>
      </c>
      <c r="C3054" t="s">
        <v>65</v>
      </c>
      <c r="D3054" t="s">
        <v>23</v>
      </c>
      <c r="E3054" t="s">
        <v>8400</v>
      </c>
      <c r="F3054" t="s">
        <v>8401</v>
      </c>
      <c r="G3054">
        <v>1488</v>
      </c>
      <c r="H3054">
        <v>3394</v>
      </c>
      <c r="I3054">
        <v>149313</v>
      </c>
      <c r="J3054" t="s">
        <v>360</v>
      </c>
      <c r="L3054" t="s">
        <v>51</v>
      </c>
      <c r="M3054">
        <v>7</v>
      </c>
      <c r="N3054">
        <v>0</v>
      </c>
      <c r="O3054">
        <v>-1</v>
      </c>
      <c r="P3054" t="s">
        <v>8402</v>
      </c>
      <c r="Q3054" t="s">
        <v>597</v>
      </c>
      <c r="R3054" s="3">
        <v>40856.4826388889</v>
      </c>
      <c r="S3054" t="s">
        <v>54</v>
      </c>
      <c r="U3054" t="s">
        <v>8403</v>
      </c>
    </row>
    <row r="3055" customHeight="1" spans="1:21">
      <c r="A3055">
        <v>2523533004</v>
      </c>
      <c r="B3055" s="2" t="s">
        <v>8404</v>
      </c>
      <c r="C3055" t="s">
        <v>22</v>
      </c>
      <c r="D3055" t="s">
        <v>23</v>
      </c>
      <c r="E3055" t="s">
        <v>8400</v>
      </c>
      <c r="F3055" t="s">
        <v>8401</v>
      </c>
      <c r="G3055">
        <v>1488</v>
      </c>
      <c r="H3055">
        <v>3394</v>
      </c>
      <c r="I3055">
        <v>149313</v>
      </c>
      <c r="J3055" t="s">
        <v>360</v>
      </c>
      <c r="L3055" t="s">
        <v>51</v>
      </c>
      <c r="M3055">
        <v>7</v>
      </c>
      <c r="N3055">
        <v>0</v>
      </c>
      <c r="O3055">
        <v>-1</v>
      </c>
      <c r="P3055" t="s">
        <v>8402</v>
      </c>
      <c r="Q3055" t="s">
        <v>597</v>
      </c>
      <c r="R3055" s="3">
        <v>40856.4826388889</v>
      </c>
      <c r="S3055" t="s">
        <v>54</v>
      </c>
      <c r="U3055" t="s">
        <v>8403</v>
      </c>
    </row>
    <row r="3056" customHeight="1" spans="1:21">
      <c r="A3056">
        <v>3922146932</v>
      </c>
      <c r="B3056" s="2" t="s">
        <v>8405</v>
      </c>
      <c r="C3056" t="s">
        <v>65</v>
      </c>
      <c r="D3056" t="s">
        <v>23</v>
      </c>
      <c r="E3056" t="s">
        <v>8406</v>
      </c>
      <c r="F3056" t="s">
        <v>8407</v>
      </c>
      <c r="G3056">
        <v>205</v>
      </c>
      <c r="H3056">
        <v>247</v>
      </c>
      <c r="I3056">
        <v>44529</v>
      </c>
      <c r="J3056" t="s">
        <v>35</v>
      </c>
      <c r="L3056" t="s">
        <v>51</v>
      </c>
      <c r="M3056">
        <v>1</v>
      </c>
      <c r="N3056">
        <v>0</v>
      </c>
      <c r="O3056">
        <v>-1</v>
      </c>
      <c r="P3056" t="s">
        <v>29</v>
      </c>
      <c r="Q3056" t="s">
        <v>71</v>
      </c>
      <c r="R3056" s="3">
        <v>41608.5423611111</v>
      </c>
      <c r="S3056" t="s">
        <v>31</v>
      </c>
      <c r="T3056" t="s">
        <v>8408</v>
      </c>
      <c r="U3056" t="s">
        <v>8409</v>
      </c>
    </row>
    <row r="3057" customHeight="1" spans="1:21">
      <c r="A3057">
        <v>3922146932</v>
      </c>
      <c r="B3057" s="2" t="s">
        <v>8410</v>
      </c>
      <c r="C3057" t="s">
        <v>1332</v>
      </c>
      <c r="D3057" t="s">
        <v>23</v>
      </c>
      <c r="E3057" t="s">
        <v>8406</v>
      </c>
      <c r="F3057" t="s">
        <v>8407</v>
      </c>
      <c r="G3057">
        <v>205</v>
      </c>
      <c r="H3057">
        <v>247</v>
      </c>
      <c r="I3057">
        <v>44529</v>
      </c>
      <c r="J3057" t="s">
        <v>35</v>
      </c>
      <c r="L3057" t="s">
        <v>51</v>
      </c>
      <c r="M3057">
        <v>1</v>
      </c>
      <c r="N3057">
        <v>0</v>
      </c>
      <c r="O3057">
        <v>-1</v>
      </c>
      <c r="P3057" t="s">
        <v>29</v>
      </c>
      <c r="Q3057" t="s">
        <v>71</v>
      </c>
      <c r="R3057" s="3">
        <v>41608.5423611111</v>
      </c>
      <c r="S3057" t="s">
        <v>31</v>
      </c>
      <c r="T3057" t="s">
        <v>8408</v>
      </c>
      <c r="U3057" t="s">
        <v>8409</v>
      </c>
    </row>
    <row r="3058" customHeight="1" spans="1:19">
      <c r="A3058">
        <v>6227517338</v>
      </c>
      <c r="B3058" s="2" t="s">
        <v>8411</v>
      </c>
      <c r="C3058" t="s">
        <v>65</v>
      </c>
      <c r="D3058" t="s">
        <v>23</v>
      </c>
      <c r="E3058" t="s">
        <v>8412</v>
      </c>
      <c r="F3058" t="s">
        <v>8413</v>
      </c>
      <c r="G3058">
        <v>55</v>
      </c>
      <c r="H3058">
        <v>958</v>
      </c>
      <c r="I3058">
        <v>3656</v>
      </c>
      <c r="J3058" t="s">
        <v>117</v>
      </c>
      <c r="L3058" t="s">
        <v>51</v>
      </c>
      <c r="M3058">
        <v>0</v>
      </c>
      <c r="N3058">
        <v>0</v>
      </c>
      <c r="O3058">
        <v>-1</v>
      </c>
      <c r="P3058" t="s">
        <v>307</v>
      </c>
      <c r="Q3058" t="s">
        <v>120</v>
      </c>
      <c r="R3058" s="3">
        <v>42860.4854166667</v>
      </c>
      <c r="S3058" t="s">
        <v>31</v>
      </c>
    </row>
    <row r="3059" customHeight="1" spans="1:19">
      <c r="A3059">
        <v>2394330237</v>
      </c>
      <c r="B3059" s="2" t="s">
        <v>8414</v>
      </c>
      <c r="C3059" t="s">
        <v>65</v>
      </c>
      <c r="D3059" t="s">
        <v>23</v>
      </c>
      <c r="E3059" t="s">
        <v>8415</v>
      </c>
      <c r="F3059" t="s">
        <v>8416</v>
      </c>
      <c r="G3059">
        <v>1729</v>
      </c>
      <c r="H3059">
        <v>82</v>
      </c>
      <c r="I3059">
        <v>3820</v>
      </c>
      <c r="J3059" t="s">
        <v>35</v>
      </c>
      <c r="L3059" t="s">
        <v>28</v>
      </c>
      <c r="M3059">
        <v>5</v>
      </c>
      <c r="N3059">
        <v>0</v>
      </c>
      <c r="O3059">
        <v>-1</v>
      </c>
      <c r="P3059" t="s">
        <v>100</v>
      </c>
      <c r="Q3059" t="s">
        <v>63</v>
      </c>
      <c r="R3059" s="3">
        <v>40818.9951388889</v>
      </c>
      <c r="S3059" t="s">
        <v>54</v>
      </c>
    </row>
    <row r="3060" customHeight="1" spans="1:19">
      <c r="A3060">
        <v>5144519390</v>
      </c>
      <c r="B3060" s="2" t="s">
        <v>8417</v>
      </c>
      <c r="C3060" t="s">
        <v>65</v>
      </c>
      <c r="D3060" t="s">
        <v>23</v>
      </c>
      <c r="E3060" t="s">
        <v>8418</v>
      </c>
      <c r="F3060" t="s">
        <v>8419</v>
      </c>
      <c r="G3060">
        <v>1299</v>
      </c>
      <c r="H3060">
        <v>245</v>
      </c>
      <c r="I3060">
        <v>4638</v>
      </c>
      <c r="J3060" t="s">
        <v>35</v>
      </c>
      <c r="L3060" t="s">
        <v>51</v>
      </c>
      <c r="M3060">
        <v>7</v>
      </c>
      <c r="N3060">
        <v>0</v>
      </c>
      <c r="O3060">
        <v>-1</v>
      </c>
      <c r="P3060" t="s">
        <v>62</v>
      </c>
      <c r="Q3060" t="s">
        <v>53</v>
      </c>
      <c r="R3060" s="3">
        <v>41775.0090277778</v>
      </c>
      <c r="S3060" t="s">
        <v>54</v>
      </c>
    </row>
    <row r="3061" customHeight="1" spans="1:19">
      <c r="A3061">
        <v>2953379602</v>
      </c>
      <c r="B3061" s="2" t="s">
        <v>8420</v>
      </c>
      <c r="C3061" t="s">
        <v>207</v>
      </c>
      <c r="D3061" t="s">
        <v>41</v>
      </c>
      <c r="E3061" t="s">
        <v>8421</v>
      </c>
      <c r="F3061" t="s">
        <v>8422</v>
      </c>
      <c r="G3061">
        <v>1</v>
      </c>
      <c r="H3061">
        <v>55</v>
      </c>
      <c r="I3061">
        <v>47</v>
      </c>
      <c r="J3061" t="s">
        <v>521</v>
      </c>
      <c r="K3061" t="s">
        <v>1676</v>
      </c>
      <c r="L3061" t="s">
        <v>28</v>
      </c>
      <c r="M3061">
        <v>1</v>
      </c>
      <c r="N3061">
        <v>0</v>
      </c>
      <c r="O3061">
        <v>-1</v>
      </c>
      <c r="P3061" t="s">
        <v>36</v>
      </c>
      <c r="Q3061" t="s">
        <v>30</v>
      </c>
      <c r="R3061" s="3">
        <v>41137.9263888889</v>
      </c>
      <c r="S3061" t="s">
        <v>38</v>
      </c>
    </row>
    <row r="3062" customHeight="1" spans="1:19">
      <c r="A3062">
        <v>2953379602</v>
      </c>
      <c r="B3062" s="2" t="s">
        <v>8423</v>
      </c>
      <c r="C3062" t="s">
        <v>65</v>
      </c>
      <c r="D3062" t="s">
        <v>23</v>
      </c>
      <c r="E3062" t="s">
        <v>8421</v>
      </c>
      <c r="F3062" t="s">
        <v>8422</v>
      </c>
      <c r="G3062">
        <v>1</v>
      </c>
      <c r="H3062">
        <v>55</v>
      </c>
      <c r="I3062">
        <v>47</v>
      </c>
      <c r="J3062" t="s">
        <v>521</v>
      </c>
      <c r="K3062" t="s">
        <v>1676</v>
      </c>
      <c r="L3062" t="s">
        <v>28</v>
      </c>
      <c r="M3062">
        <v>1</v>
      </c>
      <c r="N3062">
        <v>0</v>
      </c>
      <c r="O3062">
        <v>-1</v>
      </c>
      <c r="P3062" t="s">
        <v>36</v>
      </c>
      <c r="Q3062" t="s">
        <v>30</v>
      </c>
      <c r="R3062" s="3">
        <v>41137.9263888889</v>
      </c>
      <c r="S3062" t="s">
        <v>38</v>
      </c>
    </row>
    <row r="3063" customHeight="1" spans="1:19">
      <c r="A3063">
        <v>2953379602</v>
      </c>
      <c r="B3063" s="2" t="s">
        <v>8424</v>
      </c>
      <c r="C3063" t="s">
        <v>65</v>
      </c>
      <c r="D3063" t="s">
        <v>23</v>
      </c>
      <c r="E3063" t="s">
        <v>8421</v>
      </c>
      <c r="F3063" t="s">
        <v>8422</v>
      </c>
      <c r="G3063">
        <v>1</v>
      </c>
      <c r="H3063">
        <v>55</v>
      </c>
      <c r="I3063">
        <v>47</v>
      </c>
      <c r="J3063" t="s">
        <v>521</v>
      </c>
      <c r="K3063" t="s">
        <v>1676</v>
      </c>
      <c r="L3063" t="s">
        <v>28</v>
      </c>
      <c r="M3063">
        <v>1</v>
      </c>
      <c r="N3063">
        <v>0</v>
      </c>
      <c r="O3063">
        <v>-1</v>
      </c>
      <c r="P3063" t="s">
        <v>36</v>
      </c>
      <c r="Q3063" t="s">
        <v>30</v>
      </c>
      <c r="R3063" s="3">
        <v>41137.9263888889</v>
      </c>
      <c r="S3063" t="s">
        <v>38</v>
      </c>
    </row>
    <row r="3064" customHeight="1" spans="1:19">
      <c r="A3064">
        <v>6219361970</v>
      </c>
      <c r="B3064" s="2" t="s">
        <v>8425</v>
      </c>
      <c r="C3064" t="s">
        <v>2267</v>
      </c>
      <c r="E3064" t="s">
        <v>8426</v>
      </c>
      <c r="F3064" t="s">
        <v>8427</v>
      </c>
      <c r="G3064">
        <v>180</v>
      </c>
      <c r="H3064">
        <v>809</v>
      </c>
      <c r="I3064">
        <v>4993</v>
      </c>
      <c r="J3064" t="s">
        <v>35</v>
      </c>
      <c r="L3064" t="s">
        <v>28</v>
      </c>
      <c r="M3064">
        <v>1</v>
      </c>
      <c r="N3064">
        <v>0</v>
      </c>
      <c r="O3064">
        <v>-1</v>
      </c>
      <c r="P3064" t="s">
        <v>8428</v>
      </c>
      <c r="Q3064" t="s">
        <v>439</v>
      </c>
      <c r="R3064" s="3">
        <v>42844.95</v>
      </c>
      <c r="S3064" t="s">
        <v>31</v>
      </c>
    </row>
    <row r="3065" customHeight="1" spans="1:19">
      <c r="A3065">
        <v>3706469604</v>
      </c>
      <c r="B3065" s="2" t="s">
        <v>8429</v>
      </c>
      <c r="C3065" t="s">
        <v>65</v>
      </c>
      <c r="D3065" t="s">
        <v>23</v>
      </c>
      <c r="E3065" t="s">
        <v>8430</v>
      </c>
      <c r="F3065" t="s">
        <v>8431</v>
      </c>
      <c r="G3065">
        <v>19090</v>
      </c>
      <c r="H3065">
        <v>150</v>
      </c>
      <c r="I3065">
        <v>18383</v>
      </c>
      <c r="J3065" t="s">
        <v>106</v>
      </c>
      <c r="L3065" t="s">
        <v>28</v>
      </c>
      <c r="M3065">
        <v>7</v>
      </c>
      <c r="N3065">
        <v>1</v>
      </c>
      <c r="O3065">
        <v>0</v>
      </c>
      <c r="P3065" t="s">
        <v>8432</v>
      </c>
      <c r="Q3065" t="s">
        <v>79</v>
      </c>
      <c r="R3065" s="3">
        <v>41494.2694444444</v>
      </c>
      <c r="S3065" t="s">
        <v>54</v>
      </c>
    </row>
    <row r="3066" customHeight="1" spans="1:21">
      <c r="A3066">
        <v>5582454843</v>
      </c>
      <c r="B3066" s="2" t="s">
        <v>8433</v>
      </c>
      <c r="C3066" t="s">
        <v>65</v>
      </c>
      <c r="D3066" t="s">
        <v>23</v>
      </c>
      <c r="E3066" t="s">
        <v>8434</v>
      </c>
      <c r="F3066" t="s">
        <v>8435</v>
      </c>
      <c r="G3066">
        <v>281</v>
      </c>
      <c r="H3066">
        <v>250</v>
      </c>
      <c r="I3066">
        <v>1686</v>
      </c>
      <c r="J3066" t="s">
        <v>273</v>
      </c>
      <c r="L3066" t="s">
        <v>51</v>
      </c>
      <c r="M3066">
        <v>5</v>
      </c>
      <c r="N3066">
        <v>0</v>
      </c>
      <c r="O3066">
        <v>-1</v>
      </c>
      <c r="P3066" t="s">
        <v>307</v>
      </c>
      <c r="Q3066" t="s">
        <v>101</v>
      </c>
      <c r="R3066" s="3">
        <v>42101.910150463</v>
      </c>
      <c r="S3066" t="s">
        <v>31</v>
      </c>
      <c r="U3066" t="s">
        <v>8436</v>
      </c>
    </row>
    <row r="3067" customHeight="1" spans="1:19">
      <c r="A3067">
        <v>6305578620</v>
      </c>
      <c r="B3067" s="2" t="s">
        <v>8437</v>
      </c>
      <c r="C3067" t="s">
        <v>65</v>
      </c>
      <c r="D3067" t="s">
        <v>23</v>
      </c>
      <c r="E3067" t="s">
        <v>8438</v>
      </c>
      <c r="G3067">
        <v>26</v>
      </c>
      <c r="H3067">
        <v>487</v>
      </c>
      <c r="I3067">
        <v>951</v>
      </c>
      <c r="J3067" t="s">
        <v>35</v>
      </c>
      <c r="L3067" t="s">
        <v>28</v>
      </c>
      <c r="M3067">
        <v>2</v>
      </c>
      <c r="N3067">
        <v>0</v>
      </c>
      <c r="O3067">
        <v>-1</v>
      </c>
      <c r="P3067" t="s">
        <v>36</v>
      </c>
      <c r="Q3067" t="s">
        <v>101</v>
      </c>
      <c r="R3067" s="3">
        <v>42927.9166666667</v>
      </c>
      <c r="S3067" t="s">
        <v>31</v>
      </c>
    </row>
    <row r="3068" customHeight="1" spans="1:19">
      <c r="A3068">
        <v>6108848281</v>
      </c>
      <c r="B3068" s="2" t="s">
        <v>8439</v>
      </c>
      <c r="C3068" t="s">
        <v>65</v>
      </c>
      <c r="D3068" t="s">
        <v>23</v>
      </c>
      <c r="E3068" t="s">
        <v>8440</v>
      </c>
      <c r="F3068" t="s">
        <v>8441</v>
      </c>
      <c r="G3068">
        <v>569</v>
      </c>
      <c r="H3068">
        <v>32</v>
      </c>
      <c r="I3068">
        <v>8071</v>
      </c>
      <c r="J3068" t="s">
        <v>35</v>
      </c>
      <c r="L3068" t="s">
        <v>51</v>
      </c>
      <c r="M3068">
        <v>3</v>
      </c>
      <c r="N3068">
        <v>0</v>
      </c>
      <c r="O3068">
        <v>-1</v>
      </c>
      <c r="P3068" t="s">
        <v>62</v>
      </c>
      <c r="Q3068" t="s">
        <v>318</v>
      </c>
      <c r="R3068" s="3">
        <v>42749.7534722222</v>
      </c>
      <c r="S3068" t="s">
        <v>31</v>
      </c>
    </row>
    <row r="3069" customHeight="1" spans="1:19">
      <c r="A3069">
        <v>7722697247</v>
      </c>
      <c r="B3069" s="2" t="s">
        <v>8442</v>
      </c>
      <c r="C3069" t="s">
        <v>65</v>
      </c>
      <c r="D3069" t="s">
        <v>23</v>
      </c>
      <c r="E3069" t="s">
        <v>8443</v>
      </c>
      <c r="F3069" t="s">
        <v>8444</v>
      </c>
      <c r="G3069">
        <v>10</v>
      </c>
      <c r="H3069">
        <v>48</v>
      </c>
      <c r="I3069">
        <v>47</v>
      </c>
      <c r="J3069" t="s">
        <v>35</v>
      </c>
      <c r="L3069" t="s">
        <v>28</v>
      </c>
      <c r="M3069">
        <v>0</v>
      </c>
      <c r="N3069">
        <v>0</v>
      </c>
      <c r="O3069">
        <v>-1</v>
      </c>
      <c r="P3069" t="s">
        <v>36</v>
      </c>
      <c r="Q3069" t="s">
        <v>46</v>
      </c>
      <c r="R3069" s="3">
        <v>44511.8840277778</v>
      </c>
      <c r="S3069" t="s">
        <v>38</v>
      </c>
    </row>
    <row r="3070" customHeight="1" spans="1:19">
      <c r="A3070">
        <v>5829252535</v>
      </c>
      <c r="B3070" s="2" t="s">
        <v>8445</v>
      </c>
      <c r="C3070" t="s">
        <v>65</v>
      </c>
      <c r="D3070" t="s">
        <v>23</v>
      </c>
      <c r="E3070" t="s">
        <v>8446</v>
      </c>
      <c r="F3070" t="s">
        <v>8447</v>
      </c>
      <c r="G3070">
        <v>3415</v>
      </c>
      <c r="H3070">
        <v>284</v>
      </c>
      <c r="I3070">
        <v>16476</v>
      </c>
      <c r="J3070" t="s">
        <v>94</v>
      </c>
      <c r="L3070" t="s">
        <v>28</v>
      </c>
      <c r="M3070">
        <v>6</v>
      </c>
      <c r="N3070">
        <v>0</v>
      </c>
      <c r="O3070">
        <v>-1</v>
      </c>
      <c r="P3070" t="s">
        <v>230</v>
      </c>
      <c r="Q3070" t="s">
        <v>37</v>
      </c>
      <c r="R3070" s="3">
        <v>42383.94375</v>
      </c>
      <c r="S3070" t="s">
        <v>54</v>
      </c>
    </row>
    <row r="3071" customHeight="1" spans="1:19">
      <c r="A3071">
        <v>5245306312</v>
      </c>
      <c r="B3071" s="2" t="s">
        <v>8448</v>
      </c>
      <c r="C3071" t="s">
        <v>65</v>
      </c>
      <c r="D3071" t="s">
        <v>23</v>
      </c>
      <c r="E3071" t="s">
        <v>8449</v>
      </c>
      <c r="F3071" t="s">
        <v>8450</v>
      </c>
      <c r="G3071">
        <v>7522</v>
      </c>
      <c r="H3071">
        <v>789</v>
      </c>
      <c r="I3071">
        <v>28080</v>
      </c>
      <c r="J3071" t="s">
        <v>537</v>
      </c>
      <c r="L3071" t="s">
        <v>28</v>
      </c>
      <c r="M3071">
        <v>6</v>
      </c>
      <c r="N3071">
        <v>0</v>
      </c>
      <c r="O3071">
        <v>-1</v>
      </c>
      <c r="P3071" t="s">
        <v>8451</v>
      </c>
      <c r="Q3071" t="s">
        <v>79</v>
      </c>
      <c r="R3071" s="3">
        <v>41860.7194444444</v>
      </c>
      <c r="S3071" t="s">
        <v>31</v>
      </c>
    </row>
    <row r="3072" customHeight="1" spans="1:19">
      <c r="A3072">
        <v>5245306312</v>
      </c>
      <c r="B3072" s="2" t="s">
        <v>8452</v>
      </c>
      <c r="C3072" t="s">
        <v>207</v>
      </c>
      <c r="D3072" t="s">
        <v>41</v>
      </c>
      <c r="E3072" t="s">
        <v>8449</v>
      </c>
      <c r="F3072" t="s">
        <v>8450</v>
      </c>
      <c r="G3072">
        <v>7522</v>
      </c>
      <c r="H3072">
        <v>789</v>
      </c>
      <c r="I3072">
        <v>28080</v>
      </c>
      <c r="J3072" t="s">
        <v>537</v>
      </c>
      <c r="L3072" t="s">
        <v>28</v>
      </c>
      <c r="M3072">
        <v>6</v>
      </c>
      <c r="N3072">
        <v>0</v>
      </c>
      <c r="O3072">
        <v>-1</v>
      </c>
      <c r="P3072" t="s">
        <v>8451</v>
      </c>
      <c r="Q3072" t="s">
        <v>79</v>
      </c>
      <c r="R3072" s="3">
        <v>41860.7194444444</v>
      </c>
      <c r="S3072" t="s">
        <v>31</v>
      </c>
    </row>
    <row r="3073" customHeight="1" spans="1:19">
      <c r="A3073">
        <v>6292454248</v>
      </c>
      <c r="B3073" s="2" t="s">
        <v>8453</v>
      </c>
      <c r="C3073" t="s">
        <v>65</v>
      </c>
      <c r="D3073" t="s">
        <v>23</v>
      </c>
      <c r="E3073" t="s">
        <v>8454</v>
      </c>
      <c r="F3073" t="s">
        <v>8455</v>
      </c>
      <c r="G3073">
        <v>75</v>
      </c>
      <c r="H3073">
        <v>327</v>
      </c>
      <c r="I3073">
        <v>4182</v>
      </c>
      <c r="J3073" t="s">
        <v>117</v>
      </c>
      <c r="L3073" t="s">
        <v>51</v>
      </c>
      <c r="M3073">
        <v>2</v>
      </c>
      <c r="N3073">
        <v>0</v>
      </c>
      <c r="O3073">
        <v>-1</v>
      </c>
      <c r="P3073" t="s">
        <v>8456</v>
      </c>
      <c r="Q3073" t="s">
        <v>120</v>
      </c>
      <c r="R3073" s="3">
        <v>42908.7305555556</v>
      </c>
      <c r="S3073" t="s">
        <v>31</v>
      </c>
    </row>
    <row r="3074" customHeight="1" spans="1:19">
      <c r="A3074">
        <v>6070389191</v>
      </c>
      <c r="B3074" s="2" t="s">
        <v>8457</v>
      </c>
      <c r="C3074" t="s">
        <v>65</v>
      </c>
      <c r="D3074" t="s">
        <v>23</v>
      </c>
      <c r="E3074" t="s">
        <v>8458</v>
      </c>
      <c r="G3074">
        <v>1</v>
      </c>
      <c r="H3074">
        <v>12</v>
      </c>
      <c r="I3074">
        <v>3</v>
      </c>
      <c r="J3074" t="s">
        <v>495</v>
      </c>
      <c r="K3074" t="s">
        <v>496</v>
      </c>
      <c r="L3074" t="s">
        <v>51</v>
      </c>
      <c r="M3074">
        <v>0</v>
      </c>
      <c r="N3074">
        <v>0</v>
      </c>
      <c r="O3074">
        <v>-1</v>
      </c>
      <c r="P3074" t="s">
        <v>36</v>
      </c>
      <c r="Q3074" t="s">
        <v>84</v>
      </c>
      <c r="R3074" s="3">
        <v>42700.6666666667</v>
      </c>
      <c r="S3074" t="s">
        <v>38</v>
      </c>
    </row>
    <row r="3075" customHeight="1" spans="1:19">
      <c r="A3075">
        <v>7395463040</v>
      </c>
      <c r="B3075" s="2" t="s">
        <v>8459</v>
      </c>
      <c r="E3075" t="s">
        <v>8460</v>
      </c>
      <c r="F3075">
        <v>886</v>
      </c>
      <c r="G3075">
        <v>31</v>
      </c>
      <c r="H3075">
        <v>191</v>
      </c>
      <c r="I3075">
        <v>2231</v>
      </c>
      <c r="J3075" t="s">
        <v>117</v>
      </c>
      <c r="L3075" t="s">
        <v>51</v>
      </c>
      <c r="M3075">
        <v>0</v>
      </c>
      <c r="N3075">
        <v>0</v>
      </c>
      <c r="O3075">
        <v>-1</v>
      </c>
      <c r="P3075" t="s">
        <v>1146</v>
      </c>
      <c r="Q3075" t="s">
        <v>120</v>
      </c>
      <c r="R3075" s="3">
        <v>43880.9257523148</v>
      </c>
      <c r="S3075" t="s">
        <v>38</v>
      </c>
    </row>
    <row r="3076" customHeight="1" spans="1:19">
      <c r="A3076">
        <v>7395463040</v>
      </c>
      <c r="B3076" s="2" t="s">
        <v>8461</v>
      </c>
      <c r="E3076" t="s">
        <v>8460</v>
      </c>
      <c r="F3076">
        <v>886</v>
      </c>
      <c r="G3076">
        <v>31</v>
      </c>
      <c r="H3076">
        <v>191</v>
      </c>
      <c r="I3076">
        <v>2231</v>
      </c>
      <c r="J3076" t="s">
        <v>117</v>
      </c>
      <c r="L3076" t="s">
        <v>51</v>
      </c>
      <c r="M3076">
        <v>0</v>
      </c>
      <c r="N3076">
        <v>0</v>
      </c>
      <c r="O3076">
        <v>-1</v>
      </c>
      <c r="P3076" t="s">
        <v>1146</v>
      </c>
      <c r="Q3076" t="s">
        <v>120</v>
      </c>
      <c r="R3076" s="3">
        <v>43880.9257523148</v>
      </c>
      <c r="S3076" t="s">
        <v>38</v>
      </c>
    </row>
    <row r="3077" customHeight="1" spans="1:19">
      <c r="A3077">
        <v>5445534362</v>
      </c>
      <c r="B3077" s="2" t="s">
        <v>8462</v>
      </c>
      <c r="E3077" t="s">
        <v>8463</v>
      </c>
      <c r="F3077" t="s">
        <v>8464</v>
      </c>
      <c r="G3077">
        <v>81</v>
      </c>
      <c r="H3077">
        <v>79</v>
      </c>
      <c r="I3077">
        <v>2018</v>
      </c>
      <c r="J3077" t="s">
        <v>35</v>
      </c>
      <c r="L3077" t="s">
        <v>51</v>
      </c>
      <c r="M3077">
        <v>0</v>
      </c>
      <c r="N3077">
        <v>0</v>
      </c>
      <c r="O3077">
        <v>-1</v>
      </c>
      <c r="P3077" t="s">
        <v>8465</v>
      </c>
      <c r="Q3077" t="s">
        <v>30</v>
      </c>
      <c r="R3077" s="3">
        <v>41996.5918171296</v>
      </c>
      <c r="S3077" t="s">
        <v>31</v>
      </c>
    </row>
    <row r="3078" customHeight="1" spans="1:19">
      <c r="A3078">
        <v>7427915097</v>
      </c>
      <c r="B3078" s="2" t="s">
        <v>8466</v>
      </c>
      <c r="C3078" t="s">
        <v>157</v>
      </c>
      <c r="D3078" t="s">
        <v>23</v>
      </c>
      <c r="E3078" t="s">
        <v>8467</v>
      </c>
      <c r="F3078" t="s">
        <v>8468</v>
      </c>
      <c r="G3078">
        <v>121</v>
      </c>
      <c r="H3078">
        <v>133</v>
      </c>
      <c r="I3078">
        <v>119</v>
      </c>
      <c r="J3078" t="s">
        <v>35</v>
      </c>
      <c r="L3078" t="s">
        <v>51</v>
      </c>
      <c r="M3078">
        <v>4</v>
      </c>
      <c r="N3078">
        <v>0</v>
      </c>
      <c r="O3078">
        <v>-1</v>
      </c>
      <c r="P3078" t="s">
        <v>608</v>
      </c>
      <c r="Q3078" t="s">
        <v>95</v>
      </c>
      <c r="R3078" s="3">
        <v>43924.4965277778</v>
      </c>
      <c r="S3078" t="s">
        <v>31</v>
      </c>
    </row>
    <row r="3079" customHeight="1" spans="1:19">
      <c r="A3079">
        <v>6214768983</v>
      </c>
      <c r="B3079" s="2" t="s">
        <v>8469</v>
      </c>
      <c r="C3079" t="s">
        <v>157</v>
      </c>
      <c r="D3079" t="s">
        <v>23</v>
      </c>
      <c r="E3079" t="s">
        <v>8470</v>
      </c>
      <c r="G3079">
        <v>9</v>
      </c>
      <c r="H3079">
        <v>32</v>
      </c>
      <c r="I3079">
        <v>0</v>
      </c>
      <c r="J3079" t="s">
        <v>35</v>
      </c>
      <c r="L3079" t="s">
        <v>28</v>
      </c>
      <c r="M3079">
        <v>0</v>
      </c>
      <c r="N3079">
        <v>0</v>
      </c>
      <c r="O3079">
        <v>-1</v>
      </c>
      <c r="P3079" t="s">
        <v>36</v>
      </c>
      <c r="Q3079" t="s">
        <v>276</v>
      </c>
      <c r="R3079" s="3">
        <v>42841.5770833333</v>
      </c>
      <c r="S3079" t="s">
        <v>38</v>
      </c>
    </row>
    <row r="3080" customHeight="1" spans="1:19">
      <c r="A3080">
        <v>7518562275</v>
      </c>
      <c r="B3080" s="2" t="s">
        <v>8471</v>
      </c>
      <c r="C3080" t="s">
        <v>65</v>
      </c>
      <c r="D3080" t="s">
        <v>23</v>
      </c>
      <c r="E3080" t="s">
        <v>8472</v>
      </c>
      <c r="F3080" t="s">
        <v>8473</v>
      </c>
      <c r="G3080">
        <v>19</v>
      </c>
      <c r="H3080">
        <v>239</v>
      </c>
      <c r="I3080">
        <v>1635</v>
      </c>
      <c r="J3080" t="s">
        <v>35</v>
      </c>
      <c r="L3080" t="s">
        <v>51</v>
      </c>
      <c r="M3080">
        <v>1</v>
      </c>
      <c r="N3080">
        <v>0</v>
      </c>
      <c r="O3080">
        <v>-1</v>
      </c>
      <c r="P3080" t="s">
        <v>4957</v>
      </c>
      <c r="Q3080" t="s">
        <v>46</v>
      </c>
      <c r="R3080" s="3">
        <v>44137.8340277778</v>
      </c>
      <c r="S3080" t="s">
        <v>31</v>
      </c>
    </row>
    <row r="3081" customHeight="1" spans="1:21">
      <c r="A3081">
        <v>6581360995</v>
      </c>
      <c r="B3081" s="2" t="s">
        <v>8474</v>
      </c>
      <c r="C3081" t="s">
        <v>65</v>
      </c>
      <c r="D3081" t="s">
        <v>23</v>
      </c>
      <c r="E3081" t="s">
        <v>8475</v>
      </c>
      <c r="F3081" t="s">
        <v>8476</v>
      </c>
      <c r="G3081">
        <v>842</v>
      </c>
      <c r="H3081">
        <v>3172</v>
      </c>
      <c r="I3081">
        <v>6035</v>
      </c>
      <c r="J3081" t="s">
        <v>50</v>
      </c>
      <c r="L3081" t="s">
        <v>51</v>
      </c>
      <c r="M3081">
        <v>2</v>
      </c>
      <c r="N3081">
        <v>1</v>
      </c>
      <c r="O3081">
        <v>0</v>
      </c>
      <c r="P3081" t="s">
        <v>8477</v>
      </c>
      <c r="Q3081" t="s">
        <v>63</v>
      </c>
      <c r="R3081" s="3">
        <v>43274.4791666667</v>
      </c>
      <c r="S3081" t="s">
        <v>31</v>
      </c>
      <c r="T3081" t="s">
        <v>8478</v>
      </c>
      <c r="U3081" t="s">
        <v>8479</v>
      </c>
    </row>
    <row r="3082" customHeight="1" spans="1:19">
      <c r="A3082">
        <v>7042907533</v>
      </c>
      <c r="B3082" s="2" t="s">
        <v>8480</v>
      </c>
      <c r="C3082" t="s">
        <v>65</v>
      </c>
      <c r="D3082" t="s">
        <v>23</v>
      </c>
      <c r="E3082" t="s">
        <v>8481</v>
      </c>
      <c r="F3082" t="s">
        <v>8482</v>
      </c>
      <c r="G3082">
        <v>10</v>
      </c>
      <c r="H3082">
        <v>445</v>
      </c>
      <c r="I3082">
        <v>14</v>
      </c>
      <c r="J3082" t="s">
        <v>35</v>
      </c>
      <c r="L3082" t="s">
        <v>51</v>
      </c>
      <c r="M3082">
        <v>0</v>
      </c>
      <c r="N3082">
        <v>0</v>
      </c>
      <c r="O3082">
        <v>-1</v>
      </c>
      <c r="P3082" t="s">
        <v>52</v>
      </c>
      <c r="Q3082" t="s">
        <v>231</v>
      </c>
      <c r="R3082" s="3">
        <v>43546.6979166667</v>
      </c>
      <c r="S3082" t="s">
        <v>31</v>
      </c>
    </row>
    <row r="3083" customHeight="1" spans="1:19">
      <c r="A3083">
        <v>2194164830</v>
      </c>
      <c r="B3083" s="2" t="s">
        <v>8483</v>
      </c>
      <c r="C3083" t="s">
        <v>157</v>
      </c>
      <c r="D3083" t="s">
        <v>23</v>
      </c>
      <c r="E3083" t="s">
        <v>8484</v>
      </c>
      <c r="F3083" t="s">
        <v>8485</v>
      </c>
      <c r="G3083">
        <v>142</v>
      </c>
      <c r="H3083">
        <v>43</v>
      </c>
      <c r="I3083">
        <v>35</v>
      </c>
      <c r="J3083" t="s">
        <v>35</v>
      </c>
      <c r="L3083" t="s">
        <v>51</v>
      </c>
      <c r="M3083">
        <v>0</v>
      </c>
      <c r="N3083">
        <v>0</v>
      </c>
      <c r="O3083">
        <v>-1</v>
      </c>
      <c r="P3083" t="s">
        <v>230</v>
      </c>
      <c r="Q3083" t="s">
        <v>1710</v>
      </c>
      <c r="R3083" s="3">
        <v>40744.4951388889</v>
      </c>
      <c r="S3083" t="s">
        <v>31</v>
      </c>
    </row>
    <row r="3084" customHeight="1" spans="1:19">
      <c r="A3084">
        <v>5034397742</v>
      </c>
      <c r="B3084" s="2" t="s">
        <v>8486</v>
      </c>
      <c r="C3084" t="s">
        <v>157</v>
      </c>
      <c r="D3084" t="s">
        <v>23</v>
      </c>
      <c r="E3084" t="s">
        <v>8487</v>
      </c>
      <c r="G3084">
        <v>3</v>
      </c>
      <c r="H3084">
        <v>107</v>
      </c>
      <c r="I3084">
        <v>3</v>
      </c>
      <c r="J3084" t="s">
        <v>60</v>
      </c>
      <c r="L3084" t="s">
        <v>28</v>
      </c>
      <c r="M3084">
        <v>0</v>
      </c>
      <c r="N3084">
        <v>0</v>
      </c>
      <c r="O3084">
        <v>-1</v>
      </c>
      <c r="P3084" t="s">
        <v>36</v>
      </c>
      <c r="Q3084" t="s">
        <v>430</v>
      </c>
      <c r="R3084" s="3">
        <v>41682.9027777778</v>
      </c>
      <c r="S3084" t="s">
        <v>31</v>
      </c>
    </row>
    <row r="3085" customHeight="1" spans="1:19">
      <c r="A3085">
        <v>2702681657</v>
      </c>
      <c r="B3085" s="2" t="s">
        <v>8488</v>
      </c>
      <c r="C3085" t="s">
        <v>157</v>
      </c>
      <c r="D3085" t="s">
        <v>23</v>
      </c>
      <c r="E3085" t="s">
        <v>8489</v>
      </c>
      <c r="G3085">
        <v>9</v>
      </c>
      <c r="H3085">
        <v>309</v>
      </c>
      <c r="I3085">
        <v>232</v>
      </c>
      <c r="J3085" t="s">
        <v>68</v>
      </c>
      <c r="K3085" t="s">
        <v>764</v>
      </c>
      <c r="L3085" t="s">
        <v>28</v>
      </c>
      <c r="M3085">
        <v>0</v>
      </c>
      <c r="N3085">
        <v>0</v>
      </c>
      <c r="O3085">
        <v>-1</v>
      </c>
      <c r="P3085" t="s">
        <v>36</v>
      </c>
      <c r="Q3085" t="s">
        <v>53</v>
      </c>
      <c r="R3085" s="3">
        <v>41006.9847222222</v>
      </c>
      <c r="S3085" t="s">
        <v>31</v>
      </c>
    </row>
    <row r="3086" customHeight="1" spans="1:19">
      <c r="A3086">
        <v>5648892214</v>
      </c>
      <c r="B3086" s="2" t="s">
        <v>8490</v>
      </c>
      <c r="C3086" t="s">
        <v>65</v>
      </c>
      <c r="D3086" t="s">
        <v>23</v>
      </c>
      <c r="E3086" t="s">
        <v>8491</v>
      </c>
      <c r="F3086" t="s">
        <v>8492</v>
      </c>
      <c r="G3086">
        <v>3190</v>
      </c>
      <c r="H3086">
        <v>409</v>
      </c>
      <c r="I3086">
        <v>3052</v>
      </c>
      <c r="J3086" t="s">
        <v>50</v>
      </c>
      <c r="K3086" t="s">
        <v>8493</v>
      </c>
      <c r="L3086" t="s">
        <v>51</v>
      </c>
      <c r="M3086">
        <v>6</v>
      </c>
      <c r="N3086">
        <v>1</v>
      </c>
      <c r="O3086">
        <v>0</v>
      </c>
      <c r="P3086" t="s">
        <v>8494</v>
      </c>
      <c r="Q3086" t="s">
        <v>53</v>
      </c>
      <c r="R3086" s="3">
        <v>42193.5041666667</v>
      </c>
      <c r="S3086" t="s">
        <v>31</v>
      </c>
    </row>
    <row r="3087" customHeight="1" spans="1:19">
      <c r="A3087">
        <v>5727894721</v>
      </c>
      <c r="B3087" s="2" t="s">
        <v>8495</v>
      </c>
      <c r="C3087" t="s">
        <v>1735</v>
      </c>
      <c r="D3087" t="s">
        <v>23</v>
      </c>
      <c r="E3087" t="s">
        <v>8496</v>
      </c>
      <c r="F3087" t="s">
        <v>8497</v>
      </c>
      <c r="G3087">
        <v>80</v>
      </c>
      <c r="H3087">
        <v>346</v>
      </c>
      <c r="I3087">
        <v>3968</v>
      </c>
      <c r="J3087" t="s">
        <v>26</v>
      </c>
      <c r="L3087" t="s">
        <v>51</v>
      </c>
      <c r="M3087">
        <v>1</v>
      </c>
      <c r="N3087">
        <v>0</v>
      </c>
      <c r="O3087">
        <v>-1</v>
      </c>
      <c r="P3087" t="s">
        <v>653</v>
      </c>
      <c r="Q3087" t="s">
        <v>37</v>
      </c>
      <c r="R3087" s="3">
        <v>42292.5645833333</v>
      </c>
      <c r="S3087" t="s">
        <v>31</v>
      </c>
    </row>
    <row r="3088" customHeight="1" spans="1:19">
      <c r="A3088">
        <v>6653658220</v>
      </c>
      <c r="B3088" s="2" t="s">
        <v>8498</v>
      </c>
      <c r="C3088" t="s">
        <v>65</v>
      </c>
      <c r="D3088" t="s">
        <v>23</v>
      </c>
      <c r="E3088" t="s">
        <v>8499</v>
      </c>
      <c r="F3088" t="s">
        <v>8500</v>
      </c>
      <c r="G3088">
        <v>884</v>
      </c>
      <c r="H3088">
        <v>466</v>
      </c>
      <c r="I3088">
        <v>1212</v>
      </c>
      <c r="J3088" t="s">
        <v>94</v>
      </c>
      <c r="K3088" t="s">
        <v>854</v>
      </c>
      <c r="L3088" t="s">
        <v>28</v>
      </c>
      <c r="M3088">
        <v>1</v>
      </c>
      <c r="N3088">
        <v>0</v>
      </c>
      <c r="O3088">
        <v>-1</v>
      </c>
      <c r="P3088" t="s">
        <v>8501</v>
      </c>
      <c r="Q3088" t="s">
        <v>7378</v>
      </c>
      <c r="R3088" s="3">
        <v>43334.9854166667</v>
      </c>
      <c r="S3088" t="s">
        <v>38</v>
      </c>
    </row>
    <row r="3089" customHeight="1" spans="1:19">
      <c r="A3089">
        <v>6653658220</v>
      </c>
      <c r="B3089" s="2" t="s">
        <v>8502</v>
      </c>
      <c r="C3089" t="s">
        <v>65</v>
      </c>
      <c r="D3089" t="s">
        <v>23</v>
      </c>
      <c r="E3089" t="s">
        <v>8499</v>
      </c>
      <c r="F3089" t="s">
        <v>8500</v>
      </c>
      <c r="G3089">
        <v>884</v>
      </c>
      <c r="H3089">
        <v>466</v>
      </c>
      <c r="I3089">
        <v>1212</v>
      </c>
      <c r="J3089" t="s">
        <v>94</v>
      </c>
      <c r="K3089" t="s">
        <v>854</v>
      </c>
      <c r="L3089" t="s">
        <v>28</v>
      </c>
      <c r="M3089">
        <v>1</v>
      </c>
      <c r="N3089">
        <v>0</v>
      </c>
      <c r="O3089">
        <v>-1</v>
      </c>
      <c r="P3089" t="s">
        <v>8501</v>
      </c>
      <c r="Q3089" t="s">
        <v>7378</v>
      </c>
      <c r="R3089" s="3">
        <v>43334.9854166667</v>
      </c>
      <c r="S3089" t="s">
        <v>38</v>
      </c>
    </row>
    <row r="3090" customHeight="1" spans="1:19">
      <c r="A3090">
        <v>1927290300</v>
      </c>
      <c r="B3090" s="2" t="s">
        <v>8503</v>
      </c>
      <c r="C3090" t="s">
        <v>157</v>
      </c>
      <c r="D3090" t="s">
        <v>23</v>
      </c>
      <c r="E3090" t="s">
        <v>8504</v>
      </c>
      <c r="F3090" t="s">
        <v>8505</v>
      </c>
      <c r="G3090">
        <v>2484</v>
      </c>
      <c r="H3090">
        <v>448</v>
      </c>
      <c r="I3090">
        <v>2179</v>
      </c>
      <c r="J3090" t="s">
        <v>1193</v>
      </c>
      <c r="L3090" t="s">
        <v>28</v>
      </c>
      <c r="M3090">
        <v>3</v>
      </c>
      <c r="N3090">
        <v>1</v>
      </c>
      <c r="O3090">
        <v>0</v>
      </c>
      <c r="P3090" t="s">
        <v>608</v>
      </c>
      <c r="Q3090" t="s">
        <v>1196</v>
      </c>
      <c r="R3090" s="3">
        <v>40570.4986111111</v>
      </c>
      <c r="S3090" t="s">
        <v>54</v>
      </c>
    </row>
    <row r="3091" customHeight="1" spans="1:19">
      <c r="A3091">
        <v>6878700447</v>
      </c>
      <c r="B3091" s="2" t="s">
        <v>8506</v>
      </c>
      <c r="E3091" t="s">
        <v>8507</v>
      </c>
      <c r="F3091" t="s">
        <v>8508</v>
      </c>
      <c r="G3091">
        <v>1</v>
      </c>
      <c r="H3091">
        <v>94</v>
      </c>
      <c r="I3091">
        <v>190</v>
      </c>
      <c r="J3091" t="s">
        <v>273</v>
      </c>
      <c r="L3091" t="s">
        <v>51</v>
      </c>
      <c r="M3091">
        <v>0</v>
      </c>
      <c r="N3091">
        <v>0</v>
      </c>
      <c r="O3091">
        <v>-1</v>
      </c>
      <c r="P3091" t="s">
        <v>8509</v>
      </c>
      <c r="Q3091" t="s">
        <v>276</v>
      </c>
      <c r="R3091" s="3">
        <v>43442.8177430556</v>
      </c>
      <c r="S3091" t="s">
        <v>38</v>
      </c>
    </row>
    <row r="3092" customHeight="1" spans="1:19">
      <c r="A3092">
        <v>3194676017</v>
      </c>
      <c r="B3092" s="2" t="s">
        <v>8510</v>
      </c>
      <c r="E3092" t="s">
        <v>8511</v>
      </c>
      <c r="F3092" t="s">
        <v>8512</v>
      </c>
      <c r="G3092">
        <v>114</v>
      </c>
      <c r="H3092">
        <v>1126</v>
      </c>
      <c r="I3092">
        <v>16798</v>
      </c>
      <c r="J3092" t="s">
        <v>35</v>
      </c>
      <c r="L3092" t="s">
        <v>28</v>
      </c>
      <c r="M3092">
        <v>6</v>
      </c>
      <c r="N3092">
        <v>0</v>
      </c>
      <c r="O3092">
        <v>-1</v>
      </c>
      <c r="P3092" t="s">
        <v>182</v>
      </c>
      <c r="Q3092" t="s">
        <v>46</v>
      </c>
      <c r="R3092" s="3">
        <v>41299.9245717593</v>
      </c>
      <c r="S3092" t="s">
        <v>54</v>
      </c>
    </row>
    <row r="3093" customHeight="1" spans="1:19">
      <c r="A3093">
        <v>7467123334</v>
      </c>
      <c r="B3093" s="2" t="s">
        <v>8513</v>
      </c>
      <c r="E3093" t="s">
        <v>8514</v>
      </c>
      <c r="F3093" t="s">
        <v>8515</v>
      </c>
      <c r="G3093">
        <v>10559</v>
      </c>
      <c r="H3093">
        <v>385</v>
      </c>
      <c r="I3093">
        <v>564</v>
      </c>
      <c r="J3093" t="s">
        <v>2076</v>
      </c>
      <c r="K3093" t="s">
        <v>2679</v>
      </c>
      <c r="L3093" t="s">
        <v>28</v>
      </c>
      <c r="M3093">
        <v>0</v>
      </c>
      <c r="N3093">
        <v>0</v>
      </c>
      <c r="O3093">
        <v>-1</v>
      </c>
      <c r="P3093" t="s">
        <v>8516</v>
      </c>
      <c r="Q3093" t="s">
        <v>150</v>
      </c>
      <c r="R3093" s="3">
        <v>43985.5152314815</v>
      </c>
      <c r="S3093" t="s">
        <v>31</v>
      </c>
    </row>
    <row r="3094" customHeight="1" spans="1:21">
      <c r="A3094">
        <v>6857297214</v>
      </c>
      <c r="B3094" s="2" t="s">
        <v>8517</v>
      </c>
      <c r="E3094" t="s">
        <v>8518</v>
      </c>
      <c r="F3094" t="s">
        <v>8519</v>
      </c>
      <c r="G3094">
        <v>150</v>
      </c>
      <c r="H3094">
        <v>1900</v>
      </c>
      <c r="I3094">
        <v>20874</v>
      </c>
      <c r="J3094" t="s">
        <v>106</v>
      </c>
      <c r="L3094" t="s">
        <v>28</v>
      </c>
      <c r="M3094">
        <v>1</v>
      </c>
      <c r="N3094">
        <v>0</v>
      </c>
      <c r="O3094">
        <v>-1</v>
      </c>
      <c r="P3094" t="s">
        <v>8520</v>
      </c>
      <c r="Q3094" t="s">
        <v>37</v>
      </c>
      <c r="R3094" s="3">
        <v>43423.7021875</v>
      </c>
      <c r="S3094" t="s">
        <v>31</v>
      </c>
      <c r="U3094" t="s">
        <v>8521</v>
      </c>
    </row>
    <row r="3095" customHeight="1" spans="1:21">
      <c r="A3095">
        <v>7749707556</v>
      </c>
      <c r="B3095" s="2" t="s">
        <v>8522</v>
      </c>
      <c r="C3095" t="s">
        <v>157</v>
      </c>
      <c r="D3095" t="s">
        <v>23</v>
      </c>
      <c r="E3095" t="s">
        <v>8523</v>
      </c>
      <c r="F3095" t="s">
        <v>8524</v>
      </c>
      <c r="G3095">
        <v>206</v>
      </c>
      <c r="H3095">
        <v>332</v>
      </c>
      <c r="I3095">
        <v>83</v>
      </c>
      <c r="J3095" t="s">
        <v>495</v>
      </c>
      <c r="L3095" t="s">
        <v>51</v>
      </c>
      <c r="M3095">
        <v>1</v>
      </c>
      <c r="N3095">
        <v>0</v>
      </c>
      <c r="O3095">
        <v>-1</v>
      </c>
      <c r="P3095" t="s">
        <v>249</v>
      </c>
      <c r="Q3095" t="s">
        <v>386</v>
      </c>
      <c r="R3095" s="3">
        <v>44645.9729166667</v>
      </c>
      <c r="S3095" t="s">
        <v>38</v>
      </c>
      <c r="T3095" t="s">
        <v>4163</v>
      </c>
      <c r="U3095" t="s">
        <v>2423</v>
      </c>
    </row>
    <row r="3096" customHeight="1" spans="1:21">
      <c r="A3096">
        <v>7749707556</v>
      </c>
      <c r="B3096" s="2" t="s">
        <v>8525</v>
      </c>
      <c r="C3096" t="s">
        <v>157</v>
      </c>
      <c r="D3096" t="s">
        <v>23</v>
      </c>
      <c r="E3096" t="s">
        <v>8523</v>
      </c>
      <c r="F3096" t="s">
        <v>8524</v>
      </c>
      <c r="G3096">
        <v>206</v>
      </c>
      <c r="H3096">
        <v>332</v>
      </c>
      <c r="I3096">
        <v>83</v>
      </c>
      <c r="J3096" t="s">
        <v>495</v>
      </c>
      <c r="L3096" t="s">
        <v>51</v>
      </c>
      <c r="M3096">
        <v>1</v>
      </c>
      <c r="N3096">
        <v>0</v>
      </c>
      <c r="O3096">
        <v>-1</v>
      </c>
      <c r="P3096" t="s">
        <v>249</v>
      </c>
      <c r="Q3096" t="s">
        <v>386</v>
      </c>
      <c r="R3096" s="3">
        <v>44645.9729166667</v>
      </c>
      <c r="S3096" t="s">
        <v>38</v>
      </c>
      <c r="T3096" t="s">
        <v>4163</v>
      </c>
      <c r="U3096" t="s">
        <v>2423</v>
      </c>
    </row>
    <row r="3097" customHeight="1" spans="1:21">
      <c r="A3097">
        <v>7749707556</v>
      </c>
      <c r="B3097" s="2" t="s">
        <v>8526</v>
      </c>
      <c r="C3097" t="s">
        <v>22</v>
      </c>
      <c r="D3097" t="s">
        <v>23</v>
      </c>
      <c r="E3097" t="s">
        <v>8523</v>
      </c>
      <c r="F3097" t="s">
        <v>8524</v>
      </c>
      <c r="G3097">
        <v>206</v>
      </c>
      <c r="H3097">
        <v>332</v>
      </c>
      <c r="I3097">
        <v>83</v>
      </c>
      <c r="J3097" t="s">
        <v>495</v>
      </c>
      <c r="L3097" t="s">
        <v>51</v>
      </c>
      <c r="M3097">
        <v>1</v>
      </c>
      <c r="N3097">
        <v>0</v>
      </c>
      <c r="O3097">
        <v>-1</v>
      </c>
      <c r="P3097" t="s">
        <v>249</v>
      </c>
      <c r="Q3097" t="s">
        <v>386</v>
      </c>
      <c r="R3097" s="3">
        <v>44645.9729166667</v>
      </c>
      <c r="S3097" t="s">
        <v>38</v>
      </c>
      <c r="T3097" t="s">
        <v>4163</v>
      </c>
      <c r="U3097" t="s">
        <v>2423</v>
      </c>
    </row>
    <row r="3098" customHeight="1" spans="1:19">
      <c r="A3098">
        <v>7388036882</v>
      </c>
      <c r="B3098" s="2" t="s">
        <v>8527</v>
      </c>
      <c r="C3098" t="s">
        <v>157</v>
      </c>
      <c r="D3098" t="s">
        <v>23</v>
      </c>
      <c r="E3098" t="s">
        <v>8528</v>
      </c>
      <c r="G3098">
        <v>29</v>
      </c>
      <c r="H3098">
        <v>483</v>
      </c>
      <c r="I3098">
        <v>1338</v>
      </c>
      <c r="J3098" t="s">
        <v>50</v>
      </c>
      <c r="L3098" t="s">
        <v>28</v>
      </c>
      <c r="M3098">
        <v>4</v>
      </c>
      <c r="N3098">
        <v>0</v>
      </c>
      <c r="O3098">
        <v>-1</v>
      </c>
      <c r="P3098" t="s">
        <v>8529</v>
      </c>
      <c r="Q3098" t="s">
        <v>53</v>
      </c>
      <c r="R3098" s="3">
        <v>43868.9743055556</v>
      </c>
      <c r="S3098" t="s">
        <v>31</v>
      </c>
    </row>
    <row r="3099" customHeight="1" spans="1:20">
      <c r="A3099">
        <v>5684774787</v>
      </c>
      <c r="B3099" s="2" t="s">
        <v>8530</v>
      </c>
      <c r="C3099" t="s">
        <v>65</v>
      </c>
      <c r="D3099" t="s">
        <v>23</v>
      </c>
      <c r="E3099" t="s">
        <v>8531</v>
      </c>
      <c r="F3099" t="s">
        <v>8532</v>
      </c>
      <c r="G3099">
        <v>203</v>
      </c>
      <c r="H3099">
        <v>560</v>
      </c>
      <c r="I3099">
        <v>4010</v>
      </c>
      <c r="J3099" t="s">
        <v>1919</v>
      </c>
      <c r="K3099" t="s">
        <v>8533</v>
      </c>
      <c r="L3099" t="s">
        <v>28</v>
      </c>
      <c r="M3099">
        <v>5</v>
      </c>
      <c r="N3099">
        <v>0</v>
      </c>
      <c r="O3099">
        <v>-1</v>
      </c>
      <c r="P3099" t="s">
        <v>8534</v>
      </c>
      <c r="Q3099" t="s">
        <v>1112</v>
      </c>
      <c r="R3099" s="3">
        <v>42240.3972222222</v>
      </c>
      <c r="S3099" t="s">
        <v>31</v>
      </c>
      <c r="T3099" t="s">
        <v>8535</v>
      </c>
    </row>
    <row r="3100" customHeight="1" spans="1:20">
      <c r="A3100">
        <v>5543691398</v>
      </c>
      <c r="B3100" s="2" t="s">
        <v>8536</v>
      </c>
      <c r="C3100" t="s">
        <v>157</v>
      </c>
      <c r="D3100" t="s">
        <v>23</v>
      </c>
      <c r="E3100" t="s">
        <v>8537</v>
      </c>
      <c r="G3100">
        <v>40</v>
      </c>
      <c r="H3100">
        <v>118</v>
      </c>
      <c r="I3100">
        <v>69</v>
      </c>
      <c r="J3100" t="s">
        <v>68</v>
      </c>
      <c r="K3100" t="s">
        <v>69</v>
      </c>
      <c r="L3100" t="s">
        <v>28</v>
      </c>
      <c r="M3100">
        <v>3</v>
      </c>
      <c r="N3100">
        <v>0</v>
      </c>
      <c r="O3100">
        <v>-1</v>
      </c>
      <c r="P3100" t="s">
        <v>8538</v>
      </c>
      <c r="Q3100" t="s">
        <v>71</v>
      </c>
      <c r="R3100" s="3">
        <v>42069.5472222222</v>
      </c>
      <c r="S3100" t="s">
        <v>31</v>
      </c>
      <c r="T3100" t="s">
        <v>8539</v>
      </c>
    </row>
    <row r="3101" customHeight="1" spans="1:21">
      <c r="A3101">
        <v>7601371587</v>
      </c>
      <c r="B3101" s="2" t="s">
        <v>8540</v>
      </c>
      <c r="C3101" t="s">
        <v>157</v>
      </c>
      <c r="D3101" t="s">
        <v>23</v>
      </c>
      <c r="E3101" t="s">
        <v>8541</v>
      </c>
      <c r="F3101" t="s">
        <v>8542</v>
      </c>
      <c r="G3101">
        <v>25</v>
      </c>
      <c r="H3101">
        <v>48</v>
      </c>
      <c r="I3101">
        <v>85</v>
      </c>
      <c r="J3101" t="s">
        <v>35</v>
      </c>
      <c r="L3101" t="s">
        <v>51</v>
      </c>
      <c r="M3101">
        <v>0</v>
      </c>
      <c r="N3101">
        <v>0</v>
      </c>
      <c r="O3101">
        <v>-1</v>
      </c>
      <c r="P3101" t="s">
        <v>8543</v>
      </c>
      <c r="Q3101" t="s">
        <v>245</v>
      </c>
      <c r="R3101" s="3">
        <v>44315.7506944444</v>
      </c>
      <c r="S3101" t="s">
        <v>38</v>
      </c>
      <c r="U3101" t="s">
        <v>2423</v>
      </c>
    </row>
    <row r="3102" customHeight="1" spans="1:19">
      <c r="A3102">
        <v>6207104726</v>
      </c>
      <c r="B3102" s="2" t="s">
        <v>8544</v>
      </c>
      <c r="C3102" t="s">
        <v>65</v>
      </c>
      <c r="D3102" t="s">
        <v>23</v>
      </c>
      <c r="E3102" t="s">
        <v>8545</v>
      </c>
      <c r="F3102" t="s">
        <v>8546</v>
      </c>
      <c r="G3102">
        <v>166</v>
      </c>
      <c r="H3102">
        <v>362</v>
      </c>
      <c r="I3102">
        <v>11529</v>
      </c>
      <c r="J3102" t="s">
        <v>35</v>
      </c>
      <c r="L3102" t="s">
        <v>51</v>
      </c>
      <c r="M3102">
        <v>0</v>
      </c>
      <c r="N3102">
        <v>0</v>
      </c>
      <c r="O3102">
        <v>-1</v>
      </c>
      <c r="P3102" t="s">
        <v>36</v>
      </c>
      <c r="Q3102" t="s">
        <v>84</v>
      </c>
      <c r="R3102" s="3">
        <v>42845.6597222222</v>
      </c>
      <c r="S3102" t="s">
        <v>38</v>
      </c>
    </row>
    <row r="3103" customHeight="1" spans="1:21">
      <c r="A3103">
        <v>2382322845</v>
      </c>
      <c r="B3103" s="2" t="s">
        <v>8547</v>
      </c>
      <c r="C3103" t="s">
        <v>65</v>
      </c>
      <c r="D3103" t="s">
        <v>23</v>
      </c>
      <c r="E3103" t="s">
        <v>8548</v>
      </c>
      <c r="G3103">
        <v>77</v>
      </c>
      <c r="H3103">
        <v>394</v>
      </c>
      <c r="I3103">
        <v>1493</v>
      </c>
      <c r="J3103" t="s">
        <v>60</v>
      </c>
      <c r="L3103" t="s">
        <v>28</v>
      </c>
      <c r="M3103">
        <v>0</v>
      </c>
      <c r="N3103">
        <v>0</v>
      </c>
      <c r="O3103">
        <v>-1</v>
      </c>
      <c r="P3103" t="s">
        <v>36</v>
      </c>
      <c r="Q3103" t="s">
        <v>53</v>
      </c>
      <c r="R3103" s="3">
        <v>40812.5645833333</v>
      </c>
      <c r="S3103" t="s">
        <v>31</v>
      </c>
      <c r="U3103" t="s">
        <v>8549</v>
      </c>
    </row>
    <row r="3104" customHeight="1" spans="1:21">
      <c r="A3104">
        <v>2382322845</v>
      </c>
      <c r="B3104" s="2" t="s">
        <v>8550</v>
      </c>
      <c r="C3104" t="s">
        <v>65</v>
      </c>
      <c r="D3104" t="s">
        <v>23</v>
      </c>
      <c r="E3104" t="s">
        <v>8548</v>
      </c>
      <c r="G3104">
        <v>77</v>
      </c>
      <c r="H3104">
        <v>394</v>
      </c>
      <c r="I3104">
        <v>1493</v>
      </c>
      <c r="J3104" t="s">
        <v>60</v>
      </c>
      <c r="L3104" t="s">
        <v>28</v>
      </c>
      <c r="M3104">
        <v>0</v>
      </c>
      <c r="N3104">
        <v>0</v>
      </c>
      <c r="O3104">
        <v>-1</v>
      </c>
      <c r="P3104" t="s">
        <v>36</v>
      </c>
      <c r="Q3104" t="s">
        <v>53</v>
      </c>
      <c r="R3104" s="3">
        <v>40812.5645833333</v>
      </c>
      <c r="S3104" t="s">
        <v>31</v>
      </c>
      <c r="U3104" t="s">
        <v>8549</v>
      </c>
    </row>
    <row r="3105" customHeight="1" spans="1:19">
      <c r="A3105">
        <v>7741222877</v>
      </c>
      <c r="B3105" s="2" t="s">
        <v>8551</v>
      </c>
      <c r="E3105" t="s">
        <v>8552</v>
      </c>
      <c r="G3105">
        <v>225</v>
      </c>
      <c r="H3105">
        <v>27</v>
      </c>
      <c r="I3105">
        <v>574</v>
      </c>
      <c r="J3105" t="s">
        <v>1454</v>
      </c>
      <c r="L3105" t="s">
        <v>51</v>
      </c>
      <c r="M3105">
        <v>2</v>
      </c>
      <c r="N3105">
        <v>0</v>
      </c>
      <c r="O3105">
        <v>-1</v>
      </c>
      <c r="P3105" t="s">
        <v>8553</v>
      </c>
      <c r="Q3105" t="s">
        <v>183</v>
      </c>
      <c r="R3105" s="3">
        <v>44603.5911805556</v>
      </c>
      <c r="S3105" t="s">
        <v>38</v>
      </c>
    </row>
    <row r="3106" customHeight="1" spans="1:19">
      <c r="A3106">
        <v>7741222877</v>
      </c>
      <c r="B3106" s="2" t="s">
        <v>8554</v>
      </c>
      <c r="E3106" t="s">
        <v>8552</v>
      </c>
      <c r="G3106">
        <v>225</v>
      </c>
      <c r="H3106">
        <v>27</v>
      </c>
      <c r="I3106">
        <v>574</v>
      </c>
      <c r="J3106" t="s">
        <v>1454</v>
      </c>
      <c r="L3106" t="s">
        <v>51</v>
      </c>
      <c r="M3106">
        <v>2</v>
      </c>
      <c r="N3106">
        <v>0</v>
      </c>
      <c r="O3106">
        <v>-1</v>
      </c>
      <c r="P3106" t="s">
        <v>8553</v>
      </c>
      <c r="Q3106" t="s">
        <v>183</v>
      </c>
      <c r="R3106" s="3">
        <v>44603.5911805556</v>
      </c>
      <c r="S3106" t="s">
        <v>38</v>
      </c>
    </row>
    <row r="3107" customHeight="1" spans="1:19">
      <c r="A3107">
        <v>7703325545</v>
      </c>
      <c r="B3107" s="2" t="s">
        <v>8555</v>
      </c>
      <c r="E3107" t="s">
        <v>8556</v>
      </c>
      <c r="F3107" t="s">
        <v>8557</v>
      </c>
      <c r="G3107">
        <v>965</v>
      </c>
      <c r="H3107">
        <v>1192</v>
      </c>
      <c r="I3107">
        <v>10438</v>
      </c>
      <c r="J3107" t="s">
        <v>35</v>
      </c>
      <c r="L3107" t="s">
        <v>51</v>
      </c>
      <c r="M3107">
        <v>2</v>
      </c>
      <c r="N3107">
        <v>1</v>
      </c>
      <c r="O3107">
        <v>0</v>
      </c>
      <c r="P3107" t="s">
        <v>36</v>
      </c>
      <c r="Q3107" t="s">
        <v>597</v>
      </c>
      <c r="R3107" s="3">
        <v>44460.7903819444</v>
      </c>
      <c r="S3107" t="s">
        <v>31</v>
      </c>
    </row>
    <row r="3108" customHeight="1" spans="1:19">
      <c r="A3108">
        <v>7325165922</v>
      </c>
      <c r="B3108" s="2" t="s">
        <v>8558</v>
      </c>
      <c r="E3108" t="s">
        <v>8559</v>
      </c>
      <c r="F3108" t="s">
        <v>8560</v>
      </c>
      <c r="G3108">
        <v>3762</v>
      </c>
      <c r="H3108">
        <v>205</v>
      </c>
      <c r="I3108">
        <v>5092</v>
      </c>
      <c r="J3108" t="s">
        <v>850</v>
      </c>
      <c r="K3108" t="s">
        <v>8561</v>
      </c>
      <c r="L3108" t="s">
        <v>28</v>
      </c>
      <c r="M3108">
        <v>0</v>
      </c>
      <c r="N3108">
        <v>0</v>
      </c>
      <c r="O3108">
        <v>-1</v>
      </c>
      <c r="P3108" t="s">
        <v>36</v>
      </c>
      <c r="Q3108" t="s">
        <v>276</v>
      </c>
      <c r="R3108" s="3">
        <v>43760.543599537</v>
      </c>
      <c r="S3108" t="s">
        <v>31</v>
      </c>
    </row>
    <row r="3109" customHeight="1" spans="1:19">
      <c r="A3109">
        <v>7703443618</v>
      </c>
      <c r="B3109" s="2" t="s">
        <v>8562</v>
      </c>
      <c r="E3109" t="s">
        <v>8563</v>
      </c>
      <c r="F3109" t="s">
        <v>8564</v>
      </c>
      <c r="G3109">
        <v>3</v>
      </c>
      <c r="H3109">
        <v>36</v>
      </c>
      <c r="I3109">
        <v>343</v>
      </c>
      <c r="J3109" t="s">
        <v>35</v>
      </c>
      <c r="L3109" t="s">
        <v>28</v>
      </c>
      <c r="M3109">
        <v>0</v>
      </c>
      <c r="N3109">
        <v>0</v>
      </c>
      <c r="O3109">
        <v>-1</v>
      </c>
      <c r="P3109" t="s">
        <v>36</v>
      </c>
      <c r="Q3109" t="s">
        <v>71</v>
      </c>
      <c r="R3109" s="3">
        <v>44460.8176157407</v>
      </c>
      <c r="S3109" t="s">
        <v>31</v>
      </c>
    </row>
    <row r="3110" customHeight="1" spans="1:19">
      <c r="A3110">
        <v>7330044019</v>
      </c>
      <c r="B3110" s="2" t="s">
        <v>8565</v>
      </c>
      <c r="E3110" t="s">
        <v>8566</v>
      </c>
      <c r="F3110" t="s">
        <v>8567</v>
      </c>
      <c r="G3110">
        <v>115</v>
      </c>
      <c r="H3110">
        <v>129</v>
      </c>
      <c r="I3110">
        <v>2920</v>
      </c>
      <c r="J3110" t="s">
        <v>35</v>
      </c>
      <c r="L3110" t="s">
        <v>28</v>
      </c>
      <c r="M3110">
        <v>4</v>
      </c>
      <c r="N3110">
        <v>0</v>
      </c>
      <c r="O3110">
        <v>-1</v>
      </c>
      <c r="P3110" t="s">
        <v>36</v>
      </c>
      <c r="Q3110" t="s">
        <v>37</v>
      </c>
      <c r="R3110" s="3">
        <v>43767.8047337963</v>
      </c>
      <c r="S3110" t="s">
        <v>31</v>
      </c>
    </row>
    <row r="3111" customHeight="1" spans="1:19">
      <c r="A3111">
        <v>7330044019</v>
      </c>
      <c r="B3111" s="2" t="s">
        <v>8568</v>
      </c>
      <c r="E3111" t="s">
        <v>8566</v>
      </c>
      <c r="F3111" t="s">
        <v>8567</v>
      </c>
      <c r="G3111">
        <v>115</v>
      </c>
      <c r="H3111">
        <v>129</v>
      </c>
      <c r="I3111">
        <v>2920</v>
      </c>
      <c r="J3111" t="s">
        <v>35</v>
      </c>
      <c r="L3111" t="s">
        <v>28</v>
      </c>
      <c r="M3111">
        <v>4</v>
      </c>
      <c r="N3111">
        <v>0</v>
      </c>
      <c r="O3111">
        <v>-1</v>
      </c>
      <c r="P3111" t="s">
        <v>36</v>
      </c>
      <c r="Q3111" t="s">
        <v>37</v>
      </c>
      <c r="R3111" s="3">
        <v>43767.8047337963</v>
      </c>
      <c r="S3111" t="s">
        <v>31</v>
      </c>
    </row>
    <row r="3112" customHeight="1" spans="1:19">
      <c r="A3112">
        <v>6330739209</v>
      </c>
      <c r="B3112" s="2" t="s">
        <v>8569</v>
      </c>
      <c r="E3112" t="s">
        <v>8570</v>
      </c>
      <c r="F3112" t="s">
        <v>8571</v>
      </c>
      <c r="G3112">
        <v>125</v>
      </c>
      <c r="H3112">
        <v>108</v>
      </c>
      <c r="I3112">
        <v>8799</v>
      </c>
      <c r="J3112" t="s">
        <v>726</v>
      </c>
      <c r="L3112" t="s">
        <v>51</v>
      </c>
      <c r="M3112">
        <v>6</v>
      </c>
      <c r="N3112">
        <v>0</v>
      </c>
      <c r="O3112">
        <v>-1</v>
      </c>
      <c r="P3112" t="s">
        <v>4544</v>
      </c>
      <c r="Q3112" t="s">
        <v>71</v>
      </c>
      <c r="R3112" s="3">
        <v>42947.8788310185</v>
      </c>
      <c r="S3112" t="s">
        <v>31</v>
      </c>
    </row>
    <row r="3113" customHeight="1" spans="1:19">
      <c r="A3113">
        <v>3868799724</v>
      </c>
      <c r="B3113" s="2" t="s">
        <v>8572</v>
      </c>
      <c r="E3113" t="s">
        <v>8573</v>
      </c>
      <c r="F3113" t="s">
        <v>8574</v>
      </c>
      <c r="G3113">
        <v>1106</v>
      </c>
      <c r="H3113">
        <v>389</v>
      </c>
      <c r="I3113">
        <v>2335</v>
      </c>
      <c r="J3113" t="s">
        <v>495</v>
      </c>
      <c r="L3113" t="s">
        <v>51</v>
      </c>
      <c r="M3113">
        <v>7</v>
      </c>
      <c r="N3113">
        <v>1</v>
      </c>
      <c r="O3113">
        <v>0</v>
      </c>
      <c r="P3113" t="s">
        <v>230</v>
      </c>
      <c r="Q3113" t="s">
        <v>160</v>
      </c>
      <c r="R3113" s="3">
        <v>41571.5320833333</v>
      </c>
      <c r="S3113" t="s">
        <v>54</v>
      </c>
    </row>
    <row r="3114" customHeight="1" spans="1:19">
      <c r="A3114">
        <v>7429557754</v>
      </c>
      <c r="B3114" s="2" t="s">
        <v>8575</v>
      </c>
      <c r="E3114" t="s">
        <v>8576</v>
      </c>
      <c r="G3114">
        <v>1</v>
      </c>
      <c r="H3114">
        <v>101</v>
      </c>
      <c r="I3114">
        <v>82</v>
      </c>
      <c r="J3114" t="s">
        <v>35</v>
      </c>
      <c r="L3114" t="s">
        <v>51</v>
      </c>
      <c r="M3114">
        <v>0</v>
      </c>
      <c r="N3114">
        <v>0</v>
      </c>
      <c r="O3114">
        <v>-1</v>
      </c>
      <c r="P3114" t="s">
        <v>36</v>
      </c>
      <c r="R3114" s="3">
        <v>43925.6009143519</v>
      </c>
      <c r="S3114" t="s">
        <v>38</v>
      </c>
    </row>
    <row r="3115" customHeight="1" spans="1:19">
      <c r="A3115">
        <v>7429557754</v>
      </c>
      <c r="B3115" s="2" t="s">
        <v>8577</v>
      </c>
      <c r="E3115" t="s">
        <v>8576</v>
      </c>
      <c r="G3115">
        <v>1</v>
      </c>
      <c r="H3115">
        <v>101</v>
      </c>
      <c r="I3115">
        <v>82</v>
      </c>
      <c r="J3115" t="s">
        <v>35</v>
      </c>
      <c r="L3115" t="s">
        <v>51</v>
      </c>
      <c r="M3115">
        <v>0</v>
      </c>
      <c r="N3115">
        <v>0</v>
      </c>
      <c r="O3115">
        <v>-1</v>
      </c>
      <c r="P3115" t="s">
        <v>36</v>
      </c>
      <c r="R3115" s="3">
        <v>43925.6009143519</v>
      </c>
      <c r="S3115" t="s">
        <v>38</v>
      </c>
    </row>
    <row r="3116" customHeight="1" spans="1:21">
      <c r="A3116">
        <v>5856504053</v>
      </c>
      <c r="B3116" s="2" t="s">
        <v>8578</v>
      </c>
      <c r="E3116" t="s">
        <v>8579</v>
      </c>
      <c r="F3116" t="s">
        <v>8580</v>
      </c>
      <c r="G3116">
        <v>176</v>
      </c>
      <c r="H3116">
        <v>485</v>
      </c>
      <c r="I3116">
        <v>6726</v>
      </c>
      <c r="J3116" t="s">
        <v>204</v>
      </c>
      <c r="L3116" t="s">
        <v>51</v>
      </c>
      <c r="M3116">
        <v>2</v>
      </c>
      <c r="N3116">
        <v>1</v>
      </c>
      <c r="O3116">
        <v>0</v>
      </c>
      <c r="P3116" t="s">
        <v>8581</v>
      </c>
      <c r="Q3116" t="s">
        <v>84</v>
      </c>
      <c r="R3116" s="3">
        <v>42410.8438888889</v>
      </c>
      <c r="S3116" t="s">
        <v>31</v>
      </c>
      <c r="U3116" t="s">
        <v>8582</v>
      </c>
    </row>
    <row r="3117" customHeight="1" spans="1:19">
      <c r="A3117">
        <v>7358046277</v>
      </c>
      <c r="B3117" s="2" t="s">
        <v>8583</v>
      </c>
      <c r="E3117" t="s">
        <v>8584</v>
      </c>
      <c r="G3117">
        <v>2</v>
      </c>
      <c r="H3117">
        <v>170</v>
      </c>
      <c r="I3117">
        <v>78</v>
      </c>
      <c r="J3117" t="s">
        <v>311</v>
      </c>
      <c r="K3117" t="s">
        <v>6635</v>
      </c>
      <c r="L3117" t="s">
        <v>28</v>
      </c>
      <c r="M3117">
        <v>0</v>
      </c>
      <c r="N3117">
        <v>0</v>
      </c>
      <c r="O3117">
        <v>-1</v>
      </c>
      <c r="P3117" t="s">
        <v>36</v>
      </c>
      <c r="Q3117" t="s">
        <v>160</v>
      </c>
      <c r="R3117" s="3">
        <v>43818.8734375</v>
      </c>
      <c r="S3117" t="s">
        <v>31</v>
      </c>
    </row>
    <row r="3118" customHeight="1" spans="1:21">
      <c r="A3118">
        <v>6527537106</v>
      </c>
      <c r="B3118" s="2" t="s">
        <v>8585</v>
      </c>
      <c r="C3118" t="s">
        <v>3394</v>
      </c>
      <c r="D3118" t="s">
        <v>1382</v>
      </c>
      <c r="E3118" t="s">
        <v>8586</v>
      </c>
      <c r="F3118" t="s">
        <v>8587</v>
      </c>
      <c r="G3118">
        <v>8</v>
      </c>
      <c r="H3118">
        <v>58</v>
      </c>
      <c r="I3118">
        <v>52</v>
      </c>
      <c r="J3118" t="s">
        <v>1454</v>
      </c>
      <c r="L3118" t="s">
        <v>28</v>
      </c>
      <c r="M3118">
        <v>1</v>
      </c>
      <c r="N3118">
        <v>0</v>
      </c>
      <c r="O3118">
        <v>-1</v>
      </c>
      <c r="P3118" t="s">
        <v>2966</v>
      </c>
      <c r="Q3118" t="s">
        <v>370</v>
      </c>
      <c r="R3118" s="3">
        <v>43205.3493055556</v>
      </c>
      <c r="S3118" t="s">
        <v>31</v>
      </c>
      <c r="U3118" t="s">
        <v>8588</v>
      </c>
    </row>
    <row r="3119" customHeight="1" spans="1:19">
      <c r="A3119">
        <v>5966354427</v>
      </c>
      <c r="B3119" s="2" t="s">
        <v>8589</v>
      </c>
      <c r="C3119" t="s">
        <v>157</v>
      </c>
      <c r="D3119" t="s">
        <v>23</v>
      </c>
      <c r="E3119" t="s">
        <v>8590</v>
      </c>
      <c r="F3119" t="s">
        <v>8591</v>
      </c>
      <c r="G3119">
        <v>21</v>
      </c>
      <c r="H3119">
        <v>121</v>
      </c>
      <c r="I3119">
        <v>304</v>
      </c>
      <c r="J3119" t="s">
        <v>35</v>
      </c>
      <c r="L3119" t="s">
        <v>51</v>
      </c>
      <c r="M3119">
        <v>0</v>
      </c>
      <c r="N3119">
        <v>0</v>
      </c>
      <c r="O3119">
        <v>-1</v>
      </c>
      <c r="P3119" t="s">
        <v>8592</v>
      </c>
      <c r="Q3119" t="s">
        <v>101</v>
      </c>
      <c r="R3119" s="3">
        <v>42537.7201388889</v>
      </c>
      <c r="S3119" t="s">
        <v>31</v>
      </c>
    </row>
    <row r="3120" customHeight="1" spans="1:19">
      <c r="A3120">
        <v>3205696440</v>
      </c>
      <c r="B3120" s="2" t="s">
        <v>8593</v>
      </c>
      <c r="C3120" t="s">
        <v>157</v>
      </c>
      <c r="D3120" t="s">
        <v>23</v>
      </c>
      <c r="E3120" t="s">
        <v>8594</v>
      </c>
      <c r="F3120" t="s">
        <v>8595</v>
      </c>
      <c r="G3120">
        <v>268</v>
      </c>
      <c r="H3120">
        <v>486</v>
      </c>
      <c r="I3120">
        <v>11165</v>
      </c>
      <c r="J3120" t="s">
        <v>35</v>
      </c>
      <c r="L3120" t="s">
        <v>51</v>
      </c>
      <c r="M3120">
        <v>5</v>
      </c>
      <c r="N3120">
        <v>1</v>
      </c>
      <c r="O3120">
        <v>0</v>
      </c>
      <c r="Q3120" t="s">
        <v>318</v>
      </c>
      <c r="R3120" s="3">
        <v>41332.9354166667</v>
      </c>
      <c r="S3120" t="s">
        <v>54</v>
      </c>
    </row>
    <row r="3121" customHeight="1" spans="1:19">
      <c r="A3121">
        <v>7528982726</v>
      </c>
      <c r="B3121" s="2" t="s">
        <v>8596</v>
      </c>
      <c r="C3121" t="s">
        <v>157</v>
      </c>
      <c r="D3121" t="s">
        <v>23</v>
      </c>
      <c r="E3121" t="s">
        <v>8597</v>
      </c>
      <c r="G3121">
        <v>2</v>
      </c>
      <c r="H3121">
        <v>23</v>
      </c>
      <c r="I3121">
        <v>7</v>
      </c>
      <c r="J3121" t="s">
        <v>35</v>
      </c>
      <c r="L3121" t="s">
        <v>28</v>
      </c>
      <c r="M3121">
        <v>0</v>
      </c>
      <c r="N3121">
        <v>0</v>
      </c>
      <c r="O3121">
        <v>-1</v>
      </c>
      <c r="P3121" t="s">
        <v>8598</v>
      </c>
      <c r="Q3121" t="s">
        <v>101</v>
      </c>
      <c r="R3121" s="3">
        <v>44165.4201388889</v>
      </c>
      <c r="S3121" t="s">
        <v>38</v>
      </c>
    </row>
    <row r="3122" customHeight="1" spans="1:19">
      <c r="A3122">
        <v>3184427017</v>
      </c>
      <c r="B3122" s="2" t="s">
        <v>8599</v>
      </c>
      <c r="C3122" t="s">
        <v>157</v>
      </c>
      <c r="D3122" t="s">
        <v>23</v>
      </c>
      <c r="E3122" t="s">
        <v>8600</v>
      </c>
      <c r="F3122" t="s">
        <v>887</v>
      </c>
      <c r="G3122">
        <v>191</v>
      </c>
      <c r="H3122">
        <v>62</v>
      </c>
      <c r="I3122">
        <v>41</v>
      </c>
      <c r="J3122" t="s">
        <v>35</v>
      </c>
      <c r="L3122" t="s">
        <v>51</v>
      </c>
      <c r="M3122">
        <v>0</v>
      </c>
      <c r="N3122">
        <v>0</v>
      </c>
      <c r="O3122">
        <v>-1</v>
      </c>
      <c r="Q3122" t="s">
        <v>37</v>
      </c>
      <c r="R3122" s="3">
        <v>41255.10625</v>
      </c>
      <c r="S3122" t="s">
        <v>31</v>
      </c>
    </row>
    <row r="3123" customHeight="1" spans="1:19">
      <c r="A3123">
        <v>3981061908</v>
      </c>
      <c r="B3123" s="2" t="s">
        <v>8601</v>
      </c>
      <c r="C3123" t="s">
        <v>65</v>
      </c>
      <c r="D3123" t="s">
        <v>23</v>
      </c>
      <c r="E3123" t="s">
        <v>8602</v>
      </c>
      <c r="F3123" t="s">
        <v>8603</v>
      </c>
      <c r="G3123">
        <v>14</v>
      </c>
      <c r="H3123">
        <v>748</v>
      </c>
      <c r="I3123">
        <v>31</v>
      </c>
      <c r="J3123" t="s">
        <v>111</v>
      </c>
      <c r="K3123" t="s">
        <v>8604</v>
      </c>
      <c r="L3123" t="s">
        <v>28</v>
      </c>
      <c r="M3123">
        <v>0</v>
      </c>
      <c r="N3123">
        <v>0</v>
      </c>
      <c r="O3123">
        <v>-1</v>
      </c>
      <c r="P3123" t="s">
        <v>1366</v>
      </c>
      <c r="Q3123" t="s">
        <v>79</v>
      </c>
      <c r="R3123" s="3">
        <v>41655.8513888889</v>
      </c>
      <c r="S3123" t="s">
        <v>31</v>
      </c>
    </row>
    <row r="3124" customHeight="1" spans="1:19">
      <c r="A3124">
        <v>3981061908</v>
      </c>
      <c r="B3124" s="2" t="s">
        <v>8605</v>
      </c>
      <c r="C3124" t="s">
        <v>157</v>
      </c>
      <c r="D3124" t="s">
        <v>23</v>
      </c>
      <c r="E3124" t="s">
        <v>8602</v>
      </c>
      <c r="F3124" t="s">
        <v>8603</v>
      </c>
      <c r="G3124">
        <v>14</v>
      </c>
      <c r="H3124">
        <v>748</v>
      </c>
      <c r="I3124">
        <v>31</v>
      </c>
      <c r="J3124" t="s">
        <v>111</v>
      </c>
      <c r="K3124" t="s">
        <v>8604</v>
      </c>
      <c r="L3124" t="s">
        <v>28</v>
      </c>
      <c r="M3124">
        <v>0</v>
      </c>
      <c r="N3124">
        <v>0</v>
      </c>
      <c r="O3124">
        <v>-1</v>
      </c>
      <c r="P3124" t="s">
        <v>1366</v>
      </c>
      <c r="Q3124" t="s">
        <v>79</v>
      </c>
      <c r="R3124" s="3">
        <v>41655.8513888889</v>
      </c>
      <c r="S3124" t="s">
        <v>31</v>
      </c>
    </row>
    <row r="3125" customHeight="1" spans="1:19">
      <c r="A3125">
        <v>1759210645</v>
      </c>
      <c r="B3125" s="2" t="s">
        <v>8606</v>
      </c>
      <c r="C3125" t="s">
        <v>157</v>
      </c>
      <c r="D3125" t="s">
        <v>23</v>
      </c>
      <c r="E3125" t="s">
        <v>8607</v>
      </c>
      <c r="F3125" t="s">
        <v>8608</v>
      </c>
      <c r="G3125">
        <v>230</v>
      </c>
      <c r="H3125">
        <v>121</v>
      </c>
      <c r="I3125">
        <v>390</v>
      </c>
      <c r="J3125" t="s">
        <v>94</v>
      </c>
      <c r="L3125" t="s">
        <v>28</v>
      </c>
      <c r="M3125">
        <v>0</v>
      </c>
      <c r="N3125">
        <v>0</v>
      </c>
      <c r="O3125">
        <v>-1</v>
      </c>
      <c r="P3125" t="s">
        <v>29</v>
      </c>
      <c r="Q3125" t="s">
        <v>199</v>
      </c>
      <c r="R3125" s="3">
        <v>40346.94375</v>
      </c>
      <c r="S3125" t="s">
        <v>31</v>
      </c>
    </row>
    <row r="3126" customHeight="1" spans="1:19">
      <c r="A3126">
        <v>7549707527</v>
      </c>
      <c r="B3126" s="2" t="s">
        <v>8609</v>
      </c>
      <c r="C3126" t="s">
        <v>157</v>
      </c>
      <c r="D3126" t="s">
        <v>23</v>
      </c>
      <c r="E3126" t="s">
        <v>8610</v>
      </c>
      <c r="G3126">
        <v>4</v>
      </c>
      <c r="H3126">
        <v>104</v>
      </c>
      <c r="I3126">
        <v>4</v>
      </c>
      <c r="J3126" t="s">
        <v>153</v>
      </c>
      <c r="K3126" t="s">
        <v>8611</v>
      </c>
      <c r="L3126" t="s">
        <v>51</v>
      </c>
      <c r="M3126">
        <v>1</v>
      </c>
      <c r="N3126">
        <v>0</v>
      </c>
      <c r="O3126">
        <v>-1</v>
      </c>
      <c r="P3126" t="s">
        <v>8612</v>
      </c>
      <c r="Q3126" t="s">
        <v>46</v>
      </c>
      <c r="R3126" s="3">
        <v>44210.4581134259</v>
      </c>
      <c r="S3126" t="s">
        <v>31</v>
      </c>
    </row>
    <row r="3127" customHeight="1" spans="1:19">
      <c r="A3127">
        <v>5638279993</v>
      </c>
      <c r="B3127" s="2" t="s">
        <v>8613</v>
      </c>
      <c r="E3127" t="s">
        <v>8614</v>
      </c>
      <c r="F3127" t="s">
        <v>8615</v>
      </c>
      <c r="G3127">
        <v>52</v>
      </c>
      <c r="H3127">
        <v>218</v>
      </c>
      <c r="I3127">
        <v>577</v>
      </c>
      <c r="J3127" t="s">
        <v>35</v>
      </c>
      <c r="L3127" t="s">
        <v>51</v>
      </c>
      <c r="M3127">
        <v>0</v>
      </c>
      <c r="N3127">
        <v>0</v>
      </c>
      <c r="O3127">
        <v>-1</v>
      </c>
      <c r="P3127" t="s">
        <v>52</v>
      </c>
      <c r="Q3127" t="s">
        <v>597</v>
      </c>
      <c r="R3127" s="3">
        <v>42757.9173958333</v>
      </c>
      <c r="S3127" t="s">
        <v>31</v>
      </c>
    </row>
    <row r="3128" customHeight="1" spans="1:19">
      <c r="A3128">
        <v>5677777556</v>
      </c>
      <c r="B3128" s="2" t="s">
        <v>8616</v>
      </c>
      <c r="E3128" t="s">
        <v>8617</v>
      </c>
      <c r="F3128" t="s">
        <v>8618</v>
      </c>
      <c r="G3128">
        <v>68</v>
      </c>
      <c r="H3128">
        <v>266</v>
      </c>
      <c r="I3128">
        <v>12484</v>
      </c>
      <c r="J3128" t="s">
        <v>35</v>
      </c>
      <c r="L3128" t="s">
        <v>51</v>
      </c>
      <c r="M3128">
        <v>1</v>
      </c>
      <c r="N3128">
        <v>0</v>
      </c>
      <c r="O3128">
        <v>-1</v>
      </c>
      <c r="P3128" t="s">
        <v>36</v>
      </c>
      <c r="Q3128" t="s">
        <v>84</v>
      </c>
      <c r="R3128" s="3">
        <v>42231.807662037</v>
      </c>
      <c r="S3128" t="s">
        <v>31</v>
      </c>
    </row>
    <row r="3129" customHeight="1" spans="1:21">
      <c r="A3129">
        <v>6369348844</v>
      </c>
      <c r="B3129" s="2" t="s">
        <v>8619</v>
      </c>
      <c r="E3129" t="s">
        <v>8620</v>
      </c>
      <c r="F3129" t="s">
        <v>8621</v>
      </c>
      <c r="G3129">
        <v>1578</v>
      </c>
      <c r="H3129">
        <v>692</v>
      </c>
      <c r="I3129">
        <v>5029</v>
      </c>
      <c r="J3129" t="s">
        <v>323</v>
      </c>
      <c r="K3129" t="s">
        <v>324</v>
      </c>
      <c r="L3129" t="s">
        <v>51</v>
      </c>
      <c r="M3129">
        <v>3</v>
      </c>
      <c r="N3129">
        <v>0</v>
      </c>
      <c r="O3129">
        <v>-1</v>
      </c>
      <c r="P3129" t="s">
        <v>8622</v>
      </c>
      <c r="Q3129" t="s">
        <v>183</v>
      </c>
      <c r="R3129" s="3">
        <v>42994.6608101852</v>
      </c>
      <c r="S3129" t="s">
        <v>31</v>
      </c>
      <c r="U3129" t="s">
        <v>8623</v>
      </c>
    </row>
    <row r="3130" customHeight="1" spans="1:21">
      <c r="A3130">
        <v>5840578528</v>
      </c>
      <c r="B3130" s="2" t="s">
        <v>8624</v>
      </c>
      <c r="E3130" t="s">
        <v>8625</v>
      </c>
      <c r="F3130" t="s">
        <v>8626</v>
      </c>
      <c r="G3130">
        <v>908</v>
      </c>
      <c r="H3130">
        <v>89</v>
      </c>
      <c r="I3130">
        <v>5714</v>
      </c>
      <c r="J3130" t="s">
        <v>117</v>
      </c>
      <c r="K3130" t="s">
        <v>1131</v>
      </c>
      <c r="L3130" t="s">
        <v>28</v>
      </c>
      <c r="M3130">
        <v>5</v>
      </c>
      <c r="N3130">
        <v>0</v>
      </c>
      <c r="O3130">
        <v>-1</v>
      </c>
      <c r="P3130" t="s">
        <v>52</v>
      </c>
      <c r="Q3130" t="s">
        <v>318</v>
      </c>
      <c r="R3130" s="3">
        <v>42396.7548148148</v>
      </c>
      <c r="S3130" t="s">
        <v>31</v>
      </c>
      <c r="T3130" t="s">
        <v>446</v>
      </c>
      <c r="U3130" t="s">
        <v>8627</v>
      </c>
    </row>
    <row r="3131" customHeight="1" spans="1:21">
      <c r="A3131">
        <v>2908992410</v>
      </c>
      <c r="B3131" s="2" t="s">
        <v>8628</v>
      </c>
      <c r="E3131" t="s">
        <v>8629</v>
      </c>
      <c r="F3131" t="s">
        <v>8630</v>
      </c>
      <c r="G3131">
        <v>320</v>
      </c>
      <c r="H3131">
        <v>395</v>
      </c>
      <c r="I3131">
        <v>1781</v>
      </c>
      <c r="J3131" t="s">
        <v>68</v>
      </c>
      <c r="L3131" t="s">
        <v>51</v>
      </c>
      <c r="M3131">
        <v>6</v>
      </c>
      <c r="N3131">
        <v>1</v>
      </c>
      <c r="O3131">
        <v>0</v>
      </c>
      <c r="P3131" t="s">
        <v>249</v>
      </c>
      <c r="Q3131" t="s">
        <v>71</v>
      </c>
      <c r="R3131" s="3">
        <v>41128.5594097222</v>
      </c>
      <c r="S3131" t="s">
        <v>54</v>
      </c>
      <c r="U3131" t="s">
        <v>8631</v>
      </c>
    </row>
    <row r="3132" customHeight="1" spans="1:20">
      <c r="A3132">
        <v>5325521020</v>
      </c>
      <c r="B3132" s="2" t="s">
        <v>8632</v>
      </c>
      <c r="E3132" t="s">
        <v>8633</v>
      </c>
      <c r="F3132" t="s">
        <v>8634</v>
      </c>
      <c r="G3132">
        <v>44</v>
      </c>
      <c r="H3132">
        <v>186</v>
      </c>
      <c r="I3132">
        <v>150</v>
      </c>
      <c r="J3132" t="s">
        <v>957</v>
      </c>
      <c r="L3132" t="s">
        <v>28</v>
      </c>
      <c r="M3132">
        <v>0</v>
      </c>
      <c r="N3132">
        <v>0</v>
      </c>
      <c r="O3132">
        <v>-1</v>
      </c>
      <c r="P3132" t="s">
        <v>36</v>
      </c>
      <c r="Q3132" t="s">
        <v>8635</v>
      </c>
      <c r="R3132" s="3">
        <v>41959.6374189815</v>
      </c>
      <c r="S3132" t="s">
        <v>31</v>
      </c>
      <c r="T3132" t="s">
        <v>8636</v>
      </c>
    </row>
    <row r="3133" customHeight="1" spans="1:21">
      <c r="A3133">
        <v>5138678200</v>
      </c>
      <c r="B3133" s="2" t="s">
        <v>8637</v>
      </c>
      <c r="C3133" t="s">
        <v>65</v>
      </c>
      <c r="D3133" t="s">
        <v>23</v>
      </c>
      <c r="E3133" t="s">
        <v>8638</v>
      </c>
      <c r="F3133" t="s">
        <v>8639</v>
      </c>
      <c r="G3133">
        <v>233</v>
      </c>
      <c r="H3133">
        <v>666</v>
      </c>
      <c r="I3133">
        <v>1129</v>
      </c>
      <c r="J3133" t="s">
        <v>106</v>
      </c>
      <c r="K3133" t="s">
        <v>479</v>
      </c>
      <c r="L3133" t="s">
        <v>51</v>
      </c>
      <c r="M3133">
        <v>0</v>
      </c>
      <c r="N3133">
        <v>0</v>
      </c>
      <c r="O3133">
        <v>-1</v>
      </c>
      <c r="P3133" t="s">
        <v>249</v>
      </c>
      <c r="Q3133" t="s">
        <v>37</v>
      </c>
      <c r="R3133" s="3">
        <v>41943.5506944444</v>
      </c>
      <c r="S3133" t="s">
        <v>31</v>
      </c>
      <c r="U3133" t="s">
        <v>585</v>
      </c>
    </row>
    <row r="3134" customHeight="1" spans="1:19">
      <c r="A3134">
        <v>2207897615</v>
      </c>
      <c r="B3134" s="2" t="s">
        <v>8640</v>
      </c>
      <c r="C3134" t="s">
        <v>3394</v>
      </c>
      <c r="D3134" t="s">
        <v>1382</v>
      </c>
      <c r="E3134" t="s">
        <v>8641</v>
      </c>
      <c r="F3134" t="s">
        <v>8642</v>
      </c>
      <c r="G3134">
        <v>5809</v>
      </c>
      <c r="H3134">
        <v>1148</v>
      </c>
      <c r="I3134">
        <v>1448</v>
      </c>
      <c r="J3134" t="s">
        <v>35</v>
      </c>
      <c r="L3134" t="s">
        <v>28</v>
      </c>
      <c r="M3134">
        <v>0</v>
      </c>
      <c r="N3134">
        <v>0</v>
      </c>
      <c r="O3134">
        <v>-1</v>
      </c>
      <c r="P3134" t="s">
        <v>249</v>
      </c>
      <c r="Q3134" t="s">
        <v>30</v>
      </c>
      <c r="R3134" s="3">
        <v>40723.5861111111</v>
      </c>
      <c r="S3134" t="s">
        <v>31</v>
      </c>
    </row>
    <row r="3135" customHeight="1" spans="1:19">
      <c r="A3135">
        <v>5878606205</v>
      </c>
      <c r="B3135" s="2" t="s">
        <v>8643</v>
      </c>
      <c r="C3135" t="s">
        <v>157</v>
      </c>
      <c r="D3135" t="s">
        <v>23</v>
      </c>
      <c r="E3135" t="s">
        <v>8644</v>
      </c>
      <c r="F3135" t="s">
        <v>8645</v>
      </c>
      <c r="G3135">
        <v>1216</v>
      </c>
      <c r="H3135">
        <v>803</v>
      </c>
      <c r="I3135">
        <v>1555</v>
      </c>
      <c r="J3135" t="s">
        <v>1036</v>
      </c>
      <c r="L3135" t="s">
        <v>51</v>
      </c>
      <c r="M3135">
        <v>1</v>
      </c>
      <c r="N3135">
        <v>1</v>
      </c>
      <c r="O3135">
        <v>0</v>
      </c>
      <c r="P3135" t="s">
        <v>8646</v>
      </c>
      <c r="Q3135" t="s">
        <v>439</v>
      </c>
      <c r="R3135" s="3">
        <v>42440.9326388889</v>
      </c>
      <c r="S3135" t="s">
        <v>31</v>
      </c>
    </row>
    <row r="3136" customHeight="1" spans="1:21">
      <c r="A3136">
        <v>5667199648</v>
      </c>
      <c r="B3136" s="2" t="s">
        <v>8647</v>
      </c>
      <c r="C3136" t="s">
        <v>65</v>
      </c>
      <c r="D3136" t="s">
        <v>23</v>
      </c>
      <c r="E3136" t="s">
        <v>8648</v>
      </c>
      <c r="F3136" t="s">
        <v>8649</v>
      </c>
      <c r="G3136">
        <v>86</v>
      </c>
      <c r="H3136">
        <v>1166</v>
      </c>
      <c r="I3136">
        <v>777</v>
      </c>
      <c r="J3136" t="s">
        <v>35</v>
      </c>
      <c r="L3136" t="s">
        <v>28</v>
      </c>
      <c r="M3136">
        <v>0</v>
      </c>
      <c r="N3136">
        <v>0</v>
      </c>
      <c r="O3136">
        <v>-1</v>
      </c>
      <c r="P3136" t="s">
        <v>36</v>
      </c>
      <c r="Q3136" t="s">
        <v>318</v>
      </c>
      <c r="R3136" s="3">
        <v>42219.6506944444</v>
      </c>
      <c r="S3136" t="s">
        <v>31</v>
      </c>
      <c r="U3136" t="s">
        <v>8650</v>
      </c>
    </row>
    <row r="3137" customHeight="1" spans="1:19">
      <c r="A3137">
        <v>6241112452</v>
      </c>
      <c r="B3137" s="2" t="s">
        <v>8651</v>
      </c>
      <c r="E3137" t="s">
        <v>8652</v>
      </c>
      <c r="F3137" t="s">
        <v>8653</v>
      </c>
      <c r="G3137">
        <v>9175</v>
      </c>
      <c r="H3137">
        <v>347</v>
      </c>
      <c r="I3137">
        <v>14130</v>
      </c>
      <c r="J3137" t="s">
        <v>68</v>
      </c>
      <c r="K3137" t="s">
        <v>69</v>
      </c>
      <c r="L3137" t="s">
        <v>51</v>
      </c>
      <c r="M3137">
        <v>6</v>
      </c>
      <c r="N3137">
        <v>0</v>
      </c>
      <c r="O3137">
        <v>-1</v>
      </c>
      <c r="P3137" t="s">
        <v>8654</v>
      </c>
      <c r="Q3137" t="s">
        <v>63</v>
      </c>
      <c r="R3137" s="3">
        <v>42864.4534953704</v>
      </c>
      <c r="S3137" t="s">
        <v>31</v>
      </c>
    </row>
    <row r="3138" customHeight="1" spans="1:19">
      <c r="A3138">
        <v>1964890275</v>
      </c>
      <c r="B3138" s="2" t="s">
        <v>8655</v>
      </c>
      <c r="E3138" t="s">
        <v>8656</v>
      </c>
      <c r="F3138" t="s">
        <v>8657</v>
      </c>
      <c r="G3138">
        <v>14</v>
      </c>
      <c r="H3138">
        <v>242</v>
      </c>
      <c r="I3138">
        <v>787</v>
      </c>
      <c r="J3138" t="s">
        <v>153</v>
      </c>
      <c r="L3138" t="s">
        <v>51</v>
      </c>
      <c r="M3138">
        <v>3</v>
      </c>
      <c r="N3138">
        <v>0</v>
      </c>
      <c r="O3138">
        <v>-1</v>
      </c>
      <c r="P3138" t="s">
        <v>8658</v>
      </c>
      <c r="Q3138" t="s">
        <v>46</v>
      </c>
      <c r="R3138" s="3">
        <v>40586.6644212963</v>
      </c>
      <c r="S3138" t="s">
        <v>31</v>
      </c>
    </row>
    <row r="3139" customHeight="1" spans="1:19">
      <c r="A3139">
        <v>7384931470</v>
      </c>
      <c r="B3139" s="2" t="s">
        <v>8659</v>
      </c>
      <c r="E3139" t="s">
        <v>8660</v>
      </c>
      <c r="F3139" t="s">
        <v>8661</v>
      </c>
      <c r="G3139">
        <v>557</v>
      </c>
      <c r="H3139">
        <v>752</v>
      </c>
      <c r="I3139">
        <v>17310</v>
      </c>
      <c r="J3139" t="s">
        <v>106</v>
      </c>
      <c r="L3139" t="s">
        <v>51</v>
      </c>
      <c r="M3139">
        <v>6</v>
      </c>
      <c r="N3139">
        <v>0</v>
      </c>
      <c r="O3139">
        <v>-1</v>
      </c>
      <c r="P3139" t="s">
        <v>2868</v>
      </c>
      <c r="Q3139" t="s">
        <v>37</v>
      </c>
      <c r="R3139" s="3">
        <v>43863.9295833333</v>
      </c>
      <c r="S3139" t="s">
        <v>31</v>
      </c>
    </row>
    <row r="3140" customHeight="1" spans="1:19">
      <c r="A3140">
        <v>5540001995</v>
      </c>
      <c r="B3140" s="2" t="s">
        <v>8662</v>
      </c>
      <c r="C3140" t="s">
        <v>157</v>
      </c>
      <c r="D3140" t="s">
        <v>23</v>
      </c>
      <c r="E3140" t="s">
        <v>8663</v>
      </c>
      <c r="G3140">
        <v>10</v>
      </c>
      <c r="H3140">
        <v>59</v>
      </c>
      <c r="I3140">
        <v>3</v>
      </c>
      <c r="J3140" t="s">
        <v>35</v>
      </c>
      <c r="L3140" t="s">
        <v>51</v>
      </c>
      <c r="M3140">
        <v>0</v>
      </c>
      <c r="N3140">
        <v>0</v>
      </c>
      <c r="O3140">
        <v>-1</v>
      </c>
      <c r="P3140" t="s">
        <v>52</v>
      </c>
      <c r="Q3140" t="s">
        <v>439</v>
      </c>
      <c r="R3140" s="3">
        <v>42065.3479166667</v>
      </c>
      <c r="S3140" t="s">
        <v>31</v>
      </c>
    </row>
    <row r="3141" customHeight="1" spans="1:20">
      <c r="A3141">
        <v>3535318713</v>
      </c>
      <c r="B3141" s="2" t="s">
        <v>8664</v>
      </c>
      <c r="C3141" t="s">
        <v>157</v>
      </c>
      <c r="D3141" t="s">
        <v>23</v>
      </c>
      <c r="E3141" t="s">
        <v>8665</v>
      </c>
      <c r="F3141" t="s">
        <v>8666</v>
      </c>
      <c r="G3141">
        <v>998</v>
      </c>
      <c r="H3141">
        <v>791</v>
      </c>
      <c r="I3141">
        <v>47294</v>
      </c>
      <c r="J3141" t="s">
        <v>50</v>
      </c>
      <c r="L3141" t="s">
        <v>51</v>
      </c>
      <c r="M3141">
        <v>5</v>
      </c>
      <c r="N3141">
        <v>0</v>
      </c>
      <c r="O3141">
        <v>-1</v>
      </c>
      <c r="P3141" t="s">
        <v>275</v>
      </c>
      <c r="Q3141" t="s">
        <v>53</v>
      </c>
      <c r="R3141" s="3">
        <v>41438.8583333333</v>
      </c>
      <c r="S3141" t="s">
        <v>54</v>
      </c>
      <c r="T3141" t="s">
        <v>8667</v>
      </c>
    </row>
    <row r="3142" customHeight="1" spans="1:19">
      <c r="A3142">
        <v>5462537281</v>
      </c>
      <c r="B3142" s="2" t="s">
        <v>8668</v>
      </c>
      <c r="C3142" t="s">
        <v>157</v>
      </c>
      <c r="D3142" t="s">
        <v>23</v>
      </c>
      <c r="E3142" t="s">
        <v>8669</v>
      </c>
      <c r="G3142">
        <v>13</v>
      </c>
      <c r="H3142">
        <v>123</v>
      </c>
      <c r="I3142">
        <v>73</v>
      </c>
      <c r="J3142" t="s">
        <v>35</v>
      </c>
      <c r="L3142" t="s">
        <v>28</v>
      </c>
      <c r="M3142">
        <v>0</v>
      </c>
      <c r="N3142">
        <v>0</v>
      </c>
      <c r="O3142">
        <v>-1</v>
      </c>
      <c r="P3142" t="s">
        <v>36</v>
      </c>
      <c r="Q3142" t="s">
        <v>30</v>
      </c>
      <c r="R3142" s="3">
        <v>42045.7298611111</v>
      </c>
      <c r="S3142" t="s">
        <v>31</v>
      </c>
    </row>
    <row r="3143" customHeight="1" spans="1:19">
      <c r="A3143">
        <v>7586686230</v>
      </c>
      <c r="B3143" s="2" t="s">
        <v>8670</v>
      </c>
      <c r="C3143" t="s">
        <v>157</v>
      </c>
      <c r="D3143" t="s">
        <v>23</v>
      </c>
      <c r="E3143" t="s">
        <v>8671</v>
      </c>
      <c r="G3143">
        <v>529</v>
      </c>
      <c r="H3143">
        <v>281</v>
      </c>
      <c r="I3143">
        <v>3794</v>
      </c>
      <c r="J3143" t="s">
        <v>35</v>
      </c>
      <c r="L3143" t="s">
        <v>51</v>
      </c>
      <c r="M3143">
        <v>2</v>
      </c>
      <c r="N3143">
        <v>0</v>
      </c>
      <c r="O3143">
        <v>-1</v>
      </c>
      <c r="P3143" t="s">
        <v>134</v>
      </c>
      <c r="Q3143" t="s">
        <v>439</v>
      </c>
      <c r="R3143" s="3">
        <v>44292.0423611111</v>
      </c>
      <c r="S3143" t="s">
        <v>31</v>
      </c>
    </row>
    <row r="3144" customHeight="1" spans="1:19">
      <c r="A3144">
        <v>7217577454</v>
      </c>
      <c r="B3144" s="2" t="s">
        <v>8672</v>
      </c>
      <c r="C3144" t="s">
        <v>157</v>
      </c>
      <c r="D3144" t="s">
        <v>23</v>
      </c>
      <c r="E3144" t="s">
        <v>8673</v>
      </c>
      <c r="G3144">
        <v>1</v>
      </c>
      <c r="H3144">
        <v>87</v>
      </c>
      <c r="I3144">
        <v>9</v>
      </c>
      <c r="J3144" t="s">
        <v>273</v>
      </c>
      <c r="L3144" t="s">
        <v>28</v>
      </c>
      <c r="M3144">
        <v>0</v>
      </c>
      <c r="N3144">
        <v>0</v>
      </c>
      <c r="O3144">
        <v>-1</v>
      </c>
      <c r="P3144" t="s">
        <v>8674</v>
      </c>
      <c r="Q3144" t="s">
        <v>1196</v>
      </c>
      <c r="R3144" s="3">
        <v>43650.9020833333</v>
      </c>
      <c r="S3144" t="s">
        <v>38</v>
      </c>
    </row>
    <row r="3145" customHeight="1" spans="1:19">
      <c r="A3145">
        <v>3694688775</v>
      </c>
      <c r="B3145" s="2" t="s">
        <v>8675</v>
      </c>
      <c r="C3145" t="s">
        <v>157</v>
      </c>
      <c r="D3145" t="s">
        <v>23</v>
      </c>
      <c r="E3145" t="s">
        <v>8676</v>
      </c>
      <c r="G3145">
        <v>22</v>
      </c>
      <c r="H3145">
        <v>72</v>
      </c>
      <c r="I3145">
        <v>68</v>
      </c>
      <c r="J3145" t="s">
        <v>68</v>
      </c>
      <c r="K3145" t="s">
        <v>764</v>
      </c>
      <c r="L3145" t="s">
        <v>28</v>
      </c>
      <c r="M3145">
        <v>0</v>
      </c>
      <c r="N3145">
        <v>0</v>
      </c>
      <c r="O3145">
        <v>-1</v>
      </c>
      <c r="P3145" t="s">
        <v>8677</v>
      </c>
      <c r="Q3145" t="s">
        <v>71</v>
      </c>
      <c r="R3145" s="3">
        <v>41489.6701388889</v>
      </c>
      <c r="S3145" t="s">
        <v>38</v>
      </c>
    </row>
    <row r="3146" customHeight="1" spans="1:19">
      <c r="A3146">
        <v>6402415439</v>
      </c>
      <c r="B3146" s="2" t="s">
        <v>8678</v>
      </c>
      <c r="C3146" t="s">
        <v>157</v>
      </c>
      <c r="D3146" t="s">
        <v>23</v>
      </c>
      <c r="E3146" t="s">
        <v>8679</v>
      </c>
      <c r="G3146">
        <v>52</v>
      </c>
      <c r="H3146">
        <v>374</v>
      </c>
      <c r="I3146">
        <v>410</v>
      </c>
      <c r="J3146" t="s">
        <v>35</v>
      </c>
      <c r="L3146" t="s">
        <v>28</v>
      </c>
      <c r="M3146">
        <v>0</v>
      </c>
      <c r="N3146">
        <v>0</v>
      </c>
      <c r="O3146">
        <v>-1</v>
      </c>
      <c r="P3146" t="s">
        <v>36</v>
      </c>
      <c r="Q3146" t="s">
        <v>63</v>
      </c>
      <c r="R3146" s="3">
        <v>43041.8145833333</v>
      </c>
      <c r="S3146" t="s">
        <v>31</v>
      </c>
    </row>
    <row r="3147" customHeight="1" spans="1:20">
      <c r="A3147">
        <v>1348355785</v>
      </c>
      <c r="B3147" s="2" t="s">
        <v>8680</v>
      </c>
      <c r="C3147" t="s">
        <v>157</v>
      </c>
      <c r="D3147" t="s">
        <v>23</v>
      </c>
      <c r="E3147" t="s">
        <v>8681</v>
      </c>
      <c r="F3147" t="s">
        <v>8682</v>
      </c>
      <c r="G3147">
        <v>2920</v>
      </c>
      <c r="H3147">
        <v>824</v>
      </c>
      <c r="I3147">
        <v>312</v>
      </c>
      <c r="J3147" t="s">
        <v>26</v>
      </c>
      <c r="K3147" t="s">
        <v>27</v>
      </c>
      <c r="L3147" t="s">
        <v>28</v>
      </c>
      <c r="M3147">
        <v>0</v>
      </c>
      <c r="N3147">
        <v>0</v>
      </c>
      <c r="O3147">
        <v>220</v>
      </c>
      <c r="P3147" t="s">
        <v>8683</v>
      </c>
      <c r="Q3147" t="s">
        <v>30</v>
      </c>
      <c r="R3147" s="3">
        <v>40513.4458333333</v>
      </c>
      <c r="S3147" t="s">
        <v>54</v>
      </c>
      <c r="T3147" t="s">
        <v>8684</v>
      </c>
    </row>
    <row r="3148" customHeight="1" spans="1:19">
      <c r="A3148">
        <v>2313618803</v>
      </c>
      <c r="B3148" s="2" t="s">
        <v>8685</v>
      </c>
      <c r="C3148" t="s">
        <v>157</v>
      </c>
      <c r="D3148" t="s">
        <v>23</v>
      </c>
      <c r="E3148" t="s">
        <v>8686</v>
      </c>
      <c r="G3148">
        <v>182</v>
      </c>
      <c r="H3148">
        <v>782</v>
      </c>
      <c r="I3148">
        <v>12</v>
      </c>
      <c r="J3148" t="s">
        <v>50</v>
      </c>
      <c r="L3148" t="s">
        <v>28</v>
      </c>
      <c r="M3148">
        <v>0</v>
      </c>
      <c r="N3148">
        <v>0</v>
      </c>
      <c r="O3148">
        <v>-1</v>
      </c>
      <c r="P3148" t="s">
        <v>275</v>
      </c>
      <c r="Q3148" t="s">
        <v>53</v>
      </c>
      <c r="R3148" s="3">
        <v>41270.7756944444</v>
      </c>
      <c r="S3148" t="s">
        <v>31</v>
      </c>
    </row>
    <row r="3149" customHeight="1" spans="1:19">
      <c r="A3149">
        <v>7633127412</v>
      </c>
      <c r="B3149" s="2" t="s">
        <v>8687</v>
      </c>
      <c r="C3149" t="s">
        <v>65</v>
      </c>
      <c r="D3149" t="s">
        <v>23</v>
      </c>
      <c r="E3149" t="s">
        <v>8688</v>
      </c>
      <c r="F3149" t="s">
        <v>8689</v>
      </c>
      <c r="G3149">
        <v>3</v>
      </c>
      <c r="H3149">
        <v>16</v>
      </c>
      <c r="I3149">
        <v>73</v>
      </c>
      <c r="J3149" t="s">
        <v>35</v>
      </c>
      <c r="L3149" t="s">
        <v>51</v>
      </c>
      <c r="M3149">
        <v>0</v>
      </c>
      <c r="N3149">
        <v>0</v>
      </c>
      <c r="O3149">
        <v>-1</v>
      </c>
      <c r="P3149" t="s">
        <v>36</v>
      </c>
      <c r="Q3149" t="s">
        <v>7251</v>
      </c>
      <c r="R3149" s="3">
        <v>44370.0340277778</v>
      </c>
      <c r="S3149" t="s">
        <v>38</v>
      </c>
    </row>
    <row r="3150" customHeight="1" spans="1:19">
      <c r="A3150">
        <v>2310797794</v>
      </c>
      <c r="B3150" s="2" t="s">
        <v>8690</v>
      </c>
      <c r="C3150" t="s">
        <v>65</v>
      </c>
      <c r="D3150" t="s">
        <v>23</v>
      </c>
      <c r="E3150" t="s">
        <v>8691</v>
      </c>
      <c r="F3150" t="s">
        <v>8692</v>
      </c>
      <c r="G3150">
        <v>179</v>
      </c>
      <c r="H3150">
        <v>294</v>
      </c>
      <c r="I3150">
        <v>498</v>
      </c>
      <c r="J3150" t="s">
        <v>495</v>
      </c>
      <c r="K3150" t="s">
        <v>496</v>
      </c>
      <c r="L3150" t="s">
        <v>28</v>
      </c>
      <c r="M3150">
        <v>0</v>
      </c>
      <c r="N3150">
        <v>0</v>
      </c>
      <c r="O3150">
        <v>-1</v>
      </c>
      <c r="Q3150" t="s">
        <v>386</v>
      </c>
      <c r="R3150" s="3">
        <v>40770.5875</v>
      </c>
      <c r="S3150" t="s">
        <v>54</v>
      </c>
    </row>
    <row r="3151" customHeight="1" spans="1:19">
      <c r="A3151">
        <v>7160642534</v>
      </c>
      <c r="B3151" s="2" t="s">
        <v>8693</v>
      </c>
      <c r="C3151" t="s">
        <v>157</v>
      </c>
      <c r="D3151" t="s">
        <v>23</v>
      </c>
      <c r="E3151" t="s">
        <v>8694</v>
      </c>
      <c r="F3151" t="s">
        <v>8695</v>
      </c>
      <c r="G3151">
        <v>2</v>
      </c>
      <c r="H3151">
        <v>300</v>
      </c>
      <c r="I3151">
        <v>385</v>
      </c>
      <c r="J3151" t="s">
        <v>1919</v>
      </c>
      <c r="L3151" t="s">
        <v>51</v>
      </c>
      <c r="M3151">
        <v>1</v>
      </c>
      <c r="N3151">
        <v>0</v>
      </c>
      <c r="O3151">
        <v>-1</v>
      </c>
      <c r="P3151" t="s">
        <v>8696</v>
      </c>
      <c r="Q3151" t="s">
        <v>1112</v>
      </c>
      <c r="R3151" s="3">
        <v>43610.9055555556</v>
      </c>
      <c r="S3151" t="s">
        <v>31</v>
      </c>
    </row>
    <row r="3152" customHeight="1" spans="1:21">
      <c r="A3152">
        <v>5524297393</v>
      </c>
      <c r="B3152" s="2" t="s">
        <v>8697</v>
      </c>
      <c r="C3152" t="s">
        <v>157</v>
      </c>
      <c r="D3152" t="s">
        <v>23</v>
      </c>
      <c r="E3152" t="s">
        <v>8698</v>
      </c>
      <c r="F3152" t="s">
        <v>8699</v>
      </c>
      <c r="G3152">
        <v>62</v>
      </c>
      <c r="H3152">
        <v>852</v>
      </c>
      <c r="I3152">
        <v>5363</v>
      </c>
      <c r="J3152" t="s">
        <v>35</v>
      </c>
      <c r="L3152" t="s">
        <v>28</v>
      </c>
      <c r="M3152">
        <v>4</v>
      </c>
      <c r="N3152">
        <v>1</v>
      </c>
      <c r="O3152">
        <v>0</v>
      </c>
      <c r="P3152" t="s">
        <v>8700</v>
      </c>
      <c r="Q3152" t="s">
        <v>79</v>
      </c>
      <c r="R3152" s="3">
        <v>42121.8895833333</v>
      </c>
      <c r="S3152" t="s">
        <v>31</v>
      </c>
      <c r="U3152" t="s">
        <v>8701</v>
      </c>
    </row>
    <row r="3153" customHeight="1" spans="1:19">
      <c r="A3153">
        <v>6442210708</v>
      </c>
      <c r="B3153" s="2" t="s">
        <v>8702</v>
      </c>
      <c r="C3153" t="s">
        <v>157</v>
      </c>
      <c r="D3153" t="s">
        <v>23</v>
      </c>
      <c r="E3153" t="s">
        <v>8703</v>
      </c>
      <c r="F3153" t="s">
        <v>8704</v>
      </c>
      <c r="G3153">
        <v>1044</v>
      </c>
      <c r="H3153">
        <v>212</v>
      </c>
      <c r="I3153">
        <v>3813</v>
      </c>
      <c r="J3153" t="s">
        <v>94</v>
      </c>
      <c r="K3153" t="s">
        <v>1318</v>
      </c>
      <c r="L3153" t="s">
        <v>51</v>
      </c>
      <c r="M3153">
        <v>0</v>
      </c>
      <c r="N3153">
        <v>0</v>
      </c>
      <c r="O3153">
        <v>-1</v>
      </c>
      <c r="P3153" t="s">
        <v>36</v>
      </c>
      <c r="Q3153" t="s">
        <v>30</v>
      </c>
      <c r="R3153" s="3">
        <v>43101.1020833333</v>
      </c>
      <c r="S3153" t="s">
        <v>31</v>
      </c>
    </row>
    <row r="3154" customHeight="1" spans="1:19">
      <c r="A3154">
        <v>6596643937</v>
      </c>
      <c r="B3154" s="2" t="s">
        <v>8705</v>
      </c>
      <c r="C3154" t="s">
        <v>157</v>
      </c>
      <c r="D3154" t="s">
        <v>23</v>
      </c>
      <c r="E3154" t="s">
        <v>8706</v>
      </c>
      <c r="F3154" t="s">
        <v>8707</v>
      </c>
      <c r="G3154">
        <v>32</v>
      </c>
      <c r="H3154">
        <v>47</v>
      </c>
      <c r="I3154">
        <v>24</v>
      </c>
      <c r="J3154" t="s">
        <v>35</v>
      </c>
      <c r="L3154" t="s">
        <v>28</v>
      </c>
      <c r="M3154">
        <v>0</v>
      </c>
      <c r="N3154">
        <v>0</v>
      </c>
      <c r="O3154">
        <v>-1</v>
      </c>
      <c r="P3154" t="s">
        <v>36</v>
      </c>
      <c r="Q3154" t="s">
        <v>597</v>
      </c>
      <c r="R3154" s="3">
        <v>43291.5493055556</v>
      </c>
      <c r="S3154" t="s">
        <v>31</v>
      </c>
    </row>
    <row r="3155" customHeight="1" spans="1:19">
      <c r="A3155">
        <v>5664355864</v>
      </c>
      <c r="B3155" s="2" t="s">
        <v>8708</v>
      </c>
      <c r="C3155" t="s">
        <v>157</v>
      </c>
      <c r="D3155" t="s">
        <v>23</v>
      </c>
      <c r="E3155" t="s">
        <v>8709</v>
      </c>
      <c r="F3155" t="s">
        <v>8710</v>
      </c>
      <c r="G3155">
        <v>396</v>
      </c>
      <c r="H3155">
        <v>131</v>
      </c>
      <c r="I3155">
        <v>75</v>
      </c>
      <c r="J3155" t="s">
        <v>60</v>
      </c>
      <c r="K3155" t="s">
        <v>8711</v>
      </c>
      <c r="L3155" t="s">
        <v>51</v>
      </c>
      <c r="M3155">
        <v>1</v>
      </c>
      <c r="N3155">
        <v>0</v>
      </c>
      <c r="O3155">
        <v>-1</v>
      </c>
      <c r="P3155" t="s">
        <v>134</v>
      </c>
      <c r="Q3155" t="s">
        <v>63</v>
      </c>
      <c r="R3155" s="3">
        <v>42216.8513888889</v>
      </c>
      <c r="S3155" t="s">
        <v>31</v>
      </c>
    </row>
    <row r="3156" customHeight="1" spans="1:21">
      <c r="A3156">
        <v>2669074881</v>
      </c>
      <c r="B3156" s="2" t="s">
        <v>8712</v>
      </c>
      <c r="E3156" t="s">
        <v>8713</v>
      </c>
      <c r="F3156" t="s">
        <v>8714</v>
      </c>
      <c r="G3156">
        <v>1295</v>
      </c>
      <c r="H3156">
        <v>133</v>
      </c>
      <c r="I3156">
        <v>1068</v>
      </c>
      <c r="J3156" t="s">
        <v>957</v>
      </c>
      <c r="L3156" t="s">
        <v>28</v>
      </c>
      <c r="M3156">
        <v>0</v>
      </c>
      <c r="N3156">
        <v>0</v>
      </c>
      <c r="O3156">
        <v>-1</v>
      </c>
      <c r="P3156" t="s">
        <v>8715</v>
      </c>
      <c r="Q3156" t="s">
        <v>30</v>
      </c>
      <c r="R3156" s="3">
        <v>40985.8049537037</v>
      </c>
      <c r="S3156" t="s">
        <v>31</v>
      </c>
      <c r="T3156" t="s">
        <v>8716</v>
      </c>
      <c r="U3156" t="s">
        <v>8717</v>
      </c>
    </row>
    <row r="3157" customHeight="1" spans="1:19">
      <c r="A3157">
        <v>5589735225</v>
      </c>
      <c r="B3157" s="2" t="s">
        <v>8718</v>
      </c>
      <c r="E3157" t="s">
        <v>8719</v>
      </c>
      <c r="F3157" t="s">
        <v>8720</v>
      </c>
      <c r="G3157">
        <v>134</v>
      </c>
      <c r="H3157">
        <v>384</v>
      </c>
      <c r="I3157">
        <v>377</v>
      </c>
      <c r="J3157" t="s">
        <v>68</v>
      </c>
      <c r="K3157" t="s">
        <v>69</v>
      </c>
      <c r="L3157" t="s">
        <v>51</v>
      </c>
      <c r="M3157">
        <v>4</v>
      </c>
      <c r="N3157">
        <v>0</v>
      </c>
      <c r="O3157">
        <v>-1</v>
      </c>
      <c r="P3157" t="s">
        <v>36</v>
      </c>
      <c r="Q3157" t="s">
        <v>71</v>
      </c>
      <c r="R3157" s="3">
        <v>42111.0198263889</v>
      </c>
      <c r="S3157" t="s">
        <v>31</v>
      </c>
    </row>
    <row r="3158" customHeight="1" spans="1:19">
      <c r="A3158">
        <v>7510776367</v>
      </c>
      <c r="B3158" s="2" t="s">
        <v>8721</v>
      </c>
      <c r="C3158" t="s">
        <v>65</v>
      </c>
      <c r="D3158" t="s">
        <v>23</v>
      </c>
      <c r="E3158" t="s">
        <v>8722</v>
      </c>
      <c r="F3158" t="s">
        <v>8723</v>
      </c>
      <c r="G3158">
        <v>6</v>
      </c>
      <c r="H3158">
        <v>58</v>
      </c>
      <c r="I3158">
        <v>151</v>
      </c>
      <c r="J3158" t="s">
        <v>35</v>
      </c>
      <c r="L3158" t="s">
        <v>51</v>
      </c>
      <c r="M3158">
        <v>1</v>
      </c>
      <c r="N3158">
        <v>0</v>
      </c>
      <c r="O3158">
        <v>-1</v>
      </c>
      <c r="P3158" t="s">
        <v>36</v>
      </c>
      <c r="Q3158" t="s">
        <v>318</v>
      </c>
      <c r="R3158" s="3">
        <v>44113.4347222222</v>
      </c>
      <c r="S3158" t="s">
        <v>38</v>
      </c>
    </row>
    <row r="3159" customHeight="1" spans="1:19">
      <c r="A3159">
        <v>7510776367</v>
      </c>
      <c r="B3159" s="2" t="s">
        <v>8724</v>
      </c>
      <c r="C3159" t="s">
        <v>65</v>
      </c>
      <c r="D3159" t="s">
        <v>23</v>
      </c>
      <c r="E3159" t="s">
        <v>8722</v>
      </c>
      <c r="F3159" t="s">
        <v>8723</v>
      </c>
      <c r="G3159">
        <v>6</v>
      </c>
      <c r="H3159">
        <v>58</v>
      </c>
      <c r="I3159">
        <v>151</v>
      </c>
      <c r="J3159" t="s">
        <v>35</v>
      </c>
      <c r="L3159" t="s">
        <v>51</v>
      </c>
      <c r="M3159">
        <v>1</v>
      </c>
      <c r="N3159">
        <v>0</v>
      </c>
      <c r="O3159">
        <v>-1</v>
      </c>
      <c r="P3159" t="s">
        <v>36</v>
      </c>
      <c r="Q3159" t="s">
        <v>318</v>
      </c>
      <c r="R3159" s="3">
        <v>44113.4347222222</v>
      </c>
      <c r="S3159" t="s">
        <v>38</v>
      </c>
    </row>
    <row r="3160" customHeight="1" spans="1:19">
      <c r="A3160">
        <v>5754962087</v>
      </c>
      <c r="B3160" s="2" t="s">
        <v>8725</v>
      </c>
      <c r="C3160" t="s">
        <v>65</v>
      </c>
      <c r="D3160" t="s">
        <v>23</v>
      </c>
      <c r="E3160" t="s">
        <v>8726</v>
      </c>
      <c r="G3160">
        <v>166</v>
      </c>
      <c r="H3160">
        <v>795</v>
      </c>
      <c r="I3160">
        <v>1801</v>
      </c>
      <c r="J3160" t="s">
        <v>619</v>
      </c>
      <c r="K3160" t="s">
        <v>35</v>
      </c>
      <c r="L3160" t="s">
        <v>51</v>
      </c>
      <c r="M3160">
        <v>0</v>
      </c>
      <c r="N3160">
        <v>0</v>
      </c>
      <c r="O3160">
        <v>-1</v>
      </c>
      <c r="P3160" t="s">
        <v>8727</v>
      </c>
      <c r="Q3160" t="s">
        <v>464</v>
      </c>
      <c r="R3160" s="3">
        <v>42318.9895833333</v>
      </c>
      <c r="S3160" t="s">
        <v>31</v>
      </c>
    </row>
    <row r="3161" customHeight="1" spans="1:19">
      <c r="A3161">
        <v>6431774453</v>
      </c>
      <c r="B3161" s="2" t="s">
        <v>8728</v>
      </c>
      <c r="C3161" t="s">
        <v>157</v>
      </c>
      <c r="D3161" t="s">
        <v>23</v>
      </c>
      <c r="E3161" t="s">
        <v>8729</v>
      </c>
      <c r="G3161">
        <v>5</v>
      </c>
      <c r="H3161">
        <v>105</v>
      </c>
      <c r="I3161">
        <v>47</v>
      </c>
      <c r="J3161" t="s">
        <v>35</v>
      </c>
      <c r="L3161" t="s">
        <v>28</v>
      </c>
      <c r="M3161">
        <v>0</v>
      </c>
      <c r="N3161">
        <v>0</v>
      </c>
      <c r="O3161">
        <v>-1</v>
      </c>
      <c r="P3161" t="s">
        <v>36</v>
      </c>
      <c r="Q3161" t="s">
        <v>71</v>
      </c>
      <c r="R3161" s="3">
        <v>43081.9756944444</v>
      </c>
      <c r="S3161" t="s">
        <v>38</v>
      </c>
    </row>
    <row r="3162" customHeight="1" spans="1:19">
      <c r="A3162">
        <v>6431774453</v>
      </c>
      <c r="B3162" s="2" t="s">
        <v>8730</v>
      </c>
      <c r="C3162" t="s">
        <v>157</v>
      </c>
      <c r="D3162" t="s">
        <v>23</v>
      </c>
      <c r="E3162" t="s">
        <v>8729</v>
      </c>
      <c r="G3162">
        <v>5</v>
      </c>
      <c r="H3162">
        <v>105</v>
      </c>
      <c r="I3162">
        <v>47</v>
      </c>
      <c r="J3162" t="s">
        <v>35</v>
      </c>
      <c r="L3162" t="s">
        <v>28</v>
      </c>
      <c r="M3162">
        <v>0</v>
      </c>
      <c r="N3162">
        <v>0</v>
      </c>
      <c r="O3162">
        <v>-1</v>
      </c>
      <c r="P3162" t="s">
        <v>36</v>
      </c>
      <c r="Q3162" t="s">
        <v>71</v>
      </c>
      <c r="R3162" s="3">
        <v>43081.9756944444</v>
      </c>
      <c r="S3162" t="s">
        <v>38</v>
      </c>
    </row>
    <row r="3163" customHeight="1" spans="1:19">
      <c r="A3163">
        <v>3908364518</v>
      </c>
      <c r="B3163" s="2" t="s">
        <v>8731</v>
      </c>
      <c r="C3163" t="s">
        <v>157</v>
      </c>
      <c r="D3163" t="s">
        <v>23</v>
      </c>
      <c r="E3163" t="s">
        <v>8732</v>
      </c>
      <c r="G3163">
        <v>38</v>
      </c>
      <c r="H3163">
        <v>30</v>
      </c>
      <c r="I3163">
        <v>17</v>
      </c>
      <c r="J3163" t="s">
        <v>26</v>
      </c>
      <c r="K3163" t="s">
        <v>99</v>
      </c>
      <c r="L3163" t="s">
        <v>28</v>
      </c>
      <c r="M3163">
        <v>0</v>
      </c>
      <c r="N3163">
        <v>0</v>
      </c>
      <c r="O3163">
        <v>-1</v>
      </c>
      <c r="P3163" t="s">
        <v>36</v>
      </c>
      <c r="Q3163" t="s">
        <v>464</v>
      </c>
      <c r="R3163" s="3">
        <v>41595.5979166667</v>
      </c>
      <c r="S3163" t="s">
        <v>31</v>
      </c>
    </row>
    <row r="3164" customHeight="1" spans="1:19">
      <c r="A3164">
        <v>7609773405</v>
      </c>
      <c r="B3164" s="2" t="s">
        <v>8733</v>
      </c>
      <c r="E3164" t="s">
        <v>8734</v>
      </c>
      <c r="F3164" t="s">
        <v>8735</v>
      </c>
      <c r="G3164">
        <v>530</v>
      </c>
      <c r="H3164">
        <v>54</v>
      </c>
      <c r="I3164">
        <v>787</v>
      </c>
      <c r="J3164" t="s">
        <v>35</v>
      </c>
      <c r="L3164" t="s">
        <v>51</v>
      </c>
      <c r="M3164">
        <v>0</v>
      </c>
      <c r="N3164">
        <v>0</v>
      </c>
      <c r="O3164">
        <v>-1</v>
      </c>
      <c r="P3164" t="s">
        <v>62</v>
      </c>
      <c r="Q3164" t="s">
        <v>101</v>
      </c>
      <c r="R3164" s="3">
        <v>44330.9444791667</v>
      </c>
      <c r="S3164" t="s">
        <v>38</v>
      </c>
    </row>
    <row r="3165" customHeight="1" spans="1:19">
      <c r="A3165">
        <v>3175698632</v>
      </c>
      <c r="B3165" s="2" t="s">
        <v>8736</v>
      </c>
      <c r="C3165" t="s">
        <v>65</v>
      </c>
      <c r="D3165" t="s">
        <v>23</v>
      </c>
      <c r="E3165" t="s">
        <v>8737</v>
      </c>
      <c r="G3165">
        <v>20307</v>
      </c>
      <c r="H3165">
        <v>640</v>
      </c>
      <c r="I3165">
        <v>45</v>
      </c>
      <c r="J3165" t="s">
        <v>537</v>
      </c>
      <c r="L3165" t="s">
        <v>51</v>
      </c>
      <c r="M3165">
        <v>7</v>
      </c>
      <c r="N3165">
        <v>0</v>
      </c>
      <c r="O3165">
        <v>-1</v>
      </c>
      <c r="P3165" t="s">
        <v>36</v>
      </c>
      <c r="Q3165" t="s">
        <v>79</v>
      </c>
      <c r="R3165" s="3">
        <v>41306.4472222222</v>
      </c>
      <c r="S3165" t="s">
        <v>54</v>
      </c>
    </row>
    <row r="3166" customHeight="1" spans="1:19">
      <c r="A3166">
        <v>2141129373</v>
      </c>
      <c r="B3166" s="2" t="s">
        <v>8738</v>
      </c>
      <c r="C3166" t="s">
        <v>65</v>
      </c>
      <c r="D3166" t="s">
        <v>23</v>
      </c>
      <c r="E3166" t="s">
        <v>8739</v>
      </c>
      <c r="F3166" t="s">
        <v>8740</v>
      </c>
      <c r="G3166">
        <v>37</v>
      </c>
      <c r="H3166">
        <v>10</v>
      </c>
      <c r="I3166">
        <v>310</v>
      </c>
      <c r="J3166" t="s">
        <v>3276</v>
      </c>
      <c r="K3166" t="s">
        <v>8741</v>
      </c>
      <c r="L3166" t="s">
        <v>51</v>
      </c>
      <c r="M3166">
        <v>0</v>
      </c>
      <c r="N3166">
        <v>0</v>
      </c>
      <c r="O3166">
        <v>-1</v>
      </c>
      <c r="Q3166" t="s">
        <v>84</v>
      </c>
      <c r="R3166" s="3">
        <v>40687.975</v>
      </c>
      <c r="S3166" t="s">
        <v>31</v>
      </c>
    </row>
    <row r="3167" customHeight="1" spans="1:19">
      <c r="A3167">
        <v>6069174915</v>
      </c>
      <c r="B3167" s="2" t="s">
        <v>8742</v>
      </c>
      <c r="C3167" t="s">
        <v>65</v>
      </c>
      <c r="D3167" t="s">
        <v>23</v>
      </c>
      <c r="E3167" t="s">
        <v>8743</v>
      </c>
      <c r="F3167" t="s">
        <v>8744</v>
      </c>
      <c r="G3167">
        <v>79</v>
      </c>
      <c r="H3167">
        <v>235</v>
      </c>
      <c r="I3167">
        <v>522</v>
      </c>
      <c r="J3167" t="s">
        <v>26</v>
      </c>
      <c r="L3167" t="s">
        <v>28</v>
      </c>
      <c r="M3167">
        <v>6</v>
      </c>
      <c r="N3167">
        <v>0</v>
      </c>
      <c r="O3167">
        <v>-1</v>
      </c>
      <c r="P3167" t="s">
        <v>8745</v>
      </c>
      <c r="Q3167" t="s">
        <v>30</v>
      </c>
      <c r="R3167" s="3">
        <v>42698.975</v>
      </c>
      <c r="S3167" t="s">
        <v>31</v>
      </c>
    </row>
    <row r="3168" customHeight="1" spans="1:21">
      <c r="A3168">
        <v>7544864334</v>
      </c>
      <c r="B3168" s="2" t="s">
        <v>8746</v>
      </c>
      <c r="C3168" t="s">
        <v>65</v>
      </c>
      <c r="D3168" t="s">
        <v>23</v>
      </c>
      <c r="E3168" t="s">
        <v>8747</v>
      </c>
      <c r="F3168" t="s">
        <v>8748</v>
      </c>
      <c r="G3168">
        <v>1119</v>
      </c>
      <c r="H3168">
        <v>556</v>
      </c>
      <c r="I3168">
        <v>2782</v>
      </c>
      <c r="J3168" t="s">
        <v>619</v>
      </c>
      <c r="L3168" t="s">
        <v>51</v>
      </c>
      <c r="M3168">
        <v>3</v>
      </c>
      <c r="N3168">
        <v>1</v>
      </c>
      <c r="O3168">
        <v>0</v>
      </c>
      <c r="P3168" t="s">
        <v>307</v>
      </c>
      <c r="Q3168" t="s">
        <v>464</v>
      </c>
      <c r="R3168" s="3">
        <v>44200.61875</v>
      </c>
      <c r="S3168" t="s">
        <v>31</v>
      </c>
      <c r="T3168" t="s">
        <v>90</v>
      </c>
      <c r="U3168" t="s">
        <v>1655</v>
      </c>
    </row>
    <row r="3169" customHeight="1" spans="1:21">
      <c r="A3169">
        <v>7544864334</v>
      </c>
      <c r="B3169" s="2" t="s">
        <v>8749</v>
      </c>
      <c r="C3169" t="s">
        <v>65</v>
      </c>
      <c r="D3169" t="s">
        <v>23</v>
      </c>
      <c r="E3169" t="s">
        <v>8747</v>
      </c>
      <c r="F3169" t="s">
        <v>8748</v>
      </c>
      <c r="G3169">
        <v>1119</v>
      </c>
      <c r="H3169">
        <v>556</v>
      </c>
      <c r="I3169">
        <v>2782</v>
      </c>
      <c r="J3169" t="s">
        <v>619</v>
      </c>
      <c r="L3169" t="s">
        <v>51</v>
      </c>
      <c r="M3169">
        <v>3</v>
      </c>
      <c r="N3169">
        <v>1</v>
      </c>
      <c r="O3169">
        <v>0</v>
      </c>
      <c r="P3169" t="s">
        <v>307</v>
      </c>
      <c r="Q3169" t="s">
        <v>464</v>
      </c>
      <c r="R3169" s="3">
        <v>44200.61875</v>
      </c>
      <c r="S3169" t="s">
        <v>31</v>
      </c>
      <c r="T3169" t="s">
        <v>90</v>
      </c>
      <c r="U3169" t="s">
        <v>1655</v>
      </c>
    </row>
    <row r="3170" customHeight="1" spans="1:21">
      <c r="A3170">
        <v>5557844242</v>
      </c>
      <c r="B3170" s="2" t="s">
        <v>8750</v>
      </c>
      <c r="C3170" t="s">
        <v>157</v>
      </c>
      <c r="D3170" t="s">
        <v>23</v>
      </c>
      <c r="E3170" t="s">
        <v>8751</v>
      </c>
      <c r="F3170" t="s">
        <v>8752</v>
      </c>
      <c r="G3170">
        <v>73</v>
      </c>
      <c r="H3170">
        <v>57</v>
      </c>
      <c r="I3170">
        <v>7</v>
      </c>
      <c r="J3170" t="s">
        <v>289</v>
      </c>
      <c r="K3170" t="s">
        <v>1790</v>
      </c>
      <c r="L3170" t="s">
        <v>28</v>
      </c>
      <c r="M3170">
        <v>0</v>
      </c>
      <c r="N3170">
        <v>0</v>
      </c>
      <c r="O3170">
        <v>-1</v>
      </c>
      <c r="P3170" t="s">
        <v>8753</v>
      </c>
      <c r="Q3170" t="s">
        <v>37</v>
      </c>
      <c r="R3170" s="3">
        <v>42079.0944444444</v>
      </c>
      <c r="S3170" t="s">
        <v>31</v>
      </c>
      <c r="U3170" t="s">
        <v>8754</v>
      </c>
    </row>
    <row r="3171" customHeight="1" spans="1:21">
      <c r="A3171">
        <v>7516077769</v>
      </c>
      <c r="B3171" s="2" t="s">
        <v>8755</v>
      </c>
      <c r="C3171" t="s">
        <v>3287</v>
      </c>
      <c r="D3171" t="s">
        <v>23</v>
      </c>
      <c r="E3171" t="s">
        <v>8756</v>
      </c>
      <c r="F3171" t="s">
        <v>8757</v>
      </c>
      <c r="G3171">
        <v>3</v>
      </c>
      <c r="H3171">
        <v>18</v>
      </c>
      <c r="I3171">
        <v>18</v>
      </c>
      <c r="J3171" t="s">
        <v>68</v>
      </c>
      <c r="K3171" t="s">
        <v>69</v>
      </c>
      <c r="L3171" t="s">
        <v>51</v>
      </c>
      <c r="M3171">
        <v>2</v>
      </c>
      <c r="N3171">
        <v>0</v>
      </c>
      <c r="O3171">
        <v>-1</v>
      </c>
      <c r="P3171" t="s">
        <v>8758</v>
      </c>
      <c r="Q3171" t="s">
        <v>71</v>
      </c>
      <c r="R3171" s="3">
        <v>44129.2152777778</v>
      </c>
      <c r="S3171" t="s">
        <v>31</v>
      </c>
      <c r="T3171" t="s">
        <v>8759</v>
      </c>
      <c r="U3171" t="s">
        <v>8169</v>
      </c>
    </row>
    <row r="3172" customHeight="1" spans="1:19">
      <c r="A3172">
        <v>5724776456</v>
      </c>
      <c r="B3172" s="2" t="s">
        <v>8760</v>
      </c>
      <c r="C3172" t="s">
        <v>65</v>
      </c>
      <c r="D3172" t="s">
        <v>23</v>
      </c>
      <c r="E3172" t="s">
        <v>8761</v>
      </c>
      <c r="G3172">
        <v>212</v>
      </c>
      <c r="H3172">
        <v>388</v>
      </c>
      <c r="I3172">
        <v>12994</v>
      </c>
      <c r="J3172" t="s">
        <v>35</v>
      </c>
      <c r="L3172" t="s">
        <v>51</v>
      </c>
      <c r="M3172">
        <v>1</v>
      </c>
      <c r="N3172">
        <v>0</v>
      </c>
      <c r="O3172">
        <v>-1</v>
      </c>
      <c r="P3172" t="s">
        <v>8762</v>
      </c>
      <c r="Q3172" t="s">
        <v>276</v>
      </c>
      <c r="R3172" s="3">
        <v>42289.8576388889</v>
      </c>
      <c r="S3172" t="s">
        <v>31</v>
      </c>
    </row>
    <row r="3173" customHeight="1" spans="1:21">
      <c r="A3173">
        <v>6493069302</v>
      </c>
      <c r="B3173" s="2" t="s">
        <v>8763</v>
      </c>
      <c r="C3173" t="s">
        <v>157</v>
      </c>
      <c r="D3173" t="s">
        <v>23</v>
      </c>
      <c r="E3173" t="s">
        <v>8764</v>
      </c>
      <c r="G3173">
        <v>13</v>
      </c>
      <c r="H3173">
        <v>641</v>
      </c>
      <c r="I3173">
        <v>21</v>
      </c>
      <c r="J3173" t="s">
        <v>35</v>
      </c>
      <c r="L3173" t="s">
        <v>28</v>
      </c>
      <c r="M3173">
        <v>0</v>
      </c>
      <c r="N3173">
        <v>0</v>
      </c>
      <c r="O3173">
        <v>-1</v>
      </c>
      <c r="P3173" t="s">
        <v>36</v>
      </c>
      <c r="Q3173" t="s">
        <v>79</v>
      </c>
      <c r="R3173" s="3">
        <v>43152.8576388889</v>
      </c>
      <c r="S3173" t="s">
        <v>38</v>
      </c>
      <c r="U3173" t="s">
        <v>8765</v>
      </c>
    </row>
    <row r="3174" customHeight="1" spans="1:19">
      <c r="A3174">
        <v>7699381204</v>
      </c>
      <c r="B3174" s="2" t="s">
        <v>8766</v>
      </c>
      <c r="C3174" t="s">
        <v>65</v>
      </c>
      <c r="D3174" t="s">
        <v>23</v>
      </c>
      <c r="E3174" t="s">
        <v>8767</v>
      </c>
      <c r="F3174" t="s">
        <v>8768</v>
      </c>
      <c r="G3174">
        <v>2</v>
      </c>
      <c r="H3174">
        <v>12</v>
      </c>
      <c r="I3174">
        <v>23</v>
      </c>
      <c r="J3174" t="s">
        <v>35</v>
      </c>
      <c r="L3174" t="s">
        <v>51</v>
      </c>
      <c r="M3174">
        <v>1</v>
      </c>
      <c r="N3174">
        <v>0</v>
      </c>
      <c r="O3174">
        <v>-1</v>
      </c>
      <c r="P3174" t="s">
        <v>36</v>
      </c>
      <c r="Q3174" t="s">
        <v>276</v>
      </c>
      <c r="R3174" s="3">
        <v>44454.9618055556</v>
      </c>
      <c r="S3174" t="s">
        <v>38</v>
      </c>
    </row>
    <row r="3175" customHeight="1" spans="1:19">
      <c r="A3175">
        <v>7699381204</v>
      </c>
      <c r="B3175" s="2" t="s">
        <v>8769</v>
      </c>
      <c r="C3175" t="s">
        <v>65</v>
      </c>
      <c r="D3175" t="s">
        <v>23</v>
      </c>
      <c r="E3175" t="s">
        <v>8767</v>
      </c>
      <c r="F3175" t="s">
        <v>8768</v>
      </c>
      <c r="G3175">
        <v>2</v>
      </c>
      <c r="H3175">
        <v>12</v>
      </c>
      <c r="I3175">
        <v>23</v>
      </c>
      <c r="J3175" t="s">
        <v>35</v>
      </c>
      <c r="L3175" t="s">
        <v>51</v>
      </c>
      <c r="M3175">
        <v>1</v>
      </c>
      <c r="N3175">
        <v>0</v>
      </c>
      <c r="O3175">
        <v>-1</v>
      </c>
      <c r="P3175" t="s">
        <v>36</v>
      </c>
      <c r="Q3175" t="s">
        <v>276</v>
      </c>
      <c r="R3175" s="3">
        <v>44454.9618055556</v>
      </c>
      <c r="S3175" t="s">
        <v>38</v>
      </c>
    </row>
    <row r="3176" customHeight="1" spans="1:19">
      <c r="A3176">
        <v>7577079684</v>
      </c>
      <c r="B3176" s="2" t="s">
        <v>8770</v>
      </c>
      <c r="C3176" t="s">
        <v>157</v>
      </c>
      <c r="D3176" t="s">
        <v>23</v>
      </c>
      <c r="E3176" t="s">
        <v>8771</v>
      </c>
      <c r="G3176">
        <v>3</v>
      </c>
      <c r="H3176">
        <v>18</v>
      </c>
      <c r="I3176">
        <v>5</v>
      </c>
      <c r="J3176" t="s">
        <v>537</v>
      </c>
      <c r="L3176" t="s">
        <v>28</v>
      </c>
      <c r="M3176">
        <v>0</v>
      </c>
      <c r="N3176">
        <v>0</v>
      </c>
      <c r="O3176">
        <v>-1</v>
      </c>
      <c r="P3176" t="s">
        <v>8772</v>
      </c>
      <c r="Q3176" t="s">
        <v>79</v>
      </c>
      <c r="R3176" s="3">
        <v>44273.6555555556</v>
      </c>
      <c r="S3176" t="s">
        <v>38</v>
      </c>
    </row>
    <row r="3177" customHeight="1" spans="1:19">
      <c r="A3177">
        <v>7311450070</v>
      </c>
      <c r="B3177" s="2" t="s">
        <v>8773</v>
      </c>
      <c r="C3177" t="s">
        <v>157</v>
      </c>
      <c r="D3177" t="s">
        <v>23</v>
      </c>
      <c r="E3177" t="s">
        <v>8774</v>
      </c>
      <c r="G3177">
        <v>3</v>
      </c>
      <c r="H3177">
        <v>66</v>
      </c>
      <c r="I3177">
        <v>31</v>
      </c>
      <c r="J3177" t="s">
        <v>35</v>
      </c>
      <c r="L3177" t="s">
        <v>28</v>
      </c>
      <c r="M3177">
        <v>0</v>
      </c>
      <c r="N3177">
        <v>0</v>
      </c>
      <c r="O3177">
        <v>-1</v>
      </c>
      <c r="P3177" t="s">
        <v>36</v>
      </c>
      <c r="Q3177" t="s">
        <v>46</v>
      </c>
      <c r="R3177" s="3">
        <v>43736.0951388889</v>
      </c>
      <c r="S3177" t="s">
        <v>38</v>
      </c>
    </row>
    <row r="3178" customHeight="1" spans="1:19">
      <c r="A3178">
        <v>7311450070</v>
      </c>
      <c r="B3178" s="2" t="s">
        <v>8775</v>
      </c>
      <c r="C3178" t="s">
        <v>207</v>
      </c>
      <c r="D3178" t="s">
        <v>41</v>
      </c>
      <c r="E3178" t="s">
        <v>8774</v>
      </c>
      <c r="G3178">
        <v>3</v>
      </c>
      <c r="H3178">
        <v>66</v>
      </c>
      <c r="I3178">
        <v>31</v>
      </c>
      <c r="J3178" t="s">
        <v>35</v>
      </c>
      <c r="L3178" t="s">
        <v>28</v>
      </c>
      <c r="M3178">
        <v>0</v>
      </c>
      <c r="N3178">
        <v>0</v>
      </c>
      <c r="O3178">
        <v>-1</v>
      </c>
      <c r="P3178" t="s">
        <v>36</v>
      </c>
      <c r="Q3178" t="s">
        <v>46</v>
      </c>
      <c r="R3178" s="3">
        <v>43736.0951388889</v>
      </c>
      <c r="S3178" t="s">
        <v>38</v>
      </c>
    </row>
    <row r="3179" customHeight="1" spans="1:19">
      <c r="A3179">
        <v>7311450070</v>
      </c>
      <c r="B3179" s="2" t="s">
        <v>8776</v>
      </c>
      <c r="C3179" t="s">
        <v>73</v>
      </c>
      <c r="D3179" t="s">
        <v>23</v>
      </c>
      <c r="E3179" t="s">
        <v>8774</v>
      </c>
      <c r="G3179">
        <v>3</v>
      </c>
      <c r="H3179">
        <v>66</v>
      </c>
      <c r="I3179">
        <v>31</v>
      </c>
      <c r="J3179" t="s">
        <v>35</v>
      </c>
      <c r="L3179" t="s">
        <v>28</v>
      </c>
      <c r="M3179">
        <v>0</v>
      </c>
      <c r="N3179">
        <v>0</v>
      </c>
      <c r="O3179">
        <v>-1</v>
      </c>
      <c r="P3179" t="s">
        <v>36</v>
      </c>
      <c r="Q3179" t="s">
        <v>46</v>
      </c>
      <c r="R3179" s="3">
        <v>43736.0951388889</v>
      </c>
      <c r="S3179" t="s">
        <v>38</v>
      </c>
    </row>
    <row r="3180" customHeight="1" spans="1:19">
      <c r="A3180">
        <v>7564456529</v>
      </c>
      <c r="B3180" s="2" t="s">
        <v>8777</v>
      </c>
      <c r="C3180" t="s">
        <v>157</v>
      </c>
      <c r="D3180" t="s">
        <v>23</v>
      </c>
      <c r="E3180" t="s">
        <v>8778</v>
      </c>
      <c r="F3180" t="s">
        <v>8779</v>
      </c>
      <c r="G3180">
        <v>9</v>
      </c>
      <c r="H3180">
        <v>48</v>
      </c>
      <c r="I3180">
        <v>75</v>
      </c>
      <c r="J3180" t="s">
        <v>35</v>
      </c>
      <c r="L3180" t="s">
        <v>28</v>
      </c>
      <c r="M3180">
        <v>2</v>
      </c>
      <c r="N3180">
        <v>0</v>
      </c>
      <c r="O3180">
        <v>-1</v>
      </c>
      <c r="P3180" t="s">
        <v>36</v>
      </c>
      <c r="Q3180" t="s">
        <v>95</v>
      </c>
      <c r="R3180" s="3">
        <v>44239.8590277778</v>
      </c>
      <c r="S3180" t="s">
        <v>38</v>
      </c>
    </row>
    <row r="3181" customHeight="1" spans="1:19">
      <c r="A3181">
        <v>7564456529</v>
      </c>
      <c r="B3181" s="2" t="s">
        <v>8780</v>
      </c>
      <c r="C3181" t="s">
        <v>157</v>
      </c>
      <c r="D3181" t="s">
        <v>23</v>
      </c>
      <c r="E3181" t="s">
        <v>8778</v>
      </c>
      <c r="F3181" t="s">
        <v>8779</v>
      </c>
      <c r="G3181">
        <v>9</v>
      </c>
      <c r="H3181">
        <v>48</v>
      </c>
      <c r="I3181">
        <v>75</v>
      </c>
      <c r="J3181" t="s">
        <v>35</v>
      </c>
      <c r="L3181" t="s">
        <v>28</v>
      </c>
      <c r="M3181">
        <v>2</v>
      </c>
      <c r="N3181">
        <v>0</v>
      </c>
      <c r="O3181">
        <v>-1</v>
      </c>
      <c r="P3181" t="s">
        <v>36</v>
      </c>
      <c r="Q3181" t="s">
        <v>95</v>
      </c>
      <c r="R3181" s="3">
        <v>44239.8590277778</v>
      </c>
      <c r="S3181" t="s">
        <v>38</v>
      </c>
    </row>
    <row r="3182" customHeight="1" spans="1:19">
      <c r="A3182">
        <v>7564456529</v>
      </c>
      <c r="B3182" s="2" t="s">
        <v>8781</v>
      </c>
      <c r="C3182" t="s">
        <v>157</v>
      </c>
      <c r="D3182" t="s">
        <v>23</v>
      </c>
      <c r="E3182" t="s">
        <v>8778</v>
      </c>
      <c r="F3182" t="s">
        <v>8779</v>
      </c>
      <c r="G3182">
        <v>9</v>
      </c>
      <c r="H3182">
        <v>48</v>
      </c>
      <c r="I3182">
        <v>75</v>
      </c>
      <c r="J3182" t="s">
        <v>35</v>
      </c>
      <c r="L3182" t="s">
        <v>28</v>
      </c>
      <c r="M3182">
        <v>2</v>
      </c>
      <c r="N3182">
        <v>0</v>
      </c>
      <c r="O3182">
        <v>-1</v>
      </c>
      <c r="P3182" t="s">
        <v>36</v>
      </c>
      <c r="Q3182" t="s">
        <v>95</v>
      </c>
      <c r="R3182" s="3">
        <v>44239.8590277778</v>
      </c>
      <c r="S3182" t="s">
        <v>38</v>
      </c>
    </row>
    <row r="3183" customHeight="1" spans="1:21">
      <c r="A3183">
        <v>1967327423</v>
      </c>
      <c r="B3183" s="2" t="s">
        <v>8782</v>
      </c>
      <c r="C3183" t="s">
        <v>157</v>
      </c>
      <c r="D3183" t="s">
        <v>23</v>
      </c>
      <c r="E3183" t="s">
        <v>8783</v>
      </c>
      <c r="F3183" t="s">
        <v>8784</v>
      </c>
      <c r="G3183">
        <v>880</v>
      </c>
      <c r="H3183">
        <v>193</v>
      </c>
      <c r="I3183">
        <v>3169</v>
      </c>
      <c r="J3183" t="s">
        <v>106</v>
      </c>
      <c r="K3183" t="s">
        <v>479</v>
      </c>
      <c r="L3183" t="s">
        <v>28</v>
      </c>
      <c r="M3183">
        <v>0</v>
      </c>
      <c r="N3183">
        <v>0</v>
      </c>
      <c r="O3183">
        <v>-1</v>
      </c>
      <c r="P3183" t="s">
        <v>230</v>
      </c>
      <c r="Q3183" t="s">
        <v>37</v>
      </c>
      <c r="R3183" s="3">
        <v>40587.8819444444</v>
      </c>
      <c r="S3183" t="s">
        <v>54</v>
      </c>
      <c r="T3183" t="s">
        <v>8785</v>
      </c>
      <c r="U3183" t="s">
        <v>3143</v>
      </c>
    </row>
    <row r="3184" customHeight="1" spans="1:19">
      <c r="A3184">
        <v>7186735324</v>
      </c>
      <c r="B3184" s="2" t="s">
        <v>8786</v>
      </c>
      <c r="C3184" t="s">
        <v>65</v>
      </c>
      <c r="D3184" t="s">
        <v>23</v>
      </c>
      <c r="E3184" t="s">
        <v>8787</v>
      </c>
      <c r="F3184" t="s">
        <v>8788</v>
      </c>
      <c r="G3184">
        <v>724</v>
      </c>
      <c r="H3184">
        <v>118</v>
      </c>
      <c r="I3184">
        <v>1488</v>
      </c>
      <c r="J3184" t="s">
        <v>35</v>
      </c>
      <c r="L3184" t="s">
        <v>51</v>
      </c>
      <c r="M3184">
        <v>2</v>
      </c>
      <c r="N3184">
        <v>1</v>
      </c>
      <c r="O3184">
        <v>0</v>
      </c>
      <c r="P3184" t="s">
        <v>134</v>
      </c>
      <c r="Q3184" t="s">
        <v>37</v>
      </c>
      <c r="R3184" s="3">
        <v>43625.9277777778</v>
      </c>
      <c r="S3184" t="s">
        <v>31</v>
      </c>
    </row>
    <row r="3185" customHeight="1" spans="1:19">
      <c r="A3185">
        <v>7682750706</v>
      </c>
      <c r="B3185" s="2" t="s">
        <v>8789</v>
      </c>
      <c r="C3185" t="s">
        <v>157</v>
      </c>
      <c r="D3185" t="s">
        <v>23</v>
      </c>
      <c r="E3185" t="s">
        <v>8790</v>
      </c>
      <c r="F3185" t="s">
        <v>8791</v>
      </c>
      <c r="G3185">
        <v>1</v>
      </c>
      <c r="H3185">
        <v>96</v>
      </c>
      <c r="I3185">
        <v>3</v>
      </c>
      <c r="J3185" t="s">
        <v>106</v>
      </c>
      <c r="K3185" t="s">
        <v>8792</v>
      </c>
      <c r="L3185" t="s">
        <v>51</v>
      </c>
      <c r="M3185">
        <v>0</v>
      </c>
      <c r="N3185">
        <v>0</v>
      </c>
      <c r="O3185">
        <v>-1</v>
      </c>
      <c r="P3185" t="s">
        <v>36</v>
      </c>
      <c r="Q3185" t="s">
        <v>37</v>
      </c>
      <c r="R3185" s="3">
        <v>44434.6756944444</v>
      </c>
      <c r="S3185" t="s">
        <v>38</v>
      </c>
    </row>
    <row r="3186" customHeight="1" spans="1:19">
      <c r="A3186">
        <v>5688536060</v>
      </c>
      <c r="B3186" s="2" t="s">
        <v>8793</v>
      </c>
      <c r="C3186" t="s">
        <v>157</v>
      </c>
      <c r="D3186" t="s">
        <v>23</v>
      </c>
      <c r="E3186" t="s">
        <v>8794</v>
      </c>
      <c r="F3186" t="s">
        <v>8795</v>
      </c>
      <c r="G3186">
        <v>72</v>
      </c>
      <c r="H3186">
        <v>217</v>
      </c>
      <c r="I3186">
        <v>63</v>
      </c>
      <c r="J3186" t="s">
        <v>35</v>
      </c>
      <c r="L3186" t="s">
        <v>28</v>
      </c>
      <c r="M3186">
        <v>2</v>
      </c>
      <c r="N3186">
        <v>0</v>
      </c>
      <c r="O3186">
        <v>-1</v>
      </c>
      <c r="P3186" t="s">
        <v>36</v>
      </c>
      <c r="Q3186" t="s">
        <v>84</v>
      </c>
      <c r="R3186" s="3">
        <v>42244.6326388889</v>
      </c>
      <c r="S3186" t="s">
        <v>31</v>
      </c>
    </row>
    <row r="3187" customHeight="1" spans="1:19">
      <c r="A3187">
        <v>7673987714</v>
      </c>
      <c r="B3187" s="2" t="s">
        <v>8796</v>
      </c>
      <c r="C3187" t="s">
        <v>157</v>
      </c>
      <c r="D3187" t="s">
        <v>23</v>
      </c>
      <c r="E3187" t="s">
        <v>8797</v>
      </c>
      <c r="G3187">
        <v>2</v>
      </c>
      <c r="H3187">
        <v>23</v>
      </c>
      <c r="I3187">
        <v>85</v>
      </c>
      <c r="J3187" t="s">
        <v>35</v>
      </c>
      <c r="L3187" t="s">
        <v>51</v>
      </c>
      <c r="M3187">
        <v>0</v>
      </c>
      <c r="N3187">
        <v>0</v>
      </c>
      <c r="O3187">
        <v>-1</v>
      </c>
      <c r="P3187" t="s">
        <v>36</v>
      </c>
      <c r="Q3187" t="s">
        <v>37</v>
      </c>
      <c r="R3187" s="3">
        <v>44426.0340277778</v>
      </c>
      <c r="S3187" t="s">
        <v>31</v>
      </c>
    </row>
    <row r="3188" customHeight="1" spans="1:19">
      <c r="A3188">
        <v>5563889101</v>
      </c>
      <c r="B3188" s="2" t="s">
        <v>8798</v>
      </c>
      <c r="C3188" t="s">
        <v>157</v>
      </c>
      <c r="D3188" t="s">
        <v>23</v>
      </c>
      <c r="E3188" t="s">
        <v>8799</v>
      </c>
      <c r="G3188">
        <v>47</v>
      </c>
      <c r="H3188">
        <v>8</v>
      </c>
      <c r="I3188">
        <v>34</v>
      </c>
      <c r="J3188" t="s">
        <v>35</v>
      </c>
      <c r="L3188" t="s">
        <v>28</v>
      </c>
      <c r="M3188">
        <v>0</v>
      </c>
      <c r="N3188">
        <v>0</v>
      </c>
      <c r="O3188">
        <v>-1</v>
      </c>
      <c r="P3188" t="s">
        <v>36</v>
      </c>
      <c r="Q3188" t="s">
        <v>234</v>
      </c>
      <c r="R3188" s="3">
        <v>42083.4444444444</v>
      </c>
      <c r="S3188" t="s">
        <v>31</v>
      </c>
    </row>
    <row r="3189" customHeight="1" spans="1:19">
      <c r="A3189">
        <v>5563889101</v>
      </c>
      <c r="B3189" s="2" t="s">
        <v>8798</v>
      </c>
      <c r="C3189" t="s">
        <v>157</v>
      </c>
      <c r="D3189" t="s">
        <v>23</v>
      </c>
      <c r="E3189" t="s">
        <v>8799</v>
      </c>
      <c r="G3189">
        <v>47</v>
      </c>
      <c r="H3189">
        <v>8</v>
      </c>
      <c r="I3189">
        <v>34</v>
      </c>
      <c r="J3189" t="s">
        <v>35</v>
      </c>
      <c r="L3189" t="s">
        <v>28</v>
      </c>
      <c r="M3189">
        <v>0</v>
      </c>
      <c r="N3189">
        <v>0</v>
      </c>
      <c r="O3189">
        <v>-1</v>
      </c>
      <c r="P3189" t="s">
        <v>36</v>
      </c>
      <c r="Q3189" t="s">
        <v>234</v>
      </c>
      <c r="R3189" s="3">
        <v>42083.4444444444</v>
      </c>
      <c r="S3189" t="s">
        <v>31</v>
      </c>
    </row>
    <row r="3190" customHeight="1" spans="1:19">
      <c r="A3190">
        <v>7207166872</v>
      </c>
      <c r="B3190" s="2" t="s">
        <v>8800</v>
      </c>
      <c r="C3190" t="s">
        <v>157</v>
      </c>
      <c r="D3190" t="s">
        <v>23</v>
      </c>
      <c r="E3190" t="s">
        <v>8801</v>
      </c>
      <c r="G3190">
        <v>1</v>
      </c>
      <c r="H3190">
        <v>34</v>
      </c>
      <c r="I3190">
        <v>2</v>
      </c>
      <c r="J3190" t="s">
        <v>35</v>
      </c>
      <c r="L3190" t="s">
        <v>28</v>
      </c>
      <c r="M3190">
        <v>0</v>
      </c>
      <c r="N3190">
        <v>0</v>
      </c>
      <c r="O3190">
        <v>-1</v>
      </c>
      <c r="P3190" t="s">
        <v>36</v>
      </c>
      <c r="Q3190" t="s">
        <v>141</v>
      </c>
      <c r="R3190" s="3">
        <v>43641.7701388889</v>
      </c>
      <c r="S3190" t="s">
        <v>38</v>
      </c>
    </row>
    <row r="3191" customHeight="1" spans="1:19">
      <c r="A3191">
        <v>6616763897</v>
      </c>
      <c r="B3191" s="2" t="s">
        <v>8802</v>
      </c>
      <c r="C3191" t="s">
        <v>157</v>
      </c>
      <c r="D3191" t="s">
        <v>23</v>
      </c>
      <c r="E3191" t="s">
        <v>8803</v>
      </c>
      <c r="G3191">
        <v>1</v>
      </c>
      <c r="H3191">
        <v>102</v>
      </c>
      <c r="I3191">
        <v>3</v>
      </c>
      <c r="J3191" t="s">
        <v>94</v>
      </c>
      <c r="L3191" t="s">
        <v>51</v>
      </c>
      <c r="M3191">
        <v>0</v>
      </c>
      <c r="N3191">
        <v>0</v>
      </c>
      <c r="O3191">
        <v>-1</v>
      </c>
      <c r="P3191" t="s">
        <v>8804</v>
      </c>
      <c r="Q3191" t="s">
        <v>234</v>
      </c>
      <c r="R3191" s="3">
        <v>43311.6208333333</v>
      </c>
      <c r="S3191" t="s">
        <v>38</v>
      </c>
    </row>
    <row r="3192" customHeight="1" spans="1:19">
      <c r="A3192">
        <v>5261369643</v>
      </c>
      <c r="B3192" s="2" t="s">
        <v>8805</v>
      </c>
      <c r="C3192" t="s">
        <v>65</v>
      </c>
      <c r="D3192" t="s">
        <v>23</v>
      </c>
      <c r="E3192" t="s">
        <v>8806</v>
      </c>
      <c r="F3192" t="s">
        <v>8807</v>
      </c>
      <c r="G3192">
        <v>61</v>
      </c>
      <c r="H3192">
        <v>432</v>
      </c>
      <c r="I3192">
        <v>9151</v>
      </c>
      <c r="J3192" t="s">
        <v>35</v>
      </c>
      <c r="L3192" t="s">
        <v>51</v>
      </c>
      <c r="M3192">
        <v>1</v>
      </c>
      <c r="N3192">
        <v>0</v>
      </c>
      <c r="O3192">
        <v>-1</v>
      </c>
      <c r="P3192" t="s">
        <v>36</v>
      </c>
      <c r="Q3192" t="s">
        <v>84</v>
      </c>
      <c r="R3192" s="3">
        <v>41870.8375</v>
      </c>
      <c r="S3192" t="s">
        <v>31</v>
      </c>
    </row>
    <row r="3193" customHeight="1" spans="1:20">
      <c r="A3193">
        <v>5715950122</v>
      </c>
      <c r="B3193" s="2" t="s">
        <v>8808</v>
      </c>
      <c r="C3193" t="s">
        <v>65</v>
      </c>
      <c r="D3193" t="s">
        <v>23</v>
      </c>
      <c r="E3193" t="s">
        <v>8809</v>
      </c>
      <c r="F3193" t="s">
        <v>8810</v>
      </c>
      <c r="G3193">
        <v>3</v>
      </c>
      <c r="H3193">
        <v>13</v>
      </c>
      <c r="I3193">
        <v>38</v>
      </c>
      <c r="J3193" t="s">
        <v>68</v>
      </c>
      <c r="K3193" t="s">
        <v>764</v>
      </c>
      <c r="L3193" t="s">
        <v>28</v>
      </c>
      <c r="M3193">
        <v>0</v>
      </c>
      <c r="N3193">
        <v>0</v>
      </c>
      <c r="O3193">
        <v>-1</v>
      </c>
      <c r="P3193" t="s">
        <v>8811</v>
      </c>
      <c r="Q3193" t="s">
        <v>53</v>
      </c>
      <c r="R3193" s="3">
        <v>42280.6916666667</v>
      </c>
      <c r="S3193" t="s">
        <v>38</v>
      </c>
      <c r="T3193" t="s">
        <v>8812</v>
      </c>
    </row>
    <row r="3194" customHeight="1" spans="1:20">
      <c r="A3194">
        <v>5715950122</v>
      </c>
      <c r="B3194" s="2" t="s">
        <v>8813</v>
      </c>
      <c r="C3194" t="s">
        <v>65</v>
      </c>
      <c r="D3194" t="s">
        <v>23</v>
      </c>
      <c r="E3194" t="s">
        <v>8809</v>
      </c>
      <c r="F3194" t="s">
        <v>8810</v>
      </c>
      <c r="G3194">
        <v>3</v>
      </c>
      <c r="H3194">
        <v>13</v>
      </c>
      <c r="I3194">
        <v>38</v>
      </c>
      <c r="J3194" t="s">
        <v>68</v>
      </c>
      <c r="K3194" t="s">
        <v>764</v>
      </c>
      <c r="L3194" t="s">
        <v>28</v>
      </c>
      <c r="M3194">
        <v>0</v>
      </c>
      <c r="N3194">
        <v>0</v>
      </c>
      <c r="O3194">
        <v>-1</v>
      </c>
      <c r="P3194" t="s">
        <v>8811</v>
      </c>
      <c r="Q3194" t="s">
        <v>53</v>
      </c>
      <c r="R3194" s="3">
        <v>42280.6916666667</v>
      </c>
      <c r="S3194" t="s">
        <v>38</v>
      </c>
      <c r="T3194" t="s">
        <v>8812</v>
      </c>
    </row>
    <row r="3195" customHeight="1" spans="1:19">
      <c r="A3195">
        <v>7755475264</v>
      </c>
      <c r="B3195" s="2" t="s">
        <v>8814</v>
      </c>
      <c r="C3195" t="s">
        <v>157</v>
      </c>
      <c r="D3195" t="s">
        <v>23</v>
      </c>
      <c r="E3195" t="s">
        <v>8815</v>
      </c>
      <c r="G3195">
        <v>1</v>
      </c>
      <c r="H3195">
        <v>14</v>
      </c>
      <c r="I3195">
        <v>14</v>
      </c>
      <c r="J3195" t="s">
        <v>35</v>
      </c>
      <c r="L3195" t="s">
        <v>28</v>
      </c>
      <c r="M3195">
        <v>0</v>
      </c>
      <c r="N3195">
        <v>0</v>
      </c>
      <c r="O3195">
        <v>-1</v>
      </c>
      <c r="P3195" t="s">
        <v>36</v>
      </c>
      <c r="Q3195" t="s">
        <v>79</v>
      </c>
      <c r="R3195" s="3">
        <v>44674.6805555556</v>
      </c>
      <c r="S3195" t="s">
        <v>38</v>
      </c>
    </row>
    <row r="3196" customHeight="1" spans="1:19">
      <c r="A3196">
        <v>6028308245</v>
      </c>
      <c r="B3196" s="2" t="s">
        <v>8816</v>
      </c>
      <c r="C3196" t="s">
        <v>157</v>
      </c>
      <c r="D3196" t="s">
        <v>23</v>
      </c>
      <c r="E3196" t="s">
        <v>8817</v>
      </c>
      <c r="F3196" t="s">
        <v>8818</v>
      </c>
      <c r="G3196">
        <v>161</v>
      </c>
      <c r="H3196">
        <v>231</v>
      </c>
      <c r="I3196">
        <v>9082</v>
      </c>
      <c r="J3196" t="s">
        <v>311</v>
      </c>
      <c r="L3196" t="s">
        <v>51</v>
      </c>
      <c r="M3196">
        <v>4</v>
      </c>
      <c r="N3196">
        <v>1</v>
      </c>
      <c r="O3196">
        <v>0</v>
      </c>
      <c r="P3196" t="s">
        <v>8819</v>
      </c>
      <c r="Q3196" t="s">
        <v>160</v>
      </c>
      <c r="R3196" s="3">
        <v>42632</v>
      </c>
      <c r="S3196" t="s">
        <v>54</v>
      </c>
    </row>
    <row r="3197" customHeight="1" spans="1:19">
      <c r="A3197">
        <v>7712108025</v>
      </c>
      <c r="B3197" s="2" t="s">
        <v>8820</v>
      </c>
      <c r="C3197" t="s">
        <v>65</v>
      </c>
      <c r="D3197" t="s">
        <v>23</v>
      </c>
      <c r="E3197" t="s">
        <v>8821</v>
      </c>
      <c r="F3197" t="s">
        <v>8822</v>
      </c>
      <c r="G3197">
        <v>7</v>
      </c>
      <c r="H3197">
        <v>97</v>
      </c>
      <c r="I3197">
        <v>101</v>
      </c>
      <c r="J3197" t="s">
        <v>35</v>
      </c>
      <c r="L3197" t="s">
        <v>51</v>
      </c>
      <c r="M3197">
        <v>0</v>
      </c>
      <c r="N3197">
        <v>0</v>
      </c>
      <c r="O3197">
        <v>-1</v>
      </c>
      <c r="P3197" t="s">
        <v>36</v>
      </c>
      <c r="Q3197" t="s">
        <v>37</v>
      </c>
      <c r="R3197" s="3">
        <v>44476.9083333333</v>
      </c>
      <c r="S3197" t="s">
        <v>38</v>
      </c>
    </row>
    <row r="3198" customHeight="1" spans="1:19">
      <c r="A3198">
        <v>6096104034</v>
      </c>
      <c r="B3198" s="2" t="s">
        <v>8823</v>
      </c>
      <c r="C3198" t="s">
        <v>157</v>
      </c>
      <c r="D3198" t="s">
        <v>23</v>
      </c>
      <c r="E3198" t="s">
        <v>8824</v>
      </c>
      <c r="F3198" t="s">
        <v>8825</v>
      </c>
      <c r="G3198">
        <v>15</v>
      </c>
      <c r="H3198">
        <v>32</v>
      </c>
      <c r="I3198">
        <v>52</v>
      </c>
      <c r="J3198" t="s">
        <v>35</v>
      </c>
      <c r="L3198" t="s">
        <v>51</v>
      </c>
      <c r="M3198">
        <v>1</v>
      </c>
      <c r="N3198">
        <v>0</v>
      </c>
      <c r="O3198">
        <v>-1</v>
      </c>
      <c r="P3198" t="s">
        <v>182</v>
      </c>
      <c r="Q3198" t="s">
        <v>79</v>
      </c>
      <c r="R3198" s="3">
        <v>42743.5868055556</v>
      </c>
      <c r="S3198" t="s">
        <v>31</v>
      </c>
    </row>
    <row r="3199" customHeight="1" spans="1:20">
      <c r="A3199">
        <v>5258591168</v>
      </c>
      <c r="B3199" s="2" t="s">
        <v>8826</v>
      </c>
      <c r="C3199" t="s">
        <v>157</v>
      </c>
      <c r="D3199" t="s">
        <v>23</v>
      </c>
      <c r="E3199" t="s">
        <v>8827</v>
      </c>
      <c r="G3199">
        <v>113</v>
      </c>
      <c r="H3199">
        <v>40</v>
      </c>
      <c r="I3199">
        <v>6</v>
      </c>
      <c r="J3199" t="s">
        <v>26</v>
      </c>
      <c r="L3199" t="s">
        <v>28</v>
      </c>
      <c r="M3199">
        <v>6</v>
      </c>
      <c r="N3199">
        <v>0</v>
      </c>
      <c r="O3199">
        <v>-1</v>
      </c>
      <c r="P3199" t="s">
        <v>8828</v>
      </c>
      <c r="Q3199" t="s">
        <v>37</v>
      </c>
      <c r="R3199" s="3">
        <v>41931.1041666667</v>
      </c>
      <c r="S3199" t="s">
        <v>31</v>
      </c>
      <c r="T3199" t="s">
        <v>8829</v>
      </c>
    </row>
    <row r="3200" customHeight="1" spans="1:19">
      <c r="A3200">
        <v>5885547184</v>
      </c>
      <c r="B3200" s="2" t="s">
        <v>8830</v>
      </c>
      <c r="E3200" t="s">
        <v>8831</v>
      </c>
      <c r="F3200" t="s">
        <v>8832</v>
      </c>
      <c r="G3200">
        <v>86</v>
      </c>
      <c r="H3200">
        <v>54</v>
      </c>
      <c r="I3200">
        <v>4</v>
      </c>
      <c r="J3200" t="s">
        <v>495</v>
      </c>
      <c r="L3200" t="s">
        <v>28</v>
      </c>
      <c r="M3200">
        <v>1</v>
      </c>
      <c r="N3200">
        <v>0</v>
      </c>
      <c r="O3200">
        <v>-1</v>
      </c>
      <c r="P3200" t="s">
        <v>249</v>
      </c>
      <c r="Q3200" t="s">
        <v>386</v>
      </c>
      <c r="R3200" s="3">
        <v>42448.5980439815</v>
      </c>
      <c r="S3200" t="s">
        <v>31</v>
      </c>
    </row>
    <row r="3201" customHeight="1" spans="1:19">
      <c r="A3201">
        <v>7578688974</v>
      </c>
      <c r="B3201" s="2" t="s">
        <v>8833</v>
      </c>
      <c r="E3201" t="s">
        <v>8834</v>
      </c>
      <c r="G3201">
        <v>39</v>
      </c>
      <c r="H3201">
        <v>666</v>
      </c>
      <c r="I3201">
        <v>67</v>
      </c>
      <c r="J3201" t="s">
        <v>35</v>
      </c>
      <c r="L3201" t="s">
        <v>28</v>
      </c>
      <c r="M3201">
        <v>0</v>
      </c>
      <c r="N3201">
        <v>0</v>
      </c>
      <c r="O3201">
        <v>-1</v>
      </c>
      <c r="P3201" t="s">
        <v>36</v>
      </c>
      <c r="Q3201" t="s">
        <v>386</v>
      </c>
      <c r="R3201" s="3">
        <v>44275.6919560185</v>
      </c>
      <c r="S3201" t="s">
        <v>38</v>
      </c>
    </row>
    <row r="3202" customHeight="1" spans="1:19">
      <c r="A3202">
        <v>7248145868</v>
      </c>
      <c r="B3202" s="2" t="s">
        <v>8835</v>
      </c>
      <c r="E3202" t="s">
        <v>8836</v>
      </c>
      <c r="F3202" t="s">
        <v>8837</v>
      </c>
      <c r="G3202">
        <v>71</v>
      </c>
      <c r="H3202">
        <v>1496</v>
      </c>
      <c r="I3202">
        <v>4223</v>
      </c>
      <c r="J3202" t="s">
        <v>60</v>
      </c>
      <c r="L3202" t="s">
        <v>51</v>
      </c>
      <c r="M3202">
        <v>4</v>
      </c>
      <c r="N3202">
        <v>1</v>
      </c>
      <c r="O3202">
        <v>0</v>
      </c>
      <c r="P3202" t="s">
        <v>62</v>
      </c>
      <c r="Q3202" t="s">
        <v>79</v>
      </c>
      <c r="R3202" s="3">
        <v>43667.8910300926</v>
      </c>
      <c r="S3202" t="s">
        <v>31</v>
      </c>
    </row>
    <row r="3203" customHeight="1" spans="1:19">
      <c r="A3203">
        <v>6223025136</v>
      </c>
      <c r="B3203" s="2" t="s">
        <v>8838</v>
      </c>
      <c r="C3203" t="s">
        <v>65</v>
      </c>
      <c r="D3203" t="s">
        <v>23</v>
      </c>
      <c r="E3203" t="s">
        <v>8839</v>
      </c>
      <c r="F3203" t="s">
        <v>8840</v>
      </c>
      <c r="G3203">
        <v>2229</v>
      </c>
      <c r="H3203">
        <v>682</v>
      </c>
      <c r="I3203">
        <v>12203</v>
      </c>
      <c r="J3203" t="s">
        <v>35</v>
      </c>
      <c r="L3203" t="s">
        <v>51</v>
      </c>
      <c r="M3203">
        <v>5</v>
      </c>
      <c r="N3203">
        <v>1</v>
      </c>
      <c r="O3203">
        <v>0</v>
      </c>
      <c r="P3203" t="s">
        <v>307</v>
      </c>
      <c r="Q3203" t="s">
        <v>84</v>
      </c>
      <c r="R3203" s="3">
        <v>42855.925</v>
      </c>
      <c r="S3203" t="s">
        <v>31</v>
      </c>
    </row>
    <row r="3204" customHeight="1" spans="1:19">
      <c r="A3204">
        <v>1515635597</v>
      </c>
      <c r="B3204" s="2" t="s">
        <v>8841</v>
      </c>
      <c r="C3204" t="s">
        <v>157</v>
      </c>
      <c r="D3204" t="s">
        <v>23</v>
      </c>
      <c r="E3204" t="s">
        <v>8842</v>
      </c>
      <c r="F3204" t="s">
        <v>8843</v>
      </c>
      <c r="G3204">
        <v>2510</v>
      </c>
      <c r="H3204">
        <v>968</v>
      </c>
      <c r="I3204">
        <v>11968</v>
      </c>
      <c r="J3204" t="s">
        <v>106</v>
      </c>
      <c r="L3204" t="s">
        <v>28</v>
      </c>
      <c r="M3204">
        <v>0</v>
      </c>
      <c r="N3204">
        <v>0</v>
      </c>
      <c r="O3204">
        <v>220</v>
      </c>
      <c r="P3204" t="s">
        <v>8844</v>
      </c>
      <c r="Q3204" t="s">
        <v>37</v>
      </c>
      <c r="R3204" s="3">
        <v>40153.7430555556</v>
      </c>
      <c r="S3204" t="s">
        <v>54</v>
      </c>
    </row>
    <row r="3205" customHeight="1" spans="1:19">
      <c r="A3205">
        <v>1515635597</v>
      </c>
      <c r="B3205" s="2" t="s">
        <v>8845</v>
      </c>
      <c r="C3205" t="s">
        <v>157</v>
      </c>
      <c r="D3205" t="s">
        <v>23</v>
      </c>
      <c r="E3205" t="s">
        <v>8842</v>
      </c>
      <c r="F3205" t="s">
        <v>8843</v>
      </c>
      <c r="G3205">
        <v>2510</v>
      </c>
      <c r="H3205">
        <v>968</v>
      </c>
      <c r="I3205">
        <v>11968</v>
      </c>
      <c r="J3205" t="s">
        <v>106</v>
      </c>
      <c r="L3205" t="s">
        <v>28</v>
      </c>
      <c r="M3205">
        <v>0</v>
      </c>
      <c r="N3205">
        <v>0</v>
      </c>
      <c r="O3205">
        <v>220</v>
      </c>
      <c r="P3205" t="s">
        <v>8844</v>
      </c>
      <c r="Q3205" t="s">
        <v>37</v>
      </c>
      <c r="R3205" s="3">
        <v>40153.7430555556</v>
      </c>
      <c r="S3205" t="s">
        <v>54</v>
      </c>
    </row>
    <row r="3206" customHeight="1" spans="1:19">
      <c r="A3206">
        <v>1779875630</v>
      </c>
      <c r="B3206" s="2" t="s">
        <v>8846</v>
      </c>
      <c r="C3206" t="s">
        <v>65</v>
      </c>
      <c r="D3206" t="s">
        <v>23</v>
      </c>
      <c r="E3206" t="s">
        <v>8847</v>
      </c>
      <c r="F3206" t="s">
        <v>8848</v>
      </c>
      <c r="G3206">
        <v>196</v>
      </c>
      <c r="H3206">
        <v>517</v>
      </c>
      <c r="I3206">
        <v>4094</v>
      </c>
      <c r="J3206" t="s">
        <v>94</v>
      </c>
      <c r="L3206" t="s">
        <v>28</v>
      </c>
      <c r="M3206">
        <v>1</v>
      </c>
      <c r="N3206">
        <v>0</v>
      </c>
      <c r="O3206">
        <v>-1</v>
      </c>
      <c r="P3206" t="s">
        <v>36</v>
      </c>
      <c r="Q3206" t="s">
        <v>37</v>
      </c>
      <c r="R3206" s="3">
        <v>40390.73125</v>
      </c>
      <c r="S3206" t="s">
        <v>31</v>
      </c>
    </row>
    <row r="3207" customHeight="1" spans="1:19">
      <c r="A3207">
        <v>5156599133</v>
      </c>
      <c r="B3207" s="2" t="s">
        <v>8849</v>
      </c>
      <c r="C3207" t="s">
        <v>65</v>
      </c>
      <c r="D3207" t="s">
        <v>23</v>
      </c>
      <c r="E3207" t="s">
        <v>8850</v>
      </c>
      <c r="F3207" t="s">
        <v>8851</v>
      </c>
      <c r="G3207">
        <v>395</v>
      </c>
      <c r="H3207">
        <v>967</v>
      </c>
      <c r="I3207">
        <v>705</v>
      </c>
      <c r="J3207" t="s">
        <v>44</v>
      </c>
      <c r="L3207" t="s">
        <v>51</v>
      </c>
      <c r="M3207">
        <v>6</v>
      </c>
      <c r="N3207">
        <v>0</v>
      </c>
      <c r="O3207">
        <v>-1</v>
      </c>
      <c r="P3207" t="s">
        <v>52</v>
      </c>
      <c r="Q3207" t="s">
        <v>597</v>
      </c>
      <c r="R3207" s="3">
        <v>41787.55</v>
      </c>
      <c r="S3207" t="s">
        <v>31</v>
      </c>
    </row>
    <row r="3208" customHeight="1" spans="1:19">
      <c r="A3208">
        <v>7456722158</v>
      </c>
      <c r="B3208" s="2" t="s">
        <v>8852</v>
      </c>
      <c r="C3208" t="s">
        <v>65</v>
      </c>
      <c r="D3208" t="s">
        <v>23</v>
      </c>
      <c r="E3208" t="s">
        <v>8853</v>
      </c>
      <c r="F3208" t="s">
        <v>8854</v>
      </c>
      <c r="G3208">
        <v>48</v>
      </c>
      <c r="H3208">
        <v>179</v>
      </c>
      <c r="I3208">
        <v>3656</v>
      </c>
      <c r="J3208" t="s">
        <v>537</v>
      </c>
      <c r="L3208" t="s">
        <v>28</v>
      </c>
      <c r="M3208">
        <v>0</v>
      </c>
      <c r="N3208">
        <v>0</v>
      </c>
      <c r="O3208">
        <v>-1</v>
      </c>
      <c r="P3208" t="s">
        <v>36</v>
      </c>
      <c r="Q3208" t="s">
        <v>79</v>
      </c>
      <c r="R3208" s="3">
        <v>43968.75</v>
      </c>
      <c r="S3208" t="s">
        <v>31</v>
      </c>
    </row>
    <row r="3209" customHeight="1" spans="1:19">
      <c r="A3209">
        <v>6700862986</v>
      </c>
      <c r="B3209" s="2" t="s">
        <v>8855</v>
      </c>
      <c r="C3209" t="s">
        <v>157</v>
      </c>
      <c r="D3209" t="s">
        <v>23</v>
      </c>
      <c r="E3209" t="s">
        <v>8856</v>
      </c>
      <c r="F3209" t="s">
        <v>8857</v>
      </c>
      <c r="G3209">
        <v>79</v>
      </c>
      <c r="H3209">
        <v>499</v>
      </c>
      <c r="I3209">
        <v>123</v>
      </c>
      <c r="J3209" t="s">
        <v>26</v>
      </c>
      <c r="L3209" t="s">
        <v>51</v>
      </c>
      <c r="M3209">
        <v>4</v>
      </c>
      <c r="N3209">
        <v>0</v>
      </c>
      <c r="O3209">
        <v>-1</v>
      </c>
      <c r="P3209" t="s">
        <v>8858</v>
      </c>
      <c r="Q3209" t="s">
        <v>79</v>
      </c>
      <c r="R3209" s="3">
        <v>43358.3680555556</v>
      </c>
      <c r="S3209" t="s">
        <v>31</v>
      </c>
    </row>
    <row r="3210" customHeight="1" spans="1:21">
      <c r="A3210">
        <v>2812663255</v>
      </c>
      <c r="B3210" s="2" t="s">
        <v>8859</v>
      </c>
      <c r="C3210" t="s">
        <v>65</v>
      </c>
      <c r="D3210" t="s">
        <v>23</v>
      </c>
      <c r="E3210" t="s">
        <v>8860</v>
      </c>
      <c r="F3210" t="s">
        <v>105</v>
      </c>
      <c r="G3210">
        <v>248</v>
      </c>
      <c r="H3210">
        <v>360</v>
      </c>
      <c r="I3210">
        <v>45675</v>
      </c>
      <c r="J3210" t="s">
        <v>1877</v>
      </c>
      <c r="K3210" t="s">
        <v>8861</v>
      </c>
      <c r="L3210" t="s">
        <v>51</v>
      </c>
      <c r="M3210">
        <v>7</v>
      </c>
      <c r="N3210">
        <v>1</v>
      </c>
      <c r="O3210">
        <v>0</v>
      </c>
      <c r="P3210" t="s">
        <v>8862</v>
      </c>
      <c r="Q3210" t="s">
        <v>37</v>
      </c>
      <c r="R3210" s="3">
        <v>41074.8270833333</v>
      </c>
      <c r="S3210" t="s">
        <v>31</v>
      </c>
      <c r="T3210" t="s">
        <v>8863</v>
      </c>
      <c r="U3210" t="s">
        <v>8864</v>
      </c>
    </row>
    <row r="3211" customHeight="1" spans="1:21">
      <c r="A3211">
        <v>2812663255</v>
      </c>
      <c r="B3211" s="2" t="s">
        <v>8865</v>
      </c>
      <c r="C3211" t="s">
        <v>65</v>
      </c>
      <c r="D3211" t="s">
        <v>23</v>
      </c>
      <c r="E3211" t="s">
        <v>8860</v>
      </c>
      <c r="F3211" t="s">
        <v>105</v>
      </c>
      <c r="G3211">
        <v>248</v>
      </c>
      <c r="H3211">
        <v>360</v>
      </c>
      <c r="I3211">
        <v>45675</v>
      </c>
      <c r="J3211" t="s">
        <v>1877</v>
      </c>
      <c r="K3211" t="s">
        <v>8861</v>
      </c>
      <c r="L3211" t="s">
        <v>51</v>
      </c>
      <c r="M3211">
        <v>7</v>
      </c>
      <c r="N3211">
        <v>1</v>
      </c>
      <c r="O3211">
        <v>0</v>
      </c>
      <c r="P3211" t="s">
        <v>8862</v>
      </c>
      <c r="Q3211" t="s">
        <v>37</v>
      </c>
      <c r="R3211" s="3">
        <v>41074.8270833333</v>
      </c>
      <c r="S3211" t="s">
        <v>31</v>
      </c>
      <c r="T3211" t="s">
        <v>8863</v>
      </c>
      <c r="U3211" t="s">
        <v>8864</v>
      </c>
    </row>
    <row r="3212" customHeight="1" spans="1:21">
      <c r="A3212">
        <v>2812663255</v>
      </c>
      <c r="B3212" s="2" t="s">
        <v>8866</v>
      </c>
      <c r="C3212" t="s">
        <v>65</v>
      </c>
      <c r="D3212" t="s">
        <v>23</v>
      </c>
      <c r="E3212" t="s">
        <v>8860</v>
      </c>
      <c r="F3212" t="s">
        <v>105</v>
      </c>
      <c r="G3212">
        <v>248</v>
      </c>
      <c r="H3212">
        <v>360</v>
      </c>
      <c r="I3212">
        <v>45675</v>
      </c>
      <c r="J3212" t="s">
        <v>1877</v>
      </c>
      <c r="K3212" t="s">
        <v>8861</v>
      </c>
      <c r="L3212" t="s">
        <v>51</v>
      </c>
      <c r="M3212">
        <v>7</v>
      </c>
      <c r="N3212">
        <v>1</v>
      </c>
      <c r="O3212">
        <v>0</v>
      </c>
      <c r="P3212" t="s">
        <v>8862</v>
      </c>
      <c r="Q3212" t="s">
        <v>37</v>
      </c>
      <c r="R3212" s="3">
        <v>41074.8270833333</v>
      </c>
      <c r="S3212" t="s">
        <v>31</v>
      </c>
      <c r="T3212" t="s">
        <v>8863</v>
      </c>
      <c r="U3212" t="s">
        <v>8864</v>
      </c>
    </row>
    <row r="3213" customHeight="1" spans="1:21">
      <c r="A3213">
        <v>2812663255</v>
      </c>
      <c r="B3213" s="2" t="s">
        <v>8867</v>
      </c>
      <c r="C3213" t="s">
        <v>65</v>
      </c>
      <c r="D3213" t="s">
        <v>23</v>
      </c>
      <c r="E3213" t="s">
        <v>8860</v>
      </c>
      <c r="F3213" t="s">
        <v>105</v>
      </c>
      <c r="G3213">
        <v>248</v>
      </c>
      <c r="H3213">
        <v>360</v>
      </c>
      <c r="I3213">
        <v>45675</v>
      </c>
      <c r="J3213" t="s">
        <v>1877</v>
      </c>
      <c r="K3213" t="s">
        <v>8861</v>
      </c>
      <c r="L3213" t="s">
        <v>51</v>
      </c>
      <c r="M3213">
        <v>7</v>
      </c>
      <c r="N3213">
        <v>1</v>
      </c>
      <c r="O3213">
        <v>0</v>
      </c>
      <c r="P3213" t="s">
        <v>8862</v>
      </c>
      <c r="Q3213" t="s">
        <v>37</v>
      </c>
      <c r="R3213" s="3">
        <v>41074.8270833333</v>
      </c>
      <c r="S3213" t="s">
        <v>31</v>
      </c>
      <c r="T3213" t="s">
        <v>8863</v>
      </c>
      <c r="U3213" t="s">
        <v>8864</v>
      </c>
    </row>
    <row r="3214" customHeight="1" spans="1:20">
      <c r="A3214">
        <v>7216260713</v>
      </c>
      <c r="B3214" s="2" t="s">
        <v>8868</v>
      </c>
      <c r="C3214" t="s">
        <v>65</v>
      </c>
      <c r="D3214" t="s">
        <v>23</v>
      </c>
      <c r="E3214" t="s">
        <v>8869</v>
      </c>
      <c r="F3214" t="s">
        <v>8870</v>
      </c>
      <c r="G3214">
        <v>10390</v>
      </c>
      <c r="H3214">
        <v>213</v>
      </c>
      <c r="I3214">
        <v>2346</v>
      </c>
      <c r="J3214" t="s">
        <v>94</v>
      </c>
      <c r="L3214" t="s">
        <v>51</v>
      </c>
      <c r="M3214">
        <v>4</v>
      </c>
      <c r="N3214">
        <v>0</v>
      </c>
      <c r="O3214">
        <v>-1</v>
      </c>
      <c r="P3214" t="s">
        <v>134</v>
      </c>
      <c r="Q3214" t="s">
        <v>276</v>
      </c>
      <c r="R3214" s="3">
        <v>43650.4152777778</v>
      </c>
      <c r="S3214" t="s">
        <v>31</v>
      </c>
      <c r="T3214" t="s">
        <v>8871</v>
      </c>
    </row>
    <row r="3215" customHeight="1" spans="1:19">
      <c r="A3215">
        <v>6643867814</v>
      </c>
      <c r="B3215" s="2" t="s">
        <v>8872</v>
      </c>
      <c r="C3215" t="s">
        <v>65</v>
      </c>
      <c r="D3215" t="s">
        <v>23</v>
      </c>
      <c r="E3215" t="s">
        <v>8873</v>
      </c>
      <c r="F3215" t="s">
        <v>8874</v>
      </c>
      <c r="G3215">
        <v>1</v>
      </c>
      <c r="H3215">
        <v>10</v>
      </c>
      <c r="I3215">
        <v>9</v>
      </c>
      <c r="J3215" t="s">
        <v>35</v>
      </c>
      <c r="L3215" t="s">
        <v>51</v>
      </c>
      <c r="M3215">
        <v>0</v>
      </c>
      <c r="N3215">
        <v>0</v>
      </c>
      <c r="O3215">
        <v>-1</v>
      </c>
      <c r="P3215" t="s">
        <v>8875</v>
      </c>
      <c r="Q3215" t="s">
        <v>84</v>
      </c>
      <c r="R3215" s="3">
        <v>43330.46875</v>
      </c>
      <c r="S3215" t="s">
        <v>38</v>
      </c>
    </row>
    <row r="3216" customHeight="1" spans="1:19">
      <c r="A3216">
        <v>7198118428</v>
      </c>
      <c r="B3216" s="2" t="s">
        <v>8876</v>
      </c>
      <c r="C3216" t="s">
        <v>65</v>
      </c>
      <c r="D3216" t="s">
        <v>23</v>
      </c>
      <c r="E3216" t="s">
        <v>8877</v>
      </c>
      <c r="F3216" t="s">
        <v>1500</v>
      </c>
      <c r="G3216">
        <v>196</v>
      </c>
      <c r="H3216">
        <v>467</v>
      </c>
      <c r="I3216">
        <v>4558</v>
      </c>
      <c r="J3216" t="s">
        <v>68</v>
      </c>
      <c r="L3216" t="s">
        <v>51</v>
      </c>
      <c r="M3216">
        <v>1</v>
      </c>
      <c r="N3216">
        <v>0</v>
      </c>
      <c r="O3216">
        <v>-1</v>
      </c>
      <c r="P3216" t="s">
        <v>182</v>
      </c>
      <c r="Q3216" t="s">
        <v>71</v>
      </c>
      <c r="R3216" s="3">
        <v>43632.9833333333</v>
      </c>
      <c r="S3216" t="s">
        <v>31</v>
      </c>
    </row>
    <row r="3217" customHeight="1" spans="1:19">
      <c r="A3217">
        <v>6537828495</v>
      </c>
      <c r="B3217" s="2" t="s">
        <v>8878</v>
      </c>
      <c r="C3217" t="s">
        <v>157</v>
      </c>
      <c r="D3217" t="s">
        <v>23</v>
      </c>
      <c r="E3217" t="s">
        <v>8879</v>
      </c>
      <c r="F3217" t="s">
        <v>8880</v>
      </c>
      <c r="G3217">
        <v>82</v>
      </c>
      <c r="H3217">
        <v>267</v>
      </c>
      <c r="I3217">
        <v>425</v>
      </c>
      <c r="J3217" t="s">
        <v>68</v>
      </c>
      <c r="L3217" t="s">
        <v>51</v>
      </c>
      <c r="M3217">
        <v>1</v>
      </c>
      <c r="N3217">
        <v>0</v>
      </c>
      <c r="O3217">
        <v>-1</v>
      </c>
      <c r="P3217" t="s">
        <v>8881</v>
      </c>
      <c r="Q3217" t="s">
        <v>71</v>
      </c>
      <c r="R3217" s="3">
        <v>43219.7965277778</v>
      </c>
      <c r="S3217" t="s">
        <v>31</v>
      </c>
    </row>
    <row r="3218" customHeight="1" spans="1:19">
      <c r="A3218">
        <v>6537828495</v>
      </c>
      <c r="B3218" s="2" t="s">
        <v>8882</v>
      </c>
      <c r="C3218" t="s">
        <v>157</v>
      </c>
      <c r="D3218" t="s">
        <v>23</v>
      </c>
      <c r="E3218" t="s">
        <v>8879</v>
      </c>
      <c r="F3218" t="s">
        <v>8880</v>
      </c>
      <c r="G3218">
        <v>82</v>
      </c>
      <c r="H3218">
        <v>267</v>
      </c>
      <c r="I3218">
        <v>425</v>
      </c>
      <c r="J3218" t="s">
        <v>68</v>
      </c>
      <c r="L3218" t="s">
        <v>51</v>
      </c>
      <c r="M3218">
        <v>1</v>
      </c>
      <c r="N3218">
        <v>0</v>
      </c>
      <c r="O3218">
        <v>-1</v>
      </c>
      <c r="P3218" t="s">
        <v>8881</v>
      </c>
      <c r="Q3218" t="s">
        <v>71</v>
      </c>
      <c r="R3218" s="3">
        <v>43219.7965277778</v>
      </c>
      <c r="S3218" t="s">
        <v>31</v>
      </c>
    </row>
    <row r="3219" customHeight="1" spans="1:19">
      <c r="A3219">
        <v>3901467084</v>
      </c>
      <c r="B3219" s="2" t="s">
        <v>8883</v>
      </c>
      <c r="C3219" t="s">
        <v>65</v>
      </c>
      <c r="D3219" t="s">
        <v>23</v>
      </c>
      <c r="E3219" t="s">
        <v>8884</v>
      </c>
      <c r="F3219" t="s">
        <v>8885</v>
      </c>
      <c r="G3219">
        <v>815</v>
      </c>
      <c r="H3219">
        <v>597</v>
      </c>
      <c r="I3219">
        <v>13799</v>
      </c>
      <c r="J3219" t="s">
        <v>35</v>
      </c>
      <c r="L3219" t="s">
        <v>28</v>
      </c>
      <c r="M3219">
        <v>7</v>
      </c>
      <c r="N3219">
        <v>0</v>
      </c>
      <c r="O3219">
        <v>-1</v>
      </c>
      <c r="P3219" t="s">
        <v>8886</v>
      </c>
      <c r="Q3219" t="s">
        <v>53</v>
      </c>
      <c r="R3219" s="3">
        <v>41592.0520833333</v>
      </c>
      <c r="S3219" t="s">
        <v>31</v>
      </c>
    </row>
    <row r="3220" customHeight="1" spans="1:19">
      <c r="A3220">
        <v>5539921458</v>
      </c>
      <c r="B3220" s="2" t="s">
        <v>8887</v>
      </c>
      <c r="C3220" t="s">
        <v>157</v>
      </c>
      <c r="D3220" t="s">
        <v>23</v>
      </c>
      <c r="E3220" t="s">
        <v>8888</v>
      </c>
      <c r="G3220">
        <v>16</v>
      </c>
      <c r="H3220">
        <v>29</v>
      </c>
      <c r="I3220">
        <v>483</v>
      </c>
      <c r="J3220" t="s">
        <v>26</v>
      </c>
      <c r="L3220" t="s">
        <v>28</v>
      </c>
      <c r="M3220">
        <v>0</v>
      </c>
      <c r="N3220">
        <v>0</v>
      </c>
      <c r="O3220">
        <v>-1</v>
      </c>
      <c r="P3220" t="s">
        <v>36</v>
      </c>
      <c r="Q3220" t="s">
        <v>30</v>
      </c>
      <c r="R3220" s="3">
        <v>42064.8201388889</v>
      </c>
      <c r="S3220" t="s">
        <v>31</v>
      </c>
    </row>
    <row r="3221" customHeight="1" spans="1:19">
      <c r="A3221">
        <v>5376812732</v>
      </c>
      <c r="B3221" s="2" t="s">
        <v>8889</v>
      </c>
      <c r="C3221" t="s">
        <v>5300</v>
      </c>
      <c r="D3221" t="s">
        <v>23</v>
      </c>
      <c r="E3221" t="s">
        <v>8890</v>
      </c>
      <c r="F3221" t="s">
        <v>8891</v>
      </c>
      <c r="G3221">
        <v>39</v>
      </c>
      <c r="H3221">
        <v>410</v>
      </c>
      <c r="I3221">
        <v>786</v>
      </c>
      <c r="J3221" t="s">
        <v>35</v>
      </c>
      <c r="L3221" t="s">
        <v>51</v>
      </c>
      <c r="M3221">
        <v>5</v>
      </c>
      <c r="N3221">
        <v>0</v>
      </c>
      <c r="O3221">
        <v>-1</v>
      </c>
      <c r="P3221" t="s">
        <v>230</v>
      </c>
      <c r="Q3221" t="s">
        <v>95</v>
      </c>
      <c r="R3221" s="3">
        <v>41986.5944444444</v>
      </c>
      <c r="S3221" t="s">
        <v>31</v>
      </c>
    </row>
    <row r="3222" customHeight="1" spans="1:19">
      <c r="A3222">
        <v>7755096871</v>
      </c>
      <c r="B3222" s="2" t="s">
        <v>8892</v>
      </c>
      <c r="C3222" t="s">
        <v>65</v>
      </c>
      <c r="D3222" t="s">
        <v>23</v>
      </c>
      <c r="E3222" t="s">
        <v>8893</v>
      </c>
      <c r="G3222">
        <v>3</v>
      </c>
      <c r="H3222">
        <v>48</v>
      </c>
      <c r="I3222">
        <v>149</v>
      </c>
      <c r="J3222" t="s">
        <v>1036</v>
      </c>
      <c r="L3222" t="s">
        <v>28</v>
      </c>
      <c r="M3222">
        <v>0</v>
      </c>
      <c r="N3222">
        <v>0</v>
      </c>
      <c r="O3222">
        <v>-1</v>
      </c>
      <c r="P3222" t="s">
        <v>8894</v>
      </c>
      <c r="Q3222" t="s">
        <v>37</v>
      </c>
      <c r="R3222" s="3">
        <v>44672.4409722222</v>
      </c>
      <c r="S3222" t="s">
        <v>38</v>
      </c>
    </row>
    <row r="3223" customHeight="1" spans="1:19">
      <c r="A3223">
        <v>7555155548</v>
      </c>
      <c r="B3223" s="2" t="s">
        <v>8895</v>
      </c>
      <c r="C3223" t="s">
        <v>65</v>
      </c>
      <c r="D3223" t="s">
        <v>23</v>
      </c>
      <c r="E3223" t="s">
        <v>8896</v>
      </c>
      <c r="F3223" t="s">
        <v>8897</v>
      </c>
      <c r="G3223">
        <v>50</v>
      </c>
      <c r="H3223">
        <v>303</v>
      </c>
      <c r="I3223">
        <v>1955</v>
      </c>
      <c r="J3223" t="s">
        <v>35</v>
      </c>
      <c r="L3223" t="s">
        <v>51</v>
      </c>
      <c r="M3223">
        <v>2</v>
      </c>
      <c r="N3223">
        <v>0</v>
      </c>
      <c r="O3223">
        <v>-1</v>
      </c>
      <c r="P3223" t="s">
        <v>36</v>
      </c>
      <c r="Q3223" t="s">
        <v>53</v>
      </c>
      <c r="R3223" s="3">
        <v>44223.9090277778</v>
      </c>
      <c r="S3223" t="s">
        <v>38</v>
      </c>
    </row>
    <row r="3224" customHeight="1" spans="1:19">
      <c r="A3224">
        <v>6619392680</v>
      </c>
      <c r="B3224" s="2" t="s">
        <v>8898</v>
      </c>
      <c r="C3224" t="s">
        <v>157</v>
      </c>
      <c r="D3224" t="s">
        <v>23</v>
      </c>
      <c r="E3224" t="s">
        <v>8899</v>
      </c>
      <c r="F3224" t="s">
        <v>8900</v>
      </c>
      <c r="G3224">
        <v>915</v>
      </c>
      <c r="H3224">
        <v>804</v>
      </c>
      <c r="I3224">
        <v>6</v>
      </c>
      <c r="J3224" t="s">
        <v>204</v>
      </c>
      <c r="L3224" t="s">
        <v>28</v>
      </c>
      <c r="M3224">
        <v>4</v>
      </c>
      <c r="N3224">
        <v>0</v>
      </c>
      <c r="O3224">
        <v>-1</v>
      </c>
      <c r="P3224" t="s">
        <v>36</v>
      </c>
      <c r="Q3224" t="s">
        <v>84</v>
      </c>
      <c r="R3224" s="3">
        <v>43313.8659722222</v>
      </c>
      <c r="S3224" t="s">
        <v>31</v>
      </c>
    </row>
    <row r="3225" customHeight="1" spans="1:19">
      <c r="A3225">
        <v>6619392680</v>
      </c>
      <c r="B3225" s="2" t="s">
        <v>8901</v>
      </c>
      <c r="C3225" t="s">
        <v>226</v>
      </c>
      <c r="D3225" t="s">
        <v>41</v>
      </c>
      <c r="E3225" t="s">
        <v>8899</v>
      </c>
      <c r="F3225" t="s">
        <v>8900</v>
      </c>
      <c r="G3225">
        <v>915</v>
      </c>
      <c r="H3225">
        <v>804</v>
      </c>
      <c r="I3225">
        <v>6</v>
      </c>
      <c r="J3225" t="s">
        <v>204</v>
      </c>
      <c r="L3225" t="s">
        <v>28</v>
      </c>
      <c r="M3225">
        <v>4</v>
      </c>
      <c r="N3225">
        <v>0</v>
      </c>
      <c r="O3225">
        <v>-1</v>
      </c>
      <c r="P3225" t="s">
        <v>36</v>
      </c>
      <c r="Q3225" t="s">
        <v>84</v>
      </c>
      <c r="R3225" s="3">
        <v>43313.8659722222</v>
      </c>
      <c r="S3225" t="s">
        <v>31</v>
      </c>
    </row>
    <row r="3226" customHeight="1" spans="1:19">
      <c r="A3226">
        <v>6619392680</v>
      </c>
      <c r="B3226" s="2" t="s">
        <v>8902</v>
      </c>
      <c r="C3226" t="s">
        <v>157</v>
      </c>
      <c r="D3226" t="s">
        <v>23</v>
      </c>
      <c r="E3226" t="s">
        <v>8899</v>
      </c>
      <c r="F3226" t="s">
        <v>8900</v>
      </c>
      <c r="G3226">
        <v>915</v>
      </c>
      <c r="H3226">
        <v>804</v>
      </c>
      <c r="I3226">
        <v>6</v>
      </c>
      <c r="J3226" t="s">
        <v>204</v>
      </c>
      <c r="L3226" t="s">
        <v>28</v>
      </c>
      <c r="M3226">
        <v>4</v>
      </c>
      <c r="N3226">
        <v>0</v>
      </c>
      <c r="O3226">
        <v>-1</v>
      </c>
      <c r="P3226" t="s">
        <v>36</v>
      </c>
      <c r="Q3226" t="s">
        <v>84</v>
      </c>
      <c r="R3226" s="3">
        <v>43313.8659722222</v>
      </c>
      <c r="S3226" t="s">
        <v>31</v>
      </c>
    </row>
    <row r="3227" customHeight="1" spans="1:19">
      <c r="A3227">
        <v>7743992395</v>
      </c>
      <c r="B3227" s="2" t="s">
        <v>8903</v>
      </c>
      <c r="C3227" t="s">
        <v>65</v>
      </c>
      <c r="D3227" t="s">
        <v>23</v>
      </c>
      <c r="E3227" t="s">
        <v>8904</v>
      </c>
      <c r="F3227" t="s">
        <v>8905</v>
      </c>
      <c r="G3227">
        <v>1</v>
      </c>
      <c r="H3227">
        <v>67</v>
      </c>
      <c r="I3227">
        <v>187</v>
      </c>
      <c r="J3227" t="s">
        <v>94</v>
      </c>
      <c r="L3227" t="s">
        <v>51</v>
      </c>
      <c r="M3227">
        <v>0</v>
      </c>
      <c r="N3227">
        <v>0</v>
      </c>
      <c r="O3227">
        <v>-1</v>
      </c>
      <c r="P3227" t="s">
        <v>8906</v>
      </c>
      <c r="Q3227" t="s">
        <v>8137</v>
      </c>
      <c r="R3227" s="3">
        <v>44624.4256944444</v>
      </c>
      <c r="S3227" t="s">
        <v>38</v>
      </c>
    </row>
    <row r="3228" customHeight="1" spans="1:19">
      <c r="A3228">
        <v>2676443243</v>
      </c>
      <c r="B3228" s="2" t="s">
        <v>8907</v>
      </c>
      <c r="C3228" t="s">
        <v>157</v>
      </c>
      <c r="D3228" t="s">
        <v>23</v>
      </c>
      <c r="E3228" t="s">
        <v>8908</v>
      </c>
      <c r="G3228">
        <v>137</v>
      </c>
      <c r="H3228">
        <v>778</v>
      </c>
      <c r="I3228">
        <v>1019</v>
      </c>
      <c r="J3228" t="s">
        <v>94</v>
      </c>
      <c r="K3228" t="s">
        <v>35</v>
      </c>
      <c r="L3228" t="s">
        <v>28</v>
      </c>
      <c r="M3228">
        <v>1</v>
      </c>
      <c r="N3228">
        <v>0</v>
      </c>
      <c r="O3228">
        <v>-1</v>
      </c>
      <c r="P3228" t="s">
        <v>653</v>
      </c>
      <c r="Q3228" t="s">
        <v>84</v>
      </c>
      <c r="R3228" s="3">
        <v>40990.6027777778</v>
      </c>
      <c r="S3228" t="s">
        <v>31</v>
      </c>
    </row>
    <row r="3229" customHeight="1" spans="1:19">
      <c r="A3229">
        <v>2676443243</v>
      </c>
      <c r="B3229" s="2" t="s">
        <v>8909</v>
      </c>
      <c r="C3229" t="s">
        <v>157</v>
      </c>
      <c r="D3229" t="s">
        <v>23</v>
      </c>
      <c r="E3229" t="s">
        <v>8908</v>
      </c>
      <c r="G3229">
        <v>137</v>
      </c>
      <c r="H3229">
        <v>778</v>
      </c>
      <c r="I3229">
        <v>1019</v>
      </c>
      <c r="J3229" t="s">
        <v>94</v>
      </c>
      <c r="K3229" t="s">
        <v>35</v>
      </c>
      <c r="L3229" t="s">
        <v>28</v>
      </c>
      <c r="M3229">
        <v>1</v>
      </c>
      <c r="N3229">
        <v>0</v>
      </c>
      <c r="O3229">
        <v>-1</v>
      </c>
      <c r="P3229" t="s">
        <v>653</v>
      </c>
      <c r="Q3229" t="s">
        <v>84</v>
      </c>
      <c r="R3229" s="3">
        <v>40990.6027777778</v>
      </c>
      <c r="S3229" t="s">
        <v>31</v>
      </c>
    </row>
    <row r="3230" customHeight="1" spans="1:19">
      <c r="A3230">
        <v>1644466743</v>
      </c>
      <c r="B3230" s="2" t="s">
        <v>8910</v>
      </c>
      <c r="C3230" t="s">
        <v>157</v>
      </c>
      <c r="D3230" t="s">
        <v>23</v>
      </c>
      <c r="E3230" t="s">
        <v>8911</v>
      </c>
      <c r="F3230" t="s">
        <v>8912</v>
      </c>
      <c r="G3230">
        <v>163019</v>
      </c>
      <c r="H3230">
        <v>492</v>
      </c>
      <c r="I3230">
        <v>4176</v>
      </c>
      <c r="J3230" t="s">
        <v>311</v>
      </c>
      <c r="K3230" t="s">
        <v>5766</v>
      </c>
      <c r="L3230" t="s">
        <v>28</v>
      </c>
      <c r="M3230">
        <v>5</v>
      </c>
      <c r="N3230">
        <v>0</v>
      </c>
      <c r="O3230">
        <v>-1</v>
      </c>
      <c r="P3230" t="s">
        <v>653</v>
      </c>
      <c r="Q3230" t="s">
        <v>160</v>
      </c>
      <c r="R3230" s="3">
        <v>40725.4180555556</v>
      </c>
      <c r="S3230" t="s">
        <v>54</v>
      </c>
    </row>
    <row r="3231" customHeight="1" spans="1:19">
      <c r="A3231">
        <v>7225787892</v>
      </c>
      <c r="B3231" s="2" t="s">
        <v>8913</v>
      </c>
      <c r="C3231" t="s">
        <v>65</v>
      </c>
      <c r="D3231" t="s">
        <v>23</v>
      </c>
      <c r="E3231" t="s">
        <v>8914</v>
      </c>
      <c r="F3231" t="s">
        <v>8915</v>
      </c>
      <c r="G3231">
        <v>10691</v>
      </c>
      <c r="H3231">
        <v>249</v>
      </c>
      <c r="I3231">
        <v>1937</v>
      </c>
      <c r="J3231" t="s">
        <v>94</v>
      </c>
      <c r="L3231" t="s">
        <v>28</v>
      </c>
      <c r="M3231">
        <v>4</v>
      </c>
      <c r="N3231">
        <v>0</v>
      </c>
      <c r="O3231">
        <v>-1</v>
      </c>
      <c r="P3231" t="s">
        <v>29</v>
      </c>
      <c r="Q3231" t="s">
        <v>386</v>
      </c>
      <c r="R3231" s="3">
        <v>43655.5986111111</v>
      </c>
      <c r="S3231" t="s">
        <v>31</v>
      </c>
    </row>
    <row r="3232" customHeight="1" spans="1:21">
      <c r="A3232">
        <v>2136126941</v>
      </c>
      <c r="B3232" t="s">
        <v>8916</v>
      </c>
      <c r="E3232" t="s">
        <v>8917</v>
      </c>
      <c r="G3232">
        <v>122</v>
      </c>
      <c r="H3232">
        <v>651</v>
      </c>
      <c r="I3232">
        <v>6338</v>
      </c>
      <c r="J3232" t="s">
        <v>1193</v>
      </c>
      <c r="L3232" t="s">
        <v>51</v>
      </c>
      <c r="M3232">
        <v>3</v>
      </c>
      <c r="N3232">
        <v>0</v>
      </c>
      <c r="O3232">
        <v>-1</v>
      </c>
      <c r="P3232" t="s">
        <v>36</v>
      </c>
      <c r="Q3232" t="s">
        <v>46</v>
      </c>
      <c r="R3232" s="3">
        <v>41199.6632523148</v>
      </c>
      <c r="S3232" t="s">
        <v>31</v>
      </c>
      <c r="U3232" t="s">
        <v>8403</v>
      </c>
    </row>
    <row r="3233" customHeight="1" spans="1:19">
      <c r="A3233">
        <v>7468074171</v>
      </c>
      <c r="B3233" s="2" t="s">
        <v>8918</v>
      </c>
      <c r="C3233" t="s">
        <v>65</v>
      </c>
      <c r="D3233" t="s">
        <v>23</v>
      </c>
      <c r="E3233" t="s">
        <v>8919</v>
      </c>
      <c r="F3233" t="s">
        <v>8920</v>
      </c>
      <c r="G3233">
        <v>19</v>
      </c>
      <c r="H3233">
        <v>602</v>
      </c>
      <c r="I3233">
        <v>81</v>
      </c>
      <c r="J3233" t="s">
        <v>1454</v>
      </c>
      <c r="K3233" t="s">
        <v>8921</v>
      </c>
      <c r="L3233" t="s">
        <v>51</v>
      </c>
      <c r="M3233">
        <v>0</v>
      </c>
      <c r="N3233">
        <v>0</v>
      </c>
      <c r="O3233">
        <v>-1</v>
      </c>
      <c r="P3233" t="s">
        <v>8922</v>
      </c>
      <c r="Q3233" t="s">
        <v>71</v>
      </c>
      <c r="R3233" s="3">
        <v>43988.8006944444</v>
      </c>
      <c r="S3233" t="s">
        <v>38</v>
      </c>
    </row>
    <row r="3234" customHeight="1" spans="1:19">
      <c r="A3234">
        <v>7468074171</v>
      </c>
      <c r="B3234" s="2" t="s">
        <v>8923</v>
      </c>
      <c r="C3234" t="s">
        <v>65</v>
      </c>
      <c r="D3234" t="s">
        <v>23</v>
      </c>
      <c r="E3234" t="s">
        <v>8919</v>
      </c>
      <c r="F3234" t="s">
        <v>8920</v>
      </c>
      <c r="G3234">
        <v>19</v>
      </c>
      <c r="H3234">
        <v>602</v>
      </c>
      <c r="I3234">
        <v>81</v>
      </c>
      <c r="J3234" t="s">
        <v>1454</v>
      </c>
      <c r="K3234" t="s">
        <v>8921</v>
      </c>
      <c r="L3234" t="s">
        <v>51</v>
      </c>
      <c r="M3234">
        <v>0</v>
      </c>
      <c r="N3234">
        <v>0</v>
      </c>
      <c r="O3234">
        <v>-1</v>
      </c>
      <c r="P3234" t="s">
        <v>8922</v>
      </c>
      <c r="Q3234" t="s">
        <v>71</v>
      </c>
      <c r="R3234" s="3">
        <v>43988.8006944444</v>
      </c>
      <c r="S3234" t="s">
        <v>38</v>
      </c>
    </row>
    <row r="3235" customHeight="1" spans="1:19">
      <c r="A3235">
        <v>6154360380</v>
      </c>
      <c r="B3235" s="2" t="s">
        <v>8924</v>
      </c>
      <c r="C3235" t="s">
        <v>207</v>
      </c>
      <c r="D3235" t="s">
        <v>41</v>
      </c>
      <c r="E3235" t="s">
        <v>8925</v>
      </c>
      <c r="F3235" t="s">
        <v>8926</v>
      </c>
      <c r="G3235">
        <v>24723</v>
      </c>
      <c r="H3235">
        <v>10</v>
      </c>
      <c r="I3235">
        <v>21</v>
      </c>
      <c r="J3235" t="s">
        <v>117</v>
      </c>
      <c r="K3235" t="s">
        <v>1155</v>
      </c>
      <c r="L3235" t="s">
        <v>51</v>
      </c>
      <c r="M3235">
        <v>1</v>
      </c>
      <c r="N3235">
        <v>0</v>
      </c>
      <c r="O3235">
        <v>-1</v>
      </c>
      <c r="P3235" t="s">
        <v>8927</v>
      </c>
      <c r="Q3235" t="s">
        <v>120</v>
      </c>
      <c r="R3235" s="3">
        <v>42789.7451388889</v>
      </c>
      <c r="S3235" t="s">
        <v>31</v>
      </c>
    </row>
    <row r="3236" customHeight="1" spans="1:19">
      <c r="A3236">
        <v>3275290965</v>
      </c>
      <c r="B3236" s="2" t="s">
        <v>8928</v>
      </c>
      <c r="C3236" t="s">
        <v>226</v>
      </c>
      <c r="D3236" t="s">
        <v>41</v>
      </c>
      <c r="E3236" t="s">
        <v>8929</v>
      </c>
      <c r="F3236" t="s">
        <v>8930</v>
      </c>
      <c r="G3236">
        <v>329</v>
      </c>
      <c r="H3236">
        <v>49</v>
      </c>
      <c r="I3236">
        <v>103</v>
      </c>
      <c r="J3236" t="s">
        <v>117</v>
      </c>
      <c r="K3236" t="s">
        <v>1155</v>
      </c>
      <c r="L3236" t="s">
        <v>51</v>
      </c>
      <c r="M3236">
        <v>6</v>
      </c>
      <c r="N3236">
        <v>0</v>
      </c>
      <c r="O3236">
        <v>-1</v>
      </c>
      <c r="P3236" t="s">
        <v>8931</v>
      </c>
      <c r="Q3236" t="s">
        <v>120</v>
      </c>
      <c r="R3236" s="3">
        <v>41398.3027777778</v>
      </c>
      <c r="S3236" t="s">
        <v>31</v>
      </c>
    </row>
    <row r="3237" customHeight="1" spans="1:19">
      <c r="A3237">
        <v>7009498839</v>
      </c>
      <c r="B3237" s="2" t="s">
        <v>8932</v>
      </c>
      <c r="C3237" t="s">
        <v>3394</v>
      </c>
      <c r="D3237" t="s">
        <v>1382</v>
      </c>
      <c r="E3237" t="s">
        <v>8933</v>
      </c>
      <c r="G3237">
        <v>8</v>
      </c>
      <c r="H3237">
        <v>134</v>
      </c>
      <c r="I3237">
        <v>82</v>
      </c>
      <c r="J3237" t="s">
        <v>3276</v>
      </c>
      <c r="K3237" t="s">
        <v>8741</v>
      </c>
      <c r="L3237" t="s">
        <v>28</v>
      </c>
      <c r="M3237">
        <v>0</v>
      </c>
      <c r="N3237">
        <v>0</v>
      </c>
      <c r="O3237">
        <v>-1</v>
      </c>
      <c r="P3237" t="s">
        <v>52</v>
      </c>
      <c r="Q3237" t="s">
        <v>141</v>
      </c>
      <c r="R3237" s="3">
        <v>43521.53125</v>
      </c>
      <c r="S3237" t="s">
        <v>31</v>
      </c>
    </row>
    <row r="3238" customHeight="1" spans="1:19">
      <c r="A3238">
        <v>7503220993</v>
      </c>
      <c r="B3238" s="2" t="s">
        <v>8934</v>
      </c>
      <c r="C3238" t="s">
        <v>1381</v>
      </c>
      <c r="D3238" t="s">
        <v>1382</v>
      </c>
      <c r="E3238" t="s">
        <v>8935</v>
      </c>
      <c r="F3238" t="s">
        <v>8936</v>
      </c>
      <c r="G3238">
        <v>105</v>
      </c>
      <c r="H3238">
        <v>106</v>
      </c>
      <c r="I3238">
        <v>1845</v>
      </c>
      <c r="J3238" t="s">
        <v>94</v>
      </c>
      <c r="L3238" t="s">
        <v>28</v>
      </c>
      <c r="M3238">
        <v>0</v>
      </c>
      <c r="N3238">
        <v>0</v>
      </c>
      <c r="O3238">
        <v>-1</v>
      </c>
      <c r="P3238" t="s">
        <v>36</v>
      </c>
      <c r="Q3238" t="s">
        <v>120</v>
      </c>
      <c r="R3238" s="3">
        <v>44089.5618055556</v>
      </c>
      <c r="S3238" t="s">
        <v>38</v>
      </c>
    </row>
    <row r="3239" customHeight="1" spans="1:19">
      <c r="A3239">
        <v>7503220993</v>
      </c>
      <c r="B3239" s="2" t="s">
        <v>8937</v>
      </c>
      <c r="C3239" t="s">
        <v>1381</v>
      </c>
      <c r="D3239" t="s">
        <v>1382</v>
      </c>
      <c r="E3239" t="s">
        <v>8935</v>
      </c>
      <c r="F3239" t="s">
        <v>8936</v>
      </c>
      <c r="G3239">
        <v>105</v>
      </c>
      <c r="H3239">
        <v>106</v>
      </c>
      <c r="I3239">
        <v>1845</v>
      </c>
      <c r="J3239" t="s">
        <v>94</v>
      </c>
      <c r="L3239" t="s">
        <v>28</v>
      </c>
      <c r="M3239">
        <v>0</v>
      </c>
      <c r="N3239">
        <v>0</v>
      </c>
      <c r="O3239">
        <v>-1</v>
      </c>
      <c r="P3239" t="s">
        <v>36</v>
      </c>
      <c r="Q3239" t="s">
        <v>120</v>
      </c>
      <c r="R3239" s="3">
        <v>44089.5618055556</v>
      </c>
      <c r="S3239" t="s">
        <v>38</v>
      </c>
    </row>
    <row r="3240" customHeight="1" spans="1:19">
      <c r="A3240">
        <v>7713560593</v>
      </c>
      <c r="B3240" s="2" t="s">
        <v>8938</v>
      </c>
      <c r="C3240" t="s">
        <v>1381</v>
      </c>
      <c r="D3240" t="s">
        <v>1382</v>
      </c>
      <c r="E3240" t="s">
        <v>8939</v>
      </c>
      <c r="F3240" t="s">
        <v>8940</v>
      </c>
      <c r="G3240">
        <v>13</v>
      </c>
      <c r="H3240">
        <v>236</v>
      </c>
      <c r="I3240">
        <v>187</v>
      </c>
      <c r="J3240" t="s">
        <v>26</v>
      </c>
      <c r="L3240" t="s">
        <v>28</v>
      </c>
      <c r="M3240">
        <v>1</v>
      </c>
      <c r="N3240">
        <v>0</v>
      </c>
      <c r="O3240">
        <v>-1</v>
      </c>
      <c r="P3240" t="s">
        <v>8941</v>
      </c>
      <c r="Q3240" t="s">
        <v>276</v>
      </c>
      <c r="R3240" s="3">
        <v>44486.3784722222</v>
      </c>
      <c r="S3240" t="s">
        <v>38</v>
      </c>
    </row>
    <row r="3241" customHeight="1" spans="1:19">
      <c r="A3241">
        <v>5208687331</v>
      </c>
      <c r="B3241" s="2" t="s">
        <v>8942</v>
      </c>
      <c r="C3241" t="s">
        <v>157</v>
      </c>
      <c r="D3241" t="s">
        <v>23</v>
      </c>
      <c r="E3241" t="s">
        <v>8943</v>
      </c>
      <c r="F3241" t="s">
        <v>8944</v>
      </c>
      <c r="G3241">
        <v>494</v>
      </c>
      <c r="H3241">
        <v>703</v>
      </c>
      <c r="I3241">
        <v>4207</v>
      </c>
      <c r="J3241" t="s">
        <v>35</v>
      </c>
      <c r="L3241" t="s">
        <v>51</v>
      </c>
      <c r="M3241">
        <v>6</v>
      </c>
      <c r="N3241">
        <v>0</v>
      </c>
      <c r="O3241">
        <v>-1</v>
      </c>
      <c r="P3241" t="s">
        <v>52</v>
      </c>
      <c r="Q3241" t="s">
        <v>1196</v>
      </c>
      <c r="R3241" s="3">
        <v>41827.8868055556</v>
      </c>
      <c r="S3241" t="s">
        <v>31</v>
      </c>
    </row>
    <row r="3242" customHeight="1" spans="1:19">
      <c r="A3242">
        <v>7709241049</v>
      </c>
      <c r="B3242" s="2" t="s">
        <v>8945</v>
      </c>
      <c r="C3242" t="s">
        <v>157</v>
      </c>
      <c r="D3242" t="s">
        <v>23</v>
      </c>
      <c r="E3242" t="s">
        <v>8946</v>
      </c>
      <c r="G3242">
        <v>1</v>
      </c>
      <c r="H3242">
        <v>58</v>
      </c>
      <c r="I3242">
        <v>0</v>
      </c>
      <c r="J3242" t="s">
        <v>35</v>
      </c>
      <c r="L3242" t="s">
        <v>28</v>
      </c>
      <c r="M3242">
        <v>0</v>
      </c>
      <c r="N3242">
        <v>0</v>
      </c>
      <c r="O3242">
        <v>-1</v>
      </c>
      <c r="P3242" t="s">
        <v>36</v>
      </c>
      <c r="Q3242" t="s">
        <v>79</v>
      </c>
      <c r="R3242" s="3">
        <v>44471.5097222222</v>
      </c>
      <c r="S3242" t="s">
        <v>38</v>
      </c>
    </row>
    <row r="3243" customHeight="1" spans="1:19">
      <c r="A3243">
        <v>7577352972</v>
      </c>
      <c r="B3243" s="2" t="s">
        <v>8947</v>
      </c>
      <c r="C3243" t="s">
        <v>8108</v>
      </c>
      <c r="D3243" t="s">
        <v>23</v>
      </c>
      <c r="E3243" t="s">
        <v>8948</v>
      </c>
      <c r="G3243">
        <v>1</v>
      </c>
      <c r="H3243">
        <v>17</v>
      </c>
      <c r="I3243">
        <v>1</v>
      </c>
      <c r="J3243" t="s">
        <v>35</v>
      </c>
      <c r="L3243" t="s">
        <v>51</v>
      </c>
      <c r="M3243">
        <v>0</v>
      </c>
      <c r="N3243">
        <v>0</v>
      </c>
      <c r="O3243">
        <v>-1</v>
      </c>
      <c r="P3243" t="s">
        <v>36</v>
      </c>
      <c r="Q3243" t="s">
        <v>205</v>
      </c>
      <c r="R3243" s="3">
        <v>44273.0527777778</v>
      </c>
      <c r="S3243" t="s">
        <v>38</v>
      </c>
    </row>
    <row r="3244" customHeight="1" spans="1:19">
      <c r="A3244">
        <v>7725520200</v>
      </c>
      <c r="B3244" s="2" t="s">
        <v>8949</v>
      </c>
      <c r="C3244" t="s">
        <v>157</v>
      </c>
      <c r="D3244" t="s">
        <v>23</v>
      </c>
      <c r="E3244" t="s">
        <v>8950</v>
      </c>
      <c r="F3244" t="s">
        <v>8951</v>
      </c>
      <c r="G3244">
        <v>2</v>
      </c>
      <c r="H3244">
        <v>90</v>
      </c>
      <c r="I3244">
        <v>8</v>
      </c>
      <c r="J3244" t="s">
        <v>273</v>
      </c>
      <c r="K3244" t="s">
        <v>1974</v>
      </c>
      <c r="L3244" t="s">
        <v>28</v>
      </c>
      <c r="M3244">
        <v>0</v>
      </c>
      <c r="N3244">
        <v>0</v>
      </c>
      <c r="O3244">
        <v>-1</v>
      </c>
      <c r="P3244" t="s">
        <v>8952</v>
      </c>
      <c r="Q3244" t="s">
        <v>276</v>
      </c>
      <c r="R3244" s="3">
        <v>44526.4479166667</v>
      </c>
      <c r="S3244" t="s">
        <v>38</v>
      </c>
    </row>
    <row r="3245" customHeight="1" spans="1:19">
      <c r="A3245">
        <v>7576965385</v>
      </c>
      <c r="B3245" s="2" t="s">
        <v>8953</v>
      </c>
      <c r="C3245" t="s">
        <v>157</v>
      </c>
      <c r="D3245" t="s">
        <v>23</v>
      </c>
      <c r="E3245" t="s">
        <v>8954</v>
      </c>
      <c r="G3245">
        <v>149</v>
      </c>
      <c r="H3245">
        <v>208</v>
      </c>
      <c r="I3245">
        <v>251</v>
      </c>
      <c r="J3245" t="s">
        <v>35</v>
      </c>
      <c r="L3245" t="s">
        <v>28</v>
      </c>
      <c r="M3245">
        <v>0</v>
      </c>
      <c r="N3245">
        <v>0</v>
      </c>
      <c r="O3245">
        <v>-1</v>
      </c>
      <c r="Q3245" t="s">
        <v>234</v>
      </c>
      <c r="R3245" s="3">
        <v>44273.5229166667</v>
      </c>
      <c r="S3245" t="s">
        <v>31</v>
      </c>
    </row>
    <row r="3246" customHeight="1" spans="1:19">
      <c r="A3246">
        <v>1818816047</v>
      </c>
      <c r="B3246" s="2" t="s">
        <v>8955</v>
      </c>
      <c r="C3246" t="s">
        <v>207</v>
      </c>
      <c r="D3246" t="s">
        <v>41</v>
      </c>
      <c r="E3246" t="s">
        <v>8956</v>
      </c>
      <c r="F3246" t="s">
        <v>8957</v>
      </c>
      <c r="G3246">
        <v>135</v>
      </c>
      <c r="H3246">
        <v>95</v>
      </c>
      <c r="I3246">
        <v>75</v>
      </c>
      <c r="J3246" t="s">
        <v>117</v>
      </c>
      <c r="L3246" t="s">
        <v>51</v>
      </c>
      <c r="M3246">
        <v>0</v>
      </c>
      <c r="N3246">
        <v>0</v>
      </c>
      <c r="O3246">
        <v>-1</v>
      </c>
      <c r="P3246" t="s">
        <v>134</v>
      </c>
      <c r="Q3246" t="s">
        <v>71</v>
      </c>
      <c r="R3246" s="3">
        <v>40433.7256944444</v>
      </c>
      <c r="S3246" t="s">
        <v>31</v>
      </c>
    </row>
    <row r="3247" customHeight="1" spans="1:19">
      <c r="A3247">
        <v>5636136297</v>
      </c>
      <c r="B3247" s="2" t="s">
        <v>8958</v>
      </c>
      <c r="C3247" t="s">
        <v>65</v>
      </c>
      <c r="D3247" t="s">
        <v>23</v>
      </c>
      <c r="E3247" t="s">
        <v>8959</v>
      </c>
      <c r="F3247" t="s">
        <v>8960</v>
      </c>
      <c r="G3247">
        <v>44007</v>
      </c>
      <c r="H3247">
        <v>104</v>
      </c>
      <c r="I3247">
        <v>5282</v>
      </c>
      <c r="J3247" t="s">
        <v>311</v>
      </c>
      <c r="L3247" t="s">
        <v>28</v>
      </c>
      <c r="M3247">
        <v>6</v>
      </c>
      <c r="N3247">
        <v>1</v>
      </c>
      <c r="O3247">
        <v>0</v>
      </c>
      <c r="P3247" t="s">
        <v>36</v>
      </c>
      <c r="Q3247" t="s">
        <v>160</v>
      </c>
      <c r="R3247" s="3">
        <v>42176.3888888889</v>
      </c>
      <c r="S3247" t="s">
        <v>54</v>
      </c>
    </row>
    <row r="3248" customHeight="1" spans="1:19">
      <c r="A3248">
        <v>5636136297</v>
      </c>
      <c r="B3248" s="2" t="s">
        <v>8961</v>
      </c>
      <c r="C3248" t="s">
        <v>157</v>
      </c>
      <c r="D3248" t="s">
        <v>23</v>
      </c>
      <c r="E3248" t="s">
        <v>8959</v>
      </c>
      <c r="F3248" t="s">
        <v>8960</v>
      </c>
      <c r="G3248">
        <v>44007</v>
      </c>
      <c r="H3248">
        <v>104</v>
      </c>
      <c r="I3248">
        <v>5282</v>
      </c>
      <c r="J3248" t="s">
        <v>311</v>
      </c>
      <c r="L3248" t="s">
        <v>28</v>
      </c>
      <c r="M3248">
        <v>6</v>
      </c>
      <c r="N3248">
        <v>1</v>
      </c>
      <c r="O3248">
        <v>0</v>
      </c>
      <c r="P3248" t="s">
        <v>36</v>
      </c>
      <c r="Q3248" t="s">
        <v>160</v>
      </c>
      <c r="R3248" s="3">
        <v>42176.3888888889</v>
      </c>
      <c r="S3248" t="s">
        <v>54</v>
      </c>
    </row>
    <row r="3249" customHeight="1" spans="1:19">
      <c r="A3249">
        <v>5636136297</v>
      </c>
      <c r="B3249" s="2" t="s">
        <v>8962</v>
      </c>
      <c r="C3249" t="s">
        <v>226</v>
      </c>
      <c r="D3249" t="s">
        <v>41</v>
      </c>
      <c r="E3249" t="s">
        <v>8959</v>
      </c>
      <c r="F3249" t="s">
        <v>8960</v>
      </c>
      <c r="G3249">
        <v>44007</v>
      </c>
      <c r="H3249">
        <v>104</v>
      </c>
      <c r="I3249">
        <v>5282</v>
      </c>
      <c r="J3249" t="s">
        <v>311</v>
      </c>
      <c r="L3249" t="s">
        <v>28</v>
      </c>
      <c r="M3249">
        <v>6</v>
      </c>
      <c r="N3249">
        <v>1</v>
      </c>
      <c r="O3249">
        <v>0</v>
      </c>
      <c r="P3249" t="s">
        <v>36</v>
      </c>
      <c r="Q3249" t="s">
        <v>160</v>
      </c>
      <c r="R3249" s="3">
        <v>42176.3888888889</v>
      </c>
      <c r="S3249" t="s">
        <v>54</v>
      </c>
    </row>
    <row r="3250" customHeight="1" spans="1:19">
      <c r="A3250">
        <v>5636136297</v>
      </c>
      <c r="B3250" s="2" t="s">
        <v>8963</v>
      </c>
      <c r="C3250" t="s">
        <v>226</v>
      </c>
      <c r="D3250" t="s">
        <v>41</v>
      </c>
      <c r="E3250" t="s">
        <v>8959</v>
      </c>
      <c r="F3250" t="s">
        <v>8960</v>
      </c>
      <c r="G3250">
        <v>44007</v>
      </c>
      <c r="H3250">
        <v>104</v>
      </c>
      <c r="I3250">
        <v>5282</v>
      </c>
      <c r="J3250" t="s">
        <v>311</v>
      </c>
      <c r="L3250" t="s">
        <v>28</v>
      </c>
      <c r="M3250">
        <v>6</v>
      </c>
      <c r="N3250">
        <v>1</v>
      </c>
      <c r="O3250">
        <v>0</v>
      </c>
      <c r="P3250" t="s">
        <v>36</v>
      </c>
      <c r="Q3250" t="s">
        <v>160</v>
      </c>
      <c r="R3250" s="3">
        <v>42176.3888888889</v>
      </c>
      <c r="S3250" t="s">
        <v>54</v>
      </c>
    </row>
    <row r="3251" customHeight="1" spans="1:19">
      <c r="A3251">
        <v>2737736531</v>
      </c>
      <c r="B3251" s="2" t="s">
        <v>8964</v>
      </c>
      <c r="C3251" t="s">
        <v>157</v>
      </c>
      <c r="D3251" t="s">
        <v>23</v>
      </c>
      <c r="E3251" t="s">
        <v>8965</v>
      </c>
      <c r="F3251" t="s">
        <v>8966</v>
      </c>
      <c r="G3251">
        <v>2955</v>
      </c>
      <c r="H3251">
        <v>889</v>
      </c>
      <c r="I3251">
        <v>911</v>
      </c>
      <c r="J3251" t="s">
        <v>117</v>
      </c>
      <c r="K3251" t="s">
        <v>1131</v>
      </c>
      <c r="L3251" t="s">
        <v>28</v>
      </c>
      <c r="M3251">
        <v>0</v>
      </c>
      <c r="N3251">
        <v>0</v>
      </c>
      <c r="O3251">
        <v>-1</v>
      </c>
      <c r="P3251" t="s">
        <v>36</v>
      </c>
      <c r="Q3251" t="s">
        <v>120</v>
      </c>
      <c r="R3251" s="3">
        <v>41502.9583333333</v>
      </c>
      <c r="S3251" t="s">
        <v>31</v>
      </c>
    </row>
    <row r="3252" customHeight="1" spans="1:21">
      <c r="A3252">
        <v>5407157716</v>
      </c>
      <c r="B3252" s="2" t="s">
        <v>8967</v>
      </c>
      <c r="C3252" t="s">
        <v>157</v>
      </c>
      <c r="D3252" t="s">
        <v>23</v>
      </c>
      <c r="E3252" t="s">
        <v>8968</v>
      </c>
      <c r="F3252" t="s">
        <v>8969</v>
      </c>
      <c r="G3252">
        <v>174</v>
      </c>
      <c r="H3252">
        <v>180</v>
      </c>
      <c r="I3252">
        <v>293</v>
      </c>
      <c r="J3252" t="s">
        <v>117</v>
      </c>
      <c r="K3252" t="s">
        <v>1804</v>
      </c>
      <c r="L3252" t="s">
        <v>51</v>
      </c>
      <c r="M3252">
        <v>1</v>
      </c>
      <c r="N3252">
        <v>0</v>
      </c>
      <c r="O3252">
        <v>-1</v>
      </c>
      <c r="P3252" t="s">
        <v>8970</v>
      </c>
      <c r="Q3252" t="s">
        <v>120</v>
      </c>
      <c r="R3252" s="3">
        <v>41981.8034722222</v>
      </c>
      <c r="S3252" t="s">
        <v>31</v>
      </c>
      <c r="U3252" t="s">
        <v>1261</v>
      </c>
    </row>
    <row r="3253" customHeight="1" spans="1:19">
      <c r="A3253">
        <v>6962292966</v>
      </c>
      <c r="B3253" s="2" t="s">
        <v>8971</v>
      </c>
      <c r="C3253" t="s">
        <v>3394</v>
      </c>
      <c r="D3253" t="s">
        <v>1382</v>
      </c>
      <c r="E3253" t="s">
        <v>8972</v>
      </c>
      <c r="F3253" t="s">
        <v>8973</v>
      </c>
      <c r="G3253">
        <v>265</v>
      </c>
      <c r="H3253">
        <v>3324</v>
      </c>
      <c r="I3253">
        <v>2063</v>
      </c>
      <c r="J3253" t="s">
        <v>35</v>
      </c>
      <c r="L3253" t="s">
        <v>28</v>
      </c>
      <c r="M3253">
        <v>0</v>
      </c>
      <c r="N3253">
        <v>0</v>
      </c>
      <c r="O3253">
        <v>-1</v>
      </c>
      <c r="P3253" t="s">
        <v>8974</v>
      </c>
      <c r="Q3253" t="s">
        <v>53</v>
      </c>
      <c r="R3253" s="3">
        <v>43483.6631944444</v>
      </c>
      <c r="S3253" t="s">
        <v>31</v>
      </c>
    </row>
    <row r="3254" customHeight="1" spans="1:19">
      <c r="A3254">
        <v>2155969780</v>
      </c>
      <c r="B3254" s="2" t="s">
        <v>8975</v>
      </c>
      <c r="C3254" t="s">
        <v>65</v>
      </c>
      <c r="D3254" t="s">
        <v>23</v>
      </c>
      <c r="E3254" t="s">
        <v>8976</v>
      </c>
      <c r="F3254" t="s">
        <v>8977</v>
      </c>
      <c r="G3254">
        <v>25292</v>
      </c>
      <c r="H3254">
        <v>1764</v>
      </c>
      <c r="I3254">
        <v>171768</v>
      </c>
      <c r="J3254" t="s">
        <v>68</v>
      </c>
      <c r="K3254" t="s">
        <v>8978</v>
      </c>
      <c r="L3254" t="s">
        <v>28</v>
      </c>
      <c r="M3254">
        <v>7</v>
      </c>
      <c r="N3254">
        <v>1</v>
      </c>
      <c r="O3254">
        <v>0</v>
      </c>
      <c r="P3254" t="s">
        <v>1146</v>
      </c>
      <c r="Q3254" t="s">
        <v>71</v>
      </c>
      <c r="R3254" s="3">
        <v>40696.9909722222</v>
      </c>
      <c r="S3254" t="s">
        <v>31</v>
      </c>
    </row>
    <row r="3255" customHeight="1" spans="1:19">
      <c r="A3255">
        <v>2155969780</v>
      </c>
      <c r="B3255" s="2" t="s">
        <v>8979</v>
      </c>
      <c r="C3255" t="s">
        <v>65</v>
      </c>
      <c r="D3255" t="s">
        <v>23</v>
      </c>
      <c r="E3255" t="s">
        <v>8976</v>
      </c>
      <c r="F3255" t="s">
        <v>8977</v>
      </c>
      <c r="G3255">
        <v>25292</v>
      </c>
      <c r="H3255">
        <v>1764</v>
      </c>
      <c r="I3255">
        <v>171768</v>
      </c>
      <c r="J3255" t="s">
        <v>68</v>
      </c>
      <c r="K3255" t="s">
        <v>8978</v>
      </c>
      <c r="L3255" t="s">
        <v>28</v>
      </c>
      <c r="M3255">
        <v>7</v>
      </c>
      <c r="N3255">
        <v>1</v>
      </c>
      <c r="O3255">
        <v>0</v>
      </c>
      <c r="P3255" t="s">
        <v>1146</v>
      </c>
      <c r="Q3255" t="s">
        <v>71</v>
      </c>
      <c r="R3255" s="3">
        <v>40696.9909722222</v>
      </c>
      <c r="S3255" t="s">
        <v>31</v>
      </c>
    </row>
    <row r="3256" customHeight="1" spans="1:19">
      <c r="A3256">
        <v>1738845771</v>
      </c>
      <c r="B3256" s="2" t="s">
        <v>8980</v>
      </c>
      <c r="C3256" t="s">
        <v>65</v>
      </c>
      <c r="D3256" t="s">
        <v>23</v>
      </c>
      <c r="E3256" t="s">
        <v>8981</v>
      </c>
      <c r="G3256">
        <v>105</v>
      </c>
      <c r="H3256">
        <v>142</v>
      </c>
      <c r="I3256">
        <v>834</v>
      </c>
      <c r="J3256" t="s">
        <v>229</v>
      </c>
      <c r="K3256" t="s">
        <v>1337</v>
      </c>
      <c r="L3256" t="s">
        <v>28</v>
      </c>
      <c r="M3256">
        <v>0</v>
      </c>
      <c r="N3256">
        <v>0</v>
      </c>
      <c r="O3256">
        <v>-1</v>
      </c>
      <c r="P3256" t="s">
        <v>36</v>
      </c>
      <c r="Q3256" t="s">
        <v>231</v>
      </c>
      <c r="R3256" s="3">
        <v>40552.9243055556</v>
      </c>
      <c r="S3256" t="s">
        <v>31</v>
      </c>
    </row>
    <row r="3257" customHeight="1" spans="1:19">
      <c r="A3257">
        <v>7725389020</v>
      </c>
      <c r="B3257" s="2" t="s">
        <v>8982</v>
      </c>
      <c r="C3257" t="s">
        <v>157</v>
      </c>
      <c r="D3257" t="s">
        <v>23</v>
      </c>
      <c r="E3257" t="s">
        <v>8983</v>
      </c>
      <c r="G3257">
        <v>116</v>
      </c>
      <c r="H3257">
        <v>273</v>
      </c>
      <c r="I3257">
        <v>157</v>
      </c>
      <c r="J3257" t="s">
        <v>35</v>
      </c>
      <c r="L3257" t="s">
        <v>28</v>
      </c>
      <c r="M3257">
        <v>0</v>
      </c>
      <c r="N3257">
        <v>0</v>
      </c>
      <c r="O3257">
        <v>-1</v>
      </c>
      <c r="P3257" t="s">
        <v>8984</v>
      </c>
      <c r="Q3257" t="s">
        <v>71</v>
      </c>
      <c r="R3257" s="3">
        <v>44524.9979166667</v>
      </c>
      <c r="S3257" t="s">
        <v>38</v>
      </c>
    </row>
    <row r="3258" customHeight="1" spans="1:19">
      <c r="A3258">
        <v>7725389020</v>
      </c>
      <c r="B3258" s="2" t="s">
        <v>8985</v>
      </c>
      <c r="C3258" t="s">
        <v>157</v>
      </c>
      <c r="D3258" t="s">
        <v>23</v>
      </c>
      <c r="E3258" t="s">
        <v>8983</v>
      </c>
      <c r="G3258">
        <v>116</v>
      </c>
      <c r="H3258">
        <v>273</v>
      </c>
      <c r="I3258">
        <v>157</v>
      </c>
      <c r="J3258" t="s">
        <v>35</v>
      </c>
      <c r="L3258" t="s">
        <v>28</v>
      </c>
      <c r="M3258">
        <v>0</v>
      </c>
      <c r="N3258">
        <v>0</v>
      </c>
      <c r="O3258">
        <v>-1</v>
      </c>
      <c r="P3258" t="s">
        <v>8984</v>
      </c>
      <c r="Q3258" t="s">
        <v>71</v>
      </c>
      <c r="R3258" s="3">
        <v>44524.9979166667</v>
      </c>
      <c r="S3258" t="s">
        <v>38</v>
      </c>
    </row>
    <row r="3259" customHeight="1" spans="1:19">
      <c r="A3259">
        <v>5715018969</v>
      </c>
      <c r="B3259" s="2" t="s">
        <v>8986</v>
      </c>
      <c r="C3259" t="s">
        <v>3394</v>
      </c>
      <c r="D3259" t="s">
        <v>1382</v>
      </c>
      <c r="E3259" t="s">
        <v>8987</v>
      </c>
      <c r="G3259">
        <v>52</v>
      </c>
      <c r="H3259">
        <v>254</v>
      </c>
      <c r="I3259">
        <v>287</v>
      </c>
      <c r="J3259" t="s">
        <v>507</v>
      </c>
      <c r="L3259" t="s">
        <v>28</v>
      </c>
      <c r="M3259">
        <v>0</v>
      </c>
      <c r="N3259">
        <v>0</v>
      </c>
      <c r="O3259">
        <v>-1</v>
      </c>
      <c r="P3259" t="s">
        <v>36</v>
      </c>
      <c r="Q3259" t="s">
        <v>101</v>
      </c>
      <c r="R3259" s="3">
        <v>42278.975</v>
      </c>
      <c r="S3259" t="s">
        <v>31</v>
      </c>
    </row>
    <row r="3260" customHeight="1" spans="1:19">
      <c r="A3260">
        <v>3782850841</v>
      </c>
      <c r="B3260" s="2" t="s">
        <v>8988</v>
      </c>
      <c r="C3260" t="s">
        <v>157</v>
      </c>
      <c r="D3260" t="s">
        <v>23</v>
      </c>
      <c r="E3260" t="s">
        <v>8989</v>
      </c>
      <c r="F3260" t="s">
        <v>8990</v>
      </c>
      <c r="G3260">
        <v>146</v>
      </c>
      <c r="H3260">
        <v>255</v>
      </c>
      <c r="I3260">
        <v>16</v>
      </c>
      <c r="J3260" t="s">
        <v>35</v>
      </c>
      <c r="L3260" t="s">
        <v>28</v>
      </c>
      <c r="M3260">
        <v>0</v>
      </c>
      <c r="N3260">
        <v>0</v>
      </c>
      <c r="O3260">
        <v>-1</v>
      </c>
      <c r="P3260" t="s">
        <v>29</v>
      </c>
      <c r="Q3260" t="s">
        <v>95</v>
      </c>
      <c r="R3260" s="3">
        <v>41526.8361111111</v>
      </c>
      <c r="S3260" t="s">
        <v>54</v>
      </c>
    </row>
    <row r="3261" customHeight="1" spans="1:19">
      <c r="A3261">
        <v>7350381173</v>
      </c>
      <c r="B3261" s="2" t="s">
        <v>8991</v>
      </c>
      <c r="C3261" t="s">
        <v>157</v>
      </c>
      <c r="D3261" t="s">
        <v>23</v>
      </c>
      <c r="E3261" t="s">
        <v>8992</v>
      </c>
      <c r="G3261">
        <v>1</v>
      </c>
      <c r="H3261">
        <v>84</v>
      </c>
      <c r="I3261">
        <v>0</v>
      </c>
      <c r="J3261" t="s">
        <v>35</v>
      </c>
      <c r="L3261" t="s">
        <v>51</v>
      </c>
      <c r="M3261">
        <v>0</v>
      </c>
      <c r="N3261">
        <v>0</v>
      </c>
      <c r="O3261">
        <v>-1</v>
      </c>
      <c r="P3261" t="s">
        <v>36</v>
      </c>
      <c r="Q3261" t="s">
        <v>37</v>
      </c>
      <c r="R3261" s="3">
        <v>43806.8708333333</v>
      </c>
      <c r="S3261" t="s">
        <v>38</v>
      </c>
    </row>
    <row r="3262" customHeight="1" spans="1:19">
      <c r="A3262">
        <v>2286672460</v>
      </c>
      <c r="B3262" s="2" t="s">
        <v>8993</v>
      </c>
      <c r="C3262" t="s">
        <v>157</v>
      </c>
      <c r="D3262" t="s">
        <v>23</v>
      </c>
      <c r="E3262" t="s">
        <v>8994</v>
      </c>
      <c r="G3262">
        <v>206</v>
      </c>
      <c r="H3262">
        <v>907</v>
      </c>
      <c r="I3262">
        <v>144</v>
      </c>
      <c r="J3262" t="s">
        <v>35</v>
      </c>
      <c r="L3262" t="s">
        <v>28</v>
      </c>
      <c r="M3262">
        <v>0</v>
      </c>
      <c r="N3262">
        <v>0</v>
      </c>
      <c r="O3262">
        <v>-1</v>
      </c>
      <c r="Q3262" t="s">
        <v>71</v>
      </c>
      <c r="R3262" s="3">
        <v>40760.9347222222</v>
      </c>
      <c r="S3262" t="s">
        <v>31</v>
      </c>
    </row>
    <row r="3263" customHeight="1" spans="1:19">
      <c r="A3263">
        <v>3002853344</v>
      </c>
      <c r="B3263" s="2" t="s">
        <v>8995</v>
      </c>
      <c r="C3263" t="s">
        <v>65</v>
      </c>
      <c r="D3263" t="s">
        <v>23</v>
      </c>
      <c r="E3263" t="s">
        <v>8996</v>
      </c>
      <c r="G3263">
        <v>577</v>
      </c>
      <c r="H3263">
        <v>383</v>
      </c>
      <c r="I3263">
        <v>43144</v>
      </c>
      <c r="J3263" t="s">
        <v>68</v>
      </c>
      <c r="L3263" t="s">
        <v>28</v>
      </c>
      <c r="M3263">
        <v>6</v>
      </c>
      <c r="N3263">
        <v>1</v>
      </c>
      <c r="O3263">
        <v>0</v>
      </c>
      <c r="P3263" t="s">
        <v>36</v>
      </c>
      <c r="Q3263" t="s">
        <v>71</v>
      </c>
      <c r="R3263" s="3">
        <v>41208.5513888889</v>
      </c>
      <c r="S3263" t="s">
        <v>31</v>
      </c>
    </row>
    <row r="3264" customHeight="1" spans="1:19">
      <c r="A3264">
        <v>7680026160</v>
      </c>
      <c r="B3264" s="2" t="s">
        <v>8997</v>
      </c>
      <c r="C3264" t="s">
        <v>65</v>
      </c>
      <c r="D3264" t="s">
        <v>23</v>
      </c>
      <c r="E3264" t="s">
        <v>8998</v>
      </c>
      <c r="F3264" t="s">
        <v>8999</v>
      </c>
      <c r="G3264">
        <v>785</v>
      </c>
      <c r="H3264">
        <v>755</v>
      </c>
      <c r="I3264">
        <v>2384</v>
      </c>
      <c r="J3264" t="s">
        <v>1454</v>
      </c>
      <c r="L3264" t="s">
        <v>51</v>
      </c>
      <c r="M3264">
        <v>4</v>
      </c>
      <c r="N3264">
        <v>1</v>
      </c>
      <c r="O3264">
        <v>0</v>
      </c>
      <c r="P3264" t="s">
        <v>3947</v>
      </c>
      <c r="Q3264" t="s">
        <v>231</v>
      </c>
      <c r="R3264" s="3">
        <v>44432.4909722222</v>
      </c>
      <c r="S3264" t="s">
        <v>31</v>
      </c>
    </row>
    <row r="3265" customHeight="1" spans="1:19">
      <c r="A3265">
        <v>7011138859</v>
      </c>
      <c r="B3265" s="2" t="s">
        <v>9000</v>
      </c>
      <c r="C3265" t="s">
        <v>65</v>
      </c>
      <c r="D3265" t="s">
        <v>23</v>
      </c>
      <c r="E3265" t="s">
        <v>9001</v>
      </c>
      <c r="F3265" t="s">
        <v>9002</v>
      </c>
      <c r="G3265">
        <v>124</v>
      </c>
      <c r="H3265">
        <v>628</v>
      </c>
      <c r="I3265">
        <v>447</v>
      </c>
      <c r="J3265" t="s">
        <v>35</v>
      </c>
      <c r="L3265" t="s">
        <v>51</v>
      </c>
      <c r="M3265">
        <v>2</v>
      </c>
      <c r="N3265">
        <v>0</v>
      </c>
      <c r="O3265">
        <v>-1</v>
      </c>
      <c r="P3265" t="s">
        <v>9003</v>
      </c>
      <c r="Q3265" t="s">
        <v>318</v>
      </c>
      <c r="R3265" s="3">
        <v>43521.9208333333</v>
      </c>
      <c r="S3265" t="s">
        <v>31</v>
      </c>
    </row>
    <row r="3266" customHeight="1" spans="1:19">
      <c r="A3266">
        <v>5464635764</v>
      </c>
      <c r="B3266" s="2" t="s">
        <v>9004</v>
      </c>
      <c r="C3266" t="s">
        <v>65</v>
      </c>
      <c r="D3266" t="s">
        <v>23</v>
      </c>
      <c r="E3266" t="s">
        <v>9005</v>
      </c>
      <c r="F3266" t="s">
        <v>9006</v>
      </c>
      <c r="G3266">
        <v>471</v>
      </c>
      <c r="H3266">
        <v>390</v>
      </c>
      <c r="I3266">
        <v>13251</v>
      </c>
      <c r="J3266" t="s">
        <v>35</v>
      </c>
      <c r="L3266" t="s">
        <v>51</v>
      </c>
      <c r="M3266">
        <v>1</v>
      </c>
      <c r="N3266">
        <v>0</v>
      </c>
      <c r="O3266">
        <v>-1</v>
      </c>
      <c r="P3266" t="s">
        <v>9007</v>
      </c>
      <c r="Q3266" t="s">
        <v>79</v>
      </c>
      <c r="R3266" s="3">
        <v>42037.8777777778</v>
      </c>
      <c r="S3266" t="s">
        <v>31</v>
      </c>
    </row>
    <row r="3267" customHeight="1" spans="1:19">
      <c r="A3267">
        <v>5464635764</v>
      </c>
      <c r="B3267" s="2" t="s">
        <v>9008</v>
      </c>
      <c r="C3267" t="s">
        <v>65</v>
      </c>
      <c r="D3267" t="s">
        <v>23</v>
      </c>
      <c r="E3267" t="s">
        <v>9005</v>
      </c>
      <c r="F3267" t="s">
        <v>9006</v>
      </c>
      <c r="G3267">
        <v>471</v>
      </c>
      <c r="H3267">
        <v>390</v>
      </c>
      <c r="I3267">
        <v>13251</v>
      </c>
      <c r="J3267" t="s">
        <v>35</v>
      </c>
      <c r="L3267" t="s">
        <v>51</v>
      </c>
      <c r="M3267">
        <v>1</v>
      </c>
      <c r="N3267">
        <v>0</v>
      </c>
      <c r="O3267">
        <v>-1</v>
      </c>
      <c r="P3267" t="s">
        <v>9007</v>
      </c>
      <c r="Q3267" t="s">
        <v>79</v>
      </c>
      <c r="R3267" s="3">
        <v>42037.8777777778</v>
      </c>
      <c r="S3267" t="s">
        <v>31</v>
      </c>
    </row>
    <row r="3268" customHeight="1" spans="1:19">
      <c r="A3268">
        <v>6449701702</v>
      </c>
      <c r="B3268" s="2" t="s">
        <v>9009</v>
      </c>
      <c r="C3268" t="s">
        <v>65</v>
      </c>
      <c r="D3268" t="s">
        <v>23</v>
      </c>
      <c r="E3268" t="s">
        <v>9010</v>
      </c>
      <c r="F3268" t="s">
        <v>9011</v>
      </c>
      <c r="G3268">
        <v>140</v>
      </c>
      <c r="H3268">
        <v>482</v>
      </c>
      <c r="I3268">
        <v>10186</v>
      </c>
      <c r="J3268" t="s">
        <v>94</v>
      </c>
      <c r="L3268" t="s">
        <v>51</v>
      </c>
      <c r="M3268">
        <v>6</v>
      </c>
      <c r="N3268">
        <v>0</v>
      </c>
      <c r="O3268">
        <v>-1</v>
      </c>
      <c r="P3268" t="s">
        <v>134</v>
      </c>
      <c r="Q3268" t="s">
        <v>583</v>
      </c>
      <c r="R3268" s="3">
        <v>43113.0138888889</v>
      </c>
      <c r="S3268" t="s">
        <v>31</v>
      </c>
    </row>
    <row r="3269" customHeight="1" spans="1:20">
      <c r="A3269">
        <v>3151833585</v>
      </c>
      <c r="B3269" s="2" t="s">
        <v>9012</v>
      </c>
      <c r="C3269" t="s">
        <v>157</v>
      </c>
      <c r="D3269" t="s">
        <v>23</v>
      </c>
      <c r="E3269" t="s">
        <v>9013</v>
      </c>
      <c r="F3269">
        <v>1</v>
      </c>
      <c r="G3269">
        <v>16</v>
      </c>
      <c r="H3269">
        <v>65</v>
      </c>
      <c r="I3269">
        <v>55</v>
      </c>
      <c r="J3269" t="s">
        <v>204</v>
      </c>
      <c r="K3269" t="s">
        <v>220</v>
      </c>
      <c r="L3269" t="s">
        <v>28</v>
      </c>
      <c r="M3269">
        <v>0</v>
      </c>
      <c r="N3269">
        <v>0</v>
      </c>
      <c r="O3269">
        <v>-1</v>
      </c>
      <c r="P3269" t="s">
        <v>36</v>
      </c>
      <c r="Q3269" t="s">
        <v>84</v>
      </c>
      <c r="R3269" s="3">
        <v>41234.925</v>
      </c>
      <c r="S3269" t="s">
        <v>31</v>
      </c>
      <c r="T3269">
        <v>1</v>
      </c>
    </row>
    <row r="3270" customHeight="1" spans="1:19">
      <c r="A3270">
        <v>6331397559</v>
      </c>
      <c r="B3270" s="2" t="s">
        <v>9014</v>
      </c>
      <c r="C3270" t="s">
        <v>157</v>
      </c>
      <c r="D3270" t="s">
        <v>23</v>
      </c>
      <c r="E3270" t="s">
        <v>9015</v>
      </c>
      <c r="G3270">
        <v>23</v>
      </c>
      <c r="H3270">
        <v>422</v>
      </c>
      <c r="I3270">
        <v>88</v>
      </c>
      <c r="J3270" t="s">
        <v>26</v>
      </c>
      <c r="L3270" t="s">
        <v>28</v>
      </c>
      <c r="M3270">
        <v>0</v>
      </c>
      <c r="N3270">
        <v>0</v>
      </c>
      <c r="O3270">
        <v>-1</v>
      </c>
      <c r="P3270" t="s">
        <v>9016</v>
      </c>
      <c r="Q3270" t="s">
        <v>101</v>
      </c>
      <c r="R3270" s="3">
        <v>42951.0326388889</v>
      </c>
      <c r="S3270" t="s">
        <v>31</v>
      </c>
    </row>
    <row r="3271" customHeight="1" spans="1:19">
      <c r="A3271">
        <v>5862083334</v>
      </c>
      <c r="B3271" s="2" t="s">
        <v>9017</v>
      </c>
      <c r="C3271" t="s">
        <v>157</v>
      </c>
      <c r="D3271" t="s">
        <v>23</v>
      </c>
      <c r="E3271" t="s">
        <v>9018</v>
      </c>
      <c r="G3271">
        <v>22</v>
      </c>
      <c r="H3271">
        <v>312</v>
      </c>
      <c r="I3271">
        <v>5</v>
      </c>
      <c r="J3271" t="s">
        <v>60</v>
      </c>
      <c r="K3271" t="s">
        <v>61</v>
      </c>
      <c r="L3271" t="s">
        <v>28</v>
      </c>
      <c r="M3271">
        <v>5</v>
      </c>
      <c r="N3271">
        <v>0</v>
      </c>
      <c r="O3271">
        <v>-1</v>
      </c>
      <c r="P3271" t="s">
        <v>52</v>
      </c>
      <c r="Q3271" t="s">
        <v>276</v>
      </c>
      <c r="R3271" s="3">
        <v>42417.9319444444</v>
      </c>
      <c r="S3271" t="s">
        <v>31</v>
      </c>
    </row>
    <row r="3272" customHeight="1" spans="1:20">
      <c r="A3272">
        <v>6168326293</v>
      </c>
      <c r="B3272" s="2" t="s">
        <v>9019</v>
      </c>
      <c r="C3272" t="s">
        <v>8108</v>
      </c>
      <c r="D3272" t="s">
        <v>23</v>
      </c>
      <c r="E3272" t="s">
        <v>9020</v>
      </c>
      <c r="F3272" t="s">
        <v>9021</v>
      </c>
      <c r="G3272">
        <v>530</v>
      </c>
      <c r="H3272">
        <v>240</v>
      </c>
      <c r="I3272">
        <v>1109</v>
      </c>
      <c r="J3272" t="s">
        <v>35</v>
      </c>
      <c r="L3272" t="s">
        <v>28</v>
      </c>
      <c r="M3272">
        <v>1</v>
      </c>
      <c r="N3272">
        <v>0</v>
      </c>
      <c r="O3272">
        <v>-1</v>
      </c>
      <c r="P3272" t="s">
        <v>36</v>
      </c>
      <c r="Q3272" t="s">
        <v>120</v>
      </c>
      <c r="R3272" s="3">
        <v>42806.7784722222</v>
      </c>
      <c r="S3272" t="s">
        <v>31</v>
      </c>
      <c r="T3272" t="s">
        <v>9022</v>
      </c>
    </row>
    <row r="3273" customHeight="1" spans="1:19">
      <c r="A3273">
        <v>7407065872</v>
      </c>
      <c r="B3273" s="2" t="s">
        <v>9023</v>
      </c>
      <c r="C3273" t="s">
        <v>157</v>
      </c>
      <c r="D3273" t="s">
        <v>23</v>
      </c>
      <c r="E3273" t="s">
        <v>9024</v>
      </c>
      <c r="F3273" t="s">
        <v>9025</v>
      </c>
      <c r="G3273">
        <v>45</v>
      </c>
      <c r="H3273">
        <v>84</v>
      </c>
      <c r="I3273">
        <v>1145</v>
      </c>
      <c r="J3273" t="s">
        <v>35</v>
      </c>
      <c r="L3273" t="s">
        <v>28</v>
      </c>
      <c r="M3273">
        <v>0</v>
      </c>
      <c r="N3273">
        <v>0</v>
      </c>
      <c r="O3273">
        <v>-1</v>
      </c>
      <c r="P3273" t="s">
        <v>9026</v>
      </c>
      <c r="Q3273" t="s">
        <v>183</v>
      </c>
      <c r="R3273" s="3">
        <v>43896.5513888889</v>
      </c>
      <c r="S3273" t="s">
        <v>31</v>
      </c>
    </row>
    <row r="3274" customHeight="1" spans="1:19">
      <c r="A3274">
        <v>7490441754</v>
      </c>
      <c r="B3274" s="2" t="s">
        <v>9027</v>
      </c>
      <c r="C3274" t="s">
        <v>157</v>
      </c>
      <c r="D3274" t="s">
        <v>23</v>
      </c>
      <c r="E3274" t="s">
        <v>9028</v>
      </c>
      <c r="G3274">
        <v>10</v>
      </c>
      <c r="H3274">
        <v>52</v>
      </c>
      <c r="I3274">
        <v>10</v>
      </c>
      <c r="J3274" t="s">
        <v>35</v>
      </c>
      <c r="L3274" t="s">
        <v>28</v>
      </c>
      <c r="M3274">
        <v>0</v>
      </c>
      <c r="N3274">
        <v>0</v>
      </c>
      <c r="O3274">
        <v>-1</v>
      </c>
      <c r="P3274" t="s">
        <v>9029</v>
      </c>
      <c r="Q3274" t="s">
        <v>79</v>
      </c>
      <c r="R3274" s="3">
        <v>44054.9965277778</v>
      </c>
      <c r="S3274" t="s">
        <v>31</v>
      </c>
    </row>
    <row r="3275" customHeight="1" spans="1:19">
      <c r="A3275">
        <v>7584963873</v>
      </c>
      <c r="B3275" s="2" t="s">
        <v>9030</v>
      </c>
      <c r="C3275" t="s">
        <v>157</v>
      </c>
      <c r="D3275" t="s">
        <v>23</v>
      </c>
      <c r="E3275" t="s">
        <v>9031</v>
      </c>
      <c r="G3275">
        <v>1</v>
      </c>
      <c r="H3275">
        <v>32</v>
      </c>
      <c r="I3275">
        <v>3</v>
      </c>
      <c r="J3275" t="s">
        <v>35</v>
      </c>
      <c r="L3275" t="s">
        <v>51</v>
      </c>
      <c r="M3275">
        <v>0</v>
      </c>
      <c r="N3275">
        <v>0</v>
      </c>
      <c r="O3275">
        <v>-1</v>
      </c>
      <c r="P3275" t="s">
        <v>36</v>
      </c>
      <c r="Q3275" t="s">
        <v>37</v>
      </c>
      <c r="R3275" s="3">
        <v>44288.9770833333</v>
      </c>
      <c r="S3275" t="s">
        <v>38</v>
      </c>
    </row>
    <row r="3276" customHeight="1" spans="1:19">
      <c r="A3276">
        <v>6579153294</v>
      </c>
      <c r="B3276" s="2" t="s">
        <v>9032</v>
      </c>
      <c r="C3276" t="s">
        <v>157</v>
      </c>
      <c r="D3276" t="s">
        <v>23</v>
      </c>
      <c r="E3276" t="s">
        <v>9033</v>
      </c>
      <c r="G3276">
        <v>10</v>
      </c>
      <c r="H3276">
        <v>80</v>
      </c>
      <c r="I3276">
        <v>1</v>
      </c>
      <c r="J3276" t="s">
        <v>35</v>
      </c>
      <c r="L3276" t="s">
        <v>28</v>
      </c>
      <c r="M3276">
        <v>0</v>
      </c>
      <c r="N3276">
        <v>0</v>
      </c>
      <c r="O3276">
        <v>-1</v>
      </c>
      <c r="P3276" t="s">
        <v>36</v>
      </c>
      <c r="Q3276" t="s">
        <v>464</v>
      </c>
      <c r="R3276" s="3">
        <v>43271.6243055556</v>
      </c>
      <c r="S3276" t="s">
        <v>38</v>
      </c>
    </row>
    <row r="3277" customHeight="1" spans="1:19">
      <c r="A3277">
        <v>5485730972</v>
      </c>
      <c r="B3277" s="2" t="s">
        <v>9034</v>
      </c>
      <c r="C3277" t="s">
        <v>157</v>
      </c>
      <c r="D3277" t="s">
        <v>23</v>
      </c>
      <c r="E3277" t="s">
        <v>9035</v>
      </c>
      <c r="G3277">
        <v>18</v>
      </c>
      <c r="H3277">
        <v>113</v>
      </c>
      <c r="I3277">
        <v>1393</v>
      </c>
      <c r="J3277" t="s">
        <v>68</v>
      </c>
      <c r="K3277" t="s">
        <v>69</v>
      </c>
      <c r="L3277" t="s">
        <v>51</v>
      </c>
      <c r="M3277">
        <v>1</v>
      </c>
      <c r="N3277">
        <v>0</v>
      </c>
      <c r="O3277">
        <v>-1</v>
      </c>
      <c r="P3277" t="s">
        <v>3532</v>
      </c>
      <c r="Q3277" t="s">
        <v>71</v>
      </c>
      <c r="R3277" s="3">
        <v>42022.93125</v>
      </c>
      <c r="S3277" t="s">
        <v>31</v>
      </c>
    </row>
    <row r="3278" customHeight="1" spans="1:19">
      <c r="A3278">
        <v>7529705006</v>
      </c>
      <c r="B3278" s="2" t="s">
        <v>9036</v>
      </c>
      <c r="C3278" t="s">
        <v>157</v>
      </c>
      <c r="D3278" t="s">
        <v>23</v>
      </c>
      <c r="E3278" t="s">
        <v>9037</v>
      </c>
      <c r="G3278">
        <v>1</v>
      </c>
      <c r="H3278">
        <v>34</v>
      </c>
      <c r="I3278">
        <v>21</v>
      </c>
      <c r="J3278" t="s">
        <v>35</v>
      </c>
      <c r="L3278" t="s">
        <v>28</v>
      </c>
      <c r="M3278">
        <v>0</v>
      </c>
      <c r="N3278">
        <v>0</v>
      </c>
      <c r="O3278">
        <v>-1</v>
      </c>
      <c r="P3278" t="s">
        <v>36</v>
      </c>
      <c r="Q3278" t="s">
        <v>4478</v>
      </c>
      <c r="R3278" s="3">
        <v>44165.6638888889</v>
      </c>
      <c r="S3278" t="s">
        <v>31</v>
      </c>
    </row>
    <row r="3279" customHeight="1" spans="1:19">
      <c r="A3279">
        <v>5640530846</v>
      </c>
      <c r="B3279" s="2" t="s">
        <v>9038</v>
      </c>
      <c r="C3279" t="s">
        <v>157</v>
      </c>
      <c r="D3279" t="s">
        <v>23</v>
      </c>
      <c r="E3279" t="s">
        <v>9039</v>
      </c>
      <c r="F3279" t="s">
        <v>9040</v>
      </c>
      <c r="G3279">
        <v>151</v>
      </c>
      <c r="H3279">
        <v>212</v>
      </c>
      <c r="I3279">
        <v>530</v>
      </c>
      <c r="J3279" t="s">
        <v>35</v>
      </c>
      <c r="L3279" t="s">
        <v>51</v>
      </c>
      <c r="M3279">
        <v>4</v>
      </c>
      <c r="N3279">
        <v>0</v>
      </c>
      <c r="O3279">
        <v>-1</v>
      </c>
      <c r="P3279" t="s">
        <v>36</v>
      </c>
      <c r="Q3279" t="s">
        <v>95</v>
      </c>
      <c r="R3279" s="3">
        <v>42181.0319444444</v>
      </c>
      <c r="S3279" t="s">
        <v>31</v>
      </c>
    </row>
    <row r="3280" customHeight="1" spans="1:21">
      <c r="A3280">
        <v>5771980236</v>
      </c>
      <c r="B3280" s="2" t="s">
        <v>9041</v>
      </c>
      <c r="C3280" t="s">
        <v>157</v>
      </c>
      <c r="D3280" t="s">
        <v>23</v>
      </c>
      <c r="E3280" t="s">
        <v>9042</v>
      </c>
      <c r="F3280" t="s">
        <v>9043</v>
      </c>
      <c r="G3280">
        <v>22</v>
      </c>
      <c r="H3280">
        <v>177</v>
      </c>
      <c r="I3280">
        <v>62</v>
      </c>
      <c r="J3280" t="s">
        <v>50</v>
      </c>
      <c r="K3280" t="s">
        <v>149</v>
      </c>
      <c r="L3280" t="s">
        <v>28</v>
      </c>
      <c r="M3280">
        <v>1</v>
      </c>
      <c r="N3280">
        <v>0</v>
      </c>
      <c r="O3280">
        <v>-1</v>
      </c>
      <c r="P3280" t="s">
        <v>9044</v>
      </c>
      <c r="Q3280" t="s">
        <v>53</v>
      </c>
      <c r="R3280" s="3">
        <v>42333.9</v>
      </c>
      <c r="S3280" t="s">
        <v>31</v>
      </c>
      <c r="U3280" t="s">
        <v>3648</v>
      </c>
    </row>
    <row r="3281" customHeight="1" spans="1:19">
      <c r="A3281">
        <v>7742660958</v>
      </c>
      <c r="B3281" s="2" t="s">
        <v>9045</v>
      </c>
      <c r="C3281" t="s">
        <v>65</v>
      </c>
      <c r="D3281" t="s">
        <v>23</v>
      </c>
      <c r="E3281" t="s">
        <v>9046</v>
      </c>
      <c r="F3281" t="s">
        <v>9047</v>
      </c>
      <c r="G3281">
        <v>556</v>
      </c>
      <c r="H3281">
        <v>17</v>
      </c>
      <c r="I3281">
        <v>98</v>
      </c>
      <c r="J3281" t="s">
        <v>35</v>
      </c>
      <c r="L3281" t="s">
        <v>51</v>
      </c>
      <c r="M3281">
        <v>0</v>
      </c>
      <c r="N3281">
        <v>0</v>
      </c>
      <c r="O3281">
        <v>-1</v>
      </c>
      <c r="P3281" t="s">
        <v>62</v>
      </c>
      <c r="Q3281" t="s">
        <v>276</v>
      </c>
      <c r="R3281" s="3">
        <v>44609.86875</v>
      </c>
      <c r="S3281" t="s">
        <v>38</v>
      </c>
    </row>
    <row r="3282" customHeight="1" spans="1:19">
      <c r="A3282">
        <v>6029450268</v>
      </c>
      <c r="B3282" s="2" t="s">
        <v>9048</v>
      </c>
      <c r="C3282" t="s">
        <v>157</v>
      </c>
      <c r="D3282" t="s">
        <v>23</v>
      </c>
      <c r="E3282" t="s">
        <v>9049</v>
      </c>
      <c r="F3282" t="s">
        <v>9050</v>
      </c>
      <c r="G3282">
        <v>11</v>
      </c>
      <c r="H3282">
        <v>41</v>
      </c>
      <c r="I3282">
        <v>2446</v>
      </c>
      <c r="J3282" t="s">
        <v>60</v>
      </c>
      <c r="L3282" t="s">
        <v>28</v>
      </c>
      <c r="M3282">
        <v>0</v>
      </c>
      <c r="N3282">
        <v>0</v>
      </c>
      <c r="O3282">
        <v>-1</v>
      </c>
      <c r="P3282" t="s">
        <v>36</v>
      </c>
      <c r="Q3282" t="s">
        <v>386</v>
      </c>
      <c r="R3282" s="3">
        <v>42631.5263888889</v>
      </c>
      <c r="S3282" t="s">
        <v>31</v>
      </c>
    </row>
    <row r="3283" customHeight="1" spans="1:19">
      <c r="A3283">
        <v>7632437093</v>
      </c>
      <c r="B3283" s="2" t="s">
        <v>9051</v>
      </c>
      <c r="C3283" t="s">
        <v>3394</v>
      </c>
      <c r="D3283" t="s">
        <v>1382</v>
      </c>
      <c r="E3283" t="s">
        <v>9052</v>
      </c>
      <c r="F3283" t="s">
        <v>9053</v>
      </c>
      <c r="G3283">
        <v>27</v>
      </c>
      <c r="H3283">
        <v>71</v>
      </c>
      <c r="I3283">
        <v>188</v>
      </c>
      <c r="J3283" t="s">
        <v>35</v>
      </c>
      <c r="L3283" t="s">
        <v>51</v>
      </c>
      <c r="M3283">
        <v>3</v>
      </c>
      <c r="N3283">
        <v>0</v>
      </c>
      <c r="O3283">
        <v>-1</v>
      </c>
      <c r="P3283" t="s">
        <v>100</v>
      </c>
      <c r="Q3283" t="s">
        <v>79</v>
      </c>
      <c r="R3283" s="3">
        <v>44370.425</v>
      </c>
      <c r="S3283" t="s">
        <v>38</v>
      </c>
    </row>
    <row r="3284" customHeight="1" spans="1:19">
      <c r="A3284">
        <v>7632437093</v>
      </c>
      <c r="B3284" s="2" t="s">
        <v>9054</v>
      </c>
      <c r="C3284" t="s">
        <v>3394</v>
      </c>
      <c r="D3284" t="s">
        <v>1382</v>
      </c>
      <c r="E3284" t="s">
        <v>9052</v>
      </c>
      <c r="F3284" t="s">
        <v>9053</v>
      </c>
      <c r="G3284">
        <v>27</v>
      </c>
      <c r="H3284">
        <v>71</v>
      </c>
      <c r="I3284">
        <v>188</v>
      </c>
      <c r="J3284" t="s">
        <v>35</v>
      </c>
      <c r="L3284" t="s">
        <v>51</v>
      </c>
      <c r="M3284">
        <v>3</v>
      </c>
      <c r="N3284">
        <v>0</v>
      </c>
      <c r="O3284">
        <v>-1</v>
      </c>
      <c r="P3284" t="s">
        <v>100</v>
      </c>
      <c r="Q3284" t="s">
        <v>79</v>
      </c>
      <c r="R3284" s="3">
        <v>44370.425</v>
      </c>
      <c r="S3284" t="s">
        <v>38</v>
      </c>
    </row>
    <row r="3285" customHeight="1" spans="1:19">
      <c r="A3285">
        <v>6212052934</v>
      </c>
      <c r="B3285" s="2" t="s">
        <v>9055</v>
      </c>
      <c r="C3285" t="s">
        <v>3394</v>
      </c>
      <c r="D3285" t="s">
        <v>1382</v>
      </c>
      <c r="E3285" t="s">
        <v>9056</v>
      </c>
      <c r="F3285" t="s">
        <v>9057</v>
      </c>
      <c r="G3285">
        <v>47</v>
      </c>
      <c r="H3285">
        <v>508</v>
      </c>
      <c r="I3285">
        <v>37</v>
      </c>
      <c r="J3285" t="s">
        <v>1877</v>
      </c>
      <c r="L3285" t="s">
        <v>51</v>
      </c>
      <c r="M3285">
        <v>0</v>
      </c>
      <c r="N3285">
        <v>0</v>
      </c>
      <c r="O3285">
        <v>-1</v>
      </c>
      <c r="P3285" t="s">
        <v>36</v>
      </c>
      <c r="Q3285" t="s">
        <v>347</v>
      </c>
      <c r="R3285" s="3">
        <v>43016.6479166667</v>
      </c>
      <c r="S3285" t="s">
        <v>31</v>
      </c>
    </row>
    <row r="3286" customHeight="1" spans="1:19">
      <c r="A3286">
        <v>5752178072</v>
      </c>
      <c r="B3286" s="2" t="s">
        <v>9058</v>
      </c>
      <c r="C3286" t="s">
        <v>3394</v>
      </c>
      <c r="D3286" t="s">
        <v>1382</v>
      </c>
      <c r="E3286" t="s">
        <v>9059</v>
      </c>
      <c r="F3286" t="s">
        <v>9060</v>
      </c>
      <c r="G3286">
        <v>139</v>
      </c>
      <c r="H3286">
        <v>268</v>
      </c>
      <c r="I3286">
        <v>2268</v>
      </c>
      <c r="J3286" t="s">
        <v>35</v>
      </c>
      <c r="L3286" t="s">
        <v>51</v>
      </c>
      <c r="M3286">
        <v>2</v>
      </c>
      <c r="N3286">
        <v>0</v>
      </c>
      <c r="O3286">
        <v>-1</v>
      </c>
      <c r="P3286" t="s">
        <v>9061</v>
      </c>
      <c r="Q3286" t="s">
        <v>597</v>
      </c>
      <c r="R3286" s="3">
        <v>42316.6284722222</v>
      </c>
      <c r="S3286" t="s">
        <v>31</v>
      </c>
    </row>
    <row r="3287" customHeight="1" spans="1:21">
      <c r="A3287">
        <v>7737636878</v>
      </c>
      <c r="B3287" s="2" t="s">
        <v>9062</v>
      </c>
      <c r="C3287" t="s">
        <v>157</v>
      </c>
      <c r="D3287" t="s">
        <v>23</v>
      </c>
      <c r="E3287" t="s">
        <v>9063</v>
      </c>
      <c r="F3287" t="s">
        <v>9064</v>
      </c>
      <c r="G3287">
        <v>1</v>
      </c>
      <c r="H3287">
        <v>21</v>
      </c>
      <c r="I3287">
        <v>2</v>
      </c>
      <c r="J3287" t="s">
        <v>117</v>
      </c>
      <c r="K3287" t="s">
        <v>1131</v>
      </c>
      <c r="L3287" t="s">
        <v>28</v>
      </c>
      <c r="M3287">
        <v>0</v>
      </c>
      <c r="N3287">
        <v>0</v>
      </c>
      <c r="O3287">
        <v>-1</v>
      </c>
      <c r="P3287" t="s">
        <v>36</v>
      </c>
      <c r="Q3287" t="s">
        <v>120</v>
      </c>
      <c r="R3287" s="3">
        <v>44585.9423611111</v>
      </c>
      <c r="S3287" t="s">
        <v>38</v>
      </c>
      <c r="U3287" t="s">
        <v>9065</v>
      </c>
    </row>
    <row r="3288" customHeight="1" spans="1:19">
      <c r="A3288">
        <v>5309383052</v>
      </c>
      <c r="B3288" s="2" t="s">
        <v>9066</v>
      </c>
      <c r="C3288" t="s">
        <v>3394</v>
      </c>
      <c r="D3288" t="s">
        <v>1382</v>
      </c>
      <c r="E3288" t="s">
        <v>9067</v>
      </c>
      <c r="G3288">
        <v>71</v>
      </c>
      <c r="H3288">
        <v>387</v>
      </c>
      <c r="I3288">
        <v>3242</v>
      </c>
      <c r="J3288" t="s">
        <v>327</v>
      </c>
      <c r="K3288" t="s">
        <v>881</v>
      </c>
      <c r="L3288" t="s">
        <v>28</v>
      </c>
      <c r="M3288">
        <v>0</v>
      </c>
      <c r="N3288">
        <v>0</v>
      </c>
      <c r="O3288">
        <v>-1</v>
      </c>
      <c r="P3288" t="s">
        <v>9068</v>
      </c>
      <c r="Q3288" t="s">
        <v>245</v>
      </c>
      <c r="R3288" s="3">
        <v>42009.3597222222</v>
      </c>
      <c r="S3288" t="s">
        <v>31</v>
      </c>
    </row>
    <row r="3289" customHeight="1" spans="1:19">
      <c r="A3289">
        <v>6529465025</v>
      </c>
      <c r="B3289" s="2" t="s">
        <v>9069</v>
      </c>
      <c r="C3289" t="s">
        <v>65</v>
      </c>
      <c r="D3289" t="s">
        <v>23</v>
      </c>
      <c r="E3289" t="s">
        <v>9070</v>
      </c>
      <c r="F3289" t="s">
        <v>9071</v>
      </c>
      <c r="G3289">
        <v>783</v>
      </c>
      <c r="H3289">
        <v>571</v>
      </c>
      <c r="I3289">
        <v>2206</v>
      </c>
      <c r="J3289" t="s">
        <v>50</v>
      </c>
      <c r="L3289" t="s">
        <v>51</v>
      </c>
      <c r="M3289">
        <v>1</v>
      </c>
      <c r="N3289">
        <v>0</v>
      </c>
      <c r="O3289">
        <v>-1</v>
      </c>
      <c r="P3289" t="s">
        <v>36</v>
      </c>
      <c r="Q3289" t="s">
        <v>53</v>
      </c>
      <c r="R3289" s="3">
        <v>43207.5159722222</v>
      </c>
      <c r="S3289" t="s">
        <v>38</v>
      </c>
    </row>
    <row r="3290" customHeight="1" spans="1:19">
      <c r="A3290">
        <v>7398970334</v>
      </c>
      <c r="B3290" s="2" t="s">
        <v>9072</v>
      </c>
      <c r="C3290" t="s">
        <v>157</v>
      </c>
      <c r="D3290" t="s">
        <v>23</v>
      </c>
      <c r="E3290" t="s">
        <v>9073</v>
      </c>
      <c r="F3290" t="s">
        <v>9074</v>
      </c>
      <c r="G3290">
        <v>771</v>
      </c>
      <c r="H3290">
        <v>1446</v>
      </c>
      <c r="I3290">
        <v>59845</v>
      </c>
      <c r="J3290" t="s">
        <v>94</v>
      </c>
      <c r="L3290" t="s">
        <v>51</v>
      </c>
      <c r="M3290">
        <v>7</v>
      </c>
      <c r="N3290">
        <v>0</v>
      </c>
      <c r="O3290">
        <v>-1</v>
      </c>
      <c r="P3290" t="s">
        <v>182</v>
      </c>
      <c r="Q3290" t="s">
        <v>37</v>
      </c>
      <c r="R3290" s="3">
        <v>43885.9513888889</v>
      </c>
      <c r="S3290" t="s">
        <v>31</v>
      </c>
    </row>
    <row r="3291" customHeight="1" spans="1:19">
      <c r="A3291">
        <v>6553936908</v>
      </c>
      <c r="B3291" s="2" t="s">
        <v>9075</v>
      </c>
      <c r="C3291" t="s">
        <v>157</v>
      </c>
      <c r="D3291" t="s">
        <v>23</v>
      </c>
      <c r="E3291" t="s">
        <v>9076</v>
      </c>
      <c r="F3291" t="s">
        <v>9077</v>
      </c>
      <c r="G3291">
        <v>2527</v>
      </c>
      <c r="H3291">
        <v>658</v>
      </c>
      <c r="I3291">
        <v>9518</v>
      </c>
      <c r="J3291" t="s">
        <v>26</v>
      </c>
      <c r="L3291" t="s">
        <v>28</v>
      </c>
      <c r="M3291">
        <v>5</v>
      </c>
      <c r="N3291">
        <v>1</v>
      </c>
      <c r="O3291">
        <v>0</v>
      </c>
      <c r="P3291" t="s">
        <v>9078</v>
      </c>
      <c r="Q3291" t="s">
        <v>30</v>
      </c>
      <c r="R3291" s="3">
        <v>43239.4722222222</v>
      </c>
      <c r="S3291" t="s">
        <v>54</v>
      </c>
    </row>
    <row r="3292" customHeight="1" spans="1:19">
      <c r="A3292">
        <v>1044179721</v>
      </c>
      <c r="B3292" s="2" t="s">
        <v>9079</v>
      </c>
      <c r="C3292" t="s">
        <v>3394</v>
      </c>
      <c r="D3292" t="s">
        <v>1382</v>
      </c>
      <c r="E3292" t="s">
        <v>9080</v>
      </c>
      <c r="G3292">
        <v>275</v>
      </c>
      <c r="H3292">
        <v>310</v>
      </c>
      <c r="I3292">
        <v>159</v>
      </c>
      <c r="J3292" t="s">
        <v>521</v>
      </c>
      <c r="K3292" t="s">
        <v>9081</v>
      </c>
      <c r="L3292" t="s">
        <v>28</v>
      </c>
      <c r="M3292">
        <v>0</v>
      </c>
      <c r="N3292">
        <v>0</v>
      </c>
      <c r="O3292">
        <v>-1</v>
      </c>
      <c r="P3292" t="s">
        <v>36</v>
      </c>
      <c r="Q3292" t="s">
        <v>583</v>
      </c>
      <c r="R3292" s="3">
        <v>40793.4243055556</v>
      </c>
      <c r="S3292" t="s">
        <v>31</v>
      </c>
    </row>
    <row r="3293" customHeight="1" spans="1:21">
      <c r="A3293">
        <v>5680757753</v>
      </c>
      <c r="B3293" s="2" t="s">
        <v>9082</v>
      </c>
      <c r="C3293" t="s">
        <v>65</v>
      </c>
      <c r="D3293" t="s">
        <v>23</v>
      </c>
      <c r="E3293" t="s">
        <v>9083</v>
      </c>
      <c r="F3293" t="s">
        <v>9084</v>
      </c>
      <c r="G3293">
        <v>508</v>
      </c>
      <c r="H3293">
        <v>678</v>
      </c>
      <c r="I3293">
        <v>7969</v>
      </c>
      <c r="J3293" t="s">
        <v>68</v>
      </c>
      <c r="K3293" t="s">
        <v>1699</v>
      </c>
      <c r="L3293" t="s">
        <v>51</v>
      </c>
      <c r="M3293">
        <v>2</v>
      </c>
      <c r="N3293">
        <v>1</v>
      </c>
      <c r="O3293">
        <v>0</v>
      </c>
      <c r="P3293" t="s">
        <v>9085</v>
      </c>
      <c r="Q3293" t="s">
        <v>71</v>
      </c>
      <c r="R3293" s="3">
        <v>42236.4013888889</v>
      </c>
      <c r="S3293" t="s">
        <v>31</v>
      </c>
      <c r="T3293" t="s">
        <v>9086</v>
      </c>
      <c r="U3293" t="s">
        <v>9087</v>
      </c>
    </row>
    <row r="3294" customHeight="1" spans="1:19">
      <c r="A3294">
        <v>6277453497</v>
      </c>
      <c r="B3294" s="2" t="s">
        <v>9088</v>
      </c>
      <c r="C3294" t="s">
        <v>157</v>
      </c>
      <c r="D3294" t="s">
        <v>23</v>
      </c>
      <c r="E3294" t="s">
        <v>9089</v>
      </c>
      <c r="G3294">
        <v>2</v>
      </c>
      <c r="H3294">
        <v>26</v>
      </c>
      <c r="I3294">
        <v>0</v>
      </c>
      <c r="J3294" t="s">
        <v>35</v>
      </c>
      <c r="L3294" t="s">
        <v>51</v>
      </c>
      <c r="M3294">
        <v>0</v>
      </c>
      <c r="N3294">
        <v>0</v>
      </c>
      <c r="O3294">
        <v>-1</v>
      </c>
      <c r="P3294" t="s">
        <v>36</v>
      </c>
      <c r="Q3294" t="s">
        <v>46</v>
      </c>
      <c r="R3294" s="3">
        <v>42896.7875</v>
      </c>
      <c r="S3294" t="s">
        <v>38</v>
      </c>
    </row>
    <row r="3295" customHeight="1" spans="1:20">
      <c r="A3295">
        <v>3307080423</v>
      </c>
      <c r="B3295" s="2" t="s">
        <v>9090</v>
      </c>
      <c r="C3295" t="s">
        <v>157</v>
      </c>
      <c r="D3295" t="s">
        <v>23</v>
      </c>
      <c r="E3295" t="s">
        <v>9091</v>
      </c>
      <c r="F3295" t="s">
        <v>9092</v>
      </c>
      <c r="G3295">
        <v>156</v>
      </c>
      <c r="H3295">
        <v>490</v>
      </c>
      <c r="I3295">
        <v>28</v>
      </c>
      <c r="J3295" t="s">
        <v>26</v>
      </c>
      <c r="K3295" t="s">
        <v>990</v>
      </c>
      <c r="L3295" t="s">
        <v>28</v>
      </c>
      <c r="M3295">
        <v>0</v>
      </c>
      <c r="N3295">
        <v>0</v>
      </c>
      <c r="O3295">
        <v>-1</v>
      </c>
      <c r="P3295" t="s">
        <v>100</v>
      </c>
      <c r="Q3295" t="s">
        <v>46</v>
      </c>
      <c r="R3295" s="3">
        <v>41346.7951388889</v>
      </c>
      <c r="S3295" t="s">
        <v>54</v>
      </c>
      <c r="T3295" t="s">
        <v>1260</v>
      </c>
    </row>
    <row r="3296" customHeight="1" spans="1:19">
      <c r="A3296">
        <v>6206496739</v>
      </c>
      <c r="B3296" s="2" t="s">
        <v>9093</v>
      </c>
      <c r="C3296" t="s">
        <v>157</v>
      </c>
      <c r="D3296" t="s">
        <v>23</v>
      </c>
      <c r="E3296" t="s">
        <v>9094</v>
      </c>
      <c r="F3296" t="s">
        <v>9095</v>
      </c>
      <c r="G3296">
        <v>172</v>
      </c>
      <c r="H3296">
        <v>607</v>
      </c>
      <c r="I3296">
        <v>1506</v>
      </c>
      <c r="J3296" t="s">
        <v>35</v>
      </c>
      <c r="L3296" t="s">
        <v>28</v>
      </c>
      <c r="M3296">
        <v>0</v>
      </c>
      <c r="N3296">
        <v>0</v>
      </c>
      <c r="O3296">
        <v>-1</v>
      </c>
      <c r="P3296" t="s">
        <v>36</v>
      </c>
      <c r="Q3296" t="s">
        <v>37</v>
      </c>
      <c r="R3296" s="3">
        <v>42840.8680555556</v>
      </c>
      <c r="S3296" t="s">
        <v>31</v>
      </c>
    </row>
    <row r="3297" customHeight="1" spans="1:21">
      <c r="A3297">
        <v>2123412677</v>
      </c>
      <c r="B3297" s="2" t="s">
        <v>9096</v>
      </c>
      <c r="C3297" t="s">
        <v>157</v>
      </c>
      <c r="D3297" t="s">
        <v>23</v>
      </c>
      <c r="E3297" t="s">
        <v>9097</v>
      </c>
      <c r="F3297" t="s">
        <v>9098</v>
      </c>
      <c r="G3297">
        <v>344</v>
      </c>
      <c r="H3297">
        <v>64</v>
      </c>
      <c r="I3297">
        <v>232</v>
      </c>
      <c r="J3297" t="s">
        <v>94</v>
      </c>
      <c r="K3297" t="s">
        <v>198</v>
      </c>
      <c r="L3297" t="s">
        <v>28</v>
      </c>
      <c r="M3297">
        <v>0</v>
      </c>
      <c r="N3297">
        <v>0</v>
      </c>
      <c r="O3297">
        <v>-1</v>
      </c>
      <c r="Q3297" t="s">
        <v>101</v>
      </c>
      <c r="R3297" s="3">
        <v>40670.9576388889</v>
      </c>
      <c r="S3297" t="s">
        <v>54</v>
      </c>
      <c r="U3297" t="s">
        <v>9099</v>
      </c>
    </row>
    <row r="3298" customHeight="1" spans="1:21">
      <c r="A3298">
        <v>5710802268</v>
      </c>
      <c r="B3298" s="2" t="s">
        <v>9100</v>
      </c>
      <c r="C3298" t="s">
        <v>157</v>
      </c>
      <c r="D3298" t="s">
        <v>23</v>
      </c>
      <c r="E3298" t="s">
        <v>9101</v>
      </c>
      <c r="F3298" t="s">
        <v>9102</v>
      </c>
      <c r="G3298">
        <v>30</v>
      </c>
      <c r="H3298">
        <v>632</v>
      </c>
      <c r="I3298">
        <v>49</v>
      </c>
      <c r="J3298" t="s">
        <v>111</v>
      </c>
      <c r="K3298" t="s">
        <v>9103</v>
      </c>
      <c r="L3298" t="s">
        <v>28</v>
      </c>
      <c r="M3298">
        <v>0</v>
      </c>
      <c r="N3298">
        <v>0</v>
      </c>
      <c r="O3298">
        <v>-1</v>
      </c>
      <c r="P3298" t="s">
        <v>9104</v>
      </c>
      <c r="Q3298" t="s">
        <v>5143</v>
      </c>
      <c r="R3298" s="3">
        <v>42273.6548611111</v>
      </c>
      <c r="S3298" t="s">
        <v>31</v>
      </c>
      <c r="U3298" t="s">
        <v>9105</v>
      </c>
    </row>
    <row r="3299" customHeight="1" spans="1:19">
      <c r="A3299">
        <v>5947744299</v>
      </c>
      <c r="B3299" s="2" t="s">
        <v>9106</v>
      </c>
      <c r="C3299" t="s">
        <v>157</v>
      </c>
      <c r="D3299" t="s">
        <v>23</v>
      </c>
      <c r="E3299" t="s">
        <v>9107</v>
      </c>
      <c r="F3299" t="s">
        <v>9108</v>
      </c>
      <c r="G3299">
        <v>82</v>
      </c>
      <c r="H3299">
        <v>88</v>
      </c>
      <c r="I3299">
        <v>1072</v>
      </c>
      <c r="J3299" t="s">
        <v>35</v>
      </c>
      <c r="L3299" t="s">
        <v>51</v>
      </c>
      <c r="M3299">
        <v>0</v>
      </c>
      <c r="N3299">
        <v>0</v>
      </c>
      <c r="O3299">
        <v>-1</v>
      </c>
      <c r="P3299" t="s">
        <v>9109</v>
      </c>
      <c r="Q3299" t="s">
        <v>79</v>
      </c>
      <c r="R3299" s="3">
        <v>42528.8777777778</v>
      </c>
      <c r="S3299" t="s">
        <v>31</v>
      </c>
    </row>
    <row r="3300" customHeight="1" spans="1:19">
      <c r="A3300">
        <v>6227947168</v>
      </c>
      <c r="B3300" s="2" t="s">
        <v>9110</v>
      </c>
      <c r="C3300" t="s">
        <v>157</v>
      </c>
      <c r="D3300" t="s">
        <v>23</v>
      </c>
      <c r="E3300" t="s">
        <v>9111</v>
      </c>
      <c r="G3300">
        <v>1</v>
      </c>
      <c r="H3300">
        <v>73</v>
      </c>
      <c r="I3300">
        <v>12</v>
      </c>
      <c r="J3300" t="s">
        <v>1036</v>
      </c>
      <c r="K3300" t="s">
        <v>1687</v>
      </c>
      <c r="L3300" t="s">
        <v>28</v>
      </c>
      <c r="M3300">
        <v>0</v>
      </c>
      <c r="N3300">
        <v>0</v>
      </c>
      <c r="O3300">
        <v>-1</v>
      </c>
      <c r="P3300" t="s">
        <v>249</v>
      </c>
      <c r="Q3300" t="s">
        <v>439</v>
      </c>
      <c r="R3300" s="3">
        <v>42864.6979166667</v>
      </c>
      <c r="S3300" t="s">
        <v>38</v>
      </c>
    </row>
    <row r="3301" customHeight="1" spans="1:19">
      <c r="A3301">
        <v>7220483768</v>
      </c>
      <c r="B3301" s="2" t="s">
        <v>9112</v>
      </c>
      <c r="C3301" t="s">
        <v>157</v>
      </c>
      <c r="D3301" t="s">
        <v>23</v>
      </c>
      <c r="E3301" t="s">
        <v>9113</v>
      </c>
      <c r="F3301" t="s">
        <v>9114</v>
      </c>
      <c r="G3301">
        <v>2180</v>
      </c>
      <c r="H3301">
        <v>149</v>
      </c>
      <c r="I3301">
        <v>1</v>
      </c>
      <c r="J3301" t="s">
        <v>68</v>
      </c>
      <c r="K3301" t="s">
        <v>764</v>
      </c>
      <c r="L3301" t="s">
        <v>28</v>
      </c>
      <c r="M3301">
        <v>0</v>
      </c>
      <c r="N3301">
        <v>0</v>
      </c>
      <c r="O3301">
        <v>-1</v>
      </c>
      <c r="P3301" t="s">
        <v>9115</v>
      </c>
      <c r="Q3301" t="s">
        <v>141</v>
      </c>
      <c r="R3301" s="3">
        <v>43652.7027777778</v>
      </c>
      <c r="S3301" t="s">
        <v>38</v>
      </c>
    </row>
    <row r="3302" customHeight="1" spans="1:19">
      <c r="A3302">
        <v>5602433520</v>
      </c>
      <c r="B3302" s="2" t="s">
        <v>9116</v>
      </c>
      <c r="C3302" t="s">
        <v>157</v>
      </c>
      <c r="D3302" t="s">
        <v>23</v>
      </c>
      <c r="E3302" t="s">
        <v>9117</v>
      </c>
      <c r="G3302">
        <v>10</v>
      </c>
      <c r="H3302">
        <v>100</v>
      </c>
      <c r="I3302">
        <v>98</v>
      </c>
      <c r="J3302" t="s">
        <v>35</v>
      </c>
      <c r="L3302" t="s">
        <v>28</v>
      </c>
      <c r="M3302">
        <v>0</v>
      </c>
      <c r="N3302">
        <v>0</v>
      </c>
      <c r="O3302">
        <v>-1</v>
      </c>
      <c r="P3302" t="s">
        <v>36</v>
      </c>
      <c r="Q3302" t="s">
        <v>597</v>
      </c>
      <c r="R3302" s="3">
        <v>42149.9118055556</v>
      </c>
      <c r="S3302" t="s">
        <v>31</v>
      </c>
    </row>
    <row r="3303" customHeight="1" spans="1:19">
      <c r="A3303">
        <v>6429559968</v>
      </c>
      <c r="B3303" s="2" t="s">
        <v>9118</v>
      </c>
      <c r="C3303" t="s">
        <v>65</v>
      </c>
      <c r="D3303" t="s">
        <v>23</v>
      </c>
      <c r="E3303" t="s">
        <v>9119</v>
      </c>
      <c r="F3303" t="s">
        <v>9120</v>
      </c>
      <c r="G3303">
        <v>68</v>
      </c>
      <c r="H3303">
        <v>213</v>
      </c>
      <c r="I3303">
        <v>2470</v>
      </c>
      <c r="J3303" t="s">
        <v>35</v>
      </c>
      <c r="L3303" t="s">
        <v>51</v>
      </c>
      <c r="M3303">
        <v>1</v>
      </c>
      <c r="N3303">
        <v>0</v>
      </c>
      <c r="O3303">
        <v>-1</v>
      </c>
      <c r="P3303" t="s">
        <v>9121</v>
      </c>
      <c r="Q3303" t="s">
        <v>63</v>
      </c>
      <c r="R3303" s="3">
        <v>43078.9798611111</v>
      </c>
      <c r="S3303" t="s">
        <v>31</v>
      </c>
    </row>
    <row r="3304" customHeight="1" spans="1:19">
      <c r="A3304">
        <v>6470437634</v>
      </c>
      <c r="B3304" s="2" t="s">
        <v>9122</v>
      </c>
      <c r="C3304" t="s">
        <v>157</v>
      </c>
      <c r="D3304" t="s">
        <v>23</v>
      </c>
      <c r="E3304" t="s">
        <v>9123</v>
      </c>
      <c r="G3304">
        <v>5</v>
      </c>
      <c r="H3304">
        <v>38</v>
      </c>
      <c r="I3304">
        <v>0</v>
      </c>
      <c r="J3304" t="s">
        <v>94</v>
      </c>
      <c r="K3304" t="s">
        <v>5851</v>
      </c>
      <c r="L3304" t="s">
        <v>28</v>
      </c>
      <c r="M3304">
        <v>0</v>
      </c>
      <c r="N3304">
        <v>0</v>
      </c>
      <c r="O3304">
        <v>-1</v>
      </c>
      <c r="P3304" t="s">
        <v>36</v>
      </c>
      <c r="Q3304" t="s">
        <v>79</v>
      </c>
      <c r="R3304" s="3">
        <v>43125.4645833333</v>
      </c>
      <c r="S3304" t="s">
        <v>31</v>
      </c>
    </row>
    <row r="3305" customHeight="1" spans="1:19">
      <c r="A3305">
        <v>5253662369</v>
      </c>
      <c r="B3305" s="2" t="s">
        <v>9124</v>
      </c>
      <c r="C3305" t="s">
        <v>157</v>
      </c>
      <c r="D3305" t="s">
        <v>23</v>
      </c>
      <c r="E3305" t="s">
        <v>9125</v>
      </c>
      <c r="F3305" t="s">
        <v>9126</v>
      </c>
      <c r="G3305">
        <v>20</v>
      </c>
      <c r="H3305">
        <v>77</v>
      </c>
      <c r="I3305">
        <v>13</v>
      </c>
      <c r="J3305" t="s">
        <v>35</v>
      </c>
      <c r="L3305" t="s">
        <v>28</v>
      </c>
      <c r="M3305">
        <v>0</v>
      </c>
      <c r="N3305">
        <v>0</v>
      </c>
      <c r="O3305">
        <v>-1</v>
      </c>
      <c r="P3305" t="s">
        <v>36</v>
      </c>
      <c r="Q3305" t="s">
        <v>79</v>
      </c>
      <c r="R3305" s="3">
        <v>41867.2840277778</v>
      </c>
      <c r="S3305" t="s">
        <v>31</v>
      </c>
    </row>
    <row r="3306" customHeight="1" spans="1:21">
      <c r="A3306">
        <v>6402876173</v>
      </c>
      <c r="B3306" s="2" t="s">
        <v>9127</v>
      </c>
      <c r="C3306" t="s">
        <v>65</v>
      </c>
      <c r="D3306" t="s">
        <v>23</v>
      </c>
      <c r="E3306" t="s">
        <v>9128</v>
      </c>
      <c r="F3306" t="s">
        <v>9129</v>
      </c>
      <c r="G3306">
        <v>131</v>
      </c>
      <c r="H3306">
        <v>195</v>
      </c>
      <c r="I3306">
        <v>2440</v>
      </c>
      <c r="J3306" t="s">
        <v>50</v>
      </c>
      <c r="L3306" t="s">
        <v>51</v>
      </c>
      <c r="M3306">
        <v>1</v>
      </c>
      <c r="N3306">
        <v>0</v>
      </c>
      <c r="O3306">
        <v>-1</v>
      </c>
      <c r="P3306" t="s">
        <v>9130</v>
      </c>
      <c r="Q3306" t="s">
        <v>276</v>
      </c>
      <c r="R3306" s="3">
        <v>43057.3895833333</v>
      </c>
      <c r="S3306" t="s">
        <v>31</v>
      </c>
      <c r="U3306" t="s">
        <v>3261</v>
      </c>
    </row>
    <row r="3307" customHeight="1" spans="1:19">
      <c r="A3307">
        <v>7745216092</v>
      </c>
      <c r="B3307" s="2" t="s">
        <v>9131</v>
      </c>
      <c r="C3307" t="s">
        <v>65</v>
      </c>
      <c r="D3307" t="s">
        <v>23</v>
      </c>
      <c r="E3307" t="s">
        <v>9132</v>
      </c>
      <c r="F3307" t="s">
        <v>9133</v>
      </c>
      <c r="G3307">
        <v>7</v>
      </c>
      <c r="H3307">
        <v>86</v>
      </c>
      <c r="I3307">
        <v>773</v>
      </c>
      <c r="J3307" t="s">
        <v>35</v>
      </c>
      <c r="L3307" t="s">
        <v>28</v>
      </c>
      <c r="M3307">
        <v>0</v>
      </c>
      <c r="N3307">
        <v>0</v>
      </c>
      <c r="O3307">
        <v>-1</v>
      </c>
      <c r="P3307" t="s">
        <v>9134</v>
      </c>
      <c r="Q3307" t="s">
        <v>276</v>
      </c>
      <c r="R3307" s="3">
        <v>44628.7326388889</v>
      </c>
      <c r="S3307" t="s">
        <v>38</v>
      </c>
    </row>
    <row r="3308" customHeight="1" spans="1:19">
      <c r="A3308">
        <v>7745216092</v>
      </c>
      <c r="B3308" s="2" t="s">
        <v>9135</v>
      </c>
      <c r="C3308" t="s">
        <v>65</v>
      </c>
      <c r="D3308" t="s">
        <v>23</v>
      </c>
      <c r="E3308" t="s">
        <v>9132</v>
      </c>
      <c r="F3308" t="s">
        <v>9133</v>
      </c>
      <c r="G3308">
        <v>7</v>
      </c>
      <c r="H3308">
        <v>86</v>
      </c>
      <c r="I3308">
        <v>773</v>
      </c>
      <c r="J3308" t="s">
        <v>35</v>
      </c>
      <c r="L3308" t="s">
        <v>28</v>
      </c>
      <c r="M3308">
        <v>0</v>
      </c>
      <c r="N3308">
        <v>0</v>
      </c>
      <c r="O3308">
        <v>-1</v>
      </c>
      <c r="P3308" t="s">
        <v>9134</v>
      </c>
      <c r="Q3308" t="s">
        <v>276</v>
      </c>
      <c r="R3308" s="3">
        <v>44628.7326388889</v>
      </c>
      <c r="S3308" t="s">
        <v>38</v>
      </c>
    </row>
    <row r="3309" customHeight="1" spans="1:19">
      <c r="A3309">
        <v>7623978146</v>
      </c>
      <c r="B3309" s="2" t="s">
        <v>9136</v>
      </c>
      <c r="C3309" t="s">
        <v>157</v>
      </c>
      <c r="D3309" t="s">
        <v>23</v>
      </c>
      <c r="E3309" t="s">
        <v>9137</v>
      </c>
      <c r="G3309">
        <v>1</v>
      </c>
      <c r="H3309">
        <v>134</v>
      </c>
      <c r="I3309">
        <v>5</v>
      </c>
      <c r="J3309" t="s">
        <v>35</v>
      </c>
      <c r="L3309" t="s">
        <v>28</v>
      </c>
      <c r="M3309">
        <v>0</v>
      </c>
      <c r="N3309">
        <v>0</v>
      </c>
      <c r="O3309">
        <v>-1</v>
      </c>
      <c r="P3309" t="s">
        <v>36</v>
      </c>
      <c r="Q3309" t="s">
        <v>30</v>
      </c>
      <c r="R3309" s="3">
        <v>44356.7597222222</v>
      </c>
      <c r="S3309" t="s">
        <v>31</v>
      </c>
    </row>
    <row r="3310" customHeight="1" spans="1:19">
      <c r="A3310">
        <v>7587787299</v>
      </c>
      <c r="B3310" s="2" t="s">
        <v>9138</v>
      </c>
      <c r="C3310" t="s">
        <v>65</v>
      </c>
      <c r="D3310" t="s">
        <v>23</v>
      </c>
      <c r="E3310" t="s">
        <v>9139</v>
      </c>
      <c r="F3310" t="s">
        <v>9140</v>
      </c>
      <c r="G3310">
        <v>206</v>
      </c>
      <c r="H3310">
        <v>192</v>
      </c>
      <c r="I3310">
        <v>991</v>
      </c>
      <c r="J3310" t="s">
        <v>35</v>
      </c>
      <c r="L3310" t="s">
        <v>51</v>
      </c>
      <c r="M3310">
        <v>1</v>
      </c>
      <c r="N3310">
        <v>0</v>
      </c>
      <c r="O3310">
        <v>-1</v>
      </c>
      <c r="P3310" t="s">
        <v>36</v>
      </c>
      <c r="Q3310" t="s">
        <v>46</v>
      </c>
      <c r="R3310" s="3">
        <v>44293.8395833333</v>
      </c>
      <c r="S3310" t="s">
        <v>38</v>
      </c>
    </row>
    <row r="3311" customHeight="1" spans="1:19">
      <c r="A3311">
        <v>6285502392</v>
      </c>
      <c r="B3311" s="2" t="s">
        <v>9141</v>
      </c>
      <c r="C3311" t="s">
        <v>157</v>
      </c>
      <c r="D3311" t="s">
        <v>23</v>
      </c>
      <c r="E3311" t="s">
        <v>9142</v>
      </c>
      <c r="F3311" t="s">
        <v>9143</v>
      </c>
      <c r="G3311">
        <v>70</v>
      </c>
      <c r="H3311">
        <v>264</v>
      </c>
      <c r="I3311">
        <v>995</v>
      </c>
      <c r="J3311" t="s">
        <v>35</v>
      </c>
      <c r="L3311" t="s">
        <v>28</v>
      </c>
      <c r="M3311">
        <v>1</v>
      </c>
      <c r="N3311">
        <v>0</v>
      </c>
      <c r="O3311">
        <v>-1</v>
      </c>
      <c r="P3311" t="s">
        <v>307</v>
      </c>
      <c r="Q3311" t="s">
        <v>30</v>
      </c>
      <c r="R3311" s="3">
        <v>42902.9097222222</v>
      </c>
      <c r="S3311" t="s">
        <v>31</v>
      </c>
    </row>
    <row r="3312" customHeight="1" spans="1:19">
      <c r="A3312">
        <v>7637456822</v>
      </c>
      <c r="B3312" s="2" t="s">
        <v>9144</v>
      </c>
      <c r="C3312" t="s">
        <v>157</v>
      </c>
      <c r="D3312" t="s">
        <v>23</v>
      </c>
      <c r="E3312" t="s">
        <v>9145</v>
      </c>
      <c r="F3312" t="s">
        <v>9146</v>
      </c>
      <c r="G3312">
        <v>10</v>
      </c>
      <c r="H3312">
        <v>32</v>
      </c>
      <c r="I3312">
        <v>7</v>
      </c>
      <c r="J3312" t="s">
        <v>35</v>
      </c>
      <c r="L3312" t="s">
        <v>51</v>
      </c>
      <c r="M3312">
        <v>0</v>
      </c>
      <c r="N3312">
        <v>0</v>
      </c>
      <c r="O3312">
        <v>-1</v>
      </c>
      <c r="P3312" t="s">
        <v>6649</v>
      </c>
      <c r="Q3312" t="s">
        <v>71</v>
      </c>
      <c r="R3312" s="3">
        <v>44377.6729166667</v>
      </c>
      <c r="S3312" t="s">
        <v>38</v>
      </c>
    </row>
    <row r="3313" customHeight="1" spans="1:19">
      <c r="A3313">
        <v>7708590794</v>
      </c>
      <c r="B3313" s="2" t="s">
        <v>9147</v>
      </c>
      <c r="C3313" t="s">
        <v>65</v>
      </c>
      <c r="D3313" t="s">
        <v>23</v>
      </c>
      <c r="E3313" t="s">
        <v>9148</v>
      </c>
      <c r="F3313" t="s">
        <v>9149</v>
      </c>
      <c r="G3313">
        <v>6</v>
      </c>
      <c r="H3313">
        <v>92</v>
      </c>
      <c r="I3313">
        <v>732</v>
      </c>
      <c r="J3313" t="s">
        <v>94</v>
      </c>
      <c r="L3313" t="s">
        <v>28</v>
      </c>
      <c r="M3313">
        <v>1</v>
      </c>
      <c r="N3313">
        <v>0</v>
      </c>
      <c r="O3313">
        <v>-1</v>
      </c>
      <c r="P3313" t="s">
        <v>9150</v>
      </c>
      <c r="Q3313" t="s">
        <v>79</v>
      </c>
      <c r="R3313" s="3">
        <v>44472.7958333333</v>
      </c>
      <c r="S3313" t="s">
        <v>38</v>
      </c>
    </row>
    <row r="3314" customHeight="1" spans="1:19">
      <c r="A3314">
        <v>6886855490</v>
      </c>
      <c r="B3314" s="2" t="s">
        <v>9151</v>
      </c>
      <c r="C3314" t="s">
        <v>207</v>
      </c>
      <c r="D3314" t="s">
        <v>41</v>
      </c>
      <c r="E3314" t="s">
        <v>9152</v>
      </c>
      <c r="F3314" t="s">
        <v>9153</v>
      </c>
      <c r="G3314">
        <v>15525</v>
      </c>
      <c r="H3314">
        <v>143</v>
      </c>
      <c r="I3314">
        <v>314</v>
      </c>
      <c r="J3314" t="s">
        <v>94</v>
      </c>
      <c r="K3314" t="s">
        <v>2598</v>
      </c>
      <c r="L3314" t="s">
        <v>28</v>
      </c>
      <c r="M3314">
        <v>2</v>
      </c>
      <c r="N3314">
        <v>0</v>
      </c>
      <c r="O3314">
        <v>-1</v>
      </c>
      <c r="P3314" t="s">
        <v>9154</v>
      </c>
      <c r="Q3314" t="s">
        <v>439</v>
      </c>
      <c r="R3314" s="3">
        <v>43450.4215277778</v>
      </c>
      <c r="S3314" t="s">
        <v>31</v>
      </c>
    </row>
    <row r="3315" customHeight="1" spans="1:19">
      <c r="A3315">
        <v>6592168297</v>
      </c>
      <c r="B3315" s="2" t="s">
        <v>9155</v>
      </c>
      <c r="C3315" t="s">
        <v>207</v>
      </c>
      <c r="D3315" t="s">
        <v>41</v>
      </c>
      <c r="E3315" t="s">
        <v>9156</v>
      </c>
      <c r="F3315" t="s">
        <v>9157</v>
      </c>
      <c r="G3315">
        <v>1765</v>
      </c>
      <c r="H3315">
        <v>468</v>
      </c>
      <c r="I3315">
        <v>30657</v>
      </c>
      <c r="J3315" t="s">
        <v>35</v>
      </c>
      <c r="L3315" t="s">
        <v>51</v>
      </c>
      <c r="M3315">
        <v>6</v>
      </c>
      <c r="N3315">
        <v>0</v>
      </c>
      <c r="O3315">
        <v>-1</v>
      </c>
      <c r="P3315" t="s">
        <v>36</v>
      </c>
      <c r="Q3315" t="s">
        <v>276</v>
      </c>
      <c r="R3315" s="3">
        <v>43287.0291666667</v>
      </c>
      <c r="S3315" t="s">
        <v>31</v>
      </c>
    </row>
    <row r="3316" customHeight="1" spans="1:21">
      <c r="A3316">
        <v>1942243257</v>
      </c>
      <c r="B3316" s="2" t="s">
        <v>9158</v>
      </c>
      <c r="C3316" t="s">
        <v>207</v>
      </c>
      <c r="D3316" t="s">
        <v>41</v>
      </c>
      <c r="E3316" t="s">
        <v>9159</v>
      </c>
      <c r="F3316" t="s">
        <v>9160</v>
      </c>
      <c r="G3316">
        <v>329</v>
      </c>
      <c r="H3316">
        <v>279</v>
      </c>
      <c r="I3316">
        <v>5155</v>
      </c>
      <c r="J3316" t="s">
        <v>537</v>
      </c>
      <c r="K3316" t="s">
        <v>2525</v>
      </c>
      <c r="L3316" t="s">
        <v>28</v>
      </c>
      <c r="M3316">
        <v>7</v>
      </c>
      <c r="N3316">
        <v>0</v>
      </c>
      <c r="O3316">
        <v>220</v>
      </c>
      <c r="P3316" t="s">
        <v>9161</v>
      </c>
      <c r="Q3316" t="s">
        <v>79</v>
      </c>
      <c r="R3316" s="3">
        <v>40573.6243055556</v>
      </c>
      <c r="S3316" t="s">
        <v>31</v>
      </c>
      <c r="U3316" t="s">
        <v>9162</v>
      </c>
    </row>
    <row r="3317" customHeight="1" spans="1:21">
      <c r="A3317">
        <v>1942243257</v>
      </c>
      <c r="B3317" s="2" t="s">
        <v>9163</v>
      </c>
      <c r="C3317" t="s">
        <v>207</v>
      </c>
      <c r="D3317" t="s">
        <v>41</v>
      </c>
      <c r="E3317" t="s">
        <v>9159</v>
      </c>
      <c r="F3317" t="s">
        <v>9160</v>
      </c>
      <c r="G3317">
        <v>329</v>
      </c>
      <c r="H3317">
        <v>279</v>
      </c>
      <c r="I3317">
        <v>5155</v>
      </c>
      <c r="J3317" t="s">
        <v>537</v>
      </c>
      <c r="K3317" t="s">
        <v>2525</v>
      </c>
      <c r="L3317" t="s">
        <v>28</v>
      </c>
      <c r="M3317">
        <v>7</v>
      </c>
      <c r="N3317">
        <v>0</v>
      </c>
      <c r="O3317">
        <v>220</v>
      </c>
      <c r="P3317" t="s">
        <v>9161</v>
      </c>
      <c r="Q3317" t="s">
        <v>79</v>
      </c>
      <c r="R3317" s="3">
        <v>40573.6243055556</v>
      </c>
      <c r="S3317" t="s">
        <v>31</v>
      </c>
      <c r="U3317" t="s">
        <v>9162</v>
      </c>
    </row>
    <row r="3318" customHeight="1" spans="1:21">
      <c r="A3318">
        <v>5507872277</v>
      </c>
      <c r="B3318" s="2" t="s">
        <v>9164</v>
      </c>
      <c r="C3318" t="s">
        <v>65</v>
      </c>
      <c r="D3318" t="s">
        <v>23</v>
      </c>
      <c r="E3318" t="s">
        <v>9165</v>
      </c>
      <c r="F3318" t="s">
        <v>9166</v>
      </c>
      <c r="G3318">
        <v>881</v>
      </c>
      <c r="H3318">
        <v>125</v>
      </c>
      <c r="I3318">
        <v>4294</v>
      </c>
      <c r="J3318" t="s">
        <v>35</v>
      </c>
      <c r="L3318" t="s">
        <v>51</v>
      </c>
      <c r="M3318">
        <v>6</v>
      </c>
      <c r="N3318">
        <v>1</v>
      </c>
      <c r="O3318">
        <v>0</v>
      </c>
      <c r="P3318" t="s">
        <v>182</v>
      </c>
      <c r="Q3318" t="s">
        <v>370</v>
      </c>
      <c r="R3318" s="3">
        <v>42039.55625</v>
      </c>
      <c r="S3318" t="s">
        <v>54</v>
      </c>
      <c r="T3318" t="s">
        <v>1260</v>
      </c>
      <c r="U3318" t="s">
        <v>9167</v>
      </c>
    </row>
    <row r="3319" customHeight="1" spans="1:19">
      <c r="A3319">
        <v>6354815748</v>
      </c>
      <c r="B3319" s="2" t="s">
        <v>9168</v>
      </c>
      <c r="C3319" t="s">
        <v>157</v>
      </c>
      <c r="D3319" t="s">
        <v>23</v>
      </c>
      <c r="E3319" t="s">
        <v>9169</v>
      </c>
      <c r="F3319" t="s">
        <v>9170</v>
      </c>
      <c r="G3319">
        <v>382</v>
      </c>
      <c r="H3319">
        <v>83</v>
      </c>
      <c r="I3319">
        <v>200</v>
      </c>
      <c r="J3319" t="s">
        <v>35</v>
      </c>
      <c r="L3319" t="s">
        <v>28</v>
      </c>
      <c r="M3319">
        <v>2</v>
      </c>
      <c r="N3319">
        <v>0</v>
      </c>
      <c r="O3319">
        <v>-1</v>
      </c>
      <c r="P3319" t="s">
        <v>3532</v>
      </c>
      <c r="Q3319" t="s">
        <v>46</v>
      </c>
      <c r="R3319" s="3">
        <v>42973.76875</v>
      </c>
      <c r="S3319" t="s">
        <v>31</v>
      </c>
    </row>
    <row r="3320" customHeight="1" spans="1:19">
      <c r="A3320">
        <v>7509401770</v>
      </c>
      <c r="B3320" s="2" t="s">
        <v>9171</v>
      </c>
      <c r="C3320" t="s">
        <v>207</v>
      </c>
      <c r="D3320" t="s">
        <v>41</v>
      </c>
      <c r="E3320" t="s">
        <v>9172</v>
      </c>
      <c r="F3320" t="s">
        <v>9173</v>
      </c>
      <c r="G3320">
        <v>1</v>
      </c>
      <c r="H3320">
        <v>135</v>
      </c>
      <c r="I3320">
        <v>112</v>
      </c>
      <c r="J3320" t="s">
        <v>111</v>
      </c>
      <c r="L3320" t="s">
        <v>28</v>
      </c>
      <c r="M3320">
        <v>1</v>
      </c>
      <c r="N3320">
        <v>0</v>
      </c>
      <c r="O3320">
        <v>-1</v>
      </c>
      <c r="P3320" t="s">
        <v>9174</v>
      </c>
      <c r="Q3320" t="s">
        <v>318</v>
      </c>
      <c r="R3320" s="3">
        <v>44108.7222222222</v>
      </c>
      <c r="S3320" t="s">
        <v>31</v>
      </c>
    </row>
    <row r="3321" customHeight="1" spans="1:19">
      <c r="A3321">
        <v>5983502215</v>
      </c>
      <c r="B3321" s="2" t="s">
        <v>9175</v>
      </c>
      <c r="C3321" t="s">
        <v>157</v>
      </c>
      <c r="D3321" t="s">
        <v>23</v>
      </c>
      <c r="E3321" t="s">
        <v>9176</v>
      </c>
      <c r="G3321">
        <v>2</v>
      </c>
      <c r="H3321">
        <v>94</v>
      </c>
      <c r="I3321">
        <v>0</v>
      </c>
      <c r="J3321" t="s">
        <v>117</v>
      </c>
      <c r="K3321" t="s">
        <v>1804</v>
      </c>
      <c r="L3321" t="s">
        <v>28</v>
      </c>
      <c r="M3321">
        <v>0</v>
      </c>
      <c r="N3321">
        <v>0</v>
      </c>
      <c r="O3321">
        <v>-1</v>
      </c>
      <c r="P3321" t="s">
        <v>36</v>
      </c>
      <c r="Q3321" t="s">
        <v>120</v>
      </c>
      <c r="R3321" s="3">
        <v>42568.9951388889</v>
      </c>
      <c r="S3321" t="s">
        <v>31</v>
      </c>
    </row>
    <row r="3322" customHeight="1" spans="1:19">
      <c r="A3322">
        <v>7022697702</v>
      </c>
      <c r="B3322" s="2" t="s">
        <v>9177</v>
      </c>
      <c r="C3322" t="s">
        <v>157</v>
      </c>
      <c r="D3322" t="s">
        <v>23</v>
      </c>
      <c r="E3322" t="s">
        <v>9178</v>
      </c>
      <c r="G3322">
        <v>14</v>
      </c>
      <c r="H3322">
        <v>63</v>
      </c>
      <c r="I3322">
        <v>232</v>
      </c>
      <c r="J3322" t="s">
        <v>35</v>
      </c>
      <c r="L3322" t="s">
        <v>28</v>
      </c>
      <c r="M3322">
        <v>0</v>
      </c>
      <c r="N3322">
        <v>0</v>
      </c>
      <c r="O3322">
        <v>-1</v>
      </c>
      <c r="P3322" t="s">
        <v>36</v>
      </c>
      <c r="Q3322" t="s">
        <v>37</v>
      </c>
      <c r="R3322" s="3">
        <v>43530.8673611111</v>
      </c>
      <c r="S3322" t="s">
        <v>31</v>
      </c>
    </row>
    <row r="3323" customHeight="1" spans="1:19">
      <c r="A3323">
        <v>5568933030</v>
      </c>
      <c r="B3323" s="2" t="s">
        <v>9179</v>
      </c>
      <c r="C3323" t="s">
        <v>157</v>
      </c>
      <c r="D3323" t="s">
        <v>23</v>
      </c>
      <c r="E3323" t="s">
        <v>9180</v>
      </c>
      <c r="F3323" t="s">
        <v>9181</v>
      </c>
      <c r="G3323">
        <v>54</v>
      </c>
      <c r="H3323">
        <v>233</v>
      </c>
      <c r="I3323">
        <v>104</v>
      </c>
      <c r="J3323" t="s">
        <v>94</v>
      </c>
      <c r="K3323" t="s">
        <v>198</v>
      </c>
      <c r="L3323" t="s">
        <v>28</v>
      </c>
      <c r="M3323">
        <v>6</v>
      </c>
      <c r="N3323">
        <v>0</v>
      </c>
      <c r="O3323">
        <v>-1</v>
      </c>
      <c r="P3323" t="s">
        <v>9182</v>
      </c>
      <c r="Q3323" t="s">
        <v>597</v>
      </c>
      <c r="R3323" s="3">
        <v>42086.8416666667</v>
      </c>
      <c r="S3323" t="s">
        <v>31</v>
      </c>
    </row>
    <row r="3324" customHeight="1" spans="1:19">
      <c r="A3324">
        <v>7046475939</v>
      </c>
      <c r="B3324" s="2" t="s">
        <v>9183</v>
      </c>
      <c r="C3324" t="s">
        <v>157</v>
      </c>
      <c r="D3324" t="s">
        <v>23</v>
      </c>
      <c r="E3324" t="s">
        <v>9184</v>
      </c>
      <c r="F3324" t="s">
        <v>9185</v>
      </c>
      <c r="G3324">
        <v>1</v>
      </c>
      <c r="H3324">
        <v>25</v>
      </c>
      <c r="I3324">
        <v>1</v>
      </c>
      <c r="J3324" t="s">
        <v>35</v>
      </c>
      <c r="L3324" t="s">
        <v>28</v>
      </c>
      <c r="M3324">
        <v>0</v>
      </c>
      <c r="N3324">
        <v>0</v>
      </c>
      <c r="O3324">
        <v>-1</v>
      </c>
      <c r="P3324" t="s">
        <v>9186</v>
      </c>
      <c r="Q3324" t="s">
        <v>37</v>
      </c>
      <c r="R3324" s="3">
        <v>43549.1597222222</v>
      </c>
      <c r="S3324" t="s">
        <v>38</v>
      </c>
    </row>
    <row r="3325" customHeight="1" spans="1:19">
      <c r="A3325">
        <v>7046475939</v>
      </c>
      <c r="B3325" s="2" t="s">
        <v>9187</v>
      </c>
      <c r="C3325" t="s">
        <v>157</v>
      </c>
      <c r="D3325" t="s">
        <v>23</v>
      </c>
      <c r="E3325" t="s">
        <v>9184</v>
      </c>
      <c r="F3325" t="s">
        <v>9185</v>
      </c>
      <c r="G3325">
        <v>1</v>
      </c>
      <c r="H3325">
        <v>25</v>
      </c>
      <c r="I3325">
        <v>1</v>
      </c>
      <c r="J3325" t="s">
        <v>35</v>
      </c>
      <c r="L3325" t="s">
        <v>28</v>
      </c>
      <c r="M3325">
        <v>0</v>
      </c>
      <c r="N3325">
        <v>0</v>
      </c>
      <c r="O3325">
        <v>-1</v>
      </c>
      <c r="P3325" t="s">
        <v>9186</v>
      </c>
      <c r="Q3325" t="s">
        <v>37</v>
      </c>
      <c r="R3325" s="3">
        <v>43549.1597222222</v>
      </c>
      <c r="S3325" t="s">
        <v>38</v>
      </c>
    </row>
    <row r="3326" customHeight="1" spans="1:19">
      <c r="A3326">
        <v>5494856284</v>
      </c>
      <c r="B3326" s="2" t="s">
        <v>9188</v>
      </c>
      <c r="C3326" t="s">
        <v>157</v>
      </c>
      <c r="D3326" t="s">
        <v>23</v>
      </c>
      <c r="E3326" t="s">
        <v>9189</v>
      </c>
      <c r="G3326">
        <v>15</v>
      </c>
      <c r="H3326">
        <v>27</v>
      </c>
      <c r="I3326">
        <v>0</v>
      </c>
      <c r="J3326" t="s">
        <v>289</v>
      </c>
      <c r="K3326" t="s">
        <v>4187</v>
      </c>
      <c r="L3326" t="s">
        <v>28</v>
      </c>
      <c r="M3326">
        <v>0</v>
      </c>
      <c r="N3326">
        <v>0</v>
      </c>
      <c r="O3326">
        <v>-1</v>
      </c>
      <c r="P3326" t="s">
        <v>9190</v>
      </c>
      <c r="Q3326" t="s">
        <v>95</v>
      </c>
      <c r="R3326" s="3">
        <v>42064.6722222222</v>
      </c>
      <c r="S3326" t="s">
        <v>31</v>
      </c>
    </row>
    <row r="3327" customHeight="1" spans="1:19">
      <c r="A3327">
        <v>2299356232</v>
      </c>
      <c r="B3327" s="2" t="s">
        <v>9191</v>
      </c>
      <c r="C3327" t="s">
        <v>157</v>
      </c>
      <c r="D3327" t="s">
        <v>23</v>
      </c>
      <c r="E3327" t="s">
        <v>9192</v>
      </c>
      <c r="F3327" t="s">
        <v>9193</v>
      </c>
      <c r="G3327">
        <v>124</v>
      </c>
      <c r="H3327">
        <v>195</v>
      </c>
      <c r="I3327">
        <v>797</v>
      </c>
      <c r="J3327" t="s">
        <v>68</v>
      </c>
      <c r="K3327" t="s">
        <v>5093</v>
      </c>
      <c r="L3327" t="s">
        <v>28</v>
      </c>
      <c r="M3327">
        <v>0</v>
      </c>
      <c r="N3327">
        <v>0</v>
      </c>
      <c r="O3327">
        <v>-1</v>
      </c>
      <c r="P3327" t="s">
        <v>9194</v>
      </c>
      <c r="Q3327" t="s">
        <v>71</v>
      </c>
      <c r="R3327" s="3">
        <v>40765.5486111111</v>
      </c>
      <c r="S3327" t="s">
        <v>31</v>
      </c>
    </row>
    <row r="3328" customHeight="1" spans="1:19">
      <c r="A3328">
        <v>2168406431</v>
      </c>
      <c r="B3328" s="2" t="s">
        <v>9195</v>
      </c>
      <c r="C3328" t="s">
        <v>157</v>
      </c>
      <c r="D3328" t="s">
        <v>23</v>
      </c>
      <c r="E3328" t="s">
        <v>9196</v>
      </c>
      <c r="F3328" t="s">
        <v>9197</v>
      </c>
      <c r="G3328">
        <v>3334</v>
      </c>
      <c r="H3328">
        <v>661</v>
      </c>
      <c r="I3328">
        <v>1369</v>
      </c>
      <c r="J3328" t="s">
        <v>50</v>
      </c>
      <c r="L3328" t="s">
        <v>28</v>
      </c>
      <c r="M3328">
        <v>6</v>
      </c>
      <c r="N3328">
        <v>0</v>
      </c>
      <c r="O3328">
        <v>-1</v>
      </c>
      <c r="P3328" t="s">
        <v>9198</v>
      </c>
      <c r="Q3328" t="s">
        <v>53</v>
      </c>
      <c r="R3328" s="3">
        <v>40702.9347222222</v>
      </c>
      <c r="S3328" t="s">
        <v>54</v>
      </c>
    </row>
    <row r="3329" customHeight="1" spans="1:19">
      <c r="A3329">
        <v>7426453265</v>
      </c>
      <c r="B3329" s="2" t="s">
        <v>9199</v>
      </c>
      <c r="C3329" t="s">
        <v>207</v>
      </c>
      <c r="D3329" t="s">
        <v>41</v>
      </c>
      <c r="E3329" t="s">
        <v>9200</v>
      </c>
      <c r="F3329" t="s">
        <v>9201</v>
      </c>
      <c r="G3329">
        <v>9</v>
      </c>
      <c r="H3329">
        <v>168</v>
      </c>
      <c r="I3329">
        <v>45</v>
      </c>
      <c r="J3329" t="s">
        <v>35</v>
      </c>
      <c r="L3329" t="s">
        <v>51</v>
      </c>
      <c r="M3329">
        <v>0</v>
      </c>
      <c r="N3329">
        <v>0</v>
      </c>
      <c r="O3329">
        <v>-1</v>
      </c>
      <c r="P3329" t="s">
        <v>9202</v>
      </c>
      <c r="Q3329" t="s">
        <v>1196</v>
      </c>
      <c r="R3329" s="3">
        <v>43922.4340277778</v>
      </c>
      <c r="S3329" t="s">
        <v>38</v>
      </c>
    </row>
    <row r="3330" customHeight="1" spans="1:19">
      <c r="A3330">
        <v>7281161054</v>
      </c>
      <c r="B3330" s="2" t="s">
        <v>9203</v>
      </c>
      <c r="C3330" t="s">
        <v>207</v>
      </c>
      <c r="D3330" t="s">
        <v>41</v>
      </c>
      <c r="E3330" t="s">
        <v>9204</v>
      </c>
      <c r="F3330" t="s">
        <v>9205</v>
      </c>
      <c r="G3330">
        <v>6</v>
      </c>
      <c r="H3330">
        <v>35</v>
      </c>
      <c r="I3330">
        <v>8</v>
      </c>
      <c r="J3330" t="s">
        <v>68</v>
      </c>
      <c r="K3330" t="s">
        <v>9206</v>
      </c>
      <c r="L3330" t="s">
        <v>51</v>
      </c>
      <c r="M3330">
        <v>0</v>
      </c>
      <c r="N3330">
        <v>0</v>
      </c>
      <c r="O3330">
        <v>-1</v>
      </c>
      <c r="P3330" t="s">
        <v>62</v>
      </c>
      <c r="Q3330" t="s">
        <v>71</v>
      </c>
      <c r="R3330" s="3">
        <v>43690.6791666667</v>
      </c>
      <c r="S3330" t="s">
        <v>38</v>
      </c>
    </row>
    <row r="3331" customHeight="1" spans="1:19">
      <c r="A3331">
        <v>7485200826</v>
      </c>
      <c r="B3331" s="2" t="s">
        <v>9207</v>
      </c>
      <c r="C3331" t="s">
        <v>207</v>
      </c>
      <c r="D3331" t="s">
        <v>41</v>
      </c>
      <c r="E3331" t="s">
        <v>9208</v>
      </c>
      <c r="F3331" t="s">
        <v>9209</v>
      </c>
      <c r="G3331">
        <v>1</v>
      </c>
      <c r="H3331">
        <v>49</v>
      </c>
      <c r="I3331">
        <v>104</v>
      </c>
      <c r="J3331" t="s">
        <v>35</v>
      </c>
      <c r="L3331" t="s">
        <v>28</v>
      </c>
      <c r="M3331">
        <v>0</v>
      </c>
      <c r="N3331">
        <v>0</v>
      </c>
      <c r="O3331">
        <v>-1</v>
      </c>
      <c r="P3331" t="s">
        <v>36</v>
      </c>
      <c r="Q3331" t="s">
        <v>79</v>
      </c>
      <c r="R3331" s="3">
        <v>44041.9368055556</v>
      </c>
      <c r="S3331" t="s">
        <v>38</v>
      </c>
    </row>
    <row r="3332" customHeight="1" spans="1:19">
      <c r="A3332">
        <v>5969491665</v>
      </c>
      <c r="B3332" s="2" t="s">
        <v>9210</v>
      </c>
      <c r="C3332" t="s">
        <v>207</v>
      </c>
      <c r="D3332" t="s">
        <v>41</v>
      </c>
      <c r="E3332" t="s">
        <v>9211</v>
      </c>
      <c r="G3332">
        <v>39</v>
      </c>
      <c r="H3332">
        <v>138</v>
      </c>
      <c r="I3332">
        <v>4476</v>
      </c>
      <c r="J3332" t="s">
        <v>153</v>
      </c>
      <c r="L3332" t="s">
        <v>51</v>
      </c>
      <c r="M3332">
        <v>2</v>
      </c>
      <c r="N3332">
        <v>0</v>
      </c>
      <c r="O3332">
        <v>-1</v>
      </c>
      <c r="P3332" t="s">
        <v>9212</v>
      </c>
      <c r="Q3332" t="s">
        <v>46</v>
      </c>
      <c r="R3332" s="3">
        <v>42546.3909722222</v>
      </c>
      <c r="S3332" t="s">
        <v>31</v>
      </c>
    </row>
    <row r="3333" customHeight="1" spans="1:19">
      <c r="A3333">
        <v>6131130838</v>
      </c>
      <c r="B3333" s="2" t="s">
        <v>9213</v>
      </c>
      <c r="C3333" t="s">
        <v>65</v>
      </c>
      <c r="D3333" t="s">
        <v>23</v>
      </c>
      <c r="E3333" t="s">
        <v>9214</v>
      </c>
      <c r="F3333" t="s">
        <v>9215</v>
      </c>
      <c r="G3333">
        <v>125</v>
      </c>
      <c r="H3333">
        <v>630</v>
      </c>
      <c r="I3333">
        <v>9521</v>
      </c>
      <c r="J3333" t="s">
        <v>50</v>
      </c>
      <c r="L3333" t="s">
        <v>51</v>
      </c>
      <c r="M3333">
        <v>1</v>
      </c>
      <c r="N3333">
        <v>0</v>
      </c>
      <c r="O3333">
        <v>-1</v>
      </c>
      <c r="P3333" t="s">
        <v>9216</v>
      </c>
      <c r="Q3333" t="s">
        <v>53</v>
      </c>
      <c r="R3333" s="3">
        <v>42778.4847222222</v>
      </c>
      <c r="S3333" t="s">
        <v>31</v>
      </c>
    </row>
    <row r="3334" customHeight="1" spans="1:19">
      <c r="A3334">
        <v>6677990170</v>
      </c>
      <c r="B3334" s="2" t="s">
        <v>9217</v>
      </c>
      <c r="C3334" t="s">
        <v>65</v>
      </c>
      <c r="D3334" t="s">
        <v>23</v>
      </c>
      <c r="E3334" t="s">
        <v>9218</v>
      </c>
      <c r="G3334">
        <v>4</v>
      </c>
      <c r="H3334">
        <v>117</v>
      </c>
      <c r="I3334">
        <v>236</v>
      </c>
      <c r="J3334" t="s">
        <v>35</v>
      </c>
      <c r="L3334" t="s">
        <v>28</v>
      </c>
      <c r="M3334">
        <v>0</v>
      </c>
      <c r="N3334">
        <v>0</v>
      </c>
      <c r="O3334">
        <v>-1</v>
      </c>
      <c r="P3334" t="s">
        <v>36</v>
      </c>
      <c r="Q3334" t="s">
        <v>30</v>
      </c>
      <c r="R3334" s="3">
        <v>43346.4972222222</v>
      </c>
      <c r="S3334" t="s">
        <v>38</v>
      </c>
    </row>
    <row r="3335" customHeight="1" spans="1:19">
      <c r="A3335">
        <v>7392710000</v>
      </c>
      <c r="B3335" s="2" t="s">
        <v>9219</v>
      </c>
      <c r="C3335" t="s">
        <v>157</v>
      </c>
      <c r="D3335" t="s">
        <v>23</v>
      </c>
      <c r="E3335" t="s">
        <v>9220</v>
      </c>
      <c r="F3335" t="s">
        <v>9221</v>
      </c>
      <c r="G3335">
        <v>36</v>
      </c>
      <c r="H3335">
        <v>367</v>
      </c>
      <c r="I3335">
        <v>355</v>
      </c>
      <c r="J3335" t="s">
        <v>50</v>
      </c>
      <c r="K3335" t="s">
        <v>463</v>
      </c>
      <c r="L3335" t="s">
        <v>28</v>
      </c>
      <c r="M3335">
        <v>6</v>
      </c>
      <c r="N3335">
        <v>0</v>
      </c>
      <c r="O3335">
        <v>-1</v>
      </c>
      <c r="P3335" t="s">
        <v>249</v>
      </c>
      <c r="Q3335" t="s">
        <v>53</v>
      </c>
      <c r="R3335" s="3">
        <v>43876.0409722222</v>
      </c>
      <c r="S3335" t="s">
        <v>31</v>
      </c>
    </row>
    <row r="3336" customHeight="1" spans="1:19">
      <c r="A3336">
        <v>1807798205</v>
      </c>
      <c r="B3336" s="2" t="s">
        <v>9222</v>
      </c>
      <c r="C3336" t="s">
        <v>157</v>
      </c>
      <c r="D3336" t="s">
        <v>23</v>
      </c>
      <c r="E3336" t="s">
        <v>9223</v>
      </c>
      <c r="G3336">
        <v>243</v>
      </c>
      <c r="H3336">
        <v>1068</v>
      </c>
      <c r="I3336">
        <v>3486</v>
      </c>
      <c r="J3336" t="s">
        <v>60</v>
      </c>
      <c r="L3336" t="s">
        <v>51</v>
      </c>
      <c r="M3336">
        <v>0</v>
      </c>
      <c r="N3336">
        <v>0</v>
      </c>
      <c r="O3336">
        <v>-1</v>
      </c>
      <c r="P3336" t="s">
        <v>9224</v>
      </c>
      <c r="Q3336" t="s">
        <v>63</v>
      </c>
      <c r="R3336" s="3">
        <v>40423.0388888889</v>
      </c>
      <c r="S3336" t="s">
        <v>54</v>
      </c>
    </row>
    <row r="3337" customHeight="1" spans="1:19">
      <c r="A3337">
        <v>7533833978</v>
      </c>
      <c r="B3337" s="2" t="s">
        <v>9225</v>
      </c>
      <c r="C3337" t="s">
        <v>65</v>
      </c>
      <c r="D3337" t="s">
        <v>23</v>
      </c>
      <c r="E3337" t="s">
        <v>9226</v>
      </c>
      <c r="F3337" t="s">
        <v>9227</v>
      </c>
      <c r="G3337">
        <v>70</v>
      </c>
      <c r="H3337">
        <v>143</v>
      </c>
      <c r="I3337">
        <v>77</v>
      </c>
      <c r="J3337" t="s">
        <v>35</v>
      </c>
      <c r="L3337" t="s">
        <v>51</v>
      </c>
      <c r="M3337">
        <v>0</v>
      </c>
      <c r="N3337">
        <v>0</v>
      </c>
      <c r="O3337">
        <v>-1</v>
      </c>
      <c r="P3337" t="s">
        <v>36</v>
      </c>
      <c r="Q3337" t="s">
        <v>84</v>
      </c>
      <c r="R3337" s="3">
        <v>44175.8527777778</v>
      </c>
      <c r="S3337" t="s">
        <v>38</v>
      </c>
    </row>
    <row r="3338" customHeight="1" spans="1:19">
      <c r="A3338">
        <v>7533833978</v>
      </c>
      <c r="B3338" s="2" t="s">
        <v>9228</v>
      </c>
      <c r="C3338" t="s">
        <v>73</v>
      </c>
      <c r="D3338" t="s">
        <v>23</v>
      </c>
      <c r="E3338" t="s">
        <v>9226</v>
      </c>
      <c r="F3338" t="s">
        <v>9227</v>
      </c>
      <c r="G3338">
        <v>70</v>
      </c>
      <c r="H3338">
        <v>143</v>
      </c>
      <c r="I3338">
        <v>77</v>
      </c>
      <c r="J3338" t="s">
        <v>35</v>
      </c>
      <c r="L3338" t="s">
        <v>51</v>
      </c>
      <c r="M3338">
        <v>0</v>
      </c>
      <c r="N3338">
        <v>0</v>
      </c>
      <c r="O3338">
        <v>-1</v>
      </c>
      <c r="P3338" t="s">
        <v>36</v>
      </c>
      <c r="Q3338" t="s">
        <v>84</v>
      </c>
      <c r="R3338" s="3">
        <v>44175.8527777778</v>
      </c>
      <c r="S3338" t="s">
        <v>38</v>
      </c>
    </row>
    <row r="3339" customHeight="1" spans="1:19">
      <c r="A3339">
        <v>6557647145</v>
      </c>
      <c r="B3339" s="2" t="s">
        <v>9229</v>
      </c>
      <c r="C3339" t="s">
        <v>65</v>
      </c>
      <c r="D3339" t="s">
        <v>23</v>
      </c>
      <c r="E3339" t="s">
        <v>9230</v>
      </c>
      <c r="F3339" t="s">
        <v>9231</v>
      </c>
      <c r="G3339">
        <v>701</v>
      </c>
      <c r="H3339">
        <v>890</v>
      </c>
      <c r="I3339">
        <v>3120</v>
      </c>
      <c r="J3339" t="s">
        <v>26</v>
      </c>
      <c r="L3339" t="s">
        <v>51</v>
      </c>
      <c r="M3339">
        <v>4</v>
      </c>
      <c r="N3339">
        <v>1</v>
      </c>
      <c r="O3339">
        <v>0</v>
      </c>
      <c r="P3339" t="s">
        <v>307</v>
      </c>
      <c r="Q3339" t="s">
        <v>276</v>
      </c>
      <c r="R3339" s="3">
        <v>43244.7638888889</v>
      </c>
      <c r="S3339" t="s">
        <v>31</v>
      </c>
    </row>
    <row r="3340" customHeight="1" spans="1:21">
      <c r="A3340">
        <v>5976534704</v>
      </c>
      <c r="B3340" s="2" t="s">
        <v>9232</v>
      </c>
      <c r="C3340" t="s">
        <v>65</v>
      </c>
      <c r="D3340" t="s">
        <v>23</v>
      </c>
      <c r="E3340" t="s">
        <v>9233</v>
      </c>
      <c r="F3340" t="s">
        <v>9234</v>
      </c>
      <c r="G3340">
        <v>2661</v>
      </c>
      <c r="H3340">
        <v>923</v>
      </c>
      <c r="I3340">
        <v>12320</v>
      </c>
      <c r="J3340" t="s">
        <v>26</v>
      </c>
      <c r="L3340" t="s">
        <v>51</v>
      </c>
      <c r="M3340">
        <v>4</v>
      </c>
      <c r="N3340">
        <v>1</v>
      </c>
      <c r="O3340">
        <v>0</v>
      </c>
      <c r="P3340" t="s">
        <v>9235</v>
      </c>
      <c r="Q3340" t="s">
        <v>245</v>
      </c>
      <c r="R3340" s="3">
        <v>42555.9229166667</v>
      </c>
      <c r="S3340" t="s">
        <v>31</v>
      </c>
      <c r="U3340" t="s">
        <v>1866</v>
      </c>
    </row>
    <row r="3341" customHeight="1" spans="1:21">
      <c r="A3341">
        <v>5976534704</v>
      </c>
      <c r="B3341" s="2" t="s">
        <v>9236</v>
      </c>
      <c r="C3341" t="s">
        <v>65</v>
      </c>
      <c r="D3341" t="s">
        <v>23</v>
      </c>
      <c r="E3341" t="s">
        <v>9233</v>
      </c>
      <c r="F3341" t="s">
        <v>9234</v>
      </c>
      <c r="G3341">
        <v>2661</v>
      </c>
      <c r="H3341">
        <v>923</v>
      </c>
      <c r="I3341">
        <v>12320</v>
      </c>
      <c r="J3341" t="s">
        <v>26</v>
      </c>
      <c r="L3341" t="s">
        <v>51</v>
      </c>
      <c r="M3341">
        <v>4</v>
      </c>
      <c r="N3341">
        <v>1</v>
      </c>
      <c r="O3341">
        <v>0</v>
      </c>
      <c r="P3341" t="s">
        <v>9235</v>
      </c>
      <c r="Q3341" t="s">
        <v>245</v>
      </c>
      <c r="R3341" s="3">
        <v>42555.9229166667</v>
      </c>
      <c r="S3341" t="s">
        <v>31</v>
      </c>
      <c r="U3341" t="s">
        <v>1866</v>
      </c>
    </row>
    <row r="3342" customHeight="1" spans="1:21">
      <c r="A3342">
        <v>5976534704</v>
      </c>
      <c r="B3342" s="2" t="s">
        <v>9237</v>
      </c>
      <c r="C3342" t="s">
        <v>65</v>
      </c>
      <c r="D3342" t="s">
        <v>23</v>
      </c>
      <c r="E3342" t="s">
        <v>9233</v>
      </c>
      <c r="F3342" t="s">
        <v>9234</v>
      </c>
      <c r="G3342">
        <v>2661</v>
      </c>
      <c r="H3342">
        <v>923</v>
      </c>
      <c r="I3342">
        <v>12320</v>
      </c>
      <c r="J3342" t="s">
        <v>26</v>
      </c>
      <c r="L3342" t="s">
        <v>51</v>
      </c>
      <c r="M3342">
        <v>4</v>
      </c>
      <c r="N3342">
        <v>1</v>
      </c>
      <c r="O3342">
        <v>0</v>
      </c>
      <c r="P3342" t="s">
        <v>9235</v>
      </c>
      <c r="Q3342" t="s">
        <v>245</v>
      </c>
      <c r="R3342" s="3">
        <v>42555.9229166667</v>
      </c>
      <c r="S3342" t="s">
        <v>31</v>
      </c>
      <c r="U3342" t="s">
        <v>1866</v>
      </c>
    </row>
    <row r="3343" customHeight="1" spans="1:21">
      <c r="A3343">
        <v>5412419254</v>
      </c>
      <c r="B3343" s="2" t="s">
        <v>9238</v>
      </c>
      <c r="C3343" t="s">
        <v>157</v>
      </c>
      <c r="D3343" t="s">
        <v>23</v>
      </c>
      <c r="E3343" t="s">
        <v>9239</v>
      </c>
      <c r="F3343" t="s">
        <v>9240</v>
      </c>
      <c r="G3343">
        <v>17231</v>
      </c>
      <c r="H3343">
        <v>1888</v>
      </c>
      <c r="I3343">
        <v>6485</v>
      </c>
      <c r="J3343" t="s">
        <v>35</v>
      </c>
      <c r="L3343" t="s">
        <v>28</v>
      </c>
      <c r="M3343">
        <v>7</v>
      </c>
      <c r="N3343">
        <v>1</v>
      </c>
      <c r="O3343">
        <v>0</v>
      </c>
      <c r="P3343" t="s">
        <v>29</v>
      </c>
      <c r="Q3343" t="s">
        <v>71</v>
      </c>
      <c r="R3343" s="3">
        <v>41984.7152777778</v>
      </c>
      <c r="S3343" t="s">
        <v>54</v>
      </c>
      <c r="T3343" t="s">
        <v>9241</v>
      </c>
      <c r="U3343" t="s">
        <v>9242</v>
      </c>
    </row>
    <row r="3344" customHeight="1" spans="1:21">
      <c r="A3344">
        <v>5412419254</v>
      </c>
      <c r="B3344" s="2" t="s">
        <v>9243</v>
      </c>
      <c r="C3344" t="s">
        <v>65</v>
      </c>
      <c r="D3344" t="s">
        <v>23</v>
      </c>
      <c r="E3344" t="s">
        <v>9239</v>
      </c>
      <c r="F3344" t="s">
        <v>9240</v>
      </c>
      <c r="G3344">
        <v>17231</v>
      </c>
      <c r="H3344">
        <v>1888</v>
      </c>
      <c r="I3344">
        <v>6485</v>
      </c>
      <c r="J3344" t="s">
        <v>35</v>
      </c>
      <c r="L3344" t="s">
        <v>28</v>
      </c>
      <c r="M3344">
        <v>7</v>
      </c>
      <c r="N3344">
        <v>1</v>
      </c>
      <c r="O3344">
        <v>0</v>
      </c>
      <c r="P3344" t="s">
        <v>29</v>
      </c>
      <c r="Q3344" t="s">
        <v>71</v>
      </c>
      <c r="R3344" s="3">
        <v>41984.7152777778</v>
      </c>
      <c r="S3344" t="s">
        <v>54</v>
      </c>
      <c r="T3344" t="s">
        <v>9241</v>
      </c>
      <c r="U3344" t="s">
        <v>9242</v>
      </c>
    </row>
    <row r="3345" customHeight="1" spans="1:21">
      <c r="A3345">
        <v>5412419254</v>
      </c>
      <c r="B3345" s="2" t="s">
        <v>9244</v>
      </c>
      <c r="C3345" t="s">
        <v>207</v>
      </c>
      <c r="D3345" t="s">
        <v>41</v>
      </c>
      <c r="E3345" t="s">
        <v>9239</v>
      </c>
      <c r="F3345" t="s">
        <v>9240</v>
      </c>
      <c r="G3345">
        <v>17231</v>
      </c>
      <c r="H3345">
        <v>1888</v>
      </c>
      <c r="I3345">
        <v>6485</v>
      </c>
      <c r="J3345" t="s">
        <v>35</v>
      </c>
      <c r="L3345" t="s">
        <v>28</v>
      </c>
      <c r="M3345">
        <v>7</v>
      </c>
      <c r="N3345">
        <v>1</v>
      </c>
      <c r="O3345">
        <v>0</v>
      </c>
      <c r="P3345" t="s">
        <v>29</v>
      </c>
      <c r="Q3345" t="s">
        <v>71</v>
      </c>
      <c r="R3345" s="3">
        <v>41984.7152777778</v>
      </c>
      <c r="S3345" t="s">
        <v>54</v>
      </c>
      <c r="T3345" t="s">
        <v>9241</v>
      </c>
      <c r="U3345" t="s">
        <v>9242</v>
      </c>
    </row>
    <row r="3346" customHeight="1" spans="1:19">
      <c r="A3346">
        <v>7739682583</v>
      </c>
      <c r="B3346" s="2" t="s">
        <v>9245</v>
      </c>
      <c r="C3346" t="s">
        <v>65</v>
      </c>
      <c r="D3346" t="s">
        <v>23</v>
      </c>
      <c r="E3346" t="s">
        <v>9246</v>
      </c>
      <c r="F3346" t="s">
        <v>9247</v>
      </c>
      <c r="G3346">
        <v>1</v>
      </c>
      <c r="H3346">
        <v>61</v>
      </c>
      <c r="I3346">
        <v>5</v>
      </c>
      <c r="J3346" t="s">
        <v>35</v>
      </c>
      <c r="L3346" t="s">
        <v>28</v>
      </c>
      <c r="M3346">
        <v>0</v>
      </c>
      <c r="N3346">
        <v>0</v>
      </c>
      <c r="O3346">
        <v>-1</v>
      </c>
      <c r="P3346" t="s">
        <v>36</v>
      </c>
      <c r="Q3346" t="s">
        <v>37</v>
      </c>
      <c r="R3346" s="3">
        <v>44593.6569444444</v>
      </c>
      <c r="S3346" t="s">
        <v>38</v>
      </c>
    </row>
    <row r="3347" customHeight="1" spans="1:21">
      <c r="A3347">
        <v>7507442602</v>
      </c>
      <c r="B3347" s="2" t="s">
        <v>9248</v>
      </c>
      <c r="C3347" t="s">
        <v>157</v>
      </c>
      <c r="D3347" t="s">
        <v>23</v>
      </c>
      <c r="E3347" t="s">
        <v>9249</v>
      </c>
      <c r="F3347" t="s">
        <v>9250</v>
      </c>
      <c r="G3347">
        <v>48</v>
      </c>
      <c r="H3347">
        <v>388</v>
      </c>
      <c r="I3347">
        <v>667</v>
      </c>
      <c r="J3347" t="s">
        <v>106</v>
      </c>
      <c r="K3347" t="s">
        <v>479</v>
      </c>
      <c r="L3347" t="s">
        <v>28</v>
      </c>
      <c r="M3347">
        <v>0</v>
      </c>
      <c r="N3347">
        <v>0</v>
      </c>
      <c r="O3347">
        <v>-1</v>
      </c>
      <c r="P3347" t="s">
        <v>9251</v>
      </c>
      <c r="Q3347" t="s">
        <v>95</v>
      </c>
      <c r="R3347" s="3">
        <v>44099.5722222222</v>
      </c>
      <c r="S3347" t="s">
        <v>31</v>
      </c>
      <c r="U3347" t="s">
        <v>9252</v>
      </c>
    </row>
    <row r="3348" customHeight="1" spans="1:19">
      <c r="A3348">
        <v>7298068366</v>
      </c>
      <c r="B3348" s="2" t="s">
        <v>9253</v>
      </c>
      <c r="C3348" t="s">
        <v>65</v>
      </c>
      <c r="D3348" t="s">
        <v>23</v>
      </c>
      <c r="E3348" t="s">
        <v>9254</v>
      </c>
      <c r="F3348" t="s">
        <v>9255</v>
      </c>
      <c r="G3348">
        <v>236</v>
      </c>
      <c r="H3348">
        <v>411</v>
      </c>
      <c r="I3348">
        <v>6206</v>
      </c>
      <c r="J3348" t="s">
        <v>495</v>
      </c>
      <c r="L3348" t="s">
        <v>51</v>
      </c>
      <c r="M3348">
        <v>5</v>
      </c>
      <c r="N3348">
        <v>1</v>
      </c>
      <c r="O3348">
        <v>0</v>
      </c>
      <c r="P3348" t="s">
        <v>307</v>
      </c>
      <c r="Q3348" t="s">
        <v>439</v>
      </c>
      <c r="R3348" s="3">
        <v>43709.8631944444</v>
      </c>
      <c r="S3348" t="s">
        <v>31</v>
      </c>
    </row>
    <row r="3349" customHeight="1" spans="1:19">
      <c r="A3349">
        <v>7743685100</v>
      </c>
      <c r="B3349" s="2" t="s">
        <v>9256</v>
      </c>
      <c r="C3349" t="s">
        <v>65</v>
      </c>
      <c r="D3349" t="s">
        <v>23</v>
      </c>
      <c r="E3349" t="s">
        <v>9257</v>
      </c>
      <c r="G3349">
        <v>1</v>
      </c>
      <c r="H3349">
        <v>37</v>
      </c>
      <c r="I3349">
        <v>7</v>
      </c>
      <c r="J3349" t="s">
        <v>35</v>
      </c>
      <c r="L3349" t="s">
        <v>28</v>
      </c>
      <c r="M3349">
        <v>0</v>
      </c>
      <c r="N3349">
        <v>0</v>
      </c>
      <c r="O3349">
        <v>-1</v>
      </c>
      <c r="P3349" t="s">
        <v>36</v>
      </c>
      <c r="Q3349" t="s">
        <v>30</v>
      </c>
      <c r="R3349" s="3">
        <v>44616.4798611111</v>
      </c>
      <c r="S3349" t="s">
        <v>636</v>
      </c>
    </row>
    <row r="3350" customHeight="1" spans="1:19">
      <c r="A3350">
        <v>6388404061</v>
      </c>
      <c r="B3350" s="2" t="s">
        <v>9258</v>
      </c>
      <c r="E3350" t="s">
        <v>9259</v>
      </c>
      <c r="G3350">
        <v>1</v>
      </c>
      <c r="H3350">
        <v>189</v>
      </c>
      <c r="I3350">
        <v>0</v>
      </c>
      <c r="J3350" t="s">
        <v>106</v>
      </c>
      <c r="K3350" t="s">
        <v>187</v>
      </c>
      <c r="L3350" t="s">
        <v>51</v>
      </c>
      <c r="M3350">
        <v>0</v>
      </c>
      <c r="N3350">
        <v>0</v>
      </c>
      <c r="O3350">
        <v>-1</v>
      </c>
      <c r="P3350" t="s">
        <v>36</v>
      </c>
      <c r="R3350" s="3">
        <v>43030.4977893519</v>
      </c>
      <c r="S3350" t="s">
        <v>38</v>
      </c>
    </row>
    <row r="3351" customHeight="1" spans="1:21">
      <c r="A3351">
        <v>6296298488</v>
      </c>
      <c r="B3351" s="2" t="s">
        <v>9260</v>
      </c>
      <c r="C3351" t="s">
        <v>65</v>
      </c>
      <c r="D3351" t="s">
        <v>23</v>
      </c>
      <c r="E3351" t="s">
        <v>9261</v>
      </c>
      <c r="F3351" t="s">
        <v>1500</v>
      </c>
      <c r="G3351">
        <v>9007</v>
      </c>
      <c r="H3351">
        <v>632</v>
      </c>
      <c r="I3351">
        <v>15648</v>
      </c>
      <c r="J3351" t="s">
        <v>26</v>
      </c>
      <c r="K3351" t="s">
        <v>27</v>
      </c>
      <c r="L3351" t="s">
        <v>28</v>
      </c>
      <c r="M3351">
        <v>7</v>
      </c>
      <c r="N3351">
        <v>1</v>
      </c>
      <c r="O3351">
        <v>0</v>
      </c>
      <c r="P3351" t="s">
        <v>119</v>
      </c>
      <c r="Q3351" t="s">
        <v>276</v>
      </c>
      <c r="R3351" s="3">
        <v>42911.0006944444</v>
      </c>
      <c r="S3351" t="s">
        <v>54</v>
      </c>
      <c r="T3351" t="s">
        <v>9262</v>
      </c>
      <c r="U3351" t="s">
        <v>585</v>
      </c>
    </row>
    <row r="3352" customHeight="1" spans="1:21">
      <c r="A3352">
        <v>6296298488</v>
      </c>
      <c r="B3352" s="2" t="s">
        <v>9263</v>
      </c>
      <c r="C3352" t="s">
        <v>65</v>
      </c>
      <c r="D3352" t="s">
        <v>23</v>
      </c>
      <c r="E3352" t="s">
        <v>9261</v>
      </c>
      <c r="F3352" t="s">
        <v>1500</v>
      </c>
      <c r="G3352">
        <v>9007</v>
      </c>
      <c r="H3352">
        <v>632</v>
      </c>
      <c r="I3352">
        <v>15648</v>
      </c>
      <c r="J3352" t="s">
        <v>26</v>
      </c>
      <c r="K3352" t="s">
        <v>27</v>
      </c>
      <c r="L3352" t="s">
        <v>28</v>
      </c>
      <c r="M3352">
        <v>7</v>
      </c>
      <c r="N3352">
        <v>1</v>
      </c>
      <c r="O3352">
        <v>0</v>
      </c>
      <c r="P3352" t="s">
        <v>119</v>
      </c>
      <c r="Q3352" t="s">
        <v>276</v>
      </c>
      <c r="R3352" s="3">
        <v>42911.0006944444</v>
      </c>
      <c r="S3352" t="s">
        <v>54</v>
      </c>
      <c r="T3352" t="s">
        <v>9262</v>
      </c>
      <c r="U3352" t="s">
        <v>585</v>
      </c>
    </row>
    <row r="3353" customHeight="1" spans="1:21">
      <c r="A3353">
        <v>6296298488</v>
      </c>
      <c r="B3353" s="2" t="s">
        <v>9264</v>
      </c>
      <c r="C3353" t="s">
        <v>65</v>
      </c>
      <c r="D3353" t="s">
        <v>23</v>
      </c>
      <c r="E3353" t="s">
        <v>9261</v>
      </c>
      <c r="F3353" t="s">
        <v>1500</v>
      </c>
      <c r="G3353">
        <v>9007</v>
      </c>
      <c r="H3353">
        <v>632</v>
      </c>
      <c r="I3353">
        <v>15648</v>
      </c>
      <c r="J3353" t="s">
        <v>26</v>
      </c>
      <c r="K3353" t="s">
        <v>27</v>
      </c>
      <c r="L3353" t="s">
        <v>28</v>
      </c>
      <c r="M3353">
        <v>7</v>
      </c>
      <c r="N3353">
        <v>1</v>
      </c>
      <c r="O3353">
        <v>0</v>
      </c>
      <c r="P3353" t="s">
        <v>119</v>
      </c>
      <c r="Q3353" t="s">
        <v>276</v>
      </c>
      <c r="R3353" s="3">
        <v>42911.0006944444</v>
      </c>
      <c r="S3353" t="s">
        <v>54</v>
      </c>
      <c r="T3353" t="s">
        <v>9262</v>
      </c>
      <c r="U3353" t="s">
        <v>585</v>
      </c>
    </row>
    <row r="3354" customHeight="1" spans="1:19">
      <c r="A3354">
        <v>6240501127</v>
      </c>
      <c r="B3354" s="2" t="s">
        <v>9265</v>
      </c>
      <c r="C3354" t="s">
        <v>3394</v>
      </c>
      <c r="D3354" t="s">
        <v>1382</v>
      </c>
      <c r="E3354" t="s">
        <v>9266</v>
      </c>
      <c r="G3354">
        <v>24</v>
      </c>
      <c r="H3354">
        <v>260</v>
      </c>
      <c r="I3354">
        <v>952</v>
      </c>
      <c r="J3354" t="s">
        <v>26</v>
      </c>
      <c r="L3354" t="s">
        <v>28</v>
      </c>
      <c r="M3354">
        <v>1</v>
      </c>
      <c r="N3354">
        <v>0</v>
      </c>
      <c r="O3354">
        <v>-1</v>
      </c>
      <c r="P3354" t="s">
        <v>9267</v>
      </c>
      <c r="Q3354" t="s">
        <v>30</v>
      </c>
      <c r="R3354" s="3">
        <v>42863.6166666667</v>
      </c>
      <c r="S3354" t="s">
        <v>31</v>
      </c>
    </row>
    <row r="3355" customHeight="1" spans="1:19">
      <c r="A3355">
        <v>5462293247</v>
      </c>
      <c r="B3355" s="2" t="s">
        <v>9268</v>
      </c>
      <c r="C3355" t="s">
        <v>157</v>
      </c>
      <c r="D3355" t="s">
        <v>23</v>
      </c>
      <c r="E3355" t="s">
        <v>9269</v>
      </c>
      <c r="F3355" t="s">
        <v>9270</v>
      </c>
      <c r="G3355">
        <v>581</v>
      </c>
      <c r="H3355">
        <v>87</v>
      </c>
      <c r="I3355">
        <v>8145</v>
      </c>
      <c r="J3355" t="s">
        <v>26</v>
      </c>
      <c r="L3355" t="s">
        <v>51</v>
      </c>
      <c r="M3355">
        <v>6</v>
      </c>
      <c r="N3355">
        <v>0</v>
      </c>
      <c r="O3355">
        <v>-1</v>
      </c>
      <c r="P3355" t="s">
        <v>9271</v>
      </c>
      <c r="Q3355" t="s">
        <v>347</v>
      </c>
      <c r="R3355" s="3">
        <v>42045.3791666667</v>
      </c>
      <c r="S3355" t="s">
        <v>31</v>
      </c>
    </row>
    <row r="3356" customHeight="1" spans="1:19">
      <c r="A3356">
        <v>6062531304</v>
      </c>
      <c r="B3356" s="2" t="s">
        <v>9272</v>
      </c>
      <c r="C3356" t="s">
        <v>157</v>
      </c>
      <c r="D3356" t="s">
        <v>23</v>
      </c>
      <c r="E3356" t="s">
        <v>9273</v>
      </c>
      <c r="G3356">
        <v>42</v>
      </c>
      <c r="H3356">
        <v>579</v>
      </c>
      <c r="I3356">
        <v>176</v>
      </c>
      <c r="J3356" t="s">
        <v>35</v>
      </c>
      <c r="L3356" t="s">
        <v>28</v>
      </c>
      <c r="M3356">
        <v>0</v>
      </c>
      <c r="N3356">
        <v>0</v>
      </c>
      <c r="O3356">
        <v>-1</v>
      </c>
      <c r="P3356" t="s">
        <v>36</v>
      </c>
      <c r="Q3356" t="s">
        <v>265</v>
      </c>
      <c r="R3356" s="3">
        <v>42683.8409722222</v>
      </c>
      <c r="S3356" t="s">
        <v>31</v>
      </c>
    </row>
    <row r="3357" customHeight="1" spans="1:19">
      <c r="A3357">
        <v>7516600745</v>
      </c>
      <c r="B3357" s="2" t="s">
        <v>9274</v>
      </c>
      <c r="C3357" t="s">
        <v>65</v>
      </c>
      <c r="D3357" t="s">
        <v>23</v>
      </c>
      <c r="E3357" t="s">
        <v>9275</v>
      </c>
      <c r="F3357" t="s">
        <v>9276</v>
      </c>
      <c r="G3357">
        <v>1563</v>
      </c>
      <c r="H3357">
        <v>305</v>
      </c>
      <c r="I3357">
        <v>17713</v>
      </c>
      <c r="J3357" t="s">
        <v>35</v>
      </c>
      <c r="L3357" t="s">
        <v>51</v>
      </c>
      <c r="M3357">
        <v>4</v>
      </c>
      <c r="N3357">
        <v>0</v>
      </c>
      <c r="O3357">
        <v>-1</v>
      </c>
      <c r="P3357" t="s">
        <v>9277</v>
      </c>
      <c r="Q3357" t="s">
        <v>95</v>
      </c>
      <c r="R3357" s="3">
        <v>44131.5604166667</v>
      </c>
      <c r="S3357" t="s">
        <v>31</v>
      </c>
    </row>
    <row r="3358" customHeight="1" spans="1:19">
      <c r="A3358">
        <v>7332424968</v>
      </c>
      <c r="B3358" s="2" t="s">
        <v>9278</v>
      </c>
      <c r="C3358" t="s">
        <v>157</v>
      </c>
      <c r="D3358" t="s">
        <v>23</v>
      </c>
      <c r="E3358" t="s">
        <v>9279</v>
      </c>
      <c r="F3358" t="s">
        <v>9280</v>
      </c>
      <c r="G3358">
        <v>1</v>
      </c>
      <c r="H3358">
        <v>157</v>
      </c>
      <c r="I3358">
        <v>3</v>
      </c>
      <c r="J3358" t="s">
        <v>1454</v>
      </c>
      <c r="K3358" t="s">
        <v>9281</v>
      </c>
      <c r="L3358" t="s">
        <v>51</v>
      </c>
      <c r="M3358">
        <v>0</v>
      </c>
      <c r="N3358">
        <v>0</v>
      </c>
      <c r="O3358">
        <v>-1</v>
      </c>
      <c r="P3358" t="s">
        <v>307</v>
      </c>
      <c r="Q3358" t="s">
        <v>370</v>
      </c>
      <c r="R3358" s="3">
        <v>43773.7819444444</v>
      </c>
      <c r="S3358" t="s">
        <v>38</v>
      </c>
    </row>
    <row r="3359" customHeight="1" spans="1:19">
      <c r="A3359">
        <v>7205299813</v>
      </c>
      <c r="B3359" s="2" t="s">
        <v>9282</v>
      </c>
      <c r="C3359" t="s">
        <v>65</v>
      </c>
      <c r="D3359" t="s">
        <v>23</v>
      </c>
      <c r="E3359" t="s">
        <v>9283</v>
      </c>
      <c r="F3359" t="s">
        <v>9284</v>
      </c>
      <c r="G3359">
        <v>107</v>
      </c>
      <c r="H3359">
        <v>91</v>
      </c>
      <c r="I3359">
        <v>115</v>
      </c>
      <c r="J3359" t="s">
        <v>94</v>
      </c>
      <c r="K3359" t="s">
        <v>954</v>
      </c>
      <c r="L3359" t="s">
        <v>51</v>
      </c>
      <c r="M3359">
        <v>3</v>
      </c>
      <c r="N3359">
        <v>0</v>
      </c>
      <c r="O3359">
        <v>-1</v>
      </c>
      <c r="P3359" t="s">
        <v>36</v>
      </c>
      <c r="Q3359" t="s">
        <v>101</v>
      </c>
      <c r="R3359" s="3">
        <v>43639.6048611111</v>
      </c>
      <c r="S3359" t="s">
        <v>31</v>
      </c>
    </row>
    <row r="3360" customHeight="1" spans="1:19">
      <c r="A3360">
        <v>2956221435</v>
      </c>
      <c r="B3360" s="2" t="s">
        <v>9285</v>
      </c>
      <c r="C3360" t="s">
        <v>157</v>
      </c>
      <c r="D3360" t="s">
        <v>23</v>
      </c>
      <c r="E3360" t="s">
        <v>9286</v>
      </c>
      <c r="F3360" t="s">
        <v>9287</v>
      </c>
      <c r="G3360">
        <v>88</v>
      </c>
      <c r="H3360">
        <v>200</v>
      </c>
      <c r="I3360">
        <v>671</v>
      </c>
      <c r="J3360" t="s">
        <v>204</v>
      </c>
      <c r="L3360" t="s">
        <v>28</v>
      </c>
      <c r="M3360">
        <v>0</v>
      </c>
      <c r="N3360">
        <v>0</v>
      </c>
      <c r="O3360">
        <v>-1</v>
      </c>
      <c r="P3360" t="s">
        <v>36</v>
      </c>
      <c r="Q3360" t="s">
        <v>84</v>
      </c>
      <c r="R3360" s="3">
        <v>41174.4368055556</v>
      </c>
      <c r="S3360" t="s">
        <v>31</v>
      </c>
    </row>
    <row r="3361" customHeight="1" spans="1:19">
      <c r="A3361">
        <v>2956221435</v>
      </c>
      <c r="B3361" s="2" t="s">
        <v>9288</v>
      </c>
      <c r="C3361" t="s">
        <v>157</v>
      </c>
      <c r="D3361" t="s">
        <v>23</v>
      </c>
      <c r="E3361" t="s">
        <v>9286</v>
      </c>
      <c r="F3361" t="s">
        <v>9287</v>
      </c>
      <c r="G3361">
        <v>88</v>
      </c>
      <c r="H3361">
        <v>200</v>
      </c>
      <c r="I3361">
        <v>671</v>
      </c>
      <c r="J3361" t="s">
        <v>204</v>
      </c>
      <c r="L3361" t="s">
        <v>28</v>
      </c>
      <c r="M3361">
        <v>0</v>
      </c>
      <c r="N3361">
        <v>0</v>
      </c>
      <c r="O3361">
        <v>-1</v>
      </c>
      <c r="P3361" t="s">
        <v>36</v>
      </c>
      <c r="Q3361" t="s">
        <v>84</v>
      </c>
      <c r="R3361" s="3">
        <v>41174.4368055556</v>
      </c>
      <c r="S3361" t="s">
        <v>31</v>
      </c>
    </row>
    <row r="3362" customHeight="1" spans="1:19">
      <c r="A3362">
        <v>6010910052</v>
      </c>
      <c r="B3362" s="2" t="s">
        <v>9289</v>
      </c>
      <c r="C3362" t="s">
        <v>157</v>
      </c>
      <c r="D3362" t="s">
        <v>23</v>
      </c>
      <c r="E3362" t="s">
        <v>9290</v>
      </c>
      <c r="G3362">
        <v>51</v>
      </c>
      <c r="H3362">
        <v>198</v>
      </c>
      <c r="I3362">
        <v>126</v>
      </c>
      <c r="J3362" t="s">
        <v>507</v>
      </c>
      <c r="K3362" t="s">
        <v>1012</v>
      </c>
      <c r="L3362" t="s">
        <v>28</v>
      </c>
      <c r="M3362">
        <v>1</v>
      </c>
      <c r="N3362">
        <v>0</v>
      </c>
      <c r="O3362">
        <v>-1</v>
      </c>
      <c r="P3362" t="s">
        <v>5940</v>
      </c>
      <c r="Q3362" t="s">
        <v>231</v>
      </c>
      <c r="R3362" s="3">
        <v>42608.3729166667</v>
      </c>
      <c r="S3362" t="s">
        <v>31</v>
      </c>
    </row>
    <row r="3363" customHeight="1" spans="1:19">
      <c r="A3363">
        <v>5991122493</v>
      </c>
      <c r="B3363" s="2" t="s">
        <v>9291</v>
      </c>
      <c r="C3363" t="s">
        <v>157</v>
      </c>
      <c r="D3363" t="s">
        <v>23</v>
      </c>
      <c r="E3363" t="s">
        <v>9292</v>
      </c>
      <c r="F3363" t="s">
        <v>9293</v>
      </c>
      <c r="G3363">
        <v>1</v>
      </c>
      <c r="H3363">
        <v>65</v>
      </c>
      <c r="I3363">
        <v>96</v>
      </c>
      <c r="J3363" t="s">
        <v>537</v>
      </c>
      <c r="K3363" t="s">
        <v>9294</v>
      </c>
      <c r="L3363" t="s">
        <v>51</v>
      </c>
      <c r="M3363">
        <v>1</v>
      </c>
      <c r="N3363">
        <v>0</v>
      </c>
      <c r="O3363">
        <v>-1</v>
      </c>
      <c r="P3363" t="s">
        <v>36</v>
      </c>
      <c r="Q3363" t="s">
        <v>245</v>
      </c>
      <c r="R3363" s="3">
        <v>42579.7576388889</v>
      </c>
      <c r="S3363" t="s">
        <v>31</v>
      </c>
    </row>
    <row r="3364" customHeight="1" spans="1:19">
      <c r="A3364">
        <v>6459370962</v>
      </c>
      <c r="B3364" s="2" t="s">
        <v>9295</v>
      </c>
      <c r="C3364" t="s">
        <v>65</v>
      </c>
      <c r="D3364" t="s">
        <v>23</v>
      </c>
      <c r="E3364" t="s">
        <v>9296</v>
      </c>
      <c r="F3364" t="s">
        <v>105</v>
      </c>
      <c r="G3364">
        <v>50</v>
      </c>
      <c r="H3364">
        <v>62</v>
      </c>
      <c r="I3364">
        <v>514</v>
      </c>
      <c r="J3364" t="s">
        <v>94</v>
      </c>
      <c r="L3364" t="s">
        <v>51</v>
      </c>
      <c r="M3364">
        <v>2</v>
      </c>
      <c r="N3364">
        <v>0</v>
      </c>
      <c r="O3364">
        <v>-1</v>
      </c>
      <c r="P3364" t="s">
        <v>9297</v>
      </c>
      <c r="Q3364" t="s">
        <v>370</v>
      </c>
      <c r="R3364" s="3">
        <v>43112.9159722222</v>
      </c>
      <c r="S3364" t="s">
        <v>31</v>
      </c>
    </row>
    <row r="3365" customHeight="1" spans="1:21">
      <c r="A3365">
        <v>5459334850</v>
      </c>
      <c r="B3365" s="2" t="s">
        <v>9298</v>
      </c>
      <c r="C3365" t="s">
        <v>65</v>
      </c>
      <c r="D3365" t="s">
        <v>23</v>
      </c>
      <c r="E3365" t="s">
        <v>9299</v>
      </c>
      <c r="F3365" t="s">
        <v>9300</v>
      </c>
      <c r="G3365">
        <v>10568</v>
      </c>
      <c r="H3365">
        <v>449</v>
      </c>
      <c r="I3365">
        <v>3693</v>
      </c>
      <c r="J3365" t="s">
        <v>26</v>
      </c>
      <c r="L3365" t="s">
        <v>28</v>
      </c>
      <c r="M3365">
        <v>4</v>
      </c>
      <c r="N3365">
        <v>1</v>
      </c>
      <c r="O3365">
        <v>0</v>
      </c>
      <c r="P3365" t="s">
        <v>9301</v>
      </c>
      <c r="Q3365" t="s">
        <v>101</v>
      </c>
      <c r="R3365" s="3">
        <v>42006.6305555556</v>
      </c>
      <c r="S3365" t="s">
        <v>31</v>
      </c>
      <c r="T3365" t="s">
        <v>446</v>
      </c>
      <c r="U3365" t="s">
        <v>1655</v>
      </c>
    </row>
    <row r="3366" customHeight="1" spans="1:19">
      <c r="A3366">
        <v>1809909507</v>
      </c>
      <c r="B3366" s="2" t="s">
        <v>9302</v>
      </c>
      <c r="C3366" t="s">
        <v>157</v>
      </c>
      <c r="D3366" t="s">
        <v>23</v>
      </c>
      <c r="E3366" t="s">
        <v>9303</v>
      </c>
      <c r="F3366" t="s">
        <v>9304</v>
      </c>
      <c r="G3366">
        <v>2853</v>
      </c>
      <c r="H3366">
        <v>434</v>
      </c>
      <c r="I3366">
        <v>11807</v>
      </c>
      <c r="J3366" t="s">
        <v>68</v>
      </c>
      <c r="L3366" t="s">
        <v>28</v>
      </c>
      <c r="M3366">
        <v>0</v>
      </c>
      <c r="N3366">
        <v>0</v>
      </c>
      <c r="O3366">
        <v>-1</v>
      </c>
      <c r="P3366" t="s">
        <v>62</v>
      </c>
      <c r="Q3366" t="s">
        <v>318</v>
      </c>
      <c r="R3366" s="3">
        <v>40424.7118055556</v>
      </c>
      <c r="S3366" t="s">
        <v>31</v>
      </c>
    </row>
    <row r="3367" customHeight="1" spans="1:19">
      <c r="A3367">
        <v>7424419845</v>
      </c>
      <c r="B3367" s="2" t="s">
        <v>9305</v>
      </c>
      <c r="C3367" t="s">
        <v>157</v>
      </c>
      <c r="D3367" t="s">
        <v>23</v>
      </c>
      <c r="E3367" t="s">
        <v>9306</v>
      </c>
      <c r="G3367">
        <v>2</v>
      </c>
      <c r="H3367">
        <v>209</v>
      </c>
      <c r="I3367">
        <v>24</v>
      </c>
      <c r="J3367" t="s">
        <v>327</v>
      </c>
      <c r="L3367" t="s">
        <v>28</v>
      </c>
      <c r="M3367">
        <v>0</v>
      </c>
      <c r="N3367">
        <v>0</v>
      </c>
      <c r="O3367">
        <v>-1</v>
      </c>
      <c r="P3367" t="s">
        <v>7854</v>
      </c>
      <c r="Q3367" t="s">
        <v>141</v>
      </c>
      <c r="R3367" s="3">
        <v>43920.4083333333</v>
      </c>
      <c r="S3367" t="s">
        <v>31</v>
      </c>
    </row>
    <row r="3368" customHeight="1" spans="1:21">
      <c r="A3368">
        <v>2717109271</v>
      </c>
      <c r="B3368" s="2" t="s">
        <v>9307</v>
      </c>
      <c r="C3368" t="s">
        <v>157</v>
      </c>
      <c r="D3368" t="s">
        <v>23</v>
      </c>
      <c r="E3368" t="s">
        <v>9308</v>
      </c>
      <c r="F3368" t="s">
        <v>9309</v>
      </c>
      <c r="G3368">
        <v>190</v>
      </c>
      <c r="H3368">
        <v>56</v>
      </c>
      <c r="I3368">
        <v>532</v>
      </c>
      <c r="J3368" t="s">
        <v>111</v>
      </c>
      <c r="K3368" t="s">
        <v>9103</v>
      </c>
      <c r="L3368" t="s">
        <v>51</v>
      </c>
      <c r="M3368">
        <v>0</v>
      </c>
      <c r="N3368">
        <v>0</v>
      </c>
      <c r="O3368">
        <v>-1</v>
      </c>
      <c r="P3368" t="s">
        <v>9310</v>
      </c>
      <c r="Q3368" t="s">
        <v>318</v>
      </c>
      <c r="R3368" s="3">
        <v>41021.6034722222</v>
      </c>
      <c r="S3368" t="s">
        <v>31</v>
      </c>
      <c r="U3368" t="s">
        <v>190</v>
      </c>
    </row>
    <row r="3369" customHeight="1" spans="1:19">
      <c r="A3369">
        <v>7644905301</v>
      </c>
      <c r="B3369" s="2" t="s">
        <v>9311</v>
      </c>
      <c r="C3369" t="s">
        <v>65</v>
      </c>
      <c r="D3369" t="s">
        <v>23</v>
      </c>
      <c r="E3369" t="s">
        <v>9312</v>
      </c>
      <c r="F3369" t="s">
        <v>9313</v>
      </c>
      <c r="G3369">
        <v>2</v>
      </c>
      <c r="H3369">
        <v>36</v>
      </c>
      <c r="I3369">
        <v>14</v>
      </c>
      <c r="J3369" t="s">
        <v>35</v>
      </c>
      <c r="L3369" t="s">
        <v>28</v>
      </c>
      <c r="M3369">
        <v>0</v>
      </c>
      <c r="N3369">
        <v>0</v>
      </c>
      <c r="O3369">
        <v>-1</v>
      </c>
      <c r="P3369" t="s">
        <v>36</v>
      </c>
      <c r="R3369" s="3">
        <v>44387.8993055556</v>
      </c>
      <c r="S3369" t="s">
        <v>38</v>
      </c>
    </row>
    <row r="3370" customHeight="1" spans="1:19">
      <c r="A3370">
        <v>6529954333</v>
      </c>
      <c r="B3370" s="2" t="s">
        <v>9314</v>
      </c>
      <c r="C3370" t="s">
        <v>65</v>
      </c>
      <c r="D3370" t="s">
        <v>23</v>
      </c>
      <c r="E3370" t="s">
        <v>9315</v>
      </c>
      <c r="F3370" t="s">
        <v>105</v>
      </c>
      <c r="G3370">
        <v>4</v>
      </c>
      <c r="H3370">
        <v>11</v>
      </c>
      <c r="I3370">
        <v>261</v>
      </c>
      <c r="J3370" t="s">
        <v>94</v>
      </c>
      <c r="K3370" t="s">
        <v>198</v>
      </c>
      <c r="L3370" t="s">
        <v>51</v>
      </c>
      <c r="M3370">
        <v>0</v>
      </c>
      <c r="N3370">
        <v>0</v>
      </c>
      <c r="O3370">
        <v>-1</v>
      </c>
      <c r="P3370" t="s">
        <v>653</v>
      </c>
      <c r="Q3370" t="s">
        <v>63</v>
      </c>
      <c r="R3370" s="3">
        <v>43208.7236111111</v>
      </c>
      <c r="S3370" t="s">
        <v>38</v>
      </c>
    </row>
    <row r="3371" customHeight="1" spans="1:19">
      <c r="A3371">
        <v>6529954333</v>
      </c>
      <c r="B3371" s="2" t="s">
        <v>9316</v>
      </c>
      <c r="C3371" t="s">
        <v>65</v>
      </c>
      <c r="D3371" t="s">
        <v>23</v>
      </c>
      <c r="E3371" t="s">
        <v>9315</v>
      </c>
      <c r="F3371" t="s">
        <v>105</v>
      </c>
      <c r="G3371">
        <v>4</v>
      </c>
      <c r="H3371">
        <v>11</v>
      </c>
      <c r="I3371">
        <v>261</v>
      </c>
      <c r="J3371" t="s">
        <v>94</v>
      </c>
      <c r="K3371" t="s">
        <v>198</v>
      </c>
      <c r="L3371" t="s">
        <v>51</v>
      </c>
      <c r="M3371">
        <v>0</v>
      </c>
      <c r="N3371">
        <v>0</v>
      </c>
      <c r="O3371">
        <v>-1</v>
      </c>
      <c r="P3371" t="s">
        <v>653</v>
      </c>
      <c r="Q3371" t="s">
        <v>63</v>
      </c>
      <c r="R3371" s="3">
        <v>43208.7236111111</v>
      </c>
      <c r="S3371" t="s">
        <v>38</v>
      </c>
    </row>
    <row r="3372" customHeight="1" spans="1:21">
      <c r="A3372">
        <v>1868414894</v>
      </c>
      <c r="B3372" s="2" t="s">
        <v>9317</v>
      </c>
      <c r="C3372" t="s">
        <v>157</v>
      </c>
      <c r="D3372" t="s">
        <v>23</v>
      </c>
      <c r="E3372" t="s">
        <v>9318</v>
      </c>
      <c r="F3372" t="s">
        <v>9319</v>
      </c>
      <c r="G3372">
        <v>1484</v>
      </c>
      <c r="H3372">
        <v>483</v>
      </c>
      <c r="I3372">
        <v>3526</v>
      </c>
      <c r="J3372" t="s">
        <v>60</v>
      </c>
      <c r="K3372" t="s">
        <v>61</v>
      </c>
      <c r="L3372" t="s">
        <v>28</v>
      </c>
      <c r="M3372">
        <v>0</v>
      </c>
      <c r="N3372">
        <v>0</v>
      </c>
      <c r="O3372">
        <v>220</v>
      </c>
      <c r="P3372" t="s">
        <v>9320</v>
      </c>
      <c r="Q3372" t="s">
        <v>63</v>
      </c>
      <c r="R3372" s="3">
        <v>40486.65</v>
      </c>
      <c r="S3372" t="s">
        <v>54</v>
      </c>
      <c r="T3372" t="s">
        <v>9321</v>
      </c>
      <c r="U3372" t="s">
        <v>9322</v>
      </c>
    </row>
    <row r="3373" customHeight="1" spans="1:19">
      <c r="A3373">
        <v>5550139218</v>
      </c>
      <c r="B3373" s="2" t="s">
        <v>9323</v>
      </c>
      <c r="C3373" t="s">
        <v>3287</v>
      </c>
      <c r="D3373" t="s">
        <v>23</v>
      </c>
      <c r="E3373" t="s">
        <v>9324</v>
      </c>
      <c r="F3373" t="s">
        <v>9325</v>
      </c>
      <c r="G3373">
        <v>308</v>
      </c>
      <c r="H3373">
        <v>649</v>
      </c>
      <c r="I3373">
        <v>460</v>
      </c>
      <c r="J3373" t="s">
        <v>35</v>
      </c>
      <c r="L3373" t="s">
        <v>51</v>
      </c>
      <c r="M3373">
        <v>1</v>
      </c>
      <c r="N3373">
        <v>0</v>
      </c>
      <c r="O3373">
        <v>-1</v>
      </c>
      <c r="P3373" t="s">
        <v>36</v>
      </c>
      <c r="Q3373" t="s">
        <v>245</v>
      </c>
      <c r="R3373" s="3">
        <v>42074.9965277778</v>
      </c>
      <c r="S3373" t="s">
        <v>54</v>
      </c>
    </row>
    <row r="3374" customHeight="1" spans="1:19">
      <c r="A3374">
        <v>6252268637</v>
      </c>
      <c r="B3374" s="2" t="s">
        <v>9326</v>
      </c>
      <c r="C3374" t="s">
        <v>157</v>
      </c>
      <c r="D3374" t="s">
        <v>23</v>
      </c>
      <c r="E3374" t="s">
        <v>9327</v>
      </c>
      <c r="F3374" t="s">
        <v>9328</v>
      </c>
      <c r="G3374">
        <v>113</v>
      </c>
      <c r="H3374">
        <v>592</v>
      </c>
      <c r="I3374">
        <v>4290</v>
      </c>
      <c r="J3374" t="s">
        <v>229</v>
      </c>
      <c r="L3374" t="s">
        <v>51</v>
      </c>
      <c r="M3374">
        <v>6</v>
      </c>
      <c r="N3374">
        <v>0</v>
      </c>
      <c r="O3374">
        <v>-1</v>
      </c>
      <c r="Q3374" t="s">
        <v>265</v>
      </c>
      <c r="R3374" s="3">
        <v>42876.8715277778</v>
      </c>
      <c r="S3374" t="s">
        <v>31</v>
      </c>
    </row>
    <row r="3375" customHeight="1" spans="1:19">
      <c r="A3375">
        <v>6617978731</v>
      </c>
      <c r="B3375" s="2" t="s">
        <v>9329</v>
      </c>
      <c r="C3375" t="s">
        <v>157</v>
      </c>
      <c r="D3375" t="s">
        <v>23</v>
      </c>
      <c r="E3375" t="s">
        <v>9330</v>
      </c>
      <c r="G3375">
        <v>1</v>
      </c>
      <c r="H3375">
        <v>21</v>
      </c>
      <c r="I3375">
        <v>0</v>
      </c>
      <c r="J3375" t="s">
        <v>35</v>
      </c>
      <c r="L3375" t="s">
        <v>28</v>
      </c>
      <c r="M3375">
        <v>0</v>
      </c>
      <c r="N3375">
        <v>0</v>
      </c>
      <c r="O3375">
        <v>-1</v>
      </c>
      <c r="P3375" t="s">
        <v>36</v>
      </c>
      <c r="Q3375" t="s">
        <v>71</v>
      </c>
      <c r="R3375" s="3">
        <v>43313.0569444444</v>
      </c>
      <c r="S3375" t="s">
        <v>38</v>
      </c>
    </row>
    <row r="3376" customHeight="1" spans="1:19">
      <c r="A3376">
        <v>5315790663</v>
      </c>
      <c r="B3376" s="2" t="s">
        <v>9331</v>
      </c>
      <c r="C3376" t="s">
        <v>157</v>
      </c>
      <c r="D3376" t="s">
        <v>23</v>
      </c>
      <c r="E3376" t="s">
        <v>9332</v>
      </c>
      <c r="F3376" t="s">
        <v>9333</v>
      </c>
      <c r="G3376">
        <v>158</v>
      </c>
      <c r="H3376">
        <v>396</v>
      </c>
      <c r="I3376">
        <v>3274</v>
      </c>
      <c r="J3376" t="s">
        <v>94</v>
      </c>
      <c r="L3376" t="s">
        <v>51</v>
      </c>
      <c r="M3376">
        <v>2</v>
      </c>
      <c r="N3376">
        <v>1</v>
      </c>
      <c r="O3376">
        <v>0</v>
      </c>
      <c r="P3376" t="s">
        <v>9334</v>
      </c>
      <c r="Q3376" t="s">
        <v>37</v>
      </c>
      <c r="R3376" s="3">
        <v>41916.3909722222</v>
      </c>
      <c r="S3376" t="s">
        <v>31</v>
      </c>
    </row>
    <row r="3377" customHeight="1" spans="1:19">
      <c r="A3377">
        <v>7507258718</v>
      </c>
      <c r="B3377" s="2" t="s">
        <v>9335</v>
      </c>
      <c r="C3377" t="s">
        <v>65</v>
      </c>
      <c r="D3377" t="s">
        <v>23</v>
      </c>
      <c r="E3377" t="s">
        <v>9336</v>
      </c>
      <c r="G3377">
        <v>28</v>
      </c>
      <c r="H3377">
        <v>68</v>
      </c>
      <c r="I3377">
        <v>368</v>
      </c>
      <c r="J3377" t="s">
        <v>35</v>
      </c>
      <c r="L3377" t="s">
        <v>28</v>
      </c>
      <c r="M3377">
        <v>1</v>
      </c>
      <c r="N3377">
        <v>0</v>
      </c>
      <c r="O3377">
        <v>-1</v>
      </c>
      <c r="P3377" t="s">
        <v>9337</v>
      </c>
      <c r="Q3377" t="s">
        <v>79</v>
      </c>
      <c r="R3377" s="3">
        <v>44099.9743055556</v>
      </c>
      <c r="S3377" t="s">
        <v>31</v>
      </c>
    </row>
    <row r="3378" customHeight="1" spans="1:19">
      <c r="A3378">
        <v>7739102107</v>
      </c>
      <c r="B3378" s="2" t="s">
        <v>9338</v>
      </c>
      <c r="C3378" t="s">
        <v>65</v>
      </c>
      <c r="D3378" t="s">
        <v>23</v>
      </c>
      <c r="E3378" t="s">
        <v>9339</v>
      </c>
      <c r="F3378" t="s">
        <v>9340</v>
      </c>
      <c r="G3378">
        <v>2</v>
      </c>
      <c r="H3378">
        <v>25</v>
      </c>
      <c r="I3378">
        <v>591</v>
      </c>
      <c r="J3378" t="s">
        <v>35</v>
      </c>
      <c r="L3378" t="s">
        <v>28</v>
      </c>
      <c r="M3378">
        <v>0</v>
      </c>
      <c r="N3378">
        <v>0</v>
      </c>
      <c r="O3378">
        <v>-1</v>
      </c>
      <c r="P3378" t="s">
        <v>9341</v>
      </c>
      <c r="Q3378" t="s">
        <v>101</v>
      </c>
      <c r="R3378" s="3">
        <v>44600.8472222222</v>
      </c>
      <c r="S3378" t="s">
        <v>38</v>
      </c>
    </row>
    <row r="3379" customHeight="1" spans="1:19">
      <c r="A3379">
        <v>7442003493</v>
      </c>
      <c r="B3379" s="2" t="s">
        <v>9342</v>
      </c>
      <c r="C3379" t="s">
        <v>157</v>
      </c>
      <c r="D3379" t="s">
        <v>23</v>
      </c>
      <c r="E3379" t="s">
        <v>9343</v>
      </c>
      <c r="F3379" t="s">
        <v>9344</v>
      </c>
      <c r="G3379">
        <v>1</v>
      </c>
      <c r="H3379">
        <v>66</v>
      </c>
      <c r="I3379">
        <v>36</v>
      </c>
      <c r="J3379" t="s">
        <v>26</v>
      </c>
      <c r="K3379" t="s">
        <v>99</v>
      </c>
      <c r="L3379" t="s">
        <v>51</v>
      </c>
      <c r="M3379">
        <v>0</v>
      </c>
      <c r="N3379">
        <v>0</v>
      </c>
      <c r="O3379">
        <v>-1</v>
      </c>
      <c r="P3379" t="s">
        <v>9345</v>
      </c>
      <c r="Q3379" t="s">
        <v>79</v>
      </c>
      <c r="R3379" s="3">
        <v>43944.8805555556</v>
      </c>
      <c r="S3379" t="s">
        <v>38</v>
      </c>
    </row>
    <row r="3380" customHeight="1" spans="1:19">
      <c r="A3380">
        <v>1197667230</v>
      </c>
      <c r="B3380" s="2" t="s">
        <v>9346</v>
      </c>
      <c r="C3380" t="s">
        <v>157</v>
      </c>
      <c r="D3380" t="s">
        <v>23</v>
      </c>
      <c r="E3380" t="s">
        <v>9347</v>
      </c>
      <c r="F3380" t="s">
        <v>9348</v>
      </c>
      <c r="G3380">
        <v>239</v>
      </c>
      <c r="H3380">
        <v>589</v>
      </c>
      <c r="I3380">
        <v>154</v>
      </c>
      <c r="J3380" t="s">
        <v>26</v>
      </c>
      <c r="K3380" t="s">
        <v>27</v>
      </c>
      <c r="L3380" t="s">
        <v>28</v>
      </c>
      <c r="M3380">
        <v>0</v>
      </c>
      <c r="N3380">
        <v>0</v>
      </c>
      <c r="O3380">
        <v>220</v>
      </c>
      <c r="P3380" t="s">
        <v>182</v>
      </c>
      <c r="Q3380" t="s">
        <v>30</v>
      </c>
      <c r="R3380" s="3">
        <v>40404.48125</v>
      </c>
      <c r="S3380" t="s">
        <v>54</v>
      </c>
    </row>
    <row r="3381" customHeight="1" spans="1:19">
      <c r="A3381">
        <v>7237644045</v>
      </c>
      <c r="B3381" s="2" t="s">
        <v>9349</v>
      </c>
      <c r="C3381" t="s">
        <v>3287</v>
      </c>
      <c r="D3381" t="s">
        <v>23</v>
      </c>
      <c r="E3381" t="s">
        <v>9350</v>
      </c>
      <c r="F3381" t="s">
        <v>9351</v>
      </c>
      <c r="G3381">
        <v>36</v>
      </c>
      <c r="H3381">
        <v>41</v>
      </c>
      <c r="I3381">
        <v>31</v>
      </c>
      <c r="J3381" t="s">
        <v>68</v>
      </c>
      <c r="K3381" t="s">
        <v>69</v>
      </c>
      <c r="L3381" t="s">
        <v>28</v>
      </c>
      <c r="M3381">
        <v>0</v>
      </c>
      <c r="N3381">
        <v>0</v>
      </c>
      <c r="O3381">
        <v>-1</v>
      </c>
      <c r="P3381" t="s">
        <v>9352</v>
      </c>
      <c r="Q3381" t="s">
        <v>30</v>
      </c>
      <c r="R3381" s="3">
        <v>43661.0159722222</v>
      </c>
      <c r="S3381" t="s">
        <v>31</v>
      </c>
    </row>
    <row r="3382" customHeight="1" spans="1:19">
      <c r="A3382">
        <v>2959831733</v>
      </c>
      <c r="B3382" s="2" t="s">
        <v>9353</v>
      </c>
      <c r="C3382" t="s">
        <v>157</v>
      </c>
      <c r="D3382" t="s">
        <v>23</v>
      </c>
      <c r="E3382" t="s">
        <v>9354</v>
      </c>
      <c r="F3382" t="s">
        <v>9355</v>
      </c>
      <c r="G3382">
        <v>309</v>
      </c>
      <c r="H3382">
        <v>390</v>
      </c>
      <c r="I3382">
        <v>3161</v>
      </c>
      <c r="J3382" t="s">
        <v>94</v>
      </c>
      <c r="K3382" t="s">
        <v>198</v>
      </c>
      <c r="L3382" t="s">
        <v>28</v>
      </c>
      <c r="M3382">
        <v>0</v>
      </c>
      <c r="N3382">
        <v>0</v>
      </c>
      <c r="O3382">
        <v>-1</v>
      </c>
      <c r="Q3382" t="s">
        <v>37</v>
      </c>
      <c r="R3382" s="3">
        <v>41178.3756944444</v>
      </c>
      <c r="S3382" t="s">
        <v>31</v>
      </c>
    </row>
    <row r="3383" customHeight="1" spans="1:19">
      <c r="A3383">
        <v>6469904121</v>
      </c>
      <c r="B3383" s="2" t="s">
        <v>9356</v>
      </c>
      <c r="C3383" t="s">
        <v>65</v>
      </c>
      <c r="D3383" t="s">
        <v>23</v>
      </c>
      <c r="E3383" t="s">
        <v>9357</v>
      </c>
      <c r="G3383">
        <v>4</v>
      </c>
      <c r="H3383">
        <v>323</v>
      </c>
      <c r="I3383">
        <v>3877</v>
      </c>
      <c r="J3383" t="s">
        <v>26</v>
      </c>
      <c r="K3383" t="s">
        <v>7531</v>
      </c>
      <c r="L3383" t="s">
        <v>51</v>
      </c>
      <c r="M3383">
        <v>2</v>
      </c>
      <c r="N3383">
        <v>0</v>
      </c>
      <c r="O3383">
        <v>-1</v>
      </c>
      <c r="P3383" t="s">
        <v>9358</v>
      </c>
      <c r="Q3383" t="s">
        <v>63</v>
      </c>
      <c r="R3383" s="3">
        <v>43124.8381944444</v>
      </c>
      <c r="S3383" t="s">
        <v>31</v>
      </c>
    </row>
    <row r="3384" customHeight="1" spans="1:19">
      <c r="A3384">
        <v>5343432903</v>
      </c>
      <c r="B3384" s="2" t="s">
        <v>9359</v>
      </c>
      <c r="C3384" t="s">
        <v>157</v>
      </c>
      <c r="D3384" t="s">
        <v>23</v>
      </c>
      <c r="E3384" t="s">
        <v>9360</v>
      </c>
      <c r="F3384" t="s">
        <v>9361</v>
      </c>
      <c r="G3384">
        <v>18</v>
      </c>
      <c r="H3384">
        <v>92</v>
      </c>
      <c r="I3384">
        <v>497</v>
      </c>
      <c r="J3384" t="s">
        <v>35</v>
      </c>
      <c r="L3384" t="s">
        <v>51</v>
      </c>
      <c r="M3384">
        <v>0</v>
      </c>
      <c r="N3384">
        <v>0</v>
      </c>
      <c r="O3384">
        <v>-1</v>
      </c>
      <c r="P3384" t="s">
        <v>36</v>
      </c>
      <c r="Q3384" t="s">
        <v>276</v>
      </c>
      <c r="R3384" s="3">
        <v>41936.70625</v>
      </c>
      <c r="S3384" t="s">
        <v>31</v>
      </c>
    </row>
    <row r="3385" customHeight="1" spans="1:19">
      <c r="A3385">
        <v>5211541683</v>
      </c>
      <c r="B3385" s="2" t="s">
        <v>9362</v>
      </c>
      <c r="C3385" t="s">
        <v>157</v>
      </c>
      <c r="D3385" t="s">
        <v>23</v>
      </c>
      <c r="E3385" t="s">
        <v>9363</v>
      </c>
      <c r="G3385">
        <v>222</v>
      </c>
      <c r="H3385">
        <v>69</v>
      </c>
      <c r="I3385">
        <v>4</v>
      </c>
      <c r="J3385" t="s">
        <v>35</v>
      </c>
      <c r="L3385" t="s">
        <v>28</v>
      </c>
      <c r="M3385">
        <v>1</v>
      </c>
      <c r="N3385">
        <v>0</v>
      </c>
      <c r="O3385">
        <v>-1</v>
      </c>
      <c r="P3385" t="s">
        <v>29</v>
      </c>
      <c r="Q3385" t="s">
        <v>276</v>
      </c>
      <c r="R3385" s="3">
        <v>41830.0194444444</v>
      </c>
      <c r="S3385" t="s">
        <v>31</v>
      </c>
    </row>
    <row r="3386" customHeight="1" spans="1:19">
      <c r="A3386">
        <v>5635636036</v>
      </c>
      <c r="B3386" s="2" t="s">
        <v>9364</v>
      </c>
      <c r="C3386" t="s">
        <v>157</v>
      </c>
      <c r="D3386" t="s">
        <v>23</v>
      </c>
      <c r="E3386" t="s">
        <v>9365</v>
      </c>
      <c r="F3386" t="s">
        <v>9366</v>
      </c>
      <c r="G3386">
        <v>1</v>
      </c>
      <c r="H3386">
        <v>96</v>
      </c>
      <c r="I3386">
        <v>7</v>
      </c>
      <c r="J3386" t="s">
        <v>311</v>
      </c>
      <c r="K3386" t="s">
        <v>9367</v>
      </c>
      <c r="L3386" t="s">
        <v>28</v>
      </c>
      <c r="M3386">
        <v>1</v>
      </c>
      <c r="N3386">
        <v>0</v>
      </c>
      <c r="O3386">
        <v>-1</v>
      </c>
      <c r="P3386" t="s">
        <v>230</v>
      </c>
      <c r="Q3386" t="s">
        <v>37</v>
      </c>
      <c r="R3386" s="3">
        <v>42175.6395833333</v>
      </c>
      <c r="S3386" t="s">
        <v>38</v>
      </c>
    </row>
    <row r="3387" customHeight="1" spans="1:19">
      <c r="A3387">
        <v>7754204410</v>
      </c>
      <c r="B3387" s="2" t="s">
        <v>9368</v>
      </c>
      <c r="C3387" t="s">
        <v>65</v>
      </c>
      <c r="D3387" t="s">
        <v>23</v>
      </c>
      <c r="E3387" t="s">
        <v>9369</v>
      </c>
      <c r="F3387" t="s">
        <v>9370</v>
      </c>
      <c r="G3387">
        <v>2</v>
      </c>
      <c r="H3387">
        <v>16</v>
      </c>
      <c r="I3387">
        <v>5</v>
      </c>
      <c r="J3387" t="s">
        <v>35</v>
      </c>
      <c r="L3387" t="s">
        <v>28</v>
      </c>
      <c r="M3387">
        <v>0</v>
      </c>
      <c r="N3387">
        <v>0</v>
      </c>
      <c r="O3387">
        <v>-1</v>
      </c>
      <c r="P3387" t="s">
        <v>36</v>
      </c>
      <c r="Q3387" t="s">
        <v>79</v>
      </c>
      <c r="R3387" s="3">
        <v>44664.9131944444</v>
      </c>
      <c r="S3387" t="s">
        <v>38</v>
      </c>
    </row>
    <row r="3388" customHeight="1" spans="1:19">
      <c r="A3388">
        <v>6281921520</v>
      </c>
      <c r="B3388" s="2" t="s">
        <v>9371</v>
      </c>
      <c r="C3388" t="s">
        <v>157</v>
      </c>
      <c r="D3388" t="s">
        <v>23</v>
      </c>
      <c r="E3388" t="s">
        <v>9372</v>
      </c>
      <c r="G3388">
        <v>3</v>
      </c>
      <c r="H3388">
        <v>186</v>
      </c>
      <c r="I3388">
        <v>0</v>
      </c>
      <c r="J3388" t="s">
        <v>35</v>
      </c>
      <c r="L3388" t="s">
        <v>28</v>
      </c>
      <c r="M3388">
        <v>0</v>
      </c>
      <c r="N3388">
        <v>0</v>
      </c>
      <c r="O3388">
        <v>-1</v>
      </c>
      <c r="P3388" t="s">
        <v>36</v>
      </c>
      <c r="Q3388" t="s">
        <v>597</v>
      </c>
      <c r="R3388" s="3">
        <v>42902.4965277778</v>
      </c>
      <c r="S3388" t="s">
        <v>38</v>
      </c>
    </row>
    <row r="3389" customHeight="1" spans="1:19">
      <c r="A3389">
        <v>2697739310</v>
      </c>
      <c r="B3389" s="2" t="s">
        <v>9373</v>
      </c>
      <c r="C3389" t="s">
        <v>157</v>
      </c>
      <c r="D3389" t="s">
        <v>23</v>
      </c>
      <c r="E3389" t="s">
        <v>9374</v>
      </c>
      <c r="F3389" t="s">
        <v>9375</v>
      </c>
      <c r="G3389">
        <v>429</v>
      </c>
      <c r="H3389">
        <v>535</v>
      </c>
      <c r="I3389">
        <v>325</v>
      </c>
      <c r="J3389" t="s">
        <v>106</v>
      </c>
      <c r="K3389" t="s">
        <v>187</v>
      </c>
      <c r="L3389" t="s">
        <v>28</v>
      </c>
      <c r="M3389">
        <v>3</v>
      </c>
      <c r="N3389">
        <v>0</v>
      </c>
      <c r="O3389">
        <v>-1</v>
      </c>
      <c r="Q3389" t="s">
        <v>597</v>
      </c>
      <c r="R3389" s="3">
        <v>40940.525</v>
      </c>
      <c r="S3389" t="s">
        <v>31</v>
      </c>
    </row>
    <row r="3390" customHeight="1" spans="1:19">
      <c r="A3390">
        <v>7425757894</v>
      </c>
      <c r="B3390" s="2" t="s">
        <v>9376</v>
      </c>
      <c r="C3390" t="s">
        <v>65</v>
      </c>
      <c r="D3390" t="s">
        <v>23</v>
      </c>
      <c r="E3390" t="s">
        <v>9377</v>
      </c>
      <c r="F3390" t="s">
        <v>9378</v>
      </c>
      <c r="G3390">
        <v>14</v>
      </c>
      <c r="H3390">
        <v>478</v>
      </c>
      <c r="I3390">
        <v>6102</v>
      </c>
      <c r="J3390" t="s">
        <v>35</v>
      </c>
      <c r="L3390" t="s">
        <v>51</v>
      </c>
      <c r="M3390">
        <v>1</v>
      </c>
      <c r="N3390">
        <v>0</v>
      </c>
      <c r="O3390">
        <v>-1</v>
      </c>
      <c r="P3390" t="s">
        <v>9379</v>
      </c>
      <c r="Q3390" t="s">
        <v>318</v>
      </c>
      <c r="R3390" s="3">
        <v>43921.9534722222</v>
      </c>
      <c r="S3390" t="s">
        <v>31</v>
      </c>
    </row>
    <row r="3391" customHeight="1" spans="1:19">
      <c r="A3391">
        <v>7029094754</v>
      </c>
      <c r="B3391" s="2" t="s">
        <v>9380</v>
      </c>
      <c r="C3391" t="s">
        <v>157</v>
      </c>
      <c r="D3391" t="s">
        <v>23</v>
      </c>
      <c r="E3391" t="s">
        <v>9381</v>
      </c>
      <c r="F3391" t="s">
        <v>9382</v>
      </c>
      <c r="G3391">
        <v>110</v>
      </c>
      <c r="H3391">
        <v>251</v>
      </c>
      <c r="I3391">
        <v>34</v>
      </c>
      <c r="J3391" t="s">
        <v>273</v>
      </c>
      <c r="L3391" t="s">
        <v>51</v>
      </c>
      <c r="M3391">
        <v>0</v>
      </c>
      <c r="N3391">
        <v>0</v>
      </c>
      <c r="O3391">
        <v>-1</v>
      </c>
      <c r="P3391" t="s">
        <v>9383</v>
      </c>
      <c r="Q3391" t="s">
        <v>276</v>
      </c>
      <c r="R3391" s="3">
        <v>43535.3361111111</v>
      </c>
      <c r="S3391" t="s">
        <v>31</v>
      </c>
    </row>
    <row r="3392" customHeight="1" spans="1:19">
      <c r="A3392">
        <v>6422169669</v>
      </c>
      <c r="B3392" s="2" t="s">
        <v>9384</v>
      </c>
      <c r="C3392" t="s">
        <v>65</v>
      </c>
      <c r="D3392" t="s">
        <v>23</v>
      </c>
      <c r="E3392" t="s">
        <v>9385</v>
      </c>
      <c r="G3392">
        <v>1049</v>
      </c>
      <c r="H3392">
        <v>156</v>
      </c>
      <c r="I3392">
        <v>1845</v>
      </c>
      <c r="J3392" t="s">
        <v>94</v>
      </c>
      <c r="L3392" t="s">
        <v>51</v>
      </c>
      <c r="M3392">
        <v>2</v>
      </c>
      <c r="N3392">
        <v>0</v>
      </c>
      <c r="O3392">
        <v>-1</v>
      </c>
      <c r="P3392" t="s">
        <v>36</v>
      </c>
      <c r="Q3392" t="s">
        <v>583</v>
      </c>
      <c r="R3392" s="3">
        <v>43070.6986111111</v>
      </c>
      <c r="S3392" t="s">
        <v>38</v>
      </c>
    </row>
    <row r="3393" customHeight="1" spans="1:21">
      <c r="A3393">
        <v>7406415204</v>
      </c>
      <c r="B3393" s="2" t="s">
        <v>9386</v>
      </c>
      <c r="C3393" t="s">
        <v>65</v>
      </c>
      <c r="D3393" t="s">
        <v>23</v>
      </c>
      <c r="E3393" t="s">
        <v>9387</v>
      </c>
      <c r="F3393" t="s">
        <v>9388</v>
      </c>
      <c r="G3393">
        <v>1241</v>
      </c>
      <c r="H3393">
        <v>1300</v>
      </c>
      <c r="I3393">
        <v>3072</v>
      </c>
      <c r="J3393" t="s">
        <v>289</v>
      </c>
      <c r="L3393" t="s">
        <v>51</v>
      </c>
      <c r="M3393">
        <v>2</v>
      </c>
      <c r="N3393">
        <v>1</v>
      </c>
      <c r="O3393">
        <v>0</v>
      </c>
      <c r="P3393" t="s">
        <v>275</v>
      </c>
      <c r="Q3393" t="s">
        <v>95</v>
      </c>
      <c r="R3393" s="3">
        <v>43895.8215277778</v>
      </c>
      <c r="S3393" t="s">
        <v>31</v>
      </c>
      <c r="U3393" t="s">
        <v>4413</v>
      </c>
    </row>
    <row r="3394" customHeight="1" spans="1:19">
      <c r="A3394">
        <v>6990125051</v>
      </c>
      <c r="B3394" s="2" t="s">
        <v>9389</v>
      </c>
      <c r="C3394" t="s">
        <v>65</v>
      </c>
      <c r="D3394" t="s">
        <v>23</v>
      </c>
      <c r="E3394" t="s">
        <v>9390</v>
      </c>
      <c r="G3394">
        <v>5</v>
      </c>
      <c r="H3394">
        <v>227</v>
      </c>
      <c r="I3394">
        <v>16</v>
      </c>
      <c r="J3394" t="s">
        <v>35</v>
      </c>
      <c r="L3394" t="s">
        <v>28</v>
      </c>
      <c r="M3394">
        <v>0</v>
      </c>
      <c r="N3394">
        <v>0</v>
      </c>
      <c r="O3394">
        <v>-1</v>
      </c>
      <c r="P3394" t="s">
        <v>9391</v>
      </c>
      <c r="Q3394" t="s">
        <v>37</v>
      </c>
      <c r="R3394" s="3">
        <v>43506.4680555556</v>
      </c>
      <c r="S3394" t="s">
        <v>31</v>
      </c>
    </row>
    <row r="3395" customHeight="1" spans="1:19">
      <c r="A3395">
        <v>6234780712</v>
      </c>
      <c r="B3395" s="2" t="s">
        <v>9392</v>
      </c>
      <c r="C3395" t="s">
        <v>157</v>
      </c>
      <c r="D3395" t="s">
        <v>23</v>
      </c>
      <c r="E3395" t="s">
        <v>9393</v>
      </c>
      <c r="G3395">
        <v>1</v>
      </c>
      <c r="H3395">
        <v>32</v>
      </c>
      <c r="I3395">
        <v>0</v>
      </c>
      <c r="J3395" t="s">
        <v>35</v>
      </c>
      <c r="L3395" t="s">
        <v>51</v>
      </c>
      <c r="M3395">
        <v>0</v>
      </c>
      <c r="N3395">
        <v>0</v>
      </c>
      <c r="O3395">
        <v>-1</v>
      </c>
      <c r="P3395" t="s">
        <v>36</v>
      </c>
      <c r="Q3395" t="s">
        <v>37</v>
      </c>
      <c r="R3395" s="3">
        <v>42859.5090277778</v>
      </c>
      <c r="S3395" t="s">
        <v>38</v>
      </c>
    </row>
    <row r="3396" customHeight="1" spans="1:21">
      <c r="A3396">
        <v>6472988523</v>
      </c>
      <c r="B3396" s="2" t="s">
        <v>9394</v>
      </c>
      <c r="C3396" t="s">
        <v>65</v>
      </c>
      <c r="D3396" t="s">
        <v>23</v>
      </c>
      <c r="E3396" t="s">
        <v>9395</v>
      </c>
      <c r="F3396" t="s">
        <v>9396</v>
      </c>
      <c r="G3396">
        <v>464</v>
      </c>
      <c r="H3396">
        <v>566</v>
      </c>
      <c r="I3396">
        <v>5922</v>
      </c>
      <c r="J3396" t="s">
        <v>537</v>
      </c>
      <c r="L3396" t="s">
        <v>51</v>
      </c>
      <c r="M3396">
        <v>3</v>
      </c>
      <c r="N3396">
        <v>0</v>
      </c>
      <c r="O3396">
        <v>-1</v>
      </c>
      <c r="P3396" t="s">
        <v>9397</v>
      </c>
      <c r="Q3396" t="s">
        <v>79</v>
      </c>
      <c r="R3396" s="3">
        <v>43140.8798611111</v>
      </c>
      <c r="S3396" t="s">
        <v>31</v>
      </c>
      <c r="T3396" t="s">
        <v>9398</v>
      </c>
      <c r="U3396" t="s">
        <v>9399</v>
      </c>
    </row>
    <row r="3397" customHeight="1" spans="1:20">
      <c r="A3397">
        <v>6572003282</v>
      </c>
      <c r="B3397" s="2" t="s">
        <v>9400</v>
      </c>
      <c r="C3397" t="s">
        <v>65</v>
      </c>
      <c r="D3397" t="s">
        <v>23</v>
      </c>
      <c r="E3397" t="s">
        <v>9401</v>
      </c>
      <c r="G3397">
        <v>20</v>
      </c>
      <c r="H3397">
        <v>81</v>
      </c>
      <c r="I3397">
        <v>417</v>
      </c>
      <c r="J3397" t="s">
        <v>35</v>
      </c>
      <c r="L3397" t="s">
        <v>28</v>
      </c>
      <c r="M3397">
        <v>0</v>
      </c>
      <c r="N3397">
        <v>0</v>
      </c>
      <c r="O3397">
        <v>-1</v>
      </c>
      <c r="P3397" t="s">
        <v>1071</v>
      </c>
      <c r="Q3397" t="s">
        <v>276</v>
      </c>
      <c r="R3397" s="3">
        <v>43262.8402777778</v>
      </c>
      <c r="S3397" t="s">
        <v>38</v>
      </c>
      <c r="T3397" t="s">
        <v>9402</v>
      </c>
    </row>
    <row r="3398" customHeight="1" spans="1:19">
      <c r="A3398">
        <v>5380999123</v>
      </c>
      <c r="B3398" s="2" t="s">
        <v>9403</v>
      </c>
      <c r="C3398" t="s">
        <v>1381</v>
      </c>
      <c r="D3398" t="s">
        <v>1382</v>
      </c>
      <c r="E3398" t="s">
        <v>9404</v>
      </c>
      <c r="F3398" t="s">
        <v>9405</v>
      </c>
      <c r="G3398">
        <v>105</v>
      </c>
      <c r="H3398">
        <v>395</v>
      </c>
      <c r="I3398">
        <v>1426</v>
      </c>
      <c r="J3398" t="s">
        <v>35</v>
      </c>
      <c r="L3398" t="s">
        <v>51</v>
      </c>
      <c r="M3398">
        <v>5</v>
      </c>
      <c r="N3398">
        <v>0</v>
      </c>
      <c r="O3398">
        <v>-1</v>
      </c>
      <c r="P3398" t="s">
        <v>230</v>
      </c>
      <c r="Q3398" t="s">
        <v>386</v>
      </c>
      <c r="R3398" s="3">
        <v>41964.5715277778</v>
      </c>
      <c r="S3398" t="s">
        <v>31</v>
      </c>
    </row>
    <row r="3399" customHeight="1" spans="1:20">
      <c r="A3399">
        <v>5847359700</v>
      </c>
      <c r="B3399" s="2" t="s">
        <v>9406</v>
      </c>
      <c r="C3399" t="s">
        <v>65</v>
      </c>
      <c r="D3399" t="s">
        <v>23</v>
      </c>
      <c r="E3399" t="s">
        <v>9407</v>
      </c>
      <c r="F3399" t="s">
        <v>9408</v>
      </c>
      <c r="G3399">
        <v>1259</v>
      </c>
      <c r="H3399">
        <v>505</v>
      </c>
      <c r="I3399">
        <v>19633</v>
      </c>
      <c r="J3399" t="s">
        <v>106</v>
      </c>
      <c r="L3399" t="s">
        <v>51</v>
      </c>
      <c r="M3399">
        <v>6</v>
      </c>
      <c r="N3399">
        <v>1</v>
      </c>
      <c r="O3399">
        <v>0</v>
      </c>
      <c r="P3399" t="s">
        <v>334</v>
      </c>
      <c r="Q3399" t="s">
        <v>37</v>
      </c>
      <c r="R3399" s="3">
        <v>42402.7388888889</v>
      </c>
      <c r="S3399" t="s">
        <v>31</v>
      </c>
      <c r="T3399" t="s">
        <v>7872</v>
      </c>
    </row>
    <row r="3400" customHeight="1" spans="1:20">
      <c r="A3400">
        <v>5261287012</v>
      </c>
      <c r="B3400" s="2" t="s">
        <v>9409</v>
      </c>
      <c r="C3400" t="s">
        <v>157</v>
      </c>
      <c r="D3400" t="s">
        <v>23</v>
      </c>
      <c r="E3400" t="s">
        <v>9410</v>
      </c>
      <c r="F3400" t="s">
        <v>9411</v>
      </c>
      <c r="G3400">
        <v>493</v>
      </c>
      <c r="H3400">
        <v>342</v>
      </c>
      <c r="I3400">
        <v>17699</v>
      </c>
      <c r="J3400" t="s">
        <v>68</v>
      </c>
      <c r="K3400" t="s">
        <v>69</v>
      </c>
      <c r="L3400" t="s">
        <v>51</v>
      </c>
      <c r="M3400">
        <v>3</v>
      </c>
      <c r="N3400">
        <v>0</v>
      </c>
      <c r="O3400">
        <v>-1</v>
      </c>
      <c r="P3400" t="s">
        <v>653</v>
      </c>
      <c r="Q3400" t="s">
        <v>71</v>
      </c>
      <c r="R3400" s="3">
        <v>41870.4986111111</v>
      </c>
      <c r="S3400" t="s">
        <v>54</v>
      </c>
      <c r="T3400" t="s">
        <v>9412</v>
      </c>
    </row>
    <row r="3401" customHeight="1" spans="1:19">
      <c r="A3401">
        <v>7324099308</v>
      </c>
      <c r="B3401" s="2" t="s">
        <v>9413</v>
      </c>
      <c r="C3401" t="s">
        <v>157</v>
      </c>
      <c r="D3401" t="s">
        <v>23</v>
      </c>
      <c r="E3401" t="s">
        <v>9414</v>
      </c>
      <c r="F3401" t="s">
        <v>9415</v>
      </c>
      <c r="G3401">
        <v>8</v>
      </c>
      <c r="H3401">
        <v>65</v>
      </c>
      <c r="I3401">
        <v>195</v>
      </c>
      <c r="J3401" t="s">
        <v>94</v>
      </c>
      <c r="K3401" t="s">
        <v>9416</v>
      </c>
      <c r="L3401" t="s">
        <v>28</v>
      </c>
      <c r="M3401">
        <v>1</v>
      </c>
      <c r="N3401">
        <v>0</v>
      </c>
      <c r="O3401">
        <v>-1</v>
      </c>
      <c r="P3401" t="s">
        <v>230</v>
      </c>
      <c r="Q3401" t="s">
        <v>318</v>
      </c>
      <c r="R3401" s="3">
        <v>43759.3763888889</v>
      </c>
      <c r="S3401" t="s">
        <v>31</v>
      </c>
    </row>
    <row r="3402" customHeight="1" spans="1:19">
      <c r="A3402">
        <v>5119849894</v>
      </c>
      <c r="B3402" s="2" t="s">
        <v>9417</v>
      </c>
      <c r="C3402" t="s">
        <v>157</v>
      </c>
      <c r="D3402" t="s">
        <v>23</v>
      </c>
      <c r="E3402" t="s">
        <v>9418</v>
      </c>
      <c r="F3402" t="s">
        <v>9419</v>
      </c>
      <c r="G3402">
        <v>276</v>
      </c>
      <c r="H3402">
        <v>171</v>
      </c>
      <c r="I3402">
        <v>2469</v>
      </c>
      <c r="J3402" t="s">
        <v>35</v>
      </c>
      <c r="L3402" t="s">
        <v>51</v>
      </c>
      <c r="M3402">
        <v>3</v>
      </c>
      <c r="N3402">
        <v>0</v>
      </c>
      <c r="O3402">
        <v>-1</v>
      </c>
      <c r="P3402" t="s">
        <v>9420</v>
      </c>
      <c r="Q3402" t="s">
        <v>183</v>
      </c>
      <c r="R3402" s="3">
        <v>41752.5326388889</v>
      </c>
      <c r="S3402" t="s">
        <v>31</v>
      </c>
    </row>
    <row r="3403" customHeight="1" spans="1:19">
      <c r="A3403">
        <v>6372494813</v>
      </c>
      <c r="B3403" s="2" t="s">
        <v>9421</v>
      </c>
      <c r="C3403" t="s">
        <v>65</v>
      </c>
      <c r="D3403" t="s">
        <v>23</v>
      </c>
      <c r="E3403" t="s">
        <v>9422</v>
      </c>
      <c r="F3403" t="s">
        <v>9423</v>
      </c>
      <c r="G3403">
        <v>1522</v>
      </c>
      <c r="H3403">
        <v>663</v>
      </c>
      <c r="I3403">
        <v>4933</v>
      </c>
      <c r="J3403" t="s">
        <v>50</v>
      </c>
      <c r="L3403" t="s">
        <v>51</v>
      </c>
      <c r="M3403">
        <v>5</v>
      </c>
      <c r="N3403">
        <v>0</v>
      </c>
      <c r="O3403">
        <v>-1</v>
      </c>
      <c r="P3403" t="s">
        <v>29</v>
      </c>
      <c r="Q3403" t="s">
        <v>95</v>
      </c>
      <c r="R3403" s="3">
        <v>43006.7583333333</v>
      </c>
      <c r="S3403" t="s">
        <v>31</v>
      </c>
    </row>
    <row r="3404" customHeight="1" spans="1:19">
      <c r="A3404">
        <v>6372494813</v>
      </c>
      <c r="B3404" s="2" t="s">
        <v>9424</v>
      </c>
      <c r="C3404" t="s">
        <v>65</v>
      </c>
      <c r="D3404" t="s">
        <v>23</v>
      </c>
      <c r="E3404" t="s">
        <v>9422</v>
      </c>
      <c r="F3404" t="s">
        <v>9423</v>
      </c>
      <c r="G3404">
        <v>1522</v>
      </c>
      <c r="H3404">
        <v>663</v>
      </c>
      <c r="I3404">
        <v>4933</v>
      </c>
      <c r="J3404" t="s">
        <v>50</v>
      </c>
      <c r="L3404" t="s">
        <v>51</v>
      </c>
      <c r="M3404">
        <v>5</v>
      </c>
      <c r="N3404">
        <v>0</v>
      </c>
      <c r="O3404">
        <v>-1</v>
      </c>
      <c r="P3404" t="s">
        <v>29</v>
      </c>
      <c r="Q3404" t="s">
        <v>95</v>
      </c>
      <c r="R3404" s="3">
        <v>43006.7583333333</v>
      </c>
      <c r="S3404" t="s">
        <v>31</v>
      </c>
    </row>
    <row r="3405" customHeight="1" spans="1:19">
      <c r="A3405">
        <v>6372494813</v>
      </c>
      <c r="B3405" s="2" t="s">
        <v>9425</v>
      </c>
      <c r="C3405" t="s">
        <v>65</v>
      </c>
      <c r="D3405" t="s">
        <v>23</v>
      </c>
      <c r="E3405" t="s">
        <v>9422</v>
      </c>
      <c r="F3405" t="s">
        <v>9423</v>
      </c>
      <c r="G3405">
        <v>1522</v>
      </c>
      <c r="H3405">
        <v>663</v>
      </c>
      <c r="I3405">
        <v>4933</v>
      </c>
      <c r="J3405" t="s">
        <v>50</v>
      </c>
      <c r="L3405" t="s">
        <v>51</v>
      </c>
      <c r="M3405">
        <v>5</v>
      </c>
      <c r="N3405">
        <v>0</v>
      </c>
      <c r="O3405">
        <v>-1</v>
      </c>
      <c r="P3405" t="s">
        <v>29</v>
      </c>
      <c r="Q3405" t="s">
        <v>95</v>
      </c>
      <c r="R3405" s="3">
        <v>43006.7583333333</v>
      </c>
      <c r="S3405" t="s">
        <v>31</v>
      </c>
    </row>
    <row r="3406" customHeight="1" spans="1:19">
      <c r="A3406">
        <v>6372494813</v>
      </c>
      <c r="B3406" s="2" t="s">
        <v>9426</v>
      </c>
      <c r="C3406" t="s">
        <v>65</v>
      </c>
      <c r="D3406" t="s">
        <v>23</v>
      </c>
      <c r="E3406" t="s">
        <v>9422</v>
      </c>
      <c r="F3406" t="s">
        <v>9423</v>
      </c>
      <c r="G3406">
        <v>1522</v>
      </c>
      <c r="H3406">
        <v>663</v>
      </c>
      <c r="I3406">
        <v>4933</v>
      </c>
      <c r="J3406" t="s">
        <v>50</v>
      </c>
      <c r="L3406" t="s">
        <v>51</v>
      </c>
      <c r="M3406">
        <v>5</v>
      </c>
      <c r="N3406">
        <v>0</v>
      </c>
      <c r="O3406">
        <v>-1</v>
      </c>
      <c r="P3406" t="s">
        <v>29</v>
      </c>
      <c r="Q3406" t="s">
        <v>95</v>
      </c>
      <c r="R3406" s="3">
        <v>43006.7583333333</v>
      </c>
      <c r="S3406" t="s">
        <v>31</v>
      </c>
    </row>
    <row r="3407" customHeight="1" spans="1:19">
      <c r="A3407">
        <v>6372494813</v>
      </c>
      <c r="B3407" s="2" t="s">
        <v>9427</v>
      </c>
      <c r="C3407" t="s">
        <v>65</v>
      </c>
      <c r="D3407" t="s">
        <v>23</v>
      </c>
      <c r="E3407" t="s">
        <v>9422</v>
      </c>
      <c r="F3407" t="s">
        <v>9423</v>
      </c>
      <c r="G3407">
        <v>1522</v>
      </c>
      <c r="H3407">
        <v>663</v>
      </c>
      <c r="I3407">
        <v>4933</v>
      </c>
      <c r="J3407" t="s">
        <v>50</v>
      </c>
      <c r="L3407" t="s">
        <v>51</v>
      </c>
      <c r="M3407">
        <v>5</v>
      </c>
      <c r="N3407">
        <v>0</v>
      </c>
      <c r="O3407">
        <v>-1</v>
      </c>
      <c r="P3407" t="s">
        <v>29</v>
      </c>
      <c r="Q3407" t="s">
        <v>95</v>
      </c>
      <c r="R3407" s="3">
        <v>43006.7583333333</v>
      </c>
      <c r="S3407" t="s">
        <v>31</v>
      </c>
    </row>
    <row r="3408" customHeight="1" spans="1:19">
      <c r="A3408">
        <v>2150834037</v>
      </c>
      <c r="B3408" s="2" t="s">
        <v>9428</v>
      </c>
      <c r="C3408" t="s">
        <v>65</v>
      </c>
      <c r="D3408" t="s">
        <v>23</v>
      </c>
      <c r="E3408" t="s">
        <v>9429</v>
      </c>
      <c r="G3408">
        <v>114</v>
      </c>
      <c r="H3408">
        <v>236</v>
      </c>
      <c r="I3408">
        <v>9</v>
      </c>
      <c r="J3408" t="s">
        <v>94</v>
      </c>
      <c r="K3408" t="s">
        <v>854</v>
      </c>
      <c r="L3408" t="s">
        <v>28</v>
      </c>
      <c r="M3408">
        <v>0</v>
      </c>
      <c r="N3408">
        <v>0</v>
      </c>
      <c r="O3408">
        <v>-1</v>
      </c>
      <c r="Q3408" t="s">
        <v>386</v>
      </c>
      <c r="R3408" s="3">
        <v>40690.9069444444</v>
      </c>
      <c r="S3408" t="s">
        <v>31</v>
      </c>
    </row>
    <row r="3409" customHeight="1" spans="1:21">
      <c r="A3409">
        <v>5167499535</v>
      </c>
      <c r="B3409" s="2" t="s">
        <v>9430</v>
      </c>
      <c r="C3409" t="s">
        <v>65</v>
      </c>
      <c r="D3409" t="s">
        <v>23</v>
      </c>
      <c r="E3409" t="s">
        <v>9431</v>
      </c>
      <c r="F3409" t="s">
        <v>9432</v>
      </c>
      <c r="G3409">
        <v>597</v>
      </c>
      <c r="H3409">
        <v>865</v>
      </c>
      <c r="I3409">
        <v>6116</v>
      </c>
      <c r="J3409" t="s">
        <v>726</v>
      </c>
      <c r="K3409" t="s">
        <v>4128</v>
      </c>
      <c r="L3409" t="s">
        <v>51</v>
      </c>
      <c r="M3409">
        <v>3</v>
      </c>
      <c r="N3409">
        <v>1</v>
      </c>
      <c r="O3409">
        <v>0</v>
      </c>
      <c r="P3409" t="s">
        <v>3955</v>
      </c>
      <c r="Q3409" t="s">
        <v>245</v>
      </c>
      <c r="R3409" s="3">
        <v>41793.6506944444</v>
      </c>
      <c r="S3409" t="s">
        <v>31</v>
      </c>
      <c r="T3409" t="s">
        <v>9433</v>
      </c>
      <c r="U3409" t="s">
        <v>1866</v>
      </c>
    </row>
    <row r="3410" customHeight="1" spans="1:21">
      <c r="A3410">
        <v>5167499535</v>
      </c>
      <c r="B3410" s="2" t="s">
        <v>9434</v>
      </c>
      <c r="C3410" t="s">
        <v>2267</v>
      </c>
      <c r="E3410" t="s">
        <v>9431</v>
      </c>
      <c r="F3410" t="s">
        <v>9432</v>
      </c>
      <c r="G3410">
        <v>597</v>
      </c>
      <c r="H3410">
        <v>865</v>
      </c>
      <c r="I3410">
        <v>6116</v>
      </c>
      <c r="J3410" t="s">
        <v>726</v>
      </c>
      <c r="K3410" t="s">
        <v>4128</v>
      </c>
      <c r="L3410" t="s">
        <v>51</v>
      </c>
      <c r="M3410">
        <v>3</v>
      </c>
      <c r="N3410">
        <v>1</v>
      </c>
      <c r="O3410">
        <v>0</v>
      </c>
      <c r="P3410" t="s">
        <v>3955</v>
      </c>
      <c r="Q3410" t="s">
        <v>245</v>
      </c>
      <c r="R3410" s="3">
        <v>41793.6506944444</v>
      </c>
      <c r="S3410" t="s">
        <v>31</v>
      </c>
      <c r="T3410" t="s">
        <v>9433</v>
      </c>
      <c r="U3410" t="s">
        <v>1866</v>
      </c>
    </row>
    <row r="3411" customHeight="1" spans="1:21">
      <c r="A3411">
        <v>5167499535</v>
      </c>
      <c r="B3411" s="2" t="s">
        <v>9435</v>
      </c>
      <c r="C3411" t="s">
        <v>2267</v>
      </c>
      <c r="E3411" t="s">
        <v>9431</v>
      </c>
      <c r="F3411" t="s">
        <v>9432</v>
      </c>
      <c r="G3411">
        <v>597</v>
      </c>
      <c r="H3411">
        <v>865</v>
      </c>
      <c r="I3411">
        <v>6116</v>
      </c>
      <c r="J3411" t="s">
        <v>726</v>
      </c>
      <c r="K3411" t="s">
        <v>4128</v>
      </c>
      <c r="L3411" t="s">
        <v>51</v>
      </c>
      <c r="M3411">
        <v>3</v>
      </c>
      <c r="N3411">
        <v>1</v>
      </c>
      <c r="O3411">
        <v>0</v>
      </c>
      <c r="P3411" t="s">
        <v>3955</v>
      </c>
      <c r="Q3411" t="s">
        <v>245</v>
      </c>
      <c r="R3411" s="3">
        <v>41793.6506944444</v>
      </c>
      <c r="S3411" t="s">
        <v>31</v>
      </c>
      <c r="T3411" t="s">
        <v>9433</v>
      </c>
      <c r="U3411" t="s">
        <v>1866</v>
      </c>
    </row>
    <row r="3412" customHeight="1" spans="1:21">
      <c r="A3412">
        <v>5167499535</v>
      </c>
      <c r="B3412" s="2" t="s">
        <v>9436</v>
      </c>
      <c r="C3412" t="s">
        <v>2267</v>
      </c>
      <c r="E3412" t="s">
        <v>9431</v>
      </c>
      <c r="F3412" t="s">
        <v>9432</v>
      </c>
      <c r="G3412">
        <v>597</v>
      </c>
      <c r="H3412">
        <v>865</v>
      </c>
      <c r="I3412">
        <v>6116</v>
      </c>
      <c r="J3412" t="s">
        <v>726</v>
      </c>
      <c r="K3412" t="s">
        <v>4128</v>
      </c>
      <c r="L3412" t="s">
        <v>51</v>
      </c>
      <c r="M3412">
        <v>3</v>
      </c>
      <c r="N3412">
        <v>1</v>
      </c>
      <c r="O3412">
        <v>0</v>
      </c>
      <c r="P3412" t="s">
        <v>3955</v>
      </c>
      <c r="Q3412" t="s">
        <v>245</v>
      </c>
      <c r="R3412" s="3">
        <v>41793.6506944444</v>
      </c>
      <c r="S3412" t="s">
        <v>31</v>
      </c>
      <c r="T3412" t="s">
        <v>9433</v>
      </c>
      <c r="U3412" t="s">
        <v>1866</v>
      </c>
    </row>
    <row r="3413" customHeight="1" spans="1:19">
      <c r="A3413">
        <v>7479330837</v>
      </c>
      <c r="B3413" s="2" t="s">
        <v>9437</v>
      </c>
      <c r="C3413" t="s">
        <v>65</v>
      </c>
      <c r="D3413" t="s">
        <v>23</v>
      </c>
      <c r="E3413" t="s">
        <v>9438</v>
      </c>
      <c r="F3413" t="s">
        <v>9439</v>
      </c>
      <c r="G3413">
        <v>882</v>
      </c>
      <c r="H3413">
        <v>452</v>
      </c>
      <c r="I3413">
        <v>7710</v>
      </c>
      <c r="J3413" t="s">
        <v>495</v>
      </c>
      <c r="L3413" t="s">
        <v>51</v>
      </c>
      <c r="M3413">
        <v>3</v>
      </c>
      <c r="N3413">
        <v>1</v>
      </c>
      <c r="O3413">
        <v>0</v>
      </c>
      <c r="P3413" t="s">
        <v>9440</v>
      </c>
      <c r="Q3413" t="s">
        <v>46</v>
      </c>
      <c r="R3413" s="3">
        <v>44025.00625</v>
      </c>
      <c r="S3413" t="s">
        <v>31</v>
      </c>
    </row>
    <row r="3414" customHeight="1" spans="1:19">
      <c r="A3414">
        <v>7479330837</v>
      </c>
      <c r="B3414" s="2" t="s">
        <v>9441</v>
      </c>
      <c r="C3414" t="s">
        <v>65</v>
      </c>
      <c r="D3414" t="s">
        <v>23</v>
      </c>
      <c r="E3414" t="s">
        <v>9438</v>
      </c>
      <c r="F3414" t="s">
        <v>9439</v>
      </c>
      <c r="G3414">
        <v>882</v>
      </c>
      <c r="H3414">
        <v>452</v>
      </c>
      <c r="I3414">
        <v>7710</v>
      </c>
      <c r="J3414" t="s">
        <v>495</v>
      </c>
      <c r="L3414" t="s">
        <v>51</v>
      </c>
      <c r="M3414">
        <v>3</v>
      </c>
      <c r="N3414">
        <v>1</v>
      </c>
      <c r="O3414">
        <v>0</v>
      </c>
      <c r="P3414" t="s">
        <v>9440</v>
      </c>
      <c r="Q3414" t="s">
        <v>46</v>
      </c>
      <c r="R3414" s="3">
        <v>44025.00625</v>
      </c>
      <c r="S3414" t="s">
        <v>31</v>
      </c>
    </row>
    <row r="3415" customHeight="1" spans="1:19">
      <c r="A3415">
        <v>7479330837</v>
      </c>
      <c r="B3415" s="2" t="s">
        <v>9442</v>
      </c>
      <c r="C3415" t="s">
        <v>65</v>
      </c>
      <c r="D3415" t="s">
        <v>23</v>
      </c>
      <c r="E3415" t="s">
        <v>9438</v>
      </c>
      <c r="F3415" t="s">
        <v>9439</v>
      </c>
      <c r="G3415">
        <v>882</v>
      </c>
      <c r="H3415">
        <v>452</v>
      </c>
      <c r="I3415">
        <v>7710</v>
      </c>
      <c r="J3415" t="s">
        <v>495</v>
      </c>
      <c r="L3415" t="s">
        <v>51</v>
      </c>
      <c r="M3415">
        <v>3</v>
      </c>
      <c r="N3415">
        <v>1</v>
      </c>
      <c r="O3415">
        <v>0</v>
      </c>
      <c r="P3415" t="s">
        <v>9440</v>
      </c>
      <c r="Q3415" t="s">
        <v>46</v>
      </c>
      <c r="R3415" s="3">
        <v>44025.00625</v>
      </c>
      <c r="S3415" t="s">
        <v>31</v>
      </c>
    </row>
    <row r="3416" customHeight="1" spans="1:19">
      <c r="A3416">
        <v>7479330837</v>
      </c>
      <c r="B3416" s="2" t="s">
        <v>9443</v>
      </c>
      <c r="C3416" t="s">
        <v>65</v>
      </c>
      <c r="D3416" t="s">
        <v>23</v>
      </c>
      <c r="E3416" t="s">
        <v>9438</v>
      </c>
      <c r="F3416" t="s">
        <v>9439</v>
      </c>
      <c r="G3416">
        <v>882</v>
      </c>
      <c r="H3416">
        <v>452</v>
      </c>
      <c r="I3416">
        <v>7710</v>
      </c>
      <c r="J3416" t="s">
        <v>495</v>
      </c>
      <c r="L3416" t="s">
        <v>51</v>
      </c>
      <c r="M3416">
        <v>3</v>
      </c>
      <c r="N3416">
        <v>1</v>
      </c>
      <c r="O3416">
        <v>0</v>
      </c>
      <c r="P3416" t="s">
        <v>9440</v>
      </c>
      <c r="Q3416" t="s">
        <v>46</v>
      </c>
      <c r="R3416" s="3">
        <v>44025.00625</v>
      </c>
      <c r="S3416" t="s">
        <v>31</v>
      </c>
    </row>
    <row r="3417" customHeight="1" spans="1:19">
      <c r="A3417">
        <v>7521670662</v>
      </c>
      <c r="B3417" s="2" t="s">
        <v>9444</v>
      </c>
      <c r="C3417" t="s">
        <v>65</v>
      </c>
      <c r="D3417" t="s">
        <v>23</v>
      </c>
      <c r="E3417" t="s">
        <v>9445</v>
      </c>
      <c r="G3417">
        <v>1</v>
      </c>
      <c r="H3417">
        <v>27</v>
      </c>
      <c r="I3417">
        <v>15</v>
      </c>
      <c r="J3417" t="s">
        <v>35</v>
      </c>
      <c r="L3417" t="s">
        <v>28</v>
      </c>
      <c r="M3417">
        <v>0</v>
      </c>
      <c r="N3417">
        <v>0</v>
      </c>
      <c r="O3417">
        <v>-1</v>
      </c>
      <c r="P3417" t="s">
        <v>36</v>
      </c>
      <c r="Q3417" t="s">
        <v>386</v>
      </c>
      <c r="R3417" s="3">
        <v>44147.9708333333</v>
      </c>
      <c r="S3417" t="s">
        <v>38</v>
      </c>
    </row>
    <row r="3418" customHeight="1" spans="1:19">
      <c r="A3418">
        <v>7521670662</v>
      </c>
      <c r="B3418" s="2" t="s">
        <v>9446</v>
      </c>
      <c r="C3418" t="s">
        <v>157</v>
      </c>
      <c r="D3418" t="s">
        <v>23</v>
      </c>
      <c r="E3418" t="s">
        <v>9445</v>
      </c>
      <c r="G3418">
        <v>1</v>
      </c>
      <c r="H3418">
        <v>27</v>
      </c>
      <c r="I3418">
        <v>15</v>
      </c>
      <c r="J3418" t="s">
        <v>35</v>
      </c>
      <c r="L3418" t="s">
        <v>28</v>
      </c>
      <c r="M3418">
        <v>0</v>
      </c>
      <c r="N3418">
        <v>0</v>
      </c>
      <c r="O3418">
        <v>-1</v>
      </c>
      <c r="P3418" t="s">
        <v>36</v>
      </c>
      <c r="Q3418" t="s">
        <v>386</v>
      </c>
      <c r="R3418" s="3">
        <v>44147.9708333333</v>
      </c>
      <c r="S3418" t="s">
        <v>38</v>
      </c>
    </row>
    <row r="3419" customHeight="1" spans="1:19">
      <c r="A3419">
        <v>7563482301</v>
      </c>
      <c r="B3419" s="2" t="s">
        <v>9447</v>
      </c>
      <c r="C3419" t="s">
        <v>157</v>
      </c>
      <c r="D3419" t="s">
        <v>23</v>
      </c>
      <c r="E3419" t="s">
        <v>9448</v>
      </c>
      <c r="G3419">
        <v>2</v>
      </c>
      <c r="H3419">
        <v>16</v>
      </c>
      <c r="I3419">
        <v>31</v>
      </c>
      <c r="J3419" t="s">
        <v>35</v>
      </c>
      <c r="L3419" t="s">
        <v>51</v>
      </c>
      <c r="M3419">
        <v>0</v>
      </c>
      <c r="N3419">
        <v>0</v>
      </c>
      <c r="O3419">
        <v>-1</v>
      </c>
      <c r="P3419" t="s">
        <v>36</v>
      </c>
      <c r="Q3419" t="s">
        <v>583</v>
      </c>
      <c r="R3419" s="3">
        <v>44238.7736111111</v>
      </c>
      <c r="S3419" t="s">
        <v>38</v>
      </c>
    </row>
    <row r="3420" customHeight="1" spans="1:21">
      <c r="A3420">
        <v>3932998033</v>
      </c>
      <c r="B3420" s="2" t="s">
        <v>9449</v>
      </c>
      <c r="C3420" t="s">
        <v>1381</v>
      </c>
      <c r="D3420" t="s">
        <v>1382</v>
      </c>
      <c r="E3420" t="s">
        <v>9450</v>
      </c>
      <c r="F3420" t="s">
        <v>9451</v>
      </c>
      <c r="G3420">
        <v>263</v>
      </c>
      <c r="H3420">
        <v>204</v>
      </c>
      <c r="I3420">
        <v>528</v>
      </c>
      <c r="J3420" t="s">
        <v>1289</v>
      </c>
      <c r="K3420" t="s">
        <v>1715</v>
      </c>
      <c r="L3420" t="s">
        <v>28</v>
      </c>
      <c r="M3420">
        <v>0</v>
      </c>
      <c r="N3420">
        <v>0</v>
      </c>
      <c r="O3420">
        <v>-1</v>
      </c>
      <c r="P3420" t="s">
        <v>29</v>
      </c>
      <c r="Q3420" t="s">
        <v>101</v>
      </c>
      <c r="R3420" s="3">
        <v>41613.9111111111</v>
      </c>
      <c r="S3420" t="s">
        <v>31</v>
      </c>
      <c r="U3420" t="s">
        <v>2830</v>
      </c>
    </row>
    <row r="3421" customHeight="1" spans="1:19">
      <c r="A3421">
        <v>7547528357</v>
      </c>
      <c r="B3421" s="2" t="s">
        <v>9452</v>
      </c>
      <c r="C3421" t="s">
        <v>1381</v>
      </c>
      <c r="D3421" t="s">
        <v>1382</v>
      </c>
      <c r="E3421" t="s">
        <v>9453</v>
      </c>
      <c r="F3421" t="s">
        <v>9454</v>
      </c>
      <c r="G3421">
        <v>10</v>
      </c>
      <c r="H3421">
        <v>192</v>
      </c>
      <c r="I3421">
        <v>680</v>
      </c>
      <c r="J3421" t="s">
        <v>289</v>
      </c>
      <c r="K3421" t="s">
        <v>1790</v>
      </c>
      <c r="L3421" t="s">
        <v>51</v>
      </c>
      <c r="M3421">
        <v>1</v>
      </c>
      <c r="N3421">
        <v>0</v>
      </c>
      <c r="O3421">
        <v>-1</v>
      </c>
      <c r="P3421" t="s">
        <v>36</v>
      </c>
      <c r="Q3421" t="s">
        <v>95</v>
      </c>
      <c r="R3421" s="3">
        <v>44205.85625</v>
      </c>
      <c r="S3421" t="s">
        <v>31</v>
      </c>
    </row>
    <row r="3422" customHeight="1" spans="1:21">
      <c r="A3422">
        <v>7012647138</v>
      </c>
      <c r="B3422" s="2" t="s">
        <v>9455</v>
      </c>
      <c r="C3422" t="s">
        <v>65</v>
      </c>
      <c r="D3422" t="s">
        <v>23</v>
      </c>
      <c r="E3422" t="s">
        <v>9456</v>
      </c>
      <c r="F3422" t="s">
        <v>9457</v>
      </c>
      <c r="G3422">
        <v>2</v>
      </c>
      <c r="H3422">
        <v>605</v>
      </c>
      <c r="I3422">
        <v>7086</v>
      </c>
      <c r="J3422" t="s">
        <v>537</v>
      </c>
      <c r="L3422" t="s">
        <v>51</v>
      </c>
      <c r="M3422">
        <v>2</v>
      </c>
      <c r="N3422">
        <v>0</v>
      </c>
      <c r="O3422">
        <v>-1</v>
      </c>
      <c r="P3422" t="s">
        <v>9458</v>
      </c>
      <c r="Q3422" t="s">
        <v>63</v>
      </c>
      <c r="R3422" s="3">
        <v>43523.4784722222</v>
      </c>
      <c r="S3422" t="s">
        <v>38</v>
      </c>
      <c r="T3422" t="s">
        <v>9459</v>
      </c>
      <c r="U3422" t="s">
        <v>9460</v>
      </c>
    </row>
    <row r="3423" customHeight="1" spans="1:21">
      <c r="A3423">
        <v>7012647138</v>
      </c>
      <c r="B3423" s="2" t="s">
        <v>9461</v>
      </c>
      <c r="C3423" t="s">
        <v>73</v>
      </c>
      <c r="D3423" t="s">
        <v>23</v>
      </c>
      <c r="E3423" t="s">
        <v>9456</v>
      </c>
      <c r="F3423" t="s">
        <v>9457</v>
      </c>
      <c r="G3423">
        <v>2</v>
      </c>
      <c r="H3423">
        <v>605</v>
      </c>
      <c r="I3423">
        <v>7086</v>
      </c>
      <c r="J3423" t="s">
        <v>537</v>
      </c>
      <c r="L3423" t="s">
        <v>51</v>
      </c>
      <c r="M3423">
        <v>2</v>
      </c>
      <c r="N3423">
        <v>0</v>
      </c>
      <c r="O3423">
        <v>-1</v>
      </c>
      <c r="P3423" t="s">
        <v>9458</v>
      </c>
      <c r="Q3423" t="s">
        <v>63</v>
      </c>
      <c r="R3423" s="3">
        <v>43523.4784722222</v>
      </c>
      <c r="S3423" t="s">
        <v>38</v>
      </c>
      <c r="T3423" t="s">
        <v>9459</v>
      </c>
      <c r="U3423" t="s">
        <v>9460</v>
      </c>
    </row>
    <row r="3424" customHeight="1" spans="1:19">
      <c r="A3424">
        <v>7147819642</v>
      </c>
      <c r="B3424" s="2" t="s">
        <v>9462</v>
      </c>
      <c r="C3424" t="s">
        <v>65</v>
      </c>
      <c r="D3424" t="s">
        <v>23</v>
      </c>
      <c r="E3424" t="s">
        <v>9463</v>
      </c>
      <c r="F3424" t="s">
        <v>9464</v>
      </c>
      <c r="G3424">
        <v>10</v>
      </c>
      <c r="H3424">
        <v>138</v>
      </c>
      <c r="I3424">
        <v>1718</v>
      </c>
      <c r="J3424" t="s">
        <v>521</v>
      </c>
      <c r="K3424" t="s">
        <v>1142</v>
      </c>
      <c r="L3424" t="s">
        <v>51</v>
      </c>
      <c r="M3424">
        <v>5</v>
      </c>
      <c r="N3424">
        <v>0</v>
      </c>
      <c r="O3424">
        <v>-1</v>
      </c>
      <c r="P3424" t="s">
        <v>249</v>
      </c>
      <c r="Q3424" t="s">
        <v>583</v>
      </c>
      <c r="R3424" s="3">
        <v>43603.6951388889</v>
      </c>
      <c r="S3424" t="s">
        <v>31</v>
      </c>
    </row>
    <row r="3425" customHeight="1" spans="1:19">
      <c r="A3425">
        <v>7491249356</v>
      </c>
      <c r="B3425" s="2" t="s">
        <v>9465</v>
      </c>
      <c r="C3425" t="s">
        <v>65</v>
      </c>
      <c r="D3425" t="s">
        <v>23</v>
      </c>
      <c r="E3425" t="s">
        <v>9466</v>
      </c>
      <c r="F3425" t="s">
        <v>9467</v>
      </c>
      <c r="G3425">
        <v>55</v>
      </c>
      <c r="H3425">
        <v>109</v>
      </c>
      <c r="I3425">
        <v>932</v>
      </c>
      <c r="J3425" t="s">
        <v>273</v>
      </c>
      <c r="L3425" t="s">
        <v>51</v>
      </c>
      <c r="M3425">
        <v>2</v>
      </c>
      <c r="N3425">
        <v>0</v>
      </c>
      <c r="O3425">
        <v>-1</v>
      </c>
      <c r="P3425" t="s">
        <v>9468</v>
      </c>
      <c r="Q3425" t="s">
        <v>276</v>
      </c>
      <c r="R3425" s="3">
        <v>44056.6041666667</v>
      </c>
      <c r="S3425" t="s">
        <v>31</v>
      </c>
    </row>
    <row r="3426" customHeight="1" spans="1:19">
      <c r="A3426">
        <v>2393407842</v>
      </c>
      <c r="B3426" s="2" t="s">
        <v>9469</v>
      </c>
      <c r="C3426" t="s">
        <v>65</v>
      </c>
      <c r="D3426" t="s">
        <v>23</v>
      </c>
      <c r="E3426" t="s">
        <v>9470</v>
      </c>
      <c r="F3426" t="s">
        <v>9471</v>
      </c>
      <c r="G3426">
        <v>158</v>
      </c>
      <c r="H3426">
        <v>514</v>
      </c>
      <c r="I3426">
        <v>13662</v>
      </c>
      <c r="J3426" t="s">
        <v>94</v>
      </c>
      <c r="K3426" t="s">
        <v>5089</v>
      </c>
      <c r="L3426" t="s">
        <v>51</v>
      </c>
      <c r="M3426">
        <v>1</v>
      </c>
      <c r="N3426">
        <v>0</v>
      </c>
      <c r="O3426">
        <v>-1</v>
      </c>
      <c r="P3426" t="s">
        <v>36</v>
      </c>
      <c r="Q3426" t="s">
        <v>37</v>
      </c>
      <c r="R3426" s="3">
        <v>40799.8340277778</v>
      </c>
      <c r="S3426" t="s">
        <v>31</v>
      </c>
    </row>
    <row r="3427" customHeight="1" spans="1:19">
      <c r="A3427">
        <v>5924887447</v>
      </c>
      <c r="B3427" s="2" t="s">
        <v>9472</v>
      </c>
      <c r="C3427" t="s">
        <v>157</v>
      </c>
      <c r="D3427" t="s">
        <v>23</v>
      </c>
      <c r="E3427" t="s">
        <v>9473</v>
      </c>
      <c r="F3427" t="s">
        <v>9474</v>
      </c>
      <c r="G3427">
        <v>43</v>
      </c>
      <c r="H3427">
        <v>270</v>
      </c>
      <c r="I3427">
        <v>5349</v>
      </c>
      <c r="J3427" t="s">
        <v>35</v>
      </c>
      <c r="L3427" t="s">
        <v>51</v>
      </c>
      <c r="M3427">
        <v>1</v>
      </c>
      <c r="N3427">
        <v>0</v>
      </c>
      <c r="O3427">
        <v>-1</v>
      </c>
      <c r="P3427" t="s">
        <v>9475</v>
      </c>
      <c r="Q3427" t="s">
        <v>71</v>
      </c>
      <c r="R3427" s="3">
        <v>42501.8583333333</v>
      </c>
      <c r="S3427" t="s">
        <v>31</v>
      </c>
    </row>
    <row r="3428" customHeight="1" spans="1:21">
      <c r="A3428">
        <v>5951835244</v>
      </c>
      <c r="B3428" s="2" t="s">
        <v>9476</v>
      </c>
      <c r="C3428" t="s">
        <v>157</v>
      </c>
      <c r="D3428" t="s">
        <v>23</v>
      </c>
      <c r="E3428" t="s">
        <v>9477</v>
      </c>
      <c r="F3428" t="s">
        <v>9478</v>
      </c>
      <c r="G3428">
        <v>329</v>
      </c>
      <c r="H3428">
        <v>186</v>
      </c>
      <c r="I3428">
        <v>1436</v>
      </c>
      <c r="J3428" t="s">
        <v>521</v>
      </c>
      <c r="K3428" t="s">
        <v>711</v>
      </c>
      <c r="L3428" t="s">
        <v>51</v>
      </c>
      <c r="M3428">
        <v>1</v>
      </c>
      <c r="N3428">
        <v>0</v>
      </c>
      <c r="O3428">
        <v>-1</v>
      </c>
      <c r="P3428" t="s">
        <v>29</v>
      </c>
      <c r="Q3428" t="s">
        <v>583</v>
      </c>
      <c r="R3428" s="3">
        <v>42532.625</v>
      </c>
      <c r="S3428" t="s">
        <v>31</v>
      </c>
      <c r="U3428" t="s">
        <v>9479</v>
      </c>
    </row>
    <row r="3429" customHeight="1" spans="1:19">
      <c r="A3429">
        <v>1549245415</v>
      </c>
      <c r="B3429" s="2" t="s">
        <v>9480</v>
      </c>
      <c r="E3429" t="s">
        <v>9481</v>
      </c>
      <c r="F3429" t="s">
        <v>9482</v>
      </c>
      <c r="G3429">
        <v>1761</v>
      </c>
      <c r="H3429">
        <v>222</v>
      </c>
      <c r="I3429">
        <v>57959</v>
      </c>
      <c r="J3429" t="s">
        <v>35</v>
      </c>
      <c r="L3429" t="s">
        <v>51</v>
      </c>
      <c r="M3429">
        <v>7</v>
      </c>
      <c r="N3429">
        <v>0</v>
      </c>
      <c r="O3429">
        <v>-1</v>
      </c>
      <c r="P3429" t="s">
        <v>134</v>
      </c>
      <c r="Q3429" t="s">
        <v>245</v>
      </c>
      <c r="R3429" s="3">
        <v>40270.0358912037</v>
      </c>
      <c r="S3429" t="s">
        <v>54</v>
      </c>
    </row>
    <row r="3430" customHeight="1" spans="1:19">
      <c r="A3430">
        <v>6380999243</v>
      </c>
      <c r="B3430" s="2" t="s">
        <v>9483</v>
      </c>
      <c r="E3430" t="s">
        <v>9484</v>
      </c>
      <c r="F3430" t="s">
        <v>9485</v>
      </c>
      <c r="G3430">
        <v>646</v>
      </c>
      <c r="H3430">
        <v>775</v>
      </c>
      <c r="I3430">
        <v>373</v>
      </c>
      <c r="J3430" t="s">
        <v>68</v>
      </c>
      <c r="K3430" t="s">
        <v>69</v>
      </c>
      <c r="L3430" t="s">
        <v>51</v>
      </c>
      <c r="M3430">
        <v>1</v>
      </c>
      <c r="N3430">
        <v>0</v>
      </c>
      <c r="O3430">
        <v>-1</v>
      </c>
      <c r="P3430" t="s">
        <v>5230</v>
      </c>
      <c r="Q3430" t="s">
        <v>71</v>
      </c>
      <c r="R3430" s="3">
        <v>43012.4377199074</v>
      </c>
      <c r="S3430" t="s">
        <v>31</v>
      </c>
    </row>
    <row r="3431" customHeight="1" spans="1:19">
      <c r="A3431">
        <v>7407812984</v>
      </c>
      <c r="B3431" s="2" t="s">
        <v>9486</v>
      </c>
      <c r="E3431" t="s">
        <v>9487</v>
      </c>
      <c r="G3431">
        <v>7</v>
      </c>
      <c r="H3431">
        <v>124</v>
      </c>
      <c r="I3431">
        <v>44</v>
      </c>
      <c r="J3431" t="s">
        <v>35</v>
      </c>
      <c r="L3431" t="s">
        <v>51</v>
      </c>
      <c r="M3431">
        <v>1</v>
      </c>
      <c r="N3431">
        <v>0</v>
      </c>
      <c r="O3431">
        <v>-1</v>
      </c>
      <c r="P3431" t="s">
        <v>36</v>
      </c>
      <c r="R3431" s="3">
        <v>43897.6273958333</v>
      </c>
      <c r="S3431" t="s">
        <v>31</v>
      </c>
    </row>
    <row r="3432" customHeight="1" spans="1:19">
      <c r="A3432">
        <v>6692620076</v>
      </c>
      <c r="B3432" s="2" t="s">
        <v>9488</v>
      </c>
      <c r="E3432" t="s">
        <v>9489</v>
      </c>
      <c r="F3432" t="s">
        <v>9490</v>
      </c>
      <c r="G3432">
        <v>7562</v>
      </c>
      <c r="H3432">
        <v>261</v>
      </c>
      <c r="I3432">
        <v>12261</v>
      </c>
      <c r="J3432" t="s">
        <v>35</v>
      </c>
      <c r="L3432" t="s">
        <v>28</v>
      </c>
      <c r="M3432">
        <v>4</v>
      </c>
      <c r="N3432">
        <v>0</v>
      </c>
      <c r="O3432">
        <v>-1</v>
      </c>
      <c r="P3432" t="s">
        <v>36</v>
      </c>
      <c r="Q3432" t="s">
        <v>46</v>
      </c>
      <c r="R3432" s="3">
        <v>43354.3586805556</v>
      </c>
      <c r="S3432" t="s">
        <v>31</v>
      </c>
    </row>
    <row r="3433" customHeight="1" spans="1:19">
      <c r="A3433">
        <v>7581248023</v>
      </c>
      <c r="B3433" s="2" t="s">
        <v>9491</v>
      </c>
      <c r="E3433" t="s">
        <v>9492</v>
      </c>
      <c r="F3433" t="s">
        <v>9493</v>
      </c>
      <c r="G3433">
        <v>1127</v>
      </c>
      <c r="H3433">
        <v>870</v>
      </c>
      <c r="I3433">
        <v>4077</v>
      </c>
      <c r="J3433" t="s">
        <v>106</v>
      </c>
      <c r="L3433" t="s">
        <v>51</v>
      </c>
      <c r="M3433">
        <v>3</v>
      </c>
      <c r="N3433">
        <v>1</v>
      </c>
      <c r="O3433">
        <v>0</v>
      </c>
      <c r="P3433" t="s">
        <v>653</v>
      </c>
      <c r="Q3433" t="s">
        <v>37</v>
      </c>
      <c r="R3433" s="3">
        <v>44281.7582407407</v>
      </c>
      <c r="S3433" t="s">
        <v>31</v>
      </c>
    </row>
    <row r="3434" customHeight="1" spans="1:19">
      <c r="A3434">
        <v>7690026289</v>
      </c>
      <c r="B3434" s="2" t="s">
        <v>9494</v>
      </c>
      <c r="E3434" t="s">
        <v>9495</v>
      </c>
      <c r="G3434">
        <v>15</v>
      </c>
      <c r="H3434">
        <v>97</v>
      </c>
      <c r="I3434">
        <v>1083</v>
      </c>
      <c r="J3434" t="s">
        <v>229</v>
      </c>
      <c r="L3434" t="s">
        <v>28</v>
      </c>
      <c r="M3434">
        <v>1</v>
      </c>
      <c r="N3434">
        <v>0</v>
      </c>
      <c r="O3434">
        <v>-1</v>
      </c>
      <c r="P3434" t="s">
        <v>9496</v>
      </c>
      <c r="Q3434" t="s">
        <v>79</v>
      </c>
      <c r="R3434" s="3">
        <v>44443.434375</v>
      </c>
      <c r="S3434" t="s">
        <v>31</v>
      </c>
    </row>
    <row r="3435" customHeight="1" spans="1:19">
      <c r="A3435">
        <v>3060969853</v>
      </c>
      <c r="B3435" s="2" t="s">
        <v>9497</v>
      </c>
      <c r="E3435" t="s">
        <v>9498</v>
      </c>
      <c r="F3435" t="s">
        <v>9499</v>
      </c>
      <c r="G3435">
        <v>19113</v>
      </c>
      <c r="H3435">
        <v>2566</v>
      </c>
      <c r="I3435">
        <v>5112</v>
      </c>
      <c r="J3435" t="s">
        <v>106</v>
      </c>
      <c r="K3435" t="s">
        <v>479</v>
      </c>
      <c r="L3435" t="s">
        <v>28</v>
      </c>
      <c r="M3435">
        <v>6</v>
      </c>
      <c r="N3435">
        <v>0</v>
      </c>
      <c r="O3435">
        <v>-1</v>
      </c>
      <c r="P3435" t="s">
        <v>9500</v>
      </c>
      <c r="Q3435" t="s">
        <v>37</v>
      </c>
      <c r="R3435" s="3">
        <v>41203.3956944444</v>
      </c>
      <c r="S3435" t="s">
        <v>54</v>
      </c>
    </row>
    <row r="3436" customHeight="1" spans="1:19">
      <c r="A3436">
        <v>3424525300</v>
      </c>
      <c r="B3436" s="2" t="s">
        <v>9501</v>
      </c>
      <c r="E3436" t="s">
        <v>9502</v>
      </c>
      <c r="G3436">
        <v>75</v>
      </c>
      <c r="H3436">
        <v>608</v>
      </c>
      <c r="I3436">
        <v>466</v>
      </c>
      <c r="J3436" t="s">
        <v>289</v>
      </c>
      <c r="K3436" t="s">
        <v>9503</v>
      </c>
      <c r="L3436" t="s">
        <v>28</v>
      </c>
      <c r="M3436">
        <v>0</v>
      </c>
      <c r="N3436">
        <v>0</v>
      </c>
      <c r="O3436">
        <v>-1</v>
      </c>
      <c r="P3436" t="s">
        <v>36</v>
      </c>
      <c r="Q3436" t="s">
        <v>37</v>
      </c>
      <c r="R3436" s="3">
        <v>41400.5212847222</v>
      </c>
      <c r="S3436" t="s">
        <v>31</v>
      </c>
    </row>
    <row r="3437" customHeight="1" spans="1:19">
      <c r="A3437">
        <v>7724500144</v>
      </c>
      <c r="B3437" s="2" t="s">
        <v>9504</v>
      </c>
      <c r="C3437" t="s">
        <v>65</v>
      </c>
      <c r="D3437" t="s">
        <v>23</v>
      </c>
      <c r="E3437" t="s">
        <v>9505</v>
      </c>
      <c r="G3437">
        <v>2</v>
      </c>
      <c r="H3437">
        <v>15</v>
      </c>
      <c r="I3437">
        <v>283</v>
      </c>
      <c r="J3437" t="s">
        <v>35</v>
      </c>
      <c r="L3437" t="s">
        <v>51</v>
      </c>
      <c r="M3437">
        <v>0</v>
      </c>
      <c r="N3437">
        <v>0</v>
      </c>
      <c r="O3437">
        <v>-1</v>
      </c>
      <c r="P3437" t="s">
        <v>36</v>
      </c>
      <c r="Q3437" t="s">
        <v>46</v>
      </c>
      <c r="R3437" s="3">
        <v>44528.43125</v>
      </c>
      <c r="S3437" t="s">
        <v>38</v>
      </c>
    </row>
    <row r="3438" customHeight="1" spans="1:21">
      <c r="A3438">
        <v>5316073868</v>
      </c>
      <c r="B3438" s="2" t="s">
        <v>9506</v>
      </c>
      <c r="C3438" t="s">
        <v>65</v>
      </c>
      <c r="D3438" t="s">
        <v>23</v>
      </c>
      <c r="E3438" t="s">
        <v>9507</v>
      </c>
      <c r="F3438" t="s">
        <v>9508</v>
      </c>
      <c r="G3438">
        <v>12275</v>
      </c>
      <c r="H3438">
        <v>415</v>
      </c>
      <c r="I3438">
        <v>4509</v>
      </c>
      <c r="J3438" t="s">
        <v>153</v>
      </c>
      <c r="K3438" t="s">
        <v>9509</v>
      </c>
      <c r="L3438" t="s">
        <v>51</v>
      </c>
      <c r="M3438">
        <v>5</v>
      </c>
      <c r="N3438">
        <v>1</v>
      </c>
      <c r="O3438">
        <v>0</v>
      </c>
      <c r="P3438" t="s">
        <v>9510</v>
      </c>
      <c r="Q3438" t="s">
        <v>430</v>
      </c>
      <c r="R3438" s="3">
        <v>41915.8215277778</v>
      </c>
      <c r="S3438" t="s">
        <v>31</v>
      </c>
      <c r="U3438" t="s">
        <v>190</v>
      </c>
    </row>
    <row r="3439" customHeight="1" spans="1:19">
      <c r="A3439">
        <v>2242264062</v>
      </c>
      <c r="B3439" s="2" t="s">
        <v>9511</v>
      </c>
      <c r="C3439" t="s">
        <v>157</v>
      </c>
      <c r="D3439" t="s">
        <v>23</v>
      </c>
      <c r="E3439" t="s">
        <v>9512</v>
      </c>
      <c r="G3439">
        <v>56</v>
      </c>
      <c r="H3439">
        <v>98</v>
      </c>
      <c r="I3439">
        <v>3</v>
      </c>
      <c r="J3439" t="s">
        <v>537</v>
      </c>
      <c r="L3439" t="s">
        <v>28</v>
      </c>
      <c r="M3439">
        <v>0</v>
      </c>
      <c r="N3439">
        <v>0</v>
      </c>
      <c r="O3439">
        <v>-1</v>
      </c>
      <c r="P3439" t="s">
        <v>182</v>
      </c>
      <c r="Q3439" t="s">
        <v>71</v>
      </c>
      <c r="R3439" s="3">
        <v>40736.7159722222</v>
      </c>
      <c r="S3439" t="s">
        <v>31</v>
      </c>
    </row>
    <row r="3440" customHeight="1" spans="1:19">
      <c r="A3440">
        <v>2418829175</v>
      </c>
      <c r="B3440" s="2" t="s">
        <v>9513</v>
      </c>
      <c r="C3440" t="s">
        <v>157</v>
      </c>
      <c r="D3440" t="s">
        <v>23</v>
      </c>
      <c r="E3440" t="s">
        <v>9514</v>
      </c>
      <c r="F3440" t="s">
        <v>9515</v>
      </c>
      <c r="G3440">
        <v>222</v>
      </c>
      <c r="H3440">
        <v>140</v>
      </c>
      <c r="I3440">
        <v>722</v>
      </c>
      <c r="J3440" t="s">
        <v>35</v>
      </c>
      <c r="L3440" t="s">
        <v>51</v>
      </c>
      <c r="M3440">
        <v>1</v>
      </c>
      <c r="N3440">
        <v>0</v>
      </c>
      <c r="O3440">
        <v>-1</v>
      </c>
      <c r="P3440" t="s">
        <v>36</v>
      </c>
      <c r="Q3440" t="s">
        <v>370</v>
      </c>
      <c r="R3440" s="3">
        <v>40836.0618055556</v>
      </c>
      <c r="S3440" t="s">
        <v>31</v>
      </c>
    </row>
    <row r="3441" customHeight="1" spans="1:19">
      <c r="A3441">
        <v>7633995791</v>
      </c>
      <c r="B3441" s="2" t="s">
        <v>9516</v>
      </c>
      <c r="C3441" t="s">
        <v>65</v>
      </c>
      <c r="D3441" t="s">
        <v>23</v>
      </c>
      <c r="E3441" t="s">
        <v>9517</v>
      </c>
      <c r="F3441" t="s">
        <v>9518</v>
      </c>
      <c r="G3441">
        <v>545</v>
      </c>
      <c r="H3441">
        <v>388</v>
      </c>
      <c r="I3441">
        <v>1793</v>
      </c>
      <c r="J3441" t="s">
        <v>495</v>
      </c>
      <c r="K3441" t="s">
        <v>5172</v>
      </c>
      <c r="L3441" t="s">
        <v>51</v>
      </c>
      <c r="M3441">
        <v>0</v>
      </c>
      <c r="N3441">
        <v>0</v>
      </c>
      <c r="O3441">
        <v>-1</v>
      </c>
      <c r="P3441" t="s">
        <v>9519</v>
      </c>
      <c r="Q3441" t="s">
        <v>464</v>
      </c>
      <c r="R3441" s="3">
        <v>44370.8652777778</v>
      </c>
      <c r="S3441" t="s">
        <v>31</v>
      </c>
    </row>
    <row r="3442" customHeight="1" spans="1:19">
      <c r="A3442">
        <v>5213453270</v>
      </c>
      <c r="B3442" s="2" t="s">
        <v>9520</v>
      </c>
      <c r="C3442" t="s">
        <v>157</v>
      </c>
      <c r="D3442" t="s">
        <v>23</v>
      </c>
      <c r="E3442" t="s">
        <v>9521</v>
      </c>
      <c r="F3442" t="s">
        <v>9522</v>
      </c>
      <c r="G3442">
        <v>27</v>
      </c>
      <c r="H3442">
        <v>138</v>
      </c>
      <c r="I3442">
        <v>21</v>
      </c>
      <c r="J3442" t="s">
        <v>35</v>
      </c>
      <c r="L3442" t="s">
        <v>51</v>
      </c>
      <c r="M3442">
        <v>0</v>
      </c>
      <c r="N3442">
        <v>0</v>
      </c>
      <c r="O3442">
        <v>-1</v>
      </c>
      <c r="P3442" t="s">
        <v>653</v>
      </c>
      <c r="Q3442" t="s">
        <v>583</v>
      </c>
      <c r="R3442" s="3">
        <v>41831.7104166667</v>
      </c>
      <c r="S3442" t="s">
        <v>31</v>
      </c>
    </row>
    <row r="3443" customHeight="1" spans="1:21">
      <c r="A3443">
        <v>5089310841</v>
      </c>
      <c r="B3443" s="2" t="s">
        <v>9523</v>
      </c>
      <c r="C3443" t="s">
        <v>3287</v>
      </c>
      <c r="D3443" t="s">
        <v>23</v>
      </c>
      <c r="E3443" t="s">
        <v>9524</v>
      </c>
      <c r="F3443" t="s">
        <v>9525</v>
      </c>
      <c r="G3443">
        <v>94</v>
      </c>
      <c r="H3443">
        <v>29</v>
      </c>
      <c r="I3443">
        <v>160</v>
      </c>
      <c r="J3443" t="s">
        <v>153</v>
      </c>
      <c r="K3443" t="s">
        <v>1526</v>
      </c>
      <c r="L3443" t="s">
        <v>28</v>
      </c>
      <c r="M3443">
        <v>0</v>
      </c>
      <c r="N3443">
        <v>0</v>
      </c>
      <c r="O3443">
        <v>-1</v>
      </c>
      <c r="P3443" t="s">
        <v>1071</v>
      </c>
      <c r="Q3443" t="s">
        <v>46</v>
      </c>
      <c r="R3443" s="3">
        <v>41729.0659722222</v>
      </c>
      <c r="S3443" t="s">
        <v>31</v>
      </c>
      <c r="T3443" t="s">
        <v>9526</v>
      </c>
      <c r="U3443" t="s">
        <v>9527</v>
      </c>
    </row>
    <row r="3444" customHeight="1" spans="1:19">
      <c r="A3444">
        <v>6148117728</v>
      </c>
      <c r="B3444" s="2" t="s">
        <v>9528</v>
      </c>
      <c r="C3444" t="s">
        <v>157</v>
      </c>
      <c r="D3444" t="s">
        <v>23</v>
      </c>
      <c r="E3444" t="s">
        <v>9529</v>
      </c>
      <c r="F3444" t="s">
        <v>9530</v>
      </c>
      <c r="G3444">
        <v>2</v>
      </c>
      <c r="H3444">
        <v>101</v>
      </c>
      <c r="I3444">
        <v>69</v>
      </c>
      <c r="J3444" t="s">
        <v>1454</v>
      </c>
      <c r="K3444" t="s">
        <v>2496</v>
      </c>
      <c r="L3444" t="s">
        <v>28</v>
      </c>
      <c r="M3444">
        <v>1</v>
      </c>
      <c r="N3444">
        <v>0</v>
      </c>
      <c r="O3444">
        <v>-1</v>
      </c>
      <c r="P3444" t="s">
        <v>36</v>
      </c>
      <c r="Q3444" t="s">
        <v>120</v>
      </c>
      <c r="R3444" s="3">
        <v>42784.56875</v>
      </c>
      <c r="S3444" t="s">
        <v>31</v>
      </c>
    </row>
    <row r="3445" customHeight="1" spans="1:21">
      <c r="A3445">
        <v>2527801997</v>
      </c>
      <c r="B3445" s="2" t="s">
        <v>9531</v>
      </c>
      <c r="C3445" t="s">
        <v>157</v>
      </c>
      <c r="D3445" t="s">
        <v>23</v>
      </c>
      <c r="E3445" t="s">
        <v>9532</v>
      </c>
      <c r="G3445">
        <v>13</v>
      </c>
      <c r="H3445">
        <v>305</v>
      </c>
      <c r="I3445">
        <v>1045</v>
      </c>
      <c r="J3445" t="s">
        <v>117</v>
      </c>
      <c r="K3445" t="s">
        <v>9533</v>
      </c>
      <c r="L3445" t="s">
        <v>28</v>
      </c>
      <c r="M3445">
        <v>1</v>
      </c>
      <c r="N3445">
        <v>0</v>
      </c>
      <c r="O3445">
        <v>-1</v>
      </c>
      <c r="P3445" t="s">
        <v>9534</v>
      </c>
      <c r="Q3445" t="s">
        <v>439</v>
      </c>
      <c r="R3445" s="3">
        <v>41708.8069444444</v>
      </c>
      <c r="S3445" t="s">
        <v>31</v>
      </c>
      <c r="U3445" t="s">
        <v>9535</v>
      </c>
    </row>
    <row r="3446" customHeight="1" spans="1:19">
      <c r="A3446">
        <v>1860543995</v>
      </c>
      <c r="B3446" s="2" t="s">
        <v>9536</v>
      </c>
      <c r="C3446" t="s">
        <v>3287</v>
      </c>
      <c r="D3446" t="s">
        <v>23</v>
      </c>
      <c r="E3446" t="s">
        <v>9537</v>
      </c>
      <c r="F3446" t="s">
        <v>9538</v>
      </c>
      <c r="G3446">
        <v>479</v>
      </c>
      <c r="H3446">
        <v>254</v>
      </c>
      <c r="I3446">
        <v>1256</v>
      </c>
      <c r="J3446" t="s">
        <v>153</v>
      </c>
      <c r="K3446" t="s">
        <v>154</v>
      </c>
      <c r="L3446" t="s">
        <v>28</v>
      </c>
      <c r="M3446">
        <v>0</v>
      </c>
      <c r="N3446">
        <v>0</v>
      </c>
      <c r="O3446">
        <v>-1</v>
      </c>
      <c r="Q3446" t="s">
        <v>46</v>
      </c>
      <c r="R3446" s="3">
        <v>40495.7777777778</v>
      </c>
      <c r="S3446" t="s">
        <v>31</v>
      </c>
    </row>
    <row r="3447" customHeight="1" spans="1:19">
      <c r="A3447">
        <v>6682704720</v>
      </c>
      <c r="B3447" s="2" t="s">
        <v>9539</v>
      </c>
      <c r="C3447" t="s">
        <v>65</v>
      </c>
      <c r="D3447" t="s">
        <v>23</v>
      </c>
      <c r="E3447" t="s">
        <v>9540</v>
      </c>
      <c r="F3447" t="s">
        <v>9541</v>
      </c>
      <c r="G3447">
        <v>45</v>
      </c>
      <c r="H3447">
        <v>150</v>
      </c>
      <c r="I3447">
        <v>303</v>
      </c>
      <c r="J3447" t="s">
        <v>35</v>
      </c>
      <c r="L3447" t="s">
        <v>51</v>
      </c>
      <c r="M3447">
        <v>0</v>
      </c>
      <c r="N3447">
        <v>0</v>
      </c>
      <c r="O3447">
        <v>-1</v>
      </c>
      <c r="P3447" t="s">
        <v>275</v>
      </c>
      <c r="Q3447" t="s">
        <v>150</v>
      </c>
      <c r="R3447" s="3">
        <v>43348.8173611111</v>
      </c>
      <c r="S3447" t="s">
        <v>38</v>
      </c>
    </row>
    <row r="3448" customHeight="1" spans="1:19">
      <c r="A3448">
        <v>6682704720</v>
      </c>
      <c r="B3448" s="2" t="s">
        <v>9542</v>
      </c>
      <c r="C3448" t="s">
        <v>65</v>
      </c>
      <c r="D3448" t="s">
        <v>23</v>
      </c>
      <c r="E3448" t="s">
        <v>9540</v>
      </c>
      <c r="F3448" t="s">
        <v>9541</v>
      </c>
      <c r="G3448">
        <v>45</v>
      </c>
      <c r="H3448">
        <v>150</v>
      </c>
      <c r="I3448">
        <v>303</v>
      </c>
      <c r="J3448" t="s">
        <v>35</v>
      </c>
      <c r="L3448" t="s">
        <v>51</v>
      </c>
      <c r="M3448">
        <v>0</v>
      </c>
      <c r="N3448">
        <v>0</v>
      </c>
      <c r="O3448">
        <v>-1</v>
      </c>
      <c r="P3448" t="s">
        <v>275</v>
      </c>
      <c r="Q3448" t="s">
        <v>150</v>
      </c>
      <c r="R3448" s="3">
        <v>43348.8173611111</v>
      </c>
      <c r="S3448" t="s">
        <v>38</v>
      </c>
    </row>
    <row r="3449" customHeight="1" spans="1:20">
      <c r="A3449">
        <v>5646083946</v>
      </c>
      <c r="B3449" s="2" t="s">
        <v>9543</v>
      </c>
      <c r="C3449" t="s">
        <v>65</v>
      </c>
      <c r="D3449" t="s">
        <v>23</v>
      </c>
      <c r="E3449" t="s">
        <v>9544</v>
      </c>
      <c r="F3449" t="s">
        <v>9545</v>
      </c>
      <c r="G3449">
        <v>845</v>
      </c>
      <c r="H3449">
        <v>716</v>
      </c>
      <c r="I3449">
        <v>18172</v>
      </c>
      <c r="J3449" t="s">
        <v>94</v>
      </c>
      <c r="L3449" t="s">
        <v>51</v>
      </c>
      <c r="M3449">
        <v>5</v>
      </c>
      <c r="N3449">
        <v>1</v>
      </c>
      <c r="O3449">
        <v>0</v>
      </c>
      <c r="P3449" t="s">
        <v>9546</v>
      </c>
      <c r="Q3449" t="s">
        <v>245</v>
      </c>
      <c r="R3449" s="3">
        <v>42189.2923611111</v>
      </c>
      <c r="S3449" t="s">
        <v>31</v>
      </c>
      <c r="T3449" t="s">
        <v>9547</v>
      </c>
    </row>
    <row r="3450" customHeight="1" spans="1:21">
      <c r="A3450">
        <v>6130770527</v>
      </c>
      <c r="B3450" s="2" t="s">
        <v>9548</v>
      </c>
      <c r="C3450" t="s">
        <v>65</v>
      </c>
      <c r="D3450" t="s">
        <v>23</v>
      </c>
      <c r="E3450" t="s">
        <v>9549</v>
      </c>
      <c r="F3450" t="s">
        <v>9550</v>
      </c>
      <c r="G3450">
        <v>2299</v>
      </c>
      <c r="H3450">
        <v>643</v>
      </c>
      <c r="I3450">
        <v>9307</v>
      </c>
      <c r="J3450" t="s">
        <v>619</v>
      </c>
      <c r="L3450" t="s">
        <v>51</v>
      </c>
      <c r="M3450">
        <v>3</v>
      </c>
      <c r="N3450">
        <v>1</v>
      </c>
      <c r="O3450">
        <v>0</v>
      </c>
      <c r="P3450" t="s">
        <v>608</v>
      </c>
      <c r="Q3450" t="s">
        <v>37</v>
      </c>
      <c r="R3450" s="3">
        <v>42777.4965277778</v>
      </c>
      <c r="S3450" t="s">
        <v>31</v>
      </c>
      <c r="U3450" t="s">
        <v>2629</v>
      </c>
    </row>
    <row r="3451" customHeight="1" spans="1:21">
      <c r="A3451">
        <v>6968653230</v>
      </c>
      <c r="B3451" s="2" t="s">
        <v>9551</v>
      </c>
      <c r="C3451" t="s">
        <v>65</v>
      </c>
      <c r="D3451" t="s">
        <v>23</v>
      </c>
      <c r="E3451" t="s">
        <v>9552</v>
      </c>
      <c r="F3451" t="s">
        <v>9553</v>
      </c>
      <c r="G3451">
        <v>2580</v>
      </c>
      <c r="H3451">
        <v>1021</v>
      </c>
      <c r="I3451">
        <v>11773</v>
      </c>
      <c r="J3451" t="s">
        <v>94</v>
      </c>
      <c r="K3451" t="s">
        <v>854</v>
      </c>
      <c r="L3451" t="s">
        <v>28</v>
      </c>
      <c r="M3451">
        <v>4</v>
      </c>
      <c r="N3451">
        <v>1</v>
      </c>
      <c r="O3451">
        <v>0</v>
      </c>
      <c r="P3451" t="s">
        <v>62</v>
      </c>
      <c r="Q3451" t="s">
        <v>79</v>
      </c>
      <c r="R3451" s="3">
        <v>43486.9548611111</v>
      </c>
      <c r="S3451" t="s">
        <v>31</v>
      </c>
      <c r="U3451" t="s">
        <v>4413</v>
      </c>
    </row>
    <row r="3452" customHeight="1" spans="1:21">
      <c r="A3452">
        <v>6968653230</v>
      </c>
      <c r="B3452" s="2" t="s">
        <v>9554</v>
      </c>
      <c r="C3452" t="s">
        <v>65</v>
      </c>
      <c r="D3452" t="s">
        <v>23</v>
      </c>
      <c r="E3452" t="s">
        <v>9552</v>
      </c>
      <c r="F3452" t="s">
        <v>9553</v>
      </c>
      <c r="G3452">
        <v>2580</v>
      </c>
      <c r="H3452">
        <v>1021</v>
      </c>
      <c r="I3452">
        <v>11773</v>
      </c>
      <c r="J3452" t="s">
        <v>94</v>
      </c>
      <c r="K3452" t="s">
        <v>854</v>
      </c>
      <c r="L3452" t="s">
        <v>28</v>
      </c>
      <c r="M3452">
        <v>4</v>
      </c>
      <c r="N3452">
        <v>1</v>
      </c>
      <c r="O3452">
        <v>0</v>
      </c>
      <c r="P3452" t="s">
        <v>62</v>
      </c>
      <c r="Q3452" t="s">
        <v>79</v>
      </c>
      <c r="R3452" s="3">
        <v>43486.9548611111</v>
      </c>
      <c r="S3452" t="s">
        <v>31</v>
      </c>
      <c r="U3452" t="s">
        <v>4413</v>
      </c>
    </row>
    <row r="3453" customHeight="1" spans="1:21">
      <c r="A3453">
        <v>6968653230</v>
      </c>
      <c r="B3453" s="2" t="s">
        <v>9555</v>
      </c>
      <c r="C3453" t="s">
        <v>65</v>
      </c>
      <c r="D3453" t="s">
        <v>23</v>
      </c>
      <c r="E3453" t="s">
        <v>9552</v>
      </c>
      <c r="F3453" t="s">
        <v>9553</v>
      </c>
      <c r="G3453">
        <v>2580</v>
      </c>
      <c r="H3453">
        <v>1021</v>
      </c>
      <c r="I3453">
        <v>11773</v>
      </c>
      <c r="J3453" t="s">
        <v>94</v>
      </c>
      <c r="K3453" t="s">
        <v>854</v>
      </c>
      <c r="L3453" t="s">
        <v>28</v>
      </c>
      <c r="M3453">
        <v>4</v>
      </c>
      <c r="N3453">
        <v>1</v>
      </c>
      <c r="O3453">
        <v>0</v>
      </c>
      <c r="P3453" t="s">
        <v>62</v>
      </c>
      <c r="Q3453" t="s">
        <v>79</v>
      </c>
      <c r="R3453" s="3">
        <v>43486.9548611111</v>
      </c>
      <c r="S3453" t="s">
        <v>31</v>
      </c>
      <c r="U3453" t="s">
        <v>4413</v>
      </c>
    </row>
    <row r="3454" customHeight="1" spans="1:19">
      <c r="A3454">
        <v>7218602966</v>
      </c>
      <c r="B3454" s="2" t="s">
        <v>9556</v>
      </c>
      <c r="C3454" t="s">
        <v>65</v>
      </c>
      <c r="D3454" t="s">
        <v>23</v>
      </c>
      <c r="E3454" t="s">
        <v>9557</v>
      </c>
      <c r="F3454" t="s">
        <v>9558</v>
      </c>
      <c r="G3454">
        <v>279</v>
      </c>
      <c r="H3454">
        <v>358</v>
      </c>
      <c r="I3454">
        <v>1483</v>
      </c>
      <c r="J3454" t="s">
        <v>94</v>
      </c>
      <c r="L3454" t="s">
        <v>51</v>
      </c>
      <c r="M3454">
        <v>5</v>
      </c>
      <c r="N3454">
        <v>1</v>
      </c>
      <c r="O3454">
        <v>0</v>
      </c>
      <c r="P3454" t="s">
        <v>134</v>
      </c>
      <c r="Q3454" t="s">
        <v>71</v>
      </c>
      <c r="R3454" s="3">
        <v>43651.6229166667</v>
      </c>
      <c r="S3454" t="s">
        <v>31</v>
      </c>
    </row>
    <row r="3455" customHeight="1" spans="1:21">
      <c r="A3455">
        <v>5206277683</v>
      </c>
      <c r="B3455" s="2" t="s">
        <v>9559</v>
      </c>
      <c r="C3455" t="s">
        <v>65</v>
      </c>
      <c r="D3455" t="s">
        <v>23</v>
      </c>
      <c r="E3455" t="s">
        <v>9560</v>
      </c>
      <c r="F3455" t="s">
        <v>9561</v>
      </c>
      <c r="G3455">
        <v>432</v>
      </c>
      <c r="H3455">
        <v>5</v>
      </c>
      <c r="I3455">
        <v>543</v>
      </c>
      <c r="J3455" t="s">
        <v>94</v>
      </c>
      <c r="L3455" t="s">
        <v>51</v>
      </c>
      <c r="M3455">
        <v>1</v>
      </c>
      <c r="N3455">
        <v>1</v>
      </c>
      <c r="O3455">
        <v>2</v>
      </c>
      <c r="P3455" t="s">
        <v>29</v>
      </c>
      <c r="Q3455" t="s">
        <v>37</v>
      </c>
      <c r="R3455" s="3">
        <v>41826.6840277778</v>
      </c>
      <c r="S3455" t="s">
        <v>31</v>
      </c>
      <c r="U3455" t="s">
        <v>9562</v>
      </c>
    </row>
    <row r="3456" customHeight="1" spans="1:21">
      <c r="A3456">
        <v>5206277683</v>
      </c>
      <c r="B3456" s="2" t="s">
        <v>9563</v>
      </c>
      <c r="C3456" t="s">
        <v>65</v>
      </c>
      <c r="D3456" t="s">
        <v>23</v>
      </c>
      <c r="E3456" t="s">
        <v>9560</v>
      </c>
      <c r="F3456" t="s">
        <v>9561</v>
      </c>
      <c r="G3456">
        <v>432</v>
      </c>
      <c r="H3456">
        <v>5</v>
      </c>
      <c r="I3456">
        <v>543</v>
      </c>
      <c r="J3456" t="s">
        <v>94</v>
      </c>
      <c r="L3456" t="s">
        <v>51</v>
      </c>
      <c r="M3456">
        <v>1</v>
      </c>
      <c r="N3456">
        <v>1</v>
      </c>
      <c r="O3456">
        <v>2</v>
      </c>
      <c r="P3456" t="s">
        <v>29</v>
      </c>
      <c r="Q3456" t="s">
        <v>37</v>
      </c>
      <c r="R3456" s="3">
        <v>41826.6840277778</v>
      </c>
      <c r="S3456" t="s">
        <v>31</v>
      </c>
      <c r="U3456" t="s">
        <v>9562</v>
      </c>
    </row>
    <row r="3457" customHeight="1" spans="1:21">
      <c r="A3457">
        <v>5206277683</v>
      </c>
      <c r="B3457" s="2" t="s">
        <v>9564</v>
      </c>
      <c r="C3457" t="s">
        <v>65</v>
      </c>
      <c r="D3457" t="s">
        <v>23</v>
      </c>
      <c r="E3457" t="s">
        <v>9560</v>
      </c>
      <c r="F3457" t="s">
        <v>9561</v>
      </c>
      <c r="G3457">
        <v>432</v>
      </c>
      <c r="H3457">
        <v>5</v>
      </c>
      <c r="I3457">
        <v>543</v>
      </c>
      <c r="J3457" t="s">
        <v>94</v>
      </c>
      <c r="L3457" t="s">
        <v>51</v>
      </c>
      <c r="M3457">
        <v>1</v>
      </c>
      <c r="N3457">
        <v>1</v>
      </c>
      <c r="O3457">
        <v>2</v>
      </c>
      <c r="P3457" t="s">
        <v>29</v>
      </c>
      <c r="Q3457" t="s">
        <v>37</v>
      </c>
      <c r="R3457" s="3">
        <v>41826.6840277778</v>
      </c>
      <c r="S3457" t="s">
        <v>31</v>
      </c>
      <c r="U3457" t="s">
        <v>9562</v>
      </c>
    </row>
    <row r="3458" customHeight="1" spans="1:21">
      <c r="A3458">
        <v>5857926799</v>
      </c>
      <c r="B3458" s="2" t="s">
        <v>9565</v>
      </c>
      <c r="C3458" t="s">
        <v>157</v>
      </c>
      <c r="D3458" t="s">
        <v>23</v>
      </c>
      <c r="E3458" t="s">
        <v>9566</v>
      </c>
      <c r="G3458">
        <v>217</v>
      </c>
      <c r="H3458">
        <v>43</v>
      </c>
      <c r="I3458">
        <v>13</v>
      </c>
      <c r="J3458" t="s">
        <v>26</v>
      </c>
      <c r="L3458" t="s">
        <v>51</v>
      </c>
      <c r="M3458">
        <v>0</v>
      </c>
      <c r="N3458">
        <v>0</v>
      </c>
      <c r="O3458">
        <v>-1</v>
      </c>
      <c r="P3458" t="s">
        <v>36</v>
      </c>
      <c r="Q3458" t="s">
        <v>46</v>
      </c>
      <c r="R3458" s="3">
        <v>42413.8444444444</v>
      </c>
      <c r="S3458" t="s">
        <v>31</v>
      </c>
      <c r="U3458" t="s">
        <v>6104</v>
      </c>
    </row>
    <row r="3459" customHeight="1" spans="1:19">
      <c r="A3459">
        <v>6523865205</v>
      </c>
      <c r="B3459" s="2" t="s">
        <v>9567</v>
      </c>
      <c r="C3459" t="s">
        <v>157</v>
      </c>
      <c r="D3459" t="s">
        <v>23</v>
      </c>
      <c r="E3459" t="s">
        <v>9568</v>
      </c>
      <c r="F3459" t="s">
        <v>9569</v>
      </c>
      <c r="G3459">
        <v>32</v>
      </c>
      <c r="H3459">
        <v>203</v>
      </c>
      <c r="I3459">
        <v>222</v>
      </c>
      <c r="J3459" t="s">
        <v>327</v>
      </c>
      <c r="L3459" t="s">
        <v>28</v>
      </c>
      <c r="M3459">
        <v>2</v>
      </c>
      <c r="N3459">
        <v>0</v>
      </c>
      <c r="O3459">
        <v>-1</v>
      </c>
      <c r="P3459" t="s">
        <v>36</v>
      </c>
      <c r="Q3459" t="s">
        <v>276</v>
      </c>
      <c r="R3459" s="3">
        <v>43199.6590277778</v>
      </c>
      <c r="S3459" t="s">
        <v>31</v>
      </c>
    </row>
    <row r="3460" customHeight="1" spans="1:19">
      <c r="A3460">
        <v>7476967070</v>
      </c>
      <c r="B3460" s="2" t="s">
        <v>9570</v>
      </c>
      <c r="C3460" t="s">
        <v>157</v>
      </c>
      <c r="D3460" t="s">
        <v>23</v>
      </c>
      <c r="E3460" t="s">
        <v>9571</v>
      </c>
      <c r="G3460">
        <v>2</v>
      </c>
      <c r="H3460">
        <v>40</v>
      </c>
      <c r="I3460">
        <v>22</v>
      </c>
      <c r="J3460" t="s">
        <v>35</v>
      </c>
      <c r="L3460" t="s">
        <v>28</v>
      </c>
      <c r="M3460">
        <v>0</v>
      </c>
      <c r="N3460">
        <v>0</v>
      </c>
      <c r="O3460">
        <v>-1</v>
      </c>
      <c r="P3460" t="s">
        <v>36</v>
      </c>
      <c r="Q3460" t="s">
        <v>386</v>
      </c>
      <c r="R3460" s="3">
        <v>44015.5361111111</v>
      </c>
      <c r="S3460" t="s">
        <v>38</v>
      </c>
    </row>
    <row r="3461" customHeight="1" spans="1:19">
      <c r="A3461">
        <v>7476967070</v>
      </c>
      <c r="B3461" s="2" t="s">
        <v>9572</v>
      </c>
      <c r="C3461" t="s">
        <v>157</v>
      </c>
      <c r="D3461" t="s">
        <v>23</v>
      </c>
      <c r="E3461" t="s">
        <v>9571</v>
      </c>
      <c r="G3461">
        <v>2</v>
      </c>
      <c r="H3461">
        <v>40</v>
      </c>
      <c r="I3461">
        <v>22</v>
      </c>
      <c r="J3461" t="s">
        <v>35</v>
      </c>
      <c r="L3461" t="s">
        <v>28</v>
      </c>
      <c r="M3461">
        <v>0</v>
      </c>
      <c r="N3461">
        <v>0</v>
      </c>
      <c r="O3461">
        <v>-1</v>
      </c>
      <c r="P3461" t="s">
        <v>36</v>
      </c>
      <c r="Q3461" t="s">
        <v>386</v>
      </c>
      <c r="R3461" s="3">
        <v>44015.5361111111</v>
      </c>
      <c r="S3461" t="s">
        <v>38</v>
      </c>
    </row>
    <row r="3462" customHeight="1" spans="1:19">
      <c r="A3462">
        <v>5933781074</v>
      </c>
      <c r="B3462" s="2" t="s">
        <v>9573</v>
      </c>
      <c r="C3462" t="s">
        <v>3293</v>
      </c>
      <c r="E3462" t="s">
        <v>9574</v>
      </c>
      <c r="F3462" t="s">
        <v>9575</v>
      </c>
      <c r="G3462">
        <v>33</v>
      </c>
      <c r="H3462">
        <v>9</v>
      </c>
      <c r="I3462">
        <v>7</v>
      </c>
      <c r="J3462" t="s">
        <v>204</v>
      </c>
      <c r="K3462" t="s">
        <v>220</v>
      </c>
      <c r="L3462" t="s">
        <v>28</v>
      </c>
      <c r="M3462">
        <v>0</v>
      </c>
      <c r="N3462">
        <v>0</v>
      </c>
      <c r="O3462">
        <v>-1</v>
      </c>
      <c r="P3462" t="s">
        <v>9576</v>
      </c>
      <c r="Q3462" t="s">
        <v>30</v>
      </c>
      <c r="R3462" s="3">
        <v>42507.6833333333</v>
      </c>
      <c r="S3462" t="s">
        <v>38</v>
      </c>
    </row>
    <row r="3463" customHeight="1" spans="1:19">
      <c r="A3463">
        <v>5933781074</v>
      </c>
      <c r="B3463" s="2" t="s">
        <v>9577</v>
      </c>
      <c r="C3463" t="s">
        <v>3293</v>
      </c>
      <c r="E3463" t="s">
        <v>9574</v>
      </c>
      <c r="F3463" t="s">
        <v>9575</v>
      </c>
      <c r="G3463">
        <v>33</v>
      </c>
      <c r="H3463">
        <v>9</v>
      </c>
      <c r="I3463">
        <v>7</v>
      </c>
      <c r="J3463" t="s">
        <v>204</v>
      </c>
      <c r="K3463" t="s">
        <v>220</v>
      </c>
      <c r="L3463" t="s">
        <v>28</v>
      </c>
      <c r="M3463">
        <v>0</v>
      </c>
      <c r="N3463">
        <v>0</v>
      </c>
      <c r="O3463">
        <v>-1</v>
      </c>
      <c r="P3463" t="s">
        <v>9576</v>
      </c>
      <c r="Q3463" t="s">
        <v>30</v>
      </c>
      <c r="R3463" s="3">
        <v>42507.6833333333</v>
      </c>
      <c r="S3463" t="s">
        <v>38</v>
      </c>
    </row>
    <row r="3464" customHeight="1" spans="1:19">
      <c r="A3464">
        <v>5933781074</v>
      </c>
      <c r="B3464" s="2" t="s">
        <v>9578</v>
      </c>
      <c r="C3464" t="s">
        <v>3293</v>
      </c>
      <c r="E3464" t="s">
        <v>9574</v>
      </c>
      <c r="F3464" t="s">
        <v>9575</v>
      </c>
      <c r="G3464">
        <v>33</v>
      </c>
      <c r="H3464">
        <v>9</v>
      </c>
      <c r="I3464">
        <v>7</v>
      </c>
      <c r="J3464" t="s">
        <v>204</v>
      </c>
      <c r="K3464" t="s">
        <v>220</v>
      </c>
      <c r="L3464" t="s">
        <v>28</v>
      </c>
      <c r="M3464">
        <v>0</v>
      </c>
      <c r="N3464">
        <v>0</v>
      </c>
      <c r="O3464">
        <v>-1</v>
      </c>
      <c r="P3464" t="s">
        <v>9576</v>
      </c>
      <c r="Q3464" t="s">
        <v>30</v>
      </c>
      <c r="R3464" s="3">
        <v>42507.6833333333</v>
      </c>
      <c r="S3464" t="s">
        <v>38</v>
      </c>
    </row>
    <row r="3465" customHeight="1" spans="1:19">
      <c r="A3465">
        <v>5933781074</v>
      </c>
      <c r="B3465" s="2" t="s">
        <v>9579</v>
      </c>
      <c r="C3465" t="s">
        <v>3293</v>
      </c>
      <c r="E3465" t="s">
        <v>9574</v>
      </c>
      <c r="F3465" t="s">
        <v>9575</v>
      </c>
      <c r="G3465">
        <v>33</v>
      </c>
      <c r="H3465">
        <v>9</v>
      </c>
      <c r="I3465">
        <v>7</v>
      </c>
      <c r="J3465" t="s">
        <v>204</v>
      </c>
      <c r="K3465" t="s">
        <v>220</v>
      </c>
      <c r="L3465" t="s">
        <v>28</v>
      </c>
      <c r="M3465">
        <v>0</v>
      </c>
      <c r="N3465">
        <v>0</v>
      </c>
      <c r="O3465">
        <v>-1</v>
      </c>
      <c r="P3465" t="s">
        <v>9576</v>
      </c>
      <c r="Q3465" t="s">
        <v>30</v>
      </c>
      <c r="R3465" s="3">
        <v>42507.6833333333</v>
      </c>
      <c r="S3465" t="s">
        <v>38</v>
      </c>
    </row>
    <row r="3466" customHeight="1" spans="1:19">
      <c r="A3466">
        <v>5933781074</v>
      </c>
      <c r="B3466" s="2" t="s">
        <v>9580</v>
      </c>
      <c r="C3466" t="s">
        <v>3293</v>
      </c>
      <c r="E3466" t="s">
        <v>9574</v>
      </c>
      <c r="F3466" t="s">
        <v>9575</v>
      </c>
      <c r="G3466">
        <v>33</v>
      </c>
      <c r="H3466">
        <v>9</v>
      </c>
      <c r="I3466">
        <v>7</v>
      </c>
      <c r="J3466" t="s">
        <v>204</v>
      </c>
      <c r="K3466" t="s">
        <v>220</v>
      </c>
      <c r="L3466" t="s">
        <v>28</v>
      </c>
      <c r="M3466">
        <v>0</v>
      </c>
      <c r="N3466">
        <v>0</v>
      </c>
      <c r="O3466">
        <v>-1</v>
      </c>
      <c r="P3466" t="s">
        <v>9576</v>
      </c>
      <c r="Q3466" t="s">
        <v>30</v>
      </c>
      <c r="R3466" s="3">
        <v>42507.6833333333</v>
      </c>
      <c r="S3466" t="s">
        <v>38</v>
      </c>
    </row>
    <row r="3467" customHeight="1" spans="1:19">
      <c r="A3467">
        <v>5471779481</v>
      </c>
      <c r="B3467" s="2" t="s">
        <v>9581</v>
      </c>
      <c r="C3467" t="s">
        <v>157</v>
      </c>
      <c r="D3467" t="s">
        <v>23</v>
      </c>
      <c r="E3467" t="s">
        <v>9582</v>
      </c>
      <c r="G3467">
        <v>7</v>
      </c>
      <c r="H3467">
        <v>53</v>
      </c>
      <c r="I3467">
        <v>10</v>
      </c>
      <c r="J3467" t="s">
        <v>35</v>
      </c>
      <c r="L3467" t="s">
        <v>28</v>
      </c>
      <c r="M3467">
        <v>0</v>
      </c>
      <c r="N3467">
        <v>0</v>
      </c>
      <c r="O3467">
        <v>-1</v>
      </c>
      <c r="P3467" t="s">
        <v>36</v>
      </c>
      <c r="Q3467" t="s">
        <v>245</v>
      </c>
      <c r="R3467" s="3">
        <v>42014.8715277778</v>
      </c>
      <c r="S3467" t="s">
        <v>31</v>
      </c>
    </row>
    <row r="3468" customHeight="1" spans="1:20">
      <c r="A3468">
        <v>6890464727</v>
      </c>
      <c r="B3468" s="2" t="s">
        <v>9583</v>
      </c>
      <c r="C3468" t="s">
        <v>157</v>
      </c>
      <c r="D3468" t="s">
        <v>23</v>
      </c>
      <c r="E3468" t="s">
        <v>9584</v>
      </c>
      <c r="F3468" t="s">
        <v>9585</v>
      </c>
      <c r="G3468">
        <v>4</v>
      </c>
      <c r="H3468">
        <v>117</v>
      </c>
      <c r="I3468">
        <v>287</v>
      </c>
      <c r="J3468" t="s">
        <v>94</v>
      </c>
      <c r="K3468" t="s">
        <v>756</v>
      </c>
      <c r="L3468" t="s">
        <v>51</v>
      </c>
      <c r="M3468">
        <v>0</v>
      </c>
      <c r="N3468">
        <v>0</v>
      </c>
      <c r="O3468">
        <v>-1</v>
      </c>
      <c r="P3468" t="s">
        <v>9586</v>
      </c>
      <c r="Q3468" t="s">
        <v>276</v>
      </c>
      <c r="R3468" s="3">
        <v>43453.2361111111</v>
      </c>
      <c r="S3468" t="s">
        <v>38</v>
      </c>
      <c r="T3468" t="s">
        <v>9587</v>
      </c>
    </row>
    <row r="3469" customHeight="1" spans="1:19">
      <c r="A3469">
        <v>1883227547</v>
      </c>
      <c r="B3469" s="2" t="s">
        <v>9588</v>
      </c>
      <c r="C3469" t="s">
        <v>65</v>
      </c>
      <c r="D3469" t="s">
        <v>23</v>
      </c>
      <c r="E3469" t="s">
        <v>9589</v>
      </c>
      <c r="F3469" t="s">
        <v>9590</v>
      </c>
      <c r="G3469">
        <v>199</v>
      </c>
      <c r="H3469">
        <v>87</v>
      </c>
      <c r="I3469">
        <v>422</v>
      </c>
      <c r="J3469" t="s">
        <v>273</v>
      </c>
      <c r="L3469" t="s">
        <v>51</v>
      </c>
      <c r="M3469">
        <v>1</v>
      </c>
      <c r="N3469">
        <v>0</v>
      </c>
      <c r="O3469">
        <v>220</v>
      </c>
      <c r="P3469" t="s">
        <v>29</v>
      </c>
      <c r="Q3469" t="s">
        <v>245</v>
      </c>
      <c r="R3469" s="3">
        <v>40517.6493055556</v>
      </c>
      <c r="S3469" t="s">
        <v>31</v>
      </c>
    </row>
    <row r="3470" customHeight="1" spans="1:19">
      <c r="A3470">
        <v>7648108963</v>
      </c>
      <c r="B3470" s="2" t="s">
        <v>9591</v>
      </c>
      <c r="C3470" t="s">
        <v>157</v>
      </c>
      <c r="D3470" t="s">
        <v>23</v>
      </c>
      <c r="E3470" t="s">
        <v>9592</v>
      </c>
      <c r="F3470" t="s">
        <v>9593</v>
      </c>
      <c r="G3470">
        <v>1</v>
      </c>
      <c r="H3470">
        <v>83</v>
      </c>
      <c r="I3470">
        <v>373</v>
      </c>
      <c r="J3470" t="s">
        <v>106</v>
      </c>
      <c r="K3470" t="s">
        <v>187</v>
      </c>
      <c r="L3470" t="s">
        <v>28</v>
      </c>
      <c r="M3470">
        <v>0</v>
      </c>
      <c r="N3470">
        <v>0</v>
      </c>
      <c r="O3470">
        <v>-1</v>
      </c>
      <c r="P3470" t="s">
        <v>9594</v>
      </c>
      <c r="Q3470" t="s">
        <v>37</v>
      </c>
      <c r="R3470" s="3">
        <v>44395.4520833333</v>
      </c>
      <c r="S3470" t="s">
        <v>38</v>
      </c>
    </row>
    <row r="3471" customHeight="1" spans="1:19">
      <c r="A3471">
        <v>5737472094</v>
      </c>
      <c r="B3471" s="2" t="s">
        <v>9595</v>
      </c>
      <c r="C3471" t="s">
        <v>157</v>
      </c>
      <c r="D3471" t="s">
        <v>23</v>
      </c>
      <c r="E3471" t="s">
        <v>9596</v>
      </c>
      <c r="G3471">
        <v>5</v>
      </c>
      <c r="H3471">
        <v>148</v>
      </c>
      <c r="I3471">
        <v>0</v>
      </c>
      <c r="J3471" t="s">
        <v>26</v>
      </c>
      <c r="K3471" t="s">
        <v>990</v>
      </c>
      <c r="L3471" t="s">
        <v>28</v>
      </c>
      <c r="M3471">
        <v>0</v>
      </c>
      <c r="N3471">
        <v>0</v>
      </c>
      <c r="O3471">
        <v>-1</v>
      </c>
      <c r="P3471" t="s">
        <v>9597</v>
      </c>
      <c r="Q3471" t="s">
        <v>276</v>
      </c>
      <c r="R3471" s="3">
        <v>42301.4958333333</v>
      </c>
      <c r="S3471" t="s">
        <v>31</v>
      </c>
    </row>
    <row r="3472" customHeight="1" spans="1:19">
      <c r="A3472">
        <v>2880636901</v>
      </c>
      <c r="B3472" s="2" t="s">
        <v>9598</v>
      </c>
      <c r="C3472" t="s">
        <v>157</v>
      </c>
      <c r="D3472" t="s">
        <v>23</v>
      </c>
      <c r="E3472" t="s">
        <v>9599</v>
      </c>
      <c r="F3472" t="s">
        <v>9600</v>
      </c>
      <c r="G3472">
        <v>494</v>
      </c>
      <c r="H3472">
        <v>1752</v>
      </c>
      <c r="I3472">
        <v>11</v>
      </c>
      <c r="J3472" t="s">
        <v>35</v>
      </c>
      <c r="L3472" t="s">
        <v>51</v>
      </c>
      <c r="M3472">
        <v>0</v>
      </c>
      <c r="N3472">
        <v>0</v>
      </c>
      <c r="O3472">
        <v>-1</v>
      </c>
      <c r="P3472" t="s">
        <v>100</v>
      </c>
      <c r="Q3472" t="s">
        <v>265</v>
      </c>
      <c r="R3472" s="3">
        <v>41701.3194444444</v>
      </c>
      <c r="S3472" t="s">
        <v>31</v>
      </c>
    </row>
    <row r="3473" customHeight="1" spans="1:19">
      <c r="A3473">
        <v>7749844561</v>
      </c>
      <c r="B3473" s="2" t="s">
        <v>9601</v>
      </c>
      <c r="C3473" t="s">
        <v>157</v>
      </c>
      <c r="D3473" t="s">
        <v>23</v>
      </c>
      <c r="E3473" t="s">
        <v>9602</v>
      </c>
      <c r="G3473">
        <v>5</v>
      </c>
      <c r="H3473">
        <v>82</v>
      </c>
      <c r="I3473">
        <v>52</v>
      </c>
      <c r="J3473" t="s">
        <v>26</v>
      </c>
      <c r="L3473" t="s">
        <v>28</v>
      </c>
      <c r="M3473">
        <v>0</v>
      </c>
      <c r="N3473">
        <v>0</v>
      </c>
      <c r="O3473">
        <v>-1</v>
      </c>
      <c r="P3473" t="s">
        <v>9603</v>
      </c>
      <c r="R3473" s="3">
        <v>44646.5759837963</v>
      </c>
      <c r="S3473" t="s">
        <v>38</v>
      </c>
    </row>
    <row r="3474" customHeight="1" spans="1:21">
      <c r="A3474">
        <v>6198887943</v>
      </c>
      <c r="B3474" s="2" t="s">
        <v>9604</v>
      </c>
      <c r="C3474" t="s">
        <v>157</v>
      </c>
      <c r="D3474" t="s">
        <v>23</v>
      </c>
      <c r="E3474" t="s">
        <v>9605</v>
      </c>
      <c r="F3474" t="s">
        <v>9606</v>
      </c>
      <c r="G3474">
        <v>188</v>
      </c>
      <c r="H3474">
        <v>89</v>
      </c>
      <c r="I3474">
        <v>760</v>
      </c>
      <c r="J3474" t="s">
        <v>153</v>
      </c>
      <c r="K3474" t="s">
        <v>1526</v>
      </c>
      <c r="L3474" t="s">
        <v>51</v>
      </c>
      <c r="M3474">
        <v>6</v>
      </c>
      <c r="N3474">
        <v>1</v>
      </c>
      <c r="O3474">
        <v>0</v>
      </c>
      <c r="P3474" t="s">
        <v>9607</v>
      </c>
      <c r="Q3474" t="s">
        <v>46</v>
      </c>
      <c r="R3474" s="3">
        <v>42832.9451388889</v>
      </c>
      <c r="S3474" t="s">
        <v>31</v>
      </c>
      <c r="T3474" t="s">
        <v>9608</v>
      </c>
      <c r="U3474" t="s">
        <v>9609</v>
      </c>
    </row>
    <row r="3475" customHeight="1" spans="1:19">
      <c r="A3475">
        <v>5648489216</v>
      </c>
      <c r="B3475" s="2" t="s">
        <v>9610</v>
      </c>
      <c r="C3475" t="s">
        <v>65</v>
      </c>
      <c r="D3475" t="s">
        <v>23</v>
      </c>
      <c r="E3475" t="s">
        <v>9611</v>
      </c>
      <c r="F3475" t="s">
        <v>9612</v>
      </c>
      <c r="G3475">
        <v>849</v>
      </c>
      <c r="H3475">
        <v>223</v>
      </c>
      <c r="I3475">
        <v>703</v>
      </c>
      <c r="J3475" t="s">
        <v>35</v>
      </c>
      <c r="L3475" t="s">
        <v>28</v>
      </c>
      <c r="M3475">
        <v>2</v>
      </c>
      <c r="N3475">
        <v>0</v>
      </c>
      <c r="O3475">
        <v>-1</v>
      </c>
      <c r="P3475" t="s">
        <v>36</v>
      </c>
      <c r="Q3475" t="s">
        <v>30</v>
      </c>
      <c r="R3475" s="3">
        <v>42194.4590277778</v>
      </c>
      <c r="S3475" t="s">
        <v>31</v>
      </c>
    </row>
    <row r="3476" customHeight="1" spans="1:19">
      <c r="A3476">
        <v>6325155897</v>
      </c>
      <c r="B3476" s="2" t="s">
        <v>9613</v>
      </c>
      <c r="C3476" t="s">
        <v>65</v>
      </c>
      <c r="D3476" t="s">
        <v>23</v>
      </c>
      <c r="E3476" t="s">
        <v>9614</v>
      </c>
      <c r="F3476" t="s">
        <v>9615</v>
      </c>
      <c r="G3476">
        <v>1325</v>
      </c>
      <c r="H3476">
        <v>727</v>
      </c>
      <c r="I3476">
        <v>3155</v>
      </c>
      <c r="J3476" t="s">
        <v>204</v>
      </c>
      <c r="K3476" t="s">
        <v>220</v>
      </c>
      <c r="L3476" t="s">
        <v>51</v>
      </c>
      <c r="M3476">
        <v>6</v>
      </c>
      <c r="N3476">
        <v>0</v>
      </c>
      <c r="O3476">
        <v>-1</v>
      </c>
      <c r="P3476" t="s">
        <v>9616</v>
      </c>
      <c r="Q3476" t="s">
        <v>84</v>
      </c>
      <c r="R3476" s="3">
        <v>42945.9041666667</v>
      </c>
      <c r="S3476" t="s">
        <v>31</v>
      </c>
    </row>
    <row r="3477" customHeight="1" spans="1:19">
      <c r="A3477">
        <v>7351068725</v>
      </c>
      <c r="B3477" s="2" t="s">
        <v>9617</v>
      </c>
      <c r="C3477" t="s">
        <v>3293</v>
      </c>
      <c r="E3477" t="s">
        <v>9618</v>
      </c>
      <c r="F3477" t="s">
        <v>9619</v>
      </c>
      <c r="G3477">
        <v>77</v>
      </c>
      <c r="H3477">
        <v>196</v>
      </c>
      <c r="I3477">
        <v>888</v>
      </c>
      <c r="J3477" t="s">
        <v>94</v>
      </c>
      <c r="K3477" t="s">
        <v>9620</v>
      </c>
      <c r="L3477" t="s">
        <v>51</v>
      </c>
      <c r="M3477">
        <v>3</v>
      </c>
      <c r="N3477">
        <v>0</v>
      </c>
      <c r="O3477">
        <v>-1</v>
      </c>
      <c r="P3477" t="s">
        <v>5741</v>
      </c>
      <c r="Q3477" t="s">
        <v>276</v>
      </c>
      <c r="R3477" s="3">
        <v>43808.5534722222</v>
      </c>
      <c r="S3477" t="s">
        <v>31</v>
      </c>
    </row>
    <row r="3478" customHeight="1" spans="1:20">
      <c r="A3478">
        <v>6135097575</v>
      </c>
      <c r="B3478" s="2" t="s">
        <v>9621</v>
      </c>
      <c r="C3478" t="s">
        <v>65</v>
      </c>
      <c r="D3478" t="s">
        <v>23</v>
      </c>
      <c r="E3478" t="s">
        <v>9622</v>
      </c>
      <c r="F3478" t="s">
        <v>9623</v>
      </c>
      <c r="G3478">
        <v>1519</v>
      </c>
      <c r="H3478">
        <v>413</v>
      </c>
      <c r="I3478">
        <v>3962</v>
      </c>
      <c r="J3478" t="s">
        <v>495</v>
      </c>
      <c r="L3478" t="s">
        <v>51</v>
      </c>
      <c r="M3478">
        <v>3</v>
      </c>
      <c r="N3478">
        <v>1</v>
      </c>
      <c r="O3478">
        <v>0</v>
      </c>
      <c r="P3478" t="s">
        <v>52</v>
      </c>
      <c r="Q3478" t="s">
        <v>386</v>
      </c>
      <c r="R3478" s="3">
        <v>42773.9673611111</v>
      </c>
      <c r="S3478" t="s">
        <v>31</v>
      </c>
      <c r="T3478" t="s">
        <v>9624</v>
      </c>
    </row>
    <row r="3479" customHeight="1" spans="1:19">
      <c r="A3479">
        <v>7258307009</v>
      </c>
      <c r="B3479" s="2" t="s">
        <v>9625</v>
      </c>
      <c r="C3479" t="s">
        <v>65</v>
      </c>
      <c r="D3479" t="s">
        <v>23</v>
      </c>
      <c r="E3479" t="s">
        <v>9626</v>
      </c>
      <c r="G3479">
        <v>1</v>
      </c>
      <c r="H3479">
        <v>74</v>
      </c>
      <c r="I3479">
        <v>6</v>
      </c>
      <c r="J3479" t="s">
        <v>35</v>
      </c>
      <c r="L3479" t="s">
        <v>28</v>
      </c>
      <c r="M3479">
        <v>0</v>
      </c>
      <c r="N3479">
        <v>0</v>
      </c>
      <c r="O3479">
        <v>-1</v>
      </c>
      <c r="P3479" t="s">
        <v>36</v>
      </c>
      <c r="Q3479" t="s">
        <v>37</v>
      </c>
      <c r="R3479" s="3">
        <v>43671.1131944444</v>
      </c>
      <c r="S3479" t="s">
        <v>38</v>
      </c>
    </row>
    <row r="3480" customHeight="1" spans="1:21">
      <c r="A3480">
        <v>6312973797</v>
      </c>
      <c r="B3480" s="2" t="s">
        <v>9627</v>
      </c>
      <c r="C3480" t="s">
        <v>157</v>
      </c>
      <c r="D3480" t="s">
        <v>23</v>
      </c>
      <c r="E3480" t="s">
        <v>9628</v>
      </c>
      <c r="F3480" t="s">
        <v>9629</v>
      </c>
      <c r="G3480">
        <v>12</v>
      </c>
      <c r="H3480">
        <v>430</v>
      </c>
      <c r="I3480">
        <v>11</v>
      </c>
      <c r="J3480" t="s">
        <v>35</v>
      </c>
      <c r="L3480" t="s">
        <v>51</v>
      </c>
      <c r="M3480">
        <v>0</v>
      </c>
      <c r="N3480">
        <v>0</v>
      </c>
      <c r="O3480">
        <v>-1</v>
      </c>
      <c r="P3480" t="s">
        <v>9630</v>
      </c>
      <c r="Q3480" t="s">
        <v>79</v>
      </c>
      <c r="R3480" s="3">
        <v>42925.3805555556</v>
      </c>
      <c r="S3480" t="s">
        <v>31</v>
      </c>
      <c r="U3480" t="s">
        <v>9631</v>
      </c>
    </row>
    <row r="3481" customHeight="1" spans="1:19">
      <c r="A3481">
        <v>7093892856</v>
      </c>
      <c r="B3481" s="2" t="s">
        <v>9632</v>
      </c>
      <c r="C3481" t="s">
        <v>65</v>
      </c>
      <c r="D3481" t="s">
        <v>23</v>
      </c>
      <c r="E3481" t="s">
        <v>9633</v>
      </c>
      <c r="G3481">
        <v>3</v>
      </c>
      <c r="H3481">
        <v>43</v>
      </c>
      <c r="I3481">
        <v>702</v>
      </c>
      <c r="J3481" t="s">
        <v>35</v>
      </c>
      <c r="L3481" t="s">
        <v>28</v>
      </c>
      <c r="M3481">
        <v>0</v>
      </c>
      <c r="N3481">
        <v>0</v>
      </c>
      <c r="O3481">
        <v>-1</v>
      </c>
      <c r="P3481" t="s">
        <v>36</v>
      </c>
      <c r="Q3481" t="s">
        <v>245</v>
      </c>
      <c r="R3481" s="3">
        <v>43577.9166666667</v>
      </c>
      <c r="S3481" t="s">
        <v>38</v>
      </c>
    </row>
    <row r="3482" customHeight="1" spans="1:19">
      <c r="A3482">
        <v>5488080920</v>
      </c>
      <c r="B3482" s="2" t="s">
        <v>9634</v>
      </c>
      <c r="C3482" t="s">
        <v>3287</v>
      </c>
      <c r="D3482" t="s">
        <v>23</v>
      </c>
      <c r="E3482" t="s">
        <v>9635</v>
      </c>
      <c r="G3482">
        <v>6</v>
      </c>
      <c r="H3482">
        <v>96</v>
      </c>
      <c r="I3482">
        <v>4</v>
      </c>
      <c r="J3482" t="s">
        <v>35</v>
      </c>
      <c r="L3482" t="s">
        <v>28</v>
      </c>
      <c r="M3482">
        <v>0</v>
      </c>
      <c r="N3482">
        <v>0</v>
      </c>
      <c r="O3482">
        <v>-1</v>
      </c>
      <c r="P3482" t="s">
        <v>36</v>
      </c>
      <c r="Q3482" t="s">
        <v>245</v>
      </c>
      <c r="R3482" s="3">
        <v>42058.675</v>
      </c>
      <c r="S3482" t="s">
        <v>31</v>
      </c>
    </row>
    <row r="3483" customHeight="1" spans="1:19">
      <c r="A3483">
        <v>2219748372</v>
      </c>
      <c r="B3483" s="2" t="s">
        <v>9636</v>
      </c>
      <c r="C3483" t="s">
        <v>65</v>
      </c>
      <c r="D3483" t="s">
        <v>23</v>
      </c>
      <c r="E3483" t="s">
        <v>9637</v>
      </c>
      <c r="F3483" t="s">
        <v>9638</v>
      </c>
      <c r="G3483">
        <v>1531</v>
      </c>
      <c r="H3483">
        <v>420</v>
      </c>
      <c r="I3483">
        <v>1053</v>
      </c>
      <c r="J3483" t="s">
        <v>273</v>
      </c>
      <c r="K3483" t="s">
        <v>2533</v>
      </c>
      <c r="L3483" t="s">
        <v>28</v>
      </c>
      <c r="M3483">
        <v>0</v>
      </c>
      <c r="N3483">
        <v>0</v>
      </c>
      <c r="O3483">
        <v>-1</v>
      </c>
      <c r="Q3483" t="s">
        <v>53</v>
      </c>
      <c r="R3483" s="3">
        <v>40730.8875</v>
      </c>
      <c r="S3483" t="s">
        <v>31</v>
      </c>
    </row>
    <row r="3484" customHeight="1" spans="1:19">
      <c r="A3484">
        <v>7674274735</v>
      </c>
      <c r="B3484" s="2" t="s">
        <v>9639</v>
      </c>
      <c r="C3484" t="s">
        <v>157</v>
      </c>
      <c r="D3484" t="s">
        <v>23</v>
      </c>
      <c r="E3484" t="s">
        <v>9640</v>
      </c>
      <c r="G3484">
        <v>49</v>
      </c>
      <c r="H3484">
        <v>289</v>
      </c>
      <c r="I3484">
        <v>207</v>
      </c>
      <c r="J3484" t="s">
        <v>35</v>
      </c>
      <c r="L3484" t="s">
        <v>51</v>
      </c>
      <c r="M3484">
        <v>1</v>
      </c>
      <c r="N3484">
        <v>0</v>
      </c>
      <c r="O3484">
        <v>-1</v>
      </c>
      <c r="P3484" t="s">
        <v>36</v>
      </c>
      <c r="Q3484" t="s">
        <v>37</v>
      </c>
      <c r="R3484" s="3">
        <v>44426.5111111111</v>
      </c>
      <c r="S3484" t="s">
        <v>31</v>
      </c>
    </row>
    <row r="3485" customHeight="1" spans="1:19">
      <c r="A3485">
        <v>7144840792</v>
      </c>
      <c r="B3485" s="2" t="s">
        <v>9641</v>
      </c>
      <c r="C3485" t="s">
        <v>65</v>
      </c>
      <c r="D3485" t="s">
        <v>23</v>
      </c>
      <c r="E3485" t="s">
        <v>9642</v>
      </c>
      <c r="F3485" t="s">
        <v>9643</v>
      </c>
      <c r="G3485">
        <v>2271</v>
      </c>
      <c r="H3485">
        <v>120</v>
      </c>
      <c r="I3485">
        <v>3891</v>
      </c>
      <c r="J3485" t="s">
        <v>204</v>
      </c>
      <c r="L3485" t="s">
        <v>28</v>
      </c>
      <c r="M3485">
        <v>3</v>
      </c>
      <c r="N3485">
        <v>1</v>
      </c>
      <c r="O3485">
        <v>0</v>
      </c>
      <c r="P3485" t="s">
        <v>230</v>
      </c>
      <c r="Q3485" t="s">
        <v>84</v>
      </c>
      <c r="R3485" s="3">
        <v>43602.9236111111</v>
      </c>
      <c r="S3485" t="s">
        <v>38</v>
      </c>
    </row>
    <row r="3486" customHeight="1" spans="1:20">
      <c r="A3486">
        <v>2257413697</v>
      </c>
      <c r="B3486" s="2" t="s">
        <v>9644</v>
      </c>
      <c r="E3486" t="s">
        <v>9645</v>
      </c>
      <c r="F3486" t="s">
        <v>9646</v>
      </c>
      <c r="G3486">
        <v>23</v>
      </c>
      <c r="H3486">
        <v>99</v>
      </c>
      <c r="I3486">
        <v>1352</v>
      </c>
      <c r="J3486" t="s">
        <v>94</v>
      </c>
      <c r="K3486" t="s">
        <v>1747</v>
      </c>
      <c r="L3486" t="s">
        <v>28</v>
      </c>
      <c r="M3486">
        <v>2</v>
      </c>
      <c r="N3486">
        <v>0</v>
      </c>
      <c r="O3486">
        <v>-1</v>
      </c>
      <c r="P3486" t="s">
        <v>9647</v>
      </c>
      <c r="Q3486" t="s">
        <v>276</v>
      </c>
      <c r="R3486" s="3">
        <v>40743.8340856481</v>
      </c>
      <c r="S3486" t="s">
        <v>31</v>
      </c>
      <c r="T3486" t="s">
        <v>90</v>
      </c>
    </row>
    <row r="3487" customHeight="1" spans="1:19">
      <c r="A3487">
        <v>5161895570</v>
      </c>
      <c r="B3487" s="2" t="s">
        <v>9648</v>
      </c>
      <c r="E3487" t="s">
        <v>9649</v>
      </c>
      <c r="F3487" t="s">
        <v>9650</v>
      </c>
      <c r="G3487">
        <v>378</v>
      </c>
      <c r="H3487">
        <v>236</v>
      </c>
      <c r="I3487">
        <v>339</v>
      </c>
      <c r="J3487" t="s">
        <v>50</v>
      </c>
      <c r="L3487" t="s">
        <v>28</v>
      </c>
      <c r="M3487">
        <v>1</v>
      </c>
      <c r="N3487">
        <v>0</v>
      </c>
      <c r="O3487">
        <v>-1</v>
      </c>
      <c r="P3487" t="s">
        <v>3987</v>
      </c>
      <c r="Q3487" t="s">
        <v>53</v>
      </c>
      <c r="R3487" s="3">
        <v>41790.9546296296</v>
      </c>
      <c r="S3487" t="s">
        <v>31</v>
      </c>
    </row>
    <row r="3488" customHeight="1" spans="1:21">
      <c r="A3488">
        <v>6854677104</v>
      </c>
      <c r="B3488" s="2" t="s">
        <v>9651</v>
      </c>
      <c r="E3488" t="s">
        <v>9652</v>
      </c>
      <c r="F3488" t="s">
        <v>105</v>
      </c>
      <c r="G3488">
        <v>368</v>
      </c>
      <c r="H3488">
        <v>194</v>
      </c>
      <c r="I3488">
        <v>369</v>
      </c>
      <c r="J3488" t="s">
        <v>106</v>
      </c>
      <c r="K3488" t="s">
        <v>187</v>
      </c>
      <c r="L3488" t="s">
        <v>51</v>
      </c>
      <c r="M3488">
        <v>1</v>
      </c>
      <c r="N3488">
        <v>0</v>
      </c>
      <c r="O3488">
        <v>-1</v>
      </c>
      <c r="P3488" t="s">
        <v>9653</v>
      </c>
      <c r="Q3488" t="s">
        <v>37</v>
      </c>
      <c r="R3488" s="3">
        <v>43421.7457407407</v>
      </c>
      <c r="S3488" t="s">
        <v>31</v>
      </c>
      <c r="U3488" t="s">
        <v>9654</v>
      </c>
    </row>
    <row r="3489" customHeight="1" spans="1:19">
      <c r="A3489">
        <v>5301056945</v>
      </c>
      <c r="B3489" s="2" t="s">
        <v>9655</v>
      </c>
      <c r="C3489" t="s">
        <v>157</v>
      </c>
      <c r="D3489" t="s">
        <v>23</v>
      </c>
      <c r="E3489" t="s">
        <v>9656</v>
      </c>
      <c r="G3489">
        <v>217</v>
      </c>
      <c r="H3489">
        <v>207</v>
      </c>
      <c r="I3489">
        <v>37</v>
      </c>
      <c r="J3489" t="s">
        <v>50</v>
      </c>
      <c r="L3489" t="s">
        <v>28</v>
      </c>
      <c r="M3489">
        <v>0</v>
      </c>
      <c r="N3489">
        <v>0</v>
      </c>
      <c r="O3489">
        <v>-1</v>
      </c>
      <c r="P3489" t="s">
        <v>9657</v>
      </c>
      <c r="Q3489" t="s">
        <v>53</v>
      </c>
      <c r="R3489" s="3">
        <v>42218.9763888889</v>
      </c>
      <c r="S3489" t="s">
        <v>31</v>
      </c>
    </row>
    <row r="3490" customHeight="1" spans="1:19">
      <c r="A3490">
        <v>2346852825</v>
      </c>
      <c r="B3490" s="2" t="s">
        <v>9658</v>
      </c>
      <c r="C3490" t="s">
        <v>65</v>
      </c>
      <c r="D3490" t="s">
        <v>23</v>
      </c>
      <c r="E3490" t="s">
        <v>9659</v>
      </c>
      <c r="F3490" t="s">
        <v>9660</v>
      </c>
      <c r="G3490">
        <v>99</v>
      </c>
      <c r="H3490">
        <v>263</v>
      </c>
      <c r="I3490">
        <v>14589</v>
      </c>
      <c r="J3490" t="s">
        <v>521</v>
      </c>
      <c r="L3490" t="s">
        <v>51</v>
      </c>
      <c r="M3490">
        <v>7</v>
      </c>
      <c r="N3490">
        <v>1</v>
      </c>
      <c r="O3490">
        <v>0</v>
      </c>
      <c r="P3490" t="s">
        <v>36</v>
      </c>
      <c r="Q3490" t="s">
        <v>120</v>
      </c>
      <c r="R3490" s="3">
        <v>41708.5305555556</v>
      </c>
      <c r="S3490" t="s">
        <v>31</v>
      </c>
    </row>
    <row r="3491" customHeight="1" spans="1:19">
      <c r="A3491">
        <v>7621518452</v>
      </c>
      <c r="B3491" s="2" t="s">
        <v>9661</v>
      </c>
      <c r="C3491" t="s">
        <v>65</v>
      </c>
      <c r="D3491" t="s">
        <v>23</v>
      </c>
      <c r="E3491" t="s">
        <v>9662</v>
      </c>
      <c r="F3491" t="s">
        <v>9663</v>
      </c>
      <c r="G3491">
        <v>17839</v>
      </c>
      <c r="H3491">
        <v>690</v>
      </c>
      <c r="I3491">
        <v>2330</v>
      </c>
      <c r="J3491" t="s">
        <v>35</v>
      </c>
      <c r="L3491" t="s">
        <v>51</v>
      </c>
      <c r="M3491">
        <v>3</v>
      </c>
      <c r="N3491">
        <v>1</v>
      </c>
      <c r="O3491">
        <v>0</v>
      </c>
      <c r="P3491" t="s">
        <v>52</v>
      </c>
      <c r="Q3491" t="s">
        <v>141</v>
      </c>
      <c r="R3491" s="3">
        <v>44353.4076388889</v>
      </c>
      <c r="S3491" t="s">
        <v>31</v>
      </c>
    </row>
    <row r="3492" customHeight="1" spans="1:19">
      <c r="A3492">
        <v>5979549396</v>
      </c>
      <c r="B3492" s="2" t="s">
        <v>9664</v>
      </c>
      <c r="C3492" t="s">
        <v>65</v>
      </c>
      <c r="D3492" t="s">
        <v>23</v>
      </c>
      <c r="E3492" t="s">
        <v>9665</v>
      </c>
      <c r="G3492">
        <v>48</v>
      </c>
      <c r="H3492">
        <v>38</v>
      </c>
      <c r="I3492">
        <v>23</v>
      </c>
      <c r="J3492" t="s">
        <v>68</v>
      </c>
      <c r="L3492" t="s">
        <v>28</v>
      </c>
      <c r="M3492">
        <v>1</v>
      </c>
      <c r="N3492">
        <v>0</v>
      </c>
      <c r="O3492">
        <v>-1</v>
      </c>
      <c r="P3492" t="s">
        <v>36</v>
      </c>
      <c r="Q3492" t="s">
        <v>71</v>
      </c>
      <c r="R3492" s="3">
        <v>42563.6027777778</v>
      </c>
      <c r="S3492" t="s">
        <v>31</v>
      </c>
    </row>
    <row r="3493" customHeight="1" spans="1:19">
      <c r="A3493">
        <v>5071511687</v>
      </c>
      <c r="B3493" s="2" t="s">
        <v>9666</v>
      </c>
      <c r="C3493" t="s">
        <v>157</v>
      </c>
      <c r="D3493" t="s">
        <v>23</v>
      </c>
      <c r="E3493" t="s">
        <v>9667</v>
      </c>
      <c r="G3493">
        <v>13</v>
      </c>
      <c r="H3493">
        <v>702</v>
      </c>
      <c r="I3493">
        <v>1329</v>
      </c>
      <c r="J3493" t="s">
        <v>106</v>
      </c>
      <c r="K3493" t="s">
        <v>187</v>
      </c>
      <c r="L3493" t="s">
        <v>51</v>
      </c>
      <c r="M3493">
        <v>3</v>
      </c>
      <c r="N3493">
        <v>0</v>
      </c>
      <c r="O3493">
        <v>-1</v>
      </c>
      <c r="P3493" t="s">
        <v>134</v>
      </c>
      <c r="Q3493" t="s">
        <v>37</v>
      </c>
      <c r="R3493" s="3">
        <v>41714.0229166667</v>
      </c>
      <c r="S3493" t="s">
        <v>31</v>
      </c>
    </row>
    <row r="3494" customHeight="1" spans="1:21">
      <c r="A3494">
        <v>6577290547</v>
      </c>
      <c r="B3494" s="2" t="s">
        <v>9668</v>
      </c>
      <c r="C3494" t="s">
        <v>65</v>
      </c>
      <c r="D3494" t="s">
        <v>23</v>
      </c>
      <c r="E3494" t="s">
        <v>9669</v>
      </c>
      <c r="F3494" t="s">
        <v>9670</v>
      </c>
      <c r="G3494">
        <v>10421</v>
      </c>
      <c r="H3494">
        <v>1260</v>
      </c>
      <c r="I3494">
        <v>4646</v>
      </c>
      <c r="J3494" t="s">
        <v>26</v>
      </c>
      <c r="K3494" t="s">
        <v>27</v>
      </c>
      <c r="L3494" t="s">
        <v>51</v>
      </c>
      <c r="M3494">
        <v>5</v>
      </c>
      <c r="N3494">
        <v>1</v>
      </c>
      <c r="O3494">
        <v>0</v>
      </c>
      <c r="P3494" t="s">
        <v>249</v>
      </c>
      <c r="Q3494" t="s">
        <v>30</v>
      </c>
      <c r="R3494" s="3">
        <v>43269.7902777778</v>
      </c>
      <c r="S3494" t="s">
        <v>31</v>
      </c>
      <c r="T3494" t="s">
        <v>446</v>
      </c>
      <c r="U3494" t="s">
        <v>190</v>
      </c>
    </row>
    <row r="3495" customHeight="1" spans="1:21">
      <c r="A3495">
        <v>6577290547</v>
      </c>
      <c r="B3495" s="2" t="s">
        <v>9671</v>
      </c>
      <c r="C3495" t="s">
        <v>1381</v>
      </c>
      <c r="D3495" t="s">
        <v>1382</v>
      </c>
      <c r="E3495" t="s">
        <v>9669</v>
      </c>
      <c r="F3495" t="s">
        <v>9670</v>
      </c>
      <c r="G3495">
        <v>10421</v>
      </c>
      <c r="H3495">
        <v>1260</v>
      </c>
      <c r="I3495">
        <v>4646</v>
      </c>
      <c r="J3495" t="s">
        <v>26</v>
      </c>
      <c r="K3495" t="s">
        <v>27</v>
      </c>
      <c r="L3495" t="s">
        <v>51</v>
      </c>
      <c r="M3495">
        <v>5</v>
      </c>
      <c r="N3495">
        <v>1</v>
      </c>
      <c r="O3495">
        <v>0</v>
      </c>
      <c r="P3495" t="s">
        <v>249</v>
      </c>
      <c r="Q3495" t="s">
        <v>30</v>
      </c>
      <c r="R3495" s="3">
        <v>43269.7902777778</v>
      </c>
      <c r="S3495" t="s">
        <v>31</v>
      </c>
      <c r="T3495" t="s">
        <v>446</v>
      </c>
      <c r="U3495" t="s">
        <v>190</v>
      </c>
    </row>
    <row r="3496" customHeight="1" spans="1:19">
      <c r="A3496">
        <v>5129691929</v>
      </c>
      <c r="B3496" s="2" t="s">
        <v>9672</v>
      </c>
      <c r="C3496" t="s">
        <v>1332</v>
      </c>
      <c r="D3496" t="s">
        <v>23</v>
      </c>
      <c r="E3496" t="s">
        <v>9673</v>
      </c>
      <c r="F3496" t="s">
        <v>9674</v>
      </c>
      <c r="G3496">
        <v>1</v>
      </c>
      <c r="H3496">
        <v>326</v>
      </c>
      <c r="I3496">
        <v>12</v>
      </c>
      <c r="J3496" t="s">
        <v>94</v>
      </c>
      <c r="L3496" t="s">
        <v>51</v>
      </c>
      <c r="M3496">
        <v>0</v>
      </c>
      <c r="N3496">
        <v>0</v>
      </c>
      <c r="O3496">
        <v>-1</v>
      </c>
      <c r="P3496" t="s">
        <v>9675</v>
      </c>
      <c r="Q3496" t="s">
        <v>583</v>
      </c>
      <c r="R3496" s="3">
        <v>41762.5743055556</v>
      </c>
      <c r="S3496" t="s">
        <v>38</v>
      </c>
    </row>
    <row r="3497" customHeight="1" spans="1:19">
      <c r="A3497">
        <v>2975358423</v>
      </c>
      <c r="B3497" s="2" t="s">
        <v>9676</v>
      </c>
      <c r="C3497" t="s">
        <v>65</v>
      </c>
      <c r="D3497" t="s">
        <v>23</v>
      </c>
      <c r="E3497" t="s">
        <v>9677</v>
      </c>
      <c r="G3497">
        <v>76</v>
      </c>
      <c r="H3497">
        <v>321</v>
      </c>
      <c r="I3497">
        <v>335</v>
      </c>
      <c r="J3497" t="s">
        <v>106</v>
      </c>
      <c r="K3497" t="s">
        <v>187</v>
      </c>
      <c r="L3497" t="s">
        <v>28</v>
      </c>
      <c r="M3497">
        <v>2</v>
      </c>
      <c r="N3497">
        <v>0</v>
      </c>
      <c r="O3497">
        <v>-1</v>
      </c>
      <c r="P3497" t="s">
        <v>36</v>
      </c>
      <c r="Q3497" t="s">
        <v>37</v>
      </c>
      <c r="R3497" s="3">
        <v>41187.2958333333</v>
      </c>
      <c r="S3497" t="s">
        <v>31</v>
      </c>
    </row>
    <row r="3498" customHeight="1" spans="1:19">
      <c r="A3498">
        <v>5718859459</v>
      </c>
      <c r="B3498" s="2" t="s">
        <v>9678</v>
      </c>
      <c r="C3498" t="s">
        <v>157</v>
      </c>
      <c r="D3498" t="s">
        <v>23</v>
      </c>
      <c r="E3498" t="s">
        <v>9679</v>
      </c>
      <c r="G3498">
        <v>55</v>
      </c>
      <c r="H3498">
        <v>68</v>
      </c>
      <c r="I3498">
        <v>525</v>
      </c>
      <c r="J3498" t="s">
        <v>94</v>
      </c>
      <c r="K3498" t="s">
        <v>215</v>
      </c>
      <c r="L3498" t="s">
        <v>51</v>
      </c>
      <c r="M3498">
        <v>0</v>
      </c>
      <c r="N3498">
        <v>0</v>
      </c>
      <c r="O3498">
        <v>-1</v>
      </c>
      <c r="P3498" t="s">
        <v>608</v>
      </c>
      <c r="Q3498" t="s">
        <v>439</v>
      </c>
      <c r="R3498" s="3">
        <v>42283.84375</v>
      </c>
      <c r="S3498" t="s">
        <v>31</v>
      </c>
    </row>
    <row r="3499" customHeight="1" spans="1:19">
      <c r="A3499">
        <v>7581559910</v>
      </c>
      <c r="B3499" s="2" t="s">
        <v>9680</v>
      </c>
      <c r="C3499" t="s">
        <v>65</v>
      </c>
      <c r="D3499" t="s">
        <v>23</v>
      </c>
      <c r="E3499" t="s">
        <v>9681</v>
      </c>
      <c r="G3499">
        <v>506</v>
      </c>
      <c r="H3499">
        <v>37</v>
      </c>
      <c r="I3499">
        <v>10986</v>
      </c>
      <c r="J3499" t="s">
        <v>35</v>
      </c>
      <c r="L3499" t="s">
        <v>28</v>
      </c>
      <c r="M3499">
        <v>1</v>
      </c>
      <c r="N3499">
        <v>0</v>
      </c>
      <c r="O3499">
        <v>-1</v>
      </c>
      <c r="P3499" t="s">
        <v>36</v>
      </c>
      <c r="Q3499" t="s">
        <v>84</v>
      </c>
      <c r="R3499" s="3">
        <v>44283.7888888889</v>
      </c>
      <c r="S3499" t="s">
        <v>31</v>
      </c>
    </row>
    <row r="3500" customHeight="1" spans="1:19">
      <c r="A3500">
        <v>5818584463</v>
      </c>
      <c r="B3500" s="2" t="s">
        <v>9682</v>
      </c>
      <c r="C3500" t="s">
        <v>157</v>
      </c>
      <c r="D3500" t="s">
        <v>23</v>
      </c>
      <c r="E3500" t="s">
        <v>9683</v>
      </c>
      <c r="G3500">
        <v>752</v>
      </c>
      <c r="H3500">
        <v>1391</v>
      </c>
      <c r="I3500">
        <v>5427</v>
      </c>
      <c r="J3500" t="s">
        <v>68</v>
      </c>
      <c r="L3500" t="s">
        <v>51</v>
      </c>
      <c r="M3500">
        <v>6</v>
      </c>
      <c r="N3500">
        <v>0</v>
      </c>
      <c r="O3500">
        <v>-1</v>
      </c>
      <c r="P3500" t="s">
        <v>9684</v>
      </c>
      <c r="Q3500" t="s">
        <v>71</v>
      </c>
      <c r="R3500" s="3">
        <v>42371.6944444444</v>
      </c>
      <c r="S3500" t="s">
        <v>31</v>
      </c>
    </row>
    <row r="3501" customHeight="1" spans="1:19">
      <c r="A3501">
        <v>5818584463</v>
      </c>
      <c r="B3501" s="2" t="s">
        <v>9685</v>
      </c>
      <c r="C3501" t="s">
        <v>226</v>
      </c>
      <c r="D3501" t="s">
        <v>41</v>
      </c>
      <c r="E3501" t="s">
        <v>9683</v>
      </c>
      <c r="G3501">
        <v>752</v>
      </c>
      <c r="H3501">
        <v>1391</v>
      </c>
      <c r="I3501">
        <v>5427</v>
      </c>
      <c r="J3501" t="s">
        <v>68</v>
      </c>
      <c r="L3501" t="s">
        <v>51</v>
      </c>
      <c r="M3501">
        <v>6</v>
      </c>
      <c r="N3501">
        <v>0</v>
      </c>
      <c r="O3501">
        <v>-1</v>
      </c>
      <c r="P3501" t="s">
        <v>9684</v>
      </c>
      <c r="Q3501" t="s">
        <v>71</v>
      </c>
      <c r="R3501" s="3">
        <v>42371.6944444444</v>
      </c>
      <c r="S3501" t="s">
        <v>31</v>
      </c>
    </row>
    <row r="3502" customHeight="1" spans="1:19">
      <c r="A3502">
        <v>6338281822</v>
      </c>
      <c r="B3502" s="2" t="s">
        <v>9686</v>
      </c>
      <c r="E3502" t="s">
        <v>9687</v>
      </c>
      <c r="F3502" t="s">
        <v>9688</v>
      </c>
      <c r="G3502">
        <v>517</v>
      </c>
      <c r="H3502">
        <v>273</v>
      </c>
      <c r="I3502">
        <v>756</v>
      </c>
      <c r="J3502" t="s">
        <v>35</v>
      </c>
      <c r="L3502" t="s">
        <v>51</v>
      </c>
      <c r="M3502">
        <v>5</v>
      </c>
      <c r="N3502">
        <v>1</v>
      </c>
      <c r="O3502">
        <v>0</v>
      </c>
      <c r="P3502" t="s">
        <v>275</v>
      </c>
      <c r="Q3502" t="s">
        <v>160</v>
      </c>
      <c r="R3502" s="3">
        <v>42957.8393634259</v>
      </c>
      <c r="S3502" t="s">
        <v>31</v>
      </c>
    </row>
    <row r="3503" customHeight="1" spans="1:19">
      <c r="A3503">
        <v>7745534003</v>
      </c>
      <c r="B3503" s="2" t="s">
        <v>9689</v>
      </c>
      <c r="C3503" t="s">
        <v>65</v>
      </c>
      <c r="D3503" t="s">
        <v>23</v>
      </c>
      <c r="E3503" t="s">
        <v>9690</v>
      </c>
      <c r="G3503">
        <v>106</v>
      </c>
      <c r="H3503">
        <v>877</v>
      </c>
      <c r="I3503">
        <v>3818</v>
      </c>
      <c r="J3503" t="s">
        <v>94</v>
      </c>
      <c r="K3503" t="s">
        <v>9620</v>
      </c>
      <c r="L3503" t="s">
        <v>28</v>
      </c>
      <c r="M3503">
        <v>0</v>
      </c>
      <c r="N3503">
        <v>0</v>
      </c>
      <c r="O3503">
        <v>-1</v>
      </c>
      <c r="P3503" t="s">
        <v>4999</v>
      </c>
      <c r="Q3503" t="s">
        <v>120</v>
      </c>
      <c r="R3503" s="3">
        <v>44627.5354166667</v>
      </c>
      <c r="S3503" t="s">
        <v>38</v>
      </c>
    </row>
    <row r="3504" customHeight="1" spans="1:19">
      <c r="A3504">
        <v>7499743316</v>
      </c>
      <c r="B3504" s="2" t="s">
        <v>9691</v>
      </c>
      <c r="C3504" t="s">
        <v>65</v>
      </c>
      <c r="D3504" t="s">
        <v>23</v>
      </c>
      <c r="E3504" t="s">
        <v>9692</v>
      </c>
      <c r="G3504">
        <v>63</v>
      </c>
      <c r="H3504">
        <v>214</v>
      </c>
      <c r="I3504">
        <v>2410</v>
      </c>
      <c r="J3504" t="s">
        <v>35</v>
      </c>
      <c r="L3504" t="s">
        <v>51</v>
      </c>
      <c r="M3504">
        <v>3</v>
      </c>
      <c r="N3504">
        <v>0</v>
      </c>
      <c r="O3504">
        <v>-1</v>
      </c>
      <c r="P3504" t="s">
        <v>9693</v>
      </c>
      <c r="Q3504" t="s">
        <v>8137</v>
      </c>
      <c r="R3504" s="3">
        <v>44080.0513888889</v>
      </c>
      <c r="S3504" t="s">
        <v>31</v>
      </c>
    </row>
    <row r="3505" customHeight="1" spans="1:19">
      <c r="A3505">
        <v>5625966426</v>
      </c>
      <c r="B3505" s="2" t="s">
        <v>9694</v>
      </c>
      <c r="C3505" t="s">
        <v>65</v>
      </c>
      <c r="D3505" t="s">
        <v>23</v>
      </c>
      <c r="E3505" t="s">
        <v>9695</v>
      </c>
      <c r="G3505">
        <v>6</v>
      </c>
      <c r="H3505">
        <v>6</v>
      </c>
      <c r="I3505">
        <v>10</v>
      </c>
      <c r="J3505" t="s">
        <v>35</v>
      </c>
      <c r="L3505" t="s">
        <v>51</v>
      </c>
      <c r="M3505">
        <v>0</v>
      </c>
      <c r="N3505">
        <v>0</v>
      </c>
      <c r="O3505">
        <v>-1</v>
      </c>
      <c r="P3505" t="s">
        <v>36</v>
      </c>
      <c r="R3505" s="3">
        <v>42744.45625</v>
      </c>
      <c r="S3505" t="s">
        <v>38</v>
      </c>
    </row>
    <row r="3506" customHeight="1" spans="1:20">
      <c r="A3506">
        <v>3826318826</v>
      </c>
      <c r="B3506" s="2" t="s">
        <v>9696</v>
      </c>
      <c r="C3506" t="s">
        <v>65</v>
      </c>
      <c r="D3506" t="s">
        <v>23</v>
      </c>
      <c r="E3506" t="s">
        <v>9697</v>
      </c>
      <c r="F3506" t="s">
        <v>9698</v>
      </c>
      <c r="G3506">
        <v>1884</v>
      </c>
      <c r="H3506">
        <v>423</v>
      </c>
      <c r="I3506">
        <v>5334</v>
      </c>
      <c r="J3506" t="s">
        <v>94</v>
      </c>
      <c r="L3506" t="s">
        <v>51</v>
      </c>
      <c r="M3506">
        <v>5</v>
      </c>
      <c r="N3506">
        <v>1</v>
      </c>
      <c r="O3506">
        <v>0</v>
      </c>
      <c r="P3506" t="s">
        <v>249</v>
      </c>
      <c r="Q3506" t="s">
        <v>37</v>
      </c>
      <c r="R3506" s="3">
        <v>41547.7666666667</v>
      </c>
      <c r="S3506" t="s">
        <v>54</v>
      </c>
      <c r="T3506" t="s">
        <v>9699</v>
      </c>
    </row>
    <row r="3507" customHeight="1" spans="1:20">
      <c r="A3507">
        <v>5404378211</v>
      </c>
      <c r="B3507" s="2" t="s">
        <v>9700</v>
      </c>
      <c r="C3507" t="s">
        <v>65</v>
      </c>
      <c r="D3507" t="s">
        <v>23</v>
      </c>
      <c r="E3507" t="s">
        <v>9701</v>
      </c>
      <c r="F3507" t="s">
        <v>9702</v>
      </c>
      <c r="G3507">
        <v>311</v>
      </c>
      <c r="H3507">
        <v>179</v>
      </c>
      <c r="I3507">
        <v>2803</v>
      </c>
      <c r="J3507" t="s">
        <v>537</v>
      </c>
      <c r="L3507" t="s">
        <v>51</v>
      </c>
      <c r="M3507">
        <v>0</v>
      </c>
      <c r="N3507">
        <v>0</v>
      </c>
      <c r="O3507">
        <v>-1</v>
      </c>
      <c r="P3507" t="s">
        <v>9703</v>
      </c>
      <c r="Q3507" t="s">
        <v>79</v>
      </c>
      <c r="R3507" s="3">
        <v>41981.3548611111</v>
      </c>
      <c r="S3507" t="s">
        <v>31</v>
      </c>
      <c r="T3507" t="s">
        <v>8539</v>
      </c>
    </row>
    <row r="3508" customHeight="1" spans="1:19">
      <c r="A3508">
        <v>5505802295</v>
      </c>
      <c r="B3508" s="2" t="s">
        <v>9704</v>
      </c>
      <c r="C3508" t="s">
        <v>65</v>
      </c>
      <c r="D3508" t="s">
        <v>23</v>
      </c>
      <c r="E3508" t="s">
        <v>9705</v>
      </c>
      <c r="F3508" t="s">
        <v>9706</v>
      </c>
      <c r="G3508">
        <v>100</v>
      </c>
      <c r="H3508">
        <v>1261</v>
      </c>
      <c r="I3508">
        <v>13</v>
      </c>
      <c r="J3508" t="s">
        <v>35</v>
      </c>
      <c r="L3508" t="s">
        <v>51</v>
      </c>
      <c r="M3508">
        <v>4</v>
      </c>
      <c r="N3508">
        <v>0</v>
      </c>
      <c r="O3508">
        <v>-1</v>
      </c>
      <c r="P3508" t="s">
        <v>275</v>
      </c>
      <c r="Q3508" t="s">
        <v>245</v>
      </c>
      <c r="R3508" s="3">
        <v>42074.8784722222</v>
      </c>
      <c r="S3508" t="s">
        <v>31</v>
      </c>
    </row>
    <row r="3509" customHeight="1" spans="1:19">
      <c r="A3509">
        <v>6538997063</v>
      </c>
      <c r="B3509" s="2" t="s">
        <v>9707</v>
      </c>
      <c r="C3509" t="s">
        <v>157</v>
      </c>
      <c r="D3509" t="s">
        <v>23</v>
      </c>
      <c r="E3509" t="s">
        <v>9708</v>
      </c>
      <c r="F3509" t="s">
        <v>9709</v>
      </c>
      <c r="G3509">
        <v>115</v>
      </c>
      <c r="H3509">
        <v>62</v>
      </c>
      <c r="I3509">
        <v>63</v>
      </c>
      <c r="J3509" t="s">
        <v>106</v>
      </c>
      <c r="K3509" t="s">
        <v>479</v>
      </c>
      <c r="L3509" t="s">
        <v>28</v>
      </c>
      <c r="M3509">
        <v>2</v>
      </c>
      <c r="N3509">
        <v>1</v>
      </c>
      <c r="O3509">
        <v>0</v>
      </c>
      <c r="P3509" t="s">
        <v>230</v>
      </c>
      <c r="Q3509" t="s">
        <v>597</v>
      </c>
      <c r="R3509" s="3">
        <v>43221.4583333333</v>
      </c>
      <c r="S3509" t="s">
        <v>31</v>
      </c>
    </row>
    <row r="3510" customHeight="1" spans="1:19">
      <c r="A3510">
        <v>6870173107</v>
      </c>
      <c r="B3510" s="2" t="s">
        <v>9710</v>
      </c>
      <c r="C3510" t="s">
        <v>157</v>
      </c>
      <c r="D3510" t="s">
        <v>23</v>
      </c>
      <c r="E3510" t="s">
        <v>9711</v>
      </c>
      <c r="G3510">
        <v>4</v>
      </c>
      <c r="H3510">
        <v>81</v>
      </c>
      <c r="I3510">
        <v>77</v>
      </c>
      <c r="J3510" t="s">
        <v>68</v>
      </c>
      <c r="L3510" t="s">
        <v>28</v>
      </c>
      <c r="M3510">
        <v>0</v>
      </c>
      <c r="N3510">
        <v>0</v>
      </c>
      <c r="O3510">
        <v>-1</v>
      </c>
      <c r="P3510" t="s">
        <v>230</v>
      </c>
      <c r="Q3510" t="s">
        <v>318</v>
      </c>
      <c r="R3510" s="3">
        <v>43434.5527777778</v>
      </c>
      <c r="S3510" t="s">
        <v>38</v>
      </c>
    </row>
    <row r="3511" customHeight="1" spans="1:19">
      <c r="A3511">
        <v>5690428069</v>
      </c>
      <c r="B3511" s="2" t="s">
        <v>9712</v>
      </c>
      <c r="C3511" t="s">
        <v>2267</v>
      </c>
      <c r="E3511" t="s">
        <v>9713</v>
      </c>
      <c r="F3511" t="s">
        <v>9714</v>
      </c>
      <c r="G3511">
        <v>25937</v>
      </c>
      <c r="H3511">
        <v>369</v>
      </c>
      <c r="I3511">
        <v>27160</v>
      </c>
      <c r="J3511" t="s">
        <v>35</v>
      </c>
      <c r="L3511" t="s">
        <v>51</v>
      </c>
      <c r="M3511">
        <v>5</v>
      </c>
      <c r="N3511">
        <v>0</v>
      </c>
      <c r="O3511">
        <v>-1</v>
      </c>
      <c r="P3511" t="s">
        <v>29</v>
      </c>
      <c r="Q3511" t="s">
        <v>183</v>
      </c>
      <c r="R3511" s="3">
        <v>42246.5284722222</v>
      </c>
      <c r="S3511" t="s">
        <v>31</v>
      </c>
    </row>
    <row r="3512" customHeight="1" spans="1:19">
      <c r="A3512">
        <v>6470543604</v>
      </c>
      <c r="B3512" s="2" t="s">
        <v>9715</v>
      </c>
      <c r="C3512" t="s">
        <v>2267</v>
      </c>
      <c r="E3512" t="s">
        <v>9716</v>
      </c>
      <c r="F3512" t="s">
        <v>596</v>
      </c>
      <c r="G3512">
        <v>190</v>
      </c>
      <c r="H3512">
        <v>160</v>
      </c>
      <c r="I3512">
        <v>10473</v>
      </c>
      <c r="J3512" t="s">
        <v>106</v>
      </c>
      <c r="L3512" t="s">
        <v>51</v>
      </c>
      <c r="M3512">
        <v>5</v>
      </c>
      <c r="N3512">
        <v>0</v>
      </c>
      <c r="O3512">
        <v>-1</v>
      </c>
      <c r="P3512" t="s">
        <v>36</v>
      </c>
      <c r="Q3512" t="s">
        <v>37</v>
      </c>
      <c r="R3512" s="3">
        <v>43125.8069444444</v>
      </c>
      <c r="S3512" t="s">
        <v>31</v>
      </c>
    </row>
    <row r="3513" customHeight="1" spans="1:21">
      <c r="A3513">
        <v>5688276524</v>
      </c>
      <c r="B3513" s="2" t="s">
        <v>9717</v>
      </c>
      <c r="C3513" t="s">
        <v>2267</v>
      </c>
      <c r="E3513" t="s">
        <v>9718</v>
      </c>
      <c r="F3513" t="s">
        <v>9719</v>
      </c>
      <c r="G3513">
        <v>11259</v>
      </c>
      <c r="H3513">
        <v>642</v>
      </c>
      <c r="I3513">
        <v>14452</v>
      </c>
      <c r="J3513" t="s">
        <v>35</v>
      </c>
      <c r="L3513" t="s">
        <v>51</v>
      </c>
      <c r="M3513">
        <v>6</v>
      </c>
      <c r="N3513">
        <v>1</v>
      </c>
      <c r="O3513">
        <v>0</v>
      </c>
      <c r="P3513" t="s">
        <v>249</v>
      </c>
      <c r="Q3513" t="s">
        <v>84</v>
      </c>
      <c r="R3513" s="3">
        <v>42244.9923611111</v>
      </c>
      <c r="S3513" t="s">
        <v>31</v>
      </c>
      <c r="U3513" t="s">
        <v>1655</v>
      </c>
    </row>
    <row r="3514" customHeight="1" spans="1:21">
      <c r="A3514">
        <v>1722479555</v>
      </c>
      <c r="B3514" s="2" t="s">
        <v>9720</v>
      </c>
      <c r="C3514" t="s">
        <v>2267</v>
      </c>
      <c r="E3514" t="s">
        <v>9721</v>
      </c>
      <c r="F3514" t="s">
        <v>9722</v>
      </c>
      <c r="G3514">
        <v>163711</v>
      </c>
      <c r="H3514">
        <v>871</v>
      </c>
      <c r="I3514">
        <v>34608</v>
      </c>
      <c r="J3514" t="s">
        <v>50</v>
      </c>
      <c r="K3514" t="s">
        <v>8346</v>
      </c>
      <c r="L3514" t="s">
        <v>28</v>
      </c>
      <c r="M3514">
        <v>7</v>
      </c>
      <c r="N3514">
        <v>1</v>
      </c>
      <c r="O3514">
        <v>0</v>
      </c>
      <c r="P3514" t="s">
        <v>275</v>
      </c>
      <c r="Q3514" t="s">
        <v>53</v>
      </c>
      <c r="R3514" s="3">
        <v>40268.5152777778</v>
      </c>
      <c r="S3514" t="s">
        <v>54</v>
      </c>
      <c r="T3514" t="s">
        <v>9723</v>
      </c>
      <c r="U3514" t="s">
        <v>9724</v>
      </c>
    </row>
    <row r="3515" customHeight="1" spans="1:19">
      <c r="A3515">
        <v>6811424440</v>
      </c>
      <c r="B3515" s="2" t="s">
        <v>9725</v>
      </c>
      <c r="C3515" t="s">
        <v>65</v>
      </c>
      <c r="D3515" t="s">
        <v>23</v>
      </c>
      <c r="E3515" t="s">
        <v>9726</v>
      </c>
      <c r="F3515" t="s">
        <v>9727</v>
      </c>
      <c r="G3515">
        <v>17</v>
      </c>
      <c r="H3515">
        <v>190</v>
      </c>
      <c r="I3515">
        <v>695</v>
      </c>
      <c r="J3515" t="s">
        <v>50</v>
      </c>
      <c r="L3515" t="s">
        <v>51</v>
      </c>
      <c r="M3515">
        <v>2</v>
      </c>
      <c r="N3515">
        <v>0</v>
      </c>
      <c r="O3515">
        <v>-1</v>
      </c>
      <c r="P3515" t="s">
        <v>36</v>
      </c>
      <c r="Q3515" t="s">
        <v>276</v>
      </c>
      <c r="R3515" s="3">
        <v>43404.8645833333</v>
      </c>
      <c r="S3515" t="s">
        <v>31</v>
      </c>
    </row>
    <row r="3516" customHeight="1" spans="1:19">
      <c r="A3516">
        <v>6423665620</v>
      </c>
      <c r="B3516" s="2" t="s">
        <v>9728</v>
      </c>
      <c r="E3516" t="s">
        <v>9729</v>
      </c>
      <c r="F3516" t="s">
        <v>9730</v>
      </c>
      <c r="G3516">
        <v>13</v>
      </c>
      <c r="H3516">
        <v>114</v>
      </c>
      <c r="I3516">
        <v>39</v>
      </c>
      <c r="J3516" t="s">
        <v>35</v>
      </c>
      <c r="L3516" t="s">
        <v>51</v>
      </c>
      <c r="M3516">
        <v>2</v>
      </c>
      <c r="N3516">
        <v>0</v>
      </c>
      <c r="O3516">
        <v>-1</v>
      </c>
      <c r="P3516" t="s">
        <v>36</v>
      </c>
      <c r="Q3516" t="s">
        <v>30</v>
      </c>
      <c r="R3516" s="3">
        <v>43121.4867708333</v>
      </c>
      <c r="S3516" t="s">
        <v>31</v>
      </c>
    </row>
    <row r="3517" customHeight="1" spans="1:19">
      <c r="A3517">
        <v>7416570276</v>
      </c>
      <c r="B3517" s="2" t="s">
        <v>9731</v>
      </c>
      <c r="C3517" t="s">
        <v>1381</v>
      </c>
      <c r="D3517" t="s">
        <v>1382</v>
      </c>
      <c r="E3517" t="s">
        <v>9732</v>
      </c>
      <c r="G3517">
        <v>1</v>
      </c>
      <c r="H3517">
        <v>479</v>
      </c>
      <c r="I3517">
        <v>13</v>
      </c>
      <c r="J3517" t="s">
        <v>35</v>
      </c>
      <c r="L3517" t="s">
        <v>28</v>
      </c>
      <c r="M3517">
        <v>1</v>
      </c>
      <c r="N3517">
        <v>0</v>
      </c>
      <c r="O3517">
        <v>-1</v>
      </c>
      <c r="P3517" t="s">
        <v>9733</v>
      </c>
      <c r="Q3517" t="s">
        <v>84</v>
      </c>
      <c r="R3517" s="3">
        <v>43911.5458333333</v>
      </c>
      <c r="S3517" t="s">
        <v>31</v>
      </c>
    </row>
    <row r="3518" customHeight="1" spans="1:21">
      <c r="A3518">
        <v>6679871378</v>
      </c>
      <c r="B3518" s="2" t="s">
        <v>9734</v>
      </c>
      <c r="C3518" t="s">
        <v>2267</v>
      </c>
      <c r="E3518" t="s">
        <v>9735</v>
      </c>
      <c r="F3518" t="s">
        <v>9736</v>
      </c>
      <c r="G3518">
        <v>827</v>
      </c>
      <c r="H3518">
        <v>928</v>
      </c>
      <c r="I3518">
        <v>8417</v>
      </c>
      <c r="J3518" t="s">
        <v>26</v>
      </c>
      <c r="L3518" t="s">
        <v>51</v>
      </c>
      <c r="M3518">
        <v>5</v>
      </c>
      <c r="N3518">
        <v>1</v>
      </c>
      <c r="O3518">
        <v>0</v>
      </c>
      <c r="P3518" t="s">
        <v>608</v>
      </c>
      <c r="Q3518" t="s">
        <v>30</v>
      </c>
      <c r="R3518" s="3">
        <v>43347.6041666667</v>
      </c>
      <c r="S3518" t="s">
        <v>31</v>
      </c>
      <c r="U3518" t="s">
        <v>9737</v>
      </c>
    </row>
    <row r="3519" customHeight="1" spans="1:19">
      <c r="A3519">
        <v>7432524162</v>
      </c>
      <c r="B3519" s="2" t="s">
        <v>9738</v>
      </c>
      <c r="C3519" t="s">
        <v>157</v>
      </c>
      <c r="D3519" t="s">
        <v>23</v>
      </c>
      <c r="E3519" t="s">
        <v>9739</v>
      </c>
      <c r="F3519" t="s">
        <v>9740</v>
      </c>
      <c r="G3519">
        <v>1</v>
      </c>
      <c r="H3519">
        <v>121</v>
      </c>
      <c r="I3519">
        <v>105</v>
      </c>
      <c r="J3519" t="s">
        <v>26</v>
      </c>
      <c r="L3519" t="s">
        <v>28</v>
      </c>
      <c r="M3519">
        <v>3</v>
      </c>
      <c r="N3519">
        <v>0</v>
      </c>
      <c r="O3519">
        <v>-1</v>
      </c>
      <c r="P3519" t="s">
        <v>608</v>
      </c>
      <c r="Q3519" t="s">
        <v>30</v>
      </c>
      <c r="R3519" s="3">
        <v>43928.8868055556</v>
      </c>
      <c r="S3519" t="s">
        <v>31</v>
      </c>
    </row>
    <row r="3520" customHeight="1" spans="1:19">
      <c r="A3520">
        <v>1744718971</v>
      </c>
      <c r="B3520" s="2" t="s">
        <v>9741</v>
      </c>
      <c r="C3520" t="s">
        <v>157</v>
      </c>
      <c r="D3520" t="s">
        <v>23</v>
      </c>
      <c r="E3520" t="s">
        <v>9742</v>
      </c>
      <c r="G3520">
        <v>810</v>
      </c>
      <c r="H3520">
        <v>905</v>
      </c>
      <c r="I3520">
        <v>2171</v>
      </c>
      <c r="J3520" t="s">
        <v>35</v>
      </c>
      <c r="L3520" t="s">
        <v>51</v>
      </c>
      <c r="M3520">
        <v>5</v>
      </c>
      <c r="N3520">
        <v>0</v>
      </c>
      <c r="O3520">
        <v>220</v>
      </c>
      <c r="P3520" t="s">
        <v>1071</v>
      </c>
      <c r="Q3520" t="s">
        <v>30</v>
      </c>
      <c r="R3520" s="3">
        <v>40346.7409722222</v>
      </c>
      <c r="S3520" t="s">
        <v>31</v>
      </c>
    </row>
    <row r="3521" customHeight="1" spans="1:19">
      <c r="A3521">
        <v>7395303340</v>
      </c>
      <c r="B3521" s="2" t="s">
        <v>9743</v>
      </c>
      <c r="C3521" t="s">
        <v>65</v>
      </c>
      <c r="D3521" t="s">
        <v>23</v>
      </c>
      <c r="E3521" t="s">
        <v>9744</v>
      </c>
      <c r="F3521" t="s">
        <v>9745</v>
      </c>
      <c r="G3521">
        <v>491</v>
      </c>
      <c r="H3521">
        <v>96</v>
      </c>
      <c r="I3521">
        <v>5595</v>
      </c>
      <c r="J3521" t="s">
        <v>94</v>
      </c>
      <c r="L3521" t="s">
        <v>51</v>
      </c>
      <c r="M3521">
        <v>4</v>
      </c>
      <c r="N3521">
        <v>0</v>
      </c>
      <c r="O3521">
        <v>-1</v>
      </c>
      <c r="P3521" t="s">
        <v>52</v>
      </c>
      <c r="Q3521" t="s">
        <v>183</v>
      </c>
      <c r="R3521" s="3">
        <v>43880.4604166667</v>
      </c>
      <c r="S3521" t="s">
        <v>31</v>
      </c>
    </row>
    <row r="3522" customHeight="1" spans="1:19">
      <c r="A3522">
        <v>6884194894</v>
      </c>
      <c r="B3522" s="2" t="s">
        <v>9746</v>
      </c>
      <c r="C3522" t="s">
        <v>65</v>
      </c>
      <c r="D3522" t="s">
        <v>23</v>
      </c>
      <c r="E3522" t="s">
        <v>9747</v>
      </c>
      <c r="F3522" t="s">
        <v>9748</v>
      </c>
      <c r="G3522">
        <v>18</v>
      </c>
      <c r="H3522">
        <v>35</v>
      </c>
      <c r="I3522">
        <v>31</v>
      </c>
      <c r="J3522" t="s">
        <v>35</v>
      </c>
      <c r="L3522" t="s">
        <v>51</v>
      </c>
      <c r="M3522">
        <v>0</v>
      </c>
      <c r="N3522">
        <v>0</v>
      </c>
      <c r="O3522">
        <v>-1</v>
      </c>
      <c r="P3522" t="s">
        <v>36</v>
      </c>
      <c r="Q3522" t="s">
        <v>71</v>
      </c>
      <c r="R3522" s="3">
        <v>43447.9652777778</v>
      </c>
      <c r="S3522" t="s">
        <v>31</v>
      </c>
    </row>
    <row r="3523" customHeight="1" spans="1:19">
      <c r="A3523">
        <v>7532775407</v>
      </c>
      <c r="B3523" s="2" t="s">
        <v>9749</v>
      </c>
      <c r="C3523" t="s">
        <v>65</v>
      </c>
      <c r="D3523" t="s">
        <v>23</v>
      </c>
      <c r="E3523" t="s">
        <v>9750</v>
      </c>
      <c r="F3523" t="s">
        <v>9751</v>
      </c>
      <c r="G3523">
        <v>1</v>
      </c>
      <c r="H3523">
        <v>74</v>
      </c>
      <c r="I3523">
        <v>1142</v>
      </c>
      <c r="J3523" t="s">
        <v>35</v>
      </c>
      <c r="L3523" t="s">
        <v>51</v>
      </c>
      <c r="M3523">
        <v>1</v>
      </c>
      <c r="N3523">
        <v>0</v>
      </c>
      <c r="O3523">
        <v>-1</v>
      </c>
      <c r="P3523" t="s">
        <v>249</v>
      </c>
      <c r="Q3523" t="s">
        <v>245</v>
      </c>
      <c r="R3523" s="3">
        <v>44172.7784722222</v>
      </c>
      <c r="S3523" t="s">
        <v>38</v>
      </c>
    </row>
    <row r="3524" customHeight="1" spans="1:19">
      <c r="A3524">
        <v>7745000252</v>
      </c>
      <c r="B3524" s="2" t="s">
        <v>9752</v>
      </c>
      <c r="C3524" t="s">
        <v>65</v>
      </c>
      <c r="D3524" t="s">
        <v>23</v>
      </c>
      <c r="E3524" t="s">
        <v>9753</v>
      </c>
      <c r="F3524" t="s">
        <v>9247</v>
      </c>
      <c r="G3524">
        <v>1</v>
      </c>
      <c r="H3524">
        <v>24</v>
      </c>
      <c r="I3524">
        <v>3</v>
      </c>
      <c r="J3524" t="s">
        <v>106</v>
      </c>
      <c r="K3524" t="s">
        <v>187</v>
      </c>
      <c r="L3524" t="s">
        <v>28</v>
      </c>
      <c r="M3524">
        <v>0</v>
      </c>
      <c r="N3524">
        <v>0</v>
      </c>
      <c r="O3524">
        <v>-1</v>
      </c>
      <c r="P3524" t="s">
        <v>3612</v>
      </c>
      <c r="Q3524" t="s">
        <v>37</v>
      </c>
      <c r="R3524" s="3">
        <v>44623.6354166667</v>
      </c>
      <c r="S3524" t="s">
        <v>38</v>
      </c>
    </row>
    <row r="3525" customHeight="1" spans="1:19">
      <c r="A3525">
        <v>6519241795</v>
      </c>
      <c r="B3525" s="2" t="s">
        <v>9754</v>
      </c>
      <c r="C3525" t="s">
        <v>157</v>
      </c>
      <c r="D3525" t="s">
        <v>23</v>
      </c>
      <c r="E3525" t="s">
        <v>9755</v>
      </c>
      <c r="G3525">
        <v>2</v>
      </c>
      <c r="H3525">
        <v>9</v>
      </c>
      <c r="I3525">
        <v>4</v>
      </c>
      <c r="J3525" t="s">
        <v>35</v>
      </c>
      <c r="L3525" t="s">
        <v>28</v>
      </c>
      <c r="M3525">
        <v>0</v>
      </c>
      <c r="N3525">
        <v>0</v>
      </c>
      <c r="O3525">
        <v>-1</v>
      </c>
      <c r="P3525" t="s">
        <v>36</v>
      </c>
      <c r="Q3525" t="s">
        <v>276</v>
      </c>
      <c r="R3525" s="3">
        <v>43192.7763888889</v>
      </c>
      <c r="S3525" t="s">
        <v>38</v>
      </c>
    </row>
    <row r="3526" customHeight="1" spans="1:19">
      <c r="A3526">
        <v>7475615274</v>
      </c>
      <c r="B3526" s="2" t="s">
        <v>9756</v>
      </c>
      <c r="C3526" t="s">
        <v>157</v>
      </c>
      <c r="D3526" t="s">
        <v>23</v>
      </c>
      <c r="E3526" t="s">
        <v>9757</v>
      </c>
      <c r="G3526">
        <v>1</v>
      </c>
      <c r="H3526">
        <v>8</v>
      </c>
      <c r="I3526">
        <v>1</v>
      </c>
      <c r="J3526" t="s">
        <v>273</v>
      </c>
      <c r="L3526" t="s">
        <v>28</v>
      </c>
      <c r="M3526">
        <v>0</v>
      </c>
      <c r="N3526">
        <v>0</v>
      </c>
      <c r="O3526">
        <v>-1</v>
      </c>
      <c r="P3526" t="s">
        <v>9758</v>
      </c>
      <c r="Q3526" t="s">
        <v>276</v>
      </c>
      <c r="R3526" s="3">
        <v>44010.4527777778</v>
      </c>
      <c r="S3526" t="s">
        <v>38</v>
      </c>
    </row>
    <row r="3527" customHeight="1" spans="1:19">
      <c r="A3527">
        <v>1600051314</v>
      </c>
      <c r="B3527" s="2" t="s">
        <v>9759</v>
      </c>
      <c r="C3527" t="s">
        <v>157</v>
      </c>
      <c r="D3527" t="s">
        <v>23</v>
      </c>
      <c r="E3527" t="s">
        <v>9760</v>
      </c>
      <c r="F3527" t="s">
        <v>9761</v>
      </c>
      <c r="G3527">
        <v>1123</v>
      </c>
      <c r="H3527">
        <v>397</v>
      </c>
      <c r="I3527">
        <v>9971</v>
      </c>
      <c r="J3527" t="s">
        <v>323</v>
      </c>
      <c r="L3527" t="s">
        <v>28</v>
      </c>
      <c r="M3527">
        <v>0</v>
      </c>
      <c r="N3527">
        <v>0</v>
      </c>
      <c r="O3527">
        <v>220</v>
      </c>
      <c r="P3527" t="s">
        <v>249</v>
      </c>
      <c r="Q3527" t="s">
        <v>183</v>
      </c>
      <c r="R3527" s="3">
        <v>40314.0465277778</v>
      </c>
      <c r="S3527" t="s">
        <v>31</v>
      </c>
    </row>
    <row r="3528" customHeight="1" spans="1:19">
      <c r="A3528">
        <v>6396751919</v>
      </c>
      <c r="B3528" s="2" t="s">
        <v>9762</v>
      </c>
      <c r="C3528" t="s">
        <v>157</v>
      </c>
      <c r="D3528" t="s">
        <v>23</v>
      </c>
      <c r="E3528" t="s">
        <v>9763</v>
      </c>
      <c r="F3528" t="s">
        <v>9764</v>
      </c>
      <c r="G3528">
        <v>16</v>
      </c>
      <c r="H3528">
        <v>100</v>
      </c>
      <c r="I3528">
        <v>92</v>
      </c>
      <c r="J3528" t="s">
        <v>111</v>
      </c>
      <c r="L3528" t="s">
        <v>28</v>
      </c>
      <c r="M3528">
        <v>2</v>
      </c>
      <c r="N3528">
        <v>0</v>
      </c>
      <c r="O3528">
        <v>-1</v>
      </c>
      <c r="P3528" t="s">
        <v>182</v>
      </c>
      <c r="Q3528" t="s">
        <v>318</v>
      </c>
      <c r="R3528" s="3">
        <v>43034.475</v>
      </c>
      <c r="S3528" t="s">
        <v>31</v>
      </c>
    </row>
    <row r="3529" customHeight="1" spans="1:19">
      <c r="A3529">
        <v>7555337630</v>
      </c>
      <c r="B3529" s="2" t="s">
        <v>9765</v>
      </c>
      <c r="C3529" t="s">
        <v>65</v>
      </c>
      <c r="D3529" t="s">
        <v>23</v>
      </c>
      <c r="E3529" t="s">
        <v>9766</v>
      </c>
      <c r="G3529">
        <v>1</v>
      </c>
      <c r="H3529">
        <v>262</v>
      </c>
      <c r="I3529">
        <v>2</v>
      </c>
      <c r="J3529" t="s">
        <v>35</v>
      </c>
      <c r="L3529" t="s">
        <v>28</v>
      </c>
      <c r="M3529">
        <v>0</v>
      </c>
      <c r="N3529">
        <v>0</v>
      </c>
      <c r="O3529">
        <v>-1</v>
      </c>
      <c r="P3529" t="s">
        <v>36</v>
      </c>
      <c r="Q3529" t="s">
        <v>63</v>
      </c>
      <c r="R3529" s="3">
        <v>44222.3173611111</v>
      </c>
      <c r="S3529" t="s">
        <v>636</v>
      </c>
    </row>
    <row r="3530" customHeight="1" spans="1:19">
      <c r="A3530">
        <v>5616175408</v>
      </c>
      <c r="B3530" s="2" t="s">
        <v>9767</v>
      </c>
      <c r="C3530" t="s">
        <v>65</v>
      </c>
      <c r="D3530" t="s">
        <v>23</v>
      </c>
      <c r="E3530" t="s">
        <v>9768</v>
      </c>
      <c r="F3530" t="s">
        <v>9769</v>
      </c>
      <c r="G3530">
        <v>151</v>
      </c>
      <c r="H3530">
        <v>589</v>
      </c>
      <c r="I3530">
        <v>2168</v>
      </c>
      <c r="J3530" t="s">
        <v>35</v>
      </c>
      <c r="L3530" t="s">
        <v>51</v>
      </c>
      <c r="M3530">
        <v>1</v>
      </c>
      <c r="N3530">
        <v>1</v>
      </c>
      <c r="O3530">
        <v>0</v>
      </c>
      <c r="P3530" t="s">
        <v>36</v>
      </c>
      <c r="Q3530" t="s">
        <v>370</v>
      </c>
      <c r="R3530" s="3">
        <v>42148.3097222222</v>
      </c>
      <c r="S3530" t="s">
        <v>31</v>
      </c>
    </row>
    <row r="3531" customHeight="1" spans="1:21">
      <c r="A3531">
        <v>2723915903</v>
      </c>
      <c r="B3531" s="2" t="s">
        <v>9770</v>
      </c>
      <c r="C3531" t="s">
        <v>157</v>
      </c>
      <c r="D3531" t="s">
        <v>23</v>
      </c>
      <c r="E3531" t="s">
        <v>9771</v>
      </c>
      <c r="F3531" t="s">
        <v>9772</v>
      </c>
      <c r="G3531">
        <v>79</v>
      </c>
      <c r="H3531">
        <v>350</v>
      </c>
      <c r="I3531">
        <v>66</v>
      </c>
      <c r="J3531" t="s">
        <v>68</v>
      </c>
      <c r="K3531" t="s">
        <v>69</v>
      </c>
      <c r="L3531" t="s">
        <v>51</v>
      </c>
      <c r="M3531">
        <v>0</v>
      </c>
      <c r="N3531">
        <v>0</v>
      </c>
      <c r="O3531">
        <v>-1</v>
      </c>
      <c r="Q3531" t="s">
        <v>71</v>
      </c>
      <c r="R3531" s="3">
        <v>41031.6159722222</v>
      </c>
      <c r="S3531" t="s">
        <v>31</v>
      </c>
      <c r="U3531" t="s">
        <v>9773</v>
      </c>
    </row>
    <row r="3532" customHeight="1" spans="1:19">
      <c r="A3532">
        <v>7718991430</v>
      </c>
      <c r="B3532" s="2" t="s">
        <v>9774</v>
      </c>
      <c r="C3532" t="s">
        <v>65</v>
      </c>
      <c r="D3532" t="s">
        <v>23</v>
      </c>
      <c r="E3532" t="s">
        <v>9775</v>
      </c>
      <c r="F3532" t="s">
        <v>9776</v>
      </c>
      <c r="G3532">
        <v>1</v>
      </c>
      <c r="H3532">
        <v>100</v>
      </c>
      <c r="I3532">
        <v>390</v>
      </c>
      <c r="J3532" t="s">
        <v>3276</v>
      </c>
      <c r="K3532" t="s">
        <v>8741</v>
      </c>
      <c r="L3532" t="s">
        <v>51</v>
      </c>
      <c r="M3532">
        <v>1</v>
      </c>
      <c r="N3532">
        <v>0</v>
      </c>
      <c r="O3532">
        <v>-1</v>
      </c>
      <c r="P3532" t="s">
        <v>9777</v>
      </c>
      <c r="Q3532" t="s">
        <v>439</v>
      </c>
      <c r="R3532" s="3">
        <v>44500.91875</v>
      </c>
      <c r="S3532" t="s">
        <v>38</v>
      </c>
    </row>
    <row r="3533" customHeight="1" spans="1:19">
      <c r="A3533">
        <v>5076973408</v>
      </c>
      <c r="B3533" s="2" t="s">
        <v>9778</v>
      </c>
      <c r="C3533" t="s">
        <v>65</v>
      </c>
      <c r="D3533" t="s">
        <v>23</v>
      </c>
      <c r="E3533" t="s">
        <v>9779</v>
      </c>
      <c r="F3533" t="s">
        <v>9780</v>
      </c>
      <c r="G3533">
        <v>245</v>
      </c>
      <c r="H3533">
        <v>317</v>
      </c>
      <c r="I3533">
        <v>3800</v>
      </c>
      <c r="J3533" t="s">
        <v>106</v>
      </c>
      <c r="K3533" t="s">
        <v>9781</v>
      </c>
      <c r="L3533" t="s">
        <v>51</v>
      </c>
      <c r="M3533">
        <v>6</v>
      </c>
      <c r="N3533">
        <v>1</v>
      </c>
      <c r="O3533">
        <v>0</v>
      </c>
      <c r="P3533" t="s">
        <v>9782</v>
      </c>
      <c r="Q3533" t="s">
        <v>37</v>
      </c>
      <c r="R3533" s="3">
        <v>41717.1145833333</v>
      </c>
      <c r="S3533" t="s">
        <v>54</v>
      </c>
    </row>
    <row r="3534" customHeight="1" spans="1:21">
      <c r="A3534">
        <v>6548551083</v>
      </c>
      <c r="B3534" s="2" t="s">
        <v>9783</v>
      </c>
      <c r="C3534" t="s">
        <v>157</v>
      </c>
      <c r="D3534" t="s">
        <v>23</v>
      </c>
      <c r="E3534" t="s">
        <v>9784</v>
      </c>
      <c r="F3534" t="s">
        <v>9785</v>
      </c>
      <c r="G3534">
        <v>44377</v>
      </c>
      <c r="H3534">
        <v>491</v>
      </c>
      <c r="I3534">
        <v>42617</v>
      </c>
      <c r="J3534" t="s">
        <v>153</v>
      </c>
      <c r="L3534" t="s">
        <v>28</v>
      </c>
      <c r="M3534">
        <v>6</v>
      </c>
      <c r="N3534">
        <v>1</v>
      </c>
      <c r="O3534">
        <v>0</v>
      </c>
      <c r="P3534" t="s">
        <v>52</v>
      </c>
      <c r="Q3534" t="s">
        <v>30</v>
      </c>
      <c r="R3534" s="3">
        <v>43232.9222222222</v>
      </c>
      <c r="S3534" t="s">
        <v>31</v>
      </c>
      <c r="T3534" t="s">
        <v>446</v>
      </c>
      <c r="U3534" t="s">
        <v>9786</v>
      </c>
    </row>
    <row r="3535" customHeight="1" spans="1:19">
      <c r="A3535">
        <v>6319988026</v>
      </c>
      <c r="B3535" s="2" t="s">
        <v>9787</v>
      </c>
      <c r="C3535" t="s">
        <v>65</v>
      </c>
      <c r="D3535" t="s">
        <v>23</v>
      </c>
      <c r="E3535" t="s">
        <v>9788</v>
      </c>
      <c r="F3535" t="s">
        <v>9789</v>
      </c>
      <c r="G3535">
        <v>182</v>
      </c>
      <c r="H3535">
        <v>1156</v>
      </c>
      <c r="I3535">
        <v>815</v>
      </c>
      <c r="J3535" t="s">
        <v>1919</v>
      </c>
      <c r="K3535" t="s">
        <v>7387</v>
      </c>
      <c r="L3535" t="s">
        <v>51</v>
      </c>
      <c r="M3535">
        <v>5</v>
      </c>
      <c r="N3535">
        <v>0</v>
      </c>
      <c r="O3535">
        <v>-1</v>
      </c>
      <c r="P3535" t="s">
        <v>6693</v>
      </c>
      <c r="Q3535" t="s">
        <v>1112</v>
      </c>
      <c r="R3535" s="3">
        <v>42954.3506944444</v>
      </c>
      <c r="S3535" t="s">
        <v>31</v>
      </c>
    </row>
    <row r="3536" customHeight="1" spans="1:19">
      <c r="A3536">
        <v>7526539284</v>
      </c>
      <c r="B3536" s="2" t="s">
        <v>9790</v>
      </c>
      <c r="C3536" t="s">
        <v>65</v>
      </c>
      <c r="D3536" t="s">
        <v>23</v>
      </c>
      <c r="E3536" t="s">
        <v>9791</v>
      </c>
      <c r="G3536">
        <v>3</v>
      </c>
      <c r="H3536">
        <v>68</v>
      </c>
      <c r="I3536">
        <v>1825</v>
      </c>
      <c r="J3536" t="s">
        <v>35</v>
      </c>
      <c r="L3536" t="s">
        <v>51</v>
      </c>
      <c r="M3536">
        <v>0</v>
      </c>
      <c r="N3536">
        <v>0</v>
      </c>
      <c r="O3536">
        <v>-1</v>
      </c>
      <c r="P3536" t="s">
        <v>36</v>
      </c>
      <c r="Q3536" t="s">
        <v>84</v>
      </c>
      <c r="R3536" s="3">
        <v>44156.4076388889</v>
      </c>
      <c r="S3536" t="s">
        <v>38</v>
      </c>
    </row>
    <row r="3537" customHeight="1" spans="1:19">
      <c r="A3537">
        <v>5525454468</v>
      </c>
      <c r="B3537" s="2" t="s">
        <v>9792</v>
      </c>
      <c r="C3537" t="s">
        <v>65</v>
      </c>
      <c r="D3537" t="s">
        <v>23</v>
      </c>
      <c r="E3537" t="s">
        <v>9793</v>
      </c>
      <c r="F3537" t="s">
        <v>9794</v>
      </c>
      <c r="G3537">
        <v>1007</v>
      </c>
      <c r="H3537">
        <v>484</v>
      </c>
      <c r="I3537">
        <v>9505</v>
      </c>
      <c r="J3537" t="s">
        <v>229</v>
      </c>
      <c r="K3537" t="s">
        <v>9795</v>
      </c>
      <c r="L3537" t="s">
        <v>51</v>
      </c>
      <c r="M3537">
        <v>6</v>
      </c>
      <c r="N3537">
        <v>1</v>
      </c>
      <c r="O3537">
        <v>0</v>
      </c>
      <c r="P3537" t="s">
        <v>9796</v>
      </c>
      <c r="Q3537" t="s">
        <v>318</v>
      </c>
      <c r="R3537" s="3">
        <v>42053.6131944444</v>
      </c>
      <c r="S3537" t="s">
        <v>31</v>
      </c>
    </row>
    <row r="3538" customHeight="1" spans="1:19">
      <c r="A3538">
        <v>7714214694</v>
      </c>
      <c r="B3538" s="2" t="s">
        <v>9797</v>
      </c>
      <c r="C3538" t="s">
        <v>65</v>
      </c>
      <c r="D3538" t="s">
        <v>23</v>
      </c>
      <c r="E3538" t="s">
        <v>9798</v>
      </c>
      <c r="F3538" t="s">
        <v>9799</v>
      </c>
      <c r="G3538">
        <v>1100</v>
      </c>
      <c r="H3538">
        <v>269</v>
      </c>
      <c r="I3538">
        <v>1284</v>
      </c>
      <c r="J3538" t="s">
        <v>35</v>
      </c>
      <c r="L3538" t="s">
        <v>51</v>
      </c>
      <c r="M3538">
        <v>2</v>
      </c>
      <c r="N3538">
        <v>1</v>
      </c>
      <c r="O3538">
        <v>0</v>
      </c>
      <c r="P3538" t="s">
        <v>29</v>
      </c>
      <c r="Q3538" t="s">
        <v>276</v>
      </c>
      <c r="R3538" s="3">
        <v>44481.6416666667</v>
      </c>
      <c r="S3538" t="s">
        <v>31</v>
      </c>
    </row>
    <row r="3539" customHeight="1" spans="1:19">
      <c r="A3539">
        <v>7714214694</v>
      </c>
      <c r="B3539" s="2" t="s">
        <v>9800</v>
      </c>
      <c r="C3539" t="s">
        <v>65</v>
      </c>
      <c r="D3539" t="s">
        <v>23</v>
      </c>
      <c r="E3539" t="s">
        <v>9798</v>
      </c>
      <c r="F3539" t="s">
        <v>9799</v>
      </c>
      <c r="G3539">
        <v>1100</v>
      </c>
      <c r="H3539">
        <v>269</v>
      </c>
      <c r="I3539">
        <v>1284</v>
      </c>
      <c r="J3539" t="s">
        <v>35</v>
      </c>
      <c r="L3539" t="s">
        <v>51</v>
      </c>
      <c r="M3539">
        <v>2</v>
      </c>
      <c r="N3539">
        <v>1</v>
      </c>
      <c r="O3539">
        <v>0</v>
      </c>
      <c r="P3539" t="s">
        <v>29</v>
      </c>
      <c r="Q3539" t="s">
        <v>276</v>
      </c>
      <c r="R3539" s="3">
        <v>44481.6416666667</v>
      </c>
      <c r="S3539" t="s">
        <v>31</v>
      </c>
    </row>
    <row r="3540" customHeight="1" spans="1:21">
      <c r="A3540">
        <v>7359483593</v>
      </c>
      <c r="B3540" s="2" t="s">
        <v>9801</v>
      </c>
      <c r="C3540" t="s">
        <v>65</v>
      </c>
      <c r="D3540" t="s">
        <v>23</v>
      </c>
      <c r="E3540" t="s">
        <v>9802</v>
      </c>
      <c r="F3540" t="s">
        <v>9803</v>
      </c>
      <c r="G3540">
        <v>741</v>
      </c>
      <c r="H3540">
        <v>501</v>
      </c>
      <c r="I3540">
        <v>6522</v>
      </c>
      <c r="J3540" t="s">
        <v>1036</v>
      </c>
      <c r="L3540" t="s">
        <v>51</v>
      </c>
      <c r="M3540">
        <v>2</v>
      </c>
      <c r="N3540">
        <v>1</v>
      </c>
      <c r="O3540">
        <v>0</v>
      </c>
      <c r="P3540" t="s">
        <v>62</v>
      </c>
      <c r="Q3540" t="s">
        <v>439</v>
      </c>
      <c r="R3540" s="3">
        <v>43820.7284722222</v>
      </c>
      <c r="S3540" t="s">
        <v>31</v>
      </c>
      <c r="U3540" t="s">
        <v>1866</v>
      </c>
    </row>
    <row r="3541" customHeight="1" spans="1:21">
      <c r="A3541">
        <v>7359483593</v>
      </c>
      <c r="B3541" s="2" t="s">
        <v>9804</v>
      </c>
      <c r="C3541" t="s">
        <v>5802</v>
      </c>
      <c r="D3541" t="s">
        <v>23</v>
      </c>
      <c r="E3541" t="s">
        <v>9802</v>
      </c>
      <c r="F3541" t="s">
        <v>9803</v>
      </c>
      <c r="G3541">
        <v>741</v>
      </c>
      <c r="H3541">
        <v>501</v>
      </c>
      <c r="I3541">
        <v>6522</v>
      </c>
      <c r="J3541" t="s">
        <v>1036</v>
      </c>
      <c r="L3541" t="s">
        <v>51</v>
      </c>
      <c r="M3541">
        <v>2</v>
      </c>
      <c r="N3541">
        <v>1</v>
      </c>
      <c r="O3541">
        <v>0</v>
      </c>
      <c r="P3541" t="s">
        <v>62</v>
      </c>
      <c r="Q3541" t="s">
        <v>439</v>
      </c>
      <c r="R3541" s="3">
        <v>43820.7284722222</v>
      </c>
      <c r="S3541" t="s">
        <v>31</v>
      </c>
      <c r="U3541" t="s">
        <v>1866</v>
      </c>
    </row>
    <row r="3542" customHeight="1" spans="1:21">
      <c r="A3542">
        <v>7741531271</v>
      </c>
      <c r="B3542" s="2" t="s">
        <v>9805</v>
      </c>
      <c r="C3542" t="s">
        <v>157</v>
      </c>
      <c r="D3542" t="s">
        <v>23</v>
      </c>
      <c r="E3542" t="s">
        <v>9806</v>
      </c>
      <c r="F3542" t="s">
        <v>9807</v>
      </c>
      <c r="G3542">
        <v>4</v>
      </c>
      <c r="H3542">
        <v>105</v>
      </c>
      <c r="I3542">
        <v>264</v>
      </c>
      <c r="J3542" t="s">
        <v>35</v>
      </c>
      <c r="L3542" t="s">
        <v>28</v>
      </c>
      <c r="M3542">
        <v>1</v>
      </c>
      <c r="N3542">
        <v>0</v>
      </c>
      <c r="O3542">
        <v>-1</v>
      </c>
      <c r="P3542" t="s">
        <v>9808</v>
      </c>
      <c r="Q3542" t="s">
        <v>199</v>
      </c>
      <c r="R3542" s="3">
        <v>44610.6951388889</v>
      </c>
      <c r="S3542" t="s">
        <v>38</v>
      </c>
      <c r="U3542" t="s">
        <v>9809</v>
      </c>
    </row>
    <row r="3543" customHeight="1" spans="1:21">
      <c r="A3543">
        <v>7741531271</v>
      </c>
      <c r="B3543" s="2" t="s">
        <v>9810</v>
      </c>
      <c r="C3543" t="s">
        <v>157</v>
      </c>
      <c r="D3543" t="s">
        <v>23</v>
      </c>
      <c r="E3543" t="s">
        <v>9806</v>
      </c>
      <c r="F3543" t="s">
        <v>9807</v>
      </c>
      <c r="G3543">
        <v>4</v>
      </c>
      <c r="H3543">
        <v>105</v>
      </c>
      <c r="I3543">
        <v>264</v>
      </c>
      <c r="J3543" t="s">
        <v>35</v>
      </c>
      <c r="L3543" t="s">
        <v>28</v>
      </c>
      <c r="M3543">
        <v>1</v>
      </c>
      <c r="N3543">
        <v>0</v>
      </c>
      <c r="O3543">
        <v>-1</v>
      </c>
      <c r="P3543" t="s">
        <v>9808</v>
      </c>
      <c r="Q3543" t="s">
        <v>199</v>
      </c>
      <c r="R3543" s="3">
        <v>44610.6951388889</v>
      </c>
      <c r="S3543" t="s">
        <v>38</v>
      </c>
      <c r="U3543" t="s">
        <v>9809</v>
      </c>
    </row>
    <row r="3544" customHeight="1" spans="1:19">
      <c r="A3544">
        <v>7326674625</v>
      </c>
      <c r="B3544" s="2" t="s">
        <v>9811</v>
      </c>
      <c r="C3544" t="s">
        <v>65</v>
      </c>
      <c r="D3544" t="s">
        <v>23</v>
      </c>
      <c r="E3544" t="s">
        <v>9812</v>
      </c>
      <c r="F3544" t="s">
        <v>9813</v>
      </c>
      <c r="G3544">
        <v>1256</v>
      </c>
      <c r="H3544">
        <v>639</v>
      </c>
      <c r="I3544">
        <v>3344</v>
      </c>
      <c r="J3544" t="s">
        <v>94</v>
      </c>
      <c r="L3544" t="s">
        <v>51</v>
      </c>
      <c r="M3544">
        <v>4</v>
      </c>
      <c r="N3544">
        <v>1</v>
      </c>
      <c r="O3544">
        <v>0</v>
      </c>
      <c r="P3544" t="s">
        <v>249</v>
      </c>
      <c r="Q3544" t="s">
        <v>53</v>
      </c>
      <c r="R3544" s="3">
        <v>43762.0125</v>
      </c>
      <c r="S3544" t="s">
        <v>31</v>
      </c>
    </row>
    <row r="3545" customHeight="1" spans="1:19">
      <c r="A3545">
        <v>5392517335</v>
      </c>
      <c r="B3545" s="2" t="s">
        <v>9814</v>
      </c>
      <c r="C3545" t="s">
        <v>65</v>
      </c>
      <c r="D3545" t="s">
        <v>23</v>
      </c>
      <c r="E3545" t="s">
        <v>9815</v>
      </c>
      <c r="F3545" t="s">
        <v>9816</v>
      </c>
      <c r="G3545">
        <v>61</v>
      </c>
      <c r="H3545">
        <v>249</v>
      </c>
      <c r="I3545">
        <v>7567</v>
      </c>
      <c r="J3545" t="s">
        <v>495</v>
      </c>
      <c r="K3545" t="s">
        <v>4028</v>
      </c>
      <c r="L3545" t="s">
        <v>51</v>
      </c>
      <c r="M3545">
        <v>4</v>
      </c>
      <c r="N3545">
        <v>0</v>
      </c>
      <c r="O3545">
        <v>-1</v>
      </c>
      <c r="P3545" t="s">
        <v>249</v>
      </c>
      <c r="Q3545" t="s">
        <v>583</v>
      </c>
      <c r="R3545" s="3">
        <v>41972.6305555556</v>
      </c>
      <c r="S3545" t="s">
        <v>31</v>
      </c>
    </row>
    <row r="3546" customHeight="1" spans="1:19">
      <c r="A3546">
        <v>6045993799</v>
      </c>
      <c r="B3546" s="2" t="s">
        <v>9817</v>
      </c>
      <c r="C3546" t="s">
        <v>65</v>
      </c>
      <c r="D3546" t="s">
        <v>23</v>
      </c>
      <c r="E3546" t="s">
        <v>9818</v>
      </c>
      <c r="F3546" t="s">
        <v>9819</v>
      </c>
      <c r="G3546">
        <v>60</v>
      </c>
      <c r="H3546">
        <v>355</v>
      </c>
      <c r="I3546">
        <v>2735</v>
      </c>
      <c r="J3546" t="s">
        <v>106</v>
      </c>
      <c r="K3546" t="s">
        <v>479</v>
      </c>
      <c r="L3546" t="s">
        <v>51</v>
      </c>
      <c r="M3546">
        <v>2</v>
      </c>
      <c r="N3546">
        <v>0</v>
      </c>
      <c r="O3546">
        <v>-1</v>
      </c>
      <c r="P3546" t="s">
        <v>9820</v>
      </c>
      <c r="Q3546" t="s">
        <v>464</v>
      </c>
      <c r="R3546" s="3">
        <v>42658.2895833333</v>
      </c>
      <c r="S3546" t="s">
        <v>31</v>
      </c>
    </row>
    <row r="3547" customHeight="1" spans="1:19">
      <c r="A3547">
        <v>5616116037</v>
      </c>
      <c r="B3547" s="2" t="s">
        <v>9821</v>
      </c>
      <c r="C3547" t="s">
        <v>65</v>
      </c>
      <c r="D3547" t="s">
        <v>23</v>
      </c>
      <c r="E3547" t="s">
        <v>9822</v>
      </c>
      <c r="F3547" t="s">
        <v>9823</v>
      </c>
      <c r="G3547">
        <v>81</v>
      </c>
      <c r="H3547">
        <v>517</v>
      </c>
      <c r="I3547">
        <v>9266</v>
      </c>
      <c r="J3547" t="s">
        <v>26</v>
      </c>
      <c r="L3547" t="s">
        <v>51</v>
      </c>
      <c r="M3547">
        <v>4</v>
      </c>
      <c r="N3547">
        <v>0</v>
      </c>
      <c r="O3547">
        <v>-1</v>
      </c>
      <c r="P3547" t="s">
        <v>249</v>
      </c>
      <c r="Q3547" t="s">
        <v>347</v>
      </c>
      <c r="R3547" s="3">
        <v>42147.8673611111</v>
      </c>
      <c r="S3547" t="s">
        <v>31</v>
      </c>
    </row>
    <row r="3548" customHeight="1" spans="1:20">
      <c r="A3548">
        <v>7592125208</v>
      </c>
      <c r="B3548" s="2" t="s">
        <v>9824</v>
      </c>
      <c r="C3548" t="s">
        <v>65</v>
      </c>
      <c r="D3548" t="s">
        <v>23</v>
      </c>
      <c r="E3548" t="s">
        <v>9825</v>
      </c>
      <c r="F3548" t="s">
        <v>9826</v>
      </c>
      <c r="G3548">
        <v>546</v>
      </c>
      <c r="H3548">
        <v>796</v>
      </c>
      <c r="I3548">
        <v>9469</v>
      </c>
      <c r="J3548" t="s">
        <v>117</v>
      </c>
      <c r="L3548" t="s">
        <v>51</v>
      </c>
      <c r="M3548">
        <v>3</v>
      </c>
      <c r="N3548">
        <v>1</v>
      </c>
      <c r="O3548">
        <v>0</v>
      </c>
      <c r="P3548" t="s">
        <v>182</v>
      </c>
      <c r="Q3548" t="s">
        <v>120</v>
      </c>
      <c r="R3548" s="3">
        <v>44300.8833333333</v>
      </c>
      <c r="S3548" t="s">
        <v>31</v>
      </c>
      <c r="T3548" t="s">
        <v>3824</v>
      </c>
    </row>
    <row r="3549" customHeight="1" spans="1:19">
      <c r="A3549">
        <v>7617912607</v>
      </c>
      <c r="B3549" s="2" t="s">
        <v>9827</v>
      </c>
      <c r="C3549" t="s">
        <v>157</v>
      </c>
      <c r="D3549" t="s">
        <v>23</v>
      </c>
      <c r="E3549" t="s">
        <v>9828</v>
      </c>
      <c r="G3549">
        <v>5</v>
      </c>
      <c r="H3549">
        <v>36</v>
      </c>
      <c r="I3549">
        <v>1066</v>
      </c>
      <c r="J3549" t="s">
        <v>289</v>
      </c>
      <c r="L3549" t="s">
        <v>28</v>
      </c>
      <c r="M3549">
        <v>1</v>
      </c>
      <c r="N3549">
        <v>0</v>
      </c>
      <c r="O3549">
        <v>-1</v>
      </c>
      <c r="P3549" t="s">
        <v>9829</v>
      </c>
      <c r="Q3549" t="s">
        <v>95</v>
      </c>
      <c r="R3549" s="3">
        <v>44345.7513888889</v>
      </c>
      <c r="S3549" t="s">
        <v>31</v>
      </c>
    </row>
    <row r="3550" customHeight="1" spans="1:19">
      <c r="A3550">
        <v>5457046156</v>
      </c>
      <c r="B3550" s="2" t="s">
        <v>9830</v>
      </c>
      <c r="C3550" t="s">
        <v>1381</v>
      </c>
      <c r="D3550" t="s">
        <v>1382</v>
      </c>
      <c r="E3550" t="s">
        <v>9831</v>
      </c>
      <c r="F3550" t="s">
        <v>9832</v>
      </c>
      <c r="G3550">
        <v>308</v>
      </c>
      <c r="H3550">
        <v>141</v>
      </c>
      <c r="I3550">
        <v>1078</v>
      </c>
      <c r="J3550" t="s">
        <v>50</v>
      </c>
      <c r="K3550" t="s">
        <v>8493</v>
      </c>
      <c r="L3550" t="s">
        <v>51</v>
      </c>
      <c r="M3550">
        <v>1</v>
      </c>
      <c r="N3550">
        <v>0</v>
      </c>
      <c r="O3550">
        <v>-1</v>
      </c>
      <c r="P3550" t="s">
        <v>249</v>
      </c>
      <c r="Q3550" t="s">
        <v>53</v>
      </c>
      <c r="R3550" s="3">
        <v>42006.5256944444</v>
      </c>
      <c r="S3550" t="s">
        <v>31</v>
      </c>
    </row>
    <row r="3551" customHeight="1" spans="1:21">
      <c r="A3551">
        <v>1302201663</v>
      </c>
      <c r="B3551" s="2" t="s">
        <v>9833</v>
      </c>
      <c r="C3551" t="s">
        <v>157</v>
      </c>
      <c r="D3551" t="s">
        <v>23</v>
      </c>
      <c r="E3551" t="s">
        <v>9834</v>
      </c>
      <c r="F3551" t="s">
        <v>9835</v>
      </c>
      <c r="G3551">
        <v>1164</v>
      </c>
      <c r="H3551">
        <v>957</v>
      </c>
      <c r="I3551">
        <v>8751</v>
      </c>
      <c r="J3551" t="s">
        <v>106</v>
      </c>
      <c r="K3551" t="s">
        <v>1054</v>
      </c>
      <c r="L3551" t="s">
        <v>28</v>
      </c>
      <c r="M3551">
        <v>0</v>
      </c>
      <c r="N3551">
        <v>0</v>
      </c>
      <c r="O3551">
        <v>220</v>
      </c>
      <c r="P3551" t="s">
        <v>100</v>
      </c>
      <c r="Q3551" t="s">
        <v>37</v>
      </c>
      <c r="R3551" s="3">
        <v>40311.5277777778</v>
      </c>
      <c r="S3551" t="s">
        <v>31</v>
      </c>
      <c r="T3551" t="s">
        <v>9836</v>
      </c>
      <c r="U3551" t="s">
        <v>632</v>
      </c>
    </row>
    <row r="3552" customHeight="1" spans="1:19">
      <c r="A3552">
        <v>7653795950</v>
      </c>
      <c r="B3552" s="2" t="s">
        <v>9837</v>
      </c>
      <c r="C3552" t="s">
        <v>65</v>
      </c>
      <c r="D3552" t="s">
        <v>23</v>
      </c>
      <c r="E3552" t="s">
        <v>9838</v>
      </c>
      <c r="F3552" t="s">
        <v>9839</v>
      </c>
      <c r="G3552">
        <v>8306</v>
      </c>
      <c r="H3552">
        <v>145</v>
      </c>
      <c r="I3552">
        <v>9198</v>
      </c>
      <c r="J3552" t="s">
        <v>35</v>
      </c>
      <c r="L3552" t="s">
        <v>28</v>
      </c>
      <c r="M3552">
        <v>1</v>
      </c>
      <c r="N3552">
        <v>0</v>
      </c>
      <c r="O3552">
        <v>-1</v>
      </c>
      <c r="P3552" t="s">
        <v>6505</v>
      </c>
      <c r="Q3552" t="s">
        <v>53</v>
      </c>
      <c r="R3552" s="3">
        <v>44399.7131944444</v>
      </c>
      <c r="S3552" t="s">
        <v>31</v>
      </c>
    </row>
    <row r="3553" customHeight="1" spans="1:19">
      <c r="A3553">
        <v>7653795950</v>
      </c>
      <c r="B3553" s="2" t="s">
        <v>9840</v>
      </c>
      <c r="C3553" t="s">
        <v>1381</v>
      </c>
      <c r="D3553" t="s">
        <v>1382</v>
      </c>
      <c r="E3553" t="s">
        <v>9838</v>
      </c>
      <c r="F3553" t="s">
        <v>9839</v>
      </c>
      <c r="G3553">
        <v>8306</v>
      </c>
      <c r="H3553">
        <v>145</v>
      </c>
      <c r="I3553">
        <v>9198</v>
      </c>
      <c r="J3553" t="s">
        <v>35</v>
      </c>
      <c r="L3553" t="s">
        <v>28</v>
      </c>
      <c r="M3553">
        <v>1</v>
      </c>
      <c r="N3553">
        <v>0</v>
      </c>
      <c r="O3553">
        <v>-1</v>
      </c>
      <c r="P3553" t="s">
        <v>6505</v>
      </c>
      <c r="Q3553" t="s">
        <v>53</v>
      </c>
      <c r="R3553" s="3">
        <v>44399.7131944444</v>
      </c>
      <c r="S3553" t="s">
        <v>31</v>
      </c>
    </row>
    <row r="3554" customHeight="1" spans="1:19">
      <c r="A3554">
        <v>7406978643</v>
      </c>
      <c r="B3554" s="2" t="s">
        <v>9841</v>
      </c>
      <c r="C3554" t="s">
        <v>65</v>
      </c>
      <c r="D3554" t="s">
        <v>23</v>
      </c>
      <c r="E3554" t="s">
        <v>9842</v>
      </c>
      <c r="F3554" t="s">
        <v>9843</v>
      </c>
      <c r="G3554">
        <v>1</v>
      </c>
      <c r="H3554">
        <v>23</v>
      </c>
      <c r="I3554">
        <v>133</v>
      </c>
      <c r="J3554" t="s">
        <v>35</v>
      </c>
      <c r="L3554" t="s">
        <v>28</v>
      </c>
      <c r="M3554">
        <v>1</v>
      </c>
      <c r="N3554">
        <v>0</v>
      </c>
      <c r="O3554">
        <v>-1</v>
      </c>
      <c r="P3554" t="s">
        <v>275</v>
      </c>
      <c r="Q3554" t="s">
        <v>53</v>
      </c>
      <c r="R3554" s="3">
        <v>43896.2659722222</v>
      </c>
      <c r="S3554" t="s">
        <v>38</v>
      </c>
    </row>
    <row r="3555" customHeight="1" spans="1:19">
      <c r="A3555">
        <v>2702095912</v>
      </c>
      <c r="B3555" s="2" t="s">
        <v>9844</v>
      </c>
      <c r="C3555" t="s">
        <v>65</v>
      </c>
      <c r="D3555" t="s">
        <v>23</v>
      </c>
      <c r="E3555" t="s">
        <v>9845</v>
      </c>
      <c r="F3555" t="s">
        <v>9846</v>
      </c>
      <c r="G3555">
        <v>1554</v>
      </c>
      <c r="H3555">
        <v>192</v>
      </c>
      <c r="I3555">
        <v>8556</v>
      </c>
      <c r="J3555" t="s">
        <v>94</v>
      </c>
      <c r="L3555" t="s">
        <v>51</v>
      </c>
      <c r="M3555">
        <v>2</v>
      </c>
      <c r="N3555">
        <v>0</v>
      </c>
      <c r="O3555">
        <v>-1</v>
      </c>
      <c r="P3555" t="s">
        <v>249</v>
      </c>
      <c r="Q3555" t="s">
        <v>84</v>
      </c>
      <c r="R3555" s="3">
        <v>40942.5951388889</v>
      </c>
      <c r="S3555" t="s">
        <v>31</v>
      </c>
    </row>
    <row r="3556" customHeight="1" spans="1:19">
      <c r="A3556">
        <v>6529863662</v>
      </c>
      <c r="B3556" s="2" t="s">
        <v>9847</v>
      </c>
      <c r="C3556" t="s">
        <v>65</v>
      </c>
      <c r="D3556" t="s">
        <v>23</v>
      </c>
      <c r="E3556" t="s">
        <v>9848</v>
      </c>
      <c r="F3556" t="s">
        <v>9849</v>
      </c>
      <c r="G3556">
        <v>3</v>
      </c>
      <c r="H3556">
        <v>81</v>
      </c>
      <c r="I3556">
        <v>1166</v>
      </c>
      <c r="J3556" t="s">
        <v>35</v>
      </c>
      <c r="L3556" t="s">
        <v>51</v>
      </c>
      <c r="M3556">
        <v>0</v>
      </c>
      <c r="N3556">
        <v>0</v>
      </c>
      <c r="O3556">
        <v>-1</v>
      </c>
      <c r="P3556" t="s">
        <v>134</v>
      </c>
      <c r="Q3556" t="s">
        <v>386</v>
      </c>
      <c r="R3556" s="3">
        <v>43208.51875</v>
      </c>
      <c r="S3556" t="s">
        <v>31</v>
      </c>
    </row>
    <row r="3557" customHeight="1" spans="1:21">
      <c r="A3557">
        <v>5864436566</v>
      </c>
      <c r="B3557" s="2" t="s">
        <v>9850</v>
      </c>
      <c r="C3557" t="s">
        <v>210</v>
      </c>
      <c r="D3557" t="s">
        <v>41</v>
      </c>
      <c r="E3557" t="s">
        <v>9851</v>
      </c>
      <c r="F3557" t="s">
        <v>9852</v>
      </c>
      <c r="G3557">
        <v>10105</v>
      </c>
      <c r="H3557">
        <v>680</v>
      </c>
      <c r="I3557">
        <v>2119</v>
      </c>
      <c r="J3557" t="s">
        <v>94</v>
      </c>
      <c r="L3557" t="s">
        <v>51</v>
      </c>
      <c r="M3557">
        <v>2</v>
      </c>
      <c r="N3557">
        <v>1</v>
      </c>
      <c r="O3557">
        <v>0</v>
      </c>
      <c r="P3557" t="s">
        <v>182</v>
      </c>
      <c r="Q3557" t="s">
        <v>71</v>
      </c>
      <c r="R3557" s="3">
        <v>42419.6930555556</v>
      </c>
      <c r="S3557" t="s">
        <v>31</v>
      </c>
      <c r="T3557" t="s">
        <v>9853</v>
      </c>
      <c r="U3557" t="s">
        <v>6292</v>
      </c>
    </row>
    <row r="3558" customHeight="1" spans="1:19">
      <c r="A3558">
        <v>6361663620</v>
      </c>
      <c r="B3558" s="2" t="s">
        <v>9854</v>
      </c>
      <c r="C3558" t="s">
        <v>65</v>
      </c>
      <c r="D3558" t="s">
        <v>23</v>
      </c>
      <c r="E3558" t="s">
        <v>9855</v>
      </c>
      <c r="F3558" t="s">
        <v>9856</v>
      </c>
      <c r="G3558">
        <v>360</v>
      </c>
      <c r="H3558">
        <v>400</v>
      </c>
      <c r="I3558">
        <v>162</v>
      </c>
      <c r="J3558" t="s">
        <v>327</v>
      </c>
      <c r="K3558" t="s">
        <v>1050</v>
      </c>
      <c r="L3558" t="s">
        <v>51</v>
      </c>
      <c r="M3558">
        <v>0</v>
      </c>
      <c r="N3558">
        <v>0</v>
      </c>
      <c r="O3558">
        <v>-1</v>
      </c>
      <c r="P3558" t="s">
        <v>307</v>
      </c>
      <c r="Q3558" t="s">
        <v>276</v>
      </c>
      <c r="R3558" s="3">
        <v>42987.6527777778</v>
      </c>
      <c r="S3558" t="s">
        <v>31</v>
      </c>
    </row>
    <row r="3559" customHeight="1" spans="1:21">
      <c r="A3559">
        <v>7249334899</v>
      </c>
      <c r="B3559" s="2" t="s">
        <v>9857</v>
      </c>
      <c r="C3559" t="s">
        <v>1381</v>
      </c>
      <c r="D3559" t="s">
        <v>1382</v>
      </c>
      <c r="E3559" t="s">
        <v>9858</v>
      </c>
      <c r="F3559" t="s">
        <v>9859</v>
      </c>
      <c r="G3559">
        <v>11</v>
      </c>
      <c r="H3559">
        <v>528</v>
      </c>
      <c r="I3559">
        <v>2891</v>
      </c>
      <c r="J3559" t="s">
        <v>35</v>
      </c>
      <c r="L3559" t="s">
        <v>51</v>
      </c>
      <c r="M3559">
        <v>1</v>
      </c>
      <c r="N3559">
        <v>0</v>
      </c>
      <c r="O3559">
        <v>-1</v>
      </c>
      <c r="P3559" t="s">
        <v>36</v>
      </c>
      <c r="Q3559" t="s">
        <v>101</v>
      </c>
      <c r="R3559" s="3">
        <v>43668.1701388889</v>
      </c>
      <c r="S3559" t="s">
        <v>31</v>
      </c>
      <c r="U3559" t="s">
        <v>9860</v>
      </c>
    </row>
    <row r="3560" customHeight="1" spans="1:19">
      <c r="A3560">
        <v>3746859384</v>
      </c>
      <c r="B3560" s="2" t="s">
        <v>9861</v>
      </c>
      <c r="C3560" t="s">
        <v>65</v>
      </c>
      <c r="D3560" t="s">
        <v>23</v>
      </c>
      <c r="E3560" t="s">
        <v>9862</v>
      </c>
      <c r="G3560">
        <v>1415</v>
      </c>
      <c r="H3560">
        <v>1557</v>
      </c>
      <c r="I3560">
        <v>5992</v>
      </c>
      <c r="J3560" t="s">
        <v>26</v>
      </c>
      <c r="L3560" t="s">
        <v>28</v>
      </c>
      <c r="M3560">
        <v>1</v>
      </c>
      <c r="N3560">
        <v>0</v>
      </c>
      <c r="O3560">
        <v>-1</v>
      </c>
      <c r="P3560" t="s">
        <v>275</v>
      </c>
      <c r="Q3560" t="s">
        <v>79</v>
      </c>
      <c r="R3560" s="3">
        <v>41513.4076388889</v>
      </c>
      <c r="S3560" t="s">
        <v>31</v>
      </c>
    </row>
    <row r="3561" customHeight="1" spans="1:19">
      <c r="A3561">
        <v>3876161093</v>
      </c>
      <c r="B3561" s="2" t="s">
        <v>9863</v>
      </c>
      <c r="C3561" t="s">
        <v>157</v>
      </c>
      <c r="D3561" t="s">
        <v>23</v>
      </c>
      <c r="E3561" t="s">
        <v>9864</v>
      </c>
      <c r="F3561" t="s">
        <v>9865</v>
      </c>
      <c r="G3561">
        <v>14274</v>
      </c>
      <c r="H3561">
        <v>142</v>
      </c>
      <c r="I3561">
        <v>107</v>
      </c>
      <c r="J3561" t="s">
        <v>273</v>
      </c>
      <c r="K3561" t="s">
        <v>274</v>
      </c>
      <c r="L3561" t="s">
        <v>51</v>
      </c>
      <c r="M3561">
        <v>6</v>
      </c>
      <c r="N3561">
        <v>0</v>
      </c>
      <c r="O3561">
        <v>-1</v>
      </c>
      <c r="P3561" t="s">
        <v>100</v>
      </c>
      <c r="Q3561" t="s">
        <v>276</v>
      </c>
      <c r="R3561" s="3">
        <v>41575.8194444444</v>
      </c>
      <c r="S3561" t="s">
        <v>31</v>
      </c>
    </row>
    <row r="3562" customHeight="1" spans="1:20">
      <c r="A3562">
        <v>1892444952</v>
      </c>
      <c r="B3562" s="2" t="s">
        <v>9866</v>
      </c>
      <c r="C3562" t="s">
        <v>157</v>
      </c>
      <c r="D3562" t="s">
        <v>23</v>
      </c>
      <c r="E3562" t="s">
        <v>9867</v>
      </c>
      <c r="F3562" t="s">
        <v>9868</v>
      </c>
      <c r="G3562">
        <v>581</v>
      </c>
      <c r="H3562">
        <v>233</v>
      </c>
      <c r="I3562">
        <v>10797</v>
      </c>
      <c r="J3562" t="s">
        <v>153</v>
      </c>
      <c r="K3562" t="s">
        <v>1526</v>
      </c>
      <c r="L3562" t="s">
        <v>51</v>
      </c>
      <c r="M3562">
        <v>5</v>
      </c>
      <c r="N3562">
        <v>0</v>
      </c>
      <c r="O3562">
        <v>220</v>
      </c>
      <c r="P3562" t="s">
        <v>9869</v>
      </c>
      <c r="Q3562" t="s">
        <v>46</v>
      </c>
      <c r="R3562" s="3">
        <v>40524.5388888889</v>
      </c>
      <c r="S3562" t="s">
        <v>54</v>
      </c>
      <c r="T3562" t="s">
        <v>9870</v>
      </c>
    </row>
    <row r="3563" customHeight="1" spans="1:19">
      <c r="A3563">
        <v>3761429182</v>
      </c>
      <c r="B3563" s="2" t="s">
        <v>9871</v>
      </c>
      <c r="C3563" t="s">
        <v>157</v>
      </c>
      <c r="D3563" t="s">
        <v>23</v>
      </c>
      <c r="E3563" t="s">
        <v>9872</v>
      </c>
      <c r="F3563" t="s">
        <v>9873</v>
      </c>
      <c r="G3563">
        <v>75</v>
      </c>
      <c r="H3563">
        <v>243</v>
      </c>
      <c r="I3563">
        <v>42</v>
      </c>
      <c r="J3563" t="s">
        <v>35</v>
      </c>
      <c r="L3563" t="s">
        <v>51</v>
      </c>
      <c r="M3563">
        <v>0</v>
      </c>
      <c r="N3563">
        <v>0</v>
      </c>
      <c r="O3563">
        <v>-1</v>
      </c>
      <c r="P3563" t="s">
        <v>9874</v>
      </c>
      <c r="Q3563" t="s">
        <v>183</v>
      </c>
      <c r="R3563" s="3">
        <v>41518.8493055556</v>
      </c>
      <c r="S3563" t="s">
        <v>54</v>
      </c>
    </row>
    <row r="3564" customHeight="1" spans="1:19">
      <c r="A3564">
        <v>7480776587</v>
      </c>
      <c r="B3564" s="2" t="s">
        <v>9875</v>
      </c>
      <c r="C3564" t="s">
        <v>3293</v>
      </c>
      <c r="E3564" t="s">
        <v>9876</v>
      </c>
      <c r="G3564">
        <v>767</v>
      </c>
      <c r="H3564">
        <v>44</v>
      </c>
      <c r="I3564">
        <v>33</v>
      </c>
      <c r="J3564" t="s">
        <v>94</v>
      </c>
      <c r="L3564" t="s">
        <v>51</v>
      </c>
      <c r="M3564">
        <v>6</v>
      </c>
      <c r="N3564">
        <v>0</v>
      </c>
      <c r="O3564">
        <v>-1</v>
      </c>
      <c r="P3564" t="s">
        <v>608</v>
      </c>
      <c r="Q3564" t="s">
        <v>53</v>
      </c>
      <c r="R3564" s="3">
        <v>44026.7583333333</v>
      </c>
      <c r="S3564" t="s">
        <v>31</v>
      </c>
    </row>
    <row r="3565" customHeight="1" spans="1:19">
      <c r="A3565">
        <v>7207223283</v>
      </c>
      <c r="B3565" s="2" t="s">
        <v>9877</v>
      </c>
      <c r="C3565" t="s">
        <v>157</v>
      </c>
      <c r="D3565" t="s">
        <v>23</v>
      </c>
      <c r="E3565" t="s">
        <v>9878</v>
      </c>
      <c r="G3565">
        <v>1</v>
      </c>
      <c r="H3565">
        <v>86</v>
      </c>
      <c r="I3565">
        <v>4</v>
      </c>
      <c r="J3565" t="s">
        <v>35</v>
      </c>
      <c r="L3565" t="s">
        <v>28</v>
      </c>
      <c r="M3565">
        <v>0</v>
      </c>
      <c r="N3565">
        <v>0</v>
      </c>
      <c r="O3565">
        <v>-1</v>
      </c>
      <c r="P3565" t="s">
        <v>36</v>
      </c>
      <c r="Q3565" t="s">
        <v>84</v>
      </c>
      <c r="R3565" s="3">
        <v>43641.8444444444</v>
      </c>
      <c r="S3565" t="s">
        <v>31</v>
      </c>
    </row>
    <row r="3566" customHeight="1" spans="1:20">
      <c r="A3566">
        <v>3232481254</v>
      </c>
      <c r="B3566" s="2" t="s">
        <v>9879</v>
      </c>
      <c r="C3566" t="s">
        <v>65</v>
      </c>
      <c r="D3566" t="s">
        <v>23</v>
      </c>
      <c r="E3566" t="s">
        <v>9880</v>
      </c>
      <c r="F3566" t="s">
        <v>9881</v>
      </c>
      <c r="G3566">
        <v>1070</v>
      </c>
      <c r="H3566">
        <v>501</v>
      </c>
      <c r="I3566">
        <v>12519</v>
      </c>
      <c r="J3566" t="s">
        <v>619</v>
      </c>
      <c r="L3566" t="s">
        <v>51</v>
      </c>
      <c r="M3566">
        <v>3</v>
      </c>
      <c r="N3566">
        <v>1</v>
      </c>
      <c r="O3566">
        <v>0</v>
      </c>
      <c r="P3566" t="s">
        <v>100</v>
      </c>
      <c r="Q3566" t="s">
        <v>37</v>
      </c>
      <c r="R3566" s="3">
        <v>41356.7395833333</v>
      </c>
      <c r="S3566" t="s">
        <v>54</v>
      </c>
      <c r="T3566" t="s">
        <v>446</v>
      </c>
    </row>
    <row r="3567" customHeight="1" spans="1:19">
      <c r="A3567">
        <v>5726309655</v>
      </c>
      <c r="B3567" s="2" t="s">
        <v>9882</v>
      </c>
      <c r="C3567" t="s">
        <v>157</v>
      </c>
      <c r="D3567" t="s">
        <v>23</v>
      </c>
      <c r="E3567" t="s">
        <v>9883</v>
      </c>
      <c r="F3567" t="s">
        <v>9884</v>
      </c>
      <c r="G3567">
        <v>156</v>
      </c>
      <c r="H3567">
        <v>141</v>
      </c>
      <c r="I3567">
        <v>885</v>
      </c>
      <c r="J3567" t="s">
        <v>289</v>
      </c>
      <c r="L3567" t="s">
        <v>51</v>
      </c>
      <c r="M3567">
        <v>4</v>
      </c>
      <c r="N3567">
        <v>0</v>
      </c>
      <c r="O3567">
        <v>-1</v>
      </c>
      <c r="P3567" t="s">
        <v>4624</v>
      </c>
      <c r="Q3567" t="s">
        <v>95</v>
      </c>
      <c r="R3567" s="3">
        <v>42291.8090277778</v>
      </c>
      <c r="S3567" t="s">
        <v>31</v>
      </c>
    </row>
    <row r="3568" customHeight="1" spans="1:19">
      <c r="A3568">
        <v>3926162807</v>
      </c>
      <c r="B3568" s="2" t="s">
        <v>9885</v>
      </c>
      <c r="C3568" t="s">
        <v>157</v>
      </c>
      <c r="D3568" t="s">
        <v>23</v>
      </c>
      <c r="E3568" t="s">
        <v>9886</v>
      </c>
      <c r="F3568" t="s">
        <v>9887</v>
      </c>
      <c r="G3568">
        <v>304</v>
      </c>
      <c r="H3568">
        <v>366</v>
      </c>
      <c r="I3568">
        <v>34995</v>
      </c>
      <c r="J3568" t="s">
        <v>35</v>
      </c>
      <c r="L3568" t="s">
        <v>51</v>
      </c>
      <c r="M3568">
        <v>7</v>
      </c>
      <c r="N3568">
        <v>0</v>
      </c>
      <c r="O3568">
        <v>-1</v>
      </c>
      <c r="P3568" t="s">
        <v>100</v>
      </c>
      <c r="Q3568" t="s">
        <v>71</v>
      </c>
      <c r="R3568" s="3">
        <v>41608.5083333333</v>
      </c>
      <c r="S3568" t="s">
        <v>31</v>
      </c>
    </row>
    <row r="3569" customHeight="1" spans="1:19">
      <c r="A3569">
        <v>6618375594</v>
      </c>
      <c r="B3569" s="2" t="s">
        <v>9888</v>
      </c>
      <c r="C3569" t="s">
        <v>65</v>
      </c>
      <c r="D3569" t="s">
        <v>23</v>
      </c>
      <c r="E3569" t="s">
        <v>9889</v>
      </c>
      <c r="F3569" t="s">
        <v>9890</v>
      </c>
      <c r="G3569">
        <v>427</v>
      </c>
      <c r="H3569">
        <v>438</v>
      </c>
      <c r="I3569">
        <v>1388</v>
      </c>
      <c r="J3569" t="s">
        <v>289</v>
      </c>
      <c r="L3569" t="s">
        <v>51</v>
      </c>
      <c r="M3569">
        <v>1</v>
      </c>
      <c r="N3569">
        <v>0</v>
      </c>
      <c r="O3569">
        <v>-1</v>
      </c>
      <c r="P3569" t="s">
        <v>9891</v>
      </c>
      <c r="Q3569" t="s">
        <v>95</v>
      </c>
      <c r="R3569" s="3">
        <v>43312.8659722222</v>
      </c>
      <c r="S3569" t="s">
        <v>31</v>
      </c>
    </row>
    <row r="3570" customHeight="1" spans="1:19">
      <c r="A3570">
        <v>7544233285</v>
      </c>
      <c r="B3570" s="2" t="s">
        <v>9892</v>
      </c>
      <c r="C3570" t="s">
        <v>65</v>
      </c>
      <c r="D3570" t="s">
        <v>23</v>
      </c>
      <c r="E3570" t="s">
        <v>9893</v>
      </c>
      <c r="F3570" t="s">
        <v>9894</v>
      </c>
      <c r="G3570">
        <v>1076</v>
      </c>
      <c r="H3570">
        <v>201</v>
      </c>
      <c r="I3570">
        <v>5525</v>
      </c>
      <c r="J3570" t="s">
        <v>44</v>
      </c>
      <c r="L3570" t="s">
        <v>51</v>
      </c>
      <c r="M3570">
        <v>3</v>
      </c>
      <c r="N3570">
        <v>1</v>
      </c>
      <c r="O3570">
        <v>0</v>
      </c>
      <c r="P3570" t="s">
        <v>9895</v>
      </c>
      <c r="Q3570" t="s">
        <v>597</v>
      </c>
      <c r="R3570" s="3">
        <v>44198.8381944444</v>
      </c>
      <c r="S3570" t="s">
        <v>31</v>
      </c>
    </row>
    <row r="3571" customHeight="1" spans="1:19">
      <c r="A3571">
        <v>7544233285</v>
      </c>
      <c r="B3571" s="2" t="s">
        <v>9896</v>
      </c>
      <c r="C3571" t="s">
        <v>65</v>
      </c>
      <c r="D3571" t="s">
        <v>23</v>
      </c>
      <c r="E3571" t="s">
        <v>9893</v>
      </c>
      <c r="F3571" t="s">
        <v>9894</v>
      </c>
      <c r="G3571">
        <v>1076</v>
      </c>
      <c r="H3571">
        <v>201</v>
      </c>
      <c r="I3571">
        <v>5525</v>
      </c>
      <c r="J3571" t="s">
        <v>44</v>
      </c>
      <c r="L3571" t="s">
        <v>51</v>
      </c>
      <c r="M3571">
        <v>3</v>
      </c>
      <c r="N3571">
        <v>1</v>
      </c>
      <c r="O3571">
        <v>0</v>
      </c>
      <c r="P3571" t="s">
        <v>9895</v>
      </c>
      <c r="Q3571" t="s">
        <v>597</v>
      </c>
      <c r="R3571" s="3">
        <v>44198.8381944444</v>
      </c>
      <c r="S3571" t="s">
        <v>31</v>
      </c>
    </row>
    <row r="3572" customHeight="1" spans="1:19">
      <c r="A3572">
        <v>7544233285</v>
      </c>
      <c r="B3572" s="2" t="s">
        <v>9897</v>
      </c>
      <c r="C3572" t="s">
        <v>73</v>
      </c>
      <c r="D3572" t="s">
        <v>23</v>
      </c>
      <c r="E3572" t="s">
        <v>9893</v>
      </c>
      <c r="F3572" t="s">
        <v>9894</v>
      </c>
      <c r="G3572">
        <v>1076</v>
      </c>
      <c r="H3572">
        <v>201</v>
      </c>
      <c r="I3572">
        <v>5525</v>
      </c>
      <c r="J3572" t="s">
        <v>44</v>
      </c>
      <c r="L3572" t="s">
        <v>51</v>
      </c>
      <c r="M3572">
        <v>3</v>
      </c>
      <c r="N3572">
        <v>1</v>
      </c>
      <c r="O3572">
        <v>0</v>
      </c>
      <c r="P3572" t="s">
        <v>9895</v>
      </c>
      <c r="Q3572" t="s">
        <v>597</v>
      </c>
      <c r="R3572" s="3">
        <v>44198.8381944444</v>
      </c>
      <c r="S3572" t="s">
        <v>31</v>
      </c>
    </row>
    <row r="3573" customHeight="1" spans="1:19">
      <c r="A3573">
        <v>7544233285</v>
      </c>
      <c r="B3573" s="2" t="s">
        <v>9897</v>
      </c>
      <c r="C3573" t="s">
        <v>73</v>
      </c>
      <c r="D3573" t="s">
        <v>23</v>
      </c>
      <c r="E3573" t="s">
        <v>9893</v>
      </c>
      <c r="F3573" t="s">
        <v>9894</v>
      </c>
      <c r="G3573">
        <v>1076</v>
      </c>
      <c r="H3573">
        <v>201</v>
      </c>
      <c r="I3573">
        <v>5525</v>
      </c>
      <c r="J3573" t="s">
        <v>44</v>
      </c>
      <c r="L3573" t="s">
        <v>51</v>
      </c>
      <c r="M3573">
        <v>3</v>
      </c>
      <c r="N3573">
        <v>1</v>
      </c>
      <c r="O3573">
        <v>0</v>
      </c>
      <c r="P3573" t="s">
        <v>9895</v>
      </c>
      <c r="Q3573" t="s">
        <v>597</v>
      </c>
      <c r="R3573" s="3">
        <v>44198.8381944444</v>
      </c>
      <c r="S3573" t="s">
        <v>31</v>
      </c>
    </row>
    <row r="3574" customHeight="1" spans="1:19">
      <c r="A3574">
        <v>5549806217</v>
      </c>
      <c r="B3574" s="2" t="s">
        <v>9898</v>
      </c>
      <c r="C3574" t="s">
        <v>65</v>
      </c>
      <c r="D3574" t="s">
        <v>23</v>
      </c>
      <c r="E3574" t="s">
        <v>9899</v>
      </c>
      <c r="F3574" t="s">
        <v>9900</v>
      </c>
      <c r="G3574">
        <v>554</v>
      </c>
      <c r="H3574">
        <v>375</v>
      </c>
      <c r="I3574">
        <v>3519</v>
      </c>
      <c r="J3574" t="s">
        <v>35</v>
      </c>
      <c r="L3574" t="s">
        <v>51</v>
      </c>
      <c r="M3574">
        <v>1</v>
      </c>
      <c r="N3574">
        <v>0</v>
      </c>
      <c r="O3574">
        <v>-1</v>
      </c>
      <c r="P3574" t="s">
        <v>36</v>
      </c>
      <c r="Q3574" t="s">
        <v>95</v>
      </c>
      <c r="R3574" s="3">
        <v>42074.9541666667</v>
      </c>
      <c r="S3574" t="s">
        <v>31</v>
      </c>
    </row>
    <row r="3575" customHeight="1" spans="1:19">
      <c r="A3575">
        <v>6132379737</v>
      </c>
      <c r="B3575" s="2" t="s">
        <v>9901</v>
      </c>
      <c r="C3575" t="s">
        <v>157</v>
      </c>
      <c r="D3575" t="s">
        <v>23</v>
      </c>
      <c r="E3575" t="s">
        <v>9902</v>
      </c>
      <c r="G3575">
        <v>2</v>
      </c>
      <c r="H3575">
        <v>11</v>
      </c>
      <c r="I3575">
        <v>5</v>
      </c>
      <c r="J3575" t="s">
        <v>1289</v>
      </c>
      <c r="K3575" t="s">
        <v>9903</v>
      </c>
      <c r="L3575" t="s">
        <v>28</v>
      </c>
      <c r="M3575">
        <v>1</v>
      </c>
      <c r="N3575">
        <v>0</v>
      </c>
      <c r="O3575">
        <v>-1</v>
      </c>
      <c r="P3575" t="s">
        <v>9904</v>
      </c>
      <c r="Q3575" t="s">
        <v>101</v>
      </c>
      <c r="R3575" s="3">
        <v>42771.6069444444</v>
      </c>
      <c r="S3575" t="s">
        <v>38</v>
      </c>
    </row>
    <row r="3576" customHeight="1" spans="1:19">
      <c r="A3576">
        <v>5070777517</v>
      </c>
      <c r="B3576" s="2" t="s">
        <v>9905</v>
      </c>
      <c r="C3576" t="s">
        <v>157</v>
      </c>
      <c r="D3576" t="s">
        <v>23</v>
      </c>
      <c r="E3576" t="s">
        <v>9906</v>
      </c>
      <c r="F3576" t="s">
        <v>9907</v>
      </c>
      <c r="G3576">
        <v>370</v>
      </c>
      <c r="H3576">
        <v>171</v>
      </c>
      <c r="I3576">
        <v>49</v>
      </c>
      <c r="J3576" t="s">
        <v>94</v>
      </c>
      <c r="L3576" t="s">
        <v>28</v>
      </c>
      <c r="M3576">
        <v>0</v>
      </c>
      <c r="N3576">
        <v>0</v>
      </c>
      <c r="O3576">
        <v>-1</v>
      </c>
      <c r="P3576" t="s">
        <v>36</v>
      </c>
      <c r="Q3576" t="s">
        <v>245</v>
      </c>
      <c r="R3576" s="3">
        <v>41712.7270833333</v>
      </c>
      <c r="S3576" t="s">
        <v>31</v>
      </c>
    </row>
    <row r="3577" customHeight="1" spans="1:19">
      <c r="A3577">
        <v>5620484651</v>
      </c>
      <c r="B3577" s="2" t="s">
        <v>9908</v>
      </c>
      <c r="C3577" t="s">
        <v>157</v>
      </c>
      <c r="D3577" t="s">
        <v>23</v>
      </c>
      <c r="E3577" t="s">
        <v>9909</v>
      </c>
      <c r="F3577" t="s">
        <v>9910</v>
      </c>
      <c r="G3577">
        <v>60</v>
      </c>
      <c r="H3577">
        <v>486</v>
      </c>
      <c r="I3577">
        <v>505</v>
      </c>
      <c r="J3577" t="s">
        <v>26</v>
      </c>
      <c r="K3577" t="s">
        <v>2352</v>
      </c>
      <c r="L3577" t="s">
        <v>28</v>
      </c>
      <c r="M3577">
        <v>1</v>
      </c>
      <c r="N3577">
        <v>0</v>
      </c>
      <c r="O3577">
        <v>-1</v>
      </c>
      <c r="P3577" t="s">
        <v>9911</v>
      </c>
      <c r="Q3577" t="s">
        <v>30</v>
      </c>
      <c r="R3577" s="3">
        <v>42153.8819444444</v>
      </c>
      <c r="S3577" t="s">
        <v>31</v>
      </c>
    </row>
    <row r="3578" customHeight="1" spans="1:19">
      <c r="A3578">
        <v>6073939203</v>
      </c>
      <c r="B3578" s="2" t="s">
        <v>9912</v>
      </c>
      <c r="C3578" t="s">
        <v>65</v>
      </c>
      <c r="D3578" t="s">
        <v>23</v>
      </c>
      <c r="E3578" t="s">
        <v>9913</v>
      </c>
      <c r="G3578">
        <v>1</v>
      </c>
      <c r="H3578">
        <v>1</v>
      </c>
      <c r="I3578">
        <v>0</v>
      </c>
      <c r="J3578" t="s">
        <v>35</v>
      </c>
      <c r="L3578" t="s">
        <v>28</v>
      </c>
      <c r="M3578">
        <v>0</v>
      </c>
      <c r="N3578">
        <v>0</v>
      </c>
      <c r="O3578">
        <v>-1</v>
      </c>
      <c r="P3578" t="s">
        <v>36</v>
      </c>
      <c r="Q3578" t="s">
        <v>79</v>
      </c>
      <c r="R3578" s="3">
        <v>42699.675</v>
      </c>
      <c r="S3578" t="s">
        <v>38</v>
      </c>
    </row>
    <row r="3579" customHeight="1" spans="1:19">
      <c r="A3579">
        <v>7453599493</v>
      </c>
      <c r="B3579" s="2" t="s">
        <v>9914</v>
      </c>
      <c r="C3579" t="s">
        <v>157</v>
      </c>
      <c r="D3579" t="s">
        <v>23</v>
      </c>
      <c r="E3579" t="s">
        <v>9915</v>
      </c>
      <c r="F3579" t="s">
        <v>9916</v>
      </c>
      <c r="G3579">
        <v>28</v>
      </c>
      <c r="H3579">
        <v>171</v>
      </c>
      <c r="I3579">
        <v>3217</v>
      </c>
      <c r="J3579" t="s">
        <v>204</v>
      </c>
      <c r="L3579" t="s">
        <v>28</v>
      </c>
      <c r="M3579">
        <v>0</v>
      </c>
      <c r="N3579">
        <v>0</v>
      </c>
      <c r="O3579">
        <v>-1</v>
      </c>
      <c r="P3579" t="s">
        <v>36</v>
      </c>
      <c r="Q3579" t="s">
        <v>84</v>
      </c>
      <c r="R3579" s="3">
        <v>43960.3361111111</v>
      </c>
      <c r="S3579" t="s">
        <v>31</v>
      </c>
    </row>
    <row r="3580" customHeight="1" spans="1:19">
      <c r="A3580">
        <v>5343793722</v>
      </c>
      <c r="B3580" s="2" t="s">
        <v>9917</v>
      </c>
      <c r="C3580" t="s">
        <v>210</v>
      </c>
      <c r="D3580" t="s">
        <v>41</v>
      </c>
      <c r="E3580" t="s">
        <v>9918</v>
      </c>
      <c r="F3580" t="s">
        <v>9919</v>
      </c>
      <c r="G3580">
        <v>83</v>
      </c>
      <c r="H3580">
        <v>784</v>
      </c>
      <c r="I3580">
        <v>24912</v>
      </c>
      <c r="J3580" t="s">
        <v>26</v>
      </c>
      <c r="L3580" t="s">
        <v>51</v>
      </c>
      <c r="M3580">
        <v>1</v>
      </c>
      <c r="N3580">
        <v>0</v>
      </c>
      <c r="O3580">
        <v>-1</v>
      </c>
      <c r="P3580" t="s">
        <v>5616</v>
      </c>
      <c r="Q3580" t="s">
        <v>141</v>
      </c>
      <c r="R3580" s="3">
        <v>41937.0361111111</v>
      </c>
      <c r="S3580" t="s">
        <v>31</v>
      </c>
    </row>
    <row r="3581" customHeight="1" spans="1:19">
      <c r="A3581">
        <v>7188105726</v>
      </c>
      <c r="B3581" s="2" t="s">
        <v>9920</v>
      </c>
      <c r="C3581" t="s">
        <v>210</v>
      </c>
      <c r="D3581" t="s">
        <v>41</v>
      </c>
      <c r="E3581" t="s">
        <v>9921</v>
      </c>
      <c r="F3581" t="s">
        <v>9922</v>
      </c>
      <c r="G3581">
        <v>77</v>
      </c>
      <c r="H3581">
        <v>467</v>
      </c>
      <c r="I3581">
        <v>8507</v>
      </c>
      <c r="J3581" t="s">
        <v>35</v>
      </c>
      <c r="L3581" t="s">
        <v>51</v>
      </c>
      <c r="M3581">
        <v>0</v>
      </c>
      <c r="N3581">
        <v>0</v>
      </c>
      <c r="O3581">
        <v>-1</v>
      </c>
      <c r="P3581" t="s">
        <v>36</v>
      </c>
      <c r="Q3581" t="s">
        <v>37</v>
      </c>
      <c r="R3581" s="3">
        <v>43627.0305555556</v>
      </c>
      <c r="S3581" t="s">
        <v>31</v>
      </c>
    </row>
    <row r="3582" customHeight="1" spans="1:19">
      <c r="A3582">
        <v>5123605766</v>
      </c>
      <c r="B3582" s="2" t="s">
        <v>9923</v>
      </c>
      <c r="C3582" t="s">
        <v>210</v>
      </c>
      <c r="D3582" t="s">
        <v>41</v>
      </c>
      <c r="E3582" t="s">
        <v>9924</v>
      </c>
      <c r="G3582">
        <v>2</v>
      </c>
      <c r="H3582">
        <v>85</v>
      </c>
      <c r="I3582">
        <v>78</v>
      </c>
      <c r="J3582" t="s">
        <v>35</v>
      </c>
      <c r="L3582" t="s">
        <v>28</v>
      </c>
      <c r="M3582">
        <v>0</v>
      </c>
      <c r="N3582">
        <v>0</v>
      </c>
      <c r="O3582">
        <v>-1</v>
      </c>
      <c r="P3582" t="s">
        <v>36</v>
      </c>
      <c r="Q3582" t="s">
        <v>160</v>
      </c>
      <c r="R3582" s="3">
        <v>41845.7666666667</v>
      </c>
      <c r="S3582" t="s">
        <v>38</v>
      </c>
    </row>
    <row r="3583" customHeight="1" spans="1:19">
      <c r="A3583">
        <v>6494643993</v>
      </c>
      <c r="B3583" s="2" t="s">
        <v>9925</v>
      </c>
      <c r="C3583" t="s">
        <v>65</v>
      </c>
      <c r="D3583" t="s">
        <v>23</v>
      </c>
      <c r="E3583" t="s">
        <v>9926</v>
      </c>
      <c r="F3583" t="s">
        <v>9927</v>
      </c>
      <c r="G3583">
        <v>1</v>
      </c>
      <c r="H3583">
        <v>416</v>
      </c>
      <c r="I3583">
        <v>190</v>
      </c>
      <c r="J3583" t="s">
        <v>35</v>
      </c>
      <c r="L3583" t="s">
        <v>51</v>
      </c>
      <c r="M3583">
        <v>0</v>
      </c>
      <c r="N3583">
        <v>0</v>
      </c>
      <c r="O3583">
        <v>-1</v>
      </c>
      <c r="P3583" t="s">
        <v>36</v>
      </c>
      <c r="Q3583" t="s">
        <v>46</v>
      </c>
      <c r="R3583" s="3">
        <v>43252.8569444444</v>
      </c>
      <c r="S3583" t="s">
        <v>31</v>
      </c>
    </row>
    <row r="3584" customHeight="1" spans="1:19">
      <c r="A3584">
        <v>5073592237</v>
      </c>
      <c r="B3584" s="2" t="s">
        <v>9928</v>
      </c>
      <c r="C3584" t="s">
        <v>65</v>
      </c>
      <c r="D3584" t="s">
        <v>23</v>
      </c>
      <c r="E3584" t="s">
        <v>9929</v>
      </c>
      <c r="F3584" t="s">
        <v>9930</v>
      </c>
      <c r="G3584">
        <v>1198</v>
      </c>
      <c r="H3584">
        <v>328</v>
      </c>
      <c r="I3584">
        <v>3050</v>
      </c>
      <c r="J3584" t="s">
        <v>26</v>
      </c>
      <c r="K3584" t="s">
        <v>27</v>
      </c>
      <c r="L3584" t="s">
        <v>51</v>
      </c>
      <c r="M3584">
        <v>0</v>
      </c>
      <c r="N3584">
        <v>0</v>
      </c>
      <c r="O3584">
        <v>-1</v>
      </c>
      <c r="P3584" t="s">
        <v>3532</v>
      </c>
      <c r="Q3584" t="s">
        <v>30</v>
      </c>
      <c r="R3584" s="3">
        <v>41715.0527777778</v>
      </c>
      <c r="S3584" t="s">
        <v>31</v>
      </c>
    </row>
    <row r="3585" customHeight="1" spans="1:19">
      <c r="A3585">
        <v>1863675912</v>
      </c>
      <c r="B3585" s="2" t="s">
        <v>9931</v>
      </c>
      <c r="C3585" t="s">
        <v>65</v>
      </c>
      <c r="D3585" t="s">
        <v>23</v>
      </c>
      <c r="E3585" t="s">
        <v>9932</v>
      </c>
      <c r="F3585" t="s">
        <v>9933</v>
      </c>
      <c r="G3585">
        <v>58531</v>
      </c>
      <c r="H3585">
        <v>299</v>
      </c>
      <c r="I3585">
        <v>8556</v>
      </c>
      <c r="J3585" t="s">
        <v>50</v>
      </c>
      <c r="L3585" t="s">
        <v>51</v>
      </c>
      <c r="M3585">
        <v>6</v>
      </c>
      <c r="N3585">
        <v>0</v>
      </c>
      <c r="O3585">
        <v>-1</v>
      </c>
      <c r="P3585" t="s">
        <v>182</v>
      </c>
      <c r="Q3585" t="s">
        <v>53</v>
      </c>
      <c r="R3585" s="3">
        <v>40480.8340277778</v>
      </c>
      <c r="S3585" t="s">
        <v>54</v>
      </c>
    </row>
    <row r="3586" customHeight="1" spans="1:19">
      <c r="A3586">
        <v>7422513133</v>
      </c>
      <c r="B3586" s="2" t="s">
        <v>9934</v>
      </c>
      <c r="C3586" t="s">
        <v>210</v>
      </c>
      <c r="D3586" t="s">
        <v>41</v>
      </c>
      <c r="E3586" t="s">
        <v>9935</v>
      </c>
      <c r="F3586" t="s">
        <v>9936</v>
      </c>
      <c r="G3586">
        <v>133</v>
      </c>
      <c r="H3586">
        <v>37</v>
      </c>
      <c r="I3586">
        <v>36</v>
      </c>
      <c r="J3586" t="s">
        <v>26</v>
      </c>
      <c r="K3586" t="s">
        <v>99</v>
      </c>
      <c r="L3586" t="s">
        <v>28</v>
      </c>
      <c r="M3586">
        <v>0</v>
      </c>
      <c r="N3586">
        <v>1</v>
      </c>
      <c r="O3586">
        <v>0</v>
      </c>
      <c r="P3586" t="s">
        <v>9937</v>
      </c>
      <c r="Q3586" t="s">
        <v>46</v>
      </c>
      <c r="R3586" s="3">
        <v>43972.4256944444</v>
      </c>
      <c r="S3586" t="s">
        <v>31</v>
      </c>
    </row>
    <row r="3587" customHeight="1" spans="1:19">
      <c r="A3587">
        <v>6178408545</v>
      </c>
      <c r="B3587" s="2" t="s">
        <v>9938</v>
      </c>
      <c r="C3587" t="s">
        <v>65</v>
      </c>
      <c r="D3587" t="s">
        <v>23</v>
      </c>
      <c r="E3587" t="s">
        <v>9939</v>
      </c>
      <c r="F3587" t="s">
        <v>9940</v>
      </c>
      <c r="G3587">
        <v>304</v>
      </c>
      <c r="H3587">
        <v>749</v>
      </c>
      <c r="I3587">
        <v>24741</v>
      </c>
      <c r="J3587" t="s">
        <v>537</v>
      </c>
      <c r="L3587" t="s">
        <v>51</v>
      </c>
      <c r="M3587">
        <v>5</v>
      </c>
      <c r="N3587">
        <v>0</v>
      </c>
      <c r="O3587">
        <v>-1</v>
      </c>
      <c r="P3587" t="s">
        <v>182</v>
      </c>
      <c r="Q3587" t="s">
        <v>79</v>
      </c>
      <c r="R3587" s="3">
        <v>42812.8722222222</v>
      </c>
      <c r="S3587" t="s">
        <v>31</v>
      </c>
    </row>
    <row r="3588" customHeight="1" spans="1:20">
      <c r="A3588">
        <v>5936861008</v>
      </c>
      <c r="B3588" s="2" t="s">
        <v>9941</v>
      </c>
      <c r="C3588" t="s">
        <v>157</v>
      </c>
      <c r="D3588" t="s">
        <v>23</v>
      </c>
      <c r="E3588" t="s">
        <v>9942</v>
      </c>
      <c r="F3588" t="s">
        <v>9943</v>
      </c>
      <c r="G3588">
        <v>39</v>
      </c>
      <c r="H3588">
        <v>104</v>
      </c>
      <c r="I3588">
        <v>51</v>
      </c>
      <c r="J3588" t="s">
        <v>50</v>
      </c>
      <c r="L3588" t="s">
        <v>28</v>
      </c>
      <c r="M3588">
        <v>0</v>
      </c>
      <c r="N3588">
        <v>0</v>
      </c>
      <c r="O3588">
        <v>-1</v>
      </c>
      <c r="P3588" t="s">
        <v>9944</v>
      </c>
      <c r="Q3588" t="s">
        <v>71</v>
      </c>
      <c r="R3588" s="3">
        <v>42510.8756944444</v>
      </c>
      <c r="S3588" t="s">
        <v>38</v>
      </c>
      <c r="T3588" t="s">
        <v>9945</v>
      </c>
    </row>
    <row r="3589" customHeight="1" spans="1:19">
      <c r="A3589">
        <v>5899811117</v>
      </c>
      <c r="B3589" s="2" t="s">
        <v>9946</v>
      </c>
      <c r="C3589" t="s">
        <v>157</v>
      </c>
      <c r="D3589" t="s">
        <v>23</v>
      </c>
      <c r="E3589" t="s">
        <v>9947</v>
      </c>
      <c r="F3589" t="s">
        <v>9948</v>
      </c>
      <c r="G3589">
        <v>865</v>
      </c>
      <c r="H3589">
        <v>522</v>
      </c>
      <c r="I3589">
        <v>5812</v>
      </c>
      <c r="J3589" t="s">
        <v>35</v>
      </c>
      <c r="L3589" t="s">
        <v>51</v>
      </c>
      <c r="M3589">
        <v>7</v>
      </c>
      <c r="N3589">
        <v>0</v>
      </c>
      <c r="O3589">
        <v>-1</v>
      </c>
      <c r="P3589" t="s">
        <v>134</v>
      </c>
      <c r="Q3589" t="s">
        <v>276</v>
      </c>
      <c r="R3589" s="3">
        <v>42476.7284722222</v>
      </c>
      <c r="S3589" t="s">
        <v>31</v>
      </c>
    </row>
    <row r="3590" customHeight="1" spans="1:19">
      <c r="A3590">
        <v>7099283355</v>
      </c>
      <c r="B3590" s="2" t="s">
        <v>9949</v>
      </c>
      <c r="C3590" t="s">
        <v>157</v>
      </c>
      <c r="D3590" t="s">
        <v>23</v>
      </c>
      <c r="E3590" t="s">
        <v>9950</v>
      </c>
      <c r="G3590">
        <v>108</v>
      </c>
      <c r="H3590">
        <v>118</v>
      </c>
      <c r="I3590">
        <v>57</v>
      </c>
      <c r="J3590" t="s">
        <v>273</v>
      </c>
      <c r="L3590" t="s">
        <v>28</v>
      </c>
      <c r="M3590">
        <v>0</v>
      </c>
      <c r="N3590">
        <v>0</v>
      </c>
      <c r="O3590">
        <v>-1</v>
      </c>
      <c r="P3590" t="s">
        <v>7740</v>
      </c>
      <c r="Q3590" t="s">
        <v>347</v>
      </c>
      <c r="R3590" s="3">
        <v>43581.5444444444</v>
      </c>
      <c r="S3590" t="s">
        <v>31</v>
      </c>
    </row>
    <row r="3591" customHeight="1" spans="1:19">
      <c r="A3591">
        <v>7745941202</v>
      </c>
      <c r="B3591" s="2" t="s">
        <v>9951</v>
      </c>
      <c r="C3591" t="s">
        <v>157</v>
      </c>
      <c r="D3591" t="s">
        <v>23</v>
      </c>
      <c r="E3591" t="s">
        <v>9952</v>
      </c>
      <c r="G3591">
        <v>1</v>
      </c>
      <c r="H3591">
        <v>50</v>
      </c>
      <c r="I3591">
        <v>2</v>
      </c>
      <c r="J3591" t="s">
        <v>26</v>
      </c>
      <c r="L3591" t="s">
        <v>51</v>
      </c>
      <c r="M3591">
        <v>0</v>
      </c>
      <c r="N3591">
        <v>0</v>
      </c>
      <c r="O3591">
        <v>-1</v>
      </c>
      <c r="P3591" t="s">
        <v>9953</v>
      </c>
      <c r="Q3591" t="s">
        <v>30</v>
      </c>
      <c r="R3591" s="3">
        <v>44633.4736111111</v>
      </c>
      <c r="S3591" t="s">
        <v>38</v>
      </c>
    </row>
    <row r="3592" customHeight="1" spans="1:21">
      <c r="A3592">
        <v>7314748114</v>
      </c>
      <c r="B3592" s="2" t="s">
        <v>9954</v>
      </c>
      <c r="C3592" t="s">
        <v>157</v>
      </c>
      <c r="D3592" t="s">
        <v>23</v>
      </c>
      <c r="E3592" t="s">
        <v>9955</v>
      </c>
      <c r="F3592" t="s">
        <v>9956</v>
      </c>
      <c r="G3592">
        <v>8</v>
      </c>
      <c r="H3592">
        <v>240</v>
      </c>
      <c r="I3592">
        <v>854</v>
      </c>
      <c r="J3592" t="s">
        <v>26</v>
      </c>
      <c r="K3592" t="s">
        <v>2352</v>
      </c>
      <c r="L3592" t="s">
        <v>28</v>
      </c>
      <c r="M3592">
        <v>0</v>
      </c>
      <c r="N3592">
        <v>0</v>
      </c>
      <c r="O3592">
        <v>-1</v>
      </c>
      <c r="P3592" t="s">
        <v>9957</v>
      </c>
      <c r="Q3592" t="s">
        <v>37</v>
      </c>
      <c r="R3592" s="3">
        <v>43743.7756944444</v>
      </c>
      <c r="S3592" t="s">
        <v>31</v>
      </c>
      <c r="U3592" t="s">
        <v>9958</v>
      </c>
    </row>
    <row r="3593" customHeight="1" spans="1:19">
      <c r="A3593">
        <v>7260995789</v>
      </c>
      <c r="B3593" s="2" t="s">
        <v>9959</v>
      </c>
      <c r="C3593" t="s">
        <v>157</v>
      </c>
      <c r="D3593" t="s">
        <v>23</v>
      </c>
      <c r="E3593" t="s">
        <v>9960</v>
      </c>
      <c r="G3593">
        <v>3</v>
      </c>
      <c r="H3593">
        <v>10</v>
      </c>
      <c r="I3593">
        <v>4</v>
      </c>
      <c r="J3593" t="s">
        <v>35</v>
      </c>
      <c r="L3593" t="s">
        <v>28</v>
      </c>
      <c r="M3593">
        <v>0</v>
      </c>
      <c r="N3593">
        <v>0</v>
      </c>
      <c r="O3593">
        <v>-1</v>
      </c>
      <c r="P3593" t="s">
        <v>36</v>
      </c>
      <c r="Q3593" t="s">
        <v>141</v>
      </c>
      <c r="R3593" s="3">
        <v>43672.2340277778</v>
      </c>
      <c r="S3593" t="s">
        <v>38</v>
      </c>
    </row>
    <row r="3594" customHeight="1" spans="1:19">
      <c r="A3594">
        <v>7641355249</v>
      </c>
      <c r="B3594" s="2" t="s">
        <v>9961</v>
      </c>
      <c r="C3594" t="s">
        <v>65</v>
      </c>
      <c r="D3594" t="s">
        <v>23</v>
      </c>
      <c r="E3594" t="s">
        <v>9962</v>
      </c>
      <c r="F3594" t="s">
        <v>9963</v>
      </c>
      <c r="G3594">
        <v>1</v>
      </c>
      <c r="H3594">
        <v>47</v>
      </c>
      <c r="I3594">
        <v>54</v>
      </c>
      <c r="J3594" t="s">
        <v>35</v>
      </c>
      <c r="L3594" t="s">
        <v>28</v>
      </c>
      <c r="M3594">
        <v>0</v>
      </c>
      <c r="N3594">
        <v>0</v>
      </c>
      <c r="O3594">
        <v>-1</v>
      </c>
      <c r="P3594" t="s">
        <v>36</v>
      </c>
      <c r="Q3594" t="s">
        <v>231</v>
      </c>
      <c r="R3594" s="3">
        <v>44380.9451388889</v>
      </c>
      <c r="S3594" t="s">
        <v>38</v>
      </c>
    </row>
    <row r="3595" customHeight="1" spans="1:19">
      <c r="A3595">
        <v>1378494501</v>
      </c>
      <c r="B3595" s="2" t="s">
        <v>9964</v>
      </c>
      <c r="C3595" t="s">
        <v>157</v>
      </c>
      <c r="D3595" t="s">
        <v>23</v>
      </c>
      <c r="E3595" t="s">
        <v>9965</v>
      </c>
      <c r="F3595" t="s">
        <v>9966</v>
      </c>
      <c r="G3595">
        <v>220</v>
      </c>
      <c r="H3595">
        <v>627</v>
      </c>
      <c r="I3595">
        <v>177</v>
      </c>
      <c r="J3595" t="s">
        <v>153</v>
      </c>
      <c r="L3595" t="s">
        <v>28</v>
      </c>
      <c r="M3595">
        <v>0</v>
      </c>
      <c r="N3595">
        <v>1</v>
      </c>
      <c r="O3595">
        <v>0</v>
      </c>
      <c r="P3595" t="s">
        <v>8402</v>
      </c>
      <c r="Q3595" t="s">
        <v>46</v>
      </c>
      <c r="R3595" s="3">
        <v>40542.6347222222</v>
      </c>
      <c r="S3595" t="s">
        <v>31</v>
      </c>
    </row>
    <row r="3596" customHeight="1" spans="1:19">
      <c r="A3596">
        <v>5254933103</v>
      </c>
      <c r="B3596" s="2" t="s">
        <v>9967</v>
      </c>
      <c r="C3596" t="s">
        <v>157</v>
      </c>
      <c r="D3596" t="s">
        <v>23</v>
      </c>
      <c r="E3596" t="s">
        <v>9968</v>
      </c>
      <c r="F3596" t="s">
        <v>9969</v>
      </c>
      <c r="G3596">
        <v>3069</v>
      </c>
      <c r="H3596">
        <v>176</v>
      </c>
      <c r="I3596">
        <v>247</v>
      </c>
      <c r="J3596" t="s">
        <v>60</v>
      </c>
      <c r="K3596" t="s">
        <v>61</v>
      </c>
      <c r="L3596" t="s">
        <v>28</v>
      </c>
      <c r="M3596">
        <v>0</v>
      </c>
      <c r="N3596">
        <v>0</v>
      </c>
      <c r="O3596">
        <v>-1</v>
      </c>
      <c r="P3596" t="s">
        <v>9970</v>
      </c>
      <c r="Q3596" t="s">
        <v>63</v>
      </c>
      <c r="R3596" s="3">
        <v>41868.0083333333</v>
      </c>
      <c r="S3596" t="s">
        <v>31</v>
      </c>
    </row>
    <row r="3597" customHeight="1" spans="1:19">
      <c r="A3597">
        <v>7690943295</v>
      </c>
      <c r="B3597" s="2" t="s">
        <v>9971</v>
      </c>
      <c r="C3597" t="s">
        <v>157</v>
      </c>
      <c r="D3597" t="s">
        <v>23</v>
      </c>
      <c r="E3597" t="s">
        <v>9972</v>
      </c>
      <c r="F3597" t="s">
        <v>9973</v>
      </c>
      <c r="G3597">
        <v>1148</v>
      </c>
      <c r="H3597">
        <v>37</v>
      </c>
      <c r="I3597">
        <v>3867</v>
      </c>
      <c r="J3597" t="s">
        <v>35</v>
      </c>
      <c r="L3597" t="s">
        <v>51</v>
      </c>
      <c r="M3597">
        <v>2</v>
      </c>
      <c r="N3597">
        <v>0</v>
      </c>
      <c r="O3597">
        <v>-1</v>
      </c>
      <c r="P3597" t="s">
        <v>134</v>
      </c>
      <c r="Q3597" t="s">
        <v>160</v>
      </c>
      <c r="R3597" s="3">
        <v>44443.8458333333</v>
      </c>
      <c r="S3597" t="s">
        <v>31</v>
      </c>
    </row>
    <row r="3598" customHeight="1" spans="1:19">
      <c r="A3598">
        <v>6495666309</v>
      </c>
      <c r="B3598" s="2" t="s">
        <v>9974</v>
      </c>
      <c r="C3598" t="s">
        <v>65</v>
      </c>
      <c r="D3598" t="s">
        <v>23</v>
      </c>
      <c r="E3598" t="s">
        <v>9975</v>
      </c>
      <c r="F3598" t="s">
        <v>9976</v>
      </c>
      <c r="G3598">
        <v>10</v>
      </c>
      <c r="H3598">
        <v>405</v>
      </c>
      <c r="I3598">
        <v>267</v>
      </c>
      <c r="J3598" t="s">
        <v>35</v>
      </c>
      <c r="L3598" t="s">
        <v>51</v>
      </c>
      <c r="M3598">
        <v>0</v>
      </c>
      <c r="N3598">
        <v>0</v>
      </c>
      <c r="O3598">
        <v>-1</v>
      </c>
      <c r="P3598" t="s">
        <v>1455</v>
      </c>
      <c r="Q3598" t="s">
        <v>583</v>
      </c>
      <c r="R3598" s="3">
        <v>43155.7284722222</v>
      </c>
      <c r="S3598" t="s">
        <v>31</v>
      </c>
    </row>
    <row r="3599" customHeight="1" spans="1:19">
      <c r="A3599">
        <v>6495666309</v>
      </c>
      <c r="B3599" s="2" t="s">
        <v>9977</v>
      </c>
      <c r="C3599" t="s">
        <v>157</v>
      </c>
      <c r="D3599" t="s">
        <v>23</v>
      </c>
      <c r="E3599" t="s">
        <v>9975</v>
      </c>
      <c r="F3599" t="s">
        <v>9976</v>
      </c>
      <c r="G3599">
        <v>10</v>
      </c>
      <c r="H3599">
        <v>405</v>
      </c>
      <c r="I3599">
        <v>267</v>
      </c>
      <c r="J3599" t="s">
        <v>35</v>
      </c>
      <c r="L3599" t="s">
        <v>51</v>
      </c>
      <c r="M3599">
        <v>0</v>
      </c>
      <c r="N3599">
        <v>0</v>
      </c>
      <c r="O3599">
        <v>-1</v>
      </c>
      <c r="P3599" t="s">
        <v>1455</v>
      </c>
      <c r="Q3599" t="s">
        <v>583</v>
      </c>
      <c r="R3599" s="3">
        <v>43155.7284722222</v>
      </c>
      <c r="S3599" t="s">
        <v>31</v>
      </c>
    </row>
    <row r="3600" customHeight="1" spans="1:19">
      <c r="A3600">
        <v>6991300525</v>
      </c>
      <c r="B3600" s="2" t="s">
        <v>9978</v>
      </c>
      <c r="C3600" t="s">
        <v>157</v>
      </c>
      <c r="D3600" t="s">
        <v>23</v>
      </c>
      <c r="E3600" t="s">
        <v>9979</v>
      </c>
      <c r="G3600">
        <v>241</v>
      </c>
      <c r="H3600">
        <v>94</v>
      </c>
      <c r="I3600">
        <v>88</v>
      </c>
      <c r="J3600" t="s">
        <v>35</v>
      </c>
      <c r="L3600" t="s">
        <v>51</v>
      </c>
      <c r="M3600">
        <v>1</v>
      </c>
      <c r="N3600">
        <v>0</v>
      </c>
      <c r="O3600">
        <v>-1</v>
      </c>
      <c r="P3600" t="s">
        <v>9980</v>
      </c>
      <c r="Q3600" t="s">
        <v>1112</v>
      </c>
      <c r="R3600" s="3">
        <v>43507.8245717593</v>
      </c>
      <c r="S3600" t="s">
        <v>31</v>
      </c>
    </row>
    <row r="3601" customHeight="1" spans="1:19">
      <c r="A3601">
        <v>7755074044</v>
      </c>
      <c r="B3601" s="2" t="s">
        <v>9981</v>
      </c>
      <c r="C3601" t="s">
        <v>157</v>
      </c>
      <c r="D3601" t="s">
        <v>23</v>
      </c>
      <c r="E3601" t="s">
        <v>9982</v>
      </c>
      <c r="G3601">
        <v>48</v>
      </c>
      <c r="H3601">
        <v>9</v>
      </c>
      <c r="I3601">
        <v>1</v>
      </c>
      <c r="J3601" t="s">
        <v>619</v>
      </c>
      <c r="L3601" t="s">
        <v>51</v>
      </c>
      <c r="M3601">
        <v>1</v>
      </c>
      <c r="N3601">
        <v>0</v>
      </c>
      <c r="O3601">
        <v>-1</v>
      </c>
      <c r="P3601" t="s">
        <v>9983</v>
      </c>
      <c r="Q3601" t="s">
        <v>245</v>
      </c>
      <c r="R3601" s="3">
        <v>44671.5597222222</v>
      </c>
      <c r="S3601" t="s">
        <v>38</v>
      </c>
    </row>
    <row r="3602" customHeight="1" spans="1:19">
      <c r="A3602">
        <v>7632923127</v>
      </c>
      <c r="B3602" s="2" t="s">
        <v>9984</v>
      </c>
      <c r="C3602" t="s">
        <v>65</v>
      </c>
      <c r="D3602" t="s">
        <v>23</v>
      </c>
      <c r="E3602" t="s">
        <v>9985</v>
      </c>
      <c r="F3602" t="s">
        <v>9986</v>
      </c>
      <c r="G3602">
        <v>59</v>
      </c>
      <c r="H3602">
        <v>386</v>
      </c>
      <c r="I3602">
        <v>3854</v>
      </c>
      <c r="J3602" t="s">
        <v>35</v>
      </c>
      <c r="L3602" t="s">
        <v>28</v>
      </c>
      <c r="M3602">
        <v>0</v>
      </c>
      <c r="N3602">
        <v>0</v>
      </c>
      <c r="O3602">
        <v>-1</v>
      </c>
      <c r="P3602" t="s">
        <v>230</v>
      </c>
      <c r="Q3602" t="s">
        <v>276</v>
      </c>
      <c r="R3602" s="3">
        <v>44371.9486111111</v>
      </c>
      <c r="S3602" t="s">
        <v>636</v>
      </c>
    </row>
    <row r="3603" customHeight="1" spans="1:20">
      <c r="A3603">
        <v>5651436173</v>
      </c>
      <c r="B3603" s="2" t="s">
        <v>9987</v>
      </c>
      <c r="C3603" t="s">
        <v>65</v>
      </c>
      <c r="D3603" t="s">
        <v>23</v>
      </c>
      <c r="E3603" t="s">
        <v>9988</v>
      </c>
      <c r="F3603" t="s">
        <v>9989</v>
      </c>
      <c r="G3603">
        <v>982</v>
      </c>
      <c r="H3603">
        <v>198</v>
      </c>
      <c r="I3603">
        <v>16412</v>
      </c>
      <c r="J3603" t="s">
        <v>94</v>
      </c>
      <c r="L3603" t="s">
        <v>28</v>
      </c>
      <c r="M3603">
        <v>6</v>
      </c>
      <c r="N3603">
        <v>1</v>
      </c>
      <c r="O3603">
        <v>0</v>
      </c>
      <c r="P3603" t="s">
        <v>653</v>
      </c>
      <c r="Q3603" t="s">
        <v>84</v>
      </c>
      <c r="R3603" s="3">
        <v>42197.375</v>
      </c>
      <c r="S3603" t="s">
        <v>54</v>
      </c>
      <c r="T3603" t="s">
        <v>9990</v>
      </c>
    </row>
    <row r="3604" customHeight="1" spans="1:19">
      <c r="A3604">
        <v>7555299065</v>
      </c>
      <c r="B3604" s="2" t="s">
        <v>9991</v>
      </c>
      <c r="C3604" t="s">
        <v>157</v>
      </c>
      <c r="D3604" t="s">
        <v>23</v>
      </c>
      <c r="E3604" t="s">
        <v>9992</v>
      </c>
      <c r="G3604">
        <v>1</v>
      </c>
      <c r="H3604">
        <v>19</v>
      </c>
      <c r="I3604">
        <v>11</v>
      </c>
      <c r="J3604" t="s">
        <v>35</v>
      </c>
      <c r="L3604" t="s">
        <v>28</v>
      </c>
      <c r="M3604">
        <v>0</v>
      </c>
      <c r="N3604">
        <v>0</v>
      </c>
      <c r="O3604">
        <v>-1</v>
      </c>
      <c r="P3604" t="s">
        <v>9993</v>
      </c>
      <c r="Q3604" t="s">
        <v>37</v>
      </c>
      <c r="R3604" s="3">
        <v>44224.5326388889</v>
      </c>
      <c r="S3604" t="s">
        <v>38</v>
      </c>
    </row>
    <row r="3605" customHeight="1" spans="1:19">
      <c r="A3605">
        <v>7236323390</v>
      </c>
      <c r="B3605" s="2" t="s">
        <v>9994</v>
      </c>
      <c r="C3605" t="s">
        <v>157</v>
      </c>
      <c r="D3605" t="s">
        <v>23</v>
      </c>
      <c r="E3605" t="s">
        <v>9995</v>
      </c>
      <c r="G3605">
        <v>76</v>
      </c>
      <c r="H3605">
        <v>69</v>
      </c>
      <c r="I3605">
        <v>222</v>
      </c>
      <c r="J3605" t="s">
        <v>35</v>
      </c>
      <c r="L3605" t="s">
        <v>28</v>
      </c>
      <c r="M3605">
        <v>1</v>
      </c>
      <c r="N3605">
        <v>0</v>
      </c>
      <c r="O3605">
        <v>-1</v>
      </c>
      <c r="P3605" t="s">
        <v>36</v>
      </c>
      <c r="Q3605" t="s">
        <v>276</v>
      </c>
      <c r="R3605" s="3">
        <v>43660.8326388889</v>
      </c>
      <c r="S3605" t="s">
        <v>38</v>
      </c>
    </row>
    <row r="3606" customHeight="1" spans="1:21">
      <c r="A3606">
        <v>7540752148</v>
      </c>
      <c r="B3606" s="2" t="s">
        <v>9996</v>
      </c>
      <c r="C3606" t="s">
        <v>157</v>
      </c>
      <c r="D3606" t="s">
        <v>23</v>
      </c>
      <c r="E3606" t="s">
        <v>9997</v>
      </c>
      <c r="F3606" t="s">
        <v>9998</v>
      </c>
      <c r="G3606">
        <v>123</v>
      </c>
      <c r="H3606">
        <v>578</v>
      </c>
      <c r="I3606">
        <v>1662</v>
      </c>
      <c r="J3606" t="s">
        <v>311</v>
      </c>
      <c r="K3606" t="s">
        <v>830</v>
      </c>
      <c r="L3606" t="s">
        <v>51</v>
      </c>
      <c r="M3606">
        <v>0</v>
      </c>
      <c r="N3606">
        <v>0</v>
      </c>
      <c r="O3606">
        <v>-1</v>
      </c>
      <c r="P3606" t="s">
        <v>62</v>
      </c>
      <c r="Q3606" t="s">
        <v>160</v>
      </c>
      <c r="R3606" s="3">
        <v>44192.55625</v>
      </c>
      <c r="S3606" t="s">
        <v>31</v>
      </c>
      <c r="T3606" t="s">
        <v>9999</v>
      </c>
      <c r="U3606" t="s">
        <v>10000</v>
      </c>
    </row>
    <row r="3607" customHeight="1" spans="1:19">
      <c r="A3607">
        <v>7494854570</v>
      </c>
      <c r="B3607" s="2" t="s">
        <v>10001</v>
      </c>
      <c r="C3607" t="s">
        <v>157</v>
      </c>
      <c r="D3607" t="s">
        <v>23</v>
      </c>
      <c r="E3607" t="s">
        <v>10002</v>
      </c>
      <c r="F3607" t="s">
        <v>10003</v>
      </c>
      <c r="G3607">
        <v>102</v>
      </c>
      <c r="H3607">
        <v>157</v>
      </c>
      <c r="I3607">
        <v>285</v>
      </c>
      <c r="J3607" t="s">
        <v>35</v>
      </c>
      <c r="L3607" t="s">
        <v>51</v>
      </c>
      <c r="M3607">
        <v>1</v>
      </c>
      <c r="N3607">
        <v>1</v>
      </c>
      <c r="O3607">
        <v>0</v>
      </c>
      <c r="P3607" t="s">
        <v>608</v>
      </c>
      <c r="Q3607" t="s">
        <v>71</v>
      </c>
      <c r="R3607" s="3">
        <v>44067.9805555556</v>
      </c>
      <c r="S3607" t="s">
        <v>38</v>
      </c>
    </row>
    <row r="3608" customHeight="1" spans="1:21">
      <c r="A3608">
        <v>5385013530</v>
      </c>
      <c r="B3608" s="2" t="s">
        <v>10004</v>
      </c>
      <c r="C3608" t="s">
        <v>157</v>
      </c>
      <c r="D3608" t="s">
        <v>23</v>
      </c>
      <c r="E3608" t="s">
        <v>10005</v>
      </c>
      <c r="F3608" t="s">
        <v>10006</v>
      </c>
      <c r="G3608">
        <v>80</v>
      </c>
      <c r="H3608">
        <v>109</v>
      </c>
      <c r="I3608">
        <v>22</v>
      </c>
      <c r="J3608" t="s">
        <v>726</v>
      </c>
      <c r="K3608" t="s">
        <v>727</v>
      </c>
      <c r="L3608" t="s">
        <v>28</v>
      </c>
      <c r="M3608">
        <v>0</v>
      </c>
      <c r="N3608">
        <v>0</v>
      </c>
      <c r="O3608">
        <v>-1</v>
      </c>
      <c r="P3608" t="s">
        <v>10007</v>
      </c>
      <c r="Q3608" t="s">
        <v>245</v>
      </c>
      <c r="R3608" s="3">
        <v>41965.7987615741</v>
      </c>
      <c r="S3608" t="s">
        <v>31</v>
      </c>
      <c r="U3608" t="s">
        <v>10008</v>
      </c>
    </row>
    <row r="3609" customHeight="1" spans="1:19">
      <c r="A3609">
        <v>2919795967</v>
      </c>
      <c r="B3609" s="2" t="s">
        <v>10009</v>
      </c>
      <c r="C3609" t="s">
        <v>157</v>
      </c>
      <c r="D3609" t="s">
        <v>23</v>
      </c>
      <c r="E3609" t="s">
        <v>10010</v>
      </c>
      <c r="F3609" t="s">
        <v>10011</v>
      </c>
      <c r="G3609">
        <v>200</v>
      </c>
      <c r="H3609">
        <v>408</v>
      </c>
      <c r="I3609">
        <v>19732</v>
      </c>
      <c r="J3609" t="s">
        <v>106</v>
      </c>
      <c r="L3609" t="s">
        <v>51</v>
      </c>
      <c r="M3609">
        <v>1</v>
      </c>
      <c r="N3609">
        <v>1</v>
      </c>
      <c r="O3609">
        <v>0</v>
      </c>
      <c r="P3609" t="s">
        <v>29</v>
      </c>
      <c r="Q3609" t="s">
        <v>183</v>
      </c>
      <c r="R3609" s="3">
        <v>41135.6972222222</v>
      </c>
      <c r="S3609" t="s">
        <v>38</v>
      </c>
    </row>
    <row r="3610" customHeight="1" spans="1:19">
      <c r="A3610">
        <v>2919795967</v>
      </c>
      <c r="B3610" s="2" t="s">
        <v>10012</v>
      </c>
      <c r="C3610" t="s">
        <v>157</v>
      </c>
      <c r="D3610" t="s">
        <v>23</v>
      </c>
      <c r="E3610" t="s">
        <v>10010</v>
      </c>
      <c r="F3610" t="s">
        <v>10011</v>
      </c>
      <c r="G3610">
        <v>200</v>
      </c>
      <c r="H3610">
        <v>408</v>
      </c>
      <c r="I3610">
        <v>19732</v>
      </c>
      <c r="J3610" t="s">
        <v>106</v>
      </c>
      <c r="L3610" t="s">
        <v>51</v>
      </c>
      <c r="M3610">
        <v>1</v>
      </c>
      <c r="N3610">
        <v>1</v>
      </c>
      <c r="O3610">
        <v>0</v>
      </c>
      <c r="P3610" t="s">
        <v>29</v>
      </c>
      <c r="Q3610" t="s">
        <v>183</v>
      </c>
      <c r="R3610" s="3">
        <v>41135.6972222222</v>
      </c>
      <c r="S3610" t="s">
        <v>38</v>
      </c>
    </row>
    <row r="3611" customHeight="1" spans="1:19">
      <c r="A3611">
        <v>7451436617</v>
      </c>
      <c r="B3611" s="2" t="s">
        <v>10013</v>
      </c>
      <c r="C3611" t="s">
        <v>65</v>
      </c>
      <c r="D3611" t="s">
        <v>23</v>
      </c>
      <c r="E3611" t="s">
        <v>10014</v>
      </c>
      <c r="F3611" t="s">
        <v>10015</v>
      </c>
      <c r="G3611">
        <v>109</v>
      </c>
      <c r="H3611">
        <v>1852</v>
      </c>
      <c r="I3611">
        <v>6247</v>
      </c>
      <c r="J3611" t="s">
        <v>273</v>
      </c>
      <c r="L3611" t="s">
        <v>51</v>
      </c>
      <c r="M3611">
        <v>1</v>
      </c>
      <c r="N3611">
        <v>0</v>
      </c>
      <c r="O3611">
        <v>-1</v>
      </c>
      <c r="P3611" t="s">
        <v>10016</v>
      </c>
      <c r="Q3611" t="s">
        <v>95</v>
      </c>
      <c r="R3611" s="3">
        <v>43955.7784027778</v>
      </c>
      <c r="S3611" t="s">
        <v>31</v>
      </c>
    </row>
    <row r="3612" customHeight="1" spans="1:19">
      <c r="A3612">
        <v>7451436617</v>
      </c>
      <c r="B3612" s="2" t="s">
        <v>10017</v>
      </c>
      <c r="C3612" t="s">
        <v>65</v>
      </c>
      <c r="D3612" t="s">
        <v>23</v>
      </c>
      <c r="E3612" t="s">
        <v>10014</v>
      </c>
      <c r="F3612" t="s">
        <v>10015</v>
      </c>
      <c r="G3612">
        <v>109</v>
      </c>
      <c r="H3612">
        <v>1852</v>
      </c>
      <c r="I3612">
        <v>6247</v>
      </c>
      <c r="J3612" t="s">
        <v>273</v>
      </c>
      <c r="L3612" t="s">
        <v>51</v>
      </c>
      <c r="M3612">
        <v>1</v>
      </c>
      <c r="N3612">
        <v>0</v>
      </c>
      <c r="O3612">
        <v>-1</v>
      </c>
      <c r="P3612" t="s">
        <v>10016</v>
      </c>
      <c r="Q3612" t="s">
        <v>95</v>
      </c>
      <c r="R3612" s="3">
        <v>43955.7784027778</v>
      </c>
      <c r="S3612" t="s">
        <v>31</v>
      </c>
    </row>
    <row r="3613" customHeight="1" spans="1:19">
      <c r="A3613">
        <v>7451436617</v>
      </c>
      <c r="B3613" s="2" t="s">
        <v>10018</v>
      </c>
      <c r="C3613" t="s">
        <v>22</v>
      </c>
      <c r="D3613" t="s">
        <v>23</v>
      </c>
      <c r="E3613" t="s">
        <v>10014</v>
      </c>
      <c r="F3613" t="s">
        <v>10015</v>
      </c>
      <c r="G3613">
        <v>109</v>
      </c>
      <c r="H3613">
        <v>1852</v>
      </c>
      <c r="I3613">
        <v>6247</v>
      </c>
      <c r="J3613" t="s">
        <v>273</v>
      </c>
      <c r="L3613" t="s">
        <v>51</v>
      </c>
      <c r="M3613">
        <v>1</v>
      </c>
      <c r="N3613">
        <v>0</v>
      </c>
      <c r="O3613">
        <v>-1</v>
      </c>
      <c r="P3613" t="s">
        <v>10016</v>
      </c>
      <c r="Q3613" t="s">
        <v>95</v>
      </c>
      <c r="R3613" s="3">
        <v>43955.7784027778</v>
      </c>
      <c r="S3613" t="s">
        <v>31</v>
      </c>
    </row>
    <row r="3614" customHeight="1" spans="1:19">
      <c r="A3614">
        <v>7722551350</v>
      </c>
      <c r="B3614" s="2" t="s">
        <v>10019</v>
      </c>
      <c r="C3614" t="s">
        <v>157</v>
      </c>
      <c r="D3614" t="s">
        <v>23</v>
      </c>
      <c r="E3614" t="s">
        <v>10020</v>
      </c>
      <c r="F3614" t="s">
        <v>10021</v>
      </c>
      <c r="G3614">
        <v>3</v>
      </c>
      <c r="H3614">
        <v>155</v>
      </c>
      <c r="I3614">
        <v>12</v>
      </c>
      <c r="J3614" t="s">
        <v>35</v>
      </c>
      <c r="L3614" t="s">
        <v>28</v>
      </c>
      <c r="M3614">
        <v>0</v>
      </c>
      <c r="N3614">
        <v>0</v>
      </c>
      <c r="O3614">
        <v>-1</v>
      </c>
      <c r="P3614" t="s">
        <v>36</v>
      </c>
      <c r="Q3614" t="s">
        <v>101</v>
      </c>
      <c r="R3614" s="3">
        <v>44511.5006944444</v>
      </c>
      <c r="S3614" t="s">
        <v>38</v>
      </c>
    </row>
    <row r="3615" customHeight="1" spans="1:19">
      <c r="A3615">
        <v>7592989025</v>
      </c>
      <c r="B3615" s="2" t="s">
        <v>10022</v>
      </c>
      <c r="C3615" t="s">
        <v>157</v>
      </c>
      <c r="D3615" t="s">
        <v>23</v>
      </c>
      <c r="E3615" t="s">
        <v>10023</v>
      </c>
      <c r="G3615">
        <v>2</v>
      </c>
      <c r="H3615">
        <v>81</v>
      </c>
      <c r="I3615">
        <v>55</v>
      </c>
      <c r="J3615" t="s">
        <v>35</v>
      </c>
      <c r="L3615" t="s">
        <v>28</v>
      </c>
      <c r="M3615">
        <v>0</v>
      </c>
      <c r="N3615">
        <v>0</v>
      </c>
      <c r="O3615">
        <v>-1</v>
      </c>
      <c r="P3615" t="s">
        <v>36</v>
      </c>
      <c r="Q3615" t="s">
        <v>160</v>
      </c>
      <c r="R3615" s="3">
        <v>44301.35</v>
      </c>
      <c r="S3615" t="s">
        <v>38</v>
      </c>
    </row>
    <row r="3616" customHeight="1" spans="1:19">
      <c r="A3616">
        <v>5334680826</v>
      </c>
      <c r="B3616" s="2" t="s">
        <v>10024</v>
      </c>
      <c r="C3616" t="s">
        <v>157</v>
      </c>
      <c r="D3616" t="s">
        <v>23</v>
      </c>
      <c r="E3616" t="s">
        <v>10025</v>
      </c>
      <c r="F3616" t="s">
        <v>10026</v>
      </c>
      <c r="G3616">
        <v>270</v>
      </c>
      <c r="H3616">
        <v>227</v>
      </c>
      <c r="I3616">
        <v>377</v>
      </c>
      <c r="J3616" t="s">
        <v>327</v>
      </c>
      <c r="L3616" t="s">
        <v>51</v>
      </c>
      <c r="M3616">
        <v>0</v>
      </c>
      <c r="N3616">
        <v>0</v>
      </c>
      <c r="O3616">
        <v>-1</v>
      </c>
      <c r="P3616" t="s">
        <v>10027</v>
      </c>
      <c r="Q3616" t="s">
        <v>597</v>
      </c>
      <c r="R3616" s="3">
        <v>41930.8611111111</v>
      </c>
      <c r="S3616" t="s">
        <v>31</v>
      </c>
    </row>
    <row r="3617" customHeight="1" spans="1:19">
      <c r="A3617">
        <v>6169831997</v>
      </c>
      <c r="B3617" s="2" t="s">
        <v>10028</v>
      </c>
      <c r="C3617" t="s">
        <v>207</v>
      </c>
      <c r="D3617" t="s">
        <v>41</v>
      </c>
      <c r="E3617" t="s">
        <v>10029</v>
      </c>
      <c r="G3617">
        <v>1685</v>
      </c>
      <c r="H3617">
        <v>2315</v>
      </c>
      <c r="I3617">
        <v>14583</v>
      </c>
      <c r="J3617" t="s">
        <v>26</v>
      </c>
      <c r="L3617" t="s">
        <v>28</v>
      </c>
      <c r="M3617">
        <v>1</v>
      </c>
      <c r="N3617">
        <v>0</v>
      </c>
      <c r="O3617">
        <v>-1</v>
      </c>
      <c r="P3617" t="s">
        <v>249</v>
      </c>
      <c r="Q3617" t="s">
        <v>120</v>
      </c>
      <c r="R3617" s="3">
        <v>42806.7138888889</v>
      </c>
      <c r="S3617" t="s">
        <v>31</v>
      </c>
    </row>
    <row r="3618" customHeight="1" spans="1:19">
      <c r="A3618">
        <v>6169831997</v>
      </c>
      <c r="B3618" s="2" t="s">
        <v>10030</v>
      </c>
      <c r="C3618" t="s">
        <v>65</v>
      </c>
      <c r="D3618" t="s">
        <v>23</v>
      </c>
      <c r="E3618" t="s">
        <v>10029</v>
      </c>
      <c r="G3618">
        <v>1685</v>
      </c>
      <c r="H3618">
        <v>2315</v>
      </c>
      <c r="I3618">
        <v>14583</v>
      </c>
      <c r="J3618" t="s">
        <v>26</v>
      </c>
      <c r="L3618" t="s">
        <v>28</v>
      </c>
      <c r="M3618">
        <v>1</v>
      </c>
      <c r="N3618">
        <v>0</v>
      </c>
      <c r="O3618">
        <v>-1</v>
      </c>
      <c r="P3618" t="s">
        <v>249</v>
      </c>
      <c r="Q3618" t="s">
        <v>120</v>
      </c>
      <c r="R3618" s="3">
        <v>42806.7138888889</v>
      </c>
      <c r="S3618" t="s">
        <v>31</v>
      </c>
    </row>
    <row r="3619" customHeight="1" spans="1:21">
      <c r="A3619">
        <v>7505635137</v>
      </c>
      <c r="B3619" s="2" t="s">
        <v>10031</v>
      </c>
      <c r="C3619" t="s">
        <v>157</v>
      </c>
      <c r="D3619" t="s">
        <v>23</v>
      </c>
      <c r="E3619" t="s">
        <v>10032</v>
      </c>
      <c r="G3619">
        <v>6</v>
      </c>
      <c r="H3619">
        <v>142</v>
      </c>
      <c r="I3619">
        <v>14</v>
      </c>
      <c r="J3619" t="s">
        <v>35</v>
      </c>
      <c r="L3619" t="s">
        <v>28</v>
      </c>
      <c r="M3619">
        <v>0</v>
      </c>
      <c r="N3619">
        <v>0</v>
      </c>
      <c r="O3619">
        <v>-1</v>
      </c>
      <c r="P3619" t="s">
        <v>36</v>
      </c>
      <c r="Q3619" t="s">
        <v>71</v>
      </c>
      <c r="R3619" s="3">
        <v>44096.3777777778</v>
      </c>
      <c r="S3619" t="s">
        <v>38</v>
      </c>
      <c r="U3619" t="s">
        <v>8169</v>
      </c>
    </row>
    <row r="3620" customHeight="1" spans="1:19">
      <c r="A3620">
        <v>6249157402</v>
      </c>
      <c r="B3620" s="2" t="s">
        <v>10033</v>
      </c>
      <c r="C3620" t="s">
        <v>65</v>
      </c>
      <c r="D3620" t="s">
        <v>23</v>
      </c>
      <c r="E3620" t="s">
        <v>10034</v>
      </c>
      <c r="F3620" t="s">
        <v>10035</v>
      </c>
      <c r="G3620">
        <v>311</v>
      </c>
      <c r="H3620">
        <v>1053</v>
      </c>
      <c r="I3620">
        <v>7301</v>
      </c>
      <c r="J3620" t="s">
        <v>35</v>
      </c>
      <c r="L3620" t="s">
        <v>28</v>
      </c>
      <c r="M3620">
        <v>1</v>
      </c>
      <c r="N3620">
        <v>0</v>
      </c>
      <c r="O3620">
        <v>-1</v>
      </c>
      <c r="P3620" t="s">
        <v>36</v>
      </c>
      <c r="Q3620" t="s">
        <v>265</v>
      </c>
      <c r="R3620" s="3">
        <v>42870.8666666667</v>
      </c>
      <c r="S3620" t="s">
        <v>31</v>
      </c>
    </row>
    <row r="3621" customHeight="1" spans="1:19">
      <c r="A3621">
        <v>6517829809</v>
      </c>
      <c r="B3621" s="2" t="s">
        <v>10036</v>
      </c>
      <c r="C3621" t="s">
        <v>65</v>
      </c>
      <c r="D3621" t="s">
        <v>23</v>
      </c>
      <c r="E3621" t="s">
        <v>10037</v>
      </c>
      <c r="G3621">
        <v>38</v>
      </c>
      <c r="H3621">
        <v>785</v>
      </c>
      <c r="I3621">
        <v>1159</v>
      </c>
      <c r="J3621" t="s">
        <v>850</v>
      </c>
      <c r="L3621" t="s">
        <v>28</v>
      </c>
      <c r="M3621">
        <v>1</v>
      </c>
      <c r="N3621">
        <v>0</v>
      </c>
      <c r="O3621">
        <v>-1</v>
      </c>
      <c r="P3621" t="s">
        <v>10038</v>
      </c>
      <c r="Q3621" t="s">
        <v>265</v>
      </c>
      <c r="R3621" s="3">
        <v>43191.0715277778</v>
      </c>
      <c r="S3621" t="s">
        <v>31</v>
      </c>
    </row>
    <row r="3622" customHeight="1" spans="1:19">
      <c r="A3622">
        <v>7699021267</v>
      </c>
      <c r="B3622" s="2" t="s">
        <v>10039</v>
      </c>
      <c r="C3622" t="s">
        <v>65</v>
      </c>
      <c r="D3622" t="s">
        <v>23</v>
      </c>
      <c r="E3622" t="s">
        <v>10040</v>
      </c>
      <c r="G3622">
        <v>95</v>
      </c>
      <c r="H3622">
        <v>130</v>
      </c>
      <c r="I3622">
        <v>2940</v>
      </c>
      <c r="J3622" t="s">
        <v>35</v>
      </c>
      <c r="L3622" t="s">
        <v>28</v>
      </c>
      <c r="M3622">
        <v>0</v>
      </c>
      <c r="N3622">
        <v>0</v>
      </c>
      <c r="O3622">
        <v>-1</v>
      </c>
      <c r="P3622" t="s">
        <v>36</v>
      </c>
      <c r="Q3622" t="s">
        <v>63</v>
      </c>
      <c r="R3622" s="3">
        <v>44453.7875</v>
      </c>
      <c r="S3622" t="s">
        <v>31</v>
      </c>
    </row>
    <row r="3623" customHeight="1" spans="1:19">
      <c r="A3623">
        <v>7699021267</v>
      </c>
      <c r="B3623" s="2" t="s">
        <v>10041</v>
      </c>
      <c r="C3623" t="s">
        <v>226</v>
      </c>
      <c r="D3623" t="s">
        <v>41</v>
      </c>
      <c r="E3623" t="s">
        <v>10040</v>
      </c>
      <c r="G3623">
        <v>95</v>
      </c>
      <c r="H3623">
        <v>130</v>
      </c>
      <c r="I3623">
        <v>2940</v>
      </c>
      <c r="J3623" t="s">
        <v>35</v>
      </c>
      <c r="L3623" t="s">
        <v>28</v>
      </c>
      <c r="M3623">
        <v>0</v>
      </c>
      <c r="N3623">
        <v>0</v>
      </c>
      <c r="O3623">
        <v>-1</v>
      </c>
      <c r="P3623" t="s">
        <v>36</v>
      </c>
      <c r="Q3623" t="s">
        <v>63</v>
      </c>
      <c r="R3623" s="3">
        <v>44453.7875</v>
      </c>
      <c r="S3623" t="s">
        <v>31</v>
      </c>
    </row>
    <row r="3624" customHeight="1" spans="1:19">
      <c r="A3624">
        <v>3225166160</v>
      </c>
      <c r="B3624" s="2" t="s">
        <v>10042</v>
      </c>
      <c r="C3624" t="s">
        <v>65</v>
      </c>
      <c r="D3624" t="s">
        <v>23</v>
      </c>
      <c r="E3624" t="s">
        <v>10043</v>
      </c>
      <c r="G3624">
        <v>324</v>
      </c>
      <c r="H3624">
        <v>382</v>
      </c>
      <c r="I3624">
        <v>4701</v>
      </c>
      <c r="J3624" t="s">
        <v>106</v>
      </c>
      <c r="K3624" t="s">
        <v>187</v>
      </c>
      <c r="L3624" t="s">
        <v>51</v>
      </c>
      <c r="M3624">
        <v>1</v>
      </c>
      <c r="N3624">
        <v>0</v>
      </c>
      <c r="O3624">
        <v>-1</v>
      </c>
      <c r="P3624" t="s">
        <v>62</v>
      </c>
      <c r="Q3624" t="s">
        <v>37</v>
      </c>
      <c r="R3624" s="3">
        <v>41359.4444444444</v>
      </c>
      <c r="S3624" t="s">
        <v>31</v>
      </c>
    </row>
    <row r="3625" customHeight="1" spans="1:19">
      <c r="A3625">
        <v>3225166160</v>
      </c>
      <c r="B3625" s="2" t="s">
        <v>10044</v>
      </c>
      <c r="C3625" t="s">
        <v>65</v>
      </c>
      <c r="D3625" t="s">
        <v>23</v>
      </c>
      <c r="E3625" t="s">
        <v>10043</v>
      </c>
      <c r="G3625">
        <v>324</v>
      </c>
      <c r="H3625">
        <v>382</v>
      </c>
      <c r="I3625">
        <v>4701</v>
      </c>
      <c r="J3625" t="s">
        <v>106</v>
      </c>
      <c r="K3625" t="s">
        <v>187</v>
      </c>
      <c r="L3625" t="s">
        <v>51</v>
      </c>
      <c r="M3625">
        <v>1</v>
      </c>
      <c r="N3625">
        <v>0</v>
      </c>
      <c r="O3625">
        <v>-1</v>
      </c>
      <c r="P3625" t="s">
        <v>62</v>
      </c>
      <c r="Q3625" t="s">
        <v>37</v>
      </c>
      <c r="R3625" s="3">
        <v>41359.4444444444</v>
      </c>
      <c r="S3625" t="s">
        <v>31</v>
      </c>
    </row>
    <row r="3626" customHeight="1" spans="1:19">
      <c r="A3626">
        <v>3225166160</v>
      </c>
      <c r="B3626" s="2" t="s">
        <v>10045</v>
      </c>
      <c r="C3626" t="s">
        <v>65</v>
      </c>
      <c r="D3626" t="s">
        <v>23</v>
      </c>
      <c r="E3626" t="s">
        <v>10043</v>
      </c>
      <c r="G3626">
        <v>324</v>
      </c>
      <c r="H3626">
        <v>382</v>
      </c>
      <c r="I3626">
        <v>4701</v>
      </c>
      <c r="J3626" t="s">
        <v>106</v>
      </c>
      <c r="K3626" t="s">
        <v>187</v>
      </c>
      <c r="L3626" t="s">
        <v>51</v>
      </c>
      <c r="M3626">
        <v>1</v>
      </c>
      <c r="N3626">
        <v>0</v>
      </c>
      <c r="O3626">
        <v>-1</v>
      </c>
      <c r="P3626" t="s">
        <v>62</v>
      </c>
      <c r="Q3626" t="s">
        <v>37</v>
      </c>
      <c r="R3626" s="3">
        <v>41359.4444444444</v>
      </c>
      <c r="S3626" t="s">
        <v>31</v>
      </c>
    </row>
    <row r="3627" customHeight="1" spans="1:19">
      <c r="A3627">
        <v>3225166160</v>
      </c>
      <c r="B3627" s="2" t="s">
        <v>10046</v>
      </c>
      <c r="C3627" t="s">
        <v>65</v>
      </c>
      <c r="D3627" t="s">
        <v>23</v>
      </c>
      <c r="E3627" t="s">
        <v>10043</v>
      </c>
      <c r="G3627">
        <v>324</v>
      </c>
      <c r="H3627">
        <v>382</v>
      </c>
      <c r="I3627">
        <v>4701</v>
      </c>
      <c r="J3627" t="s">
        <v>106</v>
      </c>
      <c r="K3627" t="s">
        <v>187</v>
      </c>
      <c r="L3627" t="s">
        <v>51</v>
      </c>
      <c r="M3627">
        <v>1</v>
      </c>
      <c r="N3627">
        <v>0</v>
      </c>
      <c r="O3627">
        <v>-1</v>
      </c>
      <c r="P3627" t="s">
        <v>62</v>
      </c>
      <c r="Q3627" t="s">
        <v>37</v>
      </c>
      <c r="R3627" s="3">
        <v>41359.4444444444</v>
      </c>
      <c r="S3627" t="s">
        <v>31</v>
      </c>
    </row>
    <row r="3628" customHeight="1" spans="1:19">
      <c r="A3628">
        <v>6579497370</v>
      </c>
      <c r="B3628" s="2" t="s">
        <v>10047</v>
      </c>
      <c r="C3628" t="s">
        <v>65</v>
      </c>
      <c r="D3628" t="s">
        <v>23</v>
      </c>
      <c r="E3628" t="s">
        <v>10048</v>
      </c>
      <c r="F3628" t="s">
        <v>10049</v>
      </c>
      <c r="G3628">
        <v>424</v>
      </c>
      <c r="H3628">
        <v>919</v>
      </c>
      <c r="I3628">
        <v>5025</v>
      </c>
      <c r="J3628" t="s">
        <v>35</v>
      </c>
      <c r="L3628" t="s">
        <v>51</v>
      </c>
      <c r="M3628">
        <v>0</v>
      </c>
      <c r="N3628">
        <v>0</v>
      </c>
      <c r="O3628">
        <v>-1</v>
      </c>
      <c r="P3628" t="s">
        <v>36</v>
      </c>
      <c r="Q3628" t="s">
        <v>46</v>
      </c>
      <c r="R3628" s="3">
        <v>43271.5277777778</v>
      </c>
      <c r="S3628" t="s">
        <v>31</v>
      </c>
    </row>
    <row r="3629" customHeight="1" spans="1:19">
      <c r="A3629">
        <v>6579497370</v>
      </c>
      <c r="B3629" s="2" t="s">
        <v>10050</v>
      </c>
      <c r="C3629" t="s">
        <v>73</v>
      </c>
      <c r="D3629" t="s">
        <v>23</v>
      </c>
      <c r="E3629" t="s">
        <v>10048</v>
      </c>
      <c r="F3629" t="s">
        <v>10049</v>
      </c>
      <c r="G3629">
        <v>424</v>
      </c>
      <c r="H3629">
        <v>919</v>
      </c>
      <c r="I3629">
        <v>5025</v>
      </c>
      <c r="J3629" t="s">
        <v>35</v>
      </c>
      <c r="L3629" t="s">
        <v>51</v>
      </c>
      <c r="M3629">
        <v>0</v>
      </c>
      <c r="N3629">
        <v>0</v>
      </c>
      <c r="O3629">
        <v>-1</v>
      </c>
      <c r="P3629" t="s">
        <v>36</v>
      </c>
      <c r="Q3629" t="s">
        <v>46</v>
      </c>
      <c r="R3629" s="3">
        <v>43271.5277777778</v>
      </c>
      <c r="S3629" t="s">
        <v>31</v>
      </c>
    </row>
    <row r="3630" customHeight="1" spans="1:21">
      <c r="A3630">
        <v>1915235363</v>
      </c>
      <c r="B3630" s="2" t="s">
        <v>10051</v>
      </c>
      <c r="C3630" t="s">
        <v>157</v>
      </c>
      <c r="D3630" t="s">
        <v>23</v>
      </c>
      <c r="E3630" t="s">
        <v>10052</v>
      </c>
      <c r="F3630" t="s">
        <v>10053</v>
      </c>
      <c r="G3630">
        <v>22525</v>
      </c>
      <c r="H3630">
        <v>149</v>
      </c>
      <c r="I3630">
        <v>4021</v>
      </c>
      <c r="J3630" t="s">
        <v>563</v>
      </c>
      <c r="L3630" t="s">
        <v>28</v>
      </c>
      <c r="M3630">
        <v>6</v>
      </c>
      <c r="N3630">
        <v>1</v>
      </c>
      <c r="O3630">
        <v>0</v>
      </c>
      <c r="P3630" t="s">
        <v>5117</v>
      </c>
      <c r="Q3630" t="s">
        <v>370</v>
      </c>
      <c r="R3630" s="3">
        <v>40551.6729166667</v>
      </c>
      <c r="S3630" t="s">
        <v>54</v>
      </c>
      <c r="T3630" t="s">
        <v>10054</v>
      </c>
      <c r="U3630" t="s">
        <v>585</v>
      </c>
    </row>
    <row r="3631" customHeight="1" spans="1:21">
      <c r="A3631">
        <v>1915235363</v>
      </c>
      <c r="B3631" s="2" t="s">
        <v>10055</v>
      </c>
      <c r="C3631" t="s">
        <v>157</v>
      </c>
      <c r="D3631" t="s">
        <v>23</v>
      </c>
      <c r="E3631" t="s">
        <v>10052</v>
      </c>
      <c r="F3631" t="s">
        <v>10053</v>
      </c>
      <c r="G3631">
        <v>22525</v>
      </c>
      <c r="H3631">
        <v>149</v>
      </c>
      <c r="I3631">
        <v>4021</v>
      </c>
      <c r="J3631" t="s">
        <v>563</v>
      </c>
      <c r="L3631" t="s">
        <v>28</v>
      </c>
      <c r="M3631">
        <v>6</v>
      </c>
      <c r="N3631">
        <v>1</v>
      </c>
      <c r="O3631">
        <v>0</v>
      </c>
      <c r="P3631" t="s">
        <v>5117</v>
      </c>
      <c r="Q3631" t="s">
        <v>370</v>
      </c>
      <c r="R3631" s="3">
        <v>40551.6729166667</v>
      </c>
      <c r="S3631" t="s">
        <v>54</v>
      </c>
      <c r="T3631" t="s">
        <v>10054</v>
      </c>
      <c r="U3631" t="s">
        <v>585</v>
      </c>
    </row>
    <row r="3632" customHeight="1" spans="1:21">
      <c r="A3632">
        <v>1915235363</v>
      </c>
      <c r="B3632" s="2" t="s">
        <v>10056</v>
      </c>
      <c r="E3632" t="s">
        <v>10052</v>
      </c>
      <c r="F3632" t="s">
        <v>10053</v>
      </c>
      <c r="G3632">
        <v>22525</v>
      </c>
      <c r="H3632">
        <v>149</v>
      </c>
      <c r="I3632">
        <v>4021</v>
      </c>
      <c r="J3632" t="s">
        <v>563</v>
      </c>
      <c r="L3632" t="s">
        <v>28</v>
      </c>
      <c r="M3632">
        <v>6</v>
      </c>
      <c r="N3632">
        <v>1</v>
      </c>
      <c r="O3632">
        <v>0</v>
      </c>
      <c r="P3632" t="s">
        <v>5117</v>
      </c>
      <c r="Q3632" t="s">
        <v>370</v>
      </c>
      <c r="R3632" s="3">
        <v>40551.6729166667</v>
      </c>
      <c r="S3632" t="s">
        <v>54</v>
      </c>
      <c r="T3632" t="s">
        <v>10054</v>
      </c>
      <c r="U3632" t="s">
        <v>585</v>
      </c>
    </row>
    <row r="3633" customHeight="1" spans="1:19">
      <c r="A3633">
        <v>6731038198</v>
      </c>
      <c r="B3633" s="2" t="s">
        <v>10057</v>
      </c>
      <c r="C3633" t="s">
        <v>65</v>
      </c>
      <c r="D3633" t="s">
        <v>23</v>
      </c>
      <c r="E3633" t="s">
        <v>10058</v>
      </c>
      <c r="F3633" t="s">
        <v>10059</v>
      </c>
      <c r="G3633">
        <v>105</v>
      </c>
      <c r="H3633">
        <v>255</v>
      </c>
      <c r="I3633">
        <v>940</v>
      </c>
      <c r="J3633" t="s">
        <v>1454</v>
      </c>
      <c r="K3633" t="s">
        <v>10060</v>
      </c>
      <c r="L3633" t="s">
        <v>28</v>
      </c>
      <c r="M3633">
        <v>0</v>
      </c>
      <c r="N3633">
        <v>0</v>
      </c>
      <c r="O3633">
        <v>-1</v>
      </c>
      <c r="P3633" t="s">
        <v>10061</v>
      </c>
      <c r="Q3633" t="s">
        <v>63</v>
      </c>
      <c r="R3633" s="3">
        <v>43384.5909722222</v>
      </c>
      <c r="S3633" t="s">
        <v>31</v>
      </c>
    </row>
    <row r="3634" customHeight="1" spans="1:19">
      <c r="A3634">
        <v>6731038198</v>
      </c>
      <c r="B3634" s="2" t="s">
        <v>10062</v>
      </c>
      <c r="C3634" t="s">
        <v>65</v>
      </c>
      <c r="D3634" t="s">
        <v>23</v>
      </c>
      <c r="E3634" t="s">
        <v>10058</v>
      </c>
      <c r="F3634" t="s">
        <v>10059</v>
      </c>
      <c r="G3634">
        <v>105</v>
      </c>
      <c r="H3634">
        <v>255</v>
      </c>
      <c r="I3634">
        <v>940</v>
      </c>
      <c r="J3634" t="s">
        <v>1454</v>
      </c>
      <c r="K3634" t="s">
        <v>10060</v>
      </c>
      <c r="L3634" t="s">
        <v>28</v>
      </c>
      <c r="M3634">
        <v>0</v>
      </c>
      <c r="N3634">
        <v>0</v>
      </c>
      <c r="O3634">
        <v>-1</v>
      </c>
      <c r="P3634" t="s">
        <v>10061</v>
      </c>
      <c r="Q3634" t="s">
        <v>63</v>
      </c>
      <c r="R3634" s="3">
        <v>43384.5909722222</v>
      </c>
      <c r="S3634" t="s">
        <v>31</v>
      </c>
    </row>
    <row r="3635" customHeight="1" spans="1:19">
      <c r="A3635">
        <v>6731038198</v>
      </c>
      <c r="B3635" s="2" t="s">
        <v>10063</v>
      </c>
      <c r="C3635" t="s">
        <v>65</v>
      </c>
      <c r="D3635" t="s">
        <v>23</v>
      </c>
      <c r="E3635" t="s">
        <v>10058</v>
      </c>
      <c r="F3635" t="s">
        <v>10059</v>
      </c>
      <c r="G3635">
        <v>105</v>
      </c>
      <c r="H3635">
        <v>255</v>
      </c>
      <c r="I3635">
        <v>940</v>
      </c>
      <c r="J3635" t="s">
        <v>1454</v>
      </c>
      <c r="K3635" t="s">
        <v>10060</v>
      </c>
      <c r="L3635" t="s">
        <v>28</v>
      </c>
      <c r="M3635">
        <v>0</v>
      </c>
      <c r="N3635">
        <v>0</v>
      </c>
      <c r="O3635">
        <v>-1</v>
      </c>
      <c r="P3635" t="s">
        <v>10061</v>
      </c>
      <c r="Q3635" t="s">
        <v>63</v>
      </c>
      <c r="R3635" s="3">
        <v>43384.5909722222</v>
      </c>
      <c r="S3635" t="s">
        <v>31</v>
      </c>
    </row>
    <row r="3636" customHeight="1" spans="1:19">
      <c r="A3636">
        <v>6731038198</v>
      </c>
      <c r="B3636" s="2" t="s">
        <v>10064</v>
      </c>
      <c r="C3636" t="s">
        <v>73</v>
      </c>
      <c r="D3636" t="s">
        <v>23</v>
      </c>
      <c r="E3636" t="s">
        <v>10058</v>
      </c>
      <c r="F3636" t="s">
        <v>10059</v>
      </c>
      <c r="G3636">
        <v>105</v>
      </c>
      <c r="H3636">
        <v>255</v>
      </c>
      <c r="I3636">
        <v>940</v>
      </c>
      <c r="J3636" t="s">
        <v>1454</v>
      </c>
      <c r="K3636" t="s">
        <v>10060</v>
      </c>
      <c r="L3636" t="s">
        <v>28</v>
      </c>
      <c r="M3636">
        <v>0</v>
      </c>
      <c r="N3636">
        <v>0</v>
      </c>
      <c r="O3636">
        <v>-1</v>
      </c>
      <c r="P3636" t="s">
        <v>10061</v>
      </c>
      <c r="Q3636" t="s">
        <v>63</v>
      </c>
      <c r="R3636" s="3">
        <v>43384.5909722222</v>
      </c>
      <c r="S3636" t="s">
        <v>31</v>
      </c>
    </row>
    <row r="3637" customHeight="1" spans="1:19">
      <c r="A3637">
        <v>6731038198</v>
      </c>
      <c r="B3637" s="2" t="s">
        <v>10065</v>
      </c>
      <c r="C3637" t="s">
        <v>73</v>
      </c>
      <c r="D3637" t="s">
        <v>23</v>
      </c>
      <c r="E3637" t="s">
        <v>10058</v>
      </c>
      <c r="F3637" t="s">
        <v>10059</v>
      </c>
      <c r="G3637">
        <v>105</v>
      </c>
      <c r="H3637">
        <v>255</v>
      </c>
      <c r="I3637">
        <v>940</v>
      </c>
      <c r="J3637" t="s">
        <v>1454</v>
      </c>
      <c r="K3637" t="s">
        <v>10060</v>
      </c>
      <c r="L3637" t="s">
        <v>28</v>
      </c>
      <c r="M3637">
        <v>0</v>
      </c>
      <c r="N3637">
        <v>0</v>
      </c>
      <c r="O3637">
        <v>-1</v>
      </c>
      <c r="P3637" t="s">
        <v>10061</v>
      </c>
      <c r="Q3637" t="s">
        <v>63</v>
      </c>
      <c r="R3637" s="3">
        <v>43384.5909722222</v>
      </c>
      <c r="S3637" t="s">
        <v>31</v>
      </c>
    </row>
    <row r="3638" customHeight="1" spans="1:19">
      <c r="A3638">
        <v>6731038198</v>
      </c>
      <c r="B3638" s="2" t="s">
        <v>10066</v>
      </c>
      <c r="C3638" t="s">
        <v>73</v>
      </c>
      <c r="D3638" t="s">
        <v>23</v>
      </c>
      <c r="E3638" t="s">
        <v>10058</v>
      </c>
      <c r="F3638" t="s">
        <v>10059</v>
      </c>
      <c r="G3638">
        <v>105</v>
      </c>
      <c r="H3638">
        <v>255</v>
      </c>
      <c r="I3638">
        <v>940</v>
      </c>
      <c r="J3638" t="s">
        <v>1454</v>
      </c>
      <c r="K3638" t="s">
        <v>10060</v>
      </c>
      <c r="L3638" t="s">
        <v>28</v>
      </c>
      <c r="M3638">
        <v>0</v>
      </c>
      <c r="N3638">
        <v>0</v>
      </c>
      <c r="O3638">
        <v>-1</v>
      </c>
      <c r="P3638" t="s">
        <v>10061</v>
      </c>
      <c r="Q3638" t="s">
        <v>63</v>
      </c>
      <c r="R3638" s="3">
        <v>43384.5909722222</v>
      </c>
      <c r="S3638" t="s">
        <v>31</v>
      </c>
    </row>
    <row r="3639" customHeight="1" spans="1:19">
      <c r="A3639">
        <v>6731038198</v>
      </c>
      <c r="B3639" s="2" t="s">
        <v>10067</v>
      </c>
      <c r="C3639" t="s">
        <v>73</v>
      </c>
      <c r="D3639" t="s">
        <v>23</v>
      </c>
      <c r="E3639" t="s">
        <v>10058</v>
      </c>
      <c r="F3639" t="s">
        <v>10059</v>
      </c>
      <c r="G3639">
        <v>105</v>
      </c>
      <c r="H3639">
        <v>255</v>
      </c>
      <c r="I3639">
        <v>940</v>
      </c>
      <c r="J3639" t="s">
        <v>1454</v>
      </c>
      <c r="K3639" t="s">
        <v>10060</v>
      </c>
      <c r="L3639" t="s">
        <v>28</v>
      </c>
      <c r="M3639">
        <v>0</v>
      </c>
      <c r="N3639">
        <v>0</v>
      </c>
      <c r="O3639">
        <v>-1</v>
      </c>
      <c r="P3639" t="s">
        <v>10061</v>
      </c>
      <c r="Q3639" t="s">
        <v>63</v>
      </c>
      <c r="R3639" s="3">
        <v>43384.5909722222</v>
      </c>
      <c r="S3639" t="s">
        <v>31</v>
      </c>
    </row>
    <row r="3640" customHeight="1" spans="1:19">
      <c r="A3640">
        <v>6731038198</v>
      </c>
      <c r="B3640" s="2" t="s">
        <v>10068</v>
      </c>
      <c r="C3640" t="s">
        <v>22</v>
      </c>
      <c r="D3640" t="s">
        <v>23</v>
      </c>
      <c r="E3640" t="s">
        <v>10058</v>
      </c>
      <c r="F3640" t="s">
        <v>10059</v>
      </c>
      <c r="G3640">
        <v>105</v>
      </c>
      <c r="H3640">
        <v>255</v>
      </c>
      <c r="I3640">
        <v>940</v>
      </c>
      <c r="J3640" t="s">
        <v>1454</v>
      </c>
      <c r="K3640" t="s">
        <v>10060</v>
      </c>
      <c r="L3640" t="s">
        <v>28</v>
      </c>
      <c r="M3640">
        <v>0</v>
      </c>
      <c r="N3640">
        <v>0</v>
      </c>
      <c r="O3640">
        <v>-1</v>
      </c>
      <c r="P3640" t="s">
        <v>10061</v>
      </c>
      <c r="Q3640" t="s">
        <v>63</v>
      </c>
      <c r="R3640" s="3">
        <v>43384.5909722222</v>
      </c>
      <c r="S3640" t="s">
        <v>31</v>
      </c>
    </row>
    <row r="3641" customHeight="1" spans="1:19">
      <c r="A3641">
        <v>3562045842</v>
      </c>
      <c r="B3641" s="2" t="s">
        <v>10069</v>
      </c>
      <c r="C3641" t="s">
        <v>157</v>
      </c>
      <c r="D3641" t="s">
        <v>23</v>
      </c>
      <c r="E3641" t="s">
        <v>10070</v>
      </c>
      <c r="G3641">
        <v>32</v>
      </c>
      <c r="H3641">
        <v>808</v>
      </c>
      <c r="I3641">
        <v>206</v>
      </c>
      <c r="J3641" t="s">
        <v>35</v>
      </c>
      <c r="L3641" t="s">
        <v>28</v>
      </c>
      <c r="M3641">
        <v>0</v>
      </c>
      <c r="N3641">
        <v>0</v>
      </c>
      <c r="O3641">
        <v>-1</v>
      </c>
      <c r="P3641" t="s">
        <v>36</v>
      </c>
      <c r="Q3641" t="s">
        <v>79</v>
      </c>
      <c r="R3641" s="3">
        <v>41473.7270833333</v>
      </c>
      <c r="S3641" t="s">
        <v>31</v>
      </c>
    </row>
    <row r="3642" customHeight="1" spans="1:19">
      <c r="A3642">
        <v>6232548228</v>
      </c>
      <c r="B3642" s="2" t="s">
        <v>10071</v>
      </c>
      <c r="C3642" t="s">
        <v>157</v>
      </c>
      <c r="D3642" t="s">
        <v>23</v>
      </c>
      <c r="E3642" t="s">
        <v>10072</v>
      </c>
      <c r="F3642" t="s">
        <v>10073</v>
      </c>
      <c r="G3642">
        <v>8</v>
      </c>
      <c r="H3642">
        <v>236</v>
      </c>
      <c r="I3642">
        <v>335</v>
      </c>
      <c r="J3642" t="s">
        <v>726</v>
      </c>
      <c r="K3642" t="s">
        <v>4128</v>
      </c>
      <c r="L3642" t="s">
        <v>28</v>
      </c>
      <c r="M3642">
        <v>0</v>
      </c>
      <c r="N3642">
        <v>0</v>
      </c>
      <c r="O3642">
        <v>-1</v>
      </c>
      <c r="P3642" t="s">
        <v>10074</v>
      </c>
      <c r="Q3642" t="s">
        <v>245</v>
      </c>
      <c r="R3642" s="3">
        <v>42856.9263888889</v>
      </c>
      <c r="S3642" t="s">
        <v>31</v>
      </c>
    </row>
    <row r="3643" customHeight="1" spans="1:19">
      <c r="A3643">
        <v>5663027149</v>
      </c>
      <c r="B3643" s="2" t="s">
        <v>10075</v>
      </c>
      <c r="C3643" t="s">
        <v>157</v>
      </c>
      <c r="D3643" t="s">
        <v>23</v>
      </c>
      <c r="E3643" t="s">
        <v>10076</v>
      </c>
      <c r="G3643">
        <v>150</v>
      </c>
      <c r="H3643">
        <v>562</v>
      </c>
      <c r="I3643">
        <v>70</v>
      </c>
      <c r="J3643" t="s">
        <v>117</v>
      </c>
      <c r="K3643" t="s">
        <v>1155</v>
      </c>
      <c r="L3643" t="s">
        <v>28</v>
      </c>
      <c r="M3643">
        <v>0</v>
      </c>
      <c r="N3643">
        <v>0</v>
      </c>
      <c r="O3643">
        <v>-1</v>
      </c>
      <c r="P3643" t="s">
        <v>36</v>
      </c>
      <c r="Q3643" t="s">
        <v>120</v>
      </c>
      <c r="R3643" s="3">
        <v>42213.3319444444</v>
      </c>
      <c r="S3643" t="s">
        <v>31</v>
      </c>
    </row>
    <row r="3644" customHeight="1" spans="1:19">
      <c r="A3644">
        <v>7727563447</v>
      </c>
      <c r="B3644" s="2" t="s">
        <v>10077</v>
      </c>
      <c r="C3644" t="s">
        <v>157</v>
      </c>
      <c r="D3644" t="s">
        <v>23</v>
      </c>
      <c r="E3644" t="s">
        <v>10078</v>
      </c>
      <c r="G3644">
        <v>14</v>
      </c>
      <c r="H3644">
        <v>159</v>
      </c>
      <c r="I3644">
        <v>45</v>
      </c>
      <c r="J3644" t="s">
        <v>26</v>
      </c>
      <c r="L3644" t="s">
        <v>28</v>
      </c>
      <c r="M3644">
        <v>0</v>
      </c>
      <c r="N3644">
        <v>0</v>
      </c>
      <c r="O3644">
        <v>-1</v>
      </c>
      <c r="P3644" t="s">
        <v>10079</v>
      </c>
      <c r="Q3644" t="s">
        <v>30</v>
      </c>
      <c r="R3644" s="3">
        <v>44539.4868055556</v>
      </c>
      <c r="S3644" t="s">
        <v>38</v>
      </c>
    </row>
    <row r="3645" customHeight="1" spans="1:19">
      <c r="A3645">
        <v>7727563447</v>
      </c>
      <c r="B3645" s="2" t="s">
        <v>10080</v>
      </c>
      <c r="C3645" t="s">
        <v>3367</v>
      </c>
      <c r="D3645" t="s">
        <v>41</v>
      </c>
      <c r="E3645" t="s">
        <v>10078</v>
      </c>
      <c r="G3645">
        <v>14</v>
      </c>
      <c r="H3645">
        <v>159</v>
      </c>
      <c r="I3645">
        <v>45</v>
      </c>
      <c r="J3645" t="s">
        <v>26</v>
      </c>
      <c r="L3645" t="s">
        <v>28</v>
      </c>
      <c r="M3645">
        <v>0</v>
      </c>
      <c r="N3645">
        <v>0</v>
      </c>
      <c r="O3645">
        <v>-1</v>
      </c>
      <c r="P3645" t="s">
        <v>10079</v>
      </c>
      <c r="Q3645" t="s">
        <v>30</v>
      </c>
      <c r="R3645" s="3">
        <v>44539.4868055556</v>
      </c>
      <c r="S3645" t="s">
        <v>38</v>
      </c>
    </row>
    <row r="3646" customHeight="1" spans="1:19">
      <c r="A3646">
        <v>7727563447</v>
      </c>
      <c r="B3646" s="2" t="s">
        <v>10081</v>
      </c>
      <c r="C3646" t="s">
        <v>22</v>
      </c>
      <c r="D3646" t="s">
        <v>23</v>
      </c>
      <c r="E3646" t="s">
        <v>10078</v>
      </c>
      <c r="G3646">
        <v>14</v>
      </c>
      <c r="H3646">
        <v>159</v>
      </c>
      <c r="I3646">
        <v>45</v>
      </c>
      <c r="J3646" t="s">
        <v>26</v>
      </c>
      <c r="L3646" t="s">
        <v>28</v>
      </c>
      <c r="M3646">
        <v>0</v>
      </c>
      <c r="N3646">
        <v>0</v>
      </c>
      <c r="O3646">
        <v>-1</v>
      </c>
      <c r="P3646" t="s">
        <v>10079</v>
      </c>
      <c r="Q3646" t="s">
        <v>30</v>
      </c>
      <c r="R3646" s="3">
        <v>44539.4868055556</v>
      </c>
      <c r="S3646" t="s">
        <v>38</v>
      </c>
    </row>
    <row r="3647" customHeight="1" spans="1:21">
      <c r="A3647">
        <v>1401147444</v>
      </c>
      <c r="B3647" s="2" t="s">
        <v>10082</v>
      </c>
      <c r="C3647" t="s">
        <v>157</v>
      </c>
      <c r="D3647" t="s">
        <v>23</v>
      </c>
      <c r="E3647" t="s">
        <v>10083</v>
      </c>
      <c r="G3647">
        <v>252</v>
      </c>
      <c r="H3647">
        <v>566</v>
      </c>
      <c r="I3647">
        <v>1256</v>
      </c>
      <c r="J3647" t="s">
        <v>106</v>
      </c>
      <c r="K3647" t="s">
        <v>187</v>
      </c>
      <c r="L3647" t="s">
        <v>28</v>
      </c>
      <c r="M3647">
        <v>0</v>
      </c>
      <c r="N3647">
        <v>0</v>
      </c>
      <c r="O3647">
        <v>-1</v>
      </c>
      <c r="P3647" t="s">
        <v>36</v>
      </c>
      <c r="Q3647" t="s">
        <v>37</v>
      </c>
      <c r="R3647" s="3">
        <v>40410.6493055556</v>
      </c>
      <c r="S3647" t="s">
        <v>31</v>
      </c>
      <c r="U3647" t="s">
        <v>632</v>
      </c>
    </row>
    <row r="3648" customHeight="1" spans="1:19">
      <c r="A3648">
        <v>3696446037</v>
      </c>
      <c r="B3648" s="2" t="s">
        <v>10084</v>
      </c>
      <c r="C3648" t="s">
        <v>157</v>
      </c>
      <c r="D3648" t="s">
        <v>23</v>
      </c>
      <c r="E3648" t="s">
        <v>10085</v>
      </c>
      <c r="G3648">
        <v>129</v>
      </c>
      <c r="H3648">
        <v>296</v>
      </c>
      <c r="I3648">
        <v>245</v>
      </c>
      <c r="J3648" t="s">
        <v>35</v>
      </c>
      <c r="L3648" t="s">
        <v>28</v>
      </c>
      <c r="M3648">
        <v>0</v>
      </c>
      <c r="N3648">
        <v>0</v>
      </c>
      <c r="O3648">
        <v>-1</v>
      </c>
      <c r="P3648" t="s">
        <v>29</v>
      </c>
      <c r="Q3648" t="s">
        <v>37</v>
      </c>
      <c r="R3648" s="3">
        <v>41490.6409722222</v>
      </c>
      <c r="S3648" t="s">
        <v>31</v>
      </c>
    </row>
    <row r="3649" customHeight="1" spans="1:19">
      <c r="A3649">
        <v>6557785738</v>
      </c>
      <c r="B3649" s="2" t="s">
        <v>10086</v>
      </c>
      <c r="C3649" t="s">
        <v>157</v>
      </c>
      <c r="D3649" t="s">
        <v>23</v>
      </c>
      <c r="E3649" t="s">
        <v>10087</v>
      </c>
      <c r="F3649" t="s">
        <v>10088</v>
      </c>
      <c r="G3649">
        <v>403</v>
      </c>
      <c r="H3649">
        <v>761</v>
      </c>
      <c r="I3649">
        <v>247</v>
      </c>
      <c r="J3649" t="s">
        <v>26</v>
      </c>
      <c r="L3649" t="s">
        <v>28</v>
      </c>
      <c r="M3649">
        <v>0</v>
      </c>
      <c r="N3649">
        <v>0</v>
      </c>
      <c r="O3649">
        <v>-1</v>
      </c>
      <c r="P3649" t="s">
        <v>36</v>
      </c>
      <c r="Q3649" t="s">
        <v>30</v>
      </c>
      <c r="R3649" s="3">
        <v>43243.6618055556</v>
      </c>
      <c r="S3649" t="s">
        <v>31</v>
      </c>
    </row>
    <row r="3650" customHeight="1" spans="1:19">
      <c r="A3650">
        <v>6557785738</v>
      </c>
      <c r="B3650" s="2" t="s">
        <v>10089</v>
      </c>
      <c r="C3650" t="s">
        <v>3367</v>
      </c>
      <c r="D3650" t="s">
        <v>41</v>
      </c>
      <c r="E3650" t="s">
        <v>10087</v>
      </c>
      <c r="F3650" t="s">
        <v>10088</v>
      </c>
      <c r="G3650">
        <v>403</v>
      </c>
      <c r="H3650">
        <v>761</v>
      </c>
      <c r="I3650">
        <v>247</v>
      </c>
      <c r="J3650" t="s">
        <v>26</v>
      </c>
      <c r="L3650" t="s">
        <v>28</v>
      </c>
      <c r="M3650">
        <v>0</v>
      </c>
      <c r="N3650">
        <v>0</v>
      </c>
      <c r="O3650">
        <v>-1</v>
      </c>
      <c r="P3650" t="s">
        <v>36</v>
      </c>
      <c r="Q3650" t="s">
        <v>30</v>
      </c>
      <c r="R3650" s="3">
        <v>43243.6618055556</v>
      </c>
      <c r="S3650" t="s">
        <v>31</v>
      </c>
    </row>
    <row r="3651" customHeight="1" spans="1:19">
      <c r="A3651">
        <v>6557785738</v>
      </c>
      <c r="B3651" s="2" t="s">
        <v>10090</v>
      </c>
      <c r="C3651" t="s">
        <v>3367</v>
      </c>
      <c r="D3651" t="s">
        <v>41</v>
      </c>
      <c r="E3651" t="s">
        <v>10087</v>
      </c>
      <c r="F3651" t="s">
        <v>10088</v>
      </c>
      <c r="G3651">
        <v>403</v>
      </c>
      <c r="H3651">
        <v>761</v>
      </c>
      <c r="I3651">
        <v>247</v>
      </c>
      <c r="J3651" t="s">
        <v>26</v>
      </c>
      <c r="L3651" t="s">
        <v>28</v>
      </c>
      <c r="M3651">
        <v>0</v>
      </c>
      <c r="N3651">
        <v>0</v>
      </c>
      <c r="O3651">
        <v>-1</v>
      </c>
      <c r="P3651" t="s">
        <v>36</v>
      </c>
      <c r="Q3651" t="s">
        <v>30</v>
      </c>
      <c r="R3651" s="3">
        <v>43243.6618055556</v>
      </c>
      <c r="S3651" t="s">
        <v>31</v>
      </c>
    </row>
    <row r="3652" customHeight="1" spans="1:19">
      <c r="A3652">
        <v>6557785738</v>
      </c>
      <c r="B3652" s="2" t="s">
        <v>10091</v>
      </c>
      <c r="C3652" t="s">
        <v>5802</v>
      </c>
      <c r="D3652" t="s">
        <v>23</v>
      </c>
      <c r="E3652" t="s">
        <v>10087</v>
      </c>
      <c r="F3652" t="s">
        <v>10088</v>
      </c>
      <c r="G3652">
        <v>403</v>
      </c>
      <c r="H3652">
        <v>761</v>
      </c>
      <c r="I3652">
        <v>247</v>
      </c>
      <c r="J3652" t="s">
        <v>26</v>
      </c>
      <c r="L3652" t="s">
        <v>28</v>
      </c>
      <c r="M3652">
        <v>0</v>
      </c>
      <c r="N3652">
        <v>0</v>
      </c>
      <c r="O3652">
        <v>-1</v>
      </c>
      <c r="P3652" t="s">
        <v>36</v>
      </c>
      <c r="Q3652" t="s">
        <v>30</v>
      </c>
      <c r="R3652" s="3">
        <v>43243.6618055556</v>
      </c>
      <c r="S3652" t="s">
        <v>31</v>
      </c>
    </row>
    <row r="3653" customHeight="1" spans="1:19">
      <c r="A3653">
        <v>3285706381</v>
      </c>
      <c r="B3653" s="2" t="s">
        <v>10092</v>
      </c>
      <c r="C3653" t="s">
        <v>157</v>
      </c>
      <c r="D3653" t="s">
        <v>23</v>
      </c>
      <c r="E3653" t="s">
        <v>10093</v>
      </c>
      <c r="G3653">
        <v>56</v>
      </c>
      <c r="H3653">
        <v>99</v>
      </c>
      <c r="I3653">
        <v>298</v>
      </c>
      <c r="J3653" t="s">
        <v>35</v>
      </c>
      <c r="L3653" t="s">
        <v>51</v>
      </c>
      <c r="M3653">
        <v>4</v>
      </c>
      <c r="N3653">
        <v>0</v>
      </c>
      <c r="O3653">
        <v>-1</v>
      </c>
      <c r="P3653" t="s">
        <v>36</v>
      </c>
      <c r="Q3653" t="s">
        <v>464</v>
      </c>
      <c r="R3653" s="3">
        <v>41323.0326388889</v>
      </c>
      <c r="S3653" t="s">
        <v>31</v>
      </c>
    </row>
    <row r="3654" customHeight="1" spans="1:19">
      <c r="A3654">
        <v>6404433053</v>
      </c>
      <c r="B3654" s="2" t="s">
        <v>10094</v>
      </c>
      <c r="C3654" t="s">
        <v>157</v>
      </c>
      <c r="D3654" t="s">
        <v>23</v>
      </c>
      <c r="E3654" t="s">
        <v>10095</v>
      </c>
      <c r="F3654" t="s">
        <v>10096</v>
      </c>
      <c r="G3654">
        <v>1098</v>
      </c>
      <c r="H3654">
        <v>2068</v>
      </c>
      <c r="I3654">
        <v>9280</v>
      </c>
      <c r="J3654" t="s">
        <v>35</v>
      </c>
      <c r="L3654" t="s">
        <v>51</v>
      </c>
      <c r="M3654">
        <v>0</v>
      </c>
      <c r="N3654">
        <v>0</v>
      </c>
      <c r="O3654">
        <v>-1</v>
      </c>
      <c r="P3654" t="s">
        <v>29</v>
      </c>
      <c r="Q3654" t="s">
        <v>265</v>
      </c>
      <c r="R3654" s="3">
        <v>43045.8986111111</v>
      </c>
      <c r="S3654" t="s">
        <v>31</v>
      </c>
    </row>
    <row r="3655" customHeight="1" spans="1:19">
      <c r="A3655">
        <v>6404433053</v>
      </c>
      <c r="B3655" s="2" t="s">
        <v>10097</v>
      </c>
      <c r="C3655" t="s">
        <v>157</v>
      </c>
      <c r="D3655" t="s">
        <v>23</v>
      </c>
      <c r="E3655" t="s">
        <v>10095</v>
      </c>
      <c r="F3655" t="s">
        <v>10096</v>
      </c>
      <c r="G3655">
        <v>1098</v>
      </c>
      <c r="H3655">
        <v>2068</v>
      </c>
      <c r="I3655">
        <v>9280</v>
      </c>
      <c r="J3655" t="s">
        <v>35</v>
      </c>
      <c r="L3655" t="s">
        <v>51</v>
      </c>
      <c r="M3655">
        <v>0</v>
      </c>
      <c r="N3655">
        <v>0</v>
      </c>
      <c r="O3655">
        <v>-1</v>
      </c>
      <c r="P3655" t="s">
        <v>29</v>
      </c>
      <c r="Q3655" t="s">
        <v>265</v>
      </c>
      <c r="R3655" s="3">
        <v>43045.8986111111</v>
      </c>
      <c r="S3655" t="s">
        <v>31</v>
      </c>
    </row>
    <row r="3656" customHeight="1" spans="1:19">
      <c r="A3656">
        <v>6404433053</v>
      </c>
      <c r="B3656" s="2" t="s">
        <v>10098</v>
      </c>
      <c r="E3656" t="s">
        <v>10095</v>
      </c>
      <c r="F3656" t="s">
        <v>10096</v>
      </c>
      <c r="G3656">
        <v>1098</v>
      </c>
      <c r="H3656">
        <v>2068</v>
      </c>
      <c r="I3656">
        <v>9280</v>
      </c>
      <c r="J3656" t="s">
        <v>35</v>
      </c>
      <c r="L3656" t="s">
        <v>51</v>
      </c>
      <c r="M3656">
        <v>0</v>
      </c>
      <c r="N3656">
        <v>0</v>
      </c>
      <c r="O3656">
        <v>-1</v>
      </c>
      <c r="P3656" t="s">
        <v>29</v>
      </c>
      <c r="Q3656" t="s">
        <v>265</v>
      </c>
      <c r="R3656" s="3">
        <v>43045.8986111111</v>
      </c>
      <c r="S3656" t="s">
        <v>31</v>
      </c>
    </row>
    <row r="3657" customHeight="1" spans="1:19">
      <c r="A3657">
        <v>6404433053</v>
      </c>
      <c r="B3657" s="2" t="s">
        <v>10099</v>
      </c>
      <c r="C3657" t="s">
        <v>226</v>
      </c>
      <c r="D3657" t="s">
        <v>41</v>
      </c>
      <c r="E3657" t="s">
        <v>10095</v>
      </c>
      <c r="F3657" t="s">
        <v>10096</v>
      </c>
      <c r="G3657">
        <v>1098</v>
      </c>
      <c r="H3657">
        <v>2068</v>
      </c>
      <c r="I3657">
        <v>9280</v>
      </c>
      <c r="J3657" t="s">
        <v>35</v>
      </c>
      <c r="L3657" t="s">
        <v>51</v>
      </c>
      <c r="M3657">
        <v>0</v>
      </c>
      <c r="N3657">
        <v>0</v>
      </c>
      <c r="O3657">
        <v>-1</v>
      </c>
      <c r="P3657" t="s">
        <v>29</v>
      </c>
      <c r="Q3657" t="s">
        <v>265</v>
      </c>
      <c r="R3657" s="3">
        <v>43045.8986111111</v>
      </c>
      <c r="S3657" t="s">
        <v>31</v>
      </c>
    </row>
    <row r="3658" customHeight="1" spans="1:19">
      <c r="A3658">
        <v>1095771474</v>
      </c>
      <c r="B3658" s="2" t="s">
        <v>10100</v>
      </c>
      <c r="C3658" t="s">
        <v>65</v>
      </c>
      <c r="D3658" t="s">
        <v>23</v>
      </c>
      <c r="E3658" t="s">
        <v>10101</v>
      </c>
      <c r="F3658" t="s">
        <v>10102</v>
      </c>
      <c r="G3658">
        <v>136</v>
      </c>
      <c r="H3658">
        <v>523</v>
      </c>
      <c r="I3658">
        <v>2013</v>
      </c>
      <c r="J3658" t="s">
        <v>35</v>
      </c>
      <c r="L3658" t="s">
        <v>28</v>
      </c>
      <c r="M3658">
        <v>0</v>
      </c>
      <c r="N3658">
        <v>0</v>
      </c>
      <c r="O3658">
        <v>-1</v>
      </c>
      <c r="Q3658" t="s">
        <v>370</v>
      </c>
      <c r="R3658" s="3">
        <v>41501.2388888889</v>
      </c>
      <c r="S3658" t="s">
        <v>31</v>
      </c>
    </row>
    <row r="3659" customHeight="1" spans="1:19">
      <c r="A3659">
        <v>6483916366</v>
      </c>
      <c r="B3659" s="2" t="s">
        <v>10103</v>
      </c>
      <c r="C3659" t="s">
        <v>157</v>
      </c>
      <c r="D3659" t="s">
        <v>23</v>
      </c>
      <c r="E3659" t="s">
        <v>10104</v>
      </c>
      <c r="F3659" t="s">
        <v>10105</v>
      </c>
      <c r="G3659">
        <v>4</v>
      </c>
      <c r="H3659">
        <v>40</v>
      </c>
      <c r="I3659">
        <v>1</v>
      </c>
      <c r="J3659" t="s">
        <v>35</v>
      </c>
      <c r="L3659" t="s">
        <v>28</v>
      </c>
      <c r="M3659">
        <v>0</v>
      </c>
      <c r="N3659">
        <v>0</v>
      </c>
      <c r="O3659">
        <v>-1</v>
      </c>
      <c r="P3659" t="s">
        <v>36</v>
      </c>
      <c r="Q3659" t="s">
        <v>30</v>
      </c>
      <c r="R3659" s="3">
        <v>43141.98125</v>
      </c>
      <c r="S3659" t="s">
        <v>38</v>
      </c>
    </row>
    <row r="3660" customHeight="1" spans="1:21">
      <c r="A3660">
        <v>2788271465</v>
      </c>
      <c r="B3660" s="2" t="s">
        <v>10106</v>
      </c>
      <c r="C3660" t="s">
        <v>157</v>
      </c>
      <c r="D3660" t="s">
        <v>23</v>
      </c>
      <c r="E3660" t="s">
        <v>10107</v>
      </c>
      <c r="F3660" t="s">
        <v>10108</v>
      </c>
      <c r="G3660">
        <v>315</v>
      </c>
      <c r="H3660">
        <v>156</v>
      </c>
      <c r="I3660">
        <v>33</v>
      </c>
      <c r="J3660" t="s">
        <v>106</v>
      </c>
      <c r="K3660" t="s">
        <v>479</v>
      </c>
      <c r="L3660" t="s">
        <v>28</v>
      </c>
      <c r="M3660">
        <v>6</v>
      </c>
      <c r="N3660">
        <v>0</v>
      </c>
      <c r="O3660">
        <v>220</v>
      </c>
      <c r="P3660" t="s">
        <v>275</v>
      </c>
      <c r="Q3660" t="s">
        <v>37</v>
      </c>
      <c r="R3660" s="3">
        <v>41167.9972222222</v>
      </c>
      <c r="S3660" t="s">
        <v>31</v>
      </c>
      <c r="U3660" t="s">
        <v>10109</v>
      </c>
    </row>
    <row r="3661" customHeight="1" spans="1:19">
      <c r="A3661">
        <v>7730218016</v>
      </c>
      <c r="B3661" s="2" t="s">
        <v>10110</v>
      </c>
      <c r="C3661" t="s">
        <v>157</v>
      </c>
      <c r="D3661" t="s">
        <v>23</v>
      </c>
      <c r="E3661" t="s">
        <v>10111</v>
      </c>
      <c r="F3661" t="s">
        <v>10112</v>
      </c>
      <c r="G3661">
        <v>229</v>
      </c>
      <c r="H3661">
        <v>524</v>
      </c>
      <c r="I3661">
        <v>2553</v>
      </c>
      <c r="J3661" t="s">
        <v>850</v>
      </c>
      <c r="L3661" t="s">
        <v>28</v>
      </c>
      <c r="M3661">
        <v>0</v>
      </c>
      <c r="N3661">
        <v>0</v>
      </c>
      <c r="O3661">
        <v>-1</v>
      </c>
      <c r="P3661" t="s">
        <v>10113</v>
      </c>
      <c r="Q3661" t="s">
        <v>265</v>
      </c>
      <c r="R3661" s="3">
        <v>44550.7243055556</v>
      </c>
      <c r="S3661" t="s">
        <v>38</v>
      </c>
    </row>
    <row r="3662" customHeight="1" spans="1:19">
      <c r="A3662">
        <v>5872285528</v>
      </c>
      <c r="B3662" s="2" t="s">
        <v>10114</v>
      </c>
      <c r="C3662" t="s">
        <v>157</v>
      </c>
      <c r="D3662" t="s">
        <v>23</v>
      </c>
      <c r="E3662" t="s">
        <v>10115</v>
      </c>
      <c r="G3662">
        <v>20</v>
      </c>
      <c r="H3662">
        <v>77</v>
      </c>
      <c r="I3662">
        <v>63</v>
      </c>
      <c r="J3662" t="s">
        <v>153</v>
      </c>
      <c r="L3662" t="s">
        <v>28</v>
      </c>
      <c r="M3662">
        <v>0</v>
      </c>
      <c r="N3662">
        <v>0</v>
      </c>
      <c r="O3662">
        <v>-1</v>
      </c>
      <c r="P3662" t="s">
        <v>36</v>
      </c>
      <c r="Q3662" t="s">
        <v>46</v>
      </c>
      <c r="R3662" s="3">
        <v>42431.6708333333</v>
      </c>
      <c r="S3662" t="s">
        <v>38</v>
      </c>
    </row>
    <row r="3663" customHeight="1" spans="1:19">
      <c r="A3663">
        <v>5872285528</v>
      </c>
      <c r="B3663" s="2" t="s">
        <v>10116</v>
      </c>
      <c r="C3663" t="s">
        <v>226</v>
      </c>
      <c r="D3663" t="s">
        <v>41</v>
      </c>
      <c r="E3663" t="s">
        <v>10115</v>
      </c>
      <c r="G3663">
        <v>20</v>
      </c>
      <c r="H3663">
        <v>77</v>
      </c>
      <c r="I3663">
        <v>63</v>
      </c>
      <c r="J3663" t="s">
        <v>153</v>
      </c>
      <c r="L3663" t="s">
        <v>28</v>
      </c>
      <c r="M3663">
        <v>0</v>
      </c>
      <c r="N3663">
        <v>0</v>
      </c>
      <c r="O3663">
        <v>-1</v>
      </c>
      <c r="P3663" t="s">
        <v>36</v>
      </c>
      <c r="Q3663" t="s">
        <v>46</v>
      </c>
      <c r="R3663" s="3">
        <v>42431.6708333333</v>
      </c>
      <c r="S3663" t="s">
        <v>38</v>
      </c>
    </row>
    <row r="3664" customHeight="1" spans="1:19">
      <c r="A3664">
        <v>1467570171</v>
      </c>
      <c r="B3664" s="2" t="s">
        <v>10117</v>
      </c>
      <c r="C3664" t="s">
        <v>157</v>
      </c>
      <c r="D3664" t="s">
        <v>23</v>
      </c>
      <c r="E3664" t="s">
        <v>10118</v>
      </c>
      <c r="G3664">
        <v>388</v>
      </c>
      <c r="H3664">
        <v>957</v>
      </c>
      <c r="I3664">
        <v>1475</v>
      </c>
      <c r="J3664" t="s">
        <v>26</v>
      </c>
      <c r="L3664" t="s">
        <v>28</v>
      </c>
      <c r="M3664">
        <v>6</v>
      </c>
      <c r="N3664">
        <v>0</v>
      </c>
      <c r="O3664">
        <v>-1</v>
      </c>
      <c r="Q3664" t="s">
        <v>30</v>
      </c>
      <c r="R3664" s="3">
        <v>40389.6548611111</v>
      </c>
      <c r="S3664" t="s">
        <v>54</v>
      </c>
    </row>
    <row r="3665" customHeight="1" spans="1:19">
      <c r="A3665">
        <v>1467570171</v>
      </c>
      <c r="B3665" s="2" t="s">
        <v>10119</v>
      </c>
      <c r="C3665" t="s">
        <v>22</v>
      </c>
      <c r="D3665" t="s">
        <v>23</v>
      </c>
      <c r="E3665" t="s">
        <v>10118</v>
      </c>
      <c r="G3665">
        <v>388</v>
      </c>
      <c r="H3665">
        <v>957</v>
      </c>
      <c r="I3665">
        <v>1475</v>
      </c>
      <c r="J3665" t="s">
        <v>26</v>
      </c>
      <c r="L3665" t="s">
        <v>28</v>
      </c>
      <c r="M3665">
        <v>6</v>
      </c>
      <c r="N3665">
        <v>0</v>
      </c>
      <c r="O3665">
        <v>-1</v>
      </c>
      <c r="Q3665" t="s">
        <v>30</v>
      </c>
      <c r="R3665" s="3">
        <v>40389.6548611111</v>
      </c>
      <c r="S3665" t="s">
        <v>54</v>
      </c>
    </row>
    <row r="3666" customHeight="1" spans="1:19">
      <c r="A3666">
        <v>2110974101</v>
      </c>
      <c r="B3666" s="2" t="s">
        <v>10120</v>
      </c>
      <c r="C3666" t="s">
        <v>157</v>
      </c>
      <c r="D3666" t="s">
        <v>23</v>
      </c>
      <c r="E3666" t="s">
        <v>10121</v>
      </c>
      <c r="F3666" t="s">
        <v>10122</v>
      </c>
      <c r="G3666">
        <v>139</v>
      </c>
      <c r="H3666">
        <v>377</v>
      </c>
      <c r="I3666">
        <v>220</v>
      </c>
      <c r="J3666" t="s">
        <v>1289</v>
      </c>
      <c r="K3666" t="s">
        <v>2384</v>
      </c>
      <c r="L3666" t="s">
        <v>28</v>
      </c>
      <c r="M3666">
        <v>0</v>
      </c>
      <c r="N3666">
        <v>0</v>
      </c>
      <c r="O3666">
        <v>-1</v>
      </c>
      <c r="P3666" t="s">
        <v>10123</v>
      </c>
      <c r="Q3666" t="s">
        <v>101</v>
      </c>
      <c r="R3666" s="3">
        <v>40661.8881944444</v>
      </c>
      <c r="S3666" t="s">
        <v>31</v>
      </c>
    </row>
    <row r="3667" customHeight="1" spans="1:19">
      <c r="A3667">
        <v>2110974101</v>
      </c>
      <c r="B3667" s="2" t="s">
        <v>10124</v>
      </c>
      <c r="C3667" t="s">
        <v>207</v>
      </c>
      <c r="D3667" t="s">
        <v>41</v>
      </c>
      <c r="E3667" t="s">
        <v>10121</v>
      </c>
      <c r="F3667" t="s">
        <v>10122</v>
      </c>
      <c r="G3667">
        <v>139</v>
      </c>
      <c r="H3667">
        <v>377</v>
      </c>
      <c r="I3667">
        <v>220</v>
      </c>
      <c r="J3667" t="s">
        <v>1289</v>
      </c>
      <c r="K3667" t="s">
        <v>2384</v>
      </c>
      <c r="L3667" t="s">
        <v>28</v>
      </c>
      <c r="M3667">
        <v>0</v>
      </c>
      <c r="N3667">
        <v>0</v>
      </c>
      <c r="O3667">
        <v>-1</v>
      </c>
      <c r="P3667" t="s">
        <v>10123</v>
      </c>
      <c r="Q3667" t="s">
        <v>101</v>
      </c>
      <c r="R3667" s="3">
        <v>40661.8881944444</v>
      </c>
      <c r="S3667" t="s">
        <v>31</v>
      </c>
    </row>
    <row r="3668" customHeight="1" spans="1:19">
      <c r="A3668">
        <v>3249584200</v>
      </c>
      <c r="B3668" s="2" t="s">
        <v>10125</v>
      </c>
      <c r="C3668" t="s">
        <v>157</v>
      </c>
      <c r="D3668" t="s">
        <v>23</v>
      </c>
      <c r="E3668" t="s">
        <v>10126</v>
      </c>
      <c r="F3668" t="s">
        <v>10126</v>
      </c>
      <c r="G3668">
        <v>41</v>
      </c>
      <c r="H3668">
        <v>210</v>
      </c>
      <c r="I3668">
        <v>511</v>
      </c>
      <c r="J3668" t="s">
        <v>68</v>
      </c>
      <c r="K3668" t="s">
        <v>1699</v>
      </c>
      <c r="L3668" t="s">
        <v>28</v>
      </c>
      <c r="M3668">
        <v>0</v>
      </c>
      <c r="N3668">
        <v>0</v>
      </c>
      <c r="O3668">
        <v>-1</v>
      </c>
      <c r="Q3668" t="s">
        <v>71</v>
      </c>
      <c r="R3668" s="3">
        <v>41362.9451388889</v>
      </c>
      <c r="S3668" t="s">
        <v>31</v>
      </c>
    </row>
    <row r="3669" customHeight="1" spans="1:19">
      <c r="A3669">
        <v>3249584200</v>
      </c>
      <c r="B3669" s="2" t="s">
        <v>10127</v>
      </c>
      <c r="C3669" t="s">
        <v>207</v>
      </c>
      <c r="D3669" t="s">
        <v>41</v>
      </c>
      <c r="E3669" t="s">
        <v>10126</v>
      </c>
      <c r="F3669" t="s">
        <v>10126</v>
      </c>
      <c r="G3669">
        <v>41</v>
      </c>
      <c r="H3669">
        <v>210</v>
      </c>
      <c r="I3669">
        <v>511</v>
      </c>
      <c r="J3669" t="s">
        <v>68</v>
      </c>
      <c r="K3669" t="s">
        <v>1699</v>
      </c>
      <c r="L3669" t="s">
        <v>28</v>
      </c>
      <c r="M3669">
        <v>0</v>
      </c>
      <c r="N3669">
        <v>0</v>
      </c>
      <c r="O3669">
        <v>-1</v>
      </c>
      <c r="Q3669" t="s">
        <v>71</v>
      </c>
      <c r="R3669" s="3">
        <v>41362.9451388889</v>
      </c>
      <c r="S3669" t="s">
        <v>31</v>
      </c>
    </row>
    <row r="3670" customHeight="1" spans="1:19">
      <c r="A3670">
        <v>7340958936</v>
      </c>
      <c r="B3670" s="2" t="s">
        <v>10128</v>
      </c>
      <c r="C3670" t="s">
        <v>157</v>
      </c>
      <c r="D3670" t="s">
        <v>23</v>
      </c>
      <c r="E3670" t="s">
        <v>10129</v>
      </c>
      <c r="F3670" t="s">
        <v>10130</v>
      </c>
      <c r="G3670">
        <v>49</v>
      </c>
      <c r="H3670">
        <v>171</v>
      </c>
      <c r="I3670">
        <v>120</v>
      </c>
      <c r="J3670" t="s">
        <v>521</v>
      </c>
      <c r="K3670" t="s">
        <v>1142</v>
      </c>
      <c r="L3670" t="s">
        <v>28</v>
      </c>
      <c r="M3670">
        <v>0</v>
      </c>
      <c r="N3670">
        <v>0</v>
      </c>
      <c r="O3670">
        <v>-1</v>
      </c>
      <c r="P3670" t="s">
        <v>36</v>
      </c>
      <c r="Q3670" t="s">
        <v>583</v>
      </c>
      <c r="R3670" s="3">
        <v>43790.9048611111</v>
      </c>
      <c r="S3670" t="s">
        <v>31</v>
      </c>
    </row>
    <row r="3671" customHeight="1" spans="1:19">
      <c r="A3671">
        <v>7685811934</v>
      </c>
      <c r="B3671" s="2" t="s">
        <v>10131</v>
      </c>
      <c r="C3671" t="s">
        <v>157</v>
      </c>
      <c r="D3671" t="s">
        <v>23</v>
      </c>
      <c r="E3671" t="s">
        <v>10132</v>
      </c>
      <c r="G3671">
        <v>7</v>
      </c>
      <c r="H3671">
        <v>61</v>
      </c>
      <c r="I3671">
        <v>47</v>
      </c>
      <c r="J3671" t="s">
        <v>35</v>
      </c>
      <c r="L3671" t="s">
        <v>51</v>
      </c>
      <c r="M3671">
        <v>0</v>
      </c>
      <c r="N3671">
        <v>0</v>
      </c>
      <c r="O3671">
        <v>-1</v>
      </c>
      <c r="P3671" t="s">
        <v>36</v>
      </c>
      <c r="Q3671" t="s">
        <v>597</v>
      </c>
      <c r="R3671" s="3">
        <v>44438.3576388889</v>
      </c>
      <c r="S3671" t="s">
        <v>38</v>
      </c>
    </row>
    <row r="3672" customHeight="1" spans="1:19">
      <c r="A3672">
        <v>6574806556</v>
      </c>
      <c r="B3672" s="2" t="s">
        <v>10133</v>
      </c>
      <c r="C3672" t="s">
        <v>157</v>
      </c>
      <c r="D3672" t="s">
        <v>23</v>
      </c>
      <c r="E3672" t="s">
        <v>10134</v>
      </c>
      <c r="G3672">
        <v>2</v>
      </c>
      <c r="H3672">
        <v>92</v>
      </c>
      <c r="I3672">
        <v>225</v>
      </c>
      <c r="J3672" t="s">
        <v>35</v>
      </c>
      <c r="L3672" t="s">
        <v>28</v>
      </c>
      <c r="M3672">
        <v>0</v>
      </c>
      <c r="N3672">
        <v>0</v>
      </c>
      <c r="O3672">
        <v>-1</v>
      </c>
      <c r="P3672" t="s">
        <v>36</v>
      </c>
      <c r="Q3672" t="s">
        <v>37</v>
      </c>
      <c r="R3672" s="3">
        <v>43266.7479166667</v>
      </c>
      <c r="S3672" t="s">
        <v>31</v>
      </c>
    </row>
    <row r="3673" customHeight="1" spans="1:20">
      <c r="A3673">
        <v>3140585581</v>
      </c>
      <c r="B3673" s="2" t="s">
        <v>10135</v>
      </c>
      <c r="C3673" t="s">
        <v>65</v>
      </c>
      <c r="D3673" t="s">
        <v>23</v>
      </c>
      <c r="E3673" t="s">
        <v>10136</v>
      </c>
      <c r="F3673" t="s">
        <v>10137</v>
      </c>
      <c r="G3673">
        <v>2791</v>
      </c>
      <c r="H3673">
        <v>561</v>
      </c>
      <c r="I3673">
        <v>27991</v>
      </c>
      <c r="J3673" t="s">
        <v>68</v>
      </c>
      <c r="K3673" t="s">
        <v>764</v>
      </c>
      <c r="L3673" t="s">
        <v>51</v>
      </c>
      <c r="M3673">
        <v>7</v>
      </c>
      <c r="N3673">
        <v>0</v>
      </c>
      <c r="O3673">
        <v>-1</v>
      </c>
      <c r="P3673" t="s">
        <v>6053</v>
      </c>
      <c r="Q3673" t="s">
        <v>71</v>
      </c>
      <c r="R3673" s="3">
        <v>41293.5486111111</v>
      </c>
      <c r="S3673" t="s">
        <v>54</v>
      </c>
      <c r="T3673" t="s">
        <v>10138</v>
      </c>
    </row>
    <row r="3674" customHeight="1" spans="1:20">
      <c r="A3674">
        <v>7608006044</v>
      </c>
      <c r="B3674" s="2" t="s">
        <v>10139</v>
      </c>
      <c r="C3674" t="s">
        <v>65</v>
      </c>
      <c r="D3674" t="s">
        <v>23</v>
      </c>
      <c r="E3674" t="s">
        <v>10140</v>
      </c>
      <c r="F3674" t="s">
        <v>10141</v>
      </c>
      <c r="G3674">
        <v>1749</v>
      </c>
      <c r="H3674">
        <v>325</v>
      </c>
      <c r="I3674">
        <v>3988</v>
      </c>
      <c r="J3674" t="s">
        <v>94</v>
      </c>
      <c r="L3674" t="s">
        <v>51</v>
      </c>
      <c r="M3674">
        <v>4</v>
      </c>
      <c r="N3674">
        <v>0</v>
      </c>
      <c r="O3674">
        <v>-1</v>
      </c>
      <c r="P3674" t="s">
        <v>52</v>
      </c>
      <c r="Q3674" t="s">
        <v>46</v>
      </c>
      <c r="R3674" s="3">
        <v>44328.5548611111</v>
      </c>
      <c r="S3674" t="s">
        <v>31</v>
      </c>
      <c r="T3674" t="s">
        <v>10142</v>
      </c>
    </row>
    <row r="3675" customHeight="1" spans="1:19">
      <c r="A3675">
        <v>6811010075</v>
      </c>
      <c r="B3675" s="2" t="s">
        <v>10143</v>
      </c>
      <c r="C3675" t="s">
        <v>65</v>
      </c>
      <c r="D3675" t="s">
        <v>23</v>
      </c>
      <c r="E3675" t="s">
        <v>10144</v>
      </c>
      <c r="F3675" t="s">
        <v>10145</v>
      </c>
      <c r="G3675">
        <v>53</v>
      </c>
      <c r="H3675">
        <v>623</v>
      </c>
      <c r="I3675">
        <v>201</v>
      </c>
      <c r="J3675" t="s">
        <v>1036</v>
      </c>
      <c r="K3675" t="s">
        <v>1687</v>
      </c>
      <c r="L3675" t="s">
        <v>28</v>
      </c>
      <c r="M3675">
        <v>1</v>
      </c>
      <c r="N3675">
        <v>0</v>
      </c>
      <c r="O3675">
        <v>-1</v>
      </c>
      <c r="P3675" t="s">
        <v>672</v>
      </c>
      <c r="Q3675" t="s">
        <v>439</v>
      </c>
      <c r="R3675" s="3">
        <v>43404.4756944444</v>
      </c>
      <c r="S3675" t="s">
        <v>38</v>
      </c>
    </row>
    <row r="3676" customHeight="1" spans="1:19">
      <c r="A3676">
        <v>1849690124</v>
      </c>
      <c r="B3676" s="2" t="s">
        <v>10146</v>
      </c>
      <c r="C3676" t="s">
        <v>157</v>
      </c>
      <c r="D3676" t="s">
        <v>23</v>
      </c>
      <c r="E3676" t="s">
        <v>10147</v>
      </c>
      <c r="F3676" t="s">
        <v>10148</v>
      </c>
      <c r="G3676">
        <v>32</v>
      </c>
      <c r="H3676">
        <v>46</v>
      </c>
      <c r="I3676">
        <v>58</v>
      </c>
      <c r="J3676" t="s">
        <v>35</v>
      </c>
      <c r="L3676" t="s">
        <v>51</v>
      </c>
      <c r="M3676">
        <v>0</v>
      </c>
      <c r="N3676">
        <v>0</v>
      </c>
      <c r="O3676">
        <v>-1</v>
      </c>
      <c r="Q3676" t="s">
        <v>95</v>
      </c>
      <c r="R3676" s="3">
        <v>40462.8784722222</v>
      </c>
      <c r="S3676" t="s">
        <v>31</v>
      </c>
    </row>
    <row r="3677" customHeight="1" spans="1:19">
      <c r="A3677">
        <v>7392472086</v>
      </c>
      <c r="B3677" s="2" t="s">
        <v>10149</v>
      </c>
      <c r="C3677" t="s">
        <v>65</v>
      </c>
      <c r="D3677" t="s">
        <v>23</v>
      </c>
      <c r="E3677" t="s">
        <v>10150</v>
      </c>
      <c r="F3677" t="s">
        <v>10151</v>
      </c>
      <c r="G3677">
        <v>11</v>
      </c>
      <c r="H3677">
        <v>129</v>
      </c>
      <c r="I3677">
        <v>340</v>
      </c>
      <c r="J3677" t="s">
        <v>50</v>
      </c>
      <c r="L3677" t="s">
        <v>28</v>
      </c>
      <c r="M3677">
        <v>0</v>
      </c>
      <c r="N3677">
        <v>0</v>
      </c>
      <c r="O3677">
        <v>-1</v>
      </c>
      <c r="P3677" t="s">
        <v>10152</v>
      </c>
      <c r="Q3677" t="s">
        <v>53</v>
      </c>
      <c r="R3677" s="3">
        <v>43875.3791666667</v>
      </c>
      <c r="S3677" t="s">
        <v>31</v>
      </c>
    </row>
    <row r="3678" customHeight="1" spans="1:19">
      <c r="A3678">
        <v>7752116480</v>
      </c>
      <c r="B3678" s="2" t="s">
        <v>10153</v>
      </c>
      <c r="C3678" t="s">
        <v>65</v>
      </c>
      <c r="D3678" t="s">
        <v>23</v>
      </c>
      <c r="E3678" t="s">
        <v>10154</v>
      </c>
      <c r="G3678">
        <v>6</v>
      </c>
      <c r="H3678">
        <v>54</v>
      </c>
      <c r="I3678">
        <v>114</v>
      </c>
      <c r="J3678" t="s">
        <v>35</v>
      </c>
      <c r="L3678" t="s">
        <v>51</v>
      </c>
      <c r="M3678">
        <v>0</v>
      </c>
      <c r="N3678">
        <v>0</v>
      </c>
      <c r="O3678">
        <v>-1</v>
      </c>
      <c r="P3678" t="s">
        <v>10155</v>
      </c>
      <c r="Q3678" t="s">
        <v>46</v>
      </c>
      <c r="R3678" s="3">
        <v>44657.6402777778</v>
      </c>
      <c r="S3678" t="s">
        <v>38</v>
      </c>
    </row>
    <row r="3679" customHeight="1" spans="1:19">
      <c r="A3679">
        <v>6899167612</v>
      </c>
      <c r="B3679" s="2" t="s">
        <v>10156</v>
      </c>
      <c r="C3679" t="s">
        <v>2267</v>
      </c>
      <c r="E3679" t="s">
        <v>10157</v>
      </c>
      <c r="G3679">
        <v>1</v>
      </c>
      <c r="H3679">
        <v>50</v>
      </c>
      <c r="I3679">
        <v>3</v>
      </c>
      <c r="J3679" t="s">
        <v>35</v>
      </c>
      <c r="L3679" t="s">
        <v>28</v>
      </c>
      <c r="M3679">
        <v>1</v>
      </c>
      <c r="N3679">
        <v>0</v>
      </c>
      <c r="O3679">
        <v>-1</v>
      </c>
      <c r="P3679" t="s">
        <v>36</v>
      </c>
      <c r="Q3679" t="s">
        <v>63</v>
      </c>
      <c r="R3679" s="3">
        <v>43459.4180555556</v>
      </c>
      <c r="S3679" t="s">
        <v>38</v>
      </c>
    </row>
    <row r="3680" customHeight="1" spans="1:19">
      <c r="A3680">
        <v>3290530891</v>
      </c>
      <c r="B3680" s="2" t="s">
        <v>10158</v>
      </c>
      <c r="C3680" t="s">
        <v>157</v>
      </c>
      <c r="D3680" t="s">
        <v>23</v>
      </c>
      <c r="E3680" t="s">
        <v>10159</v>
      </c>
      <c r="G3680">
        <v>1076</v>
      </c>
      <c r="H3680">
        <v>195</v>
      </c>
      <c r="I3680">
        <v>4</v>
      </c>
      <c r="J3680" t="s">
        <v>50</v>
      </c>
      <c r="L3680" t="s">
        <v>28</v>
      </c>
      <c r="M3680">
        <v>2</v>
      </c>
      <c r="N3680">
        <v>0</v>
      </c>
      <c r="O3680">
        <v>-1</v>
      </c>
      <c r="P3680" t="s">
        <v>10160</v>
      </c>
      <c r="Q3680" t="s">
        <v>276</v>
      </c>
      <c r="R3680" s="3">
        <v>41328.4625</v>
      </c>
      <c r="S3680" t="s">
        <v>31</v>
      </c>
    </row>
    <row r="3681" customHeight="1" spans="1:19">
      <c r="A3681">
        <v>2449920485</v>
      </c>
      <c r="B3681" s="2" t="s">
        <v>10161</v>
      </c>
      <c r="C3681" t="s">
        <v>157</v>
      </c>
      <c r="D3681" t="s">
        <v>23</v>
      </c>
      <c r="E3681" t="s">
        <v>10162</v>
      </c>
      <c r="F3681" t="s">
        <v>10163</v>
      </c>
      <c r="G3681">
        <v>96</v>
      </c>
      <c r="H3681">
        <v>431</v>
      </c>
      <c r="I3681">
        <v>3367</v>
      </c>
      <c r="J3681" t="s">
        <v>204</v>
      </c>
      <c r="L3681" t="s">
        <v>51</v>
      </c>
      <c r="M3681">
        <v>3</v>
      </c>
      <c r="N3681">
        <v>0</v>
      </c>
      <c r="O3681">
        <v>-1</v>
      </c>
      <c r="P3681" t="s">
        <v>10164</v>
      </c>
      <c r="Q3681" t="s">
        <v>84</v>
      </c>
      <c r="R3681" s="3">
        <v>41701.96875</v>
      </c>
      <c r="S3681" t="s">
        <v>31</v>
      </c>
    </row>
    <row r="3682" customHeight="1" spans="1:21">
      <c r="A3682">
        <v>1846599472</v>
      </c>
      <c r="B3682" s="2" t="s">
        <v>10165</v>
      </c>
      <c r="C3682" t="s">
        <v>157</v>
      </c>
      <c r="D3682" t="s">
        <v>23</v>
      </c>
      <c r="E3682" t="s">
        <v>10166</v>
      </c>
      <c r="F3682" t="s">
        <v>10167</v>
      </c>
      <c r="G3682">
        <v>3111</v>
      </c>
      <c r="H3682">
        <v>904</v>
      </c>
      <c r="I3682">
        <v>3135</v>
      </c>
      <c r="J3682" t="s">
        <v>106</v>
      </c>
      <c r="K3682" t="s">
        <v>187</v>
      </c>
      <c r="L3682" t="s">
        <v>28</v>
      </c>
      <c r="M3682">
        <v>5</v>
      </c>
      <c r="N3682">
        <v>0</v>
      </c>
      <c r="O3682">
        <v>-1</v>
      </c>
      <c r="P3682" t="s">
        <v>29</v>
      </c>
      <c r="Q3682" t="s">
        <v>37</v>
      </c>
      <c r="R3682" s="3">
        <v>40479.2625</v>
      </c>
      <c r="S3682" t="s">
        <v>54</v>
      </c>
      <c r="U3682" t="s">
        <v>10168</v>
      </c>
    </row>
    <row r="3683" customHeight="1" spans="1:19">
      <c r="A3683">
        <v>2314863367</v>
      </c>
      <c r="B3683" s="2" t="s">
        <v>10169</v>
      </c>
      <c r="C3683" t="s">
        <v>157</v>
      </c>
      <c r="D3683" t="s">
        <v>23</v>
      </c>
      <c r="E3683" t="s">
        <v>10170</v>
      </c>
      <c r="F3683" t="s">
        <v>10171</v>
      </c>
      <c r="G3683">
        <v>18</v>
      </c>
      <c r="H3683">
        <v>379</v>
      </c>
      <c r="I3683">
        <v>278</v>
      </c>
      <c r="J3683" t="s">
        <v>327</v>
      </c>
      <c r="L3683" t="s">
        <v>51</v>
      </c>
      <c r="M3683">
        <v>0</v>
      </c>
      <c r="N3683">
        <v>0</v>
      </c>
      <c r="O3683">
        <v>-1</v>
      </c>
      <c r="P3683" t="s">
        <v>62</v>
      </c>
      <c r="Q3683" t="s">
        <v>79</v>
      </c>
      <c r="R3683" s="3">
        <v>40776.6916666667</v>
      </c>
      <c r="S3683" t="s">
        <v>31</v>
      </c>
    </row>
    <row r="3684" customHeight="1" spans="1:19">
      <c r="A3684">
        <v>1934566477</v>
      </c>
      <c r="B3684" s="2" t="s">
        <v>10172</v>
      </c>
      <c r="C3684" t="s">
        <v>157</v>
      </c>
      <c r="D3684" t="s">
        <v>23</v>
      </c>
      <c r="E3684" t="s">
        <v>10173</v>
      </c>
      <c r="F3684">
        <v>123456</v>
      </c>
      <c r="G3684">
        <v>353</v>
      </c>
      <c r="H3684">
        <v>420</v>
      </c>
      <c r="I3684">
        <v>1151</v>
      </c>
      <c r="J3684" t="s">
        <v>106</v>
      </c>
      <c r="K3684" t="s">
        <v>187</v>
      </c>
      <c r="L3684" t="s">
        <v>28</v>
      </c>
      <c r="M3684">
        <v>1</v>
      </c>
      <c r="N3684">
        <v>0</v>
      </c>
      <c r="O3684">
        <v>220</v>
      </c>
      <c r="P3684" t="s">
        <v>10174</v>
      </c>
      <c r="Q3684" t="s">
        <v>37</v>
      </c>
      <c r="R3684" s="3">
        <v>40568.8583333333</v>
      </c>
      <c r="S3684" t="s">
        <v>54</v>
      </c>
    </row>
    <row r="3685" customHeight="1" spans="1:19">
      <c r="A3685">
        <v>6455030559</v>
      </c>
      <c r="B3685" s="2" t="s">
        <v>10175</v>
      </c>
      <c r="C3685" t="s">
        <v>65</v>
      </c>
      <c r="D3685" t="s">
        <v>23</v>
      </c>
      <c r="E3685" t="s">
        <v>10176</v>
      </c>
      <c r="F3685" t="s">
        <v>10177</v>
      </c>
      <c r="G3685">
        <v>1</v>
      </c>
      <c r="H3685">
        <v>169</v>
      </c>
      <c r="I3685">
        <v>1318</v>
      </c>
      <c r="J3685" t="s">
        <v>35</v>
      </c>
      <c r="L3685" t="s">
        <v>51</v>
      </c>
      <c r="M3685">
        <v>0</v>
      </c>
      <c r="N3685">
        <v>0</v>
      </c>
      <c r="O3685">
        <v>-1</v>
      </c>
      <c r="P3685" t="s">
        <v>36</v>
      </c>
      <c r="Q3685" t="s">
        <v>439</v>
      </c>
      <c r="R3685" s="3">
        <v>43140.5965277778</v>
      </c>
      <c r="S3685" t="s">
        <v>38</v>
      </c>
    </row>
    <row r="3686" customHeight="1" spans="1:21">
      <c r="A3686">
        <v>1681495542</v>
      </c>
      <c r="B3686" s="2" t="s">
        <v>10178</v>
      </c>
      <c r="C3686" t="s">
        <v>65</v>
      </c>
      <c r="D3686" t="s">
        <v>23</v>
      </c>
      <c r="E3686" t="s">
        <v>10179</v>
      </c>
      <c r="F3686" t="s">
        <v>10180</v>
      </c>
      <c r="G3686">
        <v>3582</v>
      </c>
      <c r="H3686">
        <v>725</v>
      </c>
      <c r="I3686">
        <v>27036</v>
      </c>
      <c r="J3686" t="s">
        <v>50</v>
      </c>
      <c r="L3686" t="s">
        <v>51</v>
      </c>
      <c r="M3686">
        <v>6</v>
      </c>
      <c r="N3686">
        <v>1</v>
      </c>
      <c r="O3686">
        <v>0</v>
      </c>
      <c r="P3686" t="s">
        <v>653</v>
      </c>
      <c r="Q3686" t="s">
        <v>71</v>
      </c>
      <c r="R3686" s="3">
        <v>40191.7569444444</v>
      </c>
      <c r="S3686" t="s">
        <v>54</v>
      </c>
      <c r="U3686" t="s">
        <v>10181</v>
      </c>
    </row>
    <row r="3687" customHeight="1" spans="1:19">
      <c r="A3687">
        <v>7405242951</v>
      </c>
      <c r="B3687" s="2" t="s">
        <v>10182</v>
      </c>
      <c r="C3687" t="s">
        <v>65</v>
      </c>
      <c r="D3687" t="s">
        <v>23</v>
      </c>
      <c r="E3687" t="s">
        <v>10183</v>
      </c>
      <c r="F3687" t="s">
        <v>10184</v>
      </c>
      <c r="G3687">
        <v>257</v>
      </c>
      <c r="H3687">
        <v>460</v>
      </c>
      <c r="I3687">
        <v>5832</v>
      </c>
      <c r="J3687" t="s">
        <v>35</v>
      </c>
      <c r="L3687" t="s">
        <v>28</v>
      </c>
      <c r="M3687">
        <v>1</v>
      </c>
      <c r="N3687">
        <v>0</v>
      </c>
      <c r="O3687">
        <v>-1</v>
      </c>
      <c r="P3687" t="s">
        <v>10185</v>
      </c>
      <c r="Q3687" t="s">
        <v>439</v>
      </c>
      <c r="R3687" s="3">
        <v>43893.6868055556</v>
      </c>
      <c r="S3687" t="s">
        <v>31</v>
      </c>
    </row>
    <row r="3688" customHeight="1" spans="1:19">
      <c r="A3688">
        <v>7675711872</v>
      </c>
      <c r="B3688" s="2" t="s">
        <v>10186</v>
      </c>
      <c r="C3688" t="s">
        <v>65</v>
      </c>
      <c r="D3688" t="s">
        <v>23</v>
      </c>
      <c r="E3688" t="s">
        <v>10187</v>
      </c>
      <c r="F3688" t="s">
        <v>10188</v>
      </c>
      <c r="G3688">
        <v>142</v>
      </c>
      <c r="H3688">
        <v>338</v>
      </c>
      <c r="I3688">
        <v>375</v>
      </c>
      <c r="J3688" t="s">
        <v>35</v>
      </c>
      <c r="L3688" t="s">
        <v>51</v>
      </c>
      <c r="M3688">
        <v>1</v>
      </c>
      <c r="N3688">
        <v>0</v>
      </c>
      <c r="O3688">
        <v>-1</v>
      </c>
      <c r="P3688" t="s">
        <v>36</v>
      </c>
      <c r="Q3688" t="s">
        <v>583</v>
      </c>
      <c r="R3688" s="3">
        <v>44426.8215277778</v>
      </c>
      <c r="S3688" t="s">
        <v>38</v>
      </c>
    </row>
    <row r="3689" customHeight="1" spans="1:19">
      <c r="A3689">
        <v>6674997544</v>
      </c>
      <c r="B3689" s="2" t="s">
        <v>10189</v>
      </c>
      <c r="C3689" t="s">
        <v>65</v>
      </c>
      <c r="D3689" t="s">
        <v>23</v>
      </c>
      <c r="E3689" t="s">
        <v>10190</v>
      </c>
      <c r="F3689" t="s">
        <v>10191</v>
      </c>
      <c r="G3689">
        <v>12017</v>
      </c>
      <c r="H3689">
        <v>280</v>
      </c>
      <c r="I3689">
        <v>31649</v>
      </c>
      <c r="J3689" t="s">
        <v>26</v>
      </c>
      <c r="L3689" t="s">
        <v>51</v>
      </c>
      <c r="M3689">
        <v>6</v>
      </c>
      <c r="N3689">
        <v>0</v>
      </c>
      <c r="O3689">
        <v>-1</v>
      </c>
      <c r="P3689" t="s">
        <v>10192</v>
      </c>
      <c r="Q3689" t="s">
        <v>95</v>
      </c>
      <c r="R3689" s="3">
        <v>43345.0520833333</v>
      </c>
      <c r="S3689" t="s">
        <v>31</v>
      </c>
    </row>
    <row r="3690" customHeight="1" spans="1:21">
      <c r="A3690">
        <v>6649953677</v>
      </c>
      <c r="B3690" s="2" t="s">
        <v>10193</v>
      </c>
      <c r="C3690" t="s">
        <v>157</v>
      </c>
      <c r="D3690" t="s">
        <v>23</v>
      </c>
      <c r="E3690" t="s">
        <v>10194</v>
      </c>
      <c r="F3690" t="s">
        <v>10195</v>
      </c>
      <c r="G3690">
        <v>222</v>
      </c>
      <c r="H3690">
        <v>165</v>
      </c>
      <c r="I3690">
        <v>576</v>
      </c>
      <c r="J3690" t="s">
        <v>106</v>
      </c>
      <c r="L3690" t="s">
        <v>51</v>
      </c>
      <c r="M3690">
        <v>2</v>
      </c>
      <c r="N3690">
        <v>0</v>
      </c>
      <c r="O3690">
        <v>-1</v>
      </c>
      <c r="P3690" t="s">
        <v>10196</v>
      </c>
      <c r="Q3690" t="s">
        <v>37</v>
      </c>
      <c r="R3690" s="3">
        <v>43332.9006944444</v>
      </c>
      <c r="S3690" t="s">
        <v>31</v>
      </c>
      <c r="T3690" t="s">
        <v>4163</v>
      </c>
      <c r="U3690" t="s">
        <v>10197</v>
      </c>
    </row>
    <row r="3691" customHeight="1" spans="1:19">
      <c r="A3691">
        <v>1735639205</v>
      </c>
      <c r="B3691" s="2" t="s">
        <v>10198</v>
      </c>
      <c r="C3691" t="s">
        <v>157</v>
      </c>
      <c r="D3691" t="s">
        <v>23</v>
      </c>
      <c r="E3691" t="s">
        <v>10199</v>
      </c>
      <c r="F3691" t="s">
        <v>10200</v>
      </c>
      <c r="G3691">
        <v>243</v>
      </c>
      <c r="H3691">
        <v>917</v>
      </c>
      <c r="I3691">
        <v>25798</v>
      </c>
      <c r="J3691" t="s">
        <v>106</v>
      </c>
      <c r="K3691" t="s">
        <v>10201</v>
      </c>
      <c r="L3691" t="s">
        <v>28</v>
      </c>
      <c r="M3691">
        <v>2</v>
      </c>
      <c r="N3691">
        <v>0</v>
      </c>
      <c r="O3691">
        <v>-1</v>
      </c>
      <c r="P3691" t="s">
        <v>10202</v>
      </c>
      <c r="Q3691" t="s">
        <v>37</v>
      </c>
      <c r="R3691" s="3">
        <v>40296.9020833333</v>
      </c>
      <c r="S3691" t="s">
        <v>54</v>
      </c>
    </row>
    <row r="3692" customHeight="1" spans="1:19">
      <c r="A3692">
        <v>7576235831</v>
      </c>
      <c r="B3692" s="2" t="s">
        <v>10203</v>
      </c>
      <c r="C3692" t="s">
        <v>1381</v>
      </c>
      <c r="D3692" t="s">
        <v>1382</v>
      </c>
      <c r="E3692" t="s">
        <v>10204</v>
      </c>
      <c r="F3692" t="s">
        <v>10205</v>
      </c>
      <c r="G3692">
        <v>10</v>
      </c>
      <c r="H3692">
        <v>62</v>
      </c>
      <c r="I3692">
        <v>69</v>
      </c>
      <c r="J3692" t="s">
        <v>26</v>
      </c>
      <c r="L3692" t="s">
        <v>28</v>
      </c>
      <c r="M3692">
        <v>0</v>
      </c>
      <c r="N3692">
        <v>0</v>
      </c>
      <c r="O3692">
        <v>-1</v>
      </c>
      <c r="P3692" t="s">
        <v>36</v>
      </c>
      <c r="Q3692" t="s">
        <v>37</v>
      </c>
      <c r="R3692" s="3">
        <v>44268.5131944444</v>
      </c>
      <c r="S3692" t="s">
        <v>38</v>
      </c>
    </row>
    <row r="3693" customHeight="1" spans="1:19">
      <c r="A3693">
        <v>7576235831</v>
      </c>
      <c r="B3693" s="2" t="s">
        <v>10206</v>
      </c>
      <c r="C3693" t="s">
        <v>22</v>
      </c>
      <c r="D3693" t="s">
        <v>23</v>
      </c>
      <c r="E3693" t="s">
        <v>10204</v>
      </c>
      <c r="F3693" t="s">
        <v>10205</v>
      </c>
      <c r="G3693">
        <v>10</v>
      </c>
      <c r="H3693">
        <v>62</v>
      </c>
      <c r="I3693">
        <v>69</v>
      </c>
      <c r="J3693" t="s">
        <v>26</v>
      </c>
      <c r="L3693" t="s">
        <v>28</v>
      </c>
      <c r="M3693">
        <v>0</v>
      </c>
      <c r="N3693">
        <v>0</v>
      </c>
      <c r="O3693">
        <v>-1</v>
      </c>
      <c r="P3693" t="s">
        <v>36</v>
      </c>
      <c r="Q3693" t="s">
        <v>37</v>
      </c>
      <c r="R3693" s="3">
        <v>44268.5131944444</v>
      </c>
      <c r="S3693" t="s">
        <v>38</v>
      </c>
    </row>
    <row r="3694" customHeight="1" spans="1:20">
      <c r="A3694">
        <v>7548299706</v>
      </c>
      <c r="B3694" s="2" t="s">
        <v>10207</v>
      </c>
      <c r="C3694" t="s">
        <v>2267</v>
      </c>
      <c r="E3694" t="s">
        <v>10208</v>
      </c>
      <c r="F3694" t="s">
        <v>10209</v>
      </c>
      <c r="G3694">
        <v>318</v>
      </c>
      <c r="H3694">
        <v>369</v>
      </c>
      <c r="I3694">
        <v>4745</v>
      </c>
      <c r="J3694" t="s">
        <v>273</v>
      </c>
      <c r="L3694" t="s">
        <v>51</v>
      </c>
      <c r="M3694">
        <v>1</v>
      </c>
      <c r="N3694">
        <v>0</v>
      </c>
      <c r="O3694">
        <v>-1</v>
      </c>
      <c r="P3694" t="s">
        <v>10210</v>
      </c>
      <c r="Q3694" t="s">
        <v>276</v>
      </c>
      <c r="R3694" s="3">
        <v>44208.8284722222</v>
      </c>
      <c r="S3694" t="s">
        <v>31</v>
      </c>
      <c r="T3694" t="s">
        <v>10211</v>
      </c>
    </row>
    <row r="3695" customHeight="1" spans="1:19">
      <c r="A3695">
        <v>7507007761</v>
      </c>
      <c r="B3695" s="2" t="s">
        <v>10212</v>
      </c>
      <c r="C3695" t="s">
        <v>157</v>
      </c>
      <c r="D3695" t="s">
        <v>23</v>
      </c>
      <c r="E3695" t="s">
        <v>10213</v>
      </c>
      <c r="F3695" t="s">
        <v>105</v>
      </c>
      <c r="G3695">
        <v>69</v>
      </c>
      <c r="H3695">
        <v>276</v>
      </c>
      <c r="I3695">
        <v>1884</v>
      </c>
      <c r="J3695" t="s">
        <v>327</v>
      </c>
      <c r="L3695" t="s">
        <v>51</v>
      </c>
      <c r="M3695">
        <v>1</v>
      </c>
      <c r="N3695">
        <v>0</v>
      </c>
      <c r="O3695">
        <v>-1</v>
      </c>
      <c r="P3695" t="s">
        <v>10214</v>
      </c>
      <c r="Q3695" t="s">
        <v>141</v>
      </c>
      <c r="R3695" s="3">
        <v>44098.8402777778</v>
      </c>
      <c r="S3695" t="s">
        <v>31</v>
      </c>
    </row>
    <row r="3696" customHeight="1" spans="1:21">
      <c r="A3696">
        <v>7362477028</v>
      </c>
      <c r="B3696" s="2" t="s">
        <v>10215</v>
      </c>
      <c r="C3696" t="s">
        <v>157</v>
      </c>
      <c r="D3696" t="s">
        <v>23</v>
      </c>
      <c r="E3696" t="s">
        <v>10216</v>
      </c>
      <c r="F3696" t="s">
        <v>10217</v>
      </c>
      <c r="G3696">
        <v>1778</v>
      </c>
      <c r="H3696">
        <v>445</v>
      </c>
      <c r="I3696">
        <v>6783</v>
      </c>
      <c r="J3696" t="s">
        <v>60</v>
      </c>
      <c r="L3696" t="s">
        <v>51</v>
      </c>
      <c r="M3696">
        <v>5</v>
      </c>
      <c r="N3696">
        <v>1</v>
      </c>
      <c r="O3696">
        <v>0</v>
      </c>
      <c r="P3696" t="s">
        <v>249</v>
      </c>
      <c r="Q3696" t="s">
        <v>63</v>
      </c>
      <c r="R3696" s="3">
        <v>43826.4888888889</v>
      </c>
      <c r="S3696" t="s">
        <v>31</v>
      </c>
      <c r="U3696" t="s">
        <v>10218</v>
      </c>
    </row>
    <row r="3697" customHeight="1" spans="1:19">
      <c r="A3697">
        <v>6175785737</v>
      </c>
      <c r="B3697" s="2" t="s">
        <v>10219</v>
      </c>
      <c r="C3697" t="s">
        <v>3287</v>
      </c>
      <c r="D3697" t="s">
        <v>23</v>
      </c>
      <c r="E3697" t="s">
        <v>10220</v>
      </c>
      <c r="F3697" t="s">
        <v>10221</v>
      </c>
      <c r="G3697">
        <v>627</v>
      </c>
      <c r="H3697">
        <v>685</v>
      </c>
      <c r="I3697">
        <v>883</v>
      </c>
      <c r="J3697" t="s">
        <v>94</v>
      </c>
      <c r="L3697" t="s">
        <v>51</v>
      </c>
      <c r="M3697">
        <v>3</v>
      </c>
      <c r="N3697">
        <v>0</v>
      </c>
      <c r="O3697">
        <v>-1</v>
      </c>
      <c r="P3697" t="s">
        <v>10222</v>
      </c>
      <c r="Q3697" t="s">
        <v>347</v>
      </c>
      <c r="R3697" s="3">
        <v>42807.6236111111</v>
      </c>
      <c r="S3697" t="s">
        <v>31</v>
      </c>
    </row>
    <row r="3698" customHeight="1" spans="1:19">
      <c r="A3698">
        <v>6175785737</v>
      </c>
      <c r="B3698" s="2" t="s">
        <v>10223</v>
      </c>
      <c r="C3698" t="s">
        <v>65</v>
      </c>
      <c r="D3698" t="s">
        <v>23</v>
      </c>
      <c r="E3698" t="s">
        <v>10220</v>
      </c>
      <c r="F3698" t="s">
        <v>10221</v>
      </c>
      <c r="G3698">
        <v>627</v>
      </c>
      <c r="H3698">
        <v>685</v>
      </c>
      <c r="I3698">
        <v>883</v>
      </c>
      <c r="J3698" t="s">
        <v>94</v>
      </c>
      <c r="L3698" t="s">
        <v>51</v>
      </c>
      <c r="M3698">
        <v>3</v>
      </c>
      <c r="N3698">
        <v>0</v>
      </c>
      <c r="O3698">
        <v>-1</v>
      </c>
      <c r="P3698" t="s">
        <v>10222</v>
      </c>
      <c r="Q3698" t="s">
        <v>347</v>
      </c>
      <c r="R3698" s="3">
        <v>42807.6236111111</v>
      </c>
      <c r="S3698" t="s">
        <v>31</v>
      </c>
    </row>
    <row r="3699" customHeight="1" spans="1:19">
      <c r="A3699">
        <v>5988879579</v>
      </c>
      <c r="B3699" s="2" t="s">
        <v>10224</v>
      </c>
      <c r="C3699" t="s">
        <v>3287</v>
      </c>
      <c r="D3699" t="s">
        <v>23</v>
      </c>
      <c r="E3699" t="s">
        <v>10225</v>
      </c>
      <c r="F3699" t="s">
        <v>10226</v>
      </c>
      <c r="G3699">
        <v>218</v>
      </c>
      <c r="H3699">
        <v>487</v>
      </c>
      <c r="I3699">
        <v>2799</v>
      </c>
      <c r="J3699" t="s">
        <v>94</v>
      </c>
      <c r="L3699" t="s">
        <v>51</v>
      </c>
      <c r="M3699">
        <v>1</v>
      </c>
      <c r="N3699">
        <v>1</v>
      </c>
      <c r="O3699">
        <v>0</v>
      </c>
      <c r="P3699" t="s">
        <v>275</v>
      </c>
      <c r="Q3699" t="s">
        <v>141</v>
      </c>
      <c r="R3699" s="3">
        <v>42577.6277777778</v>
      </c>
      <c r="S3699" t="s">
        <v>31</v>
      </c>
    </row>
    <row r="3700" customHeight="1" spans="1:19">
      <c r="A3700">
        <v>7552796964</v>
      </c>
      <c r="B3700" s="2" t="s">
        <v>10227</v>
      </c>
      <c r="C3700" t="s">
        <v>157</v>
      </c>
      <c r="D3700" t="s">
        <v>23</v>
      </c>
      <c r="E3700" t="s">
        <v>10228</v>
      </c>
      <c r="F3700" t="s">
        <v>10229</v>
      </c>
      <c r="G3700">
        <v>1636</v>
      </c>
      <c r="H3700">
        <v>93</v>
      </c>
      <c r="I3700">
        <v>1256</v>
      </c>
      <c r="J3700" t="s">
        <v>35</v>
      </c>
      <c r="L3700" t="s">
        <v>28</v>
      </c>
      <c r="M3700">
        <v>4</v>
      </c>
      <c r="N3700">
        <v>1</v>
      </c>
      <c r="O3700">
        <v>0</v>
      </c>
      <c r="P3700" t="s">
        <v>10230</v>
      </c>
      <c r="Q3700" t="s">
        <v>1196</v>
      </c>
      <c r="R3700" s="3">
        <v>44218.1770833333</v>
      </c>
      <c r="S3700" t="s">
        <v>31</v>
      </c>
    </row>
    <row r="3701" customHeight="1" spans="1:19">
      <c r="A3701">
        <v>6353512596</v>
      </c>
      <c r="B3701" s="2" t="s">
        <v>10231</v>
      </c>
      <c r="C3701" t="s">
        <v>157</v>
      </c>
      <c r="D3701" t="s">
        <v>23</v>
      </c>
      <c r="E3701" t="s">
        <v>10232</v>
      </c>
      <c r="G3701">
        <v>6</v>
      </c>
      <c r="H3701">
        <v>14</v>
      </c>
      <c r="I3701">
        <v>5</v>
      </c>
      <c r="J3701" t="s">
        <v>117</v>
      </c>
      <c r="L3701" t="s">
        <v>28</v>
      </c>
      <c r="M3701">
        <v>1</v>
      </c>
      <c r="N3701">
        <v>0</v>
      </c>
      <c r="O3701">
        <v>-1</v>
      </c>
      <c r="P3701" t="s">
        <v>36</v>
      </c>
      <c r="Q3701" t="s">
        <v>84</v>
      </c>
      <c r="R3701" s="3">
        <v>42971.5951388889</v>
      </c>
      <c r="S3701" t="s">
        <v>38</v>
      </c>
    </row>
    <row r="3702" customHeight="1" spans="1:19">
      <c r="A3702">
        <v>6251162332</v>
      </c>
      <c r="B3702" s="2" t="s">
        <v>10233</v>
      </c>
      <c r="E3702" t="s">
        <v>10234</v>
      </c>
      <c r="F3702" t="s">
        <v>10235</v>
      </c>
      <c r="G3702">
        <v>494</v>
      </c>
      <c r="H3702">
        <v>521</v>
      </c>
      <c r="I3702">
        <v>3559</v>
      </c>
      <c r="J3702" t="s">
        <v>50</v>
      </c>
      <c r="L3702" t="s">
        <v>51</v>
      </c>
      <c r="M3702">
        <v>3</v>
      </c>
      <c r="N3702">
        <v>0</v>
      </c>
      <c r="O3702">
        <v>-1</v>
      </c>
      <c r="P3702" t="s">
        <v>249</v>
      </c>
      <c r="Q3702" t="s">
        <v>53</v>
      </c>
      <c r="R3702" s="3">
        <v>42875.595787037</v>
      </c>
      <c r="S3702" t="s">
        <v>31</v>
      </c>
    </row>
    <row r="3703" customHeight="1" spans="1:19">
      <c r="A3703">
        <v>6403939684</v>
      </c>
      <c r="B3703" s="2" t="s">
        <v>10236</v>
      </c>
      <c r="E3703" t="s">
        <v>10237</v>
      </c>
      <c r="F3703" t="s">
        <v>10238</v>
      </c>
      <c r="G3703">
        <v>74</v>
      </c>
      <c r="H3703">
        <v>62</v>
      </c>
      <c r="I3703">
        <v>5245</v>
      </c>
      <c r="J3703" t="s">
        <v>35</v>
      </c>
      <c r="L3703" t="s">
        <v>51</v>
      </c>
      <c r="M3703">
        <v>1</v>
      </c>
      <c r="N3703">
        <v>0</v>
      </c>
      <c r="O3703">
        <v>-1</v>
      </c>
      <c r="Q3703" t="s">
        <v>84</v>
      </c>
      <c r="R3703" s="3">
        <v>43044.7635300926</v>
      </c>
      <c r="S3703" t="s">
        <v>31</v>
      </c>
    </row>
    <row r="3704" customHeight="1" spans="1:19">
      <c r="A3704">
        <v>6403939684</v>
      </c>
      <c r="B3704" s="2" t="s">
        <v>10239</v>
      </c>
      <c r="E3704" t="s">
        <v>10237</v>
      </c>
      <c r="F3704" t="s">
        <v>10238</v>
      </c>
      <c r="G3704">
        <v>74</v>
      </c>
      <c r="H3704">
        <v>62</v>
      </c>
      <c r="I3704">
        <v>5245</v>
      </c>
      <c r="J3704" t="s">
        <v>35</v>
      </c>
      <c r="L3704" t="s">
        <v>51</v>
      </c>
      <c r="M3704">
        <v>1</v>
      </c>
      <c r="N3704">
        <v>0</v>
      </c>
      <c r="O3704">
        <v>-1</v>
      </c>
      <c r="Q3704" t="s">
        <v>84</v>
      </c>
      <c r="R3704" s="3">
        <v>43044.7635300926</v>
      </c>
      <c r="S3704" t="s">
        <v>31</v>
      </c>
    </row>
    <row r="3705" customHeight="1" spans="1:19">
      <c r="A3705">
        <v>6403939684</v>
      </c>
      <c r="B3705" s="2" t="s">
        <v>10240</v>
      </c>
      <c r="E3705" t="s">
        <v>10237</v>
      </c>
      <c r="F3705" t="s">
        <v>10238</v>
      </c>
      <c r="G3705">
        <v>74</v>
      </c>
      <c r="H3705">
        <v>62</v>
      </c>
      <c r="I3705">
        <v>5245</v>
      </c>
      <c r="J3705" t="s">
        <v>35</v>
      </c>
      <c r="L3705" t="s">
        <v>51</v>
      </c>
      <c r="M3705">
        <v>1</v>
      </c>
      <c r="N3705">
        <v>0</v>
      </c>
      <c r="O3705">
        <v>-1</v>
      </c>
      <c r="Q3705" t="s">
        <v>84</v>
      </c>
      <c r="R3705" s="3">
        <v>43044.7635300926</v>
      </c>
      <c r="S3705" t="s">
        <v>31</v>
      </c>
    </row>
    <row r="3706" customHeight="1" spans="1:19">
      <c r="A3706">
        <v>2077871213</v>
      </c>
      <c r="B3706" s="2" t="s">
        <v>10241</v>
      </c>
      <c r="E3706" t="s">
        <v>10242</v>
      </c>
      <c r="F3706" t="s">
        <v>10243</v>
      </c>
      <c r="G3706">
        <v>47981</v>
      </c>
      <c r="H3706">
        <v>922</v>
      </c>
      <c r="I3706">
        <v>14942</v>
      </c>
      <c r="J3706" t="s">
        <v>35</v>
      </c>
      <c r="L3706" t="s">
        <v>28</v>
      </c>
      <c r="M3706">
        <v>1</v>
      </c>
      <c r="N3706">
        <v>0</v>
      </c>
      <c r="O3706">
        <v>-1</v>
      </c>
      <c r="P3706" t="s">
        <v>10244</v>
      </c>
      <c r="Q3706" t="s">
        <v>856</v>
      </c>
      <c r="R3706" s="3">
        <v>40642.7073148148</v>
      </c>
      <c r="S3706" t="s">
        <v>54</v>
      </c>
    </row>
    <row r="3707" customHeight="1" spans="1:19">
      <c r="A3707">
        <v>2077871213</v>
      </c>
      <c r="B3707" s="2" t="s">
        <v>10245</v>
      </c>
      <c r="E3707" t="s">
        <v>10242</v>
      </c>
      <c r="F3707" t="s">
        <v>10243</v>
      </c>
      <c r="G3707">
        <v>47981</v>
      </c>
      <c r="H3707">
        <v>922</v>
      </c>
      <c r="I3707">
        <v>14942</v>
      </c>
      <c r="J3707" t="s">
        <v>35</v>
      </c>
      <c r="L3707" t="s">
        <v>28</v>
      </c>
      <c r="M3707">
        <v>1</v>
      </c>
      <c r="N3707">
        <v>0</v>
      </c>
      <c r="O3707">
        <v>-1</v>
      </c>
      <c r="P3707" t="s">
        <v>10244</v>
      </c>
      <c r="Q3707" t="s">
        <v>856</v>
      </c>
      <c r="R3707" s="3">
        <v>40642.7073148148</v>
      </c>
      <c r="S3707" t="s">
        <v>54</v>
      </c>
    </row>
    <row r="3708" customHeight="1" spans="1:19">
      <c r="A3708">
        <v>6054298898</v>
      </c>
      <c r="B3708" s="2" t="s">
        <v>10246</v>
      </c>
      <c r="E3708" t="s">
        <v>10247</v>
      </c>
      <c r="F3708" t="s">
        <v>105</v>
      </c>
      <c r="G3708">
        <v>29</v>
      </c>
      <c r="H3708">
        <v>112</v>
      </c>
      <c r="I3708">
        <v>1932</v>
      </c>
      <c r="J3708" t="s">
        <v>35</v>
      </c>
      <c r="L3708" t="s">
        <v>51</v>
      </c>
      <c r="M3708">
        <v>0</v>
      </c>
      <c r="N3708">
        <v>0</v>
      </c>
      <c r="O3708">
        <v>-1</v>
      </c>
      <c r="P3708" t="s">
        <v>36</v>
      </c>
      <c r="Q3708" t="s">
        <v>141</v>
      </c>
      <c r="R3708" s="3">
        <v>42667.9187847222</v>
      </c>
      <c r="S3708" t="s">
        <v>31</v>
      </c>
    </row>
    <row r="3709" customHeight="1" spans="1:19">
      <c r="A3709">
        <v>5403816596</v>
      </c>
      <c r="B3709" s="2" t="s">
        <v>10248</v>
      </c>
      <c r="C3709" t="s">
        <v>157</v>
      </c>
      <c r="D3709" t="s">
        <v>23</v>
      </c>
      <c r="E3709" t="s">
        <v>10249</v>
      </c>
      <c r="F3709" t="s">
        <v>10250</v>
      </c>
      <c r="G3709">
        <v>3</v>
      </c>
      <c r="H3709">
        <v>41</v>
      </c>
      <c r="I3709">
        <v>10</v>
      </c>
      <c r="J3709" t="s">
        <v>35</v>
      </c>
      <c r="L3709" t="s">
        <v>28</v>
      </c>
      <c r="M3709">
        <v>0</v>
      </c>
      <c r="N3709">
        <v>0</v>
      </c>
      <c r="O3709">
        <v>-1</v>
      </c>
      <c r="P3709" t="s">
        <v>10251</v>
      </c>
      <c r="Q3709" t="s">
        <v>276</v>
      </c>
      <c r="R3709" s="3">
        <v>42005.96875</v>
      </c>
      <c r="S3709" t="s">
        <v>31</v>
      </c>
    </row>
    <row r="3710" customHeight="1" spans="1:19">
      <c r="A3710">
        <v>7300639255</v>
      </c>
      <c r="B3710" s="2" t="s">
        <v>10252</v>
      </c>
      <c r="C3710" t="s">
        <v>157</v>
      </c>
      <c r="D3710" t="s">
        <v>23</v>
      </c>
      <c r="E3710" t="s">
        <v>10253</v>
      </c>
      <c r="G3710">
        <v>4</v>
      </c>
      <c r="H3710">
        <v>154</v>
      </c>
      <c r="I3710">
        <v>5</v>
      </c>
      <c r="J3710" t="s">
        <v>35</v>
      </c>
      <c r="L3710" t="s">
        <v>28</v>
      </c>
      <c r="M3710">
        <v>1</v>
      </c>
      <c r="N3710">
        <v>0</v>
      </c>
      <c r="O3710">
        <v>-1</v>
      </c>
      <c r="P3710" t="s">
        <v>36</v>
      </c>
      <c r="Q3710" t="s">
        <v>245</v>
      </c>
      <c r="R3710" s="3">
        <v>43713.5118055556</v>
      </c>
      <c r="S3710" t="s">
        <v>31</v>
      </c>
    </row>
    <row r="3711" customHeight="1" spans="1:20">
      <c r="A3711">
        <v>7038697041</v>
      </c>
      <c r="B3711" s="2" t="s">
        <v>10254</v>
      </c>
      <c r="C3711" t="s">
        <v>157</v>
      </c>
      <c r="D3711" t="s">
        <v>23</v>
      </c>
      <c r="E3711" t="s">
        <v>10255</v>
      </c>
      <c r="G3711">
        <v>7</v>
      </c>
      <c r="H3711">
        <v>47</v>
      </c>
      <c r="I3711">
        <v>0</v>
      </c>
      <c r="J3711" t="s">
        <v>35</v>
      </c>
      <c r="L3711" t="s">
        <v>28</v>
      </c>
      <c r="M3711">
        <v>0</v>
      </c>
      <c r="N3711">
        <v>0</v>
      </c>
      <c r="O3711">
        <v>-1</v>
      </c>
      <c r="P3711" t="s">
        <v>36</v>
      </c>
      <c r="Q3711" t="s">
        <v>386</v>
      </c>
      <c r="R3711" s="3">
        <v>43544.5493055556</v>
      </c>
      <c r="S3711" t="s">
        <v>38</v>
      </c>
      <c r="T3711" t="s">
        <v>10256</v>
      </c>
    </row>
    <row r="3712" customHeight="1" spans="1:19">
      <c r="A3712">
        <v>6010090807</v>
      </c>
      <c r="B3712" s="2" t="s">
        <v>10257</v>
      </c>
      <c r="C3712" t="s">
        <v>65</v>
      </c>
      <c r="D3712" t="s">
        <v>23</v>
      </c>
      <c r="E3712" t="s">
        <v>10258</v>
      </c>
      <c r="G3712">
        <v>73</v>
      </c>
      <c r="H3712">
        <v>142</v>
      </c>
      <c r="I3712">
        <v>341</v>
      </c>
      <c r="J3712" t="s">
        <v>106</v>
      </c>
      <c r="K3712" t="s">
        <v>10259</v>
      </c>
      <c r="L3712" t="s">
        <v>51</v>
      </c>
      <c r="M3712">
        <v>1</v>
      </c>
      <c r="N3712">
        <v>0</v>
      </c>
      <c r="O3712">
        <v>-1</v>
      </c>
      <c r="P3712" t="s">
        <v>10260</v>
      </c>
      <c r="Q3712" t="s">
        <v>37</v>
      </c>
      <c r="R3712" s="3">
        <v>42608.6291666667</v>
      </c>
      <c r="S3712" t="s">
        <v>31</v>
      </c>
    </row>
    <row r="3713" customHeight="1" spans="1:19">
      <c r="A3713">
        <v>7749982182</v>
      </c>
      <c r="B3713" s="2" t="s">
        <v>10261</v>
      </c>
      <c r="C3713" t="s">
        <v>65</v>
      </c>
      <c r="D3713" t="s">
        <v>23</v>
      </c>
      <c r="E3713" t="s">
        <v>10262</v>
      </c>
      <c r="F3713" t="s">
        <v>1500</v>
      </c>
      <c r="G3713">
        <v>18</v>
      </c>
      <c r="H3713">
        <v>78</v>
      </c>
      <c r="I3713">
        <v>237</v>
      </c>
      <c r="J3713" t="s">
        <v>35</v>
      </c>
      <c r="L3713" t="s">
        <v>28</v>
      </c>
      <c r="M3713">
        <v>0</v>
      </c>
      <c r="N3713">
        <v>0</v>
      </c>
      <c r="O3713">
        <v>-1</v>
      </c>
      <c r="P3713" t="s">
        <v>36</v>
      </c>
      <c r="Q3713" t="s">
        <v>37</v>
      </c>
      <c r="R3713" s="3">
        <v>44654.6159722222</v>
      </c>
      <c r="S3713" t="s">
        <v>38</v>
      </c>
    </row>
    <row r="3714" customHeight="1" spans="1:19">
      <c r="A3714">
        <v>7754655749</v>
      </c>
      <c r="B3714" s="2" t="s">
        <v>10263</v>
      </c>
      <c r="C3714" t="s">
        <v>65</v>
      </c>
      <c r="D3714" t="s">
        <v>23</v>
      </c>
      <c r="E3714" t="s">
        <v>10264</v>
      </c>
      <c r="F3714" t="s">
        <v>10265</v>
      </c>
      <c r="G3714">
        <v>2</v>
      </c>
      <c r="H3714">
        <v>145</v>
      </c>
      <c r="I3714">
        <v>627</v>
      </c>
      <c r="J3714" t="s">
        <v>35</v>
      </c>
      <c r="L3714" t="s">
        <v>28</v>
      </c>
      <c r="M3714">
        <v>0</v>
      </c>
      <c r="N3714">
        <v>0</v>
      </c>
      <c r="O3714">
        <v>-1</v>
      </c>
      <c r="P3714" t="s">
        <v>36</v>
      </c>
      <c r="Q3714" t="s">
        <v>37</v>
      </c>
      <c r="R3714" s="3">
        <v>44668.9180555556</v>
      </c>
      <c r="S3714" t="s">
        <v>636</v>
      </c>
    </row>
    <row r="3715" customHeight="1" spans="1:19">
      <c r="A3715">
        <v>7754655749</v>
      </c>
      <c r="B3715" s="2" t="s">
        <v>10266</v>
      </c>
      <c r="C3715" t="s">
        <v>65</v>
      </c>
      <c r="D3715" t="s">
        <v>23</v>
      </c>
      <c r="E3715" t="s">
        <v>10264</v>
      </c>
      <c r="F3715" t="s">
        <v>10265</v>
      </c>
      <c r="G3715">
        <v>2</v>
      </c>
      <c r="H3715">
        <v>145</v>
      </c>
      <c r="I3715">
        <v>627</v>
      </c>
      <c r="J3715" t="s">
        <v>35</v>
      </c>
      <c r="L3715" t="s">
        <v>28</v>
      </c>
      <c r="M3715">
        <v>0</v>
      </c>
      <c r="N3715">
        <v>0</v>
      </c>
      <c r="O3715">
        <v>-1</v>
      </c>
      <c r="P3715" t="s">
        <v>36</v>
      </c>
      <c r="Q3715" t="s">
        <v>37</v>
      </c>
      <c r="R3715" s="3">
        <v>44668.9180555556</v>
      </c>
      <c r="S3715" t="s">
        <v>636</v>
      </c>
    </row>
    <row r="3716" customHeight="1" spans="1:19">
      <c r="A3716">
        <v>7754655749</v>
      </c>
      <c r="B3716" s="2" t="s">
        <v>10267</v>
      </c>
      <c r="C3716" t="s">
        <v>65</v>
      </c>
      <c r="D3716" t="s">
        <v>23</v>
      </c>
      <c r="E3716" t="s">
        <v>10264</v>
      </c>
      <c r="F3716" t="s">
        <v>10265</v>
      </c>
      <c r="G3716">
        <v>2</v>
      </c>
      <c r="H3716">
        <v>145</v>
      </c>
      <c r="I3716">
        <v>627</v>
      </c>
      <c r="J3716" t="s">
        <v>35</v>
      </c>
      <c r="L3716" t="s">
        <v>28</v>
      </c>
      <c r="M3716">
        <v>0</v>
      </c>
      <c r="N3716">
        <v>0</v>
      </c>
      <c r="O3716">
        <v>-1</v>
      </c>
      <c r="P3716" t="s">
        <v>36</v>
      </c>
      <c r="Q3716" t="s">
        <v>37</v>
      </c>
      <c r="R3716" s="3">
        <v>44668.9180555556</v>
      </c>
      <c r="S3716" t="s">
        <v>636</v>
      </c>
    </row>
    <row r="3717" customHeight="1" spans="1:19">
      <c r="A3717">
        <v>5393735154</v>
      </c>
      <c r="B3717" s="2" t="s">
        <v>10268</v>
      </c>
      <c r="C3717" t="s">
        <v>40</v>
      </c>
      <c r="D3717" t="s">
        <v>41</v>
      </c>
      <c r="E3717" t="s">
        <v>10269</v>
      </c>
      <c r="F3717" t="s">
        <v>10270</v>
      </c>
      <c r="G3717">
        <v>37</v>
      </c>
      <c r="H3717">
        <v>64</v>
      </c>
      <c r="I3717">
        <v>25</v>
      </c>
      <c r="J3717" t="s">
        <v>35</v>
      </c>
      <c r="L3717" t="s">
        <v>51</v>
      </c>
      <c r="M3717">
        <v>0</v>
      </c>
      <c r="N3717">
        <v>0</v>
      </c>
      <c r="O3717">
        <v>-1</v>
      </c>
      <c r="P3717" t="s">
        <v>10271</v>
      </c>
      <c r="Q3717" t="s">
        <v>53</v>
      </c>
      <c r="R3717" s="3">
        <v>41997.5270833333</v>
      </c>
      <c r="S3717" t="s">
        <v>31</v>
      </c>
    </row>
    <row r="3718" customHeight="1" spans="1:20">
      <c r="A3718">
        <v>7481160171</v>
      </c>
      <c r="B3718" s="2" t="s">
        <v>10272</v>
      </c>
      <c r="C3718" t="s">
        <v>2267</v>
      </c>
      <c r="E3718" t="s">
        <v>10273</v>
      </c>
      <c r="F3718" t="s">
        <v>10274</v>
      </c>
      <c r="G3718">
        <v>1535</v>
      </c>
      <c r="H3718">
        <v>355</v>
      </c>
      <c r="I3718">
        <v>8543</v>
      </c>
      <c r="J3718" t="s">
        <v>521</v>
      </c>
      <c r="L3718" t="s">
        <v>51</v>
      </c>
      <c r="M3718">
        <v>3</v>
      </c>
      <c r="N3718">
        <v>1</v>
      </c>
      <c r="O3718">
        <v>0</v>
      </c>
      <c r="P3718" t="s">
        <v>653</v>
      </c>
      <c r="Q3718" t="s">
        <v>583</v>
      </c>
      <c r="R3718" s="3">
        <v>44028.84375</v>
      </c>
      <c r="S3718" t="s">
        <v>31</v>
      </c>
      <c r="T3718" t="s">
        <v>8409</v>
      </c>
    </row>
    <row r="3719" customHeight="1" spans="1:19">
      <c r="A3719">
        <v>7734468783</v>
      </c>
      <c r="B3719" s="2" t="s">
        <v>10275</v>
      </c>
      <c r="C3719" t="s">
        <v>2267</v>
      </c>
      <c r="E3719" t="s">
        <v>10276</v>
      </c>
      <c r="G3719">
        <v>805</v>
      </c>
      <c r="H3719">
        <v>91</v>
      </c>
      <c r="I3719">
        <v>122</v>
      </c>
      <c r="J3719" t="s">
        <v>204</v>
      </c>
      <c r="K3719" t="s">
        <v>10277</v>
      </c>
      <c r="L3719" t="s">
        <v>51</v>
      </c>
      <c r="M3719">
        <v>0</v>
      </c>
      <c r="N3719">
        <v>0</v>
      </c>
      <c r="O3719">
        <v>-1</v>
      </c>
      <c r="P3719" t="s">
        <v>10278</v>
      </c>
      <c r="Q3719" t="s">
        <v>79</v>
      </c>
      <c r="R3719" s="3">
        <v>44578.6479166667</v>
      </c>
      <c r="S3719" t="s">
        <v>38</v>
      </c>
    </row>
    <row r="3720" customHeight="1" spans="1:19">
      <c r="A3720">
        <v>7734468783</v>
      </c>
      <c r="B3720" s="2" t="s">
        <v>10279</v>
      </c>
      <c r="C3720" t="s">
        <v>2267</v>
      </c>
      <c r="E3720" t="s">
        <v>10276</v>
      </c>
      <c r="G3720">
        <v>805</v>
      </c>
      <c r="H3720">
        <v>91</v>
      </c>
      <c r="I3720">
        <v>122</v>
      </c>
      <c r="J3720" t="s">
        <v>204</v>
      </c>
      <c r="K3720" t="s">
        <v>10277</v>
      </c>
      <c r="L3720" t="s">
        <v>51</v>
      </c>
      <c r="M3720">
        <v>0</v>
      </c>
      <c r="N3720">
        <v>0</v>
      </c>
      <c r="O3720">
        <v>-1</v>
      </c>
      <c r="P3720" t="s">
        <v>10278</v>
      </c>
      <c r="Q3720" t="s">
        <v>79</v>
      </c>
      <c r="R3720" s="3">
        <v>44578.6479166667</v>
      </c>
      <c r="S3720" t="s">
        <v>38</v>
      </c>
    </row>
    <row r="3721" customHeight="1" spans="1:19">
      <c r="A3721">
        <v>7674090300</v>
      </c>
      <c r="B3721" s="2" t="s">
        <v>10280</v>
      </c>
      <c r="C3721" t="s">
        <v>2267</v>
      </c>
      <c r="E3721" t="s">
        <v>10281</v>
      </c>
      <c r="F3721" t="s">
        <v>10282</v>
      </c>
      <c r="G3721">
        <v>5</v>
      </c>
      <c r="H3721">
        <v>100</v>
      </c>
      <c r="I3721">
        <v>412</v>
      </c>
      <c r="J3721" t="s">
        <v>273</v>
      </c>
      <c r="L3721" t="s">
        <v>51</v>
      </c>
      <c r="M3721">
        <v>0</v>
      </c>
      <c r="N3721">
        <v>0</v>
      </c>
      <c r="O3721">
        <v>-1</v>
      </c>
      <c r="P3721" t="s">
        <v>134</v>
      </c>
      <c r="Q3721" t="s">
        <v>276</v>
      </c>
      <c r="R3721" s="3">
        <v>44425.9395833333</v>
      </c>
      <c r="S3721" t="s">
        <v>38</v>
      </c>
    </row>
    <row r="3722" customHeight="1" spans="1:19">
      <c r="A3722">
        <v>7754724977</v>
      </c>
      <c r="B3722" s="2" t="s">
        <v>10283</v>
      </c>
      <c r="C3722" t="s">
        <v>157</v>
      </c>
      <c r="D3722" t="s">
        <v>23</v>
      </c>
      <c r="E3722" t="s">
        <v>10284</v>
      </c>
      <c r="G3722">
        <v>103</v>
      </c>
      <c r="H3722">
        <v>244</v>
      </c>
      <c r="I3722">
        <v>7</v>
      </c>
      <c r="J3722" t="s">
        <v>35</v>
      </c>
      <c r="L3722" t="s">
        <v>28</v>
      </c>
      <c r="M3722">
        <v>0</v>
      </c>
      <c r="N3722">
        <v>0</v>
      </c>
      <c r="O3722">
        <v>-1</v>
      </c>
      <c r="P3722" t="s">
        <v>36</v>
      </c>
      <c r="Q3722" t="s">
        <v>231</v>
      </c>
      <c r="R3722" s="3">
        <v>44671.6881944444</v>
      </c>
      <c r="S3722" t="s">
        <v>38</v>
      </c>
    </row>
    <row r="3723" customHeight="1" spans="1:19">
      <c r="A3723">
        <v>1311465555</v>
      </c>
      <c r="B3723" s="2" t="s">
        <v>10285</v>
      </c>
      <c r="C3723" t="s">
        <v>157</v>
      </c>
      <c r="D3723" t="s">
        <v>23</v>
      </c>
      <c r="E3723" t="s">
        <v>10286</v>
      </c>
      <c r="G3723">
        <v>166</v>
      </c>
      <c r="H3723">
        <v>1146</v>
      </c>
      <c r="I3723">
        <v>370</v>
      </c>
      <c r="J3723" t="s">
        <v>495</v>
      </c>
      <c r="L3723" t="s">
        <v>28</v>
      </c>
      <c r="M3723">
        <v>0</v>
      </c>
      <c r="N3723">
        <v>0</v>
      </c>
      <c r="O3723">
        <v>-1</v>
      </c>
      <c r="Q3723" t="s">
        <v>386</v>
      </c>
      <c r="R3723" s="3">
        <v>40372.5965277778</v>
      </c>
      <c r="S3723" t="s">
        <v>31</v>
      </c>
    </row>
    <row r="3724" customHeight="1" spans="1:19">
      <c r="A3724">
        <v>1745097123</v>
      </c>
      <c r="B3724" s="2" t="s">
        <v>10287</v>
      </c>
      <c r="C3724" t="s">
        <v>157</v>
      </c>
      <c r="D3724" t="s">
        <v>23</v>
      </c>
      <c r="E3724" t="s">
        <v>10288</v>
      </c>
      <c r="G3724">
        <v>318</v>
      </c>
      <c r="H3724">
        <v>1069</v>
      </c>
      <c r="I3724">
        <v>2149</v>
      </c>
      <c r="J3724" t="s">
        <v>1289</v>
      </c>
      <c r="K3724" t="s">
        <v>1715</v>
      </c>
      <c r="L3724" t="s">
        <v>51</v>
      </c>
      <c r="M3724">
        <v>0</v>
      </c>
      <c r="N3724">
        <v>0</v>
      </c>
      <c r="O3724">
        <v>-1</v>
      </c>
      <c r="Q3724" t="s">
        <v>71</v>
      </c>
      <c r="R3724" s="3">
        <v>40320.25625</v>
      </c>
      <c r="S3724" t="s">
        <v>54</v>
      </c>
    </row>
    <row r="3725" customHeight="1" spans="1:19">
      <c r="A3725">
        <v>6259559080</v>
      </c>
      <c r="B3725" s="2" t="s">
        <v>10289</v>
      </c>
      <c r="C3725" t="s">
        <v>65</v>
      </c>
      <c r="D3725" t="s">
        <v>23</v>
      </c>
      <c r="E3725" t="s">
        <v>10290</v>
      </c>
      <c r="F3725" t="s">
        <v>10291</v>
      </c>
      <c r="G3725">
        <v>779</v>
      </c>
      <c r="H3725">
        <v>553</v>
      </c>
      <c r="I3725">
        <v>9768</v>
      </c>
      <c r="J3725" t="s">
        <v>537</v>
      </c>
      <c r="L3725" t="s">
        <v>51</v>
      </c>
      <c r="M3725">
        <v>2</v>
      </c>
      <c r="N3725">
        <v>1</v>
      </c>
      <c r="O3725">
        <v>0</v>
      </c>
      <c r="P3725" t="s">
        <v>10292</v>
      </c>
      <c r="Q3725" t="s">
        <v>46</v>
      </c>
      <c r="R3725" s="3">
        <v>42879.9659722222</v>
      </c>
      <c r="S3725" t="s">
        <v>31</v>
      </c>
    </row>
    <row r="3726" customHeight="1" spans="1:19">
      <c r="A3726">
        <v>7740213614</v>
      </c>
      <c r="B3726" s="2" t="s">
        <v>10293</v>
      </c>
      <c r="C3726" t="s">
        <v>65</v>
      </c>
      <c r="D3726" t="s">
        <v>23</v>
      </c>
      <c r="E3726" t="s">
        <v>10294</v>
      </c>
      <c r="F3726" t="s">
        <v>10295</v>
      </c>
      <c r="G3726">
        <v>25</v>
      </c>
      <c r="H3726">
        <v>171</v>
      </c>
      <c r="I3726">
        <v>674</v>
      </c>
      <c r="J3726" t="s">
        <v>35</v>
      </c>
      <c r="L3726" t="s">
        <v>51</v>
      </c>
      <c r="M3726">
        <v>2</v>
      </c>
      <c r="N3726">
        <v>0</v>
      </c>
      <c r="O3726">
        <v>-1</v>
      </c>
      <c r="P3726" t="s">
        <v>10296</v>
      </c>
      <c r="Q3726" t="s">
        <v>63</v>
      </c>
      <c r="R3726" s="3">
        <v>44596.1458333333</v>
      </c>
      <c r="S3726" t="s">
        <v>38</v>
      </c>
    </row>
    <row r="3727" customHeight="1" spans="1:19">
      <c r="A3727">
        <v>6963954667</v>
      </c>
      <c r="B3727" s="2" t="s">
        <v>10297</v>
      </c>
      <c r="C3727" t="s">
        <v>65</v>
      </c>
      <c r="D3727" t="s">
        <v>23</v>
      </c>
      <c r="E3727" t="s">
        <v>10298</v>
      </c>
      <c r="G3727">
        <v>1705</v>
      </c>
      <c r="H3727">
        <v>301</v>
      </c>
      <c r="I3727">
        <v>2924</v>
      </c>
      <c r="J3727" t="s">
        <v>35</v>
      </c>
      <c r="L3727" t="s">
        <v>51</v>
      </c>
      <c r="M3727">
        <v>4</v>
      </c>
      <c r="N3727">
        <v>0</v>
      </c>
      <c r="O3727">
        <v>-1</v>
      </c>
      <c r="P3727" t="s">
        <v>249</v>
      </c>
      <c r="Q3727" t="s">
        <v>71</v>
      </c>
      <c r="R3727" s="3">
        <v>43485.5256944444</v>
      </c>
      <c r="S3727" t="s">
        <v>31</v>
      </c>
    </row>
    <row r="3728" customHeight="1" spans="1:19">
      <c r="A3728">
        <v>7647205757</v>
      </c>
      <c r="B3728" s="2" t="s">
        <v>10299</v>
      </c>
      <c r="C3728" t="s">
        <v>65</v>
      </c>
      <c r="D3728" t="s">
        <v>23</v>
      </c>
      <c r="E3728" t="s">
        <v>10300</v>
      </c>
      <c r="F3728" t="s">
        <v>10301</v>
      </c>
      <c r="G3728">
        <v>590</v>
      </c>
      <c r="H3728">
        <v>175</v>
      </c>
      <c r="I3728">
        <v>1054</v>
      </c>
      <c r="J3728" t="s">
        <v>26</v>
      </c>
      <c r="L3728" t="s">
        <v>51</v>
      </c>
      <c r="M3728">
        <v>2</v>
      </c>
      <c r="N3728">
        <v>0</v>
      </c>
      <c r="O3728">
        <v>-1</v>
      </c>
      <c r="P3728" t="s">
        <v>10302</v>
      </c>
      <c r="Q3728" t="s">
        <v>101</v>
      </c>
      <c r="R3728" s="3">
        <v>44392.7479166667</v>
      </c>
      <c r="S3728" t="s">
        <v>38</v>
      </c>
    </row>
    <row r="3729" customHeight="1" spans="1:19">
      <c r="A3729">
        <v>6364612507</v>
      </c>
      <c r="B3729" s="2" t="s">
        <v>10303</v>
      </c>
      <c r="C3729" t="s">
        <v>157</v>
      </c>
      <c r="D3729" t="s">
        <v>23</v>
      </c>
      <c r="E3729" t="s">
        <v>10304</v>
      </c>
      <c r="G3729">
        <v>1</v>
      </c>
      <c r="H3729">
        <v>25</v>
      </c>
      <c r="I3729">
        <v>2</v>
      </c>
      <c r="J3729" t="s">
        <v>204</v>
      </c>
      <c r="K3729" t="s">
        <v>10305</v>
      </c>
      <c r="L3729" t="s">
        <v>51</v>
      </c>
      <c r="M3729">
        <v>0</v>
      </c>
      <c r="N3729">
        <v>0</v>
      </c>
      <c r="O3729">
        <v>-1</v>
      </c>
      <c r="P3729" t="s">
        <v>10306</v>
      </c>
      <c r="Q3729" t="s">
        <v>758</v>
      </c>
      <c r="R3729" s="3">
        <v>42987.6993055556</v>
      </c>
      <c r="S3729" t="s">
        <v>38</v>
      </c>
    </row>
    <row r="3730" customHeight="1" spans="1:19">
      <c r="A3730">
        <v>3645358092</v>
      </c>
      <c r="B3730" s="2" t="s">
        <v>10307</v>
      </c>
      <c r="C3730" t="s">
        <v>157</v>
      </c>
      <c r="D3730" t="s">
        <v>23</v>
      </c>
      <c r="E3730" t="s">
        <v>10308</v>
      </c>
      <c r="F3730" t="s">
        <v>10309</v>
      </c>
      <c r="G3730">
        <v>3485</v>
      </c>
      <c r="H3730">
        <v>449</v>
      </c>
      <c r="I3730">
        <v>1</v>
      </c>
      <c r="J3730" t="s">
        <v>50</v>
      </c>
      <c r="K3730" t="s">
        <v>1998</v>
      </c>
      <c r="L3730" t="s">
        <v>28</v>
      </c>
      <c r="M3730">
        <v>5</v>
      </c>
      <c r="N3730">
        <v>0</v>
      </c>
      <c r="O3730">
        <v>-1</v>
      </c>
      <c r="P3730" t="s">
        <v>10310</v>
      </c>
      <c r="Q3730" t="s">
        <v>53</v>
      </c>
      <c r="R3730" s="3">
        <v>41499.5111111111</v>
      </c>
      <c r="S3730" t="s">
        <v>54</v>
      </c>
    </row>
    <row r="3731" customHeight="1" spans="1:21">
      <c r="A3731">
        <v>1562797124</v>
      </c>
      <c r="B3731" s="2" t="s">
        <v>10311</v>
      </c>
      <c r="C3731" t="s">
        <v>157</v>
      </c>
      <c r="D3731" t="s">
        <v>23</v>
      </c>
      <c r="E3731" t="s">
        <v>10312</v>
      </c>
      <c r="F3731" t="s">
        <v>10313</v>
      </c>
      <c r="G3731">
        <v>95</v>
      </c>
      <c r="H3731">
        <v>67</v>
      </c>
      <c r="I3731">
        <v>452</v>
      </c>
      <c r="J3731" t="s">
        <v>106</v>
      </c>
      <c r="L3731" t="s">
        <v>28</v>
      </c>
      <c r="M3731">
        <v>0</v>
      </c>
      <c r="N3731">
        <v>0</v>
      </c>
      <c r="O3731">
        <v>-1</v>
      </c>
      <c r="P3731" t="s">
        <v>608</v>
      </c>
      <c r="Q3731" t="s">
        <v>37</v>
      </c>
      <c r="R3731" s="3">
        <v>40727.5125</v>
      </c>
      <c r="S3731" t="s">
        <v>31</v>
      </c>
      <c r="U3731" t="s">
        <v>3031</v>
      </c>
    </row>
    <row r="3732" customHeight="1" spans="1:19">
      <c r="A3732">
        <v>5758509984</v>
      </c>
      <c r="B3732" s="2" t="s">
        <v>10314</v>
      </c>
      <c r="C3732" t="s">
        <v>157</v>
      </c>
      <c r="D3732" t="s">
        <v>23</v>
      </c>
      <c r="E3732" t="s">
        <v>10315</v>
      </c>
      <c r="F3732" t="s">
        <v>10316</v>
      </c>
      <c r="G3732">
        <v>126</v>
      </c>
      <c r="H3732">
        <v>57</v>
      </c>
      <c r="I3732">
        <v>3</v>
      </c>
      <c r="J3732" t="s">
        <v>35</v>
      </c>
      <c r="L3732" t="s">
        <v>51</v>
      </c>
      <c r="M3732">
        <v>2</v>
      </c>
      <c r="N3732">
        <v>0</v>
      </c>
      <c r="O3732">
        <v>-1</v>
      </c>
      <c r="P3732" t="s">
        <v>10317</v>
      </c>
      <c r="Q3732" t="s">
        <v>79</v>
      </c>
      <c r="R3732" s="3">
        <v>42321.9305555556</v>
      </c>
      <c r="S3732" t="s">
        <v>31</v>
      </c>
    </row>
    <row r="3733" customHeight="1" spans="1:21">
      <c r="A3733">
        <v>1816994420</v>
      </c>
      <c r="B3733" s="2" t="s">
        <v>10318</v>
      </c>
      <c r="C3733" t="s">
        <v>157</v>
      </c>
      <c r="D3733" t="s">
        <v>23</v>
      </c>
      <c r="E3733" t="s">
        <v>10319</v>
      </c>
      <c r="F3733" t="s">
        <v>10320</v>
      </c>
      <c r="G3733">
        <v>591</v>
      </c>
      <c r="H3733">
        <v>10</v>
      </c>
      <c r="I3733">
        <v>1342</v>
      </c>
      <c r="J3733" t="s">
        <v>204</v>
      </c>
      <c r="L3733" t="s">
        <v>28</v>
      </c>
      <c r="M3733">
        <v>0</v>
      </c>
      <c r="N3733">
        <v>0</v>
      </c>
      <c r="O3733">
        <v>220</v>
      </c>
      <c r="P3733" t="s">
        <v>10321</v>
      </c>
      <c r="Q3733" t="s">
        <v>84</v>
      </c>
      <c r="R3733" s="3">
        <v>40436.8666666667</v>
      </c>
      <c r="S3733" t="s">
        <v>31</v>
      </c>
      <c r="U3733" t="s">
        <v>2927</v>
      </c>
    </row>
    <row r="3734" customHeight="1" spans="1:19">
      <c r="A3734">
        <v>7705717645</v>
      </c>
      <c r="B3734" s="2" t="s">
        <v>10322</v>
      </c>
      <c r="C3734" t="s">
        <v>65</v>
      </c>
      <c r="D3734" t="s">
        <v>23</v>
      </c>
      <c r="E3734" t="s">
        <v>10323</v>
      </c>
      <c r="F3734" t="s">
        <v>10324</v>
      </c>
      <c r="G3734">
        <v>8</v>
      </c>
      <c r="H3734">
        <v>101</v>
      </c>
      <c r="I3734">
        <v>126</v>
      </c>
      <c r="J3734" t="s">
        <v>35</v>
      </c>
      <c r="L3734" t="s">
        <v>51</v>
      </c>
      <c r="M3734">
        <v>2</v>
      </c>
      <c r="N3734">
        <v>0</v>
      </c>
      <c r="O3734">
        <v>-1</v>
      </c>
      <c r="P3734" t="s">
        <v>36</v>
      </c>
      <c r="Q3734" t="s">
        <v>265</v>
      </c>
      <c r="R3734" s="3">
        <v>44464.3486111111</v>
      </c>
      <c r="S3734" t="s">
        <v>38</v>
      </c>
    </row>
    <row r="3735" customHeight="1" spans="1:19">
      <c r="A3735">
        <v>6207661272</v>
      </c>
      <c r="B3735" s="2" t="s">
        <v>10325</v>
      </c>
      <c r="C3735" t="s">
        <v>157</v>
      </c>
      <c r="D3735" t="s">
        <v>23</v>
      </c>
      <c r="E3735" t="s">
        <v>10326</v>
      </c>
      <c r="F3735" t="s">
        <v>10327</v>
      </c>
      <c r="G3735">
        <v>152</v>
      </c>
      <c r="H3735">
        <v>205</v>
      </c>
      <c r="I3735">
        <v>893</v>
      </c>
      <c r="J3735" t="s">
        <v>1036</v>
      </c>
      <c r="L3735" t="s">
        <v>51</v>
      </c>
      <c r="M3735">
        <v>2</v>
      </c>
      <c r="N3735">
        <v>1</v>
      </c>
      <c r="O3735">
        <v>0</v>
      </c>
      <c r="P3735" t="s">
        <v>1195</v>
      </c>
      <c r="Q3735" t="s">
        <v>439</v>
      </c>
      <c r="R3735" s="3">
        <v>42834.8375</v>
      </c>
      <c r="S3735" t="s">
        <v>31</v>
      </c>
    </row>
    <row r="3736" customHeight="1" spans="1:21">
      <c r="A3736">
        <v>6375834680</v>
      </c>
      <c r="B3736" s="2" t="s">
        <v>10328</v>
      </c>
      <c r="C3736" t="s">
        <v>157</v>
      </c>
      <c r="D3736" t="s">
        <v>23</v>
      </c>
      <c r="E3736" t="s">
        <v>10329</v>
      </c>
      <c r="F3736" t="s">
        <v>10330</v>
      </c>
      <c r="G3736">
        <v>195878</v>
      </c>
      <c r="H3736">
        <v>146</v>
      </c>
      <c r="I3736">
        <v>2622</v>
      </c>
      <c r="J3736" t="s">
        <v>273</v>
      </c>
      <c r="L3736" t="s">
        <v>51</v>
      </c>
      <c r="M3736">
        <v>5</v>
      </c>
      <c r="N3736">
        <v>1</v>
      </c>
      <c r="O3736">
        <v>0</v>
      </c>
      <c r="P3736" t="s">
        <v>653</v>
      </c>
      <c r="Q3736" t="s">
        <v>160</v>
      </c>
      <c r="R3736" s="3">
        <v>43013.6861111111</v>
      </c>
      <c r="S3736" t="s">
        <v>31</v>
      </c>
      <c r="U3736" t="s">
        <v>8325</v>
      </c>
    </row>
    <row r="3737" customHeight="1" spans="1:19">
      <c r="A3737">
        <v>2001195401</v>
      </c>
      <c r="B3737" s="2" t="s">
        <v>10331</v>
      </c>
      <c r="C3737" t="s">
        <v>3287</v>
      </c>
      <c r="D3737" t="s">
        <v>23</v>
      </c>
      <c r="E3737" t="s">
        <v>10332</v>
      </c>
      <c r="G3737">
        <v>380</v>
      </c>
      <c r="H3737">
        <v>526</v>
      </c>
      <c r="I3737">
        <v>5125</v>
      </c>
      <c r="J3737" t="s">
        <v>106</v>
      </c>
      <c r="L3737" t="s">
        <v>51</v>
      </c>
      <c r="M3737">
        <v>0</v>
      </c>
      <c r="N3737">
        <v>0</v>
      </c>
      <c r="O3737">
        <v>-1</v>
      </c>
      <c r="P3737" t="s">
        <v>307</v>
      </c>
      <c r="Q3737" t="s">
        <v>37</v>
      </c>
      <c r="R3737" s="3">
        <v>40603.9513888889</v>
      </c>
      <c r="S3737" t="s">
        <v>31</v>
      </c>
    </row>
    <row r="3738" customHeight="1" spans="1:21">
      <c r="A3738">
        <v>2291907362</v>
      </c>
      <c r="B3738" s="2" t="s">
        <v>10333</v>
      </c>
      <c r="C3738" t="s">
        <v>157</v>
      </c>
      <c r="D3738" t="s">
        <v>23</v>
      </c>
      <c r="E3738" t="s">
        <v>10334</v>
      </c>
      <c r="G3738">
        <v>215</v>
      </c>
      <c r="H3738">
        <v>783</v>
      </c>
      <c r="I3738">
        <v>1692</v>
      </c>
      <c r="J3738" t="s">
        <v>327</v>
      </c>
      <c r="K3738" t="s">
        <v>3794</v>
      </c>
      <c r="L3738" t="s">
        <v>51</v>
      </c>
      <c r="M3738">
        <v>0</v>
      </c>
      <c r="N3738">
        <v>0</v>
      </c>
      <c r="O3738">
        <v>-1</v>
      </c>
      <c r="P3738" t="s">
        <v>653</v>
      </c>
      <c r="Q3738" t="s">
        <v>37</v>
      </c>
      <c r="R3738" s="3">
        <v>40762.3625</v>
      </c>
      <c r="S3738" t="s">
        <v>31</v>
      </c>
      <c r="U3738" t="s">
        <v>933</v>
      </c>
    </row>
    <row r="3739" customHeight="1" spans="1:19">
      <c r="A3739">
        <v>6767266530</v>
      </c>
      <c r="B3739" s="2" t="s">
        <v>10335</v>
      </c>
      <c r="E3739" t="s">
        <v>10336</v>
      </c>
      <c r="G3739">
        <v>48</v>
      </c>
      <c r="H3739">
        <v>163</v>
      </c>
      <c r="I3739">
        <v>58</v>
      </c>
      <c r="J3739" t="s">
        <v>35</v>
      </c>
      <c r="L3739" t="s">
        <v>51</v>
      </c>
      <c r="M3739">
        <v>1</v>
      </c>
      <c r="N3739">
        <v>0</v>
      </c>
      <c r="O3739">
        <v>-1</v>
      </c>
      <c r="P3739" t="s">
        <v>36</v>
      </c>
      <c r="Q3739" t="s">
        <v>101</v>
      </c>
      <c r="R3739" s="3">
        <v>43387.7923032407</v>
      </c>
      <c r="S3739" t="s">
        <v>31</v>
      </c>
    </row>
    <row r="3740" customHeight="1" spans="1:19">
      <c r="A3740">
        <v>6413655624</v>
      </c>
      <c r="B3740" s="2" t="s">
        <v>10337</v>
      </c>
      <c r="E3740" t="s">
        <v>10338</v>
      </c>
      <c r="F3740" t="s">
        <v>10339</v>
      </c>
      <c r="G3740">
        <v>10</v>
      </c>
      <c r="H3740">
        <v>76</v>
      </c>
      <c r="I3740">
        <v>451</v>
      </c>
      <c r="J3740" t="s">
        <v>957</v>
      </c>
      <c r="L3740" t="s">
        <v>51</v>
      </c>
      <c r="M3740">
        <v>3</v>
      </c>
      <c r="N3740">
        <v>0</v>
      </c>
      <c r="O3740">
        <v>-1</v>
      </c>
      <c r="P3740" t="s">
        <v>36</v>
      </c>
      <c r="Q3740" t="s">
        <v>46</v>
      </c>
      <c r="R3740" s="3">
        <v>43059.0919560185</v>
      </c>
      <c r="S3740" t="s">
        <v>31</v>
      </c>
    </row>
    <row r="3741" customHeight="1" spans="1:19">
      <c r="A3741">
        <v>6413655624</v>
      </c>
      <c r="B3741" s="2" t="s">
        <v>10340</v>
      </c>
      <c r="E3741" t="s">
        <v>10338</v>
      </c>
      <c r="F3741" t="s">
        <v>10339</v>
      </c>
      <c r="G3741">
        <v>10</v>
      </c>
      <c r="H3741">
        <v>76</v>
      </c>
      <c r="I3741">
        <v>451</v>
      </c>
      <c r="J3741" t="s">
        <v>957</v>
      </c>
      <c r="L3741" t="s">
        <v>51</v>
      </c>
      <c r="M3741">
        <v>3</v>
      </c>
      <c r="N3741">
        <v>0</v>
      </c>
      <c r="O3741">
        <v>-1</v>
      </c>
      <c r="P3741" t="s">
        <v>36</v>
      </c>
      <c r="Q3741" t="s">
        <v>46</v>
      </c>
      <c r="R3741" s="3">
        <v>43059.0919560185</v>
      </c>
      <c r="S3741" t="s">
        <v>31</v>
      </c>
    </row>
    <row r="3742" customHeight="1" spans="1:19">
      <c r="A3742">
        <v>6413655624</v>
      </c>
      <c r="B3742" s="2" t="s">
        <v>10341</v>
      </c>
      <c r="E3742" t="s">
        <v>10338</v>
      </c>
      <c r="F3742" t="s">
        <v>10339</v>
      </c>
      <c r="G3742">
        <v>10</v>
      </c>
      <c r="H3742">
        <v>76</v>
      </c>
      <c r="I3742">
        <v>451</v>
      </c>
      <c r="J3742" t="s">
        <v>957</v>
      </c>
      <c r="L3742" t="s">
        <v>51</v>
      </c>
      <c r="M3742">
        <v>3</v>
      </c>
      <c r="N3742">
        <v>0</v>
      </c>
      <c r="O3742">
        <v>-1</v>
      </c>
      <c r="P3742" t="s">
        <v>36</v>
      </c>
      <c r="Q3742" t="s">
        <v>46</v>
      </c>
      <c r="R3742" s="3">
        <v>43059.0919560185</v>
      </c>
      <c r="S3742" t="s">
        <v>31</v>
      </c>
    </row>
    <row r="3743" customHeight="1" spans="1:19">
      <c r="A3743">
        <v>6413655624</v>
      </c>
      <c r="B3743" s="2" t="s">
        <v>10342</v>
      </c>
      <c r="E3743" t="s">
        <v>10338</v>
      </c>
      <c r="F3743" t="s">
        <v>10339</v>
      </c>
      <c r="G3743">
        <v>10</v>
      </c>
      <c r="H3743">
        <v>76</v>
      </c>
      <c r="I3743">
        <v>451</v>
      </c>
      <c r="J3743" t="s">
        <v>957</v>
      </c>
      <c r="L3743" t="s">
        <v>51</v>
      </c>
      <c r="M3743">
        <v>3</v>
      </c>
      <c r="N3743">
        <v>0</v>
      </c>
      <c r="O3743">
        <v>-1</v>
      </c>
      <c r="P3743" t="s">
        <v>36</v>
      </c>
      <c r="Q3743" t="s">
        <v>46</v>
      </c>
      <c r="R3743" s="3">
        <v>43059.0919560185</v>
      </c>
      <c r="S3743" t="s">
        <v>31</v>
      </c>
    </row>
    <row r="3744" customHeight="1" spans="1:19">
      <c r="A3744">
        <v>7497837419</v>
      </c>
      <c r="B3744" s="2" t="s">
        <v>10343</v>
      </c>
      <c r="E3744" t="s">
        <v>10344</v>
      </c>
      <c r="F3744" t="s">
        <v>10345</v>
      </c>
      <c r="G3744">
        <v>92</v>
      </c>
      <c r="H3744">
        <v>273</v>
      </c>
      <c r="I3744">
        <v>17949</v>
      </c>
      <c r="J3744" t="s">
        <v>50</v>
      </c>
      <c r="L3744" t="s">
        <v>51</v>
      </c>
      <c r="M3744">
        <v>3</v>
      </c>
      <c r="N3744">
        <v>0</v>
      </c>
      <c r="O3744">
        <v>-1</v>
      </c>
      <c r="P3744" t="s">
        <v>10346</v>
      </c>
      <c r="Q3744" t="s">
        <v>53</v>
      </c>
      <c r="R3744" s="3">
        <v>44073.8249421296</v>
      </c>
      <c r="S3744" t="s">
        <v>31</v>
      </c>
    </row>
    <row r="3745" customHeight="1" spans="1:19">
      <c r="A3745">
        <v>7497837419</v>
      </c>
      <c r="B3745" s="2" t="s">
        <v>10347</v>
      </c>
      <c r="E3745" t="s">
        <v>10344</v>
      </c>
      <c r="F3745" t="s">
        <v>10345</v>
      </c>
      <c r="G3745">
        <v>92</v>
      </c>
      <c r="H3745">
        <v>273</v>
      </c>
      <c r="I3745">
        <v>17949</v>
      </c>
      <c r="J3745" t="s">
        <v>50</v>
      </c>
      <c r="L3745" t="s">
        <v>51</v>
      </c>
      <c r="M3745">
        <v>3</v>
      </c>
      <c r="N3745">
        <v>0</v>
      </c>
      <c r="O3745">
        <v>-1</v>
      </c>
      <c r="P3745" t="s">
        <v>10346</v>
      </c>
      <c r="Q3745" t="s">
        <v>53</v>
      </c>
      <c r="R3745" s="3">
        <v>44073.8249421296</v>
      </c>
      <c r="S3745" t="s">
        <v>31</v>
      </c>
    </row>
    <row r="3746" customHeight="1" spans="1:19">
      <c r="A3746">
        <v>6548131685</v>
      </c>
      <c r="B3746" s="2" t="s">
        <v>10348</v>
      </c>
      <c r="E3746" t="s">
        <v>10349</v>
      </c>
      <c r="F3746" t="s">
        <v>10350</v>
      </c>
      <c r="G3746">
        <v>210</v>
      </c>
      <c r="H3746">
        <v>254</v>
      </c>
      <c r="I3746">
        <v>252</v>
      </c>
      <c r="J3746" t="s">
        <v>537</v>
      </c>
      <c r="K3746" t="s">
        <v>2525</v>
      </c>
      <c r="L3746" t="s">
        <v>51</v>
      </c>
      <c r="M3746">
        <v>1</v>
      </c>
      <c r="N3746">
        <v>0</v>
      </c>
      <c r="O3746">
        <v>-1</v>
      </c>
      <c r="P3746" t="s">
        <v>10351</v>
      </c>
      <c r="R3746" s="3">
        <v>43232.8211342593</v>
      </c>
      <c r="S3746" t="s">
        <v>31</v>
      </c>
    </row>
    <row r="3747" customHeight="1" spans="1:19">
      <c r="A3747">
        <v>6391108463</v>
      </c>
      <c r="B3747" s="2" t="s">
        <v>10352</v>
      </c>
      <c r="E3747" t="s">
        <v>10353</v>
      </c>
      <c r="F3747" t="s">
        <v>10354</v>
      </c>
      <c r="G3747">
        <v>7</v>
      </c>
      <c r="H3747">
        <v>121</v>
      </c>
      <c r="I3747">
        <v>4116</v>
      </c>
      <c r="J3747" t="s">
        <v>35</v>
      </c>
      <c r="L3747" t="s">
        <v>51</v>
      </c>
      <c r="M3747">
        <v>4</v>
      </c>
      <c r="N3747">
        <v>0</v>
      </c>
      <c r="O3747">
        <v>-1</v>
      </c>
      <c r="P3747" t="s">
        <v>36</v>
      </c>
      <c r="R3747" s="3">
        <v>43032.8807638889</v>
      </c>
      <c r="S3747" t="s">
        <v>31</v>
      </c>
    </row>
    <row r="3748" customHeight="1" spans="1:19">
      <c r="A3748">
        <v>5790032416</v>
      </c>
      <c r="B3748" s="2" t="s">
        <v>10355</v>
      </c>
      <c r="C3748" t="s">
        <v>157</v>
      </c>
      <c r="D3748" t="s">
        <v>23</v>
      </c>
      <c r="E3748" t="s">
        <v>10356</v>
      </c>
      <c r="F3748" t="s">
        <v>10357</v>
      </c>
      <c r="G3748">
        <v>63</v>
      </c>
      <c r="H3748">
        <v>408</v>
      </c>
      <c r="I3748">
        <v>299</v>
      </c>
      <c r="J3748" t="s">
        <v>26</v>
      </c>
      <c r="L3748" t="s">
        <v>51</v>
      </c>
      <c r="M3748">
        <v>0</v>
      </c>
      <c r="N3748">
        <v>0</v>
      </c>
      <c r="O3748">
        <v>-1</v>
      </c>
      <c r="P3748" t="s">
        <v>36</v>
      </c>
      <c r="Q3748" t="s">
        <v>386</v>
      </c>
      <c r="R3748" s="3">
        <v>42349.9944444444</v>
      </c>
      <c r="S3748" t="s">
        <v>31</v>
      </c>
    </row>
    <row r="3749" customHeight="1" spans="1:19">
      <c r="A3749">
        <v>7740762811</v>
      </c>
      <c r="B3749" s="2" t="s">
        <v>10358</v>
      </c>
      <c r="C3749" t="s">
        <v>157</v>
      </c>
      <c r="D3749" t="s">
        <v>23</v>
      </c>
      <c r="E3749" t="s">
        <v>10359</v>
      </c>
      <c r="G3749">
        <v>52</v>
      </c>
      <c r="H3749">
        <v>77</v>
      </c>
      <c r="I3749">
        <v>364</v>
      </c>
      <c r="J3749" t="s">
        <v>35</v>
      </c>
      <c r="L3749" t="s">
        <v>51</v>
      </c>
      <c r="M3749">
        <v>0</v>
      </c>
      <c r="N3749">
        <v>0</v>
      </c>
      <c r="O3749">
        <v>-1</v>
      </c>
      <c r="P3749" t="s">
        <v>9468</v>
      </c>
      <c r="Q3749" t="s">
        <v>30</v>
      </c>
      <c r="R3749" s="3">
        <v>44606.8993055556</v>
      </c>
      <c r="S3749" t="s">
        <v>38</v>
      </c>
    </row>
    <row r="3750" customHeight="1" spans="1:19">
      <c r="A3750">
        <v>7149219895</v>
      </c>
      <c r="B3750" s="2" t="s">
        <v>10360</v>
      </c>
      <c r="C3750" t="s">
        <v>390</v>
      </c>
      <c r="D3750" t="s">
        <v>23</v>
      </c>
      <c r="E3750" t="s">
        <v>10361</v>
      </c>
      <c r="G3750">
        <v>99</v>
      </c>
      <c r="H3750">
        <v>372</v>
      </c>
      <c r="I3750">
        <v>203</v>
      </c>
      <c r="J3750" t="s">
        <v>35</v>
      </c>
      <c r="L3750" t="s">
        <v>28</v>
      </c>
      <c r="M3750">
        <v>0</v>
      </c>
      <c r="N3750">
        <v>0</v>
      </c>
      <c r="O3750">
        <v>-1</v>
      </c>
      <c r="P3750" t="s">
        <v>10362</v>
      </c>
      <c r="Q3750" t="s">
        <v>84</v>
      </c>
      <c r="R3750" s="3">
        <v>43604.9319444444</v>
      </c>
      <c r="S3750" t="s">
        <v>31</v>
      </c>
    </row>
    <row r="3751" customHeight="1" spans="1:20">
      <c r="A3751">
        <v>7454135521</v>
      </c>
      <c r="B3751" s="2" t="s">
        <v>10363</v>
      </c>
      <c r="C3751" t="s">
        <v>65</v>
      </c>
      <c r="D3751" t="s">
        <v>23</v>
      </c>
      <c r="E3751" t="s">
        <v>10364</v>
      </c>
      <c r="F3751" t="s">
        <v>10365</v>
      </c>
      <c r="G3751">
        <v>504</v>
      </c>
      <c r="H3751">
        <v>361</v>
      </c>
      <c r="I3751">
        <v>2502</v>
      </c>
      <c r="J3751" t="s">
        <v>327</v>
      </c>
      <c r="L3751" t="s">
        <v>51</v>
      </c>
      <c r="M3751">
        <v>2</v>
      </c>
      <c r="N3751">
        <v>1</v>
      </c>
      <c r="O3751">
        <v>0</v>
      </c>
      <c r="P3751" t="s">
        <v>653</v>
      </c>
      <c r="Q3751" t="s">
        <v>141</v>
      </c>
      <c r="R3751" s="3">
        <v>43962.6805555556</v>
      </c>
      <c r="S3751" t="s">
        <v>31</v>
      </c>
      <c r="T3751" t="s">
        <v>10366</v>
      </c>
    </row>
    <row r="3752" customHeight="1" spans="1:19">
      <c r="A3752">
        <v>7512703890</v>
      </c>
      <c r="B3752" s="2" t="s">
        <v>10367</v>
      </c>
      <c r="C3752" t="s">
        <v>157</v>
      </c>
      <c r="D3752" t="s">
        <v>23</v>
      </c>
      <c r="E3752" t="s">
        <v>10368</v>
      </c>
      <c r="F3752" t="s">
        <v>10369</v>
      </c>
      <c r="G3752">
        <v>55</v>
      </c>
      <c r="H3752">
        <v>202</v>
      </c>
      <c r="I3752">
        <v>2488</v>
      </c>
      <c r="J3752" t="s">
        <v>35</v>
      </c>
      <c r="L3752" t="s">
        <v>51</v>
      </c>
      <c r="M3752">
        <v>2</v>
      </c>
      <c r="N3752">
        <v>0</v>
      </c>
      <c r="O3752">
        <v>-1</v>
      </c>
      <c r="P3752" t="s">
        <v>182</v>
      </c>
      <c r="Q3752" t="s">
        <v>46</v>
      </c>
      <c r="R3752" s="3">
        <v>44117.34375</v>
      </c>
      <c r="S3752" t="s">
        <v>31</v>
      </c>
    </row>
    <row r="3753" customHeight="1" spans="1:21">
      <c r="A3753">
        <v>3731115852</v>
      </c>
      <c r="B3753" s="2" t="s">
        <v>10370</v>
      </c>
      <c r="C3753" t="s">
        <v>65</v>
      </c>
      <c r="D3753" t="s">
        <v>23</v>
      </c>
      <c r="E3753" t="s">
        <v>10371</v>
      </c>
      <c r="F3753" t="s">
        <v>10372</v>
      </c>
      <c r="G3753">
        <v>477</v>
      </c>
      <c r="H3753">
        <v>2247</v>
      </c>
      <c r="I3753">
        <v>1215</v>
      </c>
      <c r="J3753" t="s">
        <v>26</v>
      </c>
      <c r="K3753" t="s">
        <v>27</v>
      </c>
      <c r="L3753" t="s">
        <v>28</v>
      </c>
      <c r="M3753">
        <v>6</v>
      </c>
      <c r="N3753">
        <v>1</v>
      </c>
      <c r="O3753">
        <v>0</v>
      </c>
      <c r="P3753" t="s">
        <v>100</v>
      </c>
      <c r="Q3753" t="s">
        <v>37</v>
      </c>
      <c r="R3753" s="3">
        <v>41506.0180555556</v>
      </c>
      <c r="S3753" t="s">
        <v>31</v>
      </c>
      <c r="U3753" t="s">
        <v>10373</v>
      </c>
    </row>
    <row r="3754" customHeight="1" spans="1:21">
      <c r="A3754">
        <v>3731115852</v>
      </c>
      <c r="B3754" s="2" t="s">
        <v>10374</v>
      </c>
      <c r="C3754" t="s">
        <v>65</v>
      </c>
      <c r="D3754" t="s">
        <v>23</v>
      </c>
      <c r="E3754" t="s">
        <v>10371</v>
      </c>
      <c r="F3754" t="s">
        <v>10372</v>
      </c>
      <c r="G3754">
        <v>477</v>
      </c>
      <c r="H3754">
        <v>2247</v>
      </c>
      <c r="I3754">
        <v>1215</v>
      </c>
      <c r="J3754" t="s">
        <v>26</v>
      </c>
      <c r="K3754" t="s">
        <v>27</v>
      </c>
      <c r="L3754" t="s">
        <v>28</v>
      </c>
      <c r="M3754">
        <v>6</v>
      </c>
      <c r="N3754">
        <v>1</v>
      </c>
      <c r="O3754">
        <v>0</v>
      </c>
      <c r="P3754" t="s">
        <v>100</v>
      </c>
      <c r="Q3754" t="s">
        <v>37</v>
      </c>
      <c r="R3754" s="3">
        <v>41506.0180555556</v>
      </c>
      <c r="S3754" t="s">
        <v>31</v>
      </c>
      <c r="U3754" t="s">
        <v>10373</v>
      </c>
    </row>
    <row r="3755" customHeight="1" spans="1:21">
      <c r="A3755">
        <v>3731115852</v>
      </c>
      <c r="B3755" s="2" t="s">
        <v>10375</v>
      </c>
      <c r="C3755" t="s">
        <v>65</v>
      </c>
      <c r="D3755" t="s">
        <v>23</v>
      </c>
      <c r="E3755" t="s">
        <v>10371</v>
      </c>
      <c r="F3755" t="s">
        <v>10372</v>
      </c>
      <c r="G3755">
        <v>477</v>
      </c>
      <c r="H3755">
        <v>2247</v>
      </c>
      <c r="I3755">
        <v>1215</v>
      </c>
      <c r="J3755" t="s">
        <v>26</v>
      </c>
      <c r="K3755" t="s">
        <v>27</v>
      </c>
      <c r="L3755" t="s">
        <v>28</v>
      </c>
      <c r="M3755">
        <v>6</v>
      </c>
      <c r="N3755">
        <v>1</v>
      </c>
      <c r="O3755">
        <v>0</v>
      </c>
      <c r="P3755" t="s">
        <v>100</v>
      </c>
      <c r="Q3755" t="s">
        <v>37</v>
      </c>
      <c r="R3755" s="3">
        <v>41506.0180555556</v>
      </c>
      <c r="S3755" t="s">
        <v>31</v>
      </c>
      <c r="U3755" t="s">
        <v>10373</v>
      </c>
    </row>
    <row r="3756" customHeight="1" spans="1:19">
      <c r="A3756">
        <v>7717863555</v>
      </c>
      <c r="B3756" s="2" t="s">
        <v>10376</v>
      </c>
      <c r="C3756" t="s">
        <v>157</v>
      </c>
      <c r="D3756" t="s">
        <v>23</v>
      </c>
      <c r="E3756" t="s">
        <v>10377</v>
      </c>
      <c r="F3756" t="s">
        <v>10378</v>
      </c>
      <c r="G3756">
        <v>953</v>
      </c>
      <c r="H3756">
        <v>237</v>
      </c>
      <c r="I3756">
        <v>461</v>
      </c>
      <c r="J3756" t="s">
        <v>35</v>
      </c>
      <c r="L3756" t="s">
        <v>51</v>
      </c>
      <c r="M3756">
        <v>2</v>
      </c>
      <c r="N3756">
        <v>0</v>
      </c>
      <c r="O3756">
        <v>-1</v>
      </c>
      <c r="P3756" t="s">
        <v>36</v>
      </c>
      <c r="Q3756" t="s">
        <v>46</v>
      </c>
      <c r="R3756" s="3">
        <v>44495.6798611111</v>
      </c>
      <c r="S3756" t="s">
        <v>38</v>
      </c>
    </row>
    <row r="3757" customHeight="1" spans="1:19">
      <c r="A3757">
        <v>6113238520</v>
      </c>
      <c r="B3757" s="2" t="s">
        <v>10379</v>
      </c>
      <c r="C3757" t="s">
        <v>157</v>
      </c>
      <c r="D3757" t="s">
        <v>23</v>
      </c>
      <c r="E3757" t="s">
        <v>10380</v>
      </c>
      <c r="G3757">
        <v>63</v>
      </c>
      <c r="H3757">
        <v>440</v>
      </c>
      <c r="I3757">
        <v>267</v>
      </c>
      <c r="J3757" t="s">
        <v>289</v>
      </c>
      <c r="K3757" t="s">
        <v>1790</v>
      </c>
      <c r="L3757" t="s">
        <v>51</v>
      </c>
      <c r="M3757">
        <v>2</v>
      </c>
      <c r="N3757">
        <v>0</v>
      </c>
      <c r="O3757">
        <v>-1</v>
      </c>
      <c r="P3757" t="s">
        <v>36</v>
      </c>
      <c r="Q3757" t="s">
        <v>95</v>
      </c>
      <c r="R3757" s="3">
        <v>42752.35625</v>
      </c>
      <c r="S3757" t="s">
        <v>31</v>
      </c>
    </row>
    <row r="3758" customHeight="1" spans="1:19">
      <c r="A3758">
        <v>7742405533</v>
      </c>
      <c r="B3758" s="2" t="s">
        <v>10381</v>
      </c>
      <c r="C3758" t="s">
        <v>157</v>
      </c>
      <c r="D3758" t="s">
        <v>23</v>
      </c>
      <c r="E3758" t="e">
        <f>-老荣-的爷爷</f>
        <v>#NAME?</v>
      </c>
      <c r="F3758" t="s">
        <v>10382</v>
      </c>
      <c r="G3758">
        <v>1</v>
      </c>
      <c r="H3758">
        <v>2</v>
      </c>
      <c r="I3758">
        <v>0</v>
      </c>
      <c r="J3758" t="s">
        <v>35</v>
      </c>
      <c r="L3758" t="s">
        <v>51</v>
      </c>
      <c r="M3758">
        <v>0</v>
      </c>
      <c r="N3758">
        <v>0</v>
      </c>
      <c r="O3758">
        <v>-1</v>
      </c>
      <c r="P3758" t="s">
        <v>36</v>
      </c>
      <c r="Q3758" t="s">
        <v>276</v>
      </c>
      <c r="R3758" s="3">
        <v>44619.0118055556</v>
      </c>
      <c r="S3758" t="s">
        <v>38</v>
      </c>
    </row>
    <row r="3759" customHeight="1" spans="1:19">
      <c r="A3759">
        <v>6661356378</v>
      </c>
      <c r="B3759" s="2" t="s">
        <v>10383</v>
      </c>
      <c r="C3759" t="s">
        <v>65</v>
      </c>
      <c r="D3759" t="s">
        <v>23</v>
      </c>
      <c r="E3759" t="s">
        <v>10384</v>
      </c>
      <c r="F3759" t="s">
        <v>10385</v>
      </c>
      <c r="G3759">
        <v>1086</v>
      </c>
      <c r="H3759">
        <v>502</v>
      </c>
      <c r="I3759">
        <v>1052</v>
      </c>
      <c r="J3759" t="s">
        <v>229</v>
      </c>
      <c r="L3759" t="s">
        <v>51</v>
      </c>
      <c r="M3759">
        <v>2</v>
      </c>
      <c r="N3759">
        <v>1</v>
      </c>
      <c r="O3759">
        <v>0</v>
      </c>
      <c r="P3759" t="s">
        <v>182</v>
      </c>
      <c r="Q3759" t="s">
        <v>276</v>
      </c>
      <c r="R3759" s="3">
        <v>43337.975</v>
      </c>
      <c r="S3759" t="s">
        <v>31</v>
      </c>
    </row>
    <row r="3760" customHeight="1" spans="1:19">
      <c r="A3760">
        <v>5643554201</v>
      </c>
      <c r="B3760" s="2" t="s">
        <v>10386</v>
      </c>
      <c r="C3760" t="s">
        <v>157</v>
      </c>
      <c r="D3760" t="s">
        <v>23</v>
      </c>
      <c r="E3760" t="s">
        <v>10387</v>
      </c>
      <c r="G3760">
        <v>26</v>
      </c>
      <c r="H3760">
        <v>352</v>
      </c>
      <c r="I3760">
        <v>5</v>
      </c>
      <c r="J3760" t="s">
        <v>35</v>
      </c>
      <c r="L3760" t="s">
        <v>28</v>
      </c>
      <c r="M3760">
        <v>0</v>
      </c>
      <c r="N3760">
        <v>0</v>
      </c>
      <c r="O3760">
        <v>-1</v>
      </c>
      <c r="P3760" t="s">
        <v>10388</v>
      </c>
      <c r="Q3760" t="s">
        <v>245</v>
      </c>
      <c r="R3760" s="3">
        <v>42186.9333333333</v>
      </c>
      <c r="S3760" t="s">
        <v>31</v>
      </c>
    </row>
    <row r="3761" customHeight="1" spans="1:21">
      <c r="A3761">
        <v>7528491737</v>
      </c>
      <c r="B3761" s="2" t="s">
        <v>10389</v>
      </c>
      <c r="C3761" t="s">
        <v>40</v>
      </c>
      <c r="D3761" t="s">
        <v>41</v>
      </c>
      <c r="E3761" t="s">
        <v>10390</v>
      </c>
      <c r="G3761">
        <v>39569</v>
      </c>
      <c r="H3761">
        <v>2403</v>
      </c>
      <c r="I3761">
        <v>12741</v>
      </c>
      <c r="J3761" t="s">
        <v>106</v>
      </c>
      <c r="K3761" t="s">
        <v>10391</v>
      </c>
      <c r="L3761" t="s">
        <v>28</v>
      </c>
      <c r="M3761">
        <v>5</v>
      </c>
      <c r="N3761">
        <v>1</v>
      </c>
      <c r="O3761">
        <v>0</v>
      </c>
      <c r="P3761" t="s">
        <v>62</v>
      </c>
      <c r="Q3761" t="s">
        <v>37</v>
      </c>
      <c r="R3761" s="3">
        <v>44162.9715277778</v>
      </c>
      <c r="S3761" t="s">
        <v>31</v>
      </c>
      <c r="U3761" t="s">
        <v>10392</v>
      </c>
    </row>
    <row r="3762" customHeight="1" spans="1:21">
      <c r="A3762">
        <v>7528491737</v>
      </c>
      <c r="B3762" s="2" t="s">
        <v>10393</v>
      </c>
      <c r="C3762" t="s">
        <v>40</v>
      </c>
      <c r="D3762" t="s">
        <v>41</v>
      </c>
      <c r="E3762" t="s">
        <v>10390</v>
      </c>
      <c r="G3762">
        <v>39569</v>
      </c>
      <c r="H3762">
        <v>2403</v>
      </c>
      <c r="I3762">
        <v>12741</v>
      </c>
      <c r="J3762" t="s">
        <v>106</v>
      </c>
      <c r="K3762" t="s">
        <v>10391</v>
      </c>
      <c r="L3762" t="s">
        <v>28</v>
      </c>
      <c r="M3762">
        <v>5</v>
      </c>
      <c r="N3762">
        <v>1</v>
      </c>
      <c r="O3762">
        <v>0</v>
      </c>
      <c r="P3762" t="s">
        <v>62</v>
      </c>
      <c r="Q3762" t="s">
        <v>37</v>
      </c>
      <c r="R3762" s="3">
        <v>44162.9715277778</v>
      </c>
      <c r="S3762" t="s">
        <v>31</v>
      </c>
      <c r="U3762" t="s">
        <v>10392</v>
      </c>
    </row>
    <row r="3763" customHeight="1" spans="1:21">
      <c r="A3763">
        <v>7528491737</v>
      </c>
      <c r="B3763" s="2" t="s">
        <v>10394</v>
      </c>
      <c r="C3763" t="s">
        <v>40</v>
      </c>
      <c r="D3763" t="s">
        <v>41</v>
      </c>
      <c r="E3763" t="s">
        <v>10390</v>
      </c>
      <c r="G3763">
        <v>39569</v>
      </c>
      <c r="H3763">
        <v>2403</v>
      </c>
      <c r="I3763">
        <v>12741</v>
      </c>
      <c r="J3763" t="s">
        <v>106</v>
      </c>
      <c r="K3763" t="s">
        <v>10391</v>
      </c>
      <c r="L3763" t="s">
        <v>28</v>
      </c>
      <c r="M3763">
        <v>5</v>
      </c>
      <c r="N3763">
        <v>1</v>
      </c>
      <c r="O3763">
        <v>0</v>
      </c>
      <c r="P3763" t="s">
        <v>62</v>
      </c>
      <c r="Q3763" t="s">
        <v>37</v>
      </c>
      <c r="R3763" s="3">
        <v>44162.9715277778</v>
      </c>
      <c r="S3763" t="s">
        <v>31</v>
      </c>
      <c r="U3763" t="s">
        <v>10392</v>
      </c>
    </row>
    <row r="3764" customHeight="1" spans="1:21">
      <c r="A3764">
        <v>7528491737</v>
      </c>
      <c r="B3764" s="2" t="s">
        <v>10395</v>
      </c>
      <c r="C3764" t="s">
        <v>40</v>
      </c>
      <c r="D3764" t="s">
        <v>41</v>
      </c>
      <c r="E3764" t="s">
        <v>10390</v>
      </c>
      <c r="G3764">
        <v>39569</v>
      </c>
      <c r="H3764">
        <v>2403</v>
      </c>
      <c r="I3764">
        <v>12741</v>
      </c>
      <c r="J3764" t="s">
        <v>106</v>
      </c>
      <c r="K3764" t="s">
        <v>10391</v>
      </c>
      <c r="L3764" t="s">
        <v>28</v>
      </c>
      <c r="M3764">
        <v>5</v>
      </c>
      <c r="N3764">
        <v>1</v>
      </c>
      <c r="O3764">
        <v>0</v>
      </c>
      <c r="P3764" t="s">
        <v>62</v>
      </c>
      <c r="Q3764" t="s">
        <v>37</v>
      </c>
      <c r="R3764" s="3">
        <v>44162.9715277778</v>
      </c>
      <c r="S3764" t="s">
        <v>31</v>
      </c>
      <c r="U3764" t="s">
        <v>10392</v>
      </c>
    </row>
    <row r="3765" customHeight="1" spans="1:21">
      <c r="A3765">
        <v>7528491737</v>
      </c>
      <c r="B3765" s="2" t="s">
        <v>10396</v>
      </c>
      <c r="C3765" t="s">
        <v>40</v>
      </c>
      <c r="D3765" t="s">
        <v>41</v>
      </c>
      <c r="E3765" t="s">
        <v>10390</v>
      </c>
      <c r="G3765">
        <v>39569</v>
      </c>
      <c r="H3765">
        <v>2403</v>
      </c>
      <c r="I3765">
        <v>12741</v>
      </c>
      <c r="J3765" t="s">
        <v>106</v>
      </c>
      <c r="K3765" t="s">
        <v>10391</v>
      </c>
      <c r="L3765" t="s">
        <v>28</v>
      </c>
      <c r="M3765">
        <v>5</v>
      </c>
      <c r="N3765">
        <v>1</v>
      </c>
      <c r="O3765">
        <v>0</v>
      </c>
      <c r="P3765" t="s">
        <v>62</v>
      </c>
      <c r="Q3765" t="s">
        <v>37</v>
      </c>
      <c r="R3765" s="3">
        <v>44162.9715277778</v>
      </c>
      <c r="S3765" t="s">
        <v>31</v>
      </c>
      <c r="U3765" t="s">
        <v>10392</v>
      </c>
    </row>
    <row r="3766" customHeight="1" spans="1:21">
      <c r="A3766">
        <v>7528491737</v>
      </c>
      <c r="B3766" s="2" t="s">
        <v>10397</v>
      </c>
      <c r="C3766" t="s">
        <v>40</v>
      </c>
      <c r="D3766" t="s">
        <v>41</v>
      </c>
      <c r="E3766" t="s">
        <v>10390</v>
      </c>
      <c r="G3766">
        <v>39569</v>
      </c>
      <c r="H3766">
        <v>2403</v>
      </c>
      <c r="I3766">
        <v>12741</v>
      </c>
      <c r="J3766" t="s">
        <v>106</v>
      </c>
      <c r="K3766" t="s">
        <v>10391</v>
      </c>
      <c r="L3766" t="s">
        <v>28</v>
      </c>
      <c r="M3766">
        <v>5</v>
      </c>
      <c r="N3766">
        <v>1</v>
      </c>
      <c r="O3766">
        <v>0</v>
      </c>
      <c r="P3766" t="s">
        <v>62</v>
      </c>
      <c r="Q3766" t="s">
        <v>37</v>
      </c>
      <c r="R3766" s="3">
        <v>44162.9715277778</v>
      </c>
      <c r="S3766" t="s">
        <v>31</v>
      </c>
      <c r="U3766" t="s">
        <v>10392</v>
      </c>
    </row>
    <row r="3767" customHeight="1" spans="1:21">
      <c r="A3767">
        <v>3040608247</v>
      </c>
      <c r="B3767" s="2" t="s">
        <v>10398</v>
      </c>
      <c r="C3767" t="s">
        <v>65</v>
      </c>
      <c r="D3767" t="s">
        <v>23</v>
      </c>
      <c r="E3767" t="s">
        <v>10399</v>
      </c>
      <c r="F3767" t="s">
        <v>10400</v>
      </c>
      <c r="G3767">
        <v>1044</v>
      </c>
      <c r="H3767">
        <v>806</v>
      </c>
      <c r="I3767">
        <v>12848</v>
      </c>
      <c r="J3767" t="s">
        <v>26</v>
      </c>
      <c r="K3767" t="s">
        <v>10401</v>
      </c>
      <c r="L3767" t="s">
        <v>51</v>
      </c>
      <c r="M3767">
        <v>4</v>
      </c>
      <c r="N3767">
        <v>1</v>
      </c>
      <c r="O3767">
        <v>0</v>
      </c>
      <c r="P3767" t="s">
        <v>230</v>
      </c>
      <c r="Q3767" t="s">
        <v>101</v>
      </c>
      <c r="R3767" s="3">
        <v>41211.9048611111</v>
      </c>
      <c r="S3767" t="s">
        <v>31</v>
      </c>
      <c r="U3767" t="s">
        <v>2423</v>
      </c>
    </row>
    <row r="3768" customHeight="1" spans="1:19">
      <c r="A3768">
        <v>7703504478</v>
      </c>
      <c r="B3768" s="2" t="s">
        <v>10402</v>
      </c>
      <c r="C3768" t="s">
        <v>157</v>
      </c>
      <c r="D3768" t="s">
        <v>23</v>
      </c>
      <c r="E3768" t="s">
        <v>10403</v>
      </c>
      <c r="F3768" t="s">
        <v>10404</v>
      </c>
      <c r="G3768">
        <v>2</v>
      </c>
      <c r="H3768">
        <v>31</v>
      </c>
      <c r="I3768">
        <v>349</v>
      </c>
      <c r="J3768" t="s">
        <v>311</v>
      </c>
      <c r="L3768" t="s">
        <v>51</v>
      </c>
      <c r="M3768">
        <v>0</v>
      </c>
      <c r="N3768">
        <v>0</v>
      </c>
      <c r="O3768">
        <v>-1</v>
      </c>
      <c r="P3768" t="s">
        <v>6667</v>
      </c>
      <c r="Q3768" t="s">
        <v>160</v>
      </c>
      <c r="R3768" s="3">
        <v>44459.9563078704</v>
      </c>
      <c r="S3768" t="s">
        <v>38</v>
      </c>
    </row>
    <row r="3769" customHeight="1" spans="1:19">
      <c r="A3769">
        <v>7484842926</v>
      </c>
      <c r="B3769" s="2" t="s">
        <v>10405</v>
      </c>
      <c r="C3769" t="s">
        <v>65</v>
      </c>
      <c r="D3769" t="s">
        <v>23</v>
      </c>
      <c r="E3769" t="s">
        <v>10406</v>
      </c>
      <c r="F3769" t="s">
        <v>10407</v>
      </c>
      <c r="G3769">
        <v>3463</v>
      </c>
      <c r="H3769">
        <v>1163</v>
      </c>
      <c r="I3769">
        <v>11944</v>
      </c>
      <c r="J3769" t="s">
        <v>106</v>
      </c>
      <c r="L3769" t="s">
        <v>51</v>
      </c>
      <c r="M3769">
        <v>4</v>
      </c>
      <c r="N3769">
        <v>1</v>
      </c>
      <c r="O3769">
        <v>0</v>
      </c>
      <c r="P3769" t="s">
        <v>36</v>
      </c>
      <c r="Q3769" t="s">
        <v>37</v>
      </c>
      <c r="R3769" s="3">
        <v>44040.8881944444</v>
      </c>
      <c r="S3769" t="s">
        <v>31</v>
      </c>
    </row>
    <row r="3770" customHeight="1" spans="1:21">
      <c r="A3770">
        <v>5890156824</v>
      </c>
      <c r="B3770" s="2" t="s">
        <v>10408</v>
      </c>
      <c r="C3770" t="s">
        <v>2267</v>
      </c>
      <c r="E3770" t="s">
        <v>10409</v>
      </c>
      <c r="F3770" t="s">
        <v>10410</v>
      </c>
      <c r="G3770">
        <v>116</v>
      </c>
      <c r="H3770">
        <v>556</v>
      </c>
      <c r="I3770">
        <v>3462</v>
      </c>
      <c r="J3770" t="s">
        <v>26</v>
      </c>
      <c r="K3770" t="s">
        <v>7531</v>
      </c>
      <c r="L3770" t="s">
        <v>51</v>
      </c>
      <c r="M3770">
        <v>1</v>
      </c>
      <c r="N3770">
        <v>0</v>
      </c>
      <c r="O3770">
        <v>-1</v>
      </c>
      <c r="P3770" t="s">
        <v>608</v>
      </c>
      <c r="Q3770" t="s">
        <v>46</v>
      </c>
      <c r="R3770" s="3">
        <v>42461.7236111111</v>
      </c>
      <c r="S3770" t="s">
        <v>31</v>
      </c>
      <c r="T3770" t="s">
        <v>10411</v>
      </c>
      <c r="U3770" t="s">
        <v>4988</v>
      </c>
    </row>
    <row r="3771" customHeight="1" spans="1:19">
      <c r="A3771">
        <v>6513394247</v>
      </c>
      <c r="B3771" s="2" t="s">
        <v>10412</v>
      </c>
      <c r="C3771" t="s">
        <v>65</v>
      </c>
      <c r="D3771" t="s">
        <v>23</v>
      </c>
      <c r="E3771" t="s">
        <v>10413</v>
      </c>
      <c r="G3771">
        <v>4</v>
      </c>
      <c r="H3771">
        <v>6</v>
      </c>
      <c r="I3771">
        <v>128</v>
      </c>
      <c r="J3771" t="s">
        <v>35</v>
      </c>
      <c r="L3771" t="s">
        <v>51</v>
      </c>
      <c r="M3771">
        <v>1</v>
      </c>
      <c r="N3771">
        <v>0</v>
      </c>
      <c r="O3771">
        <v>-1</v>
      </c>
      <c r="P3771" t="s">
        <v>182</v>
      </c>
      <c r="Q3771" t="s">
        <v>276</v>
      </c>
      <c r="R3771" s="3">
        <v>43183.9340277778</v>
      </c>
      <c r="S3771" t="s">
        <v>38</v>
      </c>
    </row>
    <row r="3772" customHeight="1" spans="1:21">
      <c r="A3772">
        <v>7302413438</v>
      </c>
      <c r="B3772" s="2" t="s">
        <v>10414</v>
      </c>
      <c r="C3772" t="s">
        <v>65</v>
      </c>
      <c r="D3772" t="s">
        <v>23</v>
      </c>
      <c r="E3772" t="s">
        <v>10415</v>
      </c>
      <c r="F3772" t="s">
        <v>10416</v>
      </c>
      <c r="G3772">
        <v>533</v>
      </c>
      <c r="H3772">
        <v>428</v>
      </c>
      <c r="I3772">
        <v>10671</v>
      </c>
      <c r="J3772" t="s">
        <v>495</v>
      </c>
      <c r="K3772" t="s">
        <v>10417</v>
      </c>
      <c r="L3772" t="s">
        <v>51</v>
      </c>
      <c r="M3772">
        <v>3</v>
      </c>
      <c r="N3772">
        <v>0</v>
      </c>
      <c r="O3772">
        <v>-1</v>
      </c>
      <c r="P3772" t="s">
        <v>10418</v>
      </c>
      <c r="Q3772" t="s">
        <v>597</v>
      </c>
      <c r="R3772" s="3">
        <v>43716.4930555556</v>
      </c>
      <c r="S3772" t="s">
        <v>31</v>
      </c>
      <c r="U3772" t="s">
        <v>3648</v>
      </c>
    </row>
    <row r="3773" customHeight="1" spans="1:20">
      <c r="A3773">
        <v>7441831900</v>
      </c>
      <c r="B3773" s="2" t="s">
        <v>10419</v>
      </c>
      <c r="C3773" t="s">
        <v>65</v>
      </c>
      <c r="D3773" t="s">
        <v>23</v>
      </c>
      <c r="E3773" t="s">
        <v>10420</v>
      </c>
      <c r="F3773" t="s">
        <v>10421</v>
      </c>
      <c r="G3773">
        <v>1759</v>
      </c>
      <c r="H3773">
        <v>336</v>
      </c>
      <c r="I3773">
        <v>14027</v>
      </c>
      <c r="J3773" t="s">
        <v>106</v>
      </c>
      <c r="L3773" t="s">
        <v>51</v>
      </c>
      <c r="M3773">
        <v>3</v>
      </c>
      <c r="N3773">
        <v>0</v>
      </c>
      <c r="O3773">
        <v>-1</v>
      </c>
      <c r="P3773" t="s">
        <v>249</v>
      </c>
      <c r="Q3773" t="s">
        <v>37</v>
      </c>
      <c r="R3773" s="3">
        <v>43944.5458333333</v>
      </c>
      <c r="S3773" t="s">
        <v>31</v>
      </c>
      <c r="T3773" t="s">
        <v>10422</v>
      </c>
    </row>
    <row r="3774" customHeight="1" spans="1:19">
      <c r="A3774">
        <v>5215330235</v>
      </c>
      <c r="B3774" s="2" t="s">
        <v>10423</v>
      </c>
      <c r="C3774" t="s">
        <v>65</v>
      </c>
      <c r="D3774" t="s">
        <v>23</v>
      </c>
      <c r="E3774" t="s">
        <v>10424</v>
      </c>
      <c r="F3774" t="s">
        <v>10425</v>
      </c>
      <c r="G3774">
        <v>4475</v>
      </c>
      <c r="H3774">
        <v>132</v>
      </c>
      <c r="I3774">
        <v>379</v>
      </c>
      <c r="J3774" t="s">
        <v>106</v>
      </c>
      <c r="K3774" t="s">
        <v>187</v>
      </c>
      <c r="L3774" t="s">
        <v>51</v>
      </c>
      <c r="M3774">
        <v>7</v>
      </c>
      <c r="N3774">
        <v>1</v>
      </c>
      <c r="O3774">
        <v>0</v>
      </c>
      <c r="P3774" t="s">
        <v>10426</v>
      </c>
      <c r="Q3774" t="s">
        <v>37</v>
      </c>
      <c r="R3774" s="3">
        <v>41833.4333333333</v>
      </c>
      <c r="S3774" t="s">
        <v>54</v>
      </c>
    </row>
    <row r="3775" customHeight="1" spans="1:21">
      <c r="A3775">
        <v>6321260761</v>
      </c>
      <c r="B3775" s="2" t="s">
        <v>10427</v>
      </c>
      <c r="C3775" t="s">
        <v>157</v>
      </c>
      <c r="D3775" t="s">
        <v>23</v>
      </c>
      <c r="E3775" t="s">
        <v>10428</v>
      </c>
      <c r="F3775" t="s">
        <v>10429</v>
      </c>
      <c r="G3775">
        <v>524</v>
      </c>
      <c r="H3775">
        <v>52</v>
      </c>
      <c r="I3775">
        <v>22</v>
      </c>
      <c r="J3775" t="s">
        <v>1036</v>
      </c>
      <c r="L3775" t="s">
        <v>28</v>
      </c>
      <c r="M3775">
        <v>1</v>
      </c>
      <c r="N3775">
        <v>0</v>
      </c>
      <c r="O3775">
        <v>-1</v>
      </c>
      <c r="P3775" t="s">
        <v>10430</v>
      </c>
      <c r="Q3775" t="s">
        <v>276</v>
      </c>
      <c r="R3775" s="3">
        <v>42940.8791666667</v>
      </c>
      <c r="S3775" t="s">
        <v>31</v>
      </c>
      <c r="U3775" t="s">
        <v>10431</v>
      </c>
    </row>
    <row r="3776" customHeight="1" spans="1:19">
      <c r="A3776">
        <v>5416017223</v>
      </c>
      <c r="B3776" s="2" t="s">
        <v>10432</v>
      </c>
      <c r="C3776" t="s">
        <v>157</v>
      </c>
      <c r="D3776" t="s">
        <v>23</v>
      </c>
      <c r="E3776" t="s">
        <v>10433</v>
      </c>
      <c r="F3776" t="s">
        <v>10434</v>
      </c>
      <c r="G3776">
        <v>91</v>
      </c>
      <c r="H3776">
        <v>107</v>
      </c>
      <c r="I3776">
        <v>592</v>
      </c>
      <c r="J3776" t="s">
        <v>35</v>
      </c>
      <c r="L3776" t="s">
        <v>51</v>
      </c>
      <c r="M3776">
        <v>1</v>
      </c>
      <c r="N3776">
        <v>0</v>
      </c>
      <c r="O3776">
        <v>-1</v>
      </c>
      <c r="P3776" t="s">
        <v>10435</v>
      </c>
      <c r="Q3776" t="s">
        <v>53</v>
      </c>
      <c r="R3776" s="3">
        <v>42013.8048611111</v>
      </c>
      <c r="S3776" t="s">
        <v>31</v>
      </c>
    </row>
    <row r="3777" customHeight="1" spans="1:19">
      <c r="A3777">
        <v>5702846767</v>
      </c>
      <c r="B3777" s="2" t="s">
        <v>10436</v>
      </c>
      <c r="C3777" t="s">
        <v>65</v>
      </c>
      <c r="D3777" t="s">
        <v>23</v>
      </c>
      <c r="E3777" t="s">
        <v>10437</v>
      </c>
      <c r="F3777" t="s">
        <v>10438</v>
      </c>
      <c r="G3777">
        <v>141</v>
      </c>
      <c r="H3777">
        <v>73</v>
      </c>
      <c r="I3777">
        <v>2391</v>
      </c>
      <c r="J3777" t="s">
        <v>35</v>
      </c>
      <c r="L3777" t="s">
        <v>51</v>
      </c>
      <c r="M3777">
        <v>0</v>
      </c>
      <c r="N3777">
        <v>0</v>
      </c>
      <c r="O3777">
        <v>-1</v>
      </c>
      <c r="P3777" t="s">
        <v>10439</v>
      </c>
      <c r="Q3777" t="s">
        <v>101</v>
      </c>
      <c r="R3777" s="3">
        <v>42261.6944444444</v>
      </c>
      <c r="S3777" t="s">
        <v>31</v>
      </c>
    </row>
    <row r="3778" customHeight="1" spans="1:20">
      <c r="A3778">
        <v>2297854744</v>
      </c>
      <c r="B3778" s="2" t="s">
        <v>10440</v>
      </c>
      <c r="C3778" t="s">
        <v>157</v>
      </c>
      <c r="D3778" t="s">
        <v>23</v>
      </c>
      <c r="E3778" t="s">
        <v>10441</v>
      </c>
      <c r="F3778" t="s">
        <v>10442</v>
      </c>
      <c r="G3778">
        <v>598</v>
      </c>
      <c r="H3778">
        <v>462</v>
      </c>
      <c r="I3778">
        <v>3832</v>
      </c>
      <c r="J3778" t="s">
        <v>50</v>
      </c>
      <c r="K3778" t="s">
        <v>7431</v>
      </c>
      <c r="L3778" t="s">
        <v>51</v>
      </c>
      <c r="M3778">
        <v>0</v>
      </c>
      <c r="N3778">
        <v>0</v>
      </c>
      <c r="O3778">
        <v>220</v>
      </c>
      <c r="P3778" t="s">
        <v>10443</v>
      </c>
      <c r="Q3778" t="s">
        <v>53</v>
      </c>
      <c r="R3778" s="3">
        <v>40764.8604166667</v>
      </c>
      <c r="S3778" t="s">
        <v>54</v>
      </c>
      <c r="T3778" t="s">
        <v>10444</v>
      </c>
    </row>
    <row r="3779" customHeight="1" spans="1:21">
      <c r="A3779">
        <v>3139479657</v>
      </c>
      <c r="B3779" s="2" t="s">
        <v>10445</v>
      </c>
      <c r="C3779" t="s">
        <v>157</v>
      </c>
      <c r="D3779" t="s">
        <v>23</v>
      </c>
      <c r="E3779" t="s">
        <v>10446</v>
      </c>
      <c r="G3779">
        <v>394</v>
      </c>
      <c r="H3779">
        <v>1185</v>
      </c>
      <c r="I3779">
        <v>683</v>
      </c>
      <c r="J3779" t="s">
        <v>35</v>
      </c>
      <c r="L3779" t="s">
        <v>28</v>
      </c>
      <c r="M3779">
        <v>0</v>
      </c>
      <c r="N3779">
        <v>0</v>
      </c>
      <c r="O3779">
        <v>-1</v>
      </c>
      <c r="P3779" t="s">
        <v>653</v>
      </c>
      <c r="Q3779" t="s">
        <v>63</v>
      </c>
      <c r="R3779" s="3">
        <v>41238.8555555556</v>
      </c>
      <c r="S3779" t="s">
        <v>31</v>
      </c>
      <c r="U3779" t="s">
        <v>10447</v>
      </c>
    </row>
    <row r="3780" customHeight="1" spans="1:19">
      <c r="A3780">
        <v>7389447223</v>
      </c>
      <c r="B3780" s="2" t="s">
        <v>10448</v>
      </c>
      <c r="C3780" t="s">
        <v>157</v>
      </c>
      <c r="D3780" t="s">
        <v>23</v>
      </c>
      <c r="E3780" t="s">
        <v>10449</v>
      </c>
      <c r="G3780">
        <v>10</v>
      </c>
      <c r="H3780">
        <v>446</v>
      </c>
      <c r="I3780">
        <v>244</v>
      </c>
      <c r="J3780" t="s">
        <v>35</v>
      </c>
      <c r="L3780" t="s">
        <v>28</v>
      </c>
      <c r="M3780">
        <v>0</v>
      </c>
      <c r="N3780">
        <v>0</v>
      </c>
      <c r="O3780">
        <v>-1</v>
      </c>
      <c r="P3780" t="s">
        <v>36</v>
      </c>
      <c r="Q3780" t="s">
        <v>101</v>
      </c>
      <c r="R3780" s="3">
        <v>43871.5034722222</v>
      </c>
      <c r="S3780" t="s">
        <v>31</v>
      </c>
    </row>
    <row r="3781" customHeight="1" spans="1:19">
      <c r="A3781">
        <v>5607657276</v>
      </c>
      <c r="B3781" s="2" t="s">
        <v>10450</v>
      </c>
      <c r="E3781" t="s">
        <v>10451</v>
      </c>
      <c r="F3781" t="s">
        <v>10452</v>
      </c>
      <c r="G3781">
        <v>10</v>
      </c>
      <c r="H3781">
        <v>57</v>
      </c>
      <c r="I3781">
        <v>198</v>
      </c>
      <c r="J3781" t="s">
        <v>26</v>
      </c>
      <c r="L3781" t="s">
        <v>28</v>
      </c>
      <c r="M3781">
        <v>0</v>
      </c>
      <c r="N3781">
        <v>0</v>
      </c>
      <c r="O3781">
        <v>-1</v>
      </c>
      <c r="P3781" t="s">
        <v>36</v>
      </c>
      <c r="R3781" s="3">
        <v>42157.8743634259</v>
      </c>
      <c r="S3781" t="s">
        <v>31</v>
      </c>
    </row>
    <row r="3782" customHeight="1" spans="1:20">
      <c r="A3782">
        <v>7687007052</v>
      </c>
      <c r="B3782" s="2" t="s">
        <v>10453</v>
      </c>
      <c r="E3782" t="s">
        <v>10454</v>
      </c>
      <c r="F3782" t="s">
        <v>10455</v>
      </c>
      <c r="G3782">
        <v>1407</v>
      </c>
      <c r="H3782">
        <v>1000</v>
      </c>
      <c r="I3782">
        <v>2859</v>
      </c>
      <c r="J3782" t="s">
        <v>35</v>
      </c>
      <c r="L3782" t="s">
        <v>28</v>
      </c>
      <c r="M3782">
        <v>3</v>
      </c>
      <c r="N3782">
        <v>1</v>
      </c>
      <c r="O3782">
        <v>0</v>
      </c>
      <c r="P3782" t="s">
        <v>10456</v>
      </c>
      <c r="Q3782" t="s">
        <v>386</v>
      </c>
      <c r="R3782" s="3">
        <v>44439.0721064815</v>
      </c>
      <c r="S3782" t="s">
        <v>31</v>
      </c>
      <c r="T3782" t="s">
        <v>10457</v>
      </c>
    </row>
    <row r="3783" customHeight="1" spans="1:20">
      <c r="A3783">
        <v>7687007052</v>
      </c>
      <c r="B3783" s="2" t="s">
        <v>10458</v>
      </c>
      <c r="C3783" t="s">
        <v>73</v>
      </c>
      <c r="D3783" t="s">
        <v>23</v>
      </c>
      <c r="E3783" t="s">
        <v>10454</v>
      </c>
      <c r="F3783" t="s">
        <v>10455</v>
      </c>
      <c r="G3783">
        <v>1407</v>
      </c>
      <c r="H3783">
        <v>1000</v>
      </c>
      <c r="I3783">
        <v>2859</v>
      </c>
      <c r="J3783" t="s">
        <v>35</v>
      </c>
      <c r="L3783" t="s">
        <v>28</v>
      </c>
      <c r="M3783">
        <v>3</v>
      </c>
      <c r="N3783">
        <v>1</v>
      </c>
      <c r="O3783">
        <v>0</v>
      </c>
      <c r="P3783" t="s">
        <v>10456</v>
      </c>
      <c r="Q3783" t="s">
        <v>386</v>
      </c>
      <c r="R3783" s="3">
        <v>44439.0721064815</v>
      </c>
      <c r="S3783" t="s">
        <v>31</v>
      </c>
      <c r="T3783" t="s">
        <v>10457</v>
      </c>
    </row>
    <row r="3784" customHeight="1" spans="1:19">
      <c r="A3784">
        <v>5541633294</v>
      </c>
      <c r="B3784" s="2" t="s">
        <v>10459</v>
      </c>
      <c r="E3784" t="s">
        <v>10460</v>
      </c>
      <c r="F3784" t="s">
        <v>10461</v>
      </c>
      <c r="G3784">
        <v>90</v>
      </c>
      <c r="H3784">
        <v>1082</v>
      </c>
      <c r="I3784">
        <v>5</v>
      </c>
      <c r="J3784" t="s">
        <v>537</v>
      </c>
      <c r="K3784" t="s">
        <v>538</v>
      </c>
      <c r="L3784" t="s">
        <v>28</v>
      </c>
      <c r="M3784">
        <v>0</v>
      </c>
      <c r="N3784">
        <v>0</v>
      </c>
      <c r="O3784">
        <v>-1</v>
      </c>
      <c r="P3784" t="s">
        <v>10462</v>
      </c>
      <c r="Q3784" t="s">
        <v>79</v>
      </c>
      <c r="R3784" s="3">
        <v>42067.6303125</v>
      </c>
      <c r="S3784" t="s">
        <v>31</v>
      </c>
    </row>
    <row r="3785" customHeight="1" spans="1:19">
      <c r="A3785">
        <v>6691937808</v>
      </c>
      <c r="B3785" s="2" t="s">
        <v>10463</v>
      </c>
      <c r="E3785" t="s">
        <v>10464</v>
      </c>
      <c r="F3785" t="s">
        <v>10465</v>
      </c>
      <c r="G3785">
        <v>1260</v>
      </c>
      <c r="H3785">
        <v>508</v>
      </c>
      <c r="I3785">
        <v>13929</v>
      </c>
      <c r="J3785" t="s">
        <v>153</v>
      </c>
      <c r="L3785" t="s">
        <v>51</v>
      </c>
      <c r="M3785">
        <v>6</v>
      </c>
      <c r="N3785">
        <v>1</v>
      </c>
      <c r="O3785">
        <v>0</v>
      </c>
      <c r="P3785" t="s">
        <v>10466</v>
      </c>
      <c r="Q3785" t="s">
        <v>46</v>
      </c>
      <c r="R3785" s="3">
        <v>43353.6064583333</v>
      </c>
      <c r="S3785" t="s">
        <v>31</v>
      </c>
    </row>
    <row r="3786" customHeight="1" spans="1:19">
      <c r="A3786">
        <v>5426481412</v>
      </c>
      <c r="B3786" s="2" t="s">
        <v>10467</v>
      </c>
      <c r="E3786" t="s">
        <v>10468</v>
      </c>
      <c r="G3786">
        <v>729</v>
      </c>
      <c r="H3786">
        <v>261</v>
      </c>
      <c r="I3786">
        <v>12247</v>
      </c>
      <c r="J3786" t="s">
        <v>289</v>
      </c>
      <c r="L3786" t="s">
        <v>51</v>
      </c>
      <c r="M3786">
        <v>6</v>
      </c>
      <c r="N3786">
        <v>0</v>
      </c>
      <c r="O3786">
        <v>-1</v>
      </c>
      <c r="P3786" t="s">
        <v>10469</v>
      </c>
      <c r="Q3786" t="s">
        <v>95</v>
      </c>
      <c r="R3786" s="3">
        <v>42026.8187268519</v>
      </c>
      <c r="S3786" t="s">
        <v>31</v>
      </c>
    </row>
    <row r="3787" customHeight="1" spans="1:19">
      <c r="A3787">
        <v>7428719213</v>
      </c>
      <c r="B3787" s="2" t="s">
        <v>10470</v>
      </c>
      <c r="E3787" t="s">
        <v>10471</v>
      </c>
      <c r="G3787">
        <v>2</v>
      </c>
      <c r="H3787">
        <v>133</v>
      </c>
      <c r="I3787">
        <v>280</v>
      </c>
      <c r="J3787" t="s">
        <v>35</v>
      </c>
      <c r="L3787" t="s">
        <v>51</v>
      </c>
      <c r="M3787">
        <v>0</v>
      </c>
      <c r="N3787">
        <v>0</v>
      </c>
      <c r="O3787">
        <v>-1</v>
      </c>
      <c r="P3787" t="s">
        <v>10472</v>
      </c>
      <c r="Q3787" t="s">
        <v>63</v>
      </c>
      <c r="R3787" s="3">
        <v>43924.9656134259</v>
      </c>
      <c r="S3787" t="s">
        <v>31</v>
      </c>
    </row>
    <row r="3788" customHeight="1" spans="1:19">
      <c r="A3788">
        <v>3514248810</v>
      </c>
      <c r="B3788" s="2" t="s">
        <v>10473</v>
      </c>
      <c r="E3788" t="s">
        <v>10474</v>
      </c>
      <c r="G3788">
        <v>96</v>
      </c>
      <c r="H3788">
        <v>122</v>
      </c>
      <c r="I3788">
        <v>1327</v>
      </c>
      <c r="J3788" t="s">
        <v>153</v>
      </c>
      <c r="K3788" t="s">
        <v>1526</v>
      </c>
      <c r="L3788" t="s">
        <v>51</v>
      </c>
      <c r="M3788">
        <v>2</v>
      </c>
      <c r="N3788">
        <v>0</v>
      </c>
      <c r="O3788">
        <v>-1</v>
      </c>
      <c r="P3788" t="s">
        <v>10475</v>
      </c>
      <c r="Q3788" t="s">
        <v>46</v>
      </c>
      <c r="R3788" s="3">
        <v>41431.0763310185</v>
      </c>
      <c r="S3788" t="s">
        <v>31</v>
      </c>
    </row>
    <row r="3789" customHeight="1" spans="1:19">
      <c r="A3789">
        <v>3241473691</v>
      </c>
      <c r="B3789" s="2" t="s">
        <v>10476</v>
      </c>
      <c r="E3789" t="s">
        <v>10477</v>
      </c>
      <c r="F3789" t="s">
        <v>10478</v>
      </c>
      <c r="G3789">
        <v>273</v>
      </c>
      <c r="H3789">
        <v>1089</v>
      </c>
      <c r="I3789">
        <v>5477</v>
      </c>
      <c r="J3789" t="s">
        <v>26</v>
      </c>
      <c r="L3789" t="s">
        <v>51</v>
      </c>
      <c r="M3789">
        <v>6</v>
      </c>
      <c r="N3789">
        <v>0</v>
      </c>
      <c r="O3789">
        <v>-1</v>
      </c>
      <c r="P3789" t="s">
        <v>10479</v>
      </c>
      <c r="R3789" s="3">
        <v>41310.6642476852</v>
      </c>
      <c r="S3789" t="s">
        <v>54</v>
      </c>
    </row>
    <row r="3790" customHeight="1" spans="1:19">
      <c r="A3790">
        <v>6180135545</v>
      </c>
      <c r="B3790" s="2" t="s">
        <v>10480</v>
      </c>
      <c r="C3790" t="s">
        <v>3293</v>
      </c>
      <c r="E3790" t="s">
        <v>10481</v>
      </c>
      <c r="F3790" t="s">
        <v>10482</v>
      </c>
      <c r="G3790">
        <v>9</v>
      </c>
      <c r="H3790">
        <v>127</v>
      </c>
      <c r="I3790">
        <v>1263</v>
      </c>
      <c r="J3790" t="s">
        <v>35</v>
      </c>
      <c r="L3790" t="s">
        <v>51</v>
      </c>
      <c r="M3790">
        <v>0</v>
      </c>
      <c r="N3790">
        <v>0</v>
      </c>
      <c r="O3790">
        <v>-1</v>
      </c>
      <c r="P3790" t="s">
        <v>10483</v>
      </c>
      <c r="Q3790" t="s">
        <v>37</v>
      </c>
      <c r="R3790" s="3">
        <v>42816.9680555556</v>
      </c>
      <c r="S3790" t="s">
        <v>31</v>
      </c>
    </row>
    <row r="3791" customHeight="1" spans="1:19">
      <c r="A3791">
        <v>5819309263</v>
      </c>
      <c r="B3791" s="2" t="s">
        <v>10484</v>
      </c>
      <c r="C3791" t="s">
        <v>157</v>
      </c>
      <c r="D3791" t="s">
        <v>23</v>
      </c>
      <c r="E3791" t="s">
        <v>10485</v>
      </c>
      <c r="F3791" t="s">
        <v>10486</v>
      </c>
      <c r="G3791">
        <v>178</v>
      </c>
      <c r="H3791">
        <v>514</v>
      </c>
      <c r="I3791">
        <v>3960</v>
      </c>
      <c r="J3791" t="s">
        <v>68</v>
      </c>
      <c r="K3791" t="s">
        <v>3044</v>
      </c>
      <c r="L3791" t="s">
        <v>51</v>
      </c>
      <c r="M3791">
        <v>1</v>
      </c>
      <c r="N3791">
        <v>0</v>
      </c>
      <c r="O3791">
        <v>-1</v>
      </c>
      <c r="P3791" t="s">
        <v>2066</v>
      </c>
      <c r="Q3791" t="s">
        <v>120</v>
      </c>
      <c r="R3791" s="3">
        <v>42371.6895833333</v>
      </c>
      <c r="S3791" t="s">
        <v>31</v>
      </c>
    </row>
    <row r="3792" customHeight="1" spans="1:19">
      <c r="A3792">
        <v>7316166723</v>
      </c>
      <c r="B3792" s="2" t="s">
        <v>10487</v>
      </c>
      <c r="C3792" t="s">
        <v>2267</v>
      </c>
      <c r="E3792" t="s">
        <v>10488</v>
      </c>
      <c r="F3792" t="s">
        <v>10489</v>
      </c>
      <c r="G3792">
        <v>79</v>
      </c>
      <c r="H3792">
        <v>139</v>
      </c>
      <c r="I3792">
        <v>5894</v>
      </c>
      <c r="J3792" t="s">
        <v>26</v>
      </c>
      <c r="L3792" t="s">
        <v>51</v>
      </c>
      <c r="M3792">
        <v>5</v>
      </c>
      <c r="N3792">
        <v>0</v>
      </c>
      <c r="O3792">
        <v>-1</v>
      </c>
      <c r="P3792" t="s">
        <v>10490</v>
      </c>
      <c r="Q3792" t="s">
        <v>30</v>
      </c>
      <c r="R3792" s="3">
        <v>43745.8041666667</v>
      </c>
      <c r="S3792" t="s">
        <v>31</v>
      </c>
    </row>
    <row r="3793" customHeight="1" spans="1:19">
      <c r="A3793">
        <v>6456081543</v>
      </c>
      <c r="B3793" s="2" t="s">
        <v>10491</v>
      </c>
      <c r="C3793" t="s">
        <v>65</v>
      </c>
      <c r="D3793" t="s">
        <v>23</v>
      </c>
      <c r="E3793" t="s">
        <v>10492</v>
      </c>
      <c r="F3793" t="s">
        <v>10493</v>
      </c>
      <c r="G3793">
        <v>1234</v>
      </c>
      <c r="H3793">
        <v>744</v>
      </c>
      <c r="I3793">
        <v>5172</v>
      </c>
      <c r="J3793" t="s">
        <v>204</v>
      </c>
      <c r="K3793" t="s">
        <v>220</v>
      </c>
      <c r="L3793" t="s">
        <v>51</v>
      </c>
      <c r="M3793">
        <v>2</v>
      </c>
      <c r="N3793">
        <v>1</v>
      </c>
      <c r="O3793">
        <v>0</v>
      </c>
      <c r="P3793" t="s">
        <v>2476</v>
      </c>
      <c r="Q3793" t="s">
        <v>84</v>
      </c>
      <c r="R3793" s="3">
        <v>43121.6590277778</v>
      </c>
      <c r="S3793" t="s">
        <v>31</v>
      </c>
    </row>
    <row r="3794" customHeight="1" spans="1:19">
      <c r="A3794">
        <v>7741118108</v>
      </c>
      <c r="B3794" s="2" t="s">
        <v>10494</v>
      </c>
      <c r="C3794" t="s">
        <v>65</v>
      </c>
      <c r="D3794" t="s">
        <v>23</v>
      </c>
      <c r="E3794" t="s">
        <v>10495</v>
      </c>
      <c r="F3794" t="s">
        <v>10496</v>
      </c>
      <c r="G3794">
        <v>56</v>
      </c>
      <c r="H3794">
        <v>19</v>
      </c>
      <c r="I3794">
        <v>99</v>
      </c>
      <c r="J3794" t="s">
        <v>35</v>
      </c>
      <c r="L3794" t="s">
        <v>51</v>
      </c>
      <c r="M3794">
        <v>0</v>
      </c>
      <c r="N3794">
        <v>0</v>
      </c>
      <c r="O3794">
        <v>-1</v>
      </c>
      <c r="P3794" t="s">
        <v>36</v>
      </c>
      <c r="Q3794" t="s">
        <v>46</v>
      </c>
      <c r="R3794" s="3">
        <v>44604.6125</v>
      </c>
      <c r="S3794" t="s">
        <v>38</v>
      </c>
    </row>
    <row r="3795" customHeight="1" spans="1:19">
      <c r="A3795">
        <v>7540138252</v>
      </c>
      <c r="B3795" s="2" t="s">
        <v>10497</v>
      </c>
      <c r="C3795" t="s">
        <v>157</v>
      </c>
      <c r="D3795" t="s">
        <v>23</v>
      </c>
      <c r="E3795" t="s">
        <v>10498</v>
      </c>
      <c r="G3795">
        <v>15</v>
      </c>
      <c r="H3795">
        <v>121</v>
      </c>
      <c r="I3795">
        <v>124</v>
      </c>
      <c r="J3795" t="s">
        <v>94</v>
      </c>
      <c r="L3795" t="s">
        <v>51</v>
      </c>
      <c r="M3795">
        <v>0</v>
      </c>
      <c r="N3795">
        <v>0</v>
      </c>
      <c r="O3795">
        <v>-1</v>
      </c>
      <c r="P3795" t="s">
        <v>3831</v>
      </c>
      <c r="Q3795" t="s">
        <v>63</v>
      </c>
      <c r="R3795" s="3">
        <v>44189.9131944444</v>
      </c>
      <c r="S3795" t="s">
        <v>31</v>
      </c>
    </row>
    <row r="3796" customHeight="1" spans="1:19">
      <c r="A3796">
        <v>6271865425</v>
      </c>
      <c r="B3796" s="2" t="s">
        <v>10499</v>
      </c>
      <c r="C3796" t="s">
        <v>65</v>
      </c>
      <c r="D3796" t="s">
        <v>23</v>
      </c>
      <c r="E3796" t="s">
        <v>10500</v>
      </c>
      <c r="F3796" t="s">
        <v>10501</v>
      </c>
      <c r="G3796">
        <v>7311</v>
      </c>
      <c r="H3796">
        <v>886</v>
      </c>
      <c r="I3796">
        <v>19840</v>
      </c>
      <c r="J3796" t="s">
        <v>726</v>
      </c>
      <c r="L3796" t="s">
        <v>51</v>
      </c>
      <c r="M3796">
        <v>6</v>
      </c>
      <c r="N3796">
        <v>1</v>
      </c>
      <c r="O3796">
        <v>0</v>
      </c>
      <c r="P3796" t="s">
        <v>1598</v>
      </c>
      <c r="Q3796" t="s">
        <v>245</v>
      </c>
      <c r="R3796" s="3">
        <v>42891.51875</v>
      </c>
      <c r="S3796" t="s">
        <v>31</v>
      </c>
    </row>
    <row r="3797" customHeight="1" spans="1:19">
      <c r="A3797">
        <v>6271865425</v>
      </c>
      <c r="B3797" s="2" t="s">
        <v>10502</v>
      </c>
      <c r="C3797" t="s">
        <v>65</v>
      </c>
      <c r="D3797" t="s">
        <v>23</v>
      </c>
      <c r="E3797" t="s">
        <v>10500</v>
      </c>
      <c r="F3797" t="s">
        <v>10501</v>
      </c>
      <c r="G3797">
        <v>7311</v>
      </c>
      <c r="H3797">
        <v>886</v>
      </c>
      <c r="I3797">
        <v>19840</v>
      </c>
      <c r="J3797" t="s">
        <v>726</v>
      </c>
      <c r="L3797" t="s">
        <v>51</v>
      </c>
      <c r="M3797">
        <v>6</v>
      </c>
      <c r="N3797">
        <v>1</v>
      </c>
      <c r="O3797">
        <v>0</v>
      </c>
      <c r="P3797" t="s">
        <v>1598</v>
      </c>
      <c r="Q3797" t="s">
        <v>245</v>
      </c>
      <c r="R3797" s="3">
        <v>42891.51875</v>
      </c>
      <c r="S3797" t="s">
        <v>31</v>
      </c>
    </row>
    <row r="3798" customHeight="1" spans="1:19">
      <c r="A3798">
        <v>6271865425</v>
      </c>
      <c r="B3798" s="2" t="s">
        <v>10503</v>
      </c>
      <c r="C3798" t="s">
        <v>65</v>
      </c>
      <c r="D3798" t="s">
        <v>23</v>
      </c>
      <c r="E3798" t="s">
        <v>10500</v>
      </c>
      <c r="F3798" t="s">
        <v>10501</v>
      </c>
      <c r="G3798">
        <v>7311</v>
      </c>
      <c r="H3798">
        <v>886</v>
      </c>
      <c r="I3798">
        <v>19840</v>
      </c>
      <c r="J3798" t="s">
        <v>726</v>
      </c>
      <c r="L3798" t="s">
        <v>51</v>
      </c>
      <c r="M3798">
        <v>6</v>
      </c>
      <c r="N3798">
        <v>1</v>
      </c>
      <c r="O3798">
        <v>0</v>
      </c>
      <c r="P3798" t="s">
        <v>1598</v>
      </c>
      <c r="Q3798" t="s">
        <v>245</v>
      </c>
      <c r="R3798" s="3">
        <v>42891.51875</v>
      </c>
      <c r="S3798" t="s">
        <v>31</v>
      </c>
    </row>
    <row r="3799" customHeight="1" spans="1:19">
      <c r="A3799">
        <v>6271865425</v>
      </c>
      <c r="B3799" s="2" t="s">
        <v>10504</v>
      </c>
      <c r="C3799" t="s">
        <v>65</v>
      </c>
      <c r="D3799" t="s">
        <v>23</v>
      </c>
      <c r="E3799" t="s">
        <v>10500</v>
      </c>
      <c r="F3799" t="s">
        <v>10501</v>
      </c>
      <c r="G3799">
        <v>7311</v>
      </c>
      <c r="H3799">
        <v>886</v>
      </c>
      <c r="I3799">
        <v>19840</v>
      </c>
      <c r="J3799" t="s">
        <v>726</v>
      </c>
      <c r="L3799" t="s">
        <v>51</v>
      </c>
      <c r="M3799">
        <v>6</v>
      </c>
      <c r="N3799">
        <v>1</v>
      </c>
      <c r="O3799">
        <v>0</v>
      </c>
      <c r="P3799" t="s">
        <v>1598</v>
      </c>
      <c r="Q3799" t="s">
        <v>245</v>
      </c>
      <c r="R3799" s="3">
        <v>42891.51875</v>
      </c>
      <c r="S3799" t="s">
        <v>31</v>
      </c>
    </row>
    <row r="3800" customHeight="1" spans="1:21">
      <c r="A3800">
        <v>7031225331</v>
      </c>
      <c r="B3800" s="2" t="s">
        <v>10505</v>
      </c>
      <c r="C3800" t="s">
        <v>65</v>
      </c>
      <c r="D3800" t="s">
        <v>23</v>
      </c>
      <c r="E3800" t="s">
        <v>10506</v>
      </c>
      <c r="F3800" t="s">
        <v>10507</v>
      </c>
      <c r="G3800">
        <v>314</v>
      </c>
      <c r="H3800">
        <v>216</v>
      </c>
      <c r="I3800">
        <v>2287</v>
      </c>
      <c r="J3800" t="s">
        <v>94</v>
      </c>
      <c r="L3800" t="s">
        <v>28</v>
      </c>
      <c r="M3800">
        <v>3</v>
      </c>
      <c r="N3800">
        <v>1</v>
      </c>
      <c r="O3800">
        <v>0</v>
      </c>
      <c r="P3800" t="s">
        <v>182</v>
      </c>
      <c r="Q3800" t="s">
        <v>430</v>
      </c>
      <c r="R3800" s="3">
        <v>43537.7944444444</v>
      </c>
      <c r="S3800" t="s">
        <v>31</v>
      </c>
      <c r="T3800" t="s">
        <v>10508</v>
      </c>
      <c r="U3800" t="s">
        <v>10509</v>
      </c>
    </row>
    <row r="3801" customHeight="1" spans="1:19">
      <c r="A3801">
        <v>5522169272</v>
      </c>
      <c r="B3801" s="2" t="s">
        <v>10510</v>
      </c>
      <c r="C3801" t="s">
        <v>65</v>
      </c>
      <c r="D3801" t="s">
        <v>23</v>
      </c>
      <c r="E3801" t="s">
        <v>10511</v>
      </c>
      <c r="F3801" t="s">
        <v>10512</v>
      </c>
      <c r="G3801">
        <v>46648</v>
      </c>
      <c r="H3801">
        <v>418</v>
      </c>
      <c r="I3801">
        <v>2154</v>
      </c>
      <c r="J3801" t="s">
        <v>35</v>
      </c>
      <c r="L3801" t="s">
        <v>51</v>
      </c>
      <c r="M3801">
        <v>6</v>
      </c>
      <c r="N3801">
        <v>0</v>
      </c>
      <c r="O3801">
        <v>-1</v>
      </c>
      <c r="P3801" t="s">
        <v>134</v>
      </c>
      <c r="Q3801" t="s">
        <v>276</v>
      </c>
      <c r="R3801" s="3">
        <v>42051.16875</v>
      </c>
      <c r="S3801" t="s">
        <v>31</v>
      </c>
    </row>
    <row r="3802" customHeight="1" spans="1:19">
      <c r="A3802">
        <v>7648040772</v>
      </c>
      <c r="B3802" s="2" t="s">
        <v>10513</v>
      </c>
      <c r="C3802" t="s">
        <v>390</v>
      </c>
      <c r="D3802" t="s">
        <v>23</v>
      </c>
      <c r="E3802" t="s">
        <v>10514</v>
      </c>
      <c r="F3802" t="s">
        <v>10515</v>
      </c>
      <c r="G3802">
        <v>51</v>
      </c>
      <c r="H3802">
        <v>120</v>
      </c>
      <c r="I3802">
        <v>605</v>
      </c>
      <c r="J3802" t="s">
        <v>495</v>
      </c>
      <c r="L3802" t="s">
        <v>28</v>
      </c>
      <c r="M3802">
        <v>0</v>
      </c>
      <c r="N3802">
        <v>0</v>
      </c>
      <c r="O3802">
        <v>-1</v>
      </c>
      <c r="P3802" t="s">
        <v>182</v>
      </c>
      <c r="Q3802" t="s">
        <v>386</v>
      </c>
      <c r="R3802" s="3">
        <v>44393.8180555556</v>
      </c>
      <c r="S3802" t="s">
        <v>38</v>
      </c>
    </row>
    <row r="3803" customHeight="1" spans="1:19">
      <c r="A3803">
        <v>7648040772</v>
      </c>
      <c r="B3803" s="2" t="s">
        <v>10516</v>
      </c>
      <c r="C3803" t="s">
        <v>22</v>
      </c>
      <c r="D3803" t="s">
        <v>23</v>
      </c>
      <c r="E3803" t="s">
        <v>10514</v>
      </c>
      <c r="F3803" t="s">
        <v>10515</v>
      </c>
      <c r="G3803">
        <v>51</v>
      </c>
      <c r="H3803">
        <v>120</v>
      </c>
      <c r="I3803">
        <v>605</v>
      </c>
      <c r="J3803" t="s">
        <v>495</v>
      </c>
      <c r="L3803" t="s">
        <v>28</v>
      </c>
      <c r="M3803">
        <v>0</v>
      </c>
      <c r="N3803">
        <v>0</v>
      </c>
      <c r="O3803">
        <v>-1</v>
      </c>
      <c r="P3803" t="s">
        <v>182</v>
      </c>
      <c r="Q3803" t="s">
        <v>386</v>
      </c>
      <c r="R3803" s="3">
        <v>44393.8180555556</v>
      </c>
      <c r="S3803" t="s">
        <v>38</v>
      </c>
    </row>
    <row r="3804" customHeight="1" spans="1:19">
      <c r="A3804">
        <v>2611669341</v>
      </c>
      <c r="B3804" s="2" t="s">
        <v>10517</v>
      </c>
      <c r="C3804" t="s">
        <v>3364</v>
      </c>
      <c r="D3804" t="s">
        <v>23</v>
      </c>
      <c r="E3804" t="s">
        <v>10518</v>
      </c>
      <c r="G3804">
        <v>183</v>
      </c>
      <c r="H3804">
        <v>280</v>
      </c>
      <c r="I3804">
        <v>2123</v>
      </c>
      <c r="J3804" t="s">
        <v>60</v>
      </c>
      <c r="K3804" t="s">
        <v>61</v>
      </c>
      <c r="L3804" t="s">
        <v>28</v>
      </c>
      <c r="M3804">
        <v>0</v>
      </c>
      <c r="N3804">
        <v>0</v>
      </c>
      <c r="O3804">
        <v>-1</v>
      </c>
      <c r="P3804" t="s">
        <v>10519</v>
      </c>
      <c r="Q3804" t="s">
        <v>63</v>
      </c>
      <c r="R3804" s="3">
        <v>40949.5472222222</v>
      </c>
      <c r="S3804" t="s">
        <v>54</v>
      </c>
    </row>
    <row r="3805" customHeight="1" spans="1:19">
      <c r="A3805">
        <v>7541413675</v>
      </c>
      <c r="B3805" s="2" t="s">
        <v>10520</v>
      </c>
      <c r="C3805" t="s">
        <v>157</v>
      </c>
      <c r="D3805" t="s">
        <v>23</v>
      </c>
      <c r="E3805" t="s">
        <v>10521</v>
      </c>
      <c r="F3805" t="s">
        <v>10522</v>
      </c>
      <c r="G3805">
        <v>29</v>
      </c>
      <c r="H3805">
        <v>107</v>
      </c>
      <c r="I3805">
        <v>190</v>
      </c>
      <c r="J3805" t="s">
        <v>35</v>
      </c>
      <c r="L3805" t="s">
        <v>28</v>
      </c>
      <c r="M3805">
        <v>0</v>
      </c>
      <c r="N3805">
        <v>0</v>
      </c>
      <c r="O3805">
        <v>-1</v>
      </c>
      <c r="P3805" t="s">
        <v>36</v>
      </c>
      <c r="Q3805" t="s">
        <v>53</v>
      </c>
      <c r="R3805" s="3">
        <v>44191.2888888889</v>
      </c>
      <c r="S3805" t="s">
        <v>38</v>
      </c>
    </row>
    <row r="3806" customHeight="1" spans="1:19">
      <c r="A3806">
        <v>7541413675</v>
      </c>
      <c r="B3806" s="2" t="s">
        <v>10523</v>
      </c>
      <c r="C3806" t="s">
        <v>157</v>
      </c>
      <c r="D3806" t="s">
        <v>23</v>
      </c>
      <c r="E3806" t="s">
        <v>10521</v>
      </c>
      <c r="F3806" t="s">
        <v>10522</v>
      </c>
      <c r="G3806">
        <v>29</v>
      </c>
      <c r="H3806">
        <v>107</v>
      </c>
      <c r="I3806">
        <v>190</v>
      </c>
      <c r="J3806" t="s">
        <v>35</v>
      </c>
      <c r="L3806" t="s">
        <v>28</v>
      </c>
      <c r="M3806">
        <v>0</v>
      </c>
      <c r="N3806">
        <v>0</v>
      </c>
      <c r="O3806">
        <v>-1</v>
      </c>
      <c r="P3806" t="s">
        <v>36</v>
      </c>
      <c r="Q3806" t="s">
        <v>53</v>
      </c>
      <c r="R3806" s="3">
        <v>44191.2888888889</v>
      </c>
      <c r="S3806" t="s">
        <v>38</v>
      </c>
    </row>
    <row r="3807" customHeight="1" spans="1:19">
      <c r="A3807">
        <v>6591813831</v>
      </c>
      <c r="B3807" s="2" t="s">
        <v>10524</v>
      </c>
      <c r="C3807" t="s">
        <v>157</v>
      </c>
      <c r="D3807" t="s">
        <v>23</v>
      </c>
      <c r="E3807" t="s">
        <v>10525</v>
      </c>
      <c r="G3807">
        <v>4</v>
      </c>
      <c r="H3807">
        <v>23</v>
      </c>
      <c r="I3807">
        <v>18</v>
      </c>
      <c r="J3807" t="s">
        <v>1193</v>
      </c>
      <c r="L3807" t="s">
        <v>28</v>
      </c>
      <c r="M3807">
        <v>0</v>
      </c>
      <c r="N3807">
        <v>0</v>
      </c>
      <c r="O3807">
        <v>-1</v>
      </c>
      <c r="P3807" t="s">
        <v>36</v>
      </c>
      <c r="Q3807" t="s">
        <v>1196</v>
      </c>
      <c r="R3807" s="3">
        <v>43286.3847222222</v>
      </c>
      <c r="S3807" t="s">
        <v>38</v>
      </c>
    </row>
    <row r="3808" customHeight="1" spans="1:19">
      <c r="A3808">
        <v>6138158726</v>
      </c>
      <c r="B3808" s="2" t="s">
        <v>10526</v>
      </c>
      <c r="C3808" t="s">
        <v>157</v>
      </c>
      <c r="D3808" t="s">
        <v>23</v>
      </c>
      <c r="E3808" t="s">
        <v>10527</v>
      </c>
      <c r="G3808">
        <v>209</v>
      </c>
      <c r="H3808">
        <v>1439</v>
      </c>
      <c r="I3808">
        <v>2188</v>
      </c>
      <c r="J3808" t="s">
        <v>26</v>
      </c>
      <c r="L3808" t="s">
        <v>28</v>
      </c>
      <c r="M3808">
        <v>0</v>
      </c>
      <c r="N3808">
        <v>0</v>
      </c>
      <c r="O3808">
        <v>-1</v>
      </c>
      <c r="P3808" t="s">
        <v>10528</v>
      </c>
      <c r="Q3808" t="s">
        <v>30</v>
      </c>
      <c r="R3808" s="3">
        <v>42783.5895833333</v>
      </c>
      <c r="S3808" t="s">
        <v>31</v>
      </c>
    </row>
    <row r="3809" customHeight="1" spans="1:19">
      <c r="A3809">
        <v>1143507047</v>
      </c>
      <c r="B3809" s="2" t="s">
        <v>10529</v>
      </c>
      <c r="C3809" t="s">
        <v>157</v>
      </c>
      <c r="D3809" t="s">
        <v>23</v>
      </c>
      <c r="E3809" t="s">
        <v>10530</v>
      </c>
      <c r="F3809" t="s">
        <v>10531</v>
      </c>
      <c r="G3809">
        <v>27006</v>
      </c>
      <c r="H3809">
        <v>551</v>
      </c>
      <c r="I3809">
        <v>18813</v>
      </c>
      <c r="J3809" t="s">
        <v>26</v>
      </c>
      <c r="K3809" t="s">
        <v>99</v>
      </c>
      <c r="L3809" t="s">
        <v>28</v>
      </c>
      <c r="M3809">
        <v>7</v>
      </c>
      <c r="N3809">
        <v>1</v>
      </c>
      <c r="O3809">
        <v>0</v>
      </c>
      <c r="P3809" t="s">
        <v>52</v>
      </c>
      <c r="Q3809" t="s">
        <v>30</v>
      </c>
      <c r="R3809" s="3">
        <v>40081.7375</v>
      </c>
      <c r="S3809" t="s">
        <v>54</v>
      </c>
    </row>
    <row r="3810" customHeight="1" spans="1:19">
      <c r="A3810">
        <v>7459741052</v>
      </c>
      <c r="B3810" s="2" t="s">
        <v>10532</v>
      </c>
      <c r="C3810" t="s">
        <v>157</v>
      </c>
      <c r="D3810" t="s">
        <v>23</v>
      </c>
      <c r="E3810" t="s">
        <v>10533</v>
      </c>
      <c r="G3810">
        <v>3</v>
      </c>
      <c r="H3810">
        <v>28</v>
      </c>
      <c r="I3810">
        <v>0</v>
      </c>
      <c r="J3810" t="s">
        <v>60</v>
      </c>
      <c r="L3810" t="s">
        <v>28</v>
      </c>
      <c r="M3810">
        <v>0</v>
      </c>
      <c r="N3810">
        <v>0</v>
      </c>
      <c r="O3810">
        <v>-1</v>
      </c>
      <c r="P3810" t="s">
        <v>8984</v>
      </c>
      <c r="Q3810" t="s">
        <v>63</v>
      </c>
      <c r="R3810" s="3">
        <v>43977.8076388889</v>
      </c>
      <c r="S3810" t="s">
        <v>38</v>
      </c>
    </row>
    <row r="3811" customHeight="1" spans="1:19">
      <c r="A3811">
        <v>5876125552</v>
      </c>
      <c r="B3811" s="2" t="s">
        <v>10534</v>
      </c>
      <c r="C3811" t="s">
        <v>390</v>
      </c>
      <c r="D3811" t="s">
        <v>23</v>
      </c>
      <c r="E3811" t="s">
        <v>10535</v>
      </c>
      <c r="G3811">
        <v>3</v>
      </c>
      <c r="H3811">
        <v>23</v>
      </c>
      <c r="I3811">
        <v>0</v>
      </c>
      <c r="J3811" t="s">
        <v>35</v>
      </c>
      <c r="L3811" t="s">
        <v>51</v>
      </c>
      <c r="M3811">
        <v>0</v>
      </c>
      <c r="N3811">
        <v>0</v>
      </c>
      <c r="O3811">
        <v>-1</v>
      </c>
      <c r="P3811" t="s">
        <v>62</v>
      </c>
      <c r="Q3811" t="s">
        <v>71</v>
      </c>
      <c r="R3811" s="3">
        <v>42438.5888888889</v>
      </c>
      <c r="S3811" t="s">
        <v>38</v>
      </c>
    </row>
    <row r="3812" customHeight="1" spans="1:19">
      <c r="A3812">
        <v>5876125552</v>
      </c>
      <c r="B3812" s="2" t="s">
        <v>10536</v>
      </c>
      <c r="C3812" t="s">
        <v>390</v>
      </c>
      <c r="D3812" t="s">
        <v>23</v>
      </c>
      <c r="E3812" t="s">
        <v>10535</v>
      </c>
      <c r="G3812">
        <v>3</v>
      </c>
      <c r="H3812">
        <v>23</v>
      </c>
      <c r="I3812">
        <v>0</v>
      </c>
      <c r="J3812" t="s">
        <v>35</v>
      </c>
      <c r="L3812" t="s">
        <v>51</v>
      </c>
      <c r="M3812">
        <v>0</v>
      </c>
      <c r="N3812">
        <v>0</v>
      </c>
      <c r="O3812">
        <v>-1</v>
      </c>
      <c r="P3812" t="s">
        <v>62</v>
      </c>
      <c r="Q3812" t="s">
        <v>71</v>
      </c>
      <c r="R3812" s="3">
        <v>42438.5888888889</v>
      </c>
      <c r="S3812" t="s">
        <v>38</v>
      </c>
    </row>
    <row r="3813" customHeight="1" spans="1:19">
      <c r="A3813">
        <v>6074877526</v>
      </c>
      <c r="B3813" s="2" t="s">
        <v>10537</v>
      </c>
      <c r="C3813" t="s">
        <v>65</v>
      </c>
      <c r="D3813" t="s">
        <v>23</v>
      </c>
      <c r="E3813" t="s">
        <v>10538</v>
      </c>
      <c r="F3813" t="s">
        <v>10539</v>
      </c>
      <c r="G3813">
        <v>1</v>
      </c>
      <c r="H3813">
        <v>80</v>
      </c>
      <c r="I3813">
        <v>323</v>
      </c>
      <c r="J3813" t="s">
        <v>35</v>
      </c>
      <c r="L3813" t="s">
        <v>28</v>
      </c>
      <c r="M3813">
        <v>0</v>
      </c>
      <c r="N3813">
        <v>0</v>
      </c>
      <c r="O3813">
        <v>-1</v>
      </c>
      <c r="P3813" t="s">
        <v>36</v>
      </c>
      <c r="Q3813" t="s">
        <v>71</v>
      </c>
      <c r="R3813" s="3">
        <v>42701.2916666667</v>
      </c>
      <c r="S3813" t="s">
        <v>636</v>
      </c>
    </row>
    <row r="3814" customHeight="1" spans="1:19">
      <c r="A3814">
        <v>6074877526</v>
      </c>
      <c r="B3814" s="2" t="s">
        <v>10540</v>
      </c>
      <c r="C3814" t="s">
        <v>65</v>
      </c>
      <c r="D3814" t="s">
        <v>23</v>
      </c>
      <c r="E3814" t="s">
        <v>10538</v>
      </c>
      <c r="F3814" t="s">
        <v>10539</v>
      </c>
      <c r="G3814">
        <v>1</v>
      </c>
      <c r="H3814">
        <v>80</v>
      </c>
      <c r="I3814">
        <v>323</v>
      </c>
      <c r="J3814" t="s">
        <v>35</v>
      </c>
      <c r="L3814" t="s">
        <v>28</v>
      </c>
      <c r="M3814">
        <v>0</v>
      </c>
      <c r="N3814">
        <v>0</v>
      </c>
      <c r="O3814">
        <v>-1</v>
      </c>
      <c r="P3814" t="s">
        <v>36</v>
      </c>
      <c r="Q3814" t="s">
        <v>71</v>
      </c>
      <c r="R3814" s="3">
        <v>42701.2916666667</v>
      </c>
      <c r="S3814" t="s">
        <v>636</v>
      </c>
    </row>
    <row r="3815" customHeight="1" spans="1:19">
      <c r="A3815">
        <v>6074877526</v>
      </c>
      <c r="B3815" s="2" t="s">
        <v>10541</v>
      </c>
      <c r="C3815" t="s">
        <v>65</v>
      </c>
      <c r="D3815" t="s">
        <v>23</v>
      </c>
      <c r="E3815" t="s">
        <v>10538</v>
      </c>
      <c r="F3815" t="s">
        <v>10539</v>
      </c>
      <c r="G3815">
        <v>1</v>
      </c>
      <c r="H3815">
        <v>80</v>
      </c>
      <c r="I3815">
        <v>323</v>
      </c>
      <c r="J3815" t="s">
        <v>35</v>
      </c>
      <c r="L3815" t="s">
        <v>28</v>
      </c>
      <c r="M3815">
        <v>0</v>
      </c>
      <c r="N3815">
        <v>0</v>
      </c>
      <c r="O3815">
        <v>-1</v>
      </c>
      <c r="P3815" t="s">
        <v>36</v>
      </c>
      <c r="Q3815" t="s">
        <v>71</v>
      </c>
      <c r="R3815" s="3">
        <v>42701.2916666667</v>
      </c>
      <c r="S3815" t="s">
        <v>636</v>
      </c>
    </row>
    <row r="3816" customHeight="1" spans="1:19">
      <c r="A3816">
        <v>6074877526</v>
      </c>
      <c r="B3816" s="2" t="s">
        <v>10542</v>
      </c>
      <c r="C3816" t="s">
        <v>65</v>
      </c>
      <c r="D3816" t="s">
        <v>23</v>
      </c>
      <c r="E3816" t="s">
        <v>10538</v>
      </c>
      <c r="F3816" t="s">
        <v>10539</v>
      </c>
      <c r="G3816">
        <v>1</v>
      </c>
      <c r="H3816">
        <v>80</v>
      </c>
      <c r="I3816">
        <v>323</v>
      </c>
      <c r="J3816" t="s">
        <v>35</v>
      </c>
      <c r="L3816" t="s">
        <v>28</v>
      </c>
      <c r="M3816">
        <v>0</v>
      </c>
      <c r="N3816">
        <v>0</v>
      </c>
      <c r="O3816">
        <v>-1</v>
      </c>
      <c r="P3816" t="s">
        <v>36</v>
      </c>
      <c r="Q3816" t="s">
        <v>71</v>
      </c>
      <c r="R3816" s="3">
        <v>42701.2916666667</v>
      </c>
      <c r="S3816" t="s">
        <v>636</v>
      </c>
    </row>
    <row r="3817" customHeight="1" spans="1:19">
      <c r="A3817">
        <v>6074877526</v>
      </c>
      <c r="B3817" s="2" t="s">
        <v>10543</v>
      </c>
      <c r="C3817" t="s">
        <v>65</v>
      </c>
      <c r="D3817" t="s">
        <v>23</v>
      </c>
      <c r="E3817" t="s">
        <v>10538</v>
      </c>
      <c r="F3817" t="s">
        <v>10539</v>
      </c>
      <c r="G3817">
        <v>1</v>
      </c>
      <c r="H3817">
        <v>80</v>
      </c>
      <c r="I3817">
        <v>323</v>
      </c>
      <c r="J3817" t="s">
        <v>35</v>
      </c>
      <c r="L3817" t="s">
        <v>28</v>
      </c>
      <c r="M3817">
        <v>0</v>
      </c>
      <c r="N3817">
        <v>0</v>
      </c>
      <c r="O3817">
        <v>-1</v>
      </c>
      <c r="P3817" t="s">
        <v>36</v>
      </c>
      <c r="Q3817" t="s">
        <v>71</v>
      </c>
      <c r="R3817" s="3">
        <v>42701.2916666667</v>
      </c>
      <c r="S3817" t="s">
        <v>636</v>
      </c>
    </row>
    <row r="3818" customHeight="1" spans="1:19">
      <c r="A3818">
        <v>6074877526</v>
      </c>
      <c r="B3818" s="2" t="s">
        <v>10540</v>
      </c>
      <c r="C3818" t="s">
        <v>65</v>
      </c>
      <c r="D3818" t="s">
        <v>23</v>
      </c>
      <c r="E3818" t="s">
        <v>10538</v>
      </c>
      <c r="F3818" t="s">
        <v>10539</v>
      </c>
      <c r="G3818">
        <v>1</v>
      </c>
      <c r="H3818">
        <v>80</v>
      </c>
      <c r="I3818">
        <v>323</v>
      </c>
      <c r="J3818" t="s">
        <v>35</v>
      </c>
      <c r="L3818" t="s">
        <v>28</v>
      </c>
      <c r="M3818">
        <v>0</v>
      </c>
      <c r="N3818">
        <v>0</v>
      </c>
      <c r="O3818">
        <v>-1</v>
      </c>
      <c r="P3818" t="s">
        <v>36</v>
      </c>
      <c r="Q3818" t="s">
        <v>71</v>
      </c>
      <c r="R3818" s="3">
        <v>42701.2916666667</v>
      </c>
      <c r="S3818" t="s">
        <v>636</v>
      </c>
    </row>
    <row r="3819" customHeight="1" spans="1:19">
      <c r="A3819">
        <v>6074877526</v>
      </c>
      <c r="B3819" s="2" t="s">
        <v>10544</v>
      </c>
      <c r="C3819" t="s">
        <v>65</v>
      </c>
      <c r="D3819" t="s">
        <v>23</v>
      </c>
      <c r="E3819" t="s">
        <v>10538</v>
      </c>
      <c r="F3819" t="s">
        <v>10539</v>
      </c>
      <c r="G3819">
        <v>1</v>
      </c>
      <c r="H3819">
        <v>80</v>
      </c>
      <c r="I3819">
        <v>323</v>
      </c>
      <c r="J3819" t="s">
        <v>35</v>
      </c>
      <c r="L3819" t="s">
        <v>28</v>
      </c>
      <c r="M3819">
        <v>0</v>
      </c>
      <c r="N3819">
        <v>0</v>
      </c>
      <c r="O3819">
        <v>-1</v>
      </c>
      <c r="P3819" t="s">
        <v>36</v>
      </c>
      <c r="Q3819" t="s">
        <v>71</v>
      </c>
      <c r="R3819" s="3">
        <v>42701.2916666667</v>
      </c>
      <c r="S3819" t="s">
        <v>636</v>
      </c>
    </row>
    <row r="3820" customHeight="1" spans="1:19">
      <c r="A3820">
        <v>6074877526</v>
      </c>
      <c r="B3820" s="2" t="s">
        <v>10545</v>
      </c>
      <c r="C3820" t="s">
        <v>65</v>
      </c>
      <c r="D3820" t="s">
        <v>23</v>
      </c>
      <c r="E3820" t="s">
        <v>10538</v>
      </c>
      <c r="F3820" t="s">
        <v>10539</v>
      </c>
      <c r="G3820">
        <v>1</v>
      </c>
      <c r="H3820">
        <v>80</v>
      </c>
      <c r="I3820">
        <v>323</v>
      </c>
      <c r="J3820" t="s">
        <v>35</v>
      </c>
      <c r="L3820" t="s">
        <v>28</v>
      </c>
      <c r="M3820">
        <v>0</v>
      </c>
      <c r="N3820">
        <v>0</v>
      </c>
      <c r="O3820">
        <v>-1</v>
      </c>
      <c r="P3820" t="s">
        <v>36</v>
      </c>
      <c r="Q3820" t="s">
        <v>71</v>
      </c>
      <c r="R3820" s="3">
        <v>42701.2916666667</v>
      </c>
      <c r="S3820" t="s">
        <v>636</v>
      </c>
    </row>
    <row r="3821" customHeight="1" spans="1:19">
      <c r="A3821">
        <v>6074877526</v>
      </c>
      <c r="B3821" s="2" t="s">
        <v>10546</v>
      </c>
      <c r="C3821" t="s">
        <v>65</v>
      </c>
      <c r="D3821" t="s">
        <v>23</v>
      </c>
      <c r="E3821" t="s">
        <v>10538</v>
      </c>
      <c r="F3821" t="s">
        <v>10539</v>
      </c>
      <c r="G3821">
        <v>1</v>
      </c>
      <c r="H3821">
        <v>80</v>
      </c>
      <c r="I3821">
        <v>323</v>
      </c>
      <c r="J3821" t="s">
        <v>35</v>
      </c>
      <c r="L3821" t="s">
        <v>28</v>
      </c>
      <c r="M3821">
        <v>0</v>
      </c>
      <c r="N3821">
        <v>0</v>
      </c>
      <c r="O3821">
        <v>-1</v>
      </c>
      <c r="P3821" t="s">
        <v>36</v>
      </c>
      <c r="Q3821" t="s">
        <v>71</v>
      </c>
      <c r="R3821" s="3">
        <v>42701.2916666667</v>
      </c>
      <c r="S3821" t="s">
        <v>636</v>
      </c>
    </row>
    <row r="3822" customHeight="1" spans="1:19">
      <c r="A3822">
        <v>6074877526</v>
      </c>
      <c r="B3822" s="2" t="s">
        <v>10547</v>
      </c>
      <c r="C3822" t="s">
        <v>65</v>
      </c>
      <c r="D3822" t="s">
        <v>23</v>
      </c>
      <c r="E3822" t="s">
        <v>10538</v>
      </c>
      <c r="F3822" t="s">
        <v>10539</v>
      </c>
      <c r="G3822">
        <v>1</v>
      </c>
      <c r="H3822">
        <v>80</v>
      </c>
      <c r="I3822">
        <v>323</v>
      </c>
      <c r="J3822" t="s">
        <v>35</v>
      </c>
      <c r="L3822" t="s">
        <v>28</v>
      </c>
      <c r="M3822">
        <v>0</v>
      </c>
      <c r="N3822">
        <v>0</v>
      </c>
      <c r="O3822">
        <v>-1</v>
      </c>
      <c r="P3822" t="s">
        <v>36</v>
      </c>
      <c r="Q3822" t="s">
        <v>71</v>
      </c>
      <c r="R3822" s="3">
        <v>42701.2916666667</v>
      </c>
      <c r="S3822" t="s">
        <v>636</v>
      </c>
    </row>
    <row r="3823" customHeight="1" spans="1:19">
      <c r="A3823">
        <v>6074877526</v>
      </c>
      <c r="B3823" s="2" t="s">
        <v>10548</v>
      </c>
      <c r="C3823" t="s">
        <v>65</v>
      </c>
      <c r="D3823" t="s">
        <v>23</v>
      </c>
      <c r="E3823" t="s">
        <v>10538</v>
      </c>
      <c r="F3823" t="s">
        <v>10539</v>
      </c>
      <c r="G3823">
        <v>1</v>
      </c>
      <c r="H3823">
        <v>80</v>
      </c>
      <c r="I3823">
        <v>323</v>
      </c>
      <c r="J3823" t="s">
        <v>35</v>
      </c>
      <c r="L3823" t="s">
        <v>28</v>
      </c>
      <c r="M3823">
        <v>0</v>
      </c>
      <c r="N3823">
        <v>0</v>
      </c>
      <c r="O3823">
        <v>-1</v>
      </c>
      <c r="P3823" t="s">
        <v>36</v>
      </c>
      <c r="Q3823" t="s">
        <v>71</v>
      </c>
      <c r="R3823" s="3">
        <v>42701.2916666667</v>
      </c>
      <c r="S3823" t="s">
        <v>636</v>
      </c>
    </row>
    <row r="3824" customHeight="1" spans="1:19">
      <c r="A3824">
        <v>6074877526</v>
      </c>
      <c r="B3824" s="2" t="s">
        <v>10547</v>
      </c>
      <c r="C3824" t="s">
        <v>65</v>
      </c>
      <c r="D3824" t="s">
        <v>23</v>
      </c>
      <c r="E3824" t="s">
        <v>10538</v>
      </c>
      <c r="F3824" t="s">
        <v>10539</v>
      </c>
      <c r="G3824">
        <v>1</v>
      </c>
      <c r="H3824">
        <v>80</v>
      </c>
      <c r="I3824">
        <v>323</v>
      </c>
      <c r="J3824" t="s">
        <v>35</v>
      </c>
      <c r="L3824" t="s">
        <v>28</v>
      </c>
      <c r="M3824">
        <v>0</v>
      </c>
      <c r="N3824">
        <v>0</v>
      </c>
      <c r="O3824">
        <v>-1</v>
      </c>
      <c r="P3824" t="s">
        <v>36</v>
      </c>
      <c r="Q3824" t="s">
        <v>71</v>
      </c>
      <c r="R3824" s="3">
        <v>42701.2916666667</v>
      </c>
      <c r="S3824" t="s">
        <v>636</v>
      </c>
    </row>
    <row r="3825" customHeight="1" spans="1:19">
      <c r="A3825">
        <v>6074877526</v>
      </c>
      <c r="B3825" s="2" t="s">
        <v>10549</v>
      </c>
      <c r="C3825" t="s">
        <v>65</v>
      </c>
      <c r="D3825" t="s">
        <v>23</v>
      </c>
      <c r="E3825" t="s">
        <v>10538</v>
      </c>
      <c r="F3825" t="s">
        <v>10539</v>
      </c>
      <c r="G3825">
        <v>1</v>
      </c>
      <c r="H3825">
        <v>80</v>
      </c>
      <c r="I3825">
        <v>323</v>
      </c>
      <c r="J3825" t="s">
        <v>35</v>
      </c>
      <c r="L3825" t="s">
        <v>28</v>
      </c>
      <c r="M3825">
        <v>0</v>
      </c>
      <c r="N3825">
        <v>0</v>
      </c>
      <c r="O3825">
        <v>-1</v>
      </c>
      <c r="P3825" t="s">
        <v>36</v>
      </c>
      <c r="Q3825" t="s">
        <v>71</v>
      </c>
      <c r="R3825" s="3">
        <v>42701.2916666667</v>
      </c>
      <c r="S3825" t="s">
        <v>636</v>
      </c>
    </row>
    <row r="3826" customHeight="1" spans="1:19">
      <c r="A3826">
        <v>6074877526</v>
      </c>
      <c r="B3826" s="2" t="s">
        <v>10550</v>
      </c>
      <c r="C3826" t="s">
        <v>65</v>
      </c>
      <c r="D3826" t="s">
        <v>23</v>
      </c>
      <c r="E3826" t="s">
        <v>10538</v>
      </c>
      <c r="F3826" t="s">
        <v>10539</v>
      </c>
      <c r="G3826">
        <v>1</v>
      </c>
      <c r="H3826">
        <v>80</v>
      </c>
      <c r="I3826">
        <v>323</v>
      </c>
      <c r="J3826" t="s">
        <v>35</v>
      </c>
      <c r="L3826" t="s">
        <v>28</v>
      </c>
      <c r="M3826">
        <v>0</v>
      </c>
      <c r="N3826">
        <v>0</v>
      </c>
      <c r="O3826">
        <v>-1</v>
      </c>
      <c r="P3826" t="s">
        <v>36</v>
      </c>
      <c r="Q3826" t="s">
        <v>71</v>
      </c>
      <c r="R3826" s="3">
        <v>42701.2916666667</v>
      </c>
      <c r="S3826" t="s">
        <v>636</v>
      </c>
    </row>
    <row r="3827" customHeight="1" spans="1:19">
      <c r="A3827">
        <v>6074877526</v>
      </c>
      <c r="B3827" s="2" t="s">
        <v>10551</v>
      </c>
      <c r="C3827" t="s">
        <v>65</v>
      </c>
      <c r="D3827" t="s">
        <v>23</v>
      </c>
      <c r="E3827" t="s">
        <v>10538</v>
      </c>
      <c r="F3827" t="s">
        <v>10539</v>
      </c>
      <c r="G3827">
        <v>1</v>
      </c>
      <c r="H3827">
        <v>80</v>
      </c>
      <c r="I3827">
        <v>323</v>
      </c>
      <c r="J3827" t="s">
        <v>35</v>
      </c>
      <c r="L3827" t="s">
        <v>28</v>
      </c>
      <c r="M3827">
        <v>0</v>
      </c>
      <c r="N3827">
        <v>0</v>
      </c>
      <c r="O3827">
        <v>-1</v>
      </c>
      <c r="P3827" t="s">
        <v>36</v>
      </c>
      <c r="Q3827" t="s">
        <v>71</v>
      </c>
      <c r="R3827" s="3">
        <v>42701.2916666667</v>
      </c>
      <c r="S3827" t="s">
        <v>636</v>
      </c>
    </row>
    <row r="3828" customHeight="1" spans="1:19">
      <c r="A3828">
        <v>6074877526</v>
      </c>
      <c r="B3828" s="2" t="s">
        <v>10552</v>
      </c>
      <c r="C3828" t="s">
        <v>65</v>
      </c>
      <c r="D3828" t="s">
        <v>23</v>
      </c>
      <c r="E3828" t="s">
        <v>10538</v>
      </c>
      <c r="F3828" t="s">
        <v>10539</v>
      </c>
      <c r="G3828">
        <v>1</v>
      </c>
      <c r="H3828">
        <v>80</v>
      </c>
      <c r="I3828">
        <v>323</v>
      </c>
      <c r="J3828" t="s">
        <v>35</v>
      </c>
      <c r="L3828" t="s">
        <v>28</v>
      </c>
      <c r="M3828">
        <v>0</v>
      </c>
      <c r="N3828">
        <v>0</v>
      </c>
      <c r="O3828">
        <v>-1</v>
      </c>
      <c r="P3828" t="s">
        <v>36</v>
      </c>
      <c r="Q3828" t="s">
        <v>71</v>
      </c>
      <c r="R3828" s="3">
        <v>42701.2916666667</v>
      </c>
      <c r="S3828" t="s">
        <v>636</v>
      </c>
    </row>
    <row r="3829" customHeight="1" spans="1:19">
      <c r="A3829">
        <v>6074877526</v>
      </c>
      <c r="B3829" s="2" t="s">
        <v>10553</v>
      </c>
      <c r="C3829" t="s">
        <v>65</v>
      </c>
      <c r="D3829" t="s">
        <v>23</v>
      </c>
      <c r="E3829" t="s">
        <v>10538</v>
      </c>
      <c r="F3829" t="s">
        <v>10539</v>
      </c>
      <c r="G3829">
        <v>1</v>
      </c>
      <c r="H3829">
        <v>80</v>
      </c>
      <c r="I3829">
        <v>323</v>
      </c>
      <c r="J3829" t="s">
        <v>35</v>
      </c>
      <c r="L3829" t="s">
        <v>28</v>
      </c>
      <c r="M3829">
        <v>0</v>
      </c>
      <c r="N3829">
        <v>0</v>
      </c>
      <c r="O3829">
        <v>-1</v>
      </c>
      <c r="P3829" t="s">
        <v>36</v>
      </c>
      <c r="Q3829" t="s">
        <v>71</v>
      </c>
      <c r="R3829" s="3">
        <v>42701.2916666667</v>
      </c>
      <c r="S3829" t="s">
        <v>636</v>
      </c>
    </row>
    <row r="3830" customHeight="1" spans="1:21">
      <c r="A3830">
        <v>5918205480</v>
      </c>
      <c r="B3830" s="2" t="s">
        <v>10554</v>
      </c>
      <c r="C3830" t="s">
        <v>65</v>
      </c>
      <c r="D3830" t="s">
        <v>23</v>
      </c>
      <c r="E3830" t="s">
        <v>10555</v>
      </c>
      <c r="F3830" t="s">
        <v>10556</v>
      </c>
      <c r="G3830">
        <v>90</v>
      </c>
      <c r="H3830">
        <v>436</v>
      </c>
      <c r="I3830">
        <v>920</v>
      </c>
      <c r="J3830" t="s">
        <v>1193</v>
      </c>
      <c r="K3830" t="s">
        <v>10557</v>
      </c>
      <c r="L3830" t="s">
        <v>28</v>
      </c>
      <c r="M3830">
        <v>0</v>
      </c>
      <c r="N3830">
        <v>0</v>
      </c>
      <c r="O3830">
        <v>-1</v>
      </c>
      <c r="P3830" t="s">
        <v>10558</v>
      </c>
      <c r="Q3830" t="s">
        <v>439</v>
      </c>
      <c r="R3830" s="3">
        <v>42489.5597222222</v>
      </c>
      <c r="S3830" t="s">
        <v>31</v>
      </c>
      <c r="U3830" t="s">
        <v>4742</v>
      </c>
    </row>
    <row r="3831" customHeight="1" spans="1:19">
      <c r="A3831">
        <v>7634369580</v>
      </c>
      <c r="B3831" s="2" t="s">
        <v>10559</v>
      </c>
      <c r="C3831" t="s">
        <v>65</v>
      </c>
      <c r="D3831" t="s">
        <v>23</v>
      </c>
      <c r="E3831" t="s">
        <v>10560</v>
      </c>
      <c r="G3831">
        <v>401</v>
      </c>
      <c r="H3831">
        <v>290</v>
      </c>
      <c r="I3831">
        <v>1452</v>
      </c>
      <c r="J3831" t="s">
        <v>117</v>
      </c>
      <c r="L3831" t="s">
        <v>28</v>
      </c>
      <c r="M3831">
        <v>3</v>
      </c>
      <c r="N3831">
        <v>0</v>
      </c>
      <c r="O3831">
        <v>-1</v>
      </c>
      <c r="P3831" t="s">
        <v>10561</v>
      </c>
      <c r="Q3831" t="s">
        <v>120</v>
      </c>
      <c r="R3831" s="3">
        <v>44372.8611111111</v>
      </c>
      <c r="S3831" t="s">
        <v>38</v>
      </c>
    </row>
    <row r="3832" customHeight="1" spans="1:19">
      <c r="A3832">
        <v>6417409685</v>
      </c>
      <c r="B3832" s="2" t="s">
        <v>10562</v>
      </c>
      <c r="C3832" t="s">
        <v>65</v>
      </c>
      <c r="D3832" t="s">
        <v>23</v>
      </c>
      <c r="E3832" t="s">
        <v>10563</v>
      </c>
      <c r="F3832" t="s">
        <v>10564</v>
      </c>
      <c r="G3832">
        <v>217</v>
      </c>
      <c r="H3832">
        <v>1107</v>
      </c>
      <c r="I3832">
        <v>3181</v>
      </c>
      <c r="J3832" t="s">
        <v>507</v>
      </c>
      <c r="L3832" t="s">
        <v>51</v>
      </c>
      <c r="M3832">
        <v>0</v>
      </c>
      <c r="N3832">
        <v>0</v>
      </c>
      <c r="O3832">
        <v>-1</v>
      </c>
      <c r="P3832" t="s">
        <v>36</v>
      </c>
      <c r="Q3832" t="s">
        <v>46</v>
      </c>
      <c r="R3832" s="3">
        <v>43064.9666666667</v>
      </c>
      <c r="S3832" t="s">
        <v>31</v>
      </c>
    </row>
    <row r="3833" customHeight="1" spans="1:21">
      <c r="A3833">
        <v>5889657861</v>
      </c>
      <c r="B3833" s="2" t="s">
        <v>10565</v>
      </c>
      <c r="C3833" t="s">
        <v>65</v>
      </c>
      <c r="D3833" t="s">
        <v>23</v>
      </c>
      <c r="E3833" t="s">
        <v>10566</v>
      </c>
      <c r="F3833" t="s">
        <v>10567</v>
      </c>
      <c r="G3833">
        <v>371</v>
      </c>
      <c r="H3833">
        <v>675</v>
      </c>
      <c r="I3833">
        <v>1696</v>
      </c>
      <c r="J3833" t="s">
        <v>111</v>
      </c>
      <c r="L3833" t="s">
        <v>28</v>
      </c>
      <c r="M3833">
        <v>1</v>
      </c>
      <c r="N3833">
        <v>0</v>
      </c>
      <c r="O3833">
        <v>-1</v>
      </c>
      <c r="P3833" t="s">
        <v>653</v>
      </c>
      <c r="Q3833" t="s">
        <v>318</v>
      </c>
      <c r="R3833" s="3">
        <v>42459.0451388889</v>
      </c>
      <c r="S3833" t="s">
        <v>31</v>
      </c>
      <c r="T3833" t="s">
        <v>898</v>
      </c>
      <c r="U3833" t="s">
        <v>10568</v>
      </c>
    </row>
    <row r="3834" customHeight="1" spans="1:19">
      <c r="A3834">
        <v>1933094393</v>
      </c>
      <c r="B3834" s="2" t="s">
        <v>10569</v>
      </c>
      <c r="C3834" t="s">
        <v>157</v>
      </c>
      <c r="D3834" t="s">
        <v>23</v>
      </c>
      <c r="E3834" t="s">
        <v>10570</v>
      </c>
      <c r="F3834" t="s">
        <v>10571</v>
      </c>
      <c r="G3834">
        <v>706</v>
      </c>
      <c r="H3834">
        <v>478</v>
      </c>
      <c r="I3834">
        <v>252</v>
      </c>
      <c r="J3834" t="s">
        <v>35</v>
      </c>
      <c r="L3834" t="s">
        <v>28</v>
      </c>
      <c r="M3834">
        <v>4</v>
      </c>
      <c r="N3834">
        <v>0</v>
      </c>
      <c r="O3834">
        <v>-1</v>
      </c>
      <c r="P3834" t="s">
        <v>230</v>
      </c>
      <c r="Q3834" t="s">
        <v>79</v>
      </c>
      <c r="R3834" s="3">
        <v>40567.7215277778</v>
      </c>
      <c r="S3834" t="s">
        <v>31</v>
      </c>
    </row>
    <row r="3835" customHeight="1" spans="1:19">
      <c r="A3835">
        <v>7402937127</v>
      </c>
      <c r="B3835" s="2" t="s">
        <v>10572</v>
      </c>
      <c r="C3835" t="s">
        <v>157</v>
      </c>
      <c r="D3835" t="s">
        <v>23</v>
      </c>
      <c r="E3835" t="s">
        <v>10573</v>
      </c>
      <c r="F3835" t="s">
        <v>10574</v>
      </c>
      <c r="G3835">
        <v>48</v>
      </c>
      <c r="H3835">
        <v>718</v>
      </c>
      <c r="I3835">
        <v>773</v>
      </c>
      <c r="J3835" t="s">
        <v>35</v>
      </c>
      <c r="L3835" t="s">
        <v>28</v>
      </c>
      <c r="M3835">
        <v>4</v>
      </c>
      <c r="N3835">
        <v>0</v>
      </c>
      <c r="O3835">
        <v>-1</v>
      </c>
      <c r="P3835" t="s">
        <v>10575</v>
      </c>
      <c r="Q3835" t="s">
        <v>30</v>
      </c>
      <c r="R3835" s="3">
        <v>43891.8451388889</v>
      </c>
      <c r="S3835" t="s">
        <v>38</v>
      </c>
    </row>
    <row r="3836" customHeight="1" spans="1:19">
      <c r="A3836">
        <v>5802252565</v>
      </c>
      <c r="B3836" s="2" t="s">
        <v>10576</v>
      </c>
      <c r="C3836" t="s">
        <v>390</v>
      </c>
      <c r="D3836" t="s">
        <v>23</v>
      </c>
      <c r="E3836" t="s">
        <v>10577</v>
      </c>
      <c r="F3836" t="s">
        <v>10578</v>
      </c>
      <c r="G3836">
        <v>232</v>
      </c>
      <c r="H3836">
        <v>445</v>
      </c>
      <c r="I3836">
        <v>222</v>
      </c>
      <c r="J3836" t="s">
        <v>26</v>
      </c>
      <c r="L3836" t="s">
        <v>28</v>
      </c>
      <c r="M3836">
        <v>2</v>
      </c>
      <c r="N3836">
        <v>0</v>
      </c>
      <c r="O3836">
        <v>-1</v>
      </c>
      <c r="P3836" t="s">
        <v>653</v>
      </c>
      <c r="R3836" s="3">
        <v>42359.5770833333</v>
      </c>
      <c r="S3836" t="s">
        <v>38</v>
      </c>
    </row>
    <row r="3837" customHeight="1" spans="1:19">
      <c r="A3837">
        <v>5802252565</v>
      </c>
      <c r="B3837" s="2" t="s">
        <v>10579</v>
      </c>
      <c r="C3837" t="s">
        <v>65</v>
      </c>
      <c r="D3837" t="s">
        <v>23</v>
      </c>
      <c r="E3837" t="s">
        <v>10577</v>
      </c>
      <c r="F3837" t="s">
        <v>10578</v>
      </c>
      <c r="G3837">
        <v>232</v>
      </c>
      <c r="H3837">
        <v>445</v>
      </c>
      <c r="I3837">
        <v>222</v>
      </c>
      <c r="J3837" t="s">
        <v>26</v>
      </c>
      <c r="L3837" t="s">
        <v>28</v>
      </c>
      <c r="M3837">
        <v>2</v>
      </c>
      <c r="N3837">
        <v>0</v>
      </c>
      <c r="O3837">
        <v>-1</v>
      </c>
      <c r="P3837" t="s">
        <v>653</v>
      </c>
      <c r="R3837" s="3">
        <v>42359.5770833333</v>
      </c>
      <c r="S3837" t="s">
        <v>38</v>
      </c>
    </row>
    <row r="3838" customHeight="1" spans="1:19">
      <c r="A3838">
        <v>5651885968</v>
      </c>
      <c r="B3838" s="2" t="s">
        <v>10580</v>
      </c>
      <c r="C3838" t="s">
        <v>390</v>
      </c>
      <c r="D3838" t="s">
        <v>23</v>
      </c>
      <c r="E3838" t="s">
        <v>10581</v>
      </c>
      <c r="F3838" t="s">
        <v>10582</v>
      </c>
      <c r="G3838">
        <v>4008</v>
      </c>
      <c r="H3838">
        <v>520</v>
      </c>
      <c r="I3838">
        <v>610</v>
      </c>
      <c r="J3838" t="s">
        <v>35</v>
      </c>
      <c r="L3838" t="s">
        <v>51</v>
      </c>
      <c r="M3838">
        <v>2</v>
      </c>
      <c r="N3838">
        <v>0</v>
      </c>
      <c r="O3838">
        <v>-1</v>
      </c>
      <c r="P3838" t="s">
        <v>608</v>
      </c>
      <c r="Q3838" t="s">
        <v>276</v>
      </c>
      <c r="R3838" s="3">
        <v>42198.7208333333</v>
      </c>
      <c r="S3838" t="s">
        <v>31</v>
      </c>
    </row>
    <row r="3839" customHeight="1" spans="1:19">
      <c r="A3839">
        <v>6091477974</v>
      </c>
      <c r="B3839" s="2" t="s">
        <v>10583</v>
      </c>
      <c r="E3839" t="s">
        <v>10584</v>
      </c>
      <c r="F3839" t="s">
        <v>10585</v>
      </c>
      <c r="G3839">
        <v>549</v>
      </c>
      <c r="H3839">
        <v>211</v>
      </c>
      <c r="I3839">
        <v>3982</v>
      </c>
      <c r="J3839" t="s">
        <v>289</v>
      </c>
      <c r="K3839" t="s">
        <v>4187</v>
      </c>
      <c r="L3839" t="s">
        <v>51</v>
      </c>
      <c r="M3839">
        <v>6</v>
      </c>
      <c r="N3839">
        <v>0</v>
      </c>
      <c r="O3839">
        <v>-1</v>
      </c>
      <c r="P3839" t="s">
        <v>29</v>
      </c>
      <c r="Q3839" t="s">
        <v>71</v>
      </c>
      <c r="R3839" s="3">
        <v>42736.8271527778</v>
      </c>
      <c r="S3839" t="s">
        <v>31</v>
      </c>
    </row>
    <row r="3840" customHeight="1" spans="1:19">
      <c r="A3840">
        <v>6254328137</v>
      </c>
      <c r="B3840" s="2" t="s">
        <v>10586</v>
      </c>
      <c r="C3840" t="s">
        <v>3293</v>
      </c>
      <c r="E3840" t="s">
        <v>10587</v>
      </c>
      <c r="F3840" t="s">
        <v>10588</v>
      </c>
      <c r="G3840">
        <v>515</v>
      </c>
      <c r="H3840">
        <v>162</v>
      </c>
      <c r="I3840">
        <v>18403</v>
      </c>
      <c r="J3840" t="s">
        <v>495</v>
      </c>
      <c r="L3840" t="s">
        <v>51</v>
      </c>
      <c r="M3840">
        <v>5</v>
      </c>
      <c r="N3840">
        <v>0</v>
      </c>
      <c r="O3840">
        <v>-1</v>
      </c>
      <c r="P3840" t="s">
        <v>10589</v>
      </c>
      <c r="Q3840" t="s">
        <v>318</v>
      </c>
      <c r="R3840" s="3">
        <v>42875.6513888889</v>
      </c>
      <c r="S3840" t="s">
        <v>54</v>
      </c>
    </row>
    <row r="3841" customHeight="1" spans="1:21">
      <c r="A3841">
        <v>7173353953</v>
      </c>
      <c r="B3841" s="2" t="s">
        <v>10590</v>
      </c>
      <c r="C3841" t="s">
        <v>3293</v>
      </c>
      <c r="E3841" t="s">
        <v>10591</v>
      </c>
      <c r="F3841" t="s">
        <v>10592</v>
      </c>
      <c r="G3841">
        <v>1332</v>
      </c>
      <c r="H3841">
        <v>240</v>
      </c>
      <c r="I3841">
        <v>23813</v>
      </c>
      <c r="J3841" t="s">
        <v>311</v>
      </c>
      <c r="L3841" t="s">
        <v>28</v>
      </c>
      <c r="M3841">
        <v>6</v>
      </c>
      <c r="N3841">
        <v>0</v>
      </c>
      <c r="O3841">
        <v>-1</v>
      </c>
      <c r="P3841" t="s">
        <v>29</v>
      </c>
      <c r="Q3841" t="s">
        <v>160</v>
      </c>
      <c r="R3841" s="3">
        <v>43618.0701388889</v>
      </c>
      <c r="S3841" t="s">
        <v>31</v>
      </c>
      <c r="U3841" t="s">
        <v>3648</v>
      </c>
    </row>
    <row r="3842" customHeight="1" spans="1:21">
      <c r="A3842">
        <v>7470411866</v>
      </c>
      <c r="B3842" s="2" t="s">
        <v>10593</v>
      </c>
      <c r="C3842" t="s">
        <v>65</v>
      </c>
      <c r="D3842" t="s">
        <v>23</v>
      </c>
      <c r="E3842" t="s">
        <v>10594</v>
      </c>
      <c r="G3842">
        <v>1</v>
      </c>
      <c r="H3842">
        <v>4</v>
      </c>
      <c r="I3842">
        <v>273</v>
      </c>
      <c r="J3842" t="s">
        <v>106</v>
      </c>
      <c r="K3842" t="s">
        <v>479</v>
      </c>
      <c r="L3842" t="s">
        <v>51</v>
      </c>
      <c r="M3842">
        <v>0</v>
      </c>
      <c r="N3842">
        <v>0</v>
      </c>
      <c r="O3842">
        <v>-1</v>
      </c>
      <c r="P3842" t="s">
        <v>36</v>
      </c>
      <c r="Q3842" t="s">
        <v>71</v>
      </c>
      <c r="R3842" s="3">
        <v>43993.7625</v>
      </c>
      <c r="S3842" t="s">
        <v>38</v>
      </c>
      <c r="U3842" t="s">
        <v>10595</v>
      </c>
    </row>
    <row r="3843" customHeight="1" spans="1:19">
      <c r="A3843">
        <v>6900556304</v>
      </c>
      <c r="B3843" s="2" t="s">
        <v>10596</v>
      </c>
      <c r="C3843" t="s">
        <v>157</v>
      </c>
      <c r="D3843" t="s">
        <v>23</v>
      </c>
      <c r="E3843" t="s">
        <v>10597</v>
      </c>
      <c r="F3843" t="s">
        <v>5968</v>
      </c>
      <c r="G3843">
        <v>4399</v>
      </c>
      <c r="H3843">
        <v>639</v>
      </c>
      <c r="I3843">
        <v>260</v>
      </c>
      <c r="J3843" t="s">
        <v>68</v>
      </c>
      <c r="L3843" t="s">
        <v>51</v>
      </c>
      <c r="M3843">
        <v>1</v>
      </c>
      <c r="N3843">
        <v>0</v>
      </c>
      <c r="O3843">
        <v>-1</v>
      </c>
      <c r="P3843" t="s">
        <v>100</v>
      </c>
      <c r="Q3843" t="s">
        <v>79</v>
      </c>
      <c r="R3843" s="3">
        <v>43460.55</v>
      </c>
      <c r="S3843" t="s">
        <v>31</v>
      </c>
    </row>
    <row r="3844" customHeight="1" spans="1:21">
      <c r="A3844">
        <v>7688619751</v>
      </c>
      <c r="B3844" s="2" t="s">
        <v>10598</v>
      </c>
      <c r="C3844" t="s">
        <v>157</v>
      </c>
      <c r="D3844" t="s">
        <v>23</v>
      </c>
      <c r="E3844" t="s">
        <v>10599</v>
      </c>
      <c r="F3844" t="s">
        <v>10600</v>
      </c>
      <c r="G3844">
        <v>75</v>
      </c>
      <c r="H3844">
        <v>430</v>
      </c>
      <c r="I3844">
        <v>854</v>
      </c>
      <c r="J3844" t="s">
        <v>726</v>
      </c>
      <c r="K3844" t="s">
        <v>727</v>
      </c>
      <c r="L3844" t="s">
        <v>51</v>
      </c>
      <c r="M3844">
        <v>2</v>
      </c>
      <c r="N3844">
        <v>0</v>
      </c>
      <c r="O3844">
        <v>-1</v>
      </c>
      <c r="P3844" t="s">
        <v>10601</v>
      </c>
      <c r="Q3844" t="s">
        <v>245</v>
      </c>
      <c r="R3844" s="3">
        <v>44440.7645833333</v>
      </c>
      <c r="S3844" t="s">
        <v>31</v>
      </c>
      <c r="U3844" t="s">
        <v>10602</v>
      </c>
    </row>
    <row r="3845" customHeight="1" spans="1:21">
      <c r="A3845">
        <v>7688619751</v>
      </c>
      <c r="B3845" s="2" t="s">
        <v>10603</v>
      </c>
      <c r="C3845" t="s">
        <v>65</v>
      </c>
      <c r="D3845" t="s">
        <v>23</v>
      </c>
      <c r="E3845" t="s">
        <v>10599</v>
      </c>
      <c r="F3845" t="s">
        <v>10600</v>
      </c>
      <c r="G3845">
        <v>75</v>
      </c>
      <c r="H3845">
        <v>430</v>
      </c>
      <c r="I3845">
        <v>854</v>
      </c>
      <c r="J3845" t="s">
        <v>726</v>
      </c>
      <c r="K3845" t="s">
        <v>727</v>
      </c>
      <c r="L3845" t="s">
        <v>51</v>
      </c>
      <c r="M3845">
        <v>2</v>
      </c>
      <c r="N3845">
        <v>0</v>
      </c>
      <c r="O3845">
        <v>-1</v>
      </c>
      <c r="P3845" t="s">
        <v>10601</v>
      </c>
      <c r="Q3845" t="s">
        <v>245</v>
      </c>
      <c r="R3845" s="3">
        <v>44440.7645833333</v>
      </c>
      <c r="S3845" t="s">
        <v>31</v>
      </c>
      <c r="U3845" t="s">
        <v>10602</v>
      </c>
    </row>
    <row r="3846" customHeight="1" spans="1:21">
      <c r="A3846">
        <v>7688619751</v>
      </c>
      <c r="B3846" s="2" t="s">
        <v>10604</v>
      </c>
      <c r="C3846" t="s">
        <v>157</v>
      </c>
      <c r="D3846" t="s">
        <v>23</v>
      </c>
      <c r="E3846" t="s">
        <v>10599</v>
      </c>
      <c r="F3846" t="s">
        <v>10600</v>
      </c>
      <c r="G3846">
        <v>75</v>
      </c>
      <c r="H3846">
        <v>430</v>
      </c>
      <c r="I3846">
        <v>854</v>
      </c>
      <c r="J3846" t="s">
        <v>726</v>
      </c>
      <c r="K3846" t="s">
        <v>727</v>
      </c>
      <c r="L3846" t="s">
        <v>51</v>
      </c>
      <c r="M3846">
        <v>2</v>
      </c>
      <c r="N3846">
        <v>0</v>
      </c>
      <c r="O3846">
        <v>-1</v>
      </c>
      <c r="P3846" t="s">
        <v>10601</v>
      </c>
      <c r="Q3846" t="s">
        <v>245</v>
      </c>
      <c r="R3846" s="3">
        <v>44440.7645833333</v>
      </c>
      <c r="S3846" t="s">
        <v>31</v>
      </c>
      <c r="U3846" t="s">
        <v>10602</v>
      </c>
    </row>
    <row r="3847" customHeight="1" spans="1:21">
      <c r="A3847">
        <v>7688619751</v>
      </c>
      <c r="B3847" s="2" t="s">
        <v>10605</v>
      </c>
      <c r="C3847" t="s">
        <v>1735</v>
      </c>
      <c r="D3847" t="s">
        <v>23</v>
      </c>
      <c r="E3847" t="s">
        <v>10599</v>
      </c>
      <c r="F3847" t="s">
        <v>10600</v>
      </c>
      <c r="G3847">
        <v>75</v>
      </c>
      <c r="H3847">
        <v>430</v>
      </c>
      <c r="I3847">
        <v>854</v>
      </c>
      <c r="J3847" t="s">
        <v>726</v>
      </c>
      <c r="K3847" t="s">
        <v>727</v>
      </c>
      <c r="L3847" t="s">
        <v>51</v>
      </c>
      <c r="M3847">
        <v>2</v>
      </c>
      <c r="N3847">
        <v>0</v>
      </c>
      <c r="O3847">
        <v>-1</v>
      </c>
      <c r="P3847" t="s">
        <v>10601</v>
      </c>
      <c r="Q3847" t="s">
        <v>245</v>
      </c>
      <c r="R3847" s="3">
        <v>44440.7645833333</v>
      </c>
      <c r="S3847" t="s">
        <v>31</v>
      </c>
      <c r="U3847" t="s">
        <v>10602</v>
      </c>
    </row>
    <row r="3848" customHeight="1" spans="1:21">
      <c r="A3848">
        <v>7688619751</v>
      </c>
      <c r="B3848" s="2" t="s">
        <v>10606</v>
      </c>
      <c r="C3848" t="s">
        <v>73</v>
      </c>
      <c r="D3848" t="s">
        <v>23</v>
      </c>
      <c r="E3848" t="s">
        <v>10599</v>
      </c>
      <c r="F3848" t="s">
        <v>10600</v>
      </c>
      <c r="G3848">
        <v>75</v>
      </c>
      <c r="H3848">
        <v>430</v>
      </c>
      <c r="I3848">
        <v>854</v>
      </c>
      <c r="J3848" t="s">
        <v>726</v>
      </c>
      <c r="K3848" t="s">
        <v>727</v>
      </c>
      <c r="L3848" t="s">
        <v>51</v>
      </c>
      <c r="M3848">
        <v>2</v>
      </c>
      <c r="N3848">
        <v>0</v>
      </c>
      <c r="O3848">
        <v>-1</v>
      </c>
      <c r="P3848" t="s">
        <v>10601</v>
      </c>
      <c r="Q3848" t="s">
        <v>245</v>
      </c>
      <c r="R3848" s="3">
        <v>44440.7645833333</v>
      </c>
      <c r="S3848" t="s">
        <v>31</v>
      </c>
      <c r="U3848" t="s">
        <v>10602</v>
      </c>
    </row>
    <row r="3849" customHeight="1" spans="1:21">
      <c r="A3849">
        <v>7688619751</v>
      </c>
      <c r="B3849" s="2" t="s">
        <v>10607</v>
      </c>
      <c r="C3849" t="s">
        <v>73</v>
      </c>
      <c r="D3849" t="s">
        <v>23</v>
      </c>
      <c r="E3849" t="s">
        <v>10599</v>
      </c>
      <c r="F3849" t="s">
        <v>10600</v>
      </c>
      <c r="G3849">
        <v>75</v>
      </c>
      <c r="H3849">
        <v>430</v>
      </c>
      <c r="I3849">
        <v>854</v>
      </c>
      <c r="J3849" t="s">
        <v>726</v>
      </c>
      <c r="K3849" t="s">
        <v>727</v>
      </c>
      <c r="L3849" t="s">
        <v>51</v>
      </c>
      <c r="M3849">
        <v>2</v>
      </c>
      <c r="N3849">
        <v>0</v>
      </c>
      <c r="O3849">
        <v>-1</v>
      </c>
      <c r="P3849" t="s">
        <v>10601</v>
      </c>
      <c r="Q3849" t="s">
        <v>245</v>
      </c>
      <c r="R3849" s="3">
        <v>44440.7645833333</v>
      </c>
      <c r="S3849" t="s">
        <v>31</v>
      </c>
      <c r="U3849" t="s">
        <v>10602</v>
      </c>
    </row>
    <row r="3850" customHeight="1" spans="1:21">
      <c r="A3850">
        <v>7688619751</v>
      </c>
      <c r="B3850" s="2" t="s">
        <v>10608</v>
      </c>
      <c r="C3850" t="s">
        <v>22</v>
      </c>
      <c r="D3850" t="s">
        <v>23</v>
      </c>
      <c r="E3850" t="s">
        <v>10599</v>
      </c>
      <c r="F3850" t="s">
        <v>10600</v>
      </c>
      <c r="G3850">
        <v>75</v>
      </c>
      <c r="H3850">
        <v>430</v>
      </c>
      <c r="I3850">
        <v>854</v>
      </c>
      <c r="J3850" t="s">
        <v>726</v>
      </c>
      <c r="K3850" t="s">
        <v>727</v>
      </c>
      <c r="L3850" t="s">
        <v>51</v>
      </c>
      <c r="M3850">
        <v>2</v>
      </c>
      <c r="N3850">
        <v>0</v>
      </c>
      <c r="O3850">
        <v>-1</v>
      </c>
      <c r="P3850" t="s">
        <v>10601</v>
      </c>
      <c r="Q3850" t="s">
        <v>245</v>
      </c>
      <c r="R3850" s="3">
        <v>44440.7645833333</v>
      </c>
      <c r="S3850" t="s">
        <v>31</v>
      </c>
      <c r="U3850" t="s">
        <v>10602</v>
      </c>
    </row>
    <row r="3851" customHeight="1" spans="1:19">
      <c r="A3851">
        <v>3558642291</v>
      </c>
      <c r="B3851" s="2" t="s">
        <v>10609</v>
      </c>
      <c r="C3851" t="s">
        <v>40</v>
      </c>
      <c r="D3851" t="s">
        <v>41</v>
      </c>
      <c r="E3851" t="s">
        <v>10610</v>
      </c>
      <c r="F3851" t="s">
        <v>10611</v>
      </c>
      <c r="G3851">
        <v>383</v>
      </c>
      <c r="H3851">
        <v>2258</v>
      </c>
      <c r="I3851">
        <v>2367</v>
      </c>
      <c r="J3851" t="s">
        <v>323</v>
      </c>
      <c r="K3851" t="s">
        <v>10612</v>
      </c>
      <c r="L3851" t="s">
        <v>51</v>
      </c>
      <c r="M3851">
        <v>1</v>
      </c>
      <c r="N3851">
        <v>0</v>
      </c>
      <c r="O3851">
        <v>-1</v>
      </c>
      <c r="P3851" t="s">
        <v>249</v>
      </c>
      <c r="Q3851" t="s">
        <v>183</v>
      </c>
      <c r="R3851" s="3">
        <v>41450.7284722222</v>
      </c>
      <c r="S3851" t="s">
        <v>54</v>
      </c>
    </row>
    <row r="3852" customHeight="1" spans="1:21">
      <c r="A3852">
        <v>6186895472</v>
      </c>
      <c r="B3852" s="2" t="s">
        <v>10613</v>
      </c>
      <c r="C3852" t="s">
        <v>2267</v>
      </c>
      <c r="E3852" t="s">
        <v>10614</v>
      </c>
      <c r="F3852" t="s">
        <v>10615</v>
      </c>
      <c r="G3852">
        <v>141</v>
      </c>
      <c r="H3852">
        <v>57</v>
      </c>
      <c r="I3852">
        <v>1001</v>
      </c>
      <c r="J3852" t="s">
        <v>26</v>
      </c>
      <c r="L3852" t="s">
        <v>28</v>
      </c>
      <c r="M3852">
        <v>2</v>
      </c>
      <c r="N3852">
        <v>0</v>
      </c>
      <c r="O3852">
        <v>-1</v>
      </c>
      <c r="P3852" t="s">
        <v>36</v>
      </c>
      <c r="Q3852" t="s">
        <v>37</v>
      </c>
      <c r="R3852" s="3">
        <v>42818.81875</v>
      </c>
      <c r="S3852" t="s">
        <v>31</v>
      </c>
      <c r="T3852" t="s">
        <v>7220</v>
      </c>
      <c r="U3852" t="s">
        <v>1290</v>
      </c>
    </row>
    <row r="3853" customHeight="1" spans="1:21">
      <c r="A3853">
        <v>6186895472</v>
      </c>
      <c r="B3853" s="2" t="s">
        <v>10616</v>
      </c>
      <c r="C3853" t="s">
        <v>2267</v>
      </c>
      <c r="E3853" t="s">
        <v>10614</v>
      </c>
      <c r="F3853" t="s">
        <v>10615</v>
      </c>
      <c r="G3853">
        <v>141</v>
      </c>
      <c r="H3853">
        <v>57</v>
      </c>
      <c r="I3853">
        <v>1001</v>
      </c>
      <c r="J3853" t="s">
        <v>26</v>
      </c>
      <c r="L3853" t="s">
        <v>28</v>
      </c>
      <c r="M3853">
        <v>2</v>
      </c>
      <c r="N3853">
        <v>0</v>
      </c>
      <c r="O3853">
        <v>-1</v>
      </c>
      <c r="P3853" t="s">
        <v>36</v>
      </c>
      <c r="Q3853" t="s">
        <v>37</v>
      </c>
      <c r="R3853" s="3">
        <v>42818.81875</v>
      </c>
      <c r="S3853" t="s">
        <v>31</v>
      </c>
      <c r="T3853" t="s">
        <v>7220</v>
      </c>
      <c r="U3853" t="s">
        <v>1290</v>
      </c>
    </row>
    <row r="3854" customHeight="1" spans="1:19">
      <c r="A3854">
        <v>5850389016</v>
      </c>
      <c r="B3854" s="2" t="s">
        <v>10617</v>
      </c>
      <c r="C3854" t="s">
        <v>157</v>
      </c>
      <c r="D3854" t="s">
        <v>23</v>
      </c>
      <c r="E3854" t="s">
        <v>10618</v>
      </c>
      <c r="F3854" t="s">
        <v>10619</v>
      </c>
      <c r="G3854">
        <v>122</v>
      </c>
      <c r="H3854">
        <v>54</v>
      </c>
      <c r="I3854">
        <v>551</v>
      </c>
      <c r="J3854" t="s">
        <v>106</v>
      </c>
      <c r="K3854" t="s">
        <v>187</v>
      </c>
      <c r="L3854" t="s">
        <v>28</v>
      </c>
      <c r="M3854">
        <v>1</v>
      </c>
      <c r="N3854">
        <v>0</v>
      </c>
      <c r="O3854">
        <v>-1</v>
      </c>
      <c r="P3854" t="s">
        <v>10620</v>
      </c>
      <c r="Q3854" t="s">
        <v>141</v>
      </c>
      <c r="R3854" s="3">
        <v>42406.8979166667</v>
      </c>
      <c r="S3854" t="s">
        <v>31</v>
      </c>
    </row>
    <row r="3855" customHeight="1" spans="1:19">
      <c r="A3855">
        <v>5530692210</v>
      </c>
      <c r="B3855" s="2" t="s">
        <v>10621</v>
      </c>
      <c r="C3855" t="s">
        <v>157</v>
      </c>
      <c r="D3855" t="s">
        <v>23</v>
      </c>
      <c r="E3855" t="s">
        <v>10622</v>
      </c>
      <c r="F3855" t="s">
        <v>10623</v>
      </c>
      <c r="G3855">
        <v>1243</v>
      </c>
      <c r="H3855">
        <v>1389</v>
      </c>
      <c r="I3855">
        <v>39697</v>
      </c>
      <c r="J3855" t="s">
        <v>495</v>
      </c>
      <c r="K3855" t="s">
        <v>1229</v>
      </c>
      <c r="L3855" t="s">
        <v>51</v>
      </c>
      <c r="M3855">
        <v>5</v>
      </c>
      <c r="N3855">
        <v>1</v>
      </c>
      <c r="O3855">
        <v>0</v>
      </c>
      <c r="P3855" t="s">
        <v>134</v>
      </c>
      <c r="Q3855" t="s">
        <v>95</v>
      </c>
      <c r="R3855" s="3">
        <v>42055.7729166667</v>
      </c>
      <c r="S3855" t="s">
        <v>31</v>
      </c>
    </row>
    <row r="3856" customHeight="1" spans="1:19">
      <c r="A3856">
        <v>5919623927</v>
      </c>
      <c r="B3856" s="2" t="s">
        <v>10624</v>
      </c>
      <c r="E3856" t="s">
        <v>10625</v>
      </c>
      <c r="F3856" t="s">
        <v>10626</v>
      </c>
      <c r="G3856">
        <v>325</v>
      </c>
      <c r="H3856">
        <v>714</v>
      </c>
      <c r="I3856">
        <v>15222</v>
      </c>
      <c r="J3856" t="s">
        <v>35</v>
      </c>
      <c r="L3856" t="s">
        <v>51</v>
      </c>
      <c r="M3856">
        <v>6</v>
      </c>
      <c r="N3856">
        <v>1</v>
      </c>
      <c r="O3856">
        <v>0</v>
      </c>
      <c r="P3856" t="s">
        <v>100</v>
      </c>
      <c r="Q3856" t="s">
        <v>318</v>
      </c>
      <c r="R3856" s="3">
        <v>42496.0012037037</v>
      </c>
      <c r="S3856" t="s">
        <v>31</v>
      </c>
    </row>
    <row r="3857" customHeight="1" spans="1:19">
      <c r="A3857">
        <v>6187769081</v>
      </c>
      <c r="B3857" s="2" t="s">
        <v>10627</v>
      </c>
      <c r="C3857" t="s">
        <v>157</v>
      </c>
      <c r="D3857" t="s">
        <v>23</v>
      </c>
      <c r="E3857" t="s">
        <v>10628</v>
      </c>
      <c r="F3857" t="s">
        <v>10629</v>
      </c>
      <c r="G3857">
        <v>171</v>
      </c>
      <c r="H3857">
        <v>464</v>
      </c>
      <c r="I3857">
        <v>23976</v>
      </c>
      <c r="J3857" t="s">
        <v>106</v>
      </c>
      <c r="L3857" t="s">
        <v>51</v>
      </c>
      <c r="M3857">
        <v>1</v>
      </c>
      <c r="N3857">
        <v>0</v>
      </c>
      <c r="O3857">
        <v>-1</v>
      </c>
      <c r="P3857" t="s">
        <v>134</v>
      </c>
      <c r="Q3857" t="s">
        <v>63</v>
      </c>
      <c r="R3857" s="3">
        <v>42823.4972222222</v>
      </c>
      <c r="S3857" t="s">
        <v>31</v>
      </c>
    </row>
    <row r="3858" customHeight="1" spans="1:19">
      <c r="A3858">
        <v>7447645248</v>
      </c>
      <c r="B3858" s="2" t="s">
        <v>10630</v>
      </c>
      <c r="C3858" t="s">
        <v>3287</v>
      </c>
      <c r="D3858" t="s">
        <v>23</v>
      </c>
      <c r="E3858" t="s">
        <v>10631</v>
      </c>
      <c r="G3858">
        <v>3</v>
      </c>
      <c r="H3858">
        <v>1</v>
      </c>
      <c r="I3858">
        <v>4</v>
      </c>
      <c r="J3858" t="s">
        <v>35</v>
      </c>
      <c r="L3858" t="s">
        <v>51</v>
      </c>
      <c r="M3858">
        <v>0</v>
      </c>
      <c r="N3858">
        <v>0</v>
      </c>
      <c r="O3858">
        <v>-1</v>
      </c>
      <c r="P3858" t="s">
        <v>36</v>
      </c>
      <c r="Q3858" t="s">
        <v>37</v>
      </c>
      <c r="R3858" s="3">
        <v>43951.5333333333</v>
      </c>
      <c r="S3858" t="s">
        <v>38</v>
      </c>
    </row>
    <row r="3859" customHeight="1" spans="1:19">
      <c r="A3859">
        <v>6859995697</v>
      </c>
      <c r="B3859" s="2" t="s">
        <v>10632</v>
      </c>
      <c r="C3859" t="s">
        <v>65</v>
      </c>
      <c r="D3859" t="s">
        <v>23</v>
      </c>
      <c r="E3859" t="s">
        <v>10633</v>
      </c>
      <c r="F3859" t="s">
        <v>10634</v>
      </c>
      <c r="G3859">
        <v>15</v>
      </c>
      <c r="H3859">
        <v>270</v>
      </c>
      <c r="I3859">
        <v>815</v>
      </c>
      <c r="J3859" t="s">
        <v>35</v>
      </c>
      <c r="L3859" t="s">
        <v>51</v>
      </c>
      <c r="M3859">
        <v>1</v>
      </c>
      <c r="N3859">
        <v>0</v>
      </c>
      <c r="O3859">
        <v>-1</v>
      </c>
      <c r="P3859" t="s">
        <v>36</v>
      </c>
      <c r="Q3859" t="s">
        <v>37</v>
      </c>
      <c r="R3859" s="3">
        <v>43424.8145833333</v>
      </c>
      <c r="S3859" t="s">
        <v>31</v>
      </c>
    </row>
    <row r="3860" customHeight="1" spans="1:19">
      <c r="A3860">
        <v>2753067724</v>
      </c>
      <c r="B3860" s="2" t="s">
        <v>10635</v>
      </c>
      <c r="C3860" t="s">
        <v>3287</v>
      </c>
      <c r="D3860" t="s">
        <v>23</v>
      </c>
      <c r="E3860" t="s">
        <v>10636</v>
      </c>
      <c r="F3860" t="s">
        <v>10637</v>
      </c>
      <c r="G3860">
        <v>1637</v>
      </c>
      <c r="H3860">
        <v>203</v>
      </c>
      <c r="I3860">
        <v>168</v>
      </c>
      <c r="J3860" t="s">
        <v>35</v>
      </c>
      <c r="L3860" t="s">
        <v>28</v>
      </c>
      <c r="M3860">
        <v>5</v>
      </c>
      <c r="N3860">
        <v>0</v>
      </c>
      <c r="O3860">
        <v>220</v>
      </c>
      <c r="P3860" t="s">
        <v>230</v>
      </c>
      <c r="Q3860" t="s">
        <v>101</v>
      </c>
      <c r="R3860" s="3">
        <v>41007.3826388889</v>
      </c>
      <c r="S3860" t="s">
        <v>54</v>
      </c>
    </row>
    <row r="3861" customHeight="1" spans="1:20">
      <c r="A3861">
        <v>6384807059</v>
      </c>
      <c r="B3861" s="2" t="s">
        <v>10638</v>
      </c>
      <c r="C3861" t="s">
        <v>65</v>
      </c>
      <c r="D3861" t="s">
        <v>23</v>
      </c>
      <c r="E3861" t="s">
        <v>10639</v>
      </c>
      <c r="F3861" t="s">
        <v>10640</v>
      </c>
      <c r="G3861">
        <v>99</v>
      </c>
      <c r="H3861">
        <v>309</v>
      </c>
      <c r="I3861">
        <v>203</v>
      </c>
      <c r="J3861" t="s">
        <v>537</v>
      </c>
      <c r="L3861" t="s">
        <v>28</v>
      </c>
      <c r="M3861">
        <v>4</v>
      </c>
      <c r="N3861">
        <v>0</v>
      </c>
      <c r="O3861">
        <v>-1</v>
      </c>
      <c r="P3861" t="s">
        <v>10641</v>
      </c>
      <c r="Q3861" t="s">
        <v>84</v>
      </c>
      <c r="R3861" s="3">
        <v>43026.8909722222</v>
      </c>
      <c r="S3861" t="s">
        <v>31</v>
      </c>
      <c r="T3861" t="s">
        <v>10642</v>
      </c>
    </row>
    <row r="3862" customHeight="1" spans="1:19">
      <c r="A3862">
        <v>1945633211</v>
      </c>
      <c r="B3862" s="2" t="s">
        <v>10643</v>
      </c>
      <c r="C3862" t="s">
        <v>65</v>
      </c>
      <c r="D3862" t="s">
        <v>23</v>
      </c>
      <c r="E3862" t="s">
        <v>10644</v>
      </c>
      <c r="G3862">
        <v>444</v>
      </c>
      <c r="H3862">
        <v>19</v>
      </c>
      <c r="I3862">
        <v>211</v>
      </c>
      <c r="J3862" t="s">
        <v>1454</v>
      </c>
      <c r="L3862" t="s">
        <v>28</v>
      </c>
      <c r="M3862">
        <v>1</v>
      </c>
      <c r="N3862">
        <v>0</v>
      </c>
      <c r="O3862">
        <v>-1</v>
      </c>
      <c r="P3862" t="s">
        <v>10645</v>
      </c>
      <c r="Q3862" t="s">
        <v>583</v>
      </c>
      <c r="R3862" s="3">
        <v>43362.4291666667</v>
      </c>
      <c r="S3862" t="s">
        <v>38</v>
      </c>
    </row>
    <row r="3863" customHeight="1" spans="1:19">
      <c r="A3863">
        <v>1945633211</v>
      </c>
      <c r="B3863" s="2" t="s">
        <v>10646</v>
      </c>
      <c r="C3863" t="s">
        <v>65</v>
      </c>
      <c r="D3863" t="s">
        <v>23</v>
      </c>
      <c r="E3863" t="s">
        <v>10644</v>
      </c>
      <c r="G3863">
        <v>444</v>
      </c>
      <c r="H3863">
        <v>19</v>
      </c>
      <c r="I3863">
        <v>211</v>
      </c>
      <c r="J3863" t="s">
        <v>1454</v>
      </c>
      <c r="L3863" t="s">
        <v>28</v>
      </c>
      <c r="M3863">
        <v>1</v>
      </c>
      <c r="N3863">
        <v>0</v>
      </c>
      <c r="O3863">
        <v>-1</v>
      </c>
      <c r="P3863" t="s">
        <v>10645</v>
      </c>
      <c r="Q3863" t="s">
        <v>583</v>
      </c>
      <c r="R3863" s="3">
        <v>43362.4291666667</v>
      </c>
      <c r="S3863" t="s">
        <v>38</v>
      </c>
    </row>
    <row r="3864" customHeight="1" spans="1:19">
      <c r="A3864">
        <v>6069314953</v>
      </c>
      <c r="B3864" s="2" t="s">
        <v>10647</v>
      </c>
      <c r="C3864" t="s">
        <v>65</v>
      </c>
      <c r="D3864" t="s">
        <v>23</v>
      </c>
      <c r="E3864" t="s">
        <v>10648</v>
      </c>
      <c r="F3864" t="s">
        <v>10649</v>
      </c>
      <c r="G3864">
        <v>29</v>
      </c>
      <c r="H3864">
        <v>176</v>
      </c>
      <c r="I3864">
        <v>747</v>
      </c>
      <c r="J3864" t="s">
        <v>35</v>
      </c>
      <c r="L3864" t="s">
        <v>28</v>
      </c>
      <c r="M3864">
        <v>0</v>
      </c>
      <c r="N3864">
        <v>0</v>
      </c>
      <c r="O3864">
        <v>-1</v>
      </c>
      <c r="P3864" t="s">
        <v>36</v>
      </c>
      <c r="Q3864" t="s">
        <v>79</v>
      </c>
      <c r="R3864" s="3">
        <v>42697.7173611111</v>
      </c>
      <c r="S3864" t="s">
        <v>31</v>
      </c>
    </row>
    <row r="3865" customHeight="1" spans="1:19">
      <c r="A3865">
        <v>1878734607</v>
      </c>
      <c r="B3865" s="2" t="s">
        <v>10650</v>
      </c>
      <c r="C3865" t="s">
        <v>65</v>
      </c>
      <c r="D3865" t="s">
        <v>23</v>
      </c>
      <c r="E3865" t="s">
        <v>10651</v>
      </c>
      <c r="F3865" t="s">
        <v>10652</v>
      </c>
      <c r="G3865">
        <v>48</v>
      </c>
      <c r="H3865">
        <v>109</v>
      </c>
      <c r="I3865">
        <v>68</v>
      </c>
      <c r="J3865" t="s">
        <v>3276</v>
      </c>
      <c r="K3865" t="s">
        <v>10653</v>
      </c>
      <c r="L3865" t="s">
        <v>51</v>
      </c>
      <c r="M3865">
        <v>1</v>
      </c>
      <c r="N3865">
        <v>0</v>
      </c>
      <c r="O3865">
        <v>-1</v>
      </c>
      <c r="P3865" t="s">
        <v>10654</v>
      </c>
      <c r="Q3865" t="s">
        <v>53</v>
      </c>
      <c r="R3865" s="3">
        <v>41701.5763888889</v>
      </c>
      <c r="S3865" t="s">
        <v>31</v>
      </c>
    </row>
    <row r="3866" customHeight="1" spans="1:20">
      <c r="A3866">
        <v>7300944245</v>
      </c>
      <c r="B3866" s="2" t="s">
        <v>10655</v>
      </c>
      <c r="C3866" t="s">
        <v>65</v>
      </c>
      <c r="D3866" t="s">
        <v>23</v>
      </c>
      <c r="E3866" t="s">
        <v>10656</v>
      </c>
      <c r="F3866" t="s">
        <v>10657</v>
      </c>
      <c r="G3866">
        <v>1161</v>
      </c>
      <c r="H3866">
        <v>59</v>
      </c>
      <c r="I3866">
        <v>1795</v>
      </c>
      <c r="J3866" t="s">
        <v>35</v>
      </c>
      <c r="L3866" t="s">
        <v>51</v>
      </c>
      <c r="M3866">
        <v>3</v>
      </c>
      <c r="N3866">
        <v>1</v>
      </c>
      <c r="O3866">
        <v>0</v>
      </c>
      <c r="P3866" t="s">
        <v>100</v>
      </c>
      <c r="Q3866" t="s">
        <v>37</v>
      </c>
      <c r="R3866" s="3">
        <v>43714.3763888889</v>
      </c>
      <c r="S3866" t="s">
        <v>31</v>
      </c>
      <c r="T3866" t="s">
        <v>1137</v>
      </c>
    </row>
    <row r="3867" customHeight="1" spans="1:19">
      <c r="A3867">
        <v>2124505417</v>
      </c>
      <c r="B3867" s="2" t="s">
        <v>10658</v>
      </c>
      <c r="C3867" t="s">
        <v>65</v>
      </c>
      <c r="D3867" t="s">
        <v>23</v>
      </c>
      <c r="E3867" t="s">
        <v>10659</v>
      </c>
      <c r="F3867" t="s">
        <v>10660</v>
      </c>
      <c r="G3867">
        <v>29</v>
      </c>
      <c r="H3867">
        <v>37</v>
      </c>
      <c r="I3867">
        <v>1858</v>
      </c>
      <c r="J3867" t="s">
        <v>60</v>
      </c>
      <c r="K3867" t="s">
        <v>61</v>
      </c>
      <c r="L3867" t="s">
        <v>51</v>
      </c>
      <c r="M3867">
        <v>0</v>
      </c>
      <c r="N3867">
        <v>0</v>
      </c>
      <c r="O3867">
        <v>-1</v>
      </c>
      <c r="P3867" t="s">
        <v>36</v>
      </c>
      <c r="Q3867" t="s">
        <v>63</v>
      </c>
      <c r="R3867" s="3">
        <v>40671.8965277778</v>
      </c>
      <c r="S3867" t="s">
        <v>31</v>
      </c>
    </row>
    <row r="3868" customHeight="1" spans="1:19">
      <c r="A3868">
        <v>7535673136</v>
      </c>
      <c r="B3868" s="2" t="s">
        <v>10661</v>
      </c>
      <c r="C3868" t="s">
        <v>3293</v>
      </c>
      <c r="E3868" t="s">
        <v>10662</v>
      </c>
      <c r="F3868" t="s">
        <v>10663</v>
      </c>
      <c r="G3868">
        <v>643</v>
      </c>
      <c r="H3868">
        <v>452</v>
      </c>
      <c r="I3868">
        <v>35965</v>
      </c>
      <c r="J3868" t="s">
        <v>35</v>
      </c>
      <c r="L3868" t="s">
        <v>51</v>
      </c>
      <c r="M3868">
        <v>2</v>
      </c>
      <c r="N3868">
        <v>1</v>
      </c>
      <c r="O3868">
        <v>0</v>
      </c>
      <c r="P3868" t="s">
        <v>1638</v>
      </c>
      <c r="Q3868" t="s">
        <v>46</v>
      </c>
      <c r="R3868" s="3">
        <v>44180.575</v>
      </c>
      <c r="S3868" t="s">
        <v>31</v>
      </c>
    </row>
    <row r="3869" customHeight="1" spans="1:21">
      <c r="A3869">
        <v>7553602474</v>
      </c>
      <c r="B3869" s="2" t="s">
        <v>10664</v>
      </c>
      <c r="C3869" t="s">
        <v>3293</v>
      </c>
      <c r="E3869" t="s">
        <v>10665</v>
      </c>
      <c r="F3869" t="s">
        <v>10666</v>
      </c>
      <c r="G3869">
        <v>19671</v>
      </c>
      <c r="H3869">
        <v>333</v>
      </c>
      <c r="I3869">
        <v>4604</v>
      </c>
      <c r="J3869" t="s">
        <v>94</v>
      </c>
      <c r="L3869" t="s">
        <v>51</v>
      </c>
      <c r="M3869">
        <v>4</v>
      </c>
      <c r="N3869">
        <v>1</v>
      </c>
      <c r="O3869">
        <v>0</v>
      </c>
      <c r="P3869" t="s">
        <v>249</v>
      </c>
      <c r="Q3869" t="s">
        <v>37</v>
      </c>
      <c r="R3869" s="3">
        <v>44218.4145833333</v>
      </c>
      <c r="S3869" t="s">
        <v>31</v>
      </c>
      <c r="T3869" t="s">
        <v>10667</v>
      </c>
      <c r="U3869" t="s">
        <v>190</v>
      </c>
    </row>
    <row r="3870" customHeight="1" spans="1:20">
      <c r="A3870">
        <v>5710939317</v>
      </c>
      <c r="B3870" s="2" t="s">
        <v>10668</v>
      </c>
      <c r="C3870" t="s">
        <v>3293</v>
      </c>
      <c r="E3870" t="s">
        <v>10669</v>
      </c>
      <c r="F3870" t="s">
        <v>10670</v>
      </c>
      <c r="G3870">
        <v>117</v>
      </c>
      <c r="H3870">
        <v>476</v>
      </c>
      <c r="I3870">
        <v>3608</v>
      </c>
      <c r="J3870" t="s">
        <v>273</v>
      </c>
      <c r="K3870" t="s">
        <v>274</v>
      </c>
      <c r="L3870" t="s">
        <v>51</v>
      </c>
      <c r="M3870">
        <v>5</v>
      </c>
      <c r="N3870">
        <v>0</v>
      </c>
      <c r="O3870">
        <v>-1</v>
      </c>
      <c r="P3870" t="s">
        <v>653</v>
      </c>
      <c r="Q3870" t="s">
        <v>120</v>
      </c>
      <c r="R3870" s="3">
        <v>42274.5583333333</v>
      </c>
      <c r="S3870" t="s">
        <v>31</v>
      </c>
      <c r="T3870" t="s">
        <v>10671</v>
      </c>
    </row>
    <row r="3871" customHeight="1" spans="1:21">
      <c r="A3871">
        <v>1849505267</v>
      </c>
      <c r="B3871" s="2" t="s">
        <v>10672</v>
      </c>
      <c r="C3871" t="s">
        <v>157</v>
      </c>
      <c r="D3871" t="s">
        <v>23</v>
      </c>
      <c r="E3871" t="s">
        <v>10673</v>
      </c>
      <c r="G3871">
        <v>290</v>
      </c>
      <c r="H3871">
        <v>1270</v>
      </c>
      <c r="I3871">
        <v>1404</v>
      </c>
      <c r="J3871" t="s">
        <v>50</v>
      </c>
      <c r="L3871" t="s">
        <v>51</v>
      </c>
      <c r="M3871">
        <v>5</v>
      </c>
      <c r="N3871">
        <v>0</v>
      </c>
      <c r="O3871">
        <v>-1</v>
      </c>
      <c r="P3871" t="s">
        <v>10674</v>
      </c>
      <c r="Q3871" t="s">
        <v>53</v>
      </c>
      <c r="R3871" s="3">
        <v>40488.6486111111</v>
      </c>
      <c r="S3871" t="s">
        <v>54</v>
      </c>
      <c r="U3871" t="s">
        <v>10675</v>
      </c>
    </row>
    <row r="3872" customHeight="1" spans="1:19">
      <c r="A3872">
        <v>7425049178</v>
      </c>
      <c r="B3872" s="2" t="s">
        <v>10676</v>
      </c>
      <c r="C3872" t="s">
        <v>813</v>
      </c>
      <c r="E3872" t="s">
        <v>10677</v>
      </c>
      <c r="G3872">
        <v>191</v>
      </c>
      <c r="H3872">
        <v>102</v>
      </c>
      <c r="I3872">
        <v>361</v>
      </c>
      <c r="J3872" t="s">
        <v>204</v>
      </c>
      <c r="L3872" t="s">
        <v>28</v>
      </c>
      <c r="M3872">
        <v>2</v>
      </c>
      <c r="N3872">
        <v>0</v>
      </c>
      <c r="O3872">
        <v>-1</v>
      </c>
      <c r="P3872" t="s">
        <v>10678</v>
      </c>
      <c r="Q3872" t="s">
        <v>84</v>
      </c>
      <c r="R3872" s="3">
        <v>43920.6875</v>
      </c>
      <c r="S3872" t="s">
        <v>38</v>
      </c>
    </row>
    <row r="3873" customHeight="1" spans="1:19">
      <c r="A3873">
        <v>7628824606</v>
      </c>
      <c r="B3873" s="2" t="s">
        <v>10679</v>
      </c>
      <c r="C3873" t="s">
        <v>813</v>
      </c>
      <c r="E3873" t="s">
        <v>10680</v>
      </c>
      <c r="F3873" t="s">
        <v>10681</v>
      </c>
      <c r="G3873">
        <v>1064</v>
      </c>
      <c r="H3873">
        <v>85</v>
      </c>
      <c r="I3873">
        <v>6364</v>
      </c>
      <c r="J3873" t="s">
        <v>35</v>
      </c>
      <c r="L3873" t="s">
        <v>28</v>
      </c>
      <c r="M3873">
        <v>2</v>
      </c>
      <c r="N3873">
        <v>0</v>
      </c>
      <c r="O3873">
        <v>-1</v>
      </c>
      <c r="P3873" t="s">
        <v>36</v>
      </c>
      <c r="Q3873" t="s">
        <v>276</v>
      </c>
      <c r="R3873" s="3">
        <v>44364.9618055556</v>
      </c>
      <c r="S3873" t="s">
        <v>38</v>
      </c>
    </row>
    <row r="3874" customHeight="1" spans="1:19">
      <c r="A3874">
        <v>7726855451</v>
      </c>
      <c r="B3874" s="2" t="s">
        <v>10682</v>
      </c>
      <c r="C3874" t="s">
        <v>813</v>
      </c>
      <c r="E3874" t="s">
        <v>10683</v>
      </c>
      <c r="G3874">
        <v>11</v>
      </c>
      <c r="H3874">
        <v>108</v>
      </c>
      <c r="I3874">
        <v>280</v>
      </c>
      <c r="J3874" t="s">
        <v>35</v>
      </c>
      <c r="L3874" t="s">
        <v>28</v>
      </c>
      <c r="M3874">
        <v>1</v>
      </c>
      <c r="N3874">
        <v>0</v>
      </c>
      <c r="O3874">
        <v>-1</v>
      </c>
      <c r="P3874" t="s">
        <v>36</v>
      </c>
      <c r="Q3874" t="s">
        <v>160</v>
      </c>
      <c r="R3874" s="3">
        <v>44538.7909722222</v>
      </c>
      <c r="S3874" t="s">
        <v>38</v>
      </c>
    </row>
    <row r="3875" customHeight="1" spans="1:19">
      <c r="A3875">
        <v>5647740244</v>
      </c>
      <c r="B3875" s="2" t="s">
        <v>10684</v>
      </c>
      <c r="C3875" t="s">
        <v>3287</v>
      </c>
      <c r="D3875" t="s">
        <v>23</v>
      </c>
      <c r="E3875" t="s">
        <v>10685</v>
      </c>
      <c r="F3875" t="s">
        <v>10686</v>
      </c>
      <c r="G3875">
        <v>63</v>
      </c>
      <c r="H3875">
        <v>570</v>
      </c>
      <c r="I3875">
        <v>1104</v>
      </c>
      <c r="J3875" t="s">
        <v>35</v>
      </c>
      <c r="L3875" t="s">
        <v>51</v>
      </c>
      <c r="M3875">
        <v>2</v>
      </c>
      <c r="N3875">
        <v>0</v>
      </c>
      <c r="O3875">
        <v>-1</v>
      </c>
      <c r="P3875" t="s">
        <v>36</v>
      </c>
      <c r="Q3875" t="s">
        <v>276</v>
      </c>
      <c r="R3875" s="3">
        <v>42193.0381944444</v>
      </c>
      <c r="S3875" t="s">
        <v>31</v>
      </c>
    </row>
    <row r="3876" customHeight="1" spans="1:21">
      <c r="A3876">
        <v>7383709980</v>
      </c>
      <c r="B3876" s="2" t="s">
        <v>10687</v>
      </c>
      <c r="C3876" t="s">
        <v>157</v>
      </c>
      <c r="D3876" t="s">
        <v>23</v>
      </c>
      <c r="E3876" t="s">
        <v>10688</v>
      </c>
      <c r="F3876" t="s">
        <v>10689</v>
      </c>
      <c r="G3876">
        <v>3</v>
      </c>
      <c r="H3876">
        <v>78</v>
      </c>
      <c r="I3876">
        <v>5</v>
      </c>
      <c r="J3876" t="s">
        <v>50</v>
      </c>
      <c r="K3876" t="s">
        <v>7014</v>
      </c>
      <c r="L3876" t="s">
        <v>28</v>
      </c>
      <c r="M3876">
        <v>0</v>
      </c>
      <c r="N3876">
        <v>0</v>
      </c>
      <c r="O3876">
        <v>-1</v>
      </c>
      <c r="P3876" t="s">
        <v>4151</v>
      </c>
      <c r="Q3876" t="s">
        <v>583</v>
      </c>
      <c r="R3876" s="3">
        <v>43863.01875</v>
      </c>
      <c r="S3876" t="s">
        <v>31</v>
      </c>
      <c r="T3876" t="s">
        <v>90</v>
      </c>
      <c r="U3876" t="s">
        <v>10690</v>
      </c>
    </row>
    <row r="3877" customHeight="1" spans="1:19">
      <c r="A3877">
        <v>7605860817</v>
      </c>
      <c r="B3877" s="2" t="s">
        <v>10691</v>
      </c>
      <c r="C3877" t="s">
        <v>3364</v>
      </c>
      <c r="D3877" t="s">
        <v>23</v>
      </c>
      <c r="E3877" t="s">
        <v>10692</v>
      </c>
      <c r="G3877">
        <v>25</v>
      </c>
      <c r="H3877">
        <v>168</v>
      </c>
      <c r="I3877">
        <v>469</v>
      </c>
      <c r="J3877" t="s">
        <v>495</v>
      </c>
      <c r="L3877" t="s">
        <v>51</v>
      </c>
      <c r="M3877">
        <v>0</v>
      </c>
      <c r="N3877">
        <v>0</v>
      </c>
      <c r="O3877">
        <v>-1</v>
      </c>
      <c r="P3877" t="s">
        <v>10693</v>
      </c>
      <c r="Q3877" t="s">
        <v>30</v>
      </c>
      <c r="R3877" s="3">
        <v>44324.9236111111</v>
      </c>
      <c r="S3877" t="s">
        <v>38</v>
      </c>
    </row>
    <row r="3878" customHeight="1" spans="1:19">
      <c r="A3878">
        <v>7605860817</v>
      </c>
      <c r="B3878" s="2" t="s">
        <v>10694</v>
      </c>
      <c r="C3878" t="s">
        <v>22</v>
      </c>
      <c r="D3878" t="s">
        <v>23</v>
      </c>
      <c r="E3878" t="s">
        <v>10692</v>
      </c>
      <c r="G3878">
        <v>25</v>
      </c>
      <c r="H3878">
        <v>168</v>
      </c>
      <c r="I3878">
        <v>469</v>
      </c>
      <c r="J3878" t="s">
        <v>495</v>
      </c>
      <c r="L3878" t="s">
        <v>51</v>
      </c>
      <c r="M3878">
        <v>0</v>
      </c>
      <c r="N3878">
        <v>0</v>
      </c>
      <c r="O3878">
        <v>-1</v>
      </c>
      <c r="P3878" t="s">
        <v>10693</v>
      </c>
      <c r="Q3878" t="s">
        <v>30</v>
      </c>
      <c r="R3878" s="3">
        <v>44324.9236111111</v>
      </c>
      <c r="S3878" t="s">
        <v>38</v>
      </c>
    </row>
    <row r="3879" customHeight="1" spans="1:21">
      <c r="A3879">
        <v>2636717550</v>
      </c>
      <c r="B3879" s="2" t="s">
        <v>10695</v>
      </c>
      <c r="C3879" t="s">
        <v>3364</v>
      </c>
      <c r="D3879" t="s">
        <v>23</v>
      </c>
      <c r="E3879" t="s">
        <v>10696</v>
      </c>
      <c r="F3879" t="s">
        <v>10697</v>
      </c>
      <c r="G3879">
        <v>3686</v>
      </c>
      <c r="H3879">
        <v>351</v>
      </c>
      <c r="I3879">
        <v>1199</v>
      </c>
      <c r="J3879" t="s">
        <v>68</v>
      </c>
      <c r="K3879" t="s">
        <v>5093</v>
      </c>
      <c r="L3879" t="s">
        <v>28</v>
      </c>
      <c r="M3879">
        <v>3</v>
      </c>
      <c r="N3879">
        <v>0</v>
      </c>
      <c r="O3879">
        <v>200</v>
      </c>
      <c r="P3879" t="s">
        <v>10698</v>
      </c>
      <c r="Q3879" t="s">
        <v>71</v>
      </c>
      <c r="R3879" s="3">
        <v>40904.5638888889</v>
      </c>
      <c r="S3879" t="s">
        <v>54</v>
      </c>
      <c r="U3879" t="s">
        <v>10699</v>
      </c>
    </row>
    <row r="3880" customHeight="1" spans="1:21">
      <c r="A3880">
        <v>2636717550</v>
      </c>
      <c r="B3880" s="2" t="s">
        <v>10695</v>
      </c>
      <c r="C3880" t="s">
        <v>3364</v>
      </c>
      <c r="D3880" t="s">
        <v>23</v>
      </c>
      <c r="E3880" t="s">
        <v>10696</v>
      </c>
      <c r="F3880" t="s">
        <v>10697</v>
      </c>
      <c r="G3880">
        <v>3686</v>
      </c>
      <c r="H3880">
        <v>351</v>
      </c>
      <c r="I3880">
        <v>1199</v>
      </c>
      <c r="J3880" t="s">
        <v>68</v>
      </c>
      <c r="K3880" t="s">
        <v>5093</v>
      </c>
      <c r="L3880" t="s">
        <v>28</v>
      </c>
      <c r="M3880">
        <v>3</v>
      </c>
      <c r="N3880">
        <v>0</v>
      </c>
      <c r="O3880">
        <v>200</v>
      </c>
      <c r="P3880" t="s">
        <v>10698</v>
      </c>
      <c r="Q3880" t="s">
        <v>71</v>
      </c>
      <c r="R3880" s="3">
        <v>40904.5638888889</v>
      </c>
      <c r="S3880" t="s">
        <v>54</v>
      </c>
      <c r="U3880" t="s">
        <v>10699</v>
      </c>
    </row>
    <row r="3881" customHeight="1" spans="1:19">
      <c r="A3881">
        <v>7354876939</v>
      </c>
      <c r="B3881" s="2" t="s">
        <v>10700</v>
      </c>
      <c r="C3881" t="s">
        <v>65</v>
      </c>
      <c r="D3881" t="s">
        <v>23</v>
      </c>
      <c r="E3881" t="s">
        <v>10701</v>
      </c>
      <c r="G3881">
        <v>3</v>
      </c>
      <c r="H3881">
        <v>21</v>
      </c>
      <c r="I3881">
        <v>40</v>
      </c>
      <c r="J3881" t="s">
        <v>35</v>
      </c>
      <c r="L3881" t="s">
        <v>28</v>
      </c>
      <c r="M3881">
        <v>0</v>
      </c>
      <c r="N3881">
        <v>0</v>
      </c>
      <c r="O3881">
        <v>-1</v>
      </c>
      <c r="P3881" t="s">
        <v>36</v>
      </c>
      <c r="Q3881" t="s">
        <v>71</v>
      </c>
      <c r="R3881" s="3">
        <v>43812.8895833333</v>
      </c>
      <c r="S3881" t="s">
        <v>38</v>
      </c>
    </row>
    <row r="3882" customHeight="1" spans="1:21">
      <c r="A3882">
        <v>6648498425</v>
      </c>
      <c r="B3882" s="2" t="s">
        <v>10702</v>
      </c>
      <c r="C3882" t="s">
        <v>65</v>
      </c>
      <c r="D3882" t="s">
        <v>23</v>
      </c>
      <c r="E3882" t="s">
        <v>10703</v>
      </c>
      <c r="G3882">
        <v>34</v>
      </c>
      <c r="H3882">
        <v>75</v>
      </c>
      <c r="I3882">
        <v>283</v>
      </c>
      <c r="J3882" t="s">
        <v>3276</v>
      </c>
      <c r="K3882" t="s">
        <v>8741</v>
      </c>
      <c r="L3882" t="s">
        <v>28</v>
      </c>
      <c r="M3882">
        <v>0</v>
      </c>
      <c r="N3882">
        <v>0</v>
      </c>
      <c r="O3882">
        <v>-1</v>
      </c>
      <c r="P3882" t="s">
        <v>10704</v>
      </c>
      <c r="Q3882" t="s">
        <v>160</v>
      </c>
      <c r="R3882" s="3">
        <v>43332.5520833333</v>
      </c>
      <c r="S3882" t="s">
        <v>38</v>
      </c>
      <c r="U3882" t="s">
        <v>10705</v>
      </c>
    </row>
    <row r="3883" customHeight="1" spans="1:19">
      <c r="A3883">
        <v>6539979649</v>
      </c>
      <c r="B3883" s="2" t="s">
        <v>10706</v>
      </c>
      <c r="C3883" t="s">
        <v>65</v>
      </c>
      <c r="D3883" t="s">
        <v>23</v>
      </c>
      <c r="E3883" t="s">
        <v>10707</v>
      </c>
      <c r="F3883" t="s">
        <v>10708</v>
      </c>
      <c r="G3883">
        <v>1743</v>
      </c>
      <c r="H3883">
        <v>1096</v>
      </c>
      <c r="I3883">
        <v>71976</v>
      </c>
      <c r="J3883" t="s">
        <v>289</v>
      </c>
      <c r="K3883" t="s">
        <v>10709</v>
      </c>
      <c r="L3883" t="s">
        <v>28</v>
      </c>
      <c r="M3883">
        <v>6</v>
      </c>
      <c r="N3883">
        <v>1</v>
      </c>
      <c r="O3883">
        <v>0</v>
      </c>
      <c r="P3883" t="s">
        <v>10710</v>
      </c>
      <c r="Q3883" t="s">
        <v>245</v>
      </c>
      <c r="R3883" s="3">
        <v>43417.8972222222</v>
      </c>
      <c r="S3883" t="s">
        <v>31</v>
      </c>
    </row>
    <row r="3884" customHeight="1" spans="1:19">
      <c r="A3884">
        <v>6180653883</v>
      </c>
      <c r="B3884" s="2" t="s">
        <v>10711</v>
      </c>
      <c r="C3884" t="s">
        <v>65</v>
      </c>
      <c r="D3884" t="s">
        <v>23</v>
      </c>
      <c r="E3884" t="s">
        <v>10712</v>
      </c>
      <c r="F3884" t="s">
        <v>10713</v>
      </c>
      <c r="G3884">
        <v>870</v>
      </c>
      <c r="H3884">
        <v>907</v>
      </c>
      <c r="I3884">
        <v>15539</v>
      </c>
      <c r="J3884" t="s">
        <v>495</v>
      </c>
      <c r="K3884" t="s">
        <v>3168</v>
      </c>
      <c r="L3884" t="s">
        <v>51</v>
      </c>
      <c r="M3884">
        <v>1</v>
      </c>
      <c r="N3884">
        <v>0</v>
      </c>
      <c r="O3884">
        <v>-1</v>
      </c>
      <c r="P3884" t="s">
        <v>52</v>
      </c>
      <c r="Q3884" t="s">
        <v>265</v>
      </c>
      <c r="R3884" s="3">
        <v>42819.8347222222</v>
      </c>
      <c r="S3884" t="s">
        <v>31</v>
      </c>
    </row>
    <row r="3885" customHeight="1" spans="1:19">
      <c r="A3885">
        <v>6060652113</v>
      </c>
      <c r="B3885" s="2" t="s">
        <v>10714</v>
      </c>
      <c r="C3885" t="s">
        <v>65</v>
      </c>
      <c r="D3885" t="s">
        <v>23</v>
      </c>
      <c r="E3885" t="s">
        <v>10715</v>
      </c>
      <c r="F3885" t="s">
        <v>10716</v>
      </c>
      <c r="G3885">
        <v>728</v>
      </c>
      <c r="H3885">
        <v>570</v>
      </c>
      <c r="I3885">
        <v>33189</v>
      </c>
      <c r="J3885" t="s">
        <v>273</v>
      </c>
      <c r="L3885" t="s">
        <v>51</v>
      </c>
      <c r="M3885">
        <v>6</v>
      </c>
      <c r="N3885">
        <v>1</v>
      </c>
      <c r="O3885">
        <v>0</v>
      </c>
      <c r="P3885" t="s">
        <v>9616</v>
      </c>
      <c r="Q3885" t="s">
        <v>276</v>
      </c>
      <c r="R3885" s="3">
        <v>42681.8833333333</v>
      </c>
      <c r="S3885" t="s">
        <v>31</v>
      </c>
    </row>
    <row r="3886" customHeight="1" spans="1:19">
      <c r="A3886">
        <v>6484559844</v>
      </c>
      <c r="B3886" s="2" t="s">
        <v>10717</v>
      </c>
      <c r="C3886" t="s">
        <v>65</v>
      </c>
      <c r="D3886" t="s">
        <v>23</v>
      </c>
      <c r="E3886" t="s">
        <v>10718</v>
      </c>
      <c r="F3886" t="s">
        <v>10719</v>
      </c>
      <c r="G3886">
        <v>2248</v>
      </c>
      <c r="H3886">
        <v>293</v>
      </c>
      <c r="I3886">
        <v>2600</v>
      </c>
      <c r="J3886" t="s">
        <v>26</v>
      </c>
      <c r="K3886" t="s">
        <v>27</v>
      </c>
      <c r="L3886" t="s">
        <v>51</v>
      </c>
      <c r="M3886">
        <v>5</v>
      </c>
      <c r="N3886">
        <v>0</v>
      </c>
      <c r="O3886">
        <v>-1</v>
      </c>
      <c r="P3886" t="s">
        <v>230</v>
      </c>
      <c r="Q3886" t="s">
        <v>37</v>
      </c>
      <c r="R3886" s="3">
        <v>43142.8152777778</v>
      </c>
      <c r="S3886" t="s">
        <v>31</v>
      </c>
    </row>
    <row r="3887" customHeight="1" spans="1:19">
      <c r="A3887">
        <v>7103068788</v>
      </c>
      <c r="B3887" s="2" t="s">
        <v>10720</v>
      </c>
      <c r="C3887" t="s">
        <v>65</v>
      </c>
      <c r="D3887" t="s">
        <v>23</v>
      </c>
      <c r="E3887" t="s">
        <v>10721</v>
      </c>
      <c r="F3887" t="s">
        <v>10722</v>
      </c>
      <c r="G3887">
        <v>165</v>
      </c>
      <c r="H3887">
        <v>695</v>
      </c>
      <c r="I3887">
        <v>16680</v>
      </c>
      <c r="J3887" t="s">
        <v>106</v>
      </c>
      <c r="L3887" t="s">
        <v>51</v>
      </c>
      <c r="M3887">
        <v>6</v>
      </c>
      <c r="N3887">
        <v>0</v>
      </c>
      <c r="O3887">
        <v>-1</v>
      </c>
      <c r="P3887" t="s">
        <v>36</v>
      </c>
      <c r="Q3887" t="s">
        <v>37</v>
      </c>
      <c r="R3887" s="3">
        <v>43583.7652777778</v>
      </c>
      <c r="S3887" t="s">
        <v>31</v>
      </c>
    </row>
    <row r="3888" customHeight="1" spans="1:21">
      <c r="A3888">
        <v>5073208700</v>
      </c>
      <c r="B3888" s="2" t="s">
        <v>10723</v>
      </c>
      <c r="C3888" t="s">
        <v>157</v>
      </c>
      <c r="D3888" t="s">
        <v>23</v>
      </c>
      <c r="E3888" t="s">
        <v>10724</v>
      </c>
      <c r="F3888" t="s">
        <v>10725</v>
      </c>
      <c r="G3888">
        <v>703</v>
      </c>
      <c r="H3888">
        <v>188</v>
      </c>
      <c r="I3888">
        <v>52743</v>
      </c>
      <c r="J3888" t="s">
        <v>94</v>
      </c>
      <c r="K3888" t="s">
        <v>854</v>
      </c>
      <c r="L3888" t="s">
        <v>51</v>
      </c>
      <c r="M3888">
        <v>6</v>
      </c>
      <c r="N3888">
        <v>0</v>
      </c>
      <c r="O3888">
        <v>-1</v>
      </c>
      <c r="P3888" t="s">
        <v>10726</v>
      </c>
      <c r="Q3888" t="s">
        <v>79</v>
      </c>
      <c r="R3888" s="3">
        <v>41714.86875</v>
      </c>
      <c r="S3888" t="s">
        <v>31</v>
      </c>
      <c r="T3888" t="s">
        <v>10727</v>
      </c>
      <c r="U3888" t="s">
        <v>2652</v>
      </c>
    </row>
    <row r="3889" customHeight="1" spans="1:19">
      <c r="A3889">
        <v>3107341293</v>
      </c>
      <c r="B3889" s="2" t="s">
        <v>10728</v>
      </c>
      <c r="C3889" t="s">
        <v>157</v>
      </c>
      <c r="D3889" t="s">
        <v>23</v>
      </c>
      <c r="E3889" t="s">
        <v>10729</v>
      </c>
      <c r="F3889" t="s">
        <v>10730</v>
      </c>
      <c r="G3889">
        <v>143</v>
      </c>
      <c r="H3889">
        <v>366</v>
      </c>
      <c r="I3889">
        <v>903</v>
      </c>
      <c r="J3889" t="s">
        <v>26</v>
      </c>
      <c r="L3889" t="s">
        <v>28</v>
      </c>
      <c r="M3889">
        <v>3</v>
      </c>
      <c r="N3889">
        <v>0</v>
      </c>
      <c r="O3889">
        <v>-1</v>
      </c>
      <c r="P3889" t="s">
        <v>1146</v>
      </c>
      <c r="Q3889" t="s">
        <v>30</v>
      </c>
      <c r="R3889" s="3">
        <v>41222.96875</v>
      </c>
      <c r="S3889" t="s">
        <v>31</v>
      </c>
    </row>
    <row r="3890" customHeight="1" spans="1:19">
      <c r="A3890">
        <v>3107341293</v>
      </c>
      <c r="B3890" s="2" t="s">
        <v>10731</v>
      </c>
      <c r="C3890" t="s">
        <v>22</v>
      </c>
      <c r="D3890" t="s">
        <v>23</v>
      </c>
      <c r="E3890" t="s">
        <v>10729</v>
      </c>
      <c r="F3890" t="s">
        <v>10730</v>
      </c>
      <c r="G3890">
        <v>143</v>
      </c>
      <c r="H3890">
        <v>366</v>
      </c>
      <c r="I3890">
        <v>903</v>
      </c>
      <c r="J3890" t="s">
        <v>26</v>
      </c>
      <c r="L3890" t="s">
        <v>28</v>
      </c>
      <c r="M3890">
        <v>3</v>
      </c>
      <c r="N3890">
        <v>0</v>
      </c>
      <c r="O3890">
        <v>-1</v>
      </c>
      <c r="P3890" t="s">
        <v>1146</v>
      </c>
      <c r="Q3890" t="s">
        <v>30</v>
      </c>
      <c r="R3890" s="3">
        <v>41222.96875</v>
      </c>
      <c r="S3890" t="s">
        <v>31</v>
      </c>
    </row>
    <row r="3891" customHeight="1" spans="1:19">
      <c r="A3891">
        <v>3107341293</v>
      </c>
      <c r="B3891" s="2" t="s">
        <v>10732</v>
      </c>
      <c r="C3891" t="s">
        <v>22</v>
      </c>
      <c r="D3891" t="s">
        <v>23</v>
      </c>
      <c r="E3891" t="s">
        <v>10729</v>
      </c>
      <c r="F3891" t="s">
        <v>10730</v>
      </c>
      <c r="G3891">
        <v>143</v>
      </c>
      <c r="H3891">
        <v>366</v>
      </c>
      <c r="I3891">
        <v>903</v>
      </c>
      <c r="J3891" t="s">
        <v>26</v>
      </c>
      <c r="L3891" t="s">
        <v>28</v>
      </c>
      <c r="M3891">
        <v>3</v>
      </c>
      <c r="N3891">
        <v>0</v>
      </c>
      <c r="O3891">
        <v>-1</v>
      </c>
      <c r="P3891" t="s">
        <v>1146</v>
      </c>
      <c r="Q3891" t="s">
        <v>30</v>
      </c>
      <c r="R3891" s="3">
        <v>41222.96875</v>
      </c>
      <c r="S3891" t="s">
        <v>31</v>
      </c>
    </row>
    <row r="3892" customHeight="1" spans="1:20">
      <c r="A3892">
        <v>7496743906</v>
      </c>
      <c r="B3892" s="2" t="s">
        <v>10733</v>
      </c>
      <c r="C3892" t="s">
        <v>157</v>
      </c>
      <c r="D3892" t="s">
        <v>23</v>
      </c>
      <c r="E3892" t="s">
        <v>10734</v>
      </c>
      <c r="F3892" t="s">
        <v>10735</v>
      </c>
      <c r="G3892">
        <v>1723</v>
      </c>
      <c r="H3892">
        <v>247</v>
      </c>
      <c r="I3892">
        <v>6840</v>
      </c>
      <c r="J3892" t="s">
        <v>94</v>
      </c>
      <c r="L3892" t="s">
        <v>51</v>
      </c>
      <c r="M3892">
        <v>4</v>
      </c>
      <c r="N3892">
        <v>1</v>
      </c>
      <c r="O3892">
        <v>0</v>
      </c>
      <c r="P3892" t="s">
        <v>52</v>
      </c>
      <c r="Q3892" t="s">
        <v>71</v>
      </c>
      <c r="R3892" s="3">
        <v>44069.8916666667</v>
      </c>
      <c r="S3892" t="s">
        <v>31</v>
      </c>
      <c r="T3892" t="s">
        <v>10736</v>
      </c>
    </row>
    <row r="3893" customHeight="1" spans="1:19">
      <c r="A3893">
        <v>6242441883</v>
      </c>
      <c r="B3893" s="2" t="s">
        <v>10737</v>
      </c>
      <c r="C3893" t="s">
        <v>157</v>
      </c>
      <c r="D3893" t="s">
        <v>23</v>
      </c>
      <c r="E3893" t="s">
        <v>10738</v>
      </c>
      <c r="F3893" t="s">
        <v>10739</v>
      </c>
      <c r="G3893">
        <v>53</v>
      </c>
      <c r="H3893">
        <v>402</v>
      </c>
      <c r="I3893">
        <v>148</v>
      </c>
      <c r="J3893" t="s">
        <v>35</v>
      </c>
      <c r="L3893" t="s">
        <v>51</v>
      </c>
      <c r="M3893">
        <v>4</v>
      </c>
      <c r="N3893">
        <v>0</v>
      </c>
      <c r="O3893">
        <v>-1</v>
      </c>
      <c r="P3893" t="s">
        <v>36</v>
      </c>
      <c r="Q3893" t="s">
        <v>53</v>
      </c>
      <c r="R3893" s="3">
        <v>42879.8361111111</v>
      </c>
      <c r="S3893" t="s">
        <v>31</v>
      </c>
    </row>
    <row r="3894" customHeight="1" spans="1:19">
      <c r="A3894">
        <v>7192615741</v>
      </c>
      <c r="B3894" s="2" t="s">
        <v>10740</v>
      </c>
      <c r="C3894" t="s">
        <v>390</v>
      </c>
      <c r="D3894" t="s">
        <v>23</v>
      </c>
      <c r="E3894" t="s">
        <v>10741</v>
      </c>
      <c r="F3894" t="s">
        <v>10742</v>
      </c>
      <c r="G3894">
        <v>1199</v>
      </c>
      <c r="H3894">
        <v>221</v>
      </c>
      <c r="I3894">
        <v>2411</v>
      </c>
      <c r="J3894" t="s">
        <v>273</v>
      </c>
      <c r="L3894" t="s">
        <v>51</v>
      </c>
      <c r="M3894">
        <v>6</v>
      </c>
      <c r="N3894">
        <v>0</v>
      </c>
      <c r="O3894">
        <v>-1</v>
      </c>
      <c r="P3894" t="s">
        <v>10743</v>
      </c>
      <c r="Q3894" t="s">
        <v>276</v>
      </c>
      <c r="R3894" s="3">
        <v>43629.6458564815</v>
      </c>
      <c r="S3894" t="s">
        <v>54</v>
      </c>
    </row>
    <row r="3895" customHeight="1" spans="1:19">
      <c r="A3895">
        <v>2945549757</v>
      </c>
      <c r="B3895" s="2" t="s">
        <v>10744</v>
      </c>
      <c r="C3895" t="s">
        <v>390</v>
      </c>
      <c r="D3895" t="s">
        <v>23</v>
      </c>
      <c r="E3895" t="s">
        <v>10745</v>
      </c>
      <c r="F3895" t="s">
        <v>10746</v>
      </c>
      <c r="G3895">
        <v>914</v>
      </c>
      <c r="H3895">
        <v>562</v>
      </c>
      <c r="I3895">
        <v>2015</v>
      </c>
      <c r="J3895" t="s">
        <v>94</v>
      </c>
      <c r="L3895" t="s">
        <v>51</v>
      </c>
      <c r="M3895">
        <v>1</v>
      </c>
      <c r="N3895">
        <v>0</v>
      </c>
      <c r="O3895">
        <v>220</v>
      </c>
      <c r="Q3895" t="s">
        <v>430</v>
      </c>
      <c r="R3895" s="3">
        <v>41164.2631944444</v>
      </c>
      <c r="S3895" t="s">
        <v>31</v>
      </c>
    </row>
    <row r="3896" customHeight="1" spans="1:19">
      <c r="A3896">
        <v>5646530612</v>
      </c>
      <c r="B3896" s="2" t="s">
        <v>10747</v>
      </c>
      <c r="C3896" t="s">
        <v>3394</v>
      </c>
      <c r="D3896" t="s">
        <v>1382</v>
      </c>
      <c r="E3896" t="s">
        <v>10748</v>
      </c>
      <c r="F3896" t="s">
        <v>10749</v>
      </c>
      <c r="G3896">
        <v>3</v>
      </c>
      <c r="H3896">
        <v>100</v>
      </c>
      <c r="I3896">
        <v>129</v>
      </c>
      <c r="J3896" t="s">
        <v>204</v>
      </c>
      <c r="K3896" t="s">
        <v>220</v>
      </c>
      <c r="L3896" t="s">
        <v>28</v>
      </c>
      <c r="M3896">
        <v>0</v>
      </c>
      <c r="N3896">
        <v>0</v>
      </c>
      <c r="O3896">
        <v>-1</v>
      </c>
      <c r="P3896" t="s">
        <v>5314</v>
      </c>
      <c r="Q3896" t="s">
        <v>84</v>
      </c>
      <c r="R3896" s="3">
        <v>42190.4506944444</v>
      </c>
      <c r="S3896" t="s">
        <v>31</v>
      </c>
    </row>
    <row r="3897" customHeight="1" spans="1:19">
      <c r="A3897">
        <v>6244236959</v>
      </c>
      <c r="B3897" s="2" t="s">
        <v>10750</v>
      </c>
      <c r="C3897" t="s">
        <v>1381</v>
      </c>
      <c r="D3897" t="s">
        <v>1382</v>
      </c>
      <c r="E3897" t="s">
        <v>10751</v>
      </c>
      <c r="F3897" t="s">
        <v>10752</v>
      </c>
      <c r="G3897">
        <v>58</v>
      </c>
      <c r="H3897">
        <v>195</v>
      </c>
      <c r="I3897">
        <v>441</v>
      </c>
      <c r="J3897" t="s">
        <v>3276</v>
      </c>
      <c r="L3897" t="s">
        <v>51</v>
      </c>
      <c r="M3897">
        <v>0</v>
      </c>
      <c r="N3897">
        <v>0</v>
      </c>
      <c r="O3897">
        <v>-1</v>
      </c>
      <c r="P3897" t="s">
        <v>36</v>
      </c>
      <c r="Q3897" t="s">
        <v>597</v>
      </c>
      <c r="R3897" s="3">
        <v>42866.8854166667</v>
      </c>
      <c r="S3897" t="s">
        <v>31</v>
      </c>
    </row>
    <row r="3898" customHeight="1" spans="1:19">
      <c r="A3898">
        <v>7689388470</v>
      </c>
      <c r="B3898" s="2" t="s">
        <v>10753</v>
      </c>
      <c r="C3898" t="s">
        <v>1381</v>
      </c>
      <c r="D3898" t="s">
        <v>1382</v>
      </c>
      <c r="E3898" t="s">
        <v>10754</v>
      </c>
      <c r="F3898" t="s">
        <v>10755</v>
      </c>
      <c r="G3898">
        <v>356</v>
      </c>
      <c r="H3898">
        <v>322</v>
      </c>
      <c r="I3898">
        <v>10</v>
      </c>
      <c r="J3898" t="s">
        <v>94</v>
      </c>
      <c r="L3898" t="s">
        <v>28</v>
      </c>
      <c r="M3898">
        <v>2</v>
      </c>
      <c r="N3898">
        <v>0</v>
      </c>
      <c r="O3898">
        <v>-1</v>
      </c>
      <c r="P3898" t="s">
        <v>10756</v>
      </c>
      <c r="Q3898" t="s">
        <v>583</v>
      </c>
      <c r="R3898" s="3">
        <v>44441.6319444444</v>
      </c>
      <c r="S3898" t="s">
        <v>31</v>
      </c>
    </row>
    <row r="3899" customHeight="1" spans="1:19">
      <c r="A3899">
        <v>6326767088</v>
      </c>
      <c r="B3899" s="2" t="s">
        <v>10757</v>
      </c>
      <c r="C3899" t="s">
        <v>207</v>
      </c>
      <c r="D3899" t="s">
        <v>41</v>
      </c>
      <c r="E3899" t="s">
        <v>10758</v>
      </c>
      <c r="F3899" t="s">
        <v>10759</v>
      </c>
      <c r="G3899">
        <v>50</v>
      </c>
      <c r="H3899">
        <v>17</v>
      </c>
      <c r="I3899">
        <v>143</v>
      </c>
      <c r="J3899" t="s">
        <v>273</v>
      </c>
      <c r="K3899" t="s">
        <v>1021</v>
      </c>
      <c r="L3899" t="s">
        <v>51</v>
      </c>
      <c r="M3899">
        <v>0</v>
      </c>
      <c r="N3899">
        <v>0</v>
      </c>
      <c r="O3899">
        <v>-1</v>
      </c>
      <c r="P3899" t="s">
        <v>36</v>
      </c>
      <c r="Q3899" t="s">
        <v>10760</v>
      </c>
      <c r="R3899" s="3">
        <v>42940.7641435185</v>
      </c>
      <c r="S3899" t="s">
        <v>38</v>
      </c>
    </row>
    <row r="3900" customHeight="1" spans="1:19">
      <c r="A3900">
        <v>7517402252</v>
      </c>
      <c r="B3900" s="2" t="s">
        <v>10761</v>
      </c>
      <c r="C3900" t="s">
        <v>157</v>
      </c>
      <c r="D3900" t="s">
        <v>23</v>
      </c>
      <c r="E3900" t="s">
        <v>10762</v>
      </c>
      <c r="G3900">
        <v>4</v>
      </c>
      <c r="H3900">
        <v>108</v>
      </c>
      <c r="I3900">
        <v>0</v>
      </c>
      <c r="J3900" t="s">
        <v>35</v>
      </c>
      <c r="L3900" t="s">
        <v>51</v>
      </c>
      <c r="M3900">
        <v>0</v>
      </c>
      <c r="N3900">
        <v>0</v>
      </c>
      <c r="O3900">
        <v>-1</v>
      </c>
      <c r="P3900" t="s">
        <v>10763</v>
      </c>
      <c r="Q3900" t="s">
        <v>231</v>
      </c>
      <c r="R3900" s="3">
        <v>44134.4944444444</v>
      </c>
      <c r="S3900" t="s">
        <v>38</v>
      </c>
    </row>
    <row r="3901" customHeight="1" spans="1:19">
      <c r="A3901">
        <v>7517402252</v>
      </c>
      <c r="B3901" s="2" t="s">
        <v>10764</v>
      </c>
      <c r="C3901" t="s">
        <v>157</v>
      </c>
      <c r="D3901" t="s">
        <v>23</v>
      </c>
      <c r="E3901" t="s">
        <v>10762</v>
      </c>
      <c r="G3901">
        <v>4</v>
      </c>
      <c r="H3901">
        <v>108</v>
      </c>
      <c r="I3901">
        <v>0</v>
      </c>
      <c r="J3901" t="s">
        <v>35</v>
      </c>
      <c r="L3901" t="s">
        <v>51</v>
      </c>
      <c r="M3901">
        <v>0</v>
      </c>
      <c r="N3901">
        <v>0</v>
      </c>
      <c r="O3901">
        <v>-1</v>
      </c>
      <c r="P3901" t="s">
        <v>10763</v>
      </c>
      <c r="Q3901" t="s">
        <v>231</v>
      </c>
      <c r="R3901" s="3">
        <v>44134.4944444444</v>
      </c>
      <c r="S3901" t="s">
        <v>38</v>
      </c>
    </row>
    <row r="3902" customHeight="1" spans="1:19">
      <c r="A3902">
        <v>7517402252</v>
      </c>
      <c r="B3902" s="2" t="s">
        <v>10765</v>
      </c>
      <c r="C3902" t="s">
        <v>157</v>
      </c>
      <c r="D3902" t="s">
        <v>23</v>
      </c>
      <c r="E3902" t="s">
        <v>10762</v>
      </c>
      <c r="G3902">
        <v>4</v>
      </c>
      <c r="H3902">
        <v>108</v>
      </c>
      <c r="I3902">
        <v>0</v>
      </c>
      <c r="J3902" t="s">
        <v>35</v>
      </c>
      <c r="L3902" t="s">
        <v>51</v>
      </c>
      <c r="M3902">
        <v>0</v>
      </c>
      <c r="N3902">
        <v>0</v>
      </c>
      <c r="O3902">
        <v>-1</v>
      </c>
      <c r="P3902" t="s">
        <v>10763</v>
      </c>
      <c r="Q3902" t="s">
        <v>231</v>
      </c>
      <c r="R3902" s="3">
        <v>44134.4944444444</v>
      </c>
      <c r="S3902" t="s">
        <v>38</v>
      </c>
    </row>
    <row r="3903" customHeight="1" spans="1:19">
      <c r="A3903">
        <v>7517402252</v>
      </c>
      <c r="B3903" s="2" t="s">
        <v>10766</v>
      </c>
      <c r="C3903" t="s">
        <v>157</v>
      </c>
      <c r="D3903" t="s">
        <v>23</v>
      </c>
      <c r="E3903" t="s">
        <v>10762</v>
      </c>
      <c r="G3903">
        <v>4</v>
      </c>
      <c r="H3903">
        <v>108</v>
      </c>
      <c r="I3903">
        <v>0</v>
      </c>
      <c r="J3903" t="s">
        <v>35</v>
      </c>
      <c r="L3903" t="s">
        <v>51</v>
      </c>
      <c r="M3903">
        <v>0</v>
      </c>
      <c r="N3903">
        <v>0</v>
      </c>
      <c r="O3903">
        <v>-1</v>
      </c>
      <c r="P3903" t="s">
        <v>10763</v>
      </c>
      <c r="Q3903" t="s">
        <v>231</v>
      </c>
      <c r="R3903" s="3">
        <v>44134.4944444444</v>
      </c>
      <c r="S3903" t="s">
        <v>38</v>
      </c>
    </row>
    <row r="3904" customHeight="1" spans="1:19">
      <c r="A3904">
        <v>7517402252</v>
      </c>
      <c r="B3904" s="2" t="s">
        <v>10767</v>
      </c>
      <c r="C3904" t="s">
        <v>157</v>
      </c>
      <c r="D3904" t="s">
        <v>23</v>
      </c>
      <c r="E3904" t="s">
        <v>10762</v>
      </c>
      <c r="G3904">
        <v>4</v>
      </c>
      <c r="H3904">
        <v>108</v>
      </c>
      <c r="I3904">
        <v>0</v>
      </c>
      <c r="J3904" t="s">
        <v>35</v>
      </c>
      <c r="L3904" t="s">
        <v>51</v>
      </c>
      <c r="M3904">
        <v>0</v>
      </c>
      <c r="N3904">
        <v>0</v>
      </c>
      <c r="O3904">
        <v>-1</v>
      </c>
      <c r="P3904" t="s">
        <v>10763</v>
      </c>
      <c r="Q3904" t="s">
        <v>231</v>
      </c>
      <c r="R3904" s="3">
        <v>44134.4944444444</v>
      </c>
      <c r="S3904" t="s">
        <v>38</v>
      </c>
    </row>
    <row r="3905" customHeight="1" spans="1:19">
      <c r="A3905">
        <v>7517402252</v>
      </c>
      <c r="B3905" s="2" t="s">
        <v>10768</v>
      </c>
      <c r="C3905" t="s">
        <v>157</v>
      </c>
      <c r="D3905" t="s">
        <v>23</v>
      </c>
      <c r="E3905" t="s">
        <v>10762</v>
      </c>
      <c r="G3905">
        <v>4</v>
      </c>
      <c r="H3905">
        <v>108</v>
      </c>
      <c r="I3905">
        <v>0</v>
      </c>
      <c r="J3905" t="s">
        <v>35</v>
      </c>
      <c r="L3905" t="s">
        <v>51</v>
      </c>
      <c r="M3905">
        <v>0</v>
      </c>
      <c r="N3905">
        <v>0</v>
      </c>
      <c r="O3905">
        <v>-1</v>
      </c>
      <c r="P3905" t="s">
        <v>10763</v>
      </c>
      <c r="Q3905" t="s">
        <v>231</v>
      </c>
      <c r="R3905" s="3">
        <v>44134.4944444444</v>
      </c>
      <c r="S3905" t="s">
        <v>38</v>
      </c>
    </row>
    <row r="3906" customHeight="1" spans="1:19">
      <c r="A3906">
        <v>7517402252</v>
      </c>
      <c r="B3906" s="2" t="s">
        <v>10769</v>
      </c>
      <c r="C3906" t="s">
        <v>157</v>
      </c>
      <c r="D3906" t="s">
        <v>23</v>
      </c>
      <c r="E3906" t="s">
        <v>10762</v>
      </c>
      <c r="G3906">
        <v>4</v>
      </c>
      <c r="H3906">
        <v>108</v>
      </c>
      <c r="I3906">
        <v>0</v>
      </c>
      <c r="J3906" t="s">
        <v>35</v>
      </c>
      <c r="L3906" t="s">
        <v>51</v>
      </c>
      <c r="M3906">
        <v>0</v>
      </c>
      <c r="N3906">
        <v>0</v>
      </c>
      <c r="O3906">
        <v>-1</v>
      </c>
      <c r="P3906" t="s">
        <v>10763</v>
      </c>
      <c r="Q3906" t="s">
        <v>231</v>
      </c>
      <c r="R3906" s="3">
        <v>44134.4944444444</v>
      </c>
      <c r="S3906" t="s">
        <v>38</v>
      </c>
    </row>
    <row r="3907" customHeight="1" spans="1:19">
      <c r="A3907">
        <v>7517402252</v>
      </c>
      <c r="B3907" s="2" t="s">
        <v>10770</v>
      </c>
      <c r="C3907" t="s">
        <v>157</v>
      </c>
      <c r="D3907" t="s">
        <v>23</v>
      </c>
      <c r="E3907" t="s">
        <v>10762</v>
      </c>
      <c r="G3907">
        <v>4</v>
      </c>
      <c r="H3907">
        <v>108</v>
      </c>
      <c r="I3907">
        <v>0</v>
      </c>
      <c r="J3907" t="s">
        <v>35</v>
      </c>
      <c r="L3907" t="s">
        <v>51</v>
      </c>
      <c r="M3907">
        <v>0</v>
      </c>
      <c r="N3907">
        <v>0</v>
      </c>
      <c r="O3907">
        <v>-1</v>
      </c>
      <c r="P3907" t="s">
        <v>10763</v>
      </c>
      <c r="Q3907" t="s">
        <v>231</v>
      </c>
      <c r="R3907" s="3">
        <v>44134.4944444444</v>
      </c>
      <c r="S3907" t="s">
        <v>38</v>
      </c>
    </row>
    <row r="3908" customHeight="1" spans="1:21">
      <c r="A3908">
        <v>5436342661</v>
      </c>
      <c r="B3908" s="2" t="s">
        <v>10771</v>
      </c>
      <c r="C3908" t="s">
        <v>157</v>
      </c>
      <c r="D3908" t="s">
        <v>23</v>
      </c>
      <c r="E3908" t="s">
        <v>10772</v>
      </c>
      <c r="F3908" t="s">
        <v>10773</v>
      </c>
      <c r="G3908">
        <v>46</v>
      </c>
      <c r="H3908">
        <v>33</v>
      </c>
      <c r="I3908">
        <v>30</v>
      </c>
      <c r="J3908" t="s">
        <v>1036</v>
      </c>
      <c r="K3908" t="s">
        <v>1687</v>
      </c>
      <c r="L3908" t="s">
        <v>28</v>
      </c>
      <c r="M3908">
        <v>1</v>
      </c>
      <c r="N3908">
        <v>0</v>
      </c>
      <c r="O3908">
        <v>-1</v>
      </c>
      <c r="P3908" t="s">
        <v>230</v>
      </c>
      <c r="Q3908" t="s">
        <v>439</v>
      </c>
      <c r="R3908" s="3">
        <v>42067.0555555556</v>
      </c>
      <c r="S3908" t="s">
        <v>31</v>
      </c>
      <c r="U3908" t="s">
        <v>10774</v>
      </c>
    </row>
    <row r="3909" customHeight="1" spans="1:19">
      <c r="A3909">
        <v>5836687154</v>
      </c>
      <c r="B3909" s="2" t="s">
        <v>10775</v>
      </c>
      <c r="C3909" t="s">
        <v>157</v>
      </c>
      <c r="D3909" t="s">
        <v>23</v>
      </c>
      <c r="E3909" t="s">
        <v>10776</v>
      </c>
      <c r="F3909" t="s">
        <v>10777</v>
      </c>
      <c r="G3909">
        <v>2042</v>
      </c>
      <c r="H3909">
        <v>946</v>
      </c>
      <c r="I3909">
        <v>10205</v>
      </c>
      <c r="J3909" t="s">
        <v>726</v>
      </c>
      <c r="K3909" t="s">
        <v>5821</v>
      </c>
      <c r="L3909" t="s">
        <v>28</v>
      </c>
      <c r="M3909">
        <v>5</v>
      </c>
      <c r="N3909">
        <v>1</v>
      </c>
      <c r="O3909">
        <v>0</v>
      </c>
      <c r="P3909" t="s">
        <v>36</v>
      </c>
      <c r="Q3909" t="s">
        <v>141</v>
      </c>
      <c r="R3909" s="3">
        <v>42392.6506944444</v>
      </c>
      <c r="S3909" t="s">
        <v>31</v>
      </c>
    </row>
    <row r="3910" customHeight="1" spans="1:19">
      <c r="A3910">
        <v>7740859376</v>
      </c>
      <c r="B3910" s="2" t="s">
        <v>10778</v>
      </c>
      <c r="C3910" t="s">
        <v>65</v>
      </c>
      <c r="D3910" t="s">
        <v>23</v>
      </c>
      <c r="E3910" t="s">
        <v>10779</v>
      </c>
      <c r="F3910" t="s">
        <v>10780</v>
      </c>
      <c r="G3910">
        <v>22</v>
      </c>
      <c r="H3910">
        <v>127</v>
      </c>
      <c r="I3910">
        <v>214</v>
      </c>
      <c r="J3910" t="s">
        <v>1193</v>
      </c>
      <c r="L3910" t="s">
        <v>28</v>
      </c>
      <c r="M3910">
        <v>0</v>
      </c>
      <c r="N3910">
        <v>0</v>
      </c>
      <c r="O3910">
        <v>-1</v>
      </c>
      <c r="P3910" t="s">
        <v>10781</v>
      </c>
      <c r="Q3910" t="s">
        <v>439</v>
      </c>
      <c r="R3910" s="3">
        <v>44599.9458333333</v>
      </c>
      <c r="S3910" t="s">
        <v>38</v>
      </c>
    </row>
    <row r="3911" customHeight="1" spans="1:19">
      <c r="A3911">
        <v>6604310400</v>
      </c>
      <c r="B3911" s="2" t="s">
        <v>10782</v>
      </c>
      <c r="C3911" t="s">
        <v>65</v>
      </c>
      <c r="D3911" t="s">
        <v>23</v>
      </c>
      <c r="E3911" t="s">
        <v>10783</v>
      </c>
      <c r="F3911" t="s">
        <v>10784</v>
      </c>
      <c r="G3911">
        <v>170</v>
      </c>
      <c r="H3911">
        <v>176</v>
      </c>
      <c r="I3911">
        <v>6574</v>
      </c>
      <c r="J3911" t="s">
        <v>323</v>
      </c>
      <c r="L3911" t="s">
        <v>51</v>
      </c>
      <c r="M3911">
        <v>4</v>
      </c>
      <c r="N3911">
        <v>0</v>
      </c>
      <c r="O3911">
        <v>-1</v>
      </c>
      <c r="P3911" t="s">
        <v>10785</v>
      </c>
      <c r="Q3911" t="s">
        <v>183</v>
      </c>
      <c r="R3911" s="3">
        <v>43299.4763888889</v>
      </c>
      <c r="S3911" t="s">
        <v>31</v>
      </c>
    </row>
    <row r="3912" customHeight="1" spans="1:19">
      <c r="A3912">
        <v>6604310400</v>
      </c>
      <c r="B3912" s="2" t="s">
        <v>10786</v>
      </c>
      <c r="C3912" t="s">
        <v>65</v>
      </c>
      <c r="D3912" t="s">
        <v>23</v>
      </c>
      <c r="E3912" t="s">
        <v>10783</v>
      </c>
      <c r="F3912" t="s">
        <v>10784</v>
      </c>
      <c r="G3912">
        <v>170</v>
      </c>
      <c r="H3912">
        <v>176</v>
      </c>
      <c r="I3912">
        <v>6574</v>
      </c>
      <c r="J3912" t="s">
        <v>323</v>
      </c>
      <c r="L3912" t="s">
        <v>51</v>
      </c>
      <c r="M3912">
        <v>4</v>
      </c>
      <c r="N3912">
        <v>0</v>
      </c>
      <c r="O3912">
        <v>-1</v>
      </c>
      <c r="P3912" t="s">
        <v>10785</v>
      </c>
      <c r="Q3912" t="s">
        <v>183</v>
      </c>
      <c r="R3912" s="3">
        <v>43299.4763888889</v>
      </c>
      <c r="S3912" t="s">
        <v>31</v>
      </c>
    </row>
    <row r="3913" customHeight="1" spans="1:19">
      <c r="A3913">
        <v>5361459944</v>
      </c>
      <c r="B3913" s="2" t="s">
        <v>10787</v>
      </c>
      <c r="C3913" t="s">
        <v>3394</v>
      </c>
      <c r="D3913" t="s">
        <v>1382</v>
      </c>
      <c r="E3913" t="s">
        <v>10788</v>
      </c>
      <c r="G3913">
        <v>69</v>
      </c>
      <c r="H3913">
        <v>786</v>
      </c>
      <c r="I3913">
        <v>258</v>
      </c>
      <c r="J3913" t="s">
        <v>50</v>
      </c>
      <c r="L3913" t="s">
        <v>51</v>
      </c>
      <c r="M3913">
        <v>0</v>
      </c>
      <c r="N3913">
        <v>0</v>
      </c>
      <c r="O3913">
        <v>-1</v>
      </c>
      <c r="P3913" t="s">
        <v>36</v>
      </c>
      <c r="Q3913" t="s">
        <v>53</v>
      </c>
      <c r="R3913" s="3">
        <v>41949.84375</v>
      </c>
      <c r="S3913" t="s">
        <v>31</v>
      </c>
    </row>
    <row r="3914" customHeight="1" spans="1:20">
      <c r="A3914">
        <v>7417268462</v>
      </c>
      <c r="B3914" s="2" t="s">
        <v>10789</v>
      </c>
      <c r="C3914" t="s">
        <v>1381</v>
      </c>
      <c r="D3914" t="s">
        <v>1382</v>
      </c>
      <c r="E3914" t="s">
        <v>10790</v>
      </c>
      <c r="F3914" t="s">
        <v>10791</v>
      </c>
      <c r="G3914">
        <v>1</v>
      </c>
      <c r="H3914">
        <v>144</v>
      </c>
      <c r="I3914">
        <v>10544</v>
      </c>
      <c r="J3914" t="s">
        <v>50</v>
      </c>
      <c r="K3914" t="s">
        <v>8346</v>
      </c>
      <c r="L3914" t="s">
        <v>51</v>
      </c>
      <c r="M3914">
        <v>5</v>
      </c>
      <c r="N3914">
        <v>0</v>
      </c>
      <c r="O3914">
        <v>-1</v>
      </c>
      <c r="P3914" t="s">
        <v>29</v>
      </c>
      <c r="Q3914" t="s">
        <v>53</v>
      </c>
      <c r="R3914" s="3">
        <v>43911.8611111111</v>
      </c>
      <c r="S3914" t="s">
        <v>31</v>
      </c>
      <c r="T3914" t="s">
        <v>1260</v>
      </c>
    </row>
    <row r="3915" customHeight="1" spans="1:19">
      <c r="A3915">
        <v>5851785854</v>
      </c>
      <c r="B3915" s="2" t="s">
        <v>10792</v>
      </c>
      <c r="C3915" t="s">
        <v>65</v>
      </c>
      <c r="D3915" t="s">
        <v>23</v>
      </c>
      <c r="E3915" t="s">
        <v>10793</v>
      </c>
      <c r="F3915" t="s">
        <v>10794</v>
      </c>
      <c r="G3915">
        <v>4</v>
      </c>
      <c r="H3915">
        <v>95</v>
      </c>
      <c r="I3915">
        <v>3071</v>
      </c>
      <c r="J3915" t="s">
        <v>35</v>
      </c>
      <c r="L3915" t="s">
        <v>51</v>
      </c>
      <c r="M3915">
        <v>1</v>
      </c>
      <c r="N3915">
        <v>0</v>
      </c>
      <c r="O3915">
        <v>-1</v>
      </c>
      <c r="P3915" t="s">
        <v>608</v>
      </c>
      <c r="Q3915" t="s">
        <v>245</v>
      </c>
      <c r="R3915" s="3">
        <v>42407.4381944444</v>
      </c>
      <c r="S3915" t="s">
        <v>31</v>
      </c>
    </row>
    <row r="3916" customHeight="1" spans="1:19">
      <c r="A3916">
        <v>1646908042</v>
      </c>
      <c r="B3916" s="2" t="s">
        <v>10795</v>
      </c>
      <c r="C3916" t="s">
        <v>65</v>
      </c>
      <c r="D3916" t="s">
        <v>23</v>
      </c>
      <c r="E3916" t="s">
        <v>10796</v>
      </c>
      <c r="F3916" t="s">
        <v>10797</v>
      </c>
      <c r="G3916">
        <v>1019</v>
      </c>
      <c r="H3916">
        <v>662</v>
      </c>
      <c r="I3916">
        <v>8228</v>
      </c>
      <c r="J3916" t="s">
        <v>106</v>
      </c>
      <c r="L3916" t="s">
        <v>51</v>
      </c>
      <c r="M3916">
        <v>5</v>
      </c>
      <c r="N3916">
        <v>0</v>
      </c>
      <c r="O3916">
        <v>220</v>
      </c>
      <c r="P3916" t="s">
        <v>10798</v>
      </c>
      <c r="Q3916" t="s">
        <v>63</v>
      </c>
      <c r="R3916" s="3">
        <v>40420.3375</v>
      </c>
      <c r="S3916" t="s">
        <v>31</v>
      </c>
    </row>
    <row r="3917" customHeight="1" spans="1:19">
      <c r="A3917">
        <v>7250134062</v>
      </c>
      <c r="B3917" s="2" t="s">
        <v>10799</v>
      </c>
      <c r="C3917" t="s">
        <v>157</v>
      </c>
      <c r="D3917" t="s">
        <v>23</v>
      </c>
      <c r="E3917" t="s">
        <v>10800</v>
      </c>
      <c r="G3917">
        <v>1</v>
      </c>
      <c r="H3917">
        <v>41</v>
      </c>
      <c r="I3917">
        <v>1</v>
      </c>
      <c r="J3917" t="s">
        <v>35</v>
      </c>
      <c r="L3917" t="s">
        <v>28</v>
      </c>
      <c r="M3917">
        <v>0</v>
      </c>
      <c r="N3917">
        <v>0</v>
      </c>
      <c r="O3917">
        <v>-1</v>
      </c>
      <c r="P3917" t="s">
        <v>36</v>
      </c>
      <c r="Q3917" t="s">
        <v>234</v>
      </c>
      <c r="R3917" s="3">
        <v>43668.6402777778</v>
      </c>
      <c r="S3917" t="s">
        <v>38</v>
      </c>
    </row>
    <row r="3918" customHeight="1" spans="1:19">
      <c r="A3918">
        <v>5229902094</v>
      </c>
      <c r="B3918" s="2" t="s">
        <v>10801</v>
      </c>
      <c r="C3918" t="s">
        <v>157</v>
      </c>
      <c r="D3918" t="s">
        <v>23</v>
      </c>
      <c r="E3918" t="s">
        <v>10802</v>
      </c>
      <c r="G3918">
        <v>2</v>
      </c>
      <c r="H3918">
        <v>13</v>
      </c>
      <c r="I3918">
        <v>2</v>
      </c>
      <c r="J3918" t="s">
        <v>537</v>
      </c>
      <c r="K3918" t="s">
        <v>538</v>
      </c>
      <c r="L3918" t="s">
        <v>28</v>
      </c>
      <c r="M3918">
        <v>1</v>
      </c>
      <c r="N3918">
        <v>0</v>
      </c>
      <c r="O3918">
        <v>-1</v>
      </c>
      <c r="P3918" t="s">
        <v>10803</v>
      </c>
      <c r="Q3918" t="s">
        <v>79</v>
      </c>
      <c r="R3918" s="3">
        <v>41843.7083333333</v>
      </c>
      <c r="S3918" t="s">
        <v>31</v>
      </c>
    </row>
    <row r="3919" customHeight="1" spans="1:21">
      <c r="A3919">
        <v>1965613267</v>
      </c>
      <c r="B3919" s="2" t="s">
        <v>10804</v>
      </c>
      <c r="C3919" t="s">
        <v>157</v>
      </c>
      <c r="D3919" t="s">
        <v>23</v>
      </c>
      <c r="E3919" t="s">
        <v>10805</v>
      </c>
      <c r="F3919" t="s">
        <v>10806</v>
      </c>
      <c r="G3919">
        <v>4492</v>
      </c>
      <c r="H3919">
        <v>1721</v>
      </c>
      <c r="I3919">
        <v>1418</v>
      </c>
      <c r="J3919" t="s">
        <v>106</v>
      </c>
      <c r="K3919" t="s">
        <v>187</v>
      </c>
      <c r="L3919" t="s">
        <v>28</v>
      </c>
      <c r="M3919">
        <v>3</v>
      </c>
      <c r="N3919">
        <v>1</v>
      </c>
      <c r="O3919">
        <v>0</v>
      </c>
      <c r="P3919" t="s">
        <v>10807</v>
      </c>
      <c r="Q3919" t="s">
        <v>37</v>
      </c>
      <c r="R3919" s="3">
        <v>40586.9472222222</v>
      </c>
      <c r="S3919" t="s">
        <v>54</v>
      </c>
      <c r="T3919" t="s">
        <v>10808</v>
      </c>
      <c r="U3919" t="s">
        <v>10809</v>
      </c>
    </row>
    <row r="3920" customHeight="1" spans="1:19">
      <c r="A3920">
        <v>6461875936</v>
      </c>
      <c r="B3920" s="2" t="s">
        <v>10810</v>
      </c>
      <c r="C3920" t="s">
        <v>157</v>
      </c>
      <c r="D3920" t="s">
        <v>23</v>
      </c>
      <c r="E3920" t="s">
        <v>10811</v>
      </c>
      <c r="F3920" t="s">
        <v>10812</v>
      </c>
      <c r="G3920">
        <v>66</v>
      </c>
      <c r="H3920">
        <v>1310</v>
      </c>
      <c r="I3920">
        <v>22191</v>
      </c>
      <c r="J3920" t="s">
        <v>35</v>
      </c>
      <c r="L3920" t="s">
        <v>28</v>
      </c>
      <c r="M3920">
        <v>1</v>
      </c>
      <c r="N3920">
        <v>0</v>
      </c>
      <c r="O3920">
        <v>-1</v>
      </c>
      <c r="P3920" t="s">
        <v>36</v>
      </c>
      <c r="Q3920" t="s">
        <v>205</v>
      </c>
      <c r="R3920" s="3">
        <v>43142.8298611111</v>
      </c>
      <c r="S3920" t="s">
        <v>31</v>
      </c>
    </row>
    <row r="3921" customHeight="1" spans="1:19">
      <c r="A3921">
        <v>6461875936</v>
      </c>
      <c r="B3921" s="2" t="s">
        <v>10813</v>
      </c>
      <c r="C3921" t="s">
        <v>73</v>
      </c>
      <c r="D3921" t="s">
        <v>23</v>
      </c>
      <c r="E3921" t="s">
        <v>10811</v>
      </c>
      <c r="F3921" t="s">
        <v>10812</v>
      </c>
      <c r="G3921">
        <v>66</v>
      </c>
      <c r="H3921">
        <v>1310</v>
      </c>
      <c r="I3921">
        <v>22191</v>
      </c>
      <c r="J3921" t="s">
        <v>35</v>
      </c>
      <c r="L3921" t="s">
        <v>28</v>
      </c>
      <c r="M3921">
        <v>1</v>
      </c>
      <c r="N3921">
        <v>0</v>
      </c>
      <c r="O3921">
        <v>-1</v>
      </c>
      <c r="P3921" t="s">
        <v>36</v>
      </c>
      <c r="Q3921" t="s">
        <v>205</v>
      </c>
      <c r="R3921" s="3">
        <v>43142.8298611111</v>
      </c>
      <c r="S3921" t="s">
        <v>31</v>
      </c>
    </row>
    <row r="3922" customHeight="1" spans="1:19">
      <c r="A3922">
        <v>5708489273</v>
      </c>
      <c r="B3922" s="2" t="s">
        <v>10814</v>
      </c>
      <c r="C3922" t="s">
        <v>157</v>
      </c>
      <c r="D3922" t="s">
        <v>23</v>
      </c>
      <c r="E3922" t="s">
        <v>10815</v>
      </c>
      <c r="G3922">
        <v>2</v>
      </c>
      <c r="H3922">
        <v>25</v>
      </c>
      <c r="I3922">
        <v>0</v>
      </c>
      <c r="J3922" t="s">
        <v>94</v>
      </c>
      <c r="K3922" t="s">
        <v>854</v>
      </c>
      <c r="L3922" t="s">
        <v>51</v>
      </c>
      <c r="M3922">
        <v>0</v>
      </c>
      <c r="N3922">
        <v>0</v>
      </c>
      <c r="O3922">
        <v>-1</v>
      </c>
      <c r="P3922" t="s">
        <v>10007</v>
      </c>
      <c r="Q3922" t="s">
        <v>37</v>
      </c>
      <c r="R3922" s="3">
        <v>42269.6027777778</v>
      </c>
      <c r="S3922" t="s">
        <v>38</v>
      </c>
    </row>
    <row r="3923" customHeight="1" spans="1:19">
      <c r="A3923">
        <v>6664307825</v>
      </c>
      <c r="B3923" s="2" t="s">
        <v>10816</v>
      </c>
      <c r="C3923" t="s">
        <v>157</v>
      </c>
      <c r="D3923" t="s">
        <v>23</v>
      </c>
      <c r="E3923" t="s">
        <v>10817</v>
      </c>
      <c r="G3923">
        <v>216</v>
      </c>
      <c r="H3923">
        <v>233</v>
      </c>
      <c r="I3923">
        <v>375</v>
      </c>
      <c r="J3923" t="s">
        <v>44</v>
      </c>
      <c r="L3923" t="s">
        <v>51</v>
      </c>
      <c r="M3923">
        <v>1</v>
      </c>
      <c r="N3923">
        <v>0</v>
      </c>
      <c r="O3923">
        <v>-1</v>
      </c>
      <c r="P3923" t="s">
        <v>29</v>
      </c>
      <c r="Q3923" t="s">
        <v>79</v>
      </c>
      <c r="R3923" s="3">
        <v>43339.56875</v>
      </c>
      <c r="S3923" t="s">
        <v>31</v>
      </c>
    </row>
    <row r="3924" customHeight="1" spans="1:19">
      <c r="A3924">
        <v>7127966141</v>
      </c>
      <c r="B3924" s="2" t="s">
        <v>10818</v>
      </c>
      <c r="C3924" t="s">
        <v>157</v>
      </c>
      <c r="D3924" t="s">
        <v>23</v>
      </c>
      <c r="E3924" t="s">
        <v>10819</v>
      </c>
      <c r="F3924" t="s">
        <v>10820</v>
      </c>
      <c r="G3924">
        <v>11</v>
      </c>
      <c r="H3924">
        <v>142</v>
      </c>
      <c r="I3924">
        <v>94</v>
      </c>
      <c r="J3924" t="s">
        <v>35</v>
      </c>
      <c r="L3924" t="s">
        <v>51</v>
      </c>
      <c r="M3924">
        <v>0</v>
      </c>
      <c r="N3924">
        <v>0</v>
      </c>
      <c r="O3924">
        <v>-1</v>
      </c>
      <c r="P3924" t="s">
        <v>10821</v>
      </c>
      <c r="Q3924" t="s">
        <v>101</v>
      </c>
      <c r="R3924" s="3">
        <v>43594.6375</v>
      </c>
      <c r="S3924" t="s">
        <v>31</v>
      </c>
    </row>
    <row r="3925" customHeight="1" spans="1:19">
      <c r="A3925">
        <v>6011653314</v>
      </c>
      <c r="B3925" s="2" t="s">
        <v>10822</v>
      </c>
      <c r="C3925" t="s">
        <v>157</v>
      </c>
      <c r="D3925" t="s">
        <v>23</v>
      </c>
      <c r="E3925" t="s">
        <v>10823</v>
      </c>
      <c r="G3925">
        <v>102</v>
      </c>
      <c r="H3925">
        <v>756</v>
      </c>
      <c r="I3925">
        <v>1539</v>
      </c>
      <c r="J3925" t="s">
        <v>153</v>
      </c>
      <c r="K3925" t="s">
        <v>2913</v>
      </c>
      <c r="L3925" t="s">
        <v>51</v>
      </c>
      <c r="M3925">
        <v>1</v>
      </c>
      <c r="N3925">
        <v>1</v>
      </c>
      <c r="O3925">
        <v>0</v>
      </c>
      <c r="P3925" t="s">
        <v>10824</v>
      </c>
      <c r="Q3925" t="s">
        <v>53</v>
      </c>
      <c r="R3925" s="3">
        <v>42608.6479166667</v>
      </c>
      <c r="S3925" t="s">
        <v>31</v>
      </c>
    </row>
    <row r="3926" customHeight="1" spans="1:19">
      <c r="A3926">
        <v>7735885540</v>
      </c>
      <c r="B3926" s="2" t="s">
        <v>10825</v>
      </c>
      <c r="C3926" t="s">
        <v>3293</v>
      </c>
      <c r="E3926" t="s">
        <v>10826</v>
      </c>
      <c r="G3926">
        <v>106</v>
      </c>
      <c r="H3926">
        <v>185</v>
      </c>
      <c r="I3926">
        <v>3622</v>
      </c>
      <c r="J3926" t="s">
        <v>537</v>
      </c>
      <c r="K3926" t="s">
        <v>538</v>
      </c>
      <c r="L3926" t="s">
        <v>28</v>
      </c>
      <c r="M3926">
        <v>0</v>
      </c>
      <c r="N3926">
        <v>0</v>
      </c>
      <c r="O3926">
        <v>-1</v>
      </c>
      <c r="P3926" t="s">
        <v>10827</v>
      </c>
      <c r="Q3926" t="s">
        <v>79</v>
      </c>
      <c r="R3926" s="3">
        <v>44577.8180555556</v>
      </c>
      <c r="S3926" t="s">
        <v>38</v>
      </c>
    </row>
    <row r="3927" customHeight="1" spans="1:19">
      <c r="A3927">
        <v>1616557157</v>
      </c>
      <c r="B3927" s="2" t="s">
        <v>10828</v>
      </c>
      <c r="C3927" t="s">
        <v>3293</v>
      </c>
      <c r="E3927" t="s">
        <v>10829</v>
      </c>
      <c r="F3927" t="s">
        <v>10830</v>
      </c>
      <c r="G3927">
        <v>174</v>
      </c>
      <c r="H3927">
        <v>294</v>
      </c>
      <c r="I3927">
        <v>140</v>
      </c>
      <c r="J3927" t="s">
        <v>26</v>
      </c>
      <c r="L3927" t="s">
        <v>28</v>
      </c>
      <c r="M3927">
        <v>4</v>
      </c>
      <c r="N3927">
        <v>0</v>
      </c>
      <c r="O3927">
        <v>-1</v>
      </c>
      <c r="P3927" t="s">
        <v>230</v>
      </c>
      <c r="Q3927" t="s">
        <v>37</v>
      </c>
      <c r="R3927" s="3">
        <v>40602.7180555556</v>
      </c>
      <c r="S3927" t="s">
        <v>31</v>
      </c>
    </row>
    <row r="3928" customHeight="1" spans="1:19">
      <c r="A3928">
        <v>7478715631</v>
      </c>
      <c r="B3928" s="2" t="s">
        <v>10831</v>
      </c>
      <c r="C3928" t="s">
        <v>2267</v>
      </c>
      <c r="E3928" t="s">
        <v>10832</v>
      </c>
      <c r="G3928">
        <v>2</v>
      </c>
      <c r="H3928">
        <v>1</v>
      </c>
      <c r="I3928">
        <v>9</v>
      </c>
      <c r="J3928" t="s">
        <v>50</v>
      </c>
      <c r="L3928" t="s">
        <v>28</v>
      </c>
      <c r="M3928">
        <v>1</v>
      </c>
      <c r="N3928">
        <v>0</v>
      </c>
      <c r="O3928">
        <v>-1</v>
      </c>
      <c r="P3928" t="s">
        <v>9334</v>
      </c>
      <c r="Q3928" t="s">
        <v>53</v>
      </c>
      <c r="R3928" s="3">
        <v>44020.1</v>
      </c>
      <c r="S3928" t="s">
        <v>38</v>
      </c>
    </row>
    <row r="3929" customHeight="1" spans="1:20">
      <c r="A3929">
        <v>5878597973</v>
      </c>
      <c r="B3929" s="2" t="s">
        <v>10833</v>
      </c>
      <c r="C3929" t="s">
        <v>65</v>
      </c>
      <c r="D3929" t="s">
        <v>23</v>
      </c>
      <c r="E3929" t="s">
        <v>10834</v>
      </c>
      <c r="F3929" t="s">
        <v>10835</v>
      </c>
      <c r="G3929">
        <v>1723</v>
      </c>
      <c r="H3929">
        <v>891</v>
      </c>
      <c r="I3929">
        <v>13072</v>
      </c>
      <c r="J3929" t="s">
        <v>204</v>
      </c>
      <c r="L3929" t="s">
        <v>51</v>
      </c>
      <c r="M3929">
        <v>5</v>
      </c>
      <c r="N3929">
        <v>1</v>
      </c>
      <c r="O3929">
        <v>0</v>
      </c>
      <c r="P3929" t="s">
        <v>10836</v>
      </c>
      <c r="Q3929" t="s">
        <v>84</v>
      </c>
      <c r="R3929" s="3">
        <v>42440.8881944444</v>
      </c>
      <c r="S3929" t="s">
        <v>31</v>
      </c>
      <c r="T3929" t="s">
        <v>10837</v>
      </c>
    </row>
    <row r="3930" customHeight="1" spans="1:19">
      <c r="A3930">
        <v>7215340496</v>
      </c>
      <c r="B3930" s="2" t="s">
        <v>10838</v>
      </c>
      <c r="C3930" t="s">
        <v>65</v>
      </c>
      <c r="D3930" t="s">
        <v>23</v>
      </c>
      <c r="E3930" t="s">
        <v>10839</v>
      </c>
      <c r="F3930" t="s">
        <v>10840</v>
      </c>
      <c r="G3930">
        <v>86</v>
      </c>
      <c r="H3930">
        <v>301</v>
      </c>
      <c r="I3930">
        <v>3096</v>
      </c>
      <c r="J3930" t="s">
        <v>311</v>
      </c>
      <c r="K3930" t="s">
        <v>830</v>
      </c>
      <c r="L3930" t="s">
        <v>28</v>
      </c>
      <c r="M3930">
        <v>3</v>
      </c>
      <c r="N3930">
        <v>1</v>
      </c>
      <c r="O3930">
        <v>0</v>
      </c>
      <c r="P3930" t="s">
        <v>10841</v>
      </c>
      <c r="Q3930" t="s">
        <v>370</v>
      </c>
      <c r="R3930" s="3">
        <v>43649.68125</v>
      </c>
      <c r="S3930" t="s">
        <v>31</v>
      </c>
    </row>
    <row r="3931" customHeight="1" spans="1:19">
      <c r="A3931">
        <v>7573005139</v>
      </c>
      <c r="B3931" s="2" t="s">
        <v>10842</v>
      </c>
      <c r="C3931" t="s">
        <v>157</v>
      </c>
      <c r="D3931" t="s">
        <v>23</v>
      </c>
      <c r="E3931" t="s">
        <v>10843</v>
      </c>
      <c r="G3931">
        <v>1</v>
      </c>
      <c r="H3931">
        <v>15</v>
      </c>
      <c r="I3931">
        <v>1</v>
      </c>
      <c r="J3931" t="s">
        <v>35</v>
      </c>
      <c r="L3931" t="s">
        <v>28</v>
      </c>
      <c r="M3931">
        <v>0</v>
      </c>
      <c r="N3931">
        <v>0</v>
      </c>
      <c r="O3931">
        <v>-1</v>
      </c>
      <c r="P3931" t="s">
        <v>36</v>
      </c>
      <c r="Q3931" t="s">
        <v>141</v>
      </c>
      <c r="R3931" s="3">
        <v>44263.5444444444</v>
      </c>
      <c r="S3931" t="s">
        <v>38</v>
      </c>
    </row>
    <row r="3932" customHeight="1" spans="1:19">
      <c r="A3932">
        <v>6065925362</v>
      </c>
      <c r="B3932" s="2" t="s">
        <v>10844</v>
      </c>
      <c r="C3932" t="s">
        <v>157</v>
      </c>
      <c r="D3932" t="s">
        <v>23</v>
      </c>
      <c r="E3932" t="s">
        <v>10845</v>
      </c>
      <c r="G3932">
        <v>6</v>
      </c>
      <c r="H3932">
        <v>55</v>
      </c>
      <c r="I3932">
        <v>0</v>
      </c>
      <c r="J3932" t="s">
        <v>106</v>
      </c>
      <c r="K3932" t="s">
        <v>7049</v>
      </c>
      <c r="L3932" t="s">
        <v>28</v>
      </c>
      <c r="M3932">
        <v>0</v>
      </c>
      <c r="N3932">
        <v>0</v>
      </c>
      <c r="O3932">
        <v>-1</v>
      </c>
      <c r="P3932" t="s">
        <v>36</v>
      </c>
      <c r="Q3932" t="s">
        <v>37</v>
      </c>
      <c r="R3932" s="3">
        <v>42683.3611111111</v>
      </c>
      <c r="S3932" t="s">
        <v>38</v>
      </c>
    </row>
    <row r="3933" customHeight="1" spans="1:19">
      <c r="A3933">
        <v>6352656422</v>
      </c>
      <c r="B3933" s="2" t="s">
        <v>10846</v>
      </c>
      <c r="C3933" t="s">
        <v>157</v>
      </c>
      <c r="D3933" t="s">
        <v>23</v>
      </c>
      <c r="E3933" t="s">
        <v>10847</v>
      </c>
      <c r="F3933" t="s">
        <v>10848</v>
      </c>
      <c r="G3933">
        <v>10</v>
      </c>
      <c r="H3933">
        <v>34</v>
      </c>
      <c r="I3933">
        <v>78</v>
      </c>
      <c r="J3933" t="s">
        <v>35</v>
      </c>
      <c r="L3933" t="s">
        <v>51</v>
      </c>
      <c r="M3933">
        <v>0</v>
      </c>
      <c r="N3933">
        <v>0</v>
      </c>
      <c r="O3933">
        <v>-1</v>
      </c>
      <c r="P3933" t="s">
        <v>249</v>
      </c>
      <c r="Q3933" t="s">
        <v>386</v>
      </c>
      <c r="R3933" s="3">
        <v>42970.71875</v>
      </c>
      <c r="S3933" t="s">
        <v>38</v>
      </c>
    </row>
    <row r="3934" customHeight="1" spans="1:19">
      <c r="A3934">
        <v>5672921545</v>
      </c>
      <c r="B3934" s="2" t="s">
        <v>10849</v>
      </c>
      <c r="C3934" t="s">
        <v>157</v>
      </c>
      <c r="D3934" t="s">
        <v>23</v>
      </c>
      <c r="E3934" t="s">
        <v>10850</v>
      </c>
      <c r="F3934" t="s">
        <v>10851</v>
      </c>
      <c r="G3934">
        <v>302</v>
      </c>
      <c r="H3934">
        <v>305</v>
      </c>
      <c r="I3934">
        <v>4320</v>
      </c>
      <c r="J3934" t="s">
        <v>94</v>
      </c>
      <c r="L3934" t="s">
        <v>51</v>
      </c>
      <c r="M3934">
        <v>5</v>
      </c>
      <c r="N3934">
        <v>1</v>
      </c>
      <c r="O3934">
        <v>0</v>
      </c>
      <c r="P3934" t="s">
        <v>29</v>
      </c>
      <c r="Q3934" t="s">
        <v>63</v>
      </c>
      <c r="R3934" s="3">
        <v>42226.8631944444</v>
      </c>
      <c r="S3934" t="s">
        <v>31</v>
      </c>
    </row>
    <row r="3935" customHeight="1" spans="1:19">
      <c r="A3935">
        <v>7330796377</v>
      </c>
      <c r="B3935" s="2" t="s">
        <v>10852</v>
      </c>
      <c r="C3935" t="s">
        <v>157</v>
      </c>
      <c r="D3935" t="s">
        <v>23</v>
      </c>
      <c r="E3935" t="s">
        <v>10853</v>
      </c>
      <c r="G3935">
        <v>1</v>
      </c>
      <c r="H3935">
        <v>262</v>
      </c>
      <c r="I3935">
        <v>365</v>
      </c>
      <c r="J3935" t="s">
        <v>35</v>
      </c>
      <c r="L3935" t="s">
        <v>28</v>
      </c>
      <c r="M3935">
        <v>0</v>
      </c>
      <c r="N3935">
        <v>0</v>
      </c>
      <c r="O3935">
        <v>-1</v>
      </c>
      <c r="P3935" t="s">
        <v>36</v>
      </c>
      <c r="Q3935" t="s">
        <v>79</v>
      </c>
      <c r="R3935" s="3">
        <v>43769.3701388889</v>
      </c>
      <c r="S3935" t="s">
        <v>31</v>
      </c>
    </row>
    <row r="3936" customHeight="1" spans="1:19">
      <c r="A3936">
        <v>5819762907</v>
      </c>
      <c r="B3936" s="2" t="s">
        <v>10854</v>
      </c>
      <c r="C3936" t="s">
        <v>157</v>
      </c>
      <c r="D3936" t="s">
        <v>23</v>
      </c>
      <c r="E3936" t="s">
        <v>10855</v>
      </c>
      <c r="G3936">
        <v>25</v>
      </c>
      <c r="H3936">
        <v>158</v>
      </c>
      <c r="I3936">
        <v>126</v>
      </c>
      <c r="J3936" t="s">
        <v>35</v>
      </c>
      <c r="L3936" t="s">
        <v>28</v>
      </c>
      <c r="M3936">
        <v>0</v>
      </c>
      <c r="N3936">
        <v>0</v>
      </c>
      <c r="O3936">
        <v>-1</v>
      </c>
      <c r="P3936" t="s">
        <v>36</v>
      </c>
      <c r="Q3936" t="s">
        <v>370</v>
      </c>
      <c r="R3936" s="3">
        <v>42372.7</v>
      </c>
      <c r="S3936" t="s">
        <v>31</v>
      </c>
    </row>
    <row r="3937" customHeight="1" spans="1:19">
      <c r="A3937">
        <v>1686492540</v>
      </c>
      <c r="B3937" s="2" t="s">
        <v>10856</v>
      </c>
      <c r="C3937" t="s">
        <v>157</v>
      </c>
      <c r="D3937" t="s">
        <v>23</v>
      </c>
      <c r="E3937" t="s">
        <v>10857</v>
      </c>
      <c r="F3937" t="s">
        <v>10858</v>
      </c>
      <c r="G3937">
        <v>166</v>
      </c>
      <c r="H3937">
        <v>346</v>
      </c>
      <c r="I3937">
        <v>1586</v>
      </c>
      <c r="J3937" t="s">
        <v>153</v>
      </c>
      <c r="K3937" t="s">
        <v>1526</v>
      </c>
      <c r="L3937" t="s">
        <v>51</v>
      </c>
      <c r="M3937">
        <v>1</v>
      </c>
      <c r="N3937">
        <v>0</v>
      </c>
      <c r="O3937">
        <v>-1</v>
      </c>
      <c r="P3937" t="s">
        <v>36</v>
      </c>
      <c r="Q3937" t="s">
        <v>46</v>
      </c>
      <c r="R3937" s="3">
        <v>40204.5256944444</v>
      </c>
      <c r="S3937" t="s">
        <v>31</v>
      </c>
    </row>
    <row r="3938" customHeight="1" spans="1:19">
      <c r="A3938">
        <v>6539993120</v>
      </c>
      <c r="B3938" s="2" t="s">
        <v>10859</v>
      </c>
      <c r="C3938" t="s">
        <v>157</v>
      </c>
      <c r="D3938" t="s">
        <v>23</v>
      </c>
      <c r="E3938" t="s">
        <v>10860</v>
      </c>
      <c r="F3938" t="s">
        <v>10861</v>
      </c>
      <c r="G3938">
        <v>64</v>
      </c>
      <c r="H3938">
        <v>580</v>
      </c>
      <c r="I3938">
        <v>67</v>
      </c>
      <c r="J3938" t="s">
        <v>35</v>
      </c>
      <c r="L3938" t="s">
        <v>28</v>
      </c>
      <c r="M3938">
        <v>0</v>
      </c>
      <c r="N3938">
        <v>0</v>
      </c>
      <c r="O3938">
        <v>-1</v>
      </c>
      <c r="P3938" t="s">
        <v>36</v>
      </c>
      <c r="Q3938" t="s">
        <v>231</v>
      </c>
      <c r="R3938" s="3">
        <v>43420.3479166667</v>
      </c>
      <c r="S3938" t="s">
        <v>38</v>
      </c>
    </row>
    <row r="3939" customHeight="1" spans="1:19">
      <c r="A3939">
        <v>7455152790</v>
      </c>
      <c r="B3939" s="2" t="s">
        <v>10862</v>
      </c>
      <c r="C3939" t="s">
        <v>157</v>
      </c>
      <c r="D3939" t="s">
        <v>23</v>
      </c>
      <c r="E3939" t="s">
        <v>10863</v>
      </c>
      <c r="F3939" t="s">
        <v>10864</v>
      </c>
      <c r="G3939">
        <v>18</v>
      </c>
      <c r="H3939">
        <v>162</v>
      </c>
      <c r="I3939">
        <v>197</v>
      </c>
      <c r="J3939" t="s">
        <v>35</v>
      </c>
      <c r="L3939" t="s">
        <v>28</v>
      </c>
      <c r="M3939">
        <v>0</v>
      </c>
      <c r="N3939">
        <v>0</v>
      </c>
      <c r="O3939">
        <v>-1</v>
      </c>
      <c r="P3939" t="s">
        <v>36</v>
      </c>
      <c r="Q3939" t="s">
        <v>120</v>
      </c>
      <c r="R3939" s="3">
        <v>43965.3513888889</v>
      </c>
      <c r="S3939" t="s">
        <v>38</v>
      </c>
    </row>
    <row r="3940" customHeight="1" spans="1:21">
      <c r="A3940">
        <v>2722607834</v>
      </c>
      <c r="B3940" s="2" t="s">
        <v>10865</v>
      </c>
      <c r="C3940" t="s">
        <v>157</v>
      </c>
      <c r="D3940" t="s">
        <v>23</v>
      </c>
      <c r="E3940" t="s">
        <v>10866</v>
      </c>
      <c r="F3940" t="s">
        <v>10867</v>
      </c>
      <c r="G3940">
        <v>618</v>
      </c>
      <c r="H3940">
        <v>144</v>
      </c>
      <c r="I3940">
        <v>4331</v>
      </c>
      <c r="J3940" t="s">
        <v>117</v>
      </c>
      <c r="K3940" t="s">
        <v>1131</v>
      </c>
      <c r="L3940" t="s">
        <v>51</v>
      </c>
      <c r="M3940">
        <v>1</v>
      </c>
      <c r="N3940">
        <v>0</v>
      </c>
      <c r="O3940">
        <v>-1</v>
      </c>
      <c r="P3940" t="s">
        <v>230</v>
      </c>
      <c r="Q3940" t="s">
        <v>30</v>
      </c>
      <c r="R3940" s="3">
        <v>40960.5430555556</v>
      </c>
      <c r="S3940" t="s">
        <v>31</v>
      </c>
      <c r="U3940" t="s">
        <v>10868</v>
      </c>
    </row>
    <row r="3941" customHeight="1" spans="1:19">
      <c r="A3941">
        <v>6825959755</v>
      </c>
      <c r="B3941" s="2" t="s">
        <v>10869</v>
      </c>
      <c r="C3941" t="s">
        <v>157</v>
      </c>
      <c r="D3941" t="s">
        <v>23</v>
      </c>
      <c r="E3941" t="s">
        <v>10870</v>
      </c>
      <c r="F3941" t="s">
        <v>10871</v>
      </c>
      <c r="G3941">
        <v>399</v>
      </c>
      <c r="H3941">
        <v>292</v>
      </c>
      <c r="I3941">
        <v>400</v>
      </c>
      <c r="J3941" t="s">
        <v>35</v>
      </c>
      <c r="L3941" t="s">
        <v>28</v>
      </c>
      <c r="M3941">
        <v>0</v>
      </c>
      <c r="N3941">
        <v>0</v>
      </c>
      <c r="O3941">
        <v>-1</v>
      </c>
      <c r="P3941" t="s">
        <v>10872</v>
      </c>
      <c r="Q3941" t="s">
        <v>430</v>
      </c>
      <c r="R3941" s="3">
        <v>43411.6465277778</v>
      </c>
      <c r="S3941" t="s">
        <v>38</v>
      </c>
    </row>
    <row r="3942" customHeight="1" spans="1:19">
      <c r="A3942">
        <v>2330132425</v>
      </c>
      <c r="B3942" s="2" t="s">
        <v>10873</v>
      </c>
      <c r="C3942" t="s">
        <v>3542</v>
      </c>
      <c r="D3942" t="s">
        <v>23</v>
      </c>
      <c r="E3942" t="s">
        <v>10874</v>
      </c>
      <c r="F3942" t="s">
        <v>10875</v>
      </c>
      <c r="G3942">
        <v>312</v>
      </c>
      <c r="H3942">
        <v>61</v>
      </c>
      <c r="I3942">
        <v>299</v>
      </c>
      <c r="J3942" t="s">
        <v>26</v>
      </c>
      <c r="L3942" t="s">
        <v>28</v>
      </c>
      <c r="M3942">
        <v>0</v>
      </c>
      <c r="N3942">
        <v>0</v>
      </c>
      <c r="O3942">
        <v>-1</v>
      </c>
      <c r="P3942" t="s">
        <v>653</v>
      </c>
      <c r="Q3942" t="s">
        <v>101</v>
      </c>
      <c r="R3942" s="3">
        <v>40784.3618055556</v>
      </c>
      <c r="S3942" t="s">
        <v>31</v>
      </c>
    </row>
    <row r="3943" customHeight="1" spans="1:19">
      <c r="A3943">
        <v>5138585665</v>
      </c>
      <c r="B3943" s="2" t="s">
        <v>10876</v>
      </c>
      <c r="C3943" t="s">
        <v>3542</v>
      </c>
      <c r="D3943" t="s">
        <v>23</v>
      </c>
      <c r="E3943" t="s">
        <v>10877</v>
      </c>
      <c r="G3943">
        <v>432</v>
      </c>
      <c r="H3943">
        <v>282</v>
      </c>
      <c r="I3943">
        <v>6</v>
      </c>
      <c r="J3943" t="s">
        <v>50</v>
      </c>
      <c r="L3943" t="s">
        <v>51</v>
      </c>
      <c r="M3943">
        <v>1</v>
      </c>
      <c r="N3943">
        <v>0</v>
      </c>
      <c r="O3943">
        <v>-1</v>
      </c>
      <c r="P3943" t="s">
        <v>10878</v>
      </c>
      <c r="Q3943" t="s">
        <v>276</v>
      </c>
      <c r="R3943" s="3">
        <v>41769.7798611111</v>
      </c>
      <c r="S3943" t="s">
        <v>31</v>
      </c>
    </row>
    <row r="3944" customHeight="1" spans="1:19">
      <c r="A3944">
        <v>7734725115</v>
      </c>
      <c r="B3944" s="2" t="s">
        <v>10879</v>
      </c>
      <c r="C3944" t="s">
        <v>3542</v>
      </c>
      <c r="D3944" t="s">
        <v>23</v>
      </c>
      <c r="E3944" t="s">
        <v>10880</v>
      </c>
      <c r="G3944">
        <v>3</v>
      </c>
      <c r="H3944">
        <v>28</v>
      </c>
      <c r="I3944">
        <v>1</v>
      </c>
      <c r="J3944" t="s">
        <v>537</v>
      </c>
      <c r="L3944" t="s">
        <v>51</v>
      </c>
      <c r="M3944">
        <v>0</v>
      </c>
      <c r="N3944">
        <v>0</v>
      </c>
      <c r="O3944">
        <v>-1</v>
      </c>
      <c r="P3944" t="s">
        <v>10881</v>
      </c>
      <c r="Q3944" t="s">
        <v>79</v>
      </c>
      <c r="R3944" s="3">
        <v>44580.4916666667</v>
      </c>
      <c r="S3944" t="s">
        <v>38</v>
      </c>
    </row>
    <row r="3945" customHeight="1" spans="1:19">
      <c r="A3945">
        <v>5367707221</v>
      </c>
      <c r="B3945" s="2" t="s">
        <v>10882</v>
      </c>
      <c r="C3945" t="s">
        <v>157</v>
      </c>
      <c r="D3945" t="s">
        <v>23</v>
      </c>
      <c r="E3945" t="s">
        <v>10883</v>
      </c>
      <c r="G3945">
        <v>16</v>
      </c>
      <c r="H3945">
        <v>82</v>
      </c>
      <c r="I3945">
        <v>0</v>
      </c>
      <c r="J3945" t="s">
        <v>106</v>
      </c>
      <c r="L3945" t="s">
        <v>28</v>
      </c>
      <c r="M3945">
        <v>1</v>
      </c>
      <c r="N3945">
        <v>0</v>
      </c>
      <c r="O3945">
        <v>-1</v>
      </c>
      <c r="P3945" t="s">
        <v>36</v>
      </c>
      <c r="Q3945" t="s">
        <v>37</v>
      </c>
      <c r="R3945" s="3">
        <v>41954.4527777778</v>
      </c>
      <c r="S3945" t="s">
        <v>38</v>
      </c>
    </row>
    <row r="3946" customHeight="1" spans="1:19">
      <c r="A3946">
        <v>7059185312</v>
      </c>
      <c r="B3946" s="2" t="s">
        <v>10884</v>
      </c>
      <c r="C3946" t="s">
        <v>157</v>
      </c>
      <c r="D3946" t="s">
        <v>23</v>
      </c>
      <c r="E3946" t="s">
        <v>10885</v>
      </c>
      <c r="G3946">
        <v>17</v>
      </c>
      <c r="H3946">
        <v>113</v>
      </c>
      <c r="I3946">
        <v>4</v>
      </c>
      <c r="J3946" t="s">
        <v>726</v>
      </c>
      <c r="K3946" t="s">
        <v>727</v>
      </c>
      <c r="L3946" t="s">
        <v>28</v>
      </c>
      <c r="M3946">
        <v>0</v>
      </c>
      <c r="N3946">
        <v>0</v>
      </c>
      <c r="O3946">
        <v>-1</v>
      </c>
      <c r="P3946" t="s">
        <v>100</v>
      </c>
      <c r="Q3946" t="s">
        <v>370</v>
      </c>
      <c r="R3946" s="3">
        <v>43556.8986111111</v>
      </c>
      <c r="S3946" t="s">
        <v>31</v>
      </c>
    </row>
    <row r="3947" customHeight="1" spans="1:19">
      <c r="A3947">
        <v>7730960482</v>
      </c>
      <c r="B3947" s="2" t="s">
        <v>10886</v>
      </c>
      <c r="C3947" t="s">
        <v>65</v>
      </c>
      <c r="D3947" t="s">
        <v>23</v>
      </c>
      <c r="E3947" t="s">
        <v>10887</v>
      </c>
      <c r="G3947">
        <v>3</v>
      </c>
      <c r="H3947">
        <v>71</v>
      </c>
      <c r="I3947">
        <v>608</v>
      </c>
      <c r="J3947" t="s">
        <v>35</v>
      </c>
      <c r="L3947" t="s">
        <v>28</v>
      </c>
      <c r="M3947">
        <v>1</v>
      </c>
      <c r="N3947">
        <v>0</v>
      </c>
      <c r="O3947">
        <v>-1</v>
      </c>
      <c r="P3947" t="s">
        <v>36</v>
      </c>
      <c r="Q3947" t="s">
        <v>71</v>
      </c>
      <c r="R3947" s="3">
        <v>44553.4798611111</v>
      </c>
      <c r="S3947" t="s">
        <v>38</v>
      </c>
    </row>
    <row r="3948" customHeight="1" spans="1:19">
      <c r="A3948">
        <v>7730960482</v>
      </c>
      <c r="B3948" s="2" t="s">
        <v>10888</v>
      </c>
      <c r="C3948" t="s">
        <v>65</v>
      </c>
      <c r="D3948" t="s">
        <v>23</v>
      </c>
      <c r="E3948" t="s">
        <v>10887</v>
      </c>
      <c r="G3948">
        <v>3</v>
      </c>
      <c r="H3948">
        <v>71</v>
      </c>
      <c r="I3948">
        <v>608</v>
      </c>
      <c r="J3948" t="s">
        <v>35</v>
      </c>
      <c r="L3948" t="s">
        <v>28</v>
      </c>
      <c r="M3948">
        <v>1</v>
      </c>
      <c r="N3948">
        <v>0</v>
      </c>
      <c r="O3948">
        <v>-1</v>
      </c>
      <c r="P3948" t="s">
        <v>36</v>
      </c>
      <c r="Q3948" t="s">
        <v>71</v>
      </c>
      <c r="R3948" s="3">
        <v>44553.4798611111</v>
      </c>
      <c r="S3948" t="s">
        <v>38</v>
      </c>
    </row>
    <row r="3949" customHeight="1" spans="1:19">
      <c r="A3949">
        <v>7730960482</v>
      </c>
      <c r="B3949" s="2" t="s">
        <v>10889</v>
      </c>
      <c r="C3949" t="s">
        <v>65</v>
      </c>
      <c r="D3949" t="s">
        <v>23</v>
      </c>
      <c r="E3949" t="s">
        <v>10887</v>
      </c>
      <c r="G3949">
        <v>3</v>
      </c>
      <c r="H3949">
        <v>71</v>
      </c>
      <c r="I3949">
        <v>608</v>
      </c>
      <c r="J3949" t="s">
        <v>35</v>
      </c>
      <c r="L3949" t="s">
        <v>28</v>
      </c>
      <c r="M3949">
        <v>1</v>
      </c>
      <c r="N3949">
        <v>0</v>
      </c>
      <c r="O3949">
        <v>-1</v>
      </c>
      <c r="P3949" t="s">
        <v>36</v>
      </c>
      <c r="Q3949" t="s">
        <v>71</v>
      </c>
      <c r="R3949" s="3">
        <v>44553.4798611111</v>
      </c>
      <c r="S3949" t="s">
        <v>38</v>
      </c>
    </row>
    <row r="3950" customHeight="1" spans="1:19">
      <c r="A3950">
        <v>5629808596</v>
      </c>
      <c r="B3950" s="2" t="s">
        <v>10890</v>
      </c>
      <c r="C3950" t="s">
        <v>65</v>
      </c>
      <c r="D3950" t="s">
        <v>23</v>
      </c>
      <c r="E3950" t="s">
        <v>10891</v>
      </c>
      <c r="F3950" t="s">
        <v>10892</v>
      </c>
      <c r="G3950">
        <v>1325</v>
      </c>
      <c r="H3950">
        <v>461</v>
      </c>
      <c r="I3950">
        <v>5472</v>
      </c>
      <c r="J3950" t="s">
        <v>35</v>
      </c>
      <c r="L3950" t="s">
        <v>51</v>
      </c>
      <c r="M3950">
        <v>5</v>
      </c>
      <c r="N3950">
        <v>1</v>
      </c>
      <c r="O3950">
        <v>0</v>
      </c>
      <c r="P3950" t="s">
        <v>134</v>
      </c>
      <c r="Q3950" t="s">
        <v>101</v>
      </c>
      <c r="R3950" s="3">
        <v>42167.8069444444</v>
      </c>
      <c r="S3950" t="s">
        <v>31</v>
      </c>
    </row>
    <row r="3951" customHeight="1" spans="1:19">
      <c r="A3951">
        <v>5629808596</v>
      </c>
      <c r="B3951" s="2" t="s">
        <v>10893</v>
      </c>
      <c r="C3951" t="s">
        <v>65</v>
      </c>
      <c r="D3951" t="s">
        <v>23</v>
      </c>
      <c r="E3951" t="s">
        <v>10891</v>
      </c>
      <c r="F3951" t="s">
        <v>10892</v>
      </c>
      <c r="G3951">
        <v>1325</v>
      </c>
      <c r="H3951">
        <v>461</v>
      </c>
      <c r="I3951">
        <v>5472</v>
      </c>
      <c r="J3951" t="s">
        <v>35</v>
      </c>
      <c r="L3951" t="s">
        <v>51</v>
      </c>
      <c r="M3951">
        <v>5</v>
      </c>
      <c r="N3951">
        <v>1</v>
      </c>
      <c r="O3951">
        <v>0</v>
      </c>
      <c r="P3951" t="s">
        <v>134</v>
      </c>
      <c r="Q3951" t="s">
        <v>101</v>
      </c>
      <c r="R3951" s="3">
        <v>42167.8069444444</v>
      </c>
      <c r="S3951" t="s">
        <v>31</v>
      </c>
    </row>
    <row r="3952" customHeight="1" spans="1:19">
      <c r="A3952">
        <v>5629808596</v>
      </c>
      <c r="B3952" s="2" t="s">
        <v>10894</v>
      </c>
      <c r="C3952" t="s">
        <v>65</v>
      </c>
      <c r="D3952" t="s">
        <v>23</v>
      </c>
      <c r="E3952" t="s">
        <v>10891</v>
      </c>
      <c r="F3952" t="s">
        <v>10892</v>
      </c>
      <c r="G3952">
        <v>1325</v>
      </c>
      <c r="H3952">
        <v>461</v>
      </c>
      <c r="I3952">
        <v>5472</v>
      </c>
      <c r="J3952" t="s">
        <v>35</v>
      </c>
      <c r="L3952" t="s">
        <v>51</v>
      </c>
      <c r="M3952">
        <v>5</v>
      </c>
      <c r="N3952">
        <v>1</v>
      </c>
      <c r="O3952">
        <v>0</v>
      </c>
      <c r="P3952" t="s">
        <v>134</v>
      </c>
      <c r="Q3952" t="s">
        <v>101</v>
      </c>
      <c r="R3952" s="3">
        <v>42167.8069444444</v>
      </c>
      <c r="S3952" t="s">
        <v>31</v>
      </c>
    </row>
    <row r="3953" customHeight="1" spans="1:19">
      <c r="A3953">
        <v>5629808596</v>
      </c>
      <c r="B3953" s="2" t="s">
        <v>10895</v>
      </c>
      <c r="C3953" t="s">
        <v>65</v>
      </c>
      <c r="D3953" t="s">
        <v>23</v>
      </c>
      <c r="E3953" t="s">
        <v>10891</v>
      </c>
      <c r="F3953" t="s">
        <v>10892</v>
      </c>
      <c r="G3953">
        <v>1325</v>
      </c>
      <c r="H3953">
        <v>461</v>
      </c>
      <c r="I3953">
        <v>5472</v>
      </c>
      <c r="J3953" t="s">
        <v>35</v>
      </c>
      <c r="L3953" t="s">
        <v>51</v>
      </c>
      <c r="M3953">
        <v>5</v>
      </c>
      <c r="N3953">
        <v>1</v>
      </c>
      <c r="O3953">
        <v>0</v>
      </c>
      <c r="P3953" t="s">
        <v>134</v>
      </c>
      <c r="Q3953" t="s">
        <v>101</v>
      </c>
      <c r="R3953" s="3">
        <v>42167.8069444444</v>
      </c>
      <c r="S3953" t="s">
        <v>31</v>
      </c>
    </row>
    <row r="3954" customHeight="1" spans="1:19">
      <c r="A3954">
        <v>6547605055</v>
      </c>
      <c r="B3954" s="2" t="s">
        <v>10896</v>
      </c>
      <c r="C3954" t="s">
        <v>65</v>
      </c>
      <c r="D3954" t="s">
        <v>23</v>
      </c>
      <c r="E3954" t="s">
        <v>10897</v>
      </c>
      <c r="F3954" t="s">
        <v>10898</v>
      </c>
      <c r="G3954">
        <v>56</v>
      </c>
      <c r="H3954">
        <v>917</v>
      </c>
      <c r="I3954">
        <v>141</v>
      </c>
      <c r="J3954" t="s">
        <v>229</v>
      </c>
      <c r="L3954" t="s">
        <v>28</v>
      </c>
      <c r="M3954">
        <v>1</v>
      </c>
      <c r="N3954">
        <v>0</v>
      </c>
      <c r="O3954">
        <v>-1</v>
      </c>
      <c r="P3954" t="s">
        <v>10899</v>
      </c>
      <c r="Q3954" t="s">
        <v>63</v>
      </c>
      <c r="R3954" s="3">
        <v>43231.6965277778</v>
      </c>
      <c r="S3954" t="s">
        <v>31</v>
      </c>
    </row>
    <row r="3955" customHeight="1" spans="1:21">
      <c r="A3955">
        <v>7489288785</v>
      </c>
      <c r="B3955" s="2" t="s">
        <v>10900</v>
      </c>
      <c r="C3955" t="s">
        <v>65</v>
      </c>
      <c r="D3955" t="s">
        <v>23</v>
      </c>
      <c r="E3955" t="s">
        <v>10901</v>
      </c>
      <c r="G3955">
        <v>758</v>
      </c>
      <c r="H3955">
        <v>807</v>
      </c>
      <c r="I3955">
        <v>697</v>
      </c>
      <c r="J3955" t="s">
        <v>495</v>
      </c>
      <c r="K3955" t="s">
        <v>1229</v>
      </c>
      <c r="L3955" t="s">
        <v>51</v>
      </c>
      <c r="M3955">
        <v>1</v>
      </c>
      <c r="N3955">
        <v>0</v>
      </c>
      <c r="O3955">
        <v>-1</v>
      </c>
      <c r="P3955" t="s">
        <v>10902</v>
      </c>
      <c r="Q3955" t="s">
        <v>758</v>
      </c>
      <c r="R3955" s="3">
        <v>44052.0333333333</v>
      </c>
      <c r="S3955" t="s">
        <v>31</v>
      </c>
      <c r="T3955" t="s">
        <v>10903</v>
      </c>
      <c r="U3955" t="s">
        <v>10904</v>
      </c>
    </row>
    <row r="3956" customHeight="1" spans="1:19">
      <c r="A3956">
        <v>5880232230</v>
      </c>
      <c r="B3956" s="2" t="s">
        <v>10905</v>
      </c>
      <c r="C3956" t="s">
        <v>157</v>
      </c>
      <c r="D3956" t="s">
        <v>23</v>
      </c>
      <c r="E3956" t="s">
        <v>10906</v>
      </c>
      <c r="F3956" t="s">
        <v>36</v>
      </c>
      <c r="G3956">
        <v>15</v>
      </c>
      <c r="H3956">
        <v>27</v>
      </c>
      <c r="I3956">
        <v>1</v>
      </c>
      <c r="J3956" t="s">
        <v>1036</v>
      </c>
      <c r="L3956" t="s">
        <v>51</v>
      </c>
      <c r="M3956">
        <v>0</v>
      </c>
      <c r="N3956">
        <v>0</v>
      </c>
      <c r="O3956">
        <v>-1</v>
      </c>
      <c r="P3956" t="s">
        <v>10907</v>
      </c>
      <c r="Q3956" t="s">
        <v>1196</v>
      </c>
      <c r="R3956" s="3">
        <v>42442.4298611111</v>
      </c>
      <c r="S3956" t="s">
        <v>31</v>
      </c>
    </row>
    <row r="3957" customHeight="1" spans="1:19">
      <c r="A3957">
        <v>7509067668</v>
      </c>
      <c r="B3957" s="2" t="s">
        <v>10908</v>
      </c>
      <c r="C3957" t="s">
        <v>157</v>
      </c>
      <c r="D3957" t="s">
        <v>23</v>
      </c>
      <c r="E3957" t="s">
        <v>10909</v>
      </c>
      <c r="G3957">
        <v>16</v>
      </c>
      <c r="H3957">
        <v>145</v>
      </c>
      <c r="I3957">
        <v>17</v>
      </c>
      <c r="J3957" t="s">
        <v>35</v>
      </c>
      <c r="L3957" t="s">
        <v>51</v>
      </c>
      <c r="M3957">
        <v>0</v>
      </c>
      <c r="N3957">
        <v>0</v>
      </c>
      <c r="O3957">
        <v>-1</v>
      </c>
      <c r="P3957" t="s">
        <v>10910</v>
      </c>
      <c r="Q3957" t="s">
        <v>79</v>
      </c>
      <c r="R3957" s="3">
        <v>44105.6625</v>
      </c>
      <c r="S3957" t="s">
        <v>31</v>
      </c>
    </row>
    <row r="3958" customHeight="1" spans="1:19">
      <c r="A3958">
        <v>5315592895</v>
      </c>
      <c r="B3958" s="2" t="s">
        <v>10911</v>
      </c>
      <c r="C3958" t="s">
        <v>157</v>
      </c>
      <c r="D3958" t="s">
        <v>23</v>
      </c>
      <c r="E3958" t="s">
        <v>10912</v>
      </c>
      <c r="G3958">
        <v>396</v>
      </c>
      <c r="H3958">
        <v>267</v>
      </c>
      <c r="I3958">
        <v>50</v>
      </c>
      <c r="J3958" t="s">
        <v>26</v>
      </c>
      <c r="L3958" t="s">
        <v>28</v>
      </c>
      <c r="M3958">
        <v>2</v>
      </c>
      <c r="N3958">
        <v>0</v>
      </c>
      <c r="O3958">
        <v>-1</v>
      </c>
      <c r="P3958" t="s">
        <v>10913</v>
      </c>
      <c r="Q3958" t="s">
        <v>53</v>
      </c>
      <c r="R3958" s="3">
        <v>41913.93125</v>
      </c>
      <c r="S3958" t="s">
        <v>31</v>
      </c>
    </row>
    <row r="3959" customHeight="1" spans="1:19">
      <c r="A3959">
        <v>5315592895</v>
      </c>
      <c r="B3959" s="2" t="s">
        <v>10914</v>
      </c>
      <c r="C3959" t="s">
        <v>157</v>
      </c>
      <c r="D3959" t="s">
        <v>23</v>
      </c>
      <c r="E3959" t="s">
        <v>10912</v>
      </c>
      <c r="G3959">
        <v>396</v>
      </c>
      <c r="H3959">
        <v>267</v>
      </c>
      <c r="I3959">
        <v>50</v>
      </c>
      <c r="J3959" t="s">
        <v>26</v>
      </c>
      <c r="L3959" t="s">
        <v>28</v>
      </c>
      <c r="M3959">
        <v>2</v>
      </c>
      <c r="N3959">
        <v>0</v>
      </c>
      <c r="O3959">
        <v>-1</v>
      </c>
      <c r="P3959" t="s">
        <v>10913</v>
      </c>
      <c r="Q3959" t="s">
        <v>53</v>
      </c>
      <c r="R3959" s="3">
        <v>41913.93125</v>
      </c>
      <c r="S3959" t="s">
        <v>31</v>
      </c>
    </row>
    <row r="3960" customHeight="1" spans="1:19">
      <c r="A3960">
        <v>5315592895</v>
      </c>
      <c r="B3960" s="2" t="s">
        <v>10915</v>
      </c>
      <c r="C3960" t="s">
        <v>22</v>
      </c>
      <c r="D3960" t="s">
        <v>23</v>
      </c>
      <c r="E3960" t="s">
        <v>10912</v>
      </c>
      <c r="G3960">
        <v>396</v>
      </c>
      <c r="H3960">
        <v>267</v>
      </c>
      <c r="I3960">
        <v>50</v>
      </c>
      <c r="J3960" t="s">
        <v>26</v>
      </c>
      <c r="L3960" t="s">
        <v>28</v>
      </c>
      <c r="M3960">
        <v>2</v>
      </c>
      <c r="N3960">
        <v>0</v>
      </c>
      <c r="O3960">
        <v>-1</v>
      </c>
      <c r="P3960" t="s">
        <v>10913</v>
      </c>
      <c r="Q3960" t="s">
        <v>53</v>
      </c>
      <c r="R3960" s="3">
        <v>41913.93125</v>
      </c>
      <c r="S3960" t="s">
        <v>31</v>
      </c>
    </row>
    <row r="3961" customHeight="1" spans="1:19">
      <c r="A3961">
        <v>1981983391</v>
      </c>
      <c r="B3961" s="2" t="s">
        <v>10916</v>
      </c>
      <c r="C3961" t="s">
        <v>157</v>
      </c>
      <c r="D3961" t="s">
        <v>23</v>
      </c>
      <c r="E3961" t="s">
        <v>10917</v>
      </c>
      <c r="F3961" t="s">
        <v>10918</v>
      </c>
      <c r="G3961">
        <v>295</v>
      </c>
      <c r="H3961">
        <v>456</v>
      </c>
      <c r="I3961">
        <v>478</v>
      </c>
      <c r="J3961" t="s">
        <v>726</v>
      </c>
      <c r="K3961" t="s">
        <v>836</v>
      </c>
      <c r="L3961" t="s">
        <v>28</v>
      </c>
      <c r="M3961">
        <v>0</v>
      </c>
      <c r="N3961">
        <v>0</v>
      </c>
      <c r="O3961">
        <v>220</v>
      </c>
      <c r="P3961" t="s">
        <v>10919</v>
      </c>
      <c r="Q3961" t="s">
        <v>245</v>
      </c>
      <c r="R3961" s="3">
        <v>40595.6458333333</v>
      </c>
      <c r="S3961" t="s">
        <v>31</v>
      </c>
    </row>
    <row r="3962" customHeight="1" spans="1:19">
      <c r="A3962">
        <v>2612381471</v>
      </c>
      <c r="B3962" s="2" t="s">
        <v>10920</v>
      </c>
      <c r="C3962" t="s">
        <v>157</v>
      </c>
      <c r="D3962" t="s">
        <v>23</v>
      </c>
      <c r="E3962" t="s">
        <v>10921</v>
      </c>
      <c r="G3962">
        <v>29</v>
      </c>
      <c r="H3962">
        <v>484</v>
      </c>
      <c r="I3962">
        <v>218</v>
      </c>
      <c r="J3962" t="s">
        <v>521</v>
      </c>
      <c r="L3962" t="s">
        <v>51</v>
      </c>
      <c r="M3962">
        <v>0</v>
      </c>
      <c r="N3962">
        <v>0</v>
      </c>
      <c r="O3962">
        <v>-1</v>
      </c>
      <c r="P3962" t="s">
        <v>4910</v>
      </c>
      <c r="Q3962" t="s">
        <v>583</v>
      </c>
      <c r="R3962" s="3">
        <v>43448.0777777778</v>
      </c>
      <c r="S3962" t="s">
        <v>38</v>
      </c>
    </row>
    <row r="3963" customHeight="1" spans="1:19">
      <c r="A3963">
        <v>7312546496</v>
      </c>
      <c r="B3963" s="2" t="s">
        <v>10922</v>
      </c>
      <c r="C3963" t="s">
        <v>157</v>
      </c>
      <c r="D3963" t="s">
        <v>23</v>
      </c>
      <c r="E3963" t="s">
        <v>10923</v>
      </c>
      <c r="F3963" t="s">
        <v>596</v>
      </c>
      <c r="G3963">
        <v>1144</v>
      </c>
      <c r="H3963">
        <v>169</v>
      </c>
      <c r="I3963">
        <v>22</v>
      </c>
      <c r="J3963" t="s">
        <v>1454</v>
      </c>
      <c r="K3963" t="s">
        <v>2496</v>
      </c>
      <c r="L3963" t="s">
        <v>28</v>
      </c>
      <c r="M3963">
        <v>0</v>
      </c>
      <c r="N3963">
        <v>0</v>
      </c>
      <c r="O3963">
        <v>-1</v>
      </c>
      <c r="P3963" t="s">
        <v>608</v>
      </c>
      <c r="Q3963" t="s">
        <v>370</v>
      </c>
      <c r="R3963" s="3">
        <v>43738.0104166667</v>
      </c>
      <c r="S3963" t="s">
        <v>31</v>
      </c>
    </row>
    <row r="3964" customHeight="1" spans="1:19">
      <c r="A3964">
        <v>5520451233</v>
      </c>
      <c r="B3964" s="2" t="s">
        <v>10924</v>
      </c>
      <c r="C3964" t="s">
        <v>157</v>
      </c>
      <c r="D3964" t="s">
        <v>23</v>
      </c>
      <c r="E3964" t="s">
        <v>10925</v>
      </c>
      <c r="G3964">
        <v>206</v>
      </c>
      <c r="H3964">
        <v>326</v>
      </c>
      <c r="I3964">
        <v>206</v>
      </c>
      <c r="J3964" t="s">
        <v>26</v>
      </c>
      <c r="L3964" t="s">
        <v>51</v>
      </c>
      <c r="M3964">
        <v>0</v>
      </c>
      <c r="N3964">
        <v>0</v>
      </c>
      <c r="O3964">
        <v>-1</v>
      </c>
      <c r="P3964" t="s">
        <v>8501</v>
      </c>
      <c r="Q3964" t="s">
        <v>37</v>
      </c>
      <c r="R3964" s="3">
        <v>42050.7861111111</v>
      </c>
      <c r="S3964" t="s">
        <v>31</v>
      </c>
    </row>
    <row r="3965" customHeight="1" spans="1:19">
      <c r="A3965">
        <v>5398579851</v>
      </c>
      <c r="B3965" s="2" t="s">
        <v>10926</v>
      </c>
      <c r="C3965" t="s">
        <v>157</v>
      </c>
      <c r="D3965" t="s">
        <v>23</v>
      </c>
      <c r="E3965" t="s">
        <v>10927</v>
      </c>
      <c r="G3965">
        <v>3</v>
      </c>
      <c r="H3965">
        <v>155</v>
      </c>
      <c r="I3965">
        <v>5</v>
      </c>
      <c r="J3965" t="s">
        <v>35</v>
      </c>
      <c r="L3965" t="s">
        <v>28</v>
      </c>
      <c r="M3965">
        <v>0</v>
      </c>
      <c r="N3965">
        <v>0</v>
      </c>
      <c r="O3965">
        <v>-1</v>
      </c>
      <c r="P3965" t="s">
        <v>36</v>
      </c>
      <c r="Q3965" t="s">
        <v>71</v>
      </c>
      <c r="R3965" s="3">
        <v>42003.5090277778</v>
      </c>
      <c r="S3965" t="s">
        <v>31</v>
      </c>
    </row>
    <row r="3966" customHeight="1" spans="1:19">
      <c r="A3966">
        <v>5398579851</v>
      </c>
      <c r="B3966" s="2" t="s">
        <v>10928</v>
      </c>
      <c r="C3966" t="s">
        <v>157</v>
      </c>
      <c r="D3966" t="s">
        <v>23</v>
      </c>
      <c r="E3966" t="s">
        <v>10927</v>
      </c>
      <c r="G3966">
        <v>3</v>
      </c>
      <c r="H3966">
        <v>155</v>
      </c>
      <c r="I3966">
        <v>5</v>
      </c>
      <c r="J3966" t="s">
        <v>35</v>
      </c>
      <c r="L3966" t="s">
        <v>28</v>
      </c>
      <c r="M3966">
        <v>0</v>
      </c>
      <c r="N3966">
        <v>0</v>
      </c>
      <c r="O3966">
        <v>-1</v>
      </c>
      <c r="P3966" t="s">
        <v>36</v>
      </c>
      <c r="Q3966" t="s">
        <v>71</v>
      </c>
      <c r="R3966" s="3">
        <v>42003.5090277778</v>
      </c>
      <c r="S3966" t="s">
        <v>31</v>
      </c>
    </row>
    <row r="3967" customHeight="1" spans="1:19">
      <c r="A3967">
        <v>6006405687</v>
      </c>
      <c r="B3967" s="2" t="s">
        <v>10929</v>
      </c>
      <c r="C3967" t="s">
        <v>157</v>
      </c>
      <c r="D3967" t="s">
        <v>23</v>
      </c>
      <c r="E3967" t="s">
        <v>10930</v>
      </c>
      <c r="F3967" t="s">
        <v>10931</v>
      </c>
      <c r="G3967">
        <v>23</v>
      </c>
      <c r="H3967">
        <v>295</v>
      </c>
      <c r="I3967">
        <v>759</v>
      </c>
      <c r="J3967" t="s">
        <v>26</v>
      </c>
      <c r="L3967" t="s">
        <v>51</v>
      </c>
      <c r="M3967">
        <v>0</v>
      </c>
      <c r="N3967">
        <v>0</v>
      </c>
      <c r="O3967">
        <v>-1</v>
      </c>
      <c r="P3967" t="s">
        <v>100</v>
      </c>
      <c r="Q3967" t="s">
        <v>46</v>
      </c>
      <c r="R3967" s="3">
        <v>42602.9479166667</v>
      </c>
      <c r="S3967" t="s">
        <v>38</v>
      </c>
    </row>
    <row r="3968" customHeight="1" spans="1:19">
      <c r="A3968">
        <v>6581963293</v>
      </c>
      <c r="B3968" s="2" t="s">
        <v>10932</v>
      </c>
      <c r="C3968" t="s">
        <v>157</v>
      </c>
      <c r="D3968" t="s">
        <v>23</v>
      </c>
      <c r="E3968" t="s">
        <v>10933</v>
      </c>
      <c r="G3968">
        <v>117</v>
      </c>
      <c r="H3968">
        <v>559</v>
      </c>
      <c r="I3968">
        <v>347</v>
      </c>
      <c r="J3968" t="s">
        <v>35</v>
      </c>
      <c r="L3968" t="s">
        <v>51</v>
      </c>
      <c r="M3968">
        <v>4</v>
      </c>
      <c r="N3968">
        <v>0</v>
      </c>
      <c r="O3968">
        <v>-1</v>
      </c>
      <c r="P3968" t="s">
        <v>36</v>
      </c>
      <c r="Q3968" t="s">
        <v>30</v>
      </c>
      <c r="R3968" s="3">
        <v>43274.9027777778</v>
      </c>
      <c r="S3968" t="s">
        <v>31</v>
      </c>
    </row>
    <row r="3969" customHeight="1" spans="1:21">
      <c r="A3969">
        <v>5698826947</v>
      </c>
      <c r="B3969" s="2" t="s">
        <v>10934</v>
      </c>
      <c r="C3969" t="s">
        <v>226</v>
      </c>
      <c r="D3969" t="s">
        <v>41</v>
      </c>
      <c r="E3969" t="s">
        <v>10935</v>
      </c>
      <c r="F3969" t="s">
        <v>10936</v>
      </c>
      <c r="G3969">
        <v>280751</v>
      </c>
      <c r="H3969">
        <v>1976</v>
      </c>
      <c r="I3969">
        <v>9937</v>
      </c>
      <c r="J3969" t="s">
        <v>106</v>
      </c>
      <c r="L3969" t="s">
        <v>28</v>
      </c>
      <c r="M3969">
        <v>7</v>
      </c>
      <c r="N3969">
        <v>1</v>
      </c>
      <c r="O3969">
        <v>0</v>
      </c>
      <c r="P3969" t="s">
        <v>10937</v>
      </c>
      <c r="Q3969" t="s">
        <v>183</v>
      </c>
      <c r="R3969" s="3">
        <v>42257.5979166667</v>
      </c>
      <c r="S3969" t="s">
        <v>54</v>
      </c>
      <c r="T3969" t="s">
        <v>10938</v>
      </c>
      <c r="U3969" t="s">
        <v>1688</v>
      </c>
    </row>
    <row r="3970" customHeight="1" spans="1:19">
      <c r="A3970">
        <v>7093217519</v>
      </c>
      <c r="B3970" s="2" t="s">
        <v>10939</v>
      </c>
      <c r="C3970" t="s">
        <v>157</v>
      </c>
      <c r="D3970" t="s">
        <v>23</v>
      </c>
      <c r="E3970" t="s">
        <v>10940</v>
      </c>
      <c r="F3970" t="s">
        <v>10941</v>
      </c>
      <c r="G3970">
        <v>1316</v>
      </c>
      <c r="H3970">
        <v>534</v>
      </c>
      <c r="I3970">
        <v>1884</v>
      </c>
      <c r="J3970" t="s">
        <v>521</v>
      </c>
      <c r="L3970" t="s">
        <v>51</v>
      </c>
      <c r="M3970">
        <v>2</v>
      </c>
      <c r="N3970">
        <v>0</v>
      </c>
      <c r="O3970">
        <v>-1</v>
      </c>
      <c r="P3970" t="s">
        <v>10942</v>
      </c>
      <c r="Q3970" t="s">
        <v>30</v>
      </c>
      <c r="R3970" s="3">
        <v>43578.3881944444</v>
      </c>
      <c r="S3970" t="s">
        <v>31</v>
      </c>
    </row>
    <row r="3971" customHeight="1" spans="1:19">
      <c r="A3971">
        <v>6377106696</v>
      </c>
      <c r="B3971" s="2" t="s">
        <v>10943</v>
      </c>
      <c r="C3971" t="s">
        <v>226</v>
      </c>
      <c r="D3971" t="s">
        <v>41</v>
      </c>
      <c r="E3971" t="s">
        <v>10944</v>
      </c>
      <c r="G3971">
        <v>1</v>
      </c>
      <c r="H3971">
        <v>10</v>
      </c>
      <c r="I3971">
        <v>1</v>
      </c>
      <c r="J3971" t="s">
        <v>35</v>
      </c>
      <c r="L3971" t="s">
        <v>28</v>
      </c>
      <c r="M3971">
        <v>0</v>
      </c>
      <c r="N3971">
        <v>0</v>
      </c>
      <c r="O3971">
        <v>-1</v>
      </c>
      <c r="P3971" t="s">
        <v>36</v>
      </c>
      <c r="Q3971" t="s">
        <v>37</v>
      </c>
      <c r="R3971" s="3">
        <v>43006.9590277778</v>
      </c>
      <c r="S3971" t="s">
        <v>38</v>
      </c>
    </row>
    <row r="3972" customHeight="1" spans="1:21">
      <c r="A3972">
        <v>6892955076</v>
      </c>
      <c r="B3972" s="2" t="s">
        <v>10945</v>
      </c>
      <c r="C3972" t="s">
        <v>157</v>
      </c>
      <c r="D3972" t="s">
        <v>23</v>
      </c>
      <c r="E3972" t="s">
        <v>10946</v>
      </c>
      <c r="G3972">
        <v>39</v>
      </c>
      <c r="H3972">
        <v>725</v>
      </c>
      <c r="I3972">
        <v>176</v>
      </c>
      <c r="J3972" t="s">
        <v>50</v>
      </c>
      <c r="L3972" t="s">
        <v>28</v>
      </c>
      <c r="M3972">
        <v>0</v>
      </c>
      <c r="N3972">
        <v>0</v>
      </c>
      <c r="O3972">
        <v>-1</v>
      </c>
      <c r="P3972" t="s">
        <v>10947</v>
      </c>
      <c r="Q3972" t="s">
        <v>318</v>
      </c>
      <c r="R3972" s="3">
        <v>43454.7729166667</v>
      </c>
      <c r="S3972" t="s">
        <v>31</v>
      </c>
      <c r="T3972" t="s">
        <v>10948</v>
      </c>
      <c r="U3972" t="s">
        <v>10949</v>
      </c>
    </row>
    <row r="3973" customHeight="1" spans="1:21">
      <c r="A3973">
        <v>1985904261</v>
      </c>
      <c r="B3973" s="2" t="s">
        <v>10950</v>
      </c>
      <c r="C3973" t="s">
        <v>226</v>
      </c>
      <c r="D3973" t="s">
        <v>41</v>
      </c>
      <c r="E3973" t="s">
        <v>10951</v>
      </c>
      <c r="F3973" t="s">
        <v>10952</v>
      </c>
      <c r="G3973">
        <v>435</v>
      </c>
      <c r="H3973">
        <v>781</v>
      </c>
      <c r="I3973">
        <v>391</v>
      </c>
      <c r="J3973" t="s">
        <v>106</v>
      </c>
      <c r="L3973" t="s">
        <v>28</v>
      </c>
      <c r="M3973">
        <v>1</v>
      </c>
      <c r="N3973">
        <v>0</v>
      </c>
      <c r="O3973">
        <v>-1</v>
      </c>
      <c r="P3973" t="s">
        <v>8927</v>
      </c>
      <c r="Q3973" t="s">
        <v>439</v>
      </c>
      <c r="R3973" s="3">
        <v>40597.5013888889</v>
      </c>
      <c r="S3973" t="s">
        <v>31</v>
      </c>
      <c r="U3973" t="s">
        <v>10953</v>
      </c>
    </row>
    <row r="3974" customHeight="1" spans="1:19">
      <c r="A3974">
        <v>5402496308</v>
      </c>
      <c r="B3974" s="2" t="s">
        <v>10954</v>
      </c>
      <c r="C3974" t="s">
        <v>157</v>
      </c>
      <c r="D3974" t="s">
        <v>23</v>
      </c>
      <c r="E3974" t="s">
        <v>10955</v>
      </c>
      <c r="F3974" t="s">
        <v>10956</v>
      </c>
      <c r="G3974">
        <v>74</v>
      </c>
      <c r="H3974">
        <v>416</v>
      </c>
      <c r="I3974">
        <v>669</v>
      </c>
      <c r="J3974" t="s">
        <v>204</v>
      </c>
      <c r="L3974" t="s">
        <v>28</v>
      </c>
      <c r="M3974">
        <v>0</v>
      </c>
      <c r="N3974">
        <v>0</v>
      </c>
      <c r="O3974">
        <v>-1</v>
      </c>
      <c r="P3974" t="s">
        <v>36</v>
      </c>
      <c r="Q3974" t="s">
        <v>84</v>
      </c>
      <c r="R3974" s="3">
        <v>41980.4569444444</v>
      </c>
      <c r="S3974" t="s">
        <v>31</v>
      </c>
    </row>
    <row r="3975" customHeight="1" spans="1:19">
      <c r="A3975">
        <v>7657979022</v>
      </c>
      <c r="B3975" s="2" t="s">
        <v>10957</v>
      </c>
      <c r="C3975" t="s">
        <v>65</v>
      </c>
      <c r="D3975" t="s">
        <v>23</v>
      </c>
      <c r="E3975" t="s">
        <v>10958</v>
      </c>
      <c r="F3975" t="s">
        <v>10959</v>
      </c>
      <c r="G3975">
        <v>112</v>
      </c>
      <c r="H3975">
        <v>137</v>
      </c>
      <c r="I3975">
        <v>1198</v>
      </c>
      <c r="J3975" t="s">
        <v>35</v>
      </c>
      <c r="L3975" t="s">
        <v>28</v>
      </c>
      <c r="M3975">
        <v>1</v>
      </c>
      <c r="N3975">
        <v>0</v>
      </c>
      <c r="O3975">
        <v>-1</v>
      </c>
      <c r="P3975" t="s">
        <v>10960</v>
      </c>
      <c r="Q3975" t="s">
        <v>63</v>
      </c>
      <c r="R3975" s="3">
        <v>44403.9618055556</v>
      </c>
      <c r="S3975" t="s">
        <v>38</v>
      </c>
    </row>
    <row r="3976" customHeight="1" spans="1:19">
      <c r="A3976">
        <v>7731498818</v>
      </c>
      <c r="B3976" s="2" t="s">
        <v>10961</v>
      </c>
      <c r="C3976" t="s">
        <v>65</v>
      </c>
      <c r="D3976" t="s">
        <v>23</v>
      </c>
      <c r="E3976" t="s">
        <v>10962</v>
      </c>
      <c r="G3976">
        <v>1</v>
      </c>
      <c r="H3976">
        <v>34</v>
      </c>
      <c r="I3976">
        <v>5</v>
      </c>
      <c r="J3976" t="s">
        <v>35</v>
      </c>
      <c r="L3976" t="s">
        <v>28</v>
      </c>
      <c r="M3976">
        <v>0</v>
      </c>
      <c r="N3976">
        <v>0</v>
      </c>
      <c r="O3976">
        <v>-1</v>
      </c>
      <c r="P3976" t="s">
        <v>36</v>
      </c>
      <c r="Q3976" t="s">
        <v>79</v>
      </c>
      <c r="R3976" s="3">
        <v>44560.9888888889</v>
      </c>
      <c r="S3976" t="s">
        <v>38</v>
      </c>
    </row>
    <row r="3977" customHeight="1" spans="1:19">
      <c r="A3977">
        <v>5519762872</v>
      </c>
      <c r="B3977" s="2" t="s">
        <v>10963</v>
      </c>
      <c r="C3977" t="s">
        <v>65</v>
      </c>
      <c r="D3977" t="s">
        <v>23</v>
      </c>
      <c r="E3977" t="s">
        <v>10964</v>
      </c>
      <c r="F3977" t="s">
        <v>10965</v>
      </c>
      <c r="G3977">
        <v>179</v>
      </c>
      <c r="H3977">
        <v>374</v>
      </c>
      <c r="I3977">
        <v>1183</v>
      </c>
      <c r="J3977" t="s">
        <v>153</v>
      </c>
      <c r="L3977" t="s">
        <v>28</v>
      </c>
      <c r="M3977">
        <v>0</v>
      </c>
      <c r="N3977">
        <v>0</v>
      </c>
      <c r="O3977">
        <v>-1</v>
      </c>
      <c r="P3977" t="s">
        <v>10966</v>
      </c>
      <c r="Q3977" t="s">
        <v>30</v>
      </c>
      <c r="R3977" s="3">
        <v>42049.5444444444</v>
      </c>
      <c r="S3977" t="s">
        <v>31</v>
      </c>
    </row>
    <row r="3978" customHeight="1" spans="1:19">
      <c r="A3978">
        <v>1735425237</v>
      </c>
      <c r="B3978" s="2" t="s">
        <v>10967</v>
      </c>
      <c r="C3978" t="s">
        <v>3394</v>
      </c>
      <c r="D3978" t="s">
        <v>1382</v>
      </c>
      <c r="E3978" t="s">
        <v>10968</v>
      </c>
      <c r="G3978">
        <v>254</v>
      </c>
      <c r="H3978">
        <v>74</v>
      </c>
      <c r="I3978">
        <v>560</v>
      </c>
      <c r="J3978" t="s">
        <v>68</v>
      </c>
      <c r="L3978" t="s">
        <v>28</v>
      </c>
      <c r="M3978">
        <v>0</v>
      </c>
      <c r="N3978">
        <v>0</v>
      </c>
      <c r="O3978">
        <v>-1</v>
      </c>
      <c r="P3978" t="s">
        <v>36</v>
      </c>
      <c r="Q3978" t="s">
        <v>71</v>
      </c>
      <c r="R3978" s="3">
        <v>40296.5277777778</v>
      </c>
      <c r="S3978" t="s">
        <v>31</v>
      </c>
    </row>
    <row r="3979" customHeight="1" spans="1:21">
      <c r="A3979">
        <v>6071835027</v>
      </c>
      <c r="B3979" s="2" t="s">
        <v>10969</v>
      </c>
      <c r="C3979" t="s">
        <v>157</v>
      </c>
      <c r="D3979" t="s">
        <v>23</v>
      </c>
      <c r="E3979" t="s">
        <v>10970</v>
      </c>
      <c r="F3979" t="s">
        <v>10971</v>
      </c>
      <c r="G3979">
        <v>182</v>
      </c>
      <c r="H3979">
        <v>385</v>
      </c>
      <c r="I3979">
        <v>23</v>
      </c>
      <c r="J3979" t="s">
        <v>68</v>
      </c>
      <c r="K3979" t="s">
        <v>69</v>
      </c>
      <c r="L3979" t="s">
        <v>28</v>
      </c>
      <c r="M3979">
        <v>0</v>
      </c>
      <c r="N3979">
        <v>0</v>
      </c>
      <c r="O3979">
        <v>-1</v>
      </c>
      <c r="P3979" t="s">
        <v>10972</v>
      </c>
      <c r="Q3979" t="s">
        <v>583</v>
      </c>
      <c r="R3979" s="3">
        <v>42694.3715277778</v>
      </c>
      <c r="S3979" t="s">
        <v>31</v>
      </c>
      <c r="T3979" t="s">
        <v>10973</v>
      </c>
      <c r="U3979" t="s">
        <v>10974</v>
      </c>
    </row>
    <row r="3980" customHeight="1" spans="1:19">
      <c r="A3980">
        <v>6870860558</v>
      </c>
      <c r="B3980" s="2" t="s">
        <v>10975</v>
      </c>
      <c r="C3980" t="s">
        <v>3394</v>
      </c>
      <c r="D3980" t="s">
        <v>1382</v>
      </c>
      <c r="E3980" t="s">
        <v>10976</v>
      </c>
      <c r="G3980">
        <v>31</v>
      </c>
      <c r="H3980">
        <v>22</v>
      </c>
      <c r="I3980">
        <v>2</v>
      </c>
      <c r="J3980" t="s">
        <v>26</v>
      </c>
      <c r="L3980" t="s">
        <v>51</v>
      </c>
      <c r="M3980">
        <v>0</v>
      </c>
      <c r="N3980">
        <v>0</v>
      </c>
      <c r="O3980">
        <v>-1</v>
      </c>
      <c r="P3980" t="s">
        <v>307</v>
      </c>
      <c r="Q3980" t="s">
        <v>276</v>
      </c>
      <c r="R3980" s="3">
        <v>43435.7680555556</v>
      </c>
      <c r="S3980" t="s">
        <v>38</v>
      </c>
    </row>
    <row r="3981" customHeight="1" spans="1:19">
      <c r="A3981">
        <v>5866738970</v>
      </c>
      <c r="B3981" s="2" t="s">
        <v>10977</v>
      </c>
      <c r="C3981" t="s">
        <v>157</v>
      </c>
      <c r="D3981" t="s">
        <v>23</v>
      </c>
      <c r="E3981" t="s">
        <v>10978</v>
      </c>
      <c r="F3981" t="s">
        <v>10979</v>
      </c>
      <c r="G3981">
        <v>24</v>
      </c>
      <c r="H3981">
        <v>162</v>
      </c>
      <c r="I3981">
        <v>473</v>
      </c>
      <c r="J3981" t="s">
        <v>35</v>
      </c>
      <c r="L3981" t="s">
        <v>28</v>
      </c>
      <c r="M3981">
        <v>0</v>
      </c>
      <c r="N3981">
        <v>0</v>
      </c>
      <c r="O3981">
        <v>-1</v>
      </c>
      <c r="P3981" t="s">
        <v>307</v>
      </c>
      <c r="Q3981" t="s">
        <v>46</v>
      </c>
      <c r="R3981" s="3">
        <v>42424.6152777778</v>
      </c>
      <c r="S3981" t="s">
        <v>31</v>
      </c>
    </row>
    <row r="3982" customHeight="1" spans="1:21">
      <c r="A3982">
        <v>2081673287</v>
      </c>
      <c r="B3982" s="2" t="s">
        <v>10980</v>
      </c>
      <c r="C3982" t="s">
        <v>157</v>
      </c>
      <c r="D3982" t="s">
        <v>23</v>
      </c>
      <c r="E3982" t="s">
        <v>10981</v>
      </c>
      <c r="F3982" t="s">
        <v>10982</v>
      </c>
      <c r="G3982">
        <v>12058</v>
      </c>
      <c r="H3982">
        <v>9762</v>
      </c>
      <c r="I3982">
        <v>28080</v>
      </c>
      <c r="J3982" t="s">
        <v>26</v>
      </c>
      <c r="L3982" t="s">
        <v>28</v>
      </c>
      <c r="M3982">
        <v>7</v>
      </c>
      <c r="N3982">
        <v>1</v>
      </c>
      <c r="O3982">
        <v>0</v>
      </c>
      <c r="P3982" t="s">
        <v>62</v>
      </c>
      <c r="Q3982" t="s">
        <v>160</v>
      </c>
      <c r="R3982" s="3">
        <v>40644.9486111111</v>
      </c>
      <c r="S3982" t="s">
        <v>31</v>
      </c>
      <c r="T3982" t="s">
        <v>10983</v>
      </c>
      <c r="U3982" t="s">
        <v>10984</v>
      </c>
    </row>
    <row r="3983" customHeight="1" spans="1:19">
      <c r="A3983">
        <v>5894335495</v>
      </c>
      <c r="B3983" s="2" t="s">
        <v>10985</v>
      </c>
      <c r="C3983" t="s">
        <v>157</v>
      </c>
      <c r="D3983" t="s">
        <v>23</v>
      </c>
      <c r="E3983" t="s">
        <v>10986</v>
      </c>
      <c r="F3983" t="s">
        <v>10987</v>
      </c>
      <c r="G3983">
        <v>27</v>
      </c>
      <c r="H3983">
        <v>180</v>
      </c>
      <c r="I3983">
        <v>394</v>
      </c>
      <c r="J3983" t="s">
        <v>35</v>
      </c>
      <c r="L3983" t="s">
        <v>28</v>
      </c>
      <c r="M3983">
        <v>1</v>
      </c>
      <c r="N3983">
        <v>0</v>
      </c>
      <c r="O3983">
        <v>-1</v>
      </c>
      <c r="P3983" t="s">
        <v>36</v>
      </c>
      <c r="Q3983" t="s">
        <v>583</v>
      </c>
      <c r="R3983" s="3">
        <v>42469.2888888889</v>
      </c>
      <c r="S3983" t="s">
        <v>31</v>
      </c>
    </row>
    <row r="3984" customHeight="1" spans="1:19">
      <c r="A3984">
        <v>5124873903</v>
      </c>
      <c r="B3984" s="2" t="s">
        <v>10988</v>
      </c>
      <c r="C3984" t="s">
        <v>65</v>
      </c>
      <c r="D3984" t="s">
        <v>23</v>
      </c>
      <c r="E3984" t="s">
        <v>10989</v>
      </c>
      <c r="F3984" t="s">
        <v>10990</v>
      </c>
      <c r="G3984">
        <v>252</v>
      </c>
      <c r="H3984">
        <v>1368</v>
      </c>
      <c r="I3984">
        <v>25927</v>
      </c>
      <c r="J3984" t="s">
        <v>35</v>
      </c>
      <c r="L3984" t="s">
        <v>28</v>
      </c>
      <c r="M3984">
        <v>1</v>
      </c>
      <c r="N3984">
        <v>0</v>
      </c>
      <c r="O3984">
        <v>-1</v>
      </c>
      <c r="Q3984" t="s">
        <v>1112</v>
      </c>
      <c r="R3984" s="3">
        <v>41869.5458333333</v>
      </c>
      <c r="S3984" t="s">
        <v>31</v>
      </c>
    </row>
    <row r="3985" customHeight="1" spans="1:21">
      <c r="A3985">
        <v>5123630488</v>
      </c>
      <c r="B3985" s="2" t="s">
        <v>10991</v>
      </c>
      <c r="C3985" t="s">
        <v>157</v>
      </c>
      <c r="D3985" t="s">
        <v>23</v>
      </c>
      <c r="E3985" t="s">
        <v>10992</v>
      </c>
      <c r="G3985">
        <v>1342</v>
      </c>
      <c r="H3985">
        <v>567</v>
      </c>
      <c r="I3985">
        <v>406</v>
      </c>
      <c r="J3985" t="s">
        <v>204</v>
      </c>
      <c r="K3985" t="s">
        <v>220</v>
      </c>
      <c r="L3985" t="s">
        <v>28</v>
      </c>
      <c r="M3985">
        <v>6</v>
      </c>
      <c r="N3985">
        <v>0</v>
      </c>
      <c r="O3985">
        <v>-1</v>
      </c>
      <c r="P3985" t="s">
        <v>10993</v>
      </c>
      <c r="Q3985" t="s">
        <v>84</v>
      </c>
      <c r="R3985" s="3">
        <v>41847.325</v>
      </c>
      <c r="S3985" t="s">
        <v>31</v>
      </c>
      <c r="T3985" t="s">
        <v>2440</v>
      </c>
      <c r="U3985" t="s">
        <v>5365</v>
      </c>
    </row>
    <row r="3986" customHeight="1" spans="1:21">
      <c r="A3986">
        <v>5747817780</v>
      </c>
      <c r="B3986" s="2" t="s">
        <v>10994</v>
      </c>
      <c r="C3986" t="s">
        <v>65</v>
      </c>
      <c r="D3986" t="s">
        <v>23</v>
      </c>
      <c r="E3986" t="s">
        <v>10995</v>
      </c>
      <c r="F3986" t="s">
        <v>10996</v>
      </c>
      <c r="G3986">
        <v>266</v>
      </c>
      <c r="H3986">
        <v>885</v>
      </c>
      <c r="I3986">
        <v>3026</v>
      </c>
      <c r="J3986" t="s">
        <v>94</v>
      </c>
      <c r="K3986" t="s">
        <v>198</v>
      </c>
      <c r="L3986" t="s">
        <v>51</v>
      </c>
      <c r="M3986">
        <v>5</v>
      </c>
      <c r="N3986">
        <v>1</v>
      </c>
      <c r="O3986">
        <v>0</v>
      </c>
      <c r="P3986" t="s">
        <v>10997</v>
      </c>
      <c r="Q3986" t="s">
        <v>276</v>
      </c>
      <c r="R3986" s="3">
        <v>42308.4395833333</v>
      </c>
      <c r="S3986" t="s">
        <v>31</v>
      </c>
      <c r="T3986" t="s">
        <v>8759</v>
      </c>
      <c r="U3986" t="s">
        <v>190</v>
      </c>
    </row>
    <row r="3987" customHeight="1" spans="1:19">
      <c r="A3987">
        <v>6430732237</v>
      </c>
      <c r="B3987" s="2" t="s">
        <v>10998</v>
      </c>
      <c r="C3987" t="s">
        <v>65</v>
      </c>
      <c r="D3987" t="s">
        <v>23</v>
      </c>
      <c r="E3987" t="s">
        <v>10999</v>
      </c>
      <c r="F3987" t="s">
        <v>11000</v>
      </c>
      <c r="G3987">
        <v>8</v>
      </c>
      <c r="H3987">
        <v>147</v>
      </c>
      <c r="I3987">
        <v>283</v>
      </c>
      <c r="J3987" t="s">
        <v>94</v>
      </c>
      <c r="L3987" t="s">
        <v>51</v>
      </c>
      <c r="M3987">
        <v>4</v>
      </c>
      <c r="N3987">
        <v>0</v>
      </c>
      <c r="O3987">
        <v>-1</v>
      </c>
      <c r="P3987" t="s">
        <v>36</v>
      </c>
      <c r="Q3987" t="s">
        <v>276</v>
      </c>
      <c r="R3987" s="3">
        <v>43087.9604166667</v>
      </c>
      <c r="S3987" t="s">
        <v>38</v>
      </c>
    </row>
    <row r="3988" customHeight="1" spans="1:19">
      <c r="A3988">
        <v>1402304163</v>
      </c>
      <c r="B3988" s="2" t="s">
        <v>11001</v>
      </c>
      <c r="C3988" t="s">
        <v>157</v>
      </c>
      <c r="D3988" t="s">
        <v>23</v>
      </c>
      <c r="E3988" t="s">
        <v>11002</v>
      </c>
      <c r="G3988">
        <v>36</v>
      </c>
      <c r="H3988">
        <v>419</v>
      </c>
      <c r="I3988">
        <v>518</v>
      </c>
      <c r="J3988" t="s">
        <v>68</v>
      </c>
      <c r="K3988" t="s">
        <v>69</v>
      </c>
      <c r="L3988" t="s">
        <v>28</v>
      </c>
      <c r="M3988">
        <v>0</v>
      </c>
      <c r="N3988">
        <v>0</v>
      </c>
      <c r="O3988">
        <v>-1</v>
      </c>
      <c r="P3988" t="s">
        <v>36</v>
      </c>
      <c r="Q3988" t="s">
        <v>150</v>
      </c>
      <c r="R3988" s="3">
        <v>40206.5569444444</v>
      </c>
      <c r="S3988" t="s">
        <v>31</v>
      </c>
    </row>
    <row r="3989" customHeight="1" spans="1:21">
      <c r="A3989">
        <v>5974872783</v>
      </c>
      <c r="B3989" s="2" t="s">
        <v>11003</v>
      </c>
      <c r="C3989" t="s">
        <v>157</v>
      </c>
      <c r="D3989" t="s">
        <v>23</v>
      </c>
      <c r="E3989" t="s">
        <v>11004</v>
      </c>
      <c r="F3989" t="s">
        <v>11005</v>
      </c>
      <c r="G3989">
        <v>87</v>
      </c>
      <c r="H3989">
        <v>217</v>
      </c>
      <c r="I3989">
        <v>323</v>
      </c>
      <c r="J3989" t="s">
        <v>537</v>
      </c>
      <c r="K3989" t="s">
        <v>538</v>
      </c>
      <c r="L3989" t="s">
        <v>28</v>
      </c>
      <c r="M3989">
        <v>1</v>
      </c>
      <c r="N3989">
        <v>0</v>
      </c>
      <c r="O3989">
        <v>-1</v>
      </c>
      <c r="P3989" t="s">
        <v>11006</v>
      </c>
      <c r="Q3989" t="s">
        <v>79</v>
      </c>
      <c r="R3989" s="3">
        <v>42552.3090277778</v>
      </c>
      <c r="S3989" t="s">
        <v>31</v>
      </c>
      <c r="U3989" t="s">
        <v>11007</v>
      </c>
    </row>
    <row r="3990" customHeight="1" spans="1:19">
      <c r="A3990">
        <v>6510523102</v>
      </c>
      <c r="B3990" s="2" t="s">
        <v>11008</v>
      </c>
      <c r="C3990" t="s">
        <v>157</v>
      </c>
      <c r="D3990" t="s">
        <v>23</v>
      </c>
      <c r="E3990" t="s">
        <v>11009</v>
      </c>
      <c r="F3990" t="s">
        <v>11010</v>
      </c>
      <c r="G3990">
        <v>4</v>
      </c>
      <c r="H3990">
        <v>196</v>
      </c>
      <c r="I3990">
        <v>189</v>
      </c>
      <c r="J3990" t="s">
        <v>35</v>
      </c>
      <c r="L3990" t="s">
        <v>51</v>
      </c>
      <c r="M3990">
        <v>0</v>
      </c>
      <c r="N3990">
        <v>0</v>
      </c>
      <c r="O3990">
        <v>-1</v>
      </c>
      <c r="P3990" t="s">
        <v>36</v>
      </c>
      <c r="Q3990" t="s">
        <v>95</v>
      </c>
      <c r="R3990" s="3">
        <v>43180.0486111111</v>
      </c>
      <c r="S3990" t="s">
        <v>31</v>
      </c>
    </row>
    <row r="3991" customHeight="1" spans="1:21">
      <c r="A3991">
        <v>7283967663</v>
      </c>
      <c r="B3991" s="2" t="s">
        <v>11011</v>
      </c>
      <c r="C3991" t="s">
        <v>157</v>
      </c>
      <c r="D3991" t="s">
        <v>23</v>
      </c>
      <c r="E3991" t="s">
        <v>11012</v>
      </c>
      <c r="F3991" t="s">
        <v>11013</v>
      </c>
      <c r="G3991">
        <v>5</v>
      </c>
      <c r="H3991">
        <v>317</v>
      </c>
      <c r="I3991">
        <v>20</v>
      </c>
      <c r="J3991" t="s">
        <v>106</v>
      </c>
      <c r="K3991" t="s">
        <v>187</v>
      </c>
      <c r="L3991" t="s">
        <v>28</v>
      </c>
      <c r="M3991">
        <v>0</v>
      </c>
      <c r="N3991">
        <v>0</v>
      </c>
      <c r="O3991">
        <v>-1</v>
      </c>
      <c r="P3991" t="s">
        <v>11014</v>
      </c>
      <c r="Q3991" t="s">
        <v>37</v>
      </c>
      <c r="R3991" s="3">
        <v>43694.4152777778</v>
      </c>
      <c r="S3991" t="s">
        <v>31</v>
      </c>
      <c r="U3991" t="s">
        <v>11015</v>
      </c>
    </row>
    <row r="3992" customHeight="1" spans="1:21">
      <c r="A3992">
        <v>5382063378</v>
      </c>
      <c r="B3992" s="2" t="s">
        <v>11016</v>
      </c>
      <c r="C3992" t="s">
        <v>157</v>
      </c>
      <c r="D3992" t="s">
        <v>23</v>
      </c>
      <c r="E3992" t="s">
        <v>11017</v>
      </c>
      <c r="F3992" t="s">
        <v>11018</v>
      </c>
      <c r="G3992">
        <v>61</v>
      </c>
      <c r="H3992">
        <v>101</v>
      </c>
      <c r="I3992">
        <v>15</v>
      </c>
      <c r="J3992" t="s">
        <v>726</v>
      </c>
      <c r="L3992" t="s">
        <v>28</v>
      </c>
      <c r="M3992">
        <v>3</v>
      </c>
      <c r="N3992">
        <v>0</v>
      </c>
      <c r="O3992">
        <v>-1</v>
      </c>
      <c r="Q3992" t="s">
        <v>245</v>
      </c>
      <c r="R3992" s="3">
        <v>41988.7854166667</v>
      </c>
      <c r="S3992" t="s">
        <v>31</v>
      </c>
      <c r="U3992" t="s">
        <v>11019</v>
      </c>
    </row>
    <row r="3993" customHeight="1" spans="1:19">
      <c r="A3993">
        <v>5253860407</v>
      </c>
      <c r="B3993" s="2" t="s">
        <v>11020</v>
      </c>
      <c r="C3993" t="s">
        <v>157</v>
      </c>
      <c r="D3993" t="s">
        <v>23</v>
      </c>
      <c r="E3993" t="s">
        <v>11021</v>
      </c>
      <c r="G3993">
        <v>13</v>
      </c>
      <c r="H3993">
        <v>109</v>
      </c>
      <c r="I3993">
        <v>56</v>
      </c>
      <c r="J3993" t="s">
        <v>1877</v>
      </c>
      <c r="L3993" t="s">
        <v>28</v>
      </c>
      <c r="M3993">
        <v>0</v>
      </c>
      <c r="N3993">
        <v>0</v>
      </c>
      <c r="O3993">
        <v>-1</v>
      </c>
      <c r="P3993" t="s">
        <v>11022</v>
      </c>
      <c r="Q3993" t="s">
        <v>386</v>
      </c>
      <c r="R3993" s="3">
        <v>41867.6381944444</v>
      </c>
      <c r="S3993" t="s">
        <v>31</v>
      </c>
    </row>
    <row r="3994" customHeight="1" spans="1:19">
      <c r="A3994">
        <v>3581200514</v>
      </c>
      <c r="B3994" s="2" t="s">
        <v>11023</v>
      </c>
      <c r="C3994" t="s">
        <v>226</v>
      </c>
      <c r="D3994" t="s">
        <v>41</v>
      </c>
      <c r="E3994" t="s">
        <v>11024</v>
      </c>
      <c r="F3994" t="s">
        <v>11025</v>
      </c>
      <c r="G3994">
        <v>40</v>
      </c>
      <c r="H3994">
        <v>158</v>
      </c>
      <c r="I3994">
        <v>52</v>
      </c>
      <c r="J3994" t="s">
        <v>3276</v>
      </c>
      <c r="K3994" t="s">
        <v>8741</v>
      </c>
      <c r="L3994" t="s">
        <v>51</v>
      </c>
      <c r="M3994">
        <v>0</v>
      </c>
      <c r="N3994">
        <v>0</v>
      </c>
      <c r="O3994">
        <v>-1</v>
      </c>
      <c r="P3994" t="s">
        <v>11026</v>
      </c>
      <c r="Q3994" t="s">
        <v>8137</v>
      </c>
      <c r="R3994" s="3">
        <v>41459.9916666667</v>
      </c>
      <c r="S3994" t="s">
        <v>31</v>
      </c>
    </row>
    <row r="3995" customHeight="1" spans="1:19">
      <c r="A3995">
        <v>7725441179</v>
      </c>
      <c r="B3995" s="2" t="s">
        <v>11027</v>
      </c>
      <c r="C3995" t="s">
        <v>207</v>
      </c>
      <c r="D3995" t="s">
        <v>41</v>
      </c>
      <c r="E3995" t="s">
        <v>11028</v>
      </c>
      <c r="F3995" t="s">
        <v>11029</v>
      </c>
      <c r="G3995">
        <v>23</v>
      </c>
      <c r="H3995">
        <v>48</v>
      </c>
      <c r="I3995">
        <v>34</v>
      </c>
      <c r="J3995" t="s">
        <v>495</v>
      </c>
      <c r="L3995" t="s">
        <v>51</v>
      </c>
      <c r="M3995">
        <v>0</v>
      </c>
      <c r="N3995">
        <v>0</v>
      </c>
      <c r="O3995">
        <v>-1</v>
      </c>
      <c r="P3995" t="s">
        <v>134</v>
      </c>
      <c r="Q3995" t="s">
        <v>386</v>
      </c>
      <c r="R3995" s="3">
        <v>44527.2916666667</v>
      </c>
      <c r="S3995" t="s">
        <v>38</v>
      </c>
    </row>
    <row r="3996" customHeight="1" spans="1:19">
      <c r="A3996">
        <v>7725441179</v>
      </c>
      <c r="B3996" s="2" t="s">
        <v>11030</v>
      </c>
      <c r="E3996" t="s">
        <v>11028</v>
      </c>
      <c r="F3996" t="s">
        <v>11029</v>
      </c>
      <c r="G3996">
        <v>23</v>
      </c>
      <c r="H3996">
        <v>48</v>
      </c>
      <c r="I3996">
        <v>34</v>
      </c>
      <c r="J3996" t="s">
        <v>495</v>
      </c>
      <c r="L3996" t="s">
        <v>51</v>
      </c>
      <c r="M3996">
        <v>0</v>
      </c>
      <c r="N3996">
        <v>0</v>
      </c>
      <c r="O3996">
        <v>-1</v>
      </c>
      <c r="P3996" t="s">
        <v>134</v>
      </c>
      <c r="Q3996" t="s">
        <v>386</v>
      </c>
      <c r="R3996" s="3">
        <v>44527.2916666667</v>
      </c>
      <c r="S3996" t="s">
        <v>38</v>
      </c>
    </row>
    <row r="3997" customHeight="1" spans="1:20">
      <c r="A3997">
        <v>3209739545</v>
      </c>
      <c r="B3997" s="2" t="s">
        <v>11031</v>
      </c>
      <c r="C3997" t="s">
        <v>65</v>
      </c>
      <c r="D3997" t="s">
        <v>23</v>
      </c>
      <c r="E3997" t="s">
        <v>11032</v>
      </c>
      <c r="F3997" t="s">
        <v>11033</v>
      </c>
      <c r="G3997">
        <v>21</v>
      </c>
      <c r="H3997">
        <v>45</v>
      </c>
      <c r="I3997">
        <v>2598</v>
      </c>
      <c r="J3997" t="s">
        <v>204</v>
      </c>
      <c r="K3997" t="s">
        <v>11034</v>
      </c>
      <c r="L3997" t="s">
        <v>28</v>
      </c>
      <c r="M3997">
        <v>0</v>
      </c>
      <c r="N3997">
        <v>0</v>
      </c>
      <c r="O3997">
        <v>-1</v>
      </c>
      <c r="P3997" t="s">
        <v>11035</v>
      </c>
      <c r="Q3997" t="s">
        <v>71</v>
      </c>
      <c r="R3997" s="3">
        <v>41275.7131944444</v>
      </c>
      <c r="S3997" t="s">
        <v>31</v>
      </c>
      <c r="T3997" t="s">
        <v>11036</v>
      </c>
    </row>
    <row r="3998" customHeight="1" spans="1:19">
      <c r="A3998">
        <v>6595782549</v>
      </c>
      <c r="B3998" s="2" t="s">
        <v>11037</v>
      </c>
      <c r="C3998" t="s">
        <v>157</v>
      </c>
      <c r="D3998" t="s">
        <v>23</v>
      </c>
      <c r="E3998" t="s">
        <v>11038</v>
      </c>
      <c r="G3998">
        <v>17</v>
      </c>
      <c r="H3998">
        <v>707</v>
      </c>
      <c r="I3998">
        <v>361</v>
      </c>
      <c r="J3998" t="s">
        <v>35</v>
      </c>
      <c r="L3998" t="s">
        <v>28</v>
      </c>
      <c r="M3998">
        <v>0</v>
      </c>
      <c r="N3998">
        <v>0</v>
      </c>
      <c r="O3998">
        <v>-1</v>
      </c>
      <c r="P3998" t="s">
        <v>36</v>
      </c>
      <c r="Q3998" t="s">
        <v>245</v>
      </c>
      <c r="R3998" s="3">
        <v>43290.6833333333</v>
      </c>
      <c r="S3998" t="s">
        <v>31</v>
      </c>
    </row>
    <row r="3999" customHeight="1" spans="1:20">
      <c r="A3999">
        <v>5249069743</v>
      </c>
      <c r="B3999" s="2" t="s">
        <v>11039</v>
      </c>
      <c r="C3999" t="s">
        <v>226</v>
      </c>
      <c r="D3999" t="s">
        <v>41</v>
      </c>
      <c r="E3999" t="s">
        <v>11040</v>
      </c>
      <c r="F3999" t="s">
        <v>11041</v>
      </c>
      <c r="G3999">
        <v>335</v>
      </c>
      <c r="H3999">
        <v>295</v>
      </c>
      <c r="I3999">
        <v>158</v>
      </c>
      <c r="J3999" t="s">
        <v>495</v>
      </c>
      <c r="K3999" t="s">
        <v>3168</v>
      </c>
      <c r="L3999" t="s">
        <v>51</v>
      </c>
      <c r="M3999">
        <v>0</v>
      </c>
      <c r="N3999">
        <v>0</v>
      </c>
      <c r="O3999">
        <v>-1</v>
      </c>
      <c r="P3999" t="s">
        <v>134</v>
      </c>
      <c r="Q3999" t="s">
        <v>63</v>
      </c>
      <c r="R3999" s="3">
        <v>41863.53125</v>
      </c>
      <c r="S3999" t="s">
        <v>31</v>
      </c>
      <c r="T3999" t="s">
        <v>11042</v>
      </c>
    </row>
    <row r="4000" customHeight="1" spans="1:19">
      <c r="A4000">
        <v>6407067360</v>
      </c>
      <c r="B4000" s="2" t="s">
        <v>11043</v>
      </c>
      <c r="C4000" t="s">
        <v>157</v>
      </c>
      <c r="D4000" t="s">
        <v>23</v>
      </c>
      <c r="E4000" t="s">
        <v>11044</v>
      </c>
      <c r="F4000" t="s">
        <v>11045</v>
      </c>
      <c r="G4000">
        <v>112</v>
      </c>
      <c r="H4000">
        <v>362</v>
      </c>
      <c r="I4000">
        <v>38</v>
      </c>
      <c r="J4000" t="s">
        <v>35</v>
      </c>
      <c r="L4000" t="s">
        <v>51</v>
      </c>
      <c r="M4000">
        <v>1</v>
      </c>
      <c r="N4000">
        <v>0</v>
      </c>
      <c r="O4000">
        <v>-1</v>
      </c>
      <c r="P4000" t="s">
        <v>36</v>
      </c>
      <c r="Q4000" t="s">
        <v>63</v>
      </c>
      <c r="R4000" s="3">
        <v>43048.6993055556</v>
      </c>
      <c r="S4000" t="s">
        <v>31</v>
      </c>
    </row>
    <row r="4001" customHeight="1" spans="1:19">
      <c r="A4001">
        <v>6438107145</v>
      </c>
      <c r="B4001" s="2" t="s">
        <v>11046</v>
      </c>
      <c r="C4001" t="s">
        <v>157</v>
      </c>
      <c r="D4001" t="s">
        <v>23</v>
      </c>
      <c r="E4001" t="s">
        <v>11047</v>
      </c>
      <c r="F4001" t="s">
        <v>11048</v>
      </c>
      <c r="G4001">
        <v>5</v>
      </c>
      <c r="H4001">
        <v>44</v>
      </c>
      <c r="I4001">
        <v>1</v>
      </c>
      <c r="J4001" t="s">
        <v>35</v>
      </c>
      <c r="L4001" t="s">
        <v>28</v>
      </c>
      <c r="M4001">
        <v>0</v>
      </c>
      <c r="N4001">
        <v>0</v>
      </c>
      <c r="O4001">
        <v>-1</v>
      </c>
      <c r="P4001" t="s">
        <v>36</v>
      </c>
      <c r="Q4001" t="s">
        <v>53</v>
      </c>
      <c r="R4001" s="3">
        <v>43087.9576388889</v>
      </c>
      <c r="S4001" t="s">
        <v>38</v>
      </c>
    </row>
    <row r="4002" customHeight="1" spans="1:20">
      <c r="A4002">
        <v>3005603374</v>
      </c>
      <c r="B4002" s="2" t="s">
        <v>11049</v>
      </c>
      <c r="C4002" t="s">
        <v>157</v>
      </c>
      <c r="D4002" t="s">
        <v>23</v>
      </c>
      <c r="E4002" t="s">
        <v>11050</v>
      </c>
      <c r="G4002">
        <v>429</v>
      </c>
      <c r="H4002">
        <v>885</v>
      </c>
      <c r="I4002">
        <v>201</v>
      </c>
      <c r="J4002" t="s">
        <v>117</v>
      </c>
      <c r="K4002" t="s">
        <v>11051</v>
      </c>
      <c r="L4002" t="s">
        <v>51</v>
      </c>
      <c r="M4002">
        <v>0</v>
      </c>
      <c r="N4002">
        <v>0</v>
      </c>
      <c r="O4002">
        <v>-1</v>
      </c>
      <c r="P4002" t="s">
        <v>275</v>
      </c>
      <c r="Q4002" t="s">
        <v>318</v>
      </c>
      <c r="R4002" s="3">
        <v>41220.50625</v>
      </c>
      <c r="S4002" t="s">
        <v>31</v>
      </c>
      <c r="T4002" t="s">
        <v>11052</v>
      </c>
    </row>
    <row r="4003" customHeight="1" spans="1:19">
      <c r="A4003">
        <v>7218893565</v>
      </c>
      <c r="B4003" s="2" t="s">
        <v>11053</v>
      </c>
      <c r="C4003" t="s">
        <v>65</v>
      </c>
      <c r="D4003" t="s">
        <v>23</v>
      </c>
      <c r="E4003" t="s">
        <v>11054</v>
      </c>
      <c r="F4003" t="s">
        <v>11055</v>
      </c>
      <c r="G4003">
        <v>164</v>
      </c>
      <c r="H4003">
        <v>216</v>
      </c>
      <c r="I4003">
        <v>2644</v>
      </c>
      <c r="J4003" t="s">
        <v>35</v>
      </c>
      <c r="L4003" t="s">
        <v>51</v>
      </c>
      <c r="M4003">
        <v>1</v>
      </c>
      <c r="N4003">
        <v>0</v>
      </c>
      <c r="O4003">
        <v>-1</v>
      </c>
      <c r="P4003" t="s">
        <v>36</v>
      </c>
      <c r="Q4003" t="s">
        <v>347</v>
      </c>
      <c r="R4003" s="3">
        <v>43651.9180555556</v>
      </c>
      <c r="S4003" t="s">
        <v>31</v>
      </c>
    </row>
    <row r="4004" customHeight="1" spans="1:19">
      <c r="A4004">
        <v>7312419339</v>
      </c>
      <c r="B4004" s="2" t="s">
        <v>11056</v>
      </c>
      <c r="C4004" t="s">
        <v>65</v>
      </c>
      <c r="D4004" t="s">
        <v>23</v>
      </c>
      <c r="E4004" t="s">
        <v>11057</v>
      </c>
      <c r="F4004" t="s">
        <v>11058</v>
      </c>
      <c r="G4004">
        <v>3</v>
      </c>
      <c r="H4004">
        <v>18</v>
      </c>
      <c r="I4004">
        <v>297</v>
      </c>
      <c r="J4004" t="s">
        <v>35</v>
      </c>
      <c r="L4004" t="s">
        <v>51</v>
      </c>
      <c r="M4004">
        <v>0</v>
      </c>
      <c r="N4004">
        <v>0</v>
      </c>
      <c r="O4004">
        <v>-1</v>
      </c>
      <c r="P4004" t="s">
        <v>230</v>
      </c>
      <c r="Q4004" t="s">
        <v>856</v>
      </c>
      <c r="R4004" s="3">
        <v>43738.8625</v>
      </c>
      <c r="S4004" t="s">
        <v>31</v>
      </c>
    </row>
    <row r="4005" customHeight="1" spans="1:19">
      <c r="A4005">
        <v>5523445378</v>
      </c>
      <c r="B4005" s="2" t="s">
        <v>11059</v>
      </c>
      <c r="C4005" t="s">
        <v>3394</v>
      </c>
      <c r="D4005" t="s">
        <v>1382</v>
      </c>
      <c r="E4005" t="s">
        <v>11060</v>
      </c>
      <c r="F4005" t="s">
        <v>11061</v>
      </c>
      <c r="G4005">
        <v>389</v>
      </c>
      <c r="H4005">
        <v>391</v>
      </c>
      <c r="I4005">
        <v>542</v>
      </c>
      <c r="J4005" t="s">
        <v>35</v>
      </c>
      <c r="L4005" t="s">
        <v>51</v>
      </c>
      <c r="M4005">
        <v>2</v>
      </c>
      <c r="N4005">
        <v>0</v>
      </c>
      <c r="O4005">
        <v>-1</v>
      </c>
      <c r="P4005" t="s">
        <v>182</v>
      </c>
      <c r="Q4005" t="s">
        <v>63</v>
      </c>
      <c r="R4005" s="3">
        <v>42052.4548611111</v>
      </c>
      <c r="S4005" t="s">
        <v>31</v>
      </c>
    </row>
    <row r="4006" customHeight="1" spans="1:19">
      <c r="A4006">
        <v>1873752664</v>
      </c>
      <c r="B4006" s="2" t="s">
        <v>11062</v>
      </c>
      <c r="C4006" t="s">
        <v>157</v>
      </c>
      <c r="D4006" t="s">
        <v>23</v>
      </c>
      <c r="E4006" t="s">
        <v>11063</v>
      </c>
      <c r="F4006" t="s">
        <v>11064</v>
      </c>
      <c r="G4006">
        <v>353</v>
      </c>
      <c r="H4006">
        <v>283</v>
      </c>
      <c r="I4006">
        <v>6542</v>
      </c>
      <c r="J4006" t="s">
        <v>204</v>
      </c>
      <c r="L4006" t="s">
        <v>51</v>
      </c>
      <c r="M4006">
        <v>1</v>
      </c>
      <c r="N4006">
        <v>0</v>
      </c>
      <c r="O4006">
        <v>-1</v>
      </c>
      <c r="P4006" t="s">
        <v>29</v>
      </c>
      <c r="Q4006" t="s">
        <v>84</v>
      </c>
      <c r="R4006" s="3">
        <v>40493.475</v>
      </c>
      <c r="S4006" t="s">
        <v>31</v>
      </c>
    </row>
    <row r="4007" customHeight="1" spans="1:19">
      <c r="A4007">
        <v>7728103331</v>
      </c>
      <c r="B4007" s="2" t="s">
        <v>11065</v>
      </c>
      <c r="C4007" t="s">
        <v>65</v>
      </c>
      <c r="D4007" t="s">
        <v>23</v>
      </c>
      <c r="E4007" t="s">
        <v>11066</v>
      </c>
      <c r="F4007" t="s">
        <v>11067</v>
      </c>
      <c r="G4007">
        <v>8</v>
      </c>
      <c r="H4007">
        <v>13</v>
      </c>
      <c r="I4007">
        <v>145</v>
      </c>
      <c r="J4007" t="s">
        <v>35</v>
      </c>
      <c r="L4007" t="s">
        <v>28</v>
      </c>
      <c r="M4007">
        <v>0</v>
      </c>
      <c r="N4007">
        <v>0</v>
      </c>
      <c r="O4007">
        <v>-1</v>
      </c>
      <c r="P4007" t="s">
        <v>36</v>
      </c>
      <c r="Q4007" t="s">
        <v>30</v>
      </c>
      <c r="R4007" s="3">
        <v>44542.4666666667</v>
      </c>
      <c r="S4007" t="s">
        <v>38</v>
      </c>
    </row>
    <row r="4008" customHeight="1" spans="1:19">
      <c r="A4008">
        <v>7570118808</v>
      </c>
      <c r="B4008" s="2" t="s">
        <v>11068</v>
      </c>
      <c r="C4008" t="s">
        <v>157</v>
      </c>
      <c r="D4008" t="s">
        <v>23</v>
      </c>
      <c r="E4008" t="s">
        <v>11069</v>
      </c>
      <c r="G4008">
        <v>1</v>
      </c>
      <c r="H4008">
        <v>10</v>
      </c>
      <c r="I4008">
        <v>1</v>
      </c>
      <c r="J4008" t="s">
        <v>35</v>
      </c>
      <c r="L4008" t="s">
        <v>51</v>
      </c>
      <c r="M4008">
        <v>0</v>
      </c>
      <c r="N4008">
        <v>0</v>
      </c>
      <c r="O4008">
        <v>-1</v>
      </c>
      <c r="P4008" t="s">
        <v>36</v>
      </c>
      <c r="Q4008" t="s">
        <v>101</v>
      </c>
      <c r="R4008" s="3">
        <v>44256.9791666667</v>
      </c>
      <c r="S4008" t="s">
        <v>38</v>
      </c>
    </row>
    <row r="4009" customHeight="1" spans="1:19">
      <c r="A4009">
        <v>5887340395</v>
      </c>
      <c r="B4009" s="2" t="s">
        <v>11070</v>
      </c>
      <c r="C4009" t="s">
        <v>157</v>
      </c>
      <c r="D4009" t="s">
        <v>23</v>
      </c>
      <c r="E4009" t="s">
        <v>11071</v>
      </c>
      <c r="G4009">
        <v>49</v>
      </c>
      <c r="H4009">
        <v>64</v>
      </c>
      <c r="I4009">
        <v>366</v>
      </c>
      <c r="J4009" t="s">
        <v>273</v>
      </c>
      <c r="L4009" t="s">
        <v>28</v>
      </c>
      <c r="M4009">
        <v>1</v>
      </c>
      <c r="N4009">
        <v>0</v>
      </c>
      <c r="O4009">
        <v>-1</v>
      </c>
      <c r="P4009" t="s">
        <v>2839</v>
      </c>
      <c r="Q4009" t="s">
        <v>79</v>
      </c>
      <c r="R4009" s="3">
        <v>42454.7541666667</v>
      </c>
      <c r="S4009" t="s">
        <v>31</v>
      </c>
    </row>
    <row r="4010" customHeight="1" spans="1:19">
      <c r="A4010">
        <v>6089584492</v>
      </c>
      <c r="B4010" s="2" t="s">
        <v>11072</v>
      </c>
      <c r="C4010" t="s">
        <v>157</v>
      </c>
      <c r="D4010" t="s">
        <v>23</v>
      </c>
      <c r="E4010" t="s">
        <v>11073</v>
      </c>
      <c r="F4010" t="s">
        <v>11074</v>
      </c>
      <c r="G4010">
        <v>115</v>
      </c>
      <c r="H4010">
        <v>238</v>
      </c>
      <c r="I4010">
        <v>566</v>
      </c>
      <c r="J4010" t="s">
        <v>106</v>
      </c>
      <c r="L4010" t="s">
        <v>28</v>
      </c>
      <c r="M4010">
        <v>1</v>
      </c>
      <c r="N4010">
        <v>0</v>
      </c>
      <c r="O4010">
        <v>-1</v>
      </c>
      <c r="P4010" t="s">
        <v>11075</v>
      </c>
      <c r="Q4010" t="s">
        <v>37</v>
      </c>
      <c r="R4010" s="3">
        <v>42731.9930555556</v>
      </c>
      <c r="S4010" t="s">
        <v>31</v>
      </c>
    </row>
    <row r="4011" customHeight="1" spans="1:19">
      <c r="A4011">
        <v>6511092411</v>
      </c>
      <c r="B4011" s="2" t="s">
        <v>11076</v>
      </c>
      <c r="C4011" t="s">
        <v>157</v>
      </c>
      <c r="D4011" t="s">
        <v>23</v>
      </c>
      <c r="E4011" t="s">
        <v>11077</v>
      </c>
      <c r="G4011">
        <v>32</v>
      </c>
      <c r="H4011">
        <v>130</v>
      </c>
      <c r="I4011">
        <v>675</v>
      </c>
      <c r="J4011" t="s">
        <v>35</v>
      </c>
      <c r="L4011" t="s">
        <v>51</v>
      </c>
      <c r="M4011">
        <v>1</v>
      </c>
      <c r="N4011">
        <v>0</v>
      </c>
      <c r="O4011">
        <v>-1</v>
      </c>
      <c r="P4011" t="s">
        <v>11078</v>
      </c>
      <c r="Q4011" t="s">
        <v>53</v>
      </c>
      <c r="R4011" s="3">
        <v>43181.0451388889</v>
      </c>
      <c r="S4011" t="s">
        <v>31</v>
      </c>
    </row>
    <row r="4012" customHeight="1" spans="1:19">
      <c r="A4012">
        <v>7187861343</v>
      </c>
      <c r="B4012" s="2" t="s">
        <v>11079</v>
      </c>
      <c r="C4012" t="s">
        <v>157</v>
      </c>
      <c r="D4012" t="s">
        <v>23</v>
      </c>
      <c r="E4012" t="s">
        <v>11080</v>
      </c>
      <c r="G4012">
        <v>6</v>
      </c>
      <c r="H4012">
        <v>90</v>
      </c>
      <c r="I4012">
        <v>28</v>
      </c>
      <c r="J4012" t="s">
        <v>35</v>
      </c>
      <c r="L4012" t="s">
        <v>51</v>
      </c>
      <c r="M4012">
        <v>2</v>
      </c>
      <c r="N4012">
        <v>0</v>
      </c>
      <c r="O4012">
        <v>-1</v>
      </c>
      <c r="P4012" t="s">
        <v>36</v>
      </c>
      <c r="Q4012" t="s">
        <v>79</v>
      </c>
      <c r="R4012" s="3">
        <v>43626.7326388889</v>
      </c>
      <c r="S4012" t="s">
        <v>31</v>
      </c>
    </row>
    <row r="4013" customHeight="1" spans="1:19">
      <c r="A4013">
        <v>6585513778</v>
      </c>
      <c r="B4013" s="2" t="s">
        <v>11081</v>
      </c>
      <c r="C4013" t="s">
        <v>65</v>
      </c>
      <c r="D4013" t="s">
        <v>23</v>
      </c>
      <c r="E4013" t="s">
        <v>11082</v>
      </c>
      <c r="G4013">
        <v>170</v>
      </c>
      <c r="H4013">
        <v>53</v>
      </c>
      <c r="I4013">
        <v>52</v>
      </c>
      <c r="J4013" t="s">
        <v>35</v>
      </c>
      <c r="L4013" t="s">
        <v>51</v>
      </c>
      <c r="M4013">
        <v>0</v>
      </c>
      <c r="N4013">
        <v>0</v>
      </c>
      <c r="O4013">
        <v>-1</v>
      </c>
      <c r="P4013" t="s">
        <v>36</v>
      </c>
      <c r="Q4013" t="s">
        <v>79</v>
      </c>
      <c r="R4013" s="3">
        <v>43278.7041666667</v>
      </c>
      <c r="S4013" t="s">
        <v>31</v>
      </c>
    </row>
    <row r="4014" customHeight="1" spans="1:19">
      <c r="A4014">
        <v>5118698134</v>
      </c>
      <c r="B4014" s="2" t="s">
        <v>11083</v>
      </c>
      <c r="C4014" t="s">
        <v>157</v>
      </c>
      <c r="D4014" t="s">
        <v>23</v>
      </c>
      <c r="E4014" t="s">
        <v>11084</v>
      </c>
      <c r="F4014" t="s">
        <v>11085</v>
      </c>
      <c r="G4014">
        <v>134</v>
      </c>
      <c r="H4014">
        <v>208</v>
      </c>
      <c r="I4014">
        <v>73</v>
      </c>
      <c r="J4014" t="s">
        <v>311</v>
      </c>
      <c r="K4014" t="s">
        <v>11086</v>
      </c>
      <c r="L4014" t="s">
        <v>51</v>
      </c>
      <c r="M4014">
        <v>1</v>
      </c>
      <c r="N4014">
        <v>0</v>
      </c>
      <c r="O4014">
        <v>-1</v>
      </c>
      <c r="P4014" t="s">
        <v>11087</v>
      </c>
      <c r="Q4014" t="s">
        <v>160</v>
      </c>
      <c r="R4014" s="3">
        <v>41750.7458333333</v>
      </c>
      <c r="S4014" t="s">
        <v>31</v>
      </c>
    </row>
    <row r="4015" customHeight="1" spans="1:19">
      <c r="A4015">
        <v>7199171930</v>
      </c>
      <c r="B4015" s="2" t="s">
        <v>11088</v>
      </c>
      <c r="C4015" t="s">
        <v>157</v>
      </c>
      <c r="D4015" t="s">
        <v>23</v>
      </c>
      <c r="E4015" t="s">
        <v>11089</v>
      </c>
      <c r="G4015">
        <v>2</v>
      </c>
      <c r="H4015">
        <v>13</v>
      </c>
      <c r="I4015">
        <v>2</v>
      </c>
      <c r="J4015" t="s">
        <v>35</v>
      </c>
      <c r="L4015" t="s">
        <v>28</v>
      </c>
      <c r="M4015">
        <v>0</v>
      </c>
      <c r="N4015">
        <v>0</v>
      </c>
      <c r="O4015">
        <v>-1</v>
      </c>
      <c r="P4015" t="s">
        <v>36</v>
      </c>
      <c r="Q4015" t="s">
        <v>79</v>
      </c>
      <c r="R4015" s="3">
        <v>43634.6652777778</v>
      </c>
      <c r="S4015" t="s">
        <v>38</v>
      </c>
    </row>
    <row r="4016" customHeight="1" spans="1:19">
      <c r="A4016">
        <v>7389269339</v>
      </c>
      <c r="B4016" s="2" t="s">
        <v>11090</v>
      </c>
      <c r="C4016" t="s">
        <v>157</v>
      </c>
      <c r="D4016" t="s">
        <v>23</v>
      </c>
      <c r="E4016" t="s">
        <v>11091</v>
      </c>
      <c r="F4016" t="s">
        <v>11092</v>
      </c>
      <c r="G4016">
        <v>3</v>
      </c>
      <c r="H4016">
        <v>209</v>
      </c>
      <c r="I4016">
        <v>4</v>
      </c>
      <c r="J4016" t="s">
        <v>35</v>
      </c>
      <c r="L4016" t="s">
        <v>51</v>
      </c>
      <c r="M4016">
        <v>0</v>
      </c>
      <c r="N4016">
        <v>0</v>
      </c>
      <c r="O4016">
        <v>-1</v>
      </c>
      <c r="P4016" t="s">
        <v>182</v>
      </c>
      <c r="Q4016" t="s">
        <v>37</v>
      </c>
      <c r="R4016" s="3">
        <v>43870.7395833333</v>
      </c>
      <c r="S4016" t="s">
        <v>38</v>
      </c>
    </row>
    <row r="4017" customHeight="1" spans="1:19">
      <c r="A4017">
        <v>6341572294</v>
      </c>
      <c r="B4017" s="2" t="s">
        <v>11093</v>
      </c>
      <c r="C4017" t="s">
        <v>157</v>
      </c>
      <c r="D4017" t="s">
        <v>23</v>
      </c>
      <c r="E4017" t="s">
        <v>11094</v>
      </c>
      <c r="F4017" t="s">
        <v>11095</v>
      </c>
      <c r="G4017">
        <v>261</v>
      </c>
      <c r="H4017">
        <v>703</v>
      </c>
      <c r="I4017">
        <v>12468</v>
      </c>
      <c r="J4017" t="s">
        <v>94</v>
      </c>
      <c r="L4017" t="s">
        <v>51</v>
      </c>
      <c r="M4017">
        <v>7</v>
      </c>
      <c r="N4017">
        <v>0</v>
      </c>
      <c r="O4017">
        <v>-1</v>
      </c>
      <c r="P4017" t="s">
        <v>36</v>
      </c>
      <c r="Q4017" t="s">
        <v>141</v>
      </c>
      <c r="R4017" s="3">
        <v>42955.9298611111</v>
      </c>
      <c r="S4017" t="s">
        <v>31</v>
      </c>
    </row>
    <row r="4018" customHeight="1" spans="1:19">
      <c r="A4018">
        <v>5249867122</v>
      </c>
      <c r="B4018" s="2" t="s">
        <v>11096</v>
      </c>
      <c r="C4018" t="s">
        <v>65</v>
      </c>
      <c r="D4018" t="s">
        <v>23</v>
      </c>
      <c r="E4018" t="s">
        <v>11097</v>
      </c>
      <c r="F4018" t="s">
        <v>11098</v>
      </c>
      <c r="G4018">
        <v>120</v>
      </c>
      <c r="H4018">
        <v>759</v>
      </c>
      <c r="I4018">
        <v>2160</v>
      </c>
      <c r="J4018" t="s">
        <v>273</v>
      </c>
      <c r="L4018" t="s">
        <v>51</v>
      </c>
      <c r="M4018">
        <v>0</v>
      </c>
      <c r="N4018">
        <v>0</v>
      </c>
      <c r="O4018">
        <v>-1</v>
      </c>
      <c r="P4018" t="s">
        <v>1006</v>
      </c>
      <c r="Q4018" t="s">
        <v>53</v>
      </c>
      <c r="R4018" s="3">
        <v>41862.86875</v>
      </c>
      <c r="S4018" t="s">
        <v>31</v>
      </c>
    </row>
    <row r="4019" customHeight="1" spans="1:21">
      <c r="A4019">
        <v>3133172781</v>
      </c>
      <c r="B4019" s="2" t="s">
        <v>11099</v>
      </c>
      <c r="C4019" t="s">
        <v>157</v>
      </c>
      <c r="D4019" t="s">
        <v>23</v>
      </c>
      <c r="E4019" t="s">
        <v>11100</v>
      </c>
      <c r="F4019" t="s">
        <v>11101</v>
      </c>
      <c r="G4019">
        <v>21440</v>
      </c>
      <c r="H4019">
        <v>99</v>
      </c>
      <c r="I4019">
        <v>49</v>
      </c>
      <c r="J4019" t="s">
        <v>94</v>
      </c>
      <c r="K4019" t="s">
        <v>854</v>
      </c>
      <c r="L4019" t="s">
        <v>28</v>
      </c>
      <c r="M4019">
        <v>6</v>
      </c>
      <c r="N4019">
        <v>0</v>
      </c>
      <c r="O4019">
        <v>-1</v>
      </c>
      <c r="P4019" t="s">
        <v>608</v>
      </c>
      <c r="Q4019" t="s">
        <v>430</v>
      </c>
      <c r="R4019" s="3">
        <v>41292.9972222222</v>
      </c>
      <c r="S4019" t="s">
        <v>54</v>
      </c>
      <c r="U4019" t="s">
        <v>11102</v>
      </c>
    </row>
    <row r="4020" customHeight="1" spans="1:19">
      <c r="A4020">
        <v>7746614727</v>
      </c>
      <c r="B4020" s="2" t="s">
        <v>11103</v>
      </c>
      <c r="C4020" t="s">
        <v>65</v>
      </c>
      <c r="D4020" t="s">
        <v>23</v>
      </c>
      <c r="E4020" t="s">
        <v>11104</v>
      </c>
      <c r="F4020" t="s">
        <v>11105</v>
      </c>
      <c r="G4020">
        <v>3</v>
      </c>
      <c r="H4020">
        <v>91</v>
      </c>
      <c r="I4020">
        <v>257</v>
      </c>
      <c r="J4020" t="s">
        <v>311</v>
      </c>
      <c r="K4020" t="s">
        <v>830</v>
      </c>
      <c r="L4020" t="s">
        <v>28</v>
      </c>
      <c r="M4020">
        <v>0</v>
      </c>
      <c r="N4020">
        <v>0</v>
      </c>
      <c r="O4020">
        <v>-1</v>
      </c>
      <c r="P4020" t="s">
        <v>11106</v>
      </c>
      <c r="Q4020" t="s">
        <v>276</v>
      </c>
      <c r="R4020" s="3">
        <v>44631.7111111111</v>
      </c>
      <c r="S4020" t="s">
        <v>38</v>
      </c>
    </row>
    <row r="4021" customHeight="1" spans="1:19">
      <c r="A4021">
        <v>6378847715</v>
      </c>
      <c r="B4021" s="2" t="s">
        <v>11107</v>
      </c>
      <c r="C4021" t="s">
        <v>157</v>
      </c>
      <c r="D4021" t="s">
        <v>23</v>
      </c>
      <c r="E4021" t="s">
        <v>11108</v>
      </c>
      <c r="F4021" t="s">
        <v>11109</v>
      </c>
      <c r="G4021">
        <v>42</v>
      </c>
      <c r="H4021">
        <v>163</v>
      </c>
      <c r="I4021">
        <v>215</v>
      </c>
      <c r="J4021" t="s">
        <v>94</v>
      </c>
      <c r="L4021" t="s">
        <v>51</v>
      </c>
      <c r="M4021">
        <v>0</v>
      </c>
      <c r="N4021">
        <v>0</v>
      </c>
      <c r="O4021">
        <v>-1</v>
      </c>
      <c r="P4021" t="s">
        <v>182</v>
      </c>
      <c r="Q4021" t="s">
        <v>231</v>
      </c>
      <c r="R4021" s="3">
        <v>43022.7368055556</v>
      </c>
      <c r="S4021" t="s">
        <v>31</v>
      </c>
    </row>
    <row r="4022" customHeight="1" spans="1:19">
      <c r="A4022">
        <v>7239247772</v>
      </c>
      <c r="B4022" s="2" t="s">
        <v>11110</v>
      </c>
      <c r="C4022" t="s">
        <v>157</v>
      </c>
      <c r="D4022" t="s">
        <v>23</v>
      </c>
      <c r="E4022" t="s">
        <v>11111</v>
      </c>
      <c r="G4022">
        <v>2</v>
      </c>
      <c r="H4022">
        <v>15</v>
      </c>
      <c r="I4022">
        <v>6</v>
      </c>
      <c r="J4022" t="s">
        <v>1036</v>
      </c>
      <c r="L4022" t="s">
        <v>28</v>
      </c>
      <c r="M4022">
        <v>1</v>
      </c>
      <c r="N4022">
        <v>0</v>
      </c>
      <c r="O4022">
        <v>-1</v>
      </c>
      <c r="P4022" t="s">
        <v>11112</v>
      </c>
      <c r="Q4022" t="s">
        <v>439</v>
      </c>
      <c r="R4022" s="3">
        <v>43661.9854166667</v>
      </c>
      <c r="S4022" t="s">
        <v>38</v>
      </c>
    </row>
    <row r="4023" customHeight="1" spans="1:19">
      <c r="A4023">
        <v>7043016754</v>
      </c>
      <c r="B4023" s="2" t="s">
        <v>11113</v>
      </c>
      <c r="C4023" t="s">
        <v>157</v>
      </c>
      <c r="D4023" t="s">
        <v>23</v>
      </c>
      <c r="E4023" t="s">
        <v>11114</v>
      </c>
      <c r="F4023" t="s">
        <v>11115</v>
      </c>
      <c r="G4023">
        <v>3</v>
      </c>
      <c r="H4023">
        <v>16</v>
      </c>
      <c r="I4023">
        <v>4</v>
      </c>
      <c r="J4023" t="s">
        <v>327</v>
      </c>
      <c r="K4023" t="s">
        <v>11116</v>
      </c>
      <c r="L4023" t="s">
        <v>51</v>
      </c>
      <c r="M4023">
        <v>0</v>
      </c>
      <c r="N4023">
        <v>0</v>
      </c>
      <c r="O4023">
        <v>-1</v>
      </c>
      <c r="P4023" t="s">
        <v>5416</v>
      </c>
      <c r="Q4023" t="s">
        <v>101</v>
      </c>
      <c r="R4023" s="3">
        <v>43546.7798611111</v>
      </c>
      <c r="S4023" t="s">
        <v>38</v>
      </c>
    </row>
    <row r="4024" customHeight="1" spans="1:19">
      <c r="A4024">
        <v>1906783963</v>
      </c>
      <c r="B4024" s="2" t="s">
        <v>11117</v>
      </c>
      <c r="C4024" t="s">
        <v>157</v>
      </c>
      <c r="D4024" t="s">
        <v>23</v>
      </c>
      <c r="E4024" t="s">
        <v>11118</v>
      </c>
      <c r="F4024" t="s">
        <v>11119</v>
      </c>
      <c r="G4024">
        <v>536</v>
      </c>
      <c r="H4024">
        <v>736</v>
      </c>
      <c r="I4024">
        <v>1928</v>
      </c>
      <c r="J4024" t="s">
        <v>60</v>
      </c>
      <c r="K4024" t="s">
        <v>61</v>
      </c>
      <c r="L4024" t="s">
        <v>51</v>
      </c>
      <c r="M4024">
        <v>1</v>
      </c>
      <c r="N4024">
        <v>0</v>
      </c>
      <c r="O4024">
        <v>-1</v>
      </c>
      <c r="P4024" t="s">
        <v>182</v>
      </c>
      <c r="Q4024" t="s">
        <v>63</v>
      </c>
      <c r="R4024" s="3">
        <v>40542.6118055556</v>
      </c>
      <c r="S4024" t="s">
        <v>54</v>
      </c>
    </row>
    <row r="4025" customHeight="1" spans="1:19">
      <c r="A4025">
        <v>2958253043</v>
      </c>
      <c r="B4025" s="2" t="s">
        <v>11120</v>
      </c>
      <c r="C4025" t="s">
        <v>157</v>
      </c>
      <c r="D4025" t="s">
        <v>23</v>
      </c>
      <c r="E4025" t="s">
        <v>11121</v>
      </c>
      <c r="F4025" t="s">
        <v>11122</v>
      </c>
      <c r="G4025">
        <v>85</v>
      </c>
      <c r="H4025">
        <v>42</v>
      </c>
      <c r="I4025">
        <v>7</v>
      </c>
      <c r="J4025" t="s">
        <v>327</v>
      </c>
      <c r="L4025" t="s">
        <v>51</v>
      </c>
      <c r="M4025">
        <v>0</v>
      </c>
      <c r="N4025">
        <v>0</v>
      </c>
      <c r="O4025">
        <v>-1</v>
      </c>
      <c r="P4025" t="s">
        <v>249</v>
      </c>
      <c r="Q4025" t="s">
        <v>141</v>
      </c>
      <c r="R4025" s="3">
        <v>41176.9145833333</v>
      </c>
      <c r="S4025" t="s">
        <v>31</v>
      </c>
    </row>
    <row r="4026" customHeight="1" spans="1:19">
      <c r="A4026">
        <v>5153734591</v>
      </c>
      <c r="B4026" s="2" t="s">
        <v>11123</v>
      </c>
      <c r="C4026" t="s">
        <v>157</v>
      </c>
      <c r="D4026" t="s">
        <v>23</v>
      </c>
      <c r="E4026" t="s">
        <v>11124</v>
      </c>
      <c r="G4026">
        <v>80</v>
      </c>
      <c r="H4026">
        <v>912</v>
      </c>
      <c r="I4026">
        <v>2</v>
      </c>
      <c r="J4026" t="s">
        <v>35</v>
      </c>
      <c r="L4026" t="s">
        <v>28</v>
      </c>
      <c r="M4026">
        <v>0</v>
      </c>
      <c r="N4026">
        <v>0</v>
      </c>
      <c r="O4026">
        <v>-1</v>
      </c>
      <c r="P4026" t="s">
        <v>11125</v>
      </c>
      <c r="Q4026" t="s">
        <v>53</v>
      </c>
      <c r="R4026" s="3">
        <v>41784.8645833333</v>
      </c>
      <c r="S4026" t="s">
        <v>31</v>
      </c>
    </row>
    <row r="4027" customHeight="1" spans="1:19">
      <c r="A4027">
        <v>5953489426</v>
      </c>
      <c r="B4027" s="2" t="s">
        <v>11126</v>
      </c>
      <c r="C4027" t="s">
        <v>157</v>
      </c>
      <c r="D4027" t="s">
        <v>23</v>
      </c>
      <c r="E4027" t="s">
        <v>11127</v>
      </c>
      <c r="F4027" t="s">
        <v>11128</v>
      </c>
      <c r="G4027">
        <v>501</v>
      </c>
      <c r="H4027">
        <v>487</v>
      </c>
      <c r="I4027">
        <v>192</v>
      </c>
      <c r="J4027" t="s">
        <v>68</v>
      </c>
      <c r="L4027" t="s">
        <v>28</v>
      </c>
      <c r="M4027">
        <v>1</v>
      </c>
      <c r="N4027">
        <v>0</v>
      </c>
      <c r="O4027">
        <v>-1</v>
      </c>
      <c r="P4027" t="s">
        <v>11129</v>
      </c>
      <c r="Q4027" t="s">
        <v>63</v>
      </c>
      <c r="R4027" s="3">
        <v>42533.7291666667</v>
      </c>
      <c r="S4027" t="s">
        <v>31</v>
      </c>
    </row>
    <row r="4028" customHeight="1" spans="1:19">
      <c r="A4028">
        <v>7744647610</v>
      </c>
      <c r="B4028" s="2" t="s">
        <v>11130</v>
      </c>
      <c r="C4028" t="s">
        <v>390</v>
      </c>
      <c r="D4028" t="s">
        <v>23</v>
      </c>
      <c r="E4028" t="s">
        <v>11131</v>
      </c>
      <c r="G4028">
        <v>2</v>
      </c>
      <c r="H4028">
        <v>56</v>
      </c>
      <c r="I4028">
        <v>159</v>
      </c>
      <c r="J4028" t="s">
        <v>289</v>
      </c>
      <c r="L4028" t="s">
        <v>28</v>
      </c>
      <c r="M4028">
        <v>0</v>
      </c>
      <c r="N4028">
        <v>0</v>
      </c>
      <c r="O4028">
        <v>-1</v>
      </c>
      <c r="P4028" t="s">
        <v>11132</v>
      </c>
      <c r="Q4028" t="s">
        <v>95</v>
      </c>
      <c r="R4028" s="3">
        <v>44618.7277777778</v>
      </c>
      <c r="S4028" t="s">
        <v>38</v>
      </c>
    </row>
    <row r="4029" customHeight="1" spans="1:19">
      <c r="A4029">
        <v>6001942077</v>
      </c>
      <c r="B4029" s="2" t="s">
        <v>11133</v>
      </c>
      <c r="C4029" t="s">
        <v>157</v>
      </c>
      <c r="D4029" t="s">
        <v>23</v>
      </c>
      <c r="E4029" t="s">
        <v>11134</v>
      </c>
      <c r="F4029" t="s">
        <v>11135</v>
      </c>
      <c r="G4029">
        <v>54</v>
      </c>
      <c r="H4029">
        <v>363</v>
      </c>
      <c r="I4029">
        <v>4463</v>
      </c>
      <c r="J4029" t="s">
        <v>106</v>
      </c>
      <c r="L4029" t="s">
        <v>51</v>
      </c>
      <c r="M4029">
        <v>1</v>
      </c>
      <c r="N4029">
        <v>0</v>
      </c>
      <c r="O4029">
        <v>-1</v>
      </c>
      <c r="P4029" t="s">
        <v>11136</v>
      </c>
      <c r="Q4029" t="s">
        <v>37</v>
      </c>
      <c r="R4029" s="3">
        <v>42595.5583333333</v>
      </c>
      <c r="S4029" t="s">
        <v>31</v>
      </c>
    </row>
    <row r="4030" customHeight="1" spans="1:19">
      <c r="A4030">
        <v>5163193791</v>
      </c>
      <c r="B4030" s="2" t="s">
        <v>11137</v>
      </c>
      <c r="C4030" t="s">
        <v>157</v>
      </c>
      <c r="D4030" t="s">
        <v>23</v>
      </c>
      <c r="E4030" t="s">
        <v>11138</v>
      </c>
      <c r="F4030" t="s">
        <v>11139</v>
      </c>
      <c r="G4030">
        <v>2347</v>
      </c>
      <c r="H4030">
        <v>348</v>
      </c>
      <c r="I4030">
        <v>2934</v>
      </c>
      <c r="J4030" t="s">
        <v>495</v>
      </c>
      <c r="L4030" t="s">
        <v>51</v>
      </c>
      <c r="M4030">
        <v>1</v>
      </c>
      <c r="N4030">
        <v>1</v>
      </c>
      <c r="O4030">
        <v>0</v>
      </c>
      <c r="P4030" t="s">
        <v>6667</v>
      </c>
      <c r="Q4030" t="s">
        <v>71</v>
      </c>
      <c r="R4030" s="3">
        <v>41791.9083333333</v>
      </c>
      <c r="S4030" t="s">
        <v>31</v>
      </c>
    </row>
    <row r="4031" customHeight="1" spans="1:19">
      <c r="A4031">
        <v>5163193791</v>
      </c>
      <c r="B4031" s="2" t="s">
        <v>11140</v>
      </c>
      <c r="C4031" t="s">
        <v>157</v>
      </c>
      <c r="D4031" t="s">
        <v>23</v>
      </c>
      <c r="E4031" t="s">
        <v>11138</v>
      </c>
      <c r="F4031" t="s">
        <v>11139</v>
      </c>
      <c r="G4031">
        <v>2347</v>
      </c>
      <c r="H4031">
        <v>348</v>
      </c>
      <c r="I4031">
        <v>2934</v>
      </c>
      <c r="J4031" t="s">
        <v>495</v>
      </c>
      <c r="L4031" t="s">
        <v>51</v>
      </c>
      <c r="M4031">
        <v>1</v>
      </c>
      <c r="N4031">
        <v>1</v>
      </c>
      <c r="O4031">
        <v>0</v>
      </c>
      <c r="P4031" t="s">
        <v>6667</v>
      </c>
      <c r="Q4031" t="s">
        <v>71</v>
      </c>
      <c r="R4031" s="3">
        <v>41791.9083333333</v>
      </c>
      <c r="S4031" t="s">
        <v>31</v>
      </c>
    </row>
    <row r="4032" customHeight="1" spans="1:21">
      <c r="A4032">
        <v>2646283691</v>
      </c>
      <c r="B4032" s="2" t="s">
        <v>11141</v>
      </c>
      <c r="C4032" t="s">
        <v>157</v>
      </c>
      <c r="D4032" t="s">
        <v>23</v>
      </c>
      <c r="E4032" t="s">
        <v>11142</v>
      </c>
      <c r="F4032" t="s">
        <v>11143</v>
      </c>
      <c r="G4032">
        <v>5598</v>
      </c>
      <c r="H4032">
        <v>131</v>
      </c>
      <c r="I4032">
        <v>2065</v>
      </c>
      <c r="J4032" t="s">
        <v>94</v>
      </c>
      <c r="L4032" t="s">
        <v>51</v>
      </c>
      <c r="M4032">
        <v>4</v>
      </c>
      <c r="N4032">
        <v>1</v>
      </c>
      <c r="O4032">
        <v>0</v>
      </c>
      <c r="P4032" t="s">
        <v>1146</v>
      </c>
      <c r="Q4032" t="s">
        <v>430</v>
      </c>
      <c r="R4032" s="3">
        <v>40972.6888888889</v>
      </c>
      <c r="S4032" t="s">
        <v>31</v>
      </c>
      <c r="U4032" t="s">
        <v>11144</v>
      </c>
    </row>
    <row r="4033" customHeight="1" spans="1:19">
      <c r="A4033">
        <v>6005884010</v>
      </c>
      <c r="B4033" s="2" t="s">
        <v>11145</v>
      </c>
      <c r="C4033" t="s">
        <v>157</v>
      </c>
      <c r="D4033" t="s">
        <v>23</v>
      </c>
      <c r="E4033" t="s">
        <v>11146</v>
      </c>
      <c r="F4033" t="s">
        <v>11147</v>
      </c>
      <c r="G4033">
        <v>30854</v>
      </c>
      <c r="H4033">
        <v>1749</v>
      </c>
      <c r="I4033">
        <v>18264</v>
      </c>
      <c r="J4033" t="s">
        <v>44</v>
      </c>
      <c r="L4033" t="s">
        <v>51</v>
      </c>
      <c r="M4033">
        <v>6</v>
      </c>
      <c r="N4033">
        <v>1</v>
      </c>
      <c r="O4033">
        <v>0</v>
      </c>
      <c r="P4033" t="s">
        <v>230</v>
      </c>
      <c r="Q4033" t="s">
        <v>84</v>
      </c>
      <c r="R4033" s="3">
        <v>42601.1013888889</v>
      </c>
      <c r="S4033" t="s">
        <v>54</v>
      </c>
    </row>
    <row r="4034" customHeight="1" spans="1:19">
      <c r="A4034">
        <v>6096372587</v>
      </c>
      <c r="B4034" s="2" t="s">
        <v>11148</v>
      </c>
      <c r="C4034" t="s">
        <v>157</v>
      </c>
      <c r="D4034" t="s">
        <v>23</v>
      </c>
      <c r="E4034" t="s">
        <v>11149</v>
      </c>
      <c r="F4034" t="s">
        <v>11150</v>
      </c>
      <c r="G4034">
        <v>1511</v>
      </c>
      <c r="H4034">
        <v>1980</v>
      </c>
      <c r="I4034">
        <v>27205</v>
      </c>
      <c r="J4034" t="s">
        <v>26</v>
      </c>
      <c r="L4034" t="s">
        <v>51</v>
      </c>
      <c r="M4034">
        <v>6</v>
      </c>
      <c r="N4034">
        <v>0</v>
      </c>
      <c r="O4034">
        <v>-1</v>
      </c>
      <c r="P4034" t="s">
        <v>36</v>
      </c>
      <c r="Q4034" t="s">
        <v>30</v>
      </c>
      <c r="R4034" s="3">
        <v>42743.5284722222</v>
      </c>
      <c r="S4034" t="s">
        <v>31</v>
      </c>
    </row>
    <row r="4035" customHeight="1" spans="1:19">
      <c r="A4035">
        <v>6096372587</v>
      </c>
      <c r="B4035" s="2" t="s">
        <v>11151</v>
      </c>
      <c r="C4035" t="s">
        <v>73</v>
      </c>
      <c r="D4035" t="s">
        <v>23</v>
      </c>
      <c r="E4035" t="s">
        <v>11149</v>
      </c>
      <c r="F4035" t="s">
        <v>11150</v>
      </c>
      <c r="G4035">
        <v>1511</v>
      </c>
      <c r="H4035">
        <v>1980</v>
      </c>
      <c r="I4035">
        <v>27205</v>
      </c>
      <c r="J4035" t="s">
        <v>26</v>
      </c>
      <c r="L4035" t="s">
        <v>51</v>
      </c>
      <c r="M4035">
        <v>6</v>
      </c>
      <c r="N4035">
        <v>0</v>
      </c>
      <c r="O4035">
        <v>-1</v>
      </c>
      <c r="P4035" t="s">
        <v>36</v>
      </c>
      <c r="Q4035" t="s">
        <v>30</v>
      </c>
      <c r="R4035" s="3">
        <v>42743.5284722222</v>
      </c>
      <c r="S4035" t="s">
        <v>31</v>
      </c>
    </row>
    <row r="4036" customHeight="1" spans="1:19">
      <c r="A4036">
        <v>5175272575</v>
      </c>
      <c r="B4036" s="2" t="s">
        <v>11152</v>
      </c>
      <c r="C4036" t="s">
        <v>157</v>
      </c>
      <c r="D4036" t="s">
        <v>23</v>
      </c>
      <c r="E4036" t="s">
        <v>11153</v>
      </c>
      <c r="G4036">
        <v>90</v>
      </c>
      <c r="H4036">
        <v>92</v>
      </c>
      <c r="I4036">
        <v>18</v>
      </c>
      <c r="J4036" t="s">
        <v>94</v>
      </c>
      <c r="K4036" t="s">
        <v>35</v>
      </c>
      <c r="L4036" t="s">
        <v>28</v>
      </c>
      <c r="M4036">
        <v>0</v>
      </c>
      <c r="N4036">
        <v>0</v>
      </c>
      <c r="O4036">
        <v>-1</v>
      </c>
      <c r="P4036" t="s">
        <v>11154</v>
      </c>
      <c r="Q4036" t="s">
        <v>347</v>
      </c>
      <c r="R4036" s="3">
        <v>41801.4604166667</v>
      </c>
      <c r="S4036" t="s">
        <v>31</v>
      </c>
    </row>
    <row r="4037" customHeight="1" spans="1:19">
      <c r="A4037">
        <v>2785315462</v>
      </c>
      <c r="B4037" s="2" t="s">
        <v>11155</v>
      </c>
      <c r="C4037" t="s">
        <v>157</v>
      </c>
      <c r="D4037" t="s">
        <v>23</v>
      </c>
      <c r="E4037" t="s">
        <v>11156</v>
      </c>
      <c r="G4037">
        <v>37</v>
      </c>
      <c r="H4037">
        <v>356</v>
      </c>
      <c r="I4037">
        <v>52</v>
      </c>
      <c r="J4037" t="s">
        <v>50</v>
      </c>
      <c r="K4037" t="s">
        <v>8493</v>
      </c>
      <c r="L4037" t="s">
        <v>51</v>
      </c>
      <c r="M4037">
        <v>0</v>
      </c>
      <c r="N4037">
        <v>0</v>
      </c>
      <c r="O4037">
        <v>-1</v>
      </c>
      <c r="Q4037" t="s">
        <v>53</v>
      </c>
      <c r="R4037" s="3">
        <v>41026.9041666667</v>
      </c>
      <c r="S4037" t="s">
        <v>31</v>
      </c>
    </row>
    <row r="4038" customHeight="1" spans="1:19">
      <c r="A4038">
        <v>6987713349</v>
      </c>
      <c r="B4038" s="2" t="s">
        <v>11157</v>
      </c>
      <c r="C4038" t="s">
        <v>65</v>
      </c>
      <c r="D4038" t="s">
        <v>23</v>
      </c>
      <c r="E4038" t="s">
        <v>11158</v>
      </c>
      <c r="F4038" t="s">
        <v>11159</v>
      </c>
      <c r="G4038">
        <v>117</v>
      </c>
      <c r="H4038">
        <v>174</v>
      </c>
      <c r="I4038">
        <v>64</v>
      </c>
      <c r="J4038" t="s">
        <v>35</v>
      </c>
      <c r="L4038" t="s">
        <v>28</v>
      </c>
      <c r="M4038">
        <v>0</v>
      </c>
      <c r="N4038">
        <v>0</v>
      </c>
      <c r="O4038">
        <v>-1</v>
      </c>
      <c r="P4038" t="s">
        <v>36</v>
      </c>
      <c r="Q4038" t="s">
        <v>37</v>
      </c>
      <c r="R4038" s="3">
        <v>43503.6006944444</v>
      </c>
      <c r="S4038" t="s">
        <v>38</v>
      </c>
    </row>
    <row r="4039" customHeight="1" spans="1:19">
      <c r="A4039">
        <v>5605260909</v>
      </c>
      <c r="B4039" s="2" t="s">
        <v>11160</v>
      </c>
      <c r="C4039" t="s">
        <v>157</v>
      </c>
      <c r="D4039" t="s">
        <v>23</v>
      </c>
      <c r="E4039" t="s">
        <v>11161</v>
      </c>
      <c r="F4039" t="s">
        <v>11162</v>
      </c>
      <c r="G4039">
        <v>93</v>
      </c>
      <c r="H4039">
        <v>123</v>
      </c>
      <c r="I4039">
        <v>188</v>
      </c>
      <c r="J4039" t="s">
        <v>507</v>
      </c>
      <c r="L4039" t="s">
        <v>28</v>
      </c>
      <c r="M4039">
        <v>0</v>
      </c>
      <c r="N4039">
        <v>0</v>
      </c>
      <c r="O4039">
        <v>-1</v>
      </c>
      <c r="P4039" t="s">
        <v>11163</v>
      </c>
      <c r="Q4039" t="s">
        <v>234</v>
      </c>
      <c r="R4039" s="3">
        <v>42135.0131944444</v>
      </c>
      <c r="S4039" t="s">
        <v>31</v>
      </c>
    </row>
    <row r="4040" customHeight="1" spans="1:19">
      <c r="A4040">
        <v>1192116827</v>
      </c>
      <c r="B4040" s="2" t="s">
        <v>11164</v>
      </c>
      <c r="C4040" t="s">
        <v>157</v>
      </c>
      <c r="D4040" t="s">
        <v>23</v>
      </c>
      <c r="E4040" t="s">
        <v>11165</v>
      </c>
      <c r="G4040">
        <v>163</v>
      </c>
      <c r="H4040">
        <v>813</v>
      </c>
      <c r="I4040">
        <v>2174</v>
      </c>
      <c r="J4040" t="s">
        <v>35</v>
      </c>
      <c r="L4040" t="s">
        <v>28</v>
      </c>
      <c r="M4040">
        <v>6</v>
      </c>
      <c r="N4040">
        <v>0</v>
      </c>
      <c r="O4040">
        <v>-1</v>
      </c>
      <c r="P4040" t="s">
        <v>29</v>
      </c>
      <c r="Q4040" t="s">
        <v>63</v>
      </c>
      <c r="R4040" s="3">
        <v>41118.7534722222</v>
      </c>
      <c r="S4040" t="s">
        <v>31</v>
      </c>
    </row>
    <row r="4041" customHeight="1" spans="1:19">
      <c r="A4041">
        <v>5536324448</v>
      </c>
      <c r="B4041" s="2" t="s">
        <v>11166</v>
      </c>
      <c r="C4041" t="s">
        <v>157</v>
      </c>
      <c r="D4041" t="s">
        <v>23</v>
      </c>
      <c r="E4041" t="s">
        <v>11167</v>
      </c>
      <c r="G4041">
        <v>2</v>
      </c>
      <c r="H4041">
        <v>309</v>
      </c>
      <c r="I4041">
        <v>28</v>
      </c>
      <c r="J4041" t="s">
        <v>35</v>
      </c>
      <c r="L4041" t="s">
        <v>28</v>
      </c>
      <c r="M4041">
        <v>0</v>
      </c>
      <c r="N4041">
        <v>0</v>
      </c>
      <c r="O4041">
        <v>-1</v>
      </c>
      <c r="P4041" t="s">
        <v>11168</v>
      </c>
      <c r="Q4041" t="s">
        <v>46</v>
      </c>
      <c r="R4041" s="3">
        <v>42062.3784722222</v>
      </c>
      <c r="S4041" t="s">
        <v>38</v>
      </c>
    </row>
    <row r="4042" customHeight="1" spans="1:19">
      <c r="A4042">
        <v>7696673867</v>
      </c>
      <c r="B4042" s="2" t="s">
        <v>11169</v>
      </c>
      <c r="C4042" t="s">
        <v>157</v>
      </c>
      <c r="D4042" t="s">
        <v>23</v>
      </c>
      <c r="E4042" t="s">
        <v>11170</v>
      </c>
      <c r="G4042">
        <v>2</v>
      </c>
      <c r="H4042">
        <v>8</v>
      </c>
      <c r="I4042">
        <v>1</v>
      </c>
      <c r="J4042" t="s">
        <v>311</v>
      </c>
      <c r="K4042" t="s">
        <v>11086</v>
      </c>
      <c r="L4042" t="s">
        <v>28</v>
      </c>
      <c r="M4042">
        <v>0</v>
      </c>
      <c r="N4042">
        <v>0</v>
      </c>
      <c r="O4042">
        <v>-1</v>
      </c>
      <c r="P4042" t="s">
        <v>52</v>
      </c>
      <c r="Q4042" t="s">
        <v>160</v>
      </c>
      <c r="R4042" s="3">
        <v>44451.9048611111</v>
      </c>
      <c r="S4042" t="s">
        <v>38</v>
      </c>
    </row>
    <row r="4043" customHeight="1" spans="1:19">
      <c r="A4043">
        <v>7696673867</v>
      </c>
      <c r="B4043" s="2" t="s">
        <v>11171</v>
      </c>
      <c r="C4043" t="s">
        <v>3542</v>
      </c>
      <c r="D4043" t="s">
        <v>23</v>
      </c>
      <c r="E4043" t="s">
        <v>11170</v>
      </c>
      <c r="G4043">
        <v>2</v>
      </c>
      <c r="H4043">
        <v>8</v>
      </c>
      <c r="I4043">
        <v>1</v>
      </c>
      <c r="J4043" t="s">
        <v>311</v>
      </c>
      <c r="K4043" t="s">
        <v>11086</v>
      </c>
      <c r="L4043" t="s">
        <v>28</v>
      </c>
      <c r="M4043">
        <v>0</v>
      </c>
      <c r="N4043">
        <v>0</v>
      </c>
      <c r="O4043">
        <v>-1</v>
      </c>
      <c r="P4043" t="s">
        <v>52</v>
      </c>
      <c r="Q4043" t="s">
        <v>160</v>
      </c>
      <c r="R4043" s="3">
        <v>44451.9048611111</v>
      </c>
      <c r="S4043" t="s">
        <v>38</v>
      </c>
    </row>
    <row r="4044" customHeight="1" spans="1:19">
      <c r="A4044">
        <v>7246355420</v>
      </c>
      <c r="B4044" s="2" t="s">
        <v>11172</v>
      </c>
      <c r="C4044" t="s">
        <v>65</v>
      </c>
      <c r="D4044" t="s">
        <v>23</v>
      </c>
      <c r="E4044" t="s">
        <v>11173</v>
      </c>
      <c r="G4044">
        <v>1</v>
      </c>
      <c r="H4044">
        <v>125</v>
      </c>
      <c r="I4044">
        <v>292</v>
      </c>
      <c r="J4044" t="s">
        <v>35</v>
      </c>
      <c r="L4044" t="s">
        <v>28</v>
      </c>
      <c r="M4044">
        <v>0</v>
      </c>
      <c r="N4044">
        <v>0</v>
      </c>
      <c r="O4044">
        <v>-1</v>
      </c>
      <c r="P4044" t="s">
        <v>36</v>
      </c>
      <c r="Q4044" t="s">
        <v>63</v>
      </c>
      <c r="R4044" s="3">
        <v>43666.6055555556</v>
      </c>
      <c r="S4044" t="s">
        <v>31</v>
      </c>
    </row>
    <row r="4045" customHeight="1" spans="1:19">
      <c r="A4045">
        <v>6856374911</v>
      </c>
      <c r="B4045" s="2" t="s">
        <v>11174</v>
      </c>
      <c r="C4045" t="s">
        <v>157</v>
      </c>
      <c r="D4045" t="s">
        <v>23</v>
      </c>
      <c r="E4045" t="s">
        <v>11175</v>
      </c>
      <c r="F4045" t="s">
        <v>11176</v>
      </c>
      <c r="G4045">
        <v>748</v>
      </c>
      <c r="H4045">
        <v>746</v>
      </c>
      <c r="I4045">
        <v>8731</v>
      </c>
      <c r="J4045" t="s">
        <v>1289</v>
      </c>
      <c r="L4045" t="s">
        <v>51</v>
      </c>
      <c r="M4045">
        <v>4</v>
      </c>
      <c r="N4045">
        <v>1</v>
      </c>
      <c r="O4045">
        <v>0</v>
      </c>
      <c r="P4045" t="s">
        <v>62</v>
      </c>
      <c r="Q4045" t="s">
        <v>276</v>
      </c>
      <c r="R4045" s="3">
        <v>43421.9479166667</v>
      </c>
      <c r="S4045" t="s">
        <v>31</v>
      </c>
    </row>
    <row r="4046" customHeight="1" spans="1:19">
      <c r="A4046">
        <v>6661870192</v>
      </c>
      <c r="B4046" s="2" t="s">
        <v>11177</v>
      </c>
      <c r="C4046" t="s">
        <v>157</v>
      </c>
      <c r="D4046" t="s">
        <v>23</v>
      </c>
      <c r="E4046" t="s">
        <v>11178</v>
      </c>
      <c r="F4046" t="s">
        <v>105</v>
      </c>
      <c r="G4046">
        <v>35</v>
      </c>
      <c r="H4046">
        <v>71</v>
      </c>
      <c r="I4046">
        <v>16</v>
      </c>
      <c r="J4046" t="s">
        <v>106</v>
      </c>
      <c r="K4046" t="s">
        <v>479</v>
      </c>
      <c r="L4046" t="s">
        <v>51</v>
      </c>
      <c r="M4046">
        <v>4</v>
      </c>
      <c r="N4046">
        <v>0</v>
      </c>
      <c r="O4046">
        <v>-1</v>
      </c>
      <c r="P4046" t="s">
        <v>11179</v>
      </c>
      <c r="R4046" s="3">
        <v>43338.5423611111</v>
      </c>
      <c r="S4046" t="s">
        <v>31</v>
      </c>
    </row>
    <row r="4047" customHeight="1" spans="1:19">
      <c r="A4047">
        <v>1872735770</v>
      </c>
      <c r="B4047" s="2" t="s">
        <v>11180</v>
      </c>
      <c r="C4047" t="s">
        <v>157</v>
      </c>
      <c r="D4047" t="s">
        <v>23</v>
      </c>
      <c r="E4047" t="s">
        <v>11181</v>
      </c>
      <c r="F4047" t="s">
        <v>11182</v>
      </c>
      <c r="G4047">
        <v>1041</v>
      </c>
      <c r="H4047">
        <v>1140</v>
      </c>
      <c r="I4047">
        <v>3013</v>
      </c>
      <c r="J4047" t="s">
        <v>94</v>
      </c>
      <c r="K4047" t="s">
        <v>35</v>
      </c>
      <c r="L4047" t="s">
        <v>28</v>
      </c>
      <c r="M4047">
        <v>0</v>
      </c>
      <c r="N4047">
        <v>0</v>
      </c>
      <c r="O4047">
        <v>220</v>
      </c>
      <c r="P4047" t="s">
        <v>11183</v>
      </c>
      <c r="Q4047" t="s">
        <v>53</v>
      </c>
      <c r="R4047" s="3">
        <v>40491.9388888889</v>
      </c>
      <c r="S4047" t="s">
        <v>54</v>
      </c>
    </row>
    <row r="4048" customHeight="1" spans="1:21">
      <c r="A4048">
        <v>7436713022</v>
      </c>
      <c r="B4048" s="2" t="s">
        <v>11184</v>
      </c>
      <c r="C4048" t="s">
        <v>157</v>
      </c>
      <c r="D4048" t="s">
        <v>23</v>
      </c>
      <c r="E4048" t="s">
        <v>11185</v>
      </c>
      <c r="F4048" t="s">
        <v>4841</v>
      </c>
      <c r="G4048">
        <v>126</v>
      </c>
      <c r="H4048">
        <v>92</v>
      </c>
      <c r="I4048">
        <v>1911</v>
      </c>
      <c r="J4048" t="s">
        <v>94</v>
      </c>
      <c r="L4048" t="s">
        <v>51</v>
      </c>
      <c r="M4048">
        <v>2</v>
      </c>
      <c r="N4048">
        <v>1</v>
      </c>
      <c r="O4048">
        <v>0</v>
      </c>
      <c r="P4048" t="s">
        <v>100</v>
      </c>
      <c r="Q4048" t="s">
        <v>583</v>
      </c>
      <c r="R4048" s="3">
        <v>43934.7354166667</v>
      </c>
      <c r="S4048" t="s">
        <v>31</v>
      </c>
      <c r="U4048" t="s">
        <v>190</v>
      </c>
    </row>
    <row r="4049" customHeight="1" spans="1:21">
      <c r="A4049">
        <v>2143885872</v>
      </c>
      <c r="B4049" s="2" t="s">
        <v>11186</v>
      </c>
      <c r="C4049" t="s">
        <v>157</v>
      </c>
      <c r="D4049" t="s">
        <v>23</v>
      </c>
      <c r="E4049" t="s">
        <v>11187</v>
      </c>
      <c r="F4049" t="s">
        <v>11188</v>
      </c>
      <c r="G4049">
        <v>594</v>
      </c>
      <c r="H4049">
        <v>320</v>
      </c>
      <c r="I4049">
        <v>327</v>
      </c>
      <c r="J4049" t="s">
        <v>94</v>
      </c>
      <c r="K4049" t="s">
        <v>854</v>
      </c>
      <c r="L4049" t="s">
        <v>51</v>
      </c>
      <c r="M4049">
        <v>1</v>
      </c>
      <c r="N4049">
        <v>0</v>
      </c>
      <c r="O4049">
        <v>-1</v>
      </c>
      <c r="P4049" t="s">
        <v>11189</v>
      </c>
      <c r="Q4049" t="s">
        <v>30</v>
      </c>
      <c r="R4049" s="3">
        <v>40671.8798611111</v>
      </c>
      <c r="S4049" t="s">
        <v>31</v>
      </c>
      <c r="U4049" t="s">
        <v>11190</v>
      </c>
    </row>
    <row r="4050" customHeight="1" spans="1:19">
      <c r="A4050">
        <v>6541581179</v>
      </c>
      <c r="B4050" s="2" t="s">
        <v>11191</v>
      </c>
      <c r="C4050" t="s">
        <v>157</v>
      </c>
      <c r="D4050" t="s">
        <v>23</v>
      </c>
      <c r="E4050" t="s">
        <v>11192</v>
      </c>
      <c r="G4050">
        <v>19</v>
      </c>
      <c r="H4050">
        <v>313</v>
      </c>
      <c r="I4050">
        <v>482</v>
      </c>
      <c r="J4050" t="s">
        <v>35</v>
      </c>
      <c r="L4050" t="s">
        <v>51</v>
      </c>
      <c r="M4050">
        <v>0</v>
      </c>
      <c r="N4050">
        <v>0</v>
      </c>
      <c r="O4050">
        <v>-1</v>
      </c>
      <c r="P4050" t="s">
        <v>249</v>
      </c>
      <c r="Q4050" t="s">
        <v>231</v>
      </c>
      <c r="R4050" s="3">
        <v>43224.9229166667</v>
      </c>
      <c r="S4050" t="s">
        <v>31</v>
      </c>
    </row>
    <row r="4051" customHeight="1" spans="1:21">
      <c r="A4051">
        <v>6002027311</v>
      </c>
      <c r="B4051" s="2" t="s">
        <v>11193</v>
      </c>
      <c r="C4051" t="s">
        <v>157</v>
      </c>
      <c r="D4051" t="s">
        <v>23</v>
      </c>
      <c r="E4051" t="s">
        <v>11194</v>
      </c>
      <c r="F4051" t="s">
        <v>11195</v>
      </c>
      <c r="G4051">
        <v>2522</v>
      </c>
      <c r="H4051">
        <v>1782</v>
      </c>
      <c r="I4051">
        <v>1497</v>
      </c>
      <c r="J4051" t="s">
        <v>106</v>
      </c>
      <c r="K4051" t="s">
        <v>479</v>
      </c>
      <c r="L4051" t="s">
        <v>28</v>
      </c>
      <c r="M4051">
        <v>1</v>
      </c>
      <c r="N4051">
        <v>0</v>
      </c>
      <c r="O4051">
        <v>-1</v>
      </c>
      <c r="P4051" t="s">
        <v>134</v>
      </c>
      <c r="Q4051" t="s">
        <v>37</v>
      </c>
      <c r="R4051" s="3">
        <v>42596.3729166667</v>
      </c>
      <c r="S4051" t="s">
        <v>31</v>
      </c>
      <c r="T4051" t="s">
        <v>11196</v>
      </c>
      <c r="U4051" t="s">
        <v>585</v>
      </c>
    </row>
    <row r="4052" customHeight="1" spans="1:19">
      <c r="A4052">
        <v>7204665797</v>
      </c>
      <c r="B4052" s="2" t="s">
        <v>11197</v>
      </c>
      <c r="C4052" t="s">
        <v>157</v>
      </c>
      <c r="D4052" t="s">
        <v>23</v>
      </c>
      <c r="E4052" t="s">
        <v>11198</v>
      </c>
      <c r="F4052" t="s">
        <v>11199</v>
      </c>
      <c r="G4052">
        <v>2</v>
      </c>
      <c r="H4052">
        <v>81</v>
      </c>
      <c r="I4052">
        <v>1058</v>
      </c>
      <c r="J4052" t="s">
        <v>1454</v>
      </c>
      <c r="K4052" t="s">
        <v>2496</v>
      </c>
      <c r="L4052" t="s">
        <v>51</v>
      </c>
      <c r="M4052">
        <v>1</v>
      </c>
      <c r="N4052">
        <v>0</v>
      </c>
      <c r="O4052">
        <v>-1</v>
      </c>
      <c r="P4052" t="s">
        <v>11200</v>
      </c>
      <c r="Q4052" t="s">
        <v>276</v>
      </c>
      <c r="R4052" s="3">
        <v>43639.4895833333</v>
      </c>
      <c r="S4052" t="s">
        <v>31</v>
      </c>
    </row>
    <row r="4053" customHeight="1" spans="1:19">
      <c r="A4053">
        <v>6641625705</v>
      </c>
      <c r="B4053" s="2" t="s">
        <v>11201</v>
      </c>
      <c r="C4053" t="s">
        <v>65</v>
      </c>
      <c r="D4053" t="s">
        <v>23</v>
      </c>
      <c r="E4053" t="s">
        <v>11202</v>
      </c>
      <c r="F4053" t="s">
        <v>11203</v>
      </c>
      <c r="G4053">
        <v>44</v>
      </c>
      <c r="H4053">
        <v>227</v>
      </c>
      <c r="I4053">
        <v>358</v>
      </c>
      <c r="J4053" t="s">
        <v>311</v>
      </c>
      <c r="K4053" t="s">
        <v>444</v>
      </c>
      <c r="L4053" t="s">
        <v>28</v>
      </c>
      <c r="M4053">
        <v>0</v>
      </c>
      <c r="N4053">
        <v>0</v>
      </c>
      <c r="O4053">
        <v>-1</v>
      </c>
      <c r="P4053" t="s">
        <v>11204</v>
      </c>
      <c r="Q4053" t="s">
        <v>63</v>
      </c>
      <c r="R4053" s="3">
        <v>43349.8854166667</v>
      </c>
      <c r="S4053" t="s">
        <v>38</v>
      </c>
    </row>
    <row r="4054" customHeight="1" spans="1:19">
      <c r="A4054">
        <v>2065423637</v>
      </c>
      <c r="B4054" s="2" t="s">
        <v>11205</v>
      </c>
      <c r="C4054" t="s">
        <v>157</v>
      </c>
      <c r="D4054" t="s">
        <v>23</v>
      </c>
      <c r="E4054" t="s">
        <v>11206</v>
      </c>
      <c r="F4054" t="s">
        <v>11207</v>
      </c>
      <c r="G4054">
        <v>94</v>
      </c>
      <c r="H4054">
        <v>666</v>
      </c>
      <c r="I4054">
        <v>126</v>
      </c>
      <c r="J4054" t="s">
        <v>106</v>
      </c>
      <c r="K4054" t="s">
        <v>187</v>
      </c>
      <c r="L4054" t="s">
        <v>51</v>
      </c>
      <c r="M4054">
        <v>1</v>
      </c>
      <c r="N4054">
        <v>0</v>
      </c>
      <c r="O4054">
        <v>-1</v>
      </c>
      <c r="P4054" t="s">
        <v>62</v>
      </c>
      <c r="Q4054" t="s">
        <v>37</v>
      </c>
      <c r="R4054" s="3">
        <v>40715.6944444444</v>
      </c>
      <c r="S4054" t="s">
        <v>31</v>
      </c>
    </row>
    <row r="4055" customHeight="1" spans="1:19">
      <c r="A4055">
        <v>2065423637</v>
      </c>
      <c r="B4055" s="2" t="s">
        <v>11208</v>
      </c>
      <c r="C4055" t="s">
        <v>226</v>
      </c>
      <c r="D4055" t="s">
        <v>41</v>
      </c>
      <c r="E4055" t="s">
        <v>11206</v>
      </c>
      <c r="F4055" t="s">
        <v>11207</v>
      </c>
      <c r="G4055">
        <v>94</v>
      </c>
      <c r="H4055">
        <v>666</v>
      </c>
      <c r="I4055">
        <v>126</v>
      </c>
      <c r="J4055" t="s">
        <v>106</v>
      </c>
      <c r="K4055" t="s">
        <v>187</v>
      </c>
      <c r="L4055" t="s">
        <v>51</v>
      </c>
      <c r="M4055">
        <v>1</v>
      </c>
      <c r="N4055">
        <v>0</v>
      </c>
      <c r="O4055">
        <v>-1</v>
      </c>
      <c r="P4055" t="s">
        <v>62</v>
      </c>
      <c r="Q4055" t="s">
        <v>37</v>
      </c>
      <c r="R4055" s="3">
        <v>40715.6944444444</v>
      </c>
      <c r="S4055" t="s">
        <v>31</v>
      </c>
    </row>
    <row r="4056" customHeight="1" spans="1:19">
      <c r="A4056">
        <v>5274911314</v>
      </c>
      <c r="B4056" s="2" t="s">
        <v>11209</v>
      </c>
      <c r="C4056" t="s">
        <v>157</v>
      </c>
      <c r="D4056" t="s">
        <v>23</v>
      </c>
      <c r="E4056" t="s">
        <v>11210</v>
      </c>
      <c r="G4056">
        <v>76</v>
      </c>
      <c r="H4056">
        <v>312</v>
      </c>
      <c r="I4056">
        <v>62</v>
      </c>
      <c r="J4056" t="s">
        <v>35</v>
      </c>
      <c r="L4056" t="s">
        <v>28</v>
      </c>
      <c r="M4056">
        <v>0</v>
      </c>
      <c r="N4056">
        <v>0</v>
      </c>
      <c r="O4056">
        <v>-1</v>
      </c>
      <c r="P4056" t="s">
        <v>36</v>
      </c>
      <c r="Q4056" t="s">
        <v>276</v>
      </c>
      <c r="R4056" s="3">
        <v>41882.5881944444</v>
      </c>
      <c r="S4056" t="s">
        <v>31</v>
      </c>
    </row>
    <row r="4057" customHeight="1" spans="1:19">
      <c r="A4057">
        <v>6596695574</v>
      </c>
      <c r="B4057" s="2" t="s">
        <v>11211</v>
      </c>
      <c r="C4057" t="s">
        <v>65</v>
      </c>
      <c r="D4057" t="s">
        <v>23</v>
      </c>
      <c r="E4057" t="s">
        <v>11212</v>
      </c>
      <c r="F4057" t="s">
        <v>11213</v>
      </c>
      <c r="G4057">
        <v>55</v>
      </c>
      <c r="H4057">
        <v>772</v>
      </c>
      <c r="I4057">
        <v>18773</v>
      </c>
      <c r="J4057" t="s">
        <v>68</v>
      </c>
      <c r="L4057" t="s">
        <v>51</v>
      </c>
      <c r="M4057">
        <v>1</v>
      </c>
      <c r="N4057">
        <v>0</v>
      </c>
      <c r="O4057">
        <v>-1</v>
      </c>
      <c r="P4057" t="s">
        <v>36</v>
      </c>
      <c r="Q4057" t="s">
        <v>53</v>
      </c>
      <c r="R4057" s="3">
        <v>43291.65625</v>
      </c>
      <c r="S4057" t="s">
        <v>31</v>
      </c>
    </row>
    <row r="4058" customHeight="1" spans="1:19">
      <c r="A4058">
        <v>6596695574</v>
      </c>
      <c r="B4058" s="2" t="s">
        <v>11214</v>
      </c>
      <c r="C4058" t="s">
        <v>65</v>
      </c>
      <c r="D4058" t="s">
        <v>23</v>
      </c>
      <c r="E4058" t="s">
        <v>11212</v>
      </c>
      <c r="F4058" t="s">
        <v>11213</v>
      </c>
      <c r="G4058">
        <v>55</v>
      </c>
      <c r="H4058">
        <v>772</v>
      </c>
      <c r="I4058">
        <v>18773</v>
      </c>
      <c r="J4058" t="s">
        <v>68</v>
      </c>
      <c r="L4058" t="s">
        <v>51</v>
      </c>
      <c r="M4058">
        <v>1</v>
      </c>
      <c r="N4058">
        <v>0</v>
      </c>
      <c r="O4058">
        <v>-1</v>
      </c>
      <c r="P4058" t="s">
        <v>36</v>
      </c>
      <c r="Q4058" t="s">
        <v>53</v>
      </c>
      <c r="R4058" s="3">
        <v>43291.65625</v>
      </c>
      <c r="S4058" t="s">
        <v>31</v>
      </c>
    </row>
    <row r="4059" customHeight="1" spans="1:19">
      <c r="A4059">
        <v>6596695574</v>
      </c>
      <c r="B4059" s="2" t="s">
        <v>11215</v>
      </c>
      <c r="C4059" t="s">
        <v>65</v>
      </c>
      <c r="D4059" t="s">
        <v>23</v>
      </c>
      <c r="E4059" t="s">
        <v>11212</v>
      </c>
      <c r="F4059" t="s">
        <v>11213</v>
      </c>
      <c r="G4059">
        <v>55</v>
      </c>
      <c r="H4059">
        <v>772</v>
      </c>
      <c r="I4059">
        <v>18773</v>
      </c>
      <c r="J4059" t="s">
        <v>68</v>
      </c>
      <c r="L4059" t="s">
        <v>51</v>
      </c>
      <c r="M4059">
        <v>1</v>
      </c>
      <c r="N4059">
        <v>0</v>
      </c>
      <c r="O4059">
        <v>-1</v>
      </c>
      <c r="P4059" t="s">
        <v>36</v>
      </c>
      <c r="Q4059" t="s">
        <v>53</v>
      </c>
      <c r="R4059" s="3">
        <v>43291.65625</v>
      </c>
      <c r="S4059" t="s">
        <v>31</v>
      </c>
    </row>
    <row r="4060" customHeight="1" spans="1:19">
      <c r="A4060">
        <v>6848600890</v>
      </c>
      <c r="B4060" s="2" t="s">
        <v>11216</v>
      </c>
      <c r="C4060" t="s">
        <v>65</v>
      </c>
      <c r="D4060" t="s">
        <v>23</v>
      </c>
      <c r="E4060" t="s">
        <v>11217</v>
      </c>
      <c r="G4060">
        <v>3</v>
      </c>
      <c r="H4060">
        <v>8</v>
      </c>
      <c r="I4060">
        <v>3</v>
      </c>
      <c r="J4060" t="s">
        <v>35</v>
      </c>
      <c r="L4060" t="s">
        <v>51</v>
      </c>
      <c r="M4060">
        <v>0</v>
      </c>
      <c r="N4060">
        <v>0</v>
      </c>
      <c r="O4060">
        <v>-1</v>
      </c>
      <c r="P4060" t="s">
        <v>36</v>
      </c>
      <c r="Q4060" t="s">
        <v>430</v>
      </c>
      <c r="R4060" s="3">
        <v>43418.1354166667</v>
      </c>
      <c r="S4060" t="s">
        <v>38</v>
      </c>
    </row>
    <row r="4061" customHeight="1" spans="1:20">
      <c r="A4061">
        <v>6989885111</v>
      </c>
      <c r="B4061" s="2" t="s">
        <v>11218</v>
      </c>
      <c r="C4061" t="s">
        <v>157</v>
      </c>
      <c r="D4061" t="s">
        <v>23</v>
      </c>
      <c r="E4061" t="s">
        <v>11219</v>
      </c>
      <c r="G4061">
        <v>195</v>
      </c>
      <c r="H4061">
        <v>437</v>
      </c>
      <c r="I4061">
        <v>3009</v>
      </c>
      <c r="J4061" t="s">
        <v>35</v>
      </c>
      <c r="L4061" t="s">
        <v>28</v>
      </c>
      <c r="M4061">
        <v>0</v>
      </c>
      <c r="N4061">
        <v>0</v>
      </c>
      <c r="O4061">
        <v>-1</v>
      </c>
      <c r="P4061" t="s">
        <v>36</v>
      </c>
      <c r="Q4061" t="s">
        <v>276</v>
      </c>
      <c r="R4061" s="3">
        <v>43505.7645833333</v>
      </c>
      <c r="S4061" t="s">
        <v>31</v>
      </c>
      <c r="T4061" t="s">
        <v>11220</v>
      </c>
    </row>
    <row r="4062" customHeight="1" spans="1:19">
      <c r="A4062">
        <v>7750412471</v>
      </c>
      <c r="B4062" s="2" t="s">
        <v>11221</v>
      </c>
      <c r="C4062" t="s">
        <v>65</v>
      </c>
      <c r="D4062" t="s">
        <v>23</v>
      </c>
      <c r="E4062" t="s">
        <v>11222</v>
      </c>
      <c r="F4062" t="s">
        <v>11223</v>
      </c>
      <c r="G4062">
        <v>6</v>
      </c>
      <c r="H4062">
        <v>56</v>
      </c>
      <c r="I4062">
        <v>202</v>
      </c>
      <c r="J4062" t="s">
        <v>35</v>
      </c>
      <c r="L4062" t="s">
        <v>51</v>
      </c>
      <c r="M4062">
        <v>0</v>
      </c>
      <c r="N4062">
        <v>0</v>
      </c>
      <c r="O4062">
        <v>-1</v>
      </c>
      <c r="P4062" t="s">
        <v>11224</v>
      </c>
      <c r="Q4062" t="s">
        <v>53</v>
      </c>
      <c r="R4062" s="3">
        <v>44650.9638888889</v>
      </c>
      <c r="S4062" t="s">
        <v>38</v>
      </c>
    </row>
    <row r="4063" customHeight="1" spans="1:20">
      <c r="A4063">
        <v>1407052117</v>
      </c>
      <c r="B4063" s="2" t="s">
        <v>11225</v>
      </c>
      <c r="C4063" t="s">
        <v>65</v>
      </c>
      <c r="D4063" t="s">
        <v>23</v>
      </c>
      <c r="E4063" t="s">
        <v>11226</v>
      </c>
      <c r="F4063" t="s">
        <v>11227</v>
      </c>
      <c r="G4063">
        <v>1426</v>
      </c>
      <c r="H4063">
        <v>2316</v>
      </c>
      <c r="I4063">
        <v>12697</v>
      </c>
      <c r="J4063" t="s">
        <v>229</v>
      </c>
      <c r="K4063" t="s">
        <v>11228</v>
      </c>
      <c r="L4063" t="s">
        <v>28</v>
      </c>
      <c r="M4063">
        <v>1</v>
      </c>
      <c r="N4063">
        <v>0</v>
      </c>
      <c r="O4063">
        <v>220</v>
      </c>
      <c r="P4063" t="s">
        <v>11229</v>
      </c>
      <c r="Q4063" t="s">
        <v>231</v>
      </c>
      <c r="R4063" s="3">
        <v>40318.0125</v>
      </c>
      <c r="S4063" t="s">
        <v>31</v>
      </c>
      <c r="T4063" t="s">
        <v>11230</v>
      </c>
    </row>
    <row r="4064" customHeight="1" spans="1:19">
      <c r="A4064">
        <v>3230477391</v>
      </c>
      <c r="B4064" s="2" t="s">
        <v>11231</v>
      </c>
      <c r="C4064" t="s">
        <v>157</v>
      </c>
      <c r="D4064" t="s">
        <v>23</v>
      </c>
      <c r="E4064" t="s">
        <v>11232</v>
      </c>
      <c r="F4064" t="s">
        <v>11233</v>
      </c>
      <c r="G4064">
        <v>8</v>
      </c>
      <c r="H4064">
        <v>2</v>
      </c>
      <c r="I4064">
        <v>0</v>
      </c>
      <c r="J4064" t="s">
        <v>35</v>
      </c>
      <c r="L4064" t="s">
        <v>51</v>
      </c>
      <c r="M4064">
        <v>0</v>
      </c>
      <c r="N4064">
        <v>0</v>
      </c>
      <c r="O4064">
        <v>-1</v>
      </c>
      <c r="P4064" t="s">
        <v>36</v>
      </c>
      <c r="Q4064" t="s">
        <v>245</v>
      </c>
      <c r="R4064" s="3">
        <v>41838.4069444444</v>
      </c>
      <c r="S4064" t="s">
        <v>31</v>
      </c>
    </row>
    <row r="4065" customHeight="1" spans="1:19">
      <c r="A4065">
        <v>7246644107</v>
      </c>
      <c r="B4065" s="2" t="s">
        <v>11234</v>
      </c>
      <c r="C4065" t="s">
        <v>65</v>
      </c>
      <c r="D4065" t="s">
        <v>23</v>
      </c>
      <c r="E4065" t="s">
        <v>11235</v>
      </c>
      <c r="F4065" t="s">
        <v>11236</v>
      </c>
      <c r="G4065">
        <v>244</v>
      </c>
      <c r="H4065">
        <v>72</v>
      </c>
      <c r="I4065">
        <v>4184</v>
      </c>
      <c r="J4065" t="s">
        <v>311</v>
      </c>
      <c r="L4065" t="s">
        <v>51</v>
      </c>
      <c r="M4065">
        <v>1</v>
      </c>
      <c r="N4065">
        <v>1</v>
      </c>
      <c r="O4065">
        <v>0</v>
      </c>
      <c r="P4065" t="s">
        <v>11237</v>
      </c>
      <c r="Q4065" t="s">
        <v>160</v>
      </c>
      <c r="R4065" s="3">
        <v>43666.8465277778</v>
      </c>
      <c r="S4065" t="s">
        <v>31</v>
      </c>
    </row>
    <row r="4066" customHeight="1" spans="1:19">
      <c r="A4066">
        <v>7339030821</v>
      </c>
      <c r="B4066" s="2" t="s">
        <v>11238</v>
      </c>
      <c r="C4066" t="s">
        <v>157</v>
      </c>
      <c r="D4066" t="s">
        <v>23</v>
      </c>
      <c r="E4066" t="s">
        <v>11239</v>
      </c>
      <c r="F4066" t="s">
        <v>11239</v>
      </c>
      <c r="G4066">
        <v>3</v>
      </c>
      <c r="H4066">
        <v>76</v>
      </c>
      <c r="I4066">
        <v>1</v>
      </c>
      <c r="J4066" t="s">
        <v>563</v>
      </c>
      <c r="L4066" t="s">
        <v>28</v>
      </c>
      <c r="M4066">
        <v>0</v>
      </c>
      <c r="N4066">
        <v>0</v>
      </c>
      <c r="O4066">
        <v>-1</v>
      </c>
      <c r="P4066" t="s">
        <v>62</v>
      </c>
      <c r="Q4066" t="s">
        <v>231</v>
      </c>
      <c r="R4066" s="3">
        <v>43787.375</v>
      </c>
      <c r="S4066" t="s">
        <v>38</v>
      </c>
    </row>
    <row r="4067" customHeight="1" spans="1:19">
      <c r="A4067">
        <v>7457026953</v>
      </c>
      <c r="B4067" s="2" t="s">
        <v>11240</v>
      </c>
      <c r="C4067" t="s">
        <v>65</v>
      </c>
      <c r="D4067" t="s">
        <v>23</v>
      </c>
      <c r="E4067" t="s">
        <v>11241</v>
      </c>
      <c r="F4067" t="s">
        <v>11242</v>
      </c>
      <c r="G4067">
        <v>672</v>
      </c>
      <c r="H4067">
        <v>747</v>
      </c>
      <c r="I4067">
        <v>2496</v>
      </c>
      <c r="J4067" t="s">
        <v>35</v>
      </c>
      <c r="L4067" t="s">
        <v>51</v>
      </c>
      <c r="M4067">
        <v>0</v>
      </c>
      <c r="N4067">
        <v>0</v>
      </c>
      <c r="O4067">
        <v>-1</v>
      </c>
      <c r="P4067" t="s">
        <v>11243</v>
      </c>
      <c r="Q4067" t="s">
        <v>101</v>
      </c>
      <c r="R4067" s="3">
        <v>43968.8229166667</v>
      </c>
      <c r="S4067" t="s">
        <v>38</v>
      </c>
    </row>
    <row r="4068" customHeight="1" spans="1:19">
      <c r="A4068">
        <v>7364513391</v>
      </c>
      <c r="B4068" s="2" t="s">
        <v>11244</v>
      </c>
      <c r="C4068" t="s">
        <v>65</v>
      </c>
      <c r="D4068" t="s">
        <v>23</v>
      </c>
      <c r="E4068" t="s">
        <v>11245</v>
      </c>
      <c r="F4068" t="s">
        <v>11246</v>
      </c>
      <c r="G4068">
        <v>706</v>
      </c>
      <c r="H4068">
        <v>626</v>
      </c>
      <c r="I4068">
        <v>6128</v>
      </c>
      <c r="J4068" t="s">
        <v>50</v>
      </c>
      <c r="L4068" t="s">
        <v>28</v>
      </c>
      <c r="M4068">
        <v>3</v>
      </c>
      <c r="N4068">
        <v>0</v>
      </c>
      <c r="O4068">
        <v>-1</v>
      </c>
      <c r="P4068" t="s">
        <v>249</v>
      </c>
      <c r="Q4068" t="s">
        <v>53</v>
      </c>
      <c r="R4068" s="3">
        <v>43829.7993055556</v>
      </c>
      <c r="S4068" t="s">
        <v>31</v>
      </c>
    </row>
    <row r="4069" customHeight="1" spans="1:19">
      <c r="A4069">
        <v>7687609298</v>
      </c>
      <c r="B4069" s="2" t="s">
        <v>11247</v>
      </c>
      <c r="C4069" t="s">
        <v>813</v>
      </c>
      <c r="E4069" t="s">
        <v>11248</v>
      </c>
      <c r="G4069">
        <v>1</v>
      </c>
      <c r="H4069">
        <v>891</v>
      </c>
      <c r="I4069">
        <v>10</v>
      </c>
      <c r="J4069" t="s">
        <v>26</v>
      </c>
      <c r="L4069" t="s">
        <v>51</v>
      </c>
      <c r="M4069">
        <v>0</v>
      </c>
      <c r="N4069">
        <v>0</v>
      </c>
      <c r="O4069">
        <v>-1</v>
      </c>
      <c r="P4069" t="s">
        <v>36</v>
      </c>
      <c r="Q4069" t="s">
        <v>30</v>
      </c>
      <c r="R4069" s="3">
        <v>44439.5319444444</v>
      </c>
      <c r="S4069" t="s">
        <v>38</v>
      </c>
    </row>
    <row r="4070" customHeight="1" spans="1:19">
      <c r="A4070">
        <v>7479892790</v>
      </c>
      <c r="B4070" s="2" t="s">
        <v>11249</v>
      </c>
      <c r="C4070" t="s">
        <v>2267</v>
      </c>
      <c r="E4070" t="s">
        <v>11250</v>
      </c>
      <c r="F4070" t="s">
        <v>11251</v>
      </c>
      <c r="G4070">
        <v>1187</v>
      </c>
      <c r="H4070">
        <v>341</v>
      </c>
      <c r="I4070">
        <v>556</v>
      </c>
      <c r="J4070" t="s">
        <v>35</v>
      </c>
      <c r="L4070" t="s">
        <v>51</v>
      </c>
      <c r="M4070">
        <v>1</v>
      </c>
      <c r="N4070">
        <v>1</v>
      </c>
      <c r="O4070">
        <v>0</v>
      </c>
      <c r="P4070" t="s">
        <v>11252</v>
      </c>
      <c r="Q4070" t="s">
        <v>79</v>
      </c>
      <c r="R4070" s="3">
        <v>44023.7256944444</v>
      </c>
      <c r="S4070" t="s">
        <v>31</v>
      </c>
    </row>
    <row r="4071" customHeight="1" spans="1:19">
      <c r="A4071">
        <v>7313024302</v>
      </c>
      <c r="B4071" s="2" t="s">
        <v>11253</v>
      </c>
      <c r="C4071" t="s">
        <v>2267</v>
      </c>
      <c r="E4071" t="s">
        <v>11254</v>
      </c>
      <c r="F4071" t="s">
        <v>11255</v>
      </c>
      <c r="G4071">
        <v>1210</v>
      </c>
      <c r="H4071">
        <v>377</v>
      </c>
      <c r="I4071">
        <v>1055</v>
      </c>
      <c r="J4071" t="s">
        <v>1454</v>
      </c>
      <c r="K4071" t="s">
        <v>2496</v>
      </c>
      <c r="L4071" t="s">
        <v>51</v>
      </c>
      <c r="M4071">
        <v>2</v>
      </c>
      <c r="N4071">
        <v>1</v>
      </c>
      <c r="O4071">
        <v>0</v>
      </c>
      <c r="P4071" t="s">
        <v>230</v>
      </c>
      <c r="Q4071" t="s">
        <v>370</v>
      </c>
      <c r="R4071" s="3">
        <v>43739.4326388889</v>
      </c>
      <c r="S4071" t="s">
        <v>31</v>
      </c>
    </row>
    <row r="4072" customHeight="1" spans="1:20">
      <c r="A4072">
        <v>5501828866</v>
      </c>
      <c r="B4072" s="2" t="s">
        <v>11256</v>
      </c>
      <c r="C4072" t="s">
        <v>65</v>
      </c>
      <c r="D4072" t="s">
        <v>23</v>
      </c>
      <c r="E4072" t="s">
        <v>11257</v>
      </c>
      <c r="F4072" t="s">
        <v>11258</v>
      </c>
      <c r="G4072">
        <v>1059</v>
      </c>
      <c r="H4072">
        <v>238</v>
      </c>
      <c r="I4072">
        <v>15613</v>
      </c>
      <c r="J4072" t="s">
        <v>957</v>
      </c>
      <c r="K4072" t="s">
        <v>35</v>
      </c>
      <c r="L4072" t="s">
        <v>51</v>
      </c>
      <c r="M4072">
        <v>5</v>
      </c>
      <c r="N4072">
        <v>0</v>
      </c>
      <c r="O4072">
        <v>-1</v>
      </c>
      <c r="P4072" t="s">
        <v>230</v>
      </c>
      <c r="Q4072" t="s">
        <v>95</v>
      </c>
      <c r="R4072" s="3">
        <v>42034.8277777778</v>
      </c>
      <c r="S4072" t="s">
        <v>31</v>
      </c>
      <c r="T4072" t="s">
        <v>11259</v>
      </c>
    </row>
    <row r="4073" customHeight="1" spans="1:20">
      <c r="A4073">
        <v>5501828866</v>
      </c>
      <c r="B4073" s="2" t="s">
        <v>11260</v>
      </c>
      <c r="C4073" t="s">
        <v>65</v>
      </c>
      <c r="D4073" t="s">
        <v>23</v>
      </c>
      <c r="E4073" t="s">
        <v>11257</v>
      </c>
      <c r="F4073" t="s">
        <v>11258</v>
      </c>
      <c r="G4073">
        <v>1059</v>
      </c>
      <c r="H4073">
        <v>238</v>
      </c>
      <c r="I4073">
        <v>15613</v>
      </c>
      <c r="J4073" t="s">
        <v>957</v>
      </c>
      <c r="K4073" t="s">
        <v>35</v>
      </c>
      <c r="L4073" t="s">
        <v>51</v>
      </c>
      <c r="M4073">
        <v>5</v>
      </c>
      <c r="N4073">
        <v>0</v>
      </c>
      <c r="O4073">
        <v>-1</v>
      </c>
      <c r="P4073" t="s">
        <v>230</v>
      </c>
      <c r="Q4073" t="s">
        <v>95</v>
      </c>
      <c r="R4073" s="3">
        <v>42034.8277777778</v>
      </c>
      <c r="S4073" t="s">
        <v>31</v>
      </c>
      <c r="T4073" t="s">
        <v>11259</v>
      </c>
    </row>
    <row r="4074" customHeight="1" spans="1:20">
      <c r="A4074">
        <v>5501828866</v>
      </c>
      <c r="B4074" s="2" t="s">
        <v>11261</v>
      </c>
      <c r="C4074" t="s">
        <v>65</v>
      </c>
      <c r="D4074" t="s">
        <v>23</v>
      </c>
      <c r="E4074" t="s">
        <v>11257</v>
      </c>
      <c r="F4074" t="s">
        <v>11258</v>
      </c>
      <c r="G4074">
        <v>1059</v>
      </c>
      <c r="H4074">
        <v>238</v>
      </c>
      <c r="I4074">
        <v>15613</v>
      </c>
      <c r="J4074" t="s">
        <v>957</v>
      </c>
      <c r="K4074" t="s">
        <v>35</v>
      </c>
      <c r="L4074" t="s">
        <v>51</v>
      </c>
      <c r="M4074">
        <v>5</v>
      </c>
      <c r="N4074">
        <v>0</v>
      </c>
      <c r="O4074">
        <v>-1</v>
      </c>
      <c r="P4074" t="s">
        <v>230</v>
      </c>
      <c r="Q4074" t="s">
        <v>95</v>
      </c>
      <c r="R4074" s="3">
        <v>42034.8277777778</v>
      </c>
      <c r="S4074" t="s">
        <v>31</v>
      </c>
      <c r="T4074" t="s">
        <v>11259</v>
      </c>
    </row>
    <row r="4075" customHeight="1" spans="1:19">
      <c r="A4075">
        <v>7346483280</v>
      </c>
      <c r="B4075" s="2" t="s">
        <v>11262</v>
      </c>
      <c r="C4075" t="s">
        <v>157</v>
      </c>
      <c r="D4075" t="s">
        <v>23</v>
      </c>
      <c r="E4075" t="s">
        <v>11263</v>
      </c>
      <c r="F4075" t="s">
        <v>11264</v>
      </c>
      <c r="G4075">
        <v>16</v>
      </c>
      <c r="H4075">
        <v>163</v>
      </c>
      <c r="I4075">
        <v>274</v>
      </c>
      <c r="J4075" t="s">
        <v>35</v>
      </c>
      <c r="L4075" t="s">
        <v>28</v>
      </c>
      <c r="M4075">
        <v>0</v>
      </c>
      <c r="N4075">
        <v>0</v>
      </c>
      <c r="O4075">
        <v>-1</v>
      </c>
      <c r="P4075" t="s">
        <v>36</v>
      </c>
      <c r="Q4075" t="s">
        <v>276</v>
      </c>
      <c r="R4075" s="3">
        <v>43799.89375</v>
      </c>
      <c r="S4075" t="s">
        <v>31</v>
      </c>
    </row>
    <row r="4076" customHeight="1" spans="1:19">
      <c r="A4076">
        <v>7473045913</v>
      </c>
      <c r="B4076" s="2" t="s">
        <v>11265</v>
      </c>
      <c r="C4076" t="s">
        <v>65</v>
      </c>
      <c r="D4076" t="s">
        <v>23</v>
      </c>
      <c r="E4076" t="s">
        <v>11266</v>
      </c>
      <c r="F4076" t="s">
        <v>11267</v>
      </c>
      <c r="G4076">
        <v>1604</v>
      </c>
      <c r="H4076">
        <v>787</v>
      </c>
      <c r="I4076">
        <v>11597</v>
      </c>
      <c r="J4076" t="s">
        <v>94</v>
      </c>
      <c r="K4076" t="s">
        <v>4461</v>
      </c>
      <c r="L4076" t="s">
        <v>51</v>
      </c>
      <c r="M4076">
        <v>3</v>
      </c>
      <c r="N4076">
        <v>0</v>
      </c>
      <c r="O4076">
        <v>-1</v>
      </c>
      <c r="P4076" t="s">
        <v>11268</v>
      </c>
      <c r="Q4076" t="s">
        <v>84</v>
      </c>
      <c r="R4076" s="3">
        <v>44004.9597222222</v>
      </c>
      <c r="S4076" t="s">
        <v>31</v>
      </c>
    </row>
    <row r="4077" customHeight="1" spans="1:19">
      <c r="A4077">
        <v>7740258480</v>
      </c>
      <c r="B4077" s="2" t="s">
        <v>11269</v>
      </c>
      <c r="C4077" t="s">
        <v>65</v>
      </c>
      <c r="D4077" t="s">
        <v>23</v>
      </c>
      <c r="E4077" t="s">
        <v>11270</v>
      </c>
      <c r="F4077" t="s">
        <v>11271</v>
      </c>
      <c r="G4077">
        <v>4</v>
      </c>
      <c r="H4077">
        <v>57</v>
      </c>
      <c r="I4077">
        <v>531</v>
      </c>
      <c r="J4077" t="s">
        <v>311</v>
      </c>
      <c r="L4077" t="s">
        <v>51</v>
      </c>
      <c r="M4077">
        <v>0</v>
      </c>
      <c r="N4077">
        <v>0</v>
      </c>
      <c r="O4077">
        <v>-1</v>
      </c>
      <c r="P4077" t="s">
        <v>11272</v>
      </c>
      <c r="Q4077" t="s">
        <v>245</v>
      </c>
      <c r="R4077" s="3">
        <v>44597.8965277778</v>
      </c>
      <c r="S4077" t="s">
        <v>38</v>
      </c>
    </row>
    <row r="4078" customHeight="1" spans="1:21">
      <c r="A4078">
        <v>2289360070</v>
      </c>
      <c r="B4078" s="2" t="s">
        <v>11273</v>
      </c>
      <c r="C4078" t="s">
        <v>157</v>
      </c>
      <c r="D4078" t="s">
        <v>23</v>
      </c>
      <c r="E4078" t="s">
        <v>11274</v>
      </c>
      <c r="F4078" t="s">
        <v>11275</v>
      </c>
      <c r="G4078">
        <v>92</v>
      </c>
      <c r="H4078">
        <v>252</v>
      </c>
      <c r="I4078">
        <v>9198</v>
      </c>
      <c r="J4078" t="s">
        <v>537</v>
      </c>
      <c r="L4078" t="s">
        <v>51</v>
      </c>
      <c r="M4078">
        <v>5</v>
      </c>
      <c r="N4078">
        <v>1</v>
      </c>
      <c r="O4078">
        <v>0</v>
      </c>
      <c r="Q4078" t="s">
        <v>79</v>
      </c>
      <c r="R4078" s="3">
        <v>40760.9430555556</v>
      </c>
      <c r="S4078" t="s">
        <v>31</v>
      </c>
      <c r="U4078" t="s">
        <v>9252</v>
      </c>
    </row>
    <row r="4079" customHeight="1" spans="1:19">
      <c r="A4079">
        <v>6431904662</v>
      </c>
      <c r="B4079" s="2" t="s">
        <v>11276</v>
      </c>
      <c r="C4079" t="s">
        <v>157</v>
      </c>
      <c r="D4079" t="s">
        <v>23</v>
      </c>
      <c r="E4079" t="s">
        <v>11277</v>
      </c>
      <c r="F4079" t="s">
        <v>11278</v>
      </c>
      <c r="G4079">
        <v>43</v>
      </c>
      <c r="H4079">
        <v>1170</v>
      </c>
      <c r="I4079">
        <v>636</v>
      </c>
      <c r="J4079" t="s">
        <v>94</v>
      </c>
      <c r="L4079" t="s">
        <v>28</v>
      </c>
      <c r="M4079">
        <v>0</v>
      </c>
      <c r="N4079">
        <v>0</v>
      </c>
      <c r="O4079">
        <v>-1</v>
      </c>
      <c r="P4079" t="s">
        <v>36</v>
      </c>
      <c r="Q4079" t="s">
        <v>11279</v>
      </c>
      <c r="R4079" s="3">
        <v>43081.5923611111</v>
      </c>
      <c r="S4079" t="s">
        <v>31</v>
      </c>
    </row>
    <row r="4080" customHeight="1" spans="1:19">
      <c r="A4080">
        <v>6482042159</v>
      </c>
      <c r="B4080" s="2" t="s">
        <v>11280</v>
      </c>
      <c r="C4080" t="s">
        <v>157</v>
      </c>
      <c r="D4080" t="s">
        <v>23</v>
      </c>
      <c r="E4080" t="s">
        <v>11281</v>
      </c>
      <c r="F4080" t="s">
        <v>11282</v>
      </c>
      <c r="G4080">
        <v>84</v>
      </c>
      <c r="H4080">
        <v>2178</v>
      </c>
      <c r="I4080">
        <v>384</v>
      </c>
      <c r="J4080" t="s">
        <v>50</v>
      </c>
      <c r="K4080" t="s">
        <v>1819</v>
      </c>
      <c r="L4080" t="s">
        <v>28</v>
      </c>
      <c r="M4080">
        <v>1</v>
      </c>
      <c r="N4080">
        <v>0</v>
      </c>
      <c r="O4080">
        <v>-1</v>
      </c>
      <c r="P4080" t="s">
        <v>11283</v>
      </c>
      <c r="Q4080" t="s">
        <v>245</v>
      </c>
      <c r="R4080" s="3">
        <v>43146.9555555556</v>
      </c>
      <c r="S4080" t="s">
        <v>31</v>
      </c>
    </row>
    <row r="4081" customHeight="1" spans="1:19">
      <c r="A4081">
        <v>7391676397</v>
      </c>
      <c r="B4081" s="2" t="s">
        <v>11284</v>
      </c>
      <c r="C4081" t="s">
        <v>157</v>
      </c>
      <c r="D4081" t="s">
        <v>23</v>
      </c>
      <c r="E4081" t="s">
        <v>11285</v>
      </c>
      <c r="G4081">
        <v>54</v>
      </c>
      <c r="H4081">
        <v>223</v>
      </c>
      <c r="I4081">
        <v>2558</v>
      </c>
      <c r="J4081" t="s">
        <v>35</v>
      </c>
      <c r="L4081" t="s">
        <v>28</v>
      </c>
      <c r="M4081">
        <v>0</v>
      </c>
      <c r="N4081">
        <v>0</v>
      </c>
      <c r="O4081">
        <v>-1</v>
      </c>
      <c r="P4081" t="s">
        <v>36</v>
      </c>
      <c r="Q4081" t="s">
        <v>597</v>
      </c>
      <c r="R4081" s="3">
        <v>43873.9909722222</v>
      </c>
      <c r="S4081" t="s">
        <v>31</v>
      </c>
    </row>
    <row r="4082" customHeight="1" spans="1:19">
      <c r="A4082">
        <v>7353057826</v>
      </c>
      <c r="B4082" s="2" t="s">
        <v>11286</v>
      </c>
      <c r="C4082" t="s">
        <v>157</v>
      </c>
      <c r="D4082" t="s">
        <v>23</v>
      </c>
      <c r="E4082" t="s">
        <v>11287</v>
      </c>
      <c r="F4082" t="s">
        <v>11288</v>
      </c>
      <c r="G4082">
        <v>7</v>
      </c>
      <c r="H4082">
        <v>604</v>
      </c>
      <c r="I4082">
        <v>994</v>
      </c>
      <c r="J4082" t="s">
        <v>35</v>
      </c>
      <c r="L4082" t="s">
        <v>51</v>
      </c>
      <c r="M4082">
        <v>1</v>
      </c>
      <c r="N4082">
        <v>0</v>
      </c>
      <c r="O4082">
        <v>-1</v>
      </c>
      <c r="P4082" t="s">
        <v>11289</v>
      </c>
      <c r="Q4082" t="s">
        <v>276</v>
      </c>
      <c r="R4082" s="3">
        <v>43811.0395833333</v>
      </c>
      <c r="S4082" t="s">
        <v>31</v>
      </c>
    </row>
    <row r="4083" customHeight="1" spans="1:19">
      <c r="A4083">
        <v>5315562135</v>
      </c>
      <c r="B4083" s="2" t="s">
        <v>11290</v>
      </c>
      <c r="C4083" t="s">
        <v>157</v>
      </c>
      <c r="D4083" t="s">
        <v>23</v>
      </c>
      <c r="E4083" t="s">
        <v>11291</v>
      </c>
      <c r="F4083" t="s">
        <v>11292</v>
      </c>
      <c r="G4083">
        <v>33</v>
      </c>
      <c r="H4083">
        <v>89</v>
      </c>
      <c r="I4083">
        <v>64</v>
      </c>
      <c r="J4083" t="s">
        <v>204</v>
      </c>
      <c r="K4083" t="s">
        <v>220</v>
      </c>
      <c r="L4083" t="s">
        <v>28</v>
      </c>
      <c r="M4083">
        <v>2</v>
      </c>
      <c r="N4083">
        <v>0</v>
      </c>
      <c r="O4083">
        <v>-1</v>
      </c>
      <c r="P4083" t="s">
        <v>29</v>
      </c>
      <c r="Q4083" t="s">
        <v>53</v>
      </c>
      <c r="R4083" s="3">
        <v>41913.7868055556</v>
      </c>
      <c r="S4083" t="s">
        <v>31</v>
      </c>
    </row>
    <row r="4084" customHeight="1" spans="1:19">
      <c r="A4084">
        <v>7739235910</v>
      </c>
      <c r="B4084" s="2" t="s">
        <v>11293</v>
      </c>
      <c r="C4084" t="s">
        <v>157</v>
      </c>
      <c r="D4084" t="s">
        <v>23</v>
      </c>
      <c r="E4084" t="s">
        <v>11294</v>
      </c>
      <c r="G4084">
        <v>233</v>
      </c>
      <c r="H4084">
        <v>274</v>
      </c>
      <c r="I4084">
        <v>140</v>
      </c>
      <c r="J4084" t="s">
        <v>521</v>
      </c>
      <c r="K4084" t="s">
        <v>1142</v>
      </c>
      <c r="L4084" t="s">
        <v>28</v>
      </c>
      <c r="M4084">
        <v>2</v>
      </c>
      <c r="N4084">
        <v>0</v>
      </c>
      <c r="O4084">
        <v>-1</v>
      </c>
      <c r="P4084" t="s">
        <v>11295</v>
      </c>
      <c r="Q4084" t="s">
        <v>583</v>
      </c>
      <c r="R4084" s="3">
        <v>44593.4625</v>
      </c>
      <c r="S4084" t="s">
        <v>38</v>
      </c>
    </row>
    <row r="4085" customHeight="1" spans="1:19">
      <c r="A4085">
        <v>6142209586</v>
      </c>
      <c r="B4085" s="2" t="s">
        <v>11296</v>
      </c>
      <c r="C4085" t="s">
        <v>157</v>
      </c>
      <c r="D4085" t="s">
        <v>23</v>
      </c>
      <c r="E4085" t="s">
        <v>11297</v>
      </c>
      <c r="F4085" t="s">
        <v>11298</v>
      </c>
      <c r="G4085">
        <v>3</v>
      </c>
      <c r="H4085">
        <v>23</v>
      </c>
      <c r="I4085">
        <v>17</v>
      </c>
      <c r="J4085" t="s">
        <v>35</v>
      </c>
      <c r="L4085" t="s">
        <v>51</v>
      </c>
      <c r="M4085">
        <v>0</v>
      </c>
      <c r="N4085">
        <v>0</v>
      </c>
      <c r="O4085">
        <v>-1</v>
      </c>
      <c r="P4085" t="s">
        <v>52</v>
      </c>
      <c r="Q4085" t="s">
        <v>95</v>
      </c>
      <c r="R4085" s="3">
        <v>42798.3888888889</v>
      </c>
      <c r="S4085" t="s">
        <v>38</v>
      </c>
    </row>
    <row r="4086" customHeight="1" spans="1:21">
      <c r="A4086">
        <v>7055694325</v>
      </c>
      <c r="B4086" s="2" t="s">
        <v>11299</v>
      </c>
      <c r="C4086" t="s">
        <v>226</v>
      </c>
      <c r="D4086" t="s">
        <v>41</v>
      </c>
      <c r="E4086" t="s">
        <v>11300</v>
      </c>
      <c r="F4086" t="s">
        <v>11301</v>
      </c>
      <c r="G4086">
        <v>64</v>
      </c>
      <c r="H4086">
        <v>271</v>
      </c>
      <c r="I4086">
        <v>247</v>
      </c>
      <c r="J4086" t="s">
        <v>35</v>
      </c>
      <c r="L4086" t="s">
        <v>51</v>
      </c>
      <c r="M4086">
        <v>0</v>
      </c>
      <c r="N4086">
        <v>0</v>
      </c>
      <c r="O4086">
        <v>-1</v>
      </c>
      <c r="P4086" t="s">
        <v>11302</v>
      </c>
      <c r="Q4086" t="s">
        <v>370</v>
      </c>
      <c r="R4086" s="3">
        <v>43553.8173611111</v>
      </c>
      <c r="S4086" t="s">
        <v>31</v>
      </c>
      <c r="U4086" t="s">
        <v>585</v>
      </c>
    </row>
    <row r="4087" customHeight="1" spans="1:19">
      <c r="A4087">
        <v>5274702599</v>
      </c>
      <c r="B4087" s="2" t="s">
        <v>11303</v>
      </c>
      <c r="C4087" t="s">
        <v>157</v>
      </c>
      <c r="D4087" t="s">
        <v>23</v>
      </c>
      <c r="E4087" t="s">
        <v>11304</v>
      </c>
      <c r="F4087" t="s">
        <v>11305</v>
      </c>
      <c r="G4087">
        <v>530</v>
      </c>
      <c r="H4087">
        <v>494</v>
      </c>
      <c r="I4087">
        <v>367</v>
      </c>
      <c r="J4087" t="s">
        <v>35</v>
      </c>
      <c r="L4087" t="s">
        <v>28</v>
      </c>
      <c r="M4087">
        <v>6</v>
      </c>
      <c r="N4087">
        <v>0</v>
      </c>
      <c r="O4087">
        <v>-1</v>
      </c>
      <c r="P4087" t="s">
        <v>11306</v>
      </c>
      <c r="Q4087" t="s">
        <v>583</v>
      </c>
      <c r="R4087" s="3">
        <v>41883.5714236111</v>
      </c>
      <c r="S4087" t="s">
        <v>31</v>
      </c>
    </row>
    <row r="4088" customHeight="1" spans="1:19">
      <c r="A4088">
        <v>7411852936</v>
      </c>
      <c r="B4088" s="2" t="s">
        <v>11307</v>
      </c>
      <c r="C4088" t="s">
        <v>65</v>
      </c>
      <c r="D4088" t="s">
        <v>23</v>
      </c>
      <c r="E4088" t="s">
        <v>11308</v>
      </c>
      <c r="G4088">
        <v>79</v>
      </c>
      <c r="H4088">
        <v>700</v>
      </c>
      <c r="I4088">
        <v>7372</v>
      </c>
      <c r="J4088" t="s">
        <v>68</v>
      </c>
      <c r="L4088" t="s">
        <v>28</v>
      </c>
      <c r="M4088">
        <v>0</v>
      </c>
      <c r="N4088">
        <v>0</v>
      </c>
      <c r="O4088">
        <v>-1</v>
      </c>
      <c r="P4088" t="s">
        <v>230</v>
      </c>
      <c r="Q4088" t="s">
        <v>276</v>
      </c>
      <c r="R4088" s="3">
        <v>43903.0472222222</v>
      </c>
      <c r="S4088" t="s">
        <v>38</v>
      </c>
    </row>
    <row r="4089" customHeight="1" spans="1:20">
      <c r="A4089">
        <v>6103999529</v>
      </c>
      <c r="B4089" s="2" t="s">
        <v>11309</v>
      </c>
      <c r="C4089" t="s">
        <v>157</v>
      </c>
      <c r="D4089" t="s">
        <v>23</v>
      </c>
      <c r="E4089" t="s">
        <v>11310</v>
      </c>
      <c r="F4089" t="s">
        <v>11311</v>
      </c>
      <c r="G4089">
        <v>166</v>
      </c>
      <c r="H4089">
        <v>342</v>
      </c>
      <c r="I4089">
        <v>115</v>
      </c>
      <c r="J4089" t="s">
        <v>1454</v>
      </c>
      <c r="L4089" t="s">
        <v>28</v>
      </c>
      <c r="M4089">
        <v>1</v>
      </c>
      <c r="N4089">
        <v>0</v>
      </c>
      <c r="O4089">
        <v>-1</v>
      </c>
      <c r="P4089" t="s">
        <v>36</v>
      </c>
      <c r="Q4089" t="s">
        <v>370</v>
      </c>
      <c r="R4089" s="3">
        <v>42741.9</v>
      </c>
      <c r="S4089" t="s">
        <v>31</v>
      </c>
      <c r="T4089" t="s">
        <v>11312</v>
      </c>
    </row>
    <row r="4090" customHeight="1" spans="1:20">
      <c r="A4090">
        <v>6103999529</v>
      </c>
      <c r="B4090" s="2" t="s">
        <v>11313</v>
      </c>
      <c r="C4090" t="s">
        <v>157</v>
      </c>
      <c r="D4090" t="s">
        <v>23</v>
      </c>
      <c r="E4090" t="s">
        <v>11310</v>
      </c>
      <c r="F4090" t="s">
        <v>11311</v>
      </c>
      <c r="G4090">
        <v>166</v>
      </c>
      <c r="H4090">
        <v>342</v>
      </c>
      <c r="I4090">
        <v>115</v>
      </c>
      <c r="J4090" t="s">
        <v>1454</v>
      </c>
      <c r="L4090" t="s">
        <v>28</v>
      </c>
      <c r="M4090">
        <v>1</v>
      </c>
      <c r="N4090">
        <v>0</v>
      </c>
      <c r="O4090">
        <v>-1</v>
      </c>
      <c r="P4090" t="s">
        <v>36</v>
      </c>
      <c r="Q4090" t="s">
        <v>370</v>
      </c>
      <c r="R4090" s="3">
        <v>42741.9</v>
      </c>
      <c r="S4090" t="s">
        <v>31</v>
      </c>
      <c r="T4090" t="s">
        <v>11312</v>
      </c>
    </row>
    <row r="4091" customHeight="1" spans="1:19">
      <c r="A4091">
        <v>6220141292</v>
      </c>
      <c r="B4091" s="2" t="s">
        <v>11314</v>
      </c>
      <c r="C4091" t="s">
        <v>157</v>
      </c>
      <c r="D4091" t="s">
        <v>23</v>
      </c>
      <c r="E4091" t="s">
        <v>11315</v>
      </c>
      <c r="F4091" t="s">
        <v>105</v>
      </c>
      <c r="G4091">
        <v>99</v>
      </c>
      <c r="H4091">
        <v>984</v>
      </c>
      <c r="I4091">
        <v>17214</v>
      </c>
      <c r="J4091" t="s">
        <v>35</v>
      </c>
      <c r="L4091" t="s">
        <v>28</v>
      </c>
      <c r="M4091">
        <v>1</v>
      </c>
      <c r="N4091">
        <v>0</v>
      </c>
      <c r="O4091">
        <v>-1</v>
      </c>
      <c r="P4091" t="s">
        <v>11316</v>
      </c>
      <c r="Q4091" t="s">
        <v>79</v>
      </c>
      <c r="R4091" s="3">
        <v>42848.9173611111</v>
      </c>
      <c r="S4091" t="s">
        <v>31</v>
      </c>
    </row>
    <row r="4092" customHeight="1" spans="1:19">
      <c r="A4092">
        <v>6328781534</v>
      </c>
      <c r="B4092" s="2" t="s">
        <v>11317</v>
      </c>
      <c r="C4092" t="s">
        <v>157</v>
      </c>
      <c r="D4092" t="s">
        <v>23</v>
      </c>
      <c r="E4092" t="s">
        <v>11318</v>
      </c>
      <c r="G4092">
        <v>70</v>
      </c>
      <c r="H4092">
        <v>388</v>
      </c>
      <c r="I4092">
        <v>199</v>
      </c>
      <c r="J4092" t="s">
        <v>311</v>
      </c>
      <c r="K4092" t="s">
        <v>830</v>
      </c>
      <c r="L4092" t="s">
        <v>28</v>
      </c>
      <c r="M4092">
        <v>0</v>
      </c>
      <c r="N4092">
        <v>0</v>
      </c>
      <c r="O4092">
        <v>-1</v>
      </c>
      <c r="P4092" t="s">
        <v>36</v>
      </c>
      <c r="Q4092" t="s">
        <v>160</v>
      </c>
      <c r="R4092" s="3">
        <v>42942.7097222222</v>
      </c>
      <c r="S4092" t="s">
        <v>31</v>
      </c>
    </row>
    <row r="4093" customHeight="1" spans="1:19">
      <c r="A4093">
        <v>2691582605</v>
      </c>
      <c r="B4093" s="2" t="s">
        <v>11319</v>
      </c>
      <c r="C4093" t="s">
        <v>157</v>
      </c>
      <c r="D4093" t="s">
        <v>23</v>
      </c>
      <c r="E4093" t="s">
        <v>11320</v>
      </c>
      <c r="F4093" t="s">
        <v>11321</v>
      </c>
      <c r="G4093">
        <v>243</v>
      </c>
      <c r="H4093">
        <v>338</v>
      </c>
      <c r="I4093">
        <v>1646</v>
      </c>
      <c r="J4093" t="s">
        <v>35</v>
      </c>
      <c r="L4093" t="s">
        <v>28</v>
      </c>
      <c r="M4093">
        <v>0</v>
      </c>
      <c r="N4093">
        <v>0</v>
      </c>
      <c r="O4093">
        <v>-1</v>
      </c>
      <c r="P4093" t="s">
        <v>11322</v>
      </c>
      <c r="Q4093" t="s">
        <v>265</v>
      </c>
      <c r="R4093" s="3">
        <v>41005.65625</v>
      </c>
      <c r="S4093" t="s">
        <v>31</v>
      </c>
    </row>
    <row r="4094" customHeight="1" spans="1:19">
      <c r="A4094">
        <v>5494807448</v>
      </c>
      <c r="B4094" s="2" t="s">
        <v>11323</v>
      </c>
      <c r="C4094" t="s">
        <v>157</v>
      </c>
      <c r="D4094" t="s">
        <v>23</v>
      </c>
      <c r="E4094" t="s">
        <v>11324</v>
      </c>
      <c r="F4094" t="s">
        <v>11325</v>
      </c>
      <c r="G4094">
        <v>87</v>
      </c>
      <c r="H4094">
        <v>299</v>
      </c>
      <c r="I4094">
        <v>1716</v>
      </c>
      <c r="J4094" t="s">
        <v>35</v>
      </c>
      <c r="L4094" t="s">
        <v>51</v>
      </c>
      <c r="M4094">
        <v>3</v>
      </c>
      <c r="N4094">
        <v>0</v>
      </c>
      <c r="O4094">
        <v>-1</v>
      </c>
      <c r="P4094" t="s">
        <v>249</v>
      </c>
      <c r="Q4094" t="s">
        <v>37</v>
      </c>
      <c r="R4094" s="3">
        <v>42063.5395833333</v>
      </c>
      <c r="S4094" t="s">
        <v>31</v>
      </c>
    </row>
    <row r="4095" customHeight="1" spans="1:19">
      <c r="A4095">
        <v>7648875071</v>
      </c>
      <c r="B4095" s="2" t="s">
        <v>11326</v>
      </c>
      <c r="C4095" t="s">
        <v>157</v>
      </c>
      <c r="D4095" t="s">
        <v>23</v>
      </c>
      <c r="E4095" t="s">
        <v>11327</v>
      </c>
      <c r="G4095">
        <v>3</v>
      </c>
      <c r="H4095">
        <v>34</v>
      </c>
      <c r="I4095">
        <v>1</v>
      </c>
      <c r="J4095" t="s">
        <v>35</v>
      </c>
      <c r="L4095" t="s">
        <v>28</v>
      </c>
      <c r="M4095">
        <v>0</v>
      </c>
      <c r="N4095">
        <v>0</v>
      </c>
      <c r="O4095">
        <v>-1</v>
      </c>
      <c r="P4095" t="s">
        <v>36</v>
      </c>
      <c r="Q4095" t="s">
        <v>79</v>
      </c>
      <c r="R4095" s="3">
        <v>44393.8638888889</v>
      </c>
      <c r="S4095" t="s">
        <v>38</v>
      </c>
    </row>
    <row r="4096" customHeight="1" spans="1:19">
      <c r="A4096">
        <v>7533469930</v>
      </c>
      <c r="B4096" s="2" t="s">
        <v>11328</v>
      </c>
      <c r="C4096" t="s">
        <v>157</v>
      </c>
      <c r="D4096" t="s">
        <v>23</v>
      </c>
      <c r="E4096" t="s">
        <v>11329</v>
      </c>
      <c r="F4096" t="s">
        <v>11330</v>
      </c>
      <c r="G4096">
        <v>3</v>
      </c>
      <c r="H4096">
        <v>163</v>
      </c>
      <c r="I4096">
        <v>27</v>
      </c>
      <c r="J4096" t="s">
        <v>26</v>
      </c>
      <c r="K4096" t="s">
        <v>7531</v>
      </c>
      <c r="L4096" t="s">
        <v>28</v>
      </c>
      <c r="M4096">
        <v>0</v>
      </c>
      <c r="N4096">
        <v>0</v>
      </c>
      <c r="O4096">
        <v>-1</v>
      </c>
      <c r="P4096" t="s">
        <v>11331</v>
      </c>
      <c r="Q4096" t="s">
        <v>79</v>
      </c>
      <c r="R4096" s="3">
        <v>44175.5486111111</v>
      </c>
      <c r="S4096" t="s">
        <v>38</v>
      </c>
    </row>
    <row r="4097" customHeight="1" spans="1:19">
      <c r="A4097">
        <v>3592787485</v>
      </c>
      <c r="B4097" s="2" t="s">
        <v>11332</v>
      </c>
      <c r="C4097" t="s">
        <v>65</v>
      </c>
      <c r="D4097" t="s">
        <v>23</v>
      </c>
      <c r="E4097" t="s">
        <v>11333</v>
      </c>
      <c r="F4097" t="s">
        <v>105</v>
      </c>
      <c r="G4097">
        <v>32</v>
      </c>
      <c r="H4097">
        <v>336</v>
      </c>
      <c r="I4097">
        <v>98</v>
      </c>
      <c r="J4097" t="s">
        <v>94</v>
      </c>
      <c r="L4097" t="s">
        <v>28</v>
      </c>
      <c r="M4097">
        <v>1</v>
      </c>
      <c r="N4097">
        <v>0</v>
      </c>
      <c r="O4097">
        <v>-1</v>
      </c>
      <c r="P4097" t="s">
        <v>11334</v>
      </c>
      <c r="Q4097" t="s">
        <v>120</v>
      </c>
      <c r="R4097" s="3">
        <v>41776.6833333333</v>
      </c>
      <c r="S4097" t="s">
        <v>31</v>
      </c>
    </row>
    <row r="4098" customHeight="1" spans="1:19">
      <c r="A4098">
        <v>7582016837</v>
      </c>
      <c r="B4098" s="2" t="s">
        <v>11335</v>
      </c>
      <c r="C4098" t="s">
        <v>65</v>
      </c>
      <c r="D4098" t="s">
        <v>23</v>
      </c>
      <c r="E4098" t="s">
        <v>11336</v>
      </c>
      <c r="G4098">
        <v>10</v>
      </c>
      <c r="H4098">
        <v>103</v>
      </c>
      <c r="I4098">
        <v>1181</v>
      </c>
      <c r="J4098" t="s">
        <v>204</v>
      </c>
      <c r="L4098" t="s">
        <v>51</v>
      </c>
      <c r="M4098">
        <v>1</v>
      </c>
      <c r="N4098">
        <v>0</v>
      </c>
      <c r="O4098">
        <v>-1</v>
      </c>
      <c r="P4098" t="s">
        <v>11337</v>
      </c>
      <c r="Q4098" t="s">
        <v>46</v>
      </c>
      <c r="R4098" s="3">
        <v>44284.4284722222</v>
      </c>
      <c r="S4098" t="s">
        <v>31</v>
      </c>
    </row>
    <row r="4099" customHeight="1" spans="1:21">
      <c r="A4099">
        <v>6764019694</v>
      </c>
      <c r="B4099" s="2" t="s">
        <v>11338</v>
      </c>
      <c r="C4099" t="s">
        <v>65</v>
      </c>
      <c r="D4099" t="s">
        <v>23</v>
      </c>
      <c r="E4099" t="s">
        <v>11339</v>
      </c>
      <c r="F4099" t="s">
        <v>11340</v>
      </c>
      <c r="G4099">
        <v>9</v>
      </c>
      <c r="H4099">
        <v>437</v>
      </c>
      <c r="I4099">
        <v>2204</v>
      </c>
      <c r="J4099" t="s">
        <v>495</v>
      </c>
      <c r="K4099" t="s">
        <v>5172</v>
      </c>
      <c r="L4099" t="s">
        <v>51</v>
      </c>
      <c r="M4099">
        <v>1</v>
      </c>
      <c r="N4099">
        <v>0</v>
      </c>
      <c r="O4099">
        <v>-1</v>
      </c>
      <c r="P4099" t="s">
        <v>11204</v>
      </c>
      <c r="Q4099" t="s">
        <v>1112</v>
      </c>
      <c r="R4099" s="3">
        <v>43386.8472222222</v>
      </c>
      <c r="S4099" t="s">
        <v>31</v>
      </c>
      <c r="U4099" t="s">
        <v>11341</v>
      </c>
    </row>
    <row r="4100" customHeight="1" spans="1:19">
      <c r="A4100">
        <v>2686909181</v>
      </c>
      <c r="B4100" s="2" t="s">
        <v>11342</v>
      </c>
      <c r="C4100" t="s">
        <v>157</v>
      </c>
      <c r="D4100" t="s">
        <v>23</v>
      </c>
      <c r="E4100" t="s">
        <v>11343</v>
      </c>
      <c r="F4100" t="s">
        <v>11344</v>
      </c>
      <c r="G4100">
        <v>49900</v>
      </c>
      <c r="H4100">
        <v>841</v>
      </c>
      <c r="I4100">
        <v>8326</v>
      </c>
      <c r="J4100" t="s">
        <v>26</v>
      </c>
      <c r="L4100" t="s">
        <v>28</v>
      </c>
      <c r="M4100">
        <v>7</v>
      </c>
      <c r="N4100">
        <v>1</v>
      </c>
      <c r="O4100">
        <v>0</v>
      </c>
      <c r="P4100" t="s">
        <v>36</v>
      </c>
      <c r="Q4100" t="s">
        <v>30</v>
      </c>
      <c r="R4100" s="3">
        <v>40997.8916666667</v>
      </c>
      <c r="S4100" t="s">
        <v>54</v>
      </c>
    </row>
    <row r="4101" customHeight="1" spans="1:19">
      <c r="A4101">
        <v>2686909181</v>
      </c>
      <c r="B4101" s="2" t="s">
        <v>11345</v>
      </c>
      <c r="C4101" t="s">
        <v>157</v>
      </c>
      <c r="D4101" t="s">
        <v>23</v>
      </c>
      <c r="E4101" t="s">
        <v>11343</v>
      </c>
      <c r="F4101" t="s">
        <v>11344</v>
      </c>
      <c r="G4101">
        <v>49900</v>
      </c>
      <c r="H4101">
        <v>841</v>
      </c>
      <c r="I4101">
        <v>8326</v>
      </c>
      <c r="J4101" t="s">
        <v>26</v>
      </c>
      <c r="L4101" t="s">
        <v>28</v>
      </c>
      <c r="M4101">
        <v>7</v>
      </c>
      <c r="N4101">
        <v>1</v>
      </c>
      <c r="O4101">
        <v>0</v>
      </c>
      <c r="P4101" t="s">
        <v>36</v>
      </c>
      <c r="Q4101" t="s">
        <v>30</v>
      </c>
      <c r="R4101" s="3">
        <v>40997.8916666667</v>
      </c>
      <c r="S4101" t="s">
        <v>54</v>
      </c>
    </row>
    <row r="4102" customHeight="1" spans="1:20">
      <c r="A4102">
        <v>5692897473</v>
      </c>
      <c r="B4102" s="2" t="s">
        <v>11346</v>
      </c>
      <c r="C4102" t="s">
        <v>157</v>
      </c>
      <c r="D4102" t="s">
        <v>23</v>
      </c>
      <c r="E4102" t="s">
        <v>11347</v>
      </c>
      <c r="F4102" t="s">
        <v>11348</v>
      </c>
      <c r="G4102">
        <v>188</v>
      </c>
      <c r="H4102">
        <v>674</v>
      </c>
      <c r="I4102">
        <v>4124</v>
      </c>
      <c r="J4102" t="s">
        <v>35</v>
      </c>
      <c r="L4102" t="s">
        <v>51</v>
      </c>
      <c r="M4102">
        <v>2</v>
      </c>
      <c r="N4102">
        <v>1</v>
      </c>
      <c r="O4102">
        <v>0</v>
      </c>
      <c r="P4102" t="s">
        <v>275</v>
      </c>
      <c r="Q4102" t="s">
        <v>276</v>
      </c>
      <c r="R4102" s="3">
        <v>42249.8222222222</v>
      </c>
      <c r="S4102" t="s">
        <v>31</v>
      </c>
      <c r="T4102" t="s">
        <v>11349</v>
      </c>
    </row>
    <row r="4103" customHeight="1" spans="1:19">
      <c r="A4103">
        <v>5672392716</v>
      </c>
      <c r="B4103" s="2" t="s">
        <v>11350</v>
      </c>
      <c r="C4103" t="s">
        <v>157</v>
      </c>
      <c r="D4103" t="s">
        <v>23</v>
      </c>
      <c r="E4103" t="s">
        <v>11351</v>
      </c>
      <c r="G4103">
        <v>22</v>
      </c>
      <c r="H4103">
        <v>80</v>
      </c>
      <c r="I4103">
        <v>19</v>
      </c>
      <c r="J4103" t="s">
        <v>50</v>
      </c>
      <c r="K4103" t="s">
        <v>7706</v>
      </c>
      <c r="L4103" t="s">
        <v>28</v>
      </c>
      <c r="M4103">
        <v>1</v>
      </c>
      <c r="N4103">
        <v>0</v>
      </c>
      <c r="O4103">
        <v>-1</v>
      </c>
      <c r="P4103" t="s">
        <v>36</v>
      </c>
      <c r="Q4103" t="s">
        <v>430</v>
      </c>
      <c r="R4103" s="3">
        <v>42225.3743055556</v>
      </c>
      <c r="S4103" t="s">
        <v>31</v>
      </c>
    </row>
    <row r="4104" customHeight="1" spans="1:19">
      <c r="A4104">
        <v>2155442011</v>
      </c>
      <c r="B4104" s="2" t="s">
        <v>11352</v>
      </c>
      <c r="C4104" t="s">
        <v>3364</v>
      </c>
      <c r="D4104" t="s">
        <v>23</v>
      </c>
      <c r="E4104" t="s">
        <v>11353</v>
      </c>
      <c r="G4104">
        <v>1200</v>
      </c>
      <c r="H4104">
        <v>199</v>
      </c>
      <c r="I4104">
        <v>14873</v>
      </c>
      <c r="J4104" t="s">
        <v>35</v>
      </c>
      <c r="L4104" t="s">
        <v>51</v>
      </c>
      <c r="M4104">
        <v>0</v>
      </c>
      <c r="N4104">
        <v>0</v>
      </c>
      <c r="O4104">
        <v>-1</v>
      </c>
      <c r="P4104" t="s">
        <v>182</v>
      </c>
      <c r="Q4104" t="s">
        <v>37</v>
      </c>
      <c r="R4104" s="3">
        <v>40694.5618055556</v>
      </c>
      <c r="S4104" t="s">
        <v>31</v>
      </c>
    </row>
    <row r="4105" customHeight="1" spans="1:19">
      <c r="A4105">
        <v>2155442011</v>
      </c>
      <c r="B4105" s="2" t="s">
        <v>11354</v>
      </c>
      <c r="C4105" t="s">
        <v>22</v>
      </c>
      <c r="D4105" t="s">
        <v>23</v>
      </c>
      <c r="E4105" t="s">
        <v>11353</v>
      </c>
      <c r="G4105">
        <v>1200</v>
      </c>
      <c r="H4105">
        <v>199</v>
      </c>
      <c r="I4105">
        <v>14873</v>
      </c>
      <c r="J4105" t="s">
        <v>35</v>
      </c>
      <c r="L4105" t="s">
        <v>51</v>
      </c>
      <c r="M4105">
        <v>0</v>
      </c>
      <c r="N4105">
        <v>0</v>
      </c>
      <c r="O4105">
        <v>-1</v>
      </c>
      <c r="P4105" t="s">
        <v>182</v>
      </c>
      <c r="Q4105" t="s">
        <v>37</v>
      </c>
      <c r="R4105" s="3">
        <v>40694.5618055556</v>
      </c>
      <c r="S4105" t="s">
        <v>31</v>
      </c>
    </row>
    <row r="4106" customHeight="1" spans="1:21">
      <c r="A4106">
        <v>6124352199</v>
      </c>
      <c r="B4106" s="2" t="s">
        <v>11355</v>
      </c>
      <c r="C4106" t="s">
        <v>65</v>
      </c>
      <c r="D4106" t="s">
        <v>23</v>
      </c>
      <c r="E4106" t="s">
        <v>11356</v>
      </c>
      <c r="F4106" t="s">
        <v>11357</v>
      </c>
      <c r="G4106">
        <v>1045</v>
      </c>
      <c r="H4106">
        <v>703</v>
      </c>
      <c r="I4106">
        <v>7334</v>
      </c>
      <c r="J4106" t="s">
        <v>50</v>
      </c>
      <c r="L4106" t="s">
        <v>51</v>
      </c>
      <c r="M4106">
        <v>4</v>
      </c>
      <c r="N4106">
        <v>1</v>
      </c>
      <c r="O4106">
        <v>0</v>
      </c>
      <c r="P4106" t="s">
        <v>11358</v>
      </c>
      <c r="Q4106" t="s">
        <v>347</v>
      </c>
      <c r="R4106" s="3">
        <v>42762.7659722222</v>
      </c>
      <c r="S4106" t="s">
        <v>31</v>
      </c>
      <c r="U4106" t="s">
        <v>11359</v>
      </c>
    </row>
    <row r="4107" customHeight="1" spans="1:19">
      <c r="A4107">
        <v>6483758207</v>
      </c>
      <c r="B4107" s="2" t="s">
        <v>11360</v>
      </c>
      <c r="C4107" t="s">
        <v>157</v>
      </c>
      <c r="D4107" t="s">
        <v>23</v>
      </c>
      <c r="E4107" t="s">
        <v>11361</v>
      </c>
      <c r="F4107" t="s">
        <v>11362</v>
      </c>
      <c r="G4107">
        <v>145</v>
      </c>
      <c r="H4107">
        <v>474</v>
      </c>
      <c r="I4107">
        <v>5117</v>
      </c>
      <c r="J4107" t="s">
        <v>35</v>
      </c>
      <c r="L4107" t="s">
        <v>51</v>
      </c>
      <c r="M4107">
        <v>0</v>
      </c>
      <c r="N4107">
        <v>0</v>
      </c>
      <c r="O4107">
        <v>-1</v>
      </c>
      <c r="P4107" t="s">
        <v>11363</v>
      </c>
      <c r="Q4107" t="s">
        <v>71</v>
      </c>
      <c r="R4107" s="3">
        <v>43142.4493055556</v>
      </c>
      <c r="S4107" t="s">
        <v>31</v>
      </c>
    </row>
    <row r="4108" customHeight="1" spans="1:21">
      <c r="A4108">
        <v>6514350199</v>
      </c>
      <c r="B4108" s="2" t="s">
        <v>11364</v>
      </c>
      <c r="C4108" t="s">
        <v>390</v>
      </c>
      <c r="D4108" t="s">
        <v>23</v>
      </c>
      <c r="E4108" t="s">
        <v>11365</v>
      </c>
      <c r="G4108">
        <v>1</v>
      </c>
      <c r="H4108">
        <v>16</v>
      </c>
      <c r="I4108">
        <v>2</v>
      </c>
      <c r="J4108" t="s">
        <v>35</v>
      </c>
      <c r="L4108" t="s">
        <v>28</v>
      </c>
      <c r="M4108">
        <v>0</v>
      </c>
      <c r="N4108">
        <v>0</v>
      </c>
      <c r="O4108">
        <v>-1</v>
      </c>
      <c r="P4108" t="s">
        <v>36</v>
      </c>
      <c r="Q4108" t="s">
        <v>95</v>
      </c>
      <c r="R4108" s="3">
        <v>43185.4708333333</v>
      </c>
      <c r="S4108" t="s">
        <v>38</v>
      </c>
      <c r="U4108" t="s">
        <v>3261</v>
      </c>
    </row>
    <row r="4109" customHeight="1" spans="1:19">
      <c r="A4109">
        <v>1417037783</v>
      </c>
      <c r="B4109" s="2" t="s">
        <v>11366</v>
      </c>
      <c r="C4109" t="s">
        <v>390</v>
      </c>
      <c r="D4109" t="s">
        <v>23</v>
      </c>
      <c r="E4109" t="s">
        <v>11367</v>
      </c>
      <c r="G4109">
        <v>117</v>
      </c>
      <c r="H4109">
        <v>2032</v>
      </c>
      <c r="I4109">
        <v>1288</v>
      </c>
      <c r="J4109" t="s">
        <v>273</v>
      </c>
      <c r="K4109" t="s">
        <v>11368</v>
      </c>
      <c r="L4109" t="s">
        <v>51</v>
      </c>
      <c r="M4109">
        <v>6</v>
      </c>
      <c r="N4109">
        <v>0</v>
      </c>
      <c r="O4109">
        <v>-1</v>
      </c>
      <c r="P4109" t="s">
        <v>11369</v>
      </c>
      <c r="Q4109" t="s">
        <v>95</v>
      </c>
      <c r="R4109" s="3">
        <v>40143.4513888889</v>
      </c>
      <c r="S4109" t="s">
        <v>54</v>
      </c>
    </row>
    <row r="4110" customHeight="1" spans="1:21">
      <c r="A4110">
        <v>1768498472</v>
      </c>
      <c r="B4110" s="2" t="s">
        <v>11370</v>
      </c>
      <c r="C4110" t="s">
        <v>157</v>
      </c>
      <c r="D4110" t="s">
        <v>23</v>
      </c>
      <c r="E4110" t="s">
        <v>11371</v>
      </c>
      <c r="F4110" t="s">
        <v>11372</v>
      </c>
      <c r="G4110">
        <v>8010</v>
      </c>
      <c r="H4110">
        <v>719</v>
      </c>
      <c r="I4110">
        <v>1784</v>
      </c>
      <c r="J4110" t="s">
        <v>1289</v>
      </c>
      <c r="L4110" t="s">
        <v>28</v>
      </c>
      <c r="M4110">
        <v>7</v>
      </c>
      <c r="N4110">
        <v>1</v>
      </c>
      <c r="O4110">
        <v>0</v>
      </c>
      <c r="P4110" t="s">
        <v>182</v>
      </c>
      <c r="Q4110" t="s">
        <v>101</v>
      </c>
      <c r="R4110" s="3">
        <v>40360.8965277778</v>
      </c>
      <c r="S4110" t="s">
        <v>54</v>
      </c>
      <c r="U4110" t="s">
        <v>2629</v>
      </c>
    </row>
    <row r="4111" customHeight="1" spans="1:19">
      <c r="A4111">
        <v>5610974546</v>
      </c>
      <c r="B4111" s="2" t="s">
        <v>11373</v>
      </c>
      <c r="C4111" t="s">
        <v>65</v>
      </c>
      <c r="D4111" t="s">
        <v>23</v>
      </c>
      <c r="E4111" t="s">
        <v>11374</v>
      </c>
      <c r="F4111" t="s">
        <v>11375</v>
      </c>
      <c r="G4111">
        <v>577</v>
      </c>
      <c r="H4111">
        <v>377</v>
      </c>
      <c r="I4111">
        <v>2195</v>
      </c>
      <c r="J4111" t="s">
        <v>495</v>
      </c>
      <c r="L4111" t="s">
        <v>51</v>
      </c>
      <c r="M4111">
        <v>3</v>
      </c>
      <c r="N4111">
        <v>1</v>
      </c>
      <c r="O4111">
        <v>0</v>
      </c>
      <c r="P4111" t="s">
        <v>249</v>
      </c>
      <c r="Q4111" t="s">
        <v>386</v>
      </c>
      <c r="R4111" s="3">
        <v>42142.0215277778</v>
      </c>
      <c r="S4111" t="s">
        <v>31</v>
      </c>
    </row>
    <row r="4112" customHeight="1" spans="1:19">
      <c r="A4112">
        <v>6649172365</v>
      </c>
      <c r="B4112" s="2" t="s">
        <v>11376</v>
      </c>
      <c r="C4112" t="s">
        <v>65</v>
      </c>
      <c r="D4112" t="s">
        <v>23</v>
      </c>
      <c r="E4112" t="s">
        <v>11377</v>
      </c>
      <c r="F4112" t="s">
        <v>11378</v>
      </c>
      <c r="G4112">
        <v>155</v>
      </c>
      <c r="H4112">
        <v>370</v>
      </c>
      <c r="I4112">
        <v>30</v>
      </c>
      <c r="J4112" t="s">
        <v>35</v>
      </c>
      <c r="L4112" t="s">
        <v>28</v>
      </c>
      <c r="M4112">
        <v>4</v>
      </c>
      <c r="N4112">
        <v>0</v>
      </c>
      <c r="O4112">
        <v>-1</v>
      </c>
      <c r="P4112" t="s">
        <v>230</v>
      </c>
      <c r="Q4112" t="s">
        <v>79</v>
      </c>
      <c r="R4112" s="3">
        <v>43332.2041666667</v>
      </c>
      <c r="S4112" t="s">
        <v>31</v>
      </c>
    </row>
    <row r="4113" customHeight="1" spans="1:19">
      <c r="A4113">
        <v>2031629681</v>
      </c>
      <c r="B4113" s="2" t="s">
        <v>11379</v>
      </c>
      <c r="C4113" t="s">
        <v>157</v>
      </c>
      <c r="D4113" t="s">
        <v>23</v>
      </c>
      <c r="E4113" t="s">
        <v>11380</v>
      </c>
      <c r="F4113" t="s">
        <v>11381</v>
      </c>
      <c r="G4113">
        <v>138208</v>
      </c>
      <c r="H4113">
        <v>447</v>
      </c>
      <c r="I4113">
        <v>5888</v>
      </c>
      <c r="J4113" t="s">
        <v>35</v>
      </c>
      <c r="L4113" t="s">
        <v>51</v>
      </c>
      <c r="M4113">
        <v>7</v>
      </c>
      <c r="N4113">
        <v>1</v>
      </c>
      <c r="O4113">
        <v>0</v>
      </c>
      <c r="P4113" t="s">
        <v>11382</v>
      </c>
      <c r="Q4113" t="s">
        <v>71</v>
      </c>
      <c r="R4113" s="3">
        <v>40619.9861111111</v>
      </c>
      <c r="S4113" t="s">
        <v>54</v>
      </c>
    </row>
    <row r="4114" customHeight="1" spans="1:19">
      <c r="A4114">
        <v>1281975865</v>
      </c>
      <c r="B4114" s="2" t="s">
        <v>11383</v>
      </c>
      <c r="C4114" t="s">
        <v>157</v>
      </c>
      <c r="D4114" t="s">
        <v>23</v>
      </c>
      <c r="E4114" t="s">
        <v>11384</v>
      </c>
      <c r="F4114" t="s">
        <v>11385</v>
      </c>
      <c r="G4114">
        <v>956</v>
      </c>
      <c r="H4114">
        <v>288</v>
      </c>
      <c r="I4114">
        <v>14018</v>
      </c>
      <c r="J4114" t="s">
        <v>68</v>
      </c>
      <c r="K4114" t="s">
        <v>764</v>
      </c>
      <c r="L4114" t="s">
        <v>51</v>
      </c>
      <c r="M4114">
        <v>2</v>
      </c>
      <c r="N4114">
        <v>0</v>
      </c>
      <c r="O4114">
        <v>-1</v>
      </c>
      <c r="Q4114" t="s">
        <v>71</v>
      </c>
      <c r="R4114" s="3">
        <v>40269.4486111111</v>
      </c>
      <c r="S4114" t="s">
        <v>31</v>
      </c>
    </row>
    <row r="4115" customHeight="1" spans="1:20">
      <c r="A4115">
        <v>5863585699</v>
      </c>
      <c r="B4115" s="2" t="s">
        <v>11386</v>
      </c>
      <c r="C4115" t="s">
        <v>157</v>
      </c>
      <c r="D4115" t="s">
        <v>23</v>
      </c>
      <c r="E4115" t="s">
        <v>11387</v>
      </c>
      <c r="F4115" t="s">
        <v>11388</v>
      </c>
      <c r="G4115">
        <v>230</v>
      </c>
      <c r="H4115">
        <v>398</v>
      </c>
      <c r="I4115">
        <v>43</v>
      </c>
      <c r="J4115" t="s">
        <v>537</v>
      </c>
      <c r="K4115" t="s">
        <v>4057</v>
      </c>
      <c r="L4115" t="s">
        <v>28</v>
      </c>
      <c r="M4115">
        <v>1</v>
      </c>
      <c r="N4115">
        <v>0</v>
      </c>
      <c r="O4115">
        <v>-1</v>
      </c>
      <c r="P4115" t="s">
        <v>11389</v>
      </c>
      <c r="Q4115" t="s">
        <v>79</v>
      </c>
      <c r="R4115" s="3">
        <v>42419.69375</v>
      </c>
      <c r="S4115" t="s">
        <v>31</v>
      </c>
      <c r="T4115" t="s">
        <v>11390</v>
      </c>
    </row>
    <row r="4116" customHeight="1" spans="1:19">
      <c r="A4116">
        <v>7218009293</v>
      </c>
      <c r="B4116" s="2" t="s">
        <v>11391</v>
      </c>
      <c r="C4116" t="s">
        <v>65</v>
      </c>
      <c r="D4116" t="s">
        <v>23</v>
      </c>
      <c r="E4116" t="s">
        <v>11392</v>
      </c>
      <c r="F4116" t="s">
        <v>11393</v>
      </c>
      <c r="G4116">
        <v>21101</v>
      </c>
      <c r="H4116">
        <v>440</v>
      </c>
      <c r="I4116">
        <v>13974</v>
      </c>
      <c r="J4116" t="s">
        <v>35</v>
      </c>
      <c r="L4116" t="s">
        <v>51</v>
      </c>
      <c r="M4116">
        <v>5</v>
      </c>
      <c r="N4116">
        <v>1</v>
      </c>
      <c r="O4116">
        <v>0</v>
      </c>
      <c r="P4116" t="s">
        <v>11394</v>
      </c>
      <c r="Q4116" t="s">
        <v>79</v>
      </c>
      <c r="R4116" s="3">
        <v>43651.4638888889</v>
      </c>
      <c r="S4116" t="s">
        <v>31</v>
      </c>
    </row>
    <row r="4117" customHeight="1" spans="1:19">
      <c r="A4117">
        <v>7218009293</v>
      </c>
      <c r="B4117" s="2" t="s">
        <v>11395</v>
      </c>
      <c r="C4117" t="s">
        <v>65</v>
      </c>
      <c r="D4117" t="s">
        <v>23</v>
      </c>
      <c r="E4117" t="s">
        <v>11392</v>
      </c>
      <c r="F4117" t="s">
        <v>11393</v>
      </c>
      <c r="G4117">
        <v>21101</v>
      </c>
      <c r="H4117">
        <v>440</v>
      </c>
      <c r="I4117">
        <v>13974</v>
      </c>
      <c r="J4117" t="s">
        <v>35</v>
      </c>
      <c r="L4117" t="s">
        <v>51</v>
      </c>
      <c r="M4117">
        <v>5</v>
      </c>
      <c r="N4117">
        <v>1</v>
      </c>
      <c r="O4117">
        <v>0</v>
      </c>
      <c r="P4117" t="s">
        <v>11394</v>
      </c>
      <c r="Q4117" t="s">
        <v>79</v>
      </c>
      <c r="R4117" s="3">
        <v>43651.4638888889</v>
      </c>
      <c r="S4117" t="s">
        <v>31</v>
      </c>
    </row>
    <row r="4118" customHeight="1" spans="1:19">
      <c r="A4118">
        <v>6598905169</v>
      </c>
      <c r="B4118" s="2" t="s">
        <v>11396</v>
      </c>
      <c r="C4118" t="s">
        <v>65</v>
      </c>
      <c r="D4118" t="s">
        <v>23</v>
      </c>
      <c r="E4118" t="s">
        <v>11397</v>
      </c>
      <c r="F4118" t="s">
        <v>11398</v>
      </c>
      <c r="G4118">
        <v>661</v>
      </c>
      <c r="H4118">
        <v>421</v>
      </c>
      <c r="I4118">
        <v>32843</v>
      </c>
      <c r="J4118" t="s">
        <v>35</v>
      </c>
      <c r="L4118" t="s">
        <v>51</v>
      </c>
      <c r="M4118">
        <v>5</v>
      </c>
      <c r="N4118">
        <v>0</v>
      </c>
      <c r="O4118">
        <v>-1</v>
      </c>
      <c r="P4118" t="s">
        <v>52</v>
      </c>
      <c r="Q4118" t="s">
        <v>1196</v>
      </c>
      <c r="R4118" s="3">
        <v>43293.5041666667</v>
      </c>
      <c r="S4118" t="s">
        <v>31</v>
      </c>
    </row>
    <row r="4119" customHeight="1" spans="1:19">
      <c r="A4119">
        <v>6207887749</v>
      </c>
      <c r="B4119" s="2" t="s">
        <v>11399</v>
      </c>
      <c r="C4119" t="s">
        <v>157</v>
      </c>
      <c r="D4119" t="s">
        <v>23</v>
      </c>
      <c r="E4119" t="s">
        <v>11400</v>
      </c>
      <c r="G4119">
        <v>36</v>
      </c>
      <c r="H4119">
        <v>274</v>
      </c>
      <c r="I4119">
        <v>12</v>
      </c>
      <c r="J4119" t="s">
        <v>106</v>
      </c>
      <c r="K4119" t="s">
        <v>479</v>
      </c>
      <c r="L4119" t="s">
        <v>28</v>
      </c>
      <c r="M4119">
        <v>0</v>
      </c>
      <c r="N4119">
        <v>0</v>
      </c>
      <c r="O4119">
        <v>-1</v>
      </c>
      <c r="P4119" t="s">
        <v>11401</v>
      </c>
      <c r="Q4119" t="s">
        <v>37</v>
      </c>
      <c r="R4119" s="3">
        <v>42835.5701388889</v>
      </c>
      <c r="S4119" t="s">
        <v>31</v>
      </c>
    </row>
    <row r="4120" customHeight="1" spans="1:19">
      <c r="A4120">
        <v>7485381012</v>
      </c>
      <c r="B4120" s="2" t="s">
        <v>11402</v>
      </c>
      <c r="C4120" t="s">
        <v>157</v>
      </c>
      <c r="D4120" t="s">
        <v>23</v>
      </c>
      <c r="E4120" t="s">
        <v>11403</v>
      </c>
      <c r="G4120">
        <v>33</v>
      </c>
      <c r="H4120">
        <v>38</v>
      </c>
      <c r="I4120">
        <v>69</v>
      </c>
      <c r="J4120" t="s">
        <v>35</v>
      </c>
      <c r="L4120" t="s">
        <v>28</v>
      </c>
      <c r="M4120">
        <v>2</v>
      </c>
      <c r="N4120">
        <v>0</v>
      </c>
      <c r="O4120">
        <v>-1</v>
      </c>
      <c r="P4120" t="s">
        <v>36</v>
      </c>
      <c r="Q4120" t="s">
        <v>53</v>
      </c>
      <c r="R4120" s="3">
        <v>44043.3506944444</v>
      </c>
      <c r="S4120" t="s">
        <v>31</v>
      </c>
    </row>
    <row r="4121" customHeight="1" spans="1:21">
      <c r="A4121">
        <v>6446720374</v>
      </c>
      <c r="B4121" s="2" t="s">
        <v>11404</v>
      </c>
      <c r="C4121" t="s">
        <v>65</v>
      </c>
      <c r="D4121" t="s">
        <v>23</v>
      </c>
      <c r="E4121" t="s">
        <v>11405</v>
      </c>
      <c r="F4121" t="s">
        <v>11406</v>
      </c>
      <c r="G4121">
        <v>512</v>
      </c>
      <c r="H4121">
        <v>74</v>
      </c>
      <c r="I4121">
        <v>8931</v>
      </c>
      <c r="J4121" t="s">
        <v>94</v>
      </c>
      <c r="L4121" t="s">
        <v>51</v>
      </c>
      <c r="M4121">
        <v>1</v>
      </c>
      <c r="N4121">
        <v>0</v>
      </c>
      <c r="O4121">
        <v>-1</v>
      </c>
      <c r="P4121" t="s">
        <v>11407</v>
      </c>
      <c r="Q4121" t="s">
        <v>84</v>
      </c>
      <c r="R4121" s="3">
        <v>43133.3965277778</v>
      </c>
      <c r="S4121" t="s">
        <v>38</v>
      </c>
      <c r="T4121" t="s">
        <v>11408</v>
      </c>
      <c r="U4121" t="s">
        <v>11409</v>
      </c>
    </row>
    <row r="4122" customHeight="1" spans="1:19">
      <c r="A4122">
        <v>6433316227</v>
      </c>
      <c r="B4122" s="2" t="s">
        <v>11410</v>
      </c>
      <c r="C4122" t="s">
        <v>2267</v>
      </c>
      <c r="E4122" t="s">
        <v>11411</v>
      </c>
      <c r="F4122" t="s">
        <v>11412</v>
      </c>
      <c r="G4122">
        <v>446</v>
      </c>
      <c r="H4122">
        <v>2434</v>
      </c>
      <c r="I4122">
        <v>8537</v>
      </c>
      <c r="J4122" t="s">
        <v>1036</v>
      </c>
      <c r="K4122" t="s">
        <v>1687</v>
      </c>
      <c r="L4122" t="s">
        <v>28</v>
      </c>
      <c r="M4122">
        <v>0</v>
      </c>
      <c r="N4122">
        <v>0</v>
      </c>
      <c r="O4122">
        <v>-1</v>
      </c>
      <c r="P4122" t="s">
        <v>36</v>
      </c>
      <c r="Q4122" t="s">
        <v>439</v>
      </c>
      <c r="R4122" s="3">
        <v>43083.6888888889</v>
      </c>
      <c r="S4122" t="s">
        <v>31</v>
      </c>
    </row>
    <row r="4123" customHeight="1" spans="1:19">
      <c r="A4123">
        <v>7711363021</v>
      </c>
      <c r="B4123" s="2" t="s">
        <v>11413</v>
      </c>
      <c r="C4123" t="s">
        <v>65</v>
      </c>
      <c r="D4123" t="s">
        <v>23</v>
      </c>
      <c r="E4123" t="s">
        <v>11414</v>
      </c>
      <c r="G4123">
        <v>17</v>
      </c>
      <c r="H4123">
        <v>238</v>
      </c>
      <c r="I4123">
        <v>1100</v>
      </c>
      <c r="J4123" t="s">
        <v>289</v>
      </c>
      <c r="K4123" t="s">
        <v>1790</v>
      </c>
      <c r="L4123" t="s">
        <v>51</v>
      </c>
      <c r="M4123">
        <v>0</v>
      </c>
      <c r="N4123">
        <v>0</v>
      </c>
      <c r="O4123">
        <v>-1</v>
      </c>
      <c r="P4123" t="s">
        <v>11415</v>
      </c>
      <c r="Q4123" t="s">
        <v>63</v>
      </c>
      <c r="R4123" s="3">
        <v>44480.7131944444</v>
      </c>
      <c r="S4123" t="s">
        <v>38</v>
      </c>
    </row>
    <row r="4124" customHeight="1" spans="1:19">
      <c r="A4124">
        <v>7418187068</v>
      </c>
      <c r="B4124" s="2" t="s">
        <v>11416</v>
      </c>
      <c r="C4124" t="s">
        <v>65</v>
      </c>
      <c r="D4124" t="s">
        <v>23</v>
      </c>
      <c r="E4124" t="s">
        <v>11417</v>
      </c>
      <c r="F4124" t="s">
        <v>11418</v>
      </c>
      <c r="G4124">
        <v>1</v>
      </c>
      <c r="H4124">
        <v>68</v>
      </c>
      <c r="I4124">
        <v>7</v>
      </c>
      <c r="J4124" t="s">
        <v>35</v>
      </c>
      <c r="L4124" t="s">
        <v>28</v>
      </c>
      <c r="M4124">
        <v>0</v>
      </c>
      <c r="N4124">
        <v>0</v>
      </c>
      <c r="O4124">
        <v>-1</v>
      </c>
      <c r="P4124" t="s">
        <v>36</v>
      </c>
      <c r="Q4124" t="s">
        <v>120</v>
      </c>
      <c r="R4124" s="3">
        <v>43913.8465277778</v>
      </c>
      <c r="S4124" t="s">
        <v>38</v>
      </c>
    </row>
    <row r="4125" customHeight="1" spans="1:19">
      <c r="A4125">
        <v>7463089161</v>
      </c>
      <c r="B4125" s="2" t="s">
        <v>11419</v>
      </c>
      <c r="C4125" t="s">
        <v>65</v>
      </c>
      <c r="D4125" t="s">
        <v>23</v>
      </c>
      <c r="E4125" t="s">
        <v>11420</v>
      </c>
      <c r="G4125">
        <v>2</v>
      </c>
      <c r="H4125">
        <v>36</v>
      </c>
      <c r="I4125">
        <v>73</v>
      </c>
      <c r="J4125" t="s">
        <v>35</v>
      </c>
      <c r="L4125" t="s">
        <v>28</v>
      </c>
      <c r="M4125">
        <v>1</v>
      </c>
      <c r="N4125">
        <v>0</v>
      </c>
      <c r="O4125">
        <v>-1</v>
      </c>
      <c r="P4125" t="s">
        <v>36</v>
      </c>
      <c r="R4125" s="3">
        <v>44001.5590277778</v>
      </c>
      <c r="S4125" t="s">
        <v>38</v>
      </c>
    </row>
    <row r="4126" customHeight="1" spans="1:19">
      <c r="A4126">
        <v>7493234071</v>
      </c>
      <c r="B4126" s="2" t="s">
        <v>11421</v>
      </c>
      <c r="C4126" t="s">
        <v>65</v>
      </c>
      <c r="D4126" t="s">
        <v>23</v>
      </c>
      <c r="E4126" t="s">
        <v>11422</v>
      </c>
      <c r="F4126" t="s">
        <v>11423</v>
      </c>
      <c r="G4126">
        <v>1105</v>
      </c>
      <c r="H4126">
        <v>1547</v>
      </c>
      <c r="I4126">
        <v>3257</v>
      </c>
      <c r="J4126" t="s">
        <v>94</v>
      </c>
      <c r="L4126" t="s">
        <v>51</v>
      </c>
      <c r="M4126">
        <v>2</v>
      </c>
      <c r="N4126">
        <v>0</v>
      </c>
      <c r="O4126">
        <v>-1</v>
      </c>
      <c r="P4126" t="s">
        <v>307</v>
      </c>
      <c r="Q4126" t="s">
        <v>101</v>
      </c>
      <c r="R4126" s="3">
        <v>44063.7694444444</v>
      </c>
      <c r="S4126" t="s">
        <v>31</v>
      </c>
    </row>
    <row r="4127" customHeight="1" spans="1:20">
      <c r="A4127">
        <v>5272681894</v>
      </c>
      <c r="B4127" s="2" t="s">
        <v>11424</v>
      </c>
      <c r="C4127" t="s">
        <v>65</v>
      </c>
      <c r="D4127" t="s">
        <v>23</v>
      </c>
      <c r="E4127" t="e">
        <f>-冰摇红莓黑加仑_13</f>
        <v>#NAME?</v>
      </c>
      <c r="F4127" t="s">
        <v>5968</v>
      </c>
      <c r="G4127">
        <v>1862</v>
      </c>
      <c r="H4127">
        <v>679</v>
      </c>
      <c r="I4127">
        <v>14926</v>
      </c>
      <c r="J4127" t="s">
        <v>204</v>
      </c>
      <c r="K4127" t="s">
        <v>220</v>
      </c>
      <c r="L4127" t="s">
        <v>51</v>
      </c>
      <c r="M4127">
        <v>6</v>
      </c>
      <c r="N4127">
        <v>1</v>
      </c>
      <c r="O4127">
        <v>0</v>
      </c>
      <c r="P4127" t="s">
        <v>182</v>
      </c>
      <c r="Q4127" t="s">
        <v>84</v>
      </c>
      <c r="R4127" s="3">
        <v>41880.7743055556</v>
      </c>
      <c r="S4127" t="s">
        <v>31</v>
      </c>
      <c r="T4127" t="s">
        <v>11425</v>
      </c>
    </row>
    <row r="4128" customHeight="1" spans="1:19">
      <c r="A4128">
        <v>7691537293</v>
      </c>
      <c r="B4128" s="2" t="s">
        <v>11426</v>
      </c>
      <c r="C4128" t="s">
        <v>813</v>
      </c>
      <c r="E4128" t="s">
        <v>11427</v>
      </c>
      <c r="F4128" t="s">
        <v>11428</v>
      </c>
      <c r="G4128">
        <v>41</v>
      </c>
      <c r="H4128">
        <v>225</v>
      </c>
      <c r="I4128">
        <v>1529</v>
      </c>
      <c r="J4128" t="s">
        <v>35</v>
      </c>
      <c r="L4128" t="s">
        <v>28</v>
      </c>
      <c r="M4128">
        <v>0</v>
      </c>
      <c r="N4128">
        <v>0</v>
      </c>
      <c r="O4128">
        <v>-1</v>
      </c>
      <c r="P4128" t="s">
        <v>36</v>
      </c>
      <c r="Q4128" t="s">
        <v>439</v>
      </c>
      <c r="R4128" s="3">
        <v>44443.8548611111</v>
      </c>
      <c r="S4128" t="s">
        <v>38</v>
      </c>
    </row>
    <row r="4129" customHeight="1" spans="1:21">
      <c r="A4129">
        <v>5698699727</v>
      </c>
      <c r="B4129" s="2" t="s">
        <v>11429</v>
      </c>
      <c r="C4129" t="s">
        <v>1381</v>
      </c>
      <c r="D4129" t="s">
        <v>1382</v>
      </c>
      <c r="E4129" t="s">
        <v>11430</v>
      </c>
      <c r="F4129" t="s">
        <v>11431</v>
      </c>
      <c r="G4129">
        <v>1578</v>
      </c>
      <c r="H4129">
        <v>324</v>
      </c>
      <c r="I4129">
        <v>3508</v>
      </c>
      <c r="J4129" t="s">
        <v>94</v>
      </c>
      <c r="K4129" t="s">
        <v>954</v>
      </c>
      <c r="L4129" t="s">
        <v>51</v>
      </c>
      <c r="M4129">
        <v>2</v>
      </c>
      <c r="N4129">
        <v>1</v>
      </c>
      <c r="O4129">
        <v>0</v>
      </c>
      <c r="P4129" t="s">
        <v>11432</v>
      </c>
      <c r="Q4129" t="s">
        <v>370</v>
      </c>
      <c r="R4129" s="3">
        <v>42256.7784722222</v>
      </c>
      <c r="S4129" t="s">
        <v>31</v>
      </c>
      <c r="T4129" t="s">
        <v>11433</v>
      </c>
      <c r="U4129" t="s">
        <v>190</v>
      </c>
    </row>
    <row r="4130" customHeight="1" spans="1:19">
      <c r="A4130">
        <v>2431136641</v>
      </c>
      <c r="B4130" s="2" t="s">
        <v>11434</v>
      </c>
      <c r="C4130" t="s">
        <v>2267</v>
      </c>
      <c r="E4130" t="s">
        <v>11435</v>
      </c>
      <c r="F4130" t="s">
        <v>11436</v>
      </c>
      <c r="G4130">
        <v>2074</v>
      </c>
      <c r="H4130">
        <v>68</v>
      </c>
      <c r="I4130">
        <v>22</v>
      </c>
      <c r="J4130" t="s">
        <v>94</v>
      </c>
      <c r="L4130" t="s">
        <v>28</v>
      </c>
      <c r="M4130">
        <v>7</v>
      </c>
      <c r="N4130">
        <v>0</v>
      </c>
      <c r="O4130">
        <v>-1</v>
      </c>
      <c r="P4130" t="s">
        <v>6410</v>
      </c>
      <c r="Q4130" t="s">
        <v>30</v>
      </c>
      <c r="R4130" s="3">
        <v>40844.7708333333</v>
      </c>
      <c r="S4130" t="s">
        <v>31</v>
      </c>
    </row>
    <row r="4131" customHeight="1" spans="1:19">
      <c r="A4131">
        <v>6523390325</v>
      </c>
      <c r="B4131" s="2" t="s">
        <v>11437</v>
      </c>
      <c r="C4131" t="s">
        <v>65</v>
      </c>
      <c r="D4131" t="s">
        <v>23</v>
      </c>
      <c r="E4131" t="s">
        <v>11438</v>
      </c>
      <c r="F4131" t="s">
        <v>11439</v>
      </c>
      <c r="G4131">
        <v>519</v>
      </c>
      <c r="H4131">
        <v>251</v>
      </c>
      <c r="I4131">
        <v>3277</v>
      </c>
      <c r="J4131" t="s">
        <v>94</v>
      </c>
      <c r="L4131" t="s">
        <v>51</v>
      </c>
      <c r="M4131">
        <v>1</v>
      </c>
      <c r="N4131">
        <v>0</v>
      </c>
      <c r="O4131">
        <v>-1</v>
      </c>
      <c r="P4131" t="s">
        <v>6395</v>
      </c>
      <c r="Q4131" t="s">
        <v>79</v>
      </c>
      <c r="R4131" s="3">
        <v>43198.9458333333</v>
      </c>
      <c r="S4131" t="s">
        <v>31</v>
      </c>
    </row>
    <row r="4132" customHeight="1" spans="1:19">
      <c r="A4132">
        <v>7755871823</v>
      </c>
      <c r="B4132" s="2" t="s">
        <v>11440</v>
      </c>
      <c r="C4132" t="s">
        <v>2267</v>
      </c>
      <c r="E4132" t="s">
        <v>11441</v>
      </c>
      <c r="G4132">
        <v>1</v>
      </c>
      <c r="H4132">
        <v>5</v>
      </c>
      <c r="I4132">
        <v>0</v>
      </c>
      <c r="J4132" t="s">
        <v>117</v>
      </c>
      <c r="L4132" t="s">
        <v>51</v>
      </c>
      <c r="M4132">
        <v>0</v>
      </c>
      <c r="N4132">
        <v>0</v>
      </c>
      <c r="O4132">
        <v>-1</v>
      </c>
      <c r="P4132" t="s">
        <v>11442</v>
      </c>
      <c r="Q4132" t="s">
        <v>276</v>
      </c>
      <c r="R4132" s="3">
        <v>44673.7791666667</v>
      </c>
      <c r="S4132" t="s">
        <v>38</v>
      </c>
    </row>
    <row r="4133" customHeight="1" spans="1:21">
      <c r="A4133">
        <v>6991332825</v>
      </c>
      <c r="B4133" s="2" t="s">
        <v>11443</v>
      </c>
      <c r="C4133" t="s">
        <v>65</v>
      </c>
      <c r="D4133" t="s">
        <v>23</v>
      </c>
      <c r="E4133" t="s">
        <v>11444</v>
      </c>
      <c r="F4133" t="s">
        <v>11445</v>
      </c>
      <c r="G4133">
        <v>343</v>
      </c>
      <c r="H4133">
        <v>417</v>
      </c>
      <c r="I4133">
        <v>4761</v>
      </c>
      <c r="J4133" t="s">
        <v>273</v>
      </c>
      <c r="L4133" t="s">
        <v>51</v>
      </c>
      <c r="M4133">
        <v>4</v>
      </c>
      <c r="N4133">
        <v>1</v>
      </c>
      <c r="O4133">
        <v>0</v>
      </c>
      <c r="P4133" t="s">
        <v>11446</v>
      </c>
      <c r="Q4133" t="s">
        <v>37</v>
      </c>
      <c r="R4133" s="3">
        <v>43507.8736111111</v>
      </c>
      <c r="S4133" t="s">
        <v>31</v>
      </c>
      <c r="U4133" t="s">
        <v>190</v>
      </c>
    </row>
    <row r="4134" customHeight="1" spans="1:19">
      <c r="A4134">
        <v>3095048995</v>
      </c>
      <c r="B4134" s="2" t="s">
        <v>11447</v>
      </c>
      <c r="C4134" t="s">
        <v>65</v>
      </c>
      <c r="D4134" t="s">
        <v>23</v>
      </c>
      <c r="E4134" t="s">
        <v>11448</v>
      </c>
      <c r="F4134" t="s">
        <v>11449</v>
      </c>
      <c r="G4134">
        <v>55</v>
      </c>
      <c r="H4134">
        <v>309</v>
      </c>
      <c r="I4134">
        <v>47</v>
      </c>
      <c r="J4134" t="s">
        <v>50</v>
      </c>
      <c r="K4134" t="s">
        <v>149</v>
      </c>
      <c r="L4134" t="s">
        <v>51</v>
      </c>
      <c r="M4134">
        <v>0</v>
      </c>
      <c r="N4134">
        <v>0</v>
      </c>
      <c r="O4134">
        <v>-1</v>
      </c>
      <c r="P4134" t="s">
        <v>36</v>
      </c>
      <c r="Q4134" t="s">
        <v>37</v>
      </c>
      <c r="R4134" s="3">
        <v>41219.4375</v>
      </c>
      <c r="S4134" t="s">
        <v>31</v>
      </c>
    </row>
    <row r="4135" customHeight="1" spans="1:19">
      <c r="A4135">
        <v>6028286403</v>
      </c>
      <c r="B4135" s="2" t="s">
        <v>11450</v>
      </c>
      <c r="C4135" t="s">
        <v>157</v>
      </c>
      <c r="D4135" t="s">
        <v>23</v>
      </c>
      <c r="E4135" t="s">
        <v>11451</v>
      </c>
      <c r="G4135">
        <v>39</v>
      </c>
      <c r="H4135">
        <v>57</v>
      </c>
      <c r="I4135">
        <v>555</v>
      </c>
      <c r="J4135" t="s">
        <v>35</v>
      </c>
      <c r="L4135" t="s">
        <v>51</v>
      </c>
      <c r="M4135">
        <v>1</v>
      </c>
      <c r="N4135">
        <v>0</v>
      </c>
      <c r="O4135">
        <v>-1</v>
      </c>
      <c r="P4135" t="s">
        <v>11452</v>
      </c>
      <c r="Q4135" t="s">
        <v>71</v>
      </c>
      <c r="R4135" s="3">
        <v>42631.8625</v>
      </c>
      <c r="S4135" t="s">
        <v>38</v>
      </c>
    </row>
    <row r="4136" customHeight="1" spans="1:19">
      <c r="A4136">
        <v>7315266998</v>
      </c>
      <c r="B4136" s="2" t="s">
        <v>11453</v>
      </c>
      <c r="C4136" t="s">
        <v>157</v>
      </c>
      <c r="D4136" t="s">
        <v>23</v>
      </c>
      <c r="E4136" t="s">
        <v>11454</v>
      </c>
      <c r="F4136" t="s">
        <v>11455</v>
      </c>
      <c r="G4136">
        <v>19953</v>
      </c>
      <c r="H4136">
        <v>134</v>
      </c>
      <c r="I4136">
        <v>907</v>
      </c>
      <c r="J4136" t="s">
        <v>619</v>
      </c>
      <c r="L4136" t="s">
        <v>28</v>
      </c>
      <c r="M4136">
        <v>5</v>
      </c>
      <c r="N4136">
        <v>1</v>
      </c>
      <c r="O4136">
        <v>0</v>
      </c>
      <c r="P4136" t="s">
        <v>11456</v>
      </c>
      <c r="Q4136" t="s">
        <v>464</v>
      </c>
      <c r="R4136" s="3">
        <v>43745.0243055556</v>
      </c>
      <c r="S4136" t="s">
        <v>31</v>
      </c>
    </row>
    <row r="4137" customHeight="1" spans="1:19">
      <c r="A4137">
        <v>5551976369</v>
      </c>
      <c r="B4137" s="2" t="s">
        <v>11457</v>
      </c>
      <c r="C4137" t="s">
        <v>157</v>
      </c>
      <c r="D4137" t="s">
        <v>23</v>
      </c>
      <c r="E4137" t="s">
        <v>11458</v>
      </c>
      <c r="F4137" t="s">
        <v>11459</v>
      </c>
      <c r="G4137">
        <v>38</v>
      </c>
      <c r="H4137">
        <v>568</v>
      </c>
      <c r="I4137">
        <v>3</v>
      </c>
      <c r="J4137" t="s">
        <v>94</v>
      </c>
      <c r="L4137" t="s">
        <v>28</v>
      </c>
      <c r="M4137">
        <v>0</v>
      </c>
      <c r="N4137">
        <v>0</v>
      </c>
      <c r="O4137">
        <v>-1</v>
      </c>
      <c r="P4137" t="s">
        <v>36</v>
      </c>
      <c r="Q4137" t="s">
        <v>79</v>
      </c>
      <c r="R4137" s="3">
        <v>42075.8840277778</v>
      </c>
      <c r="S4137" t="s">
        <v>31</v>
      </c>
    </row>
    <row r="4138" customHeight="1" spans="1:21">
      <c r="A4138">
        <v>6269265900</v>
      </c>
      <c r="B4138" s="2" t="s">
        <v>11460</v>
      </c>
      <c r="C4138" t="s">
        <v>813</v>
      </c>
      <c r="E4138" t="s">
        <v>11461</v>
      </c>
      <c r="F4138" t="s">
        <v>11462</v>
      </c>
      <c r="G4138">
        <v>531</v>
      </c>
      <c r="H4138">
        <v>438</v>
      </c>
      <c r="I4138">
        <v>3589</v>
      </c>
      <c r="J4138" t="s">
        <v>94</v>
      </c>
      <c r="L4138" t="s">
        <v>51</v>
      </c>
      <c r="M4138">
        <v>2</v>
      </c>
      <c r="N4138">
        <v>0</v>
      </c>
      <c r="O4138">
        <v>-1</v>
      </c>
      <c r="P4138" t="s">
        <v>230</v>
      </c>
      <c r="Q4138" t="s">
        <v>46</v>
      </c>
      <c r="R4138" s="3">
        <v>42887.8215277778</v>
      </c>
      <c r="S4138" t="s">
        <v>31</v>
      </c>
      <c r="U4138" t="s">
        <v>190</v>
      </c>
    </row>
    <row r="4139" customHeight="1" spans="1:21">
      <c r="A4139">
        <v>6269265900</v>
      </c>
      <c r="B4139" s="2" t="s">
        <v>11463</v>
      </c>
      <c r="C4139" t="s">
        <v>813</v>
      </c>
      <c r="E4139" t="s">
        <v>11461</v>
      </c>
      <c r="F4139" t="s">
        <v>11462</v>
      </c>
      <c r="G4139">
        <v>531</v>
      </c>
      <c r="H4139">
        <v>438</v>
      </c>
      <c r="I4139">
        <v>3589</v>
      </c>
      <c r="J4139" t="s">
        <v>94</v>
      </c>
      <c r="L4139" t="s">
        <v>51</v>
      </c>
      <c r="M4139">
        <v>2</v>
      </c>
      <c r="N4139">
        <v>0</v>
      </c>
      <c r="O4139">
        <v>-1</v>
      </c>
      <c r="P4139" t="s">
        <v>230</v>
      </c>
      <c r="Q4139" t="s">
        <v>46</v>
      </c>
      <c r="R4139" s="3">
        <v>42887.8215277778</v>
      </c>
      <c r="S4139" t="s">
        <v>31</v>
      </c>
      <c r="U4139" t="s">
        <v>190</v>
      </c>
    </row>
    <row r="4140" customHeight="1" spans="1:19">
      <c r="A4140">
        <v>5685036277</v>
      </c>
      <c r="B4140" s="2" t="s">
        <v>11464</v>
      </c>
      <c r="C4140" t="s">
        <v>65</v>
      </c>
      <c r="D4140" t="s">
        <v>23</v>
      </c>
      <c r="E4140" t="s">
        <v>11465</v>
      </c>
      <c r="G4140">
        <v>2</v>
      </c>
      <c r="H4140">
        <v>441</v>
      </c>
      <c r="I4140">
        <v>339</v>
      </c>
      <c r="J4140" t="s">
        <v>26</v>
      </c>
      <c r="K4140" t="s">
        <v>99</v>
      </c>
      <c r="L4140" t="s">
        <v>28</v>
      </c>
      <c r="M4140">
        <v>0</v>
      </c>
      <c r="N4140">
        <v>0</v>
      </c>
      <c r="O4140">
        <v>-1</v>
      </c>
      <c r="P4140" t="s">
        <v>10674</v>
      </c>
      <c r="Q4140" t="s">
        <v>30</v>
      </c>
      <c r="R4140" s="3">
        <v>42241.7375</v>
      </c>
      <c r="S4140" t="s">
        <v>38</v>
      </c>
    </row>
    <row r="4141" customHeight="1" spans="1:19">
      <c r="A4141">
        <v>5685036277</v>
      </c>
      <c r="B4141" s="2" t="s">
        <v>11466</v>
      </c>
      <c r="C4141" t="s">
        <v>65</v>
      </c>
      <c r="D4141" t="s">
        <v>23</v>
      </c>
      <c r="E4141" t="s">
        <v>11465</v>
      </c>
      <c r="G4141">
        <v>2</v>
      </c>
      <c r="H4141">
        <v>441</v>
      </c>
      <c r="I4141">
        <v>339</v>
      </c>
      <c r="J4141" t="s">
        <v>26</v>
      </c>
      <c r="K4141" t="s">
        <v>99</v>
      </c>
      <c r="L4141" t="s">
        <v>28</v>
      </c>
      <c r="M4141">
        <v>0</v>
      </c>
      <c r="N4141">
        <v>0</v>
      </c>
      <c r="O4141">
        <v>-1</v>
      </c>
      <c r="P4141" t="s">
        <v>10674</v>
      </c>
      <c r="Q4141" t="s">
        <v>30</v>
      </c>
      <c r="R4141" s="3">
        <v>42241.7375</v>
      </c>
      <c r="S4141" t="s">
        <v>38</v>
      </c>
    </row>
    <row r="4142" customHeight="1" spans="1:19">
      <c r="A4142">
        <v>5685036277</v>
      </c>
      <c r="B4142" s="2" t="s">
        <v>11467</v>
      </c>
      <c r="C4142" t="s">
        <v>65</v>
      </c>
      <c r="D4142" t="s">
        <v>23</v>
      </c>
      <c r="E4142" t="s">
        <v>11465</v>
      </c>
      <c r="G4142">
        <v>2</v>
      </c>
      <c r="H4142">
        <v>441</v>
      </c>
      <c r="I4142">
        <v>339</v>
      </c>
      <c r="J4142" t="s">
        <v>26</v>
      </c>
      <c r="K4142" t="s">
        <v>99</v>
      </c>
      <c r="L4142" t="s">
        <v>28</v>
      </c>
      <c r="M4142">
        <v>0</v>
      </c>
      <c r="N4142">
        <v>0</v>
      </c>
      <c r="O4142">
        <v>-1</v>
      </c>
      <c r="P4142" t="s">
        <v>10674</v>
      </c>
      <c r="Q4142" t="s">
        <v>30</v>
      </c>
      <c r="R4142" s="3">
        <v>42241.7375</v>
      </c>
      <c r="S4142" t="s">
        <v>38</v>
      </c>
    </row>
    <row r="4143" customHeight="1" spans="1:19">
      <c r="A4143">
        <v>5685036277</v>
      </c>
      <c r="B4143" s="2" t="s">
        <v>11468</v>
      </c>
      <c r="C4143" t="s">
        <v>65</v>
      </c>
      <c r="D4143" t="s">
        <v>23</v>
      </c>
      <c r="E4143" t="s">
        <v>11465</v>
      </c>
      <c r="G4143">
        <v>2</v>
      </c>
      <c r="H4143">
        <v>441</v>
      </c>
      <c r="I4143">
        <v>339</v>
      </c>
      <c r="J4143" t="s">
        <v>26</v>
      </c>
      <c r="K4143" t="s">
        <v>99</v>
      </c>
      <c r="L4143" t="s">
        <v>28</v>
      </c>
      <c r="M4143">
        <v>0</v>
      </c>
      <c r="N4143">
        <v>0</v>
      </c>
      <c r="O4143">
        <v>-1</v>
      </c>
      <c r="P4143" t="s">
        <v>10674</v>
      </c>
      <c r="Q4143" t="s">
        <v>30</v>
      </c>
      <c r="R4143" s="3">
        <v>42241.7375</v>
      </c>
      <c r="S4143" t="s">
        <v>38</v>
      </c>
    </row>
    <row r="4144" customHeight="1" spans="1:19">
      <c r="A4144">
        <v>5685036277</v>
      </c>
      <c r="B4144" s="2" t="s">
        <v>11469</v>
      </c>
      <c r="C4144" t="s">
        <v>65</v>
      </c>
      <c r="D4144" t="s">
        <v>23</v>
      </c>
      <c r="E4144" t="s">
        <v>11465</v>
      </c>
      <c r="G4144">
        <v>2</v>
      </c>
      <c r="H4144">
        <v>441</v>
      </c>
      <c r="I4144">
        <v>339</v>
      </c>
      <c r="J4144" t="s">
        <v>26</v>
      </c>
      <c r="K4144" t="s">
        <v>99</v>
      </c>
      <c r="L4144" t="s">
        <v>28</v>
      </c>
      <c r="M4144">
        <v>0</v>
      </c>
      <c r="N4144">
        <v>0</v>
      </c>
      <c r="O4144">
        <v>-1</v>
      </c>
      <c r="P4144" t="s">
        <v>10674</v>
      </c>
      <c r="Q4144" t="s">
        <v>30</v>
      </c>
      <c r="R4144" s="3">
        <v>42241.7375</v>
      </c>
      <c r="S4144" t="s">
        <v>38</v>
      </c>
    </row>
    <row r="4145" customHeight="1" spans="1:19">
      <c r="A4145">
        <v>5685036277</v>
      </c>
      <c r="B4145" s="2" t="s">
        <v>11470</v>
      </c>
      <c r="C4145" t="s">
        <v>65</v>
      </c>
      <c r="D4145" t="s">
        <v>23</v>
      </c>
      <c r="E4145" t="s">
        <v>11465</v>
      </c>
      <c r="G4145">
        <v>2</v>
      </c>
      <c r="H4145">
        <v>441</v>
      </c>
      <c r="I4145">
        <v>339</v>
      </c>
      <c r="J4145" t="s">
        <v>26</v>
      </c>
      <c r="K4145" t="s">
        <v>99</v>
      </c>
      <c r="L4145" t="s">
        <v>28</v>
      </c>
      <c r="M4145">
        <v>0</v>
      </c>
      <c r="N4145">
        <v>0</v>
      </c>
      <c r="O4145">
        <v>-1</v>
      </c>
      <c r="P4145" t="s">
        <v>10674</v>
      </c>
      <c r="Q4145" t="s">
        <v>30</v>
      </c>
      <c r="R4145" s="3">
        <v>42241.7375</v>
      </c>
      <c r="S4145" t="s">
        <v>38</v>
      </c>
    </row>
    <row r="4146" customHeight="1" spans="1:19">
      <c r="A4146">
        <v>5685036277</v>
      </c>
      <c r="B4146" s="2" t="s">
        <v>11471</v>
      </c>
      <c r="C4146" t="s">
        <v>65</v>
      </c>
      <c r="D4146" t="s">
        <v>23</v>
      </c>
      <c r="E4146" t="s">
        <v>11465</v>
      </c>
      <c r="G4146">
        <v>2</v>
      </c>
      <c r="H4146">
        <v>441</v>
      </c>
      <c r="I4146">
        <v>339</v>
      </c>
      <c r="J4146" t="s">
        <v>26</v>
      </c>
      <c r="K4146" t="s">
        <v>99</v>
      </c>
      <c r="L4146" t="s">
        <v>28</v>
      </c>
      <c r="M4146">
        <v>0</v>
      </c>
      <c r="N4146">
        <v>0</v>
      </c>
      <c r="O4146">
        <v>-1</v>
      </c>
      <c r="P4146" t="s">
        <v>10674</v>
      </c>
      <c r="Q4146" t="s">
        <v>30</v>
      </c>
      <c r="R4146" s="3">
        <v>42241.7375</v>
      </c>
      <c r="S4146" t="s">
        <v>38</v>
      </c>
    </row>
    <row r="4147" customHeight="1" spans="1:19">
      <c r="A4147">
        <v>5685036277</v>
      </c>
      <c r="B4147" s="2" t="s">
        <v>11472</v>
      </c>
      <c r="C4147" t="s">
        <v>65</v>
      </c>
      <c r="D4147" t="s">
        <v>23</v>
      </c>
      <c r="E4147" t="s">
        <v>11465</v>
      </c>
      <c r="G4147">
        <v>2</v>
      </c>
      <c r="H4147">
        <v>441</v>
      </c>
      <c r="I4147">
        <v>339</v>
      </c>
      <c r="J4147" t="s">
        <v>26</v>
      </c>
      <c r="K4147" t="s">
        <v>99</v>
      </c>
      <c r="L4147" t="s">
        <v>28</v>
      </c>
      <c r="M4147">
        <v>0</v>
      </c>
      <c r="N4147">
        <v>0</v>
      </c>
      <c r="O4147">
        <v>-1</v>
      </c>
      <c r="P4147" t="s">
        <v>10674</v>
      </c>
      <c r="Q4147" t="s">
        <v>30</v>
      </c>
      <c r="R4147" s="3">
        <v>42241.7375</v>
      </c>
      <c r="S4147" t="s">
        <v>38</v>
      </c>
    </row>
    <row r="4148" customHeight="1" spans="1:19">
      <c r="A4148">
        <v>5685036277</v>
      </c>
      <c r="B4148" s="2" t="s">
        <v>11473</v>
      </c>
      <c r="C4148" t="s">
        <v>65</v>
      </c>
      <c r="D4148" t="s">
        <v>23</v>
      </c>
      <c r="E4148" t="s">
        <v>11465</v>
      </c>
      <c r="G4148">
        <v>2</v>
      </c>
      <c r="H4148">
        <v>441</v>
      </c>
      <c r="I4148">
        <v>339</v>
      </c>
      <c r="J4148" t="s">
        <v>26</v>
      </c>
      <c r="K4148" t="s">
        <v>99</v>
      </c>
      <c r="L4148" t="s">
        <v>28</v>
      </c>
      <c r="M4148">
        <v>0</v>
      </c>
      <c r="N4148">
        <v>0</v>
      </c>
      <c r="O4148">
        <v>-1</v>
      </c>
      <c r="P4148" t="s">
        <v>10674</v>
      </c>
      <c r="Q4148" t="s">
        <v>30</v>
      </c>
      <c r="R4148" s="3">
        <v>42241.7375</v>
      </c>
      <c r="S4148" t="s">
        <v>38</v>
      </c>
    </row>
    <row r="4149" customHeight="1" spans="1:19">
      <c r="A4149">
        <v>5685036277</v>
      </c>
      <c r="B4149" s="2" t="s">
        <v>11474</v>
      </c>
      <c r="C4149" t="s">
        <v>65</v>
      </c>
      <c r="D4149" t="s">
        <v>23</v>
      </c>
      <c r="E4149" t="s">
        <v>11465</v>
      </c>
      <c r="G4149">
        <v>2</v>
      </c>
      <c r="H4149">
        <v>441</v>
      </c>
      <c r="I4149">
        <v>339</v>
      </c>
      <c r="J4149" t="s">
        <v>26</v>
      </c>
      <c r="K4149" t="s">
        <v>99</v>
      </c>
      <c r="L4149" t="s">
        <v>28</v>
      </c>
      <c r="M4149">
        <v>0</v>
      </c>
      <c r="N4149">
        <v>0</v>
      </c>
      <c r="O4149">
        <v>-1</v>
      </c>
      <c r="P4149" t="s">
        <v>10674</v>
      </c>
      <c r="Q4149" t="s">
        <v>30</v>
      </c>
      <c r="R4149" s="3">
        <v>42241.7375</v>
      </c>
      <c r="S4149" t="s">
        <v>38</v>
      </c>
    </row>
    <row r="4150" customHeight="1" spans="1:19">
      <c r="A4150">
        <v>5685036277</v>
      </c>
      <c r="B4150" s="2" t="s">
        <v>11475</v>
      </c>
      <c r="C4150" t="s">
        <v>65</v>
      </c>
      <c r="D4150" t="s">
        <v>23</v>
      </c>
      <c r="E4150" t="s">
        <v>11465</v>
      </c>
      <c r="G4150">
        <v>2</v>
      </c>
      <c r="H4150">
        <v>441</v>
      </c>
      <c r="I4150">
        <v>339</v>
      </c>
      <c r="J4150" t="s">
        <v>26</v>
      </c>
      <c r="K4150" t="s">
        <v>99</v>
      </c>
      <c r="L4150" t="s">
        <v>28</v>
      </c>
      <c r="M4150">
        <v>0</v>
      </c>
      <c r="N4150">
        <v>0</v>
      </c>
      <c r="O4150">
        <v>-1</v>
      </c>
      <c r="P4150" t="s">
        <v>10674</v>
      </c>
      <c r="Q4150" t="s">
        <v>30</v>
      </c>
      <c r="R4150" s="3">
        <v>42241.7375</v>
      </c>
      <c r="S4150" t="s">
        <v>38</v>
      </c>
    </row>
    <row r="4151" customHeight="1" spans="1:19">
      <c r="A4151">
        <v>5685036277</v>
      </c>
      <c r="B4151" s="2" t="s">
        <v>11476</v>
      </c>
      <c r="C4151" t="s">
        <v>65</v>
      </c>
      <c r="D4151" t="s">
        <v>23</v>
      </c>
      <c r="E4151" t="s">
        <v>11465</v>
      </c>
      <c r="G4151">
        <v>2</v>
      </c>
      <c r="H4151">
        <v>441</v>
      </c>
      <c r="I4151">
        <v>339</v>
      </c>
      <c r="J4151" t="s">
        <v>26</v>
      </c>
      <c r="K4151" t="s">
        <v>99</v>
      </c>
      <c r="L4151" t="s">
        <v>28</v>
      </c>
      <c r="M4151">
        <v>0</v>
      </c>
      <c r="N4151">
        <v>0</v>
      </c>
      <c r="O4151">
        <v>-1</v>
      </c>
      <c r="P4151" t="s">
        <v>10674</v>
      </c>
      <c r="Q4151" t="s">
        <v>30</v>
      </c>
      <c r="R4151" s="3">
        <v>42241.7375</v>
      </c>
      <c r="S4151" t="s">
        <v>38</v>
      </c>
    </row>
    <row r="4152" customHeight="1" spans="1:19">
      <c r="A4152">
        <v>5767533153</v>
      </c>
      <c r="B4152" s="2" t="s">
        <v>11477</v>
      </c>
      <c r="C4152" t="s">
        <v>3364</v>
      </c>
      <c r="D4152" t="s">
        <v>23</v>
      </c>
      <c r="E4152" t="s">
        <v>11478</v>
      </c>
      <c r="G4152">
        <v>367</v>
      </c>
      <c r="H4152">
        <v>1413</v>
      </c>
      <c r="I4152">
        <v>4153</v>
      </c>
      <c r="J4152" t="s">
        <v>68</v>
      </c>
      <c r="K4152" t="s">
        <v>69</v>
      </c>
      <c r="L4152" t="s">
        <v>28</v>
      </c>
      <c r="M4152">
        <v>0</v>
      </c>
      <c r="N4152">
        <v>0</v>
      </c>
      <c r="O4152">
        <v>-1</v>
      </c>
      <c r="P4152" t="s">
        <v>36</v>
      </c>
      <c r="Q4152" t="s">
        <v>71</v>
      </c>
      <c r="R4152" s="3">
        <v>42328.9395833333</v>
      </c>
      <c r="S4152" t="s">
        <v>31</v>
      </c>
    </row>
    <row r="4153" customHeight="1" spans="1:21">
      <c r="A4153">
        <v>3233719884</v>
      </c>
      <c r="B4153" s="2" t="s">
        <v>11479</v>
      </c>
      <c r="C4153" t="s">
        <v>157</v>
      </c>
      <c r="D4153" t="s">
        <v>23</v>
      </c>
      <c r="E4153" t="s">
        <v>11480</v>
      </c>
      <c r="F4153" t="s">
        <v>11481</v>
      </c>
      <c r="G4153">
        <v>247</v>
      </c>
      <c r="H4153">
        <v>237</v>
      </c>
      <c r="I4153">
        <v>590</v>
      </c>
      <c r="J4153" t="s">
        <v>327</v>
      </c>
      <c r="K4153" t="s">
        <v>2546</v>
      </c>
      <c r="L4153" t="s">
        <v>28</v>
      </c>
      <c r="M4153">
        <v>1</v>
      </c>
      <c r="N4153">
        <v>0</v>
      </c>
      <c r="O4153">
        <v>-1</v>
      </c>
      <c r="P4153" t="s">
        <v>2392</v>
      </c>
      <c r="Q4153" t="s">
        <v>37</v>
      </c>
      <c r="R4153" s="3">
        <v>41362.55</v>
      </c>
      <c r="S4153" t="s">
        <v>31</v>
      </c>
      <c r="U4153" t="s">
        <v>11482</v>
      </c>
    </row>
    <row r="4154" customHeight="1" spans="1:19">
      <c r="A4154">
        <v>7594228414</v>
      </c>
      <c r="B4154" s="2" t="s">
        <v>11483</v>
      </c>
      <c r="C4154" t="s">
        <v>157</v>
      </c>
      <c r="D4154" t="s">
        <v>23</v>
      </c>
      <c r="E4154" t="s">
        <v>11484</v>
      </c>
      <c r="G4154">
        <v>42</v>
      </c>
      <c r="H4154">
        <v>262</v>
      </c>
      <c r="I4154">
        <v>511</v>
      </c>
      <c r="J4154" t="s">
        <v>537</v>
      </c>
      <c r="L4154" t="s">
        <v>28</v>
      </c>
      <c r="M4154">
        <v>0</v>
      </c>
      <c r="N4154">
        <v>0</v>
      </c>
      <c r="O4154">
        <v>-1</v>
      </c>
      <c r="P4154" t="s">
        <v>11485</v>
      </c>
      <c r="Q4154" t="s">
        <v>79</v>
      </c>
      <c r="R4154" s="3">
        <v>44303.4888888889</v>
      </c>
      <c r="S4154" t="s">
        <v>31</v>
      </c>
    </row>
    <row r="4155" customHeight="1" spans="1:19">
      <c r="A4155">
        <v>6664315001</v>
      </c>
      <c r="B4155" s="2" t="s">
        <v>11486</v>
      </c>
      <c r="C4155" t="s">
        <v>65</v>
      </c>
      <c r="D4155" t="s">
        <v>23</v>
      </c>
      <c r="E4155" t="s">
        <v>11487</v>
      </c>
      <c r="F4155" t="s">
        <v>11488</v>
      </c>
      <c r="G4155">
        <v>807</v>
      </c>
      <c r="H4155">
        <v>302</v>
      </c>
      <c r="I4155">
        <v>5271</v>
      </c>
      <c r="J4155" t="s">
        <v>106</v>
      </c>
      <c r="K4155" t="s">
        <v>187</v>
      </c>
      <c r="L4155" t="s">
        <v>51</v>
      </c>
      <c r="M4155">
        <v>5</v>
      </c>
      <c r="N4155">
        <v>1</v>
      </c>
      <c r="O4155">
        <v>0</v>
      </c>
      <c r="P4155" t="s">
        <v>36</v>
      </c>
      <c r="Q4155" t="s">
        <v>37</v>
      </c>
      <c r="R4155" s="3">
        <v>43339.5756944444</v>
      </c>
      <c r="S4155" t="s">
        <v>31</v>
      </c>
    </row>
    <row r="4156" customHeight="1" spans="1:19">
      <c r="A4156">
        <v>3630980730</v>
      </c>
      <c r="B4156" s="2" t="s">
        <v>11489</v>
      </c>
      <c r="C4156" t="s">
        <v>65</v>
      </c>
      <c r="D4156" t="s">
        <v>23</v>
      </c>
      <c r="E4156" t="s">
        <v>11490</v>
      </c>
      <c r="F4156" t="s">
        <v>11491</v>
      </c>
      <c r="G4156">
        <v>250</v>
      </c>
      <c r="H4156">
        <v>354</v>
      </c>
      <c r="I4156">
        <v>24462</v>
      </c>
      <c r="J4156" t="s">
        <v>94</v>
      </c>
      <c r="K4156" t="s">
        <v>11492</v>
      </c>
      <c r="L4156" t="s">
        <v>28</v>
      </c>
      <c r="M4156">
        <v>1</v>
      </c>
      <c r="N4156">
        <v>1</v>
      </c>
      <c r="O4156">
        <v>0</v>
      </c>
      <c r="P4156" t="s">
        <v>62</v>
      </c>
      <c r="Q4156" t="s">
        <v>1196</v>
      </c>
      <c r="R4156" s="3">
        <v>41491.8694444444</v>
      </c>
      <c r="S4156" t="s">
        <v>54</v>
      </c>
    </row>
    <row r="4157" customHeight="1" spans="1:19">
      <c r="A4157">
        <v>7414320714</v>
      </c>
      <c r="B4157" s="2" t="s">
        <v>11493</v>
      </c>
      <c r="C4157" t="s">
        <v>157</v>
      </c>
      <c r="D4157" t="s">
        <v>23</v>
      </c>
      <c r="E4157" t="s">
        <v>11494</v>
      </c>
      <c r="G4157">
        <v>2</v>
      </c>
      <c r="H4157">
        <v>49</v>
      </c>
      <c r="I4157">
        <v>1</v>
      </c>
      <c r="J4157" t="s">
        <v>35</v>
      </c>
      <c r="L4157" t="s">
        <v>51</v>
      </c>
      <c r="M4157">
        <v>0</v>
      </c>
      <c r="N4157">
        <v>0</v>
      </c>
      <c r="O4157">
        <v>-1</v>
      </c>
      <c r="P4157" t="s">
        <v>36</v>
      </c>
      <c r="Q4157" t="s">
        <v>1196</v>
      </c>
      <c r="R4157" s="3">
        <v>43907.88125</v>
      </c>
      <c r="S4157" t="s">
        <v>38</v>
      </c>
    </row>
    <row r="4158" customHeight="1" spans="1:19">
      <c r="A4158">
        <v>6893708090</v>
      </c>
      <c r="B4158" s="2" t="s">
        <v>11495</v>
      </c>
      <c r="C4158" t="s">
        <v>65</v>
      </c>
      <c r="D4158" t="s">
        <v>23</v>
      </c>
      <c r="E4158" t="s">
        <v>11496</v>
      </c>
      <c r="F4158" t="s">
        <v>11497</v>
      </c>
      <c r="G4158">
        <v>322</v>
      </c>
      <c r="H4158">
        <v>503</v>
      </c>
      <c r="I4158">
        <v>1243</v>
      </c>
      <c r="J4158" t="s">
        <v>1289</v>
      </c>
      <c r="L4158" t="s">
        <v>51</v>
      </c>
      <c r="M4158">
        <v>2</v>
      </c>
      <c r="N4158">
        <v>1</v>
      </c>
      <c r="O4158">
        <v>0</v>
      </c>
      <c r="P4158" t="s">
        <v>134</v>
      </c>
      <c r="Q4158" t="s">
        <v>101</v>
      </c>
      <c r="R4158" s="3">
        <v>43454.9784722222</v>
      </c>
      <c r="S4158" t="s">
        <v>31</v>
      </c>
    </row>
    <row r="4159" customHeight="1" spans="1:19">
      <c r="A4159">
        <v>7133614742</v>
      </c>
      <c r="B4159" s="2" t="s">
        <v>11498</v>
      </c>
      <c r="C4159" t="s">
        <v>157</v>
      </c>
      <c r="D4159" t="s">
        <v>23</v>
      </c>
      <c r="E4159" t="s">
        <v>11499</v>
      </c>
      <c r="F4159" t="s">
        <v>11500</v>
      </c>
      <c r="G4159">
        <v>11</v>
      </c>
      <c r="H4159">
        <v>36</v>
      </c>
      <c r="I4159">
        <v>27</v>
      </c>
      <c r="J4159" t="s">
        <v>106</v>
      </c>
      <c r="L4159" t="s">
        <v>28</v>
      </c>
      <c r="M4159">
        <v>0</v>
      </c>
      <c r="N4159">
        <v>0</v>
      </c>
      <c r="O4159">
        <v>-1</v>
      </c>
      <c r="P4159" t="s">
        <v>11501</v>
      </c>
      <c r="Q4159" t="s">
        <v>37</v>
      </c>
      <c r="R4159" s="3">
        <v>43597.63125</v>
      </c>
      <c r="S4159" t="s">
        <v>31</v>
      </c>
    </row>
    <row r="4160" customHeight="1" spans="1:20">
      <c r="A4160">
        <v>7327851995</v>
      </c>
      <c r="B4160" s="2" t="s">
        <v>11502</v>
      </c>
      <c r="C4160" t="s">
        <v>157</v>
      </c>
      <c r="D4160" t="s">
        <v>23</v>
      </c>
      <c r="E4160" t="s">
        <v>11503</v>
      </c>
      <c r="F4160" t="s">
        <v>11504</v>
      </c>
      <c r="G4160">
        <v>1132</v>
      </c>
      <c r="H4160">
        <v>729</v>
      </c>
      <c r="I4160">
        <v>729</v>
      </c>
      <c r="J4160" t="s">
        <v>94</v>
      </c>
      <c r="L4160" t="s">
        <v>28</v>
      </c>
      <c r="M4160">
        <v>5</v>
      </c>
      <c r="N4160">
        <v>0</v>
      </c>
      <c r="O4160">
        <v>-1</v>
      </c>
      <c r="P4160" t="s">
        <v>100</v>
      </c>
      <c r="Q4160" t="s">
        <v>583</v>
      </c>
      <c r="R4160" s="3">
        <v>43764.36875</v>
      </c>
      <c r="S4160" t="s">
        <v>31</v>
      </c>
      <c r="T4160" t="s">
        <v>11505</v>
      </c>
    </row>
    <row r="4161" customHeight="1" spans="1:19">
      <c r="A4161">
        <v>6920113301</v>
      </c>
      <c r="B4161" s="2" t="s">
        <v>11506</v>
      </c>
      <c r="C4161" t="s">
        <v>2267</v>
      </c>
      <c r="E4161" t="s">
        <v>11507</v>
      </c>
      <c r="F4161" t="s">
        <v>11508</v>
      </c>
      <c r="G4161">
        <v>1382</v>
      </c>
      <c r="H4161">
        <v>368</v>
      </c>
      <c r="I4161">
        <v>797</v>
      </c>
      <c r="J4161" t="s">
        <v>2076</v>
      </c>
      <c r="L4161" t="s">
        <v>51</v>
      </c>
      <c r="M4161">
        <v>1</v>
      </c>
      <c r="N4161">
        <v>1</v>
      </c>
      <c r="O4161">
        <v>0</v>
      </c>
      <c r="P4161" t="s">
        <v>11509</v>
      </c>
      <c r="Q4161" t="s">
        <v>265</v>
      </c>
      <c r="R4161" s="3">
        <v>43470.7291666667</v>
      </c>
      <c r="S4161" t="s">
        <v>31</v>
      </c>
    </row>
    <row r="4162" customHeight="1" spans="1:19">
      <c r="A4162">
        <v>6920113301</v>
      </c>
      <c r="B4162" s="2" t="s">
        <v>11510</v>
      </c>
      <c r="C4162" t="s">
        <v>65</v>
      </c>
      <c r="D4162" t="s">
        <v>23</v>
      </c>
      <c r="E4162" t="s">
        <v>11507</v>
      </c>
      <c r="F4162" t="s">
        <v>11508</v>
      </c>
      <c r="G4162">
        <v>1382</v>
      </c>
      <c r="H4162">
        <v>368</v>
      </c>
      <c r="I4162">
        <v>797</v>
      </c>
      <c r="J4162" t="s">
        <v>2076</v>
      </c>
      <c r="L4162" t="s">
        <v>51</v>
      </c>
      <c r="M4162">
        <v>1</v>
      </c>
      <c r="N4162">
        <v>1</v>
      </c>
      <c r="O4162">
        <v>0</v>
      </c>
      <c r="P4162" t="s">
        <v>11509</v>
      </c>
      <c r="Q4162" t="s">
        <v>265</v>
      </c>
      <c r="R4162" s="3">
        <v>43470.7291666667</v>
      </c>
      <c r="S4162" t="s">
        <v>31</v>
      </c>
    </row>
    <row r="4163" customHeight="1" spans="1:19">
      <c r="A4163">
        <v>5979909813</v>
      </c>
      <c r="B4163" s="2" t="s">
        <v>11511</v>
      </c>
      <c r="C4163" t="s">
        <v>2267</v>
      </c>
      <c r="E4163" t="s">
        <v>11512</v>
      </c>
      <c r="F4163" t="s">
        <v>11513</v>
      </c>
      <c r="G4163">
        <v>2213</v>
      </c>
      <c r="H4163">
        <v>616</v>
      </c>
      <c r="I4163">
        <v>5939</v>
      </c>
      <c r="J4163" t="s">
        <v>3276</v>
      </c>
      <c r="L4163" t="s">
        <v>28</v>
      </c>
      <c r="M4163">
        <v>3</v>
      </c>
      <c r="N4163">
        <v>1</v>
      </c>
      <c r="O4163">
        <v>0</v>
      </c>
      <c r="P4163" t="s">
        <v>182</v>
      </c>
      <c r="Q4163" t="s">
        <v>37</v>
      </c>
      <c r="R4163" s="3">
        <v>42563.5416666667</v>
      </c>
      <c r="S4163" t="s">
        <v>31</v>
      </c>
    </row>
    <row r="4164" customHeight="1" spans="1:19">
      <c r="A4164">
        <v>5314260924</v>
      </c>
      <c r="B4164" s="2" t="s">
        <v>11514</v>
      </c>
      <c r="C4164" t="s">
        <v>3542</v>
      </c>
      <c r="D4164" t="s">
        <v>23</v>
      </c>
      <c r="E4164" t="s">
        <v>11515</v>
      </c>
      <c r="F4164" t="s">
        <v>8148</v>
      </c>
      <c r="G4164">
        <v>63</v>
      </c>
      <c r="H4164">
        <v>639</v>
      </c>
      <c r="I4164">
        <v>12</v>
      </c>
      <c r="J4164" t="s">
        <v>1036</v>
      </c>
      <c r="L4164" t="s">
        <v>28</v>
      </c>
      <c r="M4164">
        <v>1</v>
      </c>
      <c r="N4164">
        <v>1</v>
      </c>
      <c r="O4164">
        <v>0</v>
      </c>
      <c r="P4164" t="s">
        <v>11516</v>
      </c>
      <c r="Q4164" t="s">
        <v>439</v>
      </c>
      <c r="R4164" s="3">
        <v>41914.5979166667</v>
      </c>
      <c r="S4164" t="s">
        <v>31</v>
      </c>
    </row>
    <row r="4165" customHeight="1" spans="1:19">
      <c r="A4165">
        <v>1573044215</v>
      </c>
      <c r="B4165" s="2" t="s">
        <v>11517</v>
      </c>
      <c r="C4165" t="s">
        <v>3293</v>
      </c>
      <c r="E4165" t="s">
        <v>11518</v>
      </c>
      <c r="F4165" t="s">
        <v>11519</v>
      </c>
      <c r="G4165">
        <v>10175</v>
      </c>
      <c r="H4165">
        <v>568</v>
      </c>
      <c r="I4165">
        <v>988</v>
      </c>
      <c r="J4165" t="s">
        <v>204</v>
      </c>
      <c r="K4165" t="s">
        <v>220</v>
      </c>
      <c r="L4165" t="s">
        <v>28</v>
      </c>
      <c r="M4165">
        <v>6</v>
      </c>
      <c r="N4165">
        <v>1</v>
      </c>
      <c r="O4165">
        <v>0</v>
      </c>
      <c r="P4165" t="s">
        <v>11520</v>
      </c>
      <c r="Q4165" t="s">
        <v>84</v>
      </c>
      <c r="R4165" s="3">
        <v>40482.9166666667</v>
      </c>
      <c r="S4165" t="s">
        <v>31</v>
      </c>
    </row>
    <row r="4166" customHeight="1" spans="1:21">
      <c r="A4166">
        <v>7676669851</v>
      </c>
      <c r="B4166" s="2" t="s">
        <v>11521</v>
      </c>
      <c r="C4166" t="s">
        <v>3293</v>
      </c>
      <c r="E4166" t="s">
        <v>11522</v>
      </c>
      <c r="F4166" t="s">
        <v>11523</v>
      </c>
      <c r="G4166">
        <v>6</v>
      </c>
      <c r="H4166">
        <v>167</v>
      </c>
      <c r="I4166">
        <v>1944</v>
      </c>
      <c r="J4166" t="s">
        <v>111</v>
      </c>
      <c r="K4166" t="s">
        <v>8604</v>
      </c>
      <c r="L4166" t="s">
        <v>51</v>
      </c>
      <c r="M4166">
        <v>1</v>
      </c>
      <c r="N4166">
        <v>0</v>
      </c>
      <c r="O4166">
        <v>-1</v>
      </c>
      <c r="P4166" t="s">
        <v>11524</v>
      </c>
      <c r="Q4166" t="s">
        <v>318</v>
      </c>
      <c r="R4166" s="3">
        <v>44429.7979166667</v>
      </c>
      <c r="S4166" t="s">
        <v>38</v>
      </c>
      <c r="U4166" t="s">
        <v>11525</v>
      </c>
    </row>
    <row r="4167" customHeight="1" spans="1:19">
      <c r="A4167">
        <v>6390311446</v>
      </c>
      <c r="B4167" s="2" t="s">
        <v>11526</v>
      </c>
      <c r="C4167" t="s">
        <v>157</v>
      </c>
      <c r="D4167" t="s">
        <v>23</v>
      </c>
      <c r="E4167" t="s">
        <v>11527</v>
      </c>
      <c r="G4167">
        <v>10</v>
      </c>
      <c r="H4167">
        <v>131</v>
      </c>
      <c r="I4167">
        <v>31</v>
      </c>
      <c r="J4167" t="s">
        <v>273</v>
      </c>
      <c r="L4167" t="s">
        <v>28</v>
      </c>
      <c r="M4167">
        <v>0</v>
      </c>
      <c r="N4167">
        <v>0</v>
      </c>
      <c r="O4167">
        <v>-1</v>
      </c>
      <c r="P4167" t="s">
        <v>36</v>
      </c>
      <c r="Q4167" t="s">
        <v>276</v>
      </c>
      <c r="R4167" s="3">
        <v>43023.9798611111</v>
      </c>
      <c r="S4167" t="s">
        <v>31</v>
      </c>
    </row>
    <row r="4168" customHeight="1" spans="1:19">
      <c r="A4168">
        <v>7738393624</v>
      </c>
      <c r="B4168" s="2" t="s">
        <v>11528</v>
      </c>
      <c r="C4168" t="s">
        <v>65</v>
      </c>
      <c r="D4168" t="s">
        <v>23</v>
      </c>
      <c r="E4168" t="s">
        <v>11529</v>
      </c>
      <c r="F4168" t="s">
        <v>11530</v>
      </c>
      <c r="G4168">
        <v>2</v>
      </c>
      <c r="H4168">
        <v>43</v>
      </c>
      <c r="I4168">
        <v>264</v>
      </c>
      <c r="J4168" t="s">
        <v>35</v>
      </c>
      <c r="L4168" t="s">
        <v>51</v>
      </c>
      <c r="M4168">
        <v>0</v>
      </c>
      <c r="N4168">
        <v>0</v>
      </c>
      <c r="O4168">
        <v>-1</v>
      </c>
      <c r="P4168" t="s">
        <v>36</v>
      </c>
      <c r="Q4168" t="s">
        <v>53</v>
      </c>
      <c r="R4168" s="3">
        <v>44589.6986111111</v>
      </c>
      <c r="S4168" t="s">
        <v>38</v>
      </c>
    </row>
    <row r="4169" customHeight="1" spans="1:21">
      <c r="A4169">
        <v>7052201108</v>
      </c>
      <c r="B4169" s="2" t="s">
        <v>11531</v>
      </c>
      <c r="C4169" t="s">
        <v>65</v>
      </c>
      <c r="D4169" t="s">
        <v>23</v>
      </c>
      <c r="E4169" t="s">
        <v>11532</v>
      </c>
      <c r="F4169" t="s">
        <v>11533</v>
      </c>
      <c r="G4169">
        <v>2822</v>
      </c>
      <c r="H4169">
        <v>309</v>
      </c>
      <c r="I4169">
        <v>4867</v>
      </c>
      <c r="J4169" t="s">
        <v>35</v>
      </c>
      <c r="L4169" t="s">
        <v>51</v>
      </c>
      <c r="M4169">
        <v>4</v>
      </c>
      <c r="N4169">
        <v>1</v>
      </c>
      <c r="O4169">
        <v>0</v>
      </c>
      <c r="P4169" t="s">
        <v>4269</v>
      </c>
      <c r="Q4169" t="s">
        <v>63</v>
      </c>
      <c r="R4169" s="3">
        <v>43551.8465277778</v>
      </c>
      <c r="S4169" t="s">
        <v>31</v>
      </c>
      <c r="T4169" t="s">
        <v>898</v>
      </c>
      <c r="U4169" t="s">
        <v>585</v>
      </c>
    </row>
    <row r="4170" customHeight="1" spans="1:19">
      <c r="A4170">
        <v>5537228845</v>
      </c>
      <c r="B4170" s="2" t="s">
        <v>11534</v>
      </c>
      <c r="C4170" t="s">
        <v>65</v>
      </c>
      <c r="D4170" t="s">
        <v>23</v>
      </c>
      <c r="E4170" t="s">
        <v>11535</v>
      </c>
      <c r="F4170" t="s">
        <v>11536</v>
      </c>
      <c r="G4170">
        <v>3317</v>
      </c>
      <c r="H4170">
        <v>621</v>
      </c>
      <c r="I4170">
        <v>1435</v>
      </c>
      <c r="J4170" t="s">
        <v>94</v>
      </c>
      <c r="L4170" t="s">
        <v>51</v>
      </c>
      <c r="M4170">
        <v>3</v>
      </c>
      <c r="N4170">
        <v>1</v>
      </c>
      <c r="O4170">
        <v>0</v>
      </c>
      <c r="P4170" t="s">
        <v>249</v>
      </c>
      <c r="Q4170" t="s">
        <v>160</v>
      </c>
      <c r="R4170" s="3">
        <v>42063.2256944444</v>
      </c>
      <c r="S4170" t="s">
        <v>31</v>
      </c>
    </row>
    <row r="4171" customHeight="1" spans="1:19">
      <c r="A4171">
        <v>7255828731</v>
      </c>
      <c r="B4171" s="2" t="s">
        <v>11537</v>
      </c>
      <c r="C4171" t="s">
        <v>65</v>
      </c>
      <c r="D4171" t="s">
        <v>23</v>
      </c>
      <c r="E4171" t="s">
        <v>11538</v>
      </c>
      <c r="F4171" t="s">
        <v>11539</v>
      </c>
      <c r="G4171">
        <v>187</v>
      </c>
      <c r="H4171">
        <v>313</v>
      </c>
      <c r="I4171">
        <v>401</v>
      </c>
      <c r="J4171" t="s">
        <v>521</v>
      </c>
      <c r="K4171" t="s">
        <v>1676</v>
      </c>
      <c r="L4171" t="s">
        <v>51</v>
      </c>
      <c r="M4171">
        <v>1</v>
      </c>
      <c r="N4171">
        <v>1</v>
      </c>
      <c r="O4171">
        <v>0</v>
      </c>
      <c r="P4171" t="s">
        <v>29</v>
      </c>
      <c r="Q4171" t="s">
        <v>583</v>
      </c>
      <c r="R4171" s="3">
        <v>43670.8638888889</v>
      </c>
      <c r="S4171" t="s">
        <v>31</v>
      </c>
    </row>
    <row r="4172" customHeight="1" spans="1:19">
      <c r="A4172">
        <v>1759126733</v>
      </c>
      <c r="B4172" s="2" t="s">
        <v>11540</v>
      </c>
      <c r="C4172" t="s">
        <v>8108</v>
      </c>
      <c r="D4172" t="s">
        <v>23</v>
      </c>
      <c r="E4172" t="s">
        <v>11541</v>
      </c>
      <c r="G4172">
        <v>10</v>
      </c>
      <c r="H4172">
        <v>69</v>
      </c>
      <c r="I4172">
        <v>218</v>
      </c>
      <c r="J4172" t="s">
        <v>50</v>
      </c>
      <c r="K4172" t="s">
        <v>547</v>
      </c>
      <c r="L4172" t="s">
        <v>51</v>
      </c>
      <c r="M4172">
        <v>0</v>
      </c>
      <c r="N4172">
        <v>0</v>
      </c>
      <c r="O4172">
        <v>-1</v>
      </c>
      <c r="P4172" t="s">
        <v>36</v>
      </c>
      <c r="Q4172" t="s">
        <v>37</v>
      </c>
      <c r="R4172" s="3">
        <v>40346.7923611111</v>
      </c>
      <c r="S4172" t="s">
        <v>31</v>
      </c>
    </row>
    <row r="4173" customHeight="1" spans="1:19">
      <c r="A4173">
        <v>5280173235</v>
      </c>
      <c r="B4173" s="2" t="s">
        <v>11542</v>
      </c>
      <c r="C4173" t="s">
        <v>2267</v>
      </c>
      <c r="E4173" t="s">
        <v>11543</v>
      </c>
      <c r="F4173" t="s">
        <v>11544</v>
      </c>
      <c r="G4173">
        <v>126</v>
      </c>
      <c r="H4173">
        <v>147</v>
      </c>
      <c r="I4173">
        <v>5907</v>
      </c>
      <c r="J4173" t="s">
        <v>35</v>
      </c>
      <c r="L4173" t="s">
        <v>51</v>
      </c>
      <c r="M4173">
        <v>3</v>
      </c>
      <c r="N4173">
        <v>0</v>
      </c>
      <c r="O4173">
        <v>-1</v>
      </c>
      <c r="P4173" t="s">
        <v>653</v>
      </c>
      <c r="Q4173" t="s">
        <v>71</v>
      </c>
      <c r="R4173" s="3">
        <v>41885.3618055556</v>
      </c>
      <c r="S4173" t="s">
        <v>31</v>
      </c>
    </row>
    <row r="4174" customHeight="1" spans="1:19">
      <c r="A4174">
        <v>7612859517</v>
      </c>
      <c r="B4174" s="2" t="s">
        <v>11545</v>
      </c>
      <c r="C4174" t="s">
        <v>157</v>
      </c>
      <c r="D4174" t="s">
        <v>23</v>
      </c>
      <c r="E4174" t="s">
        <v>11546</v>
      </c>
      <c r="F4174" t="s">
        <v>11547</v>
      </c>
      <c r="G4174">
        <v>2</v>
      </c>
      <c r="H4174">
        <v>24</v>
      </c>
      <c r="I4174">
        <v>6</v>
      </c>
      <c r="J4174" t="s">
        <v>35</v>
      </c>
      <c r="L4174" t="s">
        <v>28</v>
      </c>
      <c r="M4174">
        <v>0</v>
      </c>
      <c r="N4174">
        <v>0</v>
      </c>
      <c r="O4174">
        <v>-1</v>
      </c>
      <c r="P4174" t="s">
        <v>11548</v>
      </c>
      <c r="Q4174" t="s">
        <v>347</v>
      </c>
      <c r="R4174" s="3">
        <v>44338.9381944444</v>
      </c>
      <c r="S4174" t="s">
        <v>38</v>
      </c>
    </row>
    <row r="4175" customHeight="1" spans="1:19">
      <c r="A4175">
        <v>6479924956</v>
      </c>
      <c r="B4175" s="2" t="s">
        <v>11549</v>
      </c>
      <c r="C4175" t="s">
        <v>3293</v>
      </c>
      <c r="E4175" t="s">
        <v>11550</v>
      </c>
      <c r="F4175" t="s">
        <v>11551</v>
      </c>
      <c r="G4175">
        <v>17</v>
      </c>
      <c r="H4175">
        <v>273</v>
      </c>
      <c r="I4175">
        <v>163</v>
      </c>
      <c r="J4175" t="s">
        <v>289</v>
      </c>
      <c r="L4175" t="s">
        <v>28</v>
      </c>
      <c r="M4175">
        <v>0</v>
      </c>
      <c r="N4175">
        <v>0</v>
      </c>
      <c r="O4175">
        <v>-1</v>
      </c>
      <c r="P4175" t="s">
        <v>11552</v>
      </c>
      <c r="Q4175" t="s">
        <v>95</v>
      </c>
      <c r="R4175" s="3">
        <v>43138.5680555556</v>
      </c>
      <c r="S4175" t="s">
        <v>31</v>
      </c>
    </row>
    <row r="4176" customHeight="1" spans="1:19">
      <c r="A4176">
        <v>7431978357</v>
      </c>
      <c r="B4176" s="2" t="s">
        <v>11553</v>
      </c>
      <c r="C4176" t="s">
        <v>65</v>
      </c>
      <c r="D4176" t="s">
        <v>23</v>
      </c>
      <c r="E4176" t="s">
        <v>11554</v>
      </c>
      <c r="F4176" t="s">
        <v>11555</v>
      </c>
      <c r="G4176">
        <v>3064</v>
      </c>
      <c r="H4176">
        <v>613</v>
      </c>
      <c r="I4176">
        <v>4438</v>
      </c>
      <c r="J4176" t="s">
        <v>50</v>
      </c>
      <c r="L4176" t="s">
        <v>51</v>
      </c>
      <c r="M4176">
        <v>4</v>
      </c>
      <c r="N4176">
        <v>1</v>
      </c>
      <c r="O4176">
        <v>0</v>
      </c>
      <c r="P4176" t="s">
        <v>11556</v>
      </c>
      <c r="Q4176" t="s">
        <v>53</v>
      </c>
      <c r="R4176" s="3">
        <v>43928.7888888889</v>
      </c>
      <c r="S4176" t="s">
        <v>31</v>
      </c>
    </row>
    <row r="4177" customHeight="1" spans="1:19">
      <c r="A4177">
        <v>6471705254</v>
      </c>
      <c r="B4177" s="2" t="s">
        <v>11557</v>
      </c>
      <c r="C4177" t="s">
        <v>65</v>
      </c>
      <c r="D4177" t="s">
        <v>23</v>
      </c>
      <c r="E4177" t="s">
        <v>11558</v>
      </c>
      <c r="F4177" t="s">
        <v>11559</v>
      </c>
      <c r="G4177">
        <v>194</v>
      </c>
      <c r="H4177">
        <v>343</v>
      </c>
      <c r="I4177">
        <v>961</v>
      </c>
      <c r="J4177" t="s">
        <v>273</v>
      </c>
      <c r="K4177" t="s">
        <v>2533</v>
      </c>
      <c r="L4177" t="s">
        <v>51</v>
      </c>
      <c r="M4177">
        <v>2</v>
      </c>
      <c r="N4177">
        <v>0</v>
      </c>
      <c r="O4177">
        <v>-1</v>
      </c>
      <c r="P4177" t="s">
        <v>29</v>
      </c>
      <c r="Q4177" t="s">
        <v>347</v>
      </c>
      <c r="R4177" s="3">
        <v>43126.7986111111</v>
      </c>
      <c r="S4177" t="s">
        <v>31</v>
      </c>
    </row>
    <row r="4178" customHeight="1" spans="1:19">
      <c r="A4178">
        <v>7312611788</v>
      </c>
      <c r="B4178" s="2" t="s">
        <v>11560</v>
      </c>
      <c r="C4178" t="s">
        <v>65</v>
      </c>
      <c r="D4178" t="s">
        <v>23</v>
      </c>
      <c r="E4178" t="s">
        <v>11561</v>
      </c>
      <c r="F4178" t="s">
        <v>11562</v>
      </c>
      <c r="G4178">
        <v>74</v>
      </c>
      <c r="H4178">
        <v>136</v>
      </c>
      <c r="I4178">
        <v>8691</v>
      </c>
      <c r="J4178" t="s">
        <v>35</v>
      </c>
      <c r="L4178" t="s">
        <v>28</v>
      </c>
      <c r="M4178">
        <v>0</v>
      </c>
      <c r="N4178">
        <v>0</v>
      </c>
      <c r="O4178">
        <v>-1</v>
      </c>
      <c r="P4178" t="s">
        <v>36</v>
      </c>
      <c r="Q4178" t="s">
        <v>276</v>
      </c>
      <c r="R4178" s="3">
        <v>43738.54375</v>
      </c>
      <c r="S4178" t="s">
        <v>31</v>
      </c>
    </row>
    <row r="4179" customHeight="1" spans="1:19">
      <c r="A4179">
        <v>7312611788</v>
      </c>
      <c r="B4179" s="2" t="s">
        <v>11563</v>
      </c>
      <c r="C4179" t="s">
        <v>157</v>
      </c>
      <c r="D4179" t="s">
        <v>23</v>
      </c>
      <c r="E4179" t="s">
        <v>11561</v>
      </c>
      <c r="F4179" t="s">
        <v>11562</v>
      </c>
      <c r="G4179">
        <v>74</v>
      </c>
      <c r="H4179">
        <v>136</v>
      </c>
      <c r="I4179">
        <v>8691</v>
      </c>
      <c r="J4179" t="s">
        <v>35</v>
      </c>
      <c r="L4179" t="s">
        <v>28</v>
      </c>
      <c r="M4179">
        <v>0</v>
      </c>
      <c r="N4179">
        <v>0</v>
      </c>
      <c r="O4179">
        <v>-1</v>
      </c>
      <c r="P4179" t="s">
        <v>36</v>
      </c>
      <c r="Q4179" t="s">
        <v>276</v>
      </c>
      <c r="R4179" s="3">
        <v>43738.54375</v>
      </c>
      <c r="S4179" t="s">
        <v>31</v>
      </c>
    </row>
    <row r="4180" customHeight="1" spans="1:21">
      <c r="A4180">
        <v>2807270314</v>
      </c>
      <c r="B4180" s="2" t="s">
        <v>11564</v>
      </c>
      <c r="C4180" t="s">
        <v>157</v>
      </c>
      <c r="D4180" t="s">
        <v>23</v>
      </c>
      <c r="E4180" t="s">
        <v>11565</v>
      </c>
      <c r="G4180">
        <v>104</v>
      </c>
      <c r="H4180">
        <v>180</v>
      </c>
      <c r="I4180">
        <v>332</v>
      </c>
      <c r="J4180" t="s">
        <v>26</v>
      </c>
      <c r="K4180" t="s">
        <v>27</v>
      </c>
      <c r="L4180" t="s">
        <v>51</v>
      </c>
      <c r="M4180">
        <v>1</v>
      </c>
      <c r="N4180">
        <v>0</v>
      </c>
      <c r="O4180">
        <v>-1</v>
      </c>
      <c r="P4180" t="s">
        <v>100</v>
      </c>
      <c r="Q4180" t="s">
        <v>318</v>
      </c>
      <c r="R4180" s="3">
        <v>41047.9333333333</v>
      </c>
      <c r="S4180" t="s">
        <v>31</v>
      </c>
      <c r="T4180" t="s">
        <v>11566</v>
      </c>
      <c r="U4180" t="s">
        <v>11567</v>
      </c>
    </row>
    <row r="4181" customHeight="1" spans="1:21">
      <c r="A4181">
        <v>6653142885</v>
      </c>
      <c r="B4181" s="2" t="s">
        <v>11568</v>
      </c>
      <c r="C4181" t="s">
        <v>65</v>
      </c>
      <c r="D4181" t="s">
        <v>23</v>
      </c>
      <c r="E4181" t="s">
        <v>11569</v>
      </c>
      <c r="F4181" t="s">
        <v>11570</v>
      </c>
      <c r="G4181">
        <v>50</v>
      </c>
      <c r="H4181">
        <v>105</v>
      </c>
      <c r="I4181">
        <v>522</v>
      </c>
      <c r="J4181" t="s">
        <v>106</v>
      </c>
      <c r="K4181" t="s">
        <v>11571</v>
      </c>
      <c r="L4181" t="s">
        <v>28</v>
      </c>
      <c r="M4181">
        <v>0</v>
      </c>
      <c r="N4181">
        <v>0</v>
      </c>
      <c r="O4181">
        <v>-1</v>
      </c>
      <c r="P4181" t="s">
        <v>11572</v>
      </c>
      <c r="Q4181" t="s">
        <v>439</v>
      </c>
      <c r="R4181" s="3">
        <v>43334.5361111111</v>
      </c>
      <c r="S4181" t="s">
        <v>38</v>
      </c>
      <c r="U4181" t="s">
        <v>11573</v>
      </c>
    </row>
    <row r="4182" customHeight="1" spans="1:19">
      <c r="A4182">
        <v>7442553863</v>
      </c>
      <c r="B4182" s="2" t="s">
        <v>11574</v>
      </c>
      <c r="C4182" t="s">
        <v>65</v>
      </c>
      <c r="D4182" t="s">
        <v>23</v>
      </c>
      <c r="E4182" t="s">
        <v>11575</v>
      </c>
      <c r="F4182" t="s">
        <v>11576</v>
      </c>
      <c r="G4182">
        <v>722</v>
      </c>
      <c r="H4182">
        <v>389</v>
      </c>
      <c r="I4182">
        <v>2278</v>
      </c>
      <c r="J4182" t="s">
        <v>94</v>
      </c>
      <c r="L4182" t="s">
        <v>51</v>
      </c>
      <c r="M4182">
        <v>5</v>
      </c>
      <c r="N4182">
        <v>1</v>
      </c>
      <c r="O4182">
        <v>0</v>
      </c>
      <c r="P4182" t="s">
        <v>11577</v>
      </c>
      <c r="Q4182" t="s">
        <v>120</v>
      </c>
      <c r="R4182" s="3">
        <v>43945.93125</v>
      </c>
      <c r="S4182" t="s">
        <v>31</v>
      </c>
    </row>
    <row r="4183" customHeight="1" spans="1:19">
      <c r="A4183">
        <v>5622314241</v>
      </c>
      <c r="B4183" s="2" t="s">
        <v>11578</v>
      </c>
      <c r="C4183" t="s">
        <v>157</v>
      </c>
      <c r="D4183" t="s">
        <v>23</v>
      </c>
      <c r="E4183" t="s">
        <v>11579</v>
      </c>
      <c r="F4183" t="s">
        <v>11580</v>
      </c>
      <c r="G4183">
        <v>7352</v>
      </c>
      <c r="H4183">
        <v>449</v>
      </c>
      <c r="I4183">
        <v>20</v>
      </c>
      <c r="J4183" t="s">
        <v>68</v>
      </c>
      <c r="L4183" t="s">
        <v>51</v>
      </c>
      <c r="M4183">
        <v>6</v>
      </c>
      <c r="N4183">
        <v>1</v>
      </c>
      <c r="O4183">
        <v>0</v>
      </c>
      <c r="P4183" t="s">
        <v>52</v>
      </c>
      <c r="Q4183" t="s">
        <v>46</v>
      </c>
      <c r="R4183" s="3">
        <v>42156.21875</v>
      </c>
      <c r="S4183" t="s">
        <v>31</v>
      </c>
    </row>
    <row r="4184" customHeight="1" spans="1:19">
      <c r="A4184">
        <v>7481362568</v>
      </c>
      <c r="B4184" s="2" t="s">
        <v>11581</v>
      </c>
      <c r="C4184" t="s">
        <v>2267</v>
      </c>
      <c r="E4184" t="s">
        <v>11582</v>
      </c>
      <c r="G4184">
        <v>2</v>
      </c>
      <c r="H4184">
        <v>7</v>
      </c>
      <c r="I4184">
        <v>184</v>
      </c>
      <c r="J4184" t="s">
        <v>35</v>
      </c>
      <c r="L4184" t="s">
        <v>51</v>
      </c>
      <c r="M4184">
        <v>0</v>
      </c>
      <c r="N4184">
        <v>0</v>
      </c>
      <c r="O4184">
        <v>-1</v>
      </c>
      <c r="P4184" t="s">
        <v>36</v>
      </c>
      <c r="Q4184" t="s">
        <v>37</v>
      </c>
      <c r="R4184" s="3">
        <v>44030.588912037</v>
      </c>
      <c r="S4184" t="s">
        <v>38</v>
      </c>
    </row>
    <row r="4185" customHeight="1" spans="1:19">
      <c r="A4185">
        <v>6169672046</v>
      </c>
      <c r="B4185" s="2" t="s">
        <v>11583</v>
      </c>
      <c r="C4185" t="s">
        <v>3293</v>
      </c>
      <c r="E4185" t="s">
        <v>11584</v>
      </c>
      <c r="F4185" t="s">
        <v>11585</v>
      </c>
      <c r="G4185">
        <v>32</v>
      </c>
      <c r="H4185">
        <v>292</v>
      </c>
      <c r="I4185">
        <v>131</v>
      </c>
      <c r="J4185" t="s">
        <v>35</v>
      </c>
      <c r="L4185" t="s">
        <v>28</v>
      </c>
      <c r="M4185">
        <v>1</v>
      </c>
      <c r="N4185">
        <v>0</v>
      </c>
      <c r="O4185">
        <v>-1</v>
      </c>
      <c r="P4185" t="s">
        <v>36</v>
      </c>
      <c r="Q4185" t="s">
        <v>141</v>
      </c>
      <c r="R4185" s="3">
        <v>42803.4263888889</v>
      </c>
      <c r="S4185" t="s">
        <v>31</v>
      </c>
    </row>
    <row r="4186" customHeight="1" spans="1:19">
      <c r="A4186">
        <v>7516246595</v>
      </c>
      <c r="B4186" s="2" t="s">
        <v>11586</v>
      </c>
      <c r="C4186" t="s">
        <v>3293</v>
      </c>
      <c r="E4186" t="s">
        <v>11587</v>
      </c>
      <c r="G4186">
        <v>1</v>
      </c>
      <c r="H4186">
        <v>8</v>
      </c>
      <c r="I4186">
        <v>0</v>
      </c>
      <c r="J4186" t="s">
        <v>35</v>
      </c>
      <c r="L4186" t="s">
        <v>28</v>
      </c>
      <c r="M4186">
        <v>0</v>
      </c>
      <c r="N4186">
        <v>0</v>
      </c>
      <c r="O4186">
        <v>-1</v>
      </c>
      <c r="P4186" t="s">
        <v>36</v>
      </c>
      <c r="Q4186" t="s">
        <v>276</v>
      </c>
      <c r="R4186" s="3">
        <v>44130.3680555556</v>
      </c>
      <c r="S4186" t="s">
        <v>38</v>
      </c>
    </row>
    <row r="4187" customHeight="1" spans="1:19">
      <c r="A4187">
        <v>7751264203</v>
      </c>
      <c r="B4187" s="2" t="s">
        <v>11588</v>
      </c>
      <c r="C4187" t="s">
        <v>2267</v>
      </c>
      <c r="E4187" t="s">
        <v>11589</v>
      </c>
      <c r="G4187">
        <v>1</v>
      </c>
      <c r="H4187">
        <v>41</v>
      </c>
      <c r="I4187">
        <v>2</v>
      </c>
      <c r="J4187" t="s">
        <v>35</v>
      </c>
      <c r="L4187" t="s">
        <v>28</v>
      </c>
      <c r="M4187">
        <v>0</v>
      </c>
      <c r="N4187">
        <v>0</v>
      </c>
      <c r="O4187">
        <v>-1</v>
      </c>
      <c r="P4187" t="s">
        <v>36</v>
      </c>
      <c r="Q4187" t="s">
        <v>84</v>
      </c>
      <c r="R4187" s="3">
        <v>44654.3951388889</v>
      </c>
      <c r="S4187" t="s">
        <v>38</v>
      </c>
    </row>
    <row r="4188" customHeight="1" spans="1:19">
      <c r="A4188">
        <v>7751264203</v>
      </c>
      <c r="B4188" s="2" t="s">
        <v>11590</v>
      </c>
      <c r="C4188" t="s">
        <v>2267</v>
      </c>
      <c r="E4188" t="s">
        <v>11589</v>
      </c>
      <c r="G4188">
        <v>1</v>
      </c>
      <c r="H4188">
        <v>41</v>
      </c>
      <c r="I4188">
        <v>2</v>
      </c>
      <c r="J4188" t="s">
        <v>35</v>
      </c>
      <c r="L4188" t="s">
        <v>28</v>
      </c>
      <c r="M4188">
        <v>0</v>
      </c>
      <c r="N4188">
        <v>0</v>
      </c>
      <c r="O4188">
        <v>-1</v>
      </c>
      <c r="P4188" t="s">
        <v>36</v>
      </c>
      <c r="Q4188" t="s">
        <v>84</v>
      </c>
      <c r="R4188" s="3">
        <v>44654.3951388889</v>
      </c>
      <c r="S4188" t="s">
        <v>38</v>
      </c>
    </row>
    <row r="4189" customHeight="1" spans="1:19">
      <c r="A4189">
        <v>7672498998</v>
      </c>
      <c r="B4189" s="2" t="s">
        <v>11591</v>
      </c>
      <c r="C4189" t="s">
        <v>2267</v>
      </c>
      <c r="E4189" t="s">
        <v>11592</v>
      </c>
      <c r="F4189" t="s">
        <v>11593</v>
      </c>
      <c r="G4189">
        <v>14702</v>
      </c>
      <c r="H4189">
        <v>637</v>
      </c>
      <c r="I4189">
        <v>1820</v>
      </c>
      <c r="J4189" t="s">
        <v>26</v>
      </c>
      <c r="L4189" t="s">
        <v>51</v>
      </c>
      <c r="M4189">
        <v>4</v>
      </c>
      <c r="N4189">
        <v>1</v>
      </c>
      <c r="O4189">
        <v>0</v>
      </c>
      <c r="P4189" t="s">
        <v>11594</v>
      </c>
      <c r="Q4189" t="s">
        <v>63</v>
      </c>
      <c r="R4189" s="3">
        <v>44423.68125</v>
      </c>
      <c r="S4189" t="s">
        <v>31</v>
      </c>
    </row>
    <row r="4190" customHeight="1" spans="1:21">
      <c r="A4190">
        <v>6138062888</v>
      </c>
      <c r="B4190" s="2" t="s">
        <v>11595</v>
      </c>
      <c r="C4190" t="s">
        <v>3293</v>
      </c>
      <c r="E4190" t="s">
        <v>11596</v>
      </c>
      <c r="F4190" t="s">
        <v>11597</v>
      </c>
      <c r="G4190">
        <v>65</v>
      </c>
      <c r="H4190">
        <v>786</v>
      </c>
      <c r="I4190">
        <v>341</v>
      </c>
      <c r="J4190" t="s">
        <v>273</v>
      </c>
      <c r="K4190" t="s">
        <v>1974</v>
      </c>
      <c r="L4190" t="s">
        <v>51</v>
      </c>
      <c r="M4190">
        <v>1</v>
      </c>
      <c r="N4190">
        <v>0</v>
      </c>
      <c r="O4190">
        <v>-1</v>
      </c>
      <c r="P4190" t="s">
        <v>134</v>
      </c>
      <c r="Q4190" t="s">
        <v>276</v>
      </c>
      <c r="R4190" s="3">
        <v>42784.5361111111</v>
      </c>
      <c r="S4190" t="s">
        <v>31</v>
      </c>
      <c r="U4190" t="s">
        <v>11598</v>
      </c>
    </row>
    <row r="4191" customHeight="1" spans="1:19">
      <c r="A4191">
        <v>2421833127</v>
      </c>
      <c r="B4191" s="2" t="s">
        <v>11599</v>
      </c>
      <c r="C4191" t="s">
        <v>3293</v>
      </c>
      <c r="E4191" t="s">
        <v>11600</v>
      </c>
      <c r="G4191">
        <v>164</v>
      </c>
      <c r="H4191">
        <v>294</v>
      </c>
      <c r="I4191">
        <v>984</v>
      </c>
      <c r="J4191" t="s">
        <v>50</v>
      </c>
      <c r="L4191" t="s">
        <v>51</v>
      </c>
      <c r="M4191">
        <v>0</v>
      </c>
      <c r="N4191">
        <v>0</v>
      </c>
      <c r="O4191">
        <v>-1</v>
      </c>
      <c r="P4191" t="s">
        <v>11601</v>
      </c>
      <c r="Q4191" t="s">
        <v>53</v>
      </c>
      <c r="R4191" s="3">
        <v>40843.5340277778</v>
      </c>
      <c r="S4191" t="s">
        <v>31</v>
      </c>
    </row>
    <row r="4192" customHeight="1" spans="1:19">
      <c r="A4192">
        <v>5838182886</v>
      </c>
      <c r="B4192" s="2" t="s">
        <v>11602</v>
      </c>
      <c r="C4192" t="s">
        <v>157</v>
      </c>
      <c r="D4192" t="s">
        <v>23</v>
      </c>
      <c r="E4192" t="s">
        <v>11603</v>
      </c>
      <c r="F4192" t="s">
        <v>11604</v>
      </c>
      <c r="G4192">
        <v>184</v>
      </c>
      <c r="H4192">
        <v>145</v>
      </c>
      <c r="I4192">
        <v>123</v>
      </c>
      <c r="J4192" t="s">
        <v>537</v>
      </c>
      <c r="L4192" t="s">
        <v>51</v>
      </c>
      <c r="M4192">
        <v>1</v>
      </c>
      <c r="N4192">
        <v>0</v>
      </c>
      <c r="O4192">
        <v>-1</v>
      </c>
      <c r="P4192" t="s">
        <v>36</v>
      </c>
      <c r="Q4192" t="s">
        <v>79</v>
      </c>
      <c r="R4192" s="3">
        <v>42393.5111111111</v>
      </c>
      <c r="S4192" t="s">
        <v>31</v>
      </c>
    </row>
    <row r="4193" customHeight="1" spans="1:19">
      <c r="A4193">
        <v>1728518583</v>
      </c>
      <c r="B4193" s="2" t="s">
        <v>11605</v>
      </c>
      <c r="C4193" t="s">
        <v>157</v>
      </c>
      <c r="D4193" t="s">
        <v>23</v>
      </c>
      <c r="E4193" t="s">
        <v>11606</v>
      </c>
      <c r="F4193" t="s">
        <v>11607</v>
      </c>
      <c r="G4193">
        <v>653</v>
      </c>
      <c r="H4193">
        <v>89</v>
      </c>
      <c r="I4193">
        <v>1478</v>
      </c>
      <c r="J4193" t="s">
        <v>94</v>
      </c>
      <c r="K4193" t="s">
        <v>2786</v>
      </c>
      <c r="L4193" t="s">
        <v>28</v>
      </c>
      <c r="M4193">
        <v>2</v>
      </c>
      <c r="N4193">
        <v>0</v>
      </c>
      <c r="O4193">
        <v>-1</v>
      </c>
      <c r="P4193" t="s">
        <v>11608</v>
      </c>
      <c r="Q4193" t="s">
        <v>30</v>
      </c>
      <c r="R4193" s="3">
        <v>40279.675</v>
      </c>
      <c r="S4193" t="s">
        <v>31</v>
      </c>
    </row>
    <row r="4194" customHeight="1" spans="1:19">
      <c r="A4194">
        <v>5953915846</v>
      </c>
      <c r="B4194" s="2" t="s">
        <v>11609</v>
      </c>
      <c r="C4194" t="s">
        <v>157</v>
      </c>
      <c r="D4194" t="s">
        <v>23</v>
      </c>
      <c r="E4194" t="s">
        <v>11610</v>
      </c>
      <c r="F4194" t="s">
        <v>11611</v>
      </c>
      <c r="G4194">
        <v>167</v>
      </c>
      <c r="H4194">
        <v>906</v>
      </c>
      <c r="I4194">
        <v>347</v>
      </c>
      <c r="J4194" t="s">
        <v>60</v>
      </c>
      <c r="L4194" t="s">
        <v>51</v>
      </c>
      <c r="M4194">
        <v>1</v>
      </c>
      <c r="N4194">
        <v>0</v>
      </c>
      <c r="O4194">
        <v>-1</v>
      </c>
      <c r="P4194" t="s">
        <v>36</v>
      </c>
      <c r="Q4194" t="s">
        <v>63</v>
      </c>
      <c r="R4194" s="3">
        <v>42534.6236111111</v>
      </c>
      <c r="S4194" t="s">
        <v>31</v>
      </c>
    </row>
    <row r="4195" customHeight="1" spans="1:21">
      <c r="A4195">
        <v>2543091500</v>
      </c>
      <c r="B4195" s="2" t="s">
        <v>11612</v>
      </c>
      <c r="C4195" t="s">
        <v>157</v>
      </c>
      <c r="D4195" t="s">
        <v>23</v>
      </c>
      <c r="E4195" t="s">
        <v>11613</v>
      </c>
      <c r="F4195" t="s">
        <v>11614</v>
      </c>
      <c r="G4195">
        <v>559</v>
      </c>
      <c r="H4195">
        <v>376</v>
      </c>
      <c r="I4195">
        <v>29864</v>
      </c>
      <c r="J4195" t="s">
        <v>360</v>
      </c>
      <c r="L4195" t="s">
        <v>51</v>
      </c>
      <c r="M4195">
        <v>6</v>
      </c>
      <c r="N4195">
        <v>1</v>
      </c>
      <c r="O4195">
        <v>0</v>
      </c>
      <c r="P4195" t="s">
        <v>249</v>
      </c>
      <c r="Q4195" t="s">
        <v>439</v>
      </c>
      <c r="R4195" s="3">
        <v>40865.6840277778</v>
      </c>
      <c r="S4195" t="s">
        <v>31</v>
      </c>
      <c r="U4195" t="s">
        <v>11615</v>
      </c>
    </row>
    <row r="4196" customHeight="1" spans="1:19">
      <c r="A4196">
        <v>6132927167</v>
      </c>
      <c r="B4196" s="2" t="s">
        <v>11616</v>
      </c>
      <c r="C4196" t="s">
        <v>157</v>
      </c>
      <c r="D4196" t="s">
        <v>23</v>
      </c>
      <c r="E4196" t="s">
        <v>11617</v>
      </c>
      <c r="F4196" t="s">
        <v>11618</v>
      </c>
      <c r="G4196">
        <v>4</v>
      </c>
      <c r="H4196">
        <v>117</v>
      </c>
      <c r="I4196">
        <v>6</v>
      </c>
      <c r="J4196" t="s">
        <v>2076</v>
      </c>
      <c r="K4196" t="s">
        <v>2679</v>
      </c>
      <c r="L4196" t="s">
        <v>28</v>
      </c>
      <c r="M4196">
        <v>0</v>
      </c>
      <c r="N4196">
        <v>0</v>
      </c>
      <c r="O4196">
        <v>-1</v>
      </c>
      <c r="P4196" t="s">
        <v>36</v>
      </c>
      <c r="Q4196" t="s">
        <v>150</v>
      </c>
      <c r="R4196" s="3">
        <v>42781.5131944444</v>
      </c>
      <c r="S4196" t="s">
        <v>38</v>
      </c>
    </row>
    <row r="4197" customHeight="1" spans="1:19">
      <c r="A4197">
        <v>7188405029</v>
      </c>
      <c r="B4197" s="2" t="s">
        <v>11619</v>
      </c>
      <c r="C4197" t="s">
        <v>157</v>
      </c>
      <c r="D4197" t="s">
        <v>23</v>
      </c>
      <c r="E4197" t="s">
        <v>11620</v>
      </c>
      <c r="G4197">
        <v>49</v>
      </c>
      <c r="H4197">
        <v>214</v>
      </c>
      <c r="I4197">
        <v>3762</v>
      </c>
      <c r="J4197" t="s">
        <v>35</v>
      </c>
      <c r="L4197" t="s">
        <v>28</v>
      </c>
      <c r="M4197">
        <v>0</v>
      </c>
      <c r="N4197">
        <v>0</v>
      </c>
      <c r="O4197">
        <v>-1</v>
      </c>
      <c r="P4197" t="s">
        <v>11621</v>
      </c>
      <c r="Q4197" t="s">
        <v>46</v>
      </c>
      <c r="R4197" s="3">
        <v>43626.6212615741</v>
      </c>
      <c r="S4197" t="s">
        <v>31</v>
      </c>
    </row>
    <row r="4198" customHeight="1" spans="1:19">
      <c r="A4198">
        <v>6289173441</v>
      </c>
      <c r="B4198" s="2" t="s">
        <v>11622</v>
      </c>
      <c r="C4198" t="s">
        <v>157</v>
      </c>
      <c r="D4198" t="s">
        <v>23</v>
      </c>
      <c r="E4198" t="s">
        <v>11623</v>
      </c>
      <c r="F4198" t="s">
        <v>11624</v>
      </c>
      <c r="G4198">
        <v>71</v>
      </c>
      <c r="H4198">
        <v>118</v>
      </c>
      <c r="I4198">
        <v>341</v>
      </c>
      <c r="J4198" t="s">
        <v>850</v>
      </c>
      <c r="K4198" t="s">
        <v>4765</v>
      </c>
      <c r="L4198" t="s">
        <v>51</v>
      </c>
      <c r="M4198">
        <v>5</v>
      </c>
      <c r="N4198">
        <v>0</v>
      </c>
      <c r="O4198">
        <v>-1</v>
      </c>
      <c r="P4198" t="s">
        <v>11625</v>
      </c>
      <c r="Q4198" t="s">
        <v>265</v>
      </c>
      <c r="R4198" s="3">
        <v>42912.5555555556</v>
      </c>
      <c r="S4198" t="s">
        <v>31</v>
      </c>
    </row>
    <row r="4199" customHeight="1" spans="1:19">
      <c r="A4199">
        <v>7313514493</v>
      </c>
      <c r="B4199" s="2" t="s">
        <v>11626</v>
      </c>
      <c r="C4199" t="s">
        <v>157</v>
      </c>
      <c r="D4199" t="s">
        <v>23</v>
      </c>
      <c r="E4199" t="s">
        <v>11627</v>
      </c>
      <c r="F4199" t="s">
        <v>11628</v>
      </c>
      <c r="G4199">
        <v>67</v>
      </c>
      <c r="H4199">
        <v>197</v>
      </c>
      <c r="I4199">
        <v>2536</v>
      </c>
      <c r="J4199" t="s">
        <v>35</v>
      </c>
      <c r="L4199" t="s">
        <v>28</v>
      </c>
      <c r="M4199">
        <v>0</v>
      </c>
      <c r="N4199">
        <v>0</v>
      </c>
      <c r="O4199">
        <v>-1</v>
      </c>
      <c r="P4199" t="s">
        <v>5642</v>
      </c>
      <c r="Q4199" t="s">
        <v>53</v>
      </c>
      <c r="R4199" s="3">
        <v>43740.4909722222</v>
      </c>
      <c r="S4199" t="s">
        <v>31</v>
      </c>
    </row>
    <row r="4200" customHeight="1" spans="1:20">
      <c r="A4200">
        <v>6070425207</v>
      </c>
      <c r="B4200" s="2" t="s">
        <v>11629</v>
      </c>
      <c r="C4200" t="s">
        <v>157</v>
      </c>
      <c r="D4200" t="s">
        <v>23</v>
      </c>
      <c r="E4200" t="s">
        <v>11630</v>
      </c>
      <c r="G4200">
        <v>84</v>
      </c>
      <c r="H4200">
        <v>417</v>
      </c>
      <c r="I4200">
        <v>49</v>
      </c>
      <c r="J4200" t="s">
        <v>35</v>
      </c>
      <c r="L4200" t="s">
        <v>28</v>
      </c>
      <c r="M4200">
        <v>1</v>
      </c>
      <c r="N4200">
        <v>0</v>
      </c>
      <c r="O4200">
        <v>-1</v>
      </c>
      <c r="P4200" t="s">
        <v>36</v>
      </c>
      <c r="Q4200" t="s">
        <v>63</v>
      </c>
      <c r="R4200" s="3">
        <v>42700.8791666667</v>
      </c>
      <c r="S4200" t="s">
        <v>31</v>
      </c>
      <c r="T4200" t="s">
        <v>11631</v>
      </c>
    </row>
    <row r="4201" customHeight="1" spans="1:19">
      <c r="A4201">
        <v>1811557883</v>
      </c>
      <c r="B4201" s="2" t="s">
        <v>11632</v>
      </c>
      <c r="C4201" t="s">
        <v>157</v>
      </c>
      <c r="D4201" t="s">
        <v>23</v>
      </c>
      <c r="E4201" t="s">
        <v>11633</v>
      </c>
      <c r="F4201" t="s">
        <v>11634</v>
      </c>
      <c r="G4201">
        <v>337</v>
      </c>
      <c r="H4201">
        <v>269</v>
      </c>
      <c r="I4201">
        <v>2088</v>
      </c>
      <c r="J4201" t="s">
        <v>26</v>
      </c>
      <c r="L4201" t="s">
        <v>51</v>
      </c>
      <c r="M4201">
        <v>1</v>
      </c>
      <c r="N4201">
        <v>0</v>
      </c>
      <c r="O4201">
        <v>220</v>
      </c>
      <c r="P4201" t="s">
        <v>11601</v>
      </c>
      <c r="Q4201" t="s">
        <v>30</v>
      </c>
      <c r="R4201" s="3">
        <v>40425.9173611111</v>
      </c>
      <c r="S4201" t="s">
        <v>54</v>
      </c>
    </row>
    <row r="4202" customHeight="1" spans="1:19">
      <c r="A4202">
        <v>5948751745</v>
      </c>
      <c r="B4202" s="2" t="s">
        <v>11635</v>
      </c>
      <c r="C4202" t="s">
        <v>65</v>
      </c>
      <c r="D4202" t="s">
        <v>23</v>
      </c>
      <c r="E4202" t="s">
        <v>11636</v>
      </c>
      <c r="F4202" t="s">
        <v>596</v>
      </c>
      <c r="G4202">
        <v>188</v>
      </c>
      <c r="H4202">
        <v>266</v>
      </c>
      <c r="I4202">
        <v>7560</v>
      </c>
      <c r="J4202" t="s">
        <v>26</v>
      </c>
      <c r="K4202" t="s">
        <v>27</v>
      </c>
      <c r="L4202" t="s">
        <v>51</v>
      </c>
      <c r="M4202">
        <v>7</v>
      </c>
      <c r="N4202">
        <v>0</v>
      </c>
      <c r="O4202">
        <v>-1</v>
      </c>
      <c r="P4202" t="s">
        <v>29</v>
      </c>
      <c r="Q4202" t="s">
        <v>464</v>
      </c>
      <c r="R4202" s="3">
        <v>42530.0083333333</v>
      </c>
      <c r="S4202" t="s">
        <v>31</v>
      </c>
    </row>
    <row r="4203" customHeight="1" spans="1:19">
      <c r="A4203">
        <v>7682600618</v>
      </c>
      <c r="B4203" s="2" t="s">
        <v>11637</v>
      </c>
      <c r="C4203" t="s">
        <v>65</v>
      </c>
      <c r="D4203" t="s">
        <v>23</v>
      </c>
      <c r="E4203" t="s">
        <v>11638</v>
      </c>
      <c r="F4203" t="s">
        <v>11639</v>
      </c>
      <c r="G4203">
        <v>2</v>
      </c>
      <c r="H4203">
        <v>35</v>
      </c>
      <c r="I4203">
        <v>46</v>
      </c>
      <c r="J4203" t="s">
        <v>35</v>
      </c>
      <c r="L4203" t="s">
        <v>51</v>
      </c>
      <c r="M4203">
        <v>0</v>
      </c>
      <c r="N4203">
        <v>0</v>
      </c>
      <c r="O4203">
        <v>-1</v>
      </c>
      <c r="P4203" t="s">
        <v>36</v>
      </c>
      <c r="Q4203" t="s">
        <v>439</v>
      </c>
      <c r="R4203" s="3">
        <v>44435.3</v>
      </c>
      <c r="S4203" t="s">
        <v>38</v>
      </c>
    </row>
    <row r="4204" customHeight="1" spans="1:19">
      <c r="A4204">
        <v>7362558514</v>
      </c>
      <c r="B4204" s="2" t="s">
        <v>11640</v>
      </c>
      <c r="C4204" t="s">
        <v>65</v>
      </c>
      <c r="D4204" t="s">
        <v>23</v>
      </c>
      <c r="E4204" t="s">
        <v>11641</v>
      </c>
      <c r="F4204" t="s">
        <v>11642</v>
      </c>
      <c r="G4204">
        <v>511</v>
      </c>
      <c r="H4204">
        <v>200</v>
      </c>
      <c r="I4204">
        <v>41</v>
      </c>
      <c r="J4204" t="s">
        <v>1454</v>
      </c>
      <c r="L4204" t="s">
        <v>51</v>
      </c>
      <c r="M4204">
        <v>0</v>
      </c>
      <c r="N4204">
        <v>0</v>
      </c>
      <c r="O4204">
        <v>-1</v>
      </c>
      <c r="P4204" t="s">
        <v>36</v>
      </c>
      <c r="Q4204" t="s">
        <v>276</v>
      </c>
      <c r="R4204" s="3">
        <v>43826.8236111111</v>
      </c>
      <c r="S4204" t="s">
        <v>38</v>
      </c>
    </row>
    <row r="4205" customHeight="1" spans="1:19">
      <c r="A4205">
        <v>2193545921</v>
      </c>
      <c r="B4205" s="2" t="s">
        <v>11643</v>
      </c>
      <c r="C4205" t="s">
        <v>65</v>
      </c>
      <c r="D4205" t="s">
        <v>23</v>
      </c>
      <c r="E4205" t="s">
        <v>11644</v>
      </c>
      <c r="F4205" t="s">
        <v>10422</v>
      </c>
      <c r="G4205">
        <v>108</v>
      </c>
      <c r="H4205">
        <v>240</v>
      </c>
      <c r="I4205">
        <v>7217</v>
      </c>
      <c r="J4205" t="s">
        <v>106</v>
      </c>
      <c r="L4205" t="s">
        <v>51</v>
      </c>
      <c r="M4205">
        <v>0</v>
      </c>
      <c r="N4205">
        <v>0</v>
      </c>
      <c r="O4205">
        <v>-1</v>
      </c>
      <c r="P4205" t="s">
        <v>36</v>
      </c>
      <c r="Q4205" t="s">
        <v>37</v>
      </c>
      <c r="R4205" s="3">
        <v>40717.5083333333</v>
      </c>
      <c r="S4205" t="s">
        <v>31</v>
      </c>
    </row>
    <row r="4206" customHeight="1" spans="1:21">
      <c r="A4206">
        <v>7024690530</v>
      </c>
      <c r="B4206" s="2" t="s">
        <v>11645</v>
      </c>
      <c r="C4206" t="s">
        <v>65</v>
      </c>
      <c r="D4206" t="s">
        <v>23</v>
      </c>
      <c r="E4206" t="s">
        <v>11646</v>
      </c>
      <c r="F4206" t="s">
        <v>11647</v>
      </c>
      <c r="G4206">
        <v>567</v>
      </c>
      <c r="H4206">
        <v>324</v>
      </c>
      <c r="I4206">
        <v>3796</v>
      </c>
      <c r="J4206" t="s">
        <v>26</v>
      </c>
      <c r="K4206" t="s">
        <v>99</v>
      </c>
      <c r="L4206" t="s">
        <v>51</v>
      </c>
      <c r="M4206">
        <v>5</v>
      </c>
      <c r="N4206">
        <v>0</v>
      </c>
      <c r="O4206">
        <v>-1</v>
      </c>
      <c r="P4206" t="s">
        <v>11648</v>
      </c>
      <c r="Q4206" t="s">
        <v>265</v>
      </c>
      <c r="R4206" s="3">
        <v>43532.8777777778</v>
      </c>
      <c r="S4206" t="s">
        <v>31</v>
      </c>
      <c r="T4206" t="s">
        <v>898</v>
      </c>
      <c r="U4206" t="s">
        <v>585</v>
      </c>
    </row>
    <row r="4207" customHeight="1" spans="1:20">
      <c r="A4207">
        <v>6853953676</v>
      </c>
      <c r="B4207" s="2" t="s">
        <v>11649</v>
      </c>
      <c r="C4207" t="s">
        <v>65</v>
      </c>
      <c r="D4207" t="s">
        <v>23</v>
      </c>
      <c r="E4207" t="s">
        <v>11650</v>
      </c>
      <c r="F4207" t="s">
        <v>11651</v>
      </c>
      <c r="G4207">
        <v>249</v>
      </c>
      <c r="H4207">
        <v>1295</v>
      </c>
      <c r="I4207">
        <v>1681</v>
      </c>
      <c r="J4207" t="s">
        <v>94</v>
      </c>
      <c r="L4207" t="s">
        <v>28</v>
      </c>
      <c r="M4207">
        <v>0</v>
      </c>
      <c r="N4207">
        <v>0</v>
      </c>
      <c r="O4207">
        <v>-1</v>
      </c>
      <c r="P4207" t="s">
        <v>11652</v>
      </c>
      <c r="Q4207" t="s">
        <v>347</v>
      </c>
      <c r="R4207" s="3">
        <v>43420.5236111111</v>
      </c>
      <c r="S4207" t="s">
        <v>31</v>
      </c>
      <c r="T4207" t="s">
        <v>11653</v>
      </c>
    </row>
    <row r="4208" customHeight="1" spans="1:19">
      <c r="A4208">
        <v>7657685265</v>
      </c>
      <c r="B4208" s="2" t="s">
        <v>11654</v>
      </c>
      <c r="C4208" t="s">
        <v>8108</v>
      </c>
      <c r="D4208" t="s">
        <v>23</v>
      </c>
      <c r="E4208" t="s">
        <v>11655</v>
      </c>
      <c r="G4208">
        <v>172</v>
      </c>
      <c r="H4208">
        <v>322</v>
      </c>
      <c r="I4208">
        <v>1010</v>
      </c>
      <c r="J4208" t="s">
        <v>106</v>
      </c>
      <c r="L4208" t="s">
        <v>28</v>
      </c>
      <c r="M4208">
        <v>1</v>
      </c>
      <c r="N4208">
        <v>0</v>
      </c>
      <c r="O4208">
        <v>-1</v>
      </c>
      <c r="P4208" t="s">
        <v>11656</v>
      </c>
      <c r="Q4208" t="s">
        <v>37</v>
      </c>
      <c r="R4208" s="3">
        <v>44404.0180555556</v>
      </c>
      <c r="S4208" t="s">
        <v>38</v>
      </c>
    </row>
    <row r="4209" customHeight="1" spans="1:20">
      <c r="A4209">
        <v>5688974777</v>
      </c>
      <c r="B4209" s="2" t="s">
        <v>11657</v>
      </c>
      <c r="C4209" t="s">
        <v>157</v>
      </c>
      <c r="D4209" t="s">
        <v>23</v>
      </c>
      <c r="E4209" t="s">
        <v>11658</v>
      </c>
      <c r="F4209" t="s">
        <v>11659</v>
      </c>
      <c r="G4209">
        <v>86</v>
      </c>
      <c r="H4209">
        <v>87</v>
      </c>
      <c r="I4209">
        <v>8</v>
      </c>
      <c r="J4209" t="s">
        <v>327</v>
      </c>
      <c r="L4209" t="s">
        <v>28</v>
      </c>
      <c r="M4209">
        <v>0</v>
      </c>
      <c r="N4209">
        <v>0</v>
      </c>
      <c r="O4209">
        <v>-1</v>
      </c>
      <c r="P4209" t="s">
        <v>249</v>
      </c>
      <c r="Q4209" t="s">
        <v>276</v>
      </c>
      <c r="R4209" s="3">
        <v>42245.7340277778</v>
      </c>
      <c r="S4209" t="s">
        <v>31</v>
      </c>
      <c r="T4209" t="s">
        <v>11660</v>
      </c>
    </row>
    <row r="4210" customHeight="1" spans="1:21">
      <c r="A4210">
        <v>6344390817</v>
      </c>
      <c r="B4210" s="2" t="s">
        <v>11661</v>
      </c>
      <c r="C4210" t="s">
        <v>65</v>
      </c>
      <c r="D4210" t="s">
        <v>23</v>
      </c>
      <c r="E4210" t="s">
        <v>11662</v>
      </c>
      <c r="F4210" t="s">
        <v>11663</v>
      </c>
      <c r="G4210">
        <v>1</v>
      </c>
      <c r="H4210">
        <v>94</v>
      </c>
      <c r="I4210">
        <v>64</v>
      </c>
      <c r="J4210" t="s">
        <v>957</v>
      </c>
      <c r="L4210" t="s">
        <v>51</v>
      </c>
      <c r="M4210">
        <v>0</v>
      </c>
      <c r="N4210">
        <v>0</v>
      </c>
      <c r="O4210">
        <v>-1</v>
      </c>
      <c r="P4210" t="s">
        <v>62</v>
      </c>
      <c r="Q4210" t="s">
        <v>8137</v>
      </c>
      <c r="R4210" s="3">
        <v>43039.9194444444</v>
      </c>
      <c r="S4210" t="s">
        <v>38</v>
      </c>
      <c r="T4210" t="s">
        <v>5364</v>
      </c>
      <c r="U4210" t="s">
        <v>958</v>
      </c>
    </row>
    <row r="4211" customHeight="1" spans="1:19">
      <c r="A4211">
        <v>6538880016</v>
      </c>
      <c r="B4211" s="2" t="s">
        <v>11664</v>
      </c>
      <c r="C4211" t="s">
        <v>65</v>
      </c>
      <c r="D4211" t="s">
        <v>23</v>
      </c>
      <c r="E4211" t="s">
        <v>11665</v>
      </c>
      <c r="G4211">
        <v>9</v>
      </c>
      <c r="H4211">
        <v>162</v>
      </c>
      <c r="I4211">
        <v>2330</v>
      </c>
      <c r="J4211" t="s">
        <v>26</v>
      </c>
      <c r="L4211" t="s">
        <v>28</v>
      </c>
      <c r="M4211">
        <v>1</v>
      </c>
      <c r="N4211">
        <v>0</v>
      </c>
      <c r="O4211">
        <v>-1</v>
      </c>
      <c r="P4211" t="s">
        <v>36</v>
      </c>
      <c r="Q4211" t="s">
        <v>46</v>
      </c>
      <c r="R4211" s="3">
        <v>43221.9576388889</v>
      </c>
      <c r="S4211" t="s">
        <v>31</v>
      </c>
    </row>
    <row r="4212" customHeight="1" spans="1:19">
      <c r="A4212">
        <v>7714448005</v>
      </c>
      <c r="B4212" s="2" t="s">
        <v>11666</v>
      </c>
      <c r="C4212" t="s">
        <v>157</v>
      </c>
      <c r="D4212" t="s">
        <v>23</v>
      </c>
      <c r="E4212" t="s">
        <v>11667</v>
      </c>
      <c r="G4212">
        <v>1</v>
      </c>
      <c r="H4212">
        <v>112</v>
      </c>
      <c r="I4212">
        <v>23</v>
      </c>
      <c r="J4212" t="s">
        <v>619</v>
      </c>
      <c r="L4212" t="s">
        <v>51</v>
      </c>
      <c r="M4212">
        <v>0</v>
      </c>
      <c r="N4212">
        <v>0</v>
      </c>
      <c r="O4212">
        <v>-1</v>
      </c>
      <c r="P4212" t="s">
        <v>11668</v>
      </c>
      <c r="Q4212" t="s">
        <v>464</v>
      </c>
      <c r="R4212" s="3">
        <v>44491.3875</v>
      </c>
      <c r="S4212" t="s">
        <v>38</v>
      </c>
    </row>
    <row r="4213" customHeight="1" spans="1:19">
      <c r="A4213">
        <v>2349238445</v>
      </c>
      <c r="B4213" s="2" t="s">
        <v>11669</v>
      </c>
      <c r="C4213" t="s">
        <v>157</v>
      </c>
      <c r="D4213" t="s">
        <v>23</v>
      </c>
      <c r="E4213" t="s">
        <v>11670</v>
      </c>
      <c r="F4213" t="s">
        <v>11671</v>
      </c>
      <c r="G4213">
        <v>949</v>
      </c>
      <c r="H4213">
        <v>128</v>
      </c>
      <c r="I4213">
        <v>734</v>
      </c>
      <c r="J4213" t="s">
        <v>35</v>
      </c>
      <c r="L4213" t="s">
        <v>51</v>
      </c>
      <c r="M4213">
        <v>4</v>
      </c>
      <c r="N4213">
        <v>0</v>
      </c>
      <c r="O4213">
        <v>-1</v>
      </c>
      <c r="P4213" t="s">
        <v>230</v>
      </c>
      <c r="Q4213" t="s">
        <v>234</v>
      </c>
      <c r="R4213" s="3">
        <v>40795.4354166667</v>
      </c>
      <c r="S4213" t="s">
        <v>31</v>
      </c>
    </row>
    <row r="4214" customHeight="1" spans="1:19">
      <c r="A4214">
        <v>7100840808</v>
      </c>
      <c r="B4214" s="2" t="s">
        <v>11672</v>
      </c>
      <c r="C4214" t="s">
        <v>157</v>
      </c>
      <c r="D4214" t="s">
        <v>23</v>
      </c>
      <c r="E4214" t="s">
        <v>11673</v>
      </c>
      <c r="G4214">
        <v>8</v>
      </c>
      <c r="H4214">
        <v>342</v>
      </c>
      <c r="I4214">
        <v>44</v>
      </c>
      <c r="J4214" t="s">
        <v>68</v>
      </c>
      <c r="L4214" t="s">
        <v>51</v>
      </c>
      <c r="M4214">
        <v>0</v>
      </c>
      <c r="N4214">
        <v>0</v>
      </c>
      <c r="O4214">
        <v>-1</v>
      </c>
      <c r="P4214" t="s">
        <v>11674</v>
      </c>
      <c r="Q4214" t="s">
        <v>71</v>
      </c>
      <c r="R4214" s="3">
        <v>43582.5</v>
      </c>
      <c r="S4214" t="s">
        <v>31</v>
      </c>
    </row>
    <row r="4215" customHeight="1" spans="1:19">
      <c r="A4215">
        <v>7457403487</v>
      </c>
      <c r="B4215" s="2" t="s">
        <v>11675</v>
      </c>
      <c r="C4215" t="s">
        <v>157</v>
      </c>
      <c r="D4215" t="s">
        <v>23</v>
      </c>
      <c r="E4215" t="s">
        <v>11676</v>
      </c>
      <c r="G4215">
        <v>1</v>
      </c>
      <c r="H4215">
        <v>35</v>
      </c>
      <c r="I4215">
        <v>2</v>
      </c>
      <c r="J4215" t="s">
        <v>35</v>
      </c>
      <c r="L4215" t="s">
        <v>28</v>
      </c>
      <c r="M4215">
        <v>0</v>
      </c>
      <c r="N4215">
        <v>0</v>
      </c>
      <c r="O4215">
        <v>-1</v>
      </c>
      <c r="P4215" t="s">
        <v>36</v>
      </c>
      <c r="Q4215" t="s">
        <v>120</v>
      </c>
      <c r="R4215" s="3">
        <v>43970.9604166667</v>
      </c>
      <c r="S4215" t="s">
        <v>38</v>
      </c>
    </row>
    <row r="4216" customHeight="1" spans="1:19">
      <c r="A4216">
        <v>7429048932</v>
      </c>
      <c r="B4216" s="2" t="s">
        <v>11677</v>
      </c>
      <c r="C4216" t="s">
        <v>157</v>
      </c>
      <c r="D4216" t="s">
        <v>23</v>
      </c>
      <c r="E4216" t="s">
        <v>11678</v>
      </c>
      <c r="F4216" t="s">
        <v>11679</v>
      </c>
      <c r="G4216">
        <v>4</v>
      </c>
      <c r="H4216">
        <v>126</v>
      </c>
      <c r="I4216">
        <v>69</v>
      </c>
      <c r="J4216" t="s">
        <v>327</v>
      </c>
      <c r="K4216" t="s">
        <v>3794</v>
      </c>
      <c r="L4216" t="s">
        <v>51</v>
      </c>
      <c r="M4216">
        <v>0</v>
      </c>
      <c r="N4216">
        <v>0</v>
      </c>
      <c r="O4216">
        <v>-1</v>
      </c>
      <c r="P4216" t="s">
        <v>134</v>
      </c>
      <c r="Q4216" t="s">
        <v>141</v>
      </c>
      <c r="R4216" s="3">
        <v>43924.5513888889</v>
      </c>
      <c r="S4216" t="s">
        <v>38</v>
      </c>
    </row>
    <row r="4217" customHeight="1" spans="1:21">
      <c r="A4217">
        <v>2723032551</v>
      </c>
      <c r="B4217" s="2" t="s">
        <v>11680</v>
      </c>
      <c r="C4217" t="s">
        <v>157</v>
      </c>
      <c r="D4217" t="s">
        <v>23</v>
      </c>
      <c r="E4217" t="s">
        <v>11681</v>
      </c>
      <c r="F4217" t="s">
        <v>11682</v>
      </c>
      <c r="G4217">
        <v>314</v>
      </c>
      <c r="H4217">
        <v>293</v>
      </c>
      <c r="I4217">
        <v>323</v>
      </c>
      <c r="J4217" t="s">
        <v>44</v>
      </c>
      <c r="K4217" t="s">
        <v>11683</v>
      </c>
      <c r="L4217" t="s">
        <v>28</v>
      </c>
      <c r="M4217">
        <v>0</v>
      </c>
      <c r="N4217">
        <v>0</v>
      </c>
      <c r="O4217">
        <v>220</v>
      </c>
      <c r="P4217" t="s">
        <v>608</v>
      </c>
      <c r="Q4217" t="s">
        <v>597</v>
      </c>
      <c r="R4217" s="3">
        <v>41028.7847222222</v>
      </c>
      <c r="S4217" t="s">
        <v>31</v>
      </c>
      <c r="U4217" t="s">
        <v>3502</v>
      </c>
    </row>
    <row r="4218" customHeight="1" spans="1:19">
      <c r="A4218">
        <v>7311018551</v>
      </c>
      <c r="B4218" s="2" t="s">
        <v>11684</v>
      </c>
      <c r="C4218" t="s">
        <v>157</v>
      </c>
      <c r="D4218" t="s">
        <v>23</v>
      </c>
      <c r="E4218" t="s">
        <v>11685</v>
      </c>
      <c r="F4218" t="s">
        <v>11686</v>
      </c>
      <c r="G4218">
        <v>8</v>
      </c>
      <c r="H4218">
        <v>28</v>
      </c>
      <c r="I4218">
        <v>202</v>
      </c>
      <c r="J4218" t="s">
        <v>850</v>
      </c>
      <c r="L4218" t="s">
        <v>28</v>
      </c>
      <c r="M4218">
        <v>0</v>
      </c>
      <c r="N4218">
        <v>0</v>
      </c>
      <c r="O4218">
        <v>-1</v>
      </c>
      <c r="P4218" t="s">
        <v>52</v>
      </c>
      <c r="Q4218" t="s">
        <v>265</v>
      </c>
      <c r="R4218" s="3">
        <v>43733.7215277778</v>
      </c>
      <c r="S4218" t="s">
        <v>31</v>
      </c>
    </row>
    <row r="4219" customHeight="1" spans="1:21">
      <c r="A4219">
        <v>6509509987</v>
      </c>
      <c r="B4219" s="2" t="s">
        <v>11687</v>
      </c>
      <c r="C4219" t="s">
        <v>65</v>
      </c>
      <c r="D4219" t="s">
        <v>23</v>
      </c>
      <c r="E4219" t="s">
        <v>11688</v>
      </c>
      <c r="F4219" t="s">
        <v>11689</v>
      </c>
      <c r="G4219">
        <v>5138</v>
      </c>
      <c r="H4219">
        <v>2271</v>
      </c>
      <c r="I4219">
        <v>5777</v>
      </c>
      <c r="J4219" t="s">
        <v>35</v>
      </c>
      <c r="L4219" t="s">
        <v>51</v>
      </c>
      <c r="M4219">
        <v>3</v>
      </c>
      <c r="N4219">
        <v>0</v>
      </c>
      <c r="O4219">
        <v>-1</v>
      </c>
      <c r="P4219" t="s">
        <v>5616</v>
      </c>
      <c r="Q4219" t="s">
        <v>386</v>
      </c>
      <c r="R4219" s="3">
        <v>43178.5090277778</v>
      </c>
      <c r="S4219" t="s">
        <v>31</v>
      </c>
      <c r="T4219" t="s">
        <v>11690</v>
      </c>
      <c r="U4219" t="s">
        <v>242</v>
      </c>
    </row>
    <row r="4220" customHeight="1" spans="1:20">
      <c r="A4220">
        <v>5806249752</v>
      </c>
      <c r="B4220" s="2" t="s">
        <v>11691</v>
      </c>
      <c r="C4220" t="s">
        <v>65</v>
      </c>
      <c r="D4220" t="s">
        <v>23</v>
      </c>
      <c r="E4220" t="s">
        <v>11692</v>
      </c>
      <c r="F4220" t="s">
        <v>11693</v>
      </c>
      <c r="G4220">
        <v>3412</v>
      </c>
      <c r="H4220">
        <v>469</v>
      </c>
      <c r="I4220">
        <v>37975</v>
      </c>
      <c r="J4220" t="s">
        <v>537</v>
      </c>
      <c r="L4220" t="s">
        <v>28</v>
      </c>
      <c r="M4220">
        <v>6</v>
      </c>
      <c r="N4220">
        <v>1</v>
      </c>
      <c r="O4220">
        <v>0</v>
      </c>
      <c r="P4220" t="s">
        <v>11694</v>
      </c>
      <c r="Q4220" t="s">
        <v>101</v>
      </c>
      <c r="R4220" s="3">
        <v>42364.7333333333</v>
      </c>
      <c r="S4220" t="s">
        <v>31</v>
      </c>
      <c r="T4220" t="s">
        <v>11695</v>
      </c>
    </row>
    <row r="4221" customHeight="1" spans="1:20">
      <c r="A4221">
        <v>5806249752</v>
      </c>
      <c r="B4221" s="2" t="s">
        <v>11696</v>
      </c>
      <c r="C4221" t="s">
        <v>73</v>
      </c>
      <c r="D4221" t="s">
        <v>23</v>
      </c>
      <c r="E4221" t="s">
        <v>11692</v>
      </c>
      <c r="F4221" t="s">
        <v>11693</v>
      </c>
      <c r="G4221">
        <v>3412</v>
      </c>
      <c r="H4221">
        <v>469</v>
      </c>
      <c r="I4221">
        <v>37975</v>
      </c>
      <c r="J4221" t="s">
        <v>537</v>
      </c>
      <c r="L4221" t="s">
        <v>28</v>
      </c>
      <c r="M4221">
        <v>6</v>
      </c>
      <c r="N4221">
        <v>1</v>
      </c>
      <c r="O4221">
        <v>0</v>
      </c>
      <c r="P4221" t="s">
        <v>11694</v>
      </c>
      <c r="Q4221" t="s">
        <v>101</v>
      </c>
      <c r="R4221" s="3">
        <v>42364.7333333333</v>
      </c>
      <c r="S4221" t="s">
        <v>31</v>
      </c>
      <c r="T4221" t="s">
        <v>11695</v>
      </c>
    </row>
    <row r="4222" customHeight="1" spans="1:19">
      <c r="A4222">
        <v>7366724530</v>
      </c>
      <c r="B4222" s="2" t="s">
        <v>11697</v>
      </c>
      <c r="C4222" t="s">
        <v>157</v>
      </c>
      <c r="D4222" t="s">
        <v>23</v>
      </c>
      <c r="E4222" t="s">
        <v>11698</v>
      </c>
      <c r="F4222" t="s">
        <v>11699</v>
      </c>
      <c r="G4222">
        <v>14</v>
      </c>
      <c r="H4222">
        <v>525</v>
      </c>
      <c r="I4222">
        <v>30</v>
      </c>
      <c r="J4222" t="s">
        <v>35</v>
      </c>
      <c r="L4222" t="s">
        <v>51</v>
      </c>
      <c r="M4222">
        <v>0</v>
      </c>
      <c r="N4222">
        <v>0</v>
      </c>
      <c r="O4222">
        <v>-1</v>
      </c>
      <c r="P4222" t="s">
        <v>36</v>
      </c>
      <c r="Q4222" t="s">
        <v>79</v>
      </c>
      <c r="R4222" s="3">
        <v>43833.7298611111</v>
      </c>
      <c r="S4222" t="s">
        <v>31</v>
      </c>
    </row>
    <row r="4223" customHeight="1" spans="1:19">
      <c r="A4223">
        <v>7657252705</v>
      </c>
      <c r="B4223" s="2" t="s">
        <v>11700</v>
      </c>
      <c r="C4223" t="s">
        <v>157</v>
      </c>
      <c r="D4223" t="s">
        <v>23</v>
      </c>
      <c r="E4223" t="s">
        <v>11701</v>
      </c>
      <c r="F4223" t="s">
        <v>11702</v>
      </c>
      <c r="G4223">
        <v>12</v>
      </c>
      <c r="H4223">
        <v>204</v>
      </c>
      <c r="I4223">
        <v>125</v>
      </c>
      <c r="J4223" t="s">
        <v>495</v>
      </c>
      <c r="L4223" t="s">
        <v>51</v>
      </c>
      <c r="M4223">
        <v>2</v>
      </c>
      <c r="N4223">
        <v>0</v>
      </c>
      <c r="O4223">
        <v>-1</v>
      </c>
      <c r="P4223" t="s">
        <v>2581</v>
      </c>
      <c r="Q4223" t="s">
        <v>84</v>
      </c>
      <c r="R4223" s="3">
        <v>44402.7881944444</v>
      </c>
      <c r="S4223" t="s">
        <v>38</v>
      </c>
    </row>
    <row r="4224" customHeight="1" spans="1:19">
      <c r="A4224">
        <v>5516019683</v>
      </c>
      <c r="B4224" s="2" t="s">
        <v>11703</v>
      </c>
      <c r="C4224" t="s">
        <v>157</v>
      </c>
      <c r="D4224" t="s">
        <v>23</v>
      </c>
      <c r="E4224" t="s">
        <v>11704</v>
      </c>
      <c r="F4224" t="s">
        <v>11705</v>
      </c>
      <c r="G4224">
        <v>78</v>
      </c>
      <c r="H4224">
        <v>374</v>
      </c>
      <c r="I4224">
        <v>27</v>
      </c>
      <c r="J4224" t="s">
        <v>204</v>
      </c>
      <c r="K4224" t="s">
        <v>11034</v>
      </c>
      <c r="L4224" t="s">
        <v>51</v>
      </c>
      <c r="M4224">
        <v>2</v>
      </c>
      <c r="N4224">
        <v>0</v>
      </c>
      <c r="O4224">
        <v>-1</v>
      </c>
      <c r="P4224" t="s">
        <v>11706</v>
      </c>
      <c r="Q4224" t="s">
        <v>84</v>
      </c>
      <c r="R4224" s="3">
        <v>42046.70625</v>
      </c>
      <c r="S4224" t="s">
        <v>31</v>
      </c>
    </row>
    <row r="4225" customHeight="1" spans="1:21">
      <c r="A4225">
        <v>2699038963</v>
      </c>
      <c r="B4225" s="2" t="s">
        <v>11707</v>
      </c>
      <c r="C4225" t="s">
        <v>157</v>
      </c>
      <c r="D4225" t="s">
        <v>23</v>
      </c>
      <c r="E4225" t="s">
        <v>11708</v>
      </c>
      <c r="F4225" t="s">
        <v>11709</v>
      </c>
      <c r="G4225">
        <v>91</v>
      </c>
      <c r="H4225">
        <v>36</v>
      </c>
      <c r="I4225">
        <v>766</v>
      </c>
      <c r="J4225" t="s">
        <v>44</v>
      </c>
      <c r="K4225" t="s">
        <v>1220</v>
      </c>
      <c r="L4225" t="s">
        <v>28</v>
      </c>
      <c r="M4225">
        <v>0</v>
      </c>
      <c r="N4225">
        <v>0</v>
      </c>
      <c r="O4225">
        <v>-1</v>
      </c>
      <c r="P4225" t="s">
        <v>11710</v>
      </c>
      <c r="Q4225" t="s">
        <v>597</v>
      </c>
      <c r="R4225" s="3">
        <v>41040.7986111111</v>
      </c>
      <c r="S4225" t="s">
        <v>31</v>
      </c>
      <c r="U4225" t="s">
        <v>11711</v>
      </c>
    </row>
    <row r="4226" customHeight="1" spans="1:19">
      <c r="A4226">
        <v>6266696292</v>
      </c>
      <c r="B4226" s="2" t="s">
        <v>11712</v>
      </c>
      <c r="C4226" t="s">
        <v>65</v>
      </c>
      <c r="D4226" t="s">
        <v>23</v>
      </c>
      <c r="E4226" t="s">
        <v>11713</v>
      </c>
      <c r="G4226">
        <v>221</v>
      </c>
      <c r="H4226">
        <v>423</v>
      </c>
      <c r="I4226">
        <v>7044</v>
      </c>
      <c r="J4226" t="s">
        <v>35</v>
      </c>
      <c r="L4226" t="s">
        <v>28</v>
      </c>
      <c r="M4226">
        <v>0</v>
      </c>
      <c r="N4226">
        <v>0</v>
      </c>
      <c r="O4226">
        <v>-1</v>
      </c>
      <c r="P4226" t="s">
        <v>36</v>
      </c>
      <c r="Q4226" t="s">
        <v>71</v>
      </c>
      <c r="R4226" s="3">
        <v>42892.9576388889</v>
      </c>
      <c r="S4226" t="s">
        <v>31</v>
      </c>
    </row>
    <row r="4227" customHeight="1" spans="1:19">
      <c r="A4227">
        <v>3269937060</v>
      </c>
      <c r="B4227" s="2" t="s">
        <v>11714</v>
      </c>
      <c r="C4227" t="s">
        <v>65</v>
      </c>
      <c r="D4227" t="s">
        <v>23</v>
      </c>
      <c r="E4227" t="s">
        <v>11715</v>
      </c>
      <c r="F4227" t="s">
        <v>3718</v>
      </c>
      <c r="G4227">
        <v>21</v>
      </c>
      <c r="H4227">
        <v>200</v>
      </c>
      <c r="I4227">
        <v>5776</v>
      </c>
      <c r="J4227" t="s">
        <v>273</v>
      </c>
      <c r="K4227" t="s">
        <v>274</v>
      </c>
      <c r="L4227" t="s">
        <v>28</v>
      </c>
      <c r="M4227">
        <v>0</v>
      </c>
      <c r="N4227">
        <v>0</v>
      </c>
      <c r="O4227">
        <v>-1</v>
      </c>
      <c r="P4227" t="s">
        <v>275</v>
      </c>
      <c r="Q4227" t="s">
        <v>276</v>
      </c>
      <c r="R4227" s="3">
        <v>41364.8215277778</v>
      </c>
      <c r="S4227" t="s">
        <v>31</v>
      </c>
    </row>
    <row r="4228" customHeight="1" spans="1:20">
      <c r="A4228">
        <v>5622811627</v>
      </c>
      <c r="B4228" s="2" t="s">
        <v>11716</v>
      </c>
      <c r="C4228" t="s">
        <v>157</v>
      </c>
      <c r="D4228" t="s">
        <v>23</v>
      </c>
      <c r="E4228" t="s">
        <v>11717</v>
      </c>
      <c r="G4228">
        <v>102</v>
      </c>
      <c r="H4228">
        <v>100</v>
      </c>
      <c r="I4228">
        <v>87</v>
      </c>
      <c r="J4228" t="s">
        <v>537</v>
      </c>
      <c r="L4228" t="s">
        <v>28</v>
      </c>
      <c r="M4228">
        <v>1</v>
      </c>
      <c r="N4228">
        <v>0</v>
      </c>
      <c r="O4228">
        <v>-1</v>
      </c>
      <c r="P4228" t="s">
        <v>36</v>
      </c>
      <c r="Q4228" t="s">
        <v>79</v>
      </c>
      <c r="R4228" s="3">
        <v>42731.3798611111</v>
      </c>
      <c r="S4228" t="s">
        <v>38</v>
      </c>
      <c r="T4228" t="s">
        <v>11718</v>
      </c>
    </row>
    <row r="4229" customHeight="1" spans="1:19">
      <c r="A4229">
        <v>5334807739</v>
      </c>
      <c r="B4229" s="2" t="s">
        <v>11719</v>
      </c>
      <c r="C4229" t="s">
        <v>157</v>
      </c>
      <c r="D4229" t="s">
        <v>23</v>
      </c>
      <c r="E4229" t="s">
        <v>11720</v>
      </c>
      <c r="F4229" t="s">
        <v>11721</v>
      </c>
      <c r="G4229">
        <v>1042</v>
      </c>
      <c r="H4229">
        <v>160</v>
      </c>
      <c r="I4229">
        <v>743</v>
      </c>
      <c r="J4229" t="s">
        <v>35</v>
      </c>
      <c r="L4229" t="s">
        <v>51</v>
      </c>
      <c r="M4229">
        <v>1</v>
      </c>
      <c r="N4229">
        <v>0</v>
      </c>
      <c r="O4229">
        <v>-1</v>
      </c>
      <c r="P4229" t="s">
        <v>11722</v>
      </c>
      <c r="Q4229" t="s">
        <v>101</v>
      </c>
      <c r="R4229" s="3">
        <v>41931.475</v>
      </c>
      <c r="S4229" t="s">
        <v>31</v>
      </c>
    </row>
    <row r="4230" customHeight="1" spans="1:21">
      <c r="A4230">
        <v>7554315105</v>
      </c>
      <c r="B4230" s="2" t="s">
        <v>11723</v>
      </c>
      <c r="C4230" t="s">
        <v>207</v>
      </c>
      <c r="D4230" t="s">
        <v>41</v>
      </c>
      <c r="E4230" t="s">
        <v>11724</v>
      </c>
      <c r="F4230" t="s">
        <v>11725</v>
      </c>
      <c r="G4230">
        <v>43</v>
      </c>
      <c r="H4230">
        <v>553</v>
      </c>
      <c r="I4230">
        <v>68</v>
      </c>
      <c r="J4230" t="s">
        <v>50</v>
      </c>
      <c r="L4230" t="s">
        <v>28</v>
      </c>
      <c r="M4230">
        <v>0</v>
      </c>
      <c r="N4230">
        <v>0</v>
      </c>
      <c r="O4230">
        <v>-1</v>
      </c>
      <c r="P4230" t="s">
        <v>11726</v>
      </c>
      <c r="Q4230" t="s">
        <v>205</v>
      </c>
      <c r="R4230" s="3">
        <v>44218.8465277778</v>
      </c>
      <c r="S4230" t="s">
        <v>31</v>
      </c>
      <c r="U4230" t="s">
        <v>11727</v>
      </c>
    </row>
    <row r="4231" customHeight="1" spans="1:19">
      <c r="A4231">
        <v>6155038339</v>
      </c>
      <c r="B4231" s="2" t="s">
        <v>11728</v>
      </c>
      <c r="C4231" t="s">
        <v>157</v>
      </c>
      <c r="D4231" t="s">
        <v>23</v>
      </c>
      <c r="E4231" t="s">
        <v>11729</v>
      </c>
      <c r="F4231" t="s">
        <v>11730</v>
      </c>
      <c r="G4231">
        <v>42</v>
      </c>
      <c r="H4231">
        <v>73</v>
      </c>
      <c r="I4231">
        <v>13</v>
      </c>
      <c r="J4231" t="s">
        <v>850</v>
      </c>
      <c r="L4231" t="s">
        <v>51</v>
      </c>
      <c r="M4231">
        <v>1</v>
      </c>
      <c r="N4231">
        <v>0</v>
      </c>
      <c r="O4231">
        <v>-1</v>
      </c>
      <c r="P4231" t="s">
        <v>11731</v>
      </c>
      <c r="Q4231" t="s">
        <v>265</v>
      </c>
      <c r="R4231" s="3">
        <v>42796.4770833333</v>
      </c>
      <c r="S4231" t="s">
        <v>31</v>
      </c>
    </row>
    <row r="4232" customHeight="1" spans="1:21">
      <c r="A4232">
        <v>6918818088</v>
      </c>
      <c r="B4232" s="2" t="s">
        <v>11732</v>
      </c>
      <c r="C4232" t="s">
        <v>65</v>
      </c>
      <c r="D4232" t="s">
        <v>23</v>
      </c>
      <c r="E4232" t="s">
        <v>11733</v>
      </c>
      <c r="F4232" t="s">
        <v>11734</v>
      </c>
      <c r="G4232">
        <v>77</v>
      </c>
      <c r="H4232">
        <v>339</v>
      </c>
      <c r="I4232">
        <v>1835</v>
      </c>
      <c r="J4232" t="s">
        <v>323</v>
      </c>
      <c r="K4232" t="s">
        <v>324</v>
      </c>
      <c r="L4232" t="s">
        <v>51</v>
      </c>
      <c r="M4232">
        <v>3</v>
      </c>
      <c r="N4232">
        <v>0</v>
      </c>
      <c r="O4232">
        <v>-1</v>
      </c>
      <c r="P4232" t="s">
        <v>11735</v>
      </c>
      <c r="Q4232" t="s">
        <v>183</v>
      </c>
      <c r="R4232" s="3">
        <v>43469.6916666667</v>
      </c>
      <c r="S4232" t="s">
        <v>38</v>
      </c>
      <c r="U4232" t="s">
        <v>11736</v>
      </c>
    </row>
    <row r="4233" customHeight="1" spans="1:21">
      <c r="A4233">
        <v>6918818088</v>
      </c>
      <c r="B4233" s="2" t="s">
        <v>11737</v>
      </c>
      <c r="C4233" t="s">
        <v>73</v>
      </c>
      <c r="D4233" t="s">
        <v>23</v>
      </c>
      <c r="E4233" t="s">
        <v>11733</v>
      </c>
      <c r="F4233" t="s">
        <v>11734</v>
      </c>
      <c r="G4233">
        <v>77</v>
      </c>
      <c r="H4233">
        <v>339</v>
      </c>
      <c r="I4233">
        <v>1835</v>
      </c>
      <c r="J4233" t="s">
        <v>323</v>
      </c>
      <c r="K4233" t="s">
        <v>324</v>
      </c>
      <c r="L4233" t="s">
        <v>51</v>
      </c>
      <c r="M4233">
        <v>3</v>
      </c>
      <c r="N4233">
        <v>0</v>
      </c>
      <c r="O4233">
        <v>-1</v>
      </c>
      <c r="P4233" t="s">
        <v>11735</v>
      </c>
      <c r="Q4233" t="s">
        <v>183</v>
      </c>
      <c r="R4233" s="3">
        <v>43469.6916666667</v>
      </c>
      <c r="S4233" t="s">
        <v>38</v>
      </c>
      <c r="U4233" t="s">
        <v>11736</v>
      </c>
    </row>
    <row r="4234" customHeight="1" spans="1:19">
      <c r="A4234">
        <v>7682178614</v>
      </c>
      <c r="B4234" s="2" t="s">
        <v>11738</v>
      </c>
      <c r="C4234" t="s">
        <v>65</v>
      </c>
      <c r="D4234" t="s">
        <v>23</v>
      </c>
      <c r="E4234" t="s">
        <v>11739</v>
      </c>
      <c r="F4234" t="s">
        <v>11740</v>
      </c>
      <c r="G4234">
        <v>4</v>
      </c>
      <c r="H4234">
        <v>75</v>
      </c>
      <c r="I4234">
        <v>1134</v>
      </c>
      <c r="J4234" t="s">
        <v>94</v>
      </c>
      <c r="K4234" t="s">
        <v>198</v>
      </c>
      <c r="L4234" t="s">
        <v>51</v>
      </c>
      <c r="M4234">
        <v>0</v>
      </c>
      <c r="N4234">
        <v>0</v>
      </c>
      <c r="O4234">
        <v>-1</v>
      </c>
      <c r="P4234" t="s">
        <v>36</v>
      </c>
      <c r="Q4234" t="s">
        <v>199</v>
      </c>
      <c r="R4234" s="3">
        <v>44433.5840277778</v>
      </c>
      <c r="S4234" t="s">
        <v>38</v>
      </c>
    </row>
    <row r="4235" customHeight="1" spans="1:21">
      <c r="A4235">
        <v>5568762910</v>
      </c>
      <c r="B4235" s="2" t="s">
        <v>11741</v>
      </c>
      <c r="C4235" t="s">
        <v>157</v>
      </c>
      <c r="D4235" t="s">
        <v>23</v>
      </c>
      <c r="E4235" t="s">
        <v>11742</v>
      </c>
      <c r="F4235" t="s">
        <v>11743</v>
      </c>
      <c r="G4235">
        <v>479</v>
      </c>
      <c r="H4235">
        <v>203</v>
      </c>
      <c r="I4235">
        <v>154</v>
      </c>
      <c r="J4235" t="s">
        <v>311</v>
      </c>
      <c r="K4235" t="s">
        <v>5185</v>
      </c>
      <c r="L4235" t="s">
        <v>51</v>
      </c>
      <c r="M4235">
        <v>4</v>
      </c>
      <c r="N4235">
        <v>0</v>
      </c>
      <c r="O4235">
        <v>-1</v>
      </c>
      <c r="P4235" t="s">
        <v>9957</v>
      </c>
      <c r="Q4235" t="s">
        <v>160</v>
      </c>
      <c r="R4235" s="3">
        <v>42086.4354166667</v>
      </c>
      <c r="S4235" t="s">
        <v>31</v>
      </c>
      <c r="U4235" t="s">
        <v>8169</v>
      </c>
    </row>
    <row r="4236" customHeight="1" spans="1:21">
      <c r="A4236">
        <v>5568762910</v>
      </c>
      <c r="B4236" s="2" t="s">
        <v>11744</v>
      </c>
      <c r="C4236" t="s">
        <v>157</v>
      </c>
      <c r="D4236" t="s">
        <v>23</v>
      </c>
      <c r="E4236" t="s">
        <v>11742</v>
      </c>
      <c r="F4236" t="s">
        <v>11743</v>
      </c>
      <c r="G4236">
        <v>479</v>
      </c>
      <c r="H4236">
        <v>203</v>
      </c>
      <c r="I4236">
        <v>154</v>
      </c>
      <c r="J4236" t="s">
        <v>311</v>
      </c>
      <c r="K4236" t="s">
        <v>5185</v>
      </c>
      <c r="L4236" t="s">
        <v>51</v>
      </c>
      <c r="M4236">
        <v>4</v>
      </c>
      <c r="N4236">
        <v>0</v>
      </c>
      <c r="O4236">
        <v>-1</v>
      </c>
      <c r="P4236" t="s">
        <v>9957</v>
      </c>
      <c r="Q4236" t="s">
        <v>160</v>
      </c>
      <c r="R4236" s="3">
        <v>42086.4354166667</v>
      </c>
      <c r="S4236" t="s">
        <v>31</v>
      </c>
      <c r="U4236" t="s">
        <v>8169</v>
      </c>
    </row>
    <row r="4237" customHeight="1" spans="1:19">
      <c r="A4237">
        <v>7624349832</v>
      </c>
      <c r="B4237" s="2" t="s">
        <v>11745</v>
      </c>
      <c r="C4237" t="s">
        <v>65</v>
      </c>
      <c r="D4237" t="s">
        <v>23</v>
      </c>
      <c r="E4237" t="s">
        <v>11746</v>
      </c>
      <c r="F4237" t="s">
        <v>11747</v>
      </c>
      <c r="G4237">
        <v>339</v>
      </c>
      <c r="H4237">
        <v>716</v>
      </c>
      <c r="I4237">
        <v>5139</v>
      </c>
      <c r="J4237" t="s">
        <v>26</v>
      </c>
      <c r="L4237" t="s">
        <v>51</v>
      </c>
      <c r="M4237">
        <v>2</v>
      </c>
      <c r="N4237">
        <v>1</v>
      </c>
      <c r="O4237">
        <v>0</v>
      </c>
      <c r="P4237" t="s">
        <v>62</v>
      </c>
      <c r="Q4237" t="s">
        <v>101</v>
      </c>
      <c r="R4237" s="3">
        <v>44357.9208333333</v>
      </c>
      <c r="S4237" t="s">
        <v>31</v>
      </c>
    </row>
    <row r="4238" customHeight="1" spans="1:19">
      <c r="A4238">
        <v>6839620836</v>
      </c>
      <c r="B4238" s="2" t="s">
        <v>11748</v>
      </c>
      <c r="C4238" t="s">
        <v>157</v>
      </c>
      <c r="D4238" t="s">
        <v>23</v>
      </c>
      <c r="E4238" t="s">
        <v>11749</v>
      </c>
      <c r="F4238" t="s">
        <v>11750</v>
      </c>
      <c r="G4238">
        <v>39</v>
      </c>
      <c r="H4238">
        <v>959</v>
      </c>
      <c r="I4238">
        <v>769</v>
      </c>
      <c r="J4238" t="s">
        <v>50</v>
      </c>
      <c r="K4238" t="s">
        <v>4804</v>
      </c>
      <c r="L4238" t="s">
        <v>28</v>
      </c>
      <c r="M4238">
        <v>1</v>
      </c>
      <c r="N4238">
        <v>0</v>
      </c>
      <c r="O4238">
        <v>-1</v>
      </c>
      <c r="P4238" t="s">
        <v>11751</v>
      </c>
      <c r="Q4238" t="s">
        <v>46</v>
      </c>
      <c r="R4238" s="3">
        <v>43416.6840277778</v>
      </c>
      <c r="S4238" t="s">
        <v>31</v>
      </c>
    </row>
    <row r="4239" customHeight="1" spans="1:19">
      <c r="A4239">
        <v>7756516237</v>
      </c>
      <c r="B4239" s="2" t="s">
        <v>11752</v>
      </c>
      <c r="C4239" t="s">
        <v>65</v>
      </c>
      <c r="D4239" t="s">
        <v>23</v>
      </c>
      <c r="E4239" t="s">
        <v>11753</v>
      </c>
      <c r="G4239">
        <v>1</v>
      </c>
      <c r="H4239">
        <v>33</v>
      </c>
      <c r="I4239">
        <v>5</v>
      </c>
      <c r="J4239" t="s">
        <v>106</v>
      </c>
      <c r="K4239" t="s">
        <v>10391</v>
      </c>
      <c r="L4239" t="s">
        <v>51</v>
      </c>
      <c r="M4239">
        <v>0</v>
      </c>
      <c r="N4239">
        <v>0</v>
      </c>
      <c r="O4239">
        <v>-1</v>
      </c>
      <c r="P4239" t="s">
        <v>11754</v>
      </c>
      <c r="Q4239" t="s">
        <v>37</v>
      </c>
      <c r="R4239" s="3">
        <v>44676.8965277778</v>
      </c>
      <c r="S4239" t="s">
        <v>38</v>
      </c>
    </row>
    <row r="4240" customHeight="1" spans="1:19">
      <c r="A4240">
        <v>7733972643</v>
      </c>
      <c r="B4240" s="2" t="s">
        <v>11755</v>
      </c>
      <c r="C4240" t="s">
        <v>65</v>
      </c>
      <c r="D4240" t="s">
        <v>23</v>
      </c>
      <c r="E4240" t="s">
        <v>11756</v>
      </c>
      <c r="F4240" t="s">
        <v>11757</v>
      </c>
      <c r="G4240">
        <v>106</v>
      </c>
      <c r="H4240">
        <v>98</v>
      </c>
      <c r="I4240">
        <v>3309</v>
      </c>
      <c r="J4240" t="s">
        <v>35</v>
      </c>
      <c r="L4240" t="s">
        <v>28</v>
      </c>
      <c r="M4240">
        <v>2</v>
      </c>
      <c r="N4240">
        <v>0</v>
      </c>
      <c r="O4240">
        <v>-1</v>
      </c>
      <c r="P4240" t="s">
        <v>11758</v>
      </c>
      <c r="Q4240" t="s">
        <v>8137</v>
      </c>
      <c r="R4240" s="3">
        <v>44569.6868055556</v>
      </c>
      <c r="S4240" t="s">
        <v>38</v>
      </c>
    </row>
    <row r="4241" customHeight="1" spans="1:21">
      <c r="A4241">
        <v>7268928808</v>
      </c>
      <c r="B4241" s="2" t="s">
        <v>11759</v>
      </c>
      <c r="C4241" t="s">
        <v>65</v>
      </c>
      <c r="D4241" t="s">
        <v>23</v>
      </c>
      <c r="E4241" t="s">
        <v>11760</v>
      </c>
      <c r="F4241" t="s">
        <v>11761</v>
      </c>
      <c r="G4241">
        <v>94</v>
      </c>
      <c r="H4241">
        <v>508</v>
      </c>
      <c r="I4241">
        <v>2274</v>
      </c>
      <c r="J4241" t="s">
        <v>495</v>
      </c>
      <c r="L4241" t="s">
        <v>51</v>
      </c>
      <c r="M4241">
        <v>0</v>
      </c>
      <c r="N4241">
        <v>0</v>
      </c>
      <c r="O4241">
        <v>-1</v>
      </c>
      <c r="P4241" t="s">
        <v>608</v>
      </c>
      <c r="Q4241" t="s">
        <v>386</v>
      </c>
      <c r="R4241" s="3">
        <v>43678.2805555556</v>
      </c>
      <c r="S4241" t="s">
        <v>31</v>
      </c>
      <c r="T4241" t="s">
        <v>898</v>
      </c>
      <c r="U4241" t="s">
        <v>11762</v>
      </c>
    </row>
    <row r="4242" customHeight="1" spans="1:19">
      <c r="A4242">
        <v>1646485673</v>
      </c>
      <c r="B4242" s="2" t="s">
        <v>11763</v>
      </c>
      <c r="C4242" t="s">
        <v>157</v>
      </c>
      <c r="D4242" t="s">
        <v>23</v>
      </c>
      <c r="E4242" t="s">
        <v>11764</v>
      </c>
      <c r="F4242" t="s">
        <v>11765</v>
      </c>
      <c r="G4242">
        <v>190</v>
      </c>
      <c r="H4242">
        <v>186</v>
      </c>
      <c r="I4242">
        <v>331</v>
      </c>
      <c r="J4242" t="s">
        <v>204</v>
      </c>
      <c r="K4242" t="s">
        <v>220</v>
      </c>
      <c r="L4242" t="s">
        <v>28</v>
      </c>
      <c r="M4242">
        <v>0</v>
      </c>
      <c r="N4242">
        <v>0</v>
      </c>
      <c r="O4242">
        <v>-1</v>
      </c>
      <c r="P4242" t="s">
        <v>249</v>
      </c>
      <c r="Q4242" t="s">
        <v>84</v>
      </c>
      <c r="R4242" s="3">
        <v>40654.0145833333</v>
      </c>
      <c r="S4242" t="s">
        <v>31</v>
      </c>
    </row>
    <row r="4243" customHeight="1" spans="1:19">
      <c r="A4243">
        <v>2363778847</v>
      </c>
      <c r="B4243" s="2" t="s">
        <v>11766</v>
      </c>
      <c r="C4243" t="s">
        <v>65</v>
      </c>
      <c r="D4243" t="s">
        <v>23</v>
      </c>
      <c r="E4243" t="s">
        <v>11767</v>
      </c>
      <c r="G4243">
        <v>340</v>
      </c>
      <c r="H4243">
        <v>1265</v>
      </c>
      <c r="I4243">
        <v>1764</v>
      </c>
      <c r="J4243" t="s">
        <v>50</v>
      </c>
      <c r="K4243" t="s">
        <v>1819</v>
      </c>
      <c r="L4243" t="s">
        <v>28</v>
      </c>
      <c r="M4243">
        <v>0</v>
      </c>
      <c r="N4243">
        <v>0</v>
      </c>
      <c r="O4243">
        <v>-1</v>
      </c>
      <c r="P4243" t="s">
        <v>11768</v>
      </c>
      <c r="Q4243" t="s">
        <v>53</v>
      </c>
      <c r="R4243" s="3">
        <v>40802.9173611111</v>
      </c>
      <c r="S4243" t="s">
        <v>31</v>
      </c>
    </row>
    <row r="4244" customHeight="1" spans="1:19">
      <c r="A4244">
        <v>1634857961</v>
      </c>
      <c r="B4244" s="2" t="s">
        <v>11769</v>
      </c>
      <c r="C4244" t="s">
        <v>65</v>
      </c>
      <c r="D4244" t="s">
        <v>23</v>
      </c>
      <c r="E4244" t="s">
        <v>11770</v>
      </c>
      <c r="F4244" t="s">
        <v>11771</v>
      </c>
      <c r="G4244">
        <v>102</v>
      </c>
      <c r="H4244">
        <v>310</v>
      </c>
      <c r="I4244">
        <v>2373</v>
      </c>
      <c r="J4244" t="s">
        <v>50</v>
      </c>
      <c r="L4244" t="s">
        <v>51</v>
      </c>
      <c r="M4244">
        <v>4</v>
      </c>
      <c r="N4244">
        <v>0</v>
      </c>
      <c r="O4244">
        <v>-1</v>
      </c>
      <c r="P4244" t="s">
        <v>100</v>
      </c>
      <c r="Q4244" t="s">
        <v>53</v>
      </c>
      <c r="R4244" s="3">
        <v>40448.6944444444</v>
      </c>
      <c r="S4244" t="s">
        <v>31</v>
      </c>
    </row>
    <row r="4245" customHeight="1" spans="1:21">
      <c r="A4245">
        <v>1612475093</v>
      </c>
      <c r="B4245" s="2" t="s">
        <v>11772</v>
      </c>
      <c r="C4245" t="s">
        <v>65</v>
      </c>
      <c r="D4245" t="s">
        <v>23</v>
      </c>
      <c r="E4245" t="s">
        <v>11773</v>
      </c>
      <c r="F4245" t="s">
        <v>11774</v>
      </c>
      <c r="G4245">
        <v>2311</v>
      </c>
      <c r="H4245">
        <v>239</v>
      </c>
      <c r="I4245">
        <v>14566</v>
      </c>
      <c r="J4245" t="s">
        <v>26</v>
      </c>
      <c r="K4245" t="s">
        <v>7518</v>
      </c>
      <c r="L4245" t="s">
        <v>28</v>
      </c>
      <c r="M4245">
        <v>6</v>
      </c>
      <c r="N4245">
        <v>1</v>
      </c>
      <c r="O4245">
        <v>0</v>
      </c>
      <c r="P4245" t="s">
        <v>11775</v>
      </c>
      <c r="Q4245" t="s">
        <v>79</v>
      </c>
      <c r="R4245" s="3">
        <v>40067.8381944444</v>
      </c>
      <c r="S4245" t="s">
        <v>54</v>
      </c>
      <c r="T4245" t="s">
        <v>11776</v>
      </c>
      <c r="U4245" t="s">
        <v>4058</v>
      </c>
    </row>
    <row r="4246" customHeight="1" spans="1:19">
      <c r="A4246">
        <v>6341428194</v>
      </c>
      <c r="B4246" s="2" t="s">
        <v>11777</v>
      </c>
      <c r="C4246" t="s">
        <v>65</v>
      </c>
      <c r="D4246" t="s">
        <v>23</v>
      </c>
      <c r="E4246" t="s">
        <v>11778</v>
      </c>
      <c r="F4246" t="s">
        <v>11779</v>
      </c>
      <c r="G4246">
        <v>89</v>
      </c>
      <c r="H4246">
        <v>388</v>
      </c>
      <c r="I4246">
        <v>68</v>
      </c>
      <c r="J4246" t="s">
        <v>153</v>
      </c>
      <c r="L4246" t="s">
        <v>51</v>
      </c>
      <c r="M4246">
        <v>0</v>
      </c>
      <c r="N4246">
        <v>0</v>
      </c>
      <c r="O4246">
        <v>-1</v>
      </c>
      <c r="P4246" t="s">
        <v>11780</v>
      </c>
      <c r="Q4246" t="s">
        <v>46</v>
      </c>
      <c r="R4246" s="3">
        <v>42955.6698958333</v>
      </c>
      <c r="S4246" t="s">
        <v>31</v>
      </c>
    </row>
    <row r="4247" customHeight="1" spans="1:19">
      <c r="A4247">
        <v>6493404071</v>
      </c>
      <c r="B4247" s="2" t="s">
        <v>11781</v>
      </c>
      <c r="C4247" t="s">
        <v>157</v>
      </c>
      <c r="D4247" t="s">
        <v>23</v>
      </c>
      <c r="E4247" t="s">
        <v>11782</v>
      </c>
      <c r="G4247">
        <v>16</v>
      </c>
      <c r="H4247">
        <v>393</v>
      </c>
      <c r="I4247">
        <v>15</v>
      </c>
      <c r="J4247" t="s">
        <v>35</v>
      </c>
      <c r="L4247" t="s">
        <v>28</v>
      </c>
      <c r="M4247">
        <v>0</v>
      </c>
      <c r="N4247">
        <v>0</v>
      </c>
      <c r="O4247">
        <v>-1</v>
      </c>
      <c r="P4247" t="s">
        <v>36</v>
      </c>
      <c r="Q4247" t="s">
        <v>79</v>
      </c>
      <c r="R4247" s="3">
        <v>43152.9736111111</v>
      </c>
      <c r="S4247" t="s">
        <v>31</v>
      </c>
    </row>
    <row r="4248" customHeight="1" spans="1:19">
      <c r="A4248">
        <v>7602459706</v>
      </c>
      <c r="B4248" s="2" t="s">
        <v>11783</v>
      </c>
      <c r="C4248" t="s">
        <v>157</v>
      </c>
      <c r="D4248" t="s">
        <v>23</v>
      </c>
      <c r="E4248" t="s">
        <v>11784</v>
      </c>
      <c r="F4248" t="s">
        <v>11785</v>
      </c>
      <c r="G4248">
        <v>4</v>
      </c>
      <c r="H4248">
        <v>176</v>
      </c>
      <c r="I4248">
        <v>14</v>
      </c>
      <c r="J4248" t="s">
        <v>68</v>
      </c>
      <c r="L4248" t="s">
        <v>28</v>
      </c>
      <c r="M4248">
        <v>0</v>
      </c>
      <c r="N4248">
        <v>0</v>
      </c>
      <c r="O4248">
        <v>-1</v>
      </c>
      <c r="P4248" t="s">
        <v>11786</v>
      </c>
      <c r="Q4248" t="s">
        <v>276</v>
      </c>
      <c r="R4248" s="3">
        <v>44318.0277777778</v>
      </c>
      <c r="S4248" t="s">
        <v>31</v>
      </c>
    </row>
    <row r="4249" customHeight="1" spans="1:19">
      <c r="A4249">
        <v>5326902560</v>
      </c>
      <c r="B4249" s="2" t="s">
        <v>11787</v>
      </c>
      <c r="C4249" t="s">
        <v>157</v>
      </c>
      <c r="D4249" t="s">
        <v>23</v>
      </c>
      <c r="E4249" t="s">
        <v>11788</v>
      </c>
      <c r="G4249">
        <v>932</v>
      </c>
      <c r="H4249">
        <v>111</v>
      </c>
      <c r="I4249">
        <v>6</v>
      </c>
      <c r="J4249" t="s">
        <v>273</v>
      </c>
      <c r="K4249" t="s">
        <v>2533</v>
      </c>
      <c r="L4249" t="s">
        <v>51</v>
      </c>
      <c r="M4249">
        <v>0</v>
      </c>
      <c r="N4249">
        <v>0</v>
      </c>
      <c r="O4249">
        <v>-1</v>
      </c>
      <c r="P4249" t="s">
        <v>608</v>
      </c>
      <c r="Q4249" t="s">
        <v>318</v>
      </c>
      <c r="R4249" s="3">
        <v>41924.9493055556</v>
      </c>
      <c r="S4249" t="s">
        <v>31</v>
      </c>
    </row>
    <row r="4250" customHeight="1" spans="1:19">
      <c r="A4250">
        <v>7350692027</v>
      </c>
      <c r="B4250" s="2" t="s">
        <v>11789</v>
      </c>
      <c r="C4250" t="s">
        <v>157</v>
      </c>
      <c r="D4250" t="s">
        <v>23</v>
      </c>
      <c r="E4250" t="s">
        <v>11790</v>
      </c>
      <c r="F4250" t="s">
        <v>105</v>
      </c>
      <c r="G4250">
        <v>33</v>
      </c>
      <c r="H4250">
        <v>136</v>
      </c>
      <c r="I4250">
        <v>23</v>
      </c>
      <c r="J4250" t="s">
        <v>26</v>
      </c>
      <c r="L4250" t="s">
        <v>51</v>
      </c>
      <c r="M4250">
        <v>0</v>
      </c>
      <c r="N4250">
        <v>0</v>
      </c>
      <c r="O4250">
        <v>-1</v>
      </c>
      <c r="P4250" t="s">
        <v>11791</v>
      </c>
      <c r="Q4250" t="s">
        <v>30</v>
      </c>
      <c r="R4250" s="3">
        <v>43806.8763888889</v>
      </c>
      <c r="S4250" t="s">
        <v>38</v>
      </c>
    </row>
    <row r="4251" customHeight="1" spans="1:19">
      <c r="A4251">
        <v>7273526207</v>
      </c>
      <c r="B4251" s="2" t="s">
        <v>11792</v>
      </c>
      <c r="C4251" t="s">
        <v>157</v>
      </c>
      <c r="D4251" t="s">
        <v>23</v>
      </c>
      <c r="E4251" t="s">
        <v>11793</v>
      </c>
      <c r="F4251" t="s">
        <v>11794</v>
      </c>
      <c r="G4251">
        <v>18</v>
      </c>
      <c r="H4251">
        <v>227</v>
      </c>
      <c r="I4251">
        <v>289</v>
      </c>
      <c r="J4251" t="s">
        <v>35</v>
      </c>
      <c r="L4251" t="s">
        <v>51</v>
      </c>
      <c r="M4251">
        <v>0</v>
      </c>
      <c r="N4251">
        <v>0</v>
      </c>
      <c r="O4251">
        <v>-1</v>
      </c>
      <c r="P4251" t="s">
        <v>11795</v>
      </c>
      <c r="Q4251" t="s">
        <v>63</v>
      </c>
      <c r="R4251" s="3">
        <v>43682.4451388889</v>
      </c>
      <c r="S4251" t="s">
        <v>38</v>
      </c>
    </row>
    <row r="4252" customHeight="1" spans="1:21">
      <c r="A4252">
        <v>5833983318</v>
      </c>
      <c r="B4252" s="2" t="s">
        <v>11796</v>
      </c>
      <c r="C4252" t="s">
        <v>65</v>
      </c>
      <c r="D4252" t="s">
        <v>23</v>
      </c>
      <c r="E4252" t="s">
        <v>11797</v>
      </c>
      <c r="G4252">
        <v>129</v>
      </c>
      <c r="H4252">
        <v>861</v>
      </c>
      <c r="I4252">
        <v>873</v>
      </c>
      <c r="J4252" t="s">
        <v>94</v>
      </c>
      <c r="K4252" t="s">
        <v>854</v>
      </c>
      <c r="L4252" t="s">
        <v>51</v>
      </c>
      <c r="M4252">
        <v>0</v>
      </c>
      <c r="N4252">
        <v>0</v>
      </c>
      <c r="O4252">
        <v>-1</v>
      </c>
      <c r="P4252" t="s">
        <v>4287</v>
      </c>
      <c r="Q4252" t="s">
        <v>439</v>
      </c>
      <c r="R4252" s="3">
        <v>42390.4861111111</v>
      </c>
      <c r="S4252" t="s">
        <v>31</v>
      </c>
      <c r="U4252" t="s">
        <v>11798</v>
      </c>
    </row>
    <row r="4253" customHeight="1" spans="1:21">
      <c r="A4253">
        <v>5270225617</v>
      </c>
      <c r="B4253" s="2" t="s">
        <v>11799</v>
      </c>
      <c r="C4253" t="s">
        <v>65</v>
      </c>
      <c r="D4253" t="s">
        <v>23</v>
      </c>
      <c r="E4253" t="s">
        <v>11800</v>
      </c>
      <c r="F4253" t="s">
        <v>11801</v>
      </c>
      <c r="G4253">
        <v>514</v>
      </c>
      <c r="H4253">
        <v>944</v>
      </c>
      <c r="I4253">
        <v>2328</v>
      </c>
      <c r="J4253" t="s">
        <v>273</v>
      </c>
      <c r="L4253" t="s">
        <v>51</v>
      </c>
      <c r="M4253">
        <v>6</v>
      </c>
      <c r="N4253">
        <v>1</v>
      </c>
      <c r="O4253">
        <v>0</v>
      </c>
      <c r="P4253" t="s">
        <v>230</v>
      </c>
      <c r="Q4253" t="s">
        <v>276</v>
      </c>
      <c r="R4253" s="3">
        <v>41878.5965277778</v>
      </c>
      <c r="S4253" t="s">
        <v>54</v>
      </c>
      <c r="T4253" t="s">
        <v>90</v>
      </c>
      <c r="U4253" t="s">
        <v>3000</v>
      </c>
    </row>
    <row r="4254" customHeight="1" spans="1:19">
      <c r="A4254">
        <v>5936680299</v>
      </c>
      <c r="B4254" s="2" t="s">
        <v>11802</v>
      </c>
      <c r="C4254" t="s">
        <v>65</v>
      </c>
      <c r="D4254" t="s">
        <v>23</v>
      </c>
      <c r="E4254" t="s">
        <v>11803</v>
      </c>
      <c r="F4254" t="s">
        <v>11804</v>
      </c>
      <c r="G4254">
        <v>596</v>
      </c>
      <c r="H4254">
        <v>907</v>
      </c>
      <c r="I4254">
        <v>2645</v>
      </c>
      <c r="J4254" t="s">
        <v>106</v>
      </c>
      <c r="L4254" t="s">
        <v>51</v>
      </c>
      <c r="M4254">
        <v>4</v>
      </c>
      <c r="N4254">
        <v>1</v>
      </c>
      <c r="O4254">
        <v>0</v>
      </c>
      <c r="P4254" t="s">
        <v>9212</v>
      </c>
      <c r="Q4254" t="s">
        <v>37</v>
      </c>
      <c r="R4254" s="3">
        <v>42511.475</v>
      </c>
      <c r="S4254" t="s">
        <v>31</v>
      </c>
    </row>
    <row r="4255" customHeight="1" spans="1:19">
      <c r="A4255">
        <v>7417861778</v>
      </c>
      <c r="B4255" s="2" t="s">
        <v>11805</v>
      </c>
      <c r="C4255" t="s">
        <v>65</v>
      </c>
      <c r="D4255" t="s">
        <v>23</v>
      </c>
      <c r="E4255" t="s">
        <v>11806</v>
      </c>
      <c r="F4255" t="s">
        <v>11807</v>
      </c>
      <c r="G4255">
        <v>72</v>
      </c>
      <c r="H4255">
        <v>242</v>
      </c>
      <c r="I4255">
        <v>2352</v>
      </c>
      <c r="J4255" t="s">
        <v>50</v>
      </c>
      <c r="L4255" t="s">
        <v>51</v>
      </c>
      <c r="M4255">
        <v>1</v>
      </c>
      <c r="N4255">
        <v>0</v>
      </c>
      <c r="O4255">
        <v>-1</v>
      </c>
      <c r="P4255" t="s">
        <v>11808</v>
      </c>
      <c r="Q4255" t="s">
        <v>53</v>
      </c>
      <c r="R4255" s="3">
        <v>43912.9340277778</v>
      </c>
      <c r="S4255" t="s">
        <v>31</v>
      </c>
    </row>
    <row r="4256" customHeight="1" spans="1:19">
      <c r="A4256">
        <v>7644333728</v>
      </c>
      <c r="B4256" s="2" t="s">
        <v>11809</v>
      </c>
      <c r="C4256" t="s">
        <v>65</v>
      </c>
      <c r="D4256" t="s">
        <v>23</v>
      </c>
      <c r="E4256" t="s">
        <v>11810</v>
      </c>
      <c r="F4256" t="s">
        <v>11811</v>
      </c>
      <c r="G4256">
        <v>1</v>
      </c>
      <c r="H4256">
        <v>10</v>
      </c>
      <c r="I4256">
        <v>1217</v>
      </c>
      <c r="J4256" t="s">
        <v>35</v>
      </c>
      <c r="L4256" t="s">
        <v>51</v>
      </c>
      <c r="M4256">
        <v>0</v>
      </c>
      <c r="N4256">
        <v>0</v>
      </c>
      <c r="O4256">
        <v>-1</v>
      </c>
      <c r="P4256" t="s">
        <v>11812</v>
      </c>
      <c r="Q4256" t="s">
        <v>53</v>
      </c>
      <c r="R4256" s="3">
        <v>44385.6291666667</v>
      </c>
      <c r="S4256" t="s">
        <v>38</v>
      </c>
    </row>
    <row r="4257" customHeight="1" spans="1:19">
      <c r="A4257">
        <v>7644333728</v>
      </c>
      <c r="B4257" s="2" t="s">
        <v>11813</v>
      </c>
      <c r="C4257" t="s">
        <v>65</v>
      </c>
      <c r="D4257" t="s">
        <v>23</v>
      </c>
      <c r="E4257" t="s">
        <v>11810</v>
      </c>
      <c r="F4257" t="s">
        <v>11811</v>
      </c>
      <c r="G4257">
        <v>1</v>
      </c>
      <c r="H4257">
        <v>10</v>
      </c>
      <c r="I4257">
        <v>1217</v>
      </c>
      <c r="J4257" t="s">
        <v>35</v>
      </c>
      <c r="L4257" t="s">
        <v>51</v>
      </c>
      <c r="M4257">
        <v>0</v>
      </c>
      <c r="N4257">
        <v>0</v>
      </c>
      <c r="O4257">
        <v>-1</v>
      </c>
      <c r="P4257" t="s">
        <v>11812</v>
      </c>
      <c r="Q4257" t="s">
        <v>53</v>
      </c>
      <c r="R4257" s="3">
        <v>44385.6291666667</v>
      </c>
      <c r="S4257" t="s">
        <v>38</v>
      </c>
    </row>
    <row r="4258" customHeight="1" spans="1:19">
      <c r="A4258">
        <v>7646213702</v>
      </c>
      <c r="B4258" s="2" t="s">
        <v>11814</v>
      </c>
      <c r="C4258" t="s">
        <v>65</v>
      </c>
      <c r="D4258" t="s">
        <v>23</v>
      </c>
      <c r="E4258" t="s">
        <v>11815</v>
      </c>
      <c r="F4258" t="s">
        <v>11816</v>
      </c>
      <c r="G4258">
        <v>102</v>
      </c>
      <c r="H4258">
        <v>151</v>
      </c>
      <c r="I4258">
        <v>253</v>
      </c>
      <c r="J4258" t="s">
        <v>35</v>
      </c>
      <c r="L4258" t="s">
        <v>51</v>
      </c>
      <c r="M4258">
        <v>2</v>
      </c>
      <c r="N4258">
        <v>0</v>
      </c>
      <c r="O4258">
        <v>-1</v>
      </c>
      <c r="P4258" t="s">
        <v>36</v>
      </c>
      <c r="Q4258" t="s">
        <v>71</v>
      </c>
      <c r="R4258" s="3">
        <v>44390.65</v>
      </c>
      <c r="S4258" t="s">
        <v>31</v>
      </c>
    </row>
    <row r="4259" customHeight="1" spans="1:19">
      <c r="A4259">
        <v>7628449167</v>
      </c>
      <c r="B4259" s="2" t="s">
        <v>11817</v>
      </c>
      <c r="C4259" t="s">
        <v>65</v>
      </c>
      <c r="D4259" t="s">
        <v>23</v>
      </c>
      <c r="E4259" t="s">
        <v>11818</v>
      </c>
      <c r="F4259" t="s">
        <v>11819</v>
      </c>
      <c r="G4259">
        <v>516</v>
      </c>
      <c r="H4259">
        <v>434</v>
      </c>
      <c r="I4259">
        <v>1871</v>
      </c>
      <c r="J4259" t="s">
        <v>35</v>
      </c>
      <c r="L4259" t="s">
        <v>51</v>
      </c>
      <c r="M4259">
        <v>2</v>
      </c>
      <c r="N4259">
        <v>1</v>
      </c>
      <c r="O4259">
        <v>0</v>
      </c>
      <c r="P4259" t="s">
        <v>11820</v>
      </c>
      <c r="Q4259" t="s">
        <v>71</v>
      </c>
      <c r="R4259" s="3">
        <v>44363.6604166667</v>
      </c>
      <c r="S4259" t="s">
        <v>31</v>
      </c>
    </row>
    <row r="4260" customHeight="1" spans="1:19">
      <c r="A4260">
        <v>1934480297</v>
      </c>
      <c r="B4260" s="2" t="s">
        <v>11821</v>
      </c>
      <c r="C4260" t="s">
        <v>65</v>
      </c>
      <c r="D4260" t="s">
        <v>23</v>
      </c>
      <c r="E4260" t="s">
        <v>11822</v>
      </c>
      <c r="F4260" t="s">
        <v>11823</v>
      </c>
      <c r="G4260">
        <v>1000</v>
      </c>
      <c r="H4260">
        <v>2490</v>
      </c>
      <c r="I4260">
        <v>14811</v>
      </c>
      <c r="J4260" t="s">
        <v>50</v>
      </c>
      <c r="K4260" t="s">
        <v>1998</v>
      </c>
      <c r="L4260" t="s">
        <v>51</v>
      </c>
      <c r="M4260">
        <v>6</v>
      </c>
      <c r="N4260">
        <v>0</v>
      </c>
      <c r="O4260">
        <v>-1</v>
      </c>
      <c r="P4260" t="s">
        <v>11824</v>
      </c>
      <c r="Q4260" t="s">
        <v>53</v>
      </c>
      <c r="R4260" s="3">
        <v>40568.8</v>
      </c>
      <c r="S4260" t="s">
        <v>31</v>
      </c>
    </row>
    <row r="4261" customHeight="1" spans="1:19">
      <c r="A4261">
        <v>7601935676</v>
      </c>
      <c r="B4261" s="2" t="s">
        <v>11825</v>
      </c>
      <c r="C4261" t="s">
        <v>65</v>
      </c>
      <c r="D4261" t="s">
        <v>23</v>
      </c>
      <c r="E4261" t="s">
        <v>11826</v>
      </c>
      <c r="G4261">
        <v>199</v>
      </c>
      <c r="H4261">
        <v>614</v>
      </c>
      <c r="I4261">
        <v>1390</v>
      </c>
      <c r="J4261" t="s">
        <v>1036</v>
      </c>
      <c r="L4261" t="s">
        <v>51</v>
      </c>
      <c r="M4261">
        <v>4</v>
      </c>
      <c r="N4261">
        <v>0</v>
      </c>
      <c r="O4261">
        <v>-1</v>
      </c>
      <c r="P4261" t="s">
        <v>275</v>
      </c>
      <c r="Q4261" t="s">
        <v>439</v>
      </c>
      <c r="R4261" s="3">
        <v>44317.8090277778</v>
      </c>
      <c r="S4261" t="s">
        <v>31</v>
      </c>
    </row>
    <row r="4262" customHeight="1" spans="1:19">
      <c r="A4262">
        <v>7716555133</v>
      </c>
      <c r="B4262" s="2" t="s">
        <v>11827</v>
      </c>
      <c r="C4262" t="s">
        <v>65</v>
      </c>
      <c r="D4262" t="s">
        <v>23</v>
      </c>
      <c r="E4262" t="s">
        <v>11828</v>
      </c>
      <c r="F4262" t="s">
        <v>11829</v>
      </c>
      <c r="G4262">
        <v>322</v>
      </c>
      <c r="H4262">
        <v>387</v>
      </c>
      <c r="I4262">
        <v>2569</v>
      </c>
      <c r="J4262" t="s">
        <v>35</v>
      </c>
      <c r="L4262" t="s">
        <v>28</v>
      </c>
      <c r="M4262">
        <v>0</v>
      </c>
      <c r="N4262">
        <v>0</v>
      </c>
      <c r="O4262">
        <v>-1</v>
      </c>
      <c r="P4262" t="s">
        <v>36</v>
      </c>
      <c r="Q4262" t="s">
        <v>276</v>
      </c>
      <c r="R4262" s="3">
        <v>44495.4034722222</v>
      </c>
      <c r="S4262" t="s">
        <v>38</v>
      </c>
    </row>
    <row r="4263" customHeight="1" spans="1:19">
      <c r="A4263">
        <v>7716456523</v>
      </c>
      <c r="B4263" s="2" t="s">
        <v>11830</v>
      </c>
      <c r="C4263" t="s">
        <v>65</v>
      </c>
      <c r="D4263" t="s">
        <v>23</v>
      </c>
      <c r="E4263" t="s">
        <v>11831</v>
      </c>
      <c r="F4263" t="s">
        <v>11832</v>
      </c>
      <c r="G4263">
        <v>163</v>
      </c>
      <c r="H4263">
        <v>201</v>
      </c>
      <c r="I4263">
        <v>1296</v>
      </c>
      <c r="J4263" t="s">
        <v>273</v>
      </c>
      <c r="L4263" t="s">
        <v>51</v>
      </c>
      <c r="M4263">
        <v>0</v>
      </c>
      <c r="N4263">
        <v>0</v>
      </c>
      <c r="O4263">
        <v>-1</v>
      </c>
      <c r="P4263" t="s">
        <v>11833</v>
      </c>
      <c r="Q4263" t="s">
        <v>276</v>
      </c>
      <c r="R4263" s="3">
        <v>44495.4138888889</v>
      </c>
      <c r="S4263" t="s">
        <v>38</v>
      </c>
    </row>
    <row r="4264" customHeight="1" spans="1:21">
      <c r="A4264">
        <v>6123431265</v>
      </c>
      <c r="B4264" s="2" t="s">
        <v>11834</v>
      </c>
      <c r="C4264" t="s">
        <v>65</v>
      </c>
      <c r="D4264" t="s">
        <v>23</v>
      </c>
      <c r="E4264" t="s">
        <v>11835</v>
      </c>
      <c r="F4264" t="s">
        <v>11836</v>
      </c>
      <c r="G4264">
        <v>1171</v>
      </c>
      <c r="H4264">
        <v>394</v>
      </c>
      <c r="I4264">
        <v>4407</v>
      </c>
      <c r="J4264" t="s">
        <v>106</v>
      </c>
      <c r="L4264" t="s">
        <v>51</v>
      </c>
      <c r="M4264">
        <v>4</v>
      </c>
      <c r="N4264">
        <v>1</v>
      </c>
      <c r="O4264">
        <v>0</v>
      </c>
      <c r="P4264" t="s">
        <v>134</v>
      </c>
      <c r="Q4264" t="s">
        <v>37</v>
      </c>
      <c r="R4264" s="3">
        <v>42764.9395833333</v>
      </c>
      <c r="S4264" t="s">
        <v>31</v>
      </c>
      <c r="T4264" t="s">
        <v>11837</v>
      </c>
      <c r="U4264" t="s">
        <v>7557</v>
      </c>
    </row>
    <row r="4265" customHeight="1" spans="1:21">
      <c r="A4265">
        <v>6123431265</v>
      </c>
      <c r="B4265" s="2" t="s">
        <v>11838</v>
      </c>
      <c r="C4265" t="s">
        <v>65</v>
      </c>
      <c r="D4265" t="s">
        <v>23</v>
      </c>
      <c r="E4265" t="s">
        <v>11835</v>
      </c>
      <c r="F4265" t="s">
        <v>11836</v>
      </c>
      <c r="G4265">
        <v>1171</v>
      </c>
      <c r="H4265">
        <v>394</v>
      </c>
      <c r="I4265">
        <v>4407</v>
      </c>
      <c r="J4265" t="s">
        <v>106</v>
      </c>
      <c r="L4265" t="s">
        <v>51</v>
      </c>
      <c r="M4265">
        <v>4</v>
      </c>
      <c r="N4265">
        <v>1</v>
      </c>
      <c r="O4265">
        <v>0</v>
      </c>
      <c r="P4265" t="s">
        <v>134</v>
      </c>
      <c r="Q4265" t="s">
        <v>37</v>
      </c>
      <c r="R4265" s="3">
        <v>42764.9395833333</v>
      </c>
      <c r="S4265" t="s">
        <v>31</v>
      </c>
      <c r="T4265" t="s">
        <v>11837</v>
      </c>
      <c r="U4265" t="s">
        <v>7557</v>
      </c>
    </row>
    <row r="4266" customHeight="1" spans="1:21">
      <c r="A4266">
        <v>6867445602</v>
      </c>
      <c r="B4266" s="2" t="s">
        <v>11839</v>
      </c>
      <c r="C4266" t="s">
        <v>65</v>
      </c>
      <c r="D4266" t="s">
        <v>23</v>
      </c>
      <c r="E4266" t="s">
        <v>11840</v>
      </c>
      <c r="F4266" t="s">
        <v>11841</v>
      </c>
      <c r="G4266">
        <v>439</v>
      </c>
      <c r="H4266">
        <v>708</v>
      </c>
      <c r="I4266">
        <v>9982</v>
      </c>
      <c r="J4266" t="s">
        <v>563</v>
      </c>
      <c r="L4266" t="s">
        <v>51</v>
      </c>
      <c r="M4266">
        <v>4</v>
      </c>
      <c r="N4266">
        <v>1</v>
      </c>
      <c r="O4266">
        <v>0</v>
      </c>
      <c r="P4266" t="s">
        <v>100</v>
      </c>
      <c r="Q4266" t="s">
        <v>231</v>
      </c>
      <c r="R4266" s="3">
        <v>43432.7493055556</v>
      </c>
      <c r="S4266" t="s">
        <v>31</v>
      </c>
      <c r="U4266" t="s">
        <v>585</v>
      </c>
    </row>
    <row r="4267" customHeight="1" spans="1:21">
      <c r="A4267">
        <v>7440092127</v>
      </c>
      <c r="B4267" s="2" t="s">
        <v>11842</v>
      </c>
      <c r="C4267" t="s">
        <v>65</v>
      </c>
      <c r="D4267" t="s">
        <v>23</v>
      </c>
      <c r="E4267" t="s">
        <v>11843</v>
      </c>
      <c r="F4267" t="s">
        <v>11844</v>
      </c>
      <c r="G4267">
        <v>1546</v>
      </c>
      <c r="H4267">
        <v>671</v>
      </c>
      <c r="I4267">
        <v>5045</v>
      </c>
      <c r="J4267" t="s">
        <v>2076</v>
      </c>
      <c r="L4267" t="s">
        <v>28</v>
      </c>
      <c r="M4267">
        <v>5</v>
      </c>
      <c r="N4267">
        <v>1</v>
      </c>
      <c r="O4267">
        <v>0</v>
      </c>
      <c r="P4267" t="s">
        <v>11845</v>
      </c>
      <c r="Q4267" t="s">
        <v>84</v>
      </c>
      <c r="R4267" s="3">
        <v>43941.9638888889</v>
      </c>
      <c r="S4267" t="s">
        <v>31</v>
      </c>
      <c r="T4267" t="s">
        <v>5364</v>
      </c>
      <c r="U4267" t="s">
        <v>4413</v>
      </c>
    </row>
    <row r="4268" customHeight="1" spans="1:21">
      <c r="A4268">
        <v>6527414423</v>
      </c>
      <c r="B4268" s="2" t="s">
        <v>11846</v>
      </c>
      <c r="C4268" t="s">
        <v>65</v>
      </c>
      <c r="D4268" t="s">
        <v>23</v>
      </c>
      <c r="E4268" t="s">
        <v>11847</v>
      </c>
      <c r="F4268" t="s">
        <v>11848</v>
      </c>
      <c r="G4268">
        <v>2064</v>
      </c>
      <c r="H4268">
        <v>583</v>
      </c>
      <c r="I4268">
        <v>7340</v>
      </c>
      <c r="J4268" t="s">
        <v>94</v>
      </c>
      <c r="K4268" t="s">
        <v>854</v>
      </c>
      <c r="L4268" t="s">
        <v>51</v>
      </c>
      <c r="M4268">
        <v>5</v>
      </c>
      <c r="N4268">
        <v>1</v>
      </c>
      <c r="O4268">
        <v>0</v>
      </c>
      <c r="P4268" t="s">
        <v>29</v>
      </c>
      <c r="Q4268" t="s">
        <v>101</v>
      </c>
      <c r="R4268" s="3">
        <v>43204.9097222222</v>
      </c>
      <c r="S4268" t="s">
        <v>31</v>
      </c>
      <c r="U4268" t="s">
        <v>3000</v>
      </c>
    </row>
    <row r="4269" customHeight="1" spans="1:19">
      <c r="A4269">
        <v>7513463847</v>
      </c>
      <c r="B4269" s="2" t="s">
        <v>11849</v>
      </c>
      <c r="C4269" t="s">
        <v>65</v>
      </c>
      <c r="D4269" t="s">
        <v>23</v>
      </c>
      <c r="E4269" t="s">
        <v>11850</v>
      </c>
      <c r="F4269" t="s">
        <v>11851</v>
      </c>
      <c r="G4269">
        <v>12</v>
      </c>
      <c r="H4269">
        <v>184</v>
      </c>
      <c r="I4269">
        <v>1623</v>
      </c>
      <c r="J4269" t="s">
        <v>106</v>
      </c>
      <c r="K4269" t="s">
        <v>11852</v>
      </c>
      <c r="L4269" t="s">
        <v>51</v>
      </c>
      <c r="M4269">
        <v>2</v>
      </c>
      <c r="N4269">
        <v>0</v>
      </c>
      <c r="O4269">
        <v>-1</v>
      </c>
      <c r="P4269" t="s">
        <v>11833</v>
      </c>
      <c r="Q4269" t="s">
        <v>84</v>
      </c>
      <c r="R4269" s="3">
        <v>44121.9319444444</v>
      </c>
      <c r="S4269" t="s">
        <v>38</v>
      </c>
    </row>
    <row r="4270" customHeight="1" spans="1:19">
      <c r="A4270">
        <v>6264523656</v>
      </c>
      <c r="B4270" s="2" t="s">
        <v>11853</v>
      </c>
      <c r="C4270" t="s">
        <v>65</v>
      </c>
      <c r="D4270" t="s">
        <v>23</v>
      </c>
      <c r="E4270" t="s">
        <v>11854</v>
      </c>
      <c r="F4270" t="s">
        <v>11855</v>
      </c>
      <c r="G4270">
        <v>1152</v>
      </c>
      <c r="H4270">
        <v>945</v>
      </c>
      <c r="I4270">
        <v>6584</v>
      </c>
      <c r="J4270" t="s">
        <v>537</v>
      </c>
      <c r="L4270" t="s">
        <v>51</v>
      </c>
      <c r="M4270">
        <v>2</v>
      </c>
      <c r="N4270">
        <v>1</v>
      </c>
      <c r="O4270">
        <v>0</v>
      </c>
      <c r="P4270" t="s">
        <v>11856</v>
      </c>
      <c r="Q4270" t="s">
        <v>79</v>
      </c>
      <c r="R4270" s="3">
        <v>42883.8541666667</v>
      </c>
      <c r="S4270" t="s">
        <v>31</v>
      </c>
    </row>
    <row r="4271" customHeight="1" spans="1:21">
      <c r="A4271">
        <v>7568612318</v>
      </c>
      <c r="B4271" s="2" t="s">
        <v>11857</v>
      </c>
      <c r="C4271" t="s">
        <v>65</v>
      </c>
      <c r="D4271" t="s">
        <v>23</v>
      </c>
      <c r="E4271" t="s">
        <v>11858</v>
      </c>
      <c r="F4271" t="s">
        <v>11859</v>
      </c>
      <c r="G4271">
        <v>650</v>
      </c>
      <c r="H4271">
        <v>599</v>
      </c>
      <c r="I4271">
        <v>2050</v>
      </c>
      <c r="J4271" t="s">
        <v>35</v>
      </c>
      <c r="L4271" t="s">
        <v>28</v>
      </c>
      <c r="M4271">
        <v>3</v>
      </c>
      <c r="N4271">
        <v>1</v>
      </c>
      <c r="O4271">
        <v>0</v>
      </c>
      <c r="P4271" t="s">
        <v>182</v>
      </c>
      <c r="Q4271" t="s">
        <v>141</v>
      </c>
      <c r="R4271" s="3">
        <v>44252.9284722222</v>
      </c>
      <c r="S4271" t="s">
        <v>31</v>
      </c>
      <c r="T4271" t="s">
        <v>2136</v>
      </c>
      <c r="U4271" t="s">
        <v>190</v>
      </c>
    </row>
    <row r="4272" customHeight="1" spans="1:21">
      <c r="A4272">
        <v>7568612318</v>
      </c>
      <c r="B4272" s="2" t="s">
        <v>11860</v>
      </c>
      <c r="C4272" t="s">
        <v>65</v>
      </c>
      <c r="D4272" t="s">
        <v>23</v>
      </c>
      <c r="E4272" t="s">
        <v>11858</v>
      </c>
      <c r="F4272" t="s">
        <v>11859</v>
      </c>
      <c r="G4272">
        <v>650</v>
      </c>
      <c r="H4272">
        <v>599</v>
      </c>
      <c r="I4272">
        <v>2050</v>
      </c>
      <c r="J4272" t="s">
        <v>35</v>
      </c>
      <c r="L4272" t="s">
        <v>28</v>
      </c>
      <c r="M4272">
        <v>3</v>
      </c>
      <c r="N4272">
        <v>1</v>
      </c>
      <c r="O4272">
        <v>0</v>
      </c>
      <c r="P4272" t="s">
        <v>182</v>
      </c>
      <c r="Q4272" t="s">
        <v>141</v>
      </c>
      <c r="R4272" s="3">
        <v>44252.9284722222</v>
      </c>
      <c r="S4272" t="s">
        <v>31</v>
      </c>
      <c r="T4272" t="s">
        <v>2136</v>
      </c>
      <c r="U4272" t="s">
        <v>190</v>
      </c>
    </row>
    <row r="4273" customHeight="1" spans="1:21">
      <c r="A4273">
        <v>1684420917</v>
      </c>
      <c r="B4273" s="2" t="s">
        <v>11861</v>
      </c>
      <c r="C4273" t="s">
        <v>65</v>
      </c>
      <c r="D4273" t="s">
        <v>23</v>
      </c>
      <c r="E4273" t="s">
        <v>11862</v>
      </c>
      <c r="F4273" t="s">
        <v>11863</v>
      </c>
      <c r="G4273">
        <v>1375</v>
      </c>
      <c r="H4273">
        <v>643</v>
      </c>
      <c r="I4273">
        <v>4585</v>
      </c>
      <c r="J4273" t="s">
        <v>204</v>
      </c>
      <c r="K4273" t="s">
        <v>220</v>
      </c>
      <c r="L4273" t="s">
        <v>51</v>
      </c>
      <c r="M4273">
        <v>6</v>
      </c>
      <c r="N4273">
        <v>1</v>
      </c>
      <c r="O4273">
        <v>0</v>
      </c>
      <c r="P4273" t="s">
        <v>11864</v>
      </c>
      <c r="Q4273" t="s">
        <v>84</v>
      </c>
      <c r="R4273" s="3">
        <v>40246.3923611111</v>
      </c>
      <c r="S4273" t="s">
        <v>54</v>
      </c>
      <c r="U4273" t="s">
        <v>11865</v>
      </c>
    </row>
    <row r="4274" customHeight="1" spans="1:19">
      <c r="A4274">
        <v>7394030135</v>
      </c>
      <c r="B4274" s="2" t="s">
        <v>11866</v>
      </c>
      <c r="C4274" t="s">
        <v>157</v>
      </c>
      <c r="D4274" t="s">
        <v>23</v>
      </c>
      <c r="E4274" t="s">
        <v>11867</v>
      </c>
      <c r="F4274" t="s">
        <v>105</v>
      </c>
      <c r="G4274">
        <v>1608</v>
      </c>
      <c r="H4274">
        <v>59</v>
      </c>
      <c r="I4274">
        <v>2210</v>
      </c>
      <c r="J4274" t="s">
        <v>35</v>
      </c>
      <c r="L4274" t="s">
        <v>51</v>
      </c>
      <c r="M4274">
        <v>5</v>
      </c>
      <c r="N4274">
        <v>1</v>
      </c>
      <c r="O4274">
        <v>0</v>
      </c>
      <c r="P4274" t="s">
        <v>11868</v>
      </c>
      <c r="Q4274" t="s">
        <v>79</v>
      </c>
      <c r="R4274" s="3">
        <v>43878.5138888889</v>
      </c>
      <c r="S4274" t="s">
        <v>31</v>
      </c>
    </row>
    <row r="4275" customHeight="1" spans="1:19">
      <c r="A4275">
        <v>6149270774</v>
      </c>
      <c r="B4275" s="2" t="s">
        <v>11869</v>
      </c>
      <c r="C4275" t="s">
        <v>65</v>
      </c>
      <c r="D4275" t="s">
        <v>23</v>
      </c>
      <c r="E4275" t="s">
        <v>11870</v>
      </c>
      <c r="G4275">
        <v>1</v>
      </c>
      <c r="H4275">
        <v>2</v>
      </c>
      <c r="I4275">
        <v>0</v>
      </c>
      <c r="J4275" t="s">
        <v>35</v>
      </c>
      <c r="L4275" t="s">
        <v>28</v>
      </c>
      <c r="M4275">
        <v>0</v>
      </c>
      <c r="N4275">
        <v>0</v>
      </c>
      <c r="O4275">
        <v>-1</v>
      </c>
      <c r="P4275" t="s">
        <v>36</v>
      </c>
      <c r="Q4275" t="s">
        <v>30</v>
      </c>
      <c r="R4275" s="3">
        <v>42800.9444444444</v>
      </c>
      <c r="S4275" t="s">
        <v>38</v>
      </c>
    </row>
    <row r="4276" customHeight="1" spans="1:19">
      <c r="A4276">
        <v>7501575884</v>
      </c>
      <c r="B4276" s="2" t="s">
        <v>11871</v>
      </c>
      <c r="C4276" t="s">
        <v>157</v>
      </c>
      <c r="D4276" t="s">
        <v>23</v>
      </c>
      <c r="E4276" t="s">
        <v>11872</v>
      </c>
      <c r="F4276" t="s">
        <v>11873</v>
      </c>
      <c r="G4276">
        <v>1</v>
      </c>
      <c r="H4276">
        <v>156</v>
      </c>
      <c r="I4276">
        <v>31</v>
      </c>
      <c r="J4276" t="s">
        <v>35</v>
      </c>
      <c r="L4276" t="s">
        <v>51</v>
      </c>
      <c r="M4276">
        <v>0</v>
      </c>
      <c r="N4276">
        <v>0</v>
      </c>
      <c r="O4276">
        <v>-1</v>
      </c>
      <c r="P4276" t="s">
        <v>36</v>
      </c>
      <c r="Q4276" t="s">
        <v>430</v>
      </c>
      <c r="R4276" s="3">
        <v>44082.7180555556</v>
      </c>
      <c r="S4276" t="s">
        <v>31</v>
      </c>
    </row>
    <row r="4277" customHeight="1" spans="1:19">
      <c r="A4277">
        <v>5346777767</v>
      </c>
      <c r="B4277" s="2" t="s">
        <v>11874</v>
      </c>
      <c r="C4277" t="s">
        <v>65</v>
      </c>
      <c r="D4277" t="s">
        <v>23</v>
      </c>
      <c r="E4277" t="s">
        <v>11875</v>
      </c>
      <c r="F4277" t="s">
        <v>11876</v>
      </c>
      <c r="G4277">
        <v>1820</v>
      </c>
      <c r="H4277">
        <v>337</v>
      </c>
      <c r="I4277">
        <v>7175</v>
      </c>
      <c r="J4277" t="s">
        <v>35</v>
      </c>
      <c r="L4277" t="s">
        <v>51</v>
      </c>
      <c r="M4277">
        <v>5</v>
      </c>
      <c r="N4277">
        <v>1</v>
      </c>
      <c r="O4277">
        <v>0</v>
      </c>
      <c r="P4277" t="s">
        <v>11877</v>
      </c>
      <c r="Q4277" t="s">
        <v>63</v>
      </c>
      <c r="R4277" s="3">
        <v>41973.9819444444</v>
      </c>
      <c r="S4277" t="s">
        <v>31</v>
      </c>
    </row>
    <row r="4278" customHeight="1" spans="1:19">
      <c r="A4278">
        <v>5565939407</v>
      </c>
      <c r="B4278" s="2" t="s">
        <v>11878</v>
      </c>
      <c r="C4278" t="s">
        <v>157</v>
      </c>
      <c r="D4278" t="s">
        <v>23</v>
      </c>
      <c r="E4278" t="s">
        <v>11879</v>
      </c>
      <c r="F4278" t="s">
        <v>11880</v>
      </c>
      <c r="G4278">
        <v>189</v>
      </c>
      <c r="H4278">
        <v>484</v>
      </c>
      <c r="I4278">
        <v>4610</v>
      </c>
      <c r="J4278" t="s">
        <v>35</v>
      </c>
      <c r="L4278" t="s">
        <v>51</v>
      </c>
      <c r="M4278">
        <v>0</v>
      </c>
      <c r="N4278">
        <v>1</v>
      </c>
      <c r="O4278">
        <v>0</v>
      </c>
      <c r="P4278" t="s">
        <v>36</v>
      </c>
      <c r="Q4278" t="s">
        <v>84</v>
      </c>
      <c r="R4278" s="3">
        <v>42084.7340277778</v>
      </c>
      <c r="S4278" t="s">
        <v>31</v>
      </c>
    </row>
    <row r="4279" customHeight="1" spans="1:20">
      <c r="A4279">
        <v>7099870458</v>
      </c>
      <c r="B4279" s="2" t="s">
        <v>11881</v>
      </c>
      <c r="C4279" t="s">
        <v>157</v>
      </c>
      <c r="D4279" t="s">
        <v>23</v>
      </c>
      <c r="E4279" t="s">
        <v>11882</v>
      </c>
      <c r="F4279" t="s">
        <v>11883</v>
      </c>
      <c r="G4279">
        <v>2711</v>
      </c>
      <c r="H4279">
        <v>832</v>
      </c>
      <c r="I4279">
        <v>11642</v>
      </c>
      <c r="J4279" t="s">
        <v>726</v>
      </c>
      <c r="K4279" t="s">
        <v>4128</v>
      </c>
      <c r="L4279" t="s">
        <v>51</v>
      </c>
      <c r="M4279">
        <v>2</v>
      </c>
      <c r="N4279">
        <v>1</v>
      </c>
      <c r="O4279">
        <v>0</v>
      </c>
      <c r="P4279" t="s">
        <v>653</v>
      </c>
      <c r="Q4279" t="s">
        <v>245</v>
      </c>
      <c r="R4279" s="3">
        <v>43582.2861111111</v>
      </c>
      <c r="S4279" t="s">
        <v>31</v>
      </c>
      <c r="T4279" t="s">
        <v>11884</v>
      </c>
    </row>
    <row r="4280" customHeight="1" spans="1:20">
      <c r="A4280">
        <v>7099870458</v>
      </c>
      <c r="B4280" s="2" t="s">
        <v>11885</v>
      </c>
      <c r="C4280" t="s">
        <v>65</v>
      </c>
      <c r="D4280" t="s">
        <v>23</v>
      </c>
      <c r="E4280" t="s">
        <v>11882</v>
      </c>
      <c r="F4280" t="s">
        <v>11883</v>
      </c>
      <c r="G4280">
        <v>2711</v>
      </c>
      <c r="H4280">
        <v>832</v>
      </c>
      <c r="I4280">
        <v>11642</v>
      </c>
      <c r="J4280" t="s">
        <v>726</v>
      </c>
      <c r="K4280" t="s">
        <v>4128</v>
      </c>
      <c r="L4280" t="s">
        <v>51</v>
      </c>
      <c r="M4280">
        <v>2</v>
      </c>
      <c r="N4280">
        <v>1</v>
      </c>
      <c r="O4280">
        <v>0</v>
      </c>
      <c r="P4280" t="s">
        <v>653</v>
      </c>
      <c r="Q4280" t="s">
        <v>245</v>
      </c>
      <c r="R4280" s="3">
        <v>43582.2861111111</v>
      </c>
      <c r="S4280" t="s">
        <v>31</v>
      </c>
      <c r="T4280" t="s">
        <v>11884</v>
      </c>
    </row>
    <row r="4281" customHeight="1" spans="1:20">
      <c r="A4281">
        <v>7099870458</v>
      </c>
      <c r="B4281" s="2" t="s">
        <v>11886</v>
      </c>
      <c r="C4281" t="s">
        <v>207</v>
      </c>
      <c r="D4281" t="s">
        <v>41</v>
      </c>
      <c r="E4281" t="s">
        <v>11882</v>
      </c>
      <c r="F4281" t="s">
        <v>11883</v>
      </c>
      <c r="G4281">
        <v>2711</v>
      </c>
      <c r="H4281">
        <v>832</v>
      </c>
      <c r="I4281">
        <v>11642</v>
      </c>
      <c r="J4281" t="s">
        <v>726</v>
      </c>
      <c r="K4281" t="s">
        <v>4128</v>
      </c>
      <c r="L4281" t="s">
        <v>51</v>
      </c>
      <c r="M4281">
        <v>2</v>
      </c>
      <c r="N4281">
        <v>1</v>
      </c>
      <c r="O4281">
        <v>0</v>
      </c>
      <c r="P4281" t="s">
        <v>653</v>
      </c>
      <c r="Q4281" t="s">
        <v>245</v>
      </c>
      <c r="R4281" s="3">
        <v>43582.2861111111</v>
      </c>
      <c r="S4281" t="s">
        <v>31</v>
      </c>
      <c r="T4281" t="s">
        <v>11884</v>
      </c>
    </row>
    <row r="4282" customHeight="1" spans="1:20">
      <c r="A4282">
        <v>7099870458</v>
      </c>
      <c r="B4282" s="2" t="s">
        <v>11887</v>
      </c>
      <c r="C4282" t="s">
        <v>1381</v>
      </c>
      <c r="D4282" t="s">
        <v>1382</v>
      </c>
      <c r="E4282" t="s">
        <v>11882</v>
      </c>
      <c r="F4282" t="s">
        <v>11883</v>
      </c>
      <c r="G4282">
        <v>2711</v>
      </c>
      <c r="H4282">
        <v>832</v>
      </c>
      <c r="I4282">
        <v>11642</v>
      </c>
      <c r="J4282" t="s">
        <v>726</v>
      </c>
      <c r="K4282" t="s">
        <v>4128</v>
      </c>
      <c r="L4282" t="s">
        <v>51</v>
      </c>
      <c r="M4282">
        <v>2</v>
      </c>
      <c r="N4282">
        <v>1</v>
      </c>
      <c r="O4282">
        <v>0</v>
      </c>
      <c r="P4282" t="s">
        <v>653</v>
      </c>
      <c r="Q4282" t="s">
        <v>245</v>
      </c>
      <c r="R4282" s="3">
        <v>43582.2861111111</v>
      </c>
      <c r="S4282" t="s">
        <v>31</v>
      </c>
      <c r="T4282" t="s">
        <v>11884</v>
      </c>
    </row>
    <row r="4283" customHeight="1" spans="1:19">
      <c r="A4283">
        <v>6379329871</v>
      </c>
      <c r="B4283" s="2" t="s">
        <v>11888</v>
      </c>
      <c r="C4283" t="s">
        <v>157</v>
      </c>
      <c r="D4283" t="s">
        <v>23</v>
      </c>
      <c r="E4283" t="s">
        <v>11889</v>
      </c>
      <c r="F4283" t="s">
        <v>11890</v>
      </c>
      <c r="G4283">
        <v>13</v>
      </c>
      <c r="H4283">
        <v>825</v>
      </c>
      <c r="I4283">
        <v>776</v>
      </c>
      <c r="J4283" t="s">
        <v>726</v>
      </c>
      <c r="K4283" t="s">
        <v>3692</v>
      </c>
      <c r="L4283" t="s">
        <v>51</v>
      </c>
      <c r="M4283">
        <v>0</v>
      </c>
      <c r="N4283">
        <v>0</v>
      </c>
      <c r="O4283">
        <v>-1</v>
      </c>
      <c r="P4283" t="s">
        <v>11891</v>
      </c>
      <c r="Q4283" t="s">
        <v>245</v>
      </c>
      <c r="R4283" s="3">
        <v>43015.9208333333</v>
      </c>
      <c r="S4283" t="s">
        <v>31</v>
      </c>
    </row>
    <row r="4284" customHeight="1" spans="1:19">
      <c r="A4284">
        <v>7564465565</v>
      </c>
      <c r="B4284" s="2" t="s">
        <v>11892</v>
      </c>
      <c r="C4284" t="s">
        <v>157</v>
      </c>
      <c r="D4284" t="s">
        <v>23</v>
      </c>
      <c r="E4284" t="s">
        <v>11893</v>
      </c>
      <c r="F4284" t="s">
        <v>11894</v>
      </c>
      <c r="G4284">
        <v>16</v>
      </c>
      <c r="H4284">
        <v>149</v>
      </c>
      <c r="I4284">
        <v>63</v>
      </c>
      <c r="J4284" t="s">
        <v>26</v>
      </c>
      <c r="L4284" t="s">
        <v>51</v>
      </c>
      <c r="M4284">
        <v>0</v>
      </c>
      <c r="N4284">
        <v>0</v>
      </c>
      <c r="O4284">
        <v>-1</v>
      </c>
      <c r="P4284" t="s">
        <v>11895</v>
      </c>
      <c r="Q4284" t="s">
        <v>79</v>
      </c>
      <c r="R4284" s="3">
        <v>44240.0409722222</v>
      </c>
      <c r="S4284" t="s">
        <v>31</v>
      </c>
    </row>
    <row r="4285" customHeight="1" spans="1:21">
      <c r="A4285">
        <v>6513664439</v>
      </c>
      <c r="B4285" s="2" t="s">
        <v>11896</v>
      </c>
      <c r="C4285" t="s">
        <v>65</v>
      </c>
      <c r="D4285" t="s">
        <v>23</v>
      </c>
      <c r="E4285" t="s">
        <v>11897</v>
      </c>
      <c r="F4285" t="s">
        <v>11898</v>
      </c>
      <c r="G4285">
        <v>497</v>
      </c>
      <c r="H4285">
        <v>3683</v>
      </c>
      <c r="I4285">
        <v>1786</v>
      </c>
      <c r="J4285" t="s">
        <v>106</v>
      </c>
      <c r="L4285" t="s">
        <v>51</v>
      </c>
      <c r="M4285">
        <v>6</v>
      </c>
      <c r="N4285">
        <v>0</v>
      </c>
      <c r="O4285">
        <v>-1</v>
      </c>
      <c r="P4285" t="s">
        <v>11899</v>
      </c>
      <c r="Q4285" t="s">
        <v>37</v>
      </c>
      <c r="R4285" s="3">
        <v>43184.7916666667</v>
      </c>
      <c r="S4285" t="s">
        <v>38</v>
      </c>
      <c r="T4285" t="s">
        <v>11900</v>
      </c>
      <c r="U4285" t="s">
        <v>11901</v>
      </c>
    </row>
    <row r="4286" customHeight="1" spans="1:21">
      <c r="A4286">
        <v>6513664439</v>
      </c>
      <c r="B4286" s="2" t="s">
        <v>11902</v>
      </c>
      <c r="C4286" t="s">
        <v>2267</v>
      </c>
      <c r="E4286" t="s">
        <v>11897</v>
      </c>
      <c r="F4286" t="s">
        <v>11898</v>
      </c>
      <c r="G4286">
        <v>497</v>
      </c>
      <c r="H4286">
        <v>3683</v>
      </c>
      <c r="I4286">
        <v>1786</v>
      </c>
      <c r="J4286" t="s">
        <v>106</v>
      </c>
      <c r="L4286" t="s">
        <v>51</v>
      </c>
      <c r="M4286">
        <v>6</v>
      </c>
      <c r="N4286">
        <v>0</v>
      </c>
      <c r="O4286">
        <v>-1</v>
      </c>
      <c r="P4286" t="s">
        <v>11899</v>
      </c>
      <c r="Q4286" t="s">
        <v>37</v>
      </c>
      <c r="R4286" s="3">
        <v>43184.7916666667</v>
      </c>
      <c r="S4286" t="s">
        <v>38</v>
      </c>
      <c r="T4286" t="s">
        <v>11900</v>
      </c>
      <c r="U4286" t="s">
        <v>11901</v>
      </c>
    </row>
    <row r="4287" customHeight="1" spans="1:19">
      <c r="A4287">
        <v>5886607720</v>
      </c>
      <c r="B4287" s="2" t="s">
        <v>11903</v>
      </c>
      <c r="C4287" t="s">
        <v>157</v>
      </c>
      <c r="D4287" t="s">
        <v>23</v>
      </c>
      <c r="E4287" t="s">
        <v>11904</v>
      </c>
      <c r="G4287">
        <v>87</v>
      </c>
      <c r="H4287">
        <v>296</v>
      </c>
      <c r="I4287">
        <v>101</v>
      </c>
      <c r="J4287" t="s">
        <v>35</v>
      </c>
      <c r="L4287" t="s">
        <v>51</v>
      </c>
      <c r="M4287">
        <v>1</v>
      </c>
      <c r="N4287">
        <v>0</v>
      </c>
      <c r="O4287">
        <v>-1</v>
      </c>
      <c r="P4287" t="s">
        <v>29</v>
      </c>
      <c r="Q4287" t="s">
        <v>245</v>
      </c>
      <c r="R4287" s="3">
        <v>42451.6798611111</v>
      </c>
      <c r="S4287" t="s">
        <v>31</v>
      </c>
    </row>
    <row r="4288" customHeight="1" spans="1:19">
      <c r="A4288">
        <v>3129246551</v>
      </c>
      <c r="B4288" s="2" t="s">
        <v>11905</v>
      </c>
      <c r="C4288" t="s">
        <v>157</v>
      </c>
      <c r="D4288" t="s">
        <v>23</v>
      </c>
      <c r="E4288" t="s">
        <v>11906</v>
      </c>
      <c r="G4288">
        <v>352</v>
      </c>
      <c r="H4288">
        <v>1090</v>
      </c>
      <c r="I4288">
        <v>355</v>
      </c>
      <c r="J4288" t="s">
        <v>35</v>
      </c>
      <c r="L4288" t="s">
        <v>28</v>
      </c>
      <c r="M4288">
        <v>0</v>
      </c>
      <c r="N4288">
        <v>0</v>
      </c>
      <c r="O4288">
        <v>-1</v>
      </c>
      <c r="P4288" t="s">
        <v>36</v>
      </c>
      <c r="Q4288" t="s">
        <v>63</v>
      </c>
      <c r="R4288" s="3">
        <v>41613.7951388889</v>
      </c>
      <c r="S4288" t="s">
        <v>31</v>
      </c>
    </row>
    <row r="4289" customHeight="1" spans="1:19">
      <c r="A4289">
        <v>3129246551</v>
      </c>
      <c r="B4289" s="2" t="s">
        <v>11907</v>
      </c>
      <c r="C4289" t="s">
        <v>157</v>
      </c>
      <c r="D4289" t="s">
        <v>23</v>
      </c>
      <c r="E4289" t="s">
        <v>11906</v>
      </c>
      <c r="G4289">
        <v>352</v>
      </c>
      <c r="H4289">
        <v>1090</v>
      </c>
      <c r="I4289">
        <v>355</v>
      </c>
      <c r="J4289" t="s">
        <v>35</v>
      </c>
      <c r="L4289" t="s">
        <v>28</v>
      </c>
      <c r="M4289">
        <v>0</v>
      </c>
      <c r="N4289">
        <v>0</v>
      </c>
      <c r="O4289">
        <v>-1</v>
      </c>
      <c r="P4289" t="s">
        <v>36</v>
      </c>
      <c r="Q4289" t="s">
        <v>63</v>
      </c>
      <c r="R4289" s="3">
        <v>41613.7951388889</v>
      </c>
      <c r="S4289" t="s">
        <v>31</v>
      </c>
    </row>
    <row r="4290" customHeight="1" spans="1:19">
      <c r="A4290">
        <v>7236184864</v>
      </c>
      <c r="B4290" s="2" t="s">
        <v>11908</v>
      </c>
      <c r="C4290" t="s">
        <v>157</v>
      </c>
      <c r="D4290" t="s">
        <v>23</v>
      </c>
      <c r="E4290" t="s">
        <v>11909</v>
      </c>
      <c r="G4290">
        <v>1</v>
      </c>
      <c r="H4290">
        <v>61</v>
      </c>
      <c r="I4290">
        <v>1</v>
      </c>
      <c r="J4290" t="s">
        <v>35</v>
      </c>
      <c r="L4290" t="s">
        <v>28</v>
      </c>
      <c r="M4290">
        <v>0</v>
      </c>
      <c r="N4290">
        <v>0</v>
      </c>
      <c r="O4290">
        <v>-1</v>
      </c>
      <c r="P4290" t="s">
        <v>36</v>
      </c>
      <c r="Q4290" t="s">
        <v>84</v>
      </c>
      <c r="R4290" s="3">
        <v>43660.6652777778</v>
      </c>
      <c r="S4290" t="s">
        <v>38</v>
      </c>
    </row>
    <row r="4291" customHeight="1" spans="1:19">
      <c r="A4291">
        <v>7531535093</v>
      </c>
      <c r="B4291" s="2" t="s">
        <v>11910</v>
      </c>
      <c r="C4291" t="s">
        <v>65</v>
      </c>
      <c r="D4291" t="s">
        <v>23</v>
      </c>
      <c r="E4291" t="s">
        <v>11911</v>
      </c>
      <c r="F4291" t="s">
        <v>11912</v>
      </c>
      <c r="G4291">
        <v>641</v>
      </c>
      <c r="H4291">
        <v>231</v>
      </c>
      <c r="I4291">
        <v>1450</v>
      </c>
      <c r="J4291" t="s">
        <v>35</v>
      </c>
      <c r="L4291" t="s">
        <v>28</v>
      </c>
      <c r="M4291">
        <v>0</v>
      </c>
      <c r="N4291">
        <v>0</v>
      </c>
      <c r="O4291">
        <v>-1</v>
      </c>
      <c r="P4291" t="s">
        <v>36</v>
      </c>
      <c r="Q4291" t="s">
        <v>386</v>
      </c>
      <c r="R4291" s="3">
        <v>44170.9118055556</v>
      </c>
      <c r="S4291" t="s">
        <v>31</v>
      </c>
    </row>
    <row r="4292" customHeight="1" spans="1:19">
      <c r="A4292">
        <v>1262358263</v>
      </c>
      <c r="B4292" s="2" t="s">
        <v>11913</v>
      </c>
      <c r="C4292" t="s">
        <v>157</v>
      </c>
      <c r="D4292" t="s">
        <v>23</v>
      </c>
      <c r="E4292" t="s">
        <v>11914</v>
      </c>
      <c r="G4292">
        <v>739</v>
      </c>
      <c r="H4292">
        <v>394</v>
      </c>
      <c r="I4292">
        <v>9052</v>
      </c>
      <c r="J4292" t="s">
        <v>94</v>
      </c>
      <c r="L4292" t="s">
        <v>51</v>
      </c>
      <c r="M4292">
        <v>1</v>
      </c>
      <c r="N4292">
        <v>0</v>
      </c>
      <c r="O4292">
        <v>220</v>
      </c>
      <c r="P4292" t="s">
        <v>653</v>
      </c>
      <c r="Q4292" t="s">
        <v>141</v>
      </c>
      <c r="R4292" s="3">
        <v>40130.0770833333</v>
      </c>
      <c r="S4292" t="s">
        <v>54</v>
      </c>
    </row>
    <row r="4293" customHeight="1" spans="1:19">
      <c r="A4293">
        <v>6322893039</v>
      </c>
      <c r="B4293" s="2" t="s">
        <v>11915</v>
      </c>
      <c r="C4293" t="s">
        <v>157</v>
      </c>
      <c r="D4293" t="s">
        <v>23</v>
      </c>
      <c r="E4293" t="s">
        <v>11916</v>
      </c>
      <c r="F4293" t="s">
        <v>11917</v>
      </c>
      <c r="G4293">
        <v>50</v>
      </c>
      <c r="H4293">
        <v>45</v>
      </c>
      <c r="I4293">
        <v>8</v>
      </c>
      <c r="J4293" t="s">
        <v>35</v>
      </c>
      <c r="L4293" t="s">
        <v>28</v>
      </c>
      <c r="M4293">
        <v>2</v>
      </c>
      <c r="N4293">
        <v>0</v>
      </c>
      <c r="O4293">
        <v>-1</v>
      </c>
      <c r="P4293" t="s">
        <v>230</v>
      </c>
      <c r="Q4293" t="s">
        <v>84</v>
      </c>
      <c r="R4293" s="3">
        <v>42935.9875</v>
      </c>
      <c r="S4293" t="s">
        <v>31</v>
      </c>
    </row>
    <row r="4294" customHeight="1" spans="1:19">
      <c r="A4294">
        <v>5883469734</v>
      </c>
      <c r="B4294" s="2" t="s">
        <v>11918</v>
      </c>
      <c r="C4294" t="s">
        <v>65</v>
      </c>
      <c r="D4294" t="s">
        <v>23</v>
      </c>
      <c r="E4294" t="s">
        <v>11919</v>
      </c>
      <c r="F4294" t="s">
        <v>11920</v>
      </c>
      <c r="G4294">
        <v>38</v>
      </c>
      <c r="H4294">
        <v>166</v>
      </c>
      <c r="I4294">
        <v>213</v>
      </c>
      <c r="J4294" t="s">
        <v>153</v>
      </c>
      <c r="K4294" t="s">
        <v>8611</v>
      </c>
      <c r="L4294" t="s">
        <v>51</v>
      </c>
      <c r="M4294">
        <v>1</v>
      </c>
      <c r="N4294">
        <v>0</v>
      </c>
      <c r="O4294">
        <v>-1</v>
      </c>
      <c r="P4294" t="s">
        <v>11921</v>
      </c>
      <c r="Q4294" t="s">
        <v>46</v>
      </c>
      <c r="R4294" s="3">
        <v>42444.79375</v>
      </c>
      <c r="S4294" t="s">
        <v>31</v>
      </c>
    </row>
    <row r="4295" customHeight="1" spans="1:19">
      <c r="A4295">
        <v>7734098471</v>
      </c>
      <c r="B4295" s="2" t="s">
        <v>11922</v>
      </c>
      <c r="C4295" t="s">
        <v>65</v>
      </c>
      <c r="D4295" t="s">
        <v>23</v>
      </c>
      <c r="E4295" t="s">
        <v>11923</v>
      </c>
      <c r="G4295">
        <v>7</v>
      </c>
      <c r="H4295">
        <v>21</v>
      </c>
      <c r="I4295">
        <v>42</v>
      </c>
      <c r="J4295" t="s">
        <v>35</v>
      </c>
      <c r="L4295" t="s">
        <v>28</v>
      </c>
      <c r="M4295">
        <v>0</v>
      </c>
      <c r="N4295">
        <v>0</v>
      </c>
      <c r="O4295">
        <v>-1</v>
      </c>
      <c r="P4295" t="s">
        <v>36</v>
      </c>
      <c r="Q4295" t="s">
        <v>53</v>
      </c>
      <c r="R4295" s="3">
        <v>44565.1222222222</v>
      </c>
      <c r="S4295" t="s">
        <v>38</v>
      </c>
    </row>
    <row r="4296" customHeight="1" spans="1:19">
      <c r="A4296">
        <v>5533841756</v>
      </c>
      <c r="B4296" s="2" t="s">
        <v>11924</v>
      </c>
      <c r="C4296" t="s">
        <v>65</v>
      </c>
      <c r="D4296" t="s">
        <v>23</v>
      </c>
      <c r="E4296" t="s">
        <v>11925</v>
      </c>
      <c r="F4296" t="s">
        <v>1500</v>
      </c>
      <c r="G4296">
        <v>70</v>
      </c>
      <c r="H4296">
        <v>89</v>
      </c>
      <c r="I4296">
        <v>152</v>
      </c>
      <c r="J4296" t="s">
        <v>35</v>
      </c>
      <c r="L4296" t="s">
        <v>51</v>
      </c>
      <c r="M4296">
        <v>1</v>
      </c>
      <c r="N4296">
        <v>0</v>
      </c>
      <c r="O4296">
        <v>-1</v>
      </c>
      <c r="P4296" t="s">
        <v>249</v>
      </c>
      <c r="Q4296" t="s">
        <v>101</v>
      </c>
      <c r="R4296" s="3">
        <v>42060.5840277778</v>
      </c>
      <c r="S4296" t="s">
        <v>31</v>
      </c>
    </row>
    <row r="4297" customHeight="1" spans="1:19">
      <c r="A4297">
        <v>7710141251</v>
      </c>
      <c r="B4297" s="2" t="s">
        <v>11926</v>
      </c>
      <c r="C4297" t="s">
        <v>65</v>
      </c>
      <c r="D4297" t="s">
        <v>23</v>
      </c>
      <c r="E4297" t="s">
        <v>11927</v>
      </c>
      <c r="F4297" t="s">
        <v>105</v>
      </c>
      <c r="G4297">
        <v>1</v>
      </c>
      <c r="H4297">
        <v>263</v>
      </c>
      <c r="I4297">
        <v>596</v>
      </c>
      <c r="J4297" t="s">
        <v>35</v>
      </c>
      <c r="L4297" t="s">
        <v>51</v>
      </c>
      <c r="M4297">
        <v>1</v>
      </c>
      <c r="N4297">
        <v>0</v>
      </c>
      <c r="O4297">
        <v>-1</v>
      </c>
      <c r="P4297" t="s">
        <v>11928</v>
      </c>
      <c r="Q4297" t="s">
        <v>597</v>
      </c>
      <c r="R4297" s="3">
        <v>44476.8618055556</v>
      </c>
      <c r="S4297" t="s">
        <v>38</v>
      </c>
    </row>
    <row r="4298" customHeight="1" spans="1:21">
      <c r="A4298">
        <v>6477726762</v>
      </c>
      <c r="B4298" s="2" t="s">
        <v>11929</v>
      </c>
      <c r="C4298" t="s">
        <v>65</v>
      </c>
      <c r="D4298" t="s">
        <v>23</v>
      </c>
      <c r="E4298" t="s">
        <v>11930</v>
      </c>
      <c r="F4298" t="s">
        <v>11931</v>
      </c>
      <c r="G4298">
        <v>562</v>
      </c>
      <c r="H4298">
        <v>151</v>
      </c>
      <c r="I4298">
        <v>1499</v>
      </c>
      <c r="J4298" t="s">
        <v>106</v>
      </c>
      <c r="L4298" t="s">
        <v>51</v>
      </c>
      <c r="M4298">
        <v>6</v>
      </c>
      <c r="N4298">
        <v>1</v>
      </c>
      <c r="O4298">
        <v>0</v>
      </c>
      <c r="P4298" t="s">
        <v>10937</v>
      </c>
      <c r="Q4298" t="s">
        <v>37</v>
      </c>
      <c r="R4298" s="3">
        <v>43134.7909722222</v>
      </c>
      <c r="S4298" t="s">
        <v>31</v>
      </c>
      <c r="U4298" t="s">
        <v>9737</v>
      </c>
    </row>
    <row r="4299" customHeight="1" spans="1:21">
      <c r="A4299">
        <v>6477726762</v>
      </c>
      <c r="B4299" s="2" t="s">
        <v>11932</v>
      </c>
      <c r="C4299" t="s">
        <v>65</v>
      </c>
      <c r="D4299" t="s">
        <v>23</v>
      </c>
      <c r="E4299" t="s">
        <v>11930</v>
      </c>
      <c r="F4299" t="s">
        <v>11931</v>
      </c>
      <c r="G4299">
        <v>562</v>
      </c>
      <c r="H4299">
        <v>151</v>
      </c>
      <c r="I4299">
        <v>1499</v>
      </c>
      <c r="J4299" t="s">
        <v>106</v>
      </c>
      <c r="L4299" t="s">
        <v>51</v>
      </c>
      <c r="M4299">
        <v>6</v>
      </c>
      <c r="N4299">
        <v>1</v>
      </c>
      <c r="O4299">
        <v>0</v>
      </c>
      <c r="P4299" t="s">
        <v>10937</v>
      </c>
      <c r="Q4299" t="s">
        <v>37</v>
      </c>
      <c r="R4299" s="3">
        <v>43134.7909722222</v>
      </c>
      <c r="S4299" t="s">
        <v>31</v>
      </c>
      <c r="U4299" t="s">
        <v>9737</v>
      </c>
    </row>
    <row r="4300" customHeight="1" spans="1:19">
      <c r="A4300">
        <v>7298136009</v>
      </c>
      <c r="B4300" s="2" t="s">
        <v>11933</v>
      </c>
      <c r="C4300" t="s">
        <v>157</v>
      </c>
      <c r="D4300" t="s">
        <v>23</v>
      </c>
      <c r="E4300" t="s">
        <v>11934</v>
      </c>
      <c r="F4300" t="s">
        <v>11935</v>
      </c>
      <c r="G4300">
        <v>2</v>
      </c>
      <c r="H4300">
        <v>45</v>
      </c>
      <c r="I4300">
        <v>11</v>
      </c>
      <c r="J4300" t="s">
        <v>68</v>
      </c>
      <c r="L4300" t="s">
        <v>51</v>
      </c>
      <c r="M4300">
        <v>0</v>
      </c>
      <c r="N4300">
        <v>0</v>
      </c>
      <c r="O4300">
        <v>-1</v>
      </c>
      <c r="P4300" t="s">
        <v>11936</v>
      </c>
      <c r="Q4300" t="s">
        <v>71</v>
      </c>
      <c r="R4300" s="3">
        <v>43710.0020833333</v>
      </c>
      <c r="S4300" t="s">
        <v>31</v>
      </c>
    </row>
    <row r="4301" customHeight="1" spans="1:19">
      <c r="A4301">
        <v>7726744654</v>
      </c>
      <c r="B4301" s="2" t="s">
        <v>11937</v>
      </c>
      <c r="C4301" t="s">
        <v>157</v>
      </c>
      <c r="D4301" t="s">
        <v>23</v>
      </c>
      <c r="E4301" t="s">
        <v>11938</v>
      </c>
      <c r="G4301">
        <v>2</v>
      </c>
      <c r="H4301">
        <v>104</v>
      </c>
      <c r="I4301">
        <v>1</v>
      </c>
      <c r="J4301" t="s">
        <v>35</v>
      </c>
      <c r="L4301" t="s">
        <v>28</v>
      </c>
      <c r="M4301">
        <v>0</v>
      </c>
      <c r="N4301">
        <v>0</v>
      </c>
      <c r="O4301">
        <v>-1</v>
      </c>
      <c r="P4301" t="s">
        <v>11939</v>
      </c>
      <c r="Q4301" t="s">
        <v>84</v>
      </c>
      <c r="R4301" s="3">
        <v>44530.6291666667</v>
      </c>
      <c r="S4301" t="s">
        <v>38</v>
      </c>
    </row>
    <row r="4302" customHeight="1" spans="1:19">
      <c r="A4302">
        <v>6091232193</v>
      </c>
      <c r="B4302" s="2" t="s">
        <v>11940</v>
      </c>
      <c r="C4302" t="s">
        <v>157</v>
      </c>
      <c r="D4302" t="s">
        <v>23</v>
      </c>
      <c r="E4302" t="s">
        <v>11941</v>
      </c>
      <c r="F4302" t="s">
        <v>11942</v>
      </c>
      <c r="G4302">
        <v>63</v>
      </c>
      <c r="H4302">
        <v>200</v>
      </c>
      <c r="I4302">
        <v>231</v>
      </c>
      <c r="J4302" t="s">
        <v>537</v>
      </c>
      <c r="L4302" t="s">
        <v>51</v>
      </c>
      <c r="M4302">
        <v>2</v>
      </c>
      <c r="N4302">
        <v>0</v>
      </c>
      <c r="O4302">
        <v>-1</v>
      </c>
      <c r="P4302" t="s">
        <v>11943</v>
      </c>
      <c r="Q4302" t="s">
        <v>79</v>
      </c>
      <c r="R4302" s="3">
        <v>42734.7493055556</v>
      </c>
      <c r="S4302" t="s">
        <v>31</v>
      </c>
    </row>
    <row r="4303" customHeight="1" spans="1:19">
      <c r="A4303">
        <v>6121403658</v>
      </c>
      <c r="B4303" s="2" t="s">
        <v>11944</v>
      </c>
      <c r="C4303" t="s">
        <v>157</v>
      </c>
      <c r="D4303" t="s">
        <v>23</v>
      </c>
      <c r="E4303" t="s">
        <v>11945</v>
      </c>
      <c r="F4303" t="s">
        <v>11946</v>
      </c>
      <c r="G4303">
        <v>524</v>
      </c>
      <c r="H4303">
        <v>158</v>
      </c>
      <c r="I4303">
        <v>2955</v>
      </c>
      <c r="J4303" t="s">
        <v>35</v>
      </c>
      <c r="L4303" t="s">
        <v>51</v>
      </c>
      <c r="M4303">
        <v>5</v>
      </c>
      <c r="N4303">
        <v>0</v>
      </c>
      <c r="O4303">
        <v>-1</v>
      </c>
      <c r="P4303" t="s">
        <v>36</v>
      </c>
      <c r="Q4303" t="s">
        <v>84</v>
      </c>
      <c r="R4303" s="3">
        <v>42762.3645833333</v>
      </c>
      <c r="S4303" t="s">
        <v>31</v>
      </c>
    </row>
    <row r="4304" customHeight="1" spans="1:19">
      <c r="A4304">
        <v>7722306703</v>
      </c>
      <c r="B4304" s="2" t="s">
        <v>11947</v>
      </c>
      <c r="C4304" t="s">
        <v>157</v>
      </c>
      <c r="D4304" t="s">
        <v>23</v>
      </c>
      <c r="E4304" t="s">
        <v>11948</v>
      </c>
      <c r="G4304">
        <v>9</v>
      </c>
      <c r="H4304">
        <v>190</v>
      </c>
      <c r="I4304">
        <v>177</v>
      </c>
      <c r="J4304" t="s">
        <v>35</v>
      </c>
      <c r="L4304" t="s">
        <v>51</v>
      </c>
      <c r="M4304">
        <v>0</v>
      </c>
      <c r="N4304">
        <v>0</v>
      </c>
      <c r="O4304">
        <v>-1</v>
      </c>
      <c r="P4304" t="s">
        <v>36</v>
      </c>
      <c r="Q4304" t="s">
        <v>79</v>
      </c>
      <c r="R4304" s="3">
        <v>44516.5215277778</v>
      </c>
      <c r="S4304" t="s">
        <v>38</v>
      </c>
    </row>
    <row r="4305" customHeight="1" spans="1:19">
      <c r="A4305">
        <v>5928230947</v>
      </c>
      <c r="B4305" s="2" t="s">
        <v>11949</v>
      </c>
      <c r="C4305" t="s">
        <v>157</v>
      </c>
      <c r="D4305" t="s">
        <v>23</v>
      </c>
      <c r="E4305" t="s">
        <v>11950</v>
      </c>
      <c r="F4305" t="s">
        <v>11951</v>
      </c>
      <c r="G4305">
        <v>314</v>
      </c>
      <c r="H4305">
        <v>96</v>
      </c>
      <c r="I4305">
        <v>486</v>
      </c>
      <c r="J4305" t="s">
        <v>153</v>
      </c>
      <c r="K4305" t="s">
        <v>1526</v>
      </c>
      <c r="L4305" t="s">
        <v>28</v>
      </c>
      <c r="M4305">
        <v>3</v>
      </c>
      <c r="N4305">
        <v>0</v>
      </c>
      <c r="O4305">
        <v>-1</v>
      </c>
      <c r="P4305" t="s">
        <v>11952</v>
      </c>
      <c r="Q4305" t="s">
        <v>46</v>
      </c>
      <c r="R4305" s="3">
        <v>42500.8326388889</v>
      </c>
      <c r="S4305" t="s">
        <v>31</v>
      </c>
    </row>
    <row r="4306" customHeight="1" spans="1:19">
      <c r="A4306">
        <v>5928230947</v>
      </c>
      <c r="B4306" s="2" t="s">
        <v>11953</v>
      </c>
      <c r="C4306" t="s">
        <v>157</v>
      </c>
      <c r="D4306" t="s">
        <v>23</v>
      </c>
      <c r="E4306" t="s">
        <v>11950</v>
      </c>
      <c r="F4306" t="s">
        <v>11951</v>
      </c>
      <c r="G4306">
        <v>314</v>
      </c>
      <c r="H4306">
        <v>96</v>
      </c>
      <c r="I4306">
        <v>486</v>
      </c>
      <c r="J4306" t="s">
        <v>153</v>
      </c>
      <c r="K4306" t="s">
        <v>1526</v>
      </c>
      <c r="L4306" t="s">
        <v>28</v>
      </c>
      <c r="M4306">
        <v>3</v>
      </c>
      <c r="N4306">
        <v>0</v>
      </c>
      <c r="O4306">
        <v>-1</v>
      </c>
      <c r="P4306" t="s">
        <v>11952</v>
      </c>
      <c r="Q4306" t="s">
        <v>46</v>
      </c>
      <c r="R4306" s="3">
        <v>42500.8326388889</v>
      </c>
      <c r="S4306" t="s">
        <v>31</v>
      </c>
    </row>
    <row r="4307" customHeight="1" spans="1:19">
      <c r="A4307">
        <v>5472551294</v>
      </c>
      <c r="B4307" s="2" t="s">
        <v>11954</v>
      </c>
      <c r="C4307" t="s">
        <v>157</v>
      </c>
      <c r="D4307" t="s">
        <v>23</v>
      </c>
      <c r="E4307" t="s">
        <v>11955</v>
      </c>
      <c r="F4307" t="s">
        <v>11956</v>
      </c>
      <c r="G4307">
        <v>126</v>
      </c>
      <c r="H4307">
        <v>402</v>
      </c>
      <c r="I4307">
        <v>1886</v>
      </c>
      <c r="J4307" t="s">
        <v>50</v>
      </c>
      <c r="L4307" t="s">
        <v>51</v>
      </c>
      <c r="M4307">
        <v>6</v>
      </c>
      <c r="N4307">
        <v>0</v>
      </c>
      <c r="O4307">
        <v>-1</v>
      </c>
      <c r="P4307" t="s">
        <v>11957</v>
      </c>
      <c r="Q4307" t="s">
        <v>53</v>
      </c>
      <c r="R4307" s="3">
        <v>42015.6006944444</v>
      </c>
      <c r="S4307" t="s">
        <v>31</v>
      </c>
    </row>
    <row r="4308" customHeight="1" spans="1:21">
      <c r="A4308">
        <v>5567675859</v>
      </c>
      <c r="B4308" s="2" t="s">
        <v>11958</v>
      </c>
      <c r="C4308" t="s">
        <v>65</v>
      </c>
      <c r="D4308" t="s">
        <v>23</v>
      </c>
      <c r="E4308" t="s">
        <v>11959</v>
      </c>
      <c r="F4308" t="s">
        <v>11960</v>
      </c>
      <c r="G4308">
        <v>1228</v>
      </c>
      <c r="H4308">
        <v>740</v>
      </c>
      <c r="I4308">
        <v>33163</v>
      </c>
      <c r="J4308" t="s">
        <v>35</v>
      </c>
      <c r="L4308" t="s">
        <v>51</v>
      </c>
      <c r="M4308">
        <v>6</v>
      </c>
      <c r="N4308">
        <v>1</v>
      </c>
      <c r="O4308">
        <v>0</v>
      </c>
      <c r="P4308" t="s">
        <v>11961</v>
      </c>
      <c r="Q4308" t="s">
        <v>234</v>
      </c>
      <c r="R4308" s="3">
        <v>42085.5520833333</v>
      </c>
      <c r="S4308" t="s">
        <v>31</v>
      </c>
      <c r="U4308" t="s">
        <v>1085</v>
      </c>
    </row>
    <row r="4309" customHeight="1" spans="1:19">
      <c r="A4309">
        <v>7313279299</v>
      </c>
      <c r="B4309" s="2" t="s">
        <v>11962</v>
      </c>
      <c r="C4309" t="s">
        <v>157</v>
      </c>
      <c r="D4309" t="s">
        <v>23</v>
      </c>
      <c r="E4309" t="s">
        <v>11963</v>
      </c>
      <c r="G4309">
        <v>4</v>
      </c>
      <c r="H4309">
        <v>15</v>
      </c>
      <c r="I4309">
        <v>14</v>
      </c>
      <c r="J4309" t="s">
        <v>35</v>
      </c>
      <c r="L4309" t="s">
        <v>28</v>
      </c>
      <c r="M4309">
        <v>1</v>
      </c>
      <c r="N4309">
        <v>0</v>
      </c>
      <c r="O4309">
        <v>-1</v>
      </c>
      <c r="P4309" t="s">
        <v>36</v>
      </c>
      <c r="Q4309" t="s">
        <v>53</v>
      </c>
      <c r="R4309" s="3">
        <v>43740.5729166667</v>
      </c>
      <c r="S4309" t="s">
        <v>38</v>
      </c>
    </row>
    <row r="4310" customHeight="1" spans="1:19">
      <c r="A4310">
        <v>6330272473</v>
      </c>
      <c r="B4310" s="2" t="s">
        <v>11964</v>
      </c>
      <c r="C4310" t="s">
        <v>65</v>
      </c>
      <c r="D4310" t="s">
        <v>23</v>
      </c>
      <c r="E4310" t="s">
        <v>11965</v>
      </c>
      <c r="G4310">
        <v>3</v>
      </c>
      <c r="H4310">
        <v>28</v>
      </c>
      <c r="I4310">
        <v>0</v>
      </c>
      <c r="J4310" t="s">
        <v>35</v>
      </c>
      <c r="L4310" t="s">
        <v>28</v>
      </c>
      <c r="M4310">
        <v>4</v>
      </c>
      <c r="N4310">
        <v>0</v>
      </c>
      <c r="O4310">
        <v>-1</v>
      </c>
      <c r="P4310" t="s">
        <v>36</v>
      </c>
      <c r="Q4310" t="s">
        <v>37</v>
      </c>
      <c r="R4310" s="3">
        <v>42946.475</v>
      </c>
      <c r="S4310" t="s">
        <v>38</v>
      </c>
    </row>
    <row r="4311" customHeight="1" spans="1:19">
      <c r="A4311">
        <v>3088672834</v>
      </c>
      <c r="B4311" s="2" t="s">
        <v>11966</v>
      </c>
      <c r="C4311" t="s">
        <v>157</v>
      </c>
      <c r="D4311" t="s">
        <v>23</v>
      </c>
      <c r="E4311" t="s">
        <v>11967</v>
      </c>
      <c r="F4311" t="s">
        <v>11968</v>
      </c>
      <c r="G4311">
        <v>1564</v>
      </c>
      <c r="H4311">
        <v>679</v>
      </c>
      <c r="I4311">
        <v>3786</v>
      </c>
      <c r="J4311" t="s">
        <v>35</v>
      </c>
      <c r="L4311" t="s">
        <v>51</v>
      </c>
      <c r="M4311">
        <v>0</v>
      </c>
      <c r="N4311">
        <v>0</v>
      </c>
      <c r="O4311">
        <v>220</v>
      </c>
      <c r="P4311" t="s">
        <v>11969</v>
      </c>
      <c r="Q4311" t="s">
        <v>37</v>
      </c>
      <c r="R4311" s="3">
        <v>41591.8291666667</v>
      </c>
      <c r="S4311" t="s">
        <v>54</v>
      </c>
    </row>
    <row r="4312" customHeight="1" spans="1:19">
      <c r="A4312">
        <v>5888167302</v>
      </c>
      <c r="B4312" s="2" t="s">
        <v>11970</v>
      </c>
      <c r="C4312" t="s">
        <v>157</v>
      </c>
      <c r="D4312" t="s">
        <v>23</v>
      </c>
      <c r="E4312" t="s">
        <v>11971</v>
      </c>
      <c r="F4312" t="s">
        <v>11972</v>
      </c>
      <c r="G4312">
        <v>44</v>
      </c>
      <c r="H4312">
        <v>89</v>
      </c>
      <c r="I4312">
        <v>248</v>
      </c>
      <c r="J4312" t="s">
        <v>495</v>
      </c>
      <c r="L4312" t="s">
        <v>28</v>
      </c>
      <c r="M4312">
        <v>5</v>
      </c>
      <c r="N4312">
        <v>0</v>
      </c>
      <c r="O4312">
        <v>-1</v>
      </c>
      <c r="P4312" t="s">
        <v>182</v>
      </c>
      <c r="Q4312" t="s">
        <v>386</v>
      </c>
      <c r="R4312" s="3">
        <v>42458.0423611111</v>
      </c>
      <c r="S4312" t="s">
        <v>31</v>
      </c>
    </row>
    <row r="4313" customHeight="1" spans="1:19">
      <c r="A4313">
        <v>6567640906</v>
      </c>
      <c r="B4313" s="2" t="s">
        <v>11973</v>
      </c>
      <c r="C4313" t="s">
        <v>157</v>
      </c>
      <c r="D4313" t="s">
        <v>23</v>
      </c>
      <c r="E4313" t="s">
        <v>11974</v>
      </c>
      <c r="F4313" t="s">
        <v>11975</v>
      </c>
      <c r="G4313">
        <v>4</v>
      </c>
      <c r="H4313">
        <v>88</v>
      </c>
      <c r="I4313">
        <v>21</v>
      </c>
      <c r="J4313" t="s">
        <v>35</v>
      </c>
      <c r="L4313" t="s">
        <v>51</v>
      </c>
      <c r="M4313">
        <v>0</v>
      </c>
      <c r="N4313">
        <v>0</v>
      </c>
      <c r="O4313">
        <v>-1</v>
      </c>
      <c r="P4313" t="s">
        <v>36</v>
      </c>
      <c r="Q4313" t="s">
        <v>71</v>
      </c>
      <c r="R4313" s="3">
        <v>43257.8243055556</v>
      </c>
      <c r="S4313" t="s">
        <v>31</v>
      </c>
    </row>
    <row r="4314" customHeight="1" spans="1:21">
      <c r="A4314">
        <v>5603056465</v>
      </c>
      <c r="B4314" s="2" t="s">
        <v>11976</v>
      </c>
      <c r="C4314" t="s">
        <v>157</v>
      </c>
      <c r="D4314" t="s">
        <v>23</v>
      </c>
      <c r="E4314" t="s">
        <v>11977</v>
      </c>
      <c r="G4314">
        <v>18</v>
      </c>
      <c r="H4314">
        <v>290</v>
      </c>
      <c r="I4314">
        <v>245</v>
      </c>
      <c r="J4314" t="s">
        <v>1193</v>
      </c>
      <c r="K4314" t="s">
        <v>11978</v>
      </c>
      <c r="L4314" t="s">
        <v>28</v>
      </c>
      <c r="M4314">
        <v>0</v>
      </c>
      <c r="N4314">
        <v>0</v>
      </c>
      <c r="O4314">
        <v>-1</v>
      </c>
      <c r="P4314" t="s">
        <v>11979</v>
      </c>
      <c r="Q4314" t="s">
        <v>120</v>
      </c>
      <c r="R4314" s="3">
        <v>42130.5277777778</v>
      </c>
      <c r="S4314" t="s">
        <v>31</v>
      </c>
      <c r="U4314" t="s">
        <v>11980</v>
      </c>
    </row>
    <row r="4315" customHeight="1" spans="1:21">
      <c r="A4315">
        <v>6377590231</v>
      </c>
      <c r="B4315" s="2" t="s">
        <v>11981</v>
      </c>
      <c r="C4315" t="s">
        <v>3287</v>
      </c>
      <c r="D4315" t="s">
        <v>23</v>
      </c>
      <c r="E4315" t="s">
        <v>11982</v>
      </c>
      <c r="F4315" t="s">
        <v>11983</v>
      </c>
      <c r="G4315">
        <v>2192</v>
      </c>
      <c r="H4315">
        <v>104</v>
      </c>
      <c r="I4315">
        <v>57</v>
      </c>
      <c r="J4315" t="s">
        <v>35</v>
      </c>
      <c r="L4315" t="s">
        <v>28</v>
      </c>
      <c r="M4315">
        <v>5</v>
      </c>
      <c r="N4315">
        <v>0</v>
      </c>
      <c r="O4315">
        <v>-1</v>
      </c>
      <c r="P4315" t="s">
        <v>11984</v>
      </c>
      <c r="Q4315" t="s">
        <v>231</v>
      </c>
      <c r="R4315" s="3">
        <v>43007.8</v>
      </c>
      <c r="S4315" t="s">
        <v>31</v>
      </c>
      <c r="U4315" t="s">
        <v>2040</v>
      </c>
    </row>
    <row r="4316" customHeight="1" spans="1:19">
      <c r="A4316">
        <v>7643603941</v>
      </c>
      <c r="B4316" s="2" t="s">
        <v>11985</v>
      </c>
      <c r="C4316" t="s">
        <v>65</v>
      </c>
      <c r="D4316" t="s">
        <v>23</v>
      </c>
      <c r="E4316" t="s">
        <v>11986</v>
      </c>
      <c r="F4316" t="s">
        <v>11987</v>
      </c>
      <c r="G4316">
        <v>7</v>
      </c>
      <c r="H4316">
        <v>11</v>
      </c>
      <c r="I4316">
        <v>397</v>
      </c>
      <c r="J4316" t="s">
        <v>35</v>
      </c>
      <c r="L4316" t="s">
        <v>28</v>
      </c>
      <c r="M4316">
        <v>0</v>
      </c>
      <c r="N4316">
        <v>0</v>
      </c>
      <c r="O4316">
        <v>-1</v>
      </c>
      <c r="P4316" t="s">
        <v>36</v>
      </c>
      <c r="Q4316" t="s">
        <v>120</v>
      </c>
      <c r="R4316" s="3">
        <v>44384.9347222222</v>
      </c>
      <c r="S4316" t="s">
        <v>38</v>
      </c>
    </row>
    <row r="4317" customHeight="1" spans="1:19">
      <c r="A4317">
        <v>7224925353</v>
      </c>
      <c r="B4317" s="2" t="s">
        <v>11988</v>
      </c>
      <c r="C4317" t="s">
        <v>2267</v>
      </c>
      <c r="E4317" t="s">
        <v>11989</v>
      </c>
      <c r="F4317" t="s">
        <v>11990</v>
      </c>
      <c r="G4317">
        <v>386</v>
      </c>
      <c r="H4317">
        <v>382</v>
      </c>
      <c r="I4317">
        <v>503</v>
      </c>
      <c r="J4317" t="s">
        <v>35</v>
      </c>
      <c r="L4317" t="s">
        <v>51</v>
      </c>
      <c r="M4317">
        <v>1</v>
      </c>
      <c r="N4317">
        <v>1</v>
      </c>
      <c r="O4317">
        <v>0</v>
      </c>
      <c r="P4317" t="s">
        <v>11991</v>
      </c>
      <c r="Q4317" t="s">
        <v>46</v>
      </c>
      <c r="R4317" s="3">
        <v>43654.7041666667</v>
      </c>
      <c r="S4317" t="s">
        <v>31</v>
      </c>
    </row>
    <row r="4318" customHeight="1" spans="1:19">
      <c r="A4318">
        <v>7746756486</v>
      </c>
      <c r="B4318" s="2" t="s">
        <v>11992</v>
      </c>
      <c r="C4318" t="s">
        <v>65</v>
      </c>
      <c r="D4318" t="s">
        <v>23</v>
      </c>
      <c r="E4318" t="s">
        <v>11993</v>
      </c>
      <c r="F4318" t="s">
        <v>11994</v>
      </c>
      <c r="G4318">
        <v>40</v>
      </c>
      <c r="H4318">
        <v>41</v>
      </c>
      <c r="I4318">
        <v>116</v>
      </c>
      <c r="J4318" t="s">
        <v>35</v>
      </c>
      <c r="L4318" t="s">
        <v>51</v>
      </c>
      <c r="M4318">
        <v>0</v>
      </c>
      <c r="N4318">
        <v>0</v>
      </c>
      <c r="O4318">
        <v>-1</v>
      </c>
      <c r="P4318" t="s">
        <v>11995</v>
      </c>
      <c r="Q4318" t="s">
        <v>120</v>
      </c>
      <c r="R4318" s="3">
        <v>44644.9506944444</v>
      </c>
      <c r="S4318" t="s">
        <v>38</v>
      </c>
    </row>
    <row r="4319" customHeight="1" spans="1:19">
      <c r="A4319">
        <v>7746756486</v>
      </c>
      <c r="B4319" s="2" t="s">
        <v>11996</v>
      </c>
      <c r="C4319" t="s">
        <v>65</v>
      </c>
      <c r="D4319" t="s">
        <v>23</v>
      </c>
      <c r="E4319" t="s">
        <v>11993</v>
      </c>
      <c r="F4319" t="s">
        <v>11994</v>
      </c>
      <c r="G4319">
        <v>40</v>
      </c>
      <c r="H4319">
        <v>41</v>
      </c>
      <c r="I4319">
        <v>116</v>
      </c>
      <c r="J4319" t="s">
        <v>35</v>
      </c>
      <c r="L4319" t="s">
        <v>51</v>
      </c>
      <c r="M4319">
        <v>0</v>
      </c>
      <c r="N4319">
        <v>0</v>
      </c>
      <c r="O4319">
        <v>-1</v>
      </c>
      <c r="P4319" t="s">
        <v>11995</v>
      </c>
      <c r="Q4319" t="s">
        <v>120</v>
      </c>
      <c r="R4319" s="3">
        <v>44644.9506944444</v>
      </c>
      <c r="S4319" t="s">
        <v>38</v>
      </c>
    </row>
    <row r="4320" customHeight="1" spans="1:21">
      <c r="A4320">
        <v>6608557388</v>
      </c>
      <c r="B4320" s="2" t="s">
        <v>11997</v>
      </c>
      <c r="C4320" t="s">
        <v>65</v>
      </c>
      <c r="D4320" t="s">
        <v>23</v>
      </c>
      <c r="E4320" t="s">
        <v>11998</v>
      </c>
      <c r="F4320" t="s">
        <v>11999</v>
      </c>
      <c r="G4320">
        <v>5724</v>
      </c>
      <c r="H4320">
        <v>482</v>
      </c>
      <c r="I4320">
        <v>5542</v>
      </c>
      <c r="J4320" t="s">
        <v>273</v>
      </c>
      <c r="L4320" t="s">
        <v>51</v>
      </c>
      <c r="M4320">
        <v>2</v>
      </c>
      <c r="N4320">
        <v>1</v>
      </c>
      <c r="O4320">
        <v>0</v>
      </c>
      <c r="P4320" t="s">
        <v>62</v>
      </c>
      <c r="Q4320" t="s">
        <v>276</v>
      </c>
      <c r="R4320" s="3">
        <v>43303.4909722222</v>
      </c>
      <c r="S4320" t="s">
        <v>31</v>
      </c>
      <c r="T4320" t="s">
        <v>3824</v>
      </c>
      <c r="U4320" t="s">
        <v>12000</v>
      </c>
    </row>
    <row r="4321" customHeight="1" spans="1:19">
      <c r="A4321">
        <v>7736142145</v>
      </c>
      <c r="B4321" s="2" t="s">
        <v>12001</v>
      </c>
      <c r="C4321" t="s">
        <v>65</v>
      </c>
      <c r="D4321" t="s">
        <v>23</v>
      </c>
      <c r="E4321" t="s">
        <v>12002</v>
      </c>
      <c r="F4321" t="s">
        <v>12003</v>
      </c>
      <c r="G4321">
        <v>22</v>
      </c>
      <c r="H4321">
        <v>45</v>
      </c>
      <c r="I4321">
        <v>15976</v>
      </c>
      <c r="J4321" t="s">
        <v>289</v>
      </c>
      <c r="L4321" t="s">
        <v>51</v>
      </c>
      <c r="M4321">
        <v>0</v>
      </c>
      <c r="N4321">
        <v>0</v>
      </c>
      <c r="O4321">
        <v>-1</v>
      </c>
      <c r="P4321" t="s">
        <v>12004</v>
      </c>
      <c r="Q4321" t="s">
        <v>95</v>
      </c>
      <c r="R4321" s="3">
        <v>44578.6090277778</v>
      </c>
      <c r="S4321" t="s">
        <v>38</v>
      </c>
    </row>
    <row r="4322" customHeight="1" spans="1:19">
      <c r="A4322">
        <v>7736142145</v>
      </c>
      <c r="B4322" s="2" t="s">
        <v>12005</v>
      </c>
      <c r="C4322" t="s">
        <v>65</v>
      </c>
      <c r="D4322" t="s">
        <v>23</v>
      </c>
      <c r="E4322" t="s">
        <v>12002</v>
      </c>
      <c r="F4322" t="s">
        <v>12003</v>
      </c>
      <c r="G4322">
        <v>22</v>
      </c>
      <c r="H4322">
        <v>45</v>
      </c>
      <c r="I4322">
        <v>15976</v>
      </c>
      <c r="J4322" t="s">
        <v>289</v>
      </c>
      <c r="L4322" t="s">
        <v>51</v>
      </c>
      <c r="M4322">
        <v>0</v>
      </c>
      <c r="N4322">
        <v>0</v>
      </c>
      <c r="O4322">
        <v>-1</v>
      </c>
      <c r="P4322" t="s">
        <v>12004</v>
      </c>
      <c r="Q4322" t="s">
        <v>95</v>
      </c>
      <c r="R4322" s="3">
        <v>44578.6090277778</v>
      </c>
      <c r="S4322" t="s">
        <v>38</v>
      </c>
    </row>
    <row r="4323" customHeight="1" spans="1:19">
      <c r="A4323">
        <v>7416559982</v>
      </c>
      <c r="B4323" s="2" t="s">
        <v>12006</v>
      </c>
      <c r="C4323" t="s">
        <v>65</v>
      </c>
      <c r="D4323" t="s">
        <v>23</v>
      </c>
      <c r="E4323" t="s">
        <v>12007</v>
      </c>
      <c r="F4323" t="s">
        <v>12008</v>
      </c>
      <c r="G4323">
        <v>2328</v>
      </c>
      <c r="H4323">
        <v>1142</v>
      </c>
      <c r="I4323">
        <v>15473</v>
      </c>
      <c r="J4323" t="s">
        <v>35</v>
      </c>
      <c r="L4323" t="s">
        <v>51</v>
      </c>
      <c r="M4323">
        <v>5</v>
      </c>
      <c r="N4323">
        <v>0</v>
      </c>
      <c r="O4323">
        <v>-1</v>
      </c>
      <c r="P4323" t="s">
        <v>230</v>
      </c>
      <c r="Q4323" t="s">
        <v>8137</v>
      </c>
      <c r="R4323" s="3">
        <v>43911.5229166667</v>
      </c>
      <c r="S4323" t="s">
        <v>31</v>
      </c>
    </row>
    <row r="4324" customHeight="1" spans="1:19">
      <c r="A4324">
        <v>7707720565</v>
      </c>
      <c r="B4324" s="2" t="s">
        <v>12009</v>
      </c>
      <c r="C4324" t="s">
        <v>65</v>
      </c>
      <c r="D4324" t="s">
        <v>23</v>
      </c>
      <c r="E4324" t="s">
        <v>12010</v>
      </c>
      <c r="F4324" t="s">
        <v>12011</v>
      </c>
      <c r="G4324">
        <v>109</v>
      </c>
      <c r="H4324">
        <v>111</v>
      </c>
      <c r="I4324">
        <v>531</v>
      </c>
      <c r="J4324" t="s">
        <v>35</v>
      </c>
      <c r="L4324" t="s">
        <v>51</v>
      </c>
      <c r="M4324">
        <v>1</v>
      </c>
      <c r="N4324">
        <v>0</v>
      </c>
      <c r="O4324">
        <v>-1</v>
      </c>
      <c r="P4324" t="s">
        <v>230</v>
      </c>
      <c r="Q4324" t="s">
        <v>8137</v>
      </c>
      <c r="R4324" s="3">
        <v>44466.7159722222</v>
      </c>
      <c r="S4324" t="s">
        <v>38</v>
      </c>
    </row>
    <row r="4325" customHeight="1" spans="1:19">
      <c r="A4325">
        <v>7671906025</v>
      </c>
      <c r="B4325" s="2" t="s">
        <v>12012</v>
      </c>
      <c r="C4325" t="s">
        <v>65</v>
      </c>
      <c r="D4325" t="s">
        <v>23</v>
      </c>
      <c r="E4325" t="s">
        <v>12013</v>
      </c>
      <c r="F4325" t="s">
        <v>12014</v>
      </c>
      <c r="G4325">
        <v>1037</v>
      </c>
      <c r="H4325">
        <v>117</v>
      </c>
      <c r="I4325">
        <v>695</v>
      </c>
      <c r="J4325" t="s">
        <v>35</v>
      </c>
      <c r="L4325" t="s">
        <v>51</v>
      </c>
      <c r="M4325">
        <v>2</v>
      </c>
      <c r="N4325">
        <v>0</v>
      </c>
      <c r="O4325">
        <v>-1</v>
      </c>
      <c r="P4325" t="s">
        <v>36</v>
      </c>
      <c r="Q4325" t="s">
        <v>120</v>
      </c>
      <c r="R4325" s="3">
        <v>44424.5777777778</v>
      </c>
      <c r="S4325" t="s">
        <v>38</v>
      </c>
    </row>
    <row r="4326" customHeight="1" spans="1:19">
      <c r="A4326">
        <v>7671906025</v>
      </c>
      <c r="B4326" s="2" t="s">
        <v>12015</v>
      </c>
      <c r="C4326" t="s">
        <v>65</v>
      </c>
      <c r="D4326" t="s">
        <v>23</v>
      </c>
      <c r="E4326" t="s">
        <v>12013</v>
      </c>
      <c r="F4326" t="s">
        <v>12014</v>
      </c>
      <c r="G4326">
        <v>1037</v>
      </c>
      <c r="H4326">
        <v>117</v>
      </c>
      <c r="I4326">
        <v>695</v>
      </c>
      <c r="J4326" t="s">
        <v>35</v>
      </c>
      <c r="L4326" t="s">
        <v>51</v>
      </c>
      <c r="M4326">
        <v>2</v>
      </c>
      <c r="N4326">
        <v>0</v>
      </c>
      <c r="O4326">
        <v>-1</v>
      </c>
      <c r="P4326" t="s">
        <v>36</v>
      </c>
      <c r="Q4326" t="s">
        <v>120</v>
      </c>
      <c r="R4326" s="3">
        <v>44424.5777777778</v>
      </c>
      <c r="S4326" t="s">
        <v>38</v>
      </c>
    </row>
    <row r="4327" customHeight="1" spans="1:19">
      <c r="A4327">
        <v>7393627964</v>
      </c>
      <c r="B4327" s="2" t="s">
        <v>12016</v>
      </c>
      <c r="C4327" t="s">
        <v>65</v>
      </c>
      <c r="D4327" t="s">
        <v>23</v>
      </c>
      <c r="E4327" t="s">
        <v>12017</v>
      </c>
      <c r="F4327" t="s">
        <v>12018</v>
      </c>
      <c r="G4327">
        <v>73</v>
      </c>
      <c r="H4327">
        <v>87</v>
      </c>
      <c r="I4327">
        <v>334</v>
      </c>
      <c r="J4327" t="s">
        <v>35</v>
      </c>
      <c r="L4327" t="s">
        <v>28</v>
      </c>
      <c r="M4327">
        <v>1</v>
      </c>
      <c r="N4327">
        <v>0</v>
      </c>
      <c r="O4327">
        <v>-1</v>
      </c>
      <c r="P4327" t="s">
        <v>100</v>
      </c>
      <c r="Q4327" t="s">
        <v>71</v>
      </c>
      <c r="R4327" s="3">
        <v>43878.025</v>
      </c>
      <c r="S4327" t="s">
        <v>38</v>
      </c>
    </row>
    <row r="4328" customHeight="1" spans="1:19">
      <c r="A4328">
        <v>5316215204</v>
      </c>
      <c r="B4328" s="2" t="s">
        <v>12019</v>
      </c>
      <c r="C4328" t="s">
        <v>1735</v>
      </c>
      <c r="D4328" t="s">
        <v>23</v>
      </c>
      <c r="E4328" t="s">
        <v>12020</v>
      </c>
      <c r="F4328" t="s">
        <v>12021</v>
      </c>
      <c r="G4328">
        <v>203</v>
      </c>
      <c r="H4328">
        <v>203</v>
      </c>
      <c r="I4328">
        <v>3713</v>
      </c>
      <c r="J4328" t="s">
        <v>50</v>
      </c>
      <c r="L4328" t="s">
        <v>28</v>
      </c>
      <c r="M4328">
        <v>6</v>
      </c>
      <c r="N4328">
        <v>1</v>
      </c>
      <c r="O4328">
        <v>0</v>
      </c>
      <c r="P4328" t="s">
        <v>12022</v>
      </c>
      <c r="Q4328" t="s">
        <v>53</v>
      </c>
      <c r="R4328" s="3">
        <v>41916.6076388889</v>
      </c>
      <c r="S4328" t="s">
        <v>31</v>
      </c>
    </row>
    <row r="4329" customHeight="1" spans="1:19">
      <c r="A4329">
        <v>7224060859</v>
      </c>
      <c r="B4329" s="2" t="s">
        <v>12023</v>
      </c>
      <c r="C4329" t="s">
        <v>2267</v>
      </c>
      <c r="E4329" t="s">
        <v>12024</v>
      </c>
      <c r="G4329">
        <v>1</v>
      </c>
      <c r="H4329">
        <v>1</v>
      </c>
      <c r="I4329">
        <v>11</v>
      </c>
      <c r="J4329" t="s">
        <v>35</v>
      </c>
      <c r="L4329" t="s">
        <v>28</v>
      </c>
      <c r="M4329">
        <v>0</v>
      </c>
      <c r="N4329">
        <v>0</v>
      </c>
      <c r="O4329">
        <v>-1</v>
      </c>
      <c r="P4329" t="s">
        <v>36</v>
      </c>
      <c r="Q4329" t="s">
        <v>101</v>
      </c>
      <c r="R4329" s="3">
        <v>43654.7284722222</v>
      </c>
      <c r="S4329" t="s">
        <v>38</v>
      </c>
    </row>
    <row r="4330" customHeight="1" spans="1:19">
      <c r="A4330">
        <v>6090109312</v>
      </c>
      <c r="B4330" s="2" t="s">
        <v>12025</v>
      </c>
      <c r="C4330" t="s">
        <v>157</v>
      </c>
      <c r="D4330" t="s">
        <v>23</v>
      </c>
      <c r="E4330" t="s">
        <v>12026</v>
      </c>
      <c r="G4330">
        <v>2</v>
      </c>
      <c r="H4330">
        <v>378</v>
      </c>
      <c r="I4330">
        <v>362</v>
      </c>
      <c r="J4330" t="s">
        <v>35</v>
      </c>
      <c r="L4330" t="s">
        <v>28</v>
      </c>
      <c r="M4330">
        <v>0</v>
      </c>
      <c r="N4330">
        <v>0</v>
      </c>
      <c r="O4330">
        <v>-1</v>
      </c>
      <c r="P4330" t="s">
        <v>36</v>
      </c>
      <c r="Q4330" t="s">
        <v>30</v>
      </c>
      <c r="R4330" s="3">
        <v>42728.9222222222</v>
      </c>
      <c r="S4330" t="s">
        <v>31</v>
      </c>
    </row>
    <row r="4331" customHeight="1" spans="1:19">
      <c r="A4331">
        <v>5693640838</v>
      </c>
      <c r="B4331" s="2" t="s">
        <v>12027</v>
      </c>
      <c r="C4331" t="s">
        <v>157</v>
      </c>
      <c r="D4331" t="s">
        <v>23</v>
      </c>
      <c r="E4331" t="s">
        <v>12028</v>
      </c>
      <c r="F4331" t="s">
        <v>12029</v>
      </c>
      <c r="G4331">
        <v>87</v>
      </c>
      <c r="H4331">
        <v>38</v>
      </c>
      <c r="I4331">
        <v>59</v>
      </c>
      <c r="J4331" t="s">
        <v>111</v>
      </c>
      <c r="K4331" t="s">
        <v>12030</v>
      </c>
      <c r="L4331" t="s">
        <v>51</v>
      </c>
      <c r="M4331">
        <v>0</v>
      </c>
      <c r="N4331">
        <v>0</v>
      </c>
      <c r="O4331">
        <v>-1</v>
      </c>
      <c r="P4331" t="s">
        <v>12031</v>
      </c>
      <c r="Q4331" t="s">
        <v>318</v>
      </c>
      <c r="R4331" s="3">
        <v>42251.5548611111</v>
      </c>
      <c r="S4331" t="s">
        <v>31</v>
      </c>
    </row>
    <row r="4332" customHeight="1" spans="1:19">
      <c r="A4332">
        <v>7296287954</v>
      </c>
      <c r="B4332" s="2" t="s">
        <v>12032</v>
      </c>
      <c r="C4332" t="s">
        <v>65</v>
      </c>
      <c r="D4332" t="s">
        <v>23</v>
      </c>
      <c r="E4332" t="s">
        <v>12033</v>
      </c>
      <c r="F4332" t="s">
        <v>12034</v>
      </c>
      <c r="G4332">
        <v>262</v>
      </c>
      <c r="H4332">
        <v>419</v>
      </c>
      <c r="I4332">
        <v>884</v>
      </c>
      <c r="J4332" t="s">
        <v>106</v>
      </c>
      <c r="K4332" t="s">
        <v>11852</v>
      </c>
      <c r="L4332" t="s">
        <v>51</v>
      </c>
      <c r="M4332">
        <v>2</v>
      </c>
      <c r="N4332">
        <v>0</v>
      </c>
      <c r="O4332">
        <v>-1</v>
      </c>
      <c r="P4332" t="s">
        <v>2839</v>
      </c>
      <c r="Q4332" t="s">
        <v>95</v>
      </c>
      <c r="R4332" s="3">
        <v>43707.5465277778</v>
      </c>
      <c r="S4332" t="s">
        <v>31</v>
      </c>
    </row>
    <row r="4333" customHeight="1" spans="1:19">
      <c r="A4333">
        <v>6593554258</v>
      </c>
      <c r="B4333" s="2" t="s">
        <v>12035</v>
      </c>
      <c r="C4333" t="s">
        <v>157</v>
      </c>
      <c r="D4333" t="s">
        <v>23</v>
      </c>
      <c r="E4333" t="s">
        <v>12036</v>
      </c>
      <c r="G4333">
        <v>13</v>
      </c>
      <c r="H4333">
        <v>361</v>
      </c>
      <c r="I4333">
        <v>875</v>
      </c>
      <c r="J4333" t="s">
        <v>35</v>
      </c>
      <c r="L4333" t="s">
        <v>51</v>
      </c>
      <c r="M4333">
        <v>0</v>
      </c>
      <c r="N4333">
        <v>0</v>
      </c>
      <c r="O4333">
        <v>-1</v>
      </c>
      <c r="P4333" t="s">
        <v>12037</v>
      </c>
      <c r="Q4333" t="s">
        <v>37</v>
      </c>
      <c r="R4333" s="3">
        <v>43288.4881944444</v>
      </c>
      <c r="S4333" t="s">
        <v>31</v>
      </c>
    </row>
    <row r="4334" customHeight="1" spans="1:19">
      <c r="A4334">
        <v>1911200554</v>
      </c>
      <c r="B4334" s="2" t="s">
        <v>12038</v>
      </c>
      <c r="C4334" t="s">
        <v>157</v>
      </c>
      <c r="D4334" t="s">
        <v>23</v>
      </c>
      <c r="E4334" t="s">
        <v>12039</v>
      </c>
      <c r="F4334" t="s">
        <v>12040</v>
      </c>
      <c r="G4334">
        <v>10</v>
      </c>
      <c r="H4334">
        <v>69</v>
      </c>
      <c r="I4334">
        <v>63</v>
      </c>
      <c r="J4334" t="s">
        <v>26</v>
      </c>
      <c r="K4334" t="s">
        <v>27</v>
      </c>
      <c r="L4334" t="s">
        <v>51</v>
      </c>
      <c r="M4334">
        <v>4</v>
      </c>
      <c r="N4334">
        <v>0</v>
      </c>
      <c r="O4334">
        <v>200</v>
      </c>
      <c r="P4334" t="s">
        <v>12041</v>
      </c>
      <c r="Q4334" t="s">
        <v>37</v>
      </c>
      <c r="R4334" s="3">
        <v>40542.7465277778</v>
      </c>
      <c r="S4334" t="s">
        <v>31</v>
      </c>
    </row>
    <row r="4335" customHeight="1" spans="1:21">
      <c r="A4335">
        <v>7549675525</v>
      </c>
      <c r="B4335" s="2" t="s">
        <v>12042</v>
      </c>
      <c r="C4335" t="s">
        <v>65</v>
      </c>
      <c r="D4335" t="s">
        <v>23</v>
      </c>
      <c r="E4335" t="s">
        <v>12043</v>
      </c>
      <c r="F4335" t="s">
        <v>12044</v>
      </c>
      <c r="G4335">
        <v>33</v>
      </c>
      <c r="H4335">
        <v>1305</v>
      </c>
      <c r="I4335">
        <v>1847</v>
      </c>
      <c r="J4335" t="s">
        <v>60</v>
      </c>
      <c r="K4335" t="s">
        <v>61</v>
      </c>
      <c r="L4335" t="s">
        <v>51</v>
      </c>
      <c r="M4335">
        <v>0</v>
      </c>
      <c r="N4335">
        <v>0</v>
      </c>
      <c r="O4335">
        <v>-1</v>
      </c>
      <c r="P4335" t="s">
        <v>12045</v>
      </c>
      <c r="Q4335" t="s">
        <v>63</v>
      </c>
      <c r="R4335" s="3">
        <v>44209.5277777778</v>
      </c>
      <c r="S4335" t="s">
        <v>31</v>
      </c>
      <c r="U4335" t="s">
        <v>12046</v>
      </c>
    </row>
    <row r="4336" customHeight="1" spans="1:19">
      <c r="A4336">
        <v>3396544120</v>
      </c>
      <c r="B4336" s="2" t="s">
        <v>12047</v>
      </c>
      <c r="C4336" t="s">
        <v>157</v>
      </c>
      <c r="D4336" t="s">
        <v>23</v>
      </c>
      <c r="E4336" t="s">
        <v>12048</v>
      </c>
      <c r="G4336">
        <v>911</v>
      </c>
      <c r="H4336">
        <v>293</v>
      </c>
      <c r="I4336">
        <v>127</v>
      </c>
      <c r="J4336" t="s">
        <v>94</v>
      </c>
      <c r="K4336" t="s">
        <v>854</v>
      </c>
      <c r="L4336" t="s">
        <v>51</v>
      </c>
      <c r="M4336">
        <v>0</v>
      </c>
      <c r="N4336">
        <v>0</v>
      </c>
      <c r="O4336">
        <v>-1</v>
      </c>
      <c r="P4336" t="s">
        <v>12049</v>
      </c>
      <c r="Q4336" t="s">
        <v>597</v>
      </c>
      <c r="R4336" s="3">
        <v>41395.8409722222</v>
      </c>
      <c r="S4336" t="s">
        <v>31</v>
      </c>
    </row>
    <row r="4337" customHeight="1" spans="1:19">
      <c r="A4337">
        <v>5205444785</v>
      </c>
      <c r="B4337" s="2" t="s">
        <v>12050</v>
      </c>
      <c r="C4337" t="s">
        <v>157</v>
      </c>
      <c r="D4337" t="s">
        <v>23</v>
      </c>
      <c r="E4337" t="s">
        <v>12051</v>
      </c>
      <c r="F4337" t="s">
        <v>12052</v>
      </c>
      <c r="G4337">
        <v>59</v>
      </c>
      <c r="H4337">
        <v>134</v>
      </c>
      <c r="I4337">
        <v>115</v>
      </c>
      <c r="J4337" t="s">
        <v>68</v>
      </c>
      <c r="L4337" t="s">
        <v>51</v>
      </c>
      <c r="M4337">
        <v>0</v>
      </c>
      <c r="N4337">
        <v>0</v>
      </c>
      <c r="O4337">
        <v>-1</v>
      </c>
      <c r="P4337" t="s">
        <v>12053</v>
      </c>
      <c r="Q4337" t="s">
        <v>71</v>
      </c>
      <c r="R4337" s="3">
        <v>41825.9888888889</v>
      </c>
      <c r="S4337" t="s">
        <v>31</v>
      </c>
    </row>
    <row r="4338" customHeight="1" spans="1:19">
      <c r="A4338">
        <v>5331627771</v>
      </c>
      <c r="B4338" s="2" t="s">
        <v>12054</v>
      </c>
      <c r="C4338" t="s">
        <v>157</v>
      </c>
      <c r="D4338" t="s">
        <v>23</v>
      </c>
      <c r="E4338" t="s">
        <v>12055</v>
      </c>
      <c r="F4338" t="s">
        <v>12056</v>
      </c>
      <c r="G4338">
        <v>131</v>
      </c>
      <c r="H4338">
        <v>269</v>
      </c>
      <c r="I4338">
        <v>804</v>
      </c>
      <c r="J4338" t="s">
        <v>35</v>
      </c>
      <c r="L4338" t="s">
        <v>51</v>
      </c>
      <c r="M4338">
        <v>1</v>
      </c>
      <c r="N4338">
        <v>0</v>
      </c>
      <c r="O4338">
        <v>-1</v>
      </c>
      <c r="P4338" t="s">
        <v>36</v>
      </c>
      <c r="Q4338" t="s">
        <v>71</v>
      </c>
      <c r="R4338" s="3">
        <v>41927.03125</v>
      </c>
      <c r="S4338" t="s">
        <v>31</v>
      </c>
    </row>
    <row r="4339" customHeight="1" spans="1:19">
      <c r="A4339">
        <v>3802149696</v>
      </c>
      <c r="B4339" s="2" t="s">
        <v>12057</v>
      </c>
      <c r="C4339" t="s">
        <v>157</v>
      </c>
      <c r="D4339" t="s">
        <v>23</v>
      </c>
      <c r="E4339" t="s">
        <v>12058</v>
      </c>
      <c r="F4339" t="s">
        <v>12059</v>
      </c>
      <c r="G4339">
        <v>10488</v>
      </c>
      <c r="H4339">
        <v>566</v>
      </c>
      <c r="I4339">
        <v>165</v>
      </c>
      <c r="J4339" t="s">
        <v>289</v>
      </c>
      <c r="L4339" t="s">
        <v>28</v>
      </c>
      <c r="M4339">
        <v>7</v>
      </c>
      <c r="N4339">
        <v>1</v>
      </c>
      <c r="O4339">
        <v>0</v>
      </c>
      <c r="P4339" t="s">
        <v>134</v>
      </c>
      <c r="Q4339" t="s">
        <v>95</v>
      </c>
      <c r="R4339" s="3">
        <v>41535.4805555556</v>
      </c>
      <c r="S4339" t="s">
        <v>54</v>
      </c>
    </row>
    <row r="4340" customHeight="1" spans="1:20">
      <c r="A4340">
        <v>6323614926</v>
      </c>
      <c r="B4340" s="2" t="s">
        <v>12060</v>
      </c>
      <c r="C4340" t="s">
        <v>65</v>
      </c>
      <c r="D4340" t="s">
        <v>23</v>
      </c>
      <c r="E4340" t="s">
        <v>12061</v>
      </c>
      <c r="F4340" t="s">
        <v>12062</v>
      </c>
      <c r="G4340">
        <v>111</v>
      </c>
      <c r="H4340">
        <v>418</v>
      </c>
      <c r="I4340">
        <v>685</v>
      </c>
      <c r="J4340" t="s">
        <v>35</v>
      </c>
      <c r="L4340" t="s">
        <v>51</v>
      </c>
      <c r="M4340">
        <v>0</v>
      </c>
      <c r="N4340">
        <v>0</v>
      </c>
      <c r="O4340">
        <v>-1</v>
      </c>
      <c r="P4340" t="s">
        <v>249</v>
      </c>
      <c r="Q4340" t="s">
        <v>141</v>
      </c>
      <c r="R4340" s="3">
        <v>42936.6520833333</v>
      </c>
      <c r="S4340" t="s">
        <v>31</v>
      </c>
      <c r="T4340" t="s">
        <v>12063</v>
      </c>
    </row>
    <row r="4341" customHeight="1" spans="1:19">
      <c r="A4341">
        <v>7414138809</v>
      </c>
      <c r="B4341" s="2" t="s">
        <v>12064</v>
      </c>
      <c r="C4341" t="s">
        <v>65</v>
      </c>
      <c r="D4341" t="s">
        <v>23</v>
      </c>
      <c r="E4341" t="s">
        <v>12065</v>
      </c>
      <c r="F4341" t="s">
        <v>12066</v>
      </c>
      <c r="G4341">
        <v>214</v>
      </c>
      <c r="H4341">
        <v>114</v>
      </c>
      <c r="I4341">
        <v>1301</v>
      </c>
      <c r="J4341" t="s">
        <v>35</v>
      </c>
      <c r="L4341" t="s">
        <v>51</v>
      </c>
      <c r="M4341">
        <v>1</v>
      </c>
      <c r="N4341">
        <v>0</v>
      </c>
      <c r="O4341">
        <v>-1</v>
      </c>
      <c r="P4341" t="s">
        <v>653</v>
      </c>
      <c r="Q4341" t="s">
        <v>63</v>
      </c>
      <c r="R4341" s="3">
        <v>43907.4027777778</v>
      </c>
      <c r="S4341" t="s">
        <v>31</v>
      </c>
    </row>
    <row r="4342" customHeight="1" spans="1:19">
      <c r="A4342">
        <v>6805478400</v>
      </c>
      <c r="B4342" s="2" t="s">
        <v>12067</v>
      </c>
      <c r="C4342" t="s">
        <v>157</v>
      </c>
      <c r="D4342" t="s">
        <v>23</v>
      </c>
      <c r="E4342" t="s">
        <v>12068</v>
      </c>
      <c r="G4342">
        <v>3070</v>
      </c>
      <c r="H4342">
        <v>1440</v>
      </c>
      <c r="I4342">
        <v>4960</v>
      </c>
      <c r="J4342" t="s">
        <v>563</v>
      </c>
      <c r="L4342" t="s">
        <v>51</v>
      </c>
      <c r="M4342">
        <v>1</v>
      </c>
      <c r="N4342">
        <v>0</v>
      </c>
      <c r="O4342">
        <v>-1</v>
      </c>
      <c r="P4342" t="s">
        <v>12053</v>
      </c>
      <c r="Q4342" t="s">
        <v>79</v>
      </c>
      <c r="R4342" s="3">
        <v>43401.9652777778</v>
      </c>
      <c r="S4342" t="s">
        <v>31</v>
      </c>
    </row>
    <row r="4343" customHeight="1" spans="1:21">
      <c r="A4343">
        <v>5238592347</v>
      </c>
      <c r="B4343" s="2" t="s">
        <v>12069</v>
      </c>
      <c r="C4343" t="s">
        <v>157</v>
      </c>
      <c r="D4343" t="s">
        <v>23</v>
      </c>
      <c r="E4343" t="s">
        <v>12070</v>
      </c>
      <c r="F4343" t="s">
        <v>12071</v>
      </c>
      <c r="G4343">
        <v>72</v>
      </c>
      <c r="H4343">
        <v>510</v>
      </c>
      <c r="I4343">
        <v>594</v>
      </c>
      <c r="J4343" t="s">
        <v>289</v>
      </c>
      <c r="L4343" t="s">
        <v>51</v>
      </c>
      <c r="M4343">
        <v>1</v>
      </c>
      <c r="N4343">
        <v>0</v>
      </c>
      <c r="O4343">
        <v>-1</v>
      </c>
      <c r="P4343" t="s">
        <v>5664</v>
      </c>
      <c r="Q4343" t="s">
        <v>46</v>
      </c>
      <c r="R4343" s="3">
        <v>41852.9430555556</v>
      </c>
      <c r="S4343" t="s">
        <v>31</v>
      </c>
      <c r="U4343" t="s">
        <v>12072</v>
      </c>
    </row>
    <row r="4344" customHeight="1" spans="1:19">
      <c r="A4344">
        <v>6610545286</v>
      </c>
      <c r="B4344" s="2" t="s">
        <v>12073</v>
      </c>
      <c r="C4344" t="s">
        <v>157</v>
      </c>
      <c r="D4344" t="s">
        <v>23</v>
      </c>
      <c r="E4344" t="s">
        <v>12074</v>
      </c>
      <c r="F4344" t="s">
        <v>12075</v>
      </c>
      <c r="G4344">
        <v>4</v>
      </c>
      <c r="H4344">
        <v>905</v>
      </c>
      <c r="I4344">
        <v>2287</v>
      </c>
      <c r="J4344" t="s">
        <v>229</v>
      </c>
      <c r="K4344" t="s">
        <v>12076</v>
      </c>
      <c r="L4344" t="s">
        <v>28</v>
      </c>
      <c r="M4344">
        <v>0</v>
      </c>
      <c r="N4344">
        <v>0</v>
      </c>
      <c r="O4344">
        <v>-1</v>
      </c>
      <c r="P4344" t="s">
        <v>12077</v>
      </c>
      <c r="Q4344" t="s">
        <v>231</v>
      </c>
      <c r="R4344" s="3">
        <v>43304.5916666667</v>
      </c>
      <c r="S4344" t="s">
        <v>31</v>
      </c>
    </row>
    <row r="4345" customHeight="1" spans="1:19">
      <c r="A4345">
        <v>6301785112</v>
      </c>
      <c r="B4345" s="2" t="s">
        <v>12078</v>
      </c>
      <c r="C4345" t="s">
        <v>65</v>
      </c>
      <c r="D4345" t="s">
        <v>23</v>
      </c>
      <c r="E4345" t="s">
        <v>12079</v>
      </c>
      <c r="G4345">
        <v>4</v>
      </c>
      <c r="H4345">
        <v>2</v>
      </c>
      <c r="I4345">
        <v>64</v>
      </c>
      <c r="J4345" t="s">
        <v>204</v>
      </c>
      <c r="L4345" t="s">
        <v>28</v>
      </c>
      <c r="M4345">
        <v>0</v>
      </c>
      <c r="N4345">
        <v>0</v>
      </c>
      <c r="O4345">
        <v>-1</v>
      </c>
      <c r="P4345" t="s">
        <v>12080</v>
      </c>
      <c r="Q4345" t="s">
        <v>120</v>
      </c>
      <c r="R4345" s="3">
        <v>42916.3291666667</v>
      </c>
      <c r="S4345" t="s">
        <v>38</v>
      </c>
    </row>
    <row r="4346" customHeight="1" spans="1:20">
      <c r="A4346">
        <v>1866860043</v>
      </c>
      <c r="B4346" s="2" t="s">
        <v>12081</v>
      </c>
      <c r="C4346" t="s">
        <v>65</v>
      </c>
      <c r="D4346" t="s">
        <v>23</v>
      </c>
      <c r="E4346" t="s">
        <v>12082</v>
      </c>
      <c r="F4346" t="s">
        <v>12083</v>
      </c>
      <c r="G4346">
        <v>650</v>
      </c>
      <c r="H4346">
        <v>6234</v>
      </c>
      <c r="I4346">
        <v>31179</v>
      </c>
      <c r="J4346" t="s">
        <v>619</v>
      </c>
      <c r="K4346" t="s">
        <v>35</v>
      </c>
      <c r="L4346" t="s">
        <v>51</v>
      </c>
      <c r="M4346">
        <v>4</v>
      </c>
      <c r="N4346">
        <v>0</v>
      </c>
      <c r="O4346">
        <v>-1</v>
      </c>
      <c r="P4346" t="s">
        <v>100</v>
      </c>
      <c r="Q4346" t="s">
        <v>71</v>
      </c>
      <c r="R4346" s="3">
        <v>40500.9902777778</v>
      </c>
      <c r="S4346" t="s">
        <v>31</v>
      </c>
      <c r="T4346" t="s">
        <v>12084</v>
      </c>
    </row>
    <row r="4347" customHeight="1" spans="1:19">
      <c r="A4347">
        <v>7568736971</v>
      </c>
      <c r="B4347" s="2" t="s">
        <v>12085</v>
      </c>
      <c r="C4347" t="s">
        <v>157</v>
      </c>
      <c r="D4347" t="s">
        <v>23</v>
      </c>
      <c r="E4347" t="s">
        <v>12086</v>
      </c>
      <c r="F4347" t="s">
        <v>12087</v>
      </c>
      <c r="G4347">
        <v>11</v>
      </c>
      <c r="H4347">
        <v>73</v>
      </c>
      <c r="I4347">
        <v>47</v>
      </c>
      <c r="J4347" t="s">
        <v>153</v>
      </c>
      <c r="L4347" t="s">
        <v>51</v>
      </c>
      <c r="M4347">
        <v>0</v>
      </c>
      <c r="N4347">
        <v>0</v>
      </c>
      <c r="O4347">
        <v>-1</v>
      </c>
      <c r="P4347" t="s">
        <v>12088</v>
      </c>
      <c r="Q4347" t="s">
        <v>46</v>
      </c>
      <c r="R4347" s="3">
        <v>44252.8152777778</v>
      </c>
      <c r="S4347" t="s">
        <v>38</v>
      </c>
    </row>
    <row r="4348" customHeight="1" spans="1:19">
      <c r="A4348">
        <v>5754397123</v>
      </c>
      <c r="B4348" s="2" t="s">
        <v>12089</v>
      </c>
      <c r="C4348" t="s">
        <v>3287</v>
      </c>
      <c r="D4348" t="s">
        <v>23</v>
      </c>
      <c r="E4348" t="s">
        <v>12090</v>
      </c>
      <c r="G4348">
        <v>275</v>
      </c>
      <c r="H4348">
        <v>958</v>
      </c>
      <c r="I4348">
        <v>14</v>
      </c>
      <c r="J4348" t="s">
        <v>60</v>
      </c>
      <c r="K4348" t="s">
        <v>61</v>
      </c>
      <c r="L4348" t="s">
        <v>28</v>
      </c>
      <c r="M4348">
        <v>0</v>
      </c>
      <c r="N4348">
        <v>0</v>
      </c>
      <c r="O4348">
        <v>-1</v>
      </c>
      <c r="P4348" t="s">
        <v>36</v>
      </c>
      <c r="Q4348" t="s">
        <v>63</v>
      </c>
      <c r="R4348" s="3">
        <v>42317.9277777778</v>
      </c>
      <c r="S4348" t="s">
        <v>31</v>
      </c>
    </row>
    <row r="4349" customHeight="1" spans="1:20">
      <c r="A4349">
        <v>5107085368</v>
      </c>
      <c r="B4349" s="2" t="s">
        <v>12091</v>
      </c>
      <c r="C4349" t="s">
        <v>157</v>
      </c>
      <c r="D4349" t="s">
        <v>23</v>
      </c>
      <c r="E4349" t="s">
        <v>12092</v>
      </c>
      <c r="F4349" t="s">
        <v>12093</v>
      </c>
      <c r="G4349">
        <v>1707</v>
      </c>
      <c r="H4349">
        <v>355</v>
      </c>
      <c r="I4349">
        <v>71</v>
      </c>
      <c r="J4349" t="s">
        <v>94</v>
      </c>
      <c r="L4349" t="s">
        <v>51</v>
      </c>
      <c r="M4349">
        <v>5</v>
      </c>
      <c r="N4349">
        <v>0</v>
      </c>
      <c r="O4349">
        <v>-1</v>
      </c>
      <c r="P4349" t="s">
        <v>12094</v>
      </c>
      <c r="Q4349" t="s">
        <v>79</v>
      </c>
      <c r="R4349" s="3">
        <v>41741.8756944444</v>
      </c>
      <c r="S4349" t="s">
        <v>31</v>
      </c>
      <c r="T4349" t="s">
        <v>12095</v>
      </c>
    </row>
    <row r="4350" customHeight="1" spans="1:19">
      <c r="A4350">
        <v>7680287300</v>
      </c>
      <c r="B4350" s="2" t="s">
        <v>12096</v>
      </c>
      <c r="C4350" t="s">
        <v>157</v>
      </c>
      <c r="D4350" t="s">
        <v>23</v>
      </c>
      <c r="E4350" t="s">
        <v>12097</v>
      </c>
      <c r="F4350" t="s">
        <v>12098</v>
      </c>
      <c r="G4350">
        <v>40</v>
      </c>
      <c r="H4350">
        <v>145</v>
      </c>
      <c r="I4350">
        <v>108</v>
      </c>
      <c r="J4350" t="s">
        <v>204</v>
      </c>
      <c r="K4350" t="s">
        <v>7748</v>
      </c>
      <c r="L4350" t="s">
        <v>51</v>
      </c>
      <c r="M4350">
        <v>0</v>
      </c>
      <c r="N4350">
        <v>0</v>
      </c>
      <c r="O4350">
        <v>-1</v>
      </c>
      <c r="P4350" t="s">
        <v>62</v>
      </c>
      <c r="Q4350" t="s">
        <v>95</v>
      </c>
      <c r="R4350" s="3">
        <v>44431.7881944444</v>
      </c>
      <c r="S4350" t="s">
        <v>38</v>
      </c>
    </row>
    <row r="4351" customHeight="1" spans="1:19">
      <c r="A4351">
        <v>1094617552</v>
      </c>
      <c r="B4351" s="2" t="s">
        <v>12099</v>
      </c>
      <c r="C4351" t="s">
        <v>3287</v>
      </c>
      <c r="D4351" t="s">
        <v>23</v>
      </c>
      <c r="E4351" t="s">
        <v>12100</v>
      </c>
      <c r="G4351">
        <v>2524</v>
      </c>
      <c r="H4351">
        <v>1227</v>
      </c>
      <c r="I4351">
        <v>1694</v>
      </c>
      <c r="J4351" t="s">
        <v>106</v>
      </c>
      <c r="K4351" t="s">
        <v>187</v>
      </c>
      <c r="L4351" t="s">
        <v>28</v>
      </c>
      <c r="M4351">
        <v>0</v>
      </c>
      <c r="N4351">
        <v>1</v>
      </c>
      <c r="O4351">
        <v>0</v>
      </c>
      <c r="P4351" t="s">
        <v>36</v>
      </c>
      <c r="Q4351" t="s">
        <v>37</v>
      </c>
      <c r="R4351" s="3">
        <v>40452.06875</v>
      </c>
      <c r="S4351" t="s">
        <v>31</v>
      </c>
    </row>
    <row r="4352" customHeight="1" spans="1:19">
      <c r="A4352">
        <v>7736047998</v>
      </c>
      <c r="B4352" s="2" t="s">
        <v>12101</v>
      </c>
      <c r="C4352" t="s">
        <v>157</v>
      </c>
      <c r="D4352" t="s">
        <v>23</v>
      </c>
      <c r="E4352" t="s">
        <v>12102</v>
      </c>
      <c r="F4352" t="s">
        <v>12103</v>
      </c>
      <c r="G4352">
        <v>1</v>
      </c>
      <c r="H4352">
        <v>36</v>
      </c>
      <c r="I4352">
        <v>39</v>
      </c>
      <c r="J4352" t="s">
        <v>35</v>
      </c>
      <c r="L4352" t="s">
        <v>28</v>
      </c>
      <c r="M4352">
        <v>0</v>
      </c>
      <c r="N4352">
        <v>0</v>
      </c>
      <c r="O4352">
        <v>-1</v>
      </c>
      <c r="P4352" t="s">
        <v>36</v>
      </c>
      <c r="Q4352" t="s">
        <v>37</v>
      </c>
      <c r="R4352" s="3">
        <v>44579.5458333333</v>
      </c>
      <c r="S4352" t="s">
        <v>38</v>
      </c>
    </row>
    <row r="4353" customHeight="1" spans="1:19">
      <c r="A4353">
        <v>7736047998</v>
      </c>
      <c r="B4353" s="2" t="s">
        <v>12104</v>
      </c>
      <c r="C4353" t="s">
        <v>157</v>
      </c>
      <c r="D4353" t="s">
        <v>23</v>
      </c>
      <c r="E4353" t="s">
        <v>12102</v>
      </c>
      <c r="F4353" t="s">
        <v>12103</v>
      </c>
      <c r="G4353">
        <v>1</v>
      </c>
      <c r="H4353">
        <v>36</v>
      </c>
      <c r="I4353">
        <v>39</v>
      </c>
      <c r="J4353" t="s">
        <v>35</v>
      </c>
      <c r="L4353" t="s">
        <v>28</v>
      </c>
      <c r="M4353">
        <v>0</v>
      </c>
      <c r="N4353">
        <v>0</v>
      </c>
      <c r="O4353">
        <v>-1</v>
      </c>
      <c r="P4353" t="s">
        <v>36</v>
      </c>
      <c r="Q4353" t="s">
        <v>37</v>
      </c>
      <c r="R4353" s="3">
        <v>44579.5458333333</v>
      </c>
      <c r="S4353" t="s">
        <v>38</v>
      </c>
    </row>
    <row r="4354" customHeight="1" spans="1:19">
      <c r="A4354">
        <v>1933058731</v>
      </c>
      <c r="B4354" s="2" t="s">
        <v>12105</v>
      </c>
      <c r="C4354" t="s">
        <v>157</v>
      </c>
      <c r="D4354" t="s">
        <v>23</v>
      </c>
      <c r="E4354" t="s">
        <v>12106</v>
      </c>
      <c r="F4354" t="s">
        <v>12107</v>
      </c>
      <c r="G4354">
        <v>1581</v>
      </c>
      <c r="H4354">
        <v>1055</v>
      </c>
      <c r="I4354">
        <v>7467</v>
      </c>
      <c r="J4354" t="s">
        <v>94</v>
      </c>
      <c r="L4354" t="s">
        <v>28</v>
      </c>
      <c r="M4354">
        <v>6</v>
      </c>
      <c r="N4354">
        <v>1</v>
      </c>
      <c r="O4354">
        <v>0</v>
      </c>
      <c r="P4354" t="s">
        <v>182</v>
      </c>
      <c r="Q4354" t="s">
        <v>37</v>
      </c>
      <c r="R4354" s="3">
        <v>40567.7069444444</v>
      </c>
      <c r="S4354" t="s">
        <v>54</v>
      </c>
    </row>
    <row r="4355" customHeight="1" spans="1:19">
      <c r="A4355">
        <v>3547000507</v>
      </c>
      <c r="B4355" s="2" t="s">
        <v>12108</v>
      </c>
      <c r="C4355" t="s">
        <v>157</v>
      </c>
      <c r="D4355" t="s">
        <v>23</v>
      </c>
      <c r="E4355" t="s">
        <v>12109</v>
      </c>
      <c r="G4355">
        <v>101</v>
      </c>
      <c r="H4355">
        <v>461</v>
      </c>
      <c r="I4355">
        <v>0</v>
      </c>
      <c r="J4355" t="s">
        <v>35</v>
      </c>
      <c r="L4355" t="s">
        <v>51</v>
      </c>
      <c r="M4355">
        <v>0</v>
      </c>
      <c r="N4355">
        <v>0</v>
      </c>
      <c r="O4355">
        <v>-1</v>
      </c>
      <c r="P4355" t="s">
        <v>36</v>
      </c>
      <c r="Q4355" t="s">
        <v>101</v>
      </c>
      <c r="R4355" s="3">
        <v>41467.7180555556</v>
      </c>
      <c r="S4355" t="s">
        <v>31</v>
      </c>
    </row>
    <row r="4356" customHeight="1" spans="1:19">
      <c r="A4356">
        <v>3266010287</v>
      </c>
      <c r="B4356" s="2" t="s">
        <v>12110</v>
      </c>
      <c r="C4356" t="s">
        <v>157</v>
      </c>
      <c r="D4356" t="s">
        <v>23</v>
      </c>
      <c r="E4356" t="s">
        <v>12111</v>
      </c>
      <c r="F4356" t="s">
        <v>12112</v>
      </c>
      <c r="G4356">
        <v>492</v>
      </c>
      <c r="H4356">
        <v>520</v>
      </c>
      <c r="I4356">
        <v>585</v>
      </c>
      <c r="J4356" t="s">
        <v>94</v>
      </c>
      <c r="L4356" t="s">
        <v>28</v>
      </c>
      <c r="M4356">
        <v>3</v>
      </c>
      <c r="N4356">
        <v>0</v>
      </c>
      <c r="O4356">
        <v>-1</v>
      </c>
      <c r="P4356" t="s">
        <v>307</v>
      </c>
      <c r="Q4356" t="s">
        <v>79</v>
      </c>
      <c r="R4356" s="3">
        <v>41473.1208333333</v>
      </c>
      <c r="S4356" t="s">
        <v>54</v>
      </c>
    </row>
    <row r="4357" customHeight="1" spans="1:19">
      <c r="A4357">
        <v>7721649954</v>
      </c>
      <c r="B4357" s="2" t="s">
        <v>12113</v>
      </c>
      <c r="C4357" t="s">
        <v>65</v>
      </c>
      <c r="D4357" t="s">
        <v>23</v>
      </c>
      <c r="E4357" t="s">
        <v>12114</v>
      </c>
      <c r="F4357" t="s">
        <v>12115</v>
      </c>
      <c r="G4357">
        <v>7</v>
      </c>
      <c r="H4357">
        <v>6</v>
      </c>
      <c r="I4357">
        <v>403</v>
      </c>
      <c r="J4357" t="s">
        <v>35</v>
      </c>
      <c r="L4357" t="s">
        <v>51</v>
      </c>
      <c r="M4357">
        <v>1</v>
      </c>
      <c r="N4357">
        <v>0</v>
      </c>
      <c r="O4357">
        <v>-1</v>
      </c>
      <c r="P4357" t="s">
        <v>36</v>
      </c>
      <c r="Q4357" t="s">
        <v>37</v>
      </c>
      <c r="R4357" s="3">
        <v>44506.95625</v>
      </c>
      <c r="S4357" t="s">
        <v>38</v>
      </c>
    </row>
    <row r="4358" customHeight="1" spans="1:19">
      <c r="A4358">
        <v>7044725147</v>
      </c>
      <c r="B4358" s="2" t="s">
        <v>12116</v>
      </c>
      <c r="C4358" t="s">
        <v>157</v>
      </c>
      <c r="D4358" t="s">
        <v>23</v>
      </c>
      <c r="E4358" t="s">
        <v>12117</v>
      </c>
      <c r="F4358" t="s">
        <v>12118</v>
      </c>
      <c r="G4358">
        <v>567</v>
      </c>
      <c r="H4358">
        <v>116</v>
      </c>
      <c r="I4358">
        <v>479</v>
      </c>
      <c r="J4358" t="s">
        <v>26</v>
      </c>
      <c r="L4358" t="s">
        <v>51</v>
      </c>
      <c r="M4358">
        <v>2</v>
      </c>
      <c r="N4358">
        <v>0</v>
      </c>
      <c r="O4358">
        <v>-1</v>
      </c>
      <c r="P4358" t="s">
        <v>12119</v>
      </c>
      <c r="Q4358" t="s">
        <v>245</v>
      </c>
      <c r="R4358" s="3">
        <v>43547.9770833333</v>
      </c>
      <c r="S4358" t="s">
        <v>31</v>
      </c>
    </row>
    <row r="4359" customHeight="1" spans="1:19">
      <c r="A4359">
        <v>5690038874</v>
      </c>
      <c r="B4359" s="2" t="s">
        <v>12120</v>
      </c>
      <c r="C4359" t="s">
        <v>65</v>
      </c>
      <c r="D4359" t="s">
        <v>23</v>
      </c>
      <c r="E4359" t="s">
        <v>12121</v>
      </c>
      <c r="F4359" t="s">
        <v>105</v>
      </c>
      <c r="G4359">
        <v>500</v>
      </c>
      <c r="H4359">
        <v>557</v>
      </c>
      <c r="I4359">
        <v>14447</v>
      </c>
      <c r="J4359" t="s">
        <v>68</v>
      </c>
      <c r="L4359" t="s">
        <v>51</v>
      </c>
      <c r="M4359">
        <v>1</v>
      </c>
      <c r="N4359">
        <v>1</v>
      </c>
      <c r="O4359">
        <v>0</v>
      </c>
      <c r="P4359" t="s">
        <v>12122</v>
      </c>
      <c r="Q4359" t="s">
        <v>71</v>
      </c>
      <c r="R4359" s="3">
        <v>42246.3986111111</v>
      </c>
      <c r="S4359" t="s">
        <v>54</v>
      </c>
    </row>
    <row r="4360" customHeight="1" spans="1:19">
      <c r="A4360">
        <v>3909441377</v>
      </c>
      <c r="B4360" s="2" t="s">
        <v>12123</v>
      </c>
      <c r="C4360" t="s">
        <v>65</v>
      </c>
      <c r="D4360" t="s">
        <v>23</v>
      </c>
      <c r="E4360" t="s">
        <v>12124</v>
      </c>
      <c r="G4360">
        <v>149</v>
      </c>
      <c r="H4360">
        <v>175</v>
      </c>
      <c r="I4360">
        <v>1840</v>
      </c>
      <c r="J4360" t="s">
        <v>35</v>
      </c>
      <c r="L4360" t="s">
        <v>28</v>
      </c>
      <c r="M4360">
        <v>0</v>
      </c>
      <c r="N4360">
        <v>0</v>
      </c>
      <c r="O4360">
        <v>-1</v>
      </c>
      <c r="P4360" t="s">
        <v>36</v>
      </c>
      <c r="Q4360" t="s">
        <v>276</v>
      </c>
      <c r="R4360" s="3">
        <v>41596.6791666667</v>
      </c>
      <c r="S4360" t="s">
        <v>31</v>
      </c>
    </row>
    <row r="4361" customHeight="1" spans="1:19">
      <c r="A4361">
        <v>1937590314</v>
      </c>
      <c r="B4361" s="2" t="s">
        <v>12125</v>
      </c>
      <c r="C4361" t="s">
        <v>65</v>
      </c>
      <c r="D4361" t="s">
        <v>23</v>
      </c>
      <c r="E4361" t="s">
        <v>12126</v>
      </c>
      <c r="F4361" t="s">
        <v>12127</v>
      </c>
      <c r="G4361">
        <v>4732</v>
      </c>
      <c r="H4361">
        <v>155</v>
      </c>
      <c r="I4361">
        <v>913</v>
      </c>
      <c r="J4361" t="s">
        <v>35</v>
      </c>
      <c r="L4361" t="s">
        <v>51</v>
      </c>
      <c r="M4361">
        <v>0</v>
      </c>
      <c r="N4361">
        <v>0</v>
      </c>
      <c r="O4361">
        <v>-1</v>
      </c>
      <c r="Q4361" t="s">
        <v>234</v>
      </c>
      <c r="R4361" s="3">
        <v>40587.7215277778</v>
      </c>
      <c r="S4361" t="s">
        <v>31</v>
      </c>
    </row>
    <row r="4362" customHeight="1" spans="1:19">
      <c r="A4362">
        <v>6143927678</v>
      </c>
      <c r="B4362" s="2" t="s">
        <v>12128</v>
      </c>
      <c r="C4362" t="s">
        <v>65</v>
      </c>
      <c r="D4362" t="s">
        <v>23</v>
      </c>
      <c r="E4362" t="s">
        <v>12129</v>
      </c>
      <c r="G4362">
        <v>4</v>
      </c>
      <c r="H4362">
        <v>42</v>
      </c>
      <c r="I4362">
        <v>29</v>
      </c>
      <c r="J4362" t="s">
        <v>35</v>
      </c>
      <c r="L4362" t="s">
        <v>28</v>
      </c>
      <c r="M4362">
        <v>0</v>
      </c>
      <c r="N4362">
        <v>0</v>
      </c>
      <c r="O4362">
        <v>-1</v>
      </c>
      <c r="P4362" t="s">
        <v>36</v>
      </c>
      <c r="Q4362" t="s">
        <v>46</v>
      </c>
      <c r="R4362" s="3">
        <v>42781.9416666667</v>
      </c>
      <c r="S4362" t="s">
        <v>38</v>
      </c>
    </row>
    <row r="4363" customHeight="1" spans="1:19">
      <c r="A4363">
        <v>7689572825</v>
      </c>
      <c r="B4363" s="2" t="s">
        <v>12130</v>
      </c>
      <c r="C4363" t="s">
        <v>65</v>
      </c>
      <c r="D4363" t="s">
        <v>23</v>
      </c>
      <c r="E4363" t="s">
        <v>12131</v>
      </c>
      <c r="F4363" t="s">
        <v>12132</v>
      </c>
      <c r="G4363">
        <v>2</v>
      </c>
      <c r="H4363">
        <v>13</v>
      </c>
      <c r="I4363">
        <v>2</v>
      </c>
      <c r="J4363" t="s">
        <v>35</v>
      </c>
      <c r="L4363" t="s">
        <v>28</v>
      </c>
      <c r="M4363">
        <v>0</v>
      </c>
      <c r="N4363">
        <v>0</v>
      </c>
      <c r="O4363">
        <v>-1</v>
      </c>
      <c r="P4363" t="s">
        <v>52</v>
      </c>
      <c r="R4363" s="3">
        <v>44441.6868055556</v>
      </c>
      <c r="S4363" t="s">
        <v>38</v>
      </c>
    </row>
    <row r="4364" customHeight="1" spans="1:21">
      <c r="A4364">
        <v>2405958134</v>
      </c>
      <c r="B4364" s="2" t="s">
        <v>12133</v>
      </c>
      <c r="C4364" t="s">
        <v>157</v>
      </c>
      <c r="D4364" t="s">
        <v>23</v>
      </c>
      <c r="E4364" t="s">
        <v>12134</v>
      </c>
      <c r="F4364" t="s">
        <v>12135</v>
      </c>
      <c r="G4364">
        <v>354</v>
      </c>
      <c r="H4364">
        <v>221</v>
      </c>
      <c r="I4364">
        <v>19</v>
      </c>
      <c r="J4364" t="s">
        <v>94</v>
      </c>
      <c r="K4364" t="s">
        <v>35</v>
      </c>
      <c r="L4364" t="s">
        <v>28</v>
      </c>
      <c r="M4364">
        <v>0</v>
      </c>
      <c r="N4364">
        <v>0</v>
      </c>
      <c r="O4364">
        <v>-1</v>
      </c>
      <c r="P4364" t="s">
        <v>12136</v>
      </c>
      <c r="Q4364" t="s">
        <v>276</v>
      </c>
      <c r="R4364" s="3">
        <v>40804.4118055556</v>
      </c>
      <c r="S4364" t="s">
        <v>31</v>
      </c>
      <c r="U4364" t="s">
        <v>12137</v>
      </c>
    </row>
    <row r="4365" customHeight="1" spans="1:19">
      <c r="A4365">
        <v>5830949400</v>
      </c>
      <c r="B4365" s="2" t="s">
        <v>12138</v>
      </c>
      <c r="C4365" t="s">
        <v>157</v>
      </c>
      <c r="D4365" t="s">
        <v>23</v>
      </c>
      <c r="E4365" t="s">
        <v>12139</v>
      </c>
      <c r="F4365" t="s">
        <v>12140</v>
      </c>
      <c r="G4365">
        <v>53</v>
      </c>
      <c r="H4365">
        <v>201</v>
      </c>
      <c r="I4365">
        <v>306</v>
      </c>
      <c r="J4365" t="s">
        <v>537</v>
      </c>
      <c r="K4365" t="s">
        <v>12141</v>
      </c>
      <c r="L4365" t="s">
        <v>28</v>
      </c>
      <c r="M4365">
        <v>5</v>
      </c>
      <c r="N4365">
        <v>0</v>
      </c>
      <c r="O4365">
        <v>-1</v>
      </c>
      <c r="P4365" t="s">
        <v>12142</v>
      </c>
      <c r="Q4365" t="s">
        <v>79</v>
      </c>
      <c r="R4365" s="3">
        <v>42385.3513888889</v>
      </c>
      <c r="S4365" t="s">
        <v>31</v>
      </c>
    </row>
    <row r="4366" customHeight="1" spans="1:19">
      <c r="A4366">
        <v>6599054866</v>
      </c>
      <c r="B4366" s="2" t="s">
        <v>12143</v>
      </c>
      <c r="C4366" t="s">
        <v>157</v>
      </c>
      <c r="D4366" t="s">
        <v>23</v>
      </c>
      <c r="E4366" t="s">
        <v>12144</v>
      </c>
      <c r="F4366" t="s">
        <v>12145</v>
      </c>
      <c r="G4366">
        <v>3</v>
      </c>
      <c r="H4366">
        <v>29</v>
      </c>
      <c r="I4366">
        <v>0</v>
      </c>
      <c r="J4366" t="s">
        <v>117</v>
      </c>
      <c r="K4366" t="s">
        <v>1804</v>
      </c>
      <c r="L4366" t="s">
        <v>28</v>
      </c>
      <c r="M4366">
        <v>0</v>
      </c>
      <c r="N4366">
        <v>0</v>
      </c>
      <c r="O4366">
        <v>-1</v>
      </c>
      <c r="P4366" t="s">
        <v>12146</v>
      </c>
      <c r="Q4366" t="s">
        <v>120</v>
      </c>
      <c r="R4366" s="3">
        <v>43293.7840277778</v>
      </c>
      <c r="S4366" t="s">
        <v>31</v>
      </c>
    </row>
    <row r="4367" customHeight="1" spans="1:19">
      <c r="A4367">
        <v>6599054866</v>
      </c>
      <c r="B4367" s="2" t="s">
        <v>12147</v>
      </c>
      <c r="C4367" t="s">
        <v>157</v>
      </c>
      <c r="D4367" t="s">
        <v>23</v>
      </c>
      <c r="E4367" t="s">
        <v>12144</v>
      </c>
      <c r="F4367" t="s">
        <v>12145</v>
      </c>
      <c r="G4367">
        <v>3</v>
      </c>
      <c r="H4367">
        <v>29</v>
      </c>
      <c r="I4367">
        <v>0</v>
      </c>
      <c r="J4367" t="s">
        <v>117</v>
      </c>
      <c r="K4367" t="s">
        <v>1804</v>
      </c>
      <c r="L4367" t="s">
        <v>28</v>
      </c>
      <c r="M4367">
        <v>0</v>
      </c>
      <c r="N4367">
        <v>0</v>
      </c>
      <c r="O4367">
        <v>-1</v>
      </c>
      <c r="P4367" t="s">
        <v>12146</v>
      </c>
      <c r="Q4367" t="s">
        <v>120</v>
      </c>
      <c r="R4367" s="3">
        <v>43293.7840277778</v>
      </c>
      <c r="S4367" t="s">
        <v>31</v>
      </c>
    </row>
    <row r="4368" customHeight="1" spans="1:19">
      <c r="A4368">
        <v>7243380633</v>
      </c>
      <c r="B4368" s="2" t="s">
        <v>12148</v>
      </c>
      <c r="C4368" t="s">
        <v>157</v>
      </c>
      <c r="D4368" t="s">
        <v>23</v>
      </c>
      <c r="E4368" t="s">
        <v>12149</v>
      </c>
      <c r="F4368" t="s">
        <v>12150</v>
      </c>
      <c r="G4368">
        <v>2</v>
      </c>
      <c r="H4368">
        <v>227</v>
      </c>
      <c r="I4368">
        <v>9</v>
      </c>
      <c r="J4368" t="s">
        <v>537</v>
      </c>
      <c r="L4368" t="s">
        <v>28</v>
      </c>
      <c r="M4368">
        <v>5</v>
      </c>
      <c r="N4368">
        <v>0</v>
      </c>
      <c r="O4368">
        <v>-1</v>
      </c>
      <c r="P4368" t="s">
        <v>10763</v>
      </c>
      <c r="Q4368" t="s">
        <v>79</v>
      </c>
      <c r="R4368" s="3">
        <v>43664.7472222222</v>
      </c>
      <c r="S4368" t="s">
        <v>31</v>
      </c>
    </row>
    <row r="4369" customHeight="1" spans="1:19">
      <c r="A4369">
        <v>1044430040</v>
      </c>
      <c r="B4369" s="2" t="s">
        <v>12151</v>
      </c>
      <c r="C4369" t="s">
        <v>157</v>
      </c>
      <c r="D4369" t="s">
        <v>23</v>
      </c>
      <c r="E4369" t="s">
        <v>12152</v>
      </c>
      <c r="G4369">
        <v>10</v>
      </c>
      <c r="H4369">
        <v>216</v>
      </c>
      <c r="I4369">
        <v>24</v>
      </c>
      <c r="J4369" t="s">
        <v>35</v>
      </c>
      <c r="L4369" t="s">
        <v>28</v>
      </c>
      <c r="M4369">
        <v>0</v>
      </c>
      <c r="N4369">
        <v>0</v>
      </c>
      <c r="O4369">
        <v>-1</v>
      </c>
      <c r="P4369" t="s">
        <v>36</v>
      </c>
      <c r="Q4369" t="s">
        <v>53</v>
      </c>
      <c r="R4369" s="3">
        <v>40214.7805555556</v>
      </c>
      <c r="S4369" t="s">
        <v>31</v>
      </c>
    </row>
    <row r="4370" customHeight="1" spans="1:19">
      <c r="A4370">
        <v>2807830162</v>
      </c>
      <c r="B4370" s="2" t="s">
        <v>12153</v>
      </c>
      <c r="C4370" t="s">
        <v>157</v>
      </c>
      <c r="D4370" t="s">
        <v>23</v>
      </c>
      <c r="E4370" t="s">
        <v>12154</v>
      </c>
      <c r="F4370" t="s">
        <v>12155</v>
      </c>
      <c r="G4370">
        <v>816</v>
      </c>
      <c r="H4370">
        <v>717</v>
      </c>
      <c r="I4370">
        <v>906</v>
      </c>
      <c r="J4370" t="s">
        <v>106</v>
      </c>
      <c r="L4370" t="s">
        <v>51</v>
      </c>
      <c r="M4370">
        <v>6</v>
      </c>
      <c r="N4370">
        <v>0</v>
      </c>
      <c r="O4370">
        <v>-1</v>
      </c>
      <c r="P4370" t="s">
        <v>62</v>
      </c>
      <c r="Q4370" t="s">
        <v>37</v>
      </c>
      <c r="R4370" s="3">
        <v>41048.6541666667</v>
      </c>
      <c r="S4370" t="s">
        <v>54</v>
      </c>
    </row>
    <row r="4371" customHeight="1" spans="1:19">
      <c r="A4371">
        <v>2599495540</v>
      </c>
      <c r="B4371" s="2" t="s">
        <v>12156</v>
      </c>
      <c r="C4371" t="s">
        <v>157</v>
      </c>
      <c r="D4371" t="s">
        <v>23</v>
      </c>
      <c r="E4371" t="s">
        <v>12157</v>
      </c>
      <c r="F4371" t="s">
        <v>12158</v>
      </c>
      <c r="G4371">
        <v>283</v>
      </c>
      <c r="H4371">
        <v>603</v>
      </c>
      <c r="I4371">
        <v>113</v>
      </c>
      <c r="J4371" t="s">
        <v>273</v>
      </c>
      <c r="L4371" t="s">
        <v>51</v>
      </c>
      <c r="M4371">
        <v>2</v>
      </c>
      <c r="N4371">
        <v>0</v>
      </c>
      <c r="O4371">
        <v>-1</v>
      </c>
      <c r="P4371" t="s">
        <v>249</v>
      </c>
      <c r="Q4371" t="s">
        <v>276</v>
      </c>
      <c r="R4371" s="3">
        <v>40887.4944444444</v>
      </c>
      <c r="S4371" t="s">
        <v>31</v>
      </c>
    </row>
    <row r="4372" customHeight="1" spans="1:19">
      <c r="A4372">
        <v>5574661769</v>
      </c>
      <c r="B4372" s="2" t="s">
        <v>12159</v>
      </c>
      <c r="C4372" t="s">
        <v>65</v>
      </c>
      <c r="D4372" t="s">
        <v>23</v>
      </c>
      <c r="E4372" t="s">
        <v>12160</v>
      </c>
      <c r="F4372" t="s">
        <v>12161</v>
      </c>
      <c r="G4372">
        <v>801</v>
      </c>
      <c r="H4372">
        <v>652</v>
      </c>
      <c r="I4372">
        <v>8864</v>
      </c>
      <c r="J4372" t="s">
        <v>229</v>
      </c>
      <c r="L4372" t="s">
        <v>51</v>
      </c>
      <c r="M4372">
        <v>3</v>
      </c>
      <c r="N4372">
        <v>1</v>
      </c>
      <c r="O4372">
        <v>0</v>
      </c>
      <c r="P4372" t="s">
        <v>8553</v>
      </c>
      <c r="Q4372" t="s">
        <v>231</v>
      </c>
      <c r="R4372" s="3">
        <v>42091.6791666667</v>
      </c>
      <c r="S4372" t="s">
        <v>31</v>
      </c>
    </row>
    <row r="4373" customHeight="1" spans="1:19">
      <c r="A4373">
        <v>6618144590</v>
      </c>
      <c r="B4373" s="2" t="s">
        <v>12162</v>
      </c>
      <c r="E4373" t="s">
        <v>12163</v>
      </c>
      <c r="F4373" t="s">
        <v>12164</v>
      </c>
      <c r="G4373">
        <v>448</v>
      </c>
      <c r="H4373">
        <v>636</v>
      </c>
      <c r="I4373">
        <v>5477</v>
      </c>
      <c r="J4373" t="s">
        <v>106</v>
      </c>
      <c r="L4373" t="s">
        <v>51</v>
      </c>
      <c r="M4373">
        <v>2</v>
      </c>
      <c r="N4373">
        <v>1</v>
      </c>
      <c r="O4373">
        <v>0</v>
      </c>
      <c r="P4373" t="s">
        <v>12165</v>
      </c>
      <c r="Q4373" t="s">
        <v>37</v>
      </c>
      <c r="R4373" s="3">
        <v>43313.4924768519</v>
      </c>
      <c r="S4373" t="s">
        <v>31</v>
      </c>
    </row>
    <row r="4374" customHeight="1" spans="1:19">
      <c r="A4374">
        <v>6618144590</v>
      </c>
      <c r="B4374" s="2" t="s">
        <v>12166</v>
      </c>
      <c r="E4374" t="s">
        <v>12163</v>
      </c>
      <c r="F4374" t="s">
        <v>12164</v>
      </c>
      <c r="G4374">
        <v>448</v>
      </c>
      <c r="H4374">
        <v>636</v>
      </c>
      <c r="I4374">
        <v>5477</v>
      </c>
      <c r="J4374" t="s">
        <v>106</v>
      </c>
      <c r="L4374" t="s">
        <v>51</v>
      </c>
      <c r="M4374">
        <v>2</v>
      </c>
      <c r="N4374">
        <v>1</v>
      </c>
      <c r="O4374">
        <v>0</v>
      </c>
      <c r="P4374" t="s">
        <v>12165</v>
      </c>
      <c r="Q4374" t="s">
        <v>37</v>
      </c>
      <c r="R4374" s="3">
        <v>43313.4924768519</v>
      </c>
      <c r="S4374" t="s">
        <v>31</v>
      </c>
    </row>
    <row r="4375" customHeight="1" spans="1:19">
      <c r="A4375">
        <v>7609673691</v>
      </c>
      <c r="B4375" s="2" t="s">
        <v>12167</v>
      </c>
      <c r="C4375" t="s">
        <v>157</v>
      </c>
      <c r="D4375" t="s">
        <v>23</v>
      </c>
      <c r="E4375" t="s">
        <v>12168</v>
      </c>
      <c r="G4375">
        <v>102</v>
      </c>
      <c r="H4375">
        <v>73</v>
      </c>
      <c r="I4375">
        <v>25</v>
      </c>
      <c r="J4375" t="s">
        <v>35</v>
      </c>
      <c r="L4375" t="s">
        <v>51</v>
      </c>
      <c r="M4375">
        <v>0</v>
      </c>
      <c r="N4375">
        <v>0</v>
      </c>
      <c r="O4375">
        <v>-1</v>
      </c>
      <c r="P4375" t="s">
        <v>36</v>
      </c>
      <c r="Q4375" t="s">
        <v>386</v>
      </c>
      <c r="R4375" s="3">
        <v>44331.3861111111</v>
      </c>
      <c r="S4375" t="s">
        <v>31</v>
      </c>
    </row>
    <row r="4376" customHeight="1" spans="1:21">
      <c r="A4376">
        <v>6889283774</v>
      </c>
      <c r="B4376" s="2" t="s">
        <v>12169</v>
      </c>
      <c r="C4376" t="s">
        <v>65</v>
      </c>
      <c r="D4376" t="s">
        <v>23</v>
      </c>
      <c r="E4376" t="s">
        <v>12170</v>
      </c>
      <c r="F4376" t="s">
        <v>12171</v>
      </c>
      <c r="G4376">
        <v>10713</v>
      </c>
      <c r="H4376">
        <v>486</v>
      </c>
      <c r="I4376">
        <v>2336</v>
      </c>
      <c r="J4376" t="s">
        <v>68</v>
      </c>
      <c r="L4376" t="s">
        <v>51</v>
      </c>
      <c r="M4376">
        <v>4</v>
      </c>
      <c r="N4376">
        <v>1</v>
      </c>
      <c r="O4376">
        <v>0</v>
      </c>
      <c r="P4376" t="s">
        <v>608</v>
      </c>
      <c r="Q4376" t="s">
        <v>71</v>
      </c>
      <c r="R4376" s="3">
        <v>43451.3493055556</v>
      </c>
      <c r="S4376" t="s">
        <v>31</v>
      </c>
      <c r="U4376" t="s">
        <v>8631</v>
      </c>
    </row>
    <row r="4377" customHeight="1" spans="1:20">
      <c r="A4377">
        <v>3602702360</v>
      </c>
      <c r="B4377" s="2" t="s">
        <v>12172</v>
      </c>
      <c r="C4377" t="s">
        <v>65</v>
      </c>
      <c r="D4377" t="s">
        <v>23</v>
      </c>
      <c r="E4377" t="s">
        <v>12173</v>
      </c>
      <c r="F4377" t="s">
        <v>12174</v>
      </c>
      <c r="G4377">
        <v>350</v>
      </c>
      <c r="H4377">
        <v>323</v>
      </c>
      <c r="I4377">
        <v>11490</v>
      </c>
      <c r="J4377" t="s">
        <v>106</v>
      </c>
      <c r="K4377" t="s">
        <v>187</v>
      </c>
      <c r="L4377" t="s">
        <v>51</v>
      </c>
      <c r="M4377">
        <v>4</v>
      </c>
      <c r="N4377">
        <v>0</v>
      </c>
      <c r="O4377">
        <v>-1</v>
      </c>
      <c r="P4377" t="s">
        <v>230</v>
      </c>
      <c r="Q4377" t="s">
        <v>37</v>
      </c>
      <c r="R4377" s="3">
        <v>41473.725</v>
      </c>
      <c r="S4377" t="s">
        <v>31</v>
      </c>
      <c r="T4377" t="s">
        <v>12175</v>
      </c>
    </row>
    <row r="4378" customHeight="1" spans="1:20">
      <c r="A4378">
        <v>5646409500</v>
      </c>
      <c r="B4378" s="2" t="s">
        <v>12176</v>
      </c>
      <c r="C4378" t="s">
        <v>157</v>
      </c>
      <c r="D4378" t="s">
        <v>23</v>
      </c>
      <c r="E4378" t="s">
        <v>12177</v>
      </c>
      <c r="F4378" t="s">
        <v>12178</v>
      </c>
      <c r="G4378">
        <v>1538</v>
      </c>
      <c r="H4378">
        <v>787</v>
      </c>
      <c r="I4378">
        <v>1771</v>
      </c>
      <c r="J4378" t="s">
        <v>68</v>
      </c>
      <c r="K4378" t="s">
        <v>69</v>
      </c>
      <c r="L4378" t="s">
        <v>28</v>
      </c>
      <c r="M4378">
        <v>1</v>
      </c>
      <c r="N4378">
        <v>0</v>
      </c>
      <c r="O4378">
        <v>-1</v>
      </c>
      <c r="P4378" t="s">
        <v>249</v>
      </c>
      <c r="Q4378" t="s">
        <v>71</v>
      </c>
      <c r="R4378" s="3">
        <v>42189.5770833333</v>
      </c>
      <c r="S4378" t="s">
        <v>31</v>
      </c>
      <c r="T4378" t="s">
        <v>12179</v>
      </c>
    </row>
    <row r="4379" customHeight="1" spans="1:20">
      <c r="A4379">
        <v>5646409500</v>
      </c>
      <c r="B4379" s="2" t="s">
        <v>12180</v>
      </c>
      <c r="C4379" t="s">
        <v>73</v>
      </c>
      <c r="D4379" t="s">
        <v>23</v>
      </c>
      <c r="E4379" t="s">
        <v>12177</v>
      </c>
      <c r="F4379" t="s">
        <v>12178</v>
      </c>
      <c r="G4379">
        <v>1538</v>
      </c>
      <c r="H4379">
        <v>787</v>
      </c>
      <c r="I4379">
        <v>1771</v>
      </c>
      <c r="J4379" t="s">
        <v>68</v>
      </c>
      <c r="K4379" t="s">
        <v>69</v>
      </c>
      <c r="L4379" t="s">
        <v>28</v>
      </c>
      <c r="M4379">
        <v>1</v>
      </c>
      <c r="N4379">
        <v>0</v>
      </c>
      <c r="O4379">
        <v>-1</v>
      </c>
      <c r="P4379" t="s">
        <v>249</v>
      </c>
      <c r="Q4379" t="s">
        <v>71</v>
      </c>
      <c r="R4379" s="3">
        <v>42189.5770833333</v>
      </c>
      <c r="S4379" t="s">
        <v>31</v>
      </c>
      <c r="T4379" t="s">
        <v>12179</v>
      </c>
    </row>
    <row r="4380" customHeight="1" spans="1:19">
      <c r="A4380">
        <v>7397993318</v>
      </c>
      <c r="B4380" s="2" t="s">
        <v>12181</v>
      </c>
      <c r="C4380" t="s">
        <v>157</v>
      </c>
      <c r="D4380" t="s">
        <v>23</v>
      </c>
      <c r="E4380" t="s">
        <v>12182</v>
      </c>
      <c r="G4380">
        <v>7</v>
      </c>
      <c r="H4380">
        <v>125</v>
      </c>
      <c r="I4380">
        <v>10</v>
      </c>
      <c r="J4380" t="s">
        <v>619</v>
      </c>
      <c r="L4380" t="s">
        <v>51</v>
      </c>
      <c r="M4380">
        <v>0</v>
      </c>
      <c r="N4380">
        <v>0</v>
      </c>
      <c r="O4380">
        <v>-1</v>
      </c>
      <c r="P4380" t="s">
        <v>36</v>
      </c>
      <c r="Q4380" t="s">
        <v>53</v>
      </c>
      <c r="R4380" s="3">
        <v>43885.0694444444</v>
      </c>
      <c r="S4380" t="s">
        <v>31</v>
      </c>
    </row>
    <row r="4381" customHeight="1" spans="1:19">
      <c r="A4381">
        <v>6599475745</v>
      </c>
      <c r="B4381" s="2" t="s">
        <v>12183</v>
      </c>
      <c r="C4381" t="s">
        <v>157</v>
      </c>
      <c r="D4381" t="s">
        <v>23</v>
      </c>
      <c r="E4381" t="s">
        <v>12184</v>
      </c>
      <c r="G4381">
        <v>4</v>
      </c>
      <c r="H4381">
        <v>61</v>
      </c>
      <c r="I4381">
        <v>4</v>
      </c>
      <c r="J4381" t="s">
        <v>35</v>
      </c>
      <c r="L4381" t="s">
        <v>28</v>
      </c>
      <c r="M4381">
        <v>0</v>
      </c>
      <c r="N4381">
        <v>0</v>
      </c>
      <c r="O4381">
        <v>-1</v>
      </c>
      <c r="P4381" t="s">
        <v>36</v>
      </c>
      <c r="Q4381" t="s">
        <v>71</v>
      </c>
      <c r="R4381" s="3">
        <v>43294.7416666667</v>
      </c>
      <c r="S4381" t="s">
        <v>31</v>
      </c>
    </row>
    <row r="4382" customHeight="1" spans="1:19">
      <c r="A4382">
        <v>2891068051</v>
      </c>
      <c r="B4382" s="2" t="s">
        <v>12185</v>
      </c>
      <c r="C4382" t="s">
        <v>157</v>
      </c>
      <c r="D4382" t="s">
        <v>23</v>
      </c>
      <c r="E4382" t="s">
        <v>12186</v>
      </c>
      <c r="G4382">
        <v>153</v>
      </c>
      <c r="H4382">
        <v>916</v>
      </c>
      <c r="I4382">
        <v>1075</v>
      </c>
      <c r="J4382" t="s">
        <v>35</v>
      </c>
      <c r="L4382" t="s">
        <v>51</v>
      </c>
      <c r="M4382">
        <v>1</v>
      </c>
      <c r="N4382">
        <v>0</v>
      </c>
      <c r="O4382">
        <v>-1</v>
      </c>
      <c r="P4382" t="s">
        <v>36</v>
      </c>
      <c r="Q4382" t="s">
        <v>37</v>
      </c>
      <c r="R4382" s="3">
        <v>41107.1965277778</v>
      </c>
      <c r="S4382" t="s">
        <v>31</v>
      </c>
    </row>
    <row r="4383" customHeight="1" spans="1:19">
      <c r="A4383">
        <v>7692271978</v>
      </c>
      <c r="B4383" s="2" t="s">
        <v>12187</v>
      </c>
      <c r="C4383" t="s">
        <v>65</v>
      </c>
      <c r="D4383" t="s">
        <v>23</v>
      </c>
      <c r="E4383" t="s">
        <v>12188</v>
      </c>
      <c r="F4383" t="s">
        <v>12189</v>
      </c>
      <c r="G4383">
        <v>2074</v>
      </c>
      <c r="H4383">
        <v>251</v>
      </c>
      <c r="I4383">
        <v>1419</v>
      </c>
      <c r="J4383" t="s">
        <v>289</v>
      </c>
      <c r="L4383" t="s">
        <v>51</v>
      </c>
      <c r="M4383">
        <v>3</v>
      </c>
      <c r="N4383">
        <v>1</v>
      </c>
      <c r="O4383">
        <v>0</v>
      </c>
      <c r="P4383" t="s">
        <v>249</v>
      </c>
      <c r="Q4383" t="s">
        <v>95</v>
      </c>
      <c r="R4383" s="3">
        <v>44447.8805555556</v>
      </c>
      <c r="S4383" t="s">
        <v>31</v>
      </c>
    </row>
    <row r="4384" customHeight="1" spans="1:19">
      <c r="A4384">
        <v>6441158333</v>
      </c>
      <c r="B4384" s="2" t="s">
        <v>12190</v>
      </c>
      <c r="C4384" t="s">
        <v>65</v>
      </c>
      <c r="D4384" t="s">
        <v>23</v>
      </c>
      <c r="E4384" t="s">
        <v>12191</v>
      </c>
      <c r="F4384" t="s">
        <v>12192</v>
      </c>
      <c r="G4384">
        <v>126</v>
      </c>
      <c r="H4384">
        <v>535</v>
      </c>
      <c r="I4384">
        <v>4156</v>
      </c>
      <c r="J4384" t="s">
        <v>94</v>
      </c>
      <c r="K4384" t="s">
        <v>9416</v>
      </c>
      <c r="L4384" t="s">
        <v>51</v>
      </c>
      <c r="M4384">
        <v>2</v>
      </c>
      <c r="N4384">
        <v>0</v>
      </c>
      <c r="O4384">
        <v>-1</v>
      </c>
      <c r="P4384" t="s">
        <v>134</v>
      </c>
      <c r="Q4384" t="s">
        <v>386</v>
      </c>
      <c r="R4384" s="3">
        <v>43091.6715277778</v>
      </c>
      <c r="S4384" t="s">
        <v>31</v>
      </c>
    </row>
    <row r="4385" customHeight="1" spans="1:19">
      <c r="A4385">
        <v>7480404024</v>
      </c>
      <c r="B4385" s="2" t="s">
        <v>12193</v>
      </c>
      <c r="E4385" t="s">
        <v>12194</v>
      </c>
      <c r="F4385" t="s">
        <v>12195</v>
      </c>
      <c r="G4385">
        <v>77</v>
      </c>
      <c r="H4385">
        <v>91</v>
      </c>
      <c r="I4385">
        <v>891</v>
      </c>
      <c r="J4385" t="s">
        <v>26</v>
      </c>
      <c r="K4385" t="s">
        <v>12196</v>
      </c>
      <c r="L4385" t="s">
        <v>28</v>
      </c>
      <c r="M4385">
        <v>3</v>
      </c>
      <c r="N4385">
        <v>0</v>
      </c>
      <c r="O4385">
        <v>-1</v>
      </c>
      <c r="P4385" t="s">
        <v>9251</v>
      </c>
      <c r="Q4385" t="s">
        <v>183</v>
      </c>
      <c r="R4385" s="3">
        <v>44026.2465277778</v>
      </c>
      <c r="S4385" t="s">
        <v>31</v>
      </c>
    </row>
    <row r="4386" customHeight="1" spans="1:19">
      <c r="A4386">
        <v>7480404024</v>
      </c>
      <c r="B4386" s="2" t="s">
        <v>12193</v>
      </c>
      <c r="E4386" t="s">
        <v>12194</v>
      </c>
      <c r="F4386" t="s">
        <v>12195</v>
      </c>
      <c r="G4386">
        <v>77</v>
      </c>
      <c r="H4386">
        <v>91</v>
      </c>
      <c r="I4386">
        <v>891</v>
      </c>
      <c r="J4386" t="s">
        <v>26</v>
      </c>
      <c r="K4386" t="s">
        <v>12196</v>
      </c>
      <c r="L4386" t="s">
        <v>28</v>
      </c>
      <c r="M4386">
        <v>3</v>
      </c>
      <c r="N4386">
        <v>0</v>
      </c>
      <c r="O4386">
        <v>-1</v>
      </c>
      <c r="P4386" t="s">
        <v>9251</v>
      </c>
      <c r="Q4386" t="s">
        <v>183</v>
      </c>
      <c r="R4386" s="3">
        <v>44026.2465277778</v>
      </c>
      <c r="S4386" t="s">
        <v>31</v>
      </c>
    </row>
    <row r="4387" customHeight="1" spans="1:19">
      <c r="A4387">
        <v>7480404024</v>
      </c>
      <c r="B4387" s="2" t="s">
        <v>12197</v>
      </c>
      <c r="C4387" t="s">
        <v>65</v>
      </c>
      <c r="D4387" t="s">
        <v>23</v>
      </c>
      <c r="E4387" t="s">
        <v>12194</v>
      </c>
      <c r="F4387" t="s">
        <v>12195</v>
      </c>
      <c r="G4387">
        <v>77</v>
      </c>
      <c r="H4387">
        <v>91</v>
      </c>
      <c r="I4387">
        <v>891</v>
      </c>
      <c r="J4387" t="s">
        <v>26</v>
      </c>
      <c r="K4387" t="s">
        <v>12196</v>
      </c>
      <c r="L4387" t="s">
        <v>28</v>
      </c>
      <c r="M4387">
        <v>3</v>
      </c>
      <c r="N4387">
        <v>0</v>
      </c>
      <c r="O4387">
        <v>-1</v>
      </c>
      <c r="P4387" t="s">
        <v>9251</v>
      </c>
      <c r="Q4387" t="s">
        <v>183</v>
      </c>
      <c r="R4387" s="3">
        <v>44026.2465277778</v>
      </c>
      <c r="S4387" t="s">
        <v>31</v>
      </c>
    </row>
    <row r="4388" customHeight="1" spans="1:21">
      <c r="A4388">
        <v>1745016662</v>
      </c>
      <c r="B4388" s="2" t="s">
        <v>12198</v>
      </c>
      <c r="E4388" t="s">
        <v>12199</v>
      </c>
      <c r="F4388" t="s">
        <v>12200</v>
      </c>
      <c r="G4388">
        <v>1559</v>
      </c>
      <c r="H4388">
        <v>684</v>
      </c>
      <c r="I4388">
        <v>15777</v>
      </c>
      <c r="J4388" t="s">
        <v>106</v>
      </c>
      <c r="K4388" t="s">
        <v>187</v>
      </c>
      <c r="L4388" t="s">
        <v>51</v>
      </c>
      <c r="M4388">
        <v>7</v>
      </c>
      <c r="N4388">
        <v>1</v>
      </c>
      <c r="O4388">
        <v>0</v>
      </c>
      <c r="P4388" t="s">
        <v>230</v>
      </c>
      <c r="Q4388" t="s">
        <v>37</v>
      </c>
      <c r="R4388" s="3">
        <v>40319.9496296296</v>
      </c>
      <c r="S4388" t="s">
        <v>31</v>
      </c>
      <c r="U4388" t="s">
        <v>12201</v>
      </c>
    </row>
    <row r="4389" customHeight="1" spans="1:19">
      <c r="A4389">
        <v>7406980185</v>
      </c>
      <c r="B4389" s="2" t="s">
        <v>12202</v>
      </c>
      <c r="E4389" t="s">
        <v>12203</v>
      </c>
      <c r="F4389" t="s">
        <v>12204</v>
      </c>
      <c r="G4389">
        <v>3</v>
      </c>
      <c r="H4389">
        <v>44</v>
      </c>
      <c r="I4389">
        <v>1688</v>
      </c>
      <c r="J4389" t="s">
        <v>3276</v>
      </c>
      <c r="L4389" t="s">
        <v>28</v>
      </c>
      <c r="M4389">
        <v>2</v>
      </c>
      <c r="N4389">
        <v>0</v>
      </c>
      <c r="O4389">
        <v>-1</v>
      </c>
      <c r="P4389" t="s">
        <v>8683</v>
      </c>
      <c r="Q4389" t="s">
        <v>276</v>
      </c>
      <c r="R4389" s="3">
        <v>43896.2766666667</v>
      </c>
      <c r="S4389" t="s">
        <v>31</v>
      </c>
    </row>
    <row r="4390" customHeight="1" spans="1:19">
      <c r="A4390">
        <v>7574721631</v>
      </c>
      <c r="B4390" s="2" t="s">
        <v>12205</v>
      </c>
      <c r="C4390" t="s">
        <v>157</v>
      </c>
      <c r="D4390" t="s">
        <v>23</v>
      </c>
      <c r="E4390" t="s">
        <v>12206</v>
      </c>
      <c r="F4390" t="s">
        <v>12207</v>
      </c>
      <c r="G4390">
        <v>40</v>
      </c>
      <c r="H4390">
        <v>392</v>
      </c>
      <c r="I4390">
        <v>244</v>
      </c>
      <c r="J4390" t="s">
        <v>35</v>
      </c>
      <c r="L4390" t="s">
        <v>51</v>
      </c>
      <c r="M4390">
        <v>0</v>
      </c>
      <c r="N4390">
        <v>0</v>
      </c>
      <c r="O4390">
        <v>-1</v>
      </c>
      <c r="P4390" t="s">
        <v>36</v>
      </c>
      <c r="Q4390" t="s">
        <v>95</v>
      </c>
      <c r="R4390" s="3">
        <v>44266.7944444444</v>
      </c>
      <c r="S4390" t="s">
        <v>31</v>
      </c>
    </row>
    <row r="4391" customHeight="1" spans="1:21">
      <c r="A4391">
        <v>1889241327</v>
      </c>
      <c r="B4391" s="2" t="s">
        <v>12208</v>
      </c>
      <c r="E4391" t="s">
        <v>12209</v>
      </c>
      <c r="F4391" t="s">
        <v>12210</v>
      </c>
      <c r="G4391">
        <v>403</v>
      </c>
      <c r="H4391">
        <v>281</v>
      </c>
      <c r="I4391">
        <v>484</v>
      </c>
      <c r="J4391" t="s">
        <v>117</v>
      </c>
      <c r="K4391" t="s">
        <v>1131</v>
      </c>
      <c r="L4391" t="s">
        <v>51</v>
      </c>
      <c r="M4391">
        <v>0</v>
      </c>
      <c r="N4391">
        <v>0</v>
      </c>
      <c r="O4391">
        <v>-1</v>
      </c>
      <c r="P4391" t="s">
        <v>12211</v>
      </c>
      <c r="Q4391" t="s">
        <v>276</v>
      </c>
      <c r="R4391" s="3">
        <v>40523.3152546296</v>
      </c>
      <c r="S4391" t="s">
        <v>31</v>
      </c>
      <c r="T4391" t="s">
        <v>12212</v>
      </c>
      <c r="U4391" t="s">
        <v>12213</v>
      </c>
    </row>
    <row r="4392" customHeight="1" spans="1:19">
      <c r="A4392">
        <v>3623565597</v>
      </c>
      <c r="B4392" s="2" t="s">
        <v>12214</v>
      </c>
      <c r="E4392" t="s">
        <v>12215</v>
      </c>
      <c r="F4392" t="s">
        <v>12216</v>
      </c>
      <c r="G4392">
        <v>13</v>
      </c>
      <c r="H4392">
        <v>416</v>
      </c>
      <c r="I4392">
        <v>365</v>
      </c>
      <c r="J4392" t="s">
        <v>35</v>
      </c>
      <c r="L4392" t="s">
        <v>51</v>
      </c>
      <c r="M4392">
        <v>0</v>
      </c>
      <c r="N4392">
        <v>0</v>
      </c>
      <c r="O4392">
        <v>-1</v>
      </c>
      <c r="P4392" t="s">
        <v>29</v>
      </c>
      <c r="Q4392" t="s">
        <v>597</v>
      </c>
      <c r="R4392" s="3">
        <v>41469.7943865741</v>
      </c>
      <c r="S4392" t="s">
        <v>31</v>
      </c>
    </row>
    <row r="4393" customHeight="1" spans="1:19">
      <c r="A4393">
        <v>5649827099</v>
      </c>
      <c r="B4393" s="2" t="s">
        <v>12217</v>
      </c>
      <c r="C4393" t="s">
        <v>157</v>
      </c>
      <c r="D4393" t="s">
        <v>23</v>
      </c>
      <c r="E4393" t="s">
        <v>12218</v>
      </c>
      <c r="F4393" t="s">
        <v>596</v>
      </c>
      <c r="G4393">
        <v>228</v>
      </c>
      <c r="H4393">
        <v>27</v>
      </c>
      <c r="I4393">
        <v>21</v>
      </c>
      <c r="J4393" t="s">
        <v>35</v>
      </c>
      <c r="L4393" t="s">
        <v>28</v>
      </c>
      <c r="M4393">
        <v>0</v>
      </c>
      <c r="N4393">
        <v>0</v>
      </c>
      <c r="O4393">
        <v>-1</v>
      </c>
      <c r="P4393" t="s">
        <v>249</v>
      </c>
      <c r="Q4393" t="s">
        <v>84</v>
      </c>
      <c r="R4393" s="3">
        <v>42230.5006944444</v>
      </c>
      <c r="S4393" t="s">
        <v>31</v>
      </c>
    </row>
    <row r="4394" customHeight="1" spans="1:19">
      <c r="A4394">
        <v>5649827099</v>
      </c>
      <c r="B4394" s="2" t="s">
        <v>12219</v>
      </c>
      <c r="C4394" t="s">
        <v>157</v>
      </c>
      <c r="D4394" t="s">
        <v>23</v>
      </c>
      <c r="E4394" t="s">
        <v>12218</v>
      </c>
      <c r="F4394" t="s">
        <v>596</v>
      </c>
      <c r="G4394">
        <v>228</v>
      </c>
      <c r="H4394">
        <v>27</v>
      </c>
      <c r="I4394">
        <v>21</v>
      </c>
      <c r="J4394" t="s">
        <v>35</v>
      </c>
      <c r="L4394" t="s">
        <v>28</v>
      </c>
      <c r="M4394">
        <v>0</v>
      </c>
      <c r="N4394">
        <v>0</v>
      </c>
      <c r="O4394">
        <v>-1</v>
      </c>
      <c r="P4394" t="s">
        <v>249</v>
      </c>
      <c r="Q4394" t="s">
        <v>84</v>
      </c>
      <c r="R4394" s="3">
        <v>42230.5006944444</v>
      </c>
      <c r="S4394" t="s">
        <v>31</v>
      </c>
    </row>
    <row r="4395" customHeight="1" spans="1:19">
      <c r="A4395">
        <v>5649827099</v>
      </c>
      <c r="B4395" s="2" t="s">
        <v>12220</v>
      </c>
      <c r="C4395" t="s">
        <v>157</v>
      </c>
      <c r="D4395" t="s">
        <v>23</v>
      </c>
      <c r="E4395" t="s">
        <v>12218</v>
      </c>
      <c r="F4395" t="s">
        <v>596</v>
      </c>
      <c r="G4395">
        <v>228</v>
      </c>
      <c r="H4395">
        <v>27</v>
      </c>
      <c r="I4395">
        <v>21</v>
      </c>
      <c r="J4395" t="s">
        <v>35</v>
      </c>
      <c r="L4395" t="s">
        <v>28</v>
      </c>
      <c r="M4395">
        <v>0</v>
      </c>
      <c r="N4395">
        <v>0</v>
      </c>
      <c r="O4395">
        <v>-1</v>
      </c>
      <c r="P4395" t="s">
        <v>249</v>
      </c>
      <c r="Q4395" t="s">
        <v>84</v>
      </c>
      <c r="R4395" s="3">
        <v>42230.5006944444</v>
      </c>
      <c r="S4395" t="s">
        <v>31</v>
      </c>
    </row>
    <row r="4396" customHeight="1" spans="1:19">
      <c r="A4396">
        <v>5761518133</v>
      </c>
      <c r="B4396" s="2" t="s">
        <v>12221</v>
      </c>
      <c r="C4396" t="s">
        <v>157</v>
      </c>
      <c r="D4396" t="s">
        <v>23</v>
      </c>
      <c r="E4396" t="s">
        <v>12222</v>
      </c>
      <c r="G4396">
        <v>6</v>
      </c>
      <c r="H4396">
        <v>12</v>
      </c>
      <c r="I4396">
        <v>6</v>
      </c>
      <c r="J4396" t="s">
        <v>35</v>
      </c>
      <c r="L4396" t="s">
        <v>28</v>
      </c>
      <c r="M4396">
        <v>0</v>
      </c>
      <c r="N4396">
        <v>0</v>
      </c>
      <c r="O4396">
        <v>-1</v>
      </c>
      <c r="P4396" t="s">
        <v>29</v>
      </c>
      <c r="Q4396" t="s">
        <v>30</v>
      </c>
      <c r="R4396" s="3">
        <v>42762.5909722222</v>
      </c>
      <c r="S4396" t="s">
        <v>38</v>
      </c>
    </row>
    <row r="4397" customHeight="1" spans="1:19">
      <c r="A4397">
        <v>7316400030</v>
      </c>
      <c r="B4397" s="2" t="s">
        <v>12223</v>
      </c>
      <c r="E4397" t="s">
        <v>12224</v>
      </c>
      <c r="G4397">
        <v>520</v>
      </c>
      <c r="H4397">
        <v>129</v>
      </c>
      <c r="I4397">
        <v>32</v>
      </c>
      <c r="J4397" t="s">
        <v>35</v>
      </c>
      <c r="L4397" t="s">
        <v>51</v>
      </c>
      <c r="M4397">
        <v>0</v>
      </c>
      <c r="N4397">
        <v>0</v>
      </c>
      <c r="O4397">
        <v>-1</v>
      </c>
      <c r="P4397" t="s">
        <v>3532</v>
      </c>
      <c r="R4397" s="3">
        <v>43746.7922685185</v>
      </c>
      <c r="S4397" t="s">
        <v>31</v>
      </c>
    </row>
    <row r="4398" customHeight="1" spans="1:19">
      <c r="A4398">
        <v>7696967122</v>
      </c>
      <c r="B4398" s="2" t="s">
        <v>12225</v>
      </c>
      <c r="E4398" t="s">
        <v>12226</v>
      </c>
      <c r="G4398">
        <v>8</v>
      </c>
      <c r="H4398">
        <v>244</v>
      </c>
      <c r="I4398">
        <v>278</v>
      </c>
      <c r="J4398" t="s">
        <v>35</v>
      </c>
      <c r="L4398" t="s">
        <v>28</v>
      </c>
      <c r="M4398">
        <v>0</v>
      </c>
      <c r="N4398">
        <v>0</v>
      </c>
      <c r="O4398">
        <v>-1</v>
      </c>
      <c r="Q4398" t="s">
        <v>318</v>
      </c>
      <c r="R4398" s="3">
        <v>44451.6430092593</v>
      </c>
      <c r="S4398" t="s">
        <v>38</v>
      </c>
    </row>
    <row r="4399" customHeight="1" spans="1:19">
      <c r="A4399">
        <v>7696967122</v>
      </c>
      <c r="B4399" s="2" t="s">
        <v>12227</v>
      </c>
      <c r="C4399" t="s">
        <v>207</v>
      </c>
      <c r="D4399" t="s">
        <v>41</v>
      </c>
      <c r="E4399" t="s">
        <v>12226</v>
      </c>
      <c r="G4399">
        <v>8</v>
      </c>
      <c r="H4399">
        <v>244</v>
      </c>
      <c r="I4399">
        <v>278</v>
      </c>
      <c r="J4399" t="s">
        <v>35</v>
      </c>
      <c r="L4399" t="s">
        <v>28</v>
      </c>
      <c r="M4399">
        <v>0</v>
      </c>
      <c r="N4399">
        <v>0</v>
      </c>
      <c r="O4399">
        <v>-1</v>
      </c>
      <c r="Q4399" t="s">
        <v>318</v>
      </c>
      <c r="R4399" s="3">
        <v>44451.6430092593</v>
      </c>
      <c r="S4399" t="s">
        <v>38</v>
      </c>
    </row>
    <row r="4400" customHeight="1" spans="1:19">
      <c r="A4400">
        <v>7415017686</v>
      </c>
      <c r="B4400" s="2" t="s">
        <v>12228</v>
      </c>
      <c r="E4400" t="s">
        <v>12229</v>
      </c>
      <c r="G4400">
        <v>2</v>
      </c>
      <c r="H4400">
        <v>15</v>
      </c>
      <c r="I4400">
        <v>17</v>
      </c>
      <c r="J4400" t="s">
        <v>35</v>
      </c>
      <c r="L4400" t="s">
        <v>28</v>
      </c>
      <c r="M4400">
        <v>0</v>
      </c>
      <c r="N4400">
        <v>0</v>
      </c>
      <c r="O4400">
        <v>-1</v>
      </c>
      <c r="P4400" t="s">
        <v>36</v>
      </c>
      <c r="Q4400" t="s">
        <v>141</v>
      </c>
      <c r="R4400" s="3">
        <v>43908.8253240741</v>
      </c>
      <c r="S4400" t="s">
        <v>38</v>
      </c>
    </row>
    <row r="4401" customHeight="1" spans="1:19">
      <c r="A4401">
        <v>3255754340</v>
      </c>
      <c r="B4401" s="2" t="s">
        <v>12230</v>
      </c>
      <c r="E4401" t="s">
        <v>12231</v>
      </c>
      <c r="F4401" t="s">
        <v>12232</v>
      </c>
      <c r="G4401">
        <v>5074</v>
      </c>
      <c r="H4401">
        <v>302</v>
      </c>
      <c r="I4401">
        <v>52362</v>
      </c>
      <c r="J4401" t="s">
        <v>35</v>
      </c>
      <c r="L4401" t="s">
        <v>28</v>
      </c>
      <c r="M4401">
        <v>6</v>
      </c>
      <c r="N4401">
        <v>0</v>
      </c>
      <c r="O4401">
        <v>-1</v>
      </c>
      <c r="P4401" t="s">
        <v>29</v>
      </c>
      <c r="Q4401" t="s">
        <v>71</v>
      </c>
      <c r="R4401" s="3">
        <v>41340.8233449074</v>
      </c>
      <c r="S4401" t="s">
        <v>54</v>
      </c>
    </row>
    <row r="4402" customHeight="1" spans="1:19">
      <c r="A4402">
        <v>3479455815</v>
      </c>
      <c r="B4402" s="2" t="s">
        <v>12233</v>
      </c>
      <c r="C4402" t="s">
        <v>2267</v>
      </c>
      <c r="E4402" t="s">
        <v>12234</v>
      </c>
      <c r="F4402" t="s">
        <v>12235</v>
      </c>
      <c r="G4402">
        <v>111</v>
      </c>
      <c r="H4402">
        <v>654</v>
      </c>
      <c r="I4402">
        <v>15259</v>
      </c>
      <c r="J4402" t="s">
        <v>311</v>
      </c>
      <c r="L4402" t="s">
        <v>51</v>
      </c>
      <c r="M4402">
        <v>4</v>
      </c>
      <c r="N4402">
        <v>0</v>
      </c>
      <c r="O4402">
        <v>-1</v>
      </c>
      <c r="P4402" t="s">
        <v>12236</v>
      </c>
      <c r="Q4402" t="s">
        <v>160</v>
      </c>
      <c r="R4402" s="3">
        <v>41413.7034722222</v>
      </c>
      <c r="S4402" t="s">
        <v>31</v>
      </c>
    </row>
    <row r="4403" customHeight="1" spans="1:19">
      <c r="A4403">
        <v>6548567944</v>
      </c>
      <c r="B4403" s="2" t="s">
        <v>12237</v>
      </c>
      <c r="C4403" t="s">
        <v>2267</v>
      </c>
      <c r="E4403" t="s">
        <v>12238</v>
      </c>
      <c r="F4403" t="s">
        <v>12239</v>
      </c>
      <c r="G4403">
        <v>44</v>
      </c>
      <c r="H4403">
        <v>291</v>
      </c>
      <c r="I4403">
        <v>2883</v>
      </c>
      <c r="J4403" t="s">
        <v>311</v>
      </c>
      <c r="K4403" t="s">
        <v>5766</v>
      </c>
      <c r="L4403" t="s">
        <v>51</v>
      </c>
      <c r="M4403">
        <v>1</v>
      </c>
      <c r="N4403">
        <v>0</v>
      </c>
      <c r="O4403">
        <v>-1</v>
      </c>
      <c r="P4403" t="s">
        <v>5239</v>
      </c>
      <c r="Q4403" t="s">
        <v>160</v>
      </c>
      <c r="R4403" s="3">
        <v>43232.9548611111</v>
      </c>
      <c r="S4403" t="s">
        <v>31</v>
      </c>
    </row>
    <row r="4404" customHeight="1" spans="1:19">
      <c r="A4404">
        <v>7718491871</v>
      </c>
      <c r="B4404" s="2" t="s">
        <v>12240</v>
      </c>
      <c r="C4404" t="s">
        <v>65</v>
      </c>
      <c r="D4404" t="s">
        <v>23</v>
      </c>
      <c r="E4404" t="s">
        <v>12241</v>
      </c>
      <c r="F4404" t="s">
        <v>12242</v>
      </c>
      <c r="G4404">
        <v>11</v>
      </c>
      <c r="H4404">
        <v>155</v>
      </c>
      <c r="I4404">
        <v>426</v>
      </c>
      <c r="J4404" t="s">
        <v>273</v>
      </c>
      <c r="L4404" t="s">
        <v>51</v>
      </c>
      <c r="M4404">
        <v>2</v>
      </c>
      <c r="N4404">
        <v>0</v>
      </c>
      <c r="O4404">
        <v>-1</v>
      </c>
      <c r="P4404" t="s">
        <v>11833</v>
      </c>
      <c r="Q4404" t="s">
        <v>276</v>
      </c>
      <c r="R4404" s="3">
        <v>44501.8909722222</v>
      </c>
      <c r="S4404" t="s">
        <v>38</v>
      </c>
    </row>
    <row r="4405" customHeight="1" spans="1:19">
      <c r="A4405">
        <v>5515222003</v>
      </c>
      <c r="B4405" s="2" t="s">
        <v>12243</v>
      </c>
      <c r="C4405" t="s">
        <v>2267</v>
      </c>
      <c r="E4405" t="s">
        <v>12244</v>
      </c>
      <c r="F4405" t="s">
        <v>12245</v>
      </c>
      <c r="G4405">
        <v>74</v>
      </c>
      <c r="H4405">
        <v>142</v>
      </c>
      <c r="I4405">
        <v>1451</v>
      </c>
      <c r="J4405" t="s">
        <v>537</v>
      </c>
      <c r="L4405" t="s">
        <v>28</v>
      </c>
      <c r="M4405">
        <v>0</v>
      </c>
      <c r="N4405">
        <v>0</v>
      </c>
      <c r="O4405">
        <v>-1</v>
      </c>
      <c r="P4405" t="s">
        <v>36</v>
      </c>
      <c r="Q4405" t="s">
        <v>79</v>
      </c>
      <c r="R4405" s="3">
        <v>42045.8208333333</v>
      </c>
      <c r="S4405" t="s">
        <v>31</v>
      </c>
    </row>
    <row r="4406" customHeight="1" spans="1:19">
      <c r="A4406">
        <v>6336982564</v>
      </c>
      <c r="B4406" s="2" t="s">
        <v>12246</v>
      </c>
      <c r="C4406" t="s">
        <v>813</v>
      </c>
      <c r="E4406" t="s">
        <v>12247</v>
      </c>
      <c r="F4406" t="s">
        <v>12248</v>
      </c>
      <c r="G4406">
        <v>143</v>
      </c>
      <c r="H4406">
        <v>393</v>
      </c>
      <c r="I4406">
        <v>2257</v>
      </c>
      <c r="J4406" t="s">
        <v>619</v>
      </c>
      <c r="L4406" t="s">
        <v>51</v>
      </c>
      <c r="M4406">
        <v>3</v>
      </c>
      <c r="N4406">
        <v>0</v>
      </c>
      <c r="O4406">
        <v>-1</v>
      </c>
      <c r="P4406" t="s">
        <v>134</v>
      </c>
      <c r="Q4406" t="s">
        <v>464</v>
      </c>
      <c r="R4406" s="3">
        <v>42950.9138888889</v>
      </c>
      <c r="S4406" t="s">
        <v>31</v>
      </c>
    </row>
    <row r="4407" customHeight="1" spans="1:19">
      <c r="A4407">
        <v>3926968563</v>
      </c>
      <c r="B4407" s="2" t="s">
        <v>12249</v>
      </c>
      <c r="C4407" t="s">
        <v>813</v>
      </c>
      <c r="E4407" t="s">
        <v>12250</v>
      </c>
      <c r="F4407" t="s">
        <v>12251</v>
      </c>
      <c r="G4407">
        <v>192</v>
      </c>
      <c r="H4407">
        <v>767</v>
      </c>
      <c r="I4407">
        <v>6457</v>
      </c>
      <c r="J4407" t="s">
        <v>35</v>
      </c>
      <c r="L4407" t="s">
        <v>51</v>
      </c>
      <c r="M4407">
        <v>6</v>
      </c>
      <c r="N4407">
        <v>0</v>
      </c>
      <c r="O4407">
        <v>-1</v>
      </c>
      <c r="P4407" t="s">
        <v>12252</v>
      </c>
      <c r="Q4407" t="s">
        <v>160</v>
      </c>
      <c r="R4407" s="3">
        <v>41608.55625</v>
      </c>
      <c r="S4407" t="s">
        <v>31</v>
      </c>
    </row>
    <row r="4408" customHeight="1" spans="1:19">
      <c r="A4408">
        <v>6736500078</v>
      </c>
      <c r="B4408" s="2" t="s">
        <v>12253</v>
      </c>
      <c r="C4408" t="s">
        <v>813</v>
      </c>
      <c r="E4408" t="s">
        <v>12254</v>
      </c>
      <c r="G4408">
        <v>12</v>
      </c>
      <c r="H4408">
        <v>176</v>
      </c>
      <c r="I4408">
        <v>198</v>
      </c>
      <c r="J4408" t="s">
        <v>35</v>
      </c>
      <c r="L4408" t="s">
        <v>51</v>
      </c>
      <c r="M4408">
        <v>0</v>
      </c>
      <c r="N4408">
        <v>0</v>
      </c>
      <c r="O4408">
        <v>-1</v>
      </c>
      <c r="P4408" t="s">
        <v>36</v>
      </c>
      <c r="Q4408" t="s">
        <v>95</v>
      </c>
      <c r="R4408" s="3">
        <v>43374.7451388889</v>
      </c>
      <c r="S4408" t="s">
        <v>31</v>
      </c>
    </row>
    <row r="4409" customHeight="1" spans="1:19">
      <c r="A4409">
        <v>5119027873</v>
      </c>
      <c r="B4409" s="2" t="s">
        <v>12255</v>
      </c>
      <c r="C4409" t="s">
        <v>3293</v>
      </c>
      <c r="E4409" t="s">
        <v>12256</v>
      </c>
      <c r="F4409" t="s">
        <v>12257</v>
      </c>
      <c r="G4409">
        <v>10523</v>
      </c>
      <c r="H4409">
        <v>49</v>
      </c>
      <c r="I4409">
        <v>19433</v>
      </c>
      <c r="J4409" t="s">
        <v>35</v>
      </c>
      <c r="L4409" t="s">
        <v>28</v>
      </c>
      <c r="M4409">
        <v>6</v>
      </c>
      <c r="N4409">
        <v>0</v>
      </c>
      <c r="O4409">
        <v>-1</v>
      </c>
      <c r="P4409" t="s">
        <v>2716</v>
      </c>
      <c r="Q4409" t="s">
        <v>95</v>
      </c>
      <c r="R4409" s="3">
        <v>41748.8993055556</v>
      </c>
      <c r="S4409" t="s">
        <v>31</v>
      </c>
    </row>
    <row r="4410" customHeight="1" spans="1:19">
      <c r="A4410">
        <v>5119027873</v>
      </c>
      <c r="B4410" s="2" t="s">
        <v>12258</v>
      </c>
      <c r="C4410" t="s">
        <v>12259</v>
      </c>
      <c r="D4410" t="s">
        <v>23</v>
      </c>
      <c r="E4410" t="s">
        <v>12256</v>
      </c>
      <c r="F4410" t="s">
        <v>12257</v>
      </c>
      <c r="G4410">
        <v>10523</v>
      </c>
      <c r="H4410">
        <v>49</v>
      </c>
      <c r="I4410">
        <v>19433</v>
      </c>
      <c r="J4410" t="s">
        <v>35</v>
      </c>
      <c r="L4410" t="s">
        <v>28</v>
      </c>
      <c r="M4410">
        <v>6</v>
      </c>
      <c r="N4410">
        <v>0</v>
      </c>
      <c r="O4410">
        <v>-1</v>
      </c>
      <c r="P4410" t="s">
        <v>2716</v>
      </c>
      <c r="Q4410" t="s">
        <v>95</v>
      </c>
      <c r="R4410" s="3">
        <v>41748.8993055556</v>
      </c>
      <c r="S4410" t="s">
        <v>31</v>
      </c>
    </row>
    <row r="4411" customHeight="1" spans="1:19">
      <c r="A4411">
        <v>6454261876</v>
      </c>
      <c r="B4411" s="2" t="s">
        <v>12260</v>
      </c>
      <c r="C4411" t="s">
        <v>2267</v>
      </c>
      <c r="E4411" t="s">
        <v>12261</v>
      </c>
      <c r="F4411" t="s">
        <v>12262</v>
      </c>
      <c r="G4411">
        <v>15</v>
      </c>
      <c r="H4411">
        <v>356</v>
      </c>
      <c r="I4411">
        <v>1307</v>
      </c>
      <c r="J4411" t="s">
        <v>35</v>
      </c>
      <c r="L4411" t="s">
        <v>28</v>
      </c>
      <c r="M4411">
        <v>4</v>
      </c>
      <c r="N4411">
        <v>0</v>
      </c>
      <c r="O4411">
        <v>-1</v>
      </c>
      <c r="P4411" t="s">
        <v>36</v>
      </c>
      <c r="Q4411" t="s">
        <v>439</v>
      </c>
      <c r="R4411" s="3">
        <v>43107.7756944444</v>
      </c>
      <c r="S4411" t="s">
        <v>38</v>
      </c>
    </row>
    <row r="4412" customHeight="1" spans="1:19">
      <c r="A4412">
        <v>6454261876</v>
      </c>
      <c r="B4412" s="2" t="s">
        <v>12263</v>
      </c>
      <c r="C4412" t="s">
        <v>65</v>
      </c>
      <c r="D4412" t="s">
        <v>23</v>
      </c>
      <c r="E4412" t="s">
        <v>12261</v>
      </c>
      <c r="F4412" t="s">
        <v>12262</v>
      </c>
      <c r="G4412">
        <v>15</v>
      </c>
      <c r="H4412">
        <v>356</v>
      </c>
      <c r="I4412">
        <v>1307</v>
      </c>
      <c r="J4412" t="s">
        <v>35</v>
      </c>
      <c r="L4412" t="s">
        <v>28</v>
      </c>
      <c r="M4412">
        <v>4</v>
      </c>
      <c r="N4412">
        <v>0</v>
      </c>
      <c r="O4412">
        <v>-1</v>
      </c>
      <c r="P4412" t="s">
        <v>36</v>
      </c>
      <c r="Q4412" t="s">
        <v>439</v>
      </c>
      <c r="R4412" s="3">
        <v>43107.7756944444</v>
      </c>
      <c r="S4412" t="s">
        <v>38</v>
      </c>
    </row>
    <row r="4413" customHeight="1" spans="1:19">
      <c r="A4413">
        <v>6454261876</v>
      </c>
      <c r="B4413" s="2" t="s">
        <v>12264</v>
      </c>
      <c r="C4413" t="s">
        <v>207</v>
      </c>
      <c r="D4413" t="s">
        <v>41</v>
      </c>
      <c r="E4413" t="s">
        <v>12261</v>
      </c>
      <c r="F4413" t="s">
        <v>12262</v>
      </c>
      <c r="G4413">
        <v>15</v>
      </c>
      <c r="H4413">
        <v>356</v>
      </c>
      <c r="I4413">
        <v>1307</v>
      </c>
      <c r="J4413" t="s">
        <v>35</v>
      </c>
      <c r="L4413" t="s">
        <v>28</v>
      </c>
      <c r="M4413">
        <v>4</v>
      </c>
      <c r="N4413">
        <v>0</v>
      </c>
      <c r="O4413">
        <v>-1</v>
      </c>
      <c r="P4413" t="s">
        <v>36</v>
      </c>
      <c r="Q4413" t="s">
        <v>439</v>
      </c>
      <c r="R4413" s="3">
        <v>43107.7756944444</v>
      </c>
      <c r="S4413" t="s">
        <v>38</v>
      </c>
    </row>
    <row r="4414" customHeight="1" spans="1:19">
      <c r="A4414">
        <v>1781480515</v>
      </c>
      <c r="B4414" s="2" t="s">
        <v>12265</v>
      </c>
      <c r="C4414" t="s">
        <v>2267</v>
      </c>
      <c r="E4414" t="s">
        <v>12266</v>
      </c>
      <c r="F4414" t="s">
        <v>12267</v>
      </c>
      <c r="G4414">
        <v>2</v>
      </c>
      <c r="H4414">
        <v>79</v>
      </c>
      <c r="I4414">
        <v>261</v>
      </c>
      <c r="J4414" t="s">
        <v>1289</v>
      </c>
      <c r="K4414" t="s">
        <v>3951</v>
      </c>
      <c r="L4414" t="s">
        <v>28</v>
      </c>
      <c r="M4414">
        <v>0</v>
      </c>
      <c r="N4414">
        <v>0</v>
      </c>
      <c r="O4414">
        <v>-1</v>
      </c>
      <c r="P4414" t="s">
        <v>12142</v>
      </c>
      <c r="Q4414" t="s">
        <v>101</v>
      </c>
      <c r="R4414" s="3">
        <v>40623.8958333333</v>
      </c>
      <c r="S4414" t="s">
        <v>31</v>
      </c>
    </row>
    <row r="4415" customHeight="1" spans="1:19">
      <c r="A4415">
        <v>1961482967</v>
      </c>
      <c r="B4415" s="2" t="s">
        <v>12268</v>
      </c>
      <c r="C4415" t="s">
        <v>157</v>
      </c>
      <c r="D4415" t="s">
        <v>23</v>
      </c>
      <c r="E4415" t="s">
        <v>12269</v>
      </c>
      <c r="F4415" t="s">
        <v>12270</v>
      </c>
      <c r="G4415">
        <v>98</v>
      </c>
      <c r="H4415">
        <v>377</v>
      </c>
      <c r="I4415">
        <v>2513</v>
      </c>
      <c r="J4415" t="s">
        <v>273</v>
      </c>
      <c r="K4415" t="s">
        <v>274</v>
      </c>
      <c r="L4415" t="s">
        <v>28</v>
      </c>
      <c r="M4415">
        <v>1</v>
      </c>
      <c r="N4415">
        <v>0</v>
      </c>
      <c r="O4415">
        <v>-1</v>
      </c>
      <c r="P4415" t="s">
        <v>12271</v>
      </c>
      <c r="Q4415" t="s">
        <v>276</v>
      </c>
      <c r="R4415" s="3">
        <v>40584.8645833333</v>
      </c>
      <c r="S4415" t="s">
        <v>31</v>
      </c>
    </row>
    <row r="4416" customHeight="1" spans="1:19">
      <c r="A4416">
        <v>6224972486</v>
      </c>
      <c r="B4416" s="2" t="s">
        <v>12272</v>
      </c>
      <c r="C4416" t="s">
        <v>157</v>
      </c>
      <c r="D4416" t="s">
        <v>23</v>
      </c>
      <c r="E4416" t="s">
        <v>12273</v>
      </c>
      <c r="G4416">
        <v>38</v>
      </c>
      <c r="H4416">
        <v>197</v>
      </c>
      <c r="I4416">
        <v>83</v>
      </c>
      <c r="J4416" t="s">
        <v>94</v>
      </c>
      <c r="K4416" t="s">
        <v>4461</v>
      </c>
      <c r="L4416" t="s">
        <v>51</v>
      </c>
      <c r="M4416">
        <v>4</v>
      </c>
      <c r="N4416">
        <v>0</v>
      </c>
      <c r="O4416">
        <v>-1</v>
      </c>
      <c r="P4416" t="s">
        <v>36</v>
      </c>
      <c r="Q4416" t="s">
        <v>1205</v>
      </c>
      <c r="R4416" s="3">
        <v>42853.0875</v>
      </c>
      <c r="S4416" t="s">
        <v>31</v>
      </c>
    </row>
    <row r="4417" customHeight="1" spans="1:19">
      <c r="A4417">
        <v>6750721252</v>
      </c>
      <c r="B4417" s="2" t="s">
        <v>12274</v>
      </c>
      <c r="C4417" t="s">
        <v>65</v>
      </c>
      <c r="D4417" t="s">
        <v>23</v>
      </c>
      <c r="E4417" t="s">
        <v>12275</v>
      </c>
      <c r="F4417" t="s">
        <v>12276</v>
      </c>
      <c r="G4417">
        <v>693</v>
      </c>
      <c r="H4417">
        <v>91</v>
      </c>
      <c r="I4417">
        <v>1718</v>
      </c>
      <c r="J4417" t="s">
        <v>35</v>
      </c>
      <c r="L4417" t="s">
        <v>51</v>
      </c>
      <c r="M4417">
        <v>6</v>
      </c>
      <c r="N4417">
        <v>0</v>
      </c>
      <c r="O4417">
        <v>-1</v>
      </c>
      <c r="P4417" t="s">
        <v>9911</v>
      </c>
      <c r="Q4417" t="s">
        <v>79</v>
      </c>
      <c r="R4417" s="3">
        <v>43381.9777777778</v>
      </c>
      <c r="S4417" t="s">
        <v>31</v>
      </c>
    </row>
    <row r="4418" customHeight="1" spans="1:21">
      <c r="A4418">
        <v>3268622052</v>
      </c>
      <c r="B4418" s="2" t="s">
        <v>12277</v>
      </c>
      <c r="C4418" t="s">
        <v>157</v>
      </c>
      <c r="D4418" t="s">
        <v>23</v>
      </c>
      <c r="E4418" t="s">
        <v>12278</v>
      </c>
      <c r="F4418" t="s">
        <v>12279</v>
      </c>
      <c r="G4418">
        <v>1491</v>
      </c>
      <c r="H4418">
        <v>992</v>
      </c>
      <c r="I4418">
        <v>241</v>
      </c>
      <c r="J4418" t="s">
        <v>68</v>
      </c>
      <c r="K4418" t="s">
        <v>69</v>
      </c>
      <c r="L4418" t="s">
        <v>51</v>
      </c>
      <c r="M4418">
        <v>6</v>
      </c>
      <c r="N4418">
        <v>0</v>
      </c>
      <c r="O4418">
        <v>-1</v>
      </c>
      <c r="P4418" t="s">
        <v>866</v>
      </c>
      <c r="Q4418" t="s">
        <v>430</v>
      </c>
      <c r="R4418" s="3">
        <v>41379.56875</v>
      </c>
      <c r="S4418" t="s">
        <v>31</v>
      </c>
      <c r="U4418" t="s">
        <v>8169</v>
      </c>
    </row>
    <row r="4419" customHeight="1" spans="1:19">
      <c r="A4419">
        <v>6736391400</v>
      </c>
      <c r="B4419" s="2" t="s">
        <v>12280</v>
      </c>
      <c r="C4419" t="s">
        <v>157</v>
      </c>
      <c r="D4419" t="s">
        <v>23</v>
      </c>
      <c r="E4419" t="s">
        <v>12281</v>
      </c>
      <c r="F4419" t="s">
        <v>12282</v>
      </c>
      <c r="G4419">
        <v>5</v>
      </c>
      <c r="H4419">
        <v>18</v>
      </c>
      <c r="I4419">
        <v>29</v>
      </c>
      <c r="J4419" t="s">
        <v>537</v>
      </c>
      <c r="L4419" t="s">
        <v>51</v>
      </c>
      <c r="M4419">
        <v>1</v>
      </c>
      <c r="N4419">
        <v>0</v>
      </c>
      <c r="O4419">
        <v>-1</v>
      </c>
      <c r="P4419" t="s">
        <v>249</v>
      </c>
      <c r="Q4419" t="s">
        <v>79</v>
      </c>
      <c r="R4419" s="3">
        <v>43374.6430555556</v>
      </c>
      <c r="S4419" t="s">
        <v>38</v>
      </c>
    </row>
    <row r="4420" customHeight="1" spans="1:20">
      <c r="A4420">
        <v>1958192357</v>
      </c>
      <c r="B4420" s="2" t="s">
        <v>12283</v>
      </c>
      <c r="C4420" t="s">
        <v>157</v>
      </c>
      <c r="D4420" t="s">
        <v>23</v>
      </c>
      <c r="E4420" t="s">
        <v>12284</v>
      </c>
      <c r="F4420" t="s">
        <v>12285</v>
      </c>
      <c r="G4420">
        <v>704</v>
      </c>
      <c r="H4420">
        <v>212</v>
      </c>
      <c r="I4420">
        <v>69</v>
      </c>
      <c r="J4420" t="s">
        <v>26</v>
      </c>
      <c r="L4420" t="s">
        <v>28</v>
      </c>
      <c r="M4420">
        <v>0</v>
      </c>
      <c r="N4420">
        <v>0</v>
      </c>
      <c r="O4420">
        <v>-1</v>
      </c>
      <c r="P4420" t="s">
        <v>12286</v>
      </c>
      <c r="Q4420" t="s">
        <v>53</v>
      </c>
      <c r="R4420" s="3">
        <v>40583.4159722222</v>
      </c>
      <c r="S4420" t="s">
        <v>38</v>
      </c>
      <c r="T4420" t="s">
        <v>12287</v>
      </c>
    </row>
    <row r="4421" customHeight="1" spans="1:19">
      <c r="A4421">
        <v>6327729189</v>
      </c>
      <c r="B4421" s="2" t="s">
        <v>12288</v>
      </c>
      <c r="C4421" t="s">
        <v>157</v>
      </c>
      <c r="D4421" t="s">
        <v>23</v>
      </c>
      <c r="E4421" t="s">
        <v>12289</v>
      </c>
      <c r="G4421">
        <v>74</v>
      </c>
      <c r="H4421">
        <v>526</v>
      </c>
      <c r="I4421">
        <v>185</v>
      </c>
      <c r="J4421" t="s">
        <v>50</v>
      </c>
      <c r="L4421" t="s">
        <v>51</v>
      </c>
      <c r="M4421">
        <v>0</v>
      </c>
      <c r="N4421">
        <v>0</v>
      </c>
      <c r="O4421">
        <v>-1</v>
      </c>
      <c r="P4421" t="s">
        <v>36</v>
      </c>
      <c r="Q4421" t="s">
        <v>53</v>
      </c>
      <c r="R4421" s="3">
        <v>42941.7305555556</v>
      </c>
      <c r="S4421" t="s">
        <v>31</v>
      </c>
    </row>
    <row r="4422" customHeight="1" spans="1:19">
      <c r="A4422">
        <v>5891129288</v>
      </c>
      <c r="B4422" s="2" t="s">
        <v>12290</v>
      </c>
      <c r="C4422" t="s">
        <v>157</v>
      </c>
      <c r="D4422" t="s">
        <v>23</v>
      </c>
      <c r="E4422" t="s">
        <v>12291</v>
      </c>
      <c r="G4422">
        <v>1</v>
      </c>
      <c r="H4422">
        <v>120</v>
      </c>
      <c r="I4422">
        <v>5</v>
      </c>
      <c r="J4422" t="s">
        <v>60</v>
      </c>
      <c r="K4422" t="s">
        <v>61</v>
      </c>
      <c r="L4422" t="s">
        <v>28</v>
      </c>
      <c r="M4422">
        <v>1</v>
      </c>
      <c r="N4422">
        <v>0</v>
      </c>
      <c r="O4422">
        <v>-1</v>
      </c>
      <c r="P4422" t="s">
        <v>12292</v>
      </c>
      <c r="Q4422" t="s">
        <v>63</v>
      </c>
      <c r="R4422" s="3">
        <v>42463.9506944444</v>
      </c>
      <c r="S4422" t="s">
        <v>38</v>
      </c>
    </row>
    <row r="4423" customHeight="1" spans="1:19">
      <c r="A4423">
        <v>7651259034</v>
      </c>
      <c r="B4423" s="2" t="s">
        <v>12293</v>
      </c>
      <c r="C4423" t="s">
        <v>157</v>
      </c>
      <c r="D4423" t="s">
        <v>23</v>
      </c>
      <c r="E4423" t="s">
        <v>12294</v>
      </c>
      <c r="F4423" t="s">
        <v>12295</v>
      </c>
      <c r="G4423">
        <v>4</v>
      </c>
      <c r="H4423">
        <v>43</v>
      </c>
      <c r="I4423">
        <v>21</v>
      </c>
      <c r="J4423" t="s">
        <v>537</v>
      </c>
      <c r="L4423" t="s">
        <v>51</v>
      </c>
      <c r="M4423">
        <v>0</v>
      </c>
      <c r="N4423">
        <v>0</v>
      </c>
      <c r="O4423">
        <v>-1</v>
      </c>
      <c r="P4423" t="s">
        <v>12296</v>
      </c>
      <c r="Q4423" t="s">
        <v>79</v>
      </c>
      <c r="R4423" s="3">
        <v>44397.03125</v>
      </c>
      <c r="S4423" t="s">
        <v>38</v>
      </c>
    </row>
    <row r="4424" customHeight="1" spans="1:19">
      <c r="A4424">
        <v>5615525138</v>
      </c>
      <c r="B4424" s="2" t="s">
        <v>12297</v>
      </c>
      <c r="C4424" t="s">
        <v>65</v>
      </c>
      <c r="D4424" t="s">
        <v>23</v>
      </c>
      <c r="E4424" t="s">
        <v>12298</v>
      </c>
      <c r="G4424">
        <v>29</v>
      </c>
      <c r="H4424">
        <v>100</v>
      </c>
      <c r="I4424">
        <v>81</v>
      </c>
      <c r="J4424" t="s">
        <v>35</v>
      </c>
      <c r="L4424" t="s">
        <v>28</v>
      </c>
      <c r="M4424">
        <v>0</v>
      </c>
      <c r="N4424">
        <v>0</v>
      </c>
      <c r="O4424">
        <v>-1</v>
      </c>
      <c r="P4424" t="s">
        <v>36</v>
      </c>
      <c r="Q4424" t="s">
        <v>71</v>
      </c>
      <c r="R4424" s="3">
        <v>42729.9819444444</v>
      </c>
      <c r="S4424" t="s">
        <v>31</v>
      </c>
    </row>
    <row r="4425" customHeight="1" spans="1:19">
      <c r="A4425">
        <v>7417297991</v>
      </c>
      <c r="B4425" s="2" t="s">
        <v>12299</v>
      </c>
      <c r="C4425" t="s">
        <v>157</v>
      </c>
      <c r="D4425" t="s">
        <v>23</v>
      </c>
      <c r="E4425" t="s">
        <v>12300</v>
      </c>
      <c r="G4425">
        <v>4</v>
      </c>
      <c r="H4425">
        <v>256</v>
      </c>
      <c r="I4425">
        <v>2</v>
      </c>
      <c r="J4425" t="s">
        <v>619</v>
      </c>
      <c r="L4425" t="s">
        <v>51</v>
      </c>
      <c r="M4425">
        <v>0</v>
      </c>
      <c r="N4425">
        <v>0</v>
      </c>
      <c r="O4425">
        <v>-1</v>
      </c>
      <c r="P4425" t="s">
        <v>182</v>
      </c>
      <c r="Q4425" t="s">
        <v>46</v>
      </c>
      <c r="R4425" s="3">
        <v>43911.9472222222</v>
      </c>
      <c r="S4425" t="s">
        <v>38</v>
      </c>
    </row>
    <row r="4426" customHeight="1" spans="1:19">
      <c r="A4426">
        <v>7724211579</v>
      </c>
      <c r="B4426" s="2" t="s">
        <v>12301</v>
      </c>
      <c r="C4426" t="s">
        <v>65</v>
      </c>
      <c r="D4426" t="s">
        <v>23</v>
      </c>
      <c r="E4426" t="s">
        <v>12302</v>
      </c>
      <c r="G4426">
        <v>17</v>
      </c>
      <c r="H4426">
        <v>23</v>
      </c>
      <c r="I4426">
        <v>38</v>
      </c>
      <c r="J4426" t="s">
        <v>106</v>
      </c>
      <c r="K4426" t="s">
        <v>479</v>
      </c>
      <c r="L4426" t="s">
        <v>28</v>
      </c>
      <c r="M4426">
        <v>0</v>
      </c>
      <c r="N4426">
        <v>0</v>
      </c>
      <c r="O4426">
        <v>-1</v>
      </c>
      <c r="P4426" t="s">
        <v>36</v>
      </c>
      <c r="Q4426" t="s">
        <v>37</v>
      </c>
      <c r="R4426" s="3">
        <v>44527.6284722222</v>
      </c>
      <c r="S4426" t="s">
        <v>38</v>
      </c>
    </row>
    <row r="4427" customHeight="1" spans="1:19">
      <c r="A4427">
        <v>7754719263</v>
      </c>
      <c r="B4427" s="2" t="s">
        <v>12303</v>
      </c>
      <c r="C4427" t="s">
        <v>65</v>
      </c>
      <c r="D4427" t="s">
        <v>23</v>
      </c>
      <c r="E4427" t="s">
        <v>12304</v>
      </c>
      <c r="F4427" t="s">
        <v>12305</v>
      </c>
      <c r="G4427">
        <v>162</v>
      </c>
      <c r="H4427">
        <v>220</v>
      </c>
      <c r="I4427">
        <v>362</v>
      </c>
      <c r="J4427" t="s">
        <v>94</v>
      </c>
      <c r="L4427" t="s">
        <v>51</v>
      </c>
      <c r="M4427">
        <v>1</v>
      </c>
      <c r="N4427">
        <v>0</v>
      </c>
      <c r="O4427">
        <v>-1</v>
      </c>
      <c r="P4427" t="s">
        <v>12306</v>
      </c>
      <c r="Q4427" t="s">
        <v>37</v>
      </c>
      <c r="R4427" s="3">
        <v>44671.53125</v>
      </c>
      <c r="S4427" t="s">
        <v>38</v>
      </c>
    </row>
    <row r="4428" customHeight="1" spans="1:19">
      <c r="A4428">
        <v>2145438280</v>
      </c>
      <c r="B4428" s="2" t="s">
        <v>12307</v>
      </c>
      <c r="E4428" t="s">
        <v>12308</v>
      </c>
      <c r="F4428" t="s">
        <v>12309</v>
      </c>
      <c r="G4428">
        <v>2</v>
      </c>
      <c r="H4428">
        <v>49</v>
      </c>
      <c r="I4428">
        <v>1721</v>
      </c>
      <c r="J4428" t="s">
        <v>35</v>
      </c>
      <c r="L4428" t="s">
        <v>28</v>
      </c>
      <c r="M4428">
        <v>0</v>
      </c>
      <c r="N4428">
        <v>0</v>
      </c>
      <c r="O4428">
        <v>-1</v>
      </c>
      <c r="P4428" t="s">
        <v>36</v>
      </c>
      <c r="Q4428" t="s">
        <v>37</v>
      </c>
      <c r="R4428" s="3">
        <v>41898.8980787037</v>
      </c>
      <c r="S4428" t="s">
        <v>31</v>
      </c>
    </row>
    <row r="4429" customHeight="1" spans="1:19">
      <c r="A4429">
        <v>5658511093</v>
      </c>
      <c r="B4429" s="2" t="s">
        <v>12310</v>
      </c>
      <c r="E4429" t="s">
        <v>12311</v>
      </c>
      <c r="F4429" t="s">
        <v>12312</v>
      </c>
      <c r="G4429">
        <v>70</v>
      </c>
      <c r="H4429">
        <v>196</v>
      </c>
      <c r="I4429">
        <v>2300</v>
      </c>
      <c r="J4429" t="s">
        <v>50</v>
      </c>
      <c r="L4429" t="s">
        <v>51</v>
      </c>
      <c r="M4429">
        <v>1</v>
      </c>
      <c r="N4429">
        <v>0</v>
      </c>
      <c r="O4429">
        <v>-1</v>
      </c>
      <c r="P4429" t="s">
        <v>36</v>
      </c>
      <c r="Q4429" t="s">
        <v>53</v>
      </c>
      <c r="R4429" s="3">
        <v>42207.584837963</v>
      </c>
      <c r="S4429" t="s">
        <v>31</v>
      </c>
    </row>
    <row r="4430" customHeight="1" spans="1:19">
      <c r="A4430">
        <v>6478888481</v>
      </c>
      <c r="B4430" s="2" t="s">
        <v>12313</v>
      </c>
      <c r="E4430" t="s">
        <v>12314</v>
      </c>
      <c r="F4430" t="s">
        <v>105</v>
      </c>
      <c r="G4430">
        <v>54</v>
      </c>
      <c r="H4430">
        <v>289</v>
      </c>
      <c r="I4430">
        <v>3186</v>
      </c>
      <c r="J4430" t="s">
        <v>311</v>
      </c>
      <c r="L4430" t="s">
        <v>51</v>
      </c>
      <c r="M4430">
        <v>3</v>
      </c>
      <c r="N4430">
        <v>0</v>
      </c>
      <c r="O4430">
        <v>-1</v>
      </c>
      <c r="P4430" t="s">
        <v>8494</v>
      </c>
      <c r="Q4430" t="s">
        <v>347</v>
      </c>
      <c r="R4430" s="3">
        <v>43137.0344328704</v>
      </c>
      <c r="S4430" t="s">
        <v>31</v>
      </c>
    </row>
    <row r="4431" customHeight="1" spans="1:19">
      <c r="A4431">
        <v>7453964866</v>
      </c>
      <c r="B4431" s="2" t="s">
        <v>12315</v>
      </c>
      <c r="E4431" t="s">
        <v>12316</v>
      </c>
      <c r="F4431" t="s">
        <v>12317</v>
      </c>
      <c r="G4431">
        <v>4</v>
      </c>
      <c r="H4431">
        <v>128</v>
      </c>
      <c r="I4431">
        <v>49</v>
      </c>
      <c r="J4431" t="s">
        <v>35</v>
      </c>
      <c r="L4431" t="s">
        <v>51</v>
      </c>
      <c r="M4431">
        <v>0</v>
      </c>
      <c r="N4431">
        <v>0</v>
      </c>
      <c r="O4431">
        <v>-1</v>
      </c>
      <c r="P4431" t="s">
        <v>36</v>
      </c>
      <c r="R4431" s="3">
        <v>43961.8186574074</v>
      </c>
      <c r="S4431" t="s">
        <v>38</v>
      </c>
    </row>
    <row r="4432" customHeight="1" spans="1:19">
      <c r="A4432">
        <v>7509210895</v>
      </c>
      <c r="B4432" s="2" t="s">
        <v>12318</v>
      </c>
      <c r="E4432" t="s">
        <v>12319</v>
      </c>
      <c r="G4432">
        <v>4</v>
      </c>
      <c r="H4432">
        <v>445</v>
      </c>
      <c r="I4432">
        <v>969</v>
      </c>
      <c r="J4432" t="s">
        <v>1193</v>
      </c>
      <c r="L4432" t="s">
        <v>28</v>
      </c>
      <c r="M4432">
        <v>0</v>
      </c>
      <c r="N4432">
        <v>0</v>
      </c>
      <c r="O4432">
        <v>-1</v>
      </c>
      <c r="P4432" t="s">
        <v>12320</v>
      </c>
      <c r="Q4432" t="s">
        <v>1196</v>
      </c>
      <c r="R4432" s="3">
        <v>44106.6110185185</v>
      </c>
      <c r="S4432" t="s">
        <v>31</v>
      </c>
    </row>
    <row r="4433" customHeight="1" spans="1:19">
      <c r="A4433">
        <v>7674705205</v>
      </c>
      <c r="B4433" s="2" t="s">
        <v>12321</v>
      </c>
      <c r="C4433" t="s">
        <v>65</v>
      </c>
      <c r="D4433" t="s">
        <v>23</v>
      </c>
      <c r="E4433" t="s">
        <v>12322</v>
      </c>
      <c r="G4433">
        <v>1</v>
      </c>
      <c r="H4433">
        <v>22</v>
      </c>
      <c r="I4433">
        <v>14</v>
      </c>
      <c r="J4433" t="s">
        <v>35</v>
      </c>
      <c r="L4433" t="s">
        <v>28</v>
      </c>
      <c r="M4433">
        <v>0</v>
      </c>
      <c r="N4433">
        <v>0</v>
      </c>
      <c r="O4433">
        <v>-1</v>
      </c>
      <c r="P4433" t="s">
        <v>36</v>
      </c>
      <c r="Q4433" t="s">
        <v>318</v>
      </c>
      <c r="R4433" s="3">
        <v>44425.98125</v>
      </c>
      <c r="S4433" t="s">
        <v>38</v>
      </c>
    </row>
    <row r="4434" customHeight="1" spans="1:19">
      <c r="A4434">
        <v>7674705205</v>
      </c>
      <c r="B4434" s="2" t="s">
        <v>12323</v>
      </c>
      <c r="C4434" t="s">
        <v>65</v>
      </c>
      <c r="D4434" t="s">
        <v>23</v>
      </c>
      <c r="E4434" t="s">
        <v>12322</v>
      </c>
      <c r="G4434">
        <v>1</v>
      </c>
      <c r="H4434">
        <v>22</v>
      </c>
      <c r="I4434">
        <v>14</v>
      </c>
      <c r="J4434" t="s">
        <v>35</v>
      </c>
      <c r="L4434" t="s">
        <v>28</v>
      </c>
      <c r="M4434">
        <v>0</v>
      </c>
      <c r="N4434">
        <v>0</v>
      </c>
      <c r="O4434">
        <v>-1</v>
      </c>
      <c r="P4434" t="s">
        <v>36</v>
      </c>
      <c r="Q4434" t="s">
        <v>318</v>
      </c>
      <c r="R4434" s="3">
        <v>44425.98125</v>
      </c>
      <c r="S4434" t="s">
        <v>38</v>
      </c>
    </row>
    <row r="4435" customHeight="1" spans="1:19">
      <c r="A4435">
        <v>7723547071</v>
      </c>
      <c r="B4435" s="2" t="s">
        <v>12324</v>
      </c>
      <c r="C4435" t="s">
        <v>65</v>
      </c>
      <c r="D4435" t="s">
        <v>23</v>
      </c>
      <c r="E4435" t="s">
        <v>12325</v>
      </c>
      <c r="F4435" t="s">
        <v>12326</v>
      </c>
      <c r="G4435">
        <v>1</v>
      </c>
      <c r="H4435">
        <v>5</v>
      </c>
      <c r="I4435">
        <v>76</v>
      </c>
      <c r="J4435" t="s">
        <v>35</v>
      </c>
      <c r="L4435" t="s">
        <v>51</v>
      </c>
      <c r="M4435">
        <v>0</v>
      </c>
      <c r="N4435">
        <v>0</v>
      </c>
      <c r="O4435">
        <v>-1</v>
      </c>
      <c r="P4435" t="s">
        <v>36</v>
      </c>
      <c r="Q4435" t="s">
        <v>63</v>
      </c>
      <c r="R4435" s="3">
        <v>44517.4048611111</v>
      </c>
      <c r="S4435" t="s">
        <v>38</v>
      </c>
    </row>
    <row r="4436" customHeight="1" spans="1:19">
      <c r="A4436">
        <v>7456243297</v>
      </c>
      <c r="B4436" s="2" t="s">
        <v>12327</v>
      </c>
      <c r="C4436" t="s">
        <v>65</v>
      </c>
      <c r="D4436" t="s">
        <v>23</v>
      </c>
      <c r="E4436" t="s">
        <v>12328</v>
      </c>
      <c r="G4436">
        <v>8</v>
      </c>
      <c r="H4436">
        <v>127</v>
      </c>
      <c r="I4436">
        <v>49</v>
      </c>
      <c r="J4436" t="s">
        <v>35</v>
      </c>
      <c r="L4436" t="s">
        <v>28</v>
      </c>
      <c r="M4436">
        <v>0</v>
      </c>
      <c r="N4436">
        <v>0</v>
      </c>
      <c r="O4436">
        <v>-1</v>
      </c>
      <c r="P4436" t="s">
        <v>36</v>
      </c>
      <c r="Q4436" t="s">
        <v>71</v>
      </c>
      <c r="R4436" s="3">
        <v>43967.5625</v>
      </c>
      <c r="S4436" t="s">
        <v>38</v>
      </c>
    </row>
    <row r="4437" customHeight="1" spans="1:19">
      <c r="A4437">
        <v>5664915568</v>
      </c>
      <c r="B4437" s="2" t="s">
        <v>12329</v>
      </c>
      <c r="C4437" t="s">
        <v>157</v>
      </c>
      <c r="D4437" t="s">
        <v>23</v>
      </c>
      <c r="E4437" t="s">
        <v>12330</v>
      </c>
      <c r="F4437" t="s">
        <v>1500</v>
      </c>
      <c r="G4437">
        <v>57</v>
      </c>
      <c r="H4437">
        <v>1333</v>
      </c>
      <c r="I4437">
        <v>1179</v>
      </c>
      <c r="J4437" t="s">
        <v>50</v>
      </c>
      <c r="L4437" t="s">
        <v>28</v>
      </c>
      <c r="M4437">
        <v>2</v>
      </c>
      <c r="N4437">
        <v>0</v>
      </c>
      <c r="O4437">
        <v>-1</v>
      </c>
      <c r="P4437" t="s">
        <v>36</v>
      </c>
      <c r="Q4437" t="s">
        <v>464</v>
      </c>
      <c r="R4437" s="3">
        <v>42216.7493055556</v>
      </c>
      <c r="S4437" t="s">
        <v>31</v>
      </c>
    </row>
    <row r="4438" customHeight="1" spans="1:19">
      <c r="A4438">
        <v>6897999515</v>
      </c>
      <c r="B4438" s="2" t="s">
        <v>12331</v>
      </c>
      <c r="C4438" t="s">
        <v>1735</v>
      </c>
      <c r="D4438" t="s">
        <v>23</v>
      </c>
      <c r="E4438" t="s">
        <v>12332</v>
      </c>
      <c r="G4438">
        <v>10</v>
      </c>
      <c r="H4438">
        <v>177</v>
      </c>
      <c r="I4438">
        <v>331</v>
      </c>
      <c r="J4438" t="s">
        <v>35</v>
      </c>
      <c r="L4438" t="s">
        <v>51</v>
      </c>
      <c r="M4438">
        <v>0</v>
      </c>
      <c r="N4438">
        <v>0</v>
      </c>
      <c r="O4438">
        <v>-1</v>
      </c>
      <c r="P4438" t="s">
        <v>36</v>
      </c>
      <c r="Q4438" t="s">
        <v>53</v>
      </c>
      <c r="R4438" s="3">
        <v>43458.58125</v>
      </c>
      <c r="S4438" t="s">
        <v>38</v>
      </c>
    </row>
    <row r="4439" customHeight="1" spans="1:19">
      <c r="A4439">
        <v>7744224338</v>
      </c>
      <c r="B4439" s="2" t="s">
        <v>12333</v>
      </c>
      <c r="C4439" t="s">
        <v>65</v>
      </c>
      <c r="D4439" t="s">
        <v>23</v>
      </c>
      <c r="E4439" t="s">
        <v>12334</v>
      </c>
      <c r="G4439">
        <v>4</v>
      </c>
      <c r="H4439">
        <v>30</v>
      </c>
      <c r="I4439">
        <v>498</v>
      </c>
      <c r="J4439" t="s">
        <v>35</v>
      </c>
      <c r="L4439" t="s">
        <v>51</v>
      </c>
      <c r="M4439">
        <v>0</v>
      </c>
      <c r="N4439">
        <v>0</v>
      </c>
      <c r="O4439">
        <v>-1</v>
      </c>
      <c r="P4439" t="s">
        <v>249</v>
      </c>
      <c r="Q4439" t="s">
        <v>63</v>
      </c>
      <c r="R4439" s="3">
        <v>44625.8979166667</v>
      </c>
      <c r="S4439" t="s">
        <v>38</v>
      </c>
    </row>
    <row r="4440" customHeight="1" spans="1:19">
      <c r="A4440">
        <v>6579422413</v>
      </c>
      <c r="B4440" s="2" t="s">
        <v>12335</v>
      </c>
      <c r="C4440" t="s">
        <v>65</v>
      </c>
      <c r="D4440" t="s">
        <v>23</v>
      </c>
      <c r="E4440" t="s">
        <v>12336</v>
      </c>
      <c r="F4440" t="s">
        <v>12337</v>
      </c>
      <c r="G4440">
        <v>63</v>
      </c>
      <c r="H4440">
        <v>106</v>
      </c>
      <c r="I4440">
        <v>8363</v>
      </c>
      <c r="J4440" t="s">
        <v>35</v>
      </c>
      <c r="L4440" t="s">
        <v>28</v>
      </c>
      <c r="M4440">
        <v>0</v>
      </c>
      <c r="N4440">
        <v>0</v>
      </c>
      <c r="O4440">
        <v>-1</v>
      </c>
      <c r="P4440" t="s">
        <v>36</v>
      </c>
      <c r="Q4440" t="s">
        <v>150</v>
      </c>
      <c r="R4440" s="3">
        <v>43271.3722222222</v>
      </c>
      <c r="S4440" t="s">
        <v>31</v>
      </c>
    </row>
    <row r="4441" customHeight="1" spans="1:19">
      <c r="A4441">
        <v>6579422413</v>
      </c>
      <c r="B4441" s="2" t="s">
        <v>12338</v>
      </c>
      <c r="C4441" t="s">
        <v>65</v>
      </c>
      <c r="D4441" t="s">
        <v>23</v>
      </c>
      <c r="E4441" t="s">
        <v>12336</v>
      </c>
      <c r="F4441" t="s">
        <v>12337</v>
      </c>
      <c r="G4441">
        <v>63</v>
      </c>
      <c r="H4441">
        <v>106</v>
      </c>
      <c r="I4441">
        <v>8363</v>
      </c>
      <c r="J4441" t="s">
        <v>35</v>
      </c>
      <c r="L4441" t="s">
        <v>28</v>
      </c>
      <c r="M4441">
        <v>0</v>
      </c>
      <c r="N4441">
        <v>0</v>
      </c>
      <c r="O4441">
        <v>-1</v>
      </c>
      <c r="P4441" t="s">
        <v>36</v>
      </c>
      <c r="Q4441" t="s">
        <v>150</v>
      </c>
      <c r="R4441" s="3">
        <v>43271.3722222222</v>
      </c>
      <c r="S4441" t="s">
        <v>31</v>
      </c>
    </row>
    <row r="4442" customHeight="1" spans="1:19">
      <c r="A4442">
        <v>5263310938</v>
      </c>
      <c r="B4442" s="2" t="s">
        <v>12339</v>
      </c>
      <c r="C4442" t="s">
        <v>1735</v>
      </c>
      <c r="D4442" t="s">
        <v>23</v>
      </c>
      <c r="E4442" t="s">
        <v>12340</v>
      </c>
      <c r="F4442" t="s">
        <v>12341</v>
      </c>
      <c r="G4442">
        <v>40</v>
      </c>
      <c r="H4442">
        <v>244</v>
      </c>
      <c r="I4442">
        <v>549</v>
      </c>
      <c r="J4442" t="s">
        <v>495</v>
      </c>
      <c r="K4442" t="s">
        <v>10417</v>
      </c>
      <c r="L4442" t="s">
        <v>51</v>
      </c>
      <c r="M4442">
        <v>2</v>
      </c>
      <c r="N4442">
        <v>0</v>
      </c>
      <c r="O4442">
        <v>-1</v>
      </c>
      <c r="P4442" t="s">
        <v>4910</v>
      </c>
      <c r="Q4442" t="s">
        <v>386</v>
      </c>
      <c r="R4442" s="3">
        <v>41872.93125</v>
      </c>
      <c r="S4442" t="s">
        <v>31</v>
      </c>
    </row>
    <row r="4443" customHeight="1" spans="1:19">
      <c r="A4443">
        <v>5891346429</v>
      </c>
      <c r="B4443" s="2" t="s">
        <v>12342</v>
      </c>
      <c r="C4443" t="s">
        <v>157</v>
      </c>
      <c r="D4443" t="s">
        <v>23</v>
      </c>
      <c r="E4443" t="s">
        <v>12343</v>
      </c>
      <c r="G4443">
        <v>2</v>
      </c>
      <c r="H4443">
        <v>251</v>
      </c>
      <c r="I4443">
        <v>26</v>
      </c>
      <c r="J4443" t="s">
        <v>94</v>
      </c>
      <c r="K4443" t="s">
        <v>4140</v>
      </c>
      <c r="L4443" t="s">
        <v>28</v>
      </c>
      <c r="M4443">
        <v>0</v>
      </c>
      <c r="N4443">
        <v>0</v>
      </c>
      <c r="O4443">
        <v>-1</v>
      </c>
      <c r="P4443" t="s">
        <v>36</v>
      </c>
      <c r="Q4443" t="s">
        <v>386</v>
      </c>
      <c r="R4443" s="3">
        <v>42464.0347222222</v>
      </c>
      <c r="S4443" t="s">
        <v>31</v>
      </c>
    </row>
    <row r="4444" customHeight="1" spans="1:19">
      <c r="A4444">
        <v>7454581830</v>
      </c>
      <c r="B4444" s="2" t="s">
        <v>12344</v>
      </c>
      <c r="C4444" t="s">
        <v>157</v>
      </c>
      <c r="D4444" t="s">
        <v>23</v>
      </c>
      <c r="E4444" t="s">
        <v>12345</v>
      </c>
      <c r="F4444" t="s">
        <v>12346</v>
      </c>
      <c r="G4444">
        <v>9</v>
      </c>
      <c r="H4444">
        <v>41</v>
      </c>
      <c r="I4444">
        <v>67</v>
      </c>
      <c r="J4444" t="s">
        <v>35</v>
      </c>
      <c r="L4444" t="s">
        <v>51</v>
      </c>
      <c r="M4444">
        <v>0</v>
      </c>
      <c r="N4444">
        <v>0</v>
      </c>
      <c r="O4444">
        <v>-1</v>
      </c>
      <c r="P4444" t="s">
        <v>36</v>
      </c>
      <c r="Q4444" t="s">
        <v>199</v>
      </c>
      <c r="R4444" s="3">
        <v>43962.4576388889</v>
      </c>
      <c r="S4444" t="s">
        <v>38</v>
      </c>
    </row>
    <row r="4445" customHeight="1" spans="1:19">
      <c r="A4445">
        <v>5657941779</v>
      </c>
      <c r="B4445" s="2" t="s">
        <v>12347</v>
      </c>
      <c r="C4445" t="s">
        <v>157</v>
      </c>
      <c r="D4445" t="s">
        <v>23</v>
      </c>
      <c r="E4445" t="s">
        <v>12348</v>
      </c>
      <c r="G4445">
        <v>669</v>
      </c>
      <c r="H4445">
        <v>5213</v>
      </c>
      <c r="I4445">
        <v>649</v>
      </c>
      <c r="J4445" t="s">
        <v>726</v>
      </c>
      <c r="L4445" t="s">
        <v>28</v>
      </c>
      <c r="M4445">
        <v>0</v>
      </c>
      <c r="N4445">
        <v>0</v>
      </c>
      <c r="O4445">
        <v>-1</v>
      </c>
      <c r="P4445" t="s">
        <v>36</v>
      </c>
      <c r="Q4445" t="s">
        <v>71</v>
      </c>
      <c r="R4445" s="3">
        <v>42206.3909722222</v>
      </c>
      <c r="S4445" t="s">
        <v>31</v>
      </c>
    </row>
    <row r="4446" customHeight="1" spans="1:19">
      <c r="A4446">
        <v>5982740104</v>
      </c>
      <c r="B4446" s="2" t="s">
        <v>12349</v>
      </c>
      <c r="C4446" t="s">
        <v>65</v>
      </c>
      <c r="D4446" t="s">
        <v>23</v>
      </c>
      <c r="E4446" t="s">
        <v>12350</v>
      </c>
      <c r="F4446" t="s">
        <v>12351</v>
      </c>
      <c r="G4446">
        <v>111</v>
      </c>
      <c r="H4446">
        <v>76</v>
      </c>
      <c r="I4446">
        <v>68</v>
      </c>
      <c r="J4446" t="s">
        <v>35</v>
      </c>
      <c r="L4446" t="s">
        <v>28</v>
      </c>
      <c r="M4446">
        <v>6</v>
      </c>
      <c r="N4446">
        <v>0</v>
      </c>
      <c r="O4446">
        <v>-1</v>
      </c>
      <c r="P4446" t="s">
        <v>275</v>
      </c>
      <c r="Q4446" t="s">
        <v>46</v>
      </c>
      <c r="R4446" s="3">
        <v>42571.8604166667</v>
      </c>
      <c r="S4446" t="s">
        <v>31</v>
      </c>
    </row>
    <row r="4447" customHeight="1" spans="1:19">
      <c r="A4447">
        <v>2366380560</v>
      </c>
      <c r="B4447" s="2" t="s">
        <v>12352</v>
      </c>
      <c r="C4447" t="s">
        <v>65</v>
      </c>
      <c r="D4447" t="s">
        <v>23</v>
      </c>
      <c r="E4447" t="s">
        <v>12353</v>
      </c>
      <c r="F4447" t="s">
        <v>12354</v>
      </c>
      <c r="G4447">
        <v>164</v>
      </c>
      <c r="H4447">
        <v>281</v>
      </c>
      <c r="I4447">
        <v>1536</v>
      </c>
      <c r="J4447" t="s">
        <v>94</v>
      </c>
      <c r="L4447" t="s">
        <v>28</v>
      </c>
      <c r="M4447">
        <v>0</v>
      </c>
      <c r="N4447">
        <v>0</v>
      </c>
      <c r="O4447">
        <v>-1</v>
      </c>
      <c r="Q4447" t="s">
        <v>95</v>
      </c>
      <c r="R4447" s="3">
        <v>40787.9618055556</v>
      </c>
      <c r="S4447" t="s">
        <v>31</v>
      </c>
    </row>
    <row r="4448" customHeight="1" spans="1:19">
      <c r="A4448">
        <v>5271699211</v>
      </c>
      <c r="B4448" s="2" t="s">
        <v>12355</v>
      </c>
      <c r="C4448" t="s">
        <v>157</v>
      </c>
      <c r="D4448" t="s">
        <v>23</v>
      </c>
      <c r="E4448" t="s">
        <v>12356</v>
      </c>
      <c r="G4448">
        <v>2075</v>
      </c>
      <c r="H4448">
        <v>192</v>
      </c>
      <c r="I4448">
        <v>43</v>
      </c>
      <c r="J4448" t="s">
        <v>50</v>
      </c>
      <c r="K4448" t="s">
        <v>463</v>
      </c>
      <c r="L4448" t="s">
        <v>51</v>
      </c>
      <c r="M4448">
        <v>5</v>
      </c>
      <c r="N4448">
        <v>0</v>
      </c>
      <c r="O4448">
        <v>-1</v>
      </c>
      <c r="P4448" t="s">
        <v>12357</v>
      </c>
      <c r="Q4448" t="s">
        <v>12358</v>
      </c>
      <c r="R4448" s="3">
        <v>41880.4951388889</v>
      </c>
      <c r="S4448" t="s">
        <v>31</v>
      </c>
    </row>
    <row r="4449" customHeight="1" spans="1:19">
      <c r="A4449">
        <v>3178353313</v>
      </c>
      <c r="B4449" s="2" t="s">
        <v>12359</v>
      </c>
      <c r="C4449" t="s">
        <v>157</v>
      </c>
      <c r="D4449" t="s">
        <v>23</v>
      </c>
      <c r="E4449" t="s">
        <v>12360</v>
      </c>
      <c r="G4449">
        <v>57</v>
      </c>
      <c r="H4449">
        <v>16</v>
      </c>
      <c r="I4449">
        <v>549</v>
      </c>
      <c r="J4449" t="s">
        <v>289</v>
      </c>
      <c r="K4449" t="s">
        <v>1790</v>
      </c>
      <c r="L4449" t="s">
        <v>51</v>
      </c>
      <c r="M4449">
        <v>2</v>
      </c>
      <c r="N4449">
        <v>0</v>
      </c>
      <c r="O4449">
        <v>-1</v>
      </c>
      <c r="P4449" t="s">
        <v>12361</v>
      </c>
      <c r="Q4449" t="s">
        <v>95</v>
      </c>
      <c r="R4449" s="3">
        <v>41296.9625</v>
      </c>
      <c r="S4449" t="s">
        <v>31</v>
      </c>
    </row>
    <row r="4450" customHeight="1" spans="1:19">
      <c r="A4450">
        <v>7672932816</v>
      </c>
      <c r="B4450" s="2" t="s">
        <v>12362</v>
      </c>
      <c r="C4450" t="s">
        <v>157</v>
      </c>
      <c r="D4450" t="s">
        <v>23</v>
      </c>
      <c r="E4450" t="s">
        <v>12363</v>
      </c>
      <c r="G4450">
        <v>4</v>
      </c>
      <c r="H4450">
        <v>72</v>
      </c>
      <c r="I4450">
        <v>46</v>
      </c>
      <c r="J4450" t="s">
        <v>68</v>
      </c>
      <c r="K4450" t="s">
        <v>764</v>
      </c>
      <c r="L4450" t="s">
        <v>51</v>
      </c>
      <c r="M4450">
        <v>0</v>
      </c>
      <c r="N4450">
        <v>0</v>
      </c>
      <c r="O4450">
        <v>-1</v>
      </c>
      <c r="P4450" t="s">
        <v>12364</v>
      </c>
      <c r="Q4450" t="s">
        <v>71</v>
      </c>
      <c r="R4450" s="3">
        <v>44424.6465277778</v>
      </c>
      <c r="S4450" t="s">
        <v>38</v>
      </c>
    </row>
    <row r="4451" customHeight="1" spans="1:19">
      <c r="A4451">
        <v>7754036030</v>
      </c>
      <c r="B4451" s="2" t="s">
        <v>12365</v>
      </c>
      <c r="C4451" t="s">
        <v>65</v>
      </c>
      <c r="D4451" t="s">
        <v>23</v>
      </c>
      <c r="E4451" t="s">
        <v>12366</v>
      </c>
      <c r="G4451">
        <v>1</v>
      </c>
      <c r="H4451">
        <v>42</v>
      </c>
      <c r="I4451">
        <v>8</v>
      </c>
      <c r="J4451" t="s">
        <v>35</v>
      </c>
      <c r="L4451" t="s">
        <v>51</v>
      </c>
      <c r="M4451">
        <v>0</v>
      </c>
      <c r="N4451">
        <v>0</v>
      </c>
      <c r="O4451">
        <v>-1</v>
      </c>
      <c r="P4451" t="s">
        <v>12367</v>
      </c>
      <c r="Q4451" t="s">
        <v>318</v>
      </c>
      <c r="R4451" s="3">
        <v>44667.8486111111</v>
      </c>
      <c r="S4451" t="s">
        <v>38</v>
      </c>
    </row>
    <row r="4452" customHeight="1" spans="1:19">
      <c r="A4452">
        <v>1007613127</v>
      </c>
      <c r="B4452" s="2" t="s">
        <v>12368</v>
      </c>
      <c r="C4452" t="s">
        <v>157</v>
      </c>
      <c r="D4452" t="s">
        <v>23</v>
      </c>
      <c r="E4452" t="s">
        <v>12369</v>
      </c>
      <c r="G4452">
        <v>184</v>
      </c>
      <c r="H4452">
        <v>92</v>
      </c>
      <c r="I4452">
        <v>190</v>
      </c>
      <c r="J4452" t="s">
        <v>289</v>
      </c>
      <c r="K4452" t="s">
        <v>1790</v>
      </c>
      <c r="L4452" t="s">
        <v>28</v>
      </c>
      <c r="M4452">
        <v>0</v>
      </c>
      <c r="N4452">
        <v>0</v>
      </c>
      <c r="O4452">
        <v>-1</v>
      </c>
      <c r="P4452" t="s">
        <v>36</v>
      </c>
      <c r="Q4452" t="s">
        <v>37</v>
      </c>
      <c r="R4452" s="3">
        <v>40815.9611111111</v>
      </c>
      <c r="S4452" t="s">
        <v>31</v>
      </c>
    </row>
    <row r="4453" customHeight="1" spans="1:21">
      <c r="A4453">
        <v>7486654184</v>
      </c>
      <c r="B4453" s="2" t="s">
        <v>12370</v>
      </c>
      <c r="C4453" t="s">
        <v>65</v>
      </c>
      <c r="D4453" t="s">
        <v>23</v>
      </c>
      <c r="E4453" t="s">
        <v>12371</v>
      </c>
      <c r="F4453" t="s">
        <v>12372</v>
      </c>
      <c r="G4453">
        <v>583</v>
      </c>
      <c r="H4453">
        <v>124</v>
      </c>
      <c r="I4453">
        <v>392</v>
      </c>
      <c r="J4453" t="s">
        <v>111</v>
      </c>
      <c r="L4453" t="s">
        <v>51</v>
      </c>
      <c r="M4453">
        <v>3</v>
      </c>
      <c r="N4453">
        <v>1</v>
      </c>
      <c r="O4453">
        <v>0</v>
      </c>
      <c r="P4453" t="s">
        <v>12373</v>
      </c>
      <c r="Q4453" t="s">
        <v>318</v>
      </c>
      <c r="R4453" s="3">
        <v>44046.4881944444</v>
      </c>
      <c r="S4453" t="s">
        <v>31</v>
      </c>
      <c r="U4453" t="s">
        <v>2927</v>
      </c>
    </row>
    <row r="4454" customHeight="1" spans="1:20">
      <c r="A4454">
        <v>6336146300</v>
      </c>
      <c r="B4454" s="2" t="s">
        <v>12374</v>
      </c>
      <c r="C4454" t="s">
        <v>3287</v>
      </c>
      <c r="D4454" t="s">
        <v>23</v>
      </c>
      <c r="E4454" t="s">
        <v>12375</v>
      </c>
      <c r="F4454" t="s">
        <v>12376</v>
      </c>
      <c r="G4454">
        <v>52</v>
      </c>
      <c r="H4454">
        <v>432</v>
      </c>
      <c r="I4454">
        <v>200</v>
      </c>
      <c r="J4454" t="s">
        <v>726</v>
      </c>
      <c r="K4454" t="s">
        <v>5821</v>
      </c>
      <c r="L4454" t="s">
        <v>51</v>
      </c>
      <c r="M4454">
        <v>0</v>
      </c>
      <c r="N4454">
        <v>0</v>
      </c>
      <c r="O4454">
        <v>-1</v>
      </c>
      <c r="P4454" t="s">
        <v>307</v>
      </c>
      <c r="Q4454" t="s">
        <v>46</v>
      </c>
      <c r="R4454" s="3">
        <v>42950.3854166667</v>
      </c>
      <c r="S4454" t="s">
        <v>31</v>
      </c>
      <c r="T4454" t="s">
        <v>898</v>
      </c>
    </row>
    <row r="4455" customHeight="1" spans="1:19">
      <c r="A4455">
        <v>7459780051</v>
      </c>
      <c r="B4455" s="2" t="s">
        <v>12377</v>
      </c>
      <c r="C4455" t="s">
        <v>3287</v>
      </c>
      <c r="D4455" t="s">
        <v>23</v>
      </c>
      <c r="E4455" t="s">
        <v>12378</v>
      </c>
      <c r="F4455" t="s">
        <v>12379</v>
      </c>
      <c r="G4455">
        <v>2</v>
      </c>
      <c r="H4455">
        <v>41</v>
      </c>
      <c r="I4455">
        <v>3</v>
      </c>
      <c r="J4455" t="s">
        <v>35</v>
      </c>
      <c r="L4455" t="s">
        <v>28</v>
      </c>
      <c r="M4455">
        <v>0</v>
      </c>
      <c r="N4455">
        <v>0</v>
      </c>
      <c r="O4455">
        <v>-1</v>
      </c>
      <c r="P4455" t="s">
        <v>36</v>
      </c>
      <c r="Q4455" t="s">
        <v>318</v>
      </c>
      <c r="R4455" s="3">
        <v>43977.9576388889</v>
      </c>
      <c r="S4455" t="s">
        <v>38</v>
      </c>
    </row>
    <row r="4456" customHeight="1" spans="1:19">
      <c r="A4456">
        <v>5181906746</v>
      </c>
      <c r="B4456" s="2" t="s">
        <v>12380</v>
      </c>
      <c r="C4456" t="s">
        <v>3287</v>
      </c>
      <c r="D4456" t="s">
        <v>23</v>
      </c>
      <c r="E4456" t="s">
        <v>12381</v>
      </c>
      <c r="F4456" t="s">
        <v>12382</v>
      </c>
      <c r="G4456">
        <v>214</v>
      </c>
      <c r="H4456">
        <v>642</v>
      </c>
      <c r="I4456">
        <v>2330</v>
      </c>
      <c r="J4456" t="s">
        <v>204</v>
      </c>
      <c r="K4456" t="s">
        <v>220</v>
      </c>
      <c r="L4456" t="s">
        <v>51</v>
      </c>
      <c r="M4456">
        <v>0</v>
      </c>
      <c r="N4456">
        <v>0</v>
      </c>
      <c r="O4456">
        <v>-1</v>
      </c>
      <c r="P4456" t="s">
        <v>230</v>
      </c>
      <c r="Q4456" t="s">
        <v>84</v>
      </c>
      <c r="R4456" s="3">
        <v>41806.9914814815</v>
      </c>
      <c r="S4456" t="s">
        <v>31</v>
      </c>
    </row>
    <row r="4457" customHeight="1" spans="1:19">
      <c r="A4457">
        <v>6670567020</v>
      </c>
      <c r="B4457" s="2" t="s">
        <v>12383</v>
      </c>
      <c r="C4457" t="s">
        <v>3287</v>
      </c>
      <c r="D4457" t="s">
        <v>23</v>
      </c>
      <c r="E4457" t="s">
        <v>12384</v>
      </c>
      <c r="F4457" t="s">
        <v>12385</v>
      </c>
      <c r="G4457">
        <v>13</v>
      </c>
      <c r="H4457">
        <v>90</v>
      </c>
      <c r="I4457">
        <v>140</v>
      </c>
      <c r="J4457" t="s">
        <v>537</v>
      </c>
      <c r="K4457" t="s">
        <v>2525</v>
      </c>
      <c r="L4457" t="s">
        <v>51</v>
      </c>
      <c r="M4457">
        <v>2</v>
      </c>
      <c r="N4457">
        <v>0</v>
      </c>
      <c r="O4457">
        <v>-1</v>
      </c>
      <c r="P4457" t="s">
        <v>29</v>
      </c>
      <c r="Q4457" t="s">
        <v>79</v>
      </c>
      <c r="R4457" s="3">
        <v>43342.7777777778</v>
      </c>
      <c r="S4457" t="s">
        <v>31</v>
      </c>
    </row>
    <row r="4458" customHeight="1" spans="1:19">
      <c r="A4458">
        <v>7094290349</v>
      </c>
      <c r="B4458" s="2" t="s">
        <v>12386</v>
      </c>
      <c r="C4458" t="s">
        <v>3287</v>
      </c>
      <c r="D4458" t="s">
        <v>23</v>
      </c>
      <c r="E4458" t="s">
        <v>12387</v>
      </c>
      <c r="G4458">
        <v>18</v>
      </c>
      <c r="H4458">
        <v>54</v>
      </c>
      <c r="I4458">
        <v>687</v>
      </c>
      <c r="J4458" t="s">
        <v>2076</v>
      </c>
      <c r="L4458" t="s">
        <v>51</v>
      </c>
      <c r="M4458">
        <v>0</v>
      </c>
      <c r="N4458">
        <v>0</v>
      </c>
      <c r="O4458">
        <v>-1</v>
      </c>
      <c r="P4458" t="s">
        <v>36</v>
      </c>
      <c r="Q4458" t="s">
        <v>150</v>
      </c>
      <c r="R4458" s="3">
        <v>43578.4416666667</v>
      </c>
      <c r="S4458" t="s">
        <v>31</v>
      </c>
    </row>
    <row r="4459" customHeight="1" spans="1:19">
      <c r="A4459">
        <v>3284624111</v>
      </c>
      <c r="B4459" s="2" t="s">
        <v>12388</v>
      </c>
      <c r="C4459" t="s">
        <v>157</v>
      </c>
      <c r="D4459" t="s">
        <v>23</v>
      </c>
      <c r="E4459" t="s">
        <v>12389</v>
      </c>
      <c r="F4459" t="s">
        <v>12390</v>
      </c>
      <c r="G4459">
        <v>66</v>
      </c>
      <c r="H4459">
        <v>131</v>
      </c>
      <c r="I4459">
        <v>135</v>
      </c>
      <c r="J4459" t="s">
        <v>26</v>
      </c>
      <c r="L4459" t="s">
        <v>28</v>
      </c>
      <c r="M4459">
        <v>0</v>
      </c>
      <c r="N4459">
        <v>0</v>
      </c>
      <c r="O4459">
        <v>-1</v>
      </c>
      <c r="P4459" t="s">
        <v>12391</v>
      </c>
      <c r="Q4459" t="s">
        <v>30</v>
      </c>
      <c r="R4459" s="3">
        <v>41413.4118055556</v>
      </c>
      <c r="S4459" t="s">
        <v>31</v>
      </c>
    </row>
    <row r="4460" customHeight="1" spans="1:19">
      <c r="A4460">
        <v>6663402830</v>
      </c>
      <c r="B4460" s="2" t="s">
        <v>12392</v>
      </c>
      <c r="C4460" t="s">
        <v>157</v>
      </c>
      <c r="D4460" t="s">
        <v>23</v>
      </c>
      <c r="E4460" t="s">
        <v>12393</v>
      </c>
      <c r="F4460" t="s">
        <v>12394</v>
      </c>
      <c r="G4460">
        <v>63</v>
      </c>
      <c r="H4460">
        <v>10</v>
      </c>
      <c r="I4460">
        <v>38</v>
      </c>
      <c r="J4460" t="s">
        <v>204</v>
      </c>
      <c r="L4460" t="s">
        <v>28</v>
      </c>
      <c r="M4460">
        <v>0</v>
      </c>
      <c r="N4460">
        <v>0</v>
      </c>
      <c r="O4460">
        <v>-1</v>
      </c>
      <c r="P4460" t="s">
        <v>100</v>
      </c>
      <c r="Q4460" t="s">
        <v>84</v>
      </c>
      <c r="R4460" s="3">
        <v>43339.0104166667</v>
      </c>
      <c r="S4460" t="s">
        <v>38</v>
      </c>
    </row>
    <row r="4461" customHeight="1" spans="1:19">
      <c r="A4461">
        <v>7108585290</v>
      </c>
      <c r="B4461" s="2" t="s">
        <v>12395</v>
      </c>
      <c r="C4461" t="s">
        <v>157</v>
      </c>
      <c r="D4461" t="s">
        <v>23</v>
      </c>
      <c r="E4461" t="s">
        <v>12396</v>
      </c>
      <c r="F4461" t="s">
        <v>12397</v>
      </c>
      <c r="G4461">
        <v>2</v>
      </c>
      <c r="H4461">
        <v>175</v>
      </c>
      <c r="I4461">
        <v>608</v>
      </c>
      <c r="J4461" t="s">
        <v>35</v>
      </c>
      <c r="L4461" t="s">
        <v>51</v>
      </c>
      <c r="M4461">
        <v>0</v>
      </c>
      <c r="N4461">
        <v>0</v>
      </c>
      <c r="O4461">
        <v>-1</v>
      </c>
      <c r="P4461" t="s">
        <v>12398</v>
      </c>
      <c r="Q4461" t="s">
        <v>597</v>
      </c>
      <c r="R4461" s="3">
        <v>43586.0284722222</v>
      </c>
      <c r="S4461" t="s">
        <v>38</v>
      </c>
    </row>
    <row r="4462" customHeight="1" spans="1:19">
      <c r="A4462">
        <v>7754832142</v>
      </c>
      <c r="B4462" s="2" t="s">
        <v>12399</v>
      </c>
      <c r="C4462" t="s">
        <v>65</v>
      </c>
      <c r="D4462" t="s">
        <v>23</v>
      </c>
      <c r="E4462" t="s">
        <v>12400</v>
      </c>
      <c r="G4462">
        <v>1</v>
      </c>
      <c r="H4462">
        <v>9</v>
      </c>
      <c r="I4462">
        <v>1</v>
      </c>
      <c r="J4462" t="s">
        <v>35</v>
      </c>
      <c r="L4462" t="s">
        <v>28</v>
      </c>
      <c r="M4462">
        <v>0</v>
      </c>
      <c r="N4462">
        <v>0</v>
      </c>
      <c r="O4462">
        <v>-1</v>
      </c>
      <c r="P4462" t="s">
        <v>36</v>
      </c>
      <c r="Q4462" t="s">
        <v>597</v>
      </c>
      <c r="R4462" s="3">
        <v>44671.4069444444</v>
      </c>
      <c r="S4462" t="s">
        <v>38</v>
      </c>
    </row>
    <row r="4463" customHeight="1" spans="1:19">
      <c r="A4463">
        <v>6446544296</v>
      </c>
      <c r="B4463" s="2" t="s">
        <v>12401</v>
      </c>
      <c r="C4463" t="s">
        <v>65</v>
      </c>
      <c r="D4463" t="s">
        <v>23</v>
      </c>
      <c r="E4463" t="s">
        <v>12402</v>
      </c>
      <c r="F4463" t="s">
        <v>12403</v>
      </c>
      <c r="G4463">
        <v>179</v>
      </c>
      <c r="H4463">
        <v>549</v>
      </c>
      <c r="I4463">
        <v>2109</v>
      </c>
      <c r="J4463" t="s">
        <v>35</v>
      </c>
      <c r="L4463" t="s">
        <v>51</v>
      </c>
      <c r="M4463">
        <v>1</v>
      </c>
      <c r="N4463">
        <v>0</v>
      </c>
      <c r="O4463">
        <v>-1</v>
      </c>
      <c r="P4463" t="s">
        <v>36</v>
      </c>
      <c r="Q4463" t="s">
        <v>46</v>
      </c>
      <c r="R4463" s="3">
        <v>43098.5784722222</v>
      </c>
      <c r="S4463" t="s">
        <v>31</v>
      </c>
    </row>
    <row r="4464" customHeight="1" spans="1:19">
      <c r="A4464">
        <v>1877599225</v>
      </c>
      <c r="B4464" s="2" t="s">
        <v>12404</v>
      </c>
      <c r="C4464" t="s">
        <v>157</v>
      </c>
      <c r="D4464" t="s">
        <v>23</v>
      </c>
      <c r="E4464" t="s">
        <v>12405</v>
      </c>
      <c r="F4464" t="s">
        <v>12406</v>
      </c>
      <c r="G4464">
        <v>682</v>
      </c>
      <c r="H4464">
        <v>512</v>
      </c>
      <c r="I4464">
        <v>144</v>
      </c>
      <c r="J4464" t="s">
        <v>94</v>
      </c>
      <c r="K4464" t="s">
        <v>854</v>
      </c>
      <c r="L4464" t="s">
        <v>51</v>
      </c>
      <c r="M4464">
        <v>4</v>
      </c>
      <c r="N4464">
        <v>0</v>
      </c>
      <c r="O4464">
        <v>220</v>
      </c>
      <c r="P4464" t="s">
        <v>12407</v>
      </c>
      <c r="Q4464" t="s">
        <v>141</v>
      </c>
      <c r="R4464" s="3">
        <v>40511.6645833333</v>
      </c>
      <c r="S4464" t="s">
        <v>54</v>
      </c>
    </row>
    <row r="4465" customHeight="1" spans="1:19">
      <c r="A4465">
        <v>7581763163</v>
      </c>
      <c r="B4465" s="2" t="s">
        <v>12408</v>
      </c>
      <c r="C4465" t="s">
        <v>3542</v>
      </c>
      <c r="D4465" t="s">
        <v>23</v>
      </c>
      <c r="E4465" t="s">
        <v>12409</v>
      </c>
      <c r="F4465" t="s">
        <v>12410</v>
      </c>
      <c r="G4465">
        <v>4</v>
      </c>
      <c r="H4465">
        <v>102</v>
      </c>
      <c r="I4465">
        <v>83</v>
      </c>
      <c r="J4465" t="s">
        <v>726</v>
      </c>
      <c r="L4465" t="s">
        <v>51</v>
      </c>
      <c r="M4465">
        <v>0</v>
      </c>
      <c r="N4465">
        <v>0</v>
      </c>
      <c r="O4465">
        <v>-1</v>
      </c>
      <c r="P4465" t="s">
        <v>12411</v>
      </c>
      <c r="Q4465" t="s">
        <v>245</v>
      </c>
      <c r="R4465" s="3">
        <v>44283.0388888889</v>
      </c>
      <c r="S4465" t="s">
        <v>31</v>
      </c>
    </row>
    <row r="4466" customHeight="1" spans="1:19">
      <c r="A4466">
        <v>7311450272</v>
      </c>
      <c r="B4466" s="2" t="s">
        <v>12412</v>
      </c>
      <c r="C4466" t="s">
        <v>65</v>
      </c>
      <c r="D4466" t="s">
        <v>23</v>
      </c>
      <c r="E4466" t="s">
        <v>12413</v>
      </c>
      <c r="G4466">
        <v>15</v>
      </c>
      <c r="H4466">
        <v>393</v>
      </c>
      <c r="I4466">
        <v>437</v>
      </c>
      <c r="J4466" t="s">
        <v>35</v>
      </c>
      <c r="L4466" t="s">
        <v>28</v>
      </c>
      <c r="M4466">
        <v>0</v>
      </c>
      <c r="N4466">
        <v>0</v>
      </c>
      <c r="O4466">
        <v>-1</v>
      </c>
      <c r="P4466" t="s">
        <v>36</v>
      </c>
      <c r="Q4466" t="s">
        <v>46</v>
      </c>
      <c r="R4466" s="3">
        <v>43736.0986111111</v>
      </c>
      <c r="S4466" t="s">
        <v>38</v>
      </c>
    </row>
    <row r="4467" customHeight="1" spans="1:19">
      <c r="A4467">
        <v>7311450272</v>
      </c>
      <c r="B4467" s="2" t="s">
        <v>12414</v>
      </c>
      <c r="C4467" t="s">
        <v>22</v>
      </c>
      <c r="D4467" t="s">
        <v>23</v>
      </c>
      <c r="E4467" t="s">
        <v>12413</v>
      </c>
      <c r="G4467">
        <v>15</v>
      </c>
      <c r="H4467">
        <v>393</v>
      </c>
      <c r="I4467">
        <v>437</v>
      </c>
      <c r="J4467" t="s">
        <v>35</v>
      </c>
      <c r="L4467" t="s">
        <v>28</v>
      </c>
      <c r="M4467">
        <v>0</v>
      </c>
      <c r="N4467">
        <v>0</v>
      </c>
      <c r="O4467">
        <v>-1</v>
      </c>
      <c r="P4467" t="s">
        <v>36</v>
      </c>
      <c r="Q4467" t="s">
        <v>46</v>
      </c>
      <c r="R4467" s="3">
        <v>43736.0986111111</v>
      </c>
      <c r="S4467" t="s">
        <v>38</v>
      </c>
    </row>
    <row r="4468" customHeight="1" spans="1:19">
      <c r="A4468">
        <v>1762847001</v>
      </c>
      <c r="B4468" s="2" t="s">
        <v>12415</v>
      </c>
      <c r="C4468" t="s">
        <v>3293</v>
      </c>
      <c r="E4468" t="s">
        <v>12416</v>
      </c>
      <c r="F4468" t="s">
        <v>12417</v>
      </c>
      <c r="G4468">
        <v>4974</v>
      </c>
      <c r="H4468">
        <v>214</v>
      </c>
      <c r="I4468">
        <v>9630</v>
      </c>
      <c r="J4468" t="s">
        <v>35</v>
      </c>
      <c r="L4468" t="s">
        <v>51</v>
      </c>
      <c r="M4468">
        <v>5</v>
      </c>
      <c r="N4468">
        <v>1</v>
      </c>
      <c r="O4468">
        <v>0</v>
      </c>
      <c r="P4468" t="s">
        <v>230</v>
      </c>
      <c r="Q4468" t="s">
        <v>95</v>
      </c>
      <c r="R4468" s="3">
        <v>40367.7222222222</v>
      </c>
      <c r="S4468" t="s">
        <v>54</v>
      </c>
    </row>
    <row r="4469" customHeight="1" spans="1:19">
      <c r="A4469">
        <v>7497583640</v>
      </c>
      <c r="B4469" s="2" t="s">
        <v>12418</v>
      </c>
      <c r="C4469" t="s">
        <v>3293</v>
      </c>
      <c r="E4469" t="s">
        <v>12419</v>
      </c>
      <c r="G4469">
        <v>4</v>
      </c>
      <c r="H4469">
        <v>241</v>
      </c>
      <c r="I4469">
        <v>201</v>
      </c>
      <c r="J4469" t="s">
        <v>35</v>
      </c>
      <c r="L4469" t="s">
        <v>51</v>
      </c>
      <c r="M4469">
        <v>1</v>
      </c>
      <c r="N4469">
        <v>0</v>
      </c>
      <c r="O4469">
        <v>-1</v>
      </c>
      <c r="P4469" t="s">
        <v>12420</v>
      </c>
      <c r="Q4469" t="s">
        <v>597</v>
      </c>
      <c r="R4469" s="3">
        <v>44070.9743055556</v>
      </c>
      <c r="S4469" t="s">
        <v>38</v>
      </c>
    </row>
    <row r="4470" customHeight="1" spans="1:19">
      <c r="A4470">
        <v>1789271223</v>
      </c>
      <c r="B4470" s="2" t="s">
        <v>12421</v>
      </c>
      <c r="C4470" t="s">
        <v>3287</v>
      </c>
      <c r="D4470" t="s">
        <v>23</v>
      </c>
      <c r="E4470" t="s">
        <v>12422</v>
      </c>
      <c r="F4470" t="s">
        <v>12423</v>
      </c>
      <c r="G4470">
        <v>345</v>
      </c>
      <c r="H4470">
        <v>101</v>
      </c>
      <c r="I4470">
        <v>12</v>
      </c>
      <c r="J4470" t="s">
        <v>273</v>
      </c>
      <c r="K4470" t="s">
        <v>2533</v>
      </c>
      <c r="L4470" t="s">
        <v>28</v>
      </c>
      <c r="M4470">
        <v>4</v>
      </c>
      <c r="N4470">
        <v>0</v>
      </c>
      <c r="O4470">
        <v>220</v>
      </c>
      <c r="P4470" t="s">
        <v>12424</v>
      </c>
      <c r="Q4470" t="s">
        <v>276</v>
      </c>
      <c r="R4470" s="3">
        <v>40397.6361111111</v>
      </c>
      <c r="S4470" t="s">
        <v>54</v>
      </c>
    </row>
    <row r="4471" customHeight="1" spans="1:19">
      <c r="A4471">
        <v>1841066243</v>
      </c>
      <c r="B4471" s="2" t="s">
        <v>12425</v>
      </c>
      <c r="C4471" t="s">
        <v>157</v>
      </c>
      <c r="D4471" t="s">
        <v>23</v>
      </c>
      <c r="E4471" t="s">
        <v>12426</v>
      </c>
      <c r="G4471">
        <v>52</v>
      </c>
      <c r="H4471">
        <v>87</v>
      </c>
      <c r="I4471">
        <v>15</v>
      </c>
      <c r="J4471" t="s">
        <v>537</v>
      </c>
      <c r="K4471" t="s">
        <v>538</v>
      </c>
      <c r="L4471" t="s">
        <v>28</v>
      </c>
      <c r="M4471">
        <v>0</v>
      </c>
      <c r="N4471">
        <v>0</v>
      </c>
      <c r="O4471">
        <v>-1</v>
      </c>
      <c r="P4471" t="s">
        <v>12427</v>
      </c>
      <c r="Q4471" t="s">
        <v>37</v>
      </c>
      <c r="R4471" s="3">
        <v>40479.6701388889</v>
      </c>
      <c r="S4471" t="s">
        <v>31</v>
      </c>
    </row>
    <row r="4472" customHeight="1" spans="1:19">
      <c r="A4472">
        <v>7678446755</v>
      </c>
      <c r="B4472" s="2" t="s">
        <v>12428</v>
      </c>
      <c r="C4472" t="s">
        <v>3293</v>
      </c>
      <c r="E4472" t="s">
        <v>12429</v>
      </c>
      <c r="G4472">
        <v>22</v>
      </c>
      <c r="H4472">
        <v>42</v>
      </c>
      <c r="I4472">
        <v>9</v>
      </c>
      <c r="J4472" t="s">
        <v>35</v>
      </c>
      <c r="L4472" t="s">
        <v>28</v>
      </c>
      <c r="M4472">
        <v>0</v>
      </c>
      <c r="N4472">
        <v>0</v>
      </c>
      <c r="O4472">
        <v>-1</v>
      </c>
      <c r="P4472" t="s">
        <v>36</v>
      </c>
      <c r="Q4472" t="s">
        <v>101</v>
      </c>
      <c r="R4472" s="3">
        <v>44430.5527777778</v>
      </c>
      <c r="S4472" t="s">
        <v>38</v>
      </c>
    </row>
    <row r="4473" customHeight="1" spans="1:19">
      <c r="A4473">
        <v>6056561167</v>
      </c>
      <c r="B4473" s="2" t="s">
        <v>12430</v>
      </c>
      <c r="C4473" t="s">
        <v>65</v>
      </c>
      <c r="D4473" t="s">
        <v>23</v>
      </c>
      <c r="E4473" t="s">
        <v>12431</v>
      </c>
      <c r="F4473" t="s">
        <v>12432</v>
      </c>
      <c r="G4473">
        <v>21</v>
      </c>
      <c r="H4473">
        <v>104</v>
      </c>
      <c r="I4473">
        <v>2692</v>
      </c>
      <c r="J4473" t="s">
        <v>204</v>
      </c>
      <c r="K4473" t="s">
        <v>220</v>
      </c>
      <c r="L4473" t="s">
        <v>51</v>
      </c>
      <c r="M4473">
        <v>1</v>
      </c>
      <c r="N4473">
        <v>0</v>
      </c>
      <c r="O4473">
        <v>-1</v>
      </c>
      <c r="P4473" t="s">
        <v>12433</v>
      </c>
      <c r="Q4473" t="s">
        <v>160</v>
      </c>
      <c r="R4473" s="3">
        <v>42673.3930555556</v>
      </c>
      <c r="S4473" t="s">
        <v>31</v>
      </c>
    </row>
    <row r="4474" customHeight="1" spans="1:19">
      <c r="A4474">
        <v>1775687145</v>
      </c>
      <c r="B4474" s="2" t="s">
        <v>12434</v>
      </c>
      <c r="C4474" t="s">
        <v>157</v>
      </c>
      <c r="D4474" t="s">
        <v>23</v>
      </c>
      <c r="E4474" t="s">
        <v>12435</v>
      </c>
      <c r="F4474" t="s">
        <v>12436</v>
      </c>
      <c r="G4474">
        <v>125</v>
      </c>
      <c r="H4474">
        <v>194</v>
      </c>
      <c r="I4474">
        <v>1</v>
      </c>
      <c r="J4474" t="s">
        <v>35</v>
      </c>
      <c r="L4474" t="s">
        <v>28</v>
      </c>
      <c r="M4474">
        <v>0</v>
      </c>
      <c r="N4474">
        <v>0</v>
      </c>
      <c r="O4474">
        <v>-1</v>
      </c>
      <c r="P4474" t="s">
        <v>36</v>
      </c>
      <c r="Q4474" t="s">
        <v>439</v>
      </c>
      <c r="R4474" s="3">
        <v>40417.6611111111</v>
      </c>
      <c r="S4474" t="s">
        <v>31</v>
      </c>
    </row>
    <row r="4475" customHeight="1" spans="1:19">
      <c r="A4475">
        <v>2085478067</v>
      </c>
      <c r="B4475" s="2" t="s">
        <v>12437</v>
      </c>
      <c r="C4475" t="s">
        <v>157</v>
      </c>
      <c r="D4475" t="s">
        <v>23</v>
      </c>
      <c r="E4475" t="s">
        <v>12438</v>
      </c>
      <c r="F4475" t="s">
        <v>12439</v>
      </c>
      <c r="G4475">
        <v>1959</v>
      </c>
      <c r="H4475">
        <v>163</v>
      </c>
      <c r="I4475">
        <v>6523</v>
      </c>
      <c r="J4475" t="s">
        <v>521</v>
      </c>
      <c r="L4475" t="s">
        <v>28</v>
      </c>
      <c r="M4475">
        <v>0</v>
      </c>
      <c r="N4475">
        <v>0</v>
      </c>
      <c r="O4475">
        <v>-1</v>
      </c>
      <c r="P4475" t="s">
        <v>12440</v>
      </c>
      <c r="Q4475" t="s">
        <v>583</v>
      </c>
      <c r="R4475" s="3">
        <v>40647.3881944444</v>
      </c>
      <c r="S4475" t="s">
        <v>31</v>
      </c>
    </row>
    <row r="4476" customHeight="1" spans="1:19">
      <c r="A4476">
        <v>2085478067</v>
      </c>
      <c r="B4476" s="2" t="s">
        <v>12441</v>
      </c>
      <c r="C4476" t="s">
        <v>157</v>
      </c>
      <c r="D4476" t="s">
        <v>23</v>
      </c>
      <c r="E4476" t="s">
        <v>12438</v>
      </c>
      <c r="F4476" t="s">
        <v>12439</v>
      </c>
      <c r="G4476">
        <v>1959</v>
      </c>
      <c r="H4476">
        <v>163</v>
      </c>
      <c r="I4476">
        <v>6523</v>
      </c>
      <c r="J4476" t="s">
        <v>521</v>
      </c>
      <c r="L4476" t="s">
        <v>28</v>
      </c>
      <c r="M4476">
        <v>0</v>
      </c>
      <c r="N4476">
        <v>0</v>
      </c>
      <c r="O4476">
        <v>-1</v>
      </c>
      <c r="P4476" t="s">
        <v>12440</v>
      </c>
      <c r="Q4476" t="s">
        <v>583</v>
      </c>
      <c r="R4476" s="3">
        <v>40647.3881944444</v>
      </c>
      <c r="S4476" t="s">
        <v>31</v>
      </c>
    </row>
    <row r="4477" customHeight="1" spans="1:21">
      <c r="A4477">
        <v>5836708806</v>
      </c>
      <c r="B4477" s="2" t="s">
        <v>12442</v>
      </c>
      <c r="C4477" t="s">
        <v>157</v>
      </c>
      <c r="D4477" t="s">
        <v>23</v>
      </c>
      <c r="E4477" t="s">
        <v>12443</v>
      </c>
      <c r="G4477">
        <v>10</v>
      </c>
      <c r="H4477">
        <v>44</v>
      </c>
      <c r="I4477">
        <v>106</v>
      </c>
      <c r="J4477" t="s">
        <v>563</v>
      </c>
      <c r="L4477" t="s">
        <v>51</v>
      </c>
      <c r="M4477">
        <v>0</v>
      </c>
      <c r="N4477">
        <v>0</v>
      </c>
      <c r="O4477">
        <v>-1</v>
      </c>
      <c r="P4477" t="s">
        <v>36</v>
      </c>
      <c r="Q4477" t="s">
        <v>53</v>
      </c>
      <c r="R4477" s="3">
        <v>42392.7618055556</v>
      </c>
      <c r="S4477" t="s">
        <v>38</v>
      </c>
      <c r="U4477" t="s">
        <v>10000</v>
      </c>
    </row>
    <row r="4478" customHeight="1" spans="1:21">
      <c r="A4478">
        <v>5172138852</v>
      </c>
      <c r="B4478" s="2" t="s">
        <v>12444</v>
      </c>
      <c r="C4478" t="s">
        <v>157</v>
      </c>
      <c r="D4478" t="s">
        <v>23</v>
      </c>
      <c r="E4478" t="s">
        <v>12445</v>
      </c>
      <c r="F4478" t="s">
        <v>12446</v>
      </c>
      <c r="G4478">
        <v>191</v>
      </c>
      <c r="H4478">
        <v>659</v>
      </c>
      <c r="I4478">
        <v>10593</v>
      </c>
      <c r="J4478" t="s">
        <v>35</v>
      </c>
      <c r="L4478" t="s">
        <v>51</v>
      </c>
      <c r="M4478">
        <v>6</v>
      </c>
      <c r="N4478">
        <v>1</v>
      </c>
      <c r="O4478">
        <v>0</v>
      </c>
      <c r="P4478" t="s">
        <v>9510</v>
      </c>
      <c r="Q4478" t="s">
        <v>37</v>
      </c>
      <c r="R4478" s="3">
        <v>41798.45</v>
      </c>
      <c r="S4478" t="s">
        <v>31</v>
      </c>
      <c r="U4478" t="s">
        <v>5194</v>
      </c>
    </row>
    <row r="4479" customHeight="1" spans="1:19">
      <c r="A4479">
        <v>5487181446</v>
      </c>
      <c r="B4479" s="2" t="s">
        <v>12447</v>
      </c>
      <c r="C4479" t="s">
        <v>157</v>
      </c>
      <c r="D4479" t="s">
        <v>23</v>
      </c>
      <c r="E4479" t="s">
        <v>12448</v>
      </c>
      <c r="G4479">
        <v>6</v>
      </c>
      <c r="H4479">
        <v>31</v>
      </c>
      <c r="I4479">
        <v>4</v>
      </c>
      <c r="J4479" t="s">
        <v>117</v>
      </c>
      <c r="K4479" t="s">
        <v>1804</v>
      </c>
      <c r="L4479" t="s">
        <v>51</v>
      </c>
      <c r="M4479">
        <v>0</v>
      </c>
      <c r="N4479">
        <v>0</v>
      </c>
      <c r="O4479">
        <v>-1</v>
      </c>
      <c r="P4479" t="s">
        <v>12449</v>
      </c>
      <c r="Q4479" t="s">
        <v>120</v>
      </c>
      <c r="R4479" s="3">
        <v>42024.0125</v>
      </c>
      <c r="S4479" t="s">
        <v>31</v>
      </c>
    </row>
    <row r="4480" customHeight="1" spans="1:19">
      <c r="A4480">
        <v>5264046838</v>
      </c>
      <c r="B4480" s="2" t="s">
        <v>12450</v>
      </c>
      <c r="C4480" t="s">
        <v>157</v>
      </c>
      <c r="D4480" t="s">
        <v>23</v>
      </c>
      <c r="E4480" t="s">
        <v>12451</v>
      </c>
      <c r="G4480">
        <v>89</v>
      </c>
      <c r="H4480">
        <v>211</v>
      </c>
      <c r="I4480">
        <v>41</v>
      </c>
      <c r="J4480" t="s">
        <v>68</v>
      </c>
      <c r="K4480" t="s">
        <v>3044</v>
      </c>
      <c r="L4480" t="s">
        <v>51</v>
      </c>
      <c r="M4480">
        <v>1</v>
      </c>
      <c r="N4480">
        <v>0</v>
      </c>
      <c r="O4480">
        <v>-1</v>
      </c>
      <c r="P4480" t="s">
        <v>12452</v>
      </c>
      <c r="Q4480" t="s">
        <v>71</v>
      </c>
      <c r="R4480" s="3">
        <v>41873.5833333333</v>
      </c>
      <c r="S4480" t="s">
        <v>31</v>
      </c>
    </row>
    <row r="4481" customHeight="1" spans="1:19">
      <c r="A4481">
        <v>2310922067</v>
      </c>
      <c r="B4481" s="2" t="s">
        <v>12453</v>
      </c>
      <c r="C4481" t="s">
        <v>157</v>
      </c>
      <c r="D4481" t="s">
        <v>23</v>
      </c>
      <c r="E4481" t="s">
        <v>12454</v>
      </c>
      <c r="F4481" t="s">
        <v>12455</v>
      </c>
      <c r="G4481">
        <v>2130</v>
      </c>
      <c r="H4481">
        <v>495</v>
      </c>
      <c r="I4481">
        <v>1024</v>
      </c>
      <c r="J4481" t="s">
        <v>35</v>
      </c>
      <c r="L4481" t="s">
        <v>28</v>
      </c>
      <c r="M4481">
        <v>0</v>
      </c>
      <c r="N4481">
        <v>0</v>
      </c>
      <c r="O4481">
        <v>-1</v>
      </c>
      <c r="P4481" t="s">
        <v>12456</v>
      </c>
      <c r="Q4481" t="s">
        <v>71</v>
      </c>
      <c r="R4481" s="3">
        <v>40774.4388888889</v>
      </c>
      <c r="S4481" t="s">
        <v>54</v>
      </c>
    </row>
    <row r="4482" customHeight="1" spans="1:19">
      <c r="A4482">
        <v>2174858165</v>
      </c>
      <c r="B4482" s="2" t="s">
        <v>12457</v>
      </c>
      <c r="C4482" t="s">
        <v>157</v>
      </c>
      <c r="D4482" t="s">
        <v>23</v>
      </c>
      <c r="E4482" t="s">
        <v>12458</v>
      </c>
      <c r="G4482">
        <v>186</v>
      </c>
      <c r="H4482">
        <v>194</v>
      </c>
      <c r="I4482">
        <v>86</v>
      </c>
      <c r="J4482" t="s">
        <v>323</v>
      </c>
      <c r="K4482" t="s">
        <v>12459</v>
      </c>
      <c r="L4482" t="s">
        <v>28</v>
      </c>
      <c r="M4482">
        <v>1</v>
      </c>
      <c r="N4482">
        <v>0</v>
      </c>
      <c r="O4482">
        <v>-1</v>
      </c>
      <c r="P4482" t="s">
        <v>12460</v>
      </c>
      <c r="Q4482" t="s">
        <v>53</v>
      </c>
      <c r="R4482" s="3">
        <v>40811.7097222222</v>
      </c>
      <c r="S4482" t="s">
        <v>54</v>
      </c>
    </row>
    <row r="4483" customHeight="1" spans="1:19">
      <c r="A4483">
        <v>5344408656</v>
      </c>
      <c r="B4483" s="2" t="s">
        <v>12461</v>
      </c>
      <c r="C4483" t="s">
        <v>157</v>
      </c>
      <c r="D4483" t="s">
        <v>23</v>
      </c>
      <c r="E4483" t="s">
        <v>12462</v>
      </c>
      <c r="G4483">
        <v>94</v>
      </c>
      <c r="H4483">
        <v>359</v>
      </c>
      <c r="I4483">
        <v>226</v>
      </c>
      <c r="J4483" t="s">
        <v>153</v>
      </c>
      <c r="K4483" t="s">
        <v>9509</v>
      </c>
      <c r="L4483" t="s">
        <v>28</v>
      </c>
      <c r="M4483">
        <v>2</v>
      </c>
      <c r="N4483">
        <v>0</v>
      </c>
      <c r="O4483">
        <v>-1</v>
      </c>
      <c r="P4483" t="s">
        <v>12463</v>
      </c>
      <c r="Q4483" t="s">
        <v>276</v>
      </c>
      <c r="R4483" s="3">
        <v>41937.8965277778</v>
      </c>
      <c r="S4483" t="s">
        <v>31</v>
      </c>
    </row>
    <row r="4484" customHeight="1" spans="1:19">
      <c r="A4484">
        <v>7734224910</v>
      </c>
      <c r="B4484" s="2" t="s">
        <v>12464</v>
      </c>
      <c r="C4484" t="s">
        <v>157</v>
      </c>
      <c r="D4484" t="s">
        <v>23</v>
      </c>
      <c r="E4484" t="s">
        <v>12465</v>
      </c>
      <c r="G4484">
        <v>2</v>
      </c>
      <c r="H4484">
        <v>21</v>
      </c>
      <c r="I4484">
        <v>7</v>
      </c>
      <c r="J4484" t="s">
        <v>26</v>
      </c>
      <c r="L4484" t="s">
        <v>28</v>
      </c>
      <c r="M4484">
        <v>0</v>
      </c>
      <c r="N4484">
        <v>0</v>
      </c>
      <c r="O4484">
        <v>-1</v>
      </c>
      <c r="P4484" t="s">
        <v>12466</v>
      </c>
      <c r="Q4484" t="s">
        <v>30</v>
      </c>
      <c r="R4484" s="3">
        <v>44565.9145833333</v>
      </c>
      <c r="S4484" t="s">
        <v>38</v>
      </c>
    </row>
    <row r="4485" customHeight="1" spans="1:19">
      <c r="A4485">
        <v>7412989045</v>
      </c>
      <c r="B4485" s="2" t="s">
        <v>12467</v>
      </c>
      <c r="C4485" t="s">
        <v>157</v>
      </c>
      <c r="D4485" t="s">
        <v>23</v>
      </c>
      <c r="E4485" t="s">
        <v>12468</v>
      </c>
      <c r="F4485" t="s">
        <v>12469</v>
      </c>
      <c r="G4485">
        <v>3</v>
      </c>
      <c r="H4485">
        <v>171</v>
      </c>
      <c r="I4485">
        <v>468</v>
      </c>
      <c r="J4485" t="s">
        <v>35</v>
      </c>
      <c r="L4485" t="s">
        <v>51</v>
      </c>
      <c r="M4485">
        <v>0</v>
      </c>
      <c r="N4485">
        <v>0</v>
      </c>
      <c r="O4485">
        <v>-1</v>
      </c>
      <c r="P4485" t="s">
        <v>230</v>
      </c>
      <c r="Q4485" t="s">
        <v>37</v>
      </c>
      <c r="R4485" s="3">
        <v>43904.5798611111</v>
      </c>
      <c r="S4485" t="s">
        <v>31</v>
      </c>
    </row>
    <row r="4486" customHeight="1" spans="1:19">
      <c r="A4486">
        <v>7228139593</v>
      </c>
      <c r="B4486" s="2" t="s">
        <v>12470</v>
      </c>
      <c r="C4486" t="s">
        <v>65</v>
      </c>
      <c r="D4486" t="s">
        <v>23</v>
      </c>
      <c r="E4486" t="s">
        <v>12471</v>
      </c>
      <c r="F4486" t="s">
        <v>12472</v>
      </c>
      <c r="G4486">
        <v>664</v>
      </c>
      <c r="H4486">
        <v>859</v>
      </c>
      <c r="I4486">
        <v>4204</v>
      </c>
      <c r="J4486" t="s">
        <v>26</v>
      </c>
      <c r="K4486" t="s">
        <v>7531</v>
      </c>
      <c r="L4486" t="s">
        <v>51</v>
      </c>
      <c r="M4486">
        <v>3</v>
      </c>
      <c r="N4486">
        <v>1</v>
      </c>
      <c r="O4486">
        <v>0</v>
      </c>
      <c r="P4486" t="s">
        <v>12473</v>
      </c>
      <c r="Q4486" t="s">
        <v>276</v>
      </c>
      <c r="R4486" s="3">
        <v>43656.8541666667</v>
      </c>
      <c r="S4486" t="s">
        <v>31</v>
      </c>
    </row>
    <row r="4487" customHeight="1" spans="1:19">
      <c r="A4487">
        <v>7228139593</v>
      </c>
      <c r="B4487" s="2" t="s">
        <v>12474</v>
      </c>
      <c r="C4487" t="s">
        <v>73</v>
      </c>
      <c r="D4487" t="s">
        <v>23</v>
      </c>
      <c r="E4487" t="s">
        <v>12471</v>
      </c>
      <c r="F4487" t="s">
        <v>12472</v>
      </c>
      <c r="G4487">
        <v>664</v>
      </c>
      <c r="H4487">
        <v>859</v>
      </c>
      <c r="I4487">
        <v>4204</v>
      </c>
      <c r="J4487" t="s">
        <v>26</v>
      </c>
      <c r="K4487" t="s">
        <v>7531</v>
      </c>
      <c r="L4487" t="s">
        <v>51</v>
      </c>
      <c r="M4487">
        <v>3</v>
      </c>
      <c r="N4487">
        <v>1</v>
      </c>
      <c r="O4487">
        <v>0</v>
      </c>
      <c r="P4487" t="s">
        <v>12473</v>
      </c>
      <c r="Q4487" t="s">
        <v>276</v>
      </c>
      <c r="R4487" s="3">
        <v>43656.8541666667</v>
      </c>
      <c r="S4487" t="s">
        <v>31</v>
      </c>
    </row>
    <row r="4488" customHeight="1" spans="1:19">
      <c r="A4488">
        <v>5424513421</v>
      </c>
      <c r="B4488" s="2" t="s">
        <v>12475</v>
      </c>
      <c r="C4488" t="s">
        <v>65</v>
      </c>
      <c r="D4488" t="s">
        <v>23</v>
      </c>
      <c r="E4488" t="s">
        <v>12476</v>
      </c>
      <c r="G4488">
        <v>7</v>
      </c>
      <c r="H4488">
        <v>134</v>
      </c>
      <c r="I4488">
        <v>19</v>
      </c>
      <c r="J4488" t="s">
        <v>35</v>
      </c>
      <c r="L4488" t="s">
        <v>28</v>
      </c>
      <c r="M4488">
        <v>0</v>
      </c>
      <c r="N4488">
        <v>0</v>
      </c>
      <c r="O4488">
        <v>-1</v>
      </c>
      <c r="P4488" t="s">
        <v>36</v>
      </c>
      <c r="Q4488" t="s">
        <v>4478</v>
      </c>
      <c r="R4488" s="3">
        <v>41989.5048611111</v>
      </c>
      <c r="S4488" t="s">
        <v>38</v>
      </c>
    </row>
    <row r="4489" customHeight="1" spans="1:19">
      <c r="A4489">
        <v>6545026254</v>
      </c>
      <c r="B4489" s="2" t="s">
        <v>12477</v>
      </c>
      <c r="C4489" t="s">
        <v>2267</v>
      </c>
      <c r="E4489" t="s">
        <v>12478</v>
      </c>
      <c r="F4489" t="s">
        <v>12479</v>
      </c>
      <c r="G4489">
        <v>424</v>
      </c>
      <c r="H4489">
        <v>977</v>
      </c>
      <c r="I4489">
        <v>3843</v>
      </c>
      <c r="J4489" t="s">
        <v>106</v>
      </c>
      <c r="K4489" t="s">
        <v>187</v>
      </c>
      <c r="L4489" t="s">
        <v>28</v>
      </c>
      <c r="M4489">
        <v>5</v>
      </c>
      <c r="N4489">
        <v>1</v>
      </c>
      <c r="O4489">
        <v>0</v>
      </c>
      <c r="P4489" t="s">
        <v>12480</v>
      </c>
      <c r="Q4489" t="s">
        <v>46</v>
      </c>
      <c r="R4489" s="3">
        <v>43229.8430555556</v>
      </c>
      <c r="S4489" t="s">
        <v>31</v>
      </c>
    </row>
    <row r="4490" customHeight="1" spans="1:21">
      <c r="A4490">
        <v>7457818896</v>
      </c>
      <c r="B4490" s="2" t="s">
        <v>12481</v>
      </c>
      <c r="E4490" t="s">
        <v>12482</v>
      </c>
      <c r="G4490">
        <v>62</v>
      </c>
      <c r="H4490">
        <v>887</v>
      </c>
      <c r="I4490">
        <v>1809</v>
      </c>
      <c r="J4490" t="s">
        <v>537</v>
      </c>
      <c r="K4490" t="s">
        <v>2525</v>
      </c>
      <c r="L4490" t="s">
        <v>51</v>
      </c>
      <c r="M4490">
        <v>0</v>
      </c>
      <c r="N4490">
        <v>0</v>
      </c>
      <c r="O4490">
        <v>-1</v>
      </c>
      <c r="P4490" t="s">
        <v>275</v>
      </c>
      <c r="Q4490" t="s">
        <v>79</v>
      </c>
      <c r="R4490" s="3">
        <v>43971.7736226852</v>
      </c>
      <c r="S4490" t="s">
        <v>31</v>
      </c>
      <c r="U4490" t="s">
        <v>12483</v>
      </c>
    </row>
    <row r="4491" customHeight="1" spans="1:19">
      <c r="A4491">
        <v>7718674516</v>
      </c>
      <c r="B4491" s="2" t="s">
        <v>12484</v>
      </c>
      <c r="E4491" t="s">
        <v>12485</v>
      </c>
      <c r="F4491" t="s">
        <v>12486</v>
      </c>
      <c r="G4491">
        <v>9</v>
      </c>
      <c r="H4491">
        <v>105</v>
      </c>
      <c r="I4491">
        <v>1076</v>
      </c>
      <c r="J4491" t="s">
        <v>94</v>
      </c>
      <c r="L4491" t="s">
        <v>28</v>
      </c>
      <c r="M4491">
        <v>1</v>
      </c>
      <c r="N4491">
        <v>0</v>
      </c>
      <c r="O4491">
        <v>-1</v>
      </c>
      <c r="P4491" t="s">
        <v>36</v>
      </c>
      <c r="Q4491" t="s">
        <v>63</v>
      </c>
      <c r="R4491" s="3">
        <v>44499.8937152778</v>
      </c>
      <c r="S4491" t="s">
        <v>38</v>
      </c>
    </row>
    <row r="4492" customHeight="1" spans="1:19">
      <c r="A4492">
        <v>2751839632</v>
      </c>
      <c r="B4492" s="2" t="s">
        <v>12487</v>
      </c>
      <c r="C4492" t="s">
        <v>65</v>
      </c>
      <c r="D4492" t="s">
        <v>23</v>
      </c>
      <c r="E4492" t="s">
        <v>12488</v>
      </c>
      <c r="F4492" t="s">
        <v>12489</v>
      </c>
      <c r="G4492">
        <v>117</v>
      </c>
      <c r="H4492">
        <v>494</v>
      </c>
      <c r="I4492">
        <v>249</v>
      </c>
      <c r="J4492" t="s">
        <v>106</v>
      </c>
      <c r="L4492" t="s">
        <v>51</v>
      </c>
      <c r="M4492">
        <v>0</v>
      </c>
      <c r="N4492">
        <v>0</v>
      </c>
      <c r="O4492">
        <v>-1</v>
      </c>
      <c r="Q4492" t="s">
        <v>37</v>
      </c>
      <c r="R4492" s="3">
        <v>41005.8520833333</v>
      </c>
      <c r="S4492" t="s">
        <v>31</v>
      </c>
    </row>
    <row r="4493" customHeight="1" spans="1:19">
      <c r="A4493">
        <v>5500840918</v>
      </c>
      <c r="B4493" s="2" t="s">
        <v>12490</v>
      </c>
      <c r="E4493" t="s">
        <v>12491</v>
      </c>
      <c r="F4493" t="s">
        <v>105</v>
      </c>
      <c r="G4493">
        <v>5</v>
      </c>
      <c r="H4493">
        <v>33</v>
      </c>
      <c r="I4493">
        <v>723</v>
      </c>
      <c r="J4493" t="s">
        <v>289</v>
      </c>
      <c r="K4493" t="s">
        <v>12492</v>
      </c>
      <c r="L4493" t="s">
        <v>51</v>
      </c>
      <c r="M4493">
        <v>0</v>
      </c>
      <c r="N4493">
        <v>0</v>
      </c>
      <c r="O4493">
        <v>-1</v>
      </c>
      <c r="P4493" t="s">
        <v>1522</v>
      </c>
      <c r="Q4493" t="s">
        <v>183</v>
      </c>
      <c r="R4493" s="3">
        <v>42034.5850925926</v>
      </c>
      <c r="S4493" t="s">
        <v>31</v>
      </c>
    </row>
    <row r="4494" customHeight="1" spans="1:19">
      <c r="A4494">
        <v>7448610128</v>
      </c>
      <c r="B4494" s="2" t="s">
        <v>12493</v>
      </c>
      <c r="E4494" t="s">
        <v>12494</v>
      </c>
      <c r="F4494" t="s">
        <v>1500</v>
      </c>
      <c r="G4494">
        <v>1</v>
      </c>
      <c r="H4494">
        <v>0</v>
      </c>
      <c r="I4494">
        <v>17</v>
      </c>
      <c r="J4494" t="s">
        <v>68</v>
      </c>
      <c r="K4494" t="s">
        <v>69</v>
      </c>
      <c r="L4494" t="s">
        <v>51</v>
      </c>
      <c r="M4494">
        <v>0</v>
      </c>
      <c r="N4494">
        <v>0</v>
      </c>
      <c r="O4494">
        <v>-1</v>
      </c>
      <c r="P4494" t="s">
        <v>36</v>
      </c>
      <c r="Q4494" t="s">
        <v>71</v>
      </c>
      <c r="R4494" s="3">
        <v>43953.4764930556</v>
      </c>
      <c r="S4494" t="s">
        <v>38</v>
      </c>
    </row>
    <row r="4495" customHeight="1" spans="1:21">
      <c r="A4495">
        <v>2040089317</v>
      </c>
      <c r="B4495" s="2" t="s">
        <v>12495</v>
      </c>
      <c r="E4495" t="s">
        <v>12496</v>
      </c>
      <c r="F4495" t="s">
        <v>12497</v>
      </c>
      <c r="G4495">
        <v>1584</v>
      </c>
      <c r="H4495">
        <v>488</v>
      </c>
      <c r="I4495">
        <v>1009</v>
      </c>
      <c r="J4495" t="s">
        <v>273</v>
      </c>
      <c r="K4495" t="s">
        <v>274</v>
      </c>
      <c r="L4495" t="s">
        <v>51</v>
      </c>
      <c r="M4495">
        <v>7</v>
      </c>
      <c r="N4495">
        <v>1</v>
      </c>
      <c r="O4495">
        <v>0</v>
      </c>
      <c r="P4495" t="s">
        <v>100</v>
      </c>
      <c r="Q4495" t="s">
        <v>276</v>
      </c>
      <c r="R4495" s="3">
        <v>40625.3499537037</v>
      </c>
      <c r="S4495" t="s">
        <v>54</v>
      </c>
      <c r="U4495" t="s">
        <v>1891</v>
      </c>
    </row>
    <row r="4496" customHeight="1" spans="1:19">
      <c r="A4496">
        <v>5925608825</v>
      </c>
      <c r="B4496" s="2" t="s">
        <v>12498</v>
      </c>
      <c r="E4496" t="s">
        <v>12499</v>
      </c>
      <c r="F4496" t="s">
        <v>12500</v>
      </c>
      <c r="G4496">
        <v>62</v>
      </c>
      <c r="H4496">
        <v>360</v>
      </c>
      <c r="I4496">
        <v>10443</v>
      </c>
      <c r="J4496" t="s">
        <v>94</v>
      </c>
      <c r="L4496" t="s">
        <v>51</v>
      </c>
      <c r="M4496">
        <v>6</v>
      </c>
      <c r="N4496">
        <v>1</v>
      </c>
      <c r="O4496">
        <v>0</v>
      </c>
      <c r="P4496" t="s">
        <v>307</v>
      </c>
      <c r="Q4496" t="s">
        <v>386</v>
      </c>
      <c r="R4496" s="3">
        <v>42499.6481481481</v>
      </c>
      <c r="S4496" t="s">
        <v>54</v>
      </c>
    </row>
    <row r="4497" customHeight="1" spans="1:19">
      <c r="A4497">
        <v>5857757649</v>
      </c>
      <c r="B4497" s="2" t="s">
        <v>12501</v>
      </c>
      <c r="C4497" t="s">
        <v>65</v>
      </c>
      <c r="D4497" t="s">
        <v>23</v>
      </c>
      <c r="E4497" t="s">
        <v>12502</v>
      </c>
      <c r="F4497" t="s">
        <v>12503</v>
      </c>
      <c r="G4497">
        <v>239</v>
      </c>
      <c r="H4497">
        <v>455</v>
      </c>
      <c r="I4497">
        <v>2696</v>
      </c>
      <c r="J4497" t="s">
        <v>850</v>
      </c>
      <c r="L4497" t="s">
        <v>51</v>
      </c>
      <c r="M4497">
        <v>3</v>
      </c>
      <c r="N4497">
        <v>1</v>
      </c>
      <c r="O4497">
        <v>0</v>
      </c>
      <c r="P4497" t="s">
        <v>230</v>
      </c>
      <c r="Q4497" t="s">
        <v>265</v>
      </c>
      <c r="R4497" s="3">
        <v>42414.8013888889</v>
      </c>
      <c r="S4497" t="s">
        <v>31</v>
      </c>
    </row>
    <row r="4498" customHeight="1" spans="1:19">
      <c r="A4498">
        <v>5607811703</v>
      </c>
      <c r="B4498" s="2" t="s">
        <v>12504</v>
      </c>
      <c r="C4498" t="s">
        <v>157</v>
      </c>
      <c r="D4498" t="s">
        <v>23</v>
      </c>
      <c r="E4498" t="s">
        <v>12505</v>
      </c>
      <c r="F4498" t="s">
        <v>12506</v>
      </c>
      <c r="G4498">
        <v>2206</v>
      </c>
      <c r="H4498">
        <v>392</v>
      </c>
      <c r="I4498">
        <v>2250</v>
      </c>
      <c r="J4498" t="s">
        <v>35</v>
      </c>
      <c r="L4498" t="s">
        <v>51</v>
      </c>
      <c r="M4498">
        <v>4</v>
      </c>
      <c r="N4498">
        <v>0</v>
      </c>
      <c r="O4498">
        <v>-1</v>
      </c>
      <c r="P4498" t="s">
        <v>36</v>
      </c>
      <c r="Q4498" t="s">
        <v>1196</v>
      </c>
      <c r="R4498" s="3">
        <v>42138.71875</v>
      </c>
      <c r="S4498" t="s">
        <v>31</v>
      </c>
    </row>
    <row r="4499" customHeight="1" spans="1:19">
      <c r="A4499">
        <v>6710868857</v>
      </c>
      <c r="B4499" s="2" t="s">
        <v>12507</v>
      </c>
      <c r="C4499" t="s">
        <v>157</v>
      </c>
      <c r="D4499" t="s">
        <v>23</v>
      </c>
      <c r="E4499" t="s">
        <v>12508</v>
      </c>
      <c r="G4499">
        <v>46</v>
      </c>
      <c r="H4499">
        <v>60</v>
      </c>
      <c r="I4499">
        <v>37</v>
      </c>
      <c r="J4499" t="s">
        <v>35</v>
      </c>
      <c r="L4499" t="s">
        <v>28</v>
      </c>
      <c r="M4499">
        <v>0</v>
      </c>
      <c r="N4499">
        <v>0</v>
      </c>
      <c r="O4499">
        <v>-1</v>
      </c>
      <c r="P4499" t="s">
        <v>36</v>
      </c>
      <c r="Q4499" t="s">
        <v>276</v>
      </c>
      <c r="R4499" s="3">
        <v>43362.8152777778</v>
      </c>
      <c r="S4499" t="s">
        <v>31</v>
      </c>
    </row>
    <row r="4500" customHeight="1" spans="1:19">
      <c r="A4500">
        <v>6720602377</v>
      </c>
      <c r="B4500" s="2" t="s">
        <v>12509</v>
      </c>
      <c r="C4500" t="s">
        <v>157</v>
      </c>
      <c r="D4500" t="s">
        <v>23</v>
      </c>
      <c r="E4500" t="s">
        <v>12510</v>
      </c>
      <c r="F4500" t="s">
        <v>12511</v>
      </c>
      <c r="G4500">
        <v>143</v>
      </c>
      <c r="H4500">
        <v>132</v>
      </c>
      <c r="I4500">
        <v>2630</v>
      </c>
      <c r="J4500" t="s">
        <v>2076</v>
      </c>
      <c r="L4500" t="s">
        <v>51</v>
      </c>
      <c r="M4500">
        <v>6</v>
      </c>
      <c r="N4500">
        <v>0</v>
      </c>
      <c r="O4500">
        <v>-1</v>
      </c>
      <c r="P4500" t="s">
        <v>249</v>
      </c>
      <c r="Q4500" t="s">
        <v>150</v>
      </c>
      <c r="R4500" s="3">
        <v>43366.5013888889</v>
      </c>
      <c r="S4500" t="s">
        <v>31</v>
      </c>
    </row>
    <row r="4501" customHeight="1" spans="1:19">
      <c r="A4501">
        <v>7390511006</v>
      </c>
      <c r="B4501" s="2" t="s">
        <v>12512</v>
      </c>
      <c r="E4501" t="s">
        <v>12513</v>
      </c>
      <c r="F4501" t="s">
        <v>12514</v>
      </c>
      <c r="G4501">
        <v>2</v>
      </c>
      <c r="H4501">
        <v>38</v>
      </c>
      <c r="I4501">
        <v>529</v>
      </c>
      <c r="J4501" t="s">
        <v>35</v>
      </c>
      <c r="L4501" t="s">
        <v>28</v>
      </c>
      <c r="M4501">
        <v>0</v>
      </c>
      <c r="N4501">
        <v>0</v>
      </c>
      <c r="O4501">
        <v>-1</v>
      </c>
      <c r="P4501" t="s">
        <v>36</v>
      </c>
      <c r="R4501" s="3">
        <v>43872.6736458333</v>
      </c>
      <c r="S4501" t="s">
        <v>38</v>
      </c>
    </row>
    <row r="4502" customHeight="1" spans="1:19">
      <c r="A4502">
        <v>6520062340</v>
      </c>
      <c r="B4502" s="2" t="s">
        <v>12515</v>
      </c>
      <c r="E4502" t="s">
        <v>12516</v>
      </c>
      <c r="F4502" t="s">
        <v>12517</v>
      </c>
      <c r="G4502">
        <v>77</v>
      </c>
      <c r="H4502">
        <v>299</v>
      </c>
      <c r="I4502">
        <v>1972</v>
      </c>
      <c r="J4502" t="s">
        <v>35</v>
      </c>
      <c r="L4502" t="s">
        <v>51</v>
      </c>
      <c r="M4502">
        <v>5</v>
      </c>
      <c r="N4502">
        <v>0</v>
      </c>
      <c r="O4502">
        <v>-1</v>
      </c>
      <c r="P4502" t="s">
        <v>182</v>
      </c>
      <c r="R4502" s="3">
        <v>43194.6768055556</v>
      </c>
      <c r="S4502" t="s">
        <v>31</v>
      </c>
    </row>
    <row r="4503" customHeight="1" spans="1:19">
      <c r="A4503">
        <v>7728657910</v>
      </c>
      <c r="B4503" s="2" t="s">
        <v>12518</v>
      </c>
      <c r="C4503" t="s">
        <v>65</v>
      </c>
      <c r="D4503" t="s">
        <v>23</v>
      </c>
      <c r="E4503" t="s">
        <v>12519</v>
      </c>
      <c r="G4503">
        <v>1</v>
      </c>
      <c r="H4503">
        <v>0</v>
      </c>
      <c r="I4503">
        <v>0</v>
      </c>
      <c r="J4503" t="s">
        <v>50</v>
      </c>
      <c r="L4503" t="s">
        <v>51</v>
      </c>
      <c r="M4503">
        <v>0</v>
      </c>
      <c r="N4503">
        <v>0</v>
      </c>
      <c r="O4503">
        <v>-1</v>
      </c>
      <c r="P4503" t="s">
        <v>182</v>
      </c>
      <c r="Q4503" t="s">
        <v>53</v>
      </c>
      <c r="R4503" s="3">
        <v>44546.8020833333</v>
      </c>
      <c r="S4503" t="s">
        <v>38</v>
      </c>
    </row>
    <row r="4504" customHeight="1" spans="1:19">
      <c r="A4504">
        <v>7379932047</v>
      </c>
      <c r="B4504" s="2" t="s">
        <v>12520</v>
      </c>
      <c r="C4504" t="s">
        <v>157</v>
      </c>
      <c r="D4504" t="s">
        <v>23</v>
      </c>
      <c r="E4504" t="s">
        <v>12521</v>
      </c>
      <c r="G4504">
        <v>5</v>
      </c>
      <c r="H4504">
        <v>212</v>
      </c>
      <c r="I4504">
        <v>49</v>
      </c>
      <c r="J4504" t="s">
        <v>35</v>
      </c>
      <c r="L4504" t="s">
        <v>28</v>
      </c>
      <c r="M4504">
        <v>0</v>
      </c>
      <c r="N4504">
        <v>0</v>
      </c>
      <c r="O4504">
        <v>-1</v>
      </c>
      <c r="P4504" t="s">
        <v>36</v>
      </c>
      <c r="Q4504" t="s">
        <v>95</v>
      </c>
      <c r="R4504" s="3">
        <v>43856.8923611111</v>
      </c>
      <c r="S4504" t="s">
        <v>31</v>
      </c>
    </row>
    <row r="4505" customHeight="1" spans="1:19">
      <c r="A4505">
        <v>6896286154</v>
      </c>
      <c r="B4505" s="2" t="s">
        <v>12522</v>
      </c>
      <c r="C4505" t="s">
        <v>157</v>
      </c>
      <c r="D4505" t="s">
        <v>23</v>
      </c>
      <c r="E4505" t="s">
        <v>12523</v>
      </c>
      <c r="F4505" t="s">
        <v>12524</v>
      </c>
      <c r="G4505">
        <v>595</v>
      </c>
      <c r="H4505">
        <v>779</v>
      </c>
      <c r="I4505">
        <v>775</v>
      </c>
      <c r="J4505" t="s">
        <v>35</v>
      </c>
      <c r="L4505" t="s">
        <v>51</v>
      </c>
      <c r="M4505">
        <v>2</v>
      </c>
      <c r="N4505">
        <v>1</v>
      </c>
      <c r="O4505">
        <v>0</v>
      </c>
      <c r="P4505" t="s">
        <v>62</v>
      </c>
      <c r="Q4505" t="s">
        <v>1112</v>
      </c>
      <c r="R4505" s="3">
        <v>43456.85625</v>
      </c>
      <c r="S4505" t="s">
        <v>31</v>
      </c>
    </row>
    <row r="4506" customHeight="1" spans="1:19">
      <c r="A4506">
        <v>5844474064</v>
      </c>
      <c r="B4506" s="2" t="s">
        <v>12525</v>
      </c>
      <c r="C4506" t="s">
        <v>65</v>
      </c>
      <c r="D4506" t="s">
        <v>23</v>
      </c>
      <c r="E4506" t="s">
        <v>12526</v>
      </c>
      <c r="F4506" t="s">
        <v>12527</v>
      </c>
      <c r="G4506">
        <v>1895</v>
      </c>
      <c r="H4506">
        <v>378</v>
      </c>
      <c r="I4506">
        <v>15363</v>
      </c>
      <c r="J4506" t="s">
        <v>35</v>
      </c>
      <c r="L4506" t="s">
        <v>51</v>
      </c>
      <c r="M4506">
        <v>7</v>
      </c>
      <c r="N4506">
        <v>1</v>
      </c>
      <c r="O4506">
        <v>0</v>
      </c>
      <c r="P4506" t="s">
        <v>12528</v>
      </c>
      <c r="Q4506" t="s">
        <v>84</v>
      </c>
      <c r="R4506" s="3">
        <v>42398.75</v>
      </c>
      <c r="S4506" t="s">
        <v>54</v>
      </c>
    </row>
    <row r="4507" customHeight="1" spans="1:19">
      <c r="A4507">
        <v>5244254477</v>
      </c>
      <c r="B4507" s="2" t="s">
        <v>12529</v>
      </c>
      <c r="C4507" t="s">
        <v>65</v>
      </c>
      <c r="D4507" t="s">
        <v>23</v>
      </c>
      <c r="E4507" t="s">
        <v>12530</v>
      </c>
      <c r="F4507" t="s">
        <v>12531</v>
      </c>
      <c r="G4507">
        <v>8351</v>
      </c>
      <c r="H4507">
        <v>646</v>
      </c>
      <c r="I4507">
        <v>8058</v>
      </c>
      <c r="J4507" t="s">
        <v>94</v>
      </c>
      <c r="L4507" t="s">
        <v>51</v>
      </c>
      <c r="M4507">
        <v>6</v>
      </c>
      <c r="N4507">
        <v>1</v>
      </c>
      <c r="O4507">
        <v>0</v>
      </c>
      <c r="P4507" t="s">
        <v>249</v>
      </c>
      <c r="Q4507" t="s">
        <v>265</v>
      </c>
      <c r="R4507" s="3">
        <v>41859.0222222222</v>
      </c>
      <c r="S4507" t="s">
        <v>54</v>
      </c>
    </row>
    <row r="4508" customHeight="1" spans="1:19">
      <c r="A4508">
        <v>6581419387</v>
      </c>
      <c r="B4508" s="2" t="s">
        <v>12532</v>
      </c>
      <c r="C4508" t="s">
        <v>65</v>
      </c>
      <c r="D4508" t="s">
        <v>23</v>
      </c>
      <c r="E4508" t="s">
        <v>12533</v>
      </c>
      <c r="G4508">
        <v>5</v>
      </c>
      <c r="H4508">
        <v>17</v>
      </c>
      <c r="I4508">
        <v>26</v>
      </c>
      <c r="J4508" t="s">
        <v>26</v>
      </c>
      <c r="L4508" t="s">
        <v>51</v>
      </c>
      <c r="M4508">
        <v>0</v>
      </c>
      <c r="N4508">
        <v>0</v>
      </c>
      <c r="O4508">
        <v>-1</v>
      </c>
      <c r="P4508" t="s">
        <v>36</v>
      </c>
      <c r="Q4508" t="s">
        <v>37</v>
      </c>
      <c r="R4508" s="3">
        <v>43274.5895833333</v>
      </c>
      <c r="S4508" t="s">
        <v>38</v>
      </c>
    </row>
    <row r="4509" customHeight="1" spans="1:19">
      <c r="A4509">
        <v>6933018339</v>
      </c>
      <c r="B4509" s="2" t="s">
        <v>12534</v>
      </c>
      <c r="E4509" t="s">
        <v>12535</v>
      </c>
      <c r="F4509" t="s">
        <v>12536</v>
      </c>
      <c r="G4509">
        <v>21</v>
      </c>
      <c r="H4509">
        <v>105</v>
      </c>
      <c r="I4509">
        <v>1576</v>
      </c>
      <c r="J4509" t="s">
        <v>35</v>
      </c>
      <c r="L4509" t="s">
        <v>51</v>
      </c>
      <c r="M4509">
        <v>0</v>
      </c>
      <c r="N4509">
        <v>0</v>
      </c>
      <c r="O4509">
        <v>-1</v>
      </c>
      <c r="P4509" t="s">
        <v>36</v>
      </c>
      <c r="Q4509" t="s">
        <v>37</v>
      </c>
      <c r="R4509" s="3">
        <v>43475.6587962963</v>
      </c>
      <c r="S4509" t="s">
        <v>31</v>
      </c>
    </row>
    <row r="4510" customHeight="1" spans="1:19">
      <c r="A4510">
        <v>3127852611</v>
      </c>
      <c r="B4510" s="2" t="s">
        <v>12537</v>
      </c>
      <c r="C4510" t="s">
        <v>65</v>
      </c>
      <c r="D4510" t="s">
        <v>23</v>
      </c>
      <c r="E4510" t="s">
        <v>12538</v>
      </c>
      <c r="F4510" t="s">
        <v>12539</v>
      </c>
      <c r="G4510">
        <v>28</v>
      </c>
      <c r="H4510">
        <v>570</v>
      </c>
      <c r="I4510">
        <v>1924</v>
      </c>
      <c r="J4510" t="s">
        <v>2076</v>
      </c>
      <c r="L4510" t="s">
        <v>28</v>
      </c>
      <c r="M4510">
        <v>0</v>
      </c>
      <c r="N4510">
        <v>0</v>
      </c>
      <c r="O4510">
        <v>-1</v>
      </c>
      <c r="P4510" t="s">
        <v>12540</v>
      </c>
      <c r="Q4510" t="s">
        <v>439</v>
      </c>
      <c r="R4510" s="3">
        <v>41231.7381944444</v>
      </c>
      <c r="S4510" t="s">
        <v>31</v>
      </c>
    </row>
    <row r="4511" customHeight="1" spans="1:19">
      <c r="A4511">
        <v>3127852611</v>
      </c>
      <c r="B4511" s="2" t="s">
        <v>12541</v>
      </c>
      <c r="C4511" t="s">
        <v>207</v>
      </c>
      <c r="D4511" t="s">
        <v>41</v>
      </c>
      <c r="E4511" t="s">
        <v>12538</v>
      </c>
      <c r="F4511" t="s">
        <v>12539</v>
      </c>
      <c r="G4511">
        <v>28</v>
      </c>
      <c r="H4511">
        <v>570</v>
      </c>
      <c r="I4511">
        <v>1924</v>
      </c>
      <c r="J4511" t="s">
        <v>2076</v>
      </c>
      <c r="L4511" t="s">
        <v>28</v>
      </c>
      <c r="M4511">
        <v>0</v>
      </c>
      <c r="N4511">
        <v>0</v>
      </c>
      <c r="O4511">
        <v>-1</v>
      </c>
      <c r="P4511" t="s">
        <v>12540</v>
      </c>
      <c r="Q4511" t="s">
        <v>439</v>
      </c>
      <c r="R4511" s="3">
        <v>41231.7381944444</v>
      </c>
      <c r="S4511" t="s">
        <v>31</v>
      </c>
    </row>
    <row r="4512" customHeight="1" spans="1:21">
      <c r="A4512">
        <v>1722160522</v>
      </c>
      <c r="B4512" s="2" t="s">
        <v>12542</v>
      </c>
      <c r="C4512" t="s">
        <v>157</v>
      </c>
      <c r="D4512" t="s">
        <v>23</v>
      </c>
      <c r="E4512" t="s">
        <v>12543</v>
      </c>
      <c r="F4512" t="s">
        <v>12544</v>
      </c>
      <c r="G4512">
        <v>484</v>
      </c>
      <c r="H4512">
        <v>365</v>
      </c>
      <c r="I4512">
        <v>2679</v>
      </c>
      <c r="J4512" t="s">
        <v>94</v>
      </c>
      <c r="K4512" t="s">
        <v>4211</v>
      </c>
      <c r="L4512" t="s">
        <v>28</v>
      </c>
      <c r="M4512">
        <v>2</v>
      </c>
      <c r="N4512">
        <v>0</v>
      </c>
      <c r="O4512">
        <v>-1</v>
      </c>
      <c r="P4512" t="s">
        <v>12545</v>
      </c>
      <c r="Q4512" t="s">
        <v>120</v>
      </c>
      <c r="R4512" s="3">
        <v>40865.5576388889</v>
      </c>
      <c r="S4512" t="s">
        <v>31</v>
      </c>
      <c r="T4512" t="s">
        <v>12546</v>
      </c>
      <c r="U4512" t="s">
        <v>12547</v>
      </c>
    </row>
    <row r="4513" customHeight="1" spans="1:19">
      <c r="A4513">
        <v>7452551236</v>
      </c>
      <c r="B4513" s="2" t="s">
        <v>12548</v>
      </c>
      <c r="C4513" t="s">
        <v>157</v>
      </c>
      <c r="D4513" t="s">
        <v>23</v>
      </c>
      <c r="E4513" t="s">
        <v>12549</v>
      </c>
      <c r="G4513">
        <v>16</v>
      </c>
      <c r="H4513">
        <v>123</v>
      </c>
      <c r="I4513">
        <v>99</v>
      </c>
      <c r="J4513" t="s">
        <v>26</v>
      </c>
      <c r="K4513" t="s">
        <v>99</v>
      </c>
      <c r="L4513" t="s">
        <v>51</v>
      </c>
      <c r="M4513">
        <v>2</v>
      </c>
      <c r="N4513">
        <v>0</v>
      </c>
      <c r="O4513">
        <v>-1</v>
      </c>
      <c r="P4513" t="s">
        <v>12550</v>
      </c>
      <c r="Q4513" t="s">
        <v>160</v>
      </c>
      <c r="R4513" s="3">
        <v>43958.8729166667</v>
      </c>
      <c r="S4513" t="s">
        <v>38</v>
      </c>
    </row>
    <row r="4514" customHeight="1" spans="1:19">
      <c r="A4514">
        <v>7006228562</v>
      </c>
      <c r="B4514" s="2" t="s">
        <v>12551</v>
      </c>
      <c r="C4514" t="s">
        <v>65</v>
      </c>
      <c r="D4514" t="s">
        <v>23</v>
      </c>
      <c r="E4514" t="s">
        <v>12552</v>
      </c>
      <c r="F4514" t="s">
        <v>12553</v>
      </c>
      <c r="G4514">
        <v>36</v>
      </c>
      <c r="H4514">
        <v>294</v>
      </c>
      <c r="I4514">
        <v>131</v>
      </c>
      <c r="J4514" t="s">
        <v>68</v>
      </c>
      <c r="L4514" t="s">
        <v>51</v>
      </c>
      <c r="M4514">
        <v>0</v>
      </c>
      <c r="N4514">
        <v>0</v>
      </c>
      <c r="O4514">
        <v>-1</v>
      </c>
      <c r="P4514" t="s">
        <v>12554</v>
      </c>
      <c r="Q4514" t="s">
        <v>71</v>
      </c>
      <c r="R4514" s="3">
        <v>43518.5006944444</v>
      </c>
      <c r="S4514" t="s">
        <v>31</v>
      </c>
    </row>
    <row r="4515" customHeight="1" spans="1:19">
      <c r="A4515">
        <v>7651631140</v>
      </c>
      <c r="B4515" s="2" t="s">
        <v>12555</v>
      </c>
      <c r="C4515" t="s">
        <v>65</v>
      </c>
      <c r="D4515" t="s">
        <v>23</v>
      </c>
      <c r="E4515" t="s">
        <v>12556</v>
      </c>
      <c r="G4515">
        <v>580</v>
      </c>
      <c r="H4515">
        <v>672</v>
      </c>
      <c r="I4515">
        <v>921</v>
      </c>
      <c r="J4515" t="s">
        <v>35</v>
      </c>
      <c r="L4515" t="s">
        <v>28</v>
      </c>
      <c r="M4515">
        <v>1</v>
      </c>
      <c r="N4515">
        <v>0</v>
      </c>
      <c r="O4515">
        <v>-1</v>
      </c>
      <c r="P4515" t="s">
        <v>36</v>
      </c>
      <c r="Q4515" t="s">
        <v>53</v>
      </c>
      <c r="R4515" s="3">
        <v>44397.9013888889</v>
      </c>
      <c r="S4515" t="s">
        <v>38</v>
      </c>
    </row>
    <row r="4516" customHeight="1" spans="1:19">
      <c r="A4516">
        <v>7406929502</v>
      </c>
      <c r="B4516" s="2" t="s">
        <v>12557</v>
      </c>
      <c r="C4516" t="s">
        <v>157</v>
      </c>
      <c r="D4516" t="s">
        <v>23</v>
      </c>
      <c r="E4516" t="s">
        <v>12558</v>
      </c>
      <c r="G4516">
        <v>7</v>
      </c>
      <c r="H4516">
        <v>360</v>
      </c>
      <c r="I4516">
        <v>64</v>
      </c>
      <c r="J4516" t="s">
        <v>35</v>
      </c>
      <c r="L4516" t="s">
        <v>51</v>
      </c>
      <c r="M4516">
        <v>1</v>
      </c>
      <c r="N4516">
        <v>0</v>
      </c>
      <c r="O4516">
        <v>-1</v>
      </c>
      <c r="P4516" t="s">
        <v>36</v>
      </c>
      <c r="Q4516" t="s">
        <v>265</v>
      </c>
      <c r="R4516" s="3">
        <v>43896.0840277778</v>
      </c>
      <c r="S4516" t="s">
        <v>31</v>
      </c>
    </row>
    <row r="4517" customHeight="1" spans="1:19">
      <c r="A4517">
        <v>5941853904</v>
      </c>
      <c r="B4517" s="2" t="s">
        <v>12559</v>
      </c>
      <c r="C4517" t="s">
        <v>157</v>
      </c>
      <c r="D4517" t="s">
        <v>23</v>
      </c>
      <c r="E4517" t="s">
        <v>12560</v>
      </c>
      <c r="F4517" t="s">
        <v>12561</v>
      </c>
      <c r="G4517">
        <v>3195</v>
      </c>
      <c r="H4517">
        <v>32</v>
      </c>
      <c r="I4517">
        <v>880</v>
      </c>
      <c r="J4517" t="s">
        <v>94</v>
      </c>
      <c r="L4517" t="s">
        <v>28</v>
      </c>
      <c r="M4517">
        <v>4</v>
      </c>
      <c r="N4517">
        <v>0</v>
      </c>
      <c r="O4517">
        <v>-1</v>
      </c>
      <c r="P4517" t="s">
        <v>12562</v>
      </c>
      <c r="Q4517" t="s">
        <v>1196</v>
      </c>
      <c r="R4517" s="3">
        <v>42520.6125</v>
      </c>
      <c r="S4517" t="s">
        <v>31</v>
      </c>
    </row>
    <row r="4518" customHeight="1" spans="1:19">
      <c r="A4518">
        <v>5410133468</v>
      </c>
      <c r="B4518" s="2" t="s">
        <v>12563</v>
      </c>
      <c r="C4518" t="s">
        <v>157</v>
      </c>
      <c r="D4518" t="s">
        <v>23</v>
      </c>
      <c r="E4518" t="s">
        <v>12564</v>
      </c>
      <c r="G4518">
        <v>190</v>
      </c>
      <c r="H4518">
        <v>454</v>
      </c>
      <c r="I4518">
        <v>248</v>
      </c>
      <c r="J4518" t="s">
        <v>35</v>
      </c>
      <c r="L4518" t="s">
        <v>28</v>
      </c>
      <c r="M4518">
        <v>0</v>
      </c>
      <c r="N4518">
        <v>0</v>
      </c>
      <c r="O4518">
        <v>-1</v>
      </c>
      <c r="P4518" t="s">
        <v>36</v>
      </c>
      <c r="Q4518" t="s">
        <v>30</v>
      </c>
      <c r="R4518" s="3">
        <v>41984.8402777778</v>
      </c>
      <c r="S4518" t="s">
        <v>31</v>
      </c>
    </row>
    <row r="4519" customHeight="1" spans="1:21">
      <c r="A4519">
        <v>2849526340</v>
      </c>
      <c r="B4519" s="2" t="s">
        <v>12565</v>
      </c>
      <c r="C4519" t="s">
        <v>157</v>
      </c>
      <c r="D4519" t="s">
        <v>23</v>
      </c>
      <c r="E4519" t="s">
        <v>12566</v>
      </c>
      <c r="F4519" t="s">
        <v>12567</v>
      </c>
      <c r="G4519">
        <v>181</v>
      </c>
      <c r="H4519">
        <v>1227</v>
      </c>
      <c r="I4519">
        <v>2986</v>
      </c>
      <c r="J4519" t="s">
        <v>323</v>
      </c>
      <c r="K4519" t="s">
        <v>324</v>
      </c>
      <c r="L4519" t="s">
        <v>28</v>
      </c>
      <c r="M4519">
        <v>6</v>
      </c>
      <c r="N4519">
        <v>0</v>
      </c>
      <c r="O4519">
        <v>200</v>
      </c>
      <c r="P4519" t="s">
        <v>29</v>
      </c>
      <c r="Q4519" t="s">
        <v>183</v>
      </c>
      <c r="R4519" s="3">
        <v>41085.8638888889</v>
      </c>
      <c r="S4519" t="s">
        <v>54</v>
      </c>
      <c r="U4519" t="s">
        <v>1032</v>
      </c>
    </row>
    <row r="4520" customHeight="1" spans="1:21">
      <c r="A4520">
        <v>5124745583</v>
      </c>
      <c r="B4520" s="2" t="s">
        <v>12568</v>
      </c>
      <c r="C4520" t="s">
        <v>157</v>
      </c>
      <c r="D4520" t="s">
        <v>23</v>
      </c>
      <c r="E4520" t="s">
        <v>12569</v>
      </c>
      <c r="F4520" t="s">
        <v>12570</v>
      </c>
      <c r="G4520">
        <v>172</v>
      </c>
      <c r="H4520">
        <v>393</v>
      </c>
      <c r="I4520">
        <v>975</v>
      </c>
      <c r="J4520" t="s">
        <v>153</v>
      </c>
      <c r="L4520" t="s">
        <v>51</v>
      </c>
      <c r="M4520">
        <v>0</v>
      </c>
      <c r="N4520">
        <v>0</v>
      </c>
      <c r="O4520">
        <v>-1</v>
      </c>
      <c r="P4520" t="s">
        <v>307</v>
      </c>
      <c r="Q4520" t="s">
        <v>46</v>
      </c>
      <c r="R4520" s="3">
        <v>41859.08125</v>
      </c>
      <c r="S4520" t="s">
        <v>31</v>
      </c>
      <c r="U4520" t="s">
        <v>12571</v>
      </c>
    </row>
    <row r="4521" customHeight="1" spans="1:19">
      <c r="A4521">
        <v>6587901939</v>
      </c>
      <c r="B4521" s="2" t="s">
        <v>12572</v>
      </c>
      <c r="C4521" t="s">
        <v>157</v>
      </c>
      <c r="D4521" t="s">
        <v>23</v>
      </c>
      <c r="E4521" t="s">
        <v>12573</v>
      </c>
      <c r="F4521" t="s">
        <v>12574</v>
      </c>
      <c r="G4521">
        <v>2</v>
      </c>
      <c r="H4521">
        <v>39</v>
      </c>
      <c r="I4521">
        <v>0</v>
      </c>
      <c r="J4521" t="s">
        <v>35</v>
      </c>
      <c r="L4521" t="s">
        <v>51</v>
      </c>
      <c r="M4521">
        <v>0</v>
      </c>
      <c r="N4521">
        <v>0</v>
      </c>
      <c r="O4521">
        <v>-1</v>
      </c>
      <c r="P4521" t="s">
        <v>12575</v>
      </c>
      <c r="Q4521" t="s">
        <v>370</v>
      </c>
      <c r="R4521" s="3">
        <v>43281.6826388889</v>
      </c>
      <c r="S4521" t="s">
        <v>31</v>
      </c>
    </row>
    <row r="4522" customHeight="1" spans="1:21">
      <c r="A4522">
        <v>6297740876</v>
      </c>
      <c r="B4522" s="2" t="s">
        <v>12576</v>
      </c>
      <c r="C4522" t="s">
        <v>157</v>
      </c>
      <c r="D4522" t="s">
        <v>23</v>
      </c>
      <c r="E4522" t="s">
        <v>12577</v>
      </c>
      <c r="F4522" t="s">
        <v>12578</v>
      </c>
      <c r="G4522">
        <v>16</v>
      </c>
      <c r="H4522">
        <v>86</v>
      </c>
      <c r="I4522">
        <v>2183</v>
      </c>
      <c r="J4522" t="s">
        <v>35</v>
      </c>
      <c r="L4522" t="s">
        <v>51</v>
      </c>
      <c r="M4522">
        <v>1</v>
      </c>
      <c r="N4522">
        <v>0</v>
      </c>
      <c r="O4522">
        <v>-1</v>
      </c>
      <c r="P4522" t="s">
        <v>36</v>
      </c>
      <c r="Q4522" t="s">
        <v>276</v>
      </c>
      <c r="R4522" s="3">
        <v>42912.7986111111</v>
      </c>
      <c r="S4522" t="s">
        <v>38</v>
      </c>
      <c r="U4522" t="s">
        <v>12579</v>
      </c>
    </row>
    <row r="4523" customHeight="1" spans="1:20">
      <c r="A4523">
        <v>5892771658</v>
      </c>
      <c r="B4523" s="2" t="s">
        <v>12580</v>
      </c>
      <c r="C4523" t="s">
        <v>157</v>
      </c>
      <c r="D4523" t="s">
        <v>23</v>
      </c>
      <c r="E4523" t="s">
        <v>12581</v>
      </c>
      <c r="F4523" t="s">
        <v>12582</v>
      </c>
      <c r="G4523">
        <v>3784</v>
      </c>
      <c r="H4523">
        <v>147</v>
      </c>
      <c r="I4523">
        <v>167</v>
      </c>
      <c r="J4523" t="s">
        <v>273</v>
      </c>
      <c r="K4523" t="s">
        <v>1974</v>
      </c>
      <c r="L4523" t="s">
        <v>51</v>
      </c>
      <c r="M4523">
        <v>4</v>
      </c>
      <c r="N4523">
        <v>0</v>
      </c>
      <c r="O4523">
        <v>-1</v>
      </c>
      <c r="P4523" t="s">
        <v>12583</v>
      </c>
      <c r="Q4523" t="s">
        <v>276</v>
      </c>
      <c r="R4523" s="3">
        <v>42465.8451388889</v>
      </c>
      <c r="S4523" t="s">
        <v>31</v>
      </c>
      <c r="T4523" t="s">
        <v>8278</v>
      </c>
    </row>
    <row r="4524" customHeight="1" spans="1:21">
      <c r="A4524">
        <v>7482474816</v>
      </c>
      <c r="B4524" s="2" t="s">
        <v>12584</v>
      </c>
      <c r="C4524" t="s">
        <v>1735</v>
      </c>
      <c r="D4524" t="s">
        <v>23</v>
      </c>
      <c r="E4524" t="s">
        <v>12585</v>
      </c>
      <c r="F4524" t="s">
        <v>12586</v>
      </c>
      <c r="G4524">
        <v>536</v>
      </c>
      <c r="H4524">
        <v>1044</v>
      </c>
      <c r="I4524">
        <v>15901</v>
      </c>
      <c r="J4524" t="s">
        <v>26</v>
      </c>
      <c r="K4524" t="s">
        <v>27</v>
      </c>
      <c r="L4524" t="s">
        <v>51</v>
      </c>
      <c r="M4524">
        <v>1</v>
      </c>
      <c r="N4524">
        <v>0</v>
      </c>
      <c r="O4524">
        <v>-1</v>
      </c>
      <c r="P4524" t="s">
        <v>12587</v>
      </c>
      <c r="Q4524" t="s">
        <v>265</v>
      </c>
      <c r="R4524" s="3">
        <v>44032.4715277778</v>
      </c>
      <c r="S4524" t="s">
        <v>31</v>
      </c>
      <c r="U4524" t="s">
        <v>12588</v>
      </c>
    </row>
    <row r="4525" customHeight="1" spans="1:19">
      <c r="A4525">
        <v>7689821724</v>
      </c>
      <c r="B4525" s="2" t="s">
        <v>12589</v>
      </c>
      <c r="C4525" t="s">
        <v>157</v>
      </c>
      <c r="D4525" t="s">
        <v>23</v>
      </c>
      <c r="E4525" t="s">
        <v>12590</v>
      </c>
      <c r="G4525">
        <v>4</v>
      </c>
      <c r="H4525">
        <v>50</v>
      </c>
      <c r="I4525">
        <v>15</v>
      </c>
      <c r="J4525" t="s">
        <v>35</v>
      </c>
      <c r="L4525" t="s">
        <v>28</v>
      </c>
      <c r="M4525">
        <v>0</v>
      </c>
      <c r="N4525">
        <v>0</v>
      </c>
      <c r="O4525">
        <v>-1</v>
      </c>
      <c r="P4525" t="s">
        <v>36</v>
      </c>
      <c r="Q4525" t="s">
        <v>84</v>
      </c>
      <c r="R4525" s="3">
        <v>44442.9131944444</v>
      </c>
      <c r="S4525" t="s">
        <v>38</v>
      </c>
    </row>
    <row r="4526" customHeight="1" spans="1:21">
      <c r="A4526">
        <v>7043323134</v>
      </c>
      <c r="B4526" s="2" t="s">
        <v>12591</v>
      </c>
      <c r="C4526" t="s">
        <v>157</v>
      </c>
      <c r="D4526" t="s">
        <v>23</v>
      </c>
      <c r="E4526" t="s">
        <v>12592</v>
      </c>
      <c r="F4526" t="s">
        <v>6227</v>
      </c>
      <c r="G4526">
        <v>3</v>
      </c>
      <c r="H4526">
        <v>109</v>
      </c>
      <c r="I4526">
        <v>10</v>
      </c>
      <c r="J4526" t="s">
        <v>106</v>
      </c>
      <c r="L4526" t="s">
        <v>51</v>
      </c>
      <c r="M4526">
        <v>0</v>
      </c>
      <c r="N4526">
        <v>0</v>
      </c>
      <c r="O4526">
        <v>-1</v>
      </c>
      <c r="P4526" t="s">
        <v>12593</v>
      </c>
      <c r="Q4526" t="s">
        <v>597</v>
      </c>
      <c r="R4526" s="3">
        <v>43547.1722222222</v>
      </c>
      <c r="S4526" t="s">
        <v>38</v>
      </c>
      <c r="U4526" t="s">
        <v>11711</v>
      </c>
    </row>
    <row r="4527" customHeight="1" spans="1:19">
      <c r="A4527">
        <v>7735640315</v>
      </c>
      <c r="B4527" s="2" t="s">
        <v>12594</v>
      </c>
      <c r="C4527" t="s">
        <v>65</v>
      </c>
      <c r="D4527" t="s">
        <v>23</v>
      </c>
      <c r="E4527" t="s">
        <v>12595</v>
      </c>
      <c r="G4527">
        <v>1</v>
      </c>
      <c r="H4527">
        <v>47</v>
      </c>
      <c r="I4527">
        <v>12</v>
      </c>
      <c r="J4527" t="s">
        <v>35</v>
      </c>
      <c r="L4527" t="s">
        <v>28</v>
      </c>
      <c r="M4527">
        <v>0</v>
      </c>
      <c r="N4527">
        <v>0</v>
      </c>
      <c r="O4527">
        <v>-1</v>
      </c>
      <c r="P4527" t="s">
        <v>36</v>
      </c>
      <c r="Q4527" t="s">
        <v>53</v>
      </c>
      <c r="R4527" s="3">
        <v>44577.6347222222</v>
      </c>
      <c r="S4527" t="s">
        <v>38</v>
      </c>
    </row>
    <row r="4528" customHeight="1" spans="1:19">
      <c r="A4528">
        <v>6888946269</v>
      </c>
      <c r="B4528" s="2" t="s">
        <v>12596</v>
      </c>
      <c r="C4528" t="s">
        <v>157</v>
      </c>
      <c r="D4528" t="s">
        <v>23</v>
      </c>
      <c r="E4528" t="s">
        <v>12597</v>
      </c>
      <c r="G4528">
        <v>1237</v>
      </c>
      <c r="H4528">
        <v>96</v>
      </c>
      <c r="I4528">
        <v>11</v>
      </c>
      <c r="J4528" t="s">
        <v>35</v>
      </c>
      <c r="L4528" t="s">
        <v>28</v>
      </c>
      <c r="M4528">
        <v>6</v>
      </c>
      <c r="N4528">
        <v>0</v>
      </c>
      <c r="O4528">
        <v>-1</v>
      </c>
      <c r="P4528" t="s">
        <v>608</v>
      </c>
      <c r="Q4528" t="s">
        <v>79</v>
      </c>
      <c r="R4528" s="3">
        <v>43451.7708333333</v>
      </c>
      <c r="S4528" t="s">
        <v>31</v>
      </c>
    </row>
    <row r="4529" customHeight="1" spans="1:19">
      <c r="A4529">
        <v>5926281557</v>
      </c>
      <c r="B4529" s="2" t="s">
        <v>12598</v>
      </c>
      <c r="C4529" t="s">
        <v>157</v>
      </c>
      <c r="D4529" t="s">
        <v>23</v>
      </c>
      <c r="E4529" t="s">
        <v>12599</v>
      </c>
      <c r="G4529">
        <v>82</v>
      </c>
      <c r="H4529">
        <v>273</v>
      </c>
      <c r="I4529">
        <v>853</v>
      </c>
      <c r="J4529" t="s">
        <v>35</v>
      </c>
      <c r="L4529" t="s">
        <v>51</v>
      </c>
      <c r="M4529">
        <v>0</v>
      </c>
      <c r="N4529">
        <v>0</v>
      </c>
      <c r="O4529">
        <v>-1</v>
      </c>
      <c r="P4529" t="s">
        <v>12600</v>
      </c>
      <c r="Q4529" t="s">
        <v>245</v>
      </c>
      <c r="R4529" s="3">
        <v>42506.4368055556</v>
      </c>
      <c r="S4529" t="s">
        <v>31</v>
      </c>
    </row>
    <row r="4530" customHeight="1" spans="1:19">
      <c r="A4530">
        <v>7734573711</v>
      </c>
      <c r="B4530" s="2" t="s">
        <v>12601</v>
      </c>
      <c r="C4530" t="s">
        <v>157</v>
      </c>
      <c r="D4530" t="s">
        <v>23</v>
      </c>
      <c r="E4530" t="s">
        <v>12602</v>
      </c>
      <c r="G4530">
        <v>1</v>
      </c>
      <c r="H4530">
        <v>273</v>
      </c>
      <c r="I4530">
        <v>78</v>
      </c>
      <c r="J4530" t="s">
        <v>289</v>
      </c>
      <c r="K4530" t="s">
        <v>12603</v>
      </c>
      <c r="L4530" t="s">
        <v>51</v>
      </c>
      <c r="M4530">
        <v>0</v>
      </c>
      <c r="N4530">
        <v>0</v>
      </c>
      <c r="O4530">
        <v>-1</v>
      </c>
      <c r="P4530" t="s">
        <v>36</v>
      </c>
      <c r="Q4530" t="s">
        <v>95</v>
      </c>
      <c r="R4530" s="3">
        <v>44577.8548611111</v>
      </c>
      <c r="S4530" t="s">
        <v>38</v>
      </c>
    </row>
    <row r="4531" customHeight="1" spans="1:19">
      <c r="A4531">
        <v>3907786046</v>
      </c>
      <c r="B4531" s="2" t="s">
        <v>12604</v>
      </c>
      <c r="C4531" t="s">
        <v>157</v>
      </c>
      <c r="D4531" t="s">
        <v>23</v>
      </c>
      <c r="E4531" t="s">
        <v>12605</v>
      </c>
      <c r="G4531">
        <v>61</v>
      </c>
      <c r="H4531">
        <v>235</v>
      </c>
      <c r="I4531">
        <v>12596</v>
      </c>
      <c r="J4531" t="s">
        <v>26</v>
      </c>
      <c r="K4531" t="s">
        <v>99</v>
      </c>
      <c r="L4531" t="s">
        <v>51</v>
      </c>
      <c r="M4531">
        <v>1</v>
      </c>
      <c r="N4531">
        <v>0</v>
      </c>
      <c r="O4531">
        <v>-1</v>
      </c>
      <c r="P4531" t="s">
        <v>29</v>
      </c>
      <c r="Q4531" t="s">
        <v>120</v>
      </c>
      <c r="R4531" s="3">
        <v>41596.9909722222</v>
      </c>
      <c r="S4531" t="s">
        <v>31</v>
      </c>
    </row>
    <row r="4532" customHeight="1" spans="1:19">
      <c r="A4532">
        <v>6612097856</v>
      </c>
      <c r="B4532" s="2" t="s">
        <v>12606</v>
      </c>
      <c r="C4532" t="s">
        <v>157</v>
      </c>
      <c r="D4532" t="s">
        <v>23</v>
      </c>
      <c r="E4532" t="s">
        <v>12607</v>
      </c>
      <c r="F4532" t="s">
        <v>12608</v>
      </c>
      <c r="G4532">
        <v>11</v>
      </c>
      <c r="H4532">
        <v>213</v>
      </c>
      <c r="I4532">
        <v>470</v>
      </c>
      <c r="J4532" t="s">
        <v>35</v>
      </c>
      <c r="L4532" t="s">
        <v>28</v>
      </c>
      <c r="M4532">
        <v>0</v>
      </c>
      <c r="N4532">
        <v>0</v>
      </c>
      <c r="O4532">
        <v>-1</v>
      </c>
      <c r="P4532" t="s">
        <v>36</v>
      </c>
      <c r="Q4532" t="s">
        <v>63</v>
      </c>
      <c r="R4532" s="3">
        <v>43306.8229166667</v>
      </c>
      <c r="S4532" t="s">
        <v>31</v>
      </c>
    </row>
    <row r="4533" customHeight="1" spans="1:19">
      <c r="A4533">
        <v>7168235173</v>
      </c>
      <c r="B4533" s="2" t="s">
        <v>12609</v>
      </c>
      <c r="C4533" t="s">
        <v>157</v>
      </c>
      <c r="D4533" t="s">
        <v>23</v>
      </c>
      <c r="E4533" t="s">
        <v>12610</v>
      </c>
      <c r="F4533" t="s">
        <v>12611</v>
      </c>
      <c r="G4533">
        <v>101</v>
      </c>
      <c r="H4533">
        <v>179</v>
      </c>
      <c r="I4533">
        <v>4407</v>
      </c>
      <c r="J4533" t="s">
        <v>106</v>
      </c>
      <c r="L4533" t="s">
        <v>51</v>
      </c>
      <c r="M4533">
        <v>5</v>
      </c>
      <c r="N4533">
        <v>0</v>
      </c>
      <c r="O4533">
        <v>-1</v>
      </c>
      <c r="P4533" t="s">
        <v>52</v>
      </c>
      <c r="Q4533" t="s">
        <v>464</v>
      </c>
      <c r="R4533" s="3">
        <v>43615.9069444444</v>
      </c>
      <c r="S4533" t="s">
        <v>31</v>
      </c>
    </row>
    <row r="4534" customHeight="1" spans="1:19">
      <c r="A4534">
        <v>7304827077</v>
      </c>
      <c r="B4534" s="2" t="s">
        <v>12612</v>
      </c>
      <c r="C4534" t="s">
        <v>65</v>
      </c>
      <c r="D4534" t="s">
        <v>23</v>
      </c>
      <c r="E4534" t="s">
        <v>12613</v>
      </c>
      <c r="G4534">
        <v>87</v>
      </c>
      <c r="H4534">
        <v>30</v>
      </c>
      <c r="I4534">
        <v>5328</v>
      </c>
      <c r="J4534" t="s">
        <v>35</v>
      </c>
      <c r="L4534" t="s">
        <v>51</v>
      </c>
      <c r="M4534">
        <v>0</v>
      </c>
      <c r="N4534">
        <v>0</v>
      </c>
      <c r="O4534">
        <v>-1</v>
      </c>
      <c r="P4534" t="s">
        <v>36</v>
      </c>
      <c r="Q4534" t="s">
        <v>120</v>
      </c>
      <c r="R4534" s="3">
        <v>43721.5194444444</v>
      </c>
      <c r="S4534" t="s">
        <v>31</v>
      </c>
    </row>
    <row r="4535" customHeight="1" spans="1:19">
      <c r="A4535">
        <v>6244324175</v>
      </c>
      <c r="B4535" s="2" t="s">
        <v>12614</v>
      </c>
      <c r="C4535" t="s">
        <v>157</v>
      </c>
      <c r="D4535" t="s">
        <v>23</v>
      </c>
      <c r="E4535" t="s">
        <v>12615</v>
      </c>
      <c r="F4535" t="s">
        <v>12616</v>
      </c>
      <c r="G4535">
        <v>4810</v>
      </c>
      <c r="H4535">
        <v>869</v>
      </c>
      <c r="I4535">
        <v>4780</v>
      </c>
      <c r="J4535" t="s">
        <v>106</v>
      </c>
      <c r="L4535" t="s">
        <v>28</v>
      </c>
      <c r="M4535">
        <v>7</v>
      </c>
      <c r="N4535">
        <v>1</v>
      </c>
      <c r="O4535">
        <v>0</v>
      </c>
      <c r="P4535" t="s">
        <v>10251</v>
      </c>
      <c r="Q4535" t="s">
        <v>37</v>
      </c>
      <c r="R4535" s="3">
        <v>42867.0451388889</v>
      </c>
      <c r="S4535" t="s">
        <v>31</v>
      </c>
    </row>
    <row r="4536" customHeight="1" spans="1:21">
      <c r="A4536">
        <v>5257324755</v>
      </c>
      <c r="B4536" s="2" t="s">
        <v>12617</v>
      </c>
      <c r="C4536" t="s">
        <v>157</v>
      </c>
      <c r="D4536" t="s">
        <v>23</v>
      </c>
      <c r="E4536" t="s">
        <v>12618</v>
      </c>
      <c r="G4536">
        <v>636</v>
      </c>
      <c r="H4536">
        <v>380</v>
      </c>
      <c r="I4536">
        <v>467</v>
      </c>
      <c r="J4536" t="s">
        <v>94</v>
      </c>
      <c r="L4536" t="s">
        <v>28</v>
      </c>
      <c r="M4536">
        <v>6</v>
      </c>
      <c r="N4536">
        <v>0</v>
      </c>
      <c r="O4536">
        <v>-1</v>
      </c>
      <c r="P4536" t="s">
        <v>2363</v>
      </c>
      <c r="Q4536" t="s">
        <v>276</v>
      </c>
      <c r="R4536" s="3">
        <v>41937.9465509259</v>
      </c>
      <c r="S4536" t="s">
        <v>54</v>
      </c>
      <c r="U4536" t="s">
        <v>12619</v>
      </c>
    </row>
    <row r="4537" customHeight="1" spans="1:19">
      <c r="A4537">
        <v>2697068814</v>
      </c>
      <c r="B4537" s="2" t="s">
        <v>12620</v>
      </c>
      <c r="C4537" t="s">
        <v>157</v>
      </c>
      <c r="D4537" t="s">
        <v>23</v>
      </c>
      <c r="E4537" t="s">
        <v>12621</v>
      </c>
      <c r="G4537">
        <v>14</v>
      </c>
      <c r="H4537">
        <v>605</v>
      </c>
      <c r="I4537">
        <v>0</v>
      </c>
      <c r="J4537" t="s">
        <v>35</v>
      </c>
      <c r="L4537" t="s">
        <v>28</v>
      </c>
      <c r="M4537">
        <v>6</v>
      </c>
      <c r="N4537">
        <v>0</v>
      </c>
      <c r="O4537">
        <v>-1</v>
      </c>
      <c r="P4537" t="s">
        <v>230</v>
      </c>
      <c r="Q4537" t="s">
        <v>318</v>
      </c>
      <c r="R4537" s="3">
        <v>40940.0576388889</v>
      </c>
      <c r="S4537" t="s">
        <v>31</v>
      </c>
    </row>
    <row r="4538" customHeight="1" spans="1:19">
      <c r="A4538">
        <v>5650876071</v>
      </c>
      <c r="B4538" s="2" t="s">
        <v>12622</v>
      </c>
      <c r="C4538" t="s">
        <v>157</v>
      </c>
      <c r="D4538" t="s">
        <v>23</v>
      </c>
      <c r="E4538" t="s">
        <v>12623</v>
      </c>
      <c r="F4538" t="s">
        <v>12624</v>
      </c>
      <c r="G4538">
        <v>144</v>
      </c>
      <c r="H4538">
        <v>737</v>
      </c>
      <c r="I4538">
        <v>607</v>
      </c>
      <c r="J4538" t="s">
        <v>35</v>
      </c>
      <c r="L4538" t="s">
        <v>28</v>
      </c>
      <c r="M4538">
        <v>0</v>
      </c>
      <c r="N4538">
        <v>0</v>
      </c>
      <c r="O4538">
        <v>-1</v>
      </c>
      <c r="P4538" t="s">
        <v>36</v>
      </c>
      <c r="Q4538" t="s">
        <v>183</v>
      </c>
      <c r="R4538" s="3">
        <v>42195.8430555556</v>
      </c>
      <c r="S4538" t="s">
        <v>31</v>
      </c>
    </row>
    <row r="4539" customHeight="1" spans="1:19">
      <c r="A4539">
        <v>3216876635</v>
      </c>
      <c r="B4539" s="2" t="s">
        <v>12625</v>
      </c>
      <c r="C4539" t="s">
        <v>65</v>
      </c>
      <c r="D4539" t="s">
        <v>23</v>
      </c>
      <c r="E4539" t="s">
        <v>12626</v>
      </c>
      <c r="G4539">
        <v>35</v>
      </c>
      <c r="H4539">
        <v>157</v>
      </c>
      <c r="I4539">
        <v>180</v>
      </c>
      <c r="J4539" t="s">
        <v>1454</v>
      </c>
      <c r="K4539" t="s">
        <v>2496</v>
      </c>
      <c r="L4539" t="s">
        <v>28</v>
      </c>
      <c r="M4539">
        <v>0</v>
      </c>
      <c r="N4539">
        <v>0</v>
      </c>
      <c r="O4539">
        <v>-1</v>
      </c>
      <c r="P4539" t="s">
        <v>36</v>
      </c>
      <c r="Q4539" t="s">
        <v>370</v>
      </c>
      <c r="R4539" s="3">
        <v>41284.3291666667</v>
      </c>
      <c r="S4539" t="s">
        <v>31</v>
      </c>
    </row>
    <row r="4540" customHeight="1" spans="1:19">
      <c r="A4540">
        <v>7755010188</v>
      </c>
      <c r="B4540" s="2" t="s">
        <v>12627</v>
      </c>
      <c r="C4540" t="s">
        <v>65</v>
      </c>
      <c r="D4540" t="s">
        <v>23</v>
      </c>
      <c r="E4540" t="s">
        <v>12628</v>
      </c>
      <c r="F4540" t="s">
        <v>12629</v>
      </c>
      <c r="G4540">
        <v>12</v>
      </c>
      <c r="H4540">
        <v>50</v>
      </c>
      <c r="I4540">
        <v>40</v>
      </c>
      <c r="J4540" t="s">
        <v>35</v>
      </c>
      <c r="L4540" t="s">
        <v>28</v>
      </c>
      <c r="M4540">
        <v>1</v>
      </c>
      <c r="N4540">
        <v>0</v>
      </c>
      <c r="O4540">
        <v>-1</v>
      </c>
      <c r="P4540" t="s">
        <v>36</v>
      </c>
      <c r="Q4540" t="s">
        <v>46</v>
      </c>
      <c r="R4540" s="3">
        <v>44668.9361111111</v>
      </c>
      <c r="S4540" t="s">
        <v>38</v>
      </c>
    </row>
    <row r="4541" customHeight="1" spans="1:19">
      <c r="A4541">
        <v>7755010188</v>
      </c>
      <c r="B4541" s="2" t="s">
        <v>12630</v>
      </c>
      <c r="C4541" t="s">
        <v>73</v>
      </c>
      <c r="D4541" t="s">
        <v>23</v>
      </c>
      <c r="E4541" t="s">
        <v>12628</v>
      </c>
      <c r="F4541" t="s">
        <v>12629</v>
      </c>
      <c r="G4541">
        <v>12</v>
      </c>
      <c r="H4541">
        <v>50</v>
      </c>
      <c r="I4541">
        <v>40</v>
      </c>
      <c r="J4541" t="s">
        <v>35</v>
      </c>
      <c r="L4541" t="s">
        <v>28</v>
      </c>
      <c r="M4541">
        <v>1</v>
      </c>
      <c r="N4541">
        <v>0</v>
      </c>
      <c r="O4541">
        <v>-1</v>
      </c>
      <c r="P4541" t="s">
        <v>36</v>
      </c>
      <c r="Q4541" t="s">
        <v>46</v>
      </c>
      <c r="R4541" s="3">
        <v>44668.9361111111</v>
      </c>
      <c r="S4541" t="s">
        <v>38</v>
      </c>
    </row>
    <row r="4542" customHeight="1" spans="1:19">
      <c r="A4542">
        <v>5192312179</v>
      </c>
      <c r="B4542" s="2" t="s">
        <v>12631</v>
      </c>
      <c r="C4542" t="s">
        <v>157</v>
      </c>
      <c r="D4542" t="s">
        <v>23</v>
      </c>
      <c r="E4542" t="s">
        <v>12632</v>
      </c>
      <c r="F4542" t="s">
        <v>12633</v>
      </c>
      <c r="G4542">
        <v>43</v>
      </c>
      <c r="H4542">
        <v>50</v>
      </c>
      <c r="I4542">
        <v>10</v>
      </c>
      <c r="J4542" t="s">
        <v>289</v>
      </c>
      <c r="K4542" t="s">
        <v>10709</v>
      </c>
      <c r="L4542" t="s">
        <v>28</v>
      </c>
      <c r="M4542">
        <v>1</v>
      </c>
      <c r="N4542">
        <v>0</v>
      </c>
      <c r="O4542">
        <v>-1</v>
      </c>
      <c r="P4542" t="s">
        <v>2013</v>
      </c>
      <c r="Q4542" t="s">
        <v>95</v>
      </c>
      <c r="R4542" s="3">
        <v>41815.6305555556</v>
      </c>
      <c r="S4542" t="s">
        <v>31</v>
      </c>
    </row>
    <row r="4543" customHeight="1" spans="1:21">
      <c r="A4543">
        <v>7558673600</v>
      </c>
      <c r="B4543" s="2" t="s">
        <v>12634</v>
      </c>
      <c r="C4543" t="s">
        <v>157</v>
      </c>
      <c r="D4543" t="s">
        <v>23</v>
      </c>
      <c r="E4543" t="s">
        <v>12635</v>
      </c>
      <c r="G4543">
        <v>1</v>
      </c>
      <c r="H4543">
        <v>121</v>
      </c>
      <c r="I4543">
        <v>33</v>
      </c>
      <c r="J4543" t="s">
        <v>35</v>
      </c>
      <c r="L4543" t="s">
        <v>51</v>
      </c>
      <c r="M4543">
        <v>0</v>
      </c>
      <c r="N4543">
        <v>0</v>
      </c>
      <c r="O4543">
        <v>-1</v>
      </c>
      <c r="P4543" t="s">
        <v>62</v>
      </c>
      <c r="Q4543" t="s">
        <v>141</v>
      </c>
      <c r="R4543" s="3">
        <v>44228.3208333333</v>
      </c>
      <c r="S4543" t="s">
        <v>38</v>
      </c>
      <c r="U4543" t="s">
        <v>12636</v>
      </c>
    </row>
    <row r="4544" customHeight="1" spans="1:19">
      <c r="A4544">
        <v>5393559678</v>
      </c>
      <c r="B4544" s="2" t="s">
        <v>12637</v>
      </c>
      <c r="E4544" t="s">
        <v>12638</v>
      </c>
      <c r="F4544" t="s">
        <v>12639</v>
      </c>
      <c r="G4544">
        <v>85</v>
      </c>
      <c r="H4544">
        <v>307</v>
      </c>
      <c r="I4544">
        <v>1512</v>
      </c>
      <c r="J4544" t="s">
        <v>94</v>
      </c>
      <c r="L4544" t="s">
        <v>51</v>
      </c>
      <c r="M4544">
        <v>1</v>
      </c>
      <c r="N4544">
        <v>0</v>
      </c>
      <c r="O4544">
        <v>-1</v>
      </c>
      <c r="P4544" t="s">
        <v>12640</v>
      </c>
      <c r="Q4544" t="s">
        <v>199</v>
      </c>
      <c r="R4544" s="3">
        <v>41997.943587963</v>
      </c>
      <c r="S4544" t="s">
        <v>31</v>
      </c>
    </row>
    <row r="4545" customHeight="1" spans="1:19">
      <c r="A4545">
        <v>7693803997</v>
      </c>
      <c r="B4545" s="2" t="s">
        <v>12641</v>
      </c>
      <c r="E4545" t="s">
        <v>12642</v>
      </c>
      <c r="F4545" t="s">
        <v>12643</v>
      </c>
      <c r="G4545">
        <v>5</v>
      </c>
      <c r="H4545">
        <v>1</v>
      </c>
      <c r="I4545">
        <v>607</v>
      </c>
      <c r="J4545" t="s">
        <v>35</v>
      </c>
      <c r="L4545" t="s">
        <v>28</v>
      </c>
      <c r="M4545">
        <v>0</v>
      </c>
      <c r="N4545">
        <v>0</v>
      </c>
      <c r="O4545">
        <v>-1</v>
      </c>
      <c r="P4545" t="s">
        <v>36</v>
      </c>
      <c r="Q4545" t="s">
        <v>150</v>
      </c>
      <c r="R4545" s="3">
        <v>44448.8805092593</v>
      </c>
      <c r="S4545" t="s">
        <v>38</v>
      </c>
    </row>
    <row r="4546" customHeight="1" spans="1:19">
      <c r="A4546">
        <v>7693803997</v>
      </c>
      <c r="B4546" s="2" t="s">
        <v>12644</v>
      </c>
      <c r="E4546" t="s">
        <v>12642</v>
      </c>
      <c r="F4546" t="s">
        <v>12643</v>
      </c>
      <c r="G4546">
        <v>5</v>
      </c>
      <c r="H4546">
        <v>1</v>
      </c>
      <c r="I4546">
        <v>607</v>
      </c>
      <c r="J4546" t="s">
        <v>35</v>
      </c>
      <c r="L4546" t="s">
        <v>28</v>
      </c>
      <c r="M4546">
        <v>0</v>
      </c>
      <c r="N4546">
        <v>0</v>
      </c>
      <c r="O4546">
        <v>-1</v>
      </c>
      <c r="P4546" t="s">
        <v>36</v>
      </c>
      <c r="Q4546" t="s">
        <v>150</v>
      </c>
      <c r="R4546" s="3">
        <v>44448.8805092593</v>
      </c>
      <c r="S4546" t="s">
        <v>38</v>
      </c>
    </row>
    <row r="4547" customHeight="1" spans="1:19">
      <c r="A4547">
        <v>5848981126</v>
      </c>
      <c r="B4547" s="2" t="s">
        <v>12645</v>
      </c>
      <c r="E4547" t="s">
        <v>12646</v>
      </c>
      <c r="F4547" t="s">
        <v>12647</v>
      </c>
      <c r="G4547">
        <v>2</v>
      </c>
      <c r="H4547">
        <v>398</v>
      </c>
      <c r="I4547">
        <v>186</v>
      </c>
      <c r="J4547" t="s">
        <v>273</v>
      </c>
      <c r="K4547" t="s">
        <v>12648</v>
      </c>
      <c r="L4547" t="s">
        <v>28</v>
      </c>
      <c r="M4547">
        <v>0</v>
      </c>
      <c r="N4547">
        <v>0</v>
      </c>
      <c r="O4547">
        <v>-1</v>
      </c>
      <c r="P4547" t="s">
        <v>12649</v>
      </c>
      <c r="Q4547" t="s">
        <v>245</v>
      </c>
      <c r="R4547" s="3">
        <v>44319.8277777778</v>
      </c>
      <c r="S4547" t="s">
        <v>38</v>
      </c>
    </row>
    <row r="4548" customHeight="1" spans="1:19">
      <c r="A4548">
        <v>5848981126</v>
      </c>
      <c r="B4548" s="2" t="s">
        <v>12650</v>
      </c>
      <c r="C4548" t="s">
        <v>65</v>
      </c>
      <c r="D4548" t="s">
        <v>23</v>
      </c>
      <c r="E4548" t="s">
        <v>12646</v>
      </c>
      <c r="F4548" t="s">
        <v>12647</v>
      </c>
      <c r="G4548">
        <v>2</v>
      </c>
      <c r="H4548">
        <v>398</v>
      </c>
      <c r="I4548">
        <v>186</v>
      </c>
      <c r="J4548" t="s">
        <v>273</v>
      </c>
      <c r="K4548" t="s">
        <v>12648</v>
      </c>
      <c r="L4548" t="s">
        <v>28</v>
      </c>
      <c r="M4548">
        <v>0</v>
      </c>
      <c r="N4548">
        <v>0</v>
      </c>
      <c r="O4548">
        <v>-1</v>
      </c>
      <c r="P4548" t="s">
        <v>12649</v>
      </c>
      <c r="Q4548" t="s">
        <v>245</v>
      </c>
      <c r="R4548" s="3">
        <v>44319.8277777778</v>
      </c>
      <c r="S4548" t="s">
        <v>38</v>
      </c>
    </row>
    <row r="4549" customHeight="1" spans="1:19">
      <c r="A4549">
        <v>5848981126</v>
      </c>
      <c r="B4549" s="2" t="s">
        <v>12651</v>
      </c>
      <c r="C4549" t="s">
        <v>65</v>
      </c>
      <c r="D4549" t="s">
        <v>23</v>
      </c>
      <c r="E4549" t="s">
        <v>12646</v>
      </c>
      <c r="F4549" t="s">
        <v>12647</v>
      </c>
      <c r="G4549">
        <v>2</v>
      </c>
      <c r="H4549">
        <v>398</v>
      </c>
      <c r="I4549">
        <v>186</v>
      </c>
      <c r="J4549" t="s">
        <v>273</v>
      </c>
      <c r="K4549" t="s">
        <v>12648</v>
      </c>
      <c r="L4549" t="s">
        <v>28</v>
      </c>
      <c r="M4549">
        <v>0</v>
      </c>
      <c r="N4549">
        <v>0</v>
      </c>
      <c r="O4549">
        <v>-1</v>
      </c>
      <c r="P4549" t="s">
        <v>12649</v>
      </c>
      <c r="Q4549" t="s">
        <v>245</v>
      </c>
      <c r="R4549" s="3">
        <v>44319.8277777778</v>
      </c>
      <c r="S4549" t="s">
        <v>38</v>
      </c>
    </row>
    <row r="4550" customHeight="1" spans="1:19">
      <c r="A4550">
        <v>5848981126</v>
      </c>
      <c r="B4550" s="2" t="s">
        <v>12652</v>
      </c>
      <c r="C4550" t="s">
        <v>65</v>
      </c>
      <c r="D4550" t="s">
        <v>23</v>
      </c>
      <c r="E4550" t="s">
        <v>12646</v>
      </c>
      <c r="F4550" t="s">
        <v>12647</v>
      </c>
      <c r="G4550">
        <v>2</v>
      </c>
      <c r="H4550">
        <v>398</v>
      </c>
      <c r="I4550">
        <v>186</v>
      </c>
      <c r="J4550" t="s">
        <v>273</v>
      </c>
      <c r="K4550" t="s">
        <v>12648</v>
      </c>
      <c r="L4550" t="s">
        <v>28</v>
      </c>
      <c r="M4550">
        <v>0</v>
      </c>
      <c r="N4550">
        <v>0</v>
      </c>
      <c r="O4550">
        <v>-1</v>
      </c>
      <c r="P4550" t="s">
        <v>12649</v>
      </c>
      <c r="Q4550" t="s">
        <v>245</v>
      </c>
      <c r="R4550" s="3">
        <v>44319.8277777778</v>
      </c>
      <c r="S4550" t="s">
        <v>38</v>
      </c>
    </row>
    <row r="4551" customHeight="1" spans="1:19">
      <c r="A4551">
        <v>5848981126</v>
      </c>
      <c r="B4551" s="2" t="s">
        <v>12653</v>
      </c>
      <c r="C4551" t="s">
        <v>65</v>
      </c>
      <c r="D4551" t="s">
        <v>23</v>
      </c>
      <c r="E4551" t="s">
        <v>12646</v>
      </c>
      <c r="F4551" t="s">
        <v>12647</v>
      </c>
      <c r="G4551">
        <v>2</v>
      </c>
      <c r="H4551">
        <v>398</v>
      </c>
      <c r="I4551">
        <v>186</v>
      </c>
      <c r="J4551" t="s">
        <v>273</v>
      </c>
      <c r="K4551" t="s">
        <v>12648</v>
      </c>
      <c r="L4551" t="s">
        <v>28</v>
      </c>
      <c r="M4551">
        <v>0</v>
      </c>
      <c r="N4551">
        <v>0</v>
      </c>
      <c r="O4551">
        <v>-1</v>
      </c>
      <c r="P4551" t="s">
        <v>12649</v>
      </c>
      <c r="Q4551" t="s">
        <v>245</v>
      </c>
      <c r="R4551" s="3">
        <v>44319.8277777778</v>
      </c>
      <c r="S4551" t="s">
        <v>38</v>
      </c>
    </row>
    <row r="4552" customHeight="1" spans="1:19">
      <c r="A4552">
        <v>5848981126</v>
      </c>
      <c r="B4552" s="2" t="s">
        <v>12654</v>
      </c>
      <c r="C4552" t="s">
        <v>65</v>
      </c>
      <c r="D4552" t="s">
        <v>23</v>
      </c>
      <c r="E4552" t="s">
        <v>12646</v>
      </c>
      <c r="F4552" t="s">
        <v>12647</v>
      </c>
      <c r="G4552">
        <v>2</v>
      </c>
      <c r="H4552">
        <v>398</v>
      </c>
      <c r="I4552">
        <v>186</v>
      </c>
      <c r="J4552" t="s">
        <v>273</v>
      </c>
      <c r="K4552" t="s">
        <v>12648</v>
      </c>
      <c r="L4552" t="s">
        <v>28</v>
      </c>
      <c r="M4552">
        <v>0</v>
      </c>
      <c r="N4552">
        <v>0</v>
      </c>
      <c r="O4552">
        <v>-1</v>
      </c>
      <c r="P4552" t="s">
        <v>12649</v>
      </c>
      <c r="Q4552" t="s">
        <v>245</v>
      </c>
      <c r="R4552" s="3">
        <v>44319.8277777778</v>
      </c>
      <c r="S4552" t="s">
        <v>38</v>
      </c>
    </row>
    <row r="4553" customHeight="1" spans="1:19">
      <c r="A4553">
        <v>5848981126</v>
      </c>
      <c r="B4553" s="2" t="s">
        <v>12655</v>
      </c>
      <c r="C4553" t="s">
        <v>65</v>
      </c>
      <c r="D4553" t="s">
        <v>23</v>
      </c>
      <c r="E4553" t="s">
        <v>12646</v>
      </c>
      <c r="F4553" t="s">
        <v>12647</v>
      </c>
      <c r="G4553">
        <v>2</v>
      </c>
      <c r="H4553">
        <v>398</v>
      </c>
      <c r="I4553">
        <v>186</v>
      </c>
      <c r="J4553" t="s">
        <v>273</v>
      </c>
      <c r="K4553" t="s">
        <v>12648</v>
      </c>
      <c r="L4553" t="s">
        <v>28</v>
      </c>
      <c r="M4553">
        <v>0</v>
      </c>
      <c r="N4553">
        <v>0</v>
      </c>
      <c r="O4553">
        <v>-1</v>
      </c>
      <c r="P4553" t="s">
        <v>12649</v>
      </c>
      <c r="Q4553" t="s">
        <v>245</v>
      </c>
      <c r="R4553" s="3">
        <v>44319.8277777778</v>
      </c>
      <c r="S4553" t="s">
        <v>38</v>
      </c>
    </row>
    <row r="4554" customHeight="1" spans="1:19">
      <c r="A4554">
        <v>5848981126</v>
      </c>
      <c r="B4554" s="2" t="s">
        <v>12656</v>
      </c>
      <c r="C4554" t="s">
        <v>65</v>
      </c>
      <c r="D4554" t="s">
        <v>23</v>
      </c>
      <c r="E4554" t="s">
        <v>12646</v>
      </c>
      <c r="F4554" t="s">
        <v>12647</v>
      </c>
      <c r="G4554">
        <v>2</v>
      </c>
      <c r="H4554">
        <v>398</v>
      </c>
      <c r="I4554">
        <v>186</v>
      </c>
      <c r="J4554" t="s">
        <v>273</v>
      </c>
      <c r="K4554" t="s">
        <v>12648</v>
      </c>
      <c r="L4554" t="s">
        <v>28</v>
      </c>
      <c r="M4554">
        <v>0</v>
      </c>
      <c r="N4554">
        <v>0</v>
      </c>
      <c r="O4554">
        <v>-1</v>
      </c>
      <c r="P4554" t="s">
        <v>12649</v>
      </c>
      <c r="Q4554" t="s">
        <v>245</v>
      </c>
      <c r="R4554" s="3">
        <v>44319.8277777778</v>
      </c>
      <c r="S4554" t="s">
        <v>38</v>
      </c>
    </row>
    <row r="4555" customHeight="1" spans="1:19">
      <c r="A4555">
        <v>5848981126</v>
      </c>
      <c r="B4555" s="2" t="s">
        <v>12657</v>
      </c>
      <c r="C4555" t="s">
        <v>65</v>
      </c>
      <c r="D4555" t="s">
        <v>23</v>
      </c>
      <c r="E4555" t="s">
        <v>12646</v>
      </c>
      <c r="F4555" t="s">
        <v>12647</v>
      </c>
      <c r="G4555">
        <v>2</v>
      </c>
      <c r="H4555">
        <v>398</v>
      </c>
      <c r="I4555">
        <v>186</v>
      </c>
      <c r="J4555" t="s">
        <v>273</v>
      </c>
      <c r="K4555" t="s">
        <v>12648</v>
      </c>
      <c r="L4555" t="s">
        <v>28</v>
      </c>
      <c r="M4555">
        <v>0</v>
      </c>
      <c r="N4555">
        <v>0</v>
      </c>
      <c r="O4555">
        <v>-1</v>
      </c>
      <c r="P4555" t="s">
        <v>12649</v>
      </c>
      <c r="Q4555" t="s">
        <v>245</v>
      </c>
      <c r="R4555" s="3">
        <v>44319.8277777778</v>
      </c>
      <c r="S4555" t="s">
        <v>38</v>
      </c>
    </row>
    <row r="4556" customHeight="1" spans="1:19">
      <c r="A4556">
        <v>5848981126</v>
      </c>
      <c r="B4556" s="2" t="s">
        <v>12658</v>
      </c>
      <c r="C4556" t="s">
        <v>207</v>
      </c>
      <c r="D4556" t="s">
        <v>41</v>
      </c>
      <c r="E4556" t="s">
        <v>12646</v>
      </c>
      <c r="F4556" t="s">
        <v>12647</v>
      </c>
      <c r="G4556">
        <v>2</v>
      </c>
      <c r="H4556">
        <v>398</v>
      </c>
      <c r="I4556">
        <v>186</v>
      </c>
      <c r="J4556" t="s">
        <v>273</v>
      </c>
      <c r="K4556" t="s">
        <v>12648</v>
      </c>
      <c r="L4556" t="s">
        <v>28</v>
      </c>
      <c r="M4556">
        <v>0</v>
      </c>
      <c r="N4556">
        <v>0</v>
      </c>
      <c r="O4556">
        <v>-1</v>
      </c>
      <c r="P4556" t="s">
        <v>12649</v>
      </c>
      <c r="Q4556" t="s">
        <v>245</v>
      </c>
      <c r="R4556" s="3">
        <v>44319.8277777778</v>
      </c>
      <c r="S4556" t="s">
        <v>38</v>
      </c>
    </row>
    <row r="4557" customHeight="1" spans="1:19">
      <c r="A4557">
        <v>5848981126</v>
      </c>
      <c r="B4557" s="2" t="s">
        <v>12659</v>
      </c>
      <c r="C4557" t="s">
        <v>207</v>
      </c>
      <c r="D4557" t="s">
        <v>41</v>
      </c>
      <c r="E4557" t="s">
        <v>12646</v>
      </c>
      <c r="F4557" t="s">
        <v>12647</v>
      </c>
      <c r="G4557">
        <v>2</v>
      </c>
      <c r="H4557">
        <v>398</v>
      </c>
      <c r="I4557">
        <v>186</v>
      </c>
      <c r="J4557" t="s">
        <v>273</v>
      </c>
      <c r="K4557" t="s">
        <v>12648</v>
      </c>
      <c r="L4557" t="s">
        <v>28</v>
      </c>
      <c r="M4557">
        <v>0</v>
      </c>
      <c r="N4557">
        <v>0</v>
      </c>
      <c r="O4557">
        <v>-1</v>
      </c>
      <c r="P4557" t="s">
        <v>12649</v>
      </c>
      <c r="Q4557" t="s">
        <v>245</v>
      </c>
      <c r="R4557" s="3">
        <v>44319.8277777778</v>
      </c>
      <c r="S4557" t="s">
        <v>38</v>
      </c>
    </row>
    <row r="4558" customHeight="1" spans="1:19">
      <c r="A4558">
        <v>5848981126</v>
      </c>
      <c r="B4558" s="2" t="s">
        <v>12660</v>
      </c>
      <c r="C4558" t="s">
        <v>65</v>
      </c>
      <c r="D4558" t="s">
        <v>23</v>
      </c>
      <c r="E4558" t="s">
        <v>12646</v>
      </c>
      <c r="F4558" t="s">
        <v>12647</v>
      </c>
      <c r="G4558">
        <v>2</v>
      </c>
      <c r="H4558">
        <v>398</v>
      </c>
      <c r="I4558">
        <v>186</v>
      </c>
      <c r="J4558" t="s">
        <v>273</v>
      </c>
      <c r="K4558" t="s">
        <v>12648</v>
      </c>
      <c r="L4558" t="s">
        <v>28</v>
      </c>
      <c r="M4558">
        <v>0</v>
      </c>
      <c r="N4558">
        <v>0</v>
      </c>
      <c r="O4558">
        <v>-1</v>
      </c>
      <c r="P4558" t="s">
        <v>12649</v>
      </c>
      <c r="Q4558" t="s">
        <v>245</v>
      </c>
      <c r="R4558" s="3">
        <v>44319.8277777778</v>
      </c>
      <c r="S4558" t="s">
        <v>38</v>
      </c>
    </row>
    <row r="4559" customHeight="1" spans="1:19">
      <c r="A4559">
        <v>5848981126</v>
      </c>
      <c r="B4559" s="2" t="s">
        <v>12661</v>
      </c>
      <c r="C4559" t="s">
        <v>65</v>
      </c>
      <c r="D4559" t="s">
        <v>23</v>
      </c>
      <c r="E4559" t="s">
        <v>12646</v>
      </c>
      <c r="F4559" t="s">
        <v>12647</v>
      </c>
      <c r="G4559">
        <v>2</v>
      </c>
      <c r="H4559">
        <v>398</v>
      </c>
      <c r="I4559">
        <v>186</v>
      </c>
      <c r="J4559" t="s">
        <v>273</v>
      </c>
      <c r="K4559" t="s">
        <v>12648</v>
      </c>
      <c r="L4559" t="s">
        <v>28</v>
      </c>
      <c r="M4559">
        <v>0</v>
      </c>
      <c r="N4559">
        <v>0</v>
      </c>
      <c r="O4559">
        <v>-1</v>
      </c>
      <c r="P4559" t="s">
        <v>12649</v>
      </c>
      <c r="Q4559" t="s">
        <v>245</v>
      </c>
      <c r="R4559" s="3">
        <v>44319.8277777778</v>
      </c>
      <c r="S4559" t="s">
        <v>38</v>
      </c>
    </row>
    <row r="4560" customHeight="1" spans="1:19">
      <c r="A4560">
        <v>5848981126</v>
      </c>
      <c r="B4560" s="2" t="s">
        <v>12662</v>
      </c>
      <c r="C4560" t="s">
        <v>207</v>
      </c>
      <c r="D4560" t="s">
        <v>41</v>
      </c>
      <c r="E4560" t="s">
        <v>12646</v>
      </c>
      <c r="F4560" t="s">
        <v>12647</v>
      </c>
      <c r="G4560">
        <v>2</v>
      </c>
      <c r="H4560">
        <v>398</v>
      </c>
      <c r="I4560">
        <v>186</v>
      </c>
      <c r="J4560" t="s">
        <v>273</v>
      </c>
      <c r="K4560" t="s">
        <v>12648</v>
      </c>
      <c r="L4560" t="s">
        <v>28</v>
      </c>
      <c r="M4560">
        <v>0</v>
      </c>
      <c r="N4560">
        <v>0</v>
      </c>
      <c r="O4560">
        <v>-1</v>
      </c>
      <c r="P4560" t="s">
        <v>12649</v>
      </c>
      <c r="Q4560" t="s">
        <v>245</v>
      </c>
      <c r="R4560" s="3">
        <v>44319.8277777778</v>
      </c>
      <c r="S4560" t="s">
        <v>38</v>
      </c>
    </row>
    <row r="4561" customHeight="1" spans="1:19">
      <c r="A4561">
        <v>5848981126</v>
      </c>
      <c r="B4561" s="2" t="s">
        <v>12663</v>
      </c>
      <c r="C4561" t="s">
        <v>207</v>
      </c>
      <c r="D4561" t="s">
        <v>41</v>
      </c>
      <c r="E4561" t="s">
        <v>12646</v>
      </c>
      <c r="F4561" t="s">
        <v>12647</v>
      </c>
      <c r="G4561">
        <v>2</v>
      </c>
      <c r="H4561">
        <v>398</v>
      </c>
      <c r="I4561">
        <v>186</v>
      </c>
      <c r="J4561" t="s">
        <v>273</v>
      </c>
      <c r="K4561" t="s">
        <v>12648</v>
      </c>
      <c r="L4561" t="s">
        <v>28</v>
      </c>
      <c r="M4561">
        <v>0</v>
      </c>
      <c r="N4561">
        <v>0</v>
      </c>
      <c r="O4561">
        <v>-1</v>
      </c>
      <c r="P4561" t="s">
        <v>12649</v>
      </c>
      <c r="Q4561" t="s">
        <v>245</v>
      </c>
      <c r="R4561" s="3">
        <v>44319.8277777778</v>
      </c>
      <c r="S4561" t="s">
        <v>38</v>
      </c>
    </row>
    <row r="4562" customHeight="1" spans="1:19">
      <c r="A4562">
        <v>7420793776</v>
      </c>
      <c r="B4562" s="2" t="s">
        <v>12664</v>
      </c>
      <c r="C4562" t="s">
        <v>157</v>
      </c>
      <c r="D4562" t="s">
        <v>23</v>
      </c>
      <c r="E4562" t="s">
        <v>12665</v>
      </c>
      <c r="F4562" t="s">
        <v>12666</v>
      </c>
      <c r="G4562">
        <v>16</v>
      </c>
      <c r="H4562">
        <v>410</v>
      </c>
      <c r="I4562">
        <v>95</v>
      </c>
      <c r="J4562" t="s">
        <v>35</v>
      </c>
      <c r="L4562" t="s">
        <v>51</v>
      </c>
      <c r="M4562">
        <v>0</v>
      </c>
      <c r="N4562">
        <v>0</v>
      </c>
      <c r="O4562">
        <v>-1</v>
      </c>
      <c r="P4562" t="s">
        <v>36</v>
      </c>
      <c r="Q4562" t="s">
        <v>101</v>
      </c>
      <c r="R4562" s="3">
        <v>43916.74375</v>
      </c>
      <c r="S4562" t="s">
        <v>31</v>
      </c>
    </row>
    <row r="4563" customHeight="1" spans="1:20">
      <c r="A4563">
        <v>6002031232</v>
      </c>
      <c r="B4563" s="2" t="s">
        <v>12667</v>
      </c>
      <c r="C4563" t="s">
        <v>65</v>
      </c>
      <c r="D4563" t="s">
        <v>23</v>
      </c>
      <c r="E4563" t="s">
        <v>12668</v>
      </c>
      <c r="F4563" t="s">
        <v>12669</v>
      </c>
      <c r="G4563">
        <v>151</v>
      </c>
      <c r="H4563">
        <v>452</v>
      </c>
      <c r="I4563">
        <v>2473</v>
      </c>
      <c r="J4563" t="s">
        <v>35</v>
      </c>
      <c r="L4563" t="s">
        <v>51</v>
      </c>
      <c r="M4563">
        <v>5</v>
      </c>
      <c r="N4563">
        <v>0</v>
      </c>
      <c r="O4563">
        <v>-1</v>
      </c>
      <c r="P4563" t="s">
        <v>307</v>
      </c>
      <c r="R4563" s="3">
        <v>42596.3902777778</v>
      </c>
      <c r="S4563" t="s">
        <v>31</v>
      </c>
      <c r="T4563" t="s">
        <v>12670</v>
      </c>
    </row>
    <row r="4564" customHeight="1" spans="1:19">
      <c r="A4564">
        <v>5094158760</v>
      </c>
      <c r="B4564" s="2" t="s">
        <v>12671</v>
      </c>
      <c r="C4564" t="s">
        <v>157</v>
      </c>
      <c r="D4564" t="s">
        <v>23</v>
      </c>
      <c r="E4564" t="s">
        <v>12672</v>
      </c>
      <c r="F4564" t="s">
        <v>12673</v>
      </c>
      <c r="G4564">
        <v>113</v>
      </c>
      <c r="H4564">
        <v>292</v>
      </c>
      <c r="I4564">
        <v>57</v>
      </c>
      <c r="J4564" t="s">
        <v>35</v>
      </c>
      <c r="L4564" t="s">
        <v>28</v>
      </c>
      <c r="M4564">
        <v>0</v>
      </c>
      <c r="N4564">
        <v>0</v>
      </c>
      <c r="O4564">
        <v>-1</v>
      </c>
      <c r="P4564" t="s">
        <v>36</v>
      </c>
      <c r="Q4564" t="s">
        <v>101</v>
      </c>
      <c r="R4564" s="3">
        <v>41730.0111111111</v>
      </c>
      <c r="S4564" t="s">
        <v>31</v>
      </c>
    </row>
    <row r="4565" customHeight="1" spans="1:21">
      <c r="A4565">
        <v>6444667010</v>
      </c>
      <c r="B4565" s="2" t="s">
        <v>12674</v>
      </c>
      <c r="C4565" t="s">
        <v>65</v>
      </c>
      <c r="D4565" t="s">
        <v>23</v>
      </c>
      <c r="E4565" t="s">
        <v>12675</v>
      </c>
      <c r="F4565" t="s">
        <v>12676</v>
      </c>
      <c r="G4565">
        <v>9</v>
      </c>
      <c r="H4565">
        <v>0</v>
      </c>
      <c r="I4565">
        <v>1</v>
      </c>
      <c r="J4565" t="s">
        <v>50</v>
      </c>
      <c r="K4565" t="s">
        <v>1998</v>
      </c>
      <c r="L4565" t="s">
        <v>28</v>
      </c>
      <c r="M4565">
        <v>0</v>
      </c>
      <c r="N4565">
        <v>0</v>
      </c>
      <c r="O4565">
        <v>-1</v>
      </c>
      <c r="P4565" t="s">
        <v>36</v>
      </c>
      <c r="R4565" s="3">
        <v>43096.0013888889</v>
      </c>
      <c r="S4565" t="s">
        <v>31</v>
      </c>
      <c r="U4565" t="s">
        <v>12677</v>
      </c>
    </row>
    <row r="4566" customHeight="1" spans="1:19">
      <c r="A4566">
        <v>5676235362</v>
      </c>
      <c r="B4566" s="2" t="s">
        <v>12678</v>
      </c>
      <c r="C4566" t="s">
        <v>157</v>
      </c>
      <c r="D4566" t="s">
        <v>23</v>
      </c>
      <c r="E4566" t="s">
        <v>12679</v>
      </c>
      <c r="F4566" t="s">
        <v>12680</v>
      </c>
      <c r="G4566">
        <v>328</v>
      </c>
      <c r="H4566">
        <v>365</v>
      </c>
      <c r="I4566">
        <v>37719</v>
      </c>
      <c r="J4566" t="s">
        <v>327</v>
      </c>
      <c r="L4566" t="s">
        <v>51</v>
      </c>
      <c r="M4566">
        <v>5</v>
      </c>
      <c r="N4566">
        <v>1</v>
      </c>
      <c r="O4566">
        <v>0</v>
      </c>
      <c r="P4566" t="s">
        <v>134</v>
      </c>
      <c r="Q4566" t="s">
        <v>37</v>
      </c>
      <c r="R4566" s="3">
        <v>42229.6513888889</v>
      </c>
      <c r="S4566" t="s">
        <v>54</v>
      </c>
    </row>
    <row r="4567" customHeight="1" spans="1:19">
      <c r="A4567">
        <v>5676235362</v>
      </c>
      <c r="B4567" s="2" t="s">
        <v>12681</v>
      </c>
      <c r="C4567" t="s">
        <v>73</v>
      </c>
      <c r="D4567" t="s">
        <v>23</v>
      </c>
      <c r="E4567" t="s">
        <v>12679</v>
      </c>
      <c r="F4567" t="s">
        <v>12680</v>
      </c>
      <c r="G4567">
        <v>328</v>
      </c>
      <c r="H4567">
        <v>365</v>
      </c>
      <c r="I4567">
        <v>37719</v>
      </c>
      <c r="J4567" t="s">
        <v>327</v>
      </c>
      <c r="L4567" t="s">
        <v>51</v>
      </c>
      <c r="M4567">
        <v>5</v>
      </c>
      <c r="N4567">
        <v>1</v>
      </c>
      <c r="O4567">
        <v>0</v>
      </c>
      <c r="P4567" t="s">
        <v>134</v>
      </c>
      <c r="Q4567" t="s">
        <v>37</v>
      </c>
      <c r="R4567" s="3">
        <v>42229.6513888889</v>
      </c>
      <c r="S4567" t="s">
        <v>54</v>
      </c>
    </row>
    <row r="4568" customHeight="1" spans="1:19">
      <c r="A4568">
        <v>6476200517</v>
      </c>
      <c r="B4568" s="2" t="s">
        <v>12682</v>
      </c>
      <c r="C4568" t="s">
        <v>157</v>
      </c>
      <c r="D4568" t="s">
        <v>23</v>
      </c>
      <c r="E4568" t="s">
        <v>12683</v>
      </c>
      <c r="G4568">
        <v>3</v>
      </c>
      <c r="H4568">
        <v>56</v>
      </c>
      <c r="I4568">
        <v>0</v>
      </c>
      <c r="J4568" t="s">
        <v>35</v>
      </c>
      <c r="L4568" t="s">
        <v>28</v>
      </c>
      <c r="M4568">
        <v>0</v>
      </c>
      <c r="N4568">
        <v>0</v>
      </c>
      <c r="O4568">
        <v>-1</v>
      </c>
      <c r="P4568" t="s">
        <v>36</v>
      </c>
      <c r="Q4568" t="s">
        <v>276</v>
      </c>
      <c r="R4568" s="3">
        <v>43186.6638888889</v>
      </c>
      <c r="S4568" t="s">
        <v>38</v>
      </c>
    </row>
    <row r="4569" customHeight="1" spans="1:19">
      <c r="A4569">
        <v>6644033141</v>
      </c>
      <c r="B4569" s="2" t="s">
        <v>12684</v>
      </c>
      <c r="C4569" t="s">
        <v>65</v>
      </c>
      <c r="D4569" t="s">
        <v>23</v>
      </c>
      <c r="E4569" t="s">
        <v>12685</v>
      </c>
      <c r="F4569" t="s">
        <v>12686</v>
      </c>
      <c r="G4569">
        <v>9</v>
      </c>
      <c r="H4569">
        <v>63</v>
      </c>
      <c r="I4569">
        <v>27</v>
      </c>
      <c r="J4569" t="s">
        <v>35</v>
      </c>
      <c r="L4569" t="s">
        <v>28</v>
      </c>
      <c r="M4569">
        <v>0</v>
      </c>
      <c r="N4569">
        <v>0</v>
      </c>
      <c r="O4569">
        <v>-1</v>
      </c>
      <c r="P4569" t="s">
        <v>36</v>
      </c>
      <c r="R4569" s="3">
        <v>43330.6125</v>
      </c>
      <c r="S4569" t="s">
        <v>31</v>
      </c>
    </row>
    <row r="4570" customHeight="1" spans="1:21">
      <c r="A4570">
        <v>1799829677</v>
      </c>
      <c r="B4570" s="2" t="s">
        <v>12687</v>
      </c>
      <c r="C4570" t="s">
        <v>157</v>
      </c>
      <c r="D4570" t="s">
        <v>23</v>
      </c>
      <c r="E4570" t="s">
        <v>12688</v>
      </c>
      <c r="F4570" t="s">
        <v>12689</v>
      </c>
      <c r="G4570">
        <v>2168</v>
      </c>
      <c r="H4570">
        <v>289</v>
      </c>
      <c r="I4570">
        <v>41</v>
      </c>
      <c r="J4570" t="s">
        <v>204</v>
      </c>
      <c r="L4570" t="s">
        <v>28</v>
      </c>
      <c r="M4570">
        <v>2</v>
      </c>
      <c r="N4570">
        <v>1</v>
      </c>
      <c r="O4570">
        <v>0</v>
      </c>
      <c r="P4570" t="s">
        <v>653</v>
      </c>
      <c r="Q4570" t="s">
        <v>84</v>
      </c>
      <c r="R4570" s="3">
        <v>41707.3145833333</v>
      </c>
      <c r="S4570" t="s">
        <v>31</v>
      </c>
      <c r="T4570" t="s">
        <v>12690</v>
      </c>
      <c r="U4570" t="s">
        <v>12691</v>
      </c>
    </row>
    <row r="4571" customHeight="1" spans="1:19">
      <c r="A4571">
        <v>6211881923</v>
      </c>
      <c r="B4571" s="2" t="s">
        <v>12692</v>
      </c>
      <c r="C4571" t="s">
        <v>65</v>
      </c>
      <c r="D4571" t="s">
        <v>23</v>
      </c>
      <c r="E4571" t="s">
        <v>12693</v>
      </c>
      <c r="F4571" t="s">
        <v>12694</v>
      </c>
      <c r="G4571">
        <v>57</v>
      </c>
      <c r="H4571">
        <v>87</v>
      </c>
      <c r="I4571">
        <v>329</v>
      </c>
      <c r="J4571" t="s">
        <v>35</v>
      </c>
      <c r="L4571" t="s">
        <v>51</v>
      </c>
      <c r="M4571">
        <v>0</v>
      </c>
      <c r="N4571">
        <v>0</v>
      </c>
      <c r="O4571">
        <v>-1</v>
      </c>
      <c r="P4571" t="s">
        <v>36</v>
      </c>
      <c r="Q4571" t="s">
        <v>363</v>
      </c>
      <c r="R4571" s="3">
        <v>42850.4270833333</v>
      </c>
      <c r="S4571" t="s">
        <v>31</v>
      </c>
    </row>
    <row r="4572" customHeight="1" spans="1:19">
      <c r="A4572">
        <v>3603320795</v>
      </c>
      <c r="B4572" s="2" t="s">
        <v>12695</v>
      </c>
      <c r="C4572" t="s">
        <v>157</v>
      </c>
      <c r="D4572" t="s">
        <v>23</v>
      </c>
      <c r="E4572" t="s">
        <v>12696</v>
      </c>
      <c r="F4572" t="s">
        <v>12697</v>
      </c>
      <c r="G4572">
        <v>137</v>
      </c>
      <c r="H4572">
        <v>275</v>
      </c>
      <c r="I4572">
        <v>1925</v>
      </c>
      <c r="J4572" t="s">
        <v>35</v>
      </c>
      <c r="L4572" t="s">
        <v>51</v>
      </c>
      <c r="M4572">
        <v>5</v>
      </c>
      <c r="N4572">
        <v>0</v>
      </c>
      <c r="O4572">
        <v>-1</v>
      </c>
      <c r="P4572" t="s">
        <v>230</v>
      </c>
      <c r="Q4572" t="s">
        <v>84</v>
      </c>
      <c r="R4572" s="3">
        <v>41474.9527777778</v>
      </c>
      <c r="S4572" t="s">
        <v>31</v>
      </c>
    </row>
    <row r="4573" customHeight="1" spans="1:19">
      <c r="A4573">
        <v>5149546694</v>
      </c>
      <c r="B4573" s="2" t="s">
        <v>12698</v>
      </c>
      <c r="C4573" t="s">
        <v>157</v>
      </c>
      <c r="D4573" t="s">
        <v>23</v>
      </c>
      <c r="E4573" t="s">
        <v>12699</v>
      </c>
      <c r="G4573">
        <v>2</v>
      </c>
      <c r="H4573">
        <v>113</v>
      </c>
      <c r="I4573">
        <v>40</v>
      </c>
      <c r="J4573" t="s">
        <v>94</v>
      </c>
      <c r="L4573" t="s">
        <v>28</v>
      </c>
      <c r="M4573">
        <v>0</v>
      </c>
      <c r="N4573">
        <v>0</v>
      </c>
      <c r="O4573">
        <v>-1</v>
      </c>
      <c r="P4573" t="s">
        <v>653</v>
      </c>
      <c r="Q4573" t="s">
        <v>141</v>
      </c>
      <c r="R4573" s="3">
        <v>41782.2729166667</v>
      </c>
      <c r="S4573" t="s">
        <v>31</v>
      </c>
    </row>
    <row r="4574" customHeight="1" spans="1:19">
      <c r="A4574">
        <v>7325434543</v>
      </c>
      <c r="B4574" s="2" t="s">
        <v>12700</v>
      </c>
      <c r="E4574" t="s">
        <v>12701</v>
      </c>
      <c r="F4574" t="s">
        <v>12702</v>
      </c>
      <c r="G4574">
        <v>11</v>
      </c>
      <c r="H4574">
        <v>83</v>
      </c>
      <c r="I4574">
        <v>1251</v>
      </c>
      <c r="J4574" t="s">
        <v>35</v>
      </c>
      <c r="L4574" t="s">
        <v>51</v>
      </c>
      <c r="M4574">
        <v>1</v>
      </c>
      <c r="N4574">
        <v>0</v>
      </c>
      <c r="O4574">
        <v>-1</v>
      </c>
      <c r="P4574" t="s">
        <v>12077</v>
      </c>
      <c r="Q4574" t="s">
        <v>79</v>
      </c>
      <c r="R4574" s="3">
        <v>43761.0916782407</v>
      </c>
      <c r="S4574" t="s">
        <v>31</v>
      </c>
    </row>
    <row r="4575" customHeight="1" spans="1:19">
      <c r="A4575">
        <v>7325434543</v>
      </c>
      <c r="B4575" s="2" t="s">
        <v>12703</v>
      </c>
      <c r="E4575" t="s">
        <v>12701</v>
      </c>
      <c r="F4575" t="s">
        <v>12702</v>
      </c>
      <c r="G4575">
        <v>11</v>
      </c>
      <c r="H4575">
        <v>83</v>
      </c>
      <c r="I4575">
        <v>1251</v>
      </c>
      <c r="J4575" t="s">
        <v>35</v>
      </c>
      <c r="L4575" t="s">
        <v>51</v>
      </c>
      <c r="M4575">
        <v>1</v>
      </c>
      <c r="N4575">
        <v>0</v>
      </c>
      <c r="O4575">
        <v>-1</v>
      </c>
      <c r="P4575" t="s">
        <v>12077</v>
      </c>
      <c r="Q4575" t="s">
        <v>79</v>
      </c>
      <c r="R4575" s="3">
        <v>43761.0916782407</v>
      </c>
      <c r="S4575" t="s">
        <v>31</v>
      </c>
    </row>
    <row r="4576" customHeight="1" spans="1:19">
      <c r="A4576">
        <v>5885486044</v>
      </c>
      <c r="B4576" s="2" t="s">
        <v>12704</v>
      </c>
      <c r="E4576" t="s">
        <v>12705</v>
      </c>
      <c r="F4576" t="s">
        <v>12706</v>
      </c>
      <c r="G4576">
        <v>1</v>
      </c>
      <c r="H4576">
        <v>15</v>
      </c>
      <c r="I4576">
        <v>24</v>
      </c>
      <c r="J4576" t="s">
        <v>35</v>
      </c>
      <c r="L4576" t="s">
        <v>51</v>
      </c>
      <c r="M4576">
        <v>0</v>
      </c>
      <c r="N4576">
        <v>0</v>
      </c>
      <c r="O4576">
        <v>-1</v>
      </c>
      <c r="P4576" t="s">
        <v>36</v>
      </c>
      <c r="Q4576" t="s">
        <v>276</v>
      </c>
      <c r="R4576" s="3">
        <v>42447.9040046296</v>
      </c>
      <c r="S4576" t="s">
        <v>31</v>
      </c>
    </row>
    <row r="4577" customHeight="1" spans="1:19">
      <c r="A4577">
        <v>6327969078</v>
      </c>
      <c r="B4577" s="2" t="s">
        <v>12707</v>
      </c>
      <c r="E4577" t="s">
        <v>12708</v>
      </c>
      <c r="F4577" t="s">
        <v>12709</v>
      </c>
      <c r="G4577">
        <v>19</v>
      </c>
      <c r="H4577">
        <v>291</v>
      </c>
      <c r="I4577">
        <v>199</v>
      </c>
      <c r="J4577" t="s">
        <v>94</v>
      </c>
      <c r="L4577" t="s">
        <v>51</v>
      </c>
      <c r="M4577">
        <v>1</v>
      </c>
      <c r="N4577">
        <v>0</v>
      </c>
      <c r="O4577">
        <v>-1</v>
      </c>
      <c r="P4577" t="s">
        <v>12710</v>
      </c>
      <c r="Q4577" t="s">
        <v>265</v>
      </c>
      <c r="R4577" s="3">
        <v>42945.6914930556</v>
      </c>
      <c r="S4577" t="s">
        <v>31</v>
      </c>
    </row>
    <row r="4578" customHeight="1" spans="1:21">
      <c r="A4578">
        <v>2021462305</v>
      </c>
      <c r="B4578" s="2" t="s">
        <v>12711</v>
      </c>
      <c r="E4578" t="s">
        <v>12712</v>
      </c>
      <c r="F4578" t="s">
        <v>12713</v>
      </c>
      <c r="G4578">
        <v>166</v>
      </c>
      <c r="H4578">
        <v>293</v>
      </c>
      <c r="I4578">
        <v>8263</v>
      </c>
      <c r="J4578" t="s">
        <v>273</v>
      </c>
      <c r="K4578" t="s">
        <v>688</v>
      </c>
      <c r="L4578" t="s">
        <v>51</v>
      </c>
      <c r="M4578">
        <v>0</v>
      </c>
      <c r="N4578">
        <v>0</v>
      </c>
      <c r="O4578">
        <v>-1</v>
      </c>
      <c r="P4578" t="s">
        <v>12714</v>
      </c>
      <c r="Q4578" t="s">
        <v>276</v>
      </c>
      <c r="R4578" s="3">
        <v>40614.5640740741</v>
      </c>
      <c r="S4578" t="s">
        <v>31</v>
      </c>
      <c r="U4578" t="s">
        <v>690</v>
      </c>
    </row>
    <row r="4579" customHeight="1" spans="1:21">
      <c r="A4579">
        <v>7309172002</v>
      </c>
      <c r="B4579" s="2" t="s">
        <v>12715</v>
      </c>
      <c r="C4579" t="s">
        <v>157</v>
      </c>
      <c r="D4579" t="s">
        <v>23</v>
      </c>
      <c r="E4579" t="s">
        <v>12716</v>
      </c>
      <c r="F4579" t="s">
        <v>12717</v>
      </c>
      <c r="G4579">
        <v>3</v>
      </c>
      <c r="H4579">
        <v>45</v>
      </c>
      <c r="I4579">
        <v>7</v>
      </c>
      <c r="J4579" t="s">
        <v>117</v>
      </c>
      <c r="K4579" t="s">
        <v>1804</v>
      </c>
      <c r="L4579" t="s">
        <v>28</v>
      </c>
      <c r="M4579">
        <v>0</v>
      </c>
      <c r="N4579">
        <v>0</v>
      </c>
      <c r="O4579">
        <v>-1</v>
      </c>
      <c r="P4579" t="s">
        <v>12718</v>
      </c>
      <c r="Q4579" t="s">
        <v>120</v>
      </c>
      <c r="R4579" s="3">
        <v>43729.6645833333</v>
      </c>
      <c r="S4579" t="s">
        <v>38</v>
      </c>
      <c r="U4579" t="s">
        <v>5417</v>
      </c>
    </row>
    <row r="4580" customHeight="1" spans="1:21">
      <c r="A4580">
        <v>7566083657</v>
      </c>
      <c r="B4580" s="2" t="s">
        <v>12719</v>
      </c>
      <c r="C4580" t="s">
        <v>65</v>
      </c>
      <c r="D4580" t="s">
        <v>23</v>
      </c>
      <c r="E4580" t="s">
        <v>12720</v>
      </c>
      <c r="F4580" t="s">
        <v>12721</v>
      </c>
      <c r="G4580">
        <v>1327</v>
      </c>
      <c r="H4580">
        <v>798</v>
      </c>
      <c r="I4580">
        <v>5904</v>
      </c>
      <c r="J4580" t="s">
        <v>35</v>
      </c>
      <c r="L4580" t="s">
        <v>51</v>
      </c>
      <c r="M4580">
        <v>3</v>
      </c>
      <c r="N4580">
        <v>1</v>
      </c>
      <c r="O4580">
        <v>0</v>
      </c>
      <c r="P4580" t="s">
        <v>10841</v>
      </c>
      <c r="Q4580" t="s">
        <v>597</v>
      </c>
      <c r="R4580" s="3">
        <v>44246.9430555556</v>
      </c>
      <c r="S4580" t="s">
        <v>31</v>
      </c>
      <c r="T4580" t="s">
        <v>2440</v>
      </c>
      <c r="U4580" t="s">
        <v>12722</v>
      </c>
    </row>
    <row r="4581" customHeight="1" spans="1:19">
      <c r="A4581">
        <v>5887540100</v>
      </c>
      <c r="B4581" s="2" t="s">
        <v>12723</v>
      </c>
      <c r="C4581" t="s">
        <v>3287</v>
      </c>
      <c r="D4581" t="s">
        <v>23</v>
      </c>
      <c r="E4581" t="s">
        <v>12724</v>
      </c>
      <c r="F4581" t="s">
        <v>11894</v>
      </c>
      <c r="G4581">
        <v>218</v>
      </c>
      <c r="H4581">
        <v>121</v>
      </c>
      <c r="I4581">
        <v>21</v>
      </c>
      <c r="J4581" t="s">
        <v>289</v>
      </c>
      <c r="K4581" t="s">
        <v>1790</v>
      </c>
      <c r="L4581" t="s">
        <v>51</v>
      </c>
      <c r="M4581">
        <v>0</v>
      </c>
      <c r="N4581">
        <v>0</v>
      </c>
      <c r="O4581">
        <v>-1</v>
      </c>
      <c r="P4581" t="s">
        <v>182</v>
      </c>
      <c r="Q4581" t="s">
        <v>95</v>
      </c>
      <c r="R4581" s="3">
        <v>42456.6229166667</v>
      </c>
      <c r="S4581" t="s">
        <v>31</v>
      </c>
    </row>
    <row r="4582" customHeight="1" spans="1:19">
      <c r="A4582">
        <v>5960527306</v>
      </c>
      <c r="B4582" s="2" t="s">
        <v>12725</v>
      </c>
      <c r="C4582" t="s">
        <v>157</v>
      </c>
      <c r="D4582" t="s">
        <v>23</v>
      </c>
      <c r="E4582" t="s">
        <v>12726</v>
      </c>
      <c r="F4582" t="s">
        <v>12727</v>
      </c>
      <c r="G4582">
        <v>1085</v>
      </c>
      <c r="H4582">
        <v>108</v>
      </c>
      <c r="I4582">
        <v>5</v>
      </c>
      <c r="J4582" t="s">
        <v>495</v>
      </c>
      <c r="L4582" t="s">
        <v>28</v>
      </c>
      <c r="M4582">
        <v>0</v>
      </c>
      <c r="N4582">
        <v>0</v>
      </c>
      <c r="O4582">
        <v>-1</v>
      </c>
      <c r="P4582" t="s">
        <v>36</v>
      </c>
      <c r="Q4582" t="s">
        <v>386</v>
      </c>
      <c r="R4582" s="3">
        <v>42540.4902777778</v>
      </c>
      <c r="S4582" t="s">
        <v>31</v>
      </c>
    </row>
    <row r="4583" customHeight="1" spans="1:19">
      <c r="A4583">
        <v>7511188553</v>
      </c>
      <c r="B4583" s="2" t="s">
        <v>12728</v>
      </c>
      <c r="C4583" t="s">
        <v>157</v>
      </c>
      <c r="D4583" t="s">
        <v>23</v>
      </c>
      <c r="E4583" t="s">
        <v>12729</v>
      </c>
      <c r="G4583">
        <v>2</v>
      </c>
      <c r="H4583">
        <v>57</v>
      </c>
      <c r="I4583">
        <v>20</v>
      </c>
      <c r="J4583" t="s">
        <v>35</v>
      </c>
      <c r="L4583" t="s">
        <v>28</v>
      </c>
      <c r="M4583">
        <v>0</v>
      </c>
      <c r="N4583">
        <v>0</v>
      </c>
      <c r="O4583">
        <v>-1</v>
      </c>
      <c r="P4583" t="s">
        <v>36</v>
      </c>
      <c r="Q4583" t="s">
        <v>318</v>
      </c>
      <c r="R4583" s="3">
        <v>44110.73125</v>
      </c>
      <c r="S4583" t="s">
        <v>31</v>
      </c>
    </row>
    <row r="4584" customHeight="1" spans="1:20">
      <c r="A4584">
        <v>7615006063</v>
      </c>
      <c r="B4584" s="2" t="s">
        <v>12730</v>
      </c>
      <c r="C4584" t="s">
        <v>65</v>
      </c>
      <c r="D4584" t="s">
        <v>23</v>
      </c>
      <c r="E4584" t="s">
        <v>12731</v>
      </c>
      <c r="F4584" t="s">
        <v>12732</v>
      </c>
      <c r="G4584">
        <v>835</v>
      </c>
      <c r="H4584">
        <v>426</v>
      </c>
      <c r="I4584">
        <v>3569</v>
      </c>
      <c r="J4584" t="s">
        <v>68</v>
      </c>
      <c r="L4584" t="s">
        <v>51</v>
      </c>
      <c r="M4584">
        <v>4</v>
      </c>
      <c r="N4584">
        <v>1</v>
      </c>
      <c r="O4584">
        <v>0</v>
      </c>
      <c r="P4584" t="s">
        <v>12733</v>
      </c>
      <c r="Q4584" t="s">
        <v>71</v>
      </c>
      <c r="R4584" s="3">
        <v>44342.0069444444</v>
      </c>
      <c r="S4584" t="s">
        <v>31</v>
      </c>
      <c r="T4584" t="s">
        <v>12734</v>
      </c>
    </row>
    <row r="4585" customHeight="1" spans="1:19">
      <c r="A4585">
        <v>7693053060</v>
      </c>
      <c r="B4585" s="2" t="s">
        <v>12735</v>
      </c>
      <c r="C4585" t="s">
        <v>65</v>
      </c>
      <c r="D4585" t="s">
        <v>23</v>
      </c>
      <c r="E4585" t="s">
        <v>12736</v>
      </c>
      <c r="F4585" t="s">
        <v>12737</v>
      </c>
      <c r="G4585">
        <v>433</v>
      </c>
      <c r="H4585">
        <v>175</v>
      </c>
      <c r="I4585">
        <v>539</v>
      </c>
      <c r="J4585" t="s">
        <v>35</v>
      </c>
      <c r="L4585" t="s">
        <v>28</v>
      </c>
      <c r="M4585">
        <v>1</v>
      </c>
      <c r="N4585">
        <v>0</v>
      </c>
      <c r="O4585">
        <v>-1</v>
      </c>
      <c r="P4585" t="s">
        <v>36</v>
      </c>
      <c r="Q4585" t="s">
        <v>464</v>
      </c>
      <c r="R4585" s="3">
        <v>44448.3833333333</v>
      </c>
      <c r="S4585" t="s">
        <v>38</v>
      </c>
    </row>
    <row r="4586" customHeight="1" spans="1:19">
      <c r="A4586">
        <v>6645255129</v>
      </c>
      <c r="B4586" s="2" t="s">
        <v>12738</v>
      </c>
      <c r="C4586" t="s">
        <v>65</v>
      </c>
      <c r="D4586" t="s">
        <v>23</v>
      </c>
      <c r="E4586" t="s">
        <v>12739</v>
      </c>
      <c r="F4586" t="s">
        <v>12740</v>
      </c>
      <c r="G4586">
        <v>4</v>
      </c>
      <c r="H4586">
        <v>583</v>
      </c>
      <c r="I4586">
        <v>694</v>
      </c>
      <c r="J4586" t="s">
        <v>60</v>
      </c>
      <c r="K4586" t="s">
        <v>12741</v>
      </c>
      <c r="L4586" t="s">
        <v>51</v>
      </c>
      <c r="M4586">
        <v>1</v>
      </c>
      <c r="N4586">
        <v>0</v>
      </c>
      <c r="O4586">
        <v>-1</v>
      </c>
      <c r="P4586" t="s">
        <v>36</v>
      </c>
      <c r="Q4586" t="s">
        <v>63</v>
      </c>
      <c r="R4586" s="3">
        <v>43330.8833333333</v>
      </c>
      <c r="S4586" t="s">
        <v>31</v>
      </c>
    </row>
    <row r="4587" customHeight="1" spans="1:19">
      <c r="A4587">
        <v>6462362570</v>
      </c>
      <c r="B4587" s="2" t="s">
        <v>12742</v>
      </c>
      <c r="C4587" t="s">
        <v>65</v>
      </c>
      <c r="D4587" t="s">
        <v>23</v>
      </c>
      <c r="E4587" t="s">
        <v>12743</v>
      </c>
      <c r="F4587" t="s">
        <v>12744</v>
      </c>
      <c r="G4587">
        <v>65</v>
      </c>
      <c r="H4587">
        <v>327</v>
      </c>
      <c r="I4587">
        <v>2362</v>
      </c>
      <c r="J4587" t="s">
        <v>106</v>
      </c>
      <c r="L4587" t="s">
        <v>51</v>
      </c>
      <c r="M4587">
        <v>4</v>
      </c>
      <c r="N4587">
        <v>0</v>
      </c>
      <c r="O4587">
        <v>-1</v>
      </c>
      <c r="P4587" t="s">
        <v>608</v>
      </c>
      <c r="Q4587" t="s">
        <v>37</v>
      </c>
      <c r="R4587" s="3">
        <v>43116.3951388889</v>
      </c>
      <c r="S4587" t="s">
        <v>31</v>
      </c>
    </row>
    <row r="4588" customHeight="1" spans="1:19">
      <c r="A4588">
        <v>6863908099</v>
      </c>
      <c r="B4588" s="2" t="s">
        <v>12745</v>
      </c>
      <c r="C4588" t="s">
        <v>157</v>
      </c>
      <c r="D4588" t="s">
        <v>23</v>
      </c>
      <c r="E4588" t="s">
        <v>12746</v>
      </c>
      <c r="F4588" t="s">
        <v>12747</v>
      </c>
      <c r="G4588">
        <v>20</v>
      </c>
      <c r="H4588">
        <v>22</v>
      </c>
      <c r="I4588">
        <v>4</v>
      </c>
      <c r="J4588" t="s">
        <v>35</v>
      </c>
      <c r="L4588" t="s">
        <v>51</v>
      </c>
      <c r="M4588">
        <v>1</v>
      </c>
      <c r="N4588">
        <v>0</v>
      </c>
      <c r="O4588">
        <v>-1</v>
      </c>
      <c r="P4588" t="s">
        <v>4192</v>
      </c>
      <c r="Q4588" t="s">
        <v>95</v>
      </c>
      <c r="R4588" s="3">
        <v>43429.5520833333</v>
      </c>
      <c r="S4588" t="s">
        <v>31</v>
      </c>
    </row>
    <row r="4589" customHeight="1" spans="1:19">
      <c r="A4589">
        <v>5629204022</v>
      </c>
      <c r="B4589" s="2" t="s">
        <v>12748</v>
      </c>
      <c r="C4589" t="s">
        <v>157</v>
      </c>
      <c r="D4589" t="s">
        <v>23</v>
      </c>
      <c r="E4589" t="s">
        <v>12749</v>
      </c>
      <c r="G4589">
        <v>106</v>
      </c>
      <c r="H4589">
        <v>1575</v>
      </c>
      <c r="I4589">
        <v>589</v>
      </c>
      <c r="J4589" t="s">
        <v>35</v>
      </c>
      <c r="L4589" t="s">
        <v>51</v>
      </c>
      <c r="M4589">
        <v>0</v>
      </c>
      <c r="N4589">
        <v>0</v>
      </c>
      <c r="O4589">
        <v>-1</v>
      </c>
      <c r="P4589" t="s">
        <v>36</v>
      </c>
      <c r="Q4589" t="s">
        <v>71</v>
      </c>
      <c r="R4589" s="3">
        <v>42166.8159722222</v>
      </c>
      <c r="S4589" t="s">
        <v>31</v>
      </c>
    </row>
    <row r="4590" customHeight="1" spans="1:19">
      <c r="A4590">
        <v>5986716492</v>
      </c>
      <c r="B4590" s="2" t="s">
        <v>12750</v>
      </c>
      <c r="C4590" t="s">
        <v>157</v>
      </c>
      <c r="D4590" t="s">
        <v>23</v>
      </c>
      <c r="E4590" t="s">
        <v>12751</v>
      </c>
      <c r="F4590" t="s">
        <v>12752</v>
      </c>
      <c r="G4590">
        <v>1273</v>
      </c>
      <c r="H4590">
        <v>2221</v>
      </c>
      <c r="I4590">
        <v>3640</v>
      </c>
      <c r="J4590" t="s">
        <v>94</v>
      </c>
      <c r="L4590" t="s">
        <v>28</v>
      </c>
      <c r="M4590">
        <v>2</v>
      </c>
      <c r="N4590">
        <v>1</v>
      </c>
      <c r="O4590">
        <v>0</v>
      </c>
      <c r="P4590" t="s">
        <v>52</v>
      </c>
      <c r="Q4590" t="s">
        <v>183</v>
      </c>
      <c r="R4590" s="3">
        <v>42572.8416666667</v>
      </c>
      <c r="S4590" t="s">
        <v>31</v>
      </c>
    </row>
    <row r="4591" customHeight="1" spans="1:19">
      <c r="A4591">
        <v>7710950633</v>
      </c>
      <c r="B4591" s="2" t="s">
        <v>12753</v>
      </c>
      <c r="C4591" t="s">
        <v>65</v>
      </c>
      <c r="D4591" t="s">
        <v>23</v>
      </c>
      <c r="E4591" t="s">
        <v>12754</v>
      </c>
      <c r="F4591" t="s">
        <v>1561</v>
      </c>
      <c r="G4591">
        <v>1</v>
      </c>
      <c r="H4591">
        <v>34</v>
      </c>
      <c r="I4591">
        <v>86</v>
      </c>
      <c r="J4591" t="s">
        <v>521</v>
      </c>
      <c r="K4591" t="s">
        <v>12755</v>
      </c>
      <c r="L4591" t="s">
        <v>51</v>
      </c>
      <c r="M4591">
        <v>0</v>
      </c>
      <c r="N4591">
        <v>0</v>
      </c>
      <c r="O4591">
        <v>-1</v>
      </c>
      <c r="P4591" t="s">
        <v>12756</v>
      </c>
      <c r="Q4591" t="s">
        <v>71</v>
      </c>
      <c r="R4591" s="3">
        <v>44474.3854166667</v>
      </c>
      <c r="S4591" t="s">
        <v>38</v>
      </c>
    </row>
    <row r="4592" customHeight="1" spans="1:19">
      <c r="A4592">
        <v>7217182060</v>
      </c>
      <c r="B4592" s="2" t="s">
        <v>12757</v>
      </c>
      <c r="C4592" t="s">
        <v>65</v>
      </c>
      <c r="D4592" t="s">
        <v>23</v>
      </c>
      <c r="E4592" t="s">
        <v>12758</v>
      </c>
      <c r="F4592" t="s">
        <v>12759</v>
      </c>
      <c r="G4592">
        <v>41239</v>
      </c>
      <c r="H4592">
        <v>986</v>
      </c>
      <c r="I4592">
        <v>32</v>
      </c>
      <c r="J4592" t="s">
        <v>35</v>
      </c>
      <c r="L4592" t="s">
        <v>51</v>
      </c>
      <c r="M4592">
        <v>5</v>
      </c>
      <c r="N4592">
        <v>1</v>
      </c>
      <c r="O4592">
        <v>0</v>
      </c>
      <c r="P4592" t="s">
        <v>100</v>
      </c>
      <c r="Q4592" t="s">
        <v>597</v>
      </c>
      <c r="R4592" s="3">
        <v>43650.9631944444</v>
      </c>
      <c r="S4592" t="s">
        <v>31</v>
      </c>
    </row>
    <row r="4593" customHeight="1" spans="1:20">
      <c r="A4593">
        <v>7315442122</v>
      </c>
      <c r="B4593" s="2" t="s">
        <v>12760</v>
      </c>
      <c r="C4593" t="s">
        <v>65</v>
      </c>
      <c r="D4593" t="s">
        <v>23</v>
      </c>
      <c r="E4593" t="s">
        <v>12761</v>
      </c>
      <c r="F4593" t="s">
        <v>12762</v>
      </c>
      <c r="G4593">
        <v>264</v>
      </c>
      <c r="H4593">
        <v>679</v>
      </c>
      <c r="I4593">
        <v>4514</v>
      </c>
      <c r="J4593" t="s">
        <v>68</v>
      </c>
      <c r="L4593" t="s">
        <v>51</v>
      </c>
      <c r="M4593">
        <v>4</v>
      </c>
      <c r="N4593">
        <v>0</v>
      </c>
      <c r="O4593">
        <v>-1</v>
      </c>
      <c r="P4593" t="s">
        <v>12763</v>
      </c>
      <c r="Q4593" t="s">
        <v>71</v>
      </c>
      <c r="R4593" s="3">
        <v>43744.4347222222</v>
      </c>
      <c r="S4593" t="s">
        <v>38</v>
      </c>
      <c r="T4593" t="s">
        <v>12764</v>
      </c>
    </row>
    <row r="4594" customHeight="1" spans="1:20">
      <c r="A4594">
        <v>7315442122</v>
      </c>
      <c r="B4594" s="2" t="s">
        <v>12765</v>
      </c>
      <c r="C4594" t="s">
        <v>65</v>
      </c>
      <c r="D4594" t="s">
        <v>23</v>
      </c>
      <c r="E4594" t="s">
        <v>12761</v>
      </c>
      <c r="F4594" t="s">
        <v>12762</v>
      </c>
      <c r="G4594">
        <v>264</v>
      </c>
      <c r="H4594">
        <v>679</v>
      </c>
      <c r="I4594">
        <v>4514</v>
      </c>
      <c r="J4594" t="s">
        <v>68</v>
      </c>
      <c r="L4594" t="s">
        <v>51</v>
      </c>
      <c r="M4594">
        <v>4</v>
      </c>
      <c r="N4594">
        <v>0</v>
      </c>
      <c r="O4594">
        <v>-1</v>
      </c>
      <c r="P4594" t="s">
        <v>12763</v>
      </c>
      <c r="Q4594" t="s">
        <v>71</v>
      </c>
      <c r="R4594" s="3">
        <v>43744.4347222222</v>
      </c>
      <c r="S4594" t="s">
        <v>38</v>
      </c>
      <c r="T4594" t="s">
        <v>12764</v>
      </c>
    </row>
    <row r="4595" customHeight="1" spans="1:20">
      <c r="A4595">
        <v>7315442122</v>
      </c>
      <c r="B4595" s="2" t="s">
        <v>12766</v>
      </c>
      <c r="C4595" t="s">
        <v>65</v>
      </c>
      <c r="D4595" t="s">
        <v>23</v>
      </c>
      <c r="E4595" t="s">
        <v>12761</v>
      </c>
      <c r="F4595" t="s">
        <v>12762</v>
      </c>
      <c r="G4595">
        <v>264</v>
      </c>
      <c r="H4595">
        <v>679</v>
      </c>
      <c r="I4595">
        <v>4514</v>
      </c>
      <c r="J4595" t="s">
        <v>68</v>
      </c>
      <c r="L4595" t="s">
        <v>51</v>
      </c>
      <c r="M4595">
        <v>4</v>
      </c>
      <c r="N4595">
        <v>0</v>
      </c>
      <c r="O4595">
        <v>-1</v>
      </c>
      <c r="P4595" t="s">
        <v>12763</v>
      </c>
      <c r="Q4595" t="s">
        <v>71</v>
      </c>
      <c r="R4595" s="3">
        <v>43744.4347222222</v>
      </c>
      <c r="S4595" t="s">
        <v>38</v>
      </c>
      <c r="T4595" t="s">
        <v>12764</v>
      </c>
    </row>
    <row r="4596" customHeight="1" spans="1:20">
      <c r="A4596">
        <v>7315442122</v>
      </c>
      <c r="B4596" s="2" t="s">
        <v>12767</v>
      </c>
      <c r="C4596" t="s">
        <v>65</v>
      </c>
      <c r="D4596" t="s">
        <v>23</v>
      </c>
      <c r="E4596" t="s">
        <v>12761</v>
      </c>
      <c r="F4596" t="s">
        <v>12762</v>
      </c>
      <c r="G4596">
        <v>264</v>
      </c>
      <c r="H4596">
        <v>679</v>
      </c>
      <c r="I4596">
        <v>4514</v>
      </c>
      <c r="J4596" t="s">
        <v>68</v>
      </c>
      <c r="L4596" t="s">
        <v>51</v>
      </c>
      <c r="M4596">
        <v>4</v>
      </c>
      <c r="N4596">
        <v>0</v>
      </c>
      <c r="O4596">
        <v>-1</v>
      </c>
      <c r="P4596" t="s">
        <v>12763</v>
      </c>
      <c r="Q4596" t="s">
        <v>71</v>
      </c>
      <c r="R4596" s="3">
        <v>43744.4347222222</v>
      </c>
      <c r="S4596" t="s">
        <v>38</v>
      </c>
      <c r="T4596" t="s">
        <v>12764</v>
      </c>
    </row>
    <row r="4597" customHeight="1" spans="1:20">
      <c r="A4597">
        <v>7315442122</v>
      </c>
      <c r="B4597" s="2" t="s">
        <v>12768</v>
      </c>
      <c r="C4597" t="s">
        <v>65</v>
      </c>
      <c r="D4597" t="s">
        <v>23</v>
      </c>
      <c r="E4597" t="s">
        <v>12761</v>
      </c>
      <c r="F4597" t="s">
        <v>12762</v>
      </c>
      <c r="G4597">
        <v>264</v>
      </c>
      <c r="H4597">
        <v>679</v>
      </c>
      <c r="I4597">
        <v>4514</v>
      </c>
      <c r="J4597" t="s">
        <v>68</v>
      </c>
      <c r="L4597" t="s">
        <v>51</v>
      </c>
      <c r="M4597">
        <v>4</v>
      </c>
      <c r="N4597">
        <v>0</v>
      </c>
      <c r="O4597">
        <v>-1</v>
      </c>
      <c r="P4597" t="s">
        <v>12763</v>
      </c>
      <c r="Q4597" t="s">
        <v>71</v>
      </c>
      <c r="R4597" s="3">
        <v>43744.4347222222</v>
      </c>
      <c r="S4597" t="s">
        <v>38</v>
      </c>
      <c r="T4597" t="s">
        <v>12764</v>
      </c>
    </row>
    <row r="4598" customHeight="1" spans="1:19">
      <c r="A4598">
        <v>7735061225</v>
      </c>
      <c r="B4598" s="2" t="s">
        <v>12769</v>
      </c>
      <c r="C4598" t="s">
        <v>65</v>
      </c>
      <c r="D4598" t="s">
        <v>23</v>
      </c>
      <c r="E4598" t="s">
        <v>12770</v>
      </c>
      <c r="F4598" t="s">
        <v>12771</v>
      </c>
      <c r="G4598">
        <v>22</v>
      </c>
      <c r="H4598">
        <v>275</v>
      </c>
      <c r="I4598">
        <v>482</v>
      </c>
      <c r="J4598" t="s">
        <v>35</v>
      </c>
      <c r="L4598" t="s">
        <v>28</v>
      </c>
      <c r="M4598">
        <v>0</v>
      </c>
      <c r="N4598">
        <v>0</v>
      </c>
      <c r="O4598">
        <v>-1</v>
      </c>
      <c r="P4598" t="s">
        <v>36</v>
      </c>
      <c r="Q4598" t="s">
        <v>71</v>
      </c>
      <c r="R4598" s="3">
        <v>44572.5256944444</v>
      </c>
      <c r="S4598" t="s">
        <v>38</v>
      </c>
    </row>
    <row r="4599" customHeight="1" spans="1:19">
      <c r="A4599">
        <v>5944105157</v>
      </c>
      <c r="B4599" s="2" t="s">
        <v>12772</v>
      </c>
      <c r="C4599" t="s">
        <v>65</v>
      </c>
      <c r="D4599" t="s">
        <v>23</v>
      </c>
      <c r="E4599" t="s">
        <v>12773</v>
      </c>
      <c r="G4599">
        <v>6</v>
      </c>
      <c r="H4599">
        <v>78</v>
      </c>
      <c r="I4599">
        <v>519</v>
      </c>
      <c r="J4599" t="s">
        <v>26</v>
      </c>
      <c r="L4599" t="s">
        <v>28</v>
      </c>
      <c r="M4599">
        <v>1</v>
      </c>
      <c r="N4599">
        <v>0</v>
      </c>
      <c r="O4599">
        <v>-1</v>
      </c>
      <c r="P4599" t="s">
        <v>36</v>
      </c>
      <c r="Q4599" t="s">
        <v>583</v>
      </c>
      <c r="R4599" s="3">
        <v>42524.7354166667</v>
      </c>
      <c r="S4599" t="s">
        <v>31</v>
      </c>
    </row>
    <row r="4600" customHeight="1" spans="1:19">
      <c r="A4600">
        <v>5944105157</v>
      </c>
      <c r="B4600" s="2" t="s">
        <v>12774</v>
      </c>
      <c r="C4600" t="s">
        <v>65</v>
      </c>
      <c r="D4600" t="s">
        <v>23</v>
      </c>
      <c r="E4600" t="s">
        <v>12773</v>
      </c>
      <c r="G4600">
        <v>6</v>
      </c>
      <c r="H4600">
        <v>78</v>
      </c>
      <c r="I4600">
        <v>519</v>
      </c>
      <c r="J4600" t="s">
        <v>26</v>
      </c>
      <c r="L4600" t="s">
        <v>28</v>
      </c>
      <c r="M4600">
        <v>1</v>
      </c>
      <c r="N4600">
        <v>0</v>
      </c>
      <c r="O4600">
        <v>-1</v>
      </c>
      <c r="P4600" t="s">
        <v>36</v>
      </c>
      <c r="Q4600" t="s">
        <v>583</v>
      </c>
      <c r="R4600" s="3">
        <v>42524.7354166667</v>
      </c>
      <c r="S4600" t="s">
        <v>31</v>
      </c>
    </row>
    <row r="4601" customHeight="1" spans="1:19">
      <c r="A4601">
        <v>6383512537</v>
      </c>
      <c r="B4601" s="2" t="s">
        <v>12775</v>
      </c>
      <c r="C4601" t="s">
        <v>2267</v>
      </c>
      <c r="E4601" t="s">
        <v>12776</v>
      </c>
      <c r="G4601">
        <v>404</v>
      </c>
      <c r="H4601">
        <v>79</v>
      </c>
      <c r="I4601">
        <v>128</v>
      </c>
      <c r="J4601" t="s">
        <v>35</v>
      </c>
      <c r="L4601" t="s">
        <v>28</v>
      </c>
      <c r="M4601">
        <v>0</v>
      </c>
      <c r="N4601">
        <v>0</v>
      </c>
      <c r="O4601">
        <v>-1</v>
      </c>
      <c r="P4601" t="s">
        <v>36</v>
      </c>
      <c r="Q4601" t="s">
        <v>231</v>
      </c>
      <c r="R4601" s="3">
        <v>43022.8569444444</v>
      </c>
      <c r="S4601" t="s">
        <v>31</v>
      </c>
    </row>
    <row r="4602" customHeight="1" spans="1:21">
      <c r="A4602">
        <v>7415149633</v>
      </c>
      <c r="B4602" s="2" t="s">
        <v>12777</v>
      </c>
      <c r="C4602" t="s">
        <v>65</v>
      </c>
      <c r="D4602" t="s">
        <v>23</v>
      </c>
      <c r="E4602" t="s">
        <v>12778</v>
      </c>
      <c r="F4602" t="s">
        <v>12779</v>
      </c>
      <c r="G4602">
        <v>20</v>
      </c>
      <c r="H4602">
        <v>195</v>
      </c>
      <c r="I4602">
        <v>143</v>
      </c>
      <c r="J4602" t="s">
        <v>35</v>
      </c>
      <c r="L4602" t="s">
        <v>28</v>
      </c>
      <c r="M4602">
        <v>1</v>
      </c>
      <c r="N4602">
        <v>0</v>
      </c>
      <c r="O4602">
        <v>-1</v>
      </c>
      <c r="P4602" t="s">
        <v>307</v>
      </c>
      <c r="Q4602" t="s">
        <v>1196</v>
      </c>
      <c r="R4602" s="3">
        <v>43909.4159722222</v>
      </c>
      <c r="S4602" t="s">
        <v>38</v>
      </c>
      <c r="U4602" t="s">
        <v>8403</v>
      </c>
    </row>
    <row r="4603" customHeight="1" spans="1:21">
      <c r="A4603">
        <v>7415149633</v>
      </c>
      <c r="B4603" s="2" t="s">
        <v>12780</v>
      </c>
      <c r="C4603" t="s">
        <v>65</v>
      </c>
      <c r="D4603" t="s">
        <v>23</v>
      </c>
      <c r="E4603" t="s">
        <v>12778</v>
      </c>
      <c r="F4603" t="s">
        <v>12779</v>
      </c>
      <c r="G4603">
        <v>20</v>
      </c>
      <c r="H4603">
        <v>195</v>
      </c>
      <c r="I4603">
        <v>143</v>
      </c>
      <c r="J4603" t="s">
        <v>35</v>
      </c>
      <c r="L4603" t="s">
        <v>28</v>
      </c>
      <c r="M4603">
        <v>1</v>
      </c>
      <c r="N4603">
        <v>0</v>
      </c>
      <c r="O4603">
        <v>-1</v>
      </c>
      <c r="P4603" t="s">
        <v>307</v>
      </c>
      <c r="Q4603" t="s">
        <v>1196</v>
      </c>
      <c r="R4603" s="3">
        <v>43909.4159722222</v>
      </c>
      <c r="S4603" t="s">
        <v>38</v>
      </c>
      <c r="U4603" t="s">
        <v>8403</v>
      </c>
    </row>
    <row r="4604" customHeight="1" spans="1:19">
      <c r="A4604">
        <v>7423738107</v>
      </c>
      <c r="B4604" s="2" t="s">
        <v>12781</v>
      </c>
      <c r="C4604" t="s">
        <v>3287</v>
      </c>
      <c r="D4604" t="s">
        <v>23</v>
      </c>
      <c r="E4604" t="s">
        <v>12782</v>
      </c>
      <c r="G4604">
        <v>1</v>
      </c>
      <c r="H4604">
        <v>7</v>
      </c>
      <c r="I4604">
        <v>4</v>
      </c>
      <c r="J4604" t="s">
        <v>35</v>
      </c>
      <c r="L4604" t="s">
        <v>28</v>
      </c>
      <c r="M4604">
        <v>0</v>
      </c>
      <c r="N4604">
        <v>0</v>
      </c>
      <c r="O4604">
        <v>-1</v>
      </c>
      <c r="P4604" t="s">
        <v>36</v>
      </c>
      <c r="Q4604" t="s">
        <v>37</v>
      </c>
      <c r="R4604" s="3">
        <v>43919.8</v>
      </c>
      <c r="S4604" t="s">
        <v>38</v>
      </c>
    </row>
    <row r="4605" customHeight="1" spans="1:21">
      <c r="A4605">
        <v>6201305170</v>
      </c>
      <c r="B4605" s="2" t="s">
        <v>12783</v>
      </c>
      <c r="C4605" t="s">
        <v>2267</v>
      </c>
      <c r="E4605" t="s">
        <v>12784</v>
      </c>
      <c r="F4605" t="s">
        <v>12785</v>
      </c>
      <c r="G4605">
        <v>3047</v>
      </c>
      <c r="H4605">
        <v>190</v>
      </c>
      <c r="I4605">
        <v>27368</v>
      </c>
      <c r="J4605" t="s">
        <v>311</v>
      </c>
      <c r="L4605" t="s">
        <v>28</v>
      </c>
      <c r="M4605">
        <v>5</v>
      </c>
      <c r="N4605">
        <v>1</v>
      </c>
      <c r="O4605">
        <v>0</v>
      </c>
      <c r="P4605" t="s">
        <v>866</v>
      </c>
      <c r="Q4605" t="s">
        <v>160</v>
      </c>
      <c r="R4605" s="3">
        <v>42834.5541666667</v>
      </c>
      <c r="S4605" t="s">
        <v>54</v>
      </c>
      <c r="U4605" t="s">
        <v>3143</v>
      </c>
    </row>
    <row r="4606" customHeight="1" spans="1:20">
      <c r="A4606">
        <v>1898644412</v>
      </c>
      <c r="B4606" s="2" t="s">
        <v>12786</v>
      </c>
      <c r="C4606" t="s">
        <v>65</v>
      </c>
      <c r="D4606" t="s">
        <v>23</v>
      </c>
      <c r="E4606" t="s">
        <v>12787</v>
      </c>
      <c r="F4606" t="s">
        <v>12788</v>
      </c>
      <c r="G4606">
        <v>634</v>
      </c>
      <c r="H4606">
        <v>543</v>
      </c>
      <c r="I4606">
        <v>7682</v>
      </c>
      <c r="J4606" t="s">
        <v>50</v>
      </c>
      <c r="L4606" t="s">
        <v>28</v>
      </c>
      <c r="M4606">
        <v>7</v>
      </c>
      <c r="N4606">
        <v>1</v>
      </c>
      <c r="O4606">
        <v>0</v>
      </c>
      <c r="P4606" t="s">
        <v>12789</v>
      </c>
      <c r="Q4606" t="s">
        <v>53</v>
      </c>
      <c r="R4606" s="3">
        <v>40530.8555555556</v>
      </c>
      <c r="S4606" t="s">
        <v>54</v>
      </c>
      <c r="T4606" t="s">
        <v>12790</v>
      </c>
    </row>
    <row r="4607" customHeight="1" spans="1:19">
      <c r="A4607">
        <v>7206727458</v>
      </c>
      <c r="B4607" s="2" t="s">
        <v>12791</v>
      </c>
      <c r="C4607" t="s">
        <v>3293</v>
      </c>
      <c r="E4607" t="s">
        <v>12792</v>
      </c>
      <c r="F4607" t="s">
        <v>6765</v>
      </c>
      <c r="G4607">
        <v>8</v>
      </c>
      <c r="H4607">
        <v>169</v>
      </c>
      <c r="I4607">
        <v>58</v>
      </c>
      <c r="J4607" t="s">
        <v>35</v>
      </c>
      <c r="L4607" t="s">
        <v>28</v>
      </c>
      <c r="M4607">
        <v>0</v>
      </c>
      <c r="N4607">
        <v>0</v>
      </c>
      <c r="O4607">
        <v>-1</v>
      </c>
      <c r="P4607" t="s">
        <v>36</v>
      </c>
      <c r="Q4607" t="s">
        <v>37</v>
      </c>
      <c r="R4607" s="3">
        <v>43640.9909722222</v>
      </c>
      <c r="S4607" t="s">
        <v>31</v>
      </c>
    </row>
    <row r="4608" customHeight="1" spans="1:19">
      <c r="A4608">
        <v>1234730737</v>
      </c>
      <c r="B4608" s="2" t="s">
        <v>12793</v>
      </c>
      <c r="C4608" t="s">
        <v>3293</v>
      </c>
      <c r="E4608" t="s">
        <v>12794</v>
      </c>
      <c r="F4608" t="s">
        <v>12795</v>
      </c>
      <c r="G4608">
        <v>906708</v>
      </c>
      <c r="H4608">
        <v>258</v>
      </c>
      <c r="I4608">
        <v>71523</v>
      </c>
      <c r="J4608" t="s">
        <v>68</v>
      </c>
      <c r="K4608" t="s">
        <v>3437</v>
      </c>
      <c r="L4608" t="s">
        <v>28</v>
      </c>
      <c r="M4608">
        <v>7</v>
      </c>
      <c r="N4608">
        <v>1</v>
      </c>
      <c r="O4608">
        <v>0</v>
      </c>
      <c r="P4608" t="s">
        <v>36</v>
      </c>
      <c r="Q4608" t="s">
        <v>71</v>
      </c>
      <c r="R4608" s="3">
        <v>40228.5868055556</v>
      </c>
      <c r="S4608" t="s">
        <v>54</v>
      </c>
    </row>
    <row r="4609" customHeight="1" spans="1:21">
      <c r="A4609">
        <v>6385386085</v>
      </c>
      <c r="B4609" s="2" t="s">
        <v>12796</v>
      </c>
      <c r="C4609" t="s">
        <v>12797</v>
      </c>
      <c r="E4609" t="s">
        <v>12798</v>
      </c>
      <c r="F4609" t="s">
        <v>12799</v>
      </c>
      <c r="G4609">
        <v>577</v>
      </c>
      <c r="H4609">
        <v>1694</v>
      </c>
      <c r="I4609">
        <v>396</v>
      </c>
      <c r="J4609" t="s">
        <v>537</v>
      </c>
      <c r="K4609" t="s">
        <v>1189</v>
      </c>
      <c r="L4609" t="s">
        <v>28</v>
      </c>
      <c r="M4609">
        <v>1</v>
      </c>
      <c r="N4609">
        <v>1</v>
      </c>
      <c r="O4609">
        <v>0</v>
      </c>
      <c r="P4609" t="s">
        <v>12800</v>
      </c>
      <c r="Q4609" t="s">
        <v>79</v>
      </c>
      <c r="R4609" s="3">
        <v>43017.5</v>
      </c>
      <c r="S4609" t="s">
        <v>31</v>
      </c>
      <c r="U4609" t="s">
        <v>4058</v>
      </c>
    </row>
    <row r="4610" customHeight="1" spans="1:19">
      <c r="A4610">
        <v>3737463141</v>
      </c>
      <c r="B4610" s="2" t="s">
        <v>12801</v>
      </c>
      <c r="C4610" t="s">
        <v>12797</v>
      </c>
      <c r="E4610" t="s">
        <v>12802</v>
      </c>
      <c r="F4610" t="s">
        <v>12803</v>
      </c>
      <c r="G4610">
        <v>74</v>
      </c>
      <c r="H4610">
        <v>203</v>
      </c>
      <c r="I4610">
        <v>382</v>
      </c>
      <c r="J4610" t="s">
        <v>26</v>
      </c>
      <c r="K4610" t="s">
        <v>99</v>
      </c>
      <c r="L4610" t="s">
        <v>51</v>
      </c>
      <c r="M4610">
        <v>1</v>
      </c>
      <c r="N4610">
        <v>0</v>
      </c>
      <c r="O4610">
        <v>-1</v>
      </c>
      <c r="P4610" t="s">
        <v>12804</v>
      </c>
      <c r="Q4610" t="s">
        <v>63</v>
      </c>
      <c r="R4610" s="3">
        <v>41508.8479166667</v>
      </c>
      <c r="S4610" t="s">
        <v>31</v>
      </c>
    </row>
    <row r="4611" customHeight="1" spans="1:21">
      <c r="A4611">
        <v>7710603831</v>
      </c>
      <c r="B4611" s="2" t="s">
        <v>12805</v>
      </c>
      <c r="C4611" t="s">
        <v>12797</v>
      </c>
      <c r="E4611" t="s">
        <v>12806</v>
      </c>
      <c r="F4611" t="s">
        <v>12807</v>
      </c>
      <c r="G4611">
        <v>454</v>
      </c>
      <c r="H4611">
        <v>122</v>
      </c>
      <c r="I4611">
        <v>1209</v>
      </c>
      <c r="J4611" t="s">
        <v>1289</v>
      </c>
      <c r="L4611" t="s">
        <v>51</v>
      </c>
      <c r="M4611">
        <v>1</v>
      </c>
      <c r="N4611">
        <v>1</v>
      </c>
      <c r="O4611">
        <v>0</v>
      </c>
      <c r="P4611" t="s">
        <v>182</v>
      </c>
      <c r="Q4611" t="s">
        <v>101</v>
      </c>
      <c r="R4611" s="3">
        <v>44478.7236111111</v>
      </c>
      <c r="S4611" t="s">
        <v>31</v>
      </c>
      <c r="U4611" t="s">
        <v>3278</v>
      </c>
    </row>
    <row r="4612" customHeight="1" spans="1:19">
      <c r="A4612">
        <v>6764862050</v>
      </c>
      <c r="B4612" s="2" t="s">
        <v>12808</v>
      </c>
      <c r="C4612" t="s">
        <v>157</v>
      </c>
      <c r="D4612" t="s">
        <v>23</v>
      </c>
      <c r="E4612" t="s">
        <v>12809</v>
      </c>
      <c r="G4612">
        <v>57</v>
      </c>
      <c r="H4612">
        <v>232</v>
      </c>
      <c r="I4612">
        <v>2157</v>
      </c>
      <c r="J4612" t="s">
        <v>35</v>
      </c>
      <c r="L4612" t="s">
        <v>51</v>
      </c>
      <c r="M4612">
        <v>0</v>
      </c>
      <c r="N4612">
        <v>0</v>
      </c>
      <c r="O4612">
        <v>-1</v>
      </c>
      <c r="P4612" t="s">
        <v>36</v>
      </c>
      <c r="Q4612" t="s">
        <v>37</v>
      </c>
      <c r="R4612" s="3">
        <v>43386.7340277778</v>
      </c>
      <c r="S4612" t="s">
        <v>31</v>
      </c>
    </row>
    <row r="4613" customHeight="1" spans="1:21">
      <c r="A4613">
        <v>2403852822</v>
      </c>
      <c r="B4613" s="2" t="s">
        <v>12810</v>
      </c>
      <c r="C4613" t="s">
        <v>157</v>
      </c>
      <c r="D4613" t="s">
        <v>23</v>
      </c>
      <c r="E4613" t="s">
        <v>12811</v>
      </c>
      <c r="F4613" t="s">
        <v>12812</v>
      </c>
      <c r="G4613">
        <v>1360</v>
      </c>
      <c r="H4613">
        <v>960</v>
      </c>
      <c r="I4613">
        <v>1389</v>
      </c>
      <c r="J4613" t="s">
        <v>94</v>
      </c>
      <c r="K4613" t="s">
        <v>9416</v>
      </c>
      <c r="L4613" t="s">
        <v>51</v>
      </c>
      <c r="M4613">
        <v>7</v>
      </c>
      <c r="N4613">
        <v>0</v>
      </c>
      <c r="O4613">
        <v>-1</v>
      </c>
      <c r="P4613" t="s">
        <v>12813</v>
      </c>
      <c r="Q4613" t="s">
        <v>71</v>
      </c>
      <c r="R4613" s="3">
        <v>40915.5631944444</v>
      </c>
      <c r="S4613" t="s">
        <v>54</v>
      </c>
      <c r="U4613" t="s">
        <v>8631</v>
      </c>
    </row>
    <row r="4614" customHeight="1" spans="1:19">
      <c r="A4614">
        <v>6978125465</v>
      </c>
      <c r="B4614" s="2" t="s">
        <v>12814</v>
      </c>
      <c r="C4614" t="s">
        <v>3287</v>
      </c>
      <c r="D4614" t="s">
        <v>23</v>
      </c>
      <c r="E4614" t="s">
        <v>12815</v>
      </c>
      <c r="F4614" t="s">
        <v>12816</v>
      </c>
      <c r="G4614">
        <v>1130</v>
      </c>
      <c r="H4614">
        <v>1068</v>
      </c>
      <c r="I4614">
        <v>1324</v>
      </c>
      <c r="J4614" t="s">
        <v>35</v>
      </c>
      <c r="L4614" t="s">
        <v>51</v>
      </c>
      <c r="M4614">
        <v>2</v>
      </c>
      <c r="N4614">
        <v>0</v>
      </c>
      <c r="O4614">
        <v>-1</v>
      </c>
      <c r="P4614" t="s">
        <v>36</v>
      </c>
      <c r="Q4614" t="s">
        <v>63</v>
      </c>
      <c r="R4614" s="3">
        <v>43495.0506944444</v>
      </c>
      <c r="S4614" t="s">
        <v>31</v>
      </c>
    </row>
    <row r="4615" customHeight="1" spans="1:19">
      <c r="A4615">
        <v>7410325939</v>
      </c>
      <c r="B4615" s="2" t="s">
        <v>12817</v>
      </c>
      <c r="C4615" t="s">
        <v>65</v>
      </c>
      <c r="D4615" t="s">
        <v>23</v>
      </c>
      <c r="E4615" t="s">
        <v>12818</v>
      </c>
      <c r="F4615" t="s">
        <v>12819</v>
      </c>
      <c r="G4615">
        <v>515</v>
      </c>
      <c r="H4615">
        <v>939</v>
      </c>
      <c r="I4615">
        <v>1801</v>
      </c>
      <c r="J4615" t="s">
        <v>1454</v>
      </c>
      <c r="K4615" t="s">
        <v>12820</v>
      </c>
      <c r="L4615" t="s">
        <v>51</v>
      </c>
      <c r="M4615">
        <v>3</v>
      </c>
      <c r="N4615">
        <v>0</v>
      </c>
      <c r="O4615">
        <v>-1</v>
      </c>
      <c r="P4615" t="s">
        <v>12821</v>
      </c>
      <c r="Q4615" t="s">
        <v>370</v>
      </c>
      <c r="R4615" s="3">
        <v>43900.8423611111</v>
      </c>
      <c r="S4615" t="s">
        <v>31</v>
      </c>
    </row>
    <row r="4616" customHeight="1" spans="1:19">
      <c r="A4616">
        <v>1703382187</v>
      </c>
      <c r="B4616" s="2" t="s">
        <v>12822</v>
      </c>
      <c r="C4616" t="s">
        <v>157</v>
      </c>
      <c r="D4616" t="s">
        <v>23</v>
      </c>
      <c r="E4616" t="s">
        <v>12823</v>
      </c>
      <c r="F4616" t="s">
        <v>12824</v>
      </c>
      <c r="G4616">
        <v>220</v>
      </c>
      <c r="H4616">
        <v>202</v>
      </c>
      <c r="I4616">
        <v>884</v>
      </c>
      <c r="J4616" t="s">
        <v>106</v>
      </c>
      <c r="K4616" t="s">
        <v>479</v>
      </c>
      <c r="L4616" t="s">
        <v>28</v>
      </c>
      <c r="M4616">
        <v>0</v>
      </c>
      <c r="N4616">
        <v>0</v>
      </c>
      <c r="O4616">
        <v>-1</v>
      </c>
      <c r="P4616" t="s">
        <v>12825</v>
      </c>
      <c r="Q4616" t="s">
        <v>37</v>
      </c>
      <c r="R4616" s="3">
        <v>40293.0451388889</v>
      </c>
      <c r="S4616" t="s">
        <v>31</v>
      </c>
    </row>
    <row r="4617" customHeight="1" spans="1:19">
      <c r="A4617">
        <v>1703382187</v>
      </c>
      <c r="B4617" s="2" t="s">
        <v>12826</v>
      </c>
      <c r="C4617" t="s">
        <v>157</v>
      </c>
      <c r="D4617" t="s">
        <v>23</v>
      </c>
      <c r="E4617" t="s">
        <v>12823</v>
      </c>
      <c r="F4617" t="s">
        <v>12824</v>
      </c>
      <c r="G4617">
        <v>220</v>
      </c>
      <c r="H4617">
        <v>202</v>
      </c>
      <c r="I4617">
        <v>884</v>
      </c>
      <c r="J4617" t="s">
        <v>106</v>
      </c>
      <c r="K4617" t="s">
        <v>479</v>
      </c>
      <c r="L4617" t="s">
        <v>28</v>
      </c>
      <c r="M4617">
        <v>0</v>
      </c>
      <c r="N4617">
        <v>0</v>
      </c>
      <c r="O4617">
        <v>-1</v>
      </c>
      <c r="P4617" t="s">
        <v>12825</v>
      </c>
      <c r="Q4617" t="s">
        <v>37</v>
      </c>
      <c r="R4617" s="3">
        <v>40293.0451388889</v>
      </c>
      <c r="S4617" t="s">
        <v>31</v>
      </c>
    </row>
    <row r="4618" customHeight="1" spans="1:19">
      <c r="A4618">
        <v>1703382187</v>
      </c>
      <c r="B4618" s="2" t="s">
        <v>12827</v>
      </c>
      <c r="C4618" t="s">
        <v>157</v>
      </c>
      <c r="D4618" t="s">
        <v>23</v>
      </c>
      <c r="E4618" t="s">
        <v>12823</v>
      </c>
      <c r="F4618" t="s">
        <v>12824</v>
      </c>
      <c r="G4618">
        <v>220</v>
      </c>
      <c r="H4618">
        <v>202</v>
      </c>
      <c r="I4618">
        <v>884</v>
      </c>
      <c r="J4618" t="s">
        <v>106</v>
      </c>
      <c r="K4618" t="s">
        <v>479</v>
      </c>
      <c r="L4618" t="s">
        <v>28</v>
      </c>
      <c r="M4618">
        <v>0</v>
      </c>
      <c r="N4618">
        <v>0</v>
      </c>
      <c r="O4618">
        <v>-1</v>
      </c>
      <c r="P4618" t="s">
        <v>12825</v>
      </c>
      <c r="Q4618" t="s">
        <v>37</v>
      </c>
      <c r="R4618" s="3">
        <v>40293.0451388889</v>
      </c>
      <c r="S4618" t="s">
        <v>31</v>
      </c>
    </row>
    <row r="4619" customHeight="1" spans="1:19">
      <c r="A4619">
        <v>1703382187</v>
      </c>
      <c r="B4619" s="2" t="s">
        <v>12828</v>
      </c>
      <c r="C4619" t="s">
        <v>157</v>
      </c>
      <c r="D4619" t="s">
        <v>23</v>
      </c>
      <c r="E4619" t="s">
        <v>12823</v>
      </c>
      <c r="F4619" t="s">
        <v>12824</v>
      </c>
      <c r="G4619">
        <v>220</v>
      </c>
      <c r="H4619">
        <v>202</v>
      </c>
      <c r="I4619">
        <v>884</v>
      </c>
      <c r="J4619" t="s">
        <v>106</v>
      </c>
      <c r="K4619" t="s">
        <v>479</v>
      </c>
      <c r="L4619" t="s">
        <v>28</v>
      </c>
      <c r="M4619">
        <v>0</v>
      </c>
      <c r="N4619">
        <v>0</v>
      </c>
      <c r="O4619">
        <v>-1</v>
      </c>
      <c r="P4619" t="s">
        <v>12825</v>
      </c>
      <c r="Q4619" t="s">
        <v>37</v>
      </c>
      <c r="R4619" s="3">
        <v>40293.0451388889</v>
      </c>
      <c r="S4619" t="s">
        <v>31</v>
      </c>
    </row>
    <row r="4620" customHeight="1" spans="1:19">
      <c r="A4620">
        <v>1703382187</v>
      </c>
      <c r="B4620" s="2" t="s">
        <v>12829</v>
      </c>
      <c r="C4620" t="s">
        <v>157</v>
      </c>
      <c r="D4620" t="s">
        <v>23</v>
      </c>
      <c r="E4620" t="s">
        <v>12823</v>
      </c>
      <c r="F4620" t="s">
        <v>12824</v>
      </c>
      <c r="G4620">
        <v>220</v>
      </c>
      <c r="H4620">
        <v>202</v>
      </c>
      <c r="I4620">
        <v>884</v>
      </c>
      <c r="J4620" t="s">
        <v>106</v>
      </c>
      <c r="K4620" t="s">
        <v>479</v>
      </c>
      <c r="L4620" t="s">
        <v>28</v>
      </c>
      <c r="M4620">
        <v>0</v>
      </c>
      <c r="N4620">
        <v>0</v>
      </c>
      <c r="O4620">
        <v>-1</v>
      </c>
      <c r="P4620" t="s">
        <v>12825</v>
      </c>
      <c r="Q4620" t="s">
        <v>37</v>
      </c>
      <c r="R4620" s="3">
        <v>40293.0451388889</v>
      </c>
      <c r="S4620" t="s">
        <v>31</v>
      </c>
    </row>
    <row r="4621" customHeight="1" spans="1:19">
      <c r="A4621">
        <v>1703382187</v>
      </c>
      <c r="B4621" s="2" t="s">
        <v>12830</v>
      </c>
      <c r="C4621" t="s">
        <v>12831</v>
      </c>
      <c r="D4621" t="s">
        <v>23</v>
      </c>
      <c r="E4621" t="s">
        <v>12823</v>
      </c>
      <c r="F4621" t="s">
        <v>12824</v>
      </c>
      <c r="G4621">
        <v>220</v>
      </c>
      <c r="H4621">
        <v>202</v>
      </c>
      <c r="I4621">
        <v>884</v>
      </c>
      <c r="J4621" t="s">
        <v>106</v>
      </c>
      <c r="K4621" t="s">
        <v>479</v>
      </c>
      <c r="L4621" t="s">
        <v>28</v>
      </c>
      <c r="M4621">
        <v>0</v>
      </c>
      <c r="N4621">
        <v>0</v>
      </c>
      <c r="O4621">
        <v>-1</v>
      </c>
      <c r="P4621" t="s">
        <v>12825</v>
      </c>
      <c r="Q4621" t="s">
        <v>37</v>
      </c>
      <c r="R4621" s="3">
        <v>40293.0451388889</v>
      </c>
      <c r="S4621" t="s">
        <v>31</v>
      </c>
    </row>
    <row r="4622" customHeight="1" spans="1:19">
      <c r="A4622">
        <v>1703382187</v>
      </c>
      <c r="B4622" s="2" t="s">
        <v>12832</v>
      </c>
      <c r="C4622" t="s">
        <v>157</v>
      </c>
      <c r="D4622" t="s">
        <v>23</v>
      </c>
      <c r="E4622" t="s">
        <v>12823</v>
      </c>
      <c r="F4622" t="s">
        <v>12824</v>
      </c>
      <c r="G4622">
        <v>220</v>
      </c>
      <c r="H4622">
        <v>202</v>
      </c>
      <c r="I4622">
        <v>884</v>
      </c>
      <c r="J4622" t="s">
        <v>106</v>
      </c>
      <c r="K4622" t="s">
        <v>479</v>
      </c>
      <c r="L4622" t="s">
        <v>28</v>
      </c>
      <c r="M4622">
        <v>0</v>
      </c>
      <c r="N4622">
        <v>0</v>
      </c>
      <c r="O4622">
        <v>-1</v>
      </c>
      <c r="P4622" t="s">
        <v>12825</v>
      </c>
      <c r="Q4622" t="s">
        <v>37</v>
      </c>
      <c r="R4622" s="3">
        <v>40293.0451388889</v>
      </c>
      <c r="S4622" t="s">
        <v>31</v>
      </c>
    </row>
    <row r="4623" customHeight="1" spans="1:19">
      <c r="A4623">
        <v>1703382187</v>
      </c>
      <c r="B4623" s="2" t="s">
        <v>12833</v>
      </c>
      <c r="C4623" t="s">
        <v>3287</v>
      </c>
      <c r="D4623" t="s">
        <v>23</v>
      </c>
      <c r="E4623" t="s">
        <v>12823</v>
      </c>
      <c r="F4623" t="s">
        <v>12824</v>
      </c>
      <c r="G4623">
        <v>220</v>
      </c>
      <c r="H4623">
        <v>202</v>
      </c>
      <c r="I4623">
        <v>884</v>
      </c>
      <c r="J4623" t="s">
        <v>106</v>
      </c>
      <c r="K4623" t="s">
        <v>479</v>
      </c>
      <c r="L4623" t="s">
        <v>28</v>
      </c>
      <c r="M4623">
        <v>0</v>
      </c>
      <c r="N4623">
        <v>0</v>
      </c>
      <c r="O4623">
        <v>-1</v>
      </c>
      <c r="P4623" t="s">
        <v>12825</v>
      </c>
      <c r="Q4623" t="s">
        <v>37</v>
      </c>
      <c r="R4623" s="3">
        <v>40293.0451388889</v>
      </c>
      <c r="S4623" t="s">
        <v>31</v>
      </c>
    </row>
    <row r="4624" customHeight="1" spans="1:19">
      <c r="A4624">
        <v>1703382187</v>
      </c>
      <c r="B4624" s="2" t="s">
        <v>12834</v>
      </c>
      <c r="C4624" t="s">
        <v>157</v>
      </c>
      <c r="D4624" t="s">
        <v>23</v>
      </c>
      <c r="E4624" t="s">
        <v>12823</v>
      </c>
      <c r="F4624" t="s">
        <v>12824</v>
      </c>
      <c r="G4624">
        <v>220</v>
      </c>
      <c r="H4624">
        <v>202</v>
      </c>
      <c r="I4624">
        <v>884</v>
      </c>
      <c r="J4624" t="s">
        <v>106</v>
      </c>
      <c r="K4624" t="s">
        <v>479</v>
      </c>
      <c r="L4624" t="s">
        <v>28</v>
      </c>
      <c r="M4624">
        <v>0</v>
      </c>
      <c r="N4624">
        <v>0</v>
      </c>
      <c r="O4624">
        <v>-1</v>
      </c>
      <c r="P4624" t="s">
        <v>12825</v>
      </c>
      <c r="Q4624" t="s">
        <v>37</v>
      </c>
      <c r="R4624" s="3">
        <v>40293.0451388889</v>
      </c>
      <c r="S4624" t="s">
        <v>31</v>
      </c>
    </row>
    <row r="4625" customHeight="1" spans="1:19">
      <c r="A4625">
        <v>1703382187</v>
      </c>
      <c r="B4625" s="2" t="s">
        <v>12835</v>
      </c>
      <c r="C4625" t="s">
        <v>157</v>
      </c>
      <c r="D4625" t="s">
        <v>23</v>
      </c>
      <c r="E4625" t="s">
        <v>12823</v>
      </c>
      <c r="F4625" t="s">
        <v>12824</v>
      </c>
      <c r="G4625">
        <v>220</v>
      </c>
      <c r="H4625">
        <v>202</v>
      </c>
      <c r="I4625">
        <v>884</v>
      </c>
      <c r="J4625" t="s">
        <v>106</v>
      </c>
      <c r="K4625" t="s">
        <v>479</v>
      </c>
      <c r="L4625" t="s">
        <v>28</v>
      </c>
      <c r="M4625">
        <v>0</v>
      </c>
      <c r="N4625">
        <v>0</v>
      </c>
      <c r="O4625">
        <v>-1</v>
      </c>
      <c r="P4625" t="s">
        <v>12825</v>
      </c>
      <c r="Q4625" t="s">
        <v>37</v>
      </c>
      <c r="R4625" s="3">
        <v>40293.0451388889</v>
      </c>
      <c r="S4625" t="s">
        <v>31</v>
      </c>
    </row>
    <row r="4626" customHeight="1" spans="1:19">
      <c r="A4626">
        <v>1703382187</v>
      </c>
      <c r="B4626" s="2" t="s">
        <v>12836</v>
      </c>
      <c r="C4626" t="s">
        <v>157</v>
      </c>
      <c r="D4626" t="s">
        <v>23</v>
      </c>
      <c r="E4626" t="s">
        <v>12823</v>
      </c>
      <c r="F4626" t="s">
        <v>12824</v>
      </c>
      <c r="G4626">
        <v>220</v>
      </c>
      <c r="H4626">
        <v>202</v>
      </c>
      <c r="I4626">
        <v>884</v>
      </c>
      <c r="J4626" t="s">
        <v>106</v>
      </c>
      <c r="K4626" t="s">
        <v>479</v>
      </c>
      <c r="L4626" t="s">
        <v>28</v>
      </c>
      <c r="M4626">
        <v>0</v>
      </c>
      <c r="N4626">
        <v>0</v>
      </c>
      <c r="O4626">
        <v>-1</v>
      </c>
      <c r="P4626" t="s">
        <v>12825</v>
      </c>
      <c r="Q4626" t="s">
        <v>37</v>
      </c>
      <c r="R4626" s="3">
        <v>40293.0451388889</v>
      </c>
      <c r="S4626" t="s">
        <v>31</v>
      </c>
    </row>
    <row r="4627" customHeight="1" spans="1:19">
      <c r="A4627">
        <v>6143999637</v>
      </c>
      <c r="B4627" s="2" t="s">
        <v>12837</v>
      </c>
      <c r="C4627" t="s">
        <v>157</v>
      </c>
      <c r="D4627" t="s">
        <v>23</v>
      </c>
      <c r="E4627" t="s">
        <v>12838</v>
      </c>
      <c r="F4627" t="s">
        <v>12839</v>
      </c>
      <c r="G4627">
        <v>3</v>
      </c>
      <c r="H4627">
        <v>11</v>
      </c>
      <c r="I4627">
        <v>16</v>
      </c>
      <c r="J4627" t="s">
        <v>94</v>
      </c>
      <c r="K4627" t="s">
        <v>35</v>
      </c>
      <c r="L4627" t="s">
        <v>51</v>
      </c>
      <c r="M4627">
        <v>0</v>
      </c>
      <c r="N4627">
        <v>0</v>
      </c>
      <c r="O4627">
        <v>-1</v>
      </c>
      <c r="P4627" t="s">
        <v>12840</v>
      </c>
      <c r="Q4627" t="s">
        <v>71</v>
      </c>
      <c r="R4627" s="3">
        <v>42782.3222222222</v>
      </c>
      <c r="S4627" t="s">
        <v>31</v>
      </c>
    </row>
    <row r="4628" customHeight="1" spans="1:19">
      <c r="A4628">
        <v>5899457160</v>
      </c>
      <c r="B4628" s="2" t="s">
        <v>12841</v>
      </c>
      <c r="C4628" t="s">
        <v>157</v>
      </c>
      <c r="D4628" t="s">
        <v>23</v>
      </c>
      <c r="E4628" t="s">
        <v>12842</v>
      </c>
      <c r="F4628" t="s">
        <v>12843</v>
      </c>
      <c r="G4628">
        <v>1465</v>
      </c>
      <c r="H4628">
        <v>476</v>
      </c>
      <c r="I4628">
        <v>14461</v>
      </c>
      <c r="J4628" t="s">
        <v>35</v>
      </c>
      <c r="L4628" t="s">
        <v>51</v>
      </c>
      <c r="M4628">
        <v>5</v>
      </c>
      <c r="N4628">
        <v>0</v>
      </c>
      <c r="O4628">
        <v>-1</v>
      </c>
      <c r="P4628" t="s">
        <v>653</v>
      </c>
      <c r="Q4628" t="s">
        <v>231</v>
      </c>
      <c r="R4628" s="3">
        <v>42475.9013888889</v>
      </c>
      <c r="S4628" t="s">
        <v>31</v>
      </c>
    </row>
    <row r="4629" customHeight="1" spans="1:21">
      <c r="A4629">
        <v>6057768907</v>
      </c>
      <c r="B4629" s="2" t="s">
        <v>12844</v>
      </c>
      <c r="C4629" t="s">
        <v>65</v>
      </c>
      <c r="D4629" t="s">
        <v>23</v>
      </c>
      <c r="E4629" t="s">
        <v>12845</v>
      </c>
      <c r="F4629" t="s">
        <v>12846</v>
      </c>
      <c r="G4629">
        <v>117</v>
      </c>
      <c r="H4629">
        <v>142</v>
      </c>
      <c r="I4629">
        <v>264</v>
      </c>
      <c r="J4629" t="s">
        <v>94</v>
      </c>
      <c r="L4629" t="s">
        <v>51</v>
      </c>
      <c r="M4629">
        <v>2</v>
      </c>
      <c r="N4629">
        <v>1</v>
      </c>
      <c r="O4629">
        <v>0</v>
      </c>
      <c r="P4629" t="s">
        <v>608</v>
      </c>
      <c r="Q4629" t="s">
        <v>276</v>
      </c>
      <c r="R4629" s="3">
        <v>42673.8951388889</v>
      </c>
      <c r="S4629" t="s">
        <v>31</v>
      </c>
      <c r="T4629" t="s">
        <v>446</v>
      </c>
      <c r="U4629" t="s">
        <v>190</v>
      </c>
    </row>
    <row r="4630" customHeight="1" spans="1:21">
      <c r="A4630">
        <v>7637438657</v>
      </c>
      <c r="B4630" s="2" t="s">
        <v>12847</v>
      </c>
      <c r="C4630" t="s">
        <v>65</v>
      </c>
      <c r="D4630" t="s">
        <v>23</v>
      </c>
      <c r="E4630" t="s">
        <v>12848</v>
      </c>
      <c r="F4630" t="s">
        <v>12849</v>
      </c>
      <c r="G4630">
        <v>3470</v>
      </c>
      <c r="H4630">
        <v>1360</v>
      </c>
      <c r="I4630">
        <v>4068</v>
      </c>
      <c r="J4630" t="s">
        <v>537</v>
      </c>
      <c r="L4630" t="s">
        <v>51</v>
      </c>
      <c r="M4630">
        <v>2</v>
      </c>
      <c r="N4630">
        <v>1</v>
      </c>
      <c r="O4630">
        <v>0</v>
      </c>
      <c r="P4630" t="s">
        <v>653</v>
      </c>
      <c r="Q4630" t="s">
        <v>79</v>
      </c>
      <c r="R4630" s="3">
        <v>44377.5069444444</v>
      </c>
      <c r="S4630" t="s">
        <v>31</v>
      </c>
      <c r="T4630" t="s">
        <v>898</v>
      </c>
      <c r="U4630" t="s">
        <v>12850</v>
      </c>
    </row>
    <row r="4631" customHeight="1" spans="1:19">
      <c r="A4631">
        <v>7590601193</v>
      </c>
      <c r="B4631" s="2" t="s">
        <v>12851</v>
      </c>
      <c r="C4631" t="s">
        <v>3287</v>
      </c>
      <c r="D4631" t="s">
        <v>23</v>
      </c>
      <c r="E4631" t="s">
        <v>12852</v>
      </c>
      <c r="G4631">
        <v>10</v>
      </c>
      <c r="H4631">
        <v>166</v>
      </c>
      <c r="I4631">
        <v>473</v>
      </c>
      <c r="J4631" t="s">
        <v>35</v>
      </c>
      <c r="L4631" t="s">
        <v>28</v>
      </c>
      <c r="M4631">
        <v>0</v>
      </c>
      <c r="N4631">
        <v>0</v>
      </c>
      <c r="O4631">
        <v>-1</v>
      </c>
      <c r="P4631" t="s">
        <v>36</v>
      </c>
      <c r="Q4631" t="s">
        <v>84</v>
      </c>
      <c r="R4631" s="3">
        <v>44298.9097222222</v>
      </c>
      <c r="S4631" t="s">
        <v>31</v>
      </c>
    </row>
    <row r="4632" customHeight="1" spans="1:19">
      <c r="A4632">
        <v>7590601193</v>
      </c>
      <c r="B4632" s="2" t="s">
        <v>12853</v>
      </c>
      <c r="C4632" t="s">
        <v>65</v>
      </c>
      <c r="D4632" t="s">
        <v>23</v>
      </c>
      <c r="E4632" t="s">
        <v>12852</v>
      </c>
      <c r="G4632">
        <v>10</v>
      </c>
      <c r="H4632">
        <v>166</v>
      </c>
      <c r="I4632">
        <v>473</v>
      </c>
      <c r="J4632" t="s">
        <v>35</v>
      </c>
      <c r="L4632" t="s">
        <v>28</v>
      </c>
      <c r="M4632">
        <v>0</v>
      </c>
      <c r="N4632">
        <v>0</v>
      </c>
      <c r="O4632">
        <v>-1</v>
      </c>
      <c r="P4632" t="s">
        <v>36</v>
      </c>
      <c r="Q4632" t="s">
        <v>84</v>
      </c>
      <c r="R4632" s="3">
        <v>44298.9097222222</v>
      </c>
      <c r="S4632" t="s">
        <v>31</v>
      </c>
    </row>
    <row r="4633" customHeight="1" spans="1:19">
      <c r="A4633">
        <v>1788079245</v>
      </c>
      <c r="B4633" s="2" t="s">
        <v>12854</v>
      </c>
      <c r="C4633" t="s">
        <v>3287</v>
      </c>
      <c r="D4633" t="s">
        <v>23</v>
      </c>
      <c r="E4633" t="s">
        <v>12855</v>
      </c>
      <c r="F4633" t="s">
        <v>12856</v>
      </c>
      <c r="G4633">
        <v>124</v>
      </c>
      <c r="H4633">
        <v>115</v>
      </c>
      <c r="I4633">
        <v>346</v>
      </c>
      <c r="J4633" t="s">
        <v>26</v>
      </c>
      <c r="L4633" t="s">
        <v>28</v>
      </c>
      <c r="M4633">
        <v>0</v>
      </c>
      <c r="N4633">
        <v>0</v>
      </c>
      <c r="O4633">
        <v>-1</v>
      </c>
      <c r="P4633" t="s">
        <v>12857</v>
      </c>
      <c r="Q4633" t="s">
        <v>12858</v>
      </c>
      <c r="R4633" s="3">
        <v>40396.1006944444</v>
      </c>
      <c r="S4633" t="s">
        <v>31</v>
      </c>
    </row>
    <row r="4634" customHeight="1" spans="1:19">
      <c r="A4634">
        <v>5422540590</v>
      </c>
      <c r="B4634" s="2" t="s">
        <v>12859</v>
      </c>
      <c r="C4634" t="s">
        <v>65</v>
      </c>
      <c r="D4634" t="s">
        <v>23</v>
      </c>
      <c r="E4634" t="s">
        <v>12860</v>
      </c>
      <c r="F4634" t="s">
        <v>12861</v>
      </c>
      <c r="G4634">
        <v>270</v>
      </c>
      <c r="H4634">
        <v>847</v>
      </c>
      <c r="I4634">
        <v>1663</v>
      </c>
      <c r="J4634" t="s">
        <v>204</v>
      </c>
      <c r="L4634" t="s">
        <v>28</v>
      </c>
      <c r="M4634">
        <v>1</v>
      </c>
      <c r="N4634">
        <v>0</v>
      </c>
      <c r="O4634">
        <v>-1</v>
      </c>
      <c r="P4634" t="s">
        <v>12862</v>
      </c>
      <c r="Q4634" t="s">
        <v>1196</v>
      </c>
      <c r="R4634" s="3">
        <v>42015.4673611111</v>
      </c>
      <c r="S4634" t="s">
        <v>31</v>
      </c>
    </row>
    <row r="4635" customHeight="1" spans="1:19">
      <c r="A4635">
        <v>5422540590</v>
      </c>
      <c r="B4635" s="2" t="s">
        <v>12863</v>
      </c>
      <c r="C4635" t="s">
        <v>157</v>
      </c>
      <c r="D4635" t="s">
        <v>23</v>
      </c>
      <c r="E4635" t="s">
        <v>12860</v>
      </c>
      <c r="F4635" t="s">
        <v>12861</v>
      </c>
      <c r="G4635">
        <v>270</v>
      </c>
      <c r="H4635">
        <v>847</v>
      </c>
      <c r="I4635">
        <v>1663</v>
      </c>
      <c r="J4635" t="s">
        <v>204</v>
      </c>
      <c r="L4635" t="s">
        <v>28</v>
      </c>
      <c r="M4635">
        <v>1</v>
      </c>
      <c r="N4635">
        <v>0</v>
      </c>
      <c r="O4635">
        <v>-1</v>
      </c>
      <c r="P4635" t="s">
        <v>12862</v>
      </c>
      <c r="Q4635" t="s">
        <v>1196</v>
      </c>
      <c r="R4635" s="3">
        <v>42015.4673611111</v>
      </c>
      <c r="S4635" t="s">
        <v>31</v>
      </c>
    </row>
    <row r="4636" customHeight="1" spans="1:19">
      <c r="A4636">
        <v>7008687430</v>
      </c>
      <c r="B4636" s="2" t="s">
        <v>12864</v>
      </c>
      <c r="C4636" t="s">
        <v>65</v>
      </c>
      <c r="D4636" t="s">
        <v>23</v>
      </c>
      <c r="E4636" t="s">
        <v>12865</v>
      </c>
      <c r="F4636" t="s">
        <v>12866</v>
      </c>
      <c r="G4636">
        <v>626</v>
      </c>
      <c r="H4636">
        <v>722</v>
      </c>
      <c r="I4636">
        <v>5676</v>
      </c>
      <c r="J4636" t="s">
        <v>50</v>
      </c>
      <c r="L4636" t="s">
        <v>51</v>
      </c>
      <c r="M4636">
        <v>4</v>
      </c>
      <c r="N4636">
        <v>1</v>
      </c>
      <c r="O4636">
        <v>0</v>
      </c>
      <c r="P4636" t="s">
        <v>62</v>
      </c>
      <c r="Q4636" t="s">
        <v>53</v>
      </c>
      <c r="R4636" s="3">
        <v>43520.1034722222</v>
      </c>
      <c r="S4636" t="s">
        <v>31</v>
      </c>
    </row>
    <row r="4637" customHeight="1" spans="1:19">
      <c r="A4637">
        <v>5655839057</v>
      </c>
      <c r="B4637" s="2" t="s">
        <v>12867</v>
      </c>
      <c r="C4637" t="s">
        <v>157</v>
      </c>
      <c r="D4637" t="s">
        <v>23</v>
      </c>
      <c r="E4637" t="s">
        <v>12868</v>
      </c>
      <c r="F4637" t="s">
        <v>12869</v>
      </c>
      <c r="G4637">
        <v>13</v>
      </c>
      <c r="H4637">
        <v>355</v>
      </c>
      <c r="I4637">
        <v>54</v>
      </c>
      <c r="J4637" t="s">
        <v>1193</v>
      </c>
      <c r="K4637" t="s">
        <v>3658</v>
      </c>
      <c r="L4637" t="s">
        <v>28</v>
      </c>
      <c r="M4637">
        <v>0</v>
      </c>
      <c r="N4637">
        <v>0</v>
      </c>
      <c r="O4637">
        <v>-1</v>
      </c>
      <c r="P4637" t="s">
        <v>6295</v>
      </c>
      <c r="Q4637" t="s">
        <v>1196</v>
      </c>
      <c r="R4637" s="3">
        <v>42203.9326388889</v>
      </c>
      <c r="S4637" t="s">
        <v>31</v>
      </c>
    </row>
    <row r="4638" customHeight="1" spans="1:19">
      <c r="A4638">
        <v>6386374042</v>
      </c>
      <c r="B4638" s="2" t="s">
        <v>12870</v>
      </c>
      <c r="C4638" t="s">
        <v>157</v>
      </c>
      <c r="D4638" t="s">
        <v>23</v>
      </c>
      <c r="E4638" t="s">
        <v>12871</v>
      </c>
      <c r="F4638" t="s">
        <v>12872</v>
      </c>
      <c r="G4638">
        <v>69</v>
      </c>
      <c r="H4638">
        <v>119</v>
      </c>
      <c r="I4638">
        <v>49</v>
      </c>
      <c r="J4638" t="s">
        <v>35</v>
      </c>
      <c r="L4638" t="s">
        <v>51</v>
      </c>
      <c r="M4638">
        <v>0</v>
      </c>
      <c r="N4638">
        <v>0</v>
      </c>
      <c r="O4638">
        <v>-1</v>
      </c>
      <c r="P4638" t="s">
        <v>36</v>
      </c>
      <c r="Q4638" t="s">
        <v>84</v>
      </c>
      <c r="R4638" s="3">
        <v>43028.8715277778</v>
      </c>
      <c r="S4638" t="s">
        <v>31</v>
      </c>
    </row>
    <row r="4639" customHeight="1" spans="1:19">
      <c r="A4639">
        <v>1704170320</v>
      </c>
      <c r="B4639" s="2" t="s">
        <v>12873</v>
      </c>
      <c r="C4639" t="s">
        <v>65</v>
      </c>
      <c r="D4639" t="s">
        <v>23</v>
      </c>
      <c r="E4639" t="s">
        <v>12874</v>
      </c>
      <c r="G4639">
        <v>233</v>
      </c>
      <c r="H4639">
        <v>763</v>
      </c>
      <c r="I4639">
        <v>851</v>
      </c>
      <c r="J4639" t="s">
        <v>68</v>
      </c>
      <c r="L4639" t="s">
        <v>28</v>
      </c>
      <c r="M4639">
        <v>0</v>
      </c>
      <c r="N4639">
        <v>0</v>
      </c>
      <c r="O4639">
        <v>-1</v>
      </c>
      <c r="P4639" t="s">
        <v>36</v>
      </c>
      <c r="Q4639" t="s">
        <v>71</v>
      </c>
      <c r="R4639" s="3">
        <v>40240.7020833333</v>
      </c>
      <c r="S4639" t="s">
        <v>31</v>
      </c>
    </row>
    <row r="4640" customHeight="1" spans="1:19">
      <c r="A4640">
        <v>7569969048</v>
      </c>
      <c r="B4640" s="2" t="s">
        <v>12875</v>
      </c>
      <c r="C4640" t="s">
        <v>65</v>
      </c>
      <c r="D4640" t="s">
        <v>23</v>
      </c>
      <c r="E4640" t="s">
        <v>12876</v>
      </c>
      <c r="F4640" t="s">
        <v>12877</v>
      </c>
      <c r="G4640">
        <v>3039</v>
      </c>
      <c r="H4640">
        <v>86</v>
      </c>
      <c r="I4640">
        <v>2925</v>
      </c>
      <c r="J4640" t="s">
        <v>68</v>
      </c>
      <c r="K4640" t="s">
        <v>12878</v>
      </c>
      <c r="L4640" t="s">
        <v>51</v>
      </c>
      <c r="M4640">
        <v>4</v>
      </c>
      <c r="N4640">
        <v>0</v>
      </c>
      <c r="O4640">
        <v>-1</v>
      </c>
      <c r="P4640" t="s">
        <v>2066</v>
      </c>
      <c r="Q4640" t="s">
        <v>71</v>
      </c>
      <c r="R4640" s="3">
        <v>44256.1256944444</v>
      </c>
      <c r="S4640" t="s">
        <v>31</v>
      </c>
    </row>
    <row r="4641" customHeight="1" spans="1:19">
      <c r="A4641">
        <v>7569969048</v>
      </c>
      <c r="B4641" s="2" t="s">
        <v>12879</v>
      </c>
      <c r="C4641" t="s">
        <v>73</v>
      </c>
      <c r="D4641" t="s">
        <v>23</v>
      </c>
      <c r="E4641" t="s">
        <v>12876</v>
      </c>
      <c r="F4641" t="s">
        <v>12877</v>
      </c>
      <c r="G4641">
        <v>3039</v>
      </c>
      <c r="H4641">
        <v>86</v>
      </c>
      <c r="I4641">
        <v>2925</v>
      </c>
      <c r="J4641" t="s">
        <v>68</v>
      </c>
      <c r="K4641" t="s">
        <v>12878</v>
      </c>
      <c r="L4641" t="s">
        <v>51</v>
      </c>
      <c r="M4641">
        <v>4</v>
      </c>
      <c r="N4641">
        <v>0</v>
      </c>
      <c r="O4641">
        <v>-1</v>
      </c>
      <c r="P4641" t="s">
        <v>2066</v>
      </c>
      <c r="Q4641" t="s">
        <v>71</v>
      </c>
      <c r="R4641" s="3">
        <v>44256.1256944444</v>
      </c>
      <c r="S4641" t="s">
        <v>31</v>
      </c>
    </row>
    <row r="4642" customHeight="1" spans="1:19">
      <c r="A4642">
        <v>7496682222</v>
      </c>
      <c r="B4642" s="2" t="s">
        <v>12880</v>
      </c>
      <c r="C4642" t="s">
        <v>157</v>
      </c>
      <c r="D4642" t="s">
        <v>23</v>
      </c>
      <c r="E4642" t="s">
        <v>12881</v>
      </c>
      <c r="G4642">
        <v>6</v>
      </c>
      <c r="H4642">
        <v>81</v>
      </c>
      <c r="I4642">
        <v>38</v>
      </c>
      <c r="J4642" t="s">
        <v>1289</v>
      </c>
      <c r="L4642" t="s">
        <v>51</v>
      </c>
      <c r="M4642">
        <v>0</v>
      </c>
      <c r="N4642">
        <v>0</v>
      </c>
      <c r="O4642">
        <v>-1</v>
      </c>
      <c r="P4642" t="s">
        <v>12882</v>
      </c>
      <c r="Q4642" t="s">
        <v>101</v>
      </c>
      <c r="R4642" s="3">
        <v>44070.5958333333</v>
      </c>
      <c r="S4642" t="s">
        <v>31</v>
      </c>
    </row>
    <row r="4643" customHeight="1" spans="1:21">
      <c r="A4643">
        <v>1890307962</v>
      </c>
      <c r="B4643" s="2" t="s">
        <v>12883</v>
      </c>
      <c r="C4643" t="s">
        <v>226</v>
      </c>
      <c r="D4643" t="s">
        <v>41</v>
      </c>
      <c r="E4643" t="s">
        <v>12884</v>
      </c>
      <c r="F4643" t="s">
        <v>12885</v>
      </c>
      <c r="G4643">
        <v>1598</v>
      </c>
      <c r="H4643">
        <v>1885</v>
      </c>
      <c r="I4643">
        <v>5494</v>
      </c>
      <c r="J4643" t="s">
        <v>323</v>
      </c>
      <c r="L4643" t="s">
        <v>51</v>
      </c>
      <c r="M4643">
        <v>0</v>
      </c>
      <c r="N4643">
        <v>0</v>
      </c>
      <c r="O4643">
        <v>220</v>
      </c>
      <c r="P4643" t="s">
        <v>29</v>
      </c>
      <c r="Q4643" t="s">
        <v>597</v>
      </c>
      <c r="R4643" s="3">
        <v>40517.8673611111</v>
      </c>
      <c r="S4643" t="s">
        <v>31</v>
      </c>
      <c r="T4643" t="s">
        <v>8278</v>
      </c>
      <c r="U4643" t="s">
        <v>2830</v>
      </c>
    </row>
    <row r="4644" customHeight="1" spans="1:19">
      <c r="A4644">
        <v>7703081779</v>
      </c>
      <c r="B4644" s="2" t="s">
        <v>12886</v>
      </c>
      <c r="C4644" t="s">
        <v>65</v>
      </c>
      <c r="D4644" t="s">
        <v>23</v>
      </c>
      <c r="E4644" t="s">
        <v>12887</v>
      </c>
      <c r="F4644" t="s">
        <v>12888</v>
      </c>
      <c r="G4644">
        <v>1</v>
      </c>
      <c r="H4644">
        <v>122</v>
      </c>
      <c r="I4644">
        <v>604</v>
      </c>
      <c r="J4644" t="s">
        <v>35</v>
      </c>
      <c r="L4644" t="s">
        <v>28</v>
      </c>
      <c r="M4644">
        <v>1</v>
      </c>
      <c r="N4644">
        <v>0</v>
      </c>
      <c r="O4644">
        <v>-1</v>
      </c>
      <c r="P4644" t="s">
        <v>36</v>
      </c>
      <c r="Q4644" t="s">
        <v>95</v>
      </c>
      <c r="R4644" s="3">
        <v>44461.9784722222</v>
      </c>
      <c r="S4644" t="s">
        <v>38</v>
      </c>
    </row>
    <row r="4645" customHeight="1" spans="1:19">
      <c r="A4645">
        <v>7703081779</v>
      </c>
      <c r="B4645" s="2" t="s">
        <v>12889</v>
      </c>
      <c r="C4645" t="s">
        <v>65</v>
      </c>
      <c r="D4645" t="s">
        <v>23</v>
      </c>
      <c r="E4645" t="s">
        <v>12887</v>
      </c>
      <c r="F4645" t="s">
        <v>12888</v>
      </c>
      <c r="G4645">
        <v>1</v>
      </c>
      <c r="H4645">
        <v>122</v>
      </c>
      <c r="I4645">
        <v>604</v>
      </c>
      <c r="J4645" t="s">
        <v>35</v>
      </c>
      <c r="L4645" t="s">
        <v>28</v>
      </c>
      <c r="M4645">
        <v>1</v>
      </c>
      <c r="N4645">
        <v>0</v>
      </c>
      <c r="O4645">
        <v>-1</v>
      </c>
      <c r="P4645" t="s">
        <v>36</v>
      </c>
      <c r="Q4645" t="s">
        <v>95</v>
      </c>
      <c r="R4645" s="3">
        <v>44461.9784722222</v>
      </c>
      <c r="S4645" t="s">
        <v>38</v>
      </c>
    </row>
    <row r="4646" customHeight="1" spans="1:21">
      <c r="A4646">
        <v>7636039781</v>
      </c>
      <c r="B4646" s="2" t="s">
        <v>12890</v>
      </c>
      <c r="C4646" t="s">
        <v>157</v>
      </c>
      <c r="D4646" t="s">
        <v>23</v>
      </c>
      <c r="E4646" t="s">
        <v>12891</v>
      </c>
      <c r="F4646" t="s">
        <v>12892</v>
      </c>
      <c r="G4646">
        <v>4</v>
      </c>
      <c r="H4646">
        <v>42</v>
      </c>
      <c r="I4646">
        <v>105</v>
      </c>
      <c r="J4646" t="s">
        <v>35</v>
      </c>
      <c r="L4646" t="s">
        <v>28</v>
      </c>
      <c r="M4646">
        <v>0</v>
      </c>
      <c r="N4646">
        <v>0</v>
      </c>
      <c r="O4646">
        <v>-1</v>
      </c>
      <c r="P4646" t="s">
        <v>134</v>
      </c>
      <c r="Q4646" t="s">
        <v>30</v>
      </c>
      <c r="R4646" s="3">
        <v>44375.4847222222</v>
      </c>
      <c r="S4646" t="s">
        <v>38</v>
      </c>
      <c r="U4646" t="s">
        <v>5365</v>
      </c>
    </row>
    <row r="4647" customHeight="1" spans="1:19">
      <c r="A4647">
        <v>5850338311</v>
      </c>
      <c r="B4647" s="2" t="s">
        <v>12893</v>
      </c>
      <c r="C4647" t="s">
        <v>65</v>
      </c>
      <c r="D4647" t="s">
        <v>23</v>
      </c>
      <c r="E4647" t="s">
        <v>12894</v>
      </c>
      <c r="F4647" t="s">
        <v>12895</v>
      </c>
      <c r="G4647">
        <v>2903</v>
      </c>
      <c r="H4647">
        <v>582</v>
      </c>
      <c r="I4647">
        <v>2866</v>
      </c>
      <c r="J4647" t="s">
        <v>35</v>
      </c>
      <c r="L4647" t="s">
        <v>51</v>
      </c>
      <c r="M4647">
        <v>3</v>
      </c>
      <c r="N4647">
        <v>0</v>
      </c>
      <c r="O4647">
        <v>-1</v>
      </c>
      <c r="P4647" t="s">
        <v>182</v>
      </c>
      <c r="Q4647" t="s">
        <v>583</v>
      </c>
      <c r="R4647" s="3">
        <v>42406.6541666667</v>
      </c>
      <c r="S4647" t="s">
        <v>31</v>
      </c>
    </row>
    <row r="4648" customHeight="1" spans="1:19">
      <c r="A4648">
        <v>5850338311</v>
      </c>
      <c r="B4648" s="2" t="s">
        <v>12896</v>
      </c>
      <c r="C4648" t="s">
        <v>65</v>
      </c>
      <c r="D4648" t="s">
        <v>23</v>
      </c>
      <c r="E4648" t="s">
        <v>12894</v>
      </c>
      <c r="F4648" t="s">
        <v>12895</v>
      </c>
      <c r="G4648">
        <v>2903</v>
      </c>
      <c r="H4648">
        <v>582</v>
      </c>
      <c r="I4648">
        <v>2866</v>
      </c>
      <c r="J4648" t="s">
        <v>35</v>
      </c>
      <c r="L4648" t="s">
        <v>51</v>
      </c>
      <c r="M4648">
        <v>3</v>
      </c>
      <c r="N4648">
        <v>0</v>
      </c>
      <c r="O4648">
        <v>-1</v>
      </c>
      <c r="P4648" t="s">
        <v>182</v>
      </c>
      <c r="Q4648" t="s">
        <v>583</v>
      </c>
      <c r="R4648" s="3">
        <v>42406.6541666667</v>
      </c>
      <c r="S4648" t="s">
        <v>31</v>
      </c>
    </row>
    <row r="4649" customHeight="1" spans="1:21">
      <c r="A4649">
        <v>5097169076</v>
      </c>
      <c r="B4649" s="2" t="s">
        <v>12897</v>
      </c>
      <c r="C4649" t="s">
        <v>226</v>
      </c>
      <c r="D4649" t="s">
        <v>41</v>
      </c>
      <c r="E4649" t="s">
        <v>12898</v>
      </c>
      <c r="F4649" t="s">
        <v>12899</v>
      </c>
      <c r="G4649">
        <v>110</v>
      </c>
      <c r="H4649">
        <v>428</v>
      </c>
      <c r="I4649">
        <v>311</v>
      </c>
      <c r="J4649" t="s">
        <v>229</v>
      </c>
      <c r="L4649" t="s">
        <v>51</v>
      </c>
      <c r="M4649">
        <v>1</v>
      </c>
      <c r="N4649">
        <v>0</v>
      </c>
      <c r="O4649">
        <v>-1</v>
      </c>
      <c r="P4649" t="s">
        <v>6263</v>
      </c>
      <c r="Q4649" t="s">
        <v>245</v>
      </c>
      <c r="R4649" s="3">
        <v>41756.9173611111</v>
      </c>
      <c r="S4649" t="s">
        <v>31</v>
      </c>
      <c r="T4649" t="s">
        <v>12900</v>
      </c>
      <c r="U4649" t="s">
        <v>5194</v>
      </c>
    </row>
    <row r="4650" customHeight="1" spans="1:19">
      <c r="A4650">
        <v>5718223402</v>
      </c>
      <c r="B4650" s="2" t="s">
        <v>12901</v>
      </c>
      <c r="C4650" t="s">
        <v>226</v>
      </c>
      <c r="D4650" t="s">
        <v>41</v>
      </c>
      <c r="E4650" t="s">
        <v>12902</v>
      </c>
      <c r="F4650" t="s">
        <v>12903</v>
      </c>
      <c r="G4650">
        <v>70</v>
      </c>
      <c r="H4650">
        <v>146</v>
      </c>
      <c r="I4650">
        <v>340</v>
      </c>
      <c r="J4650" t="s">
        <v>35</v>
      </c>
      <c r="L4650" t="s">
        <v>51</v>
      </c>
      <c r="M4650">
        <v>0</v>
      </c>
      <c r="N4650">
        <v>0</v>
      </c>
      <c r="O4650">
        <v>-1</v>
      </c>
      <c r="P4650" t="s">
        <v>36</v>
      </c>
      <c r="Q4650" t="s">
        <v>71</v>
      </c>
      <c r="R4650" s="3">
        <v>42282.9409722222</v>
      </c>
      <c r="S4650" t="s">
        <v>31</v>
      </c>
    </row>
    <row r="4651" customHeight="1" spans="1:19">
      <c r="A4651">
        <v>7366892522</v>
      </c>
      <c r="B4651" s="2" t="s">
        <v>12904</v>
      </c>
      <c r="C4651" t="s">
        <v>65</v>
      </c>
      <c r="D4651" t="s">
        <v>23</v>
      </c>
      <c r="E4651" t="s">
        <v>12905</v>
      </c>
      <c r="G4651">
        <v>7</v>
      </c>
      <c r="H4651">
        <v>33</v>
      </c>
      <c r="I4651">
        <v>95</v>
      </c>
      <c r="J4651" t="s">
        <v>35</v>
      </c>
      <c r="L4651" t="s">
        <v>51</v>
      </c>
      <c r="M4651">
        <v>0</v>
      </c>
      <c r="N4651">
        <v>0</v>
      </c>
      <c r="O4651">
        <v>-1</v>
      </c>
      <c r="P4651" t="s">
        <v>36</v>
      </c>
      <c r="Q4651" t="s">
        <v>231</v>
      </c>
      <c r="R4651" s="3">
        <v>43834.4618055556</v>
      </c>
      <c r="S4651" t="s">
        <v>38</v>
      </c>
    </row>
    <row r="4652" customHeight="1" spans="1:19">
      <c r="A4652">
        <v>7679471647</v>
      </c>
      <c r="B4652" s="2" t="s">
        <v>12906</v>
      </c>
      <c r="C4652" t="s">
        <v>157</v>
      </c>
      <c r="D4652" t="s">
        <v>23</v>
      </c>
      <c r="E4652" t="s">
        <v>12907</v>
      </c>
      <c r="F4652" t="s">
        <v>12908</v>
      </c>
      <c r="G4652">
        <v>5</v>
      </c>
      <c r="H4652">
        <v>80</v>
      </c>
      <c r="I4652">
        <v>244</v>
      </c>
      <c r="J4652" t="s">
        <v>94</v>
      </c>
      <c r="L4652" t="s">
        <v>28</v>
      </c>
      <c r="M4652">
        <v>0</v>
      </c>
      <c r="N4652">
        <v>0</v>
      </c>
      <c r="O4652">
        <v>-1</v>
      </c>
      <c r="P4652" t="s">
        <v>36</v>
      </c>
      <c r="Q4652" t="s">
        <v>71</v>
      </c>
      <c r="R4652" s="3">
        <v>44431.3743055556</v>
      </c>
      <c r="S4652" t="s">
        <v>38</v>
      </c>
    </row>
    <row r="4653" customHeight="1" spans="1:19">
      <c r="A4653">
        <v>1356534032</v>
      </c>
      <c r="B4653" s="2" t="s">
        <v>12909</v>
      </c>
      <c r="C4653" t="s">
        <v>3287</v>
      </c>
      <c r="D4653" t="s">
        <v>23</v>
      </c>
      <c r="E4653" t="e">
        <f>--取名好难</f>
        <v>#NAME?</v>
      </c>
      <c r="G4653">
        <v>10</v>
      </c>
      <c r="H4653">
        <v>34</v>
      </c>
      <c r="I4653">
        <v>24</v>
      </c>
      <c r="J4653" t="s">
        <v>68</v>
      </c>
      <c r="K4653" t="s">
        <v>3192</v>
      </c>
      <c r="L4653" t="s">
        <v>28</v>
      </c>
      <c r="M4653">
        <v>0</v>
      </c>
      <c r="N4653">
        <v>0</v>
      </c>
      <c r="O4653">
        <v>-1</v>
      </c>
      <c r="P4653" t="s">
        <v>36</v>
      </c>
      <c r="Q4653" t="s">
        <v>71</v>
      </c>
      <c r="R4653" s="3">
        <v>41419.6590277778</v>
      </c>
      <c r="S4653" t="s">
        <v>31</v>
      </c>
    </row>
    <row r="4654" customHeight="1" spans="1:19">
      <c r="A4654">
        <v>6669022026</v>
      </c>
      <c r="B4654" s="2" t="s">
        <v>12910</v>
      </c>
      <c r="C4654" t="s">
        <v>157</v>
      </c>
      <c r="D4654" t="s">
        <v>23</v>
      </c>
      <c r="E4654" t="s">
        <v>12911</v>
      </c>
      <c r="F4654" t="s">
        <v>12912</v>
      </c>
      <c r="G4654">
        <v>74</v>
      </c>
      <c r="H4654">
        <v>376</v>
      </c>
      <c r="I4654">
        <v>483</v>
      </c>
      <c r="J4654" t="s">
        <v>35</v>
      </c>
      <c r="L4654" t="s">
        <v>51</v>
      </c>
      <c r="M4654">
        <v>0</v>
      </c>
      <c r="N4654">
        <v>0</v>
      </c>
      <c r="O4654">
        <v>-1</v>
      </c>
      <c r="P4654" t="s">
        <v>36</v>
      </c>
      <c r="Q4654" t="s">
        <v>318</v>
      </c>
      <c r="R4654" s="3">
        <v>43341.7215277778</v>
      </c>
      <c r="S4654" t="s">
        <v>31</v>
      </c>
    </row>
    <row r="4655" customHeight="1" spans="1:21">
      <c r="A4655">
        <v>2060621111</v>
      </c>
      <c r="B4655" s="2" t="s">
        <v>12913</v>
      </c>
      <c r="C4655" t="s">
        <v>157</v>
      </c>
      <c r="D4655" t="s">
        <v>23</v>
      </c>
      <c r="E4655" t="s">
        <v>12914</v>
      </c>
      <c r="G4655">
        <v>1</v>
      </c>
      <c r="H4655">
        <v>110</v>
      </c>
      <c r="I4655">
        <v>40</v>
      </c>
      <c r="J4655" t="s">
        <v>495</v>
      </c>
      <c r="K4655" t="s">
        <v>12915</v>
      </c>
      <c r="L4655" t="s">
        <v>51</v>
      </c>
      <c r="M4655">
        <v>1</v>
      </c>
      <c r="N4655">
        <v>0</v>
      </c>
      <c r="O4655">
        <v>-1</v>
      </c>
      <c r="P4655" t="s">
        <v>12916</v>
      </c>
      <c r="Q4655" t="s">
        <v>63</v>
      </c>
      <c r="R4655" s="3">
        <v>40634.53125</v>
      </c>
      <c r="S4655" t="s">
        <v>38</v>
      </c>
      <c r="U4655" t="s">
        <v>12917</v>
      </c>
    </row>
    <row r="4656" customHeight="1" spans="1:19">
      <c r="A4656">
        <v>7171679067</v>
      </c>
      <c r="B4656" s="2" t="s">
        <v>12918</v>
      </c>
      <c r="C4656" t="s">
        <v>65</v>
      </c>
      <c r="D4656" t="s">
        <v>23</v>
      </c>
      <c r="E4656" t="s">
        <v>12919</v>
      </c>
      <c r="F4656" t="s">
        <v>12920</v>
      </c>
      <c r="G4656">
        <v>1</v>
      </c>
      <c r="H4656">
        <v>191</v>
      </c>
      <c r="I4656">
        <v>12</v>
      </c>
      <c r="J4656" t="s">
        <v>68</v>
      </c>
      <c r="K4656" t="s">
        <v>1699</v>
      </c>
      <c r="L4656" t="s">
        <v>51</v>
      </c>
      <c r="M4656">
        <v>0</v>
      </c>
      <c r="N4656">
        <v>0</v>
      </c>
      <c r="O4656">
        <v>-1</v>
      </c>
      <c r="P4656" t="s">
        <v>12921</v>
      </c>
      <c r="Q4656" t="s">
        <v>439</v>
      </c>
      <c r="R4656" s="3">
        <v>43617.19375</v>
      </c>
      <c r="S4656" t="s">
        <v>31</v>
      </c>
    </row>
    <row r="4657" customHeight="1" spans="1:21">
      <c r="A4657">
        <v>2901072993</v>
      </c>
      <c r="B4657" s="2" t="s">
        <v>12922</v>
      </c>
      <c r="C4657" t="s">
        <v>65</v>
      </c>
      <c r="D4657" t="s">
        <v>23</v>
      </c>
      <c r="E4657" t="s">
        <v>12923</v>
      </c>
      <c r="F4657" t="s">
        <v>12924</v>
      </c>
      <c r="G4657">
        <v>550</v>
      </c>
      <c r="H4657">
        <v>125</v>
      </c>
      <c r="I4657">
        <v>29</v>
      </c>
      <c r="J4657" t="s">
        <v>50</v>
      </c>
      <c r="L4657" t="s">
        <v>28</v>
      </c>
      <c r="M4657">
        <v>6</v>
      </c>
      <c r="N4657">
        <v>0</v>
      </c>
      <c r="O4657">
        <v>-1</v>
      </c>
      <c r="P4657" t="s">
        <v>62</v>
      </c>
      <c r="Q4657" t="s">
        <v>53</v>
      </c>
      <c r="R4657" s="3">
        <v>41181.8791666667</v>
      </c>
      <c r="S4657" t="s">
        <v>31</v>
      </c>
      <c r="T4657" t="s">
        <v>90</v>
      </c>
      <c r="U4657" t="s">
        <v>12925</v>
      </c>
    </row>
    <row r="4658" customHeight="1" spans="1:19">
      <c r="A4658">
        <v>5151331016</v>
      </c>
      <c r="B4658" s="2" t="s">
        <v>12926</v>
      </c>
      <c r="C4658" t="s">
        <v>157</v>
      </c>
      <c r="D4658" t="s">
        <v>23</v>
      </c>
      <c r="E4658" t="s">
        <v>12927</v>
      </c>
      <c r="G4658">
        <v>17</v>
      </c>
      <c r="H4658">
        <v>37</v>
      </c>
      <c r="I4658">
        <v>38</v>
      </c>
      <c r="J4658" t="s">
        <v>106</v>
      </c>
      <c r="K4658" t="s">
        <v>187</v>
      </c>
      <c r="L4658" t="s">
        <v>28</v>
      </c>
      <c r="M4658">
        <v>0</v>
      </c>
      <c r="N4658">
        <v>0</v>
      </c>
      <c r="O4658">
        <v>-1</v>
      </c>
      <c r="P4658" t="s">
        <v>12928</v>
      </c>
      <c r="Q4658" t="s">
        <v>37</v>
      </c>
      <c r="R4658" s="3">
        <v>41782.7034722222</v>
      </c>
      <c r="S4658" t="s">
        <v>31</v>
      </c>
    </row>
    <row r="4659" customHeight="1" spans="1:19">
      <c r="A4659">
        <v>5356783644</v>
      </c>
      <c r="B4659" s="2" t="s">
        <v>12929</v>
      </c>
      <c r="C4659" t="s">
        <v>65</v>
      </c>
      <c r="D4659" t="s">
        <v>23</v>
      </c>
      <c r="E4659" t="s">
        <v>12930</v>
      </c>
      <c r="F4659" t="s">
        <v>12931</v>
      </c>
      <c r="G4659">
        <v>174</v>
      </c>
      <c r="H4659">
        <v>123</v>
      </c>
      <c r="I4659">
        <v>3880</v>
      </c>
      <c r="J4659" t="s">
        <v>35</v>
      </c>
      <c r="L4659" t="s">
        <v>51</v>
      </c>
      <c r="M4659">
        <v>2</v>
      </c>
      <c r="N4659">
        <v>0</v>
      </c>
      <c r="O4659">
        <v>-1</v>
      </c>
      <c r="P4659" t="s">
        <v>62</v>
      </c>
      <c r="R4659" s="3">
        <v>41981.8159143518</v>
      </c>
      <c r="S4659" t="s">
        <v>38</v>
      </c>
    </row>
    <row r="4660" customHeight="1" spans="1:19">
      <c r="A4660">
        <v>5356783644</v>
      </c>
      <c r="B4660" s="2" t="s">
        <v>12932</v>
      </c>
      <c r="C4660" t="s">
        <v>65</v>
      </c>
      <c r="D4660" t="s">
        <v>23</v>
      </c>
      <c r="E4660" t="s">
        <v>12930</v>
      </c>
      <c r="F4660" t="s">
        <v>12931</v>
      </c>
      <c r="G4660">
        <v>174</v>
      </c>
      <c r="H4660">
        <v>123</v>
      </c>
      <c r="I4660">
        <v>3880</v>
      </c>
      <c r="J4660" t="s">
        <v>35</v>
      </c>
      <c r="L4660" t="s">
        <v>51</v>
      </c>
      <c r="M4660">
        <v>2</v>
      </c>
      <c r="N4660">
        <v>0</v>
      </c>
      <c r="O4660">
        <v>-1</v>
      </c>
      <c r="P4660" t="s">
        <v>62</v>
      </c>
      <c r="R4660" s="3">
        <v>41981.8159143518</v>
      </c>
      <c r="S4660" t="s">
        <v>38</v>
      </c>
    </row>
    <row r="4661" customHeight="1" spans="1:19">
      <c r="A4661">
        <v>5356783644</v>
      </c>
      <c r="B4661" s="2" t="s">
        <v>12933</v>
      </c>
      <c r="C4661" t="s">
        <v>65</v>
      </c>
      <c r="D4661" t="s">
        <v>23</v>
      </c>
      <c r="E4661" t="s">
        <v>12930</v>
      </c>
      <c r="F4661" t="s">
        <v>12931</v>
      </c>
      <c r="G4661">
        <v>174</v>
      </c>
      <c r="H4661">
        <v>123</v>
      </c>
      <c r="I4661">
        <v>3880</v>
      </c>
      <c r="J4661" t="s">
        <v>35</v>
      </c>
      <c r="L4661" t="s">
        <v>51</v>
      </c>
      <c r="M4661">
        <v>2</v>
      </c>
      <c r="N4661">
        <v>0</v>
      </c>
      <c r="O4661">
        <v>-1</v>
      </c>
      <c r="P4661" t="s">
        <v>62</v>
      </c>
      <c r="R4661" s="3">
        <v>41981.8159143518</v>
      </c>
      <c r="S4661" t="s">
        <v>38</v>
      </c>
    </row>
    <row r="4662" customHeight="1" spans="1:19">
      <c r="A4662">
        <v>5356783644</v>
      </c>
      <c r="B4662" s="2" t="s">
        <v>12934</v>
      </c>
      <c r="C4662" t="s">
        <v>65</v>
      </c>
      <c r="D4662" t="s">
        <v>23</v>
      </c>
      <c r="E4662" t="s">
        <v>12930</v>
      </c>
      <c r="F4662" t="s">
        <v>12931</v>
      </c>
      <c r="G4662">
        <v>174</v>
      </c>
      <c r="H4662">
        <v>123</v>
      </c>
      <c r="I4662">
        <v>3880</v>
      </c>
      <c r="J4662" t="s">
        <v>35</v>
      </c>
      <c r="L4662" t="s">
        <v>51</v>
      </c>
      <c r="M4662">
        <v>2</v>
      </c>
      <c r="N4662">
        <v>0</v>
      </c>
      <c r="O4662">
        <v>-1</v>
      </c>
      <c r="P4662" t="s">
        <v>62</v>
      </c>
      <c r="R4662" s="3">
        <v>41981.8159143518</v>
      </c>
      <c r="S4662" t="s">
        <v>38</v>
      </c>
    </row>
    <row r="4663" customHeight="1" spans="1:19">
      <c r="A4663">
        <v>5356783644</v>
      </c>
      <c r="B4663" s="2" t="s">
        <v>12935</v>
      </c>
      <c r="C4663" t="s">
        <v>65</v>
      </c>
      <c r="D4663" t="s">
        <v>23</v>
      </c>
      <c r="E4663" t="s">
        <v>12930</v>
      </c>
      <c r="F4663" t="s">
        <v>12931</v>
      </c>
      <c r="G4663">
        <v>174</v>
      </c>
      <c r="H4663">
        <v>123</v>
      </c>
      <c r="I4663">
        <v>3880</v>
      </c>
      <c r="J4663" t="s">
        <v>35</v>
      </c>
      <c r="L4663" t="s">
        <v>51</v>
      </c>
      <c r="M4663">
        <v>2</v>
      </c>
      <c r="N4663">
        <v>0</v>
      </c>
      <c r="O4663">
        <v>-1</v>
      </c>
      <c r="P4663" t="s">
        <v>62</v>
      </c>
      <c r="R4663" s="3">
        <v>41981.8159143518</v>
      </c>
      <c r="S4663" t="s">
        <v>38</v>
      </c>
    </row>
    <row r="4664" customHeight="1" spans="1:19">
      <c r="A4664">
        <v>5356783644</v>
      </c>
      <c r="B4664" s="2" t="s">
        <v>12936</v>
      </c>
      <c r="C4664" t="s">
        <v>65</v>
      </c>
      <c r="D4664" t="s">
        <v>23</v>
      </c>
      <c r="E4664" t="s">
        <v>12930</v>
      </c>
      <c r="F4664" t="s">
        <v>12931</v>
      </c>
      <c r="G4664">
        <v>174</v>
      </c>
      <c r="H4664">
        <v>123</v>
      </c>
      <c r="I4664">
        <v>3880</v>
      </c>
      <c r="J4664" t="s">
        <v>35</v>
      </c>
      <c r="L4664" t="s">
        <v>51</v>
      </c>
      <c r="M4664">
        <v>2</v>
      </c>
      <c r="N4664">
        <v>0</v>
      </c>
      <c r="O4664">
        <v>-1</v>
      </c>
      <c r="P4664" t="s">
        <v>62</v>
      </c>
      <c r="R4664" s="3">
        <v>41981.8159143518</v>
      </c>
      <c r="S4664" t="s">
        <v>38</v>
      </c>
    </row>
    <row r="4665" customHeight="1" spans="1:19">
      <c r="A4665">
        <v>5356783644</v>
      </c>
      <c r="B4665" s="2" t="s">
        <v>12937</v>
      </c>
      <c r="C4665" t="s">
        <v>65</v>
      </c>
      <c r="D4665" t="s">
        <v>23</v>
      </c>
      <c r="E4665" t="s">
        <v>12930</v>
      </c>
      <c r="F4665" t="s">
        <v>12931</v>
      </c>
      <c r="G4665">
        <v>174</v>
      </c>
      <c r="H4665">
        <v>123</v>
      </c>
      <c r="I4665">
        <v>3880</v>
      </c>
      <c r="J4665" t="s">
        <v>35</v>
      </c>
      <c r="L4665" t="s">
        <v>51</v>
      </c>
      <c r="M4665">
        <v>2</v>
      </c>
      <c r="N4665">
        <v>0</v>
      </c>
      <c r="O4665">
        <v>-1</v>
      </c>
      <c r="P4665" t="s">
        <v>62</v>
      </c>
      <c r="R4665" s="3">
        <v>41981.8159143518</v>
      </c>
      <c r="S4665" t="s">
        <v>38</v>
      </c>
    </row>
    <row r="4666" customHeight="1" spans="1:19">
      <c r="A4666">
        <v>5356783644</v>
      </c>
      <c r="B4666" s="2" t="s">
        <v>12938</v>
      </c>
      <c r="C4666" t="s">
        <v>65</v>
      </c>
      <c r="D4666" t="s">
        <v>23</v>
      </c>
      <c r="E4666" t="s">
        <v>12930</v>
      </c>
      <c r="F4666" t="s">
        <v>12931</v>
      </c>
      <c r="G4666">
        <v>174</v>
      </c>
      <c r="H4666">
        <v>123</v>
      </c>
      <c r="I4666">
        <v>3880</v>
      </c>
      <c r="J4666" t="s">
        <v>35</v>
      </c>
      <c r="L4666" t="s">
        <v>51</v>
      </c>
      <c r="M4666">
        <v>2</v>
      </c>
      <c r="N4666">
        <v>0</v>
      </c>
      <c r="O4666">
        <v>-1</v>
      </c>
      <c r="P4666" t="s">
        <v>62</v>
      </c>
      <c r="R4666" s="3">
        <v>41981.8159143518</v>
      </c>
      <c r="S4666" t="s">
        <v>38</v>
      </c>
    </row>
    <row r="4667" customHeight="1" spans="1:19">
      <c r="A4667">
        <v>5356783644</v>
      </c>
      <c r="B4667" s="2" t="s">
        <v>12939</v>
      </c>
      <c r="C4667" t="s">
        <v>65</v>
      </c>
      <c r="D4667" t="s">
        <v>23</v>
      </c>
      <c r="E4667" t="s">
        <v>12930</v>
      </c>
      <c r="F4667" t="s">
        <v>12931</v>
      </c>
      <c r="G4667">
        <v>174</v>
      </c>
      <c r="H4667">
        <v>123</v>
      </c>
      <c r="I4667">
        <v>3880</v>
      </c>
      <c r="J4667" t="s">
        <v>35</v>
      </c>
      <c r="L4667" t="s">
        <v>51</v>
      </c>
      <c r="M4667">
        <v>2</v>
      </c>
      <c r="N4667">
        <v>0</v>
      </c>
      <c r="O4667">
        <v>-1</v>
      </c>
      <c r="P4667" t="s">
        <v>62</v>
      </c>
      <c r="R4667" s="3">
        <v>41981.8159143518</v>
      </c>
      <c r="S4667" t="s">
        <v>38</v>
      </c>
    </row>
    <row r="4668" customHeight="1" spans="1:19">
      <c r="A4668">
        <v>5356783644</v>
      </c>
      <c r="B4668" s="2" t="s">
        <v>12940</v>
      </c>
      <c r="C4668" t="s">
        <v>65</v>
      </c>
      <c r="D4668" t="s">
        <v>23</v>
      </c>
      <c r="E4668" t="s">
        <v>12930</v>
      </c>
      <c r="F4668" t="s">
        <v>12931</v>
      </c>
      <c r="G4668">
        <v>174</v>
      </c>
      <c r="H4668">
        <v>123</v>
      </c>
      <c r="I4668">
        <v>3880</v>
      </c>
      <c r="J4668" t="s">
        <v>35</v>
      </c>
      <c r="L4668" t="s">
        <v>51</v>
      </c>
      <c r="M4668">
        <v>2</v>
      </c>
      <c r="N4668">
        <v>0</v>
      </c>
      <c r="O4668">
        <v>-1</v>
      </c>
      <c r="P4668" t="s">
        <v>62</v>
      </c>
      <c r="R4668" s="3">
        <v>41981.8159143518</v>
      </c>
      <c r="S4668" t="s">
        <v>38</v>
      </c>
    </row>
    <row r="4669" customHeight="1" spans="1:19">
      <c r="A4669">
        <v>5356783644</v>
      </c>
      <c r="B4669" s="2" t="s">
        <v>12941</v>
      </c>
      <c r="C4669" t="s">
        <v>65</v>
      </c>
      <c r="D4669" t="s">
        <v>23</v>
      </c>
      <c r="E4669" t="s">
        <v>12930</v>
      </c>
      <c r="F4669" t="s">
        <v>12931</v>
      </c>
      <c r="G4669">
        <v>174</v>
      </c>
      <c r="H4669">
        <v>123</v>
      </c>
      <c r="I4669">
        <v>3880</v>
      </c>
      <c r="J4669" t="s">
        <v>35</v>
      </c>
      <c r="L4669" t="s">
        <v>51</v>
      </c>
      <c r="M4669">
        <v>2</v>
      </c>
      <c r="N4669">
        <v>0</v>
      </c>
      <c r="O4669">
        <v>-1</v>
      </c>
      <c r="P4669" t="s">
        <v>62</v>
      </c>
      <c r="R4669" s="3">
        <v>41981.8159143518</v>
      </c>
      <c r="S4669" t="s">
        <v>38</v>
      </c>
    </row>
    <row r="4670" customHeight="1" spans="1:19">
      <c r="A4670">
        <v>5356783644</v>
      </c>
      <c r="B4670" s="2" t="s">
        <v>12942</v>
      </c>
      <c r="C4670" t="s">
        <v>65</v>
      </c>
      <c r="D4670" t="s">
        <v>23</v>
      </c>
      <c r="E4670" t="s">
        <v>12930</v>
      </c>
      <c r="F4670" t="s">
        <v>12931</v>
      </c>
      <c r="G4670">
        <v>174</v>
      </c>
      <c r="H4670">
        <v>123</v>
      </c>
      <c r="I4670">
        <v>3880</v>
      </c>
      <c r="J4670" t="s">
        <v>35</v>
      </c>
      <c r="L4670" t="s">
        <v>51</v>
      </c>
      <c r="M4670">
        <v>2</v>
      </c>
      <c r="N4670">
        <v>0</v>
      </c>
      <c r="O4670">
        <v>-1</v>
      </c>
      <c r="P4670" t="s">
        <v>62</v>
      </c>
      <c r="R4670" s="3">
        <v>41981.8159143518</v>
      </c>
      <c r="S4670" t="s">
        <v>38</v>
      </c>
    </row>
    <row r="4671" customHeight="1" spans="1:19">
      <c r="A4671">
        <v>5356783644</v>
      </c>
      <c r="B4671" s="2" t="s">
        <v>12943</v>
      </c>
      <c r="C4671" t="s">
        <v>65</v>
      </c>
      <c r="D4671" t="s">
        <v>23</v>
      </c>
      <c r="E4671" t="s">
        <v>12930</v>
      </c>
      <c r="F4671" t="s">
        <v>12931</v>
      </c>
      <c r="G4671">
        <v>174</v>
      </c>
      <c r="H4671">
        <v>123</v>
      </c>
      <c r="I4671">
        <v>3880</v>
      </c>
      <c r="J4671" t="s">
        <v>35</v>
      </c>
      <c r="L4671" t="s">
        <v>51</v>
      </c>
      <c r="M4671">
        <v>2</v>
      </c>
      <c r="N4671">
        <v>0</v>
      </c>
      <c r="O4671">
        <v>-1</v>
      </c>
      <c r="P4671" t="s">
        <v>62</v>
      </c>
      <c r="R4671" s="3">
        <v>41981.8159143518</v>
      </c>
      <c r="S4671" t="s">
        <v>38</v>
      </c>
    </row>
    <row r="4672" customHeight="1" spans="1:19">
      <c r="A4672">
        <v>5356783644</v>
      </c>
      <c r="B4672" s="2" t="s">
        <v>12944</v>
      </c>
      <c r="C4672" t="s">
        <v>65</v>
      </c>
      <c r="D4672" t="s">
        <v>23</v>
      </c>
      <c r="E4672" t="s">
        <v>12930</v>
      </c>
      <c r="F4672" t="s">
        <v>12931</v>
      </c>
      <c r="G4672">
        <v>174</v>
      </c>
      <c r="H4672">
        <v>123</v>
      </c>
      <c r="I4672">
        <v>3880</v>
      </c>
      <c r="J4672" t="s">
        <v>35</v>
      </c>
      <c r="L4672" t="s">
        <v>51</v>
      </c>
      <c r="M4672">
        <v>2</v>
      </c>
      <c r="N4672">
        <v>0</v>
      </c>
      <c r="O4672">
        <v>-1</v>
      </c>
      <c r="P4672" t="s">
        <v>62</v>
      </c>
      <c r="R4672" s="3">
        <v>41981.8159143518</v>
      </c>
      <c r="S4672" t="s">
        <v>38</v>
      </c>
    </row>
    <row r="4673" customHeight="1" spans="1:19">
      <c r="A4673">
        <v>5356783644</v>
      </c>
      <c r="B4673" s="2" t="s">
        <v>12945</v>
      </c>
      <c r="C4673" t="s">
        <v>65</v>
      </c>
      <c r="D4673" t="s">
        <v>23</v>
      </c>
      <c r="E4673" t="s">
        <v>12930</v>
      </c>
      <c r="F4673" t="s">
        <v>12931</v>
      </c>
      <c r="G4673">
        <v>174</v>
      </c>
      <c r="H4673">
        <v>123</v>
      </c>
      <c r="I4673">
        <v>3880</v>
      </c>
      <c r="J4673" t="s">
        <v>35</v>
      </c>
      <c r="L4673" t="s">
        <v>51</v>
      </c>
      <c r="M4673">
        <v>2</v>
      </c>
      <c r="N4673">
        <v>0</v>
      </c>
      <c r="O4673">
        <v>-1</v>
      </c>
      <c r="P4673" t="s">
        <v>62</v>
      </c>
      <c r="R4673" s="3">
        <v>41981.8159143518</v>
      </c>
      <c r="S4673" t="s">
        <v>38</v>
      </c>
    </row>
    <row r="4674" customHeight="1" spans="1:19">
      <c r="A4674">
        <v>5356783644</v>
      </c>
      <c r="B4674" s="2" t="s">
        <v>12946</v>
      </c>
      <c r="C4674" t="s">
        <v>65</v>
      </c>
      <c r="D4674" t="s">
        <v>23</v>
      </c>
      <c r="E4674" t="s">
        <v>12930</v>
      </c>
      <c r="F4674" t="s">
        <v>12931</v>
      </c>
      <c r="G4674">
        <v>174</v>
      </c>
      <c r="H4674">
        <v>123</v>
      </c>
      <c r="I4674">
        <v>3880</v>
      </c>
      <c r="J4674" t="s">
        <v>35</v>
      </c>
      <c r="L4674" t="s">
        <v>51</v>
      </c>
      <c r="M4674">
        <v>2</v>
      </c>
      <c r="N4674">
        <v>0</v>
      </c>
      <c r="O4674">
        <v>-1</v>
      </c>
      <c r="P4674" t="s">
        <v>62</v>
      </c>
      <c r="R4674" s="3">
        <v>41981.8159143518</v>
      </c>
      <c r="S4674" t="s">
        <v>38</v>
      </c>
    </row>
    <row r="4675" customHeight="1" spans="1:19">
      <c r="A4675">
        <v>5356783644</v>
      </c>
      <c r="B4675" s="2" t="s">
        <v>12947</v>
      </c>
      <c r="C4675" t="s">
        <v>65</v>
      </c>
      <c r="D4675" t="s">
        <v>23</v>
      </c>
      <c r="E4675" t="s">
        <v>12930</v>
      </c>
      <c r="F4675" t="s">
        <v>12931</v>
      </c>
      <c r="G4675">
        <v>174</v>
      </c>
      <c r="H4675">
        <v>123</v>
      </c>
      <c r="I4675">
        <v>3880</v>
      </c>
      <c r="J4675" t="s">
        <v>35</v>
      </c>
      <c r="L4675" t="s">
        <v>51</v>
      </c>
      <c r="M4675">
        <v>2</v>
      </c>
      <c r="N4675">
        <v>0</v>
      </c>
      <c r="O4675">
        <v>-1</v>
      </c>
      <c r="P4675" t="s">
        <v>62</v>
      </c>
      <c r="R4675" s="3">
        <v>41981.8159143518</v>
      </c>
      <c r="S4675" t="s">
        <v>38</v>
      </c>
    </row>
    <row r="4676" customHeight="1" spans="1:19">
      <c r="A4676">
        <v>5356783644</v>
      </c>
      <c r="B4676" s="2" t="s">
        <v>12948</v>
      </c>
      <c r="C4676" t="s">
        <v>65</v>
      </c>
      <c r="D4676" t="s">
        <v>23</v>
      </c>
      <c r="E4676" t="s">
        <v>12930</v>
      </c>
      <c r="F4676" t="s">
        <v>12931</v>
      </c>
      <c r="G4676">
        <v>174</v>
      </c>
      <c r="H4676">
        <v>123</v>
      </c>
      <c r="I4676">
        <v>3880</v>
      </c>
      <c r="J4676" t="s">
        <v>35</v>
      </c>
      <c r="L4676" t="s">
        <v>51</v>
      </c>
      <c r="M4676">
        <v>2</v>
      </c>
      <c r="N4676">
        <v>0</v>
      </c>
      <c r="O4676">
        <v>-1</v>
      </c>
      <c r="P4676" t="s">
        <v>62</v>
      </c>
      <c r="R4676" s="3">
        <v>41981.8159143518</v>
      </c>
      <c r="S4676" t="s">
        <v>38</v>
      </c>
    </row>
    <row r="4677" customHeight="1" spans="1:19">
      <c r="A4677">
        <v>5356783644</v>
      </c>
      <c r="B4677" s="2" t="s">
        <v>12949</v>
      </c>
      <c r="C4677" t="s">
        <v>65</v>
      </c>
      <c r="D4677" t="s">
        <v>23</v>
      </c>
      <c r="E4677" t="s">
        <v>12930</v>
      </c>
      <c r="F4677" t="s">
        <v>12931</v>
      </c>
      <c r="G4677">
        <v>174</v>
      </c>
      <c r="H4677">
        <v>123</v>
      </c>
      <c r="I4677">
        <v>3880</v>
      </c>
      <c r="J4677" t="s">
        <v>35</v>
      </c>
      <c r="L4677" t="s">
        <v>51</v>
      </c>
      <c r="M4677">
        <v>2</v>
      </c>
      <c r="N4677">
        <v>0</v>
      </c>
      <c r="O4677">
        <v>-1</v>
      </c>
      <c r="P4677" t="s">
        <v>62</v>
      </c>
      <c r="R4677" s="3">
        <v>41981.8159143518</v>
      </c>
      <c r="S4677" t="s">
        <v>38</v>
      </c>
    </row>
    <row r="4678" customHeight="1" spans="1:19">
      <c r="A4678">
        <v>5356783644</v>
      </c>
      <c r="B4678" s="2" t="s">
        <v>12950</v>
      </c>
      <c r="C4678" t="s">
        <v>65</v>
      </c>
      <c r="D4678" t="s">
        <v>23</v>
      </c>
      <c r="E4678" t="s">
        <v>12930</v>
      </c>
      <c r="F4678" t="s">
        <v>12931</v>
      </c>
      <c r="G4678">
        <v>174</v>
      </c>
      <c r="H4678">
        <v>123</v>
      </c>
      <c r="I4678">
        <v>3880</v>
      </c>
      <c r="J4678" t="s">
        <v>35</v>
      </c>
      <c r="L4678" t="s">
        <v>51</v>
      </c>
      <c r="M4678">
        <v>2</v>
      </c>
      <c r="N4678">
        <v>0</v>
      </c>
      <c r="O4678">
        <v>-1</v>
      </c>
      <c r="P4678" t="s">
        <v>62</v>
      </c>
      <c r="R4678" s="3">
        <v>41981.8159143518</v>
      </c>
      <c r="S4678" t="s">
        <v>38</v>
      </c>
    </row>
    <row r="4679" customHeight="1" spans="1:19">
      <c r="A4679">
        <v>5356783644</v>
      </c>
      <c r="B4679" s="2" t="s">
        <v>12951</v>
      </c>
      <c r="C4679" t="s">
        <v>12952</v>
      </c>
      <c r="D4679" t="s">
        <v>23</v>
      </c>
      <c r="E4679" t="s">
        <v>12930</v>
      </c>
      <c r="F4679" t="s">
        <v>12931</v>
      </c>
      <c r="G4679">
        <v>174</v>
      </c>
      <c r="H4679">
        <v>123</v>
      </c>
      <c r="I4679">
        <v>3880</v>
      </c>
      <c r="J4679" t="s">
        <v>35</v>
      </c>
      <c r="L4679" t="s">
        <v>51</v>
      </c>
      <c r="M4679">
        <v>2</v>
      </c>
      <c r="N4679">
        <v>0</v>
      </c>
      <c r="O4679">
        <v>-1</v>
      </c>
      <c r="P4679" t="s">
        <v>62</v>
      </c>
      <c r="R4679" s="3">
        <v>41981.8159143518</v>
      </c>
      <c r="S4679" t="s">
        <v>38</v>
      </c>
    </row>
    <row r="4680" customHeight="1" spans="1:19">
      <c r="A4680">
        <v>5356783644</v>
      </c>
      <c r="B4680" s="2" t="s">
        <v>12953</v>
      </c>
      <c r="C4680" t="s">
        <v>65</v>
      </c>
      <c r="D4680" t="s">
        <v>23</v>
      </c>
      <c r="E4680" t="s">
        <v>12930</v>
      </c>
      <c r="F4680" t="s">
        <v>12931</v>
      </c>
      <c r="G4680">
        <v>174</v>
      </c>
      <c r="H4680">
        <v>123</v>
      </c>
      <c r="I4680">
        <v>3880</v>
      </c>
      <c r="J4680" t="s">
        <v>35</v>
      </c>
      <c r="L4680" t="s">
        <v>51</v>
      </c>
      <c r="M4680">
        <v>2</v>
      </c>
      <c r="N4680">
        <v>0</v>
      </c>
      <c r="O4680">
        <v>-1</v>
      </c>
      <c r="P4680" t="s">
        <v>62</v>
      </c>
      <c r="R4680" s="3">
        <v>41981.8159143518</v>
      </c>
      <c r="S4680" t="s">
        <v>38</v>
      </c>
    </row>
    <row r="4681" customHeight="1" spans="1:19">
      <c r="A4681">
        <v>2276328005</v>
      </c>
      <c r="B4681" s="2" t="s">
        <v>12954</v>
      </c>
      <c r="C4681" t="s">
        <v>157</v>
      </c>
      <c r="D4681" t="s">
        <v>23</v>
      </c>
      <c r="E4681" t="s">
        <v>12955</v>
      </c>
      <c r="G4681">
        <v>1</v>
      </c>
      <c r="H4681">
        <v>205</v>
      </c>
      <c r="I4681">
        <v>29</v>
      </c>
      <c r="J4681" t="s">
        <v>537</v>
      </c>
      <c r="K4681" t="s">
        <v>12956</v>
      </c>
      <c r="L4681" t="s">
        <v>51</v>
      </c>
      <c r="M4681">
        <v>0</v>
      </c>
      <c r="N4681">
        <v>0</v>
      </c>
      <c r="O4681">
        <v>-1</v>
      </c>
      <c r="P4681" t="s">
        <v>36</v>
      </c>
      <c r="Q4681" t="s">
        <v>79</v>
      </c>
      <c r="R4681" s="3">
        <v>40753.8486111111</v>
      </c>
      <c r="S4681" t="s">
        <v>31</v>
      </c>
    </row>
    <row r="4682" customHeight="1" spans="1:19">
      <c r="A4682">
        <v>7585576341</v>
      </c>
      <c r="B4682" s="2" t="s">
        <v>12957</v>
      </c>
      <c r="C4682" t="s">
        <v>3287</v>
      </c>
      <c r="D4682" t="s">
        <v>23</v>
      </c>
      <c r="E4682" t="s">
        <v>12958</v>
      </c>
      <c r="G4682">
        <v>19</v>
      </c>
      <c r="H4682">
        <v>179</v>
      </c>
      <c r="I4682">
        <v>216</v>
      </c>
      <c r="J4682" t="s">
        <v>35</v>
      </c>
      <c r="L4682" t="s">
        <v>28</v>
      </c>
      <c r="M4682">
        <v>0</v>
      </c>
      <c r="N4682">
        <v>0</v>
      </c>
      <c r="O4682">
        <v>-1</v>
      </c>
      <c r="P4682" t="s">
        <v>36</v>
      </c>
      <c r="Q4682" t="s">
        <v>583</v>
      </c>
      <c r="R4682" s="3">
        <v>44290.9368055556</v>
      </c>
      <c r="S4682" t="s">
        <v>38</v>
      </c>
    </row>
    <row r="4683" customHeight="1" spans="1:20">
      <c r="A4683">
        <v>1808634342</v>
      </c>
      <c r="B4683" s="2" t="s">
        <v>12959</v>
      </c>
      <c r="C4683" t="s">
        <v>65</v>
      </c>
      <c r="D4683" t="s">
        <v>23</v>
      </c>
      <c r="E4683" t="s">
        <v>12960</v>
      </c>
      <c r="F4683" t="s">
        <v>12961</v>
      </c>
      <c r="G4683">
        <v>8081</v>
      </c>
      <c r="H4683">
        <v>679</v>
      </c>
      <c r="I4683">
        <v>32021</v>
      </c>
      <c r="J4683" t="s">
        <v>273</v>
      </c>
      <c r="K4683" t="s">
        <v>274</v>
      </c>
      <c r="L4683" t="s">
        <v>28</v>
      </c>
      <c r="M4683">
        <v>7</v>
      </c>
      <c r="N4683">
        <v>1</v>
      </c>
      <c r="O4683">
        <v>0</v>
      </c>
      <c r="P4683" t="s">
        <v>52</v>
      </c>
      <c r="Q4683" t="s">
        <v>276</v>
      </c>
      <c r="R4683" s="3">
        <v>40429.8333333333</v>
      </c>
      <c r="S4683" t="s">
        <v>31</v>
      </c>
      <c r="T4683" t="s">
        <v>1137</v>
      </c>
    </row>
    <row r="4684" customHeight="1" spans="1:19">
      <c r="A4684">
        <v>7713679335</v>
      </c>
      <c r="B4684" s="2" t="s">
        <v>12962</v>
      </c>
      <c r="C4684" t="s">
        <v>65</v>
      </c>
      <c r="D4684" t="s">
        <v>23</v>
      </c>
      <c r="E4684" t="s">
        <v>12963</v>
      </c>
      <c r="F4684" t="s">
        <v>12964</v>
      </c>
      <c r="G4684">
        <v>29</v>
      </c>
      <c r="H4684">
        <v>168</v>
      </c>
      <c r="I4684">
        <v>587</v>
      </c>
      <c r="J4684" t="s">
        <v>153</v>
      </c>
      <c r="L4684" t="s">
        <v>51</v>
      </c>
      <c r="M4684">
        <v>0</v>
      </c>
      <c r="N4684">
        <v>0</v>
      </c>
      <c r="O4684">
        <v>-1</v>
      </c>
      <c r="P4684" t="s">
        <v>12965</v>
      </c>
      <c r="Q4684" t="s">
        <v>46</v>
      </c>
      <c r="R4684" s="3">
        <v>44486.0618055556</v>
      </c>
      <c r="S4684" t="s">
        <v>38</v>
      </c>
    </row>
    <row r="4685" customHeight="1" spans="1:19">
      <c r="A4685">
        <v>6603807154</v>
      </c>
      <c r="B4685" s="2" t="s">
        <v>12966</v>
      </c>
      <c r="C4685" t="s">
        <v>65</v>
      </c>
      <c r="D4685" t="s">
        <v>23</v>
      </c>
      <c r="E4685" t="s">
        <v>12967</v>
      </c>
      <c r="F4685" t="s">
        <v>12968</v>
      </c>
      <c r="G4685">
        <v>3699</v>
      </c>
      <c r="H4685">
        <v>1098</v>
      </c>
      <c r="I4685">
        <v>8487</v>
      </c>
      <c r="J4685" t="s">
        <v>273</v>
      </c>
      <c r="L4685" t="s">
        <v>51</v>
      </c>
      <c r="M4685">
        <v>5</v>
      </c>
      <c r="N4685">
        <v>1</v>
      </c>
      <c r="O4685">
        <v>0</v>
      </c>
      <c r="P4685" t="s">
        <v>52</v>
      </c>
      <c r="Q4685" t="s">
        <v>276</v>
      </c>
      <c r="R4685" s="3">
        <v>43298.3805555556</v>
      </c>
      <c r="S4685" t="s">
        <v>54</v>
      </c>
    </row>
    <row r="4686" customHeight="1" spans="1:19">
      <c r="A4686">
        <v>7302117271</v>
      </c>
      <c r="B4686" s="2" t="s">
        <v>12969</v>
      </c>
      <c r="C4686" t="s">
        <v>3287</v>
      </c>
      <c r="D4686" t="s">
        <v>23</v>
      </c>
      <c r="E4686" t="s">
        <v>12970</v>
      </c>
      <c r="F4686" t="s">
        <v>12971</v>
      </c>
      <c r="G4686">
        <v>138</v>
      </c>
      <c r="H4686">
        <v>205</v>
      </c>
      <c r="I4686">
        <v>61</v>
      </c>
      <c r="J4686" t="s">
        <v>35</v>
      </c>
      <c r="L4686" t="s">
        <v>51</v>
      </c>
      <c r="M4686">
        <v>3</v>
      </c>
      <c r="N4686">
        <v>0</v>
      </c>
      <c r="O4686">
        <v>-1</v>
      </c>
      <c r="P4686" t="s">
        <v>134</v>
      </c>
      <c r="Q4686" t="s">
        <v>141</v>
      </c>
      <c r="R4686" s="3">
        <v>43715.6208333333</v>
      </c>
      <c r="S4686" t="s">
        <v>31</v>
      </c>
    </row>
    <row r="4687" customHeight="1" spans="1:19">
      <c r="A4687">
        <v>6761794931</v>
      </c>
      <c r="B4687" s="2" t="s">
        <v>12972</v>
      </c>
      <c r="C4687" t="s">
        <v>65</v>
      </c>
      <c r="D4687" t="s">
        <v>23</v>
      </c>
      <c r="E4687" t="s">
        <v>12973</v>
      </c>
      <c r="F4687" t="s">
        <v>12974</v>
      </c>
      <c r="G4687">
        <v>452095</v>
      </c>
      <c r="H4687">
        <v>197</v>
      </c>
      <c r="I4687">
        <v>1942</v>
      </c>
      <c r="J4687" t="s">
        <v>106</v>
      </c>
      <c r="K4687" t="s">
        <v>187</v>
      </c>
      <c r="L4687" t="s">
        <v>51</v>
      </c>
      <c r="M4687">
        <v>4</v>
      </c>
      <c r="N4687">
        <v>1</v>
      </c>
      <c r="O4687">
        <v>0</v>
      </c>
      <c r="P4687" t="s">
        <v>29</v>
      </c>
      <c r="Q4687" t="s">
        <v>37</v>
      </c>
      <c r="R4687" s="3">
        <v>43385.4326388889</v>
      </c>
      <c r="S4687" t="s">
        <v>54</v>
      </c>
    </row>
    <row r="4688" customHeight="1" spans="1:21">
      <c r="A4688">
        <v>3204363124</v>
      </c>
      <c r="B4688" s="2" t="s">
        <v>12975</v>
      </c>
      <c r="C4688" t="s">
        <v>65</v>
      </c>
      <c r="D4688" t="s">
        <v>23</v>
      </c>
      <c r="E4688" t="s">
        <v>12976</v>
      </c>
      <c r="G4688">
        <v>48</v>
      </c>
      <c r="H4688">
        <v>175</v>
      </c>
      <c r="I4688">
        <v>634</v>
      </c>
      <c r="J4688" t="s">
        <v>273</v>
      </c>
      <c r="K4688" t="s">
        <v>1974</v>
      </c>
      <c r="L4688" t="s">
        <v>51</v>
      </c>
      <c r="M4688">
        <v>1</v>
      </c>
      <c r="N4688">
        <v>0</v>
      </c>
      <c r="O4688">
        <v>-1</v>
      </c>
      <c r="P4688" t="s">
        <v>36</v>
      </c>
      <c r="Q4688" t="s">
        <v>53</v>
      </c>
      <c r="R4688" s="3">
        <v>41331.8444444444</v>
      </c>
      <c r="S4688" t="s">
        <v>31</v>
      </c>
      <c r="U4688" t="s">
        <v>12977</v>
      </c>
    </row>
    <row r="4689" customHeight="1" spans="1:21">
      <c r="A4689">
        <v>3204363124</v>
      </c>
      <c r="B4689" s="2" t="s">
        <v>12978</v>
      </c>
      <c r="C4689" t="s">
        <v>65</v>
      </c>
      <c r="D4689" t="s">
        <v>23</v>
      </c>
      <c r="E4689" t="s">
        <v>12976</v>
      </c>
      <c r="G4689">
        <v>48</v>
      </c>
      <c r="H4689">
        <v>175</v>
      </c>
      <c r="I4689">
        <v>634</v>
      </c>
      <c r="J4689" t="s">
        <v>273</v>
      </c>
      <c r="K4689" t="s">
        <v>1974</v>
      </c>
      <c r="L4689" t="s">
        <v>51</v>
      </c>
      <c r="M4689">
        <v>1</v>
      </c>
      <c r="N4689">
        <v>0</v>
      </c>
      <c r="O4689">
        <v>-1</v>
      </c>
      <c r="P4689" t="s">
        <v>36</v>
      </c>
      <c r="Q4689" t="s">
        <v>53</v>
      </c>
      <c r="R4689" s="3">
        <v>41331.8444444444</v>
      </c>
      <c r="S4689" t="s">
        <v>31</v>
      </c>
      <c r="U4689" t="s">
        <v>12977</v>
      </c>
    </row>
    <row r="4690" customHeight="1" spans="1:21">
      <c r="A4690">
        <v>3204363124</v>
      </c>
      <c r="B4690" s="2" t="s">
        <v>12979</v>
      </c>
      <c r="C4690" t="s">
        <v>65</v>
      </c>
      <c r="D4690" t="s">
        <v>23</v>
      </c>
      <c r="E4690" t="s">
        <v>12976</v>
      </c>
      <c r="G4690">
        <v>48</v>
      </c>
      <c r="H4690">
        <v>175</v>
      </c>
      <c r="I4690">
        <v>634</v>
      </c>
      <c r="J4690" t="s">
        <v>273</v>
      </c>
      <c r="K4690" t="s">
        <v>1974</v>
      </c>
      <c r="L4690" t="s">
        <v>51</v>
      </c>
      <c r="M4690">
        <v>1</v>
      </c>
      <c r="N4690">
        <v>0</v>
      </c>
      <c r="O4690">
        <v>-1</v>
      </c>
      <c r="P4690" t="s">
        <v>36</v>
      </c>
      <c r="Q4690" t="s">
        <v>53</v>
      </c>
      <c r="R4690" s="3">
        <v>41331.8444444444</v>
      </c>
      <c r="S4690" t="s">
        <v>31</v>
      </c>
      <c r="U4690" t="s">
        <v>12977</v>
      </c>
    </row>
    <row r="4691" customHeight="1" spans="1:21">
      <c r="A4691">
        <v>3204363124</v>
      </c>
      <c r="B4691" s="2" t="s">
        <v>12980</v>
      </c>
      <c r="C4691" t="s">
        <v>65</v>
      </c>
      <c r="D4691" t="s">
        <v>23</v>
      </c>
      <c r="E4691" t="s">
        <v>12976</v>
      </c>
      <c r="G4691">
        <v>48</v>
      </c>
      <c r="H4691">
        <v>175</v>
      </c>
      <c r="I4691">
        <v>634</v>
      </c>
      <c r="J4691" t="s">
        <v>273</v>
      </c>
      <c r="K4691" t="s">
        <v>1974</v>
      </c>
      <c r="L4691" t="s">
        <v>51</v>
      </c>
      <c r="M4691">
        <v>1</v>
      </c>
      <c r="N4691">
        <v>0</v>
      </c>
      <c r="O4691">
        <v>-1</v>
      </c>
      <c r="P4691" t="s">
        <v>36</v>
      </c>
      <c r="Q4691" t="s">
        <v>53</v>
      </c>
      <c r="R4691" s="3">
        <v>41331.8444444444</v>
      </c>
      <c r="S4691" t="s">
        <v>31</v>
      </c>
      <c r="U4691" t="s">
        <v>12977</v>
      </c>
    </row>
    <row r="4692" customHeight="1" spans="1:21">
      <c r="A4692">
        <v>3204363124</v>
      </c>
      <c r="B4692" s="2" t="s">
        <v>12981</v>
      </c>
      <c r="C4692" t="s">
        <v>65</v>
      </c>
      <c r="D4692" t="s">
        <v>23</v>
      </c>
      <c r="E4692" t="s">
        <v>12976</v>
      </c>
      <c r="G4692">
        <v>48</v>
      </c>
      <c r="H4692">
        <v>175</v>
      </c>
      <c r="I4692">
        <v>634</v>
      </c>
      <c r="J4692" t="s">
        <v>273</v>
      </c>
      <c r="K4692" t="s">
        <v>1974</v>
      </c>
      <c r="L4692" t="s">
        <v>51</v>
      </c>
      <c r="M4692">
        <v>1</v>
      </c>
      <c r="N4692">
        <v>0</v>
      </c>
      <c r="O4692">
        <v>-1</v>
      </c>
      <c r="P4692" t="s">
        <v>36</v>
      </c>
      <c r="Q4692" t="s">
        <v>53</v>
      </c>
      <c r="R4692" s="3">
        <v>41331.8444444444</v>
      </c>
      <c r="S4692" t="s">
        <v>31</v>
      </c>
      <c r="U4692" t="s">
        <v>12977</v>
      </c>
    </row>
    <row r="4693" customHeight="1" spans="1:21">
      <c r="A4693">
        <v>3204363124</v>
      </c>
      <c r="B4693" s="2" t="s">
        <v>12982</v>
      </c>
      <c r="C4693" t="s">
        <v>65</v>
      </c>
      <c r="D4693" t="s">
        <v>23</v>
      </c>
      <c r="E4693" t="s">
        <v>12976</v>
      </c>
      <c r="G4693">
        <v>48</v>
      </c>
      <c r="H4693">
        <v>175</v>
      </c>
      <c r="I4693">
        <v>634</v>
      </c>
      <c r="J4693" t="s">
        <v>273</v>
      </c>
      <c r="K4693" t="s">
        <v>1974</v>
      </c>
      <c r="L4693" t="s">
        <v>51</v>
      </c>
      <c r="M4693">
        <v>1</v>
      </c>
      <c r="N4693">
        <v>0</v>
      </c>
      <c r="O4693">
        <v>-1</v>
      </c>
      <c r="P4693" t="s">
        <v>36</v>
      </c>
      <c r="Q4693" t="s">
        <v>53</v>
      </c>
      <c r="R4693" s="3">
        <v>41331.8444444444</v>
      </c>
      <c r="S4693" t="s">
        <v>31</v>
      </c>
      <c r="U4693" t="s">
        <v>12977</v>
      </c>
    </row>
    <row r="4694" customHeight="1" spans="1:19">
      <c r="A4694">
        <v>6209063900</v>
      </c>
      <c r="B4694" s="2" t="s">
        <v>12983</v>
      </c>
      <c r="C4694" t="s">
        <v>65</v>
      </c>
      <c r="D4694" t="s">
        <v>23</v>
      </c>
      <c r="E4694" t="s">
        <v>12984</v>
      </c>
      <c r="F4694" t="s">
        <v>12985</v>
      </c>
      <c r="G4694">
        <v>234</v>
      </c>
      <c r="H4694">
        <v>301</v>
      </c>
      <c r="I4694">
        <v>20217</v>
      </c>
      <c r="J4694" t="s">
        <v>204</v>
      </c>
      <c r="L4694" t="s">
        <v>51</v>
      </c>
      <c r="M4694">
        <v>5</v>
      </c>
      <c r="N4694">
        <v>0</v>
      </c>
      <c r="O4694">
        <v>-1</v>
      </c>
      <c r="P4694" t="s">
        <v>12986</v>
      </c>
      <c r="Q4694" t="s">
        <v>84</v>
      </c>
      <c r="R4694" s="3">
        <v>42842.8791666667</v>
      </c>
      <c r="S4694" t="s">
        <v>31</v>
      </c>
    </row>
    <row r="4695" customHeight="1" spans="1:19">
      <c r="A4695">
        <v>7745807660</v>
      </c>
      <c r="B4695" s="2" t="s">
        <v>12987</v>
      </c>
      <c r="C4695" t="s">
        <v>157</v>
      </c>
      <c r="D4695" t="s">
        <v>23</v>
      </c>
      <c r="E4695" t="s">
        <v>12988</v>
      </c>
      <c r="G4695">
        <v>34</v>
      </c>
      <c r="H4695">
        <v>34</v>
      </c>
      <c r="I4695">
        <v>103</v>
      </c>
      <c r="J4695" t="s">
        <v>619</v>
      </c>
      <c r="L4695" t="s">
        <v>28</v>
      </c>
      <c r="M4695">
        <v>0</v>
      </c>
      <c r="N4695">
        <v>0</v>
      </c>
      <c r="O4695">
        <v>-1</v>
      </c>
      <c r="P4695" t="s">
        <v>12989</v>
      </c>
      <c r="Q4695" t="s">
        <v>464</v>
      </c>
      <c r="R4695" s="3">
        <v>44631.8354166667</v>
      </c>
      <c r="S4695" t="s">
        <v>38</v>
      </c>
    </row>
    <row r="4696" customHeight="1" spans="1:19">
      <c r="A4696">
        <v>6435484481</v>
      </c>
      <c r="B4696" s="2" t="s">
        <v>12990</v>
      </c>
      <c r="C4696" t="s">
        <v>157</v>
      </c>
      <c r="D4696" t="s">
        <v>23</v>
      </c>
      <c r="E4696" t="s">
        <v>12991</v>
      </c>
      <c r="F4696" t="s">
        <v>12992</v>
      </c>
      <c r="G4696">
        <v>961</v>
      </c>
      <c r="H4696">
        <v>81</v>
      </c>
      <c r="I4696">
        <v>186</v>
      </c>
      <c r="J4696" t="s">
        <v>35</v>
      </c>
      <c r="L4696" t="s">
        <v>51</v>
      </c>
      <c r="M4696">
        <v>2</v>
      </c>
      <c r="N4696">
        <v>0</v>
      </c>
      <c r="O4696">
        <v>-1</v>
      </c>
      <c r="P4696" t="s">
        <v>230</v>
      </c>
      <c r="Q4696" t="s">
        <v>439</v>
      </c>
      <c r="R4696" s="3">
        <v>43093.5097222222</v>
      </c>
      <c r="S4696" t="s">
        <v>31</v>
      </c>
    </row>
    <row r="4697" customHeight="1" spans="1:19">
      <c r="A4697">
        <v>7426647050</v>
      </c>
      <c r="B4697" s="2" t="s">
        <v>12993</v>
      </c>
      <c r="C4697" t="s">
        <v>65</v>
      </c>
      <c r="D4697" t="s">
        <v>23</v>
      </c>
      <c r="E4697" t="s">
        <v>12994</v>
      </c>
      <c r="G4697">
        <v>2</v>
      </c>
      <c r="H4697">
        <v>18</v>
      </c>
      <c r="I4697">
        <v>9</v>
      </c>
      <c r="J4697" t="s">
        <v>35</v>
      </c>
      <c r="L4697" t="s">
        <v>28</v>
      </c>
      <c r="M4697">
        <v>0</v>
      </c>
      <c r="N4697">
        <v>0</v>
      </c>
      <c r="O4697">
        <v>-1</v>
      </c>
      <c r="P4697" t="s">
        <v>36</v>
      </c>
      <c r="Q4697" t="s">
        <v>95</v>
      </c>
      <c r="R4697" s="3">
        <v>43922.7743055556</v>
      </c>
      <c r="S4697" t="s">
        <v>38</v>
      </c>
    </row>
    <row r="4698" customHeight="1" spans="1:19">
      <c r="A4698">
        <v>7696699255</v>
      </c>
      <c r="B4698" s="2" t="s">
        <v>12995</v>
      </c>
      <c r="C4698" t="s">
        <v>65</v>
      </c>
      <c r="D4698" t="s">
        <v>23</v>
      </c>
      <c r="E4698" t="s">
        <v>12996</v>
      </c>
      <c r="G4698">
        <v>5</v>
      </c>
      <c r="H4698">
        <v>25</v>
      </c>
      <c r="I4698">
        <v>32</v>
      </c>
      <c r="J4698" t="s">
        <v>35</v>
      </c>
      <c r="L4698" t="s">
        <v>51</v>
      </c>
      <c r="M4698">
        <v>0</v>
      </c>
      <c r="N4698">
        <v>0</v>
      </c>
      <c r="O4698">
        <v>-1</v>
      </c>
      <c r="P4698" t="s">
        <v>36</v>
      </c>
      <c r="Q4698" t="s">
        <v>53</v>
      </c>
      <c r="R4698" s="3">
        <v>44452.1041666667</v>
      </c>
      <c r="S4698" t="s">
        <v>38</v>
      </c>
    </row>
    <row r="4699" customHeight="1" spans="1:19">
      <c r="A4699">
        <v>5882386494</v>
      </c>
      <c r="B4699" s="2" t="s">
        <v>12997</v>
      </c>
      <c r="C4699" t="s">
        <v>65</v>
      </c>
      <c r="D4699" t="s">
        <v>23</v>
      </c>
      <c r="E4699" t="s">
        <v>12998</v>
      </c>
      <c r="F4699" t="s">
        <v>12999</v>
      </c>
      <c r="G4699">
        <v>10270</v>
      </c>
      <c r="H4699">
        <v>1632</v>
      </c>
      <c r="I4699">
        <v>6568</v>
      </c>
      <c r="J4699" t="s">
        <v>35</v>
      </c>
      <c r="L4699" t="s">
        <v>28</v>
      </c>
      <c r="M4699">
        <v>3</v>
      </c>
      <c r="N4699">
        <v>0</v>
      </c>
      <c r="O4699">
        <v>-1</v>
      </c>
      <c r="P4699" t="s">
        <v>13000</v>
      </c>
      <c r="Q4699" t="s">
        <v>71</v>
      </c>
      <c r="R4699" s="3">
        <v>42443.6548611111</v>
      </c>
      <c r="S4699" t="s">
        <v>31</v>
      </c>
    </row>
    <row r="4700" customHeight="1" spans="1:19">
      <c r="A4700">
        <v>6437505424</v>
      </c>
      <c r="B4700" s="2" t="s">
        <v>13001</v>
      </c>
      <c r="C4700" t="s">
        <v>65</v>
      </c>
      <c r="D4700" t="s">
        <v>23</v>
      </c>
      <c r="E4700" t="s">
        <v>13002</v>
      </c>
      <c r="F4700" t="s">
        <v>13003</v>
      </c>
      <c r="G4700">
        <v>485</v>
      </c>
      <c r="H4700">
        <v>310</v>
      </c>
      <c r="I4700">
        <v>62</v>
      </c>
      <c r="J4700" t="s">
        <v>68</v>
      </c>
      <c r="K4700" t="s">
        <v>69</v>
      </c>
      <c r="L4700" t="s">
        <v>51</v>
      </c>
      <c r="M4700">
        <v>5</v>
      </c>
      <c r="N4700">
        <v>1</v>
      </c>
      <c r="O4700">
        <v>0</v>
      </c>
      <c r="P4700" t="s">
        <v>608</v>
      </c>
      <c r="Q4700" t="s">
        <v>71</v>
      </c>
      <c r="R4700" s="3">
        <v>43094.8701388889</v>
      </c>
      <c r="S4700" t="s">
        <v>31</v>
      </c>
    </row>
    <row r="4701" customHeight="1" spans="1:19">
      <c r="A4701">
        <v>7750286139</v>
      </c>
      <c r="B4701" s="2" t="s">
        <v>13004</v>
      </c>
      <c r="C4701" t="s">
        <v>65</v>
      </c>
      <c r="D4701" t="s">
        <v>23</v>
      </c>
      <c r="E4701" t="s">
        <v>13005</v>
      </c>
      <c r="G4701">
        <v>2</v>
      </c>
      <c r="H4701">
        <v>5</v>
      </c>
      <c r="I4701">
        <v>38</v>
      </c>
      <c r="J4701" t="s">
        <v>153</v>
      </c>
      <c r="K4701" t="s">
        <v>1526</v>
      </c>
      <c r="L4701" t="s">
        <v>51</v>
      </c>
      <c r="M4701">
        <v>0</v>
      </c>
      <c r="N4701">
        <v>0</v>
      </c>
      <c r="O4701">
        <v>-1</v>
      </c>
      <c r="P4701" t="s">
        <v>13006</v>
      </c>
      <c r="Q4701" t="s">
        <v>46</v>
      </c>
      <c r="R4701" s="3">
        <v>44655.4534722222</v>
      </c>
      <c r="S4701" t="s">
        <v>38</v>
      </c>
    </row>
    <row r="4702" customHeight="1" spans="1:19">
      <c r="A4702">
        <v>7750286139</v>
      </c>
      <c r="B4702" s="2" t="s">
        <v>13007</v>
      </c>
      <c r="C4702" t="s">
        <v>65</v>
      </c>
      <c r="D4702" t="s">
        <v>23</v>
      </c>
      <c r="E4702" t="s">
        <v>13005</v>
      </c>
      <c r="G4702">
        <v>2</v>
      </c>
      <c r="H4702">
        <v>5</v>
      </c>
      <c r="I4702">
        <v>38</v>
      </c>
      <c r="J4702" t="s">
        <v>153</v>
      </c>
      <c r="K4702" t="s">
        <v>1526</v>
      </c>
      <c r="L4702" t="s">
        <v>51</v>
      </c>
      <c r="M4702">
        <v>0</v>
      </c>
      <c r="N4702">
        <v>0</v>
      </c>
      <c r="O4702">
        <v>-1</v>
      </c>
      <c r="P4702" t="s">
        <v>13006</v>
      </c>
      <c r="Q4702" t="s">
        <v>46</v>
      </c>
      <c r="R4702" s="3">
        <v>44655.4534722222</v>
      </c>
      <c r="S4702" t="s">
        <v>38</v>
      </c>
    </row>
    <row r="4703" customHeight="1" spans="1:19">
      <c r="A4703">
        <v>3306200285</v>
      </c>
      <c r="B4703" s="2" t="s">
        <v>13008</v>
      </c>
      <c r="C4703" t="s">
        <v>65</v>
      </c>
      <c r="D4703" t="s">
        <v>23</v>
      </c>
      <c r="E4703" t="s">
        <v>13009</v>
      </c>
      <c r="F4703" t="s">
        <v>13010</v>
      </c>
      <c r="G4703">
        <v>110</v>
      </c>
      <c r="H4703">
        <v>159</v>
      </c>
      <c r="I4703">
        <v>4328</v>
      </c>
      <c r="J4703" t="s">
        <v>94</v>
      </c>
      <c r="L4703" t="s">
        <v>28</v>
      </c>
      <c r="M4703">
        <v>1</v>
      </c>
      <c r="N4703">
        <v>1</v>
      </c>
      <c r="O4703">
        <v>0</v>
      </c>
      <c r="P4703" t="s">
        <v>653</v>
      </c>
      <c r="Q4703" t="s">
        <v>37</v>
      </c>
      <c r="R4703" s="3">
        <v>41412.4888888889</v>
      </c>
      <c r="S4703" t="s">
        <v>31</v>
      </c>
    </row>
    <row r="4704" customHeight="1" spans="1:19">
      <c r="A4704">
        <v>7671533241</v>
      </c>
      <c r="B4704" s="2" t="s">
        <v>13011</v>
      </c>
      <c r="C4704" t="s">
        <v>65</v>
      </c>
      <c r="D4704" t="s">
        <v>23</v>
      </c>
      <c r="E4704" t="s">
        <v>13012</v>
      </c>
      <c r="F4704" t="s">
        <v>13013</v>
      </c>
      <c r="G4704">
        <v>114</v>
      </c>
      <c r="H4704">
        <v>37</v>
      </c>
      <c r="I4704">
        <v>168</v>
      </c>
      <c r="J4704" t="s">
        <v>1289</v>
      </c>
      <c r="K4704" t="s">
        <v>1715</v>
      </c>
      <c r="L4704" t="s">
        <v>28</v>
      </c>
      <c r="M4704">
        <v>0</v>
      </c>
      <c r="N4704">
        <v>0</v>
      </c>
      <c r="O4704">
        <v>-1</v>
      </c>
      <c r="P4704" t="s">
        <v>13014</v>
      </c>
      <c r="Q4704" t="s">
        <v>63</v>
      </c>
      <c r="R4704" s="3">
        <v>44422.7923611111</v>
      </c>
      <c r="S4704" t="s">
        <v>38</v>
      </c>
    </row>
    <row r="4705" customHeight="1" spans="1:19">
      <c r="A4705">
        <v>6708491455</v>
      </c>
      <c r="B4705" s="2" t="s">
        <v>13015</v>
      </c>
      <c r="C4705" t="s">
        <v>65</v>
      </c>
      <c r="D4705" t="s">
        <v>23</v>
      </c>
      <c r="E4705" t="s">
        <v>13016</v>
      </c>
      <c r="G4705">
        <v>13</v>
      </c>
      <c r="H4705">
        <v>22</v>
      </c>
      <c r="I4705">
        <v>137</v>
      </c>
      <c r="J4705" t="s">
        <v>60</v>
      </c>
      <c r="K4705" t="s">
        <v>61</v>
      </c>
      <c r="L4705" t="s">
        <v>28</v>
      </c>
      <c r="M4705">
        <v>2</v>
      </c>
      <c r="N4705">
        <v>0</v>
      </c>
      <c r="O4705">
        <v>-1</v>
      </c>
      <c r="P4705" t="s">
        <v>36</v>
      </c>
      <c r="Q4705" t="s">
        <v>37</v>
      </c>
      <c r="R4705" s="3">
        <v>43361.4333333333</v>
      </c>
      <c r="S4705" t="s">
        <v>31</v>
      </c>
    </row>
    <row r="4706" customHeight="1" spans="1:19">
      <c r="A4706">
        <v>1857922510</v>
      </c>
      <c r="B4706" s="2" t="s">
        <v>13017</v>
      </c>
      <c r="C4706" t="s">
        <v>157</v>
      </c>
      <c r="D4706" t="s">
        <v>23</v>
      </c>
      <c r="E4706" t="s">
        <v>13018</v>
      </c>
      <c r="F4706" t="s">
        <v>13019</v>
      </c>
      <c r="G4706">
        <v>662</v>
      </c>
      <c r="H4706">
        <v>660</v>
      </c>
      <c r="I4706">
        <v>13326</v>
      </c>
      <c r="J4706" t="s">
        <v>94</v>
      </c>
      <c r="K4706" t="s">
        <v>4461</v>
      </c>
      <c r="L4706" t="s">
        <v>51</v>
      </c>
      <c r="M4706">
        <v>3</v>
      </c>
      <c r="N4706">
        <v>1</v>
      </c>
      <c r="O4706">
        <v>0</v>
      </c>
      <c r="P4706" t="s">
        <v>13020</v>
      </c>
      <c r="Q4706" t="s">
        <v>63</v>
      </c>
      <c r="R4706" s="3">
        <v>40469.9076388889</v>
      </c>
      <c r="S4706" t="s">
        <v>31</v>
      </c>
    </row>
    <row r="4707" customHeight="1" spans="1:19">
      <c r="A4707">
        <v>6917767305</v>
      </c>
      <c r="B4707" s="2" t="s">
        <v>13021</v>
      </c>
      <c r="C4707" t="s">
        <v>65</v>
      </c>
      <c r="D4707" t="s">
        <v>23</v>
      </c>
      <c r="E4707" t="s">
        <v>13022</v>
      </c>
      <c r="G4707">
        <v>47</v>
      </c>
      <c r="H4707">
        <v>518</v>
      </c>
      <c r="I4707">
        <v>871</v>
      </c>
      <c r="J4707" t="s">
        <v>60</v>
      </c>
      <c r="L4707" t="s">
        <v>28</v>
      </c>
      <c r="M4707">
        <v>0</v>
      </c>
      <c r="N4707">
        <v>0</v>
      </c>
      <c r="O4707">
        <v>-1</v>
      </c>
      <c r="P4707" t="s">
        <v>36</v>
      </c>
      <c r="Q4707" t="s">
        <v>30</v>
      </c>
      <c r="R4707" s="3">
        <v>43469.4777777778</v>
      </c>
      <c r="S4707" t="s">
        <v>31</v>
      </c>
    </row>
    <row r="4708" customHeight="1" spans="1:21">
      <c r="A4708">
        <v>2926717645</v>
      </c>
      <c r="B4708" s="2" t="s">
        <v>13023</v>
      </c>
      <c r="C4708" t="s">
        <v>157</v>
      </c>
      <c r="D4708" t="s">
        <v>23</v>
      </c>
      <c r="E4708" t="s">
        <v>13024</v>
      </c>
      <c r="F4708" t="s">
        <v>13025</v>
      </c>
      <c r="G4708">
        <v>405</v>
      </c>
      <c r="H4708">
        <v>197</v>
      </c>
      <c r="I4708">
        <v>993</v>
      </c>
      <c r="J4708" t="s">
        <v>117</v>
      </c>
      <c r="L4708" t="s">
        <v>28</v>
      </c>
      <c r="M4708">
        <v>6</v>
      </c>
      <c r="N4708">
        <v>1</v>
      </c>
      <c r="O4708">
        <v>0</v>
      </c>
      <c r="P4708" t="s">
        <v>10079</v>
      </c>
      <c r="Q4708" t="s">
        <v>120</v>
      </c>
      <c r="R4708" s="3">
        <v>41142.3833333333</v>
      </c>
      <c r="S4708" t="s">
        <v>31</v>
      </c>
      <c r="U4708" t="s">
        <v>1261</v>
      </c>
    </row>
    <row r="4709" customHeight="1" spans="1:20">
      <c r="A4709">
        <v>6343570568</v>
      </c>
      <c r="B4709" s="2" t="s">
        <v>13026</v>
      </c>
      <c r="C4709" t="s">
        <v>65</v>
      </c>
      <c r="D4709" t="s">
        <v>23</v>
      </c>
      <c r="E4709" t="s">
        <v>13027</v>
      </c>
      <c r="F4709" t="s">
        <v>13028</v>
      </c>
      <c r="G4709">
        <v>13072</v>
      </c>
      <c r="H4709">
        <v>1431</v>
      </c>
      <c r="I4709">
        <v>21518</v>
      </c>
      <c r="J4709" t="s">
        <v>153</v>
      </c>
      <c r="L4709" t="s">
        <v>51</v>
      </c>
      <c r="M4709">
        <v>5</v>
      </c>
      <c r="N4709">
        <v>1</v>
      </c>
      <c r="O4709">
        <v>0</v>
      </c>
      <c r="P4709" t="s">
        <v>10902</v>
      </c>
      <c r="Q4709" t="s">
        <v>160</v>
      </c>
      <c r="R4709" s="3">
        <v>42961.9138888889</v>
      </c>
      <c r="S4709" t="s">
        <v>31</v>
      </c>
      <c r="T4709" t="s">
        <v>13029</v>
      </c>
    </row>
    <row r="4710" customHeight="1" spans="1:19">
      <c r="A4710">
        <v>6046284067</v>
      </c>
      <c r="B4710" s="2" t="s">
        <v>13030</v>
      </c>
      <c r="C4710" t="s">
        <v>65</v>
      </c>
      <c r="D4710" t="s">
        <v>23</v>
      </c>
      <c r="E4710" t="s">
        <v>13031</v>
      </c>
      <c r="F4710" t="s">
        <v>13032</v>
      </c>
      <c r="G4710">
        <v>2</v>
      </c>
      <c r="H4710">
        <v>15</v>
      </c>
      <c r="I4710">
        <v>79</v>
      </c>
      <c r="J4710" t="s">
        <v>35</v>
      </c>
      <c r="L4710" t="s">
        <v>28</v>
      </c>
      <c r="M4710">
        <v>0</v>
      </c>
      <c r="N4710">
        <v>0</v>
      </c>
      <c r="O4710">
        <v>-1</v>
      </c>
      <c r="P4710" t="s">
        <v>36</v>
      </c>
      <c r="Q4710" t="s">
        <v>84</v>
      </c>
      <c r="R4710" s="3">
        <v>42657.4916666667</v>
      </c>
      <c r="S4710" t="s">
        <v>38</v>
      </c>
    </row>
    <row r="4711" customHeight="1" spans="1:21">
      <c r="A4711">
        <v>6756529907</v>
      </c>
      <c r="B4711" s="2" t="s">
        <v>13033</v>
      </c>
      <c r="C4711" t="s">
        <v>3287</v>
      </c>
      <c r="D4711" t="s">
        <v>23</v>
      </c>
      <c r="E4711" t="s">
        <v>13034</v>
      </c>
      <c r="F4711" t="s">
        <v>13035</v>
      </c>
      <c r="G4711">
        <v>2008</v>
      </c>
      <c r="H4711">
        <v>1814</v>
      </c>
      <c r="I4711">
        <v>10791</v>
      </c>
      <c r="J4711" t="s">
        <v>35</v>
      </c>
      <c r="L4711" t="s">
        <v>51</v>
      </c>
      <c r="M4711">
        <v>3</v>
      </c>
      <c r="N4711">
        <v>1</v>
      </c>
      <c r="O4711">
        <v>0</v>
      </c>
      <c r="P4711" t="s">
        <v>13036</v>
      </c>
      <c r="Q4711" t="s">
        <v>347</v>
      </c>
      <c r="R4711" s="3">
        <v>43384.4611111111</v>
      </c>
      <c r="S4711" t="s">
        <v>31</v>
      </c>
      <c r="T4711" t="s">
        <v>13037</v>
      </c>
      <c r="U4711" t="s">
        <v>13038</v>
      </c>
    </row>
    <row r="4712" customHeight="1" spans="1:19">
      <c r="A4712">
        <v>3171929530</v>
      </c>
      <c r="B4712" s="2" t="s">
        <v>13039</v>
      </c>
      <c r="C4712" t="s">
        <v>65</v>
      </c>
      <c r="D4712" t="s">
        <v>23</v>
      </c>
      <c r="E4712" t="s">
        <v>13040</v>
      </c>
      <c r="F4712" t="s">
        <v>13041</v>
      </c>
      <c r="G4712">
        <v>1260</v>
      </c>
      <c r="H4712">
        <v>661</v>
      </c>
      <c r="I4712">
        <v>2729</v>
      </c>
      <c r="J4712" t="s">
        <v>507</v>
      </c>
      <c r="L4712" t="s">
        <v>51</v>
      </c>
      <c r="M4712">
        <v>5</v>
      </c>
      <c r="N4712">
        <v>1</v>
      </c>
      <c r="O4712">
        <v>0</v>
      </c>
      <c r="P4712" t="s">
        <v>249</v>
      </c>
      <c r="Q4712" t="s">
        <v>234</v>
      </c>
      <c r="R4712" s="3">
        <v>41303.9361111111</v>
      </c>
      <c r="S4712" t="s">
        <v>54</v>
      </c>
    </row>
    <row r="4713" customHeight="1" spans="1:19">
      <c r="A4713">
        <v>5307393459</v>
      </c>
      <c r="B4713" s="2" t="s">
        <v>13042</v>
      </c>
      <c r="C4713" t="s">
        <v>65</v>
      </c>
      <c r="D4713" t="s">
        <v>23</v>
      </c>
      <c r="E4713" t="s">
        <v>13043</v>
      </c>
      <c r="F4713" t="s">
        <v>13044</v>
      </c>
      <c r="G4713">
        <v>856</v>
      </c>
      <c r="H4713">
        <v>896</v>
      </c>
      <c r="I4713">
        <v>6562</v>
      </c>
      <c r="J4713" t="s">
        <v>1289</v>
      </c>
      <c r="L4713" t="s">
        <v>51</v>
      </c>
      <c r="M4713">
        <v>5</v>
      </c>
      <c r="N4713">
        <v>1</v>
      </c>
      <c r="O4713">
        <v>0</v>
      </c>
      <c r="P4713" t="s">
        <v>13045</v>
      </c>
      <c r="Q4713" t="s">
        <v>101</v>
      </c>
      <c r="R4713" s="3">
        <v>41906.46875</v>
      </c>
      <c r="S4713" t="s">
        <v>31</v>
      </c>
    </row>
    <row r="4714" customHeight="1" spans="1:20">
      <c r="A4714">
        <v>6455606325</v>
      </c>
      <c r="B4714" s="2" t="s">
        <v>13046</v>
      </c>
      <c r="C4714" t="s">
        <v>65</v>
      </c>
      <c r="D4714" t="s">
        <v>23</v>
      </c>
      <c r="E4714" t="s">
        <v>13047</v>
      </c>
      <c r="F4714" t="s">
        <v>13048</v>
      </c>
      <c r="G4714">
        <v>4275</v>
      </c>
      <c r="H4714">
        <v>541</v>
      </c>
      <c r="I4714">
        <v>1347</v>
      </c>
      <c r="J4714" t="s">
        <v>94</v>
      </c>
      <c r="L4714" t="s">
        <v>28</v>
      </c>
      <c r="M4714">
        <v>2</v>
      </c>
      <c r="N4714">
        <v>1</v>
      </c>
      <c r="O4714">
        <v>0</v>
      </c>
      <c r="P4714" t="s">
        <v>62</v>
      </c>
      <c r="Q4714" t="s">
        <v>318</v>
      </c>
      <c r="R4714" s="3">
        <v>43108.8104166667</v>
      </c>
      <c r="S4714" t="s">
        <v>31</v>
      </c>
      <c r="T4714" t="s">
        <v>13049</v>
      </c>
    </row>
    <row r="4715" customHeight="1" spans="1:19">
      <c r="A4715">
        <v>7121252215</v>
      </c>
      <c r="B4715" s="2" t="s">
        <v>13050</v>
      </c>
      <c r="C4715" t="s">
        <v>65</v>
      </c>
      <c r="D4715" t="s">
        <v>23</v>
      </c>
      <c r="E4715" t="s">
        <v>13051</v>
      </c>
      <c r="G4715">
        <v>333</v>
      </c>
      <c r="H4715">
        <v>103</v>
      </c>
      <c r="I4715">
        <v>3315</v>
      </c>
      <c r="J4715" t="s">
        <v>35</v>
      </c>
      <c r="L4715" t="s">
        <v>28</v>
      </c>
      <c r="M4715">
        <v>3</v>
      </c>
      <c r="N4715">
        <v>0</v>
      </c>
      <c r="O4715">
        <v>-1</v>
      </c>
      <c r="P4715" t="s">
        <v>36</v>
      </c>
      <c r="Q4715" t="s">
        <v>37</v>
      </c>
      <c r="R4715" s="3">
        <v>43591.44375</v>
      </c>
      <c r="S4715" t="s">
        <v>31</v>
      </c>
    </row>
    <row r="4716" customHeight="1" spans="1:19">
      <c r="A4716">
        <v>7564301548</v>
      </c>
      <c r="B4716" s="2" t="s">
        <v>13052</v>
      </c>
      <c r="C4716" t="s">
        <v>157</v>
      </c>
      <c r="D4716" t="s">
        <v>23</v>
      </c>
      <c r="E4716" t="s">
        <v>13053</v>
      </c>
      <c r="G4716">
        <v>9</v>
      </c>
      <c r="H4716">
        <v>106</v>
      </c>
      <c r="I4716">
        <v>5</v>
      </c>
      <c r="J4716" t="s">
        <v>537</v>
      </c>
      <c r="L4716" t="s">
        <v>28</v>
      </c>
      <c r="M4716">
        <v>0</v>
      </c>
      <c r="N4716">
        <v>0</v>
      </c>
      <c r="O4716">
        <v>-1</v>
      </c>
      <c r="P4716" t="s">
        <v>1006</v>
      </c>
      <c r="Q4716" t="s">
        <v>79</v>
      </c>
      <c r="R4716" s="3">
        <v>44238.9319444444</v>
      </c>
      <c r="S4716" t="s">
        <v>31</v>
      </c>
    </row>
    <row r="4717" customHeight="1" spans="1:19">
      <c r="A4717">
        <v>2046468645</v>
      </c>
      <c r="B4717" s="2" t="s">
        <v>13054</v>
      </c>
      <c r="C4717" t="s">
        <v>65</v>
      </c>
      <c r="D4717" t="s">
        <v>23</v>
      </c>
      <c r="E4717" t="s">
        <v>13055</v>
      </c>
      <c r="F4717" t="s">
        <v>13056</v>
      </c>
      <c r="G4717">
        <v>2443</v>
      </c>
      <c r="H4717">
        <v>858</v>
      </c>
      <c r="I4717">
        <v>7155</v>
      </c>
      <c r="J4717" t="s">
        <v>35</v>
      </c>
      <c r="L4717" t="s">
        <v>51</v>
      </c>
      <c r="M4717">
        <v>6</v>
      </c>
      <c r="N4717">
        <v>0</v>
      </c>
      <c r="O4717">
        <v>-1</v>
      </c>
      <c r="P4717" t="s">
        <v>608</v>
      </c>
      <c r="Q4717" t="s">
        <v>318</v>
      </c>
      <c r="R4717" s="3">
        <v>40628.55</v>
      </c>
      <c r="S4717" t="s">
        <v>31</v>
      </c>
    </row>
    <row r="4718" customHeight="1" spans="1:21">
      <c r="A4718">
        <v>6916327692</v>
      </c>
      <c r="B4718" s="2" t="s">
        <v>13057</v>
      </c>
      <c r="C4718" t="s">
        <v>65</v>
      </c>
      <c r="D4718" t="s">
        <v>23</v>
      </c>
      <c r="E4718" t="s">
        <v>13058</v>
      </c>
      <c r="G4718">
        <v>9</v>
      </c>
      <c r="H4718">
        <v>63</v>
      </c>
      <c r="I4718">
        <v>10</v>
      </c>
      <c r="J4718" t="s">
        <v>50</v>
      </c>
      <c r="L4718" t="s">
        <v>28</v>
      </c>
      <c r="M4718">
        <v>0</v>
      </c>
      <c r="N4718">
        <v>0</v>
      </c>
      <c r="O4718">
        <v>-1</v>
      </c>
      <c r="P4718" t="s">
        <v>13059</v>
      </c>
      <c r="R4718" s="3">
        <v>43468.9979166667</v>
      </c>
      <c r="S4718" t="s">
        <v>38</v>
      </c>
      <c r="U4718" t="s">
        <v>510</v>
      </c>
    </row>
    <row r="4719" customHeight="1" spans="1:19">
      <c r="A4719">
        <v>6868667310</v>
      </c>
      <c r="B4719" s="2" t="s">
        <v>13060</v>
      </c>
      <c r="C4719" t="s">
        <v>65</v>
      </c>
      <c r="D4719" t="s">
        <v>23</v>
      </c>
      <c r="E4719" t="s">
        <v>13061</v>
      </c>
      <c r="F4719" t="s">
        <v>13062</v>
      </c>
      <c r="G4719">
        <v>6</v>
      </c>
      <c r="H4719">
        <v>99</v>
      </c>
      <c r="I4719">
        <v>3689</v>
      </c>
      <c r="J4719" t="s">
        <v>35</v>
      </c>
      <c r="L4719" t="s">
        <v>51</v>
      </c>
      <c r="M4719">
        <v>1</v>
      </c>
      <c r="N4719">
        <v>0</v>
      </c>
      <c r="O4719">
        <v>-1</v>
      </c>
      <c r="P4719" t="s">
        <v>182</v>
      </c>
      <c r="Q4719" t="s">
        <v>37</v>
      </c>
      <c r="R4719" s="3">
        <v>43434.8090277778</v>
      </c>
      <c r="S4719" t="s">
        <v>31</v>
      </c>
    </row>
    <row r="4720" customHeight="1" spans="1:19">
      <c r="A4720">
        <v>6823975499</v>
      </c>
      <c r="B4720" s="2" t="s">
        <v>13063</v>
      </c>
      <c r="C4720" t="s">
        <v>65</v>
      </c>
      <c r="D4720" t="s">
        <v>23</v>
      </c>
      <c r="E4720" t="s">
        <v>13064</v>
      </c>
      <c r="F4720" t="s">
        <v>13065</v>
      </c>
      <c r="G4720">
        <v>63</v>
      </c>
      <c r="H4720">
        <v>165</v>
      </c>
      <c r="I4720">
        <v>220</v>
      </c>
      <c r="J4720" t="s">
        <v>94</v>
      </c>
      <c r="L4720" t="s">
        <v>28</v>
      </c>
      <c r="M4720">
        <v>1</v>
      </c>
      <c r="N4720">
        <v>0</v>
      </c>
      <c r="O4720">
        <v>-1</v>
      </c>
      <c r="P4720" t="s">
        <v>36</v>
      </c>
      <c r="Q4720" t="s">
        <v>199</v>
      </c>
      <c r="R4720" s="3">
        <v>43410.95625</v>
      </c>
      <c r="S4720" t="s">
        <v>31</v>
      </c>
    </row>
    <row r="4721" customHeight="1" spans="1:19">
      <c r="A4721">
        <v>6823975499</v>
      </c>
      <c r="B4721" s="2" t="s">
        <v>13066</v>
      </c>
      <c r="C4721" t="s">
        <v>65</v>
      </c>
      <c r="D4721" t="s">
        <v>23</v>
      </c>
      <c r="E4721" t="s">
        <v>13064</v>
      </c>
      <c r="F4721" t="s">
        <v>13065</v>
      </c>
      <c r="G4721">
        <v>63</v>
      </c>
      <c r="H4721">
        <v>165</v>
      </c>
      <c r="I4721">
        <v>220</v>
      </c>
      <c r="J4721" t="s">
        <v>94</v>
      </c>
      <c r="L4721" t="s">
        <v>28</v>
      </c>
      <c r="M4721">
        <v>1</v>
      </c>
      <c r="N4721">
        <v>0</v>
      </c>
      <c r="O4721">
        <v>-1</v>
      </c>
      <c r="P4721" t="s">
        <v>36</v>
      </c>
      <c r="Q4721" t="s">
        <v>199</v>
      </c>
      <c r="R4721" s="3">
        <v>43410.95625</v>
      </c>
      <c r="S4721" t="s">
        <v>31</v>
      </c>
    </row>
    <row r="4722" customHeight="1" spans="1:19">
      <c r="A4722">
        <v>6823975499</v>
      </c>
      <c r="B4722" s="2" t="s">
        <v>13067</v>
      </c>
      <c r="C4722" t="s">
        <v>73</v>
      </c>
      <c r="D4722" t="s">
        <v>23</v>
      </c>
      <c r="E4722" t="s">
        <v>13064</v>
      </c>
      <c r="F4722" t="s">
        <v>13065</v>
      </c>
      <c r="G4722">
        <v>63</v>
      </c>
      <c r="H4722">
        <v>165</v>
      </c>
      <c r="I4722">
        <v>220</v>
      </c>
      <c r="J4722" t="s">
        <v>94</v>
      </c>
      <c r="L4722" t="s">
        <v>28</v>
      </c>
      <c r="M4722">
        <v>1</v>
      </c>
      <c r="N4722">
        <v>0</v>
      </c>
      <c r="O4722">
        <v>-1</v>
      </c>
      <c r="P4722" t="s">
        <v>36</v>
      </c>
      <c r="Q4722" t="s">
        <v>199</v>
      </c>
      <c r="R4722" s="3">
        <v>43410.95625</v>
      </c>
      <c r="S4722" t="s">
        <v>31</v>
      </c>
    </row>
    <row r="4723" customHeight="1" spans="1:19">
      <c r="A4723">
        <v>7141219834</v>
      </c>
      <c r="B4723" s="2" t="s">
        <v>13068</v>
      </c>
      <c r="C4723" t="s">
        <v>65</v>
      </c>
      <c r="D4723" t="s">
        <v>23</v>
      </c>
      <c r="E4723" t="s">
        <v>13069</v>
      </c>
      <c r="G4723">
        <v>1</v>
      </c>
      <c r="H4723">
        <v>4</v>
      </c>
      <c r="I4723">
        <v>163</v>
      </c>
      <c r="J4723" t="s">
        <v>50</v>
      </c>
      <c r="L4723" t="s">
        <v>28</v>
      </c>
      <c r="M4723">
        <v>0</v>
      </c>
      <c r="N4723">
        <v>0</v>
      </c>
      <c r="O4723">
        <v>-1</v>
      </c>
      <c r="P4723" t="s">
        <v>13070</v>
      </c>
      <c r="Q4723" t="s">
        <v>53</v>
      </c>
      <c r="R4723" s="3">
        <v>43600.6034722222</v>
      </c>
      <c r="S4723" t="s">
        <v>38</v>
      </c>
    </row>
    <row r="4724" customHeight="1" spans="1:19">
      <c r="A4724">
        <v>5777800338</v>
      </c>
      <c r="B4724" s="2" t="s">
        <v>13071</v>
      </c>
      <c r="C4724" t="s">
        <v>65</v>
      </c>
      <c r="D4724" t="s">
        <v>23</v>
      </c>
      <c r="E4724" t="s">
        <v>13072</v>
      </c>
      <c r="G4724">
        <v>219</v>
      </c>
      <c r="H4724">
        <v>180</v>
      </c>
      <c r="I4724">
        <v>21739</v>
      </c>
      <c r="J4724" t="s">
        <v>35</v>
      </c>
      <c r="L4724" t="s">
        <v>28</v>
      </c>
      <c r="M4724">
        <v>5</v>
      </c>
      <c r="N4724">
        <v>1</v>
      </c>
      <c r="O4724">
        <v>0</v>
      </c>
      <c r="P4724" t="s">
        <v>36</v>
      </c>
      <c r="Q4724" t="s">
        <v>95</v>
      </c>
      <c r="R4724" s="3">
        <v>42768.7666666667</v>
      </c>
      <c r="S4724" t="s">
        <v>31</v>
      </c>
    </row>
    <row r="4725" customHeight="1" spans="1:19">
      <c r="A4725">
        <v>7711704770</v>
      </c>
      <c r="B4725" s="2" t="s">
        <v>13073</v>
      </c>
      <c r="C4725" t="s">
        <v>13074</v>
      </c>
      <c r="D4725" t="s">
        <v>23</v>
      </c>
      <c r="E4725" t="s">
        <v>13075</v>
      </c>
      <c r="G4725">
        <v>1</v>
      </c>
      <c r="H4725">
        <v>10</v>
      </c>
      <c r="I4725">
        <v>5</v>
      </c>
      <c r="J4725" t="s">
        <v>273</v>
      </c>
      <c r="L4725" t="s">
        <v>51</v>
      </c>
      <c r="M4725">
        <v>0</v>
      </c>
      <c r="N4725">
        <v>0</v>
      </c>
      <c r="O4725">
        <v>-1</v>
      </c>
      <c r="P4725" t="s">
        <v>3880</v>
      </c>
      <c r="Q4725" t="s">
        <v>276</v>
      </c>
      <c r="R4725" s="3">
        <v>44481.9034722222</v>
      </c>
      <c r="S4725" t="s">
        <v>38</v>
      </c>
    </row>
    <row r="4726" customHeight="1" spans="1:19">
      <c r="A4726">
        <v>7265074902</v>
      </c>
      <c r="B4726" s="2" t="s">
        <v>13076</v>
      </c>
      <c r="C4726" t="s">
        <v>3293</v>
      </c>
      <c r="E4726" t="s">
        <v>13077</v>
      </c>
      <c r="F4726" t="s">
        <v>13078</v>
      </c>
      <c r="G4726">
        <v>12</v>
      </c>
      <c r="H4726">
        <v>258</v>
      </c>
      <c r="I4726">
        <v>4945</v>
      </c>
      <c r="J4726" t="s">
        <v>35</v>
      </c>
      <c r="L4726" t="s">
        <v>51</v>
      </c>
      <c r="M4726">
        <v>0</v>
      </c>
      <c r="N4726">
        <v>0</v>
      </c>
      <c r="O4726">
        <v>-1</v>
      </c>
      <c r="P4726" t="s">
        <v>36</v>
      </c>
      <c r="Q4726" t="s">
        <v>71</v>
      </c>
      <c r="R4726" s="3">
        <v>43673.9229166667</v>
      </c>
      <c r="S4726" t="s">
        <v>31</v>
      </c>
    </row>
    <row r="4727" customHeight="1" spans="1:19">
      <c r="A4727">
        <v>1104518705</v>
      </c>
      <c r="B4727" s="2" t="s">
        <v>13079</v>
      </c>
      <c r="C4727" t="s">
        <v>65</v>
      </c>
      <c r="D4727" t="s">
        <v>23</v>
      </c>
      <c r="E4727" t="s">
        <v>13080</v>
      </c>
      <c r="F4727" t="s">
        <v>13081</v>
      </c>
      <c r="G4727">
        <v>213</v>
      </c>
      <c r="H4727">
        <v>286</v>
      </c>
      <c r="I4727">
        <v>11403</v>
      </c>
      <c r="J4727" t="s">
        <v>94</v>
      </c>
      <c r="L4727" t="s">
        <v>51</v>
      </c>
      <c r="M4727">
        <v>1</v>
      </c>
      <c r="N4727">
        <v>0</v>
      </c>
      <c r="O4727">
        <v>-1</v>
      </c>
      <c r="P4727" t="s">
        <v>36</v>
      </c>
      <c r="Q4727" t="s">
        <v>276</v>
      </c>
      <c r="R4727" s="3">
        <v>41705.8645833333</v>
      </c>
      <c r="S4727" t="s">
        <v>31</v>
      </c>
    </row>
    <row r="4728" customHeight="1" spans="1:21">
      <c r="A4728">
        <v>6292551871</v>
      </c>
      <c r="B4728" s="2" t="s">
        <v>13082</v>
      </c>
      <c r="C4728" t="s">
        <v>65</v>
      </c>
      <c r="D4728" t="s">
        <v>23</v>
      </c>
      <c r="E4728" t="s">
        <v>13083</v>
      </c>
      <c r="F4728" t="s">
        <v>13084</v>
      </c>
      <c r="G4728">
        <v>165</v>
      </c>
      <c r="H4728">
        <v>1238</v>
      </c>
      <c r="I4728">
        <v>820</v>
      </c>
      <c r="J4728" t="s">
        <v>111</v>
      </c>
      <c r="L4728" t="s">
        <v>51</v>
      </c>
      <c r="M4728">
        <v>1</v>
      </c>
      <c r="N4728">
        <v>0</v>
      </c>
      <c r="O4728">
        <v>-1</v>
      </c>
      <c r="P4728" t="s">
        <v>249</v>
      </c>
      <c r="Q4728" t="s">
        <v>318</v>
      </c>
      <c r="R4728" s="3">
        <v>42908.9625</v>
      </c>
      <c r="S4728" t="s">
        <v>31</v>
      </c>
      <c r="U4728" t="s">
        <v>13085</v>
      </c>
    </row>
    <row r="4729" customHeight="1" spans="1:19">
      <c r="A4729">
        <v>7617788350</v>
      </c>
      <c r="B4729" s="2" t="s">
        <v>13086</v>
      </c>
      <c r="C4729" t="s">
        <v>65</v>
      </c>
      <c r="D4729" t="s">
        <v>23</v>
      </c>
      <c r="E4729" t="s">
        <v>13087</v>
      </c>
      <c r="F4729" t="s">
        <v>13088</v>
      </c>
      <c r="G4729">
        <v>11146</v>
      </c>
      <c r="H4729">
        <v>271</v>
      </c>
      <c r="I4729">
        <v>2084</v>
      </c>
      <c r="J4729" t="s">
        <v>35</v>
      </c>
      <c r="L4729" t="s">
        <v>28</v>
      </c>
      <c r="M4729">
        <v>2</v>
      </c>
      <c r="N4729">
        <v>1</v>
      </c>
      <c r="O4729">
        <v>0</v>
      </c>
      <c r="P4729" t="s">
        <v>8700</v>
      </c>
      <c r="Q4729" t="s">
        <v>84</v>
      </c>
      <c r="R4729" s="3">
        <v>44345.9506944444</v>
      </c>
      <c r="S4729" t="s">
        <v>31</v>
      </c>
    </row>
    <row r="4730" customHeight="1" spans="1:19">
      <c r="A4730">
        <v>7617788350</v>
      </c>
      <c r="B4730" s="2" t="s">
        <v>13089</v>
      </c>
      <c r="C4730" t="s">
        <v>65</v>
      </c>
      <c r="D4730" t="s">
        <v>23</v>
      </c>
      <c r="E4730" t="s">
        <v>13087</v>
      </c>
      <c r="F4730" t="s">
        <v>13088</v>
      </c>
      <c r="G4730">
        <v>11146</v>
      </c>
      <c r="H4730">
        <v>271</v>
      </c>
      <c r="I4730">
        <v>2084</v>
      </c>
      <c r="J4730" t="s">
        <v>35</v>
      </c>
      <c r="L4730" t="s">
        <v>28</v>
      </c>
      <c r="M4730">
        <v>2</v>
      </c>
      <c r="N4730">
        <v>1</v>
      </c>
      <c r="O4730">
        <v>0</v>
      </c>
      <c r="P4730" t="s">
        <v>8700</v>
      </c>
      <c r="Q4730" t="s">
        <v>84</v>
      </c>
      <c r="R4730" s="3">
        <v>44345.9506944444</v>
      </c>
      <c r="S4730" t="s">
        <v>31</v>
      </c>
    </row>
    <row r="4731" customHeight="1" spans="1:20">
      <c r="A4731">
        <v>6301573887</v>
      </c>
      <c r="B4731" s="2" t="s">
        <v>13090</v>
      </c>
      <c r="C4731" t="s">
        <v>65</v>
      </c>
      <c r="D4731" t="s">
        <v>23</v>
      </c>
      <c r="E4731" t="s">
        <v>13091</v>
      </c>
      <c r="F4731" t="s">
        <v>13092</v>
      </c>
      <c r="G4731">
        <v>687</v>
      </c>
      <c r="H4731">
        <v>599</v>
      </c>
      <c r="I4731">
        <v>6003</v>
      </c>
      <c r="J4731" t="s">
        <v>360</v>
      </c>
      <c r="K4731" t="s">
        <v>13093</v>
      </c>
      <c r="L4731" t="s">
        <v>28</v>
      </c>
      <c r="M4731">
        <v>1</v>
      </c>
      <c r="N4731">
        <v>0</v>
      </c>
      <c r="O4731">
        <v>-1</v>
      </c>
      <c r="P4731" t="s">
        <v>13094</v>
      </c>
      <c r="Q4731" t="s">
        <v>370</v>
      </c>
      <c r="R4731" s="3">
        <v>42923.0833333333</v>
      </c>
      <c r="S4731" t="s">
        <v>31</v>
      </c>
      <c r="T4731" t="s">
        <v>898</v>
      </c>
    </row>
    <row r="4732" customHeight="1" spans="1:19">
      <c r="A4732">
        <v>7734042834</v>
      </c>
      <c r="B4732" s="2" t="s">
        <v>13095</v>
      </c>
      <c r="C4732" t="s">
        <v>65</v>
      </c>
      <c r="D4732" t="s">
        <v>23</v>
      </c>
      <c r="E4732" t="s">
        <v>13096</v>
      </c>
      <c r="F4732" t="s">
        <v>13097</v>
      </c>
      <c r="G4732">
        <v>67</v>
      </c>
      <c r="H4732">
        <v>32</v>
      </c>
      <c r="I4732">
        <v>1005</v>
      </c>
      <c r="J4732" t="s">
        <v>35</v>
      </c>
      <c r="L4732" t="s">
        <v>28</v>
      </c>
      <c r="M4732">
        <v>0</v>
      </c>
      <c r="N4732">
        <v>0</v>
      </c>
      <c r="O4732">
        <v>-1</v>
      </c>
      <c r="P4732" t="s">
        <v>13098</v>
      </c>
      <c r="Q4732" t="s">
        <v>276</v>
      </c>
      <c r="R4732" s="3">
        <v>44567.8798611111</v>
      </c>
      <c r="S4732" t="s">
        <v>38</v>
      </c>
    </row>
    <row r="4733" customHeight="1" spans="1:19">
      <c r="A4733">
        <v>7473788351</v>
      </c>
      <c r="B4733" s="2" t="s">
        <v>13099</v>
      </c>
      <c r="C4733" t="s">
        <v>65</v>
      </c>
      <c r="D4733" t="s">
        <v>23</v>
      </c>
      <c r="E4733" t="s">
        <v>13100</v>
      </c>
      <c r="F4733" t="s">
        <v>13101</v>
      </c>
      <c r="G4733">
        <v>2682</v>
      </c>
      <c r="H4733">
        <v>465</v>
      </c>
      <c r="I4733">
        <v>18099</v>
      </c>
      <c r="J4733" t="s">
        <v>35</v>
      </c>
      <c r="L4733" t="s">
        <v>28</v>
      </c>
      <c r="M4733">
        <v>4</v>
      </c>
      <c r="N4733">
        <v>1</v>
      </c>
      <c r="O4733">
        <v>0</v>
      </c>
      <c r="P4733" t="s">
        <v>13102</v>
      </c>
      <c r="Q4733" t="s">
        <v>370</v>
      </c>
      <c r="R4733" s="3">
        <v>44004.9694444444</v>
      </c>
      <c r="S4733" t="s">
        <v>31</v>
      </c>
    </row>
    <row r="4734" customHeight="1" spans="1:19">
      <c r="A4734">
        <v>1804009830</v>
      </c>
      <c r="B4734" s="2" t="s">
        <v>13103</v>
      </c>
      <c r="C4734" t="s">
        <v>157</v>
      </c>
      <c r="D4734" t="s">
        <v>23</v>
      </c>
      <c r="E4734" t="s">
        <v>13104</v>
      </c>
      <c r="F4734" t="s">
        <v>13105</v>
      </c>
      <c r="G4734">
        <v>202</v>
      </c>
      <c r="H4734">
        <v>370</v>
      </c>
      <c r="I4734">
        <v>4365</v>
      </c>
      <c r="J4734" t="s">
        <v>726</v>
      </c>
      <c r="L4734" t="s">
        <v>51</v>
      </c>
      <c r="M4734">
        <v>0</v>
      </c>
      <c r="N4734">
        <v>0</v>
      </c>
      <c r="O4734">
        <v>-1</v>
      </c>
      <c r="P4734" t="s">
        <v>608</v>
      </c>
      <c r="Q4734" t="s">
        <v>245</v>
      </c>
      <c r="R4734" s="3">
        <v>40465.6597222222</v>
      </c>
      <c r="S4734" t="s">
        <v>31</v>
      </c>
    </row>
    <row r="4735" customHeight="1" spans="1:19">
      <c r="A4735">
        <v>7489264028</v>
      </c>
      <c r="B4735" s="2" t="s">
        <v>13106</v>
      </c>
      <c r="C4735" t="s">
        <v>157</v>
      </c>
      <c r="D4735" t="s">
        <v>23</v>
      </c>
      <c r="E4735" t="s">
        <v>13107</v>
      </c>
      <c r="G4735">
        <v>15</v>
      </c>
      <c r="H4735">
        <v>100</v>
      </c>
      <c r="I4735">
        <v>10</v>
      </c>
      <c r="J4735" t="s">
        <v>35</v>
      </c>
      <c r="L4735" t="s">
        <v>51</v>
      </c>
      <c r="M4735">
        <v>0</v>
      </c>
      <c r="N4735">
        <v>0</v>
      </c>
      <c r="O4735">
        <v>-1</v>
      </c>
      <c r="P4735" t="s">
        <v>307</v>
      </c>
      <c r="Q4735" t="s">
        <v>370</v>
      </c>
      <c r="R4735" s="3">
        <v>44051.6423611111</v>
      </c>
      <c r="S4735" t="s">
        <v>31</v>
      </c>
    </row>
    <row r="4736" customHeight="1" spans="1:19">
      <c r="A4736">
        <v>7725650055</v>
      </c>
      <c r="B4736" s="2" t="s">
        <v>13108</v>
      </c>
      <c r="C4736" t="s">
        <v>157</v>
      </c>
      <c r="D4736" t="s">
        <v>23</v>
      </c>
      <c r="E4736" t="s">
        <v>13109</v>
      </c>
      <c r="F4736" t="s">
        <v>13110</v>
      </c>
      <c r="G4736">
        <v>34</v>
      </c>
      <c r="H4736">
        <v>85</v>
      </c>
      <c r="I4736">
        <v>139</v>
      </c>
      <c r="J4736" t="s">
        <v>35</v>
      </c>
      <c r="L4736" t="s">
        <v>51</v>
      </c>
      <c r="M4736">
        <v>2</v>
      </c>
      <c r="N4736">
        <v>0</v>
      </c>
      <c r="O4736">
        <v>-1</v>
      </c>
      <c r="P4736" t="s">
        <v>36</v>
      </c>
      <c r="Q4736" t="s">
        <v>84</v>
      </c>
      <c r="R4736" s="3">
        <v>44527.5180555556</v>
      </c>
      <c r="S4736" t="s">
        <v>38</v>
      </c>
    </row>
    <row r="4737" customHeight="1" spans="1:19">
      <c r="A4737">
        <v>7725650055</v>
      </c>
      <c r="B4737" s="2" t="s">
        <v>13111</v>
      </c>
      <c r="C4737" t="s">
        <v>65</v>
      </c>
      <c r="D4737" t="s">
        <v>23</v>
      </c>
      <c r="E4737" t="s">
        <v>13109</v>
      </c>
      <c r="F4737" t="s">
        <v>13110</v>
      </c>
      <c r="G4737">
        <v>34</v>
      </c>
      <c r="H4737">
        <v>85</v>
      </c>
      <c r="I4737">
        <v>139</v>
      </c>
      <c r="J4737" t="s">
        <v>35</v>
      </c>
      <c r="L4737" t="s">
        <v>51</v>
      </c>
      <c r="M4737">
        <v>2</v>
      </c>
      <c r="N4737">
        <v>0</v>
      </c>
      <c r="O4737">
        <v>-1</v>
      </c>
      <c r="P4737" t="s">
        <v>36</v>
      </c>
      <c r="Q4737" t="s">
        <v>84</v>
      </c>
      <c r="R4737" s="3">
        <v>44527.5180555556</v>
      </c>
      <c r="S4737" t="s">
        <v>38</v>
      </c>
    </row>
    <row r="4738" customHeight="1" spans="1:19">
      <c r="A4738">
        <v>5329125882</v>
      </c>
      <c r="B4738" s="2" t="s">
        <v>13112</v>
      </c>
      <c r="C4738" t="s">
        <v>157</v>
      </c>
      <c r="D4738" t="s">
        <v>23</v>
      </c>
      <c r="E4738" t="s">
        <v>13113</v>
      </c>
      <c r="G4738">
        <v>73</v>
      </c>
      <c r="H4738">
        <v>31</v>
      </c>
      <c r="I4738">
        <v>849</v>
      </c>
      <c r="J4738" t="s">
        <v>50</v>
      </c>
      <c r="L4738" t="s">
        <v>28</v>
      </c>
      <c r="M4738">
        <v>0</v>
      </c>
      <c r="N4738">
        <v>0</v>
      </c>
      <c r="O4738">
        <v>-1</v>
      </c>
      <c r="P4738" t="s">
        <v>1071</v>
      </c>
      <c r="Q4738" t="s">
        <v>370</v>
      </c>
      <c r="R4738" s="3">
        <v>41925.4256944444</v>
      </c>
      <c r="S4738" t="s">
        <v>31</v>
      </c>
    </row>
    <row r="4739" customHeight="1" spans="1:19">
      <c r="A4739">
        <v>5333703721</v>
      </c>
      <c r="B4739" s="2" t="s">
        <v>13114</v>
      </c>
      <c r="C4739" t="s">
        <v>157</v>
      </c>
      <c r="D4739" t="s">
        <v>23</v>
      </c>
      <c r="E4739" t="s">
        <v>13115</v>
      </c>
      <c r="G4739">
        <v>74</v>
      </c>
      <c r="H4739">
        <v>470</v>
      </c>
      <c r="I4739">
        <v>207</v>
      </c>
      <c r="J4739" t="s">
        <v>26</v>
      </c>
      <c r="L4739" t="s">
        <v>51</v>
      </c>
      <c r="M4739">
        <v>0</v>
      </c>
      <c r="N4739">
        <v>0</v>
      </c>
      <c r="O4739">
        <v>-1</v>
      </c>
      <c r="P4739" t="s">
        <v>13116</v>
      </c>
      <c r="Q4739" t="s">
        <v>37</v>
      </c>
      <c r="R4739" s="3">
        <v>41930.5652777778</v>
      </c>
      <c r="S4739" t="s">
        <v>31</v>
      </c>
    </row>
    <row r="4740" customHeight="1" spans="1:19">
      <c r="A4740">
        <v>6071711168</v>
      </c>
      <c r="B4740" s="2" t="s">
        <v>13117</v>
      </c>
      <c r="C4740" t="s">
        <v>157</v>
      </c>
      <c r="D4740" t="s">
        <v>23</v>
      </c>
      <c r="E4740" t="s">
        <v>13118</v>
      </c>
      <c r="F4740" t="s">
        <v>13119</v>
      </c>
      <c r="G4740">
        <v>30</v>
      </c>
      <c r="H4740">
        <v>256</v>
      </c>
      <c r="I4740">
        <v>10</v>
      </c>
      <c r="J4740" t="s">
        <v>35</v>
      </c>
      <c r="L4740" t="s">
        <v>28</v>
      </c>
      <c r="M4740">
        <v>0</v>
      </c>
      <c r="N4740">
        <v>0</v>
      </c>
      <c r="O4740">
        <v>-1</v>
      </c>
      <c r="P4740" t="s">
        <v>6295</v>
      </c>
      <c r="Q4740" t="s">
        <v>439</v>
      </c>
      <c r="R4740" s="3">
        <v>42693.6951388889</v>
      </c>
      <c r="S4740" t="s">
        <v>31</v>
      </c>
    </row>
    <row r="4741" customHeight="1" spans="1:19">
      <c r="A4741">
        <v>6071711168</v>
      </c>
      <c r="B4741" s="2" t="s">
        <v>13120</v>
      </c>
      <c r="C4741" t="s">
        <v>22</v>
      </c>
      <c r="D4741" t="s">
        <v>23</v>
      </c>
      <c r="E4741" t="s">
        <v>13118</v>
      </c>
      <c r="F4741" t="s">
        <v>13119</v>
      </c>
      <c r="G4741">
        <v>30</v>
      </c>
      <c r="H4741">
        <v>256</v>
      </c>
      <c r="I4741">
        <v>10</v>
      </c>
      <c r="J4741" t="s">
        <v>35</v>
      </c>
      <c r="L4741" t="s">
        <v>28</v>
      </c>
      <c r="M4741">
        <v>0</v>
      </c>
      <c r="N4741">
        <v>0</v>
      </c>
      <c r="O4741">
        <v>-1</v>
      </c>
      <c r="P4741" t="s">
        <v>6295</v>
      </c>
      <c r="Q4741" t="s">
        <v>439</v>
      </c>
      <c r="R4741" s="3">
        <v>42693.6951388889</v>
      </c>
      <c r="S4741" t="s">
        <v>31</v>
      </c>
    </row>
    <row r="4742" customHeight="1" spans="1:19">
      <c r="A4742">
        <v>5386243708</v>
      </c>
      <c r="B4742" s="2" t="s">
        <v>13121</v>
      </c>
      <c r="C4742" t="s">
        <v>157</v>
      </c>
      <c r="D4742" t="s">
        <v>23</v>
      </c>
      <c r="E4742" t="s">
        <v>13122</v>
      </c>
      <c r="F4742" t="s">
        <v>13123</v>
      </c>
      <c r="G4742">
        <v>144</v>
      </c>
      <c r="H4742">
        <v>667</v>
      </c>
      <c r="I4742">
        <v>18</v>
      </c>
      <c r="J4742" t="s">
        <v>537</v>
      </c>
      <c r="K4742" t="s">
        <v>13124</v>
      </c>
      <c r="L4742" t="s">
        <v>28</v>
      </c>
      <c r="M4742">
        <v>7</v>
      </c>
      <c r="N4742">
        <v>0</v>
      </c>
      <c r="O4742">
        <v>-1</v>
      </c>
      <c r="P4742" t="s">
        <v>13125</v>
      </c>
      <c r="Q4742" t="s">
        <v>79</v>
      </c>
      <c r="R4742" s="3">
        <v>41967.4034722222</v>
      </c>
      <c r="S4742" t="s">
        <v>54</v>
      </c>
    </row>
    <row r="4743" customHeight="1" spans="1:21">
      <c r="A4743">
        <v>2412744762</v>
      </c>
      <c r="B4743" s="2" t="s">
        <v>13126</v>
      </c>
      <c r="C4743" t="s">
        <v>157</v>
      </c>
      <c r="D4743" t="s">
        <v>23</v>
      </c>
      <c r="E4743" t="s">
        <v>13127</v>
      </c>
      <c r="F4743" t="s">
        <v>13128</v>
      </c>
      <c r="G4743">
        <v>338</v>
      </c>
      <c r="H4743">
        <v>327</v>
      </c>
      <c r="I4743">
        <v>1012</v>
      </c>
      <c r="J4743" t="s">
        <v>68</v>
      </c>
      <c r="K4743" t="s">
        <v>3437</v>
      </c>
      <c r="L4743" t="s">
        <v>28</v>
      </c>
      <c r="M4743">
        <v>0</v>
      </c>
      <c r="N4743">
        <v>0</v>
      </c>
      <c r="O4743">
        <v>-1</v>
      </c>
      <c r="P4743" t="s">
        <v>13129</v>
      </c>
      <c r="Q4743" t="s">
        <v>71</v>
      </c>
      <c r="R4743" s="3">
        <v>40806.9118055556</v>
      </c>
      <c r="S4743" t="s">
        <v>31</v>
      </c>
      <c r="T4743" t="s">
        <v>13130</v>
      </c>
      <c r="U4743" t="s">
        <v>13131</v>
      </c>
    </row>
    <row r="4744" customHeight="1" spans="1:21">
      <c r="A4744">
        <v>6352987464</v>
      </c>
      <c r="B4744" s="2" t="s">
        <v>13132</v>
      </c>
      <c r="C4744" t="s">
        <v>157</v>
      </c>
      <c r="D4744" t="s">
        <v>23</v>
      </c>
      <c r="E4744" t="s">
        <v>13133</v>
      </c>
      <c r="G4744">
        <v>109</v>
      </c>
      <c r="H4744">
        <v>357</v>
      </c>
      <c r="I4744">
        <v>65</v>
      </c>
      <c r="J4744" t="s">
        <v>68</v>
      </c>
      <c r="K4744" t="s">
        <v>1699</v>
      </c>
      <c r="L4744" t="s">
        <v>28</v>
      </c>
      <c r="M4744">
        <v>0</v>
      </c>
      <c r="N4744">
        <v>0</v>
      </c>
      <c r="O4744">
        <v>-1</v>
      </c>
      <c r="P4744" t="s">
        <v>36</v>
      </c>
      <c r="Q4744" t="s">
        <v>71</v>
      </c>
      <c r="R4744" s="3">
        <v>42975.8895833333</v>
      </c>
      <c r="S4744" t="s">
        <v>31</v>
      </c>
      <c r="U4744" t="s">
        <v>1471</v>
      </c>
    </row>
    <row r="4745" customHeight="1" spans="1:19">
      <c r="A4745">
        <v>5815774084</v>
      </c>
      <c r="B4745" s="2" t="s">
        <v>13134</v>
      </c>
      <c r="C4745" t="s">
        <v>157</v>
      </c>
      <c r="D4745" t="s">
        <v>23</v>
      </c>
      <c r="E4745" t="s">
        <v>13135</v>
      </c>
      <c r="F4745" t="s">
        <v>13136</v>
      </c>
      <c r="G4745">
        <v>135</v>
      </c>
      <c r="H4745">
        <v>956</v>
      </c>
      <c r="I4745">
        <v>2</v>
      </c>
      <c r="J4745" t="s">
        <v>26</v>
      </c>
      <c r="L4745" t="s">
        <v>51</v>
      </c>
      <c r="M4745">
        <v>0</v>
      </c>
      <c r="N4745">
        <v>0</v>
      </c>
      <c r="O4745">
        <v>-1</v>
      </c>
      <c r="P4745" t="s">
        <v>100</v>
      </c>
      <c r="Q4745" t="s">
        <v>79</v>
      </c>
      <c r="R4745" s="3">
        <v>42368.8347222222</v>
      </c>
      <c r="S4745" t="s">
        <v>31</v>
      </c>
    </row>
    <row r="4746" customHeight="1" spans="1:21">
      <c r="A4746">
        <v>6916198499</v>
      </c>
      <c r="B4746" s="2" t="s">
        <v>13137</v>
      </c>
      <c r="C4746" t="s">
        <v>157</v>
      </c>
      <c r="D4746" t="s">
        <v>23</v>
      </c>
      <c r="E4746" t="s">
        <v>13138</v>
      </c>
      <c r="F4746" t="s">
        <v>13139</v>
      </c>
      <c r="G4746">
        <v>7</v>
      </c>
      <c r="H4746">
        <v>36</v>
      </c>
      <c r="I4746">
        <v>90</v>
      </c>
      <c r="J4746" t="s">
        <v>50</v>
      </c>
      <c r="L4746" t="s">
        <v>51</v>
      </c>
      <c r="M4746">
        <v>0</v>
      </c>
      <c r="N4746">
        <v>0</v>
      </c>
      <c r="O4746">
        <v>-1</v>
      </c>
      <c r="P4746" t="s">
        <v>13140</v>
      </c>
      <c r="Q4746" t="s">
        <v>439</v>
      </c>
      <c r="R4746" s="3">
        <v>43468.8465277778</v>
      </c>
      <c r="S4746" t="s">
        <v>38</v>
      </c>
      <c r="U4746" t="s">
        <v>658</v>
      </c>
    </row>
    <row r="4747" customHeight="1" spans="1:19">
      <c r="A4747">
        <v>7726851555</v>
      </c>
      <c r="B4747" s="2" t="s">
        <v>13141</v>
      </c>
      <c r="C4747" t="s">
        <v>8108</v>
      </c>
      <c r="D4747" t="s">
        <v>23</v>
      </c>
      <c r="E4747" t="s">
        <v>13142</v>
      </c>
      <c r="F4747" t="s">
        <v>13143</v>
      </c>
      <c r="G4747">
        <v>13</v>
      </c>
      <c r="H4747">
        <v>97</v>
      </c>
      <c r="I4747">
        <v>1221</v>
      </c>
      <c r="J4747" t="s">
        <v>273</v>
      </c>
      <c r="K4747" t="s">
        <v>274</v>
      </c>
      <c r="L4747" t="s">
        <v>28</v>
      </c>
      <c r="M4747">
        <v>0</v>
      </c>
      <c r="N4747">
        <v>0</v>
      </c>
      <c r="O4747">
        <v>-1</v>
      </c>
      <c r="P4747" t="s">
        <v>13144</v>
      </c>
      <c r="Q4747" t="s">
        <v>276</v>
      </c>
      <c r="R4747" s="3">
        <v>44538.59375</v>
      </c>
      <c r="S4747" t="s">
        <v>38</v>
      </c>
    </row>
    <row r="4748" customHeight="1" spans="1:21">
      <c r="A4748">
        <v>5720147969</v>
      </c>
      <c r="B4748" s="2" t="s">
        <v>13145</v>
      </c>
      <c r="C4748" t="s">
        <v>8108</v>
      </c>
      <c r="D4748" t="s">
        <v>23</v>
      </c>
      <c r="E4748" t="s">
        <v>13146</v>
      </c>
      <c r="F4748" t="s">
        <v>13147</v>
      </c>
      <c r="G4748">
        <v>22481</v>
      </c>
      <c r="H4748">
        <v>477</v>
      </c>
      <c r="I4748">
        <v>1494</v>
      </c>
      <c r="J4748" t="s">
        <v>537</v>
      </c>
      <c r="L4748" t="s">
        <v>28</v>
      </c>
      <c r="M4748">
        <v>4</v>
      </c>
      <c r="N4748">
        <v>1</v>
      </c>
      <c r="O4748">
        <v>0</v>
      </c>
      <c r="P4748" t="s">
        <v>100</v>
      </c>
      <c r="Q4748" t="s">
        <v>79</v>
      </c>
      <c r="R4748" s="3">
        <v>42284.7479166667</v>
      </c>
      <c r="S4748" t="s">
        <v>31</v>
      </c>
      <c r="T4748" t="s">
        <v>13148</v>
      </c>
      <c r="U4748" t="s">
        <v>1820</v>
      </c>
    </row>
    <row r="4749" customHeight="1" spans="1:19">
      <c r="A4749">
        <v>6031955130</v>
      </c>
      <c r="B4749" s="2" t="s">
        <v>13149</v>
      </c>
      <c r="C4749" t="s">
        <v>65</v>
      </c>
      <c r="D4749" t="s">
        <v>23</v>
      </c>
      <c r="E4749" t="s">
        <v>13150</v>
      </c>
      <c r="F4749" t="s">
        <v>13151</v>
      </c>
      <c r="G4749">
        <v>38</v>
      </c>
      <c r="H4749">
        <v>1010</v>
      </c>
      <c r="I4749">
        <v>288</v>
      </c>
      <c r="J4749" t="s">
        <v>1877</v>
      </c>
      <c r="K4749" t="s">
        <v>13152</v>
      </c>
      <c r="L4749" t="s">
        <v>28</v>
      </c>
      <c r="M4749">
        <v>0</v>
      </c>
      <c r="N4749">
        <v>0</v>
      </c>
      <c r="O4749">
        <v>-1</v>
      </c>
      <c r="P4749" t="s">
        <v>13153</v>
      </c>
      <c r="Q4749" t="s">
        <v>37</v>
      </c>
      <c r="R4749" s="3">
        <v>42639.7763888889</v>
      </c>
      <c r="S4749" t="s">
        <v>31</v>
      </c>
    </row>
    <row r="4750" customHeight="1" spans="1:19">
      <c r="A4750">
        <v>6031955130</v>
      </c>
      <c r="B4750" s="2" t="s">
        <v>13149</v>
      </c>
      <c r="C4750" t="s">
        <v>65</v>
      </c>
      <c r="D4750" t="s">
        <v>23</v>
      </c>
      <c r="E4750" t="s">
        <v>13150</v>
      </c>
      <c r="F4750" t="s">
        <v>13151</v>
      </c>
      <c r="G4750">
        <v>38</v>
      </c>
      <c r="H4750">
        <v>1010</v>
      </c>
      <c r="I4750">
        <v>288</v>
      </c>
      <c r="J4750" t="s">
        <v>1877</v>
      </c>
      <c r="K4750" t="s">
        <v>13152</v>
      </c>
      <c r="L4750" t="s">
        <v>28</v>
      </c>
      <c r="M4750">
        <v>0</v>
      </c>
      <c r="N4750">
        <v>0</v>
      </c>
      <c r="O4750">
        <v>-1</v>
      </c>
      <c r="P4750" t="s">
        <v>13153</v>
      </c>
      <c r="Q4750" t="s">
        <v>37</v>
      </c>
      <c r="R4750" s="3">
        <v>42639.7763888889</v>
      </c>
      <c r="S4750" t="s">
        <v>31</v>
      </c>
    </row>
    <row r="4751" customHeight="1" spans="1:19">
      <c r="A4751">
        <v>6854069045</v>
      </c>
      <c r="B4751" s="2" t="s">
        <v>13154</v>
      </c>
      <c r="C4751" t="s">
        <v>65</v>
      </c>
      <c r="D4751" t="s">
        <v>23</v>
      </c>
      <c r="E4751" t="s">
        <v>13155</v>
      </c>
      <c r="F4751" t="s">
        <v>13156</v>
      </c>
      <c r="G4751">
        <v>52</v>
      </c>
      <c r="H4751">
        <v>68</v>
      </c>
      <c r="I4751">
        <v>154</v>
      </c>
      <c r="J4751" t="s">
        <v>94</v>
      </c>
      <c r="L4751" t="s">
        <v>28</v>
      </c>
      <c r="M4751">
        <v>0</v>
      </c>
      <c r="N4751">
        <v>0</v>
      </c>
      <c r="O4751">
        <v>-1</v>
      </c>
      <c r="P4751" t="s">
        <v>36</v>
      </c>
      <c r="Q4751" t="s">
        <v>439</v>
      </c>
      <c r="R4751" s="3">
        <v>43420.70625</v>
      </c>
      <c r="S4751" t="s">
        <v>31</v>
      </c>
    </row>
    <row r="4752" customHeight="1" spans="1:19">
      <c r="A4752">
        <v>3901410943</v>
      </c>
      <c r="B4752" s="2" t="s">
        <v>13157</v>
      </c>
      <c r="C4752" t="s">
        <v>65</v>
      </c>
      <c r="D4752" t="s">
        <v>23</v>
      </c>
      <c r="E4752" t="s">
        <v>13158</v>
      </c>
      <c r="F4752" t="s">
        <v>13159</v>
      </c>
      <c r="G4752">
        <v>2236</v>
      </c>
      <c r="H4752">
        <v>406</v>
      </c>
      <c r="I4752">
        <v>7033</v>
      </c>
      <c r="J4752" t="s">
        <v>26</v>
      </c>
      <c r="K4752" t="s">
        <v>3161</v>
      </c>
      <c r="L4752" t="s">
        <v>51</v>
      </c>
      <c r="M4752">
        <v>3</v>
      </c>
      <c r="N4752">
        <v>0</v>
      </c>
      <c r="O4752">
        <v>-1</v>
      </c>
      <c r="P4752" t="s">
        <v>230</v>
      </c>
      <c r="Q4752" t="s">
        <v>101</v>
      </c>
      <c r="R4752" s="3">
        <v>41591.8208333333</v>
      </c>
      <c r="S4752" t="s">
        <v>54</v>
      </c>
    </row>
    <row r="4753" customHeight="1" spans="1:19">
      <c r="A4753">
        <v>7530459439</v>
      </c>
      <c r="B4753" s="2" t="s">
        <v>13160</v>
      </c>
      <c r="C4753" t="s">
        <v>65</v>
      </c>
      <c r="D4753" t="s">
        <v>23</v>
      </c>
      <c r="E4753" t="s">
        <v>13161</v>
      </c>
      <c r="F4753" t="s">
        <v>13162</v>
      </c>
      <c r="G4753">
        <v>30</v>
      </c>
      <c r="H4753">
        <v>114</v>
      </c>
      <c r="I4753">
        <v>7917</v>
      </c>
      <c r="J4753" t="s">
        <v>35</v>
      </c>
      <c r="L4753" t="s">
        <v>51</v>
      </c>
      <c r="M4753">
        <v>0</v>
      </c>
      <c r="N4753">
        <v>0</v>
      </c>
      <c r="O4753">
        <v>-1</v>
      </c>
      <c r="P4753" t="s">
        <v>36</v>
      </c>
      <c r="Q4753" t="s">
        <v>95</v>
      </c>
      <c r="R4753" s="3">
        <v>44169.3520833333</v>
      </c>
      <c r="S4753" t="s">
        <v>31</v>
      </c>
    </row>
    <row r="4754" customHeight="1" spans="1:19">
      <c r="A4754">
        <v>7466299776</v>
      </c>
      <c r="B4754" s="2" t="s">
        <v>13163</v>
      </c>
      <c r="C4754" t="s">
        <v>65</v>
      </c>
      <c r="D4754" t="s">
        <v>23</v>
      </c>
      <c r="E4754" t="s">
        <v>13164</v>
      </c>
      <c r="F4754" t="s">
        <v>13165</v>
      </c>
      <c r="G4754">
        <v>550</v>
      </c>
      <c r="H4754">
        <v>118</v>
      </c>
      <c r="I4754">
        <v>4136</v>
      </c>
      <c r="J4754" t="s">
        <v>273</v>
      </c>
      <c r="L4754" t="s">
        <v>51</v>
      </c>
      <c r="M4754">
        <v>0</v>
      </c>
      <c r="N4754">
        <v>0</v>
      </c>
      <c r="O4754">
        <v>-1</v>
      </c>
      <c r="P4754" t="s">
        <v>36</v>
      </c>
      <c r="Q4754" t="s">
        <v>160</v>
      </c>
      <c r="R4754" s="3">
        <v>43983.3611111111</v>
      </c>
      <c r="S4754" t="s">
        <v>31</v>
      </c>
    </row>
    <row r="4755" customHeight="1" spans="1:19">
      <c r="A4755">
        <v>7731063908</v>
      </c>
      <c r="B4755" s="2" t="s">
        <v>13166</v>
      </c>
      <c r="C4755" t="s">
        <v>65</v>
      </c>
      <c r="D4755" t="s">
        <v>23</v>
      </c>
      <c r="E4755" t="s">
        <v>13167</v>
      </c>
      <c r="G4755">
        <v>184</v>
      </c>
      <c r="H4755">
        <v>48</v>
      </c>
      <c r="I4755">
        <v>180</v>
      </c>
      <c r="J4755" t="s">
        <v>68</v>
      </c>
      <c r="K4755" t="s">
        <v>3192</v>
      </c>
      <c r="L4755" t="s">
        <v>51</v>
      </c>
      <c r="M4755">
        <v>2</v>
      </c>
      <c r="N4755">
        <v>0</v>
      </c>
      <c r="O4755">
        <v>-1</v>
      </c>
      <c r="P4755" t="s">
        <v>9703</v>
      </c>
      <c r="Q4755" t="s">
        <v>71</v>
      </c>
      <c r="R4755" s="3">
        <v>44553.5284722222</v>
      </c>
      <c r="S4755" t="s">
        <v>38</v>
      </c>
    </row>
    <row r="4756" customHeight="1" spans="1:19">
      <c r="A4756">
        <v>6789909413</v>
      </c>
      <c r="B4756" s="2" t="s">
        <v>13168</v>
      </c>
      <c r="C4756" t="s">
        <v>65</v>
      </c>
      <c r="D4756" t="s">
        <v>23</v>
      </c>
      <c r="E4756" t="s">
        <v>13169</v>
      </c>
      <c r="F4756" t="s">
        <v>13170</v>
      </c>
      <c r="G4756">
        <v>36</v>
      </c>
      <c r="H4756">
        <v>345</v>
      </c>
      <c r="I4756">
        <v>905</v>
      </c>
      <c r="J4756" t="s">
        <v>35</v>
      </c>
      <c r="L4756" t="s">
        <v>51</v>
      </c>
      <c r="M4756">
        <v>0</v>
      </c>
      <c r="N4756">
        <v>0</v>
      </c>
      <c r="O4756">
        <v>-1</v>
      </c>
      <c r="P4756" t="s">
        <v>36</v>
      </c>
      <c r="Q4756" t="s">
        <v>30</v>
      </c>
      <c r="R4756" s="3">
        <v>43993.4118055556</v>
      </c>
      <c r="S4756" t="s">
        <v>31</v>
      </c>
    </row>
    <row r="4757" customHeight="1" spans="1:21">
      <c r="A4757">
        <v>7373692433</v>
      </c>
      <c r="B4757" s="2" t="s">
        <v>13171</v>
      </c>
      <c r="C4757" t="s">
        <v>65</v>
      </c>
      <c r="D4757" t="s">
        <v>23</v>
      </c>
      <c r="E4757" t="s">
        <v>13172</v>
      </c>
      <c r="F4757" t="s">
        <v>1500</v>
      </c>
      <c r="G4757">
        <v>2323</v>
      </c>
      <c r="H4757">
        <v>483</v>
      </c>
      <c r="I4757">
        <v>1771</v>
      </c>
      <c r="J4757" t="s">
        <v>94</v>
      </c>
      <c r="K4757" t="s">
        <v>954</v>
      </c>
      <c r="L4757" t="s">
        <v>51</v>
      </c>
      <c r="M4757">
        <v>2</v>
      </c>
      <c r="N4757">
        <v>0</v>
      </c>
      <c r="O4757">
        <v>-1</v>
      </c>
      <c r="P4757" t="s">
        <v>13173</v>
      </c>
      <c r="Q4757" t="s">
        <v>597</v>
      </c>
      <c r="R4757" s="3">
        <v>43847.9305555556</v>
      </c>
      <c r="S4757" t="s">
        <v>38</v>
      </c>
      <c r="U4757" t="s">
        <v>190</v>
      </c>
    </row>
    <row r="4758" customHeight="1" spans="1:19">
      <c r="A4758">
        <v>6554302036</v>
      </c>
      <c r="B4758" s="2" t="s">
        <v>13174</v>
      </c>
      <c r="C4758" t="s">
        <v>65</v>
      </c>
      <c r="D4758" t="s">
        <v>23</v>
      </c>
      <c r="E4758" t="s">
        <v>13175</v>
      </c>
      <c r="F4758" t="s">
        <v>13176</v>
      </c>
      <c r="G4758">
        <v>34</v>
      </c>
      <c r="H4758">
        <v>91</v>
      </c>
      <c r="I4758">
        <v>259</v>
      </c>
      <c r="J4758" t="s">
        <v>94</v>
      </c>
      <c r="L4758" t="s">
        <v>51</v>
      </c>
      <c r="M4758">
        <v>1</v>
      </c>
      <c r="N4758">
        <v>0</v>
      </c>
      <c r="O4758">
        <v>-1</v>
      </c>
      <c r="P4758" t="s">
        <v>4095</v>
      </c>
      <c r="Q4758" t="s">
        <v>120</v>
      </c>
      <c r="R4758" s="3">
        <v>43239.4138888889</v>
      </c>
      <c r="S4758" t="s">
        <v>31</v>
      </c>
    </row>
    <row r="4759" customHeight="1" spans="1:21">
      <c r="A4759">
        <v>5708759276</v>
      </c>
      <c r="B4759" s="2" t="s">
        <v>13177</v>
      </c>
      <c r="C4759" t="s">
        <v>13074</v>
      </c>
      <c r="D4759" t="s">
        <v>23</v>
      </c>
      <c r="E4759" t="s">
        <v>13178</v>
      </c>
      <c r="G4759">
        <v>40</v>
      </c>
      <c r="H4759">
        <v>111</v>
      </c>
      <c r="I4759">
        <v>17</v>
      </c>
      <c r="J4759" t="s">
        <v>153</v>
      </c>
      <c r="L4759" t="s">
        <v>28</v>
      </c>
      <c r="M4759">
        <v>0</v>
      </c>
      <c r="N4759">
        <v>0</v>
      </c>
      <c r="O4759">
        <v>-1</v>
      </c>
      <c r="P4759" t="s">
        <v>11389</v>
      </c>
      <c r="Q4759" t="s">
        <v>46</v>
      </c>
      <c r="R4759" s="3">
        <v>42269.3152777778</v>
      </c>
      <c r="S4759" t="s">
        <v>31</v>
      </c>
      <c r="U4759" t="s">
        <v>13179</v>
      </c>
    </row>
    <row r="4760" customHeight="1" spans="1:19">
      <c r="A4760">
        <v>7315019502</v>
      </c>
      <c r="B4760" s="2" t="s">
        <v>13180</v>
      </c>
      <c r="C4760" t="s">
        <v>157</v>
      </c>
      <c r="D4760" t="s">
        <v>23</v>
      </c>
      <c r="E4760" t="s">
        <v>13181</v>
      </c>
      <c r="F4760" t="s">
        <v>13182</v>
      </c>
      <c r="G4760">
        <v>5</v>
      </c>
      <c r="H4760">
        <v>155</v>
      </c>
      <c r="I4760">
        <v>4</v>
      </c>
      <c r="J4760" t="s">
        <v>111</v>
      </c>
      <c r="K4760" t="s">
        <v>112</v>
      </c>
      <c r="L4760" t="s">
        <v>51</v>
      </c>
      <c r="M4760">
        <v>0</v>
      </c>
      <c r="N4760">
        <v>0</v>
      </c>
      <c r="O4760">
        <v>-1</v>
      </c>
      <c r="P4760" t="s">
        <v>13183</v>
      </c>
      <c r="Q4760" t="s">
        <v>318</v>
      </c>
      <c r="R4760" s="3">
        <v>43743.9631944444</v>
      </c>
      <c r="S4760" t="s">
        <v>38</v>
      </c>
    </row>
    <row r="4761" customHeight="1" spans="1:19">
      <c r="A4761">
        <v>5362474587</v>
      </c>
      <c r="B4761" s="2" t="s">
        <v>13184</v>
      </c>
      <c r="C4761" t="s">
        <v>65</v>
      </c>
      <c r="D4761" t="s">
        <v>23</v>
      </c>
      <c r="E4761" t="s">
        <v>13185</v>
      </c>
      <c r="F4761" t="s">
        <v>13186</v>
      </c>
      <c r="G4761">
        <v>1</v>
      </c>
      <c r="H4761">
        <v>86</v>
      </c>
      <c r="I4761">
        <v>9</v>
      </c>
      <c r="J4761" t="s">
        <v>26</v>
      </c>
      <c r="L4761" t="s">
        <v>28</v>
      </c>
      <c r="M4761">
        <v>0</v>
      </c>
      <c r="N4761">
        <v>0</v>
      </c>
      <c r="O4761">
        <v>-1</v>
      </c>
      <c r="P4761" t="s">
        <v>134</v>
      </c>
      <c r="R4761" s="3">
        <v>41952.0034722222</v>
      </c>
      <c r="S4761" t="s">
        <v>31</v>
      </c>
    </row>
    <row r="4762" customHeight="1" spans="1:19">
      <c r="A4762">
        <v>7489925155</v>
      </c>
      <c r="B4762" s="2" t="s">
        <v>13187</v>
      </c>
      <c r="C4762" t="s">
        <v>65</v>
      </c>
      <c r="D4762" t="s">
        <v>23</v>
      </c>
      <c r="E4762" t="s">
        <v>13188</v>
      </c>
      <c r="F4762" t="s">
        <v>13189</v>
      </c>
      <c r="G4762">
        <v>1954</v>
      </c>
      <c r="H4762">
        <v>447</v>
      </c>
      <c r="I4762">
        <v>1441</v>
      </c>
      <c r="J4762" t="s">
        <v>94</v>
      </c>
      <c r="K4762" t="s">
        <v>35</v>
      </c>
      <c r="L4762" t="s">
        <v>51</v>
      </c>
      <c r="M4762">
        <v>2</v>
      </c>
      <c r="N4762">
        <v>1</v>
      </c>
      <c r="O4762">
        <v>0</v>
      </c>
      <c r="P4762" t="s">
        <v>100</v>
      </c>
      <c r="Q4762" t="s">
        <v>101</v>
      </c>
      <c r="R4762" s="3">
        <v>44056.7743055556</v>
      </c>
      <c r="S4762" t="s">
        <v>31</v>
      </c>
    </row>
    <row r="4763" customHeight="1" spans="1:21">
      <c r="A4763">
        <v>3579589600</v>
      </c>
      <c r="B4763" s="2" t="s">
        <v>13190</v>
      </c>
      <c r="C4763" t="s">
        <v>13074</v>
      </c>
      <c r="D4763" t="s">
        <v>23</v>
      </c>
      <c r="E4763" t="s">
        <v>13191</v>
      </c>
      <c r="F4763" t="s">
        <v>13192</v>
      </c>
      <c r="G4763">
        <v>7683</v>
      </c>
      <c r="H4763">
        <v>377</v>
      </c>
      <c r="I4763">
        <v>752</v>
      </c>
      <c r="J4763" t="s">
        <v>50</v>
      </c>
      <c r="K4763" t="s">
        <v>463</v>
      </c>
      <c r="L4763" t="s">
        <v>28</v>
      </c>
      <c r="M4763">
        <v>4</v>
      </c>
      <c r="N4763">
        <v>1</v>
      </c>
      <c r="O4763">
        <v>0</v>
      </c>
      <c r="P4763" t="s">
        <v>13193</v>
      </c>
      <c r="Q4763" t="s">
        <v>53</v>
      </c>
      <c r="R4763" s="3">
        <v>41481.4645833333</v>
      </c>
      <c r="S4763" t="s">
        <v>54</v>
      </c>
      <c r="T4763" t="s">
        <v>13194</v>
      </c>
      <c r="U4763" t="s">
        <v>13195</v>
      </c>
    </row>
    <row r="4764" customHeight="1" spans="1:19">
      <c r="A4764">
        <v>7384706016</v>
      </c>
      <c r="B4764" s="2" t="s">
        <v>13196</v>
      </c>
      <c r="C4764" t="s">
        <v>157</v>
      </c>
      <c r="D4764" t="s">
        <v>23</v>
      </c>
      <c r="E4764" t="s">
        <v>13197</v>
      </c>
      <c r="F4764" t="s">
        <v>13198</v>
      </c>
      <c r="G4764">
        <v>66</v>
      </c>
      <c r="H4764">
        <v>105</v>
      </c>
      <c r="I4764">
        <v>4714</v>
      </c>
      <c r="J4764" t="s">
        <v>35</v>
      </c>
      <c r="L4764" t="s">
        <v>51</v>
      </c>
      <c r="M4764">
        <v>5</v>
      </c>
      <c r="N4764">
        <v>1</v>
      </c>
      <c r="O4764">
        <v>0</v>
      </c>
      <c r="P4764" t="s">
        <v>36</v>
      </c>
      <c r="Q4764" t="s">
        <v>37</v>
      </c>
      <c r="R4764" s="3">
        <v>43863.4069444444</v>
      </c>
      <c r="S4764" t="s">
        <v>31</v>
      </c>
    </row>
    <row r="4765" customHeight="1" spans="1:19">
      <c r="A4765">
        <v>7254905419</v>
      </c>
      <c r="B4765" s="2" t="s">
        <v>13199</v>
      </c>
      <c r="C4765" t="s">
        <v>65</v>
      </c>
      <c r="D4765" t="s">
        <v>23</v>
      </c>
      <c r="E4765" t="s">
        <v>13200</v>
      </c>
      <c r="F4765" t="s">
        <v>13201</v>
      </c>
      <c r="G4765">
        <v>102</v>
      </c>
      <c r="H4765">
        <v>362</v>
      </c>
      <c r="I4765">
        <v>2281</v>
      </c>
      <c r="J4765" t="s">
        <v>94</v>
      </c>
      <c r="L4765" t="s">
        <v>51</v>
      </c>
      <c r="M4765">
        <v>0</v>
      </c>
      <c r="N4765">
        <v>0</v>
      </c>
      <c r="O4765">
        <v>-1</v>
      </c>
      <c r="P4765" t="s">
        <v>608</v>
      </c>
      <c r="Q4765" t="s">
        <v>758</v>
      </c>
      <c r="R4765" s="3">
        <v>43669.9631944444</v>
      </c>
      <c r="S4765" t="s">
        <v>31</v>
      </c>
    </row>
    <row r="4766" customHeight="1" spans="1:19">
      <c r="A4766">
        <v>5318246365</v>
      </c>
      <c r="B4766" s="2" t="s">
        <v>13202</v>
      </c>
      <c r="C4766" t="s">
        <v>65</v>
      </c>
      <c r="D4766" t="s">
        <v>23</v>
      </c>
      <c r="E4766" t="s">
        <v>13203</v>
      </c>
      <c r="G4766">
        <v>2</v>
      </c>
      <c r="H4766">
        <v>87</v>
      </c>
      <c r="I4766">
        <v>247</v>
      </c>
      <c r="J4766" t="s">
        <v>1454</v>
      </c>
      <c r="K4766" t="s">
        <v>2496</v>
      </c>
      <c r="L4766" t="s">
        <v>28</v>
      </c>
      <c r="M4766">
        <v>0</v>
      </c>
      <c r="N4766">
        <v>0</v>
      </c>
      <c r="O4766">
        <v>-1</v>
      </c>
      <c r="P4766" t="s">
        <v>13204</v>
      </c>
      <c r="Q4766" t="s">
        <v>276</v>
      </c>
      <c r="R4766" s="3">
        <v>41918.5020833333</v>
      </c>
      <c r="S4766" t="s">
        <v>38</v>
      </c>
    </row>
    <row r="4767" customHeight="1" spans="1:19">
      <c r="A4767">
        <v>7586825204</v>
      </c>
      <c r="B4767" s="2" t="s">
        <v>13205</v>
      </c>
      <c r="C4767" t="s">
        <v>157</v>
      </c>
      <c r="D4767" t="s">
        <v>23</v>
      </c>
      <c r="E4767" t="s">
        <v>13206</v>
      </c>
      <c r="G4767">
        <v>2</v>
      </c>
      <c r="H4767">
        <v>51</v>
      </c>
      <c r="I4767">
        <v>0</v>
      </c>
      <c r="J4767" t="s">
        <v>35</v>
      </c>
      <c r="L4767" t="s">
        <v>28</v>
      </c>
      <c r="M4767">
        <v>0</v>
      </c>
      <c r="N4767">
        <v>0</v>
      </c>
      <c r="O4767">
        <v>-1</v>
      </c>
      <c r="P4767" t="s">
        <v>36</v>
      </c>
      <c r="Q4767" t="s">
        <v>95</v>
      </c>
      <c r="R4767" s="3">
        <v>44292.4576388889</v>
      </c>
      <c r="S4767" t="s">
        <v>31</v>
      </c>
    </row>
    <row r="4768" customHeight="1" spans="1:19">
      <c r="A4768">
        <v>6584031657</v>
      </c>
      <c r="B4768" s="2" t="s">
        <v>13207</v>
      </c>
      <c r="C4768" t="s">
        <v>2267</v>
      </c>
      <c r="E4768" t="s">
        <v>13208</v>
      </c>
      <c r="F4768" t="s">
        <v>13209</v>
      </c>
      <c r="G4768">
        <v>146</v>
      </c>
      <c r="H4768">
        <v>458</v>
      </c>
      <c r="I4768">
        <v>2931</v>
      </c>
      <c r="J4768" t="s">
        <v>35</v>
      </c>
      <c r="L4768" t="s">
        <v>51</v>
      </c>
      <c r="M4768">
        <v>1</v>
      </c>
      <c r="N4768">
        <v>0</v>
      </c>
      <c r="O4768">
        <v>-1</v>
      </c>
      <c r="P4768" t="s">
        <v>2227</v>
      </c>
      <c r="Q4768" t="s">
        <v>79</v>
      </c>
      <c r="R4768" s="3">
        <v>43277.0381944444</v>
      </c>
      <c r="S4768" t="s">
        <v>31</v>
      </c>
    </row>
    <row r="4769" customHeight="1" spans="1:19">
      <c r="A4769">
        <v>6418958481</v>
      </c>
      <c r="B4769" s="2" t="s">
        <v>13210</v>
      </c>
      <c r="C4769" t="s">
        <v>157</v>
      </c>
      <c r="D4769" t="s">
        <v>23</v>
      </c>
      <c r="E4769" t="s">
        <v>13211</v>
      </c>
      <c r="F4769" t="s">
        <v>13212</v>
      </c>
      <c r="G4769">
        <v>1522</v>
      </c>
      <c r="H4769">
        <v>381</v>
      </c>
      <c r="I4769">
        <v>14567</v>
      </c>
      <c r="J4769" t="s">
        <v>204</v>
      </c>
      <c r="L4769" t="s">
        <v>51</v>
      </c>
      <c r="M4769">
        <v>6</v>
      </c>
      <c r="N4769">
        <v>1</v>
      </c>
      <c r="O4769">
        <v>0</v>
      </c>
      <c r="P4769" t="s">
        <v>13213</v>
      </c>
      <c r="Q4769" t="s">
        <v>199</v>
      </c>
      <c r="R4769" s="3">
        <v>43066.5284722222</v>
      </c>
      <c r="S4769" t="s">
        <v>31</v>
      </c>
    </row>
    <row r="4770" customHeight="1" spans="1:19">
      <c r="A4770">
        <v>5751686624</v>
      </c>
      <c r="B4770" s="2" t="s">
        <v>13214</v>
      </c>
      <c r="C4770" t="s">
        <v>3542</v>
      </c>
      <c r="D4770" t="s">
        <v>23</v>
      </c>
      <c r="E4770" t="s">
        <v>13215</v>
      </c>
      <c r="F4770" t="s">
        <v>13216</v>
      </c>
      <c r="G4770">
        <v>1206</v>
      </c>
      <c r="H4770">
        <v>387</v>
      </c>
      <c r="I4770">
        <v>1811</v>
      </c>
      <c r="J4770" t="s">
        <v>204</v>
      </c>
      <c r="L4770" t="s">
        <v>51</v>
      </c>
      <c r="M4770">
        <v>1</v>
      </c>
      <c r="N4770">
        <v>1</v>
      </c>
      <c r="O4770">
        <v>0</v>
      </c>
      <c r="P4770" t="s">
        <v>13217</v>
      </c>
      <c r="Q4770" t="s">
        <v>84</v>
      </c>
      <c r="R4770" s="3">
        <v>42315.7618055556</v>
      </c>
      <c r="S4770" t="s">
        <v>31</v>
      </c>
    </row>
    <row r="4771" customHeight="1" spans="1:19">
      <c r="A4771">
        <v>7514033908</v>
      </c>
      <c r="B4771" s="2" t="s">
        <v>13218</v>
      </c>
      <c r="C4771" t="s">
        <v>157</v>
      </c>
      <c r="D4771" t="s">
        <v>23</v>
      </c>
      <c r="E4771" t="s">
        <v>13219</v>
      </c>
      <c r="G4771">
        <v>2</v>
      </c>
      <c r="H4771">
        <v>0</v>
      </c>
      <c r="I4771">
        <v>0</v>
      </c>
      <c r="J4771" t="s">
        <v>35</v>
      </c>
      <c r="L4771" t="s">
        <v>28</v>
      </c>
      <c r="M4771">
        <v>0</v>
      </c>
      <c r="N4771">
        <v>0</v>
      </c>
      <c r="O4771">
        <v>-1</v>
      </c>
      <c r="P4771" t="s">
        <v>36</v>
      </c>
      <c r="Q4771" t="s">
        <v>120</v>
      </c>
      <c r="R4771" s="3">
        <v>44124.7236111111</v>
      </c>
      <c r="S4771" t="s">
        <v>38</v>
      </c>
    </row>
    <row r="4772" customHeight="1" spans="1:19">
      <c r="A4772">
        <v>7573418341</v>
      </c>
      <c r="B4772" s="2" t="s">
        <v>13220</v>
      </c>
      <c r="C4772" t="s">
        <v>13074</v>
      </c>
      <c r="D4772" t="s">
        <v>23</v>
      </c>
      <c r="E4772" t="s">
        <v>13221</v>
      </c>
      <c r="G4772">
        <v>2</v>
      </c>
      <c r="H4772">
        <v>34</v>
      </c>
      <c r="I4772">
        <v>14</v>
      </c>
      <c r="J4772" t="s">
        <v>35</v>
      </c>
      <c r="L4772" t="s">
        <v>28</v>
      </c>
      <c r="M4772">
        <v>0</v>
      </c>
      <c r="N4772">
        <v>0</v>
      </c>
      <c r="O4772">
        <v>-1</v>
      </c>
      <c r="P4772" t="s">
        <v>36</v>
      </c>
      <c r="Q4772" t="s">
        <v>63</v>
      </c>
      <c r="R4772" s="3">
        <v>44264.9291666667</v>
      </c>
      <c r="S4772" t="s">
        <v>38</v>
      </c>
    </row>
    <row r="4773" customHeight="1" spans="1:19">
      <c r="A4773">
        <v>3200333710</v>
      </c>
      <c r="B4773" s="2" t="s">
        <v>13222</v>
      </c>
      <c r="C4773" t="s">
        <v>13074</v>
      </c>
      <c r="D4773" t="s">
        <v>23</v>
      </c>
      <c r="E4773" t="s">
        <v>13223</v>
      </c>
      <c r="G4773">
        <v>174</v>
      </c>
      <c r="H4773">
        <v>439</v>
      </c>
      <c r="I4773">
        <v>22</v>
      </c>
      <c r="J4773" t="s">
        <v>35</v>
      </c>
      <c r="L4773" t="s">
        <v>51</v>
      </c>
      <c r="M4773">
        <v>0</v>
      </c>
      <c r="N4773">
        <v>0</v>
      </c>
      <c r="O4773">
        <v>-1</v>
      </c>
      <c r="Q4773" t="s">
        <v>183</v>
      </c>
      <c r="R4773" s="3">
        <v>41329.4409722222</v>
      </c>
      <c r="S4773" t="s">
        <v>54</v>
      </c>
    </row>
    <row r="4774" customHeight="1" spans="1:19">
      <c r="A4774">
        <v>7264825417</v>
      </c>
      <c r="B4774" s="2" t="s">
        <v>13224</v>
      </c>
      <c r="C4774" t="s">
        <v>157</v>
      </c>
      <c r="D4774" t="s">
        <v>23</v>
      </c>
      <c r="E4774" t="s">
        <v>13225</v>
      </c>
      <c r="F4774" t="s">
        <v>13226</v>
      </c>
      <c r="G4774">
        <v>47</v>
      </c>
      <c r="H4774">
        <v>569</v>
      </c>
      <c r="I4774">
        <v>169</v>
      </c>
      <c r="J4774" t="s">
        <v>94</v>
      </c>
      <c r="K4774" t="s">
        <v>1318</v>
      </c>
      <c r="L4774" t="s">
        <v>51</v>
      </c>
      <c r="M4774">
        <v>3</v>
      </c>
      <c r="N4774">
        <v>0</v>
      </c>
      <c r="O4774">
        <v>-1</v>
      </c>
      <c r="P4774" t="s">
        <v>62</v>
      </c>
      <c r="Q4774" t="s">
        <v>856</v>
      </c>
      <c r="R4774" s="3">
        <v>43673.49375</v>
      </c>
      <c r="S4774" t="s">
        <v>31</v>
      </c>
    </row>
    <row r="4775" customHeight="1" spans="1:19">
      <c r="A4775">
        <v>6786309348</v>
      </c>
      <c r="B4775" s="2" t="s">
        <v>13227</v>
      </c>
      <c r="C4775" t="s">
        <v>157</v>
      </c>
      <c r="D4775" t="s">
        <v>23</v>
      </c>
      <c r="E4775" t="s">
        <v>13228</v>
      </c>
      <c r="G4775">
        <v>6</v>
      </c>
      <c r="H4775">
        <v>936</v>
      </c>
      <c r="I4775">
        <v>7</v>
      </c>
      <c r="J4775" t="s">
        <v>35</v>
      </c>
      <c r="L4775" t="s">
        <v>51</v>
      </c>
      <c r="M4775">
        <v>0</v>
      </c>
      <c r="N4775">
        <v>0</v>
      </c>
      <c r="O4775">
        <v>-1</v>
      </c>
      <c r="P4775" t="s">
        <v>36</v>
      </c>
      <c r="Q4775" t="s">
        <v>84</v>
      </c>
      <c r="R4775" s="3">
        <v>43394.4993055556</v>
      </c>
      <c r="S4775" t="s">
        <v>31</v>
      </c>
    </row>
    <row r="4776" customHeight="1" spans="1:19">
      <c r="A4776">
        <v>7327922049</v>
      </c>
      <c r="B4776" s="2" t="s">
        <v>13229</v>
      </c>
      <c r="C4776" t="s">
        <v>157</v>
      </c>
      <c r="D4776" t="s">
        <v>23</v>
      </c>
      <c r="E4776" t="s">
        <v>13230</v>
      </c>
      <c r="G4776">
        <v>1</v>
      </c>
      <c r="H4776">
        <v>204</v>
      </c>
      <c r="I4776">
        <v>521</v>
      </c>
      <c r="J4776" t="s">
        <v>35</v>
      </c>
      <c r="L4776" t="s">
        <v>51</v>
      </c>
      <c r="M4776">
        <v>1</v>
      </c>
      <c r="N4776">
        <v>0</v>
      </c>
      <c r="O4776">
        <v>-1</v>
      </c>
      <c r="P4776" t="s">
        <v>36</v>
      </c>
      <c r="Q4776" t="s">
        <v>347</v>
      </c>
      <c r="R4776" s="3">
        <v>43764.5375</v>
      </c>
      <c r="S4776" t="s">
        <v>31</v>
      </c>
    </row>
    <row r="4777" customHeight="1" spans="1:19">
      <c r="A4777">
        <v>3173803610</v>
      </c>
      <c r="B4777" s="2" t="s">
        <v>13231</v>
      </c>
      <c r="C4777" t="s">
        <v>157</v>
      </c>
      <c r="D4777" t="s">
        <v>23</v>
      </c>
      <c r="E4777" t="s">
        <v>13232</v>
      </c>
      <c r="F4777" t="s">
        <v>13233</v>
      </c>
      <c r="G4777">
        <v>305</v>
      </c>
      <c r="H4777">
        <v>209</v>
      </c>
      <c r="I4777">
        <v>6</v>
      </c>
      <c r="J4777" t="s">
        <v>35</v>
      </c>
      <c r="L4777" t="s">
        <v>51</v>
      </c>
      <c r="M4777">
        <v>0</v>
      </c>
      <c r="N4777">
        <v>0</v>
      </c>
      <c r="O4777">
        <v>-1</v>
      </c>
      <c r="Q4777" t="s">
        <v>8635</v>
      </c>
      <c r="R4777" s="3">
        <v>41305.7270833333</v>
      </c>
      <c r="S4777" t="s">
        <v>54</v>
      </c>
    </row>
    <row r="4778" customHeight="1" spans="1:19">
      <c r="A4778">
        <v>3173803610</v>
      </c>
      <c r="B4778" s="2" t="s">
        <v>13234</v>
      </c>
      <c r="C4778" t="s">
        <v>157</v>
      </c>
      <c r="D4778" t="s">
        <v>23</v>
      </c>
      <c r="E4778" t="s">
        <v>13232</v>
      </c>
      <c r="F4778" t="s">
        <v>13233</v>
      </c>
      <c r="G4778">
        <v>305</v>
      </c>
      <c r="H4778">
        <v>209</v>
      </c>
      <c r="I4778">
        <v>6</v>
      </c>
      <c r="J4778" t="s">
        <v>35</v>
      </c>
      <c r="L4778" t="s">
        <v>51</v>
      </c>
      <c r="M4778">
        <v>0</v>
      </c>
      <c r="N4778">
        <v>0</v>
      </c>
      <c r="O4778">
        <v>-1</v>
      </c>
      <c r="Q4778" t="s">
        <v>8635</v>
      </c>
      <c r="R4778" s="3">
        <v>41305.7270833333</v>
      </c>
      <c r="S4778" t="s">
        <v>54</v>
      </c>
    </row>
    <row r="4779" customHeight="1" spans="1:19">
      <c r="A4779">
        <v>7355352057</v>
      </c>
      <c r="B4779" s="2" t="s">
        <v>13235</v>
      </c>
      <c r="C4779" t="s">
        <v>157</v>
      </c>
      <c r="D4779" t="s">
        <v>23</v>
      </c>
      <c r="E4779" t="s">
        <v>13236</v>
      </c>
      <c r="F4779" t="s">
        <v>13237</v>
      </c>
      <c r="G4779">
        <v>551</v>
      </c>
      <c r="H4779">
        <v>363</v>
      </c>
      <c r="I4779">
        <v>7659</v>
      </c>
      <c r="J4779" t="s">
        <v>117</v>
      </c>
      <c r="K4779" t="s">
        <v>5771</v>
      </c>
      <c r="L4779" t="s">
        <v>51</v>
      </c>
      <c r="M4779">
        <v>3</v>
      </c>
      <c r="N4779">
        <v>1</v>
      </c>
      <c r="O4779">
        <v>0</v>
      </c>
      <c r="P4779" t="s">
        <v>182</v>
      </c>
      <c r="Q4779" t="s">
        <v>120</v>
      </c>
      <c r="R4779" s="3">
        <v>43813.6590277778</v>
      </c>
      <c r="S4779" t="s">
        <v>31</v>
      </c>
    </row>
    <row r="4780" customHeight="1" spans="1:19">
      <c r="A4780">
        <v>6382345678</v>
      </c>
      <c r="B4780" s="2" t="s">
        <v>13238</v>
      </c>
      <c r="C4780" t="s">
        <v>157</v>
      </c>
      <c r="D4780" t="s">
        <v>23</v>
      </c>
      <c r="E4780" t="s">
        <v>13239</v>
      </c>
      <c r="G4780">
        <v>30</v>
      </c>
      <c r="H4780">
        <v>161</v>
      </c>
      <c r="I4780">
        <v>13</v>
      </c>
      <c r="J4780" t="s">
        <v>68</v>
      </c>
      <c r="K4780" t="s">
        <v>69</v>
      </c>
      <c r="L4780" t="s">
        <v>28</v>
      </c>
      <c r="M4780">
        <v>0</v>
      </c>
      <c r="N4780">
        <v>0</v>
      </c>
      <c r="O4780">
        <v>-1</v>
      </c>
      <c r="P4780" t="s">
        <v>36</v>
      </c>
      <c r="Q4780" t="s">
        <v>71</v>
      </c>
      <c r="R4780" s="3">
        <v>43013.975</v>
      </c>
      <c r="S4780" t="s">
        <v>31</v>
      </c>
    </row>
    <row r="4781" customHeight="1" spans="1:19">
      <c r="A4781">
        <v>5265083107</v>
      </c>
      <c r="B4781" s="2" t="s">
        <v>13240</v>
      </c>
      <c r="C4781" t="s">
        <v>13074</v>
      </c>
      <c r="D4781" t="s">
        <v>23</v>
      </c>
      <c r="E4781" t="s">
        <v>13241</v>
      </c>
      <c r="G4781">
        <v>49</v>
      </c>
      <c r="H4781">
        <v>172</v>
      </c>
      <c r="I4781">
        <v>23</v>
      </c>
      <c r="J4781" t="s">
        <v>619</v>
      </c>
      <c r="K4781" t="s">
        <v>35</v>
      </c>
      <c r="L4781" t="s">
        <v>28</v>
      </c>
      <c r="M4781">
        <v>1</v>
      </c>
      <c r="N4781">
        <v>0</v>
      </c>
      <c r="O4781">
        <v>-1</v>
      </c>
      <c r="P4781" t="s">
        <v>13242</v>
      </c>
      <c r="Q4781" t="s">
        <v>37</v>
      </c>
      <c r="R4781" s="3">
        <v>41874.5583333333</v>
      </c>
      <c r="S4781" t="s">
        <v>31</v>
      </c>
    </row>
    <row r="4782" customHeight="1" spans="1:21">
      <c r="A4782">
        <v>6539979927</v>
      </c>
      <c r="B4782" s="2" t="s">
        <v>13243</v>
      </c>
      <c r="C4782" t="s">
        <v>3542</v>
      </c>
      <c r="D4782" t="s">
        <v>23</v>
      </c>
      <c r="E4782" t="s">
        <v>13244</v>
      </c>
      <c r="F4782" t="s">
        <v>13245</v>
      </c>
      <c r="G4782">
        <v>5</v>
      </c>
      <c r="H4782">
        <v>100</v>
      </c>
      <c r="I4782">
        <v>63</v>
      </c>
      <c r="J4782" t="s">
        <v>50</v>
      </c>
      <c r="L4782" t="s">
        <v>28</v>
      </c>
      <c r="M4782">
        <v>0</v>
      </c>
      <c r="N4782">
        <v>0</v>
      </c>
      <c r="O4782">
        <v>-1</v>
      </c>
      <c r="P4782" t="s">
        <v>13246</v>
      </c>
      <c r="Q4782" t="s">
        <v>101</v>
      </c>
      <c r="R4782" s="3">
        <v>43417.9340277778</v>
      </c>
      <c r="S4782" t="s">
        <v>31</v>
      </c>
      <c r="U4782" t="s">
        <v>3278</v>
      </c>
    </row>
    <row r="4783" customHeight="1" spans="1:19">
      <c r="A4783">
        <v>6588928448</v>
      </c>
      <c r="B4783" s="2" t="s">
        <v>13247</v>
      </c>
      <c r="C4783" t="s">
        <v>65</v>
      </c>
      <c r="D4783" t="s">
        <v>23</v>
      </c>
      <c r="E4783" t="s">
        <v>13248</v>
      </c>
      <c r="F4783" t="s">
        <v>13249</v>
      </c>
      <c r="G4783">
        <v>181</v>
      </c>
      <c r="H4783">
        <v>656</v>
      </c>
      <c r="I4783">
        <v>15675</v>
      </c>
      <c r="J4783" t="s">
        <v>35</v>
      </c>
      <c r="L4783" t="s">
        <v>51</v>
      </c>
      <c r="M4783">
        <v>6</v>
      </c>
      <c r="N4783">
        <v>1</v>
      </c>
      <c r="O4783">
        <v>0</v>
      </c>
      <c r="P4783" t="s">
        <v>36</v>
      </c>
      <c r="Q4783" t="s">
        <v>37</v>
      </c>
      <c r="R4783" s="3">
        <v>43283.4229166667</v>
      </c>
      <c r="S4783" t="s">
        <v>31</v>
      </c>
    </row>
    <row r="4784" customHeight="1" spans="1:19">
      <c r="A4784">
        <v>2387288105</v>
      </c>
      <c r="B4784" s="2" t="s">
        <v>13250</v>
      </c>
      <c r="C4784" t="s">
        <v>13074</v>
      </c>
      <c r="D4784" t="s">
        <v>23</v>
      </c>
      <c r="E4784" t="s">
        <v>13251</v>
      </c>
      <c r="F4784" t="s">
        <v>13252</v>
      </c>
      <c r="G4784">
        <v>262</v>
      </c>
      <c r="H4784">
        <v>174</v>
      </c>
      <c r="I4784">
        <v>754</v>
      </c>
      <c r="J4784" t="s">
        <v>726</v>
      </c>
      <c r="K4784" t="s">
        <v>727</v>
      </c>
      <c r="L4784" t="s">
        <v>51</v>
      </c>
      <c r="M4784">
        <v>0</v>
      </c>
      <c r="N4784">
        <v>0</v>
      </c>
      <c r="O4784">
        <v>-1</v>
      </c>
      <c r="P4784" t="s">
        <v>13253</v>
      </c>
      <c r="Q4784" t="s">
        <v>245</v>
      </c>
      <c r="R4784" s="3">
        <v>40815.275</v>
      </c>
      <c r="S4784" t="s">
        <v>31</v>
      </c>
    </row>
    <row r="4785" customHeight="1" spans="1:19">
      <c r="A4785">
        <v>5325381751</v>
      </c>
      <c r="B4785" s="2" t="s">
        <v>13254</v>
      </c>
      <c r="C4785" t="s">
        <v>65</v>
      </c>
      <c r="D4785" t="s">
        <v>23</v>
      </c>
      <c r="E4785" t="s">
        <v>13255</v>
      </c>
      <c r="F4785" t="s">
        <v>13256</v>
      </c>
      <c r="G4785">
        <v>1425</v>
      </c>
      <c r="H4785">
        <v>97</v>
      </c>
      <c r="I4785">
        <v>13259</v>
      </c>
      <c r="J4785" t="s">
        <v>94</v>
      </c>
      <c r="L4785" t="s">
        <v>51</v>
      </c>
      <c r="M4785">
        <v>0</v>
      </c>
      <c r="N4785">
        <v>1</v>
      </c>
      <c r="O4785">
        <v>0</v>
      </c>
      <c r="P4785" t="s">
        <v>275</v>
      </c>
      <c r="Q4785" t="s">
        <v>199</v>
      </c>
      <c r="R4785" s="3">
        <v>41961.7131944444</v>
      </c>
      <c r="S4785" t="s">
        <v>31</v>
      </c>
    </row>
    <row r="4786" customHeight="1" spans="1:19">
      <c r="A4786">
        <v>7165791361</v>
      </c>
      <c r="B4786" s="2" t="s">
        <v>13257</v>
      </c>
      <c r="C4786" t="s">
        <v>157</v>
      </c>
      <c r="D4786" t="s">
        <v>23</v>
      </c>
      <c r="E4786" t="s">
        <v>13258</v>
      </c>
      <c r="F4786" t="s">
        <v>13259</v>
      </c>
      <c r="G4786">
        <v>32</v>
      </c>
      <c r="H4786">
        <v>309</v>
      </c>
      <c r="I4786">
        <v>382</v>
      </c>
      <c r="J4786" t="s">
        <v>60</v>
      </c>
      <c r="K4786" t="s">
        <v>61</v>
      </c>
      <c r="L4786" t="s">
        <v>51</v>
      </c>
      <c r="M4786">
        <v>2</v>
      </c>
      <c r="N4786">
        <v>0</v>
      </c>
      <c r="O4786">
        <v>-1</v>
      </c>
      <c r="P4786" t="s">
        <v>4544</v>
      </c>
      <c r="Q4786" t="s">
        <v>63</v>
      </c>
      <c r="R4786" s="3">
        <v>43613.8819444444</v>
      </c>
      <c r="S4786" t="s">
        <v>31</v>
      </c>
    </row>
    <row r="4787" customHeight="1" spans="1:19">
      <c r="A4787">
        <v>7544587260</v>
      </c>
      <c r="B4787" s="2" t="s">
        <v>13260</v>
      </c>
      <c r="C4787" t="s">
        <v>157</v>
      </c>
      <c r="D4787" t="s">
        <v>23</v>
      </c>
      <c r="E4787" t="s">
        <v>13261</v>
      </c>
      <c r="G4787">
        <v>3</v>
      </c>
      <c r="H4787">
        <v>73</v>
      </c>
      <c r="I4787">
        <v>0</v>
      </c>
      <c r="J4787" t="s">
        <v>50</v>
      </c>
      <c r="L4787" t="s">
        <v>28</v>
      </c>
      <c r="M4787">
        <v>0</v>
      </c>
      <c r="N4787">
        <v>0</v>
      </c>
      <c r="O4787">
        <v>-1</v>
      </c>
      <c r="P4787" t="s">
        <v>13262</v>
      </c>
      <c r="Q4787" t="s">
        <v>53</v>
      </c>
      <c r="R4787" s="3">
        <v>44200.4847222222</v>
      </c>
      <c r="S4787" t="s">
        <v>31</v>
      </c>
    </row>
    <row r="4788" customHeight="1" spans="1:19">
      <c r="A4788">
        <v>1750766571</v>
      </c>
      <c r="B4788" s="2" t="s">
        <v>13263</v>
      </c>
      <c r="C4788" t="s">
        <v>13264</v>
      </c>
      <c r="D4788" t="s">
        <v>23</v>
      </c>
      <c r="E4788" t="s">
        <v>13265</v>
      </c>
      <c r="F4788" t="s">
        <v>13266</v>
      </c>
      <c r="G4788">
        <v>68</v>
      </c>
      <c r="H4788">
        <v>165</v>
      </c>
      <c r="I4788">
        <v>627</v>
      </c>
      <c r="J4788" t="s">
        <v>153</v>
      </c>
      <c r="K4788" t="s">
        <v>9509</v>
      </c>
      <c r="L4788" t="s">
        <v>28</v>
      </c>
      <c r="M4788">
        <v>0</v>
      </c>
      <c r="N4788">
        <v>0</v>
      </c>
      <c r="O4788">
        <v>-1</v>
      </c>
      <c r="P4788" t="s">
        <v>13267</v>
      </c>
      <c r="Q4788" t="s">
        <v>53</v>
      </c>
      <c r="R4788" s="3">
        <v>41313.5805555556</v>
      </c>
      <c r="S4788" t="s">
        <v>31</v>
      </c>
    </row>
    <row r="4789" customHeight="1" spans="1:19">
      <c r="A4789">
        <v>3904774495</v>
      </c>
      <c r="B4789" s="2" t="s">
        <v>13268</v>
      </c>
      <c r="C4789" t="s">
        <v>13264</v>
      </c>
      <c r="D4789" t="s">
        <v>23</v>
      </c>
      <c r="E4789" t="s">
        <v>13269</v>
      </c>
      <c r="F4789" t="s">
        <v>13270</v>
      </c>
      <c r="G4789">
        <v>17464</v>
      </c>
      <c r="H4789">
        <v>326</v>
      </c>
      <c r="I4789">
        <v>238</v>
      </c>
      <c r="J4789" t="s">
        <v>204</v>
      </c>
      <c r="L4789" t="s">
        <v>51</v>
      </c>
      <c r="M4789">
        <v>7</v>
      </c>
      <c r="N4789">
        <v>1</v>
      </c>
      <c r="O4789">
        <v>0</v>
      </c>
      <c r="P4789" t="s">
        <v>13271</v>
      </c>
      <c r="Q4789" t="s">
        <v>84</v>
      </c>
      <c r="R4789" s="3">
        <v>41593.5118055556</v>
      </c>
      <c r="S4789" t="s">
        <v>54</v>
      </c>
    </row>
    <row r="4790" customHeight="1" spans="1:19">
      <c r="A4790">
        <v>7496046296</v>
      </c>
      <c r="B4790" s="2" t="s">
        <v>13272</v>
      </c>
      <c r="C4790" t="s">
        <v>13074</v>
      </c>
      <c r="D4790" t="s">
        <v>23</v>
      </c>
      <c r="E4790" t="s">
        <v>13273</v>
      </c>
      <c r="F4790" t="s">
        <v>13274</v>
      </c>
      <c r="G4790">
        <v>7</v>
      </c>
      <c r="H4790">
        <v>181</v>
      </c>
      <c r="I4790">
        <v>25</v>
      </c>
      <c r="J4790" t="s">
        <v>273</v>
      </c>
      <c r="K4790" t="s">
        <v>2533</v>
      </c>
      <c r="L4790" t="s">
        <v>28</v>
      </c>
      <c r="M4790">
        <v>0</v>
      </c>
      <c r="N4790">
        <v>0</v>
      </c>
      <c r="O4790">
        <v>-1</v>
      </c>
      <c r="P4790" t="s">
        <v>275</v>
      </c>
      <c r="Q4790" t="s">
        <v>276</v>
      </c>
      <c r="R4790" s="3">
        <v>44068.7152777778</v>
      </c>
      <c r="S4790" t="s">
        <v>31</v>
      </c>
    </row>
    <row r="4791" customHeight="1" spans="1:19">
      <c r="A4791">
        <v>6480723923</v>
      </c>
      <c r="B4791" s="2" t="s">
        <v>13275</v>
      </c>
      <c r="C4791" t="s">
        <v>65</v>
      </c>
      <c r="D4791" t="s">
        <v>23</v>
      </c>
      <c r="E4791" t="s">
        <v>13276</v>
      </c>
      <c r="F4791" t="s">
        <v>13277</v>
      </c>
      <c r="G4791">
        <v>412</v>
      </c>
      <c r="H4791">
        <v>549</v>
      </c>
      <c r="I4791">
        <v>657</v>
      </c>
      <c r="J4791" t="s">
        <v>35</v>
      </c>
      <c r="L4791" t="s">
        <v>28</v>
      </c>
      <c r="M4791">
        <v>1</v>
      </c>
      <c r="N4791">
        <v>0</v>
      </c>
      <c r="O4791">
        <v>-1</v>
      </c>
      <c r="P4791" t="s">
        <v>36</v>
      </c>
      <c r="Q4791" t="s">
        <v>53</v>
      </c>
      <c r="R4791" s="3">
        <v>43138.6173611111</v>
      </c>
      <c r="S4791" t="s">
        <v>31</v>
      </c>
    </row>
    <row r="4792" customHeight="1" spans="1:19">
      <c r="A4792">
        <v>7708037521</v>
      </c>
      <c r="B4792" s="2" t="s">
        <v>13278</v>
      </c>
      <c r="C4792" t="s">
        <v>65</v>
      </c>
      <c r="D4792" t="s">
        <v>23</v>
      </c>
      <c r="E4792" t="s">
        <v>13279</v>
      </c>
      <c r="F4792" t="s">
        <v>13280</v>
      </c>
      <c r="G4792">
        <v>2</v>
      </c>
      <c r="H4792">
        <v>16</v>
      </c>
      <c r="I4792">
        <v>13</v>
      </c>
      <c r="J4792" t="s">
        <v>35</v>
      </c>
      <c r="L4792" t="s">
        <v>28</v>
      </c>
      <c r="M4792">
        <v>0</v>
      </c>
      <c r="N4792">
        <v>0</v>
      </c>
      <c r="O4792">
        <v>-1</v>
      </c>
      <c r="P4792" t="s">
        <v>36</v>
      </c>
      <c r="Q4792" t="s">
        <v>71</v>
      </c>
      <c r="R4792" s="3">
        <v>44466.6076388889</v>
      </c>
      <c r="S4792" t="s">
        <v>38</v>
      </c>
    </row>
    <row r="4793" customHeight="1" spans="1:19">
      <c r="A4793">
        <v>7528702144</v>
      </c>
      <c r="B4793" s="2" t="s">
        <v>13281</v>
      </c>
      <c r="C4793" t="s">
        <v>65</v>
      </c>
      <c r="D4793" t="s">
        <v>23</v>
      </c>
      <c r="E4793" t="s">
        <v>13282</v>
      </c>
      <c r="G4793">
        <v>93</v>
      </c>
      <c r="H4793">
        <v>497</v>
      </c>
      <c r="I4793">
        <v>763</v>
      </c>
      <c r="J4793" t="s">
        <v>68</v>
      </c>
      <c r="L4793" t="s">
        <v>51</v>
      </c>
      <c r="M4793">
        <v>3</v>
      </c>
      <c r="N4793">
        <v>0</v>
      </c>
      <c r="O4793">
        <v>-1</v>
      </c>
      <c r="P4793" t="s">
        <v>36</v>
      </c>
      <c r="Q4793" t="s">
        <v>71</v>
      </c>
      <c r="R4793" s="3">
        <v>44163.8541666667</v>
      </c>
      <c r="S4793" t="s">
        <v>31</v>
      </c>
    </row>
    <row r="4794" customHeight="1" spans="1:19">
      <c r="A4794">
        <v>5227340800</v>
      </c>
      <c r="B4794" s="2" t="s">
        <v>13283</v>
      </c>
      <c r="C4794" t="s">
        <v>65</v>
      </c>
      <c r="D4794" t="s">
        <v>23</v>
      </c>
      <c r="E4794" t="s">
        <v>13284</v>
      </c>
      <c r="F4794" t="s">
        <v>13285</v>
      </c>
      <c r="G4794">
        <v>382</v>
      </c>
      <c r="H4794">
        <v>594</v>
      </c>
      <c r="I4794">
        <v>3405</v>
      </c>
      <c r="J4794" t="s">
        <v>106</v>
      </c>
      <c r="K4794" t="s">
        <v>187</v>
      </c>
      <c r="L4794" t="s">
        <v>51</v>
      </c>
      <c r="M4794">
        <v>1</v>
      </c>
      <c r="N4794">
        <v>0</v>
      </c>
      <c r="O4794">
        <v>-1</v>
      </c>
      <c r="P4794" t="s">
        <v>36</v>
      </c>
      <c r="Q4794" t="s">
        <v>37</v>
      </c>
      <c r="R4794" s="3">
        <v>41841.5534722222</v>
      </c>
      <c r="S4794" t="s">
        <v>31</v>
      </c>
    </row>
    <row r="4795" customHeight="1" spans="1:19">
      <c r="A4795">
        <v>7495557445</v>
      </c>
      <c r="B4795" s="2" t="s">
        <v>13286</v>
      </c>
      <c r="C4795" t="s">
        <v>65</v>
      </c>
      <c r="D4795" t="s">
        <v>23</v>
      </c>
      <c r="E4795" t="s">
        <v>13287</v>
      </c>
      <c r="F4795" t="s">
        <v>13288</v>
      </c>
      <c r="G4795">
        <v>2</v>
      </c>
      <c r="H4795">
        <v>89</v>
      </c>
      <c r="I4795">
        <v>221</v>
      </c>
      <c r="J4795" t="s">
        <v>289</v>
      </c>
      <c r="K4795" t="s">
        <v>1790</v>
      </c>
      <c r="L4795" t="s">
        <v>51</v>
      </c>
      <c r="M4795">
        <v>1</v>
      </c>
      <c r="N4795">
        <v>0</v>
      </c>
      <c r="O4795">
        <v>-1</v>
      </c>
      <c r="P4795" t="s">
        <v>6424</v>
      </c>
      <c r="Q4795" t="s">
        <v>95</v>
      </c>
      <c r="R4795" s="3">
        <v>44066.9131944444</v>
      </c>
      <c r="S4795" t="s">
        <v>31</v>
      </c>
    </row>
    <row r="4796" customHeight="1" spans="1:19">
      <c r="A4796">
        <v>2179524674</v>
      </c>
      <c r="B4796" s="2" t="s">
        <v>13289</v>
      </c>
      <c r="C4796" t="s">
        <v>65</v>
      </c>
      <c r="D4796" t="s">
        <v>23</v>
      </c>
      <c r="E4796" t="s">
        <v>13290</v>
      </c>
      <c r="F4796" t="s">
        <v>13291</v>
      </c>
      <c r="G4796">
        <v>1365</v>
      </c>
      <c r="H4796">
        <v>145</v>
      </c>
      <c r="I4796">
        <v>6722</v>
      </c>
      <c r="J4796" t="s">
        <v>94</v>
      </c>
      <c r="K4796" t="s">
        <v>854</v>
      </c>
      <c r="L4796" t="s">
        <v>51</v>
      </c>
      <c r="M4796">
        <v>4</v>
      </c>
      <c r="N4796">
        <v>0</v>
      </c>
      <c r="O4796">
        <v>-1</v>
      </c>
      <c r="Q4796" t="s">
        <v>37</v>
      </c>
      <c r="R4796" s="3">
        <v>40711.9416666667</v>
      </c>
      <c r="S4796" t="s">
        <v>54</v>
      </c>
    </row>
    <row r="4797" customHeight="1" spans="1:20">
      <c r="A4797">
        <v>7583732036</v>
      </c>
      <c r="B4797" s="2" t="s">
        <v>13292</v>
      </c>
      <c r="C4797" t="s">
        <v>65</v>
      </c>
      <c r="D4797" t="s">
        <v>23</v>
      </c>
      <c r="E4797" t="s">
        <v>13293</v>
      </c>
      <c r="F4797" t="s">
        <v>13294</v>
      </c>
      <c r="G4797">
        <v>35</v>
      </c>
      <c r="H4797">
        <v>62</v>
      </c>
      <c r="I4797">
        <v>820</v>
      </c>
      <c r="J4797" t="s">
        <v>537</v>
      </c>
      <c r="K4797" t="s">
        <v>538</v>
      </c>
      <c r="L4797" t="s">
        <v>51</v>
      </c>
      <c r="M4797">
        <v>1</v>
      </c>
      <c r="N4797">
        <v>0</v>
      </c>
      <c r="O4797">
        <v>-1</v>
      </c>
      <c r="P4797" t="s">
        <v>13295</v>
      </c>
      <c r="Q4797" t="s">
        <v>46</v>
      </c>
      <c r="R4797" s="3">
        <v>44286.8583333333</v>
      </c>
      <c r="S4797" t="s">
        <v>38</v>
      </c>
      <c r="T4797" t="s">
        <v>13296</v>
      </c>
    </row>
    <row r="4798" customHeight="1" spans="1:19">
      <c r="A4798">
        <v>7453251530</v>
      </c>
      <c r="B4798" s="2" t="s">
        <v>13297</v>
      </c>
      <c r="C4798" t="s">
        <v>157</v>
      </c>
      <c r="D4798" t="s">
        <v>23</v>
      </c>
      <c r="E4798" t="s">
        <v>13298</v>
      </c>
      <c r="F4798" t="s">
        <v>13299</v>
      </c>
      <c r="G4798">
        <v>1</v>
      </c>
      <c r="H4798">
        <v>13</v>
      </c>
      <c r="I4798">
        <v>110</v>
      </c>
      <c r="J4798" t="s">
        <v>35</v>
      </c>
      <c r="L4798" t="s">
        <v>28</v>
      </c>
      <c r="M4798">
        <v>0</v>
      </c>
      <c r="N4798">
        <v>0</v>
      </c>
      <c r="O4798">
        <v>-1</v>
      </c>
      <c r="P4798" t="s">
        <v>13300</v>
      </c>
      <c r="Q4798" t="s">
        <v>439</v>
      </c>
      <c r="R4798" s="3">
        <v>43960.7208333333</v>
      </c>
      <c r="S4798" t="s">
        <v>38</v>
      </c>
    </row>
    <row r="4799" customHeight="1" spans="1:19">
      <c r="A4799">
        <v>7524491563</v>
      </c>
      <c r="B4799" s="2" t="s">
        <v>13301</v>
      </c>
      <c r="C4799" t="s">
        <v>1332</v>
      </c>
      <c r="D4799" t="s">
        <v>23</v>
      </c>
      <c r="E4799" t="s">
        <v>13302</v>
      </c>
      <c r="G4799">
        <v>16</v>
      </c>
      <c r="H4799">
        <v>472</v>
      </c>
      <c r="I4799">
        <v>5</v>
      </c>
      <c r="J4799" t="s">
        <v>495</v>
      </c>
      <c r="L4799" t="s">
        <v>28</v>
      </c>
      <c r="M4799">
        <v>0</v>
      </c>
      <c r="N4799">
        <v>0</v>
      </c>
      <c r="O4799">
        <v>-1</v>
      </c>
      <c r="P4799" t="s">
        <v>13303</v>
      </c>
      <c r="Q4799" t="s">
        <v>386</v>
      </c>
      <c r="R4799" s="3">
        <v>44153.5916666667</v>
      </c>
      <c r="S4799" t="s">
        <v>31</v>
      </c>
    </row>
    <row r="4800" customHeight="1" spans="1:19">
      <c r="A4800">
        <v>7524491563</v>
      </c>
      <c r="B4800" s="2" t="s">
        <v>13304</v>
      </c>
      <c r="C4800" t="s">
        <v>1332</v>
      </c>
      <c r="D4800" t="s">
        <v>23</v>
      </c>
      <c r="E4800" t="s">
        <v>13302</v>
      </c>
      <c r="G4800">
        <v>16</v>
      </c>
      <c r="H4800">
        <v>472</v>
      </c>
      <c r="I4800">
        <v>5</v>
      </c>
      <c r="J4800" t="s">
        <v>495</v>
      </c>
      <c r="L4800" t="s">
        <v>28</v>
      </c>
      <c r="M4800">
        <v>0</v>
      </c>
      <c r="N4800">
        <v>0</v>
      </c>
      <c r="O4800">
        <v>-1</v>
      </c>
      <c r="P4800" t="s">
        <v>13303</v>
      </c>
      <c r="Q4800" t="s">
        <v>386</v>
      </c>
      <c r="R4800" s="3">
        <v>44153.5916666667</v>
      </c>
      <c r="S4800" t="s">
        <v>31</v>
      </c>
    </row>
    <row r="4801" customHeight="1" spans="1:19">
      <c r="A4801">
        <v>7491679017</v>
      </c>
      <c r="B4801" s="2" t="s">
        <v>13305</v>
      </c>
      <c r="C4801" t="s">
        <v>65</v>
      </c>
      <c r="D4801" t="s">
        <v>23</v>
      </c>
      <c r="E4801" t="s">
        <v>13306</v>
      </c>
      <c r="G4801">
        <v>6</v>
      </c>
      <c r="H4801">
        <v>285</v>
      </c>
      <c r="I4801">
        <v>303</v>
      </c>
      <c r="J4801" t="s">
        <v>50</v>
      </c>
      <c r="K4801" t="s">
        <v>463</v>
      </c>
      <c r="L4801" t="s">
        <v>28</v>
      </c>
      <c r="M4801">
        <v>0</v>
      </c>
      <c r="N4801">
        <v>0</v>
      </c>
      <c r="O4801">
        <v>-1</v>
      </c>
      <c r="P4801" t="s">
        <v>13307</v>
      </c>
      <c r="Q4801" t="s">
        <v>53</v>
      </c>
      <c r="R4801" s="3">
        <v>44056.6395833333</v>
      </c>
      <c r="S4801" t="s">
        <v>31</v>
      </c>
    </row>
    <row r="4802" customHeight="1" spans="1:19">
      <c r="A4802">
        <v>6868567498</v>
      </c>
      <c r="B4802" s="2" t="s">
        <v>13308</v>
      </c>
      <c r="C4802" t="s">
        <v>65</v>
      </c>
      <c r="D4802" t="s">
        <v>23</v>
      </c>
      <c r="E4802" t="s">
        <v>13309</v>
      </c>
      <c r="G4802">
        <v>1</v>
      </c>
      <c r="H4802">
        <v>9</v>
      </c>
      <c r="I4802">
        <v>27</v>
      </c>
      <c r="J4802" t="s">
        <v>35</v>
      </c>
      <c r="L4802" t="s">
        <v>28</v>
      </c>
      <c r="M4802">
        <v>0</v>
      </c>
      <c r="N4802">
        <v>0</v>
      </c>
      <c r="O4802">
        <v>-1</v>
      </c>
      <c r="P4802" t="s">
        <v>36</v>
      </c>
      <c r="Q4802" t="s">
        <v>439</v>
      </c>
      <c r="R4802" s="3">
        <v>43434.6611111111</v>
      </c>
      <c r="S4802" t="s">
        <v>38</v>
      </c>
    </row>
    <row r="4803" customHeight="1" spans="1:19">
      <c r="A4803">
        <v>6868567498</v>
      </c>
      <c r="B4803" s="2" t="s">
        <v>13310</v>
      </c>
      <c r="C4803" t="s">
        <v>73</v>
      </c>
      <c r="D4803" t="s">
        <v>23</v>
      </c>
      <c r="E4803" t="s">
        <v>13309</v>
      </c>
      <c r="G4803">
        <v>1</v>
      </c>
      <c r="H4803">
        <v>9</v>
      </c>
      <c r="I4803">
        <v>27</v>
      </c>
      <c r="J4803" t="s">
        <v>35</v>
      </c>
      <c r="L4803" t="s">
        <v>28</v>
      </c>
      <c r="M4803">
        <v>0</v>
      </c>
      <c r="N4803">
        <v>0</v>
      </c>
      <c r="O4803">
        <v>-1</v>
      </c>
      <c r="P4803" t="s">
        <v>36</v>
      </c>
      <c r="Q4803" t="s">
        <v>439</v>
      </c>
      <c r="R4803" s="3">
        <v>43434.6611111111</v>
      </c>
      <c r="S4803" t="s">
        <v>38</v>
      </c>
    </row>
    <row r="4804" customHeight="1" spans="1:19">
      <c r="A4804">
        <v>5443722076</v>
      </c>
      <c r="B4804" s="2" t="s">
        <v>13311</v>
      </c>
      <c r="C4804" t="s">
        <v>65</v>
      </c>
      <c r="D4804" t="s">
        <v>23</v>
      </c>
      <c r="E4804" t="s">
        <v>13312</v>
      </c>
      <c r="F4804" t="s">
        <v>13313</v>
      </c>
      <c r="G4804">
        <v>136</v>
      </c>
      <c r="H4804">
        <v>80</v>
      </c>
      <c r="I4804">
        <v>473</v>
      </c>
      <c r="J4804" t="s">
        <v>50</v>
      </c>
      <c r="L4804" t="s">
        <v>51</v>
      </c>
      <c r="M4804">
        <v>1</v>
      </c>
      <c r="N4804">
        <v>0</v>
      </c>
      <c r="O4804">
        <v>-1</v>
      </c>
      <c r="P4804" t="s">
        <v>36</v>
      </c>
      <c r="Q4804" t="s">
        <v>53</v>
      </c>
      <c r="R4804" s="3">
        <v>41995.9263888889</v>
      </c>
      <c r="S4804" t="s">
        <v>31</v>
      </c>
    </row>
    <row r="4805" customHeight="1" spans="1:19">
      <c r="A4805">
        <v>7547705747</v>
      </c>
      <c r="B4805" s="2" t="s">
        <v>13314</v>
      </c>
      <c r="C4805" t="s">
        <v>65</v>
      </c>
      <c r="D4805" t="s">
        <v>23</v>
      </c>
      <c r="E4805" t="s">
        <v>13315</v>
      </c>
      <c r="G4805">
        <v>1</v>
      </c>
      <c r="H4805">
        <v>4</v>
      </c>
      <c r="I4805">
        <v>7</v>
      </c>
      <c r="J4805" t="s">
        <v>35</v>
      </c>
      <c r="L4805" t="s">
        <v>28</v>
      </c>
      <c r="M4805">
        <v>0</v>
      </c>
      <c r="N4805">
        <v>0</v>
      </c>
      <c r="O4805">
        <v>-1</v>
      </c>
      <c r="P4805" t="s">
        <v>36</v>
      </c>
      <c r="Q4805" t="s">
        <v>37</v>
      </c>
      <c r="R4805" s="3">
        <v>44204.7506944444</v>
      </c>
      <c r="S4805" t="s">
        <v>38</v>
      </c>
    </row>
    <row r="4806" customHeight="1" spans="1:19">
      <c r="A4806">
        <v>5770053441</v>
      </c>
      <c r="B4806" s="2" t="s">
        <v>13316</v>
      </c>
      <c r="C4806" t="s">
        <v>65</v>
      </c>
      <c r="D4806" t="s">
        <v>23</v>
      </c>
      <c r="E4806" t="s">
        <v>13317</v>
      </c>
      <c r="F4806" t="s">
        <v>13318</v>
      </c>
      <c r="G4806">
        <v>252</v>
      </c>
      <c r="H4806">
        <v>1613</v>
      </c>
      <c r="I4806">
        <v>13018</v>
      </c>
      <c r="J4806" t="s">
        <v>68</v>
      </c>
      <c r="L4806" t="s">
        <v>51</v>
      </c>
      <c r="M4806">
        <v>6</v>
      </c>
      <c r="N4806">
        <v>0</v>
      </c>
      <c r="O4806">
        <v>-1</v>
      </c>
      <c r="P4806" t="s">
        <v>13319</v>
      </c>
      <c r="Q4806" t="s">
        <v>71</v>
      </c>
      <c r="R4806" s="3">
        <v>42332.3881944444</v>
      </c>
      <c r="S4806" t="s">
        <v>54</v>
      </c>
    </row>
    <row r="4807" customHeight="1" spans="1:19">
      <c r="A4807">
        <v>7407567465</v>
      </c>
      <c r="B4807" s="2" t="s">
        <v>13320</v>
      </c>
      <c r="C4807" t="s">
        <v>65</v>
      </c>
      <c r="D4807" t="s">
        <v>23</v>
      </c>
      <c r="E4807" t="s">
        <v>13321</v>
      </c>
      <c r="F4807" t="s">
        <v>13322</v>
      </c>
      <c r="G4807">
        <v>12</v>
      </c>
      <c r="H4807">
        <v>86</v>
      </c>
      <c r="I4807">
        <v>32</v>
      </c>
      <c r="J4807" t="s">
        <v>35</v>
      </c>
      <c r="L4807" t="s">
        <v>51</v>
      </c>
      <c r="M4807">
        <v>0</v>
      </c>
      <c r="N4807">
        <v>0</v>
      </c>
      <c r="O4807">
        <v>-1</v>
      </c>
      <c r="P4807" t="s">
        <v>13323</v>
      </c>
      <c r="Q4807" t="s">
        <v>37</v>
      </c>
      <c r="R4807" s="3">
        <v>43896.83125</v>
      </c>
      <c r="S4807" t="s">
        <v>38</v>
      </c>
    </row>
    <row r="4808" customHeight="1" spans="1:21">
      <c r="A4808">
        <v>7576855002</v>
      </c>
      <c r="B4808" s="2" t="s">
        <v>13324</v>
      </c>
      <c r="C4808" t="s">
        <v>13074</v>
      </c>
      <c r="D4808" t="s">
        <v>23</v>
      </c>
      <c r="E4808" t="s">
        <v>13325</v>
      </c>
      <c r="F4808" t="s">
        <v>13326</v>
      </c>
      <c r="G4808">
        <v>19</v>
      </c>
      <c r="H4808">
        <v>110</v>
      </c>
      <c r="I4808">
        <v>40</v>
      </c>
      <c r="J4808" t="s">
        <v>311</v>
      </c>
      <c r="K4808" t="s">
        <v>5766</v>
      </c>
      <c r="L4808" t="s">
        <v>28</v>
      </c>
      <c r="M4808">
        <v>0</v>
      </c>
      <c r="N4808">
        <v>0</v>
      </c>
      <c r="O4808">
        <v>-1</v>
      </c>
      <c r="P4808" t="s">
        <v>29</v>
      </c>
      <c r="Q4808" t="s">
        <v>160</v>
      </c>
      <c r="R4808" s="3">
        <v>44273.4305555556</v>
      </c>
      <c r="S4808" t="s">
        <v>31</v>
      </c>
      <c r="U4808" t="s">
        <v>10984</v>
      </c>
    </row>
    <row r="4809" customHeight="1" spans="1:19">
      <c r="A4809">
        <v>5361495083</v>
      </c>
      <c r="B4809" s="2" t="s">
        <v>13327</v>
      </c>
      <c r="C4809" t="s">
        <v>13074</v>
      </c>
      <c r="D4809" t="s">
        <v>23</v>
      </c>
      <c r="E4809" t="s">
        <v>13328</v>
      </c>
      <c r="F4809" t="s">
        <v>13329</v>
      </c>
      <c r="G4809">
        <v>354</v>
      </c>
      <c r="H4809">
        <v>193</v>
      </c>
      <c r="I4809">
        <v>1844</v>
      </c>
      <c r="J4809" t="s">
        <v>94</v>
      </c>
      <c r="L4809" t="s">
        <v>51</v>
      </c>
      <c r="M4809">
        <v>2</v>
      </c>
      <c r="N4809">
        <v>0</v>
      </c>
      <c r="O4809">
        <v>-1</v>
      </c>
      <c r="P4809" t="s">
        <v>100</v>
      </c>
      <c r="Q4809" t="s">
        <v>30</v>
      </c>
      <c r="R4809" s="3">
        <v>41949.9847222222</v>
      </c>
      <c r="S4809" t="s">
        <v>31</v>
      </c>
    </row>
    <row r="4810" customHeight="1" spans="1:19">
      <c r="A4810">
        <v>2393464867</v>
      </c>
      <c r="B4810" s="2" t="s">
        <v>13330</v>
      </c>
      <c r="C4810" t="s">
        <v>13074</v>
      </c>
      <c r="D4810" t="s">
        <v>23</v>
      </c>
      <c r="E4810" t="s">
        <v>13331</v>
      </c>
      <c r="G4810">
        <v>1</v>
      </c>
      <c r="H4810">
        <v>141</v>
      </c>
      <c r="I4810">
        <v>7</v>
      </c>
      <c r="J4810" t="s">
        <v>35</v>
      </c>
      <c r="L4810" t="s">
        <v>28</v>
      </c>
      <c r="M4810">
        <v>0</v>
      </c>
      <c r="N4810">
        <v>0</v>
      </c>
      <c r="O4810">
        <v>-1</v>
      </c>
      <c r="P4810" t="s">
        <v>13332</v>
      </c>
      <c r="Q4810" t="s">
        <v>347</v>
      </c>
      <c r="R4810" s="3">
        <v>41701.8756944444</v>
      </c>
      <c r="S4810" t="s">
        <v>31</v>
      </c>
    </row>
    <row r="4811" customHeight="1" spans="1:19">
      <c r="A4811">
        <v>7604498954</v>
      </c>
      <c r="B4811" s="2" t="s">
        <v>13333</v>
      </c>
      <c r="C4811" t="s">
        <v>65</v>
      </c>
      <c r="D4811" t="s">
        <v>23</v>
      </c>
      <c r="E4811" t="s">
        <v>13334</v>
      </c>
      <c r="F4811" t="s">
        <v>13335</v>
      </c>
      <c r="G4811">
        <v>22</v>
      </c>
      <c r="H4811">
        <v>40</v>
      </c>
      <c r="I4811">
        <v>151</v>
      </c>
      <c r="J4811" t="s">
        <v>323</v>
      </c>
      <c r="L4811" t="s">
        <v>51</v>
      </c>
      <c r="M4811">
        <v>3</v>
      </c>
      <c r="N4811">
        <v>0</v>
      </c>
      <c r="O4811">
        <v>-1</v>
      </c>
      <c r="P4811" t="s">
        <v>13336</v>
      </c>
      <c r="Q4811" t="s">
        <v>183</v>
      </c>
      <c r="R4811" s="3">
        <v>44319.8861111111</v>
      </c>
      <c r="S4811" t="s">
        <v>31</v>
      </c>
    </row>
    <row r="4812" customHeight="1" spans="1:21">
      <c r="A4812">
        <v>3944818453</v>
      </c>
      <c r="B4812" s="2" t="s">
        <v>13337</v>
      </c>
      <c r="E4812" t="s">
        <v>13338</v>
      </c>
      <c r="F4812" t="s">
        <v>13339</v>
      </c>
      <c r="G4812">
        <v>515</v>
      </c>
      <c r="H4812">
        <v>363</v>
      </c>
      <c r="I4812">
        <v>2577</v>
      </c>
      <c r="J4812" t="s">
        <v>60</v>
      </c>
      <c r="K4812" t="s">
        <v>61</v>
      </c>
      <c r="L4812" t="s">
        <v>51</v>
      </c>
      <c r="M4812">
        <v>1</v>
      </c>
      <c r="N4812">
        <v>0</v>
      </c>
      <c r="O4812">
        <v>-1</v>
      </c>
      <c r="P4812" t="s">
        <v>13340</v>
      </c>
      <c r="Q4812" t="s">
        <v>63</v>
      </c>
      <c r="R4812" s="3">
        <v>41624.4303819444</v>
      </c>
      <c r="S4812" t="s">
        <v>31</v>
      </c>
      <c r="T4812" t="s">
        <v>13341</v>
      </c>
      <c r="U4812" t="s">
        <v>6865</v>
      </c>
    </row>
    <row r="4813" customHeight="1" spans="1:19">
      <c r="A4813">
        <v>6005692804</v>
      </c>
      <c r="B4813" s="2" t="s">
        <v>13342</v>
      </c>
      <c r="C4813" t="s">
        <v>157</v>
      </c>
      <c r="D4813" t="s">
        <v>23</v>
      </c>
      <c r="E4813" t="s">
        <v>13343</v>
      </c>
      <c r="F4813" t="s">
        <v>13344</v>
      </c>
      <c r="G4813">
        <v>79</v>
      </c>
      <c r="H4813">
        <v>323</v>
      </c>
      <c r="I4813">
        <v>157</v>
      </c>
      <c r="J4813" t="s">
        <v>94</v>
      </c>
      <c r="L4813" t="s">
        <v>51</v>
      </c>
      <c r="M4813">
        <v>0</v>
      </c>
      <c r="N4813">
        <v>0</v>
      </c>
      <c r="O4813">
        <v>-1</v>
      </c>
      <c r="P4813" t="s">
        <v>36</v>
      </c>
      <c r="Q4813" t="s">
        <v>141</v>
      </c>
      <c r="R4813" s="3">
        <v>42601.9638888889</v>
      </c>
      <c r="S4813" t="s">
        <v>31</v>
      </c>
    </row>
    <row r="4814" customHeight="1" spans="1:19">
      <c r="A4814">
        <v>1825266377</v>
      </c>
      <c r="B4814" s="2" t="s">
        <v>13345</v>
      </c>
      <c r="C4814" t="s">
        <v>157</v>
      </c>
      <c r="D4814" t="s">
        <v>23</v>
      </c>
      <c r="E4814" t="s">
        <v>13346</v>
      </c>
      <c r="F4814" t="s">
        <v>1500</v>
      </c>
      <c r="G4814">
        <v>1596</v>
      </c>
      <c r="H4814">
        <v>862</v>
      </c>
      <c r="I4814">
        <v>8470</v>
      </c>
      <c r="J4814" t="s">
        <v>35</v>
      </c>
      <c r="L4814" t="s">
        <v>51</v>
      </c>
      <c r="M4814">
        <v>6</v>
      </c>
      <c r="N4814">
        <v>1</v>
      </c>
      <c r="O4814">
        <v>0</v>
      </c>
      <c r="P4814" t="s">
        <v>182</v>
      </c>
      <c r="Q4814" t="s">
        <v>37</v>
      </c>
      <c r="R4814" s="3">
        <v>40453.8104166667</v>
      </c>
      <c r="S4814" t="s">
        <v>54</v>
      </c>
    </row>
    <row r="4815" customHeight="1" spans="1:21">
      <c r="A4815">
        <v>5661672747</v>
      </c>
      <c r="B4815" s="2" t="s">
        <v>13347</v>
      </c>
      <c r="C4815" t="s">
        <v>157</v>
      </c>
      <c r="D4815" t="s">
        <v>23</v>
      </c>
      <c r="E4815" t="s">
        <v>13348</v>
      </c>
      <c r="F4815" t="s">
        <v>13349</v>
      </c>
      <c r="G4815">
        <v>53</v>
      </c>
      <c r="H4815">
        <v>165</v>
      </c>
      <c r="I4815">
        <v>5</v>
      </c>
      <c r="J4815" t="s">
        <v>153</v>
      </c>
      <c r="L4815" t="s">
        <v>51</v>
      </c>
      <c r="M4815">
        <v>0</v>
      </c>
      <c r="N4815">
        <v>0</v>
      </c>
      <c r="O4815">
        <v>-1</v>
      </c>
      <c r="P4815" t="s">
        <v>13350</v>
      </c>
      <c r="Q4815" t="s">
        <v>276</v>
      </c>
      <c r="R4815" s="3">
        <v>42212.9604166667</v>
      </c>
      <c r="S4815" t="s">
        <v>31</v>
      </c>
      <c r="U4815" t="s">
        <v>13351</v>
      </c>
    </row>
    <row r="4816" customHeight="1" spans="1:21">
      <c r="A4816">
        <v>5845704300</v>
      </c>
      <c r="B4816" s="2" t="s">
        <v>13352</v>
      </c>
      <c r="C4816" t="s">
        <v>157</v>
      </c>
      <c r="D4816" t="s">
        <v>23</v>
      </c>
      <c r="E4816" t="s">
        <v>13353</v>
      </c>
      <c r="F4816" t="s">
        <v>13354</v>
      </c>
      <c r="G4816">
        <v>189</v>
      </c>
      <c r="H4816">
        <v>357</v>
      </c>
      <c r="I4816">
        <v>6869</v>
      </c>
      <c r="J4816" t="s">
        <v>619</v>
      </c>
      <c r="L4816" t="s">
        <v>51</v>
      </c>
      <c r="M4816">
        <v>5</v>
      </c>
      <c r="N4816">
        <v>0</v>
      </c>
      <c r="O4816">
        <v>-1</v>
      </c>
      <c r="P4816" t="s">
        <v>13355</v>
      </c>
      <c r="Q4816" t="s">
        <v>464</v>
      </c>
      <c r="R4816" s="3">
        <v>42399.9715277778</v>
      </c>
      <c r="S4816" t="s">
        <v>31</v>
      </c>
      <c r="T4816" t="s">
        <v>13356</v>
      </c>
      <c r="U4816" t="s">
        <v>6292</v>
      </c>
    </row>
    <row r="4817" customHeight="1" spans="1:19">
      <c r="A4817">
        <v>6514705217</v>
      </c>
      <c r="B4817" s="2" t="s">
        <v>13357</v>
      </c>
      <c r="C4817" t="s">
        <v>65</v>
      </c>
      <c r="D4817" t="s">
        <v>23</v>
      </c>
      <c r="E4817" t="s">
        <v>13358</v>
      </c>
      <c r="F4817" t="s">
        <v>13359</v>
      </c>
      <c r="G4817">
        <v>18</v>
      </c>
      <c r="H4817">
        <v>83</v>
      </c>
      <c r="I4817">
        <v>797</v>
      </c>
      <c r="J4817" t="s">
        <v>35</v>
      </c>
      <c r="L4817" t="s">
        <v>51</v>
      </c>
      <c r="M4817">
        <v>3</v>
      </c>
      <c r="N4817">
        <v>0</v>
      </c>
      <c r="O4817">
        <v>-1</v>
      </c>
      <c r="P4817" t="s">
        <v>182</v>
      </c>
      <c r="Q4817" t="s">
        <v>71</v>
      </c>
      <c r="R4817" s="3">
        <v>43186.6409722222</v>
      </c>
      <c r="S4817" t="s">
        <v>31</v>
      </c>
    </row>
    <row r="4818" customHeight="1" spans="1:19">
      <c r="A4818">
        <v>5901444203</v>
      </c>
      <c r="B4818" s="2" t="s">
        <v>13360</v>
      </c>
      <c r="C4818" t="s">
        <v>157</v>
      </c>
      <c r="D4818" t="s">
        <v>23</v>
      </c>
      <c r="E4818" t="s">
        <v>13361</v>
      </c>
      <c r="G4818">
        <v>53</v>
      </c>
      <c r="H4818">
        <v>198</v>
      </c>
      <c r="I4818">
        <v>15</v>
      </c>
      <c r="J4818" t="s">
        <v>35</v>
      </c>
      <c r="L4818" t="s">
        <v>28</v>
      </c>
      <c r="M4818">
        <v>3</v>
      </c>
      <c r="N4818">
        <v>0</v>
      </c>
      <c r="O4818">
        <v>-1</v>
      </c>
      <c r="P4818" t="s">
        <v>36</v>
      </c>
      <c r="Q4818" t="s">
        <v>318</v>
      </c>
      <c r="R4818" s="3">
        <v>42480.0972222222</v>
      </c>
      <c r="S4818" t="s">
        <v>31</v>
      </c>
    </row>
    <row r="4819" customHeight="1" spans="1:19">
      <c r="A4819">
        <v>7289944566</v>
      </c>
      <c r="B4819" s="2" t="s">
        <v>13362</v>
      </c>
      <c r="C4819" t="s">
        <v>157</v>
      </c>
      <c r="D4819" t="s">
        <v>23</v>
      </c>
      <c r="E4819" t="s">
        <v>13363</v>
      </c>
      <c r="F4819" t="s">
        <v>13364</v>
      </c>
      <c r="G4819">
        <v>12</v>
      </c>
      <c r="H4819">
        <v>378</v>
      </c>
      <c r="I4819">
        <v>1429</v>
      </c>
      <c r="J4819" t="s">
        <v>106</v>
      </c>
      <c r="L4819" t="s">
        <v>28</v>
      </c>
      <c r="M4819">
        <v>0</v>
      </c>
      <c r="N4819">
        <v>0</v>
      </c>
      <c r="O4819">
        <v>-1</v>
      </c>
      <c r="P4819" t="s">
        <v>13365</v>
      </c>
      <c r="Q4819" t="s">
        <v>63</v>
      </c>
      <c r="R4819" s="3">
        <v>43700.8805555556</v>
      </c>
      <c r="S4819" t="s">
        <v>31</v>
      </c>
    </row>
    <row r="4820" customHeight="1" spans="1:19">
      <c r="A4820">
        <v>6220843423</v>
      </c>
      <c r="B4820" s="2" t="s">
        <v>13366</v>
      </c>
      <c r="C4820" t="s">
        <v>157</v>
      </c>
      <c r="D4820" t="s">
        <v>23</v>
      </c>
      <c r="E4820" t="s">
        <v>13367</v>
      </c>
      <c r="F4820" t="s">
        <v>13368</v>
      </c>
      <c r="G4820">
        <v>1056</v>
      </c>
      <c r="H4820">
        <v>131</v>
      </c>
      <c r="I4820">
        <v>14522</v>
      </c>
      <c r="J4820" t="s">
        <v>35</v>
      </c>
      <c r="L4820" t="s">
        <v>51</v>
      </c>
      <c r="M4820">
        <v>2</v>
      </c>
      <c r="N4820">
        <v>0</v>
      </c>
      <c r="O4820">
        <v>-1</v>
      </c>
      <c r="P4820" t="s">
        <v>36</v>
      </c>
      <c r="Q4820" t="s">
        <v>79</v>
      </c>
      <c r="R4820" s="3">
        <v>42860.00625</v>
      </c>
      <c r="S4820" t="s">
        <v>31</v>
      </c>
    </row>
    <row r="4821" customHeight="1" spans="1:19">
      <c r="A4821">
        <v>7331970651</v>
      </c>
      <c r="B4821" s="2" t="s">
        <v>13369</v>
      </c>
      <c r="C4821" t="s">
        <v>157</v>
      </c>
      <c r="D4821" t="s">
        <v>23</v>
      </c>
      <c r="E4821" t="s">
        <v>13370</v>
      </c>
      <c r="F4821" t="s">
        <v>13371</v>
      </c>
      <c r="G4821">
        <v>1298</v>
      </c>
      <c r="H4821">
        <v>956</v>
      </c>
      <c r="I4821">
        <v>775</v>
      </c>
      <c r="J4821" t="s">
        <v>35</v>
      </c>
      <c r="L4821" t="s">
        <v>51</v>
      </c>
      <c r="M4821">
        <v>1</v>
      </c>
      <c r="N4821">
        <v>0</v>
      </c>
      <c r="O4821">
        <v>-1</v>
      </c>
      <c r="P4821" t="s">
        <v>653</v>
      </c>
      <c r="Q4821" t="s">
        <v>79</v>
      </c>
      <c r="R4821" s="3">
        <v>43771.5881944444</v>
      </c>
      <c r="S4821" t="s">
        <v>31</v>
      </c>
    </row>
    <row r="4822" customHeight="1" spans="1:19">
      <c r="A4822">
        <v>7713709336</v>
      </c>
      <c r="B4822" s="2" t="s">
        <v>13372</v>
      </c>
      <c r="C4822" t="s">
        <v>65</v>
      </c>
      <c r="D4822" t="s">
        <v>23</v>
      </c>
      <c r="E4822" t="s">
        <v>13373</v>
      </c>
      <c r="F4822" t="s">
        <v>13374</v>
      </c>
      <c r="G4822">
        <v>5931</v>
      </c>
      <c r="H4822">
        <v>317</v>
      </c>
      <c r="I4822">
        <v>2267</v>
      </c>
      <c r="J4822" t="s">
        <v>35</v>
      </c>
      <c r="L4822" t="s">
        <v>51</v>
      </c>
      <c r="M4822">
        <v>3</v>
      </c>
      <c r="N4822">
        <v>0</v>
      </c>
      <c r="O4822">
        <v>-1</v>
      </c>
      <c r="P4822" t="s">
        <v>36</v>
      </c>
      <c r="Q4822" t="s">
        <v>37</v>
      </c>
      <c r="R4822" s="3">
        <v>44480.8444444444</v>
      </c>
      <c r="S4822" t="s">
        <v>38</v>
      </c>
    </row>
    <row r="4823" customHeight="1" spans="1:19">
      <c r="A4823">
        <v>7492099915</v>
      </c>
      <c r="B4823" s="2" t="s">
        <v>13375</v>
      </c>
      <c r="C4823" t="s">
        <v>226</v>
      </c>
      <c r="D4823" t="s">
        <v>41</v>
      </c>
      <c r="E4823" t="s">
        <v>13376</v>
      </c>
      <c r="F4823" t="s">
        <v>13377</v>
      </c>
      <c r="G4823">
        <v>1</v>
      </c>
      <c r="H4823">
        <v>23</v>
      </c>
      <c r="I4823">
        <v>22</v>
      </c>
      <c r="J4823" t="s">
        <v>204</v>
      </c>
      <c r="L4823" t="s">
        <v>51</v>
      </c>
      <c r="M4823">
        <v>0</v>
      </c>
      <c r="N4823">
        <v>0</v>
      </c>
      <c r="O4823">
        <v>-1</v>
      </c>
      <c r="P4823" t="s">
        <v>13378</v>
      </c>
      <c r="Q4823" t="s">
        <v>84</v>
      </c>
      <c r="R4823" s="3">
        <v>44060.5743055556</v>
      </c>
      <c r="S4823" t="s">
        <v>38</v>
      </c>
    </row>
    <row r="4824" customHeight="1" spans="1:19">
      <c r="A4824">
        <v>5235373357</v>
      </c>
      <c r="B4824" s="2" t="s">
        <v>13379</v>
      </c>
      <c r="C4824" t="s">
        <v>226</v>
      </c>
      <c r="D4824" t="s">
        <v>41</v>
      </c>
      <c r="E4824" t="s">
        <v>13380</v>
      </c>
      <c r="F4824" t="s">
        <v>13381</v>
      </c>
      <c r="G4824">
        <v>8</v>
      </c>
      <c r="H4824">
        <v>748</v>
      </c>
      <c r="I4824">
        <v>3</v>
      </c>
      <c r="J4824" t="s">
        <v>117</v>
      </c>
      <c r="K4824" t="s">
        <v>118</v>
      </c>
      <c r="L4824" t="s">
        <v>51</v>
      </c>
      <c r="M4824">
        <v>0</v>
      </c>
      <c r="N4824">
        <v>0</v>
      </c>
      <c r="O4824">
        <v>-1</v>
      </c>
      <c r="P4824" t="s">
        <v>13382</v>
      </c>
      <c r="Q4824" t="s">
        <v>120</v>
      </c>
      <c r="R4824" s="3">
        <v>41849.3965277778</v>
      </c>
      <c r="S4824" t="s">
        <v>31</v>
      </c>
    </row>
    <row r="4825" customHeight="1" spans="1:19">
      <c r="A4825">
        <v>7442651674</v>
      </c>
      <c r="B4825" s="2" t="s">
        <v>13383</v>
      </c>
      <c r="C4825" t="s">
        <v>226</v>
      </c>
      <c r="D4825" t="s">
        <v>41</v>
      </c>
      <c r="E4825" t="s">
        <v>13384</v>
      </c>
      <c r="F4825" t="s">
        <v>13385</v>
      </c>
      <c r="G4825">
        <v>12</v>
      </c>
      <c r="H4825">
        <v>163</v>
      </c>
      <c r="I4825">
        <v>171</v>
      </c>
      <c r="J4825" t="s">
        <v>273</v>
      </c>
      <c r="L4825" t="s">
        <v>51</v>
      </c>
      <c r="M4825">
        <v>2</v>
      </c>
      <c r="N4825">
        <v>0</v>
      </c>
      <c r="O4825">
        <v>-1</v>
      </c>
      <c r="P4825" t="s">
        <v>13386</v>
      </c>
      <c r="Q4825" t="s">
        <v>276</v>
      </c>
      <c r="R4825" s="3">
        <v>43946.45625</v>
      </c>
      <c r="S4825" t="s">
        <v>38</v>
      </c>
    </row>
    <row r="4826" customHeight="1" spans="1:19">
      <c r="A4826">
        <v>7717511223</v>
      </c>
      <c r="B4826" s="2" t="s">
        <v>13387</v>
      </c>
      <c r="C4826" t="s">
        <v>226</v>
      </c>
      <c r="D4826" t="s">
        <v>41</v>
      </c>
      <c r="E4826" t="s">
        <v>13388</v>
      </c>
      <c r="F4826" t="s">
        <v>13389</v>
      </c>
      <c r="G4826">
        <v>1794</v>
      </c>
      <c r="H4826">
        <v>287</v>
      </c>
      <c r="I4826">
        <v>821</v>
      </c>
      <c r="J4826" t="s">
        <v>94</v>
      </c>
      <c r="L4826" t="s">
        <v>51</v>
      </c>
      <c r="M4826">
        <v>1</v>
      </c>
      <c r="N4826">
        <v>0</v>
      </c>
      <c r="O4826">
        <v>-1</v>
      </c>
      <c r="P4826" t="s">
        <v>12427</v>
      </c>
      <c r="Q4826" t="s">
        <v>758</v>
      </c>
      <c r="R4826" s="3">
        <v>44493.5798611111</v>
      </c>
      <c r="S4826" t="s">
        <v>38</v>
      </c>
    </row>
    <row r="4827" customHeight="1" spans="1:19">
      <c r="A4827">
        <v>3802202613</v>
      </c>
      <c r="B4827" s="2" t="s">
        <v>13390</v>
      </c>
      <c r="C4827" t="s">
        <v>157</v>
      </c>
      <c r="D4827" t="s">
        <v>23</v>
      </c>
      <c r="E4827" t="s">
        <v>13391</v>
      </c>
      <c r="F4827" t="s">
        <v>13392</v>
      </c>
      <c r="G4827">
        <v>5519</v>
      </c>
      <c r="H4827">
        <v>1094</v>
      </c>
      <c r="I4827">
        <v>8446</v>
      </c>
      <c r="J4827" t="s">
        <v>35</v>
      </c>
      <c r="L4827" t="s">
        <v>51</v>
      </c>
      <c r="M4827">
        <v>7</v>
      </c>
      <c r="N4827">
        <v>1</v>
      </c>
      <c r="O4827">
        <v>0</v>
      </c>
      <c r="P4827" t="s">
        <v>36</v>
      </c>
      <c r="Q4827" t="s">
        <v>79</v>
      </c>
      <c r="R4827" s="3">
        <v>41535.6180555556</v>
      </c>
      <c r="S4827" t="s">
        <v>54</v>
      </c>
    </row>
    <row r="4828" customHeight="1" spans="1:19">
      <c r="A4828">
        <v>3913466308</v>
      </c>
      <c r="B4828" s="2" t="s">
        <v>13393</v>
      </c>
      <c r="C4828" t="s">
        <v>157</v>
      </c>
      <c r="D4828" t="s">
        <v>23</v>
      </c>
      <c r="E4828" t="s">
        <v>13394</v>
      </c>
      <c r="G4828">
        <v>5</v>
      </c>
      <c r="H4828">
        <v>102</v>
      </c>
      <c r="I4828">
        <v>78</v>
      </c>
      <c r="J4828" t="s">
        <v>35</v>
      </c>
      <c r="L4828" t="s">
        <v>28</v>
      </c>
      <c r="M4828">
        <v>0</v>
      </c>
      <c r="N4828">
        <v>0</v>
      </c>
      <c r="O4828">
        <v>-1</v>
      </c>
      <c r="P4828" t="s">
        <v>36</v>
      </c>
      <c r="Q4828" t="s">
        <v>37</v>
      </c>
      <c r="R4828" s="3">
        <v>41601.9444444444</v>
      </c>
      <c r="S4828" t="s">
        <v>31</v>
      </c>
    </row>
    <row r="4829" customHeight="1" spans="1:20">
      <c r="A4829">
        <v>5898037863</v>
      </c>
      <c r="B4829" s="2" t="s">
        <v>13395</v>
      </c>
      <c r="C4829" t="s">
        <v>157</v>
      </c>
      <c r="D4829" t="s">
        <v>23</v>
      </c>
      <c r="E4829" t="s">
        <v>13396</v>
      </c>
      <c r="F4829" t="s">
        <v>13397</v>
      </c>
      <c r="G4829">
        <v>1272</v>
      </c>
      <c r="H4829">
        <v>1075</v>
      </c>
      <c r="I4829">
        <v>4356</v>
      </c>
      <c r="J4829" t="s">
        <v>537</v>
      </c>
      <c r="L4829" t="s">
        <v>51</v>
      </c>
      <c r="M4829">
        <v>5</v>
      </c>
      <c r="N4829">
        <v>1</v>
      </c>
      <c r="O4829">
        <v>0</v>
      </c>
      <c r="P4829" t="s">
        <v>13398</v>
      </c>
      <c r="Q4829" t="s">
        <v>79</v>
      </c>
      <c r="R4829" s="3">
        <v>42474.0083333333</v>
      </c>
      <c r="S4829" t="s">
        <v>31</v>
      </c>
      <c r="T4829" t="s">
        <v>13399</v>
      </c>
    </row>
    <row r="4830" customHeight="1" spans="1:19">
      <c r="A4830">
        <v>1785823243</v>
      </c>
      <c r="B4830" s="2" t="s">
        <v>13400</v>
      </c>
      <c r="C4830" t="s">
        <v>157</v>
      </c>
      <c r="D4830" t="s">
        <v>23</v>
      </c>
      <c r="E4830" t="s">
        <v>13401</v>
      </c>
      <c r="F4830" t="s">
        <v>13402</v>
      </c>
      <c r="G4830">
        <v>607</v>
      </c>
      <c r="H4830">
        <v>112</v>
      </c>
      <c r="I4830">
        <v>991</v>
      </c>
      <c r="J4830" t="s">
        <v>273</v>
      </c>
      <c r="K4830" t="s">
        <v>274</v>
      </c>
      <c r="L4830" t="s">
        <v>28</v>
      </c>
      <c r="M4830">
        <v>6</v>
      </c>
      <c r="N4830">
        <v>0</v>
      </c>
      <c r="O4830">
        <v>-1</v>
      </c>
      <c r="P4830" t="s">
        <v>608</v>
      </c>
      <c r="Q4830" t="s">
        <v>276</v>
      </c>
      <c r="R4830" s="3">
        <v>40393.5222222222</v>
      </c>
      <c r="S4830" t="s">
        <v>54</v>
      </c>
    </row>
    <row r="4831" customHeight="1" spans="1:19">
      <c r="A4831">
        <v>2949195935</v>
      </c>
      <c r="B4831" s="2" t="s">
        <v>13403</v>
      </c>
      <c r="C4831" t="s">
        <v>157</v>
      </c>
      <c r="D4831" t="s">
        <v>23</v>
      </c>
      <c r="E4831" t="s">
        <v>13404</v>
      </c>
      <c r="G4831">
        <v>11</v>
      </c>
      <c r="H4831">
        <v>404</v>
      </c>
      <c r="I4831">
        <v>160</v>
      </c>
      <c r="J4831" t="s">
        <v>537</v>
      </c>
      <c r="L4831" t="s">
        <v>28</v>
      </c>
      <c r="M4831">
        <v>0</v>
      </c>
      <c r="N4831">
        <v>0</v>
      </c>
      <c r="O4831">
        <v>-1</v>
      </c>
      <c r="P4831" t="s">
        <v>36</v>
      </c>
      <c r="Q4831" t="s">
        <v>79</v>
      </c>
      <c r="R4831" s="3">
        <v>41167.30625</v>
      </c>
      <c r="S4831" t="s">
        <v>31</v>
      </c>
    </row>
    <row r="4832" customHeight="1" spans="1:19">
      <c r="A4832">
        <v>1142713153</v>
      </c>
      <c r="B4832" s="2" t="s">
        <v>13405</v>
      </c>
      <c r="C4832" t="s">
        <v>157</v>
      </c>
      <c r="D4832" t="s">
        <v>23</v>
      </c>
      <c r="E4832" t="s">
        <v>13406</v>
      </c>
      <c r="G4832">
        <v>149</v>
      </c>
      <c r="H4832">
        <v>253</v>
      </c>
      <c r="I4832">
        <v>846</v>
      </c>
      <c r="J4832" t="s">
        <v>68</v>
      </c>
      <c r="L4832" t="s">
        <v>28</v>
      </c>
      <c r="M4832">
        <v>3</v>
      </c>
      <c r="N4832">
        <v>0</v>
      </c>
      <c r="O4832">
        <v>-1</v>
      </c>
      <c r="P4832" t="s">
        <v>182</v>
      </c>
      <c r="Q4832" t="s">
        <v>95</v>
      </c>
      <c r="R4832" s="3">
        <v>40202.8173611111</v>
      </c>
      <c r="S4832" t="s">
        <v>31</v>
      </c>
    </row>
    <row r="4833" customHeight="1" spans="1:21">
      <c r="A4833">
        <v>1678637322</v>
      </c>
      <c r="B4833" s="2" t="s">
        <v>13407</v>
      </c>
      <c r="C4833" t="s">
        <v>157</v>
      </c>
      <c r="D4833" t="s">
        <v>23</v>
      </c>
      <c r="E4833" t="s">
        <v>13408</v>
      </c>
      <c r="F4833" t="s">
        <v>13409</v>
      </c>
      <c r="G4833">
        <v>569</v>
      </c>
      <c r="H4833">
        <v>378</v>
      </c>
      <c r="I4833">
        <v>583</v>
      </c>
      <c r="J4833" t="s">
        <v>68</v>
      </c>
      <c r="K4833" t="s">
        <v>12878</v>
      </c>
      <c r="L4833" t="s">
        <v>51</v>
      </c>
      <c r="M4833">
        <v>6</v>
      </c>
      <c r="N4833">
        <v>0</v>
      </c>
      <c r="O4833">
        <v>200</v>
      </c>
      <c r="P4833" t="s">
        <v>275</v>
      </c>
      <c r="Q4833" t="s">
        <v>71</v>
      </c>
      <c r="R4833" s="3">
        <v>40292.6347222222</v>
      </c>
      <c r="S4833" t="s">
        <v>31</v>
      </c>
      <c r="T4833" t="s">
        <v>11660</v>
      </c>
      <c r="U4833" t="s">
        <v>13410</v>
      </c>
    </row>
    <row r="4834" customHeight="1" spans="1:19">
      <c r="A4834">
        <v>7472109334</v>
      </c>
      <c r="B4834" s="2" t="s">
        <v>13411</v>
      </c>
      <c r="C4834" t="s">
        <v>65</v>
      </c>
      <c r="D4834" t="s">
        <v>23</v>
      </c>
      <c r="E4834" t="s">
        <v>13412</v>
      </c>
      <c r="F4834" t="s">
        <v>13413</v>
      </c>
      <c r="G4834">
        <v>121</v>
      </c>
      <c r="H4834">
        <v>99</v>
      </c>
      <c r="I4834">
        <v>2232</v>
      </c>
      <c r="J4834" t="s">
        <v>726</v>
      </c>
      <c r="L4834" t="s">
        <v>51</v>
      </c>
      <c r="M4834">
        <v>1</v>
      </c>
      <c r="N4834">
        <v>0</v>
      </c>
      <c r="O4834">
        <v>-1</v>
      </c>
      <c r="P4834" t="s">
        <v>13414</v>
      </c>
      <c r="Q4834" t="s">
        <v>245</v>
      </c>
      <c r="R4834" s="3">
        <v>44000.4145833333</v>
      </c>
      <c r="S4834" t="s">
        <v>31</v>
      </c>
    </row>
    <row r="4835" customHeight="1" spans="1:19">
      <c r="A4835">
        <v>2679406960</v>
      </c>
      <c r="B4835" s="2" t="s">
        <v>13415</v>
      </c>
      <c r="C4835" t="s">
        <v>157</v>
      </c>
      <c r="D4835" t="s">
        <v>23</v>
      </c>
      <c r="E4835" t="s">
        <v>13416</v>
      </c>
      <c r="F4835" t="s">
        <v>13417</v>
      </c>
      <c r="G4835">
        <v>6097</v>
      </c>
      <c r="H4835">
        <v>229</v>
      </c>
      <c r="I4835">
        <v>11353</v>
      </c>
      <c r="J4835" t="s">
        <v>106</v>
      </c>
      <c r="K4835" t="s">
        <v>187</v>
      </c>
      <c r="L4835" t="s">
        <v>51</v>
      </c>
      <c r="M4835">
        <v>7</v>
      </c>
      <c r="N4835">
        <v>0</v>
      </c>
      <c r="O4835">
        <v>220</v>
      </c>
      <c r="P4835" t="s">
        <v>13418</v>
      </c>
      <c r="Q4835" t="s">
        <v>37</v>
      </c>
      <c r="R4835" s="3">
        <v>40930.7791666667</v>
      </c>
      <c r="S4835" t="s">
        <v>54</v>
      </c>
    </row>
    <row r="4836" customHeight="1" spans="1:19">
      <c r="A4836">
        <v>5645266208</v>
      </c>
      <c r="B4836" s="2" t="s">
        <v>13419</v>
      </c>
      <c r="C4836" t="s">
        <v>157</v>
      </c>
      <c r="D4836" t="s">
        <v>23</v>
      </c>
      <c r="E4836" t="s">
        <v>13420</v>
      </c>
      <c r="G4836">
        <v>20</v>
      </c>
      <c r="H4836">
        <v>53</v>
      </c>
      <c r="I4836">
        <v>68</v>
      </c>
      <c r="J4836" t="s">
        <v>68</v>
      </c>
      <c r="K4836" t="s">
        <v>69</v>
      </c>
      <c r="L4836" t="s">
        <v>28</v>
      </c>
      <c r="M4836">
        <v>0</v>
      </c>
      <c r="N4836">
        <v>0</v>
      </c>
      <c r="O4836">
        <v>-1</v>
      </c>
      <c r="P4836" t="s">
        <v>36</v>
      </c>
      <c r="Q4836" t="s">
        <v>63</v>
      </c>
      <c r="R4836" s="3">
        <v>42188.9944444444</v>
      </c>
      <c r="S4836" t="s">
        <v>31</v>
      </c>
    </row>
    <row r="4837" customHeight="1" spans="1:19">
      <c r="A4837">
        <v>7333311829</v>
      </c>
      <c r="B4837" s="2" t="s">
        <v>13421</v>
      </c>
      <c r="C4837" t="s">
        <v>157</v>
      </c>
      <c r="D4837" t="s">
        <v>23</v>
      </c>
      <c r="E4837" t="s">
        <v>13422</v>
      </c>
      <c r="F4837" t="s">
        <v>13423</v>
      </c>
      <c r="G4837">
        <v>32</v>
      </c>
      <c r="H4837">
        <v>460</v>
      </c>
      <c r="I4837">
        <v>749</v>
      </c>
      <c r="J4837" t="s">
        <v>94</v>
      </c>
      <c r="K4837" t="s">
        <v>954</v>
      </c>
      <c r="L4837" t="s">
        <v>51</v>
      </c>
      <c r="M4837">
        <v>1</v>
      </c>
      <c r="N4837">
        <v>0</v>
      </c>
      <c r="O4837">
        <v>-1</v>
      </c>
      <c r="P4837" t="s">
        <v>134</v>
      </c>
      <c r="Q4837" t="s">
        <v>386</v>
      </c>
      <c r="R4837" s="3">
        <v>43776.3770833333</v>
      </c>
      <c r="S4837" t="s">
        <v>31</v>
      </c>
    </row>
    <row r="4838" customHeight="1" spans="1:19">
      <c r="A4838">
        <v>5022174464</v>
      </c>
      <c r="B4838" s="2" t="s">
        <v>13424</v>
      </c>
      <c r="C4838" t="s">
        <v>157</v>
      </c>
      <c r="D4838" t="s">
        <v>23</v>
      </c>
      <c r="E4838" t="s">
        <v>13425</v>
      </c>
      <c r="F4838" t="s">
        <v>13426</v>
      </c>
      <c r="G4838">
        <v>84</v>
      </c>
      <c r="H4838">
        <v>184</v>
      </c>
      <c r="I4838">
        <v>4121</v>
      </c>
      <c r="J4838" t="s">
        <v>50</v>
      </c>
      <c r="L4838" t="s">
        <v>28</v>
      </c>
      <c r="M4838">
        <v>0</v>
      </c>
      <c r="N4838">
        <v>0</v>
      </c>
      <c r="O4838">
        <v>-1</v>
      </c>
      <c r="P4838" t="s">
        <v>608</v>
      </c>
      <c r="Q4838" t="s">
        <v>150</v>
      </c>
      <c r="R4838" s="3">
        <v>41673.1861111111</v>
      </c>
      <c r="S4838" t="s">
        <v>31</v>
      </c>
    </row>
    <row r="4839" customHeight="1" spans="1:20">
      <c r="A4839">
        <v>5560941962</v>
      </c>
      <c r="B4839" s="2" t="s">
        <v>13427</v>
      </c>
      <c r="C4839" t="s">
        <v>157</v>
      </c>
      <c r="D4839" t="s">
        <v>23</v>
      </c>
      <c r="E4839" t="s">
        <v>13428</v>
      </c>
      <c r="F4839" t="s">
        <v>13429</v>
      </c>
      <c r="G4839">
        <v>374</v>
      </c>
      <c r="H4839">
        <v>1852</v>
      </c>
      <c r="I4839">
        <v>2689</v>
      </c>
      <c r="J4839" t="s">
        <v>537</v>
      </c>
      <c r="L4839" t="s">
        <v>28</v>
      </c>
      <c r="M4839">
        <v>1</v>
      </c>
      <c r="N4839">
        <v>1</v>
      </c>
      <c r="O4839">
        <v>0</v>
      </c>
      <c r="P4839" t="s">
        <v>13430</v>
      </c>
      <c r="Q4839" t="s">
        <v>79</v>
      </c>
      <c r="R4839" s="3">
        <v>42131.3541666667</v>
      </c>
      <c r="S4839" t="s">
        <v>54</v>
      </c>
      <c r="T4839" t="s">
        <v>3824</v>
      </c>
    </row>
    <row r="4840" customHeight="1" spans="1:19">
      <c r="A4840">
        <v>6762287660</v>
      </c>
      <c r="B4840" s="2" t="s">
        <v>13431</v>
      </c>
      <c r="C4840" t="s">
        <v>157</v>
      </c>
      <c r="D4840" t="s">
        <v>23</v>
      </c>
      <c r="E4840" t="s">
        <v>13432</v>
      </c>
      <c r="G4840">
        <v>22</v>
      </c>
      <c r="H4840">
        <v>157</v>
      </c>
      <c r="I4840">
        <v>20487</v>
      </c>
      <c r="J4840" t="s">
        <v>35</v>
      </c>
      <c r="L4840" t="s">
        <v>51</v>
      </c>
      <c r="M4840">
        <v>1</v>
      </c>
      <c r="N4840">
        <v>0</v>
      </c>
      <c r="O4840">
        <v>-1</v>
      </c>
      <c r="P4840" t="s">
        <v>36</v>
      </c>
      <c r="Q4840" t="s">
        <v>234</v>
      </c>
      <c r="R4840" s="3">
        <v>43385.8527777778</v>
      </c>
      <c r="S4840" t="s">
        <v>31</v>
      </c>
    </row>
    <row r="4841" customHeight="1" spans="1:19">
      <c r="A4841">
        <v>6762287660</v>
      </c>
      <c r="B4841" s="2" t="s">
        <v>13433</v>
      </c>
      <c r="C4841" t="s">
        <v>73</v>
      </c>
      <c r="D4841" t="s">
        <v>23</v>
      </c>
      <c r="E4841" t="s">
        <v>13432</v>
      </c>
      <c r="G4841">
        <v>22</v>
      </c>
      <c r="H4841">
        <v>157</v>
      </c>
      <c r="I4841">
        <v>20487</v>
      </c>
      <c r="J4841" t="s">
        <v>35</v>
      </c>
      <c r="L4841" t="s">
        <v>51</v>
      </c>
      <c r="M4841">
        <v>1</v>
      </c>
      <c r="N4841">
        <v>0</v>
      </c>
      <c r="O4841">
        <v>-1</v>
      </c>
      <c r="P4841" t="s">
        <v>36</v>
      </c>
      <c r="Q4841" t="s">
        <v>234</v>
      </c>
      <c r="R4841" s="3">
        <v>43385.8527777778</v>
      </c>
      <c r="S4841" t="s">
        <v>31</v>
      </c>
    </row>
    <row r="4842" customHeight="1" spans="1:19">
      <c r="A4842">
        <v>6428910957</v>
      </c>
      <c r="B4842" s="2" t="s">
        <v>13434</v>
      </c>
      <c r="C4842" t="s">
        <v>157</v>
      </c>
      <c r="D4842" t="s">
        <v>23</v>
      </c>
      <c r="E4842" t="s">
        <v>13435</v>
      </c>
      <c r="F4842" t="s">
        <v>13436</v>
      </c>
      <c r="G4842">
        <v>4</v>
      </c>
      <c r="H4842">
        <v>397</v>
      </c>
      <c r="I4842">
        <v>3011</v>
      </c>
      <c r="J4842" t="s">
        <v>68</v>
      </c>
      <c r="L4842" t="s">
        <v>28</v>
      </c>
      <c r="M4842">
        <v>0</v>
      </c>
      <c r="N4842">
        <v>0</v>
      </c>
      <c r="O4842">
        <v>-1</v>
      </c>
      <c r="P4842" t="s">
        <v>36</v>
      </c>
      <c r="Q4842" t="s">
        <v>71</v>
      </c>
      <c r="R4842" s="3">
        <v>43084.7236111111</v>
      </c>
      <c r="S4842" t="s">
        <v>31</v>
      </c>
    </row>
    <row r="4843" customHeight="1" spans="1:19">
      <c r="A4843">
        <v>5651059779</v>
      </c>
      <c r="B4843" s="2" t="s">
        <v>13437</v>
      </c>
      <c r="C4843" t="s">
        <v>157</v>
      </c>
      <c r="D4843" t="s">
        <v>23</v>
      </c>
      <c r="E4843" t="s">
        <v>13438</v>
      </c>
      <c r="F4843" t="s">
        <v>13439</v>
      </c>
      <c r="G4843">
        <v>228</v>
      </c>
      <c r="H4843">
        <v>479</v>
      </c>
      <c r="I4843">
        <v>291</v>
      </c>
      <c r="J4843" t="s">
        <v>537</v>
      </c>
      <c r="L4843" t="s">
        <v>51</v>
      </c>
      <c r="M4843">
        <v>0</v>
      </c>
      <c r="N4843">
        <v>0</v>
      </c>
      <c r="O4843">
        <v>-1</v>
      </c>
      <c r="P4843" t="s">
        <v>653</v>
      </c>
      <c r="Q4843" t="s">
        <v>79</v>
      </c>
      <c r="R4843" s="3">
        <v>42197.0125</v>
      </c>
      <c r="S4843" t="s">
        <v>31</v>
      </c>
    </row>
    <row r="4844" customHeight="1" spans="1:19">
      <c r="A4844">
        <v>7485204982</v>
      </c>
      <c r="B4844" s="2" t="s">
        <v>13440</v>
      </c>
      <c r="C4844" t="s">
        <v>157</v>
      </c>
      <c r="D4844" t="s">
        <v>23</v>
      </c>
      <c r="E4844" t="s">
        <v>13441</v>
      </c>
      <c r="F4844" t="s">
        <v>13441</v>
      </c>
      <c r="G4844">
        <v>28</v>
      </c>
      <c r="H4844">
        <v>224</v>
      </c>
      <c r="I4844">
        <v>175</v>
      </c>
      <c r="J4844" t="s">
        <v>537</v>
      </c>
      <c r="L4844" t="s">
        <v>51</v>
      </c>
      <c r="M4844">
        <v>1</v>
      </c>
      <c r="N4844">
        <v>0</v>
      </c>
      <c r="O4844">
        <v>-1</v>
      </c>
      <c r="P4844" t="s">
        <v>307</v>
      </c>
      <c r="Q4844" t="s">
        <v>79</v>
      </c>
      <c r="R4844" s="3">
        <v>44042.0375</v>
      </c>
      <c r="S4844" t="s">
        <v>31</v>
      </c>
    </row>
    <row r="4845" customHeight="1" spans="1:19">
      <c r="A4845">
        <v>7301085520</v>
      </c>
      <c r="B4845" s="2" t="s">
        <v>13442</v>
      </c>
      <c r="C4845" t="s">
        <v>226</v>
      </c>
      <c r="D4845" t="s">
        <v>41</v>
      </c>
      <c r="E4845" t="s">
        <v>13443</v>
      </c>
      <c r="F4845" t="s">
        <v>13444</v>
      </c>
      <c r="G4845">
        <v>22</v>
      </c>
      <c r="H4845">
        <v>46</v>
      </c>
      <c r="I4845">
        <v>40</v>
      </c>
      <c r="J4845" t="s">
        <v>35</v>
      </c>
      <c r="L4845" t="s">
        <v>28</v>
      </c>
      <c r="M4845">
        <v>0</v>
      </c>
      <c r="N4845">
        <v>0</v>
      </c>
      <c r="O4845">
        <v>-1</v>
      </c>
      <c r="P4845" t="s">
        <v>13445</v>
      </c>
      <c r="Q4845" t="s">
        <v>597</v>
      </c>
      <c r="R4845" s="3">
        <v>43714.7305555556</v>
      </c>
      <c r="S4845" t="s">
        <v>38</v>
      </c>
    </row>
    <row r="4846" customHeight="1" spans="1:19">
      <c r="A4846">
        <v>6494035962</v>
      </c>
      <c r="B4846" s="2" t="s">
        <v>13446</v>
      </c>
      <c r="C4846" t="s">
        <v>226</v>
      </c>
      <c r="D4846" t="s">
        <v>41</v>
      </c>
      <c r="E4846" t="s">
        <v>13447</v>
      </c>
      <c r="F4846" t="s">
        <v>13448</v>
      </c>
      <c r="G4846">
        <v>1148</v>
      </c>
      <c r="H4846">
        <v>486</v>
      </c>
      <c r="I4846">
        <v>603</v>
      </c>
      <c r="J4846" t="s">
        <v>229</v>
      </c>
      <c r="L4846" t="s">
        <v>28</v>
      </c>
      <c r="M4846">
        <v>5</v>
      </c>
      <c r="N4846">
        <v>0</v>
      </c>
      <c r="O4846">
        <v>-1</v>
      </c>
      <c r="P4846" t="s">
        <v>36</v>
      </c>
      <c r="Q4846" t="s">
        <v>231</v>
      </c>
      <c r="R4846" s="3">
        <v>43154.4805555556</v>
      </c>
      <c r="S4846" t="s">
        <v>31</v>
      </c>
    </row>
    <row r="4847" customHeight="1" spans="1:21">
      <c r="A4847">
        <v>3894778440</v>
      </c>
      <c r="B4847" s="2" t="s">
        <v>13449</v>
      </c>
      <c r="C4847" t="s">
        <v>226</v>
      </c>
      <c r="D4847" t="s">
        <v>41</v>
      </c>
      <c r="E4847" t="s">
        <v>13450</v>
      </c>
      <c r="F4847" t="s">
        <v>13451</v>
      </c>
      <c r="G4847">
        <v>557</v>
      </c>
      <c r="H4847">
        <v>169</v>
      </c>
      <c r="I4847">
        <v>353</v>
      </c>
      <c r="J4847" t="s">
        <v>726</v>
      </c>
      <c r="K4847" t="s">
        <v>727</v>
      </c>
      <c r="L4847" t="s">
        <v>51</v>
      </c>
      <c r="M4847">
        <v>6</v>
      </c>
      <c r="N4847">
        <v>0</v>
      </c>
      <c r="O4847">
        <v>-1</v>
      </c>
      <c r="P4847" t="s">
        <v>307</v>
      </c>
      <c r="Q4847" t="s">
        <v>71</v>
      </c>
      <c r="R4847" s="3">
        <v>41587.825</v>
      </c>
      <c r="S4847" t="s">
        <v>31</v>
      </c>
      <c r="U4847" t="s">
        <v>2629</v>
      </c>
    </row>
    <row r="4848" customHeight="1" spans="1:19">
      <c r="A4848">
        <v>5609340917</v>
      </c>
      <c r="B4848" s="2" t="s">
        <v>13452</v>
      </c>
      <c r="C4848" t="s">
        <v>226</v>
      </c>
      <c r="D4848" t="s">
        <v>41</v>
      </c>
      <c r="E4848" t="s">
        <v>13453</v>
      </c>
      <c r="F4848" t="s">
        <v>13454</v>
      </c>
      <c r="G4848">
        <v>33</v>
      </c>
      <c r="H4848">
        <v>23</v>
      </c>
      <c r="I4848">
        <v>351</v>
      </c>
      <c r="J4848" t="s">
        <v>35</v>
      </c>
      <c r="L4848" t="s">
        <v>28</v>
      </c>
      <c r="M4848">
        <v>0</v>
      </c>
      <c r="N4848">
        <v>0</v>
      </c>
      <c r="O4848">
        <v>-1</v>
      </c>
      <c r="P4848" t="s">
        <v>36</v>
      </c>
      <c r="Q4848" t="s">
        <v>53</v>
      </c>
      <c r="R4848" s="3">
        <v>42140.5520833333</v>
      </c>
      <c r="S4848" t="s">
        <v>31</v>
      </c>
    </row>
    <row r="4849" customHeight="1" spans="1:19">
      <c r="A4849">
        <v>6509974764</v>
      </c>
      <c r="B4849" s="2" t="s">
        <v>13455</v>
      </c>
      <c r="C4849" t="s">
        <v>157</v>
      </c>
      <c r="D4849" t="s">
        <v>23</v>
      </c>
      <c r="E4849" t="s">
        <v>13456</v>
      </c>
      <c r="F4849" t="s">
        <v>13457</v>
      </c>
      <c r="G4849">
        <v>35</v>
      </c>
      <c r="H4849">
        <v>322</v>
      </c>
      <c r="I4849">
        <v>33</v>
      </c>
      <c r="J4849" t="s">
        <v>204</v>
      </c>
      <c r="L4849" t="s">
        <v>28</v>
      </c>
      <c r="M4849">
        <v>0</v>
      </c>
      <c r="N4849">
        <v>0</v>
      </c>
      <c r="O4849">
        <v>-1</v>
      </c>
      <c r="P4849" t="s">
        <v>13458</v>
      </c>
      <c r="Q4849" t="s">
        <v>160</v>
      </c>
      <c r="R4849" s="3">
        <v>43179.1041666667</v>
      </c>
      <c r="S4849" t="s">
        <v>31</v>
      </c>
    </row>
    <row r="4850" customHeight="1" spans="1:19">
      <c r="A4850">
        <v>1657448227</v>
      </c>
      <c r="B4850" s="2" t="s">
        <v>13459</v>
      </c>
      <c r="C4850" t="s">
        <v>157</v>
      </c>
      <c r="D4850" t="s">
        <v>23</v>
      </c>
      <c r="E4850" t="s">
        <v>13460</v>
      </c>
      <c r="G4850">
        <v>985</v>
      </c>
      <c r="H4850">
        <v>315</v>
      </c>
      <c r="I4850">
        <v>298</v>
      </c>
      <c r="J4850" t="s">
        <v>153</v>
      </c>
      <c r="L4850" t="s">
        <v>51</v>
      </c>
      <c r="M4850">
        <v>7</v>
      </c>
      <c r="N4850">
        <v>0</v>
      </c>
      <c r="O4850">
        <v>-1</v>
      </c>
      <c r="P4850" t="s">
        <v>13461</v>
      </c>
      <c r="Q4850" t="s">
        <v>46</v>
      </c>
      <c r="R4850" s="3">
        <v>40117.3743055556</v>
      </c>
      <c r="S4850" t="s">
        <v>31</v>
      </c>
    </row>
    <row r="4851" customHeight="1" spans="1:19">
      <c r="A4851">
        <v>3163193194</v>
      </c>
      <c r="B4851" s="2" t="s">
        <v>13462</v>
      </c>
      <c r="C4851" t="s">
        <v>157</v>
      </c>
      <c r="D4851" t="s">
        <v>23</v>
      </c>
      <c r="E4851" t="s">
        <v>13463</v>
      </c>
      <c r="G4851">
        <v>12</v>
      </c>
      <c r="H4851">
        <v>162</v>
      </c>
      <c r="I4851">
        <v>3</v>
      </c>
      <c r="J4851" t="s">
        <v>1036</v>
      </c>
      <c r="L4851" t="s">
        <v>28</v>
      </c>
      <c r="M4851">
        <v>0</v>
      </c>
      <c r="N4851">
        <v>0</v>
      </c>
      <c r="O4851">
        <v>-1</v>
      </c>
      <c r="Q4851" t="s">
        <v>439</v>
      </c>
      <c r="R4851" s="3">
        <v>41297.3423611111</v>
      </c>
      <c r="S4851" t="s">
        <v>31</v>
      </c>
    </row>
    <row r="4852" customHeight="1" spans="1:21">
      <c r="A4852">
        <v>6293429839</v>
      </c>
      <c r="B4852" s="2" t="s">
        <v>13464</v>
      </c>
      <c r="C4852" t="s">
        <v>157</v>
      </c>
      <c r="D4852" t="s">
        <v>23</v>
      </c>
      <c r="E4852" t="s">
        <v>13465</v>
      </c>
      <c r="G4852">
        <v>11</v>
      </c>
      <c r="H4852">
        <v>126</v>
      </c>
      <c r="I4852">
        <v>1</v>
      </c>
      <c r="J4852" t="s">
        <v>35</v>
      </c>
      <c r="L4852" t="s">
        <v>28</v>
      </c>
      <c r="M4852">
        <v>0</v>
      </c>
      <c r="N4852">
        <v>0</v>
      </c>
      <c r="O4852">
        <v>-1</v>
      </c>
      <c r="P4852" t="s">
        <v>52</v>
      </c>
      <c r="Q4852" t="s">
        <v>597</v>
      </c>
      <c r="R4852" s="3">
        <v>42909.9895833333</v>
      </c>
      <c r="S4852" t="s">
        <v>38</v>
      </c>
      <c r="U4852" t="s">
        <v>2629</v>
      </c>
    </row>
    <row r="4853" customHeight="1" spans="1:19">
      <c r="A4853">
        <v>6325935971</v>
      </c>
      <c r="B4853" s="2" t="s">
        <v>13466</v>
      </c>
      <c r="C4853" t="s">
        <v>65</v>
      </c>
      <c r="D4853" t="s">
        <v>23</v>
      </c>
      <c r="E4853" t="s">
        <v>13467</v>
      </c>
      <c r="F4853" t="s">
        <v>13468</v>
      </c>
      <c r="G4853">
        <v>58</v>
      </c>
      <c r="H4853">
        <v>72</v>
      </c>
      <c r="I4853">
        <v>663</v>
      </c>
      <c r="J4853" t="s">
        <v>153</v>
      </c>
      <c r="K4853" t="s">
        <v>3890</v>
      </c>
      <c r="L4853" t="s">
        <v>28</v>
      </c>
      <c r="M4853">
        <v>0</v>
      </c>
      <c r="N4853">
        <v>0</v>
      </c>
      <c r="O4853">
        <v>-1</v>
      </c>
      <c r="P4853" t="s">
        <v>2026</v>
      </c>
      <c r="Q4853" t="s">
        <v>46</v>
      </c>
      <c r="R4853" s="3">
        <v>42939.2993055556</v>
      </c>
      <c r="S4853" t="s">
        <v>31</v>
      </c>
    </row>
    <row r="4854" customHeight="1" spans="1:19">
      <c r="A4854">
        <v>7325644536</v>
      </c>
      <c r="B4854" s="2" t="s">
        <v>13469</v>
      </c>
      <c r="C4854" t="s">
        <v>2267</v>
      </c>
      <c r="E4854" t="s">
        <v>13470</v>
      </c>
      <c r="G4854">
        <v>5</v>
      </c>
      <c r="H4854">
        <v>69</v>
      </c>
      <c r="I4854">
        <v>415</v>
      </c>
      <c r="J4854" t="s">
        <v>1289</v>
      </c>
      <c r="L4854" t="s">
        <v>28</v>
      </c>
      <c r="M4854">
        <v>0</v>
      </c>
      <c r="N4854">
        <v>0</v>
      </c>
      <c r="O4854">
        <v>-1</v>
      </c>
      <c r="P4854" t="s">
        <v>13471</v>
      </c>
      <c r="Q4854" t="s">
        <v>101</v>
      </c>
      <c r="R4854" s="3">
        <v>43761.6645833333</v>
      </c>
      <c r="S4854" t="s">
        <v>38</v>
      </c>
    </row>
    <row r="4855" customHeight="1" spans="1:19">
      <c r="A4855">
        <v>5521715618</v>
      </c>
      <c r="B4855" s="2" t="s">
        <v>13472</v>
      </c>
      <c r="C4855" t="s">
        <v>65</v>
      </c>
      <c r="D4855" t="s">
        <v>23</v>
      </c>
      <c r="E4855" t="s">
        <v>13473</v>
      </c>
      <c r="G4855">
        <v>1</v>
      </c>
      <c r="H4855">
        <v>186</v>
      </c>
      <c r="I4855">
        <v>90</v>
      </c>
      <c r="J4855" t="s">
        <v>26</v>
      </c>
      <c r="L4855" t="s">
        <v>28</v>
      </c>
      <c r="M4855">
        <v>0</v>
      </c>
      <c r="N4855">
        <v>0</v>
      </c>
      <c r="O4855">
        <v>-1</v>
      </c>
      <c r="P4855" t="s">
        <v>36</v>
      </c>
      <c r="Q4855" t="s">
        <v>430</v>
      </c>
      <c r="R4855" s="3">
        <v>42050.8986111111</v>
      </c>
      <c r="S4855" t="s">
        <v>31</v>
      </c>
    </row>
    <row r="4856" customHeight="1" spans="1:19">
      <c r="A4856">
        <v>7311161656</v>
      </c>
      <c r="B4856" s="2" t="s">
        <v>13474</v>
      </c>
      <c r="C4856" t="s">
        <v>157</v>
      </c>
      <c r="D4856" t="s">
        <v>23</v>
      </c>
      <c r="E4856" t="s">
        <v>13475</v>
      </c>
      <c r="F4856" t="s">
        <v>13476</v>
      </c>
      <c r="G4856">
        <v>629</v>
      </c>
      <c r="H4856">
        <v>93</v>
      </c>
      <c r="I4856">
        <v>857</v>
      </c>
      <c r="J4856" t="s">
        <v>94</v>
      </c>
      <c r="L4856" t="s">
        <v>51</v>
      </c>
      <c r="M4856">
        <v>4</v>
      </c>
      <c r="N4856">
        <v>0</v>
      </c>
      <c r="O4856">
        <v>-1</v>
      </c>
      <c r="P4856" t="s">
        <v>36</v>
      </c>
      <c r="Q4856" t="s">
        <v>318</v>
      </c>
      <c r="R4856" s="3">
        <v>43734.5895833333</v>
      </c>
      <c r="S4856" t="s">
        <v>31</v>
      </c>
    </row>
    <row r="4857" customHeight="1" spans="1:21">
      <c r="A4857">
        <v>5049908655</v>
      </c>
      <c r="B4857" s="2" t="s">
        <v>13477</v>
      </c>
      <c r="C4857" t="s">
        <v>65</v>
      </c>
      <c r="D4857" t="s">
        <v>23</v>
      </c>
      <c r="E4857" t="s">
        <v>13478</v>
      </c>
      <c r="F4857" t="s">
        <v>13479</v>
      </c>
      <c r="G4857">
        <v>295</v>
      </c>
      <c r="H4857">
        <v>356</v>
      </c>
      <c r="I4857">
        <v>2008</v>
      </c>
      <c r="J4857" t="s">
        <v>117</v>
      </c>
      <c r="L4857" t="s">
        <v>51</v>
      </c>
      <c r="M4857">
        <v>6</v>
      </c>
      <c r="N4857">
        <v>1</v>
      </c>
      <c r="O4857">
        <v>0</v>
      </c>
      <c r="P4857" t="s">
        <v>29</v>
      </c>
      <c r="Q4857" t="s">
        <v>120</v>
      </c>
      <c r="R4857" s="3">
        <v>41695.4944444444</v>
      </c>
      <c r="S4857" t="s">
        <v>54</v>
      </c>
      <c r="T4857" t="s">
        <v>2440</v>
      </c>
      <c r="U4857" t="s">
        <v>7132</v>
      </c>
    </row>
    <row r="4858" customHeight="1" spans="1:19">
      <c r="A4858">
        <v>6351458112</v>
      </c>
      <c r="B4858" s="2" t="s">
        <v>13480</v>
      </c>
      <c r="C4858" t="s">
        <v>65</v>
      </c>
      <c r="D4858" t="s">
        <v>23</v>
      </c>
      <c r="E4858" t="s">
        <v>13481</v>
      </c>
      <c r="F4858" t="s">
        <v>13482</v>
      </c>
      <c r="G4858">
        <v>6</v>
      </c>
      <c r="H4858">
        <v>16</v>
      </c>
      <c r="I4858">
        <v>0</v>
      </c>
      <c r="J4858" t="s">
        <v>35</v>
      </c>
      <c r="L4858" t="s">
        <v>28</v>
      </c>
      <c r="M4858">
        <v>1</v>
      </c>
      <c r="N4858">
        <v>0</v>
      </c>
      <c r="O4858">
        <v>-1</v>
      </c>
      <c r="P4858" t="s">
        <v>36</v>
      </c>
      <c r="Q4858" t="s">
        <v>71</v>
      </c>
      <c r="R4858" s="3">
        <v>42973.4916666667</v>
      </c>
      <c r="S4858" t="s">
        <v>38</v>
      </c>
    </row>
    <row r="4859" customHeight="1" spans="1:19">
      <c r="A4859">
        <v>6020568435</v>
      </c>
      <c r="B4859" s="2" t="s">
        <v>13483</v>
      </c>
      <c r="C4859" t="s">
        <v>65</v>
      </c>
      <c r="D4859" t="s">
        <v>23</v>
      </c>
      <c r="E4859" t="s">
        <v>13484</v>
      </c>
      <c r="G4859">
        <v>805</v>
      </c>
      <c r="H4859">
        <v>873</v>
      </c>
      <c r="I4859">
        <v>33375</v>
      </c>
      <c r="J4859" t="s">
        <v>35</v>
      </c>
      <c r="L4859" t="s">
        <v>51</v>
      </c>
      <c r="M4859">
        <v>5</v>
      </c>
      <c r="N4859">
        <v>0</v>
      </c>
      <c r="O4859">
        <v>-1</v>
      </c>
      <c r="P4859" t="s">
        <v>36</v>
      </c>
      <c r="Q4859" t="s">
        <v>141</v>
      </c>
      <c r="R4859" s="3">
        <v>42624.9027777778</v>
      </c>
      <c r="S4859" t="s">
        <v>31</v>
      </c>
    </row>
    <row r="4860" customHeight="1" spans="1:19">
      <c r="A4860">
        <v>6020568435</v>
      </c>
      <c r="B4860" s="2" t="s">
        <v>13485</v>
      </c>
      <c r="C4860" t="s">
        <v>65</v>
      </c>
      <c r="D4860" t="s">
        <v>23</v>
      </c>
      <c r="E4860" t="s">
        <v>13484</v>
      </c>
      <c r="G4860">
        <v>805</v>
      </c>
      <c r="H4860">
        <v>873</v>
      </c>
      <c r="I4860">
        <v>33375</v>
      </c>
      <c r="J4860" t="s">
        <v>35</v>
      </c>
      <c r="L4860" t="s">
        <v>51</v>
      </c>
      <c r="M4860">
        <v>5</v>
      </c>
      <c r="N4860">
        <v>0</v>
      </c>
      <c r="O4860">
        <v>-1</v>
      </c>
      <c r="P4860" t="s">
        <v>36</v>
      </c>
      <c r="Q4860" t="s">
        <v>141</v>
      </c>
      <c r="R4860" s="3">
        <v>42624.9027777778</v>
      </c>
      <c r="S4860" t="s">
        <v>31</v>
      </c>
    </row>
    <row r="4861" customHeight="1" spans="1:19">
      <c r="A4861">
        <v>7725853992</v>
      </c>
      <c r="B4861" s="2" t="s">
        <v>13486</v>
      </c>
      <c r="C4861" t="s">
        <v>65</v>
      </c>
      <c r="D4861" t="s">
        <v>23</v>
      </c>
      <c r="E4861" t="s">
        <v>13487</v>
      </c>
      <c r="F4861" t="s">
        <v>13488</v>
      </c>
      <c r="G4861">
        <v>40</v>
      </c>
      <c r="H4861">
        <v>182</v>
      </c>
      <c r="I4861">
        <v>48</v>
      </c>
      <c r="J4861" t="s">
        <v>35</v>
      </c>
      <c r="L4861" t="s">
        <v>51</v>
      </c>
      <c r="M4861">
        <v>0</v>
      </c>
      <c r="N4861">
        <v>0</v>
      </c>
      <c r="O4861">
        <v>-1</v>
      </c>
      <c r="P4861" t="s">
        <v>36</v>
      </c>
      <c r="Q4861" t="s">
        <v>71</v>
      </c>
      <c r="R4861" s="3">
        <v>44535.4472222222</v>
      </c>
      <c r="S4861" t="s">
        <v>38</v>
      </c>
    </row>
    <row r="4862" customHeight="1" spans="1:19">
      <c r="A4862">
        <v>7188908195</v>
      </c>
      <c r="B4862" s="2" t="s">
        <v>13489</v>
      </c>
      <c r="C4862" t="s">
        <v>65</v>
      </c>
      <c r="D4862" t="s">
        <v>23</v>
      </c>
      <c r="E4862" t="s">
        <v>13490</v>
      </c>
      <c r="F4862" t="s">
        <v>13491</v>
      </c>
      <c r="G4862">
        <v>49</v>
      </c>
      <c r="H4862">
        <v>171</v>
      </c>
      <c r="I4862">
        <v>1675</v>
      </c>
      <c r="J4862" t="s">
        <v>327</v>
      </c>
      <c r="L4862" t="s">
        <v>51</v>
      </c>
      <c r="M4862">
        <v>1</v>
      </c>
      <c r="N4862">
        <v>0</v>
      </c>
      <c r="O4862">
        <v>-1</v>
      </c>
      <c r="P4862" t="s">
        <v>13492</v>
      </c>
      <c r="Q4862" t="s">
        <v>141</v>
      </c>
      <c r="R4862" s="3">
        <v>43627.3409722222</v>
      </c>
      <c r="S4862" t="s">
        <v>31</v>
      </c>
    </row>
    <row r="4863" customHeight="1" spans="1:19">
      <c r="A4863">
        <v>7738289887</v>
      </c>
      <c r="B4863" s="2" t="s">
        <v>13493</v>
      </c>
      <c r="C4863" t="s">
        <v>65</v>
      </c>
      <c r="D4863" t="s">
        <v>23</v>
      </c>
      <c r="E4863" t="s">
        <v>13494</v>
      </c>
      <c r="G4863">
        <v>9</v>
      </c>
      <c r="H4863">
        <v>104</v>
      </c>
      <c r="I4863">
        <v>717</v>
      </c>
      <c r="J4863" t="s">
        <v>1289</v>
      </c>
      <c r="L4863" t="s">
        <v>51</v>
      </c>
      <c r="M4863">
        <v>0</v>
      </c>
      <c r="N4863">
        <v>0</v>
      </c>
      <c r="O4863">
        <v>-1</v>
      </c>
      <c r="P4863" t="s">
        <v>2052</v>
      </c>
      <c r="Q4863" t="s">
        <v>101</v>
      </c>
      <c r="R4863" s="3">
        <v>44589.6638888889</v>
      </c>
      <c r="S4863" t="s">
        <v>38</v>
      </c>
    </row>
    <row r="4864" customHeight="1" spans="1:19">
      <c r="A4864">
        <v>7489128927</v>
      </c>
      <c r="B4864" s="2" t="s">
        <v>13495</v>
      </c>
      <c r="C4864" t="s">
        <v>65</v>
      </c>
      <c r="D4864" t="s">
        <v>23</v>
      </c>
      <c r="E4864" t="s">
        <v>13496</v>
      </c>
      <c r="G4864">
        <v>4</v>
      </c>
      <c r="H4864">
        <v>137</v>
      </c>
      <c r="I4864">
        <v>42</v>
      </c>
      <c r="J4864" t="s">
        <v>35</v>
      </c>
      <c r="L4864" t="s">
        <v>28</v>
      </c>
      <c r="M4864">
        <v>0</v>
      </c>
      <c r="N4864">
        <v>0</v>
      </c>
      <c r="O4864">
        <v>-1</v>
      </c>
      <c r="P4864" t="s">
        <v>36</v>
      </c>
      <c r="Q4864" t="s">
        <v>71</v>
      </c>
      <c r="R4864" s="3">
        <v>44051.4645833333</v>
      </c>
      <c r="S4864" t="s">
        <v>38</v>
      </c>
    </row>
    <row r="4865" customHeight="1" spans="1:19">
      <c r="A4865">
        <v>7311942668</v>
      </c>
      <c r="B4865" s="2" t="s">
        <v>13497</v>
      </c>
      <c r="C4865" t="s">
        <v>65</v>
      </c>
      <c r="D4865" t="s">
        <v>23</v>
      </c>
      <c r="E4865" t="s">
        <v>13498</v>
      </c>
      <c r="F4865" t="s">
        <v>13499</v>
      </c>
      <c r="G4865">
        <v>107</v>
      </c>
      <c r="H4865">
        <v>748</v>
      </c>
      <c r="I4865">
        <v>2896</v>
      </c>
      <c r="J4865" t="s">
        <v>1036</v>
      </c>
      <c r="K4865" t="s">
        <v>1687</v>
      </c>
      <c r="L4865" t="s">
        <v>51</v>
      </c>
      <c r="M4865">
        <v>3</v>
      </c>
      <c r="N4865">
        <v>0</v>
      </c>
      <c r="O4865">
        <v>-1</v>
      </c>
      <c r="P4865" t="s">
        <v>134</v>
      </c>
      <c r="Q4865" t="s">
        <v>439</v>
      </c>
      <c r="R4865" s="3">
        <v>43736.2986111111</v>
      </c>
      <c r="S4865" t="s">
        <v>31</v>
      </c>
    </row>
    <row r="4866" customHeight="1" spans="1:19">
      <c r="A4866">
        <v>7716431853</v>
      </c>
      <c r="B4866" s="2" t="s">
        <v>13500</v>
      </c>
      <c r="C4866" t="s">
        <v>65</v>
      </c>
      <c r="D4866" t="s">
        <v>23</v>
      </c>
      <c r="E4866" t="s">
        <v>13501</v>
      </c>
      <c r="F4866" t="s">
        <v>13502</v>
      </c>
      <c r="G4866">
        <v>1</v>
      </c>
      <c r="H4866">
        <v>19</v>
      </c>
      <c r="I4866">
        <v>1020</v>
      </c>
      <c r="J4866" t="s">
        <v>35</v>
      </c>
      <c r="L4866" t="s">
        <v>28</v>
      </c>
      <c r="M4866">
        <v>0</v>
      </c>
      <c r="N4866">
        <v>0</v>
      </c>
      <c r="O4866">
        <v>-1</v>
      </c>
      <c r="P4866" t="s">
        <v>13503</v>
      </c>
      <c r="Q4866" t="s">
        <v>37</v>
      </c>
      <c r="R4866" s="3">
        <v>44494.3118055556</v>
      </c>
      <c r="S4866" t="s">
        <v>38</v>
      </c>
    </row>
    <row r="4867" customHeight="1" spans="1:19">
      <c r="A4867">
        <v>7441411798</v>
      </c>
      <c r="B4867" s="2" t="s">
        <v>13504</v>
      </c>
      <c r="C4867" t="s">
        <v>65</v>
      </c>
      <c r="D4867" t="s">
        <v>23</v>
      </c>
      <c r="E4867" t="s">
        <v>13505</v>
      </c>
      <c r="G4867">
        <v>2</v>
      </c>
      <c r="H4867">
        <v>64</v>
      </c>
      <c r="I4867">
        <v>595</v>
      </c>
      <c r="J4867" t="s">
        <v>35</v>
      </c>
      <c r="L4867" t="s">
        <v>28</v>
      </c>
      <c r="M4867">
        <v>0</v>
      </c>
      <c r="N4867">
        <v>0</v>
      </c>
      <c r="O4867">
        <v>-1</v>
      </c>
      <c r="P4867" t="s">
        <v>36</v>
      </c>
      <c r="Q4867" t="s">
        <v>183</v>
      </c>
      <c r="R4867" s="3">
        <v>43943.9951388889</v>
      </c>
      <c r="S4867" t="s">
        <v>31</v>
      </c>
    </row>
    <row r="4868" customHeight="1" spans="1:19">
      <c r="A4868">
        <v>7441411798</v>
      </c>
      <c r="B4868" s="2" t="s">
        <v>13506</v>
      </c>
      <c r="C4868" t="s">
        <v>157</v>
      </c>
      <c r="D4868" t="s">
        <v>23</v>
      </c>
      <c r="E4868" t="s">
        <v>13505</v>
      </c>
      <c r="G4868">
        <v>2</v>
      </c>
      <c r="H4868">
        <v>64</v>
      </c>
      <c r="I4868">
        <v>595</v>
      </c>
      <c r="J4868" t="s">
        <v>35</v>
      </c>
      <c r="L4868" t="s">
        <v>28</v>
      </c>
      <c r="M4868">
        <v>0</v>
      </c>
      <c r="N4868">
        <v>0</v>
      </c>
      <c r="O4868">
        <v>-1</v>
      </c>
      <c r="P4868" t="s">
        <v>36</v>
      </c>
      <c r="Q4868" t="s">
        <v>183</v>
      </c>
      <c r="R4868" s="3">
        <v>43943.9951388889</v>
      </c>
      <c r="S4868" t="s">
        <v>31</v>
      </c>
    </row>
    <row r="4869" customHeight="1" spans="1:19">
      <c r="A4869">
        <v>7513085653</v>
      </c>
      <c r="B4869" s="2" t="s">
        <v>13507</v>
      </c>
      <c r="C4869" t="s">
        <v>65</v>
      </c>
      <c r="D4869" t="s">
        <v>23</v>
      </c>
      <c r="E4869" t="s">
        <v>13508</v>
      </c>
      <c r="F4869" t="s">
        <v>13509</v>
      </c>
      <c r="G4869">
        <v>3</v>
      </c>
      <c r="H4869">
        <v>141</v>
      </c>
      <c r="I4869">
        <v>381</v>
      </c>
      <c r="J4869" t="s">
        <v>537</v>
      </c>
      <c r="K4869" t="s">
        <v>538</v>
      </c>
      <c r="L4869" t="s">
        <v>51</v>
      </c>
      <c r="M4869">
        <v>1</v>
      </c>
      <c r="N4869">
        <v>0</v>
      </c>
      <c r="O4869">
        <v>-1</v>
      </c>
      <c r="P4869" t="s">
        <v>36</v>
      </c>
      <c r="Q4869" t="s">
        <v>79</v>
      </c>
      <c r="R4869" s="3">
        <v>44119.9625</v>
      </c>
      <c r="S4869" t="s">
        <v>31</v>
      </c>
    </row>
    <row r="4870" customHeight="1" spans="1:19">
      <c r="A4870">
        <v>7749690415</v>
      </c>
      <c r="B4870" s="2" t="s">
        <v>13510</v>
      </c>
      <c r="C4870" t="s">
        <v>65</v>
      </c>
      <c r="D4870" t="s">
        <v>23</v>
      </c>
      <c r="E4870" t="s">
        <v>13511</v>
      </c>
      <c r="F4870" t="s">
        <v>13512</v>
      </c>
      <c r="G4870">
        <v>149</v>
      </c>
      <c r="H4870">
        <v>104</v>
      </c>
      <c r="I4870">
        <v>353</v>
      </c>
      <c r="J4870" t="s">
        <v>94</v>
      </c>
      <c r="K4870" t="s">
        <v>198</v>
      </c>
      <c r="L4870" t="s">
        <v>51</v>
      </c>
      <c r="M4870">
        <v>1</v>
      </c>
      <c r="N4870">
        <v>0</v>
      </c>
      <c r="O4870">
        <v>-1</v>
      </c>
      <c r="P4870" t="s">
        <v>13513</v>
      </c>
      <c r="Q4870" t="s">
        <v>101</v>
      </c>
      <c r="R4870" s="3">
        <v>44649.3173611111</v>
      </c>
      <c r="S4870" t="s">
        <v>38</v>
      </c>
    </row>
    <row r="4871" customHeight="1" spans="1:20">
      <c r="A4871">
        <v>7389074573</v>
      </c>
      <c r="B4871" s="2" t="s">
        <v>13514</v>
      </c>
      <c r="C4871" t="s">
        <v>157</v>
      </c>
      <c r="D4871" t="s">
        <v>23</v>
      </c>
      <c r="E4871" t="s">
        <v>13515</v>
      </c>
      <c r="F4871" t="s">
        <v>13516</v>
      </c>
      <c r="G4871">
        <v>1854</v>
      </c>
      <c r="H4871">
        <v>370</v>
      </c>
      <c r="I4871">
        <v>5334</v>
      </c>
      <c r="J4871" t="s">
        <v>726</v>
      </c>
      <c r="L4871" t="s">
        <v>28</v>
      </c>
      <c r="M4871">
        <v>3</v>
      </c>
      <c r="N4871">
        <v>1</v>
      </c>
      <c r="O4871">
        <v>0</v>
      </c>
      <c r="P4871" t="s">
        <v>100</v>
      </c>
      <c r="Q4871" t="s">
        <v>245</v>
      </c>
      <c r="R4871" s="3">
        <v>43869.9788773148</v>
      </c>
      <c r="S4871" t="s">
        <v>31</v>
      </c>
      <c r="T4871" t="s">
        <v>13517</v>
      </c>
    </row>
    <row r="4872" customHeight="1" spans="1:19">
      <c r="A4872">
        <v>7222834758</v>
      </c>
      <c r="B4872" s="2" t="s">
        <v>13518</v>
      </c>
      <c r="C4872" t="s">
        <v>65</v>
      </c>
      <c r="D4872" t="s">
        <v>23</v>
      </c>
      <c r="E4872" t="s">
        <v>13519</v>
      </c>
      <c r="G4872">
        <v>2</v>
      </c>
      <c r="H4872">
        <v>6</v>
      </c>
      <c r="I4872">
        <v>14</v>
      </c>
      <c r="J4872" t="s">
        <v>35</v>
      </c>
      <c r="L4872" t="s">
        <v>51</v>
      </c>
      <c r="M4872">
        <v>1</v>
      </c>
      <c r="N4872">
        <v>0</v>
      </c>
      <c r="O4872">
        <v>-1</v>
      </c>
      <c r="P4872" t="s">
        <v>8529</v>
      </c>
      <c r="Q4872" t="s">
        <v>265</v>
      </c>
      <c r="R4872" s="3">
        <v>43654.3194444444</v>
      </c>
      <c r="S4872" t="s">
        <v>38</v>
      </c>
    </row>
    <row r="4873" customHeight="1" spans="1:19">
      <c r="A4873">
        <v>7720191285</v>
      </c>
      <c r="B4873" s="2" t="s">
        <v>13520</v>
      </c>
      <c r="C4873" t="s">
        <v>65</v>
      </c>
      <c r="D4873" t="s">
        <v>23</v>
      </c>
      <c r="E4873" t="s">
        <v>13521</v>
      </c>
      <c r="G4873">
        <v>1</v>
      </c>
      <c r="H4873">
        <v>10</v>
      </c>
      <c r="I4873">
        <v>0</v>
      </c>
      <c r="J4873" t="s">
        <v>26</v>
      </c>
      <c r="K4873" t="s">
        <v>2352</v>
      </c>
      <c r="L4873" t="s">
        <v>28</v>
      </c>
      <c r="M4873">
        <v>0</v>
      </c>
      <c r="N4873">
        <v>0</v>
      </c>
      <c r="O4873">
        <v>-1</v>
      </c>
      <c r="P4873" t="s">
        <v>36</v>
      </c>
      <c r="Q4873" t="s">
        <v>30</v>
      </c>
      <c r="R4873" s="3">
        <v>44502.3958333333</v>
      </c>
      <c r="S4873" t="s">
        <v>38</v>
      </c>
    </row>
    <row r="4874" customHeight="1" spans="1:19">
      <c r="A4874">
        <v>7282549337</v>
      </c>
      <c r="B4874" s="2" t="s">
        <v>13522</v>
      </c>
      <c r="C4874" t="s">
        <v>65</v>
      </c>
      <c r="D4874" t="s">
        <v>23</v>
      </c>
      <c r="E4874" t="s">
        <v>13523</v>
      </c>
      <c r="G4874">
        <v>13</v>
      </c>
      <c r="H4874">
        <v>473</v>
      </c>
      <c r="I4874">
        <v>5341</v>
      </c>
      <c r="J4874" t="s">
        <v>35</v>
      </c>
      <c r="L4874" t="s">
        <v>51</v>
      </c>
      <c r="M4874">
        <v>1</v>
      </c>
      <c r="N4874">
        <v>0</v>
      </c>
      <c r="O4874">
        <v>-1</v>
      </c>
      <c r="P4874" t="s">
        <v>36</v>
      </c>
      <c r="Q4874" t="s">
        <v>71</v>
      </c>
      <c r="R4874" s="3">
        <v>43692.8583333333</v>
      </c>
      <c r="S4874" t="s">
        <v>31</v>
      </c>
    </row>
    <row r="4875" customHeight="1" spans="1:19">
      <c r="A4875">
        <v>5365826126</v>
      </c>
      <c r="B4875" s="2" t="s">
        <v>13524</v>
      </c>
      <c r="C4875" t="s">
        <v>65</v>
      </c>
      <c r="D4875" t="s">
        <v>23</v>
      </c>
      <c r="E4875" t="s">
        <v>13525</v>
      </c>
      <c r="G4875">
        <v>8</v>
      </c>
      <c r="H4875">
        <v>212</v>
      </c>
      <c r="I4875">
        <v>38</v>
      </c>
      <c r="J4875" t="s">
        <v>289</v>
      </c>
      <c r="K4875" t="s">
        <v>1790</v>
      </c>
      <c r="L4875" t="s">
        <v>51</v>
      </c>
      <c r="M4875">
        <v>0</v>
      </c>
      <c r="N4875">
        <v>0</v>
      </c>
      <c r="O4875">
        <v>-1</v>
      </c>
      <c r="P4875" t="s">
        <v>13526</v>
      </c>
      <c r="Q4875" t="s">
        <v>63</v>
      </c>
      <c r="R4875" s="3">
        <v>42027.5034722222</v>
      </c>
      <c r="S4875" t="s">
        <v>31</v>
      </c>
    </row>
    <row r="4876" customHeight="1" spans="1:19">
      <c r="A4876">
        <v>1950528240</v>
      </c>
      <c r="B4876" s="2" t="s">
        <v>13527</v>
      </c>
      <c r="C4876" t="s">
        <v>65</v>
      </c>
      <c r="D4876" t="s">
        <v>23</v>
      </c>
      <c r="E4876" t="s">
        <v>13528</v>
      </c>
      <c r="F4876" t="s">
        <v>13529</v>
      </c>
      <c r="G4876">
        <v>265</v>
      </c>
      <c r="H4876">
        <v>176</v>
      </c>
      <c r="I4876">
        <v>5548</v>
      </c>
      <c r="J4876" t="s">
        <v>726</v>
      </c>
      <c r="L4876" t="s">
        <v>28</v>
      </c>
      <c r="M4876">
        <v>4</v>
      </c>
      <c r="N4876">
        <v>0</v>
      </c>
      <c r="O4876">
        <v>-1</v>
      </c>
      <c r="P4876" t="s">
        <v>230</v>
      </c>
      <c r="Q4876" t="s">
        <v>245</v>
      </c>
      <c r="R4876" s="3">
        <v>41707.8145833333</v>
      </c>
      <c r="S4876" t="s">
        <v>31</v>
      </c>
    </row>
    <row r="4877" customHeight="1" spans="1:19">
      <c r="A4877">
        <v>1950528240</v>
      </c>
      <c r="B4877" s="2" t="s">
        <v>13530</v>
      </c>
      <c r="C4877" t="s">
        <v>73</v>
      </c>
      <c r="D4877" t="s">
        <v>23</v>
      </c>
      <c r="E4877" t="s">
        <v>13528</v>
      </c>
      <c r="F4877" t="s">
        <v>13529</v>
      </c>
      <c r="G4877">
        <v>265</v>
      </c>
      <c r="H4877">
        <v>176</v>
      </c>
      <c r="I4877">
        <v>5548</v>
      </c>
      <c r="J4877" t="s">
        <v>726</v>
      </c>
      <c r="L4877" t="s">
        <v>28</v>
      </c>
      <c r="M4877">
        <v>4</v>
      </c>
      <c r="N4877">
        <v>0</v>
      </c>
      <c r="O4877">
        <v>-1</v>
      </c>
      <c r="P4877" t="s">
        <v>230</v>
      </c>
      <c r="Q4877" t="s">
        <v>245</v>
      </c>
      <c r="R4877" s="3">
        <v>41707.8145833333</v>
      </c>
      <c r="S4877" t="s">
        <v>31</v>
      </c>
    </row>
    <row r="4878" customHeight="1" spans="1:19">
      <c r="A4878">
        <v>1950528240</v>
      </c>
      <c r="B4878" s="2" t="s">
        <v>13531</v>
      </c>
      <c r="C4878" t="s">
        <v>207</v>
      </c>
      <c r="D4878" t="s">
        <v>41</v>
      </c>
      <c r="E4878" t="s">
        <v>13528</v>
      </c>
      <c r="F4878" t="s">
        <v>13529</v>
      </c>
      <c r="G4878">
        <v>265</v>
      </c>
      <c r="H4878">
        <v>176</v>
      </c>
      <c r="I4878">
        <v>5548</v>
      </c>
      <c r="J4878" t="s">
        <v>726</v>
      </c>
      <c r="L4878" t="s">
        <v>28</v>
      </c>
      <c r="M4878">
        <v>4</v>
      </c>
      <c r="N4878">
        <v>0</v>
      </c>
      <c r="O4878">
        <v>-1</v>
      </c>
      <c r="P4878" t="s">
        <v>230</v>
      </c>
      <c r="Q4878" t="s">
        <v>245</v>
      </c>
      <c r="R4878" s="3">
        <v>41707.8145833333</v>
      </c>
      <c r="S4878" t="s">
        <v>31</v>
      </c>
    </row>
    <row r="4879" customHeight="1" spans="1:19">
      <c r="A4879">
        <v>1950528240</v>
      </c>
      <c r="B4879" s="2" t="s">
        <v>13532</v>
      </c>
      <c r="C4879" t="s">
        <v>210</v>
      </c>
      <c r="D4879" t="s">
        <v>41</v>
      </c>
      <c r="E4879" t="s">
        <v>13528</v>
      </c>
      <c r="F4879" t="s">
        <v>13529</v>
      </c>
      <c r="G4879">
        <v>265</v>
      </c>
      <c r="H4879">
        <v>176</v>
      </c>
      <c r="I4879">
        <v>5548</v>
      </c>
      <c r="J4879" t="s">
        <v>726</v>
      </c>
      <c r="L4879" t="s">
        <v>28</v>
      </c>
      <c r="M4879">
        <v>4</v>
      </c>
      <c r="N4879">
        <v>0</v>
      </c>
      <c r="O4879">
        <v>-1</v>
      </c>
      <c r="P4879" t="s">
        <v>230</v>
      </c>
      <c r="Q4879" t="s">
        <v>245</v>
      </c>
      <c r="R4879" s="3">
        <v>41707.8145833333</v>
      </c>
      <c r="S4879" t="s">
        <v>31</v>
      </c>
    </row>
    <row r="4880" customHeight="1" spans="1:19">
      <c r="A4880">
        <v>1950528240</v>
      </c>
      <c r="B4880" s="2" t="s">
        <v>13533</v>
      </c>
      <c r="C4880" t="s">
        <v>73</v>
      </c>
      <c r="D4880" t="s">
        <v>23</v>
      </c>
      <c r="E4880" t="s">
        <v>13528</v>
      </c>
      <c r="F4880" t="s">
        <v>13529</v>
      </c>
      <c r="G4880">
        <v>265</v>
      </c>
      <c r="H4880">
        <v>176</v>
      </c>
      <c r="I4880">
        <v>5548</v>
      </c>
      <c r="J4880" t="s">
        <v>726</v>
      </c>
      <c r="L4880" t="s">
        <v>28</v>
      </c>
      <c r="M4880">
        <v>4</v>
      </c>
      <c r="N4880">
        <v>0</v>
      </c>
      <c r="O4880">
        <v>-1</v>
      </c>
      <c r="P4880" t="s">
        <v>230</v>
      </c>
      <c r="Q4880" t="s">
        <v>245</v>
      </c>
      <c r="R4880" s="3">
        <v>41707.8145833333</v>
      </c>
      <c r="S4880" t="s">
        <v>31</v>
      </c>
    </row>
    <row r="4881" customHeight="1" spans="1:19">
      <c r="A4881">
        <v>5648276903</v>
      </c>
      <c r="B4881" s="2" t="s">
        <v>13534</v>
      </c>
      <c r="C4881" t="s">
        <v>157</v>
      </c>
      <c r="D4881" t="s">
        <v>23</v>
      </c>
      <c r="E4881" t="s">
        <v>13535</v>
      </c>
      <c r="F4881" t="s">
        <v>13536</v>
      </c>
      <c r="G4881">
        <v>8389</v>
      </c>
      <c r="H4881">
        <v>79</v>
      </c>
      <c r="I4881">
        <v>477</v>
      </c>
      <c r="J4881" t="s">
        <v>35</v>
      </c>
      <c r="L4881" t="s">
        <v>51</v>
      </c>
      <c r="M4881">
        <v>4</v>
      </c>
      <c r="N4881">
        <v>1</v>
      </c>
      <c r="O4881">
        <v>0</v>
      </c>
      <c r="P4881" t="s">
        <v>100</v>
      </c>
      <c r="Q4881" t="s">
        <v>276</v>
      </c>
      <c r="R4881" s="3">
        <v>42193.36875</v>
      </c>
      <c r="S4881" t="s">
        <v>31</v>
      </c>
    </row>
    <row r="4882" customHeight="1" spans="1:19">
      <c r="A4882">
        <v>6181768102</v>
      </c>
      <c r="B4882" s="2" t="s">
        <v>13537</v>
      </c>
      <c r="C4882" t="s">
        <v>65</v>
      </c>
      <c r="D4882" t="s">
        <v>23</v>
      </c>
      <c r="E4882" t="s">
        <v>13538</v>
      </c>
      <c r="G4882">
        <v>34</v>
      </c>
      <c r="H4882">
        <v>130</v>
      </c>
      <c r="I4882">
        <v>1874</v>
      </c>
      <c r="J4882" t="s">
        <v>35</v>
      </c>
      <c r="L4882" t="s">
        <v>28</v>
      </c>
      <c r="M4882">
        <v>0</v>
      </c>
      <c r="N4882">
        <v>0</v>
      </c>
      <c r="O4882">
        <v>-1</v>
      </c>
      <c r="P4882" t="s">
        <v>52</v>
      </c>
      <c r="Q4882" t="s">
        <v>205</v>
      </c>
      <c r="R4882" s="3">
        <v>42822.1263888889</v>
      </c>
      <c r="S4882" t="s">
        <v>31</v>
      </c>
    </row>
    <row r="4883" customHeight="1" spans="1:19">
      <c r="A4883">
        <v>7519253628</v>
      </c>
      <c r="B4883" s="2" t="s">
        <v>13539</v>
      </c>
      <c r="C4883" t="s">
        <v>65</v>
      </c>
      <c r="D4883" t="s">
        <v>23</v>
      </c>
      <c r="E4883" t="s">
        <v>13540</v>
      </c>
      <c r="G4883">
        <v>1</v>
      </c>
      <c r="H4883">
        <v>52</v>
      </c>
      <c r="I4883">
        <v>255</v>
      </c>
      <c r="J4883" t="s">
        <v>35</v>
      </c>
      <c r="L4883" t="s">
        <v>51</v>
      </c>
      <c r="M4883">
        <v>0</v>
      </c>
      <c r="N4883">
        <v>0</v>
      </c>
      <c r="O4883">
        <v>-1</v>
      </c>
      <c r="P4883" t="s">
        <v>36</v>
      </c>
      <c r="Q4883" t="s">
        <v>37</v>
      </c>
      <c r="R4883" s="3">
        <v>44139.8229166667</v>
      </c>
      <c r="S4883" t="s">
        <v>38</v>
      </c>
    </row>
    <row r="4884" customHeight="1" spans="1:19">
      <c r="A4884">
        <v>5537686240</v>
      </c>
      <c r="B4884" s="2" t="s">
        <v>13541</v>
      </c>
      <c r="C4884" t="s">
        <v>157</v>
      </c>
      <c r="D4884" t="s">
        <v>23</v>
      </c>
      <c r="E4884" t="s">
        <v>13542</v>
      </c>
      <c r="G4884">
        <v>36</v>
      </c>
      <c r="H4884">
        <v>1523</v>
      </c>
      <c r="I4884">
        <v>2495</v>
      </c>
      <c r="J4884" t="s">
        <v>68</v>
      </c>
      <c r="K4884" t="s">
        <v>764</v>
      </c>
      <c r="L4884" t="s">
        <v>51</v>
      </c>
      <c r="M4884">
        <v>0</v>
      </c>
      <c r="N4884">
        <v>0</v>
      </c>
      <c r="O4884">
        <v>-1</v>
      </c>
      <c r="P4884" t="s">
        <v>13543</v>
      </c>
      <c r="Q4884" t="s">
        <v>276</v>
      </c>
      <c r="R4884" s="3">
        <v>42061.8861111111</v>
      </c>
      <c r="S4884" t="s">
        <v>31</v>
      </c>
    </row>
    <row r="4885" customHeight="1" spans="1:19">
      <c r="A4885">
        <v>5696592699</v>
      </c>
      <c r="B4885" s="2" t="s">
        <v>13544</v>
      </c>
      <c r="C4885" t="s">
        <v>65</v>
      </c>
      <c r="D4885" t="s">
        <v>23</v>
      </c>
      <c r="E4885" t="s">
        <v>13545</v>
      </c>
      <c r="F4885" t="s">
        <v>13546</v>
      </c>
      <c r="G4885">
        <v>7496</v>
      </c>
      <c r="H4885">
        <v>3237</v>
      </c>
      <c r="I4885">
        <v>74947</v>
      </c>
      <c r="J4885" t="s">
        <v>26</v>
      </c>
      <c r="L4885" t="s">
        <v>51</v>
      </c>
      <c r="M4885">
        <v>0</v>
      </c>
      <c r="N4885">
        <v>0</v>
      </c>
      <c r="O4885">
        <v>-1</v>
      </c>
      <c r="P4885" t="s">
        <v>166</v>
      </c>
      <c r="Q4885" t="s">
        <v>79</v>
      </c>
      <c r="R4885" s="3">
        <v>42253.6243055556</v>
      </c>
      <c r="S4885" t="s">
        <v>31</v>
      </c>
    </row>
    <row r="4886" customHeight="1" spans="1:19">
      <c r="A4886">
        <v>6007278990</v>
      </c>
      <c r="B4886" s="2" t="s">
        <v>13547</v>
      </c>
      <c r="C4886" t="s">
        <v>65</v>
      </c>
      <c r="D4886" t="s">
        <v>23</v>
      </c>
      <c r="E4886" t="s">
        <v>13548</v>
      </c>
      <c r="F4886" t="s">
        <v>13549</v>
      </c>
      <c r="G4886">
        <v>88</v>
      </c>
      <c r="H4886">
        <v>248</v>
      </c>
      <c r="I4886">
        <v>3696</v>
      </c>
      <c r="J4886" t="s">
        <v>495</v>
      </c>
      <c r="L4886" t="s">
        <v>51</v>
      </c>
      <c r="M4886">
        <v>1</v>
      </c>
      <c r="N4886">
        <v>1</v>
      </c>
      <c r="O4886">
        <v>0</v>
      </c>
      <c r="P4886" t="s">
        <v>36</v>
      </c>
      <c r="Q4886" t="s">
        <v>386</v>
      </c>
      <c r="R4886" s="3">
        <v>42601.9541666667</v>
      </c>
      <c r="S4886" t="s">
        <v>31</v>
      </c>
    </row>
    <row r="4887" customHeight="1" spans="1:19">
      <c r="A4887">
        <v>6007278990</v>
      </c>
      <c r="B4887" s="2" t="s">
        <v>13550</v>
      </c>
      <c r="C4887" t="s">
        <v>65</v>
      </c>
      <c r="D4887" t="s">
        <v>23</v>
      </c>
      <c r="E4887" t="s">
        <v>13548</v>
      </c>
      <c r="F4887" t="s">
        <v>13549</v>
      </c>
      <c r="G4887">
        <v>88</v>
      </c>
      <c r="H4887">
        <v>248</v>
      </c>
      <c r="I4887">
        <v>3696</v>
      </c>
      <c r="J4887" t="s">
        <v>495</v>
      </c>
      <c r="L4887" t="s">
        <v>51</v>
      </c>
      <c r="M4887">
        <v>1</v>
      </c>
      <c r="N4887">
        <v>1</v>
      </c>
      <c r="O4887">
        <v>0</v>
      </c>
      <c r="P4887" t="s">
        <v>36</v>
      </c>
      <c r="Q4887" t="s">
        <v>386</v>
      </c>
      <c r="R4887" s="3">
        <v>42601.9541666667</v>
      </c>
      <c r="S4887" t="s">
        <v>31</v>
      </c>
    </row>
    <row r="4888" customHeight="1" spans="1:19">
      <c r="A4888">
        <v>5346914868</v>
      </c>
      <c r="B4888" s="2" t="s">
        <v>13551</v>
      </c>
      <c r="C4888" t="s">
        <v>65</v>
      </c>
      <c r="D4888" t="s">
        <v>23</v>
      </c>
      <c r="E4888" t="s">
        <v>13552</v>
      </c>
      <c r="G4888">
        <v>59</v>
      </c>
      <c r="H4888">
        <v>1521</v>
      </c>
      <c r="I4888">
        <v>1833</v>
      </c>
      <c r="J4888" t="s">
        <v>35</v>
      </c>
      <c r="L4888" t="s">
        <v>28</v>
      </c>
      <c r="M4888">
        <v>0</v>
      </c>
      <c r="N4888">
        <v>0</v>
      </c>
      <c r="O4888">
        <v>-1</v>
      </c>
      <c r="P4888" t="s">
        <v>36</v>
      </c>
      <c r="Q4888" t="s">
        <v>386</v>
      </c>
      <c r="R4888" s="3">
        <v>41972.8986111111</v>
      </c>
      <c r="S4888" t="s">
        <v>31</v>
      </c>
    </row>
    <row r="4889" customHeight="1" spans="1:19">
      <c r="A4889">
        <v>7564330207</v>
      </c>
      <c r="B4889" s="2" t="s">
        <v>13553</v>
      </c>
      <c r="C4889" t="s">
        <v>65</v>
      </c>
      <c r="D4889" t="s">
        <v>23</v>
      </c>
      <c r="E4889" t="s">
        <v>13554</v>
      </c>
      <c r="F4889" t="s">
        <v>13555</v>
      </c>
      <c r="G4889">
        <v>77</v>
      </c>
      <c r="H4889">
        <v>437</v>
      </c>
      <c r="I4889">
        <v>3486</v>
      </c>
      <c r="J4889" t="s">
        <v>26</v>
      </c>
      <c r="K4889" t="s">
        <v>990</v>
      </c>
      <c r="L4889" t="s">
        <v>28</v>
      </c>
      <c r="M4889">
        <v>0</v>
      </c>
      <c r="N4889">
        <v>0</v>
      </c>
      <c r="O4889">
        <v>-1</v>
      </c>
      <c r="P4889" t="s">
        <v>36</v>
      </c>
      <c r="Q4889" t="s">
        <v>84</v>
      </c>
      <c r="R4889" s="3">
        <v>44239.7701388889</v>
      </c>
      <c r="S4889" t="s">
        <v>31</v>
      </c>
    </row>
    <row r="4890" customHeight="1" spans="1:19">
      <c r="A4890">
        <v>6325116955</v>
      </c>
      <c r="B4890" s="2" t="s">
        <v>13556</v>
      </c>
      <c r="C4890" t="s">
        <v>2267</v>
      </c>
      <c r="E4890" t="s">
        <v>13557</v>
      </c>
      <c r="F4890" t="s">
        <v>13558</v>
      </c>
      <c r="G4890">
        <v>290</v>
      </c>
      <c r="H4890">
        <v>503</v>
      </c>
      <c r="I4890">
        <v>5486</v>
      </c>
      <c r="J4890" t="s">
        <v>94</v>
      </c>
      <c r="L4890" t="s">
        <v>51</v>
      </c>
      <c r="M4890">
        <v>2</v>
      </c>
      <c r="N4890">
        <v>0</v>
      </c>
      <c r="O4890">
        <v>-1</v>
      </c>
      <c r="P4890" t="s">
        <v>13559</v>
      </c>
      <c r="Q4890" t="s">
        <v>318</v>
      </c>
      <c r="R4890" s="3">
        <v>42945.7444444444</v>
      </c>
      <c r="S4890" t="s">
        <v>31</v>
      </c>
    </row>
    <row r="4891" customHeight="1" spans="1:19">
      <c r="A4891">
        <v>6325116955</v>
      </c>
      <c r="B4891" s="2" t="s">
        <v>13560</v>
      </c>
      <c r="C4891" t="s">
        <v>2267</v>
      </c>
      <c r="E4891" t="s">
        <v>13557</v>
      </c>
      <c r="F4891" t="s">
        <v>13558</v>
      </c>
      <c r="G4891">
        <v>290</v>
      </c>
      <c r="H4891">
        <v>503</v>
      </c>
      <c r="I4891">
        <v>5486</v>
      </c>
      <c r="J4891" t="s">
        <v>94</v>
      </c>
      <c r="L4891" t="s">
        <v>51</v>
      </c>
      <c r="M4891">
        <v>2</v>
      </c>
      <c r="N4891">
        <v>0</v>
      </c>
      <c r="O4891">
        <v>-1</v>
      </c>
      <c r="P4891" t="s">
        <v>13559</v>
      </c>
      <c r="Q4891" t="s">
        <v>318</v>
      </c>
      <c r="R4891" s="3">
        <v>42945.7444444444</v>
      </c>
      <c r="S4891" t="s">
        <v>31</v>
      </c>
    </row>
    <row r="4892" customHeight="1" spans="1:19">
      <c r="A4892">
        <v>6325116955</v>
      </c>
      <c r="B4892" s="2" t="s">
        <v>13561</v>
      </c>
      <c r="C4892" t="s">
        <v>2267</v>
      </c>
      <c r="E4892" t="s">
        <v>13557</v>
      </c>
      <c r="F4892" t="s">
        <v>13558</v>
      </c>
      <c r="G4892">
        <v>290</v>
      </c>
      <c r="H4892">
        <v>503</v>
      </c>
      <c r="I4892">
        <v>5486</v>
      </c>
      <c r="J4892" t="s">
        <v>94</v>
      </c>
      <c r="L4892" t="s">
        <v>51</v>
      </c>
      <c r="M4892">
        <v>2</v>
      </c>
      <c r="N4892">
        <v>0</v>
      </c>
      <c r="O4892">
        <v>-1</v>
      </c>
      <c r="P4892" t="s">
        <v>13559</v>
      </c>
      <c r="Q4892" t="s">
        <v>318</v>
      </c>
      <c r="R4892" s="3">
        <v>42945.7444444444</v>
      </c>
      <c r="S4892" t="s">
        <v>31</v>
      </c>
    </row>
    <row r="4893" customHeight="1" spans="1:19">
      <c r="A4893">
        <v>5855536661</v>
      </c>
      <c r="B4893" s="2" t="s">
        <v>13562</v>
      </c>
      <c r="C4893" t="s">
        <v>2267</v>
      </c>
      <c r="E4893" t="s">
        <v>13563</v>
      </c>
      <c r="F4893" t="s">
        <v>13564</v>
      </c>
      <c r="G4893">
        <v>39</v>
      </c>
      <c r="H4893">
        <v>425</v>
      </c>
      <c r="I4893">
        <v>6771</v>
      </c>
      <c r="J4893" t="s">
        <v>35</v>
      </c>
      <c r="L4893" t="s">
        <v>51</v>
      </c>
      <c r="M4893">
        <v>1</v>
      </c>
      <c r="N4893">
        <v>0</v>
      </c>
      <c r="O4893">
        <v>-1</v>
      </c>
      <c r="P4893" t="s">
        <v>36</v>
      </c>
      <c r="Q4893" t="s">
        <v>84</v>
      </c>
      <c r="R4893" s="3">
        <v>42410.8888888889</v>
      </c>
      <c r="S4893" t="s">
        <v>38</v>
      </c>
    </row>
    <row r="4894" customHeight="1" spans="1:19">
      <c r="A4894">
        <v>3963729854</v>
      </c>
      <c r="B4894" s="2" t="s">
        <v>13565</v>
      </c>
      <c r="C4894" t="s">
        <v>2267</v>
      </c>
      <c r="E4894" t="s">
        <v>13566</v>
      </c>
      <c r="G4894">
        <v>55</v>
      </c>
      <c r="H4894">
        <v>212</v>
      </c>
      <c r="I4894">
        <v>731</v>
      </c>
      <c r="J4894" t="s">
        <v>35</v>
      </c>
      <c r="L4894" t="s">
        <v>28</v>
      </c>
      <c r="M4894">
        <v>0</v>
      </c>
      <c r="N4894">
        <v>0</v>
      </c>
      <c r="O4894">
        <v>-1</v>
      </c>
      <c r="P4894" t="s">
        <v>13567</v>
      </c>
      <c r="Q4894" t="s">
        <v>30</v>
      </c>
      <c r="R4894" s="3">
        <v>41638.3465277778</v>
      </c>
      <c r="S4894" t="s">
        <v>31</v>
      </c>
    </row>
    <row r="4895" customHeight="1" spans="1:19">
      <c r="A4895">
        <v>1640748801</v>
      </c>
      <c r="B4895" s="2" t="s">
        <v>13568</v>
      </c>
      <c r="C4895" t="s">
        <v>2267</v>
      </c>
      <c r="E4895" t="s">
        <v>13569</v>
      </c>
      <c r="G4895">
        <v>344</v>
      </c>
      <c r="H4895">
        <v>277</v>
      </c>
      <c r="I4895">
        <v>13979</v>
      </c>
      <c r="J4895" t="s">
        <v>1036</v>
      </c>
      <c r="K4895" t="s">
        <v>1687</v>
      </c>
      <c r="L4895" t="s">
        <v>51</v>
      </c>
      <c r="M4895">
        <v>0</v>
      </c>
      <c r="N4895">
        <v>0</v>
      </c>
      <c r="O4895">
        <v>-1</v>
      </c>
      <c r="P4895" t="s">
        <v>36</v>
      </c>
      <c r="Q4895" t="s">
        <v>439</v>
      </c>
      <c r="R4895" s="3">
        <v>40160.8993055556</v>
      </c>
      <c r="S4895" t="s">
        <v>31</v>
      </c>
    </row>
    <row r="4896" customHeight="1" spans="1:19">
      <c r="A4896">
        <v>2030467895</v>
      </c>
      <c r="B4896" s="2" t="s">
        <v>13570</v>
      </c>
      <c r="C4896" t="s">
        <v>2267</v>
      </c>
      <c r="E4896" t="s">
        <v>13571</v>
      </c>
      <c r="F4896" t="s">
        <v>13572</v>
      </c>
      <c r="G4896">
        <v>86</v>
      </c>
      <c r="H4896">
        <v>342</v>
      </c>
      <c r="I4896">
        <v>1266</v>
      </c>
      <c r="J4896" t="s">
        <v>68</v>
      </c>
      <c r="L4896" t="s">
        <v>28</v>
      </c>
      <c r="M4896">
        <v>0</v>
      </c>
      <c r="N4896">
        <v>0</v>
      </c>
      <c r="O4896">
        <v>-1</v>
      </c>
      <c r="P4896" t="s">
        <v>134</v>
      </c>
      <c r="Q4896" t="s">
        <v>71</v>
      </c>
      <c r="R4896" s="3">
        <v>40619.4152777778</v>
      </c>
      <c r="S4896" t="s">
        <v>31</v>
      </c>
    </row>
    <row r="4897" customHeight="1" spans="1:19">
      <c r="A4897">
        <v>7042685642</v>
      </c>
      <c r="B4897" s="2" t="s">
        <v>13573</v>
      </c>
      <c r="C4897" t="s">
        <v>2267</v>
      </c>
      <c r="E4897" t="s">
        <v>13574</v>
      </c>
      <c r="F4897" t="s">
        <v>13575</v>
      </c>
      <c r="G4897">
        <v>93</v>
      </c>
      <c r="H4897">
        <v>105</v>
      </c>
      <c r="I4897">
        <v>84</v>
      </c>
      <c r="J4897" t="s">
        <v>117</v>
      </c>
      <c r="L4897" t="s">
        <v>28</v>
      </c>
      <c r="M4897">
        <v>0</v>
      </c>
      <c r="N4897">
        <v>0</v>
      </c>
      <c r="O4897">
        <v>-1</v>
      </c>
      <c r="P4897" t="s">
        <v>13576</v>
      </c>
      <c r="Q4897" t="s">
        <v>120</v>
      </c>
      <c r="R4897" s="3">
        <v>43546.4951388889</v>
      </c>
      <c r="S4897" t="s">
        <v>31</v>
      </c>
    </row>
    <row r="4898" customHeight="1" spans="1:19">
      <c r="A4898">
        <v>3645033957</v>
      </c>
      <c r="B4898" s="2" t="s">
        <v>13577</v>
      </c>
      <c r="C4898" t="s">
        <v>2267</v>
      </c>
      <c r="E4898" t="s">
        <v>13578</v>
      </c>
      <c r="F4898" t="s">
        <v>13579</v>
      </c>
      <c r="G4898">
        <v>240</v>
      </c>
      <c r="H4898">
        <v>279</v>
      </c>
      <c r="I4898">
        <v>42225</v>
      </c>
      <c r="J4898" t="s">
        <v>94</v>
      </c>
      <c r="L4898" t="s">
        <v>51</v>
      </c>
      <c r="M4898">
        <v>1</v>
      </c>
      <c r="N4898">
        <v>0</v>
      </c>
      <c r="O4898">
        <v>-1</v>
      </c>
      <c r="P4898" t="s">
        <v>6629</v>
      </c>
      <c r="Q4898" t="s">
        <v>84</v>
      </c>
      <c r="R4898" s="3">
        <v>41496.6368055556</v>
      </c>
      <c r="S4898" t="s">
        <v>31</v>
      </c>
    </row>
    <row r="4899" customHeight="1" spans="1:19">
      <c r="A4899">
        <v>3645033957</v>
      </c>
      <c r="B4899" s="2" t="s">
        <v>13580</v>
      </c>
      <c r="C4899" t="s">
        <v>2267</v>
      </c>
      <c r="E4899" t="s">
        <v>13578</v>
      </c>
      <c r="F4899" t="s">
        <v>13579</v>
      </c>
      <c r="G4899">
        <v>240</v>
      </c>
      <c r="H4899">
        <v>279</v>
      </c>
      <c r="I4899">
        <v>42225</v>
      </c>
      <c r="J4899" t="s">
        <v>94</v>
      </c>
      <c r="L4899" t="s">
        <v>51</v>
      </c>
      <c r="M4899">
        <v>1</v>
      </c>
      <c r="N4899">
        <v>0</v>
      </c>
      <c r="O4899">
        <v>-1</v>
      </c>
      <c r="P4899" t="s">
        <v>6629</v>
      </c>
      <c r="Q4899" t="s">
        <v>84</v>
      </c>
      <c r="R4899" s="3">
        <v>41496.6368055556</v>
      </c>
      <c r="S4899" t="s">
        <v>31</v>
      </c>
    </row>
    <row r="4900" customHeight="1" spans="1:19">
      <c r="A4900">
        <v>5228631664</v>
      </c>
      <c r="B4900" s="2" t="s">
        <v>13581</v>
      </c>
      <c r="C4900" t="s">
        <v>2267</v>
      </c>
      <c r="E4900" t="s">
        <v>13582</v>
      </c>
      <c r="F4900" t="s">
        <v>13583</v>
      </c>
      <c r="G4900">
        <v>510</v>
      </c>
      <c r="H4900">
        <v>215</v>
      </c>
      <c r="I4900">
        <v>3415</v>
      </c>
      <c r="J4900" t="s">
        <v>35</v>
      </c>
      <c r="L4900" t="s">
        <v>28</v>
      </c>
      <c r="M4900">
        <v>1</v>
      </c>
      <c r="N4900">
        <v>0</v>
      </c>
      <c r="O4900">
        <v>-1</v>
      </c>
      <c r="P4900" t="s">
        <v>13584</v>
      </c>
      <c r="Q4900" t="s">
        <v>79</v>
      </c>
      <c r="R4900" s="3">
        <v>41842.6777777778</v>
      </c>
      <c r="S4900" t="s">
        <v>31</v>
      </c>
    </row>
    <row r="4901" customHeight="1" spans="1:19">
      <c r="A4901">
        <v>5228631664</v>
      </c>
      <c r="B4901" s="2" t="s">
        <v>13585</v>
      </c>
      <c r="C4901" t="s">
        <v>2267</v>
      </c>
      <c r="E4901" t="s">
        <v>13582</v>
      </c>
      <c r="F4901" t="s">
        <v>13583</v>
      </c>
      <c r="G4901">
        <v>510</v>
      </c>
      <c r="H4901">
        <v>215</v>
      </c>
      <c r="I4901">
        <v>3415</v>
      </c>
      <c r="J4901" t="s">
        <v>35</v>
      </c>
      <c r="L4901" t="s">
        <v>28</v>
      </c>
      <c r="M4901">
        <v>1</v>
      </c>
      <c r="N4901">
        <v>0</v>
      </c>
      <c r="O4901">
        <v>-1</v>
      </c>
      <c r="P4901" t="s">
        <v>13584</v>
      </c>
      <c r="Q4901" t="s">
        <v>79</v>
      </c>
      <c r="R4901" s="3">
        <v>41842.6777777778</v>
      </c>
      <c r="S4901" t="s">
        <v>31</v>
      </c>
    </row>
    <row r="4902" customHeight="1" spans="1:19">
      <c r="A4902">
        <v>5651979112</v>
      </c>
      <c r="B4902" s="2" t="s">
        <v>13586</v>
      </c>
      <c r="C4902" t="s">
        <v>2267</v>
      </c>
      <c r="E4902" t="s">
        <v>13587</v>
      </c>
      <c r="F4902" t="s">
        <v>13588</v>
      </c>
      <c r="G4902">
        <v>9</v>
      </c>
      <c r="H4902">
        <v>16</v>
      </c>
      <c r="I4902">
        <v>1</v>
      </c>
      <c r="J4902" t="s">
        <v>94</v>
      </c>
      <c r="K4902" t="s">
        <v>954</v>
      </c>
      <c r="L4902" t="s">
        <v>51</v>
      </c>
      <c r="M4902">
        <v>1</v>
      </c>
      <c r="N4902">
        <v>0</v>
      </c>
      <c r="O4902">
        <v>-1</v>
      </c>
      <c r="P4902" t="s">
        <v>36</v>
      </c>
      <c r="Q4902" t="s">
        <v>95</v>
      </c>
      <c r="R4902" s="3">
        <v>42197.4486111111</v>
      </c>
      <c r="S4902" t="s">
        <v>31</v>
      </c>
    </row>
    <row r="4903" customHeight="1" spans="1:19">
      <c r="A4903">
        <v>5533286835</v>
      </c>
      <c r="B4903" s="2" t="s">
        <v>13589</v>
      </c>
      <c r="C4903" t="s">
        <v>2267</v>
      </c>
      <c r="E4903" t="s">
        <v>13590</v>
      </c>
      <c r="F4903" t="s">
        <v>13591</v>
      </c>
      <c r="G4903">
        <v>367</v>
      </c>
      <c r="H4903">
        <v>3017</v>
      </c>
      <c r="I4903">
        <v>18321</v>
      </c>
      <c r="J4903" t="s">
        <v>311</v>
      </c>
      <c r="L4903" t="s">
        <v>51</v>
      </c>
      <c r="M4903">
        <v>5</v>
      </c>
      <c r="N4903">
        <v>0</v>
      </c>
      <c r="O4903">
        <v>-1</v>
      </c>
      <c r="P4903" t="s">
        <v>13592</v>
      </c>
      <c r="Q4903" t="s">
        <v>386</v>
      </c>
      <c r="R4903" s="3">
        <v>42058.8111111111</v>
      </c>
      <c r="S4903" t="s">
        <v>31</v>
      </c>
    </row>
    <row r="4904" customHeight="1" spans="1:19">
      <c r="A4904">
        <v>3289431461</v>
      </c>
      <c r="B4904" s="2" t="s">
        <v>13593</v>
      </c>
      <c r="C4904" t="s">
        <v>157</v>
      </c>
      <c r="D4904" t="s">
        <v>23</v>
      </c>
      <c r="E4904" t="s">
        <v>13594</v>
      </c>
      <c r="F4904" t="s">
        <v>13595</v>
      </c>
      <c r="G4904">
        <v>1</v>
      </c>
      <c r="H4904">
        <v>25</v>
      </c>
      <c r="I4904">
        <v>214</v>
      </c>
      <c r="J4904" t="s">
        <v>44</v>
      </c>
      <c r="K4904" t="s">
        <v>13596</v>
      </c>
      <c r="L4904" t="s">
        <v>28</v>
      </c>
      <c r="M4904">
        <v>0</v>
      </c>
      <c r="N4904">
        <v>0</v>
      </c>
      <c r="O4904">
        <v>-1</v>
      </c>
      <c r="P4904" t="s">
        <v>3612</v>
      </c>
      <c r="Q4904" t="s">
        <v>318</v>
      </c>
      <c r="R4904" s="3">
        <v>44347.5520833333</v>
      </c>
      <c r="S4904" t="s">
        <v>38</v>
      </c>
    </row>
    <row r="4905" customHeight="1" spans="1:19">
      <c r="A4905">
        <v>2275534705</v>
      </c>
      <c r="B4905" s="2" t="s">
        <v>13597</v>
      </c>
      <c r="C4905" t="s">
        <v>157</v>
      </c>
      <c r="D4905" t="s">
        <v>23</v>
      </c>
      <c r="E4905" t="s">
        <v>13598</v>
      </c>
      <c r="G4905">
        <v>386</v>
      </c>
      <c r="H4905">
        <v>1056</v>
      </c>
      <c r="I4905">
        <v>20629</v>
      </c>
      <c r="J4905" t="s">
        <v>850</v>
      </c>
      <c r="L4905" t="s">
        <v>28</v>
      </c>
      <c r="M4905">
        <v>1</v>
      </c>
      <c r="N4905">
        <v>0</v>
      </c>
      <c r="O4905">
        <v>-1</v>
      </c>
      <c r="Q4905" t="s">
        <v>265</v>
      </c>
      <c r="R4905" s="3">
        <v>40753.5256944444</v>
      </c>
      <c r="S4905" t="s">
        <v>31</v>
      </c>
    </row>
    <row r="4906" customHeight="1" spans="1:19">
      <c r="A4906">
        <v>6082207106</v>
      </c>
      <c r="B4906" s="2" t="s">
        <v>13599</v>
      </c>
      <c r="C4906" t="s">
        <v>157</v>
      </c>
      <c r="D4906" t="s">
        <v>23</v>
      </c>
      <c r="E4906" t="s">
        <v>13600</v>
      </c>
      <c r="G4906">
        <v>13</v>
      </c>
      <c r="H4906">
        <v>168</v>
      </c>
      <c r="I4906">
        <v>31</v>
      </c>
      <c r="J4906" t="s">
        <v>35</v>
      </c>
      <c r="L4906" t="s">
        <v>28</v>
      </c>
      <c r="M4906">
        <v>0</v>
      </c>
      <c r="N4906">
        <v>0</v>
      </c>
      <c r="O4906">
        <v>-1</v>
      </c>
      <c r="P4906" t="s">
        <v>36</v>
      </c>
      <c r="Q4906" t="s">
        <v>120</v>
      </c>
      <c r="R4906" s="3">
        <v>42717.9763888889</v>
      </c>
      <c r="S4906" t="s">
        <v>31</v>
      </c>
    </row>
    <row r="4907" customHeight="1" spans="1:19">
      <c r="A4907">
        <v>7552917870</v>
      </c>
      <c r="B4907" s="2" t="s">
        <v>13601</v>
      </c>
      <c r="C4907" t="s">
        <v>13602</v>
      </c>
      <c r="D4907" t="s">
        <v>23</v>
      </c>
      <c r="E4907" t="s">
        <v>13603</v>
      </c>
      <c r="F4907" t="s">
        <v>13604</v>
      </c>
      <c r="G4907">
        <v>4</v>
      </c>
      <c r="H4907">
        <v>26</v>
      </c>
      <c r="I4907">
        <v>6</v>
      </c>
      <c r="J4907" t="s">
        <v>35</v>
      </c>
      <c r="L4907" t="s">
        <v>28</v>
      </c>
      <c r="M4907">
        <v>0</v>
      </c>
      <c r="N4907">
        <v>0</v>
      </c>
      <c r="O4907">
        <v>-1</v>
      </c>
      <c r="P4907" t="s">
        <v>36</v>
      </c>
      <c r="Q4907" t="s">
        <v>37</v>
      </c>
      <c r="R4907" s="3">
        <v>44218.6395833333</v>
      </c>
      <c r="S4907" t="s">
        <v>38</v>
      </c>
    </row>
    <row r="4908" customHeight="1" spans="1:20">
      <c r="A4908">
        <v>6651036715</v>
      </c>
      <c r="B4908" s="2" t="s">
        <v>13605</v>
      </c>
      <c r="C4908" t="s">
        <v>65</v>
      </c>
      <c r="D4908" t="s">
        <v>23</v>
      </c>
      <c r="E4908" t="s">
        <v>13606</v>
      </c>
      <c r="F4908" t="s">
        <v>13607</v>
      </c>
      <c r="G4908">
        <v>203</v>
      </c>
      <c r="H4908">
        <v>431</v>
      </c>
      <c r="I4908">
        <v>1999</v>
      </c>
      <c r="J4908" t="s">
        <v>111</v>
      </c>
      <c r="L4908" t="s">
        <v>51</v>
      </c>
      <c r="M4908">
        <v>2</v>
      </c>
      <c r="N4908">
        <v>0</v>
      </c>
      <c r="O4908">
        <v>-1</v>
      </c>
      <c r="P4908" t="s">
        <v>307</v>
      </c>
      <c r="Q4908" t="s">
        <v>318</v>
      </c>
      <c r="R4908" s="3">
        <v>43333.9020833333</v>
      </c>
      <c r="S4908" t="s">
        <v>31</v>
      </c>
      <c r="T4908" t="s">
        <v>13608</v>
      </c>
    </row>
    <row r="4909" customHeight="1" spans="1:21">
      <c r="A4909">
        <v>7709605379</v>
      </c>
      <c r="B4909" s="2" t="s">
        <v>13609</v>
      </c>
      <c r="C4909" t="s">
        <v>65</v>
      </c>
      <c r="D4909" t="s">
        <v>23</v>
      </c>
      <c r="E4909" t="s">
        <v>13610</v>
      </c>
      <c r="F4909" t="s">
        <v>13611</v>
      </c>
      <c r="G4909">
        <v>72</v>
      </c>
      <c r="H4909">
        <v>282</v>
      </c>
      <c r="I4909">
        <v>925</v>
      </c>
      <c r="J4909" t="s">
        <v>26</v>
      </c>
      <c r="K4909" t="s">
        <v>99</v>
      </c>
      <c r="L4909" t="s">
        <v>51</v>
      </c>
      <c r="M4909">
        <v>0</v>
      </c>
      <c r="N4909">
        <v>0</v>
      </c>
      <c r="O4909">
        <v>-1</v>
      </c>
      <c r="P4909" t="s">
        <v>5616</v>
      </c>
      <c r="Q4909" t="s">
        <v>53</v>
      </c>
      <c r="R4909" s="3">
        <v>44470.7513888889</v>
      </c>
      <c r="S4909" t="s">
        <v>38</v>
      </c>
      <c r="U4909" t="s">
        <v>1655</v>
      </c>
    </row>
    <row r="4910" customHeight="1" spans="1:21">
      <c r="A4910">
        <v>7709605379</v>
      </c>
      <c r="B4910" s="2" t="s">
        <v>13612</v>
      </c>
      <c r="C4910" t="s">
        <v>65</v>
      </c>
      <c r="D4910" t="s">
        <v>23</v>
      </c>
      <c r="E4910" t="s">
        <v>13610</v>
      </c>
      <c r="F4910" t="s">
        <v>13611</v>
      </c>
      <c r="G4910">
        <v>72</v>
      </c>
      <c r="H4910">
        <v>282</v>
      </c>
      <c r="I4910">
        <v>925</v>
      </c>
      <c r="J4910" t="s">
        <v>26</v>
      </c>
      <c r="K4910" t="s">
        <v>99</v>
      </c>
      <c r="L4910" t="s">
        <v>51</v>
      </c>
      <c r="M4910">
        <v>0</v>
      </c>
      <c r="N4910">
        <v>0</v>
      </c>
      <c r="O4910">
        <v>-1</v>
      </c>
      <c r="P4910" t="s">
        <v>5616</v>
      </c>
      <c r="Q4910" t="s">
        <v>53</v>
      </c>
      <c r="R4910" s="3">
        <v>44470.7513888889</v>
      </c>
      <c r="S4910" t="s">
        <v>38</v>
      </c>
      <c r="U4910" t="s">
        <v>1655</v>
      </c>
    </row>
    <row r="4911" customHeight="1" spans="1:19">
      <c r="A4911">
        <v>5642798164</v>
      </c>
      <c r="B4911" s="2" t="s">
        <v>13613</v>
      </c>
      <c r="C4911" t="s">
        <v>65</v>
      </c>
      <c r="D4911" t="s">
        <v>23</v>
      </c>
      <c r="E4911" t="s">
        <v>13614</v>
      </c>
      <c r="F4911" t="s">
        <v>13615</v>
      </c>
      <c r="G4911">
        <v>1446</v>
      </c>
      <c r="H4911">
        <v>2453</v>
      </c>
      <c r="I4911">
        <v>21734</v>
      </c>
      <c r="J4911" t="s">
        <v>94</v>
      </c>
      <c r="K4911" t="s">
        <v>2786</v>
      </c>
      <c r="L4911" t="s">
        <v>28</v>
      </c>
      <c r="M4911">
        <v>6</v>
      </c>
      <c r="N4911">
        <v>0</v>
      </c>
      <c r="O4911">
        <v>-1</v>
      </c>
      <c r="P4911" t="s">
        <v>36</v>
      </c>
      <c r="Q4911" t="s">
        <v>439</v>
      </c>
      <c r="R4911" s="3">
        <v>42184.0590277778</v>
      </c>
      <c r="S4911" t="s">
        <v>31</v>
      </c>
    </row>
    <row r="4912" customHeight="1" spans="1:19">
      <c r="A4912">
        <v>7456929539</v>
      </c>
      <c r="B4912" s="2" t="s">
        <v>13616</v>
      </c>
      <c r="C4912" t="s">
        <v>157</v>
      </c>
      <c r="D4912" t="s">
        <v>23</v>
      </c>
      <c r="E4912" t="s">
        <v>13617</v>
      </c>
      <c r="F4912" t="s">
        <v>13618</v>
      </c>
      <c r="G4912">
        <v>10</v>
      </c>
      <c r="H4912">
        <v>47</v>
      </c>
      <c r="I4912">
        <v>611</v>
      </c>
      <c r="J4912" t="s">
        <v>35</v>
      </c>
      <c r="L4912" t="s">
        <v>51</v>
      </c>
      <c r="M4912">
        <v>0</v>
      </c>
      <c r="N4912">
        <v>0</v>
      </c>
      <c r="O4912">
        <v>-1</v>
      </c>
      <c r="P4912" t="s">
        <v>36</v>
      </c>
      <c r="Q4912" t="s">
        <v>160</v>
      </c>
      <c r="R4912" s="3">
        <v>43968.50625</v>
      </c>
      <c r="S4912" t="s">
        <v>31</v>
      </c>
    </row>
    <row r="4913" customHeight="1" spans="1:19">
      <c r="A4913">
        <v>3244261684</v>
      </c>
      <c r="B4913" s="2" t="s">
        <v>13619</v>
      </c>
      <c r="C4913" t="s">
        <v>157</v>
      </c>
      <c r="D4913" t="s">
        <v>23</v>
      </c>
      <c r="E4913" t="s">
        <v>13620</v>
      </c>
      <c r="F4913" t="s">
        <v>13621</v>
      </c>
      <c r="G4913">
        <v>20</v>
      </c>
      <c r="H4913">
        <v>37</v>
      </c>
      <c r="I4913">
        <v>32</v>
      </c>
      <c r="J4913" t="s">
        <v>94</v>
      </c>
      <c r="K4913" t="s">
        <v>35</v>
      </c>
      <c r="L4913" t="s">
        <v>51</v>
      </c>
      <c r="M4913">
        <v>0</v>
      </c>
      <c r="N4913">
        <v>0</v>
      </c>
      <c r="O4913">
        <v>-1</v>
      </c>
      <c r="P4913" t="s">
        <v>36</v>
      </c>
      <c r="Q4913" t="s">
        <v>101</v>
      </c>
      <c r="R4913" s="3">
        <v>41356.5381944444</v>
      </c>
      <c r="S4913" t="s">
        <v>31</v>
      </c>
    </row>
    <row r="4914" customHeight="1" spans="1:19">
      <c r="A4914">
        <v>5548721327</v>
      </c>
      <c r="B4914" s="2" t="s">
        <v>13622</v>
      </c>
      <c r="C4914" t="s">
        <v>157</v>
      </c>
      <c r="D4914" t="s">
        <v>23</v>
      </c>
      <c r="E4914" t="s">
        <v>13623</v>
      </c>
      <c r="F4914" t="s">
        <v>13624</v>
      </c>
      <c r="G4914">
        <v>1477</v>
      </c>
      <c r="H4914">
        <v>390</v>
      </c>
      <c r="I4914">
        <v>114</v>
      </c>
      <c r="J4914" t="s">
        <v>521</v>
      </c>
      <c r="L4914" t="s">
        <v>51</v>
      </c>
      <c r="M4914">
        <v>0</v>
      </c>
      <c r="N4914">
        <v>0</v>
      </c>
      <c r="O4914">
        <v>-1</v>
      </c>
      <c r="P4914" t="s">
        <v>13625</v>
      </c>
      <c r="R4914" s="3">
        <v>42073.8173611111</v>
      </c>
      <c r="S4914" t="s">
        <v>31</v>
      </c>
    </row>
    <row r="4915" customHeight="1" spans="1:19">
      <c r="A4915">
        <v>5912335444</v>
      </c>
      <c r="B4915" s="2" t="s">
        <v>13626</v>
      </c>
      <c r="C4915" t="s">
        <v>65</v>
      </c>
      <c r="D4915" t="s">
        <v>23</v>
      </c>
      <c r="E4915" t="s">
        <v>13627</v>
      </c>
      <c r="F4915" t="s">
        <v>13628</v>
      </c>
      <c r="G4915">
        <v>1625</v>
      </c>
      <c r="H4915">
        <v>134</v>
      </c>
      <c r="I4915">
        <v>2235</v>
      </c>
      <c r="J4915" t="s">
        <v>35</v>
      </c>
      <c r="L4915" t="s">
        <v>51</v>
      </c>
      <c r="M4915">
        <v>1</v>
      </c>
      <c r="N4915">
        <v>0</v>
      </c>
      <c r="O4915">
        <v>-1</v>
      </c>
      <c r="P4915" t="s">
        <v>36</v>
      </c>
      <c r="Q4915" t="s">
        <v>318</v>
      </c>
      <c r="R4915" s="3">
        <v>42490.9756944444</v>
      </c>
      <c r="S4915" t="s">
        <v>31</v>
      </c>
    </row>
    <row r="4916" customHeight="1" spans="1:21">
      <c r="A4916">
        <v>7750034053</v>
      </c>
      <c r="B4916" s="2" t="s">
        <v>13629</v>
      </c>
      <c r="C4916" t="s">
        <v>65</v>
      </c>
      <c r="D4916" t="s">
        <v>23</v>
      </c>
      <c r="E4916" t="s">
        <v>13630</v>
      </c>
      <c r="F4916" t="s">
        <v>13631</v>
      </c>
      <c r="G4916">
        <v>3</v>
      </c>
      <c r="H4916">
        <v>66</v>
      </c>
      <c r="I4916">
        <v>478</v>
      </c>
      <c r="J4916" t="s">
        <v>204</v>
      </c>
      <c r="K4916" t="s">
        <v>220</v>
      </c>
      <c r="L4916" t="s">
        <v>51</v>
      </c>
      <c r="M4916">
        <v>0</v>
      </c>
      <c r="N4916">
        <v>0</v>
      </c>
      <c r="O4916">
        <v>-1</v>
      </c>
      <c r="P4916" t="s">
        <v>9134</v>
      </c>
      <c r="Q4916" t="s">
        <v>84</v>
      </c>
      <c r="R4916" s="3">
        <v>44657.9479166667</v>
      </c>
      <c r="S4916" t="s">
        <v>38</v>
      </c>
      <c r="U4916" t="s">
        <v>13632</v>
      </c>
    </row>
    <row r="4917" customHeight="1" spans="1:21">
      <c r="A4917">
        <v>6034059719</v>
      </c>
      <c r="B4917" s="2" t="s">
        <v>13633</v>
      </c>
      <c r="C4917" t="s">
        <v>65</v>
      </c>
      <c r="D4917" t="s">
        <v>23</v>
      </c>
      <c r="E4917" t="s">
        <v>13634</v>
      </c>
      <c r="F4917" t="s">
        <v>4841</v>
      </c>
      <c r="G4917">
        <v>1273</v>
      </c>
      <c r="H4917">
        <v>473</v>
      </c>
      <c r="I4917">
        <v>429</v>
      </c>
      <c r="J4917" t="s">
        <v>537</v>
      </c>
      <c r="L4917" t="s">
        <v>51</v>
      </c>
      <c r="M4917">
        <v>1</v>
      </c>
      <c r="N4917">
        <v>1</v>
      </c>
      <c r="O4917">
        <v>0</v>
      </c>
      <c r="P4917" t="s">
        <v>52</v>
      </c>
      <c r="Q4917" t="s">
        <v>79</v>
      </c>
      <c r="R4917" s="3">
        <v>42642.7666666667</v>
      </c>
      <c r="S4917" t="s">
        <v>31</v>
      </c>
      <c r="T4917" t="s">
        <v>13635</v>
      </c>
      <c r="U4917" t="s">
        <v>9252</v>
      </c>
    </row>
    <row r="4918" customHeight="1" spans="1:19">
      <c r="A4918">
        <v>7479708282</v>
      </c>
      <c r="B4918" s="2" t="s">
        <v>13636</v>
      </c>
      <c r="C4918" t="s">
        <v>157</v>
      </c>
      <c r="D4918" t="s">
        <v>23</v>
      </c>
      <c r="E4918" t="s">
        <v>13637</v>
      </c>
      <c r="F4918" t="s">
        <v>13638</v>
      </c>
      <c r="G4918">
        <v>835</v>
      </c>
      <c r="H4918">
        <v>396</v>
      </c>
      <c r="I4918">
        <v>3341</v>
      </c>
      <c r="J4918" t="s">
        <v>35</v>
      </c>
      <c r="L4918" t="s">
        <v>51</v>
      </c>
      <c r="M4918">
        <v>3</v>
      </c>
      <c r="N4918">
        <v>0</v>
      </c>
      <c r="O4918">
        <v>-1</v>
      </c>
      <c r="P4918" t="s">
        <v>13639</v>
      </c>
      <c r="Q4918" t="s">
        <v>46</v>
      </c>
      <c r="R4918" s="3">
        <v>44026.2861111111</v>
      </c>
      <c r="S4918" t="s">
        <v>31</v>
      </c>
    </row>
    <row r="4919" customHeight="1" spans="1:21">
      <c r="A4919">
        <v>5649072767</v>
      </c>
      <c r="B4919" s="2" t="s">
        <v>13640</v>
      </c>
      <c r="C4919" t="s">
        <v>157</v>
      </c>
      <c r="D4919" t="s">
        <v>23</v>
      </c>
      <c r="E4919" t="s">
        <v>13641</v>
      </c>
      <c r="F4919" t="s">
        <v>13642</v>
      </c>
      <c r="G4919">
        <v>58</v>
      </c>
      <c r="H4919">
        <v>282</v>
      </c>
      <c r="I4919">
        <v>438</v>
      </c>
      <c r="J4919" t="s">
        <v>35</v>
      </c>
      <c r="L4919" t="s">
        <v>28</v>
      </c>
      <c r="M4919">
        <v>2</v>
      </c>
      <c r="N4919">
        <v>0</v>
      </c>
      <c r="O4919">
        <v>-1</v>
      </c>
      <c r="P4919" t="s">
        <v>36</v>
      </c>
      <c r="Q4919" t="s">
        <v>205</v>
      </c>
      <c r="R4919" s="3">
        <v>42194.6965277778</v>
      </c>
      <c r="S4919" t="s">
        <v>31</v>
      </c>
      <c r="U4919" t="s">
        <v>1290</v>
      </c>
    </row>
    <row r="4920" customHeight="1" spans="1:20">
      <c r="A4920">
        <v>3678320040</v>
      </c>
      <c r="B4920" s="2" t="s">
        <v>13643</v>
      </c>
      <c r="C4920" t="s">
        <v>157</v>
      </c>
      <c r="D4920" t="s">
        <v>23</v>
      </c>
      <c r="E4920" t="s">
        <v>13644</v>
      </c>
      <c r="F4920" t="s">
        <v>13645</v>
      </c>
      <c r="G4920">
        <v>87</v>
      </c>
      <c r="H4920">
        <v>355</v>
      </c>
      <c r="I4920">
        <v>704</v>
      </c>
      <c r="J4920" t="s">
        <v>1289</v>
      </c>
      <c r="L4920" t="s">
        <v>28</v>
      </c>
      <c r="M4920">
        <v>1</v>
      </c>
      <c r="N4920">
        <v>0</v>
      </c>
      <c r="O4920">
        <v>-1</v>
      </c>
      <c r="P4920" t="s">
        <v>13646</v>
      </c>
      <c r="Q4920" t="s">
        <v>101</v>
      </c>
      <c r="R4920" s="3">
        <v>41485.8305555556</v>
      </c>
      <c r="S4920" t="s">
        <v>31</v>
      </c>
      <c r="T4920" t="s">
        <v>13647</v>
      </c>
    </row>
    <row r="4921" customHeight="1" spans="1:19">
      <c r="A4921">
        <v>5840162178</v>
      </c>
      <c r="B4921" s="2" t="s">
        <v>13648</v>
      </c>
      <c r="C4921" t="s">
        <v>65</v>
      </c>
      <c r="D4921" t="s">
        <v>23</v>
      </c>
      <c r="E4921" t="s">
        <v>13649</v>
      </c>
      <c r="F4921" t="s">
        <v>13650</v>
      </c>
      <c r="G4921">
        <v>1318</v>
      </c>
      <c r="H4921">
        <v>606</v>
      </c>
      <c r="I4921">
        <v>4238</v>
      </c>
      <c r="J4921" t="s">
        <v>94</v>
      </c>
      <c r="L4921" t="s">
        <v>51</v>
      </c>
      <c r="M4921">
        <v>1</v>
      </c>
      <c r="N4921">
        <v>0</v>
      </c>
      <c r="O4921">
        <v>-1</v>
      </c>
      <c r="P4921" t="s">
        <v>36</v>
      </c>
      <c r="Q4921" t="s">
        <v>84</v>
      </c>
      <c r="R4921" s="3">
        <v>42395.9326388889</v>
      </c>
      <c r="S4921" t="s">
        <v>31</v>
      </c>
    </row>
    <row r="4922" customHeight="1" spans="1:19">
      <c r="A4922">
        <v>5531996071</v>
      </c>
      <c r="B4922" s="2" t="s">
        <v>13651</v>
      </c>
      <c r="C4922" t="s">
        <v>65</v>
      </c>
      <c r="D4922" t="s">
        <v>23</v>
      </c>
      <c r="E4922" t="s">
        <v>13652</v>
      </c>
      <c r="F4922" t="s">
        <v>13653</v>
      </c>
      <c r="G4922">
        <v>158</v>
      </c>
      <c r="H4922">
        <v>700</v>
      </c>
      <c r="I4922">
        <v>1468</v>
      </c>
      <c r="J4922" t="s">
        <v>495</v>
      </c>
      <c r="L4922" t="s">
        <v>51</v>
      </c>
      <c r="M4922">
        <v>2</v>
      </c>
      <c r="N4922">
        <v>0</v>
      </c>
      <c r="O4922">
        <v>-1</v>
      </c>
      <c r="P4922" t="s">
        <v>653</v>
      </c>
      <c r="Q4922" t="s">
        <v>386</v>
      </c>
      <c r="R4922" s="3">
        <v>42057.0201388889</v>
      </c>
      <c r="S4922" t="s">
        <v>31</v>
      </c>
    </row>
    <row r="4923" customHeight="1" spans="1:19">
      <c r="A4923">
        <v>3645139657</v>
      </c>
      <c r="B4923" s="2" t="s">
        <v>13654</v>
      </c>
      <c r="C4923" t="s">
        <v>65</v>
      </c>
      <c r="D4923" t="s">
        <v>23</v>
      </c>
      <c r="E4923" t="s">
        <v>13655</v>
      </c>
      <c r="G4923">
        <v>2109</v>
      </c>
      <c r="H4923">
        <v>1372</v>
      </c>
      <c r="I4923">
        <v>3504</v>
      </c>
      <c r="J4923" t="s">
        <v>94</v>
      </c>
      <c r="L4923" t="s">
        <v>28</v>
      </c>
      <c r="M4923">
        <v>5</v>
      </c>
      <c r="N4923">
        <v>1</v>
      </c>
      <c r="O4923">
        <v>0</v>
      </c>
      <c r="P4923" t="s">
        <v>230</v>
      </c>
      <c r="Q4923" t="s">
        <v>63</v>
      </c>
      <c r="R4923" s="3">
        <v>41535.7951388889</v>
      </c>
      <c r="S4923" t="s">
        <v>54</v>
      </c>
    </row>
    <row r="4924" customHeight="1" spans="1:21">
      <c r="A4924">
        <v>6610685763</v>
      </c>
      <c r="B4924" s="2" t="s">
        <v>13656</v>
      </c>
      <c r="C4924" t="s">
        <v>65</v>
      </c>
      <c r="D4924" t="s">
        <v>23</v>
      </c>
      <c r="E4924" t="s">
        <v>13657</v>
      </c>
      <c r="F4924" t="s">
        <v>13658</v>
      </c>
      <c r="G4924">
        <v>12215</v>
      </c>
      <c r="H4924">
        <v>752</v>
      </c>
      <c r="I4924">
        <v>3343</v>
      </c>
      <c r="J4924" t="s">
        <v>50</v>
      </c>
      <c r="L4924" t="s">
        <v>51</v>
      </c>
      <c r="M4924">
        <v>4</v>
      </c>
      <c r="N4924">
        <v>1</v>
      </c>
      <c r="O4924">
        <v>0</v>
      </c>
      <c r="P4924" t="s">
        <v>13659</v>
      </c>
      <c r="Q4924" t="s">
        <v>318</v>
      </c>
      <c r="R4924" s="3">
        <v>43304.8256944444</v>
      </c>
      <c r="S4924" t="s">
        <v>31</v>
      </c>
      <c r="T4924" t="s">
        <v>90</v>
      </c>
      <c r="U4924" t="s">
        <v>190</v>
      </c>
    </row>
    <row r="4925" customHeight="1" spans="1:21">
      <c r="A4925">
        <v>6610685763</v>
      </c>
      <c r="B4925" s="2" t="s">
        <v>13660</v>
      </c>
      <c r="C4925" t="s">
        <v>22</v>
      </c>
      <c r="D4925" t="s">
        <v>23</v>
      </c>
      <c r="E4925" t="s">
        <v>13657</v>
      </c>
      <c r="F4925" t="s">
        <v>13658</v>
      </c>
      <c r="G4925">
        <v>12215</v>
      </c>
      <c r="H4925">
        <v>752</v>
      </c>
      <c r="I4925">
        <v>3343</v>
      </c>
      <c r="J4925" t="s">
        <v>50</v>
      </c>
      <c r="L4925" t="s">
        <v>51</v>
      </c>
      <c r="M4925">
        <v>4</v>
      </c>
      <c r="N4925">
        <v>1</v>
      </c>
      <c r="O4925">
        <v>0</v>
      </c>
      <c r="P4925" t="s">
        <v>13659</v>
      </c>
      <c r="Q4925" t="s">
        <v>318</v>
      </c>
      <c r="R4925" s="3">
        <v>43304.8256944444</v>
      </c>
      <c r="S4925" t="s">
        <v>31</v>
      </c>
      <c r="T4925" t="s">
        <v>90</v>
      </c>
      <c r="U4925" t="s">
        <v>190</v>
      </c>
    </row>
    <row r="4926" customHeight="1" spans="1:19">
      <c r="A4926">
        <v>5316888824</v>
      </c>
      <c r="B4926" s="2" t="s">
        <v>13661</v>
      </c>
      <c r="C4926" t="s">
        <v>65</v>
      </c>
      <c r="D4926" t="s">
        <v>23</v>
      </c>
      <c r="E4926" t="s">
        <v>13662</v>
      </c>
      <c r="F4926" t="s">
        <v>13663</v>
      </c>
      <c r="G4926">
        <v>98</v>
      </c>
      <c r="H4926">
        <v>169</v>
      </c>
      <c r="I4926">
        <v>4099</v>
      </c>
      <c r="J4926" t="s">
        <v>537</v>
      </c>
      <c r="K4926" t="s">
        <v>4057</v>
      </c>
      <c r="L4926" t="s">
        <v>51</v>
      </c>
      <c r="M4926">
        <v>0</v>
      </c>
      <c r="N4926">
        <v>0</v>
      </c>
      <c r="O4926">
        <v>-1</v>
      </c>
      <c r="P4926" t="s">
        <v>13664</v>
      </c>
      <c r="Q4926" t="s">
        <v>79</v>
      </c>
      <c r="R4926" s="3">
        <v>41915.4006944444</v>
      </c>
      <c r="S4926" t="s">
        <v>31</v>
      </c>
    </row>
    <row r="4927" customHeight="1" spans="1:19">
      <c r="A4927">
        <v>1801634910</v>
      </c>
      <c r="B4927" s="2" t="s">
        <v>13665</v>
      </c>
      <c r="C4927" t="s">
        <v>65</v>
      </c>
      <c r="D4927" t="s">
        <v>23</v>
      </c>
      <c r="E4927" t="s">
        <v>13666</v>
      </c>
      <c r="F4927" t="s">
        <v>13667</v>
      </c>
      <c r="G4927">
        <v>1400</v>
      </c>
      <c r="H4927">
        <v>1453</v>
      </c>
      <c r="I4927">
        <v>1594</v>
      </c>
      <c r="J4927" t="s">
        <v>35</v>
      </c>
      <c r="L4927" t="s">
        <v>51</v>
      </c>
      <c r="M4927">
        <v>1</v>
      </c>
      <c r="N4927">
        <v>0</v>
      </c>
      <c r="O4927">
        <v>-1</v>
      </c>
      <c r="P4927" t="s">
        <v>182</v>
      </c>
      <c r="Q4927" t="s">
        <v>245</v>
      </c>
      <c r="R4927" s="3">
        <v>41188.9166666667</v>
      </c>
      <c r="S4927" t="s">
        <v>38</v>
      </c>
    </row>
    <row r="4928" customHeight="1" spans="1:19">
      <c r="A4928">
        <v>5790955177</v>
      </c>
      <c r="B4928" s="2" t="s">
        <v>13668</v>
      </c>
      <c r="C4928" t="s">
        <v>65</v>
      </c>
      <c r="D4928" t="s">
        <v>23</v>
      </c>
      <c r="E4928" t="s">
        <v>13669</v>
      </c>
      <c r="F4928" t="s">
        <v>13670</v>
      </c>
      <c r="G4928">
        <v>49603</v>
      </c>
      <c r="H4928">
        <v>962</v>
      </c>
      <c r="I4928">
        <v>5975</v>
      </c>
      <c r="J4928" t="s">
        <v>35</v>
      </c>
      <c r="L4928" t="s">
        <v>51</v>
      </c>
      <c r="M4928">
        <v>5</v>
      </c>
      <c r="N4928">
        <v>1</v>
      </c>
      <c r="O4928">
        <v>0</v>
      </c>
      <c r="P4928" t="s">
        <v>13671</v>
      </c>
      <c r="Q4928" t="s">
        <v>30</v>
      </c>
      <c r="R4928" s="3">
        <v>42773.6493055556</v>
      </c>
      <c r="S4928" t="s">
        <v>31</v>
      </c>
    </row>
    <row r="4929" customHeight="1" spans="1:19">
      <c r="A4929">
        <v>7613519951</v>
      </c>
      <c r="B4929" s="2" t="s">
        <v>13672</v>
      </c>
      <c r="C4929" t="s">
        <v>65</v>
      </c>
      <c r="D4929" t="s">
        <v>23</v>
      </c>
      <c r="E4929" t="s">
        <v>13673</v>
      </c>
      <c r="G4929">
        <v>1</v>
      </c>
      <c r="H4929">
        <v>33</v>
      </c>
      <c r="I4929">
        <v>1</v>
      </c>
      <c r="J4929" t="s">
        <v>68</v>
      </c>
      <c r="L4929" t="s">
        <v>28</v>
      </c>
      <c r="M4929">
        <v>0</v>
      </c>
      <c r="N4929">
        <v>0</v>
      </c>
      <c r="O4929">
        <v>-1</v>
      </c>
      <c r="P4929" t="s">
        <v>13674</v>
      </c>
      <c r="Q4929" t="s">
        <v>71</v>
      </c>
      <c r="R4929" s="3">
        <v>44339.5465277778</v>
      </c>
      <c r="S4929" t="s">
        <v>38</v>
      </c>
    </row>
    <row r="4930" customHeight="1" spans="1:21">
      <c r="A4930">
        <v>2479902905</v>
      </c>
      <c r="B4930" s="2" t="s">
        <v>13675</v>
      </c>
      <c r="C4930" t="s">
        <v>207</v>
      </c>
      <c r="D4930" t="s">
        <v>41</v>
      </c>
      <c r="E4930" t="s">
        <v>13676</v>
      </c>
      <c r="F4930" t="s">
        <v>13677</v>
      </c>
      <c r="G4930">
        <v>89065</v>
      </c>
      <c r="H4930">
        <v>786</v>
      </c>
      <c r="I4930">
        <v>15463</v>
      </c>
      <c r="J4930" t="s">
        <v>619</v>
      </c>
      <c r="L4930" t="s">
        <v>28</v>
      </c>
      <c r="M4930">
        <v>6</v>
      </c>
      <c r="N4930">
        <v>1</v>
      </c>
      <c r="O4930">
        <v>0</v>
      </c>
      <c r="P4930" t="s">
        <v>249</v>
      </c>
      <c r="Q4930" t="s">
        <v>464</v>
      </c>
      <c r="R4930" s="3">
        <v>40867.8791666667</v>
      </c>
      <c r="S4930" t="s">
        <v>31</v>
      </c>
      <c r="T4930" t="s">
        <v>13678</v>
      </c>
      <c r="U4930" t="s">
        <v>4427</v>
      </c>
    </row>
    <row r="4931" customHeight="1" spans="1:19">
      <c r="A4931">
        <v>7570358406</v>
      </c>
      <c r="B4931" s="2" t="s">
        <v>13679</v>
      </c>
      <c r="C4931" t="s">
        <v>65</v>
      </c>
      <c r="D4931" t="s">
        <v>23</v>
      </c>
      <c r="E4931" t="s">
        <v>13680</v>
      </c>
      <c r="F4931" t="s">
        <v>13681</v>
      </c>
      <c r="G4931">
        <v>3876</v>
      </c>
      <c r="H4931">
        <v>28</v>
      </c>
      <c r="I4931">
        <v>112</v>
      </c>
      <c r="J4931" t="s">
        <v>60</v>
      </c>
      <c r="K4931" t="s">
        <v>61</v>
      </c>
      <c r="L4931" t="s">
        <v>51</v>
      </c>
      <c r="M4931">
        <v>0</v>
      </c>
      <c r="N4931">
        <v>0</v>
      </c>
      <c r="O4931">
        <v>-1</v>
      </c>
      <c r="P4931" t="s">
        <v>230</v>
      </c>
      <c r="Q4931" t="s">
        <v>63</v>
      </c>
      <c r="R4931" s="3">
        <v>44257.4701388889</v>
      </c>
      <c r="S4931" t="s">
        <v>31</v>
      </c>
    </row>
    <row r="4932" customHeight="1" spans="1:20">
      <c r="A4932">
        <v>6983746457</v>
      </c>
      <c r="B4932" s="2" t="s">
        <v>13682</v>
      </c>
      <c r="C4932" t="s">
        <v>13683</v>
      </c>
      <c r="D4932" t="s">
        <v>23</v>
      </c>
      <c r="E4932" t="s">
        <v>13684</v>
      </c>
      <c r="F4932" t="s">
        <v>13685</v>
      </c>
      <c r="G4932">
        <v>1825</v>
      </c>
      <c r="H4932">
        <v>490</v>
      </c>
      <c r="I4932">
        <v>4611</v>
      </c>
      <c r="J4932" t="s">
        <v>68</v>
      </c>
      <c r="L4932" t="s">
        <v>51</v>
      </c>
      <c r="M4932">
        <v>4</v>
      </c>
      <c r="N4932">
        <v>1</v>
      </c>
      <c r="O4932">
        <v>0</v>
      </c>
      <c r="P4932" t="s">
        <v>653</v>
      </c>
      <c r="Q4932" t="s">
        <v>71</v>
      </c>
      <c r="R4932" s="3">
        <v>43499.7909722222</v>
      </c>
      <c r="S4932" t="s">
        <v>31</v>
      </c>
      <c r="T4932" t="s">
        <v>446</v>
      </c>
    </row>
    <row r="4933" customHeight="1" spans="1:21">
      <c r="A4933">
        <v>5346467130</v>
      </c>
      <c r="B4933" s="2" t="s">
        <v>13686</v>
      </c>
      <c r="C4933" t="s">
        <v>65</v>
      </c>
      <c r="D4933" t="s">
        <v>23</v>
      </c>
      <c r="E4933" t="s">
        <v>13687</v>
      </c>
      <c r="F4933" t="s">
        <v>13688</v>
      </c>
      <c r="G4933">
        <v>69</v>
      </c>
      <c r="H4933">
        <v>1096</v>
      </c>
      <c r="I4933">
        <v>294</v>
      </c>
      <c r="J4933" t="s">
        <v>35</v>
      </c>
      <c r="L4933" t="s">
        <v>28</v>
      </c>
      <c r="M4933">
        <v>0</v>
      </c>
      <c r="N4933">
        <v>0</v>
      </c>
      <c r="O4933">
        <v>-1</v>
      </c>
      <c r="P4933" t="s">
        <v>36</v>
      </c>
      <c r="Q4933" t="s">
        <v>30</v>
      </c>
      <c r="R4933" s="3">
        <v>41940.7944444444</v>
      </c>
      <c r="S4933" t="s">
        <v>31</v>
      </c>
      <c r="U4933" t="s">
        <v>3261</v>
      </c>
    </row>
    <row r="4934" customHeight="1" spans="1:19">
      <c r="A4934">
        <v>5850898307</v>
      </c>
      <c r="B4934" s="2" t="s">
        <v>13689</v>
      </c>
      <c r="C4934" t="s">
        <v>157</v>
      </c>
      <c r="D4934" t="s">
        <v>23</v>
      </c>
      <c r="E4934" t="s">
        <v>13690</v>
      </c>
      <c r="G4934">
        <v>7</v>
      </c>
      <c r="H4934">
        <v>268</v>
      </c>
      <c r="I4934">
        <v>77</v>
      </c>
      <c r="J4934" t="s">
        <v>35</v>
      </c>
      <c r="L4934" t="s">
        <v>28</v>
      </c>
      <c r="M4934">
        <v>0</v>
      </c>
      <c r="N4934">
        <v>0</v>
      </c>
      <c r="O4934">
        <v>-1</v>
      </c>
      <c r="P4934" t="s">
        <v>249</v>
      </c>
      <c r="Q4934" t="s">
        <v>120</v>
      </c>
      <c r="R4934" s="3">
        <v>42406.7694444444</v>
      </c>
      <c r="S4934" t="s">
        <v>31</v>
      </c>
    </row>
    <row r="4935" customHeight="1" spans="1:19">
      <c r="A4935">
        <v>5758674525</v>
      </c>
      <c r="B4935" s="2" t="s">
        <v>13691</v>
      </c>
      <c r="C4935" t="s">
        <v>65</v>
      </c>
      <c r="D4935" t="s">
        <v>23</v>
      </c>
      <c r="E4935" t="s">
        <v>13692</v>
      </c>
      <c r="F4935" t="s">
        <v>13693</v>
      </c>
      <c r="G4935">
        <v>1145</v>
      </c>
      <c r="H4935">
        <v>416</v>
      </c>
      <c r="I4935">
        <v>3305</v>
      </c>
      <c r="J4935" t="s">
        <v>35</v>
      </c>
      <c r="L4935" t="s">
        <v>51</v>
      </c>
      <c r="M4935">
        <v>6</v>
      </c>
      <c r="N4935">
        <v>1</v>
      </c>
      <c r="O4935">
        <v>0</v>
      </c>
      <c r="P4935" t="s">
        <v>134</v>
      </c>
      <c r="Q4935" t="s">
        <v>265</v>
      </c>
      <c r="R4935" s="3">
        <v>42321.79375</v>
      </c>
      <c r="S4935" t="s">
        <v>31</v>
      </c>
    </row>
    <row r="4936" customHeight="1" spans="1:19">
      <c r="A4936">
        <v>6130837892</v>
      </c>
      <c r="B4936" s="2" t="s">
        <v>13694</v>
      </c>
      <c r="C4936" t="s">
        <v>65</v>
      </c>
      <c r="D4936" t="s">
        <v>23</v>
      </c>
      <c r="E4936" t="s">
        <v>13695</v>
      </c>
      <c r="G4936">
        <v>1601</v>
      </c>
      <c r="H4936">
        <v>484</v>
      </c>
      <c r="I4936">
        <v>1137</v>
      </c>
      <c r="J4936" t="s">
        <v>521</v>
      </c>
      <c r="K4936" t="s">
        <v>1142</v>
      </c>
      <c r="L4936" t="s">
        <v>28</v>
      </c>
      <c r="M4936">
        <v>0</v>
      </c>
      <c r="N4936">
        <v>0</v>
      </c>
      <c r="O4936">
        <v>-1</v>
      </c>
      <c r="P4936" t="s">
        <v>608</v>
      </c>
      <c r="Q4936" t="s">
        <v>37</v>
      </c>
      <c r="R4936" s="3">
        <v>42777.9270833333</v>
      </c>
      <c r="S4936" t="s">
        <v>31</v>
      </c>
    </row>
    <row r="4937" customHeight="1" spans="1:19">
      <c r="A4937">
        <v>2466073475</v>
      </c>
      <c r="B4937" s="2" t="s">
        <v>13696</v>
      </c>
      <c r="C4937" t="s">
        <v>65</v>
      </c>
      <c r="D4937" t="s">
        <v>23</v>
      </c>
      <c r="E4937" t="s">
        <v>13697</v>
      </c>
      <c r="F4937" t="s">
        <v>13698</v>
      </c>
      <c r="G4937">
        <v>128</v>
      </c>
      <c r="H4937">
        <v>538</v>
      </c>
      <c r="I4937">
        <v>105</v>
      </c>
      <c r="J4937" t="s">
        <v>850</v>
      </c>
      <c r="L4937" t="s">
        <v>51</v>
      </c>
      <c r="M4937">
        <v>5</v>
      </c>
      <c r="N4937">
        <v>0</v>
      </c>
      <c r="O4937">
        <v>-1</v>
      </c>
      <c r="P4937" t="s">
        <v>13699</v>
      </c>
      <c r="Q4937" t="s">
        <v>265</v>
      </c>
      <c r="R4937" s="3">
        <v>40862.9118055556</v>
      </c>
      <c r="S4937" t="s">
        <v>31</v>
      </c>
    </row>
    <row r="4938" customHeight="1" spans="1:21">
      <c r="A4938">
        <v>7456108563</v>
      </c>
      <c r="B4938" s="2" t="s">
        <v>13700</v>
      </c>
      <c r="C4938" t="s">
        <v>8108</v>
      </c>
      <c r="D4938" t="s">
        <v>23</v>
      </c>
      <c r="E4938" t="s">
        <v>13701</v>
      </c>
      <c r="F4938" t="s">
        <v>13702</v>
      </c>
      <c r="G4938">
        <v>813</v>
      </c>
      <c r="H4938">
        <v>585</v>
      </c>
      <c r="I4938">
        <v>6453</v>
      </c>
      <c r="J4938" t="s">
        <v>106</v>
      </c>
      <c r="K4938" t="s">
        <v>479</v>
      </c>
      <c r="L4938" t="s">
        <v>51</v>
      </c>
      <c r="M4938">
        <v>3</v>
      </c>
      <c r="N4938">
        <v>1</v>
      </c>
      <c r="O4938">
        <v>0</v>
      </c>
      <c r="P4938" t="s">
        <v>307</v>
      </c>
      <c r="Q4938" t="s">
        <v>37</v>
      </c>
      <c r="R4938" s="3">
        <v>43966.8361111111</v>
      </c>
      <c r="S4938" t="s">
        <v>31</v>
      </c>
      <c r="U4938" t="s">
        <v>1655</v>
      </c>
    </row>
    <row r="4939" customHeight="1" spans="1:21">
      <c r="A4939">
        <v>7311025718</v>
      </c>
      <c r="B4939" s="2" t="s">
        <v>13703</v>
      </c>
      <c r="C4939" t="s">
        <v>65</v>
      </c>
      <c r="D4939" t="s">
        <v>23</v>
      </c>
      <c r="E4939" t="s">
        <v>13704</v>
      </c>
      <c r="F4939" t="s">
        <v>13705</v>
      </c>
      <c r="G4939">
        <v>2317</v>
      </c>
      <c r="H4939">
        <v>778</v>
      </c>
      <c r="I4939">
        <v>14685</v>
      </c>
      <c r="J4939" t="s">
        <v>229</v>
      </c>
      <c r="L4939" t="s">
        <v>51</v>
      </c>
      <c r="M4939">
        <v>6</v>
      </c>
      <c r="N4939">
        <v>1</v>
      </c>
      <c r="O4939">
        <v>0</v>
      </c>
      <c r="P4939" t="s">
        <v>13706</v>
      </c>
      <c r="Q4939" t="s">
        <v>231</v>
      </c>
      <c r="R4939" s="3">
        <v>43733.75</v>
      </c>
      <c r="S4939" t="s">
        <v>31</v>
      </c>
      <c r="U4939" t="s">
        <v>13707</v>
      </c>
    </row>
    <row r="4940" customHeight="1" spans="1:21">
      <c r="A4940">
        <v>7244344471</v>
      </c>
      <c r="B4940" s="2" t="s">
        <v>13708</v>
      </c>
      <c r="C4940" t="s">
        <v>65</v>
      </c>
      <c r="D4940" t="s">
        <v>23</v>
      </c>
      <c r="E4940" t="s">
        <v>13709</v>
      </c>
      <c r="F4940" t="s">
        <v>13710</v>
      </c>
      <c r="G4940">
        <v>1319</v>
      </c>
      <c r="H4940">
        <v>224</v>
      </c>
      <c r="I4940">
        <v>15840</v>
      </c>
      <c r="J4940" t="s">
        <v>94</v>
      </c>
      <c r="L4940" t="s">
        <v>51</v>
      </c>
      <c r="M4940">
        <v>4</v>
      </c>
      <c r="N4940">
        <v>1</v>
      </c>
      <c r="O4940">
        <v>0</v>
      </c>
      <c r="P4940" t="s">
        <v>52</v>
      </c>
      <c r="Q4940" t="s">
        <v>37</v>
      </c>
      <c r="R4940" s="3">
        <v>43664.8486111111</v>
      </c>
      <c r="S4940" t="s">
        <v>31</v>
      </c>
      <c r="T4940" t="s">
        <v>90</v>
      </c>
      <c r="U4940" t="s">
        <v>242</v>
      </c>
    </row>
    <row r="4941" customHeight="1" spans="1:19">
      <c r="A4941">
        <v>7596775128</v>
      </c>
      <c r="B4941" s="2" t="s">
        <v>13711</v>
      </c>
      <c r="C4941" t="s">
        <v>157</v>
      </c>
      <c r="D4941" t="s">
        <v>23</v>
      </c>
      <c r="E4941" t="s">
        <v>13712</v>
      </c>
      <c r="G4941">
        <v>1</v>
      </c>
      <c r="H4941">
        <v>113</v>
      </c>
      <c r="I4941">
        <v>2</v>
      </c>
      <c r="J4941" t="s">
        <v>35</v>
      </c>
      <c r="L4941" t="s">
        <v>28</v>
      </c>
      <c r="M4941">
        <v>0</v>
      </c>
      <c r="N4941">
        <v>0</v>
      </c>
      <c r="O4941">
        <v>-1</v>
      </c>
      <c r="P4941" t="s">
        <v>13713</v>
      </c>
      <c r="Q4941" t="s">
        <v>37</v>
      </c>
      <c r="R4941" s="3">
        <v>44308.6152777778</v>
      </c>
      <c r="S4941" t="s">
        <v>31</v>
      </c>
    </row>
    <row r="4942" customHeight="1" spans="1:19">
      <c r="A4942">
        <v>1741657401</v>
      </c>
      <c r="B4942" s="2" t="s">
        <v>13714</v>
      </c>
      <c r="C4942" t="s">
        <v>157</v>
      </c>
      <c r="D4942" t="s">
        <v>23</v>
      </c>
      <c r="E4942" t="s">
        <v>13715</v>
      </c>
      <c r="F4942" t="s">
        <v>13716</v>
      </c>
      <c r="G4942">
        <v>302</v>
      </c>
      <c r="H4942">
        <v>67</v>
      </c>
      <c r="I4942">
        <v>6</v>
      </c>
      <c r="J4942" t="s">
        <v>106</v>
      </c>
      <c r="L4942" t="s">
        <v>28</v>
      </c>
      <c r="M4942">
        <v>1</v>
      </c>
      <c r="N4942">
        <v>0</v>
      </c>
      <c r="O4942">
        <v>-1</v>
      </c>
      <c r="P4942" t="s">
        <v>3532</v>
      </c>
      <c r="Q4942" t="s">
        <v>37</v>
      </c>
      <c r="R4942" s="3">
        <v>40312.7395833333</v>
      </c>
      <c r="S4942" t="s">
        <v>31</v>
      </c>
    </row>
    <row r="4943" customHeight="1" spans="1:19">
      <c r="A4943">
        <v>7343603786</v>
      </c>
      <c r="B4943" s="2" t="s">
        <v>13717</v>
      </c>
      <c r="C4943" t="s">
        <v>157</v>
      </c>
      <c r="D4943" t="s">
        <v>23</v>
      </c>
      <c r="E4943" t="s">
        <v>13718</v>
      </c>
      <c r="F4943" t="s">
        <v>13719</v>
      </c>
      <c r="G4943">
        <v>20</v>
      </c>
      <c r="H4943">
        <v>379</v>
      </c>
      <c r="I4943">
        <v>437</v>
      </c>
      <c r="J4943" t="s">
        <v>35</v>
      </c>
      <c r="L4943" t="s">
        <v>51</v>
      </c>
      <c r="M4943">
        <v>0</v>
      </c>
      <c r="N4943">
        <v>0</v>
      </c>
      <c r="O4943">
        <v>-1</v>
      </c>
      <c r="P4943" t="s">
        <v>36</v>
      </c>
      <c r="Q4943" t="s">
        <v>79</v>
      </c>
      <c r="R4943" s="3">
        <v>43795.5215277778</v>
      </c>
      <c r="S4943" t="s">
        <v>31</v>
      </c>
    </row>
    <row r="4944" customHeight="1" spans="1:19">
      <c r="A4944">
        <v>6064142938</v>
      </c>
      <c r="B4944" s="2" t="s">
        <v>13720</v>
      </c>
      <c r="C4944" t="s">
        <v>157</v>
      </c>
      <c r="D4944" t="s">
        <v>23</v>
      </c>
      <c r="E4944" t="s">
        <v>13721</v>
      </c>
      <c r="F4944" t="s">
        <v>13722</v>
      </c>
      <c r="G4944">
        <v>28</v>
      </c>
      <c r="H4944">
        <v>195</v>
      </c>
      <c r="I4944">
        <v>209</v>
      </c>
      <c r="J4944" t="s">
        <v>35</v>
      </c>
      <c r="L4944" t="s">
        <v>28</v>
      </c>
      <c r="M4944">
        <v>0</v>
      </c>
      <c r="N4944">
        <v>0</v>
      </c>
      <c r="O4944">
        <v>-1</v>
      </c>
      <c r="P4944" t="s">
        <v>36</v>
      </c>
      <c r="Q4944" t="s">
        <v>597</v>
      </c>
      <c r="R4944" s="3">
        <v>42687.1416666667</v>
      </c>
      <c r="S4944" t="s">
        <v>31</v>
      </c>
    </row>
    <row r="4945" customHeight="1" spans="1:19">
      <c r="A4945">
        <v>7491420155</v>
      </c>
      <c r="B4945" s="2" t="s">
        <v>13723</v>
      </c>
      <c r="C4945" t="s">
        <v>157</v>
      </c>
      <c r="D4945" t="s">
        <v>23</v>
      </c>
      <c r="E4945" t="s">
        <v>13724</v>
      </c>
      <c r="G4945">
        <v>1</v>
      </c>
      <c r="H4945">
        <v>8</v>
      </c>
      <c r="I4945">
        <v>0</v>
      </c>
      <c r="J4945" t="s">
        <v>35</v>
      </c>
      <c r="L4945" t="s">
        <v>28</v>
      </c>
      <c r="M4945">
        <v>0</v>
      </c>
      <c r="N4945">
        <v>0</v>
      </c>
      <c r="O4945">
        <v>-1</v>
      </c>
      <c r="P4945" t="s">
        <v>36</v>
      </c>
      <c r="Q4945" t="s">
        <v>150</v>
      </c>
      <c r="R4945" s="3">
        <v>44057.0444444444</v>
      </c>
      <c r="S4945" t="s">
        <v>636</v>
      </c>
    </row>
    <row r="4946" customHeight="1" spans="1:19">
      <c r="A4946">
        <v>6631582856</v>
      </c>
      <c r="B4946" s="2" t="s">
        <v>13725</v>
      </c>
      <c r="C4946" t="s">
        <v>157</v>
      </c>
      <c r="D4946" t="s">
        <v>23</v>
      </c>
      <c r="E4946" t="s">
        <v>13726</v>
      </c>
      <c r="F4946" t="s">
        <v>13727</v>
      </c>
      <c r="G4946">
        <v>8</v>
      </c>
      <c r="H4946">
        <v>151</v>
      </c>
      <c r="I4946">
        <v>54</v>
      </c>
      <c r="J4946" t="s">
        <v>35</v>
      </c>
      <c r="L4946" t="s">
        <v>51</v>
      </c>
      <c r="M4946">
        <v>0</v>
      </c>
      <c r="N4946">
        <v>0</v>
      </c>
      <c r="O4946">
        <v>-1</v>
      </c>
      <c r="P4946" t="s">
        <v>13728</v>
      </c>
      <c r="Q4946" t="s">
        <v>318</v>
      </c>
      <c r="R4946" s="3">
        <v>43323.5291666667</v>
      </c>
      <c r="S4946" t="s">
        <v>31</v>
      </c>
    </row>
    <row r="4947" customHeight="1" spans="1:19">
      <c r="A4947">
        <v>6584736695</v>
      </c>
      <c r="B4947" s="2" t="s">
        <v>13729</v>
      </c>
      <c r="C4947" t="s">
        <v>157</v>
      </c>
      <c r="D4947" t="s">
        <v>23</v>
      </c>
      <c r="E4947" t="s">
        <v>13730</v>
      </c>
      <c r="F4947" t="s">
        <v>13731</v>
      </c>
      <c r="G4947">
        <v>259</v>
      </c>
      <c r="H4947">
        <v>916</v>
      </c>
      <c r="I4947">
        <v>409</v>
      </c>
      <c r="J4947" t="s">
        <v>35</v>
      </c>
      <c r="L4947" t="s">
        <v>51</v>
      </c>
      <c r="M4947">
        <v>1</v>
      </c>
      <c r="N4947">
        <v>0</v>
      </c>
      <c r="O4947">
        <v>-1</v>
      </c>
      <c r="P4947" t="s">
        <v>36</v>
      </c>
      <c r="Q4947" t="s">
        <v>95</v>
      </c>
      <c r="R4947" s="3">
        <v>43277.7819444444</v>
      </c>
      <c r="S4947" t="s">
        <v>31</v>
      </c>
    </row>
    <row r="4948" customHeight="1" spans="1:19">
      <c r="A4948">
        <v>5763453717</v>
      </c>
      <c r="B4948" s="2" t="s">
        <v>13732</v>
      </c>
      <c r="C4948" t="s">
        <v>157</v>
      </c>
      <c r="D4948" t="s">
        <v>23</v>
      </c>
      <c r="E4948" t="s">
        <v>13733</v>
      </c>
      <c r="G4948">
        <v>17</v>
      </c>
      <c r="H4948">
        <v>271</v>
      </c>
      <c r="I4948">
        <v>19</v>
      </c>
      <c r="J4948" t="s">
        <v>117</v>
      </c>
      <c r="K4948" t="s">
        <v>1804</v>
      </c>
      <c r="L4948" t="s">
        <v>28</v>
      </c>
      <c r="M4948">
        <v>0</v>
      </c>
      <c r="N4948">
        <v>0</v>
      </c>
      <c r="O4948">
        <v>-1</v>
      </c>
      <c r="P4948" t="s">
        <v>36</v>
      </c>
      <c r="R4948" s="3">
        <v>42326.8041666667</v>
      </c>
      <c r="S4948" t="s">
        <v>31</v>
      </c>
    </row>
    <row r="4949" customHeight="1" spans="1:19">
      <c r="A4949">
        <v>5341719745</v>
      </c>
      <c r="B4949" s="2" t="s">
        <v>13734</v>
      </c>
      <c r="C4949" t="s">
        <v>65</v>
      </c>
      <c r="D4949" t="s">
        <v>23</v>
      </c>
      <c r="E4949" t="s">
        <v>13735</v>
      </c>
      <c r="F4949" t="s">
        <v>13736</v>
      </c>
      <c r="G4949">
        <v>266</v>
      </c>
      <c r="H4949">
        <v>308</v>
      </c>
      <c r="I4949">
        <v>4330</v>
      </c>
      <c r="J4949" t="s">
        <v>289</v>
      </c>
      <c r="L4949" t="s">
        <v>28</v>
      </c>
      <c r="M4949">
        <v>5</v>
      </c>
      <c r="N4949">
        <v>1</v>
      </c>
      <c r="O4949">
        <v>0</v>
      </c>
      <c r="P4949" t="s">
        <v>13737</v>
      </c>
      <c r="Q4949" t="s">
        <v>95</v>
      </c>
      <c r="R4949" s="3">
        <v>41937.3597222222</v>
      </c>
      <c r="S4949" t="s">
        <v>31</v>
      </c>
    </row>
    <row r="4950" customHeight="1" spans="1:19">
      <c r="A4950">
        <v>5558323747</v>
      </c>
      <c r="B4950" s="2" t="s">
        <v>13738</v>
      </c>
      <c r="C4950" t="s">
        <v>65</v>
      </c>
      <c r="D4950" t="s">
        <v>23</v>
      </c>
      <c r="E4950" t="s">
        <v>13739</v>
      </c>
      <c r="F4950" t="s">
        <v>13740</v>
      </c>
      <c r="G4950">
        <v>536</v>
      </c>
      <c r="H4950">
        <v>496</v>
      </c>
      <c r="I4950">
        <v>18758</v>
      </c>
      <c r="J4950" t="s">
        <v>35</v>
      </c>
      <c r="L4950" t="s">
        <v>28</v>
      </c>
      <c r="M4950">
        <v>6</v>
      </c>
      <c r="N4950">
        <v>0</v>
      </c>
      <c r="O4950">
        <v>-1</v>
      </c>
      <c r="P4950" t="s">
        <v>608</v>
      </c>
      <c r="Q4950" t="s">
        <v>53</v>
      </c>
      <c r="R4950" s="3">
        <v>42079.8277777778</v>
      </c>
      <c r="S4950" t="s">
        <v>31</v>
      </c>
    </row>
    <row r="4951" customHeight="1" spans="1:19">
      <c r="A4951">
        <v>7336429116</v>
      </c>
      <c r="B4951" s="2" t="s">
        <v>13741</v>
      </c>
      <c r="C4951" t="s">
        <v>65</v>
      </c>
      <c r="D4951" t="s">
        <v>23</v>
      </c>
      <c r="E4951" t="s">
        <v>13742</v>
      </c>
      <c r="G4951">
        <v>486</v>
      </c>
      <c r="H4951">
        <v>1815</v>
      </c>
      <c r="I4951">
        <v>36708</v>
      </c>
      <c r="J4951" t="s">
        <v>35</v>
      </c>
      <c r="L4951" t="s">
        <v>28</v>
      </c>
      <c r="M4951">
        <v>0</v>
      </c>
      <c r="N4951">
        <v>0</v>
      </c>
      <c r="O4951">
        <v>-1</v>
      </c>
      <c r="P4951" t="s">
        <v>249</v>
      </c>
      <c r="Q4951" t="s">
        <v>597</v>
      </c>
      <c r="R4951" s="3">
        <v>43782.5159722222</v>
      </c>
      <c r="S4951" t="s">
        <v>31</v>
      </c>
    </row>
    <row r="4952" customHeight="1" spans="1:19">
      <c r="A4952">
        <v>6591677521</v>
      </c>
      <c r="B4952" s="2" t="s">
        <v>13743</v>
      </c>
      <c r="C4952" t="s">
        <v>65</v>
      </c>
      <c r="D4952" t="s">
        <v>23</v>
      </c>
      <c r="E4952" t="s">
        <v>13744</v>
      </c>
      <c r="F4952" t="s">
        <v>13745</v>
      </c>
      <c r="G4952">
        <v>2</v>
      </c>
      <c r="H4952">
        <v>5</v>
      </c>
      <c r="I4952">
        <v>3</v>
      </c>
      <c r="J4952" t="s">
        <v>35</v>
      </c>
      <c r="L4952" t="s">
        <v>51</v>
      </c>
      <c r="M4952">
        <v>0</v>
      </c>
      <c r="N4952">
        <v>0</v>
      </c>
      <c r="O4952">
        <v>-1</v>
      </c>
      <c r="P4952" t="s">
        <v>13746</v>
      </c>
      <c r="Q4952" t="s">
        <v>231</v>
      </c>
      <c r="R4952" s="3">
        <v>43286.00625</v>
      </c>
      <c r="S4952" t="s">
        <v>38</v>
      </c>
    </row>
    <row r="4953" customHeight="1" spans="1:19">
      <c r="A4953">
        <v>5902227325</v>
      </c>
      <c r="B4953" s="2" t="s">
        <v>13747</v>
      </c>
      <c r="C4953" t="s">
        <v>8108</v>
      </c>
      <c r="D4953" t="s">
        <v>23</v>
      </c>
      <c r="E4953" t="s">
        <v>13748</v>
      </c>
      <c r="G4953">
        <v>32</v>
      </c>
      <c r="H4953">
        <v>149</v>
      </c>
      <c r="I4953">
        <v>18</v>
      </c>
      <c r="J4953" t="s">
        <v>289</v>
      </c>
      <c r="L4953" t="s">
        <v>28</v>
      </c>
      <c r="M4953">
        <v>1</v>
      </c>
      <c r="N4953">
        <v>0</v>
      </c>
      <c r="O4953">
        <v>-1</v>
      </c>
      <c r="P4953" t="s">
        <v>13749</v>
      </c>
      <c r="Q4953" t="s">
        <v>95</v>
      </c>
      <c r="R4953" s="3">
        <v>42479.8486111111</v>
      </c>
      <c r="S4953" t="s">
        <v>31</v>
      </c>
    </row>
    <row r="4954" customHeight="1" spans="1:20">
      <c r="A4954">
        <v>6766895574</v>
      </c>
      <c r="B4954" s="2" t="s">
        <v>13750</v>
      </c>
      <c r="C4954" t="s">
        <v>157</v>
      </c>
      <c r="D4954" t="s">
        <v>23</v>
      </c>
      <c r="E4954" t="s">
        <v>13751</v>
      </c>
      <c r="G4954">
        <v>102</v>
      </c>
      <c r="H4954">
        <v>223</v>
      </c>
      <c r="I4954">
        <v>712</v>
      </c>
      <c r="J4954" t="s">
        <v>35</v>
      </c>
      <c r="L4954" t="s">
        <v>28</v>
      </c>
      <c r="M4954">
        <v>3</v>
      </c>
      <c r="N4954">
        <v>0</v>
      </c>
      <c r="O4954">
        <v>-1</v>
      </c>
      <c r="P4954" t="s">
        <v>29</v>
      </c>
      <c r="Q4954" t="s">
        <v>2643</v>
      </c>
      <c r="R4954" s="3">
        <v>43387.5305555556</v>
      </c>
      <c r="S4954" t="s">
        <v>31</v>
      </c>
      <c r="T4954" t="s">
        <v>1260</v>
      </c>
    </row>
    <row r="4955" customHeight="1" spans="1:19">
      <c r="A4955">
        <v>7580180933</v>
      </c>
      <c r="B4955" s="2" t="s">
        <v>13752</v>
      </c>
      <c r="C4955" t="s">
        <v>157</v>
      </c>
      <c r="D4955" t="s">
        <v>23</v>
      </c>
      <c r="E4955" t="s">
        <v>13753</v>
      </c>
      <c r="G4955">
        <v>1</v>
      </c>
      <c r="H4955">
        <v>14</v>
      </c>
      <c r="I4955">
        <v>1</v>
      </c>
      <c r="J4955" t="s">
        <v>35</v>
      </c>
      <c r="L4955" t="s">
        <v>28</v>
      </c>
      <c r="M4955">
        <v>0</v>
      </c>
      <c r="N4955">
        <v>0</v>
      </c>
      <c r="O4955">
        <v>-1</v>
      </c>
      <c r="P4955" t="s">
        <v>13754</v>
      </c>
      <c r="Q4955" t="s">
        <v>120</v>
      </c>
      <c r="R4955" s="3">
        <v>44280.6333333333</v>
      </c>
      <c r="S4955" t="s">
        <v>38</v>
      </c>
    </row>
    <row r="4956" customHeight="1" spans="1:19">
      <c r="A4956">
        <v>7741844582</v>
      </c>
      <c r="B4956" s="2" t="s">
        <v>13755</v>
      </c>
      <c r="C4956" t="s">
        <v>157</v>
      </c>
      <c r="D4956" t="s">
        <v>23</v>
      </c>
      <c r="E4956" t="s">
        <v>13756</v>
      </c>
      <c r="F4956" t="s">
        <v>13757</v>
      </c>
      <c r="G4956">
        <v>5</v>
      </c>
      <c r="H4956">
        <v>17</v>
      </c>
      <c r="I4956">
        <v>4</v>
      </c>
      <c r="J4956" t="s">
        <v>26</v>
      </c>
      <c r="L4956" t="s">
        <v>51</v>
      </c>
      <c r="M4956">
        <v>0</v>
      </c>
      <c r="N4956">
        <v>0</v>
      </c>
      <c r="O4956">
        <v>-1</v>
      </c>
      <c r="P4956" t="s">
        <v>52</v>
      </c>
      <c r="Q4956" t="s">
        <v>464</v>
      </c>
      <c r="R4956" s="3">
        <v>44608.9791666667</v>
      </c>
      <c r="S4956" t="s">
        <v>38</v>
      </c>
    </row>
    <row r="4957" customHeight="1" spans="1:19">
      <c r="A4957">
        <v>6409775405</v>
      </c>
      <c r="B4957" s="2" t="s">
        <v>13758</v>
      </c>
      <c r="C4957" t="s">
        <v>157</v>
      </c>
      <c r="D4957" t="s">
        <v>23</v>
      </c>
      <c r="E4957" t="s">
        <v>13759</v>
      </c>
      <c r="F4957" t="s">
        <v>13760</v>
      </c>
      <c r="G4957">
        <v>14470</v>
      </c>
      <c r="H4957">
        <v>80</v>
      </c>
      <c r="I4957">
        <v>1193</v>
      </c>
      <c r="J4957" t="s">
        <v>94</v>
      </c>
      <c r="K4957" t="s">
        <v>2786</v>
      </c>
      <c r="L4957" t="s">
        <v>28</v>
      </c>
      <c r="M4957">
        <v>1</v>
      </c>
      <c r="N4957">
        <v>1</v>
      </c>
      <c r="O4957">
        <v>0</v>
      </c>
      <c r="P4957" t="s">
        <v>29</v>
      </c>
      <c r="Q4957" t="s">
        <v>13761</v>
      </c>
      <c r="R4957" s="3">
        <v>43053.0284722222</v>
      </c>
      <c r="S4957" t="s">
        <v>31</v>
      </c>
    </row>
    <row r="4958" customHeight="1" spans="1:21">
      <c r="A4958">
        <v>5098367500</v>
      </c>
      <c r="B4958" s="2" t="s">
        <v>13762</v>
      </c>
      <c r="C4958" t="s">
        <v>157</v>
      </c>
      <c r="D4958" t="s">
        <v>23</v>
      </c>
      <c r="E4958" t="s">
        <v>13763</v>
      </c>
      <c r="G4958">
        <v>71</v>
      </c>
      <c r="H4958">
        <v>153</v>
      </c>
      <c r="I4958">
        <v>34</v>
      </c>
      <c r="J4958" t="s">
        <v>106</v>
      </c>
      <c r="K4958" t="s">
        <v>479</v>
      </c>
      <c r="L4958" t="s">
        <v>51</v>
      </c>
      <c r="M4958">
        <v>0</v>
      </c>
      <c r="N4958">
        <v>0</v>
      </c>
      <c r="O4958">
        <v>-1</v>
      </c>
      <c r="P4958" t="s">
        <v>52</v>
      </c>
      <c r="Q4958" t="s">
        <v>37</v>
      </c>
      <c r="R4958" s="3">
        <v>41757.7944444444</v>
      </c>
      <c r="S4958" t="s">
        <v>31</v>
      </c>
      <c r="U4958" t="s">
        <v>2423</v>
      </c>
    </row>
    <row r="4959" customHeight="1" spans="1:20">
      <c r="A4959">
        <v>7206653354</v>
      </c>
      <c r="B4959" s="2" t="s">
        <v>13764</v>
      </c>
      <c r="C4959" t="s">
        <v>65</v>
      </c>
      <c r="D4959" t="s">
        <v>23</v>
      </c>
      <c r="E4959" t="s">
        <v>13765</v>
      </c>
      <c r="F4959" t="s">
        <v>13766</v>
      </c>
      <c r="G4959">
        <v>51</v>
      </c>
      <c r="H4959">
        <v>285</v>
      </c>
      <c r="I4959">
        <v>3523</v>
      </c>
      <c r="J4959" t="s">
        <v>35</v>
      </c>
      <c r="L4959" t="s">
        <v>51</v>
      </c>
      <c r="M4959">
        <v>1</v>
      </c>
      <c r="N4959">
        <v>0</v>
      </c>
      <c r="O4959">
        <v>-1</v>
      </c>
      <c r="P4959" t="s">
        <v>13767</v>
      </c>
      <c r="Q4959" t="s">
        <v>46</v>
      </c>
      <c r="R4959" s="3">
        <v>43640.8805555556</v>
      </c>
      <c r="S4959" t="s">
        <v>31</v>
      </c>
      <c r="T4959" t="s">
        <v>13768</v>
      </c>
    </row>
    <row r="4960" customHeight="1" spans="1:19">
      <c r="A4960">
        <v>6437926495</v>
      </c>
      <c r="B4960" s="2" t="s">
        <v>13769</v>
      </c>
      <c r="C4960" t="s">
        <v>157</v>
      </c>
      <c r="D4960" t="s">
        <v>23</v>
      </c>
      <c r="E4960" t="s">
        <v>13770</v>
      </c>
      <c r="F4960" t="s">
        <v>13771</v>
      </c>
      <c r="G4960">
        <v>76</v>
      </c>
      <c r="H4960">
        <v>65</v>
      </c>
      <c r="I4960">
        <v>14</v>
      </c>
      <c r="J4960" t="s">
        <v>35</v>
      </c>
      <c r="L4960" t="s">
        <v>51</v>
      </c>
      <c r="M4960">
        <v>4</v>
      </c>
      <c r="N4960">
        <v>0</v>
      </c>
      <c r="O4960">
        <v>-1</v>
      </c>
      <c r="P4960" t="s">
        <v>62</v>
      </c>
      <c r="Q4960" t="s">
        <v>95</v>
      </c>
      <c r="R4960" s="3">
        <v>43095.9048611111</v>
      </c>
      <c r="S4960" t="s">
        <v>31</v>
      </c>
    </row>
    <row r="4961" customHeight="1" spans="1:20">
      <c r="A4961">
        <v>1882600377</v>
      </c>
      <c r="B4961" s="2" t="s">
        <v>13772</v>
      </c>
      <c r="C4961" t="s">
        <v>157</v>
      </c>
      <c r="D4961" t="s">
        <v>23</v>
      </c>
      <c r="E4961" t="s">
        <v>13773</v>
      </c>
      <c r="F4961" t="s">
        <v>13774</v>
      </c>
      <c r="G4961">
        <v>40</v>
      </c>
      <c r="H4961">
        <v>176</v>
      </c>
      <c r="I4961">
        <v>219</v>
      </c>
      <c r="J4961" t="s">
        <v>106</v>
      </c>
      <c r="K4961" t="s">
        <v>1054</v>
      </c>
      <c r="L4961" t="s">
        <v>28</v>
      </c>
      <c r="M4961">
        <v>1</v>
      </c>
      <c r="N4961">
        <v>0</v>
      </c>
      <c r="O4961">
        <v>-1</v>
      </c>
      <c r="P4961" t="s">
        <v>230</v>
      </c>
      <c r="Q4961" t="s">
        <v>37</v>
      </c>
      <c r="R4961" s="3">
        <v>40517.0111111111</v>
      </c>
      <c r="S4961" t="s">
        <v>54</v>
      </c>
      <c r="T4961" t="s">
        <v>13775</v>
      </c>
    </row>
    <row r="4962" customHeight="1" spans="1:19">
      <c r="A4962">
        <v>7171853747</v>
      </c>
      <c r="B4962" s="2" t="s">
        <v>13776</v>
      </c>
      <c r="C4962" t="s">
        <v>157</v>
      </c>
      <c r="D4962" t="s">
        <v>23</v>
      </c>
      <c r="E4962" t="s">
        <v>13777</v>
      </c>
      <c r="F4962" t="s">
        <v>13778</v>
      </c>
      <c r="G4962">
        <v>22</v>
      </c>
      <c r="H4962">
        <v>246</v>
      </c>
      <c r="I4962">
        <v>383</v>
      </c>
      <c r="J4962" t="s">
        <v>35</v>
      </c>
      <c r="L4962" t="s">
        <v>28</v>
      </c>
      <c r="M4962">
        <v>0</v>
      </c>
      <c r="N4962">
        <v>0</v>
      </c>
      <c r="O4962">
        <v>-1</v>
      </c>
      <c r="P4962" t="s">
        <v>13779</v>
      </c>
      <c r="Q4962" t="s">
        <v>276</v>
      </c>
      <c r="R4962" s="3">
        <v>43617.4006944444</v>
      </c>
      <c r="S4962" t="s">
        <v>31</v>
      </c>
    </row>
    <row r="4963" customHeight="1" spans="1:19">
      <c r="A4963">
        <v>5519171639</v>
      </c>
      <c r="B4963" s="2" t="s">
        <v>13780</v>
      </c>
      <c r="C4963" t="s">
        <v>3542</v>
      </c>
      <c r="D4963" t="s">
        <v>23</v>
      </c>
      <c r="E4963" t="s">
        <v>13781</v>
      </c>
      <c r="F4963" t="s">
        <v>13782</v>
      </c>
      <c r="G4963">
        <v>1187</v>
      </c>
      <c r="H4963">
        <v>408</v>
      </c>
      <c r="I4963">
        <v>35</v>
      </c>
      <c r="J4963" t="s">
        <v>94</v>
      </c>
      <c r="L4963" t="s">
        <v>51</v>
      </c>
      <c r="M4963">
        <v>3</v>
      </c>
      <c r="N4963">
        <v>0</v>
      </c>
      <c r="O4963">
        <v>-1</v>
      </c>
      <c r="P4963" t="s">
        <v>13783</v>
      </c>
      <c r="Q4963" t="s">
        <v>37</v>
      </c>
      <c r="R4963" s="3">
        <v>42048.9305555556</v>
      </c>
      <c r="S4963" t="s">
        <v>31</v>
      </c>
    </row>
    <row r="4964" customHeight="1" spans="1:19">
      <c r="A4964">
        <v>6517034614</v>
      </c>
      <c r="B4964" s="2" t="s">
        <v>13784</v>
      </c>
      <c r="C4964" t="s">
        <v>65</v>
      </c>
      <c r="D4964" t="s">
        <v>23</v>
      </c>
      <c r="E4964" t="s">
        <v>13785</v>
      </c>
      <c r="F4964" t="s">
        <v>13786</v>
      </c>
      <c r="G4964">
        <v>50</v>
      </c>
      <c r="H4964">
        <v>720</v>
      </c>
      <c r="I4964">
        <v>10</v>
      </c>
      <c r="J4964" t="s">
        <v>35</v>
      </c>
      <c r="L4964" t="s">
        <v>28</v>
      </c>
      <c r="M4964">
        <v>0</v>
      </c>
      <c r="N4964">
        <v>0</v>
      </c>
      <c r="O4964">
        <v>-1</v>
      </c>
      <c r="P4964" t="s">
        <v>36</v>
      </c>
      <c r="Q4964" t="s">
        <v>37</v>
      </c>
      <c r="R4964" s="3">
        <v>43189.4472222222</v>
      </c>
      <c r="S4964" t="s">
        <v>38</v>
      </c>
    </row>
    <row r="4965" customHeight="1" spans="1:19">
      <c r="A4965">
        <v>3263495030</v>
      </c>
      <c r="B4965" s="2" t="s">
        <v>13787</v>
      </c>
      <c r="C4965" t="s">
        <v>157</v>
      </c>
      <c r="D4965" t="s">
        <v>23</v>
      </c>
      <c r="E4965" t="s">
        <v>13788</v>
      </c>
      <c r="G4965">
        <v>139</v>
      </c>
      <c r="H4965">
        <v>114</v>
      </c>
      <c r="I4965">
        <v>562</v>
      </c>
      <c r="J4965" t="s">
        <v>50</v>
      </c>
      <c r="K4965" t="s">
        <v>463</v>
      </c>
      <c r="L4965" t="s">
        <v>28</v>
      </c>
      <c r="M4965">
        <v>0</v>
      </c>
      <c r="N4965">
        <v>0</v>
      </c>
      <c r="O4965">
        <v>-1</v>
      </c>
      <c r="P4965" t="s">
        <v>608</v>
      </c>
      <c r="Q4965" t="s">
        <v>231</v>
      </c>
      <c r="R4965" s="3">
        <v>41349</v>
      </c>
      <c r="S4965" t="s">
        <v>31</v>
      </c>
    </row>
    <row r="4966" customHeight="1" spans="1:21">
      <c r="A4966">
        <v>1902108183</v>
      </c>
      <c r="B4966" s="2" t="s">
        <v>13789</v>
      </c>
      <c r="C4966" t="s">
        <v>157</v>
      </c>
      <c r="D4966" t="s">
        <v>23</v>
      </c>
      <c r="E4966" t="s">
        <v>13790</v>
      </c>
      <c r="F4966" t="s">
        <v>13791</v>
      </c>
      <c r="G4966">
        <v>411</v>
      </c>
      <c r="H4966">
        <v>797</v>
      </c>
      <c r="I4966">
        <v>860</v>
      </c>
      <c r="J4966" t="s">
        <v>1036</v>
      </c>
      <c r="K4966" t="s">
        <v>1687</v>
      </c>
      <c r="L4966" t="s">
        <v>28</v>
      </c>
      <c r="M4966">
        <v>0</v>
      </c>
      <c r="N4966">
        <v>0</v>
      </c>
      <c r="O4966">
        <v>220</v>
      </c>
      <c r="P4966" t="s">
        <v>1677</v>
      </c>
      <c r="Q4966" t="s">
        <v>439</v>
      </c>
      <c r="R4966" s="3">
        <v>40538.7402777778</v>
      </c>
      <c r="S4966" t="s">
        <v>31</v>
      </c>
      <c r="T4966" t="s">
        <v>13792</v>
      </c>
      <c r="U4966" t="s">
        <v>13793</v>
      </c>
    </row>
    <row r="4967" customHeight="1" spans="1:19">
      <c r="A4967">
        <v>7690370013</v>
      </c>
      <c r="B4967" s="2" t="s">
        <v>13794</v>
      </c>
      <c r="C4967" t="s">
        <v>65</v>
      </c>
      <c r="D4967" t="s">
        <v>23</v>
      </c>
      <c r="E4967" t="s">
        <v>13795</v>
      </c>
      <c r="F4967" t="s">
        <v>13796</v>
      </c>
      <c r="G4967">
        <v>2</v>
      </c>
      <c r="H4967">
        <v>15</v>
      </c>
      <c r="I4967">
        <v>7</v>
      </c>
      <c r="J4967" t="s">
        <v>35</v>
      </c>
      <c r="L4967" t="s">
        <v>51</v>
      </c>
      <c r="M4967">
        <v>0</v>
      </c>
      <c r="N4967">
        <v>0</v>
      </c>
      <c r="O4967">
        <v>-1</v>
      </c>
      <c r="P4967" t="s">
        <v>36</v>
      </c>
      <c r="Q4967" t="s">
        <v>370</v>
      </c>
      <c r="R4967" s="3">
        <v>44445.9902777778</v>
      </c>
      <c r="S4967" t="s">
        <v>38</v>
      </c>
    </row>
    <row r="4968" customHeight="1" spans="1:20">
      <c r="A4968">
        <v>5358434233</v>
      </c>
      <c r="B4968" s="2" t="s">
        <v>13797</v>
      </c>
      <c r="C4968" t="s">
        <v>157</v>
      </c>
      <c r="D4968" t="s">
        <v>23</v>
      </c>
      <c r="E4968" t="s">
        <v>13798</v>
      </c>
      <c r="F4968" t="s">
        <v>13799</v>
      </c>
      <c r="G4968">
        <v>136</v>
      </c>
      <c r="H4968">
        <v>85</v>
      </c>
      <c r="I4968">
        <v>538</v>
      </c>
      <c r="J4968" t="s">
        <v>204</v>
      </c>
      <c r="K4968" t="s">
        <v>220</v>
      </c>
      <c r="L4968" t="s">
        <v>28</v>
      </c>
      <c r="M4968">
        <v>2</v>
      </c>
      <c r="N4968">
        <v>0</v>
      </c>
      <c r="O4968">
        <v>-1</v>
      </c>
      <c r="P4968" t="s">
        <v>36</v>
      </c>
      <c r="Q4968" t="s">
        <v>386</v>
      </c>
      <c r="R4968" s="3">
        <v>41948.0513888889</v>
      </c>
      <c r="S4968" t="s">
        <v>31</v>
      </c>
      <c r="T4968" t="s">
        <v>13800</v>
      </c>
    </row>
    <row r="4969" customHeight="1" spans="1:19">
      <c r="A4969">
        <v>3478696172</v>
      </c>
      <c r="B4969" s="2" t="s">
        <v>13801</v>
      </c>
      <c r="C4969" t="s">
        <v>65</v>
      </c>
      <c r="D4969" t="s">
        <v>23</v>
      </c>
      <c r="E4969" t="s">
        <v>13802</v>
      </c>
      <c r="G4969">
        <v>3</v>
      </c>
      <c r="H4969">
        <v>1</v>
      </c>
      <c r="I4969">
        <v>654</v>
      </c>
      <c r="J4969" t="s">
        <v>26</v>
      </c>
      <c r="L4969" t="s">
        <v>28</v>
      </c>
      <c r="M4969">
        <v>0</v>
      </c>
      <c r="N4969">
        <v>1</v>
      </c>
      <c r="O4969">
        <v>0</v>
      </c>
      <c r="P4969" t="s">
        <v>13803</v>
      </c>
      <c r="Q4969" t="s">
        <v>30</v>
      </c>
      <c r="R4969" s="3">
        <v>41443.4583333333</v>
      </c>
      <c r="S4969" t="s">
        <v>38</v>
      </c>
    </row>
    <row r="4970" customHeight="1" spans="1:19">
      <c r="A4970">
        <v>3478696172</v>
      </c>
      <c r="B4970" s="2" t="s">
        <v>13804</v>
      </c>
      <c r="C4970" t="s">
        <v>65</v>
      </c>
      <c r="D4970" t="s">
        <v>23</v>
      </c>
      <c r="E4970" t="s">
        <v>13802</v>
      </c>
      <c r="G4970">
        <v>3</v>
      </c>
      <c r="H4970">
        <v>1</v>
      </c>
      <c r="I4970">
        <v>654</v>
      </c>
      <c r="J4970" t="s">
        <v>26</v>
      </c>
      <c r="L4970" t="s">
        <v>28</v>
      </c>
      <c r="M4970">
        <v>0</v>
      </c>
      <c r="N4970">
        <v>1</v>
      </c>
      <c r="O4970">
        <v>0</v>
      </c>
      <c r="P4970" t="s">
        <v>13803</v>
      </c>
      <c r="Q4970" t="s">
        <v>30</v>
      </c>
      <c r="R4970" s="3">
        <v>41443.4583333333</v>
      </c>
      <c r="S4970" t="s">
        <v>38</v>
      </c>
    </row>
    <row r="4971" customHeight="1" spans="1:19">
      <c r="A4971">
        <v>3478696172</v>
      </c>
      <c r="B4971" s="2" t="s">
        <v>13805</v>
      </c>
      <c r="C4971" t="s">
        <v>73</v>
      </c>
      <c r="D4971" t="s">
        <v>23</v>
      </c>
      <c r="E4971" t="s">
        <v>13802</v>
      </c>
      <c r="G4971">
        <v>3</v>
      </c>
      <c r="H4971">
        <v>1</v>
      </c>
      <c r="I4971">
        <v>654</v>
      </c>
      <c r="J4971" t="s">
        <v>26</v>
      </c>
      <c r="L4971" t="s">
        <v>28</v>
      </c>
      <c r="M4971">
        <v>0</v>
      </c>
      <c r="N4971">
        <v>1</v>
      </c>
      <c r="O4971">
        <v>0</v>
      </c>
      <c r="P4971" t="s">
        <v>13803</v>
      </c>
      <c r="Q4971" t="s">
        <v>30</v>
      </c>
      <c r="R4971" s="3">
        <v>41443.4583333333</v>
      </c>
      <c r="S4971" t="s">
        <v>38</v>
      </c>
    </row>
    <row r="4972" customHeight="1" spans="1:19">
      <c r="A4972">
        <v>3478696172</v>
      </c>
      <c r="B4972" s="2" t="s">
        <v>13806</v>
      </c>
      <c r="C4972" t="s">
        <v>3425</v>
      </c>
      <c r="D4972" t="s">
        <v>1382</v>
      </c>
      <c r="E4972" t="s">
        <v>13802</v>
      </c>
      <c r="G4972">
        <v>3</v>
      </c>
      <c r="H4972">
        <v>1</v>
      </c>
      <c r="I4972">
        <v>654</v>
      </c>
      <c r="J4972" t="s">
        <v>26</v>
      </c>
      <c r="L4972" t="s">
        <v>28</v>
      </c>
      <c r="M4972">
        <v>0</v>
      </c>
      <c r="N4972">
        <v>1</v>
      </c>
      <c r="O4972">
        <v>0</v>
      </c>
      <c r="P4972" t="s">
        <v>13803</v>
      </c>
      <c r="Q4972" t="s">
        <v>30</v>
      </c>
      <c r="R4972" s="3">
        <v>41443.4583333333</v>
      </c>
      <c r="S4972" t="s">
        <v>38</v>
      </c>
    </row>
    <row r="4973" customHeight="1" spans="1:19">
      <c r="A4973">
        <v>7628911219</v>
      </c>
      <c r="B4973" s="2" t="s">
        <v>13807</v>
      </c>
      <c r="C4973" t="s">
        <v>157</v>
      </c>
      <c r="D4973" t="s">
        <v>23</v>
      </c>
      <c r="E4973" t="s">
        <v>13808</v>
      </c>
      <c r="G4973">
        <v>1</v>
      </c>
      <c r="H4973">
        <v>140</v>
      </c>
      <c r="I4973">
        <v>7</v>
      </c>
      <c r="J4973" t="s">
        <v>35</v>
      </c>
      <c r="L4973" t="s">
        <v>51</v>
      </c>
      <c r="M4973">
        <v>0</v>
      </c>
      <c r="N4973">
        <v>0</v>
      </c>
      <c r="O4973">
        <v>-1</v>
      </c>
      <c r="P4973" t="s">
        <v>36</v>
      </c>
      <c r="Q4973" t="s">
        <v>37</v>
      </c>
      <c r="R4973" s="3">
        <v>44364.0381944444</v>
      </c>
      <c r="S4973" t="s">
        <v>38</v>
      </c>
    </row>
    <row r="4974" customHeight="1" spans="1:19">
      <c r="A4974">
        <v>6288119280</v>
      </c>
      <c r="B4974" s="2" t="s">
        <v>13809</v>
      </c>
      <c r="C4974" t="s">
        <v>157</v>
      </c>
      <c r="D4974" t="s">
        <v>23</v>
      </c>
      <c r="E4974" t="s">
        <v>13810</v>
      </c>
      <c r="G4974">
        <v>171</v>
      </c>
      <c r="H4974">
        <v>93</v>
      </c>
      <c r="I4974">
        <v>119</v>
      </c>
      <c r="J4974" t="s">
        <v>68</v>
      </c>
      <c r="L4974" t="s">
        <v>28</v>
      </c>
      <c r="M4974">
        <v>0</v>
      </c>
      <c r="N4974">
        <v>0</v>
      </c>
      <c r="O4974">
        <v>-1</v>
      </c>
      <c r="P4974" t="s">
        <v>36</v>
      </c>
      <c r="Q4974" t="s">
        <v>597</v>
      </c>
      <c r="R4974" s="3">
        <v>42904.8097222222</v>
      </c>
      <c r="S4974" t="s">
        <v>31</v>
      </c>
    </row>
    <row r="4975" customHeight="1" spans="1:21">
      <c r="A4975">
        <v>7691579807</v>
      </c>
      <c r="B4975" s="2" t="s">
        <v>13811</v>
      </c>
      <c r="C4975" t="s">
        <v>65</v>
      </c>
      <c r="D4975" t="s">
        <v>23</v>
      </c>
      <c r="E4975" t="s">
        <v>13812</v>
      </c>
      <c r="F4975" t="s">
        <v>13813</v>
      </c>
      <c r="G4975">
        <v>822</v>
      </c>
      <c r="H4975">
        <v>971</v>
      </c>
      <c r="I4975">
        <v>3040</v>
      </c>
      <c r="J4975" t="s">
        <v>289</v>
      </c>
      <c r="L4975" t="s">
        <v>51</v>
      </c>
      <c r="M4975">
        <v>3</v>
      </c>
      <c r="N4975">
        <v>1</v>
      </c>
      <c r="O4975">
        <v>0</v>
      </c>
      <c r="P4975" t="s">
        <v>29</v>
      </c>
      <c r="Q4975" t="s">
        <v>95</v>
      </c>
      <c r="R4975" s="3">
        <v>44444.6645833333</v>
      </c>
      <c r="S4975" t="s">
        <v>31</v>
      </c>
      <c r="U4975" t="s">
        <v>13814</v>
      </c>
    </row>
    <row r="4976" customHeight="1" spans="1:19">
      <c r="A4976">
        <v>5877156047</v>
      </c>
      <c r="B4976" s="2" t="s">
        <v>13815</v>
      </c>
      <c r="C4976" t="s">
        <v>157</v>
      </c>
      <c r="D4976" t="s">
        <v>23</v>
      </c>
      <c r="E4976" t="s">
        <v>13816</v>
      </c>
      <c r="F4976" t="s">
        <v>13817</v>
      </c>
      <c r="G4976">
        <v>194</v>
      </c>
      <c r="H4976">
        <v>411</v>
      </c>
      <c r="I4976">
        <v>693</v>
      </c>
      <c r="J4976" t="s">
        <v>204</v>
      </c>
      <c r="K4976" t="s">
        <v>220</v>
      </c>
      <c r="L4976" t="s">
        <v>51</v>
      </c>
      <c r="M4976">
        <v>0</v>
      </c>
      <c r="N4976">
        <v>0</v>
      </c>
      <c r="O4976">
        <v>-1</v>
      </c>
      <c r="P4976" t="s">
        <v>36</v>
      </c>
      <c r="Q4976" t="s">
        <v>1112</v>
      </c>
      <c r="R4976" s="3">
        <v>42454.7229166667</v>
      </c>
      <c r="S4976" t="s">
        <v>31</v>
      </c>
    </row>
    <row r="4977" customHeight="1" spans="1:19">
      <c r="A4977">
        <v>5700625819</v>
      </c>
      <c r="B4977" s="2" t="s">
        <v>13818</v>
      </c>
      <c r="C4977" t="s">
        <v>157</v>
      </c>
      <c r="D4977" t="s">
        <v>23</v>
      </c>
      <c r="E4977" t="s">
        <v>13819</v>
      </c>
      <c r="F4977" t="s">
        <v>13820</v>
      </c>
      <c r="G4977">
        <v>31</v>
      </c>
      <c r="H4977">
        <v>230</v>
      </c>
      <c r="I4977">
        <v>257</v>
      </c>
      <c r="J4977" t="s">
        <v>35</v>
      </c>
      <c r="L4977" t="s">
        <v>28</v>
      </c>
      <c r="M4977">
        <v>0</v>
      </c>
      <c r="N4977">
        <v>0</v>
      </c>
      <c r="O4977">
        <v>-1</v>
      </c>
      <c r="P4977" t="s">
        <v>36</v>
      </c>
      <c r="Q4977" t="s">
        <v>30</v>
      </c>
      <c r="R4977" s="3">
        <v>42745.8833333333</v>
      </c>
      <c r="S4977" t="s">
        <v>38</v>
      </c>
    </row>
    <row r="4978" customHeight="1" spans="1:21">
      <c r="A4978">
        <v>6002003390</v>
      </c>
      <c r="B4978" s="2" t="s">
        <v>13821</v>
      </c>
      <c r="C4978" t="s">
        <v>65</v>
      </c>
      <c r="D4978" t="s">
        <v>23</v>
      </c>
      <c r="E4978" t="s">
        <v>13822</v>
      </c>
      <c r="F4978" t="s">
        <v>13823</v>
      </c>
      <c r="G4978">
        <v>1259</v>
      </c>
      <c r="H4978">
        <v>99</v>
      </c>
      <c r="I4978">
        <v>24315</v>
      </c>
      <c r="J4978" t="s">
        <v>50</v>
      </c>
      <c r="L4978" t="s">
        <v>51</v>
      </c>
      <c r="M4978">
        <v>5</v>
      </c>
      <c r="N4978">
        <v>1</v>
      </c>
      <c r="O4978">
        <v>0</v>
      </c>
      <c r="P4978" t="s">
        <v>134</v>
      </c>
      <c r="Q4978" t="s">
        <v>79</v>
      </c>
      <c r="R4978" s="3">
        <v>42596.0826388889</v>
      </c>
      <c r="S4978" t="s">
        <v>31</v>
      </c>
      <c r="U4978" t="s">
        <v>13824</v>
      </c>
    </row>
    <row r="4979" customHeight="1" spans="1:21">
      <c r="A4979">
        <v>7630283020</v>
      </c>
      <c r="B4979" s="2" t="s">
        <v>13825</v>
      </c>
      <c r="C4979" t="s">
        <v>157</v>
      </c>
      <c r="D4979" t="s">
        <v>23</v>
      </c>
      <c r="E4979" t="s">
        <v>13826</v>
      </c>
      <c r="F4979" t="s">
        <v>6655</v>
      </c>
      <c r="G4979">
        <v>808</v>
      </c>
      <c r="H4979">
        <v>482</v>
      </c>
      <c r="I4979">
        <v>8358</v>
      </c>
      <c r="J4979" t="s">
        <v>619</v>
      </c>
      <c r="L4979" t="s">
        <v>51</v>
      </c>
      <c r="M4979">
        <v>5</v>
      </c>
      <c r="N4979">
        <v>1</v>
      </c>
      <c r="O4979">
        <v>0</v>
      </c>
      <c r="P4979" t="s">
        <v>13827</v>
      </c>
      <c r="Q4979" t="s">
        <v>597</v>
      </c>
      <c r="R4979" s="3">
        <v>44366.4059490741</v>
      </c>
      <c r="S4979" t="s">
        <v>31</v>
      </c>
      <c r="U4979" t="s">
        <v>4427</v>
      </c>
    </row>
    <row r="4980" customHeight="1" spans="1:21">
      <c r="A4980">
        <v>7630283020</v>
      </c>
      <c r="B4980" s="2" t="s">
        <v>13828</v>
      </c>
      <c r="C4980" t="s">
        <v>157</v>
      </c>
      <c r="D4980" t="s">
        <v>23</v>
      </c>
      <c r="E4980" t="s">
        <v>13826</v>
      </c>
      <c r="F4980" t="s">
        <v>6655</v>
      </c>
      <c r="G4980">
        <v>808</v>
      </c>
      <c r="H4980">
        <v>482</v>
      </c>
      <c r="I4980">
        <v>8358</v>
      </c>
      <c r="J4980" t="s">
        <v>619</v>
      </c>
      <c r="L4980" t="s">
        <v>51</v>
      </c>
      <c r="M4980">
        <v>5</v>
      </c>
      <c r="N4980">
        <v>1</v>
      </c>
      <c r="O4980">
        <v>0</v>
      </c>
      <c r="P4980" t="s">
        <v>13827</v>
      </c>
      <c r="Q4980" t="s">
        <v>597</v>
      </c>
      <c r="R4980" s="3">
        <v>44366.4059490741</v>
      </c>
      <c r="S4980" t="s">
        <v>31</v>
      </c>
      <c r="U4980" t="s">
        <v>4427</v>
      </c>
    </row>
    <row r="4981" customHeight="1" spans="1:21">
      <c r="A4981">
        <v>7630283020</v>
      </c>
      <c r="B4981" s="2" t="s">
        <v>13829</v>
      </c>
      <c r="C4981" t="s">
        <v>157</v>
      </c>
      <c r="D4981" t="s">
        <v>23</v>
      </c>
      <c r="E4981" t="s">
        <v>13826</v>
      </c>
      <c r="F4981" t="s">
        <v>6655</v>
      </c>
      <c r="G4981">
        <v>808</v>
      </c>
      <c r="H4981">
        <v>482</v>
      </c>
      <c r="I4981">
        <v>8358</v>
      </c>
      <c r="J4981" t="s">
        <v>619</v>
      </c>
      <c r="L4981" t="s">
        <v>51</v>
      </c>
      <c r="M4981">
        <v>5</v>
      </c>
      <c r="N4981">
        <v>1</v>
      </c>
      <c r="O4981">
        <v>0</v>
      </c>
      <c r="P4981" t="s">
        <v>13827</v>
      </c>
      <c r="Q4981" t="s">
        <v>597</v>
      </c>
      <c r="R4981" s="3">
        <v>44366.4059490741</v>
      </c>
      <c r="S4981" t="s">
        <v>31</v>
      </c>
      <c r="U4981" t="s">
        <v>4427</v>
      </c>
    </row>
    <row r="4982" customHeight="1" spans="1:21">
      <c r="A4982">
        <v>7630283020</v>
      </c>
      <c r="B4982" s="2" t="s">
        <v>13830</v>
      </c>
      <c r="C4982" t="s">
        <v>157</v>
      </c>
      <c r="D4982" t="s">
        <v>23</v>
      </c>
      <c r="E4982" t="s">
        <v>13826</v>
      </c>
      <c r="F4982" t="s">
        <v>6655</v>
      </c>
      <c r="G4982">
        <v>808</v>
      </c>
      <c r="H4982">
        <v>482</v>
      </c>
      <c r="I4982">
        <v>8358</v>
      </c>
      <c r="J4982" t="s">
        <v>619</v>
      </c>
      <c r="L4982" t="s">
        <v>51</v>
      </c>
      <c r="M4982">
        <v>5</v>
      </c>
      <c r="N4982">
        <v>1</v>
      </c>
      <c r="O4982">
        <v>0</v>
      </c>
      <c r="P4982" t="s">
        <v>13827</v>
      </c>
      <c r="Q4982" t="s">
        <v>597</v>
      </c>
      <c r="R4982" s="3">
        <v>44366.4059490741</v>
      </c>
      <c r="S4982" t="s">
        <v>31</v>
      </c>
      <c r="U4982" t="s">
        <v>4427</v>
      </c>
    </row>
    <row r="4983" customHeight="1" spans="1:19">
      <c r="A4983">
        <v>5090164392</v>
      </c>
      <c r="B4983" s="2" t="s">
        <v>13831</v>
      </c>
      <c r="C4983" t="s">
        <v>157</v>
      </c>
      <c r="D4983" t="s">
        <v>23</v>
      </c>
      <c r="E4983" t="s">
        <v>13832</v>
      </c>
      <c r="G4983">
        <v>303</v>
      </c>
      <c r="H4983">
        <v>3302</v>
      </c>
      <c r="I4983">
        <v>4395</v>
      </c>
      <c r="J4983" t="s">
        <v>50</v>
      </c>
      <c r="L4983" t="s">
        <v>51</v>
      </c>
      <c r="M4983">
        <v>0</v>
      </c>
      <c r="N4983">
        <v>0</v>
      </c>
      <c r="O4983">
        <v>-1</v>
      </c>
      <c r="P4983" t="s">
        <v>7106</v>
      </c>
      <c r="Q4983" t="s">
        <v>71</v>
      </c>
      <c r="R4983" s="3">
        <v>41728.3576388889</v>
      </c>
      <c r="S4983" t="s">
        <v>31</v>
      </c>
    </row>
    <row r="4984" customHeight="1" spans="1:19">
      <c r="A4984">
        <v>3936770446</v>
      </c>
      <c r="B4984" s="2" t="s">
        <v>13833</v>
      </c>
      <c r="C4984" t="s">
        <v>157</v>
      </c>
      <c r="D4984" t="s">
        <v>23</v>
      </c>
      <c r="E4984" t="s">
        <v>13834</v>
      </c>
      <c r="G4984">
        <v>33</v>
      </c>
      <c r="H4984">
        <v>152</v>
      </c>
      <c r="I4984">
        <v>14</v>
      </c>
      <c r="J4984" t="s">
        <v>26</v>
      </c>
      <c r="K4984" t="s">
        <v>27</v>
      </c>
      <c r="L4984" t="s">
        <v>28</v>
      </c>
      <c r="M4984">
        <v>0</v>
      </c>
      <c r="N4984">
        <v>0</v>
      </c>
      <c r="O4984">
        <v>-1</v>
      </c>
      <c r="P4984" t="s">
        <v>8828</v>
      </c>
      <c r="Q4984" t="s">
        <v>71</v>
      </c>
      <c r="R4984" s="3">
        <v>41616.8222222222</v>
      </c>
      <c r="S4984" t="s">
        <v>31</v>
      </c>
    </row>
    <row r="4985" customHeight="1" spans="1:19">
      <c r="A4985">
        <v>6126156608</v>
      </c>
      <c r="B4985" s="2" t="s">
        <v>13835</v>
      </c>
      <c r="C4985" t="s">
        <v>157</v>
      </c>
      <c r="D4985" t="s">
        <v>23</v>
      </c>
      <c r="E4985" t="s">
        <v>13836</v>
      </c>
      <c r="G4985">
        <v>76</v>
      </c>
      <c r="H4985">
        <v>304</v>
      </c>
      <c r="I4985">
        <v>870</v>
      </c>
      <c r="J4985" t="s">
        <v>35</v>
      </c>
      <c r="L4985" t="s">
        <v>28</v>
      </c>
      <c r="M4985">
        <v>0</v>
      </c>
      <c r="N4985">
        <v>0</v>
      </c>
      <c r="O4985">
        <v>-1</v>
      </c>
      <c r="P4985" t="s">
        <v>13837</v>
      </c>
      <c r="Q4985" t="s">
        <v>439</v>
      </c>
      <c r="R4985" s="3">
        <v>42788.7027777778</v>
      </c>
      <c r="S4985" t="s">
        <v>31</v>
      </c>
    </row>
    <row r="4986" customHeight="1" spans="1:19">
      <c r="A4986">
        <v>7340130443</v>
      </c>
      <c r="B4986" s="2" t="s">
        <v>13838</v>
      </c>
      <c r="C4986" t="s">
        <v>157</v>
      </c>
      <c r="D4986" t="s">
        <v>23</v>
      </c>
      <c r="E4986" t="s">
        <v>13839</v>
      </c>
      <c r="F4986" t="s">
        <v>13840</v>
      </c>
      <c r="G4986">
        <v>28</v>
      </c>
      <c r="H4986">
        <v>219</v>
      </c>
      <c r="I4986">
        <v>292</v>
      </c>
      <c r="J4986" t="s">
        <v>60</v>
      </c>
      <c r="L4986" t="s">
        <v>28</v>
      </c>
      <c r="M4986">
        <v>1</v>
      </c>
      <c r="N4986">
        <v>0</v>
      </c>
      <c r="O4986">
        <v>-1</v>
      </c>
      <c r="P4986" t="s">
        <v>13841</v>
      </c>
      <c r="Q4986" t="s">
        <v>63</v>
      </c>
      <c r="R4986" s="3">
        <v>43789.44375</v>
      </c>
      <c r="S4986" t="s">
        <v>31</v>
      </c>
    </row>
    <row r="4987" customHeight="1" spans="1:19">
      <c r="A4987">
        <v>6434780053</v>
      </c>
      <c r="B4987" s="2" t="s">
        <v>13842</v>
      </c>
      <c r="C4987" t="s">
        <v>157</v>
      </c>
      <c r="D4987" t="s">
        <v>23</v>
      </c>
      <c r="E4987" t="s">
        <v>13843</v>
      </c>
      <c r="G4987">
        <v>2</v>
      </c>
      <c r="H4987">
        <v>193</v>
      </c>
      <c r="I4987">
        <v>115</v>
      </c>
      <c r="J4987" t="s">
        <v>68</v>
      </c>
      <c r="K4987" t="s">
        <v>69</v>
      </c>
      <c r="L4987" t="s">
        <v>28</v>
      </c>
      <c r="M4987">
        <v>0</v>
      </c>
      <c r="N4987">
        <v>0</v>
      </c>
      <c r="O4987">
        <v>-1</v>
      </c>
      <c r="P4987" t="s">
        <v>36</v>
      </c>
      <c r="Q4987" t="s">
        <v>71</v>
      </c>
      <c r="R4987" s="3">
        <v>43084.9375231481</v>
      </c>
      <c r="S4987" t="s">
        <v>31</v>
      </c>
    </row>
    <row r="4988" customHeight="1" spans="1:19">
      <c r="A4988">
        <v>7165736648</v>
      </c>
      <c r="B4988" s="2" t="s">
        <v>13844</v>
      </c>
      <c r="C4988" t="s">
        <v>157</v>
      </c>
      <c r="D4988" t="s">
        <v>23</v>
      </c>
      <c r="E4988" t="s">
        <v>13845</v>
      </c>
      <c r="F4988" t="s">
        <v>13846</v>
      </c>
      <c r="G4988">
        <v>50</v>
      </c>
      <c r="H4988">
        <v>160</v>
      </c>
      <c r="I4988">
        <v>275</v>
      </c>
      <c r="J4988" t="s">
        <v>35</v>
      </c>
      <c r="L4988" t="s">
        <v>28</v>
      </c>
      <c r="M4988">
        <v>0</v>
      </c>
      <c r="N4988">
        <v>0</v>
      </c>
      <c r="O4988">
        <v>-1</v>
      </c>
      <c r="P4988" t="s">
        <v>7740</v>
      </c>
      <c r="Q4988" t="s">
        <v>160</v>
      </c>
      <c r="R4988" s="3">
        <v>43613.8055555556</v>
      </c>
      <c r="S4988" t="s">
        <v>31</v>
      </c>
    </row>
    <row r="4989" customHeight="1" spans="1:20">
      <c r="A4989">
        <v>7738468320</v>
      </c>
      <c r="B4989" s="2" t="s">
        <v>13847</v>
      </c>
      <c r="C4989" t="s">
        <v>65</v>
      </c>
      <c r="D4989" t="s">
        <v>23</v>
      </c>
      <c r="E4989" t="s">
        <v>13848</v>
      </c>
      <c r="F4989" t="s">
        <v>13849</v>
      </c>
      <c r="G4989">
        <v>10</v>
      </c>
      <c r="H4989">
        <v>87</v>
      </c>
      <c r="I4989">
        <v>765</v>
      </c>
      <c r="J4989" t="s">
        <v>537</v>
      </c>
      <c r="L4989" t="s">
        <v>51</v>
      </c>
      <c r="M4989">
        <v>2</v>
      </c>
      <c r="N4989">
        <v>0</v>
      </c>
      <c r="O4989">
        <v>-1</v>
      </c>
      <c r="P4989" t="s">
        <v>134</v>
      </c>
      <c r="Q4989" t="s">
        <v>231</v>
      </c>
      <c r="R4989" s="3">
        <v>44588.9069444444</v>
      </c>
      <c r="S4989" t="s">
        <v>38</v>
      </c>
      <c r="T4989" t="s">
        <v>13850</v>
      </c>
    </row>
    <row r="4990" customHeight="1" spans="1:19">
      <c r="A4990">
        <v>5390054073</v>
      </c>
      <c r="B4990" s="2" t="s">
        <v>13851</v>
      </c>
      <c r="C4990" t="s">
        <v>3542</v>
      </c>
      <c r="D4990" t="s">
        <v>23</v>
      </c>
      <c r="E4990" t="s">
        <v>13852</v>
      </c>
      <c r="F4990" t="s">
        <v>13853</v>
      </c>
      <c r="G4990">
        <v>45</v>
      </c>
      <c r="H4990">
        <v>760</v>
      </c>
      <c r="I4990">
        <v>859</v>
      </c>
      <c r="J4990" t="s">
        <v>619</v>
      </c>
      <c r="K4990" t="s">
        <v>35</v>
      </c>
      <c r="L4990" t="s">
        <v>28</v>
      </c>
      <c r="M4990">
        <v>2</v>
      </c>
      <c r="N4990">
        <v>0</v>
      </c>
      <c r="O4990">
        <v>-1</v>
      </c>
      <c r="P4990" t="s">
        <v>13854</v>
      </c>
      <c r="Q4990" t="s">
        <v>276</v>
      </c>
      <c r="R4990" s="3">
        <v>41971.7034722222</v>
      </c>
      <c r="S4990" t="s">
        <v>31</v>
      </c>
    </row>
    <row r="4991" customHeight="1" spans="1:21">
      <c r="A4991">
        <v>2605439195</v>
      </c>
      <c r="B4991" s="2" t="s">
        <v>13855</v>
      </c>
      <c r="C4991" t="s">
        <v>157</v>
      </c>
      <c r="D4991" t="s">
        <v>23</v>
      </c>
      <c r="E4991" t="s">
        <v>13856</v>
      </c>
      <c r="G4991">
        <v>139</v>
      </c>
      <c r="H4991">
        <v>170</v>
      </c>
      <c r="I4991">
        <v>441</v>
      </c>
      <c r="J4991" t="s">
        <v>106</v>
      </c>
      <c r="K4991" t="s">
        <v>8792</v>
      </c>
      <c r="L4991" t="s">
        <v>28</v>
      </c>
      <c r="M4991">
        <v>1</v>
      </c>
      <c r="N4991">
        <v>0</v>
      </c>
      <c r="O4991">
        <v>-1</v>
      </c>
      <c r="P4991" t="s">
        <v>362</v>
      </c>
      <c r="Q4991" t="s">
        <v>95</v>
      </c>
      <c r="R4991" s="3">
        <v>40926.6006944444</v>
      </c>
      <c r="S4991" t="s">
        <v>31</v>
      </c>
      <c r="U4991" t="s">
        <v>13857</v>
      </c>
    </row>
    <row r="4992" customHeight="1" spans="1:20">
      <c r="A4992">
        <v>5705201528</v>
      </c>
      <c r="B4992" s="2" t="s">
        <v>13858</v>
      </c>
      <c r="C4992" t="s">
        <v>65</v>
      </c>
      <c r="D4992" t="s">
        <v>23</v>
      </c>
      <c r="E4992" t="s">
        <v>13859</v>
      </c>
      <c r="F4992" t="s">
        <v>13860</v>
      </c>
      <c r="G4992">
        <v>2665</v>
      </c>
      <c r="H4992">
        <v>2140</v>
      </c>
      <c r="I4992">
        <v>21948</v>
      </c>
      <c r="J4992" t="s">
        <v>35</v>
      </c>
      <c r="L4992" t="s">
        <v>51</v>
      </c>
      <c r="M4992">
        <v>6</v>
      </c>
      <c r="N4992">
        <v>1</v>
      </c>
      <c r="O4992">
        <v>0</v>
      </c>
      <c r="P4992" t="s">
        <v>13861</v>
      </c>
      <c r="Q4992" t="s">
        <v>79</v>
      </c>
      <c r="R4992" s="3">
        <v>42265.7194444444</v>
      </c>
      <c r="S4992" t="s">
        <v>54</v>
      </c>
      <c r="T4992" t="s">
        <v>13862</v>
      </c>
    </row>
    <row r="4993" customHeight="1" spans="1:19">
      <c r="A4993">
        <v>5428963730</v>
      </c>
      <c r="B4993" s="2" t="s">
        <v>13863</v>
      </c>
      <c r="C4993" t="s">
        <v>65</v>
      </c>
      <c r="D4993" t="s">
        <v>23</v>
      </c>
      <c r="E4993" t="s">
        <v>13864</v>
      </c>
      <c r="F4993" t="s">
        <v>13865</v>
      </c>
      <c r="G4993">
        <v>6</v>
      </c>
      <c r="H4993">
        <v>58</v>
      </c>
      <c r="I4993">
        <v>4</v>
      </c>
      <c r="J4993" t="s">
        <v>35</v>
      </c>
      <c r="L4993" t="s">
        <v>51</v>
      </c>
      <c r="M4993">
        <v>0</v>
      </c>
      <c r="N4993">
        <v>0</v>
      </c>
      <c r="O4993">
        <v>-1</v>
      </c>
      <c r="P4993" t="s">
        <v>36</v>
      </c>
      <c r="Q4993" t="s">
        <v>245</v>
      </c>
      <c r="R4993" s="3">
        <v>42021.5729166667</v>
      </c>
      <c r="S4993" t="s">
        <v>31</v>
      </c>
    </row>
    <row r="4994" customHeight="1" spans="1:19">
      <c r="A4994">
        <v>5428963730</v>
      </c>
      <c r="B4994" s="2" t="s">
        <v>13866</v>
      </c>
      <c r="C4994" t="s">
        <v>65</v>
      </c>
      <c r="D4994" t="s">
        <v>23</v>
      </c>
      <c r="E4994" t="s">
        <v>13864</v>
      </c>
      <c r="F4994" t="s">
        <v>13865</v>
      </c>
      <c r="G4994">
        <v>6</v>
      </c>
      <c r="H4994">
        <v>58</v>
      </c>
      <c r="I4994">
        <v>4</v>
      </c>
      <c r="J4994" t="s">
        <v>35</v>
      </c>
      <c r="L4994" t="s">
        <v>51</v>
      </c>
      <c r="M4994">
        <v>0</v>
      </c>
      <c r="N4994">
        <v>0</v>
      </c>
      <c r="O4994">
        <v>-1</v>
      </c>
      <c r="P4994" t="s">
        <v>36</v>
      </c>
      <c r="Q4994" t="s">
        <v>245</v>
      </c>
      <c r="R4994" s="3">
        <v>42021.5729166667</v>
      </c>
      <c r="S4994" t="s">
        <v>31</v>
      </c>
    </row>
    <row r="4995" customHeight="1" spans="1:19">
      <c r="A4995">
        <v>7530647824</v>
      </c>
      <c r="B4995" s="2" t="s">
        <v>13867</v>
      </c>
      <c r="C4995" t="s">
        <v>13868</v>
      </c>
      <c r="D4995" t="s">
        <v>23</v>
      </c>
      <c r="E4995" t="s">
        <v>13869</v>
      </c>
      <c r="F4995" t="s">
        <v>13870</v>
      </c>
      <c r="G4995">
        <v>1960</v>
      </c>
      <c r="H4995">
        <v>867</v>
      </c>
      <c r="I4995">
        <v>12373</v>
      </c>
      <c r="J4995" t="s">
        <v>106</v>
      </c>
      <c r="K4995" t="s">
        <v>187</v>
      </c>
      <c r="L4995" t="s">
        <v>51</v>
      </c>
      <c r="M4995">
        <v>4</v>
      </c>
      <c r="N4995">
        <v>1</v>
      </c>
      <c r="O4995">
        <v>0</v>
      </c>
      <c r="P4995" t="s">
        <v>7356</v>
      </c>
      <c r="Q4995" t="s">
        <v>141</v>
      </c>
      <c r="R4995" s="3">
        <v>44168.6083333333</v>
      </c>
      <c r="S4995" t="s">
        <v>31</v>
      </c>
    </row>
    <row r="4996" customHeight="1" spans="1:19">
      <c r="A4996">
        <v>5350542748</v>
      </c>
      <c r="B4996" s="2" t="s">
        <v>13871</v>
      </c>
      <c r="C4996" t="s">
        <v>157</v>
      </c>
      <c r="D4996" t="s">
        <v>23</v>
      </c>
      <c r="E4996" t="s">
        <v>13872</v>
      </c>
      <c r="F4996" t="s">
        <v>13873</v>
      </c>
      <c r="G4996">
        <v>35</v>
      </c>
      <c r="H4996">
        <v>193</v>
      </c>
      <c r="I4996">
        <v>124</v>
      </c>
      <c r="J4996" t="s">
        <v>50</v>
      </c>
      <c r="L4996" t="s">
        <v>28</v>
      </c>
      <c r="M4996">
        <v>0</v>
      </c>
      <c r="N4996">
        <v>0</v>
      </c>
      <c r="O4996">
        <v>-1</v>
      </c>
      <c r="P4996" t="s">
        <v>36</v>
      </c>
      <c r="Q4996" t="s">
        <v>53</v>
      </c>
      <c r="R4996" s="3">
        <v>41942.5291666667</v>
      </c>
      <c r="S4996" t="s">
        <v>31</v>
      </c>
    </row>
    <row r="4997" customHeight="1" spans="1:19">
      <c r="A4997">
        <v>6152496447</v>
      </c>
      <c r="B4997" s="2" t="s">
        <v>13874</v>
      </c>
      <c r="C4997" t="s">
        <v>157</v>
      </c>
      <c r="D4997" t="s">
        <v>23</v>
      </c>
      <c r="E4997" t="s">
        <v>13875</v>
      </c>
      <c r="F4997" t="s">
        <v>13876</v>
      </c>
      <c r="G4997">
        <v>3</v>
      </c>
      <c r="H4997">
        <v>26</v>
      </c>
      <c r="I4997">
        <v>24</v>
      </c>
      <c r="J4997" t="s">
        <v>35</v>
      </c>
      <c r="L4997" t="s">
        <v>51</v>
      </c>
      <c r="M4997">
        <v>0</v>
      </c>
      <c r="N4997">
        <v>0</v>
      </c>
      <c r="O4997">
        <v>-1</v>
      </c>
      <c r="P4997" t="s">
        <v>36</v>
      </c>
      <c r="R4997" s="3">
        <v>42803.8956481482</v>
      </c>
      <c r="S4997" t="s">
        <v>38</v>
      </c>
    </row>
    <row r="4998" customHeight="1" spans="1:19">
      <c r="A4998">
        <v>5715073705</v>
      </c>
      <c r="B4998" s="2" t="s">
        <v>13877</v>
      </c>
      <c r="C4998" t="s">
        <v>157</v>
      </c>
      <c r="D4998" t="s">
        <v>23</v>
      </c>
      <c r="E4998" t="s">
        <v>13878</v>
      </c>
      <c r="F4998" t="s">
        <v>13879</v>
      </c>
      <c r="G4998">
        <v>272</v>
      </c>
      <c r="H4998">
        <v>98</v>
      </c>
      <c r="I4998">
        <v>91</v>
      </c>
      <c r="J4998" t="s">
        <v>35</v>
      </c>
      <c r="L4998" t="s">
        <v>51</v>
      </c>
      <c r="M4998">
        <v>1</v>
      </c>
      <c r="N4998">
        <v>0</v>
      </c>
      <c r="O4998">
        <v>-1</v>
      </c>
      <c r="P4998" t="s">
        <v>13880</v>
      </c>
      <c r="Q4998" t="s">
        <v>71</v>
      </c>
      <c r="R4998" s="3">
        <v>42279.4263888889</v>
      </c>
      <c r="S4998" t="s">
        <v>31</v>
      </c>
    </row>
    <row r="4999" customHeight="1" spans="1:21">
      <c r="A4999">
        <v>5574385060</v>
      </c>
      <c r="B4999" s="2" t="s">
        <v>13881</v>
      </c>
      <c r="C4999" t="s">
        <v>157</v>
      </c>
      <c r="D4999" t="s">
        <v>23</v>
      </c>
      <c r="E4999" t="s">
        <v>13882</v>
      </c>
      <c r="F4999" t="s">
        <v>13883</v>
      </c>
      <c r="G4999">
        <v>88</v>
      </c>
      <c r="H4999">
        <v>528</v>
      </c>
      <c r="I4999">
        <v>347</v>
      </c>
      <c r="J4999" t="s">
        <v>111</v>
      </c>
      <c r="K4999" t="s">
        <v>4741</v>
      </c>
      <c r="L4999" t="s">
        <v>28</v>
      </c>
      <c r="M4999">
        <v>0</v>
      </c>
      <c r="N4999">
        <v>0</v>
      </c>
      <c r="O4999">
        <v>-1</v>
      </c>
      <c r="P4999" t="s">
        <v>13884</v>
      </c>
      <c r="Q4999" t="s">
        <v>318</v>
      </c>
      <c r="R4999" s="3">
        <v>42089.7555555556</v>
      </c>
      <c r="S4999" t="s">
        <v>31</v>
      </c>
      <c r="U4999" t="s">
        <v>13885</v>
      </c>
    </row>
    <row r="5000" customHeight="1" spans="1:19">
      <c r="A5000">
        <v>6776165195</v>
      </c>
      <c r="B5000" s="2" t="s">
        <v>13886</v>
      </c>
      <c r="C5000" t="s">
        <v>157</v>
      </c>
      <c r="D5000" t="s">
        <v>23</v>
      </c>
      <c r="E5000" t="s">
        <v>13887</v>
      </c>
      <c r="F5000" t="s">
        <v>13888</v>
      </c>
      <c r="G5000">
        <v>303</v>
      </c>
      <c r="H5000">
        <v>219</v>
      </c>
      <c r="I5000">
        <v>7256</v>
      </c>
      <c r="J5000" t="s">
        <v>273</v>
      </c>
      <c r="K5000" t="s">
        <v>13889</v>
      </c>
      <c r="L5000" t="s">
        <v>28</v>
      </c>
      <c r="M5000">
        <v>3</v>
      </c>
      <c r="N5000">
        <v>0</v>
      </c>
      <c r="O5000">
        <v>-1</v>
      </c>
      <c r="P5000" t="s">
        <v>8646</v>
      </c>
      <c r="Q5000" t="s">
        <v>30</v>
      </c>
      <c r="R5000" s="3">
        <v>43418.3777777778</v>
      </c>
      <c r="S5000" t="s">
        <v>31</v>
      </c>
    </row>
    <row r="5001" customHeight="1" spans="1:19">
      <c r="A5001">
        <v>1807486991</v>
      </c>
      <c r="B5001" s="2" t="s">
        <v>13890</v>
      </c>
      <c r="C5001" t="s">
        <v>157</v>
      </c>
      <c r="D5001" t="s">
        <v>23</v>
      </c>
      <c r="E5001" t="s">
        <v>13891</v>
      </c>
      <c r="F5001" t="s">
        <v>13892</v>
      </c>
      <c r="G5001">
        <v>971</v>
      </c>
      <c r="H5001">
        <v>511</v>
      </c>
      <c r="I5001">
        <v>2520</v>
      </c>
      <c r="J5001" t="s">
        <v>44</v>
      </c>
      <c r="L5001" t="s">
        <v>28</v>
      </c>
      <c r="M5001">
        <v>0</v>
      </c>
      <c r="N5001">
        <v>0</v>
      </c>
      <c r="O5001">
        <v>220</v>
      </c>
      <c r="P5001" t="s">
        <v>13893</v>
      </c>
      <c r="Q5001" t="s">
        <v>231</v>
      </c>
      <c r="R5001" s="3">
        <v>40422.6597222222</v>
      </c>
      <c r="S5001" t="s">
        <v>31</v>
      </c>
    </row>
    <row r="5002" customHeight="1" spans="1:19">
      <c r="A5002">
        <v>5443549141</v>
      </c>
      <c r="B5002" s="2" t="s">
        <v>13894</v>
      </c>
      <c r="C5002" t="s">
        <v>157</v>
      </c>
      <c r="D5002" t="s">
        <v>23</v>
      </c>
      <c r="E5002" t="s">
        <v>13895</v>
      </c>
      <c r="F5002" t="s">
        <v>13896</v>
      </c>
      <c r="G5002">
        <v>37</v>
      </c>
      <c r="H5002">
        <v>65</v>
      </c>
      <c r="I5002">
        <v>814</v>
      </c>
      <c r="J5002" t="s">
        <v>106</v>
      </c>
      <c r="K5002" t="s">
        <v>1054</v>
      </c>
      <c r="L5002" t="s">
        <v>28</v>
      </c>
      <c r="M5002">
        <v>0</v>
      </c>
      <c r="N5002">
        <v>0</v>
      </c>
      <c r="O5002">
        <v>-1</v>
      </c>
      <c r="P5002" t="s">
        <v>36</v>
      </c>
      <c r="Q5002" t="s">
        <v>37</v>
      </c>
      <c r="R5002" s="3">
        <v>41994.9583333333</v>
      </c>
      <c r="S5002" t="s">
        <v>31</v>
      </c>
    </row>
    <row r="5003" customHeight="1" spans="1:19">
      <c r="A5003">
        <v>5847805811</v>
      </c>
      <c r="B5003" s="2" t="s">
        <v>13897</v>
      </c>
      <c r="C5003" t="s">
        <v>157</v>
      </c>
      <c r="D5003" t="s">
        <v>23</v>
      </c>
      <c r="E5003" t="s">
        <v>13898</v>
      </c>
      <c r="F5003" t="s">
        <v>13899</v>
      </c>
      <c r="G5003">
        <v>53</v>
      </c>
      <c r="H5003">
        <v>201</v>
      </c>
      <c r="I5003">
        <v>2004</v>
      </c>
      <c r="J5003" t="s">
        <v>35</v>
      </c>
      <c r="L5003" t="s">
        <v>51</v>
      </c>
      <c r="M5003">
        <v>2</v>
      </c>
      <c r="N5003">
        <v>0</v>
      </c>
      <c r="O5003">
        <v>-1</v>
      </c>
      <c r="P5003" t="s">
        <v>653</v>
      </c>
      <c r="Q5003" t="s">
        <v>37</v>
      </c>
      <c r="R5003" s="3">
        <v>42402.9208333333</v>
      </c>
      <c r="S5003" t="s">
        <v>31</v>
      </c>
    </row>
    <row r="5004" customHeight="1" spans="1:19">
      <c r="A5004">
        <v>7583450085</v>
      </c>
      <c r="B5004" s="2" t="s">
        <v>13900</v>
      </c>
      <c r="C5004" t="s">
        <v>157</v>
      </c>
      <c r="D5004" t="s">
        <v>23</v>
      </c>
      <c r="E5004" t="s">
        <v>13901</v>
      </c>
      <c r="G5004">
        <v>1</v>
      </c>
      <c r="H5004">
        <v>18</v>
      </c>
      <c r="I5004">
        <v>94</v>
      </c>
      <c r="J5004" t="s">
        <v>289</v>
      </c>
      <c r="K5004" t="s">
        <v>1790</v>
      </c>
      <c r="L5004" t="s">
        <v>51</v>
      </c>
      <c r="M5004">
        <v>0</v>
      </c>
      <c r="N5004">
        <v>0</v>
      </c>
      <c r="O5004">
        <v>-1</v>
      </c>
      <c r="P5004" t="s">
        <v>36</v>
      </c>
      <c r="Q5004" t="s">
        <v>583</v>
      </c>
      <c r="R5004" s="3">
        <v>44286.9166666667</v>
      </c>
      <c r="S5004" t="s">
        <v>38</v>
      </c>
    </row>
    <row r="5005" customHeight="1" spans="1:21">
      <c r="A5005">
        <v>7418128253</v>
      </c>
      <c r="B5005" s="2" t="s">
        <v>13902</v>
      </c>
      <c r="C5005" t="s">
        <v>65</v>
      </c>
      <c r="D5005" t="s">
        <v>23</v>
      </c>
      <c r="E5005" t="s">
        <v>13903</v>
      </c>
      <c r="G5005">
        <v>295</v>
      </c>
      <c r="H5005">
        <v>398</v>
      </c>
      <c r="I5005">
        <v>1440</v>
      </c>
      <c r="J5005" t="s">
        <v>94</v>
      </c>
      <c r="K5005" t="s">
        <v>35</v>
      </c>
      <c r="L5005" t="s">
        <v>51</v>
      </c>
      <c r="M5005">
        <v>1</v>
      </c>
      <c r="N5005">
        <v>0</v>
      </c>
      <c r="O5005">
        <v>-1</v>
      </c>
      <c r="P5005" t="s">
        <v>4303</v>
      </c>
      <c r="Q5005" t="s">
        <v>71</v>
      </c>
      <c r="R5005" s="3">
        <v>43913.7013888889</v>
      </c>
      <c r="S5005" t="s">
        <v>38</v>
      </c>
      <c r="T5005" t="s">
        <v>10508</v>
      </c>
      <c r="U5005" t="s">
        <v>13904</v>
      </c>
    </row>
    <row r="5006" customHeight="1" spans="1:19">
      <c r="A5006">
        <v>6267910764</v>
      </c>
      <c r="B5006" s="2" t="s">
        <v>13905</v>
      </c>
      <c r="C5006" t="s">
        <v>157</v>
      </c>
      <c r="D5006" t="s">
        <v>23</v>
      </c>
      <c r="E5006" t="s">
        <v>13906</v>
      </c>
      <c r="F5006" t="s">
        <v>13907</v>
      </c>
      <c r="G5006">
        <v>37</v>
      </c>
      <c r="H5006">
        <v>305</v>
      </c>
      <c r="I5006">
        <v>84</v>
      </c>
      <c r="J5006" t="s">
        <v>619</v>
      </c>
      <c r="L5006" t="s">
        <v>51</v>
      </c>
      <c r="M5006">
        <v>2</v>
      </c>
      <c r="N5006">
        <v>0</v>
      </c>
      <c r="O5006">
        <v>-1</v>
      </c>
      <c r="P5006" t="s">
        <v>36</v>
      </c>
      <c r="Q5006" t="s">
        <v>205</v>
      </c>
      <c r="R5006" s="3">
        <v>42887.54375</v>
      </c>
      <c r="S5006" t="s">
        <v>31</v>
      </c>
    </row>
    <row r="5007" customHeight="1" spans="1:19">
      <c r="A5007">
        <v>6789673497</v>
      </c>
      <c r="B5007" s="2" t="s">
        <v>13908</v>
      </c>
      <c r="C5007" t="s">
        <v>65</v>
      </c>
      <c r="D5007" t="s">
        <v>23</v>
      </c>
      <c r="E5007" t="s">
        <v>13909</v>
      </c>
      <c r="G5007">
        <v>14</v>
      </c>
      <c r="H5007">
        <v>254</v>
      </c>
      <c r="I5007">
        <v>70</v>
      </c>
      <c r="J5007" t="s">
        <v>35</v>
      </c>
      <c r="L5007" t="s">
        <v>28</v>
      </c>
      <c r="M5007">
        <v>1</v>
      </c>
      <c r="N5007">
        <v>0</v>
      </c>
      <c r="O5007">
        <v>-1</v>
      </c>
      <c r="P5007" t="s">
        <v>36</v>
      </c>
      <c r="Q5007" t="s">
        <v>1196</v>
      </c>
      <c r="R5007" s="3">
        <v>43987.4381944444</v>
      </c>
      <c r="S5007" t="s">
        <v>31</v>
      </c>
    </row>
    <row r="5008" customHeight="1" spans="1:19">
      <c r="A5008">
        <v>7272950997</v>
      </c>
      <c r="B5008" s="2" t="s">
        <v>13910</v>
      </c>
      <c r="C5008" t="s">
        <v>65</v>
      </c>
      <c r="D5008" t="s">
        <v>23</v>
      </c>
      <c r="E5008" t="s">
        <v>13911</v>
      </c>
      <c r="F5008" t="s">
        <v>13912</v>
      </c>
      <c r="G5008">
        <v>7</v>
      </c>
      <c r="H5008">
        <v>71</v>
      </c>
      <c r="I5008">
        <v>2656</v>
      </c>
      <c r="J5008" t="s">
        <v>35</v>
      </c>
      <c r="L5008" t="s">
        <v>28</v>
      </c>
      <c r="M5008">
        <v>0</v>
      </c>
      <c r="N5008">
        <v>0</v>
      </c>
      <c r="O5008">
        <v>-1</v>
      </c>
      <c r="P5008" t="s">
        <v>36</v>
      </c>
      <c r="Q5008" t="s">
        <v>71</v>
      </c>
      <c r="R5008" s="3">
        <v>43681.5645833333</v>
      </c>
      <c r="S5008" t="s">
        <v>31</v>
      </c>
    </row>
    <row r="5009" customHeight="1" spans="1:19">
      <c r="A5009">
        <v>3478475707</v>
      </c>
      <c r="B5009" s="2" t="s">
        <v>13913</v>
      </c>
      <c r="C5009" t="s">
        <v>2267</v>
      </c>
      <c r="E5009" t="s">
        <v>13914</v>
      </c>
      <c r="G5009">
        <v>630</v>
      </c>
      <c r="H5009">
        <v>2457</v>
      </c>
      <c r="I5009">
        <v>9888</v>
      </c>
      <c r="J5009" t="s">
        <v>106</v>
      </c>
      <c r="L5009" t="s">
        <v>28</v>
      </c>
      <c r="M5009">
        <v>3</v>
      </c>
      <c r="N5009">
        <v>0</v>
      </c>
      <c r="O5009">
        <v>-1</v>
      </c>
      <c r="P5009" t="s">
        <v>13915</v>
      </c>
      <c r="Q5009" t="s">
        <v>37</v>
      </c>
      <c r="R5009" s="3">
        <v>41440.6055555556</v>
      </c>
      <c r="S5009" t="s">
        <v>31</v>
      </c>
    </row>
    <row r="5010" customHeight="1" spans="1:19">
      <c r="A5010">
        <v>7216949477</v>
      </c>
      <c r="B5010" s="2" t="s">
        <v>13916</v>
      </c>
      <c r="C5010" t="s">
        <v>65</v>
      </c>
      <c r="D5010" t="s">
        <v>23</v>
      </c>
      <c r="E5010" t="s">
        <v>13917</v>
      </c>
      <c r="F5010" t="s">
        <v>13918</v>
      </c>
      <c r="G5010">
        <v>1</v>
      </c>
      <c r="H5010">
        <v>9</v>
      </c>
      <c r="I5010">
        <v>0</v>
      </c>
      <c r="J5010" t="s">
        <v>35</v>
      </c>
      <c r="L5010" t="s">
        <v>28</v>
      </c>
      <c r="M5010">
        <v>0</v>
      </c>
      <c r="N5010">
        <v>0</v>
      </c>
      <c r="O5010">
        <v>-1</v>
      </c>
      <c r="P5010" t="s">
        <v>10490</v>
      </c>
      <c r="Q5010" t="s">
        <v>71</v>
      </c>
      <c r="R5010" s="3">
        <v>43650.6944444444</v>
      </c>
      <c r="S5010" t="s">
        <v>38</v>
      </c>
    </row>
    <row r="5011" customHeight="1" spans="1:19">
      <c r="A5011">
        <v>5519785656</v>
      </c>
      <c r="B5011" s="2" t="s">
        <v>13919</v>
      </c>
      <c r="C5011" t="s">
        <v>157</v>
      </c>
      <c r="D5011" t="s">
        <v>23</v>
      </c>
      <c r="E5011" t="s">
        <v>13920</v>
      </c>
      <c r="F5011" t="s">
        <v>13921</v>
      </c>
      <c r="G5011">
        <v>33</v>
      </c>
      <c r="H5011">
        <v>204</v>
      </c>
      <c r="I5011">
        <v>162</v>
      </c>
      <c r="J5011" t="s">
        <v>26</v>
      </c>
      <c r="L5011" t="s">
        <v>28</v>
      </c>
      <c r="M5011">
        <v>0</v>
      </c>
      <c r="N5011">
        <v>0</v>
      </c>
      <c r="O5011">
        <v>-1</v>
      </c>
      <c r="P5011" t="s">
        <v>13922</v>
      </c>
      <c r="Q5011" t="s">
        <v>30</v>
      </c>
      <c r="R5011" s="3">
        <v>42049.6354166667</v>
      </c>
      <c r="S5011" t="s">
        <v>31</v>
      </c>
    </row>
    <row r="5012" customHeight="1" spans="1:19">
      <c r="A5012">
        <v>7577624552</v>
      </c>
      <c r="B5012" s="2" t="s">
        <v>13923</v>
      </c>
      <c r="C5012" t="s">
        <v>157</v>
      </c>
      <c r="D5012" t="s">
        <v>23</v>
      </c>
      <c r="E5012" t="s">
        <v>13924</v>
      </c>
      <c r="F5012" t="s">
        <v>13925</v>
      </c>
      <c r="G5012">
        <v>3</v>
      </c>
      <c r="H5012">
        <v>36</v>
      </c>
      <c r="I5012">
        <v>20</v>
      </c>
      <c r="J5012" t="s">
        <v>35</v>
      </c>
      <c r="L5012" t="s">
        <v>28</v>
      </c>
      <c r="M5012">
        <v>0</v>
      </c>
      <c r="N5012">
        <v>0</v>
      </c>
      <c r="O5012">
        <v>-1</v>
      </c>
      <c r="P5012" t="s">
        <v>36</v>
      </c>
      <c r="Q5012" t="s">
        <v>46</v>
      </c>
      <c r="R5012" s="3">
        <v>44273.6534722222</v>
      </c>
      <c r="S5012" t="s">
        <v>38</v>
      </c>
    </row>
    <row r="5013" customHeight="1" spans="1:19">
      <c r="A5013">
        <v>2804371853</v>
      </c>
      <c r="B5013" s="2" t="s">
        <v>13926</v>
      </c>
      <c r="C5013" t="s">
        <v>157</v>
      </c>
      <c r="D5013" t="s">
        <v>23</v>
      </c>
      <c r="E5013" t="s">
        <v>13927</v>
      </c>
      <c r="F5013" t="s">
        <v>13928</v>
      </c>
      <c r="G5013">
        <v>644</v>
      </c>
      <c r="H5013">
        <v>392</v>
      </c>
      <c r="I5013">
        <v>28</v>
      </c>
      <c r="J5013" t="s">
        <v>289</v>
      </c>
      <c r="L5013" t="s">
        <v>51</v>
      </c>
      <c r="M5013">
        <v>1</v>
      </c>
      <c r="N5013">
        <v>0</v>
      </c>
      <c r="O5013">
        <v>-1</v>
      </c>
      <c r="P5013" t="s">
        <v>13929</v>
      </c>
      <c r="Q5013" t="s">
        <v>95</v>
      </c>
      <c r="R5013" s="3">
        <v>41112.8958333333</v>
      </c>
      <c r="S5013" t="s">
        <v>54</v>
      </c>
    </row>
    <row r="5014" customHeight="1" spans="1:19">
      <c r="A5014">
        <v>5649370871</v>
      </c>
      <c r="B5014" s="2" t="s">
        <v>13930</v>
      </c>
      <c r="C5014" t="s">
        <v>157</v>
      </c>
      <c r="D5014" t="s">
        <v>23</v>
      </c>
      <c r="E5014" t="s">
        <v>13931</v>
      </c>
      <c r="G5014">
        <v>125</v>
      </c>
      <c r="H5014">
        <v>1267</v>
      </c>
      <c r="I5014">
        <v>3859</v>
      </c>
      <c r="J5014" t="s">
        <v>26</v>
      </c>
      <c r="K5014" t="s">
        <v>10401</v>
      </c>
      <c r="L5014" t="s">
        <v>51</v>
      </c>
      <c r="M5014">
        <v>1</v>
      </c>
      <c r="N5014">
        <v>0</v>
      </c>
      <c r="O5014">
        <v>-1</v>
      </c>
      <c r="P5014" t="s">
        <v>13932</v>
      </c>
      <c r="Q5014" t="s">
        <v>46</v>
      </c>
      <c r="R5014" s="3">
        <v>42194.74375</v>
      </c>
      <c r="S5014" t="s">
        <v>31</v>
      </c>
    </row>
    <row r="5015" customHeight="1" spans="1:19">
      <c r="A5015">
        <v>6749620010</v>
      </c>
      <c r="B5015" s="2" t="s">
        <v>13933</v>
      </c>
      <c r="C5015" t="s">
        <v>157</v>
      </c>
      <c r="D5015" t="s">
        <v>23</v>
      </c>
      <c r="E5015" t="s">
        <v>13934</v>
      </c>
      <c r="G5015">
        <v>6</v>
      </c>
      <c r="H5015">
        <v>177</v>
      </c>
      <c r="I5015">
        <v>10</v>
      </c>
      <c r="J5015" t="s">
        <v>35</v>
      </c>
      <c r="L5015" t="s">
        <v>28</v>
      </c>
      <c r="M5015">
        <v>0</v>
      </c>
      <c r="N5015">
        <v>0</v>
      </c>
      <c r="O5015">
        <v>-1</v>
      </c>
      <c r="P5015" t="s">
        <v>36</v>
      </c>
      <c r="Q5015" t="s">
        <v>37</v>
      </c>
      <c r="R5015" s="3">
        <v>43380.8708333333</v>
      </c>
      <c r="S5015" t="s">
        <v>38</v>
      </c>
    </row>
    <row r="5016" customHeight="1" spans="1:19">
      <c r="A5016">
        <v>7616287086</v>
      </c>
      <c r="B5016" s="2" t="s">
        <v>13935</v>
      </c>
      <c r="C5016" t="s">
        <v>157</v>
      </c>
      <c r="D5016" t="s">
        <v>23</v>
      </c>
      <c r="E5016" t="s">
        <v>13936</v>
      </c>
      <c r="G5016">
        <v>6</v>
      </c>
      <c r="H5016">
        <v>165</v>
      </c>
      <c r="I5016">
        <v>43</v>
      </c>
      <c r="J5016" t="s">
        <v>117</v>
      </c>
      <c r="L5016" t="s">
        <v>28</v>
      </c>
      <c r="M5016">
        <v>0</v>
      </c>
      <c r="N5016">
        <v>0</v>
      </c>
      <c r="O5016">
        <v>-1</v>
      </c>
      <c r="P5016" t="s">
        <v>913</v>
      </c>
      <c r="Q5016" t="s">
        <v>120</v>
      </c>
      <c r="R5016" s="3">
        <v>44343.6027777778</v>
      </c>
      <c r="S5016" t="s">
        <v>31</v>
      </c>
    </row>
    <row r="5017" customHeight="1" spans="1:19">
      <c r="A5017">
        <v>6535507112</v>
      </c>
      <c r="B5017" s="2" t="s">
        <v>13937</v>
      </c>
      <c r="C5017" t="s">
        <v>157</v>
      </c>
      <c r="D5017" t="s">
        <v>23</v>
      </c>
      <c r="E5017" t="s">
        <v>13938</v>
      </c>
      <c r="F5017" t="s">
        <v>13939</v>
      </c>
      <c r="G5017">
        <v>21</v>
      </c>
      <c r="H5017">
        <v>102</v>
      </c>
      <c r="I5017">
        <v>276</v>
      </c>
      <c r="J5017" t="s">
        <v>60</v>
      </c>
      <c r="L5017" t="s">
        <v>51</v>
      </c>
      <c r="M5017">
        <v>0</v>
      </c>
      <c r="N5017">
        <v>0</v>
      </c>
      <c r="O5017">
        <v>-1</v>
      </c>
      <c r="P5017" t="s">
        <v>13940</v>
      </c>
      <c r="Q5017" t="s">
        <v>245</v>
      </c>
      <c r="R5017" s="3">
        <v>43215.6666666667</v>
      </c>
      <c r="S5017" t="s">
        <v>31</v>
      </c>
    </row>
    <row r="5018" customHeight="1" spans="1:19">
      <c r="A5018">
        <v>6461910091</v>
      </c>
      <c r="B5018" s="2" t="s">
        <v>13941</v>
      </c>
      <c r="C5018" t="s">
        <v>2267</v>
      </c>
      <c r="E5018" t="s">
        <v>13942</v>
      </c>
      <c r="G5018">
        <v>5</v>
      </c>
      <c r="H5018">
        <v>269</v>
      </c>
      <c r="I5018">
        <v>73</v>
      </c>
      <c r="J5018" t="s">
        <v>35</v>
      </c>
      <c r="L5018" t="s">
        <v>51</v>
      </c>
      <c r="M5018">
        <v>0</v>
      </c>
      <c r="N5018">
        <v>0</v>
      </c>
      <c r="O5018">
        <v>-1</v>
      </c>
      <c r="P5018" t="s">
        <v>36</v>
      </c>
      <c r="Q5018" t="s">
        <v>37</v>
      </c>
      <c r="R5018" s="3">
        <v>43143.5875</v>
      </c>
      <c r="S5018" t="s">
        <v>38</v>
      </c>
    </row>
    <row r="5019" customHeight="1" spans="1:21">
      <c r="A5019">
        <v>1889485700</v>
      </c>
      <c r="B5019" s="2" t="s">
        <v>13943</v>
      </c>
      <c r="C5019" t="s">
        <v>157</v>
      </c>
      <c r="D5019" t="s">
        <v>23</v>
      </c>
      <c r="E5019" t="s">
        <v>13944</v>
      </c>
      <c r="F5019" t="s">
        <v>13945</v>
      </c>
      <c r="G5019">
        <v>348</v>
      </c>
      <c r="H5019">
        <v>349</v>
      </c>
      <c r="I5019">
        <v>30</v>
      </c>
      <c r="J5019" t="s">
        <v>117</v>
      </c>
      <c r="K5019" t="s">
        <v>1131</v>
      </c>
      <c r="L5019" t="s">
        <v>28</v>
      </c>
      <c r="M5019">
        <v>0</v>
      </c>
      <c r="N5019">
        <v>0</v>
      </c>
      <c r="O5019">
        <v>-1</v>
      </c>
      <c r="P5019" t="s">
        <v>249</v>
      </c>
      <c r="Q5019" t="s">
        <v>120</v>
      </c>
      <c r="R5019" s="3">
        <v>40518.3472222222</v>
      </c>
      <c r="S5019" t="s">
        <v>31</v>
      </c>
      <c r="U5019" t="s">
        <v>10373</v>
      </c>
    </row>
    <row r="5020" customHeight="1" spans="1:19">
      <c r="A5020">
        <v>2759928793</v>
      </c>
      <c r="B5020" s="2" t="s">
        <v>13946</v>
      </c>
      <c r="C5020" t="s">
        <v>157</v>
      </c>
      <c r="D5020" t="s">
        <v>23</v>
      </c>
      <c r="E5020" t="s">
        <v>13947</v>
      </c>
      <c r="F5020" t="s">
        <v>13948</v>
      </c>
      <c r="G5020">
        <v>2</v>
      </c>
      <c r="H5020">
        <v>199</v>
      </c>
      <c r="I5020">
        <v>185</v>
      </c>
      <c r="J5020" t="s">
        <v>1454</v>
      </c>
      <c r="L5020" t="s">
        <v>51</v>
      </c>
      <c r="M5020">
        <v>0</v>
      </c>
      <c r="N5020">
        <v>0</v>
      </c>
      <c r="O5020">
        <v>-1</v>
      </c>
      <c r="P5020" t="s">
        <v>608</v>
      </c>
      <c r="Q5020" t="s">
        <v>46</v>
      </c>
      <c r="R5020" s="3">
        <v>41080.8409722222</v>
      </c>
      <c r="S5020" t="s">
        <v>31</v>
      </c>
    </row>
    <row r="5021" customHeight="1" spans="1:21">
      <c r="A5021">
        <v>6072635690</v>
      </c>
      <c r="B5021" s="2" t="s">
        <v>13949</v>
      </c>
      <c r="C5021" t="s">
        <v>157</v>
      </c>
      <c r="D5021" t="s">
        <v>23</v>
      </c>
      <c r="E5021" t="s">
        <v>13950</v>
      </c>
      <c r="F5021" t="s">
        <v>13951</v>
      </c>
      <c r="G5021">
        <v>74</v>
      </c>
      <c r="H5021">
        <v>86</v>
      </c>
      <c r="I5021">
        <v>190</v>
      </c>
      <c r="J5021" t="s">
        <v>111</v>
      </c>
      <c r="K5021" t="s">
        <v>4998</v>
      </c>
      <c r="L5021" t="s">
        <v>51</v>
      </c>
      <c r="M5021">
        <v>5</v>
      </c>
      <c r="N5021">
        <v>0</v>
      </c>
      <c r="O5021">
        <v>-1</v>
      </c>
      <c r="P5021" t="s">
        <v>10601</v>
      </c>
      <c r="Q5021" t="s">
        <v>318</v>
      </c>
      <c r="R5021" s="3">
        <v>42695.9472222222</v>
      </c>
      <c r="S5021" t="s">
        <v>31</v>
      </c>
      <c r="U5021" t="s">
        <v>13952</v>
      </c>
    </row>
    <row r="5022" customHeight="1" spans="1:19">
      <c r="A5022">
        <v>5655184163</v>
      </c>
      <c r="B5022" s="2" t="s">
        <v>13953</v>
      </c>
      <c r="C5022" t="s">
        <v>157</v>
      </c>
      <c r="D5022" t="s">
        <v>23</v>
      </c>
      <c r="E5022" t="s">
        <v>13954</v>
      </c>
      <c r="F5022" t="s">
        <v>13955</v>
      </c>
      <c r="G5022">
        <v>54</v>
      </c>
      <c r="H5022">
        <v>408</v>
      </c>
      <c r="I5022">
        <v>748</v>
      </c>
      <c r="J5022" t="s">
        <v>537</v>
      </c>
      <c r="L5022" t="s">
        <v>51</v>
      </c>
      <c r="M5022">
        <v>1</v>
      </c>
      <c r="N5022">
        <v>0</v>
      </c>
      <c r="O5022">
        <v>-1</v>
      </c>
      <c r="P5022" t="s">
        <v>36</v>
      </c>
      <c r="Q5022" t="s">
        <v>79</v>
      </c>
      <c r="R5022" s="3">
        <v>42203.00625</v>
      </c>
      <c r="S5022" t="s">
        <v>31</v>
      </c>
    </row>
    <row r="5023" customHeight="1" spans="1:19">
      <c r="A5023">
        <v>7361128317</v>
      </c>
      <c r="B5023" s="2" t="s">
        <v>13956</v>
      </c>
      <c r="C5023" t="s">
        <v>157</v>
      </c>
      <c r="D5023" t="s">
        <v>23</v>
      </c>
      <c r="E5023" t="s">
        <v>13957</v>
      </c>
      <c r="G5023">
        <v>3</v>
      </c>
      <c r="H5023">
        <v>63</v>
      </c>
      <c r="I5023">
        <v>9</v>
      </c>
      <c r="J5023" t="s">
        <v>106</v>
      </c>
      <c r="L5023" t="s">
        <v>28</v>
      </c>
      <c r="M5023">
        <v>0</v>
      </c>
      <c r="N5023">
        <v>0</v>
      </c>
      <c r="O5023">
        <v>-1</v>
      </c>
      <c r="P5023" t="s">
        <v>13958</v>
      </c>
      <c r="Q5023" t="s">
        <v>37</v>
      </c>
      <c r="R5023" s="3">
        <v>43823.01875</v>
      </c>
      <c r="S5023" t="s">
        <v>38</v>
      </c>
    </row>
    <row r="5024" customHeight="1" spans="1:19">
      <c r="A5024">
        <v>1764829314</v>
      </c>
      <c r="B5024" s="2" t="s">
        <v>13959</v>
      </c>
      <c r="C5024" t="s">
        <v>157</v>
      </c>
      <c r="D5024" t="s">
        <v>23</v>
      </c>
      <c r="E5024" t="s">
        <v>13960</v>
      </c>
      <c r="F5024" t="s">
        <v>13961</v>
      </c>
      <c r="G5024">
        <v>66</v>
      </c>
      <c r="H5024">
        <v>338</v>
      </c>
      <c r="I5024">
        <v>205</v>
      </c>
      <c r="J5024" t="s">
        <v>50</v>
      </c>
      <c r="K5024" t="s">
        <v>1819</v>
      </c>
      <c r="L5024" t="s">
        <v>28</v>
      </c>
      <c r="M5024">
        <v>0</v>
      </c>
      <c r="N5024">
        <v>0</v>
      </c>
      <c r="O5024">
        <v>-1</v>
      </c>
      <c r="Q5024" t="s">
        <v>53</v>
      </c>
      <c r="R5024" s="3">
        <v>40350.9381944444</v>
      </c>
      <c r="S5024" t="s">
        <v>31</v>
      </c>
    </row>
    <row r="5025" customHeight="1" spans="1:19">
      <c r="A5025">
        <v>6527861837</v>
      </c>
      <c r="B5025" s="2" t="s">
        <v>13962</v>
      </c>
      <c r="C5025" t="s">
        <v>157</v>
      </c>
      <c r="D5025" t="s">
        <v>23</v>
      </c>
      <c r="E5025" t="s">
        <v>13963</v>
      </c>
      <c r="F5025" t="s">
        <v>13964</v>
      </c>
      <c r="G5025">
        <v>67</v>
      </c>
      <c r="H5025">
        <v>421</v>
      </c>
      <c r="I5025">
        <v>195</v>
      </c>
      <c r="J5025" t="s">
        <v>495</v>
      </c>
      <c r="L5025" t="s">
        <v>51</v>
      </c>
      <c r="M5025">
        <v>1</v>
      </c>
      <c r="N5025">
        <v>0</v>
      </c>
      <c r="O5025">
        <v>-1</v>
      </c>
      <c r="P5025" t="s">
        <v>36</v>
      </c>
      <c r="Q5025" t="s">
        <v>386</v>
      </c>
      <c r="R5025" s="3">
        <v>43205.4430555556</v>
      </c>
      <c r="S5025" t="s">
        <v>31</v>
      </c>
    </row>
    <row r="5026" customHeight="1" spans="1:19">
      <c r="A5026">
        <v>7750140557</v>
      </c>
      <c r="B5026" s="2" t="s">
        <v>13965</v>
      </c>
      <c r="C5026" t="s">
        <v>65</v>
      </c>
      <c r="D5026" t="s">
        <v>23</v>
      </c>
      <c r="E5026" t="s">
        <v>13966</v>
      </c>
      <c r="F5026" t="s">
        <v>13967</v>
      </c>
      <c r="G5026">
        <v>7</v>
      </c>
      <c r="H5026">
        <v>108</v>
      </c>
      <c r="I5026">
        <v>317</v>
      </c>
      <c r="J5026" t="s">
        <v>111</v>
      </c>
      <c r="K5026" t="s">
        <v>4998</v>
      </c>
      <c r="L5026" t="s">
        <v>51</v>
      </c>
      <c r="M5026">
        <v>0</v>
      </c>
      <c r="N5026">
        <v>0</v>
      </c>
      <c r="O5026">
        <v>-1</v>
      </c>
      <c r="P5026" t="s">
        <v>13968</v>
      </c>
      <c r="Q5026" t="s">
        <v>318</v>
      </c>
      <c r="R5026" s="3">
        <v>44659.8354166667</v>
      </c>
      <c r="S5026" t="s">
        <v>38</v>
      </c>
    </row>
    <row r="5027" customHeight="1" spans="1:19">
      <c r="A5027">
        <v>7273646035</v>
      </c>
      <c r="B5027" s="2" t="s">
        <v>13969</v>
      </c>
      <c r="C5027" t="s">
        <v>65</v>
      </c>
      <c r="D5027" t="s">
        <v>23</v>
      </c>
      <c r="E5027" t="s">
        <v>13970</v>
      </c>
      <c r="F5027" t="s">
        <v>13971</v>
      </c>
      <c r="G5027">
        <v>5</v>
      </c>
      <c r="H5027">
        <v>400</v>
      </c>
      <c r="I5027">
        <v>1316</v>
      </c>
      <c r="J5027" t="s">
        <v>35</v>
      </c>
      <c r="L5027" t="s">
        <v>51</v>
      </c>
      <c r="M5027">
        <v>0</v>
      </c>
      <c r="N5027">
        <v>0</v>
      </c>
      <c r="O5027">
        <v>-1</v>
      </c>
      <c r="P5027" t="s">
        <v>13972</v>
      </c>
      <c r="Q5027" t="s">
        <v>160</v>
      </c>
      <c r="R5027" s="3">
        <v>43682.5909722222</v>
      </c>
      <c r="S5027" t="s">
        <v>31</v>
      </c>
    </row>
    <row r="5028" customHeight="1" spans="1:20">
      <c r="A5028">
        <v>5874565165</v>
      </c>
      <c r="B5028" s="2" t="s">
        <v>13973</v>
      </c>
      <c r="C5028" t="s">
        <v>3287</v>
      </c>
      <c r="D5028" t="s">
        <v>23</v>
      </c>
      <c r="E5028" t="s">
        <v>13974</v>
      </c>
      <c r="F5028" t="s">
        <v>5290</v>
      </c>
      <c r="G5028">
        <v>10173</v>
      </c>
      <c r="H5028">
        <v>356</v>
      </c>
      <c r="I5028">
        <v>1576</v>
      </c>
      <c r="J5028" t="s">
        <v>94</v>
      </c>
      <c r="L5028" t="s">
        <v>51</v>
      </c>
      <c r="M5028">
        <v>2</v>
      </c>
      <c r="N5028">
        <v>1</v>
      </c>
      <c r="O5028">
        <v>0</v>
      </c>
      <c r="P5028" t="s">
        <v>13975</v>
      </c>
      <c r="Q5028" t="s">
        <v>141</v>
      </c>
      <c r="R5028" s="3">
        <v>42434.4256944444</v>
      </c>
      <c r="S5028" t="s">
        <v>31</v>
      </c>
      <c r="T5028" t="s">
        <v>13976</v>
      </c>
    </row>
    <row r="5029" customHeight="1" spans="1:21">
      <c r="A5029">
        <v>1911444183</v>
      </c>
      <c r="B5029" s="2" t="s">
        <v>13977</v>
      </c>
      <c r="C5029" t="s">
        <v>157</v>
      </c>
      <c r="D5029" t="s">
        <v>23</v>
      </c>
      <c r="E5029" t="s">
        <v>13978</v>
      </c>
      <c r="F5029" t="s">
        <v>13979</v>
      </c>
      <c r="G5029">
        <v>289</v>
      </c>
      <c r="H5029">
        <v>1098</v>
      </c>
      <c r="I5029">
        <v>1168</v>
      </c>
      <c r="J5029" t="s">
        <v>68</v>
      </c>
      <c r="K5029" t="s">
        <v>69</v>
      </c>
      <c r="L5029" t="s">
        <v>51</v>
      </c>
      <c r="M5029">
        <v>0</v>
      </c>
      <c r="N5029">
        <v>0</v>
      </c>
      <c r="O5029">
        <v>-1</v>
      </c>
      <c r="Q5029" t="s">
        <v>71</v>
      </c>
      <c r="R5029" s="3">
        <v>40547.6493055556</v>
      </c>
      <c r="S5029" t="s">
        <v>31</v>
      </c>
      <c r="T5029" t="s">
        <v>13980</v>
      </c>
      <c r="U5029" t="s">
        <v>13981</v>
      </c>
    </row>
    <row r="5030" customHeight="1" spans="1:19">
      <c r="A5030">
        <v>3860048718</v>
      </c>
      <c r="B5030" s="2" t="s">
        <v>13982</v>
      </c>
      <c r="C5030" t="s">
        <v>157</v>
      </c>
      <c r="D5030" t="s">
        <v>23</v>
      </c>
      <c r="E5030" t="s">
        <v>13983</v>
      </c>
      <c r="G5030">
        <v>233</v>
      </c>
      <c r="H5030">
        <v>1335</v>
      </c>
      <c r="I5030">
        <v>10572</v>
      </c>
      <c r="J5030" t="s">
        <v>117</v>
      </c>
      <c r="L5030" t="s">
        <v>51</v>
      </c>
      <c r="M5030">
        <v>0</v>
      </c>
      <c r="N5030">
        <v>0</v>
      </c>
      <c r="O5030">
        <v>-1</v>
      </c>
      <c r="P5030" t="s">
        <v>13984</v>
      </c>
      <c r="Q5030" t="s">
        <v>37</v>
      </c>
      <c r="R5030" s="3">
        <v>41564.4319444444</v>
      </c>
      <c r="S5030" t="s">
        <v>31</v>
      </c>
    </row>
    <row r="5031" customHeight="1" spans="1:19">
      <c r="A5031">
        <v>7421490513</v>
      </c>
      <c r="B5031" s="2" t="s">
        <v>13985</v>
      </c>
      <c r="C5031" t="s">
        <v>65</v>
      </c>
      <c r="D5031" t="s">
        <v>23</v>
      </c>
      <c r="E5031" t="s">
        <v>13986</v>
      </c>
      <c r="F5031" t="s">
        <v>13987</v>
      </c>
      <c r="G5031">
        <v>765</v>
      </c>
      <c r="H5031">
        <v>880</v>
      </c>
      <c r="I5031">
        <v>3567</v>
      </c>
      <c r="J5031" t="s">
        <v>289</v>
      </c>
      <c r="K5031" t="s">
        <v>1790</v>
      </c>
      <c r="L5031" t="s">
        <v>51</v>
      </c>
      <c r="M5031">
        <v>3</v>
      </c>
      <c r="N5031">
        <v>1</v>
      </c>
      <c r="O5031">
        <v>0</v>
      </c>
      <c r="P5031" t="s">
        <v>10251</v>
      </c>
      <c r="Q5031" t="s">
        <v>37</v>
      </c>
      <c r="R5031" s="3">
        <v>43917.4576388889</v>
      </c>
      <c r="S5031" t="s">
        <v>31</v>
      </c>
    </row>
    <row r="5032" customHeight="1" spans="1:19">
      <c r="A5032">
        <v>7421490513</v>
      </c>
      <c r="B5032" s="2" t="s">
        <v>13988</v>
      </c>
      <c r="C5032" t="s">
        <v>65</v>
      </c>
      <c r="D5032" t="s">
        <v>23</v>
      </c>
      <c r="E5032" t="s">
        <v>13986</v>
      </c>
      <c r="F5032" t="s">
        <v>13987</v>
      </c>
      <c r="G5032">
        <v>765</v>
      </c>
      <c r="H5032">
        <v>880</v>
      </c>
      <c r="I5032">
        <v>3567</v>
      </c>
      <c r="J5032" t="s">
        <v>289</v>
      </c>
      <c r="K5032" t="s">
        <v>1790</v>
      </c>
      <c r="L5032" t="s">
        <v>51</v>
      </c>
      <c r="M5032">
        <v>3</v>
      </c>
      <c r="N5032">
        <v>1</v>
      </c>
      <c r="O5032">
        <v>0</v>
      </c>
      <c r="P5032" t="s">
        <v>10251</v>
      </c>
      <c r="Q5032" t="s">
        <v>37</v>
      </c>
      <c r="R5032" s="3">
        <v>43917.4576388889</v>
      </c>
      <c r="S5032" t="s">
        <v>31</v>
      </c>
    </row>
    <row r="5033" customHeight="1" spans="1:19">
      <c r="A5033">
        <v>7421490513</v>
      </c>
      <c r="B5033" s="2" t="s">
        <v>13989</v>
      </c>
      <c r="C5033" t="s">
        <v>65</v>
      </c>
      <c r="D5033" t="s">
        <v>23</v>
      </c>
      <c r="E5033" t="s">
        <v>13986</v>
      </c>
      <c r="F5033" t="s">
        <v>13987</v>
      </c>
      <c r="G5033">
        <v>765</v>
      </c>
      <c r="H5033">
        <v>880</v>
      </c>
      <c r="I5033">
        <v>3567</v>
      </c>
      <c r="J5033" t="s">
        <v>289</v>
      </c>
      <c r="K5033" t="s">
        <v>1790</v>
      </c>
      <c r="L5033" t="s">
        <v>51</v>
      </c>
      <c r="M5033">
        <v>3</v>
      </c>
      <c r="N5033">
        <v>1</v>
      </c>
      <c r="O5033">
        <v>0</v>
      </c>
      <c r="P5033" t="s">
        <v>10251</v>
      </c>
      <c r="Q5033" t="s">
        <v>37</v>
      </c>
      <c r="R5033" s="3">
        <v>43917.4576388889</v>
      </c>
      <c r="S5033" t="s">
        <v>31</v>
      </c>
    </row>
    <row r="5034" customHeight="1" spans="1:19">
      <c r="A5034">
        <v>7421490513</v>
      </c>
      <c r="B5034" s="2" t="s">
        <v>13990</v>
      </c>
      <c r="C5034" t="s">
        <v>65</v>
      </c>
      <c r="D5034" t="s">
        <v>23</v>
      </c>
      <c r="E5034" t="s">
        <v>13986</v>
      </c>
      <c r="F5034" t="s">
        <v>13987</v>
      </c>
      <c r="G5034">
        <v>765</v>
      </c>
      <c r="H5034">
        <v>880</v>
      </c>
      <c r="I5034">
        <v>3567</v>
      </c>
      <c r="J5034" t="s">
        <v>289</v>
      </c>
      <c r="K5034" t="s">
        <v>1790</v>
      </c>
      <c r="L5034" t="s">
        <v>51</v>
      </c>
      <c r="M5034">
        <v>3</v>
      </c>
      <c r="N5034">
        <v>1</v>
      </c>
      <c r="O5034">
        <v>0</v>
      </c>
      <c r="P5034" t="s">
        <v>10251</v>
      </c>
      <c r="Q5034" t="s">
        <v>37</v>
      </c>
      <c r="R5034" s="3">
        <v>43917.4576388889</v>
      </c>
      <c r="S5034" t="s">
        <v>31</v>
      </c>
    </row>
    <row r="5035" customHeight="1" spans="1:21">
      <c r="A5035">
        <v>6559113910</v>
      </c>
      <c r="B5035" s="2" t="s">
        <v>13991</v>
      </c>
      <c r="C5035" t="s">
        <v>65</v>
      </c>
      <c r="D5035" t="s">
        <v>23</v>
      </c>
      <c r="E5035" t="s">
        <v>13992</v>
      </c>
      <c r="F5035" t="s">
        <v>13993</v>
      </c>
      <c r="G5035">
        <v>11094</v>
      </c>
      <c r="H5035">
        <v>345</v>
      </c>
      <c r="I5035">
        <v>3220</v>
      </c>
      <c r="J5035" t="s">
        <v>26</v>
      </c>
      <c r="L5035" t="s">
        <v>51</v>
      </c>
      <c r="M5035">
        <v>3</v>
      </c>
      <c r="N5035">
        <v>1</v>
      </c>
      <c r="O5035">
        <v>0</v>
      </c>
      <c r="P5035" t="s">
        <v>653</v>
      </c>
      <c r="Q5035" t="s">
        <v>120</v>
      </c>
      <c r="R5035" s="3">
        <v>43246.5097222222</v>
      </c>
      <c r="S5035" t="s">
        <v>31</v>
      </c>
      <c r="T5035" t="s">
        <v>13994</v>
      </c>
      <c r="U5035" t="s">
        <v>13995</v>
      </c>
    </row>
    <row r="5036" customHeight="1" spans="1:19">
      <c r="A5036">
        <v>6905955050</v>
      </c>
      <c r="B5036" s="2" t="s">
        <v>13996</v>
      </c>
      <c r="C5036" t="s">
        <v>65</v>
      </c>
      <c r="D5036" t="s">
        <v>23</v>
      </c>
      <c r="E5036" t="s">
        <v>13997</v>
      </c>
      <c r="F5036" t="s">
        <v>13998</v>
      </c>
      <c r="G5036">
        <v>2</v>
      </c>
      <c r="H5036">
        <v>63</v>
      </c>
      <c r="I5036">
        <v>481</v>
      </c>
      <c r="J5036" t="s">
        <v>726</v>
      </c>
      <c r="K5036" t="s">
        <v>4128</v>
      </c>
      <c r="L5036" t="s">
        <v>51</v>
      </c>
      <c r="M5036">
        <v>2</v>
      </c>
      <c r="N5036">
        <v>0</v>
      </c>
      <c r="O5036">
        <v>-1</v>
      </c>
      <c r="P5036" t="s">
        <v>182</v>
      </c>
      <c r="Q5036" t="s">
        <v>13999</v>
      </c>
      <c r="R5036" s="3">
        <v>43570.3444444444</v>
      </c>
      <c r="S5036" t="s">
        <v>31</v>
      </c>
    </row>
    <row r="5037" customHeight="1" spans="1:19">
      <c r="A5037">
        <v>2783820025</v>
      </c>
      <c r="B5037" s="2" t="s">
        <v>14000</v>
      </c>
      <c r="C5037" t="s">
        <v>65</v>
      </c>
      <c r="D5037" t="s">
        <v>23</v>
      </c>
      <c r="E5037" t="s">
        <v>14001</v>
      </c>
      <c r="G5037">
        <v>0</v>
      </c>
      <c r="H5037">
        <v>32</v>
      </c>
      <c r="I5037">
        <v>0</v>
      </c>
      <c r="J5037" t="s">
        <v>726</v>
      </c>
      <c r="K5037" t="s">
        <v>4128</v>
      </c>
      <c r="L5037" t="s">
        <v>28</v>
      </c>
      <c r="M5037">
        <v>0</v>
      </c>
      <c r="N5037">
        <v>0</v>
      </c>
      <c r="O5037">
        <v>-1</v>
      </c>
      <c r="P5037" t="s">
        <v>14002</v>
      </c>
      <c r="R5037" s="3">
        <v>41055.6365509259</v>
      </c>
      <c r="S5037" t="s">
        <v>31</v>
      </c>
    </row>
    <row r="5038" customHeight="1" spans="1:19">
      <c r="A5038">
        <v>5403294690</v>
      </c>
      <c r="B5038" s="2" t="s">
        <v>14003</v>
      </c>
      <c r="C5038" t="s">
        <v>157</v>
      </c>
      <c r="D5038" t="s">
        <v>23</v>
      </c>
      <c r="E5038" t="s">
        <v>14004</v>
      </c>
      <c r="F5038" t="s">
        <v>14005</v>
      </c>
      <c r="G5038">
        <v>56</v>
      </c>
      <c r="H5038">
        <v>106</v>
      </c>
      <c r="I5038">
        <v>265</v>
      </c>
      <c r="J5038" t="s">
        <v>94</v>
      </c>
      <c r="K5038" t="s">
        <v>35</v>
      </c>
      <c r="L5038" t="s">
        <v>28</v>
      </c>
      <c r="M5038">
        <v>2</v>
      </c>
      <c r="N5038">
        <v>0</v>
      </c>
      <c r="O5038">
        <v>-1</v>
      </c>
      <c r="P5038" t="s">
        <v>14006</v>
      </c>
      <c r="Q5038" t="s">
        <v>141</v>
      </c>
      <c r="R5038" s="3">
        <v>41979.5166666667</v>
      </c>
      <c r="S5038" t="s">
        <v>31</v>
      </c>
    </row>
    <row r="5039" customHeight="1" spans="1:19">
      <c r="A5039">
        <v>7731531737</v>
      </c>
      <c r="B5039" s="2" t="s">
        <v>14007</v>
      </c>
      <c r="C5039" t="s">
        <v>65</v>
      </c>
      <c r="D5039" t="s">
        <v>23</v>
      </c>
      <c r="E5039" t="s">
        <v>14008</v>
      </c>
      <c r="F5039" t="s">
        <v>14009</v>
      </c>
      <c r="G5039">
        <v>803</v>
      </c>
      <c r="H5039">
        <v>736</v>
      </c>
      <c r="I5039">
        <v>3597</v>
      </c>
      <c r="J5039" t="s">
        <v>35</v>
      </c>
      <c r="L5039" t="s">
        <v>28</v>
      </c>
      <c r="M5039">
        <v>2</v>
      </c>
      <c r="N5039">
        <v>0</v>
      </c>
      <c r="O5039">
        <v>-1</v>
      </c>
      <c r="P5039" t="s">
        <v>182</v>
      </c>
      <c r="Q5039" t="s">
        <v>439</v>
      </c>
      <c r="R5039" s="3">
        <v>44558.44375</v>
      </c>
      <c r="S5039" t="s">
        <v>38</v>
      </c>
    </row>
    <row r="5040" customHeight="1" spans="1:19">
      <c r="A5040">
        <v>7488205027</v>
      </c>
      <c r="B5040" s="2" t="s">
        <v>14010</v>
      </c>
      <c r="C5040" t="s">
        <v>65</v>
      </c>
      <c r="D5040" t="s">
        <v>23</v>
      </c>
      <c r="E5040" t="s">
        <v>14011</v>
      </c>
      <c r="F5040" t="s">
        <v>14012</v>
      </c>
      <c r="G5040">
        <v>3357</v>
      </c>
      <c r="H5040">
        <v>1133</v>
      </c>
      <c r="I5040">
        <v>12722</v>
      </c>
      <c r="J5040" t="s">
        <v>68</v>
      </c>
      <c r="L5040" t="s">
        <v>28</v>
      </c>
      <c r="M5040">
        <v>4</v>
      </c>
      <c r="N5040">
        <v>1</v>
      </c>
      <c r="O5040">
        <v>0</v>
      </c>
      <c r="P5040" t="s">
        <v>3137</v>
      </c>
      <c r="Q5040" t="s">
        <v>71</v>
      </c>
      <c r="R5040" s="3">
        <v>44047.9430555556</v>
      </c>
      <c r="S5040" t="s">
        <v>31</v>
      </c>
    </row>
    <row r="5041" customHeight="1" spans="1:19">
      <c r="A5041">
        <v>7488205027</v>
      </c>
      <c r="B5041" s="2" t="s">
        <v>14013</v>
      </c>
      <c r="C5041" t="s">
        <v>65</v>
      </c>
      <c r="D5041" t="s">
        <v>23</v>
      </c>
      <c r="E5041" t="s">
        <v>14011</v>
      </c>
      <c r="F5041" t="s">
        <v>14012</v>
      </c>
      <c r="G5041">
        <v>3357</v>
      </c>
      <c r="H5041">
        <v>1133</v>
      </c>
      <c r="I5041">
        <v>12722</v>
      </c>
      <c r="J5041" t="s">
        <v>68</v>
      </c>
      <c r="L5041" t="s">
        <v>28</v>
      </c>
      <c r="M5041">
        <v>4</v>
      </c>
      <c r="N5041">
        <v>1</v>
      </c>
      <c r="O5041">
        <v>0</v>
      </c>
      <c r="P5041" t="s">
        <v>3137</v>
      </c>
      <c r="Q5041" t="s">
        <v>71</v>
      </c>
      <c r="R5041" s="3">
        <v>44047.9430555556</v>
      </c>
      <c r="S5041" t="s">
        <v>31</v>
      </c>
    </row>
    <row r="5042" customHeight="1" spans="1:19">
      <c r="A5042">
        <v>7488205027</v>
      </c>
      <c r="B5042" s="2" t="s">
        <v>14014</v>
      </c>
      <c r="C5042" t="s">
        <v>65</v>
      </c>
      <c r="D5042" t="s">
        <v>23</v>
      </c>
      <c r="E5042" t="s">
        <v>14011</v>
      </c>
      <c r="F5042" t="s">
        <v>14012</v>
      </c>
      <c r="G5042">
        <v>3357</v>
      </c>
      <c r="H5042">
        <v>1133</v>
      </c>
      <c r="I5042">
        <v>12722</v>
      </c>
      <c r="J5042" t="s">
        <v>68</v>
      </c>
      <c r="L5042" t="s">
        <v>28</v>
      </c>
      <c r="M5042">
        <v>4</v>
      </c>
      <c r="N5042">
        <v>1</v>
      </c>
      <c r="O5042">
        <v>0</v>
      </c>
      <c r="P5042" t="s">
        <v>3137</v>
      </c>
      <c r="Q5042" t="s">
        <v>71</v>
      </c>
      <c r="R5042" s="3">
        <v>44047.9430555556</v>
      </c>
      <c r="S5042" t="s">
        <v>31</v>
      </c>
    </row>
    <row r="5043" customHeight="1" spans="1:20">
      <c r="A5043">
        <v>7140698342</v>
      </c>
      <c r="B5043" s="2" t="s">
        <v>14015</v>
      </c>
      <c r="C5043" t="s">
        <v>157</v>
      </c>
      <c r="D5043" t="s">
        <v>23</v>
      </c>
      <c r="E5043" t="s">
        <v>14016</v>
      </c>
      <c r="F5043" t="s">
        <v>14017</v>
      </c>
      <c r="G5043">
        <v>21</v>
      </c>
      <c r="H5043">
        <v>156</v>
      </c>
      <c r="I5043">
        <v>625</v>
      </c>
      <c r="J5043" t="s">
        <v>495</v>
      </c>
      <c r="L5043" t="s">
        <v>28</v>
      </c>
      <c r="M5043">
        <v>0</v>
      </c>
      <c r="N5043">
        <v>0</v>
      </c>
      <c r="O5043">
        <v>-1</v>
      </c>
      <c r="P5043" t="s">
        <v>36</v>
      </c>
      <c r="Q5043" t="s">
        <v>347</v>
      </c>
      <c r="R5043" s="3">
        <v>43601.0277777778</v>
      </c>
      <c r="S5043" t="s">
        <v>31</v>
      </c>
      <c r="T5043" t="s">
        <v>14018</v>
      </c>
    </row>
    <row r="5044" customHeight="1" spans="1:19">
      <c r="A5044">
        <v>5937973226</v>
      </c>
      <c r="B5044" s="2" t="s">
        <v>14019</v>
      </c>
      <c r="C5044" t="s">
        <v>65</v>
      </c>
      <c r="D5044" t="s">
        <v>23</v>
      </c>
      <c r="E5044" t="s">
        <v>14020</v>
      </c>
      <c r="G5044">
        <v>100</v>
      </c>
      <c r="H5044">
        <v>58</v>
      </c>
      <c r="I5044">
        <v>486</v>
      </c>
      <c r="J5044" t="s">
        <v>35</v>
      </c>
      <c r="L5044" t="s">
        <v>51</v>
      </c>
      <c r="M5044">
        <v>0</v>
      </c>
      <c r="N5044">
        <v>0</v>
      </c>
      <c r="O5044">
        <v>-1</v>
      </c>
      <c r="P5044" t="s">
        <v>36</v>
      </c>
      <c r="Q5044" t="s">
        <v>46</v>
      </c>
      <c r="R5044" s="3">
        <v>42514.9638888889</v>
      </c>
      <c r="S5044" t="s">
        <v>31</v>
      </c>
    </row>
    <row r="5045" customHeight="1" spans="1:19">
      <c r="A5045">
        <v>1105082277</v>
      </c>
      <c r="B5045" s="2" t="s">
        <v>14021</v>
      </c>
      <c r="C5045" t="s">
        <v>65</v>
      </c>
      <c r="D5045" t="s">
        <v>23</v>
      </c>
      <c r="E5045" t="s">
        <v>14022</v>
      </c>
      <c r="F5045" t="s">
        <v>14023</v>
      </c>
      <c r="G5045">
        <v>27</v>
      </c>
      <c r="H5045">
        <v>13</v>
      </c>
      <c r="I5045">
        <v>77</v>
      </c>
      <c r="J5045" t="s">
        <v>289</v>
      </c>
      <c r="L5045" t="s">
        <v>28</v>
      </c>
      <c r="M5045">
        <v>0</v>
      </c>
      <c r="N5045">
        <v>0</v>
      </c>
      <c r="O5045">
        <v>-1</v>
      </c>
      <c r="P5045" t="s">
        <v>36</v>
      </c>
      <c r="Q5045" t="s">
        <v>95</v>
      </c>
      <c r="R5045" s="3">
        <v>41699.8861111111</v>
      </c>
      <c r="S5045" t="s">
        <v>31</v>
      </c>
    </row>
    <row r="5046" customHeight="1" spans="1:19">
      <c r="A5046">
        <v>6007169177</v>
      </c>
      <c r="B5046" s="2" t="s">
        <v>14024</v>
      </c>
      <c r="C5046" t="s">
        <v>2267</v>
      </c>
      <c r="E5046" t="s">
        <v>14025</v>
      </c>
      <c r="F5046" t="s">
        <v>14026</v>
      </c>
      <c r="G5046">
        <v>25</v>
      </c>
      <c r="H5046">
        <v>1462</v>
      </c>
      <c r="I5046">
        <v>7386</v>
      </c>
      <c r="J5046" t="s">
        <v>35</v>
      </c>
      <c r="L5046" t="s">
        <v>51</v>
      </c>
      <c r="M5046">
        <v>1</v>
      </c>
      <c r="N5046">
        <v>0</v>
      </c>
      <c r="O5046">
        <v>-1</v>
      </c>
      <c r="P5046" t="s">
        <v>36</v>
      </c>
      <c r="Q5046" t="s">
        <v>30</v>
      </c>
      <c r="R5046" s="3">
        <v>42600.58125</v>
      </c>
      <c r="S5046" t="s">
        <v>31</v>
      </c>
    </row>
    <row r="5047" customHeight="1" spans="1:21">
      <c r="A5047">
        <v>6978668072</v>
      </c>
      <c r="B5047" s="2" t="s">
        <v>14027</v>
      </c>
      <c r="C5047" t="s">
        <v>65</v>
      </c>
      <c r="D5047" t="s">
        <v>23</v>
      </c>
      <c r="E5047" t="s">
        <v>14028</v>
      </c>
      <c r="F5047" t="s">
        <v>10404</v>
      </c>
      <c r="G5047">
        <v>11592</v>
      </c>
      <c r="H5047">
        <v>774</v>
      </c>
      <c r="I5047">
        <v>3795</v>
      </c>
      <c r="J5047" t="s">
        <v>35</v>
      </c>
      <c r="L5047" t="s">
        <v>51</v>
      </c>
      <c r="M5047">
        <v>6</v>
      </c>
      <c r="N5047">
        <v>1</v>
      </c>
      <c r="O5047">
        <v>0</v>
      </c>
      <c r="P5047" t="s">
        <v>653</v>
      </c>
      <c r="Q5047" t="s">
        <v>245</v>
      </c>
      <c r="R5047" s="3">
        <v>43495.8430555556</v>
      </c>
      <c r="S5047" t="s">
        <v>31</v>
      </c>
      <c r="T5047" t="s">
        <v>13994</v>
      </c>
      <c r="U5047" t="s">
        <v>190</v>
      </c>
    </row>
    <row r="5048" customHeight="1" spans="1:21">
      <c r="A5048">
        <v>6978668072</v>
      </c>
      <c r="B5048" s="2" t="s">
        <v>14029</v>
      </c>
      <c r="C5048" t="s">
        <v>65</v>
      </c>
      <c r="D5048" t="s">
        <v>23</v>
      </c>
      <c r="E5048" t="s">
        <v>14028</v>
      </c>
      <c r="F5048" t="s">
        <v>10404</v>
      </c>
      <c r="G5048">
        <v>11592</v>
      </c>
      <c r="H5048">
        <v>774</v>
      </c>
      <c r="I5048">
        <v>3795</v>
      </c>
      <c r="J5048" t="s">
        <v>35</v>
      </c>
      <c r="L5048" t="s">
        <v>51</v>
      </c>
      <c r="M5048">
        <v>6</v>
      </c>
      <c r="N5048">
        <v>1</v>
      </c>
      <c r="O5048">
        <v>0</v>
      </c>
      <c r="P5048" t="s">
        <v>653</v>
      </c>
      <c r="Q5048" t="s">
        <v>245</v>
      </c>
      <c r="R5048" s="3">
        <v>43495.8430555556</v>
      </c>
      <c r="S5048" t="s">
        <v>31</v>
      </c>
      <c r="T5048" t="s">
        <v>13994</v>
      </c>
      <c r="U5048" t="s">
        <v>190</v>
      </c>
    </row>
    <row r="5049" customHeight="1" spans="1:21">
      <c r="A5049">
        <v>6978668072</v>
      </c>
      <c r="B5049" s="2" t="s">
        <v>14030</v>
      </c>
      <c r="C5049" t="s">
        <v>65</v>
      </c>
      <c r="D5049" t="s">
        <v>23</v>
      </c>
      <c r="E5049" t="s">
        <v>14028</v>
      </c>
      <c r="F5049" t="s">
        <v>10404</v>
      </c>
      <c r="G5049">
        <v>11592</v>
      </c>
      <c r="H5049">
        <v>774</v>
      </c>
      <c r="I5049">
        <v>3795</v>
      </c>
      <c r="J5049" t="s">
        <v>35</v>
      </c>
      <c r="L5049" t="s">
        <v>51</v>
      </c>
      <c r="M5049">
        <v>6</v>
      </c>
      <c r="N5049">
        <v>1</v>
      </c>
      <c r="O5049">
        <v>0</v>
      </c>
      <c r="P5049" t="s">
        <v>653</v>
      </c>
      <c r="Q5049" t="s">
        <v>245</v>
      </c>
      <c r="R5049" s="3">
        <v>43495.8430555556</v>
      </c>
      <c r="S5049" t="s">
        <v>31</v>
      </c>
      <c r="T5049" t="s">
        <v>13994</v>
      </c>
      <c r="U5049" t="s">
        <v>190</v>
      </c>
    </row>
    <row r="5050" customHeight="1" spans="1:19">
      <c r="A5050">
        <v>5736526224</v>
      </c>
      <c r="B5050" s="2" t="s">
        <v>14031</v>
      </c>
      <c r="C5050" t="s">
        <v>65</v>
      </c>
      <c r="D5050" t="s">
        <v>23</v>
      </c>
      <c r="E5050" t="s">
        <v>14032</v>
      </c>
      <c r="F5050" t="s">
        <v>14033</v>
      </c>
      <c r="G5050">
        <v>1139</v>
      </c>
      <c r="H5050">
        <v>1302</v>
      </c>
      <c r="I5050">
        <v>3401</v>
      </c>
      <c r="J5050" t="s">
        <v>94</v>
      </c>
      <c r="L5050" t="s">
        <v>51</v>
      </c>
      <c r="M5050">
        <v>3</v>
      </c>
      <c r="N5050">
        <v>1</v>
      </c>
      <c r="O5050">
        <v>0</v>
      </c>
      <c r="P5050" t="s">
        <v>9693</v>
      </c>
      <c r="Q5050" t="s">
        <v>79</v>
      </c>
      <c r="R5050" s="3">
        <v>42300.5840277778</v>
      </c>
      <c r="S5050" t="s">
        <v>31</v>
      </c>
    </row>
    <row r="5051" customHeight="1" spans="1:19">
      <c r="A5051">
        <v>6621591573</v>
      </c>
      <c r="B5051" s="2" t="s">
        <v>14034</v>
      </c>
      <c r="C5051" t="s">
        <v>65</v>
      </c>
      <c r="D5051" t="s">
        <v>23</v>
      </c>
      <c r="E5051" t="s">
        <v>14035</v>
      </c>
      <c r="F5051" t="s">
        <v>14036</v>
      </c>
      <c r="G5051">
        <v>339</v>
      </c>
      <c r="H5051">
        <v>437</v>
      </c>
      <c r="I5051">
        <v>4689</v>
      </c>
      <c r="J5051" t="s">
        <v>60</v>
      </c>
      <c r="L5051" t="s">
        <v>51</v>
      </c>
      <c r="M5051">
        <v>3</v>
      </c>
      <c r="N5051">
        <v>0</v>
      </c>
      <c r="O5051">
        <v>-1</v>
      </c>
      <c r="P5051" t="s">
        <v>14037</v>
      </c>
      <c r="Q5051" t="s">
        <v>63</v>
      </c>
      <c r="R5051" s="3">
        <v>43316.6638888889</v>
      </c>
      <c r="S5051" t="s">
        <v>31</v>
      </c>
    </row>
    <row r="5052" customHeight="1" spans="1:19">
      <c r="A5052">
        <v>5892912302</v>
      </c>
      <c r="B5052" s="2" t="s">
        <v>14038</v>
      </c>
      <c r="C5052" t="s">
        <v>65</v>
      </c>
      <c r="D5052" t="s">
        <v>23</v>
      </c>
      <c r="E5052" t="s">
        <v>14039</v>
      </c>
      <c r="G5052">
        <v>224</v>
      </c>
      <c r="H5052">
        <v>193</v>
      </c>
      <c r="I5052">
        <v>5127</v>
      </c>
      <c r="J5052" t="s">
        <v>94</v>
      </c>
      <c r="L5052" t="s">
        <v>51</v>
      </c>
      <c r="M5052">
        <v>6</v>
      </c>
      <c r="N5052">
        <v>0</v>
      </c>
      <c r="O5052">
        <v>-1</v>
      </c>
      <c r="P5052" t="s">
        <v>14040</v>
      </c>
      <c r="Q5052" t="s">
        <v>37</v>
      </c>
      <c r="R5052" s="3">
        <v>42465.4569444444</v>
      </c>
      <c r="S5052" t="s">
        <v>31</v>
      </c>
    </row>
    <row r="5053" customHeight="1" spans="1:19">
      <c r="A5053">
        <v>7728113442</v>
      </c>
      <c r="B5053" s="2" t="s">
        <v>14041</v>
      </c>
      <c r="C5053" t="s">
        <v>65</v>
      </c>
      <c r="D5053" t="s">
        <v>23</v>
      </c>
      <c r="E5053" t="s">
        <v>14042</v>
      </c>
      <c r="F5053" t="s">
        <v>14043</v>
      </c>
      <c r="G5053">
        <v>1</v>
      </c>
      <c r="H5053">
        <v>132</v>
      </c>
      <c r="I5053">
        <v>270</v>
      </c>
      <c r="J5053" t="s">
        <v>204</v>
      </c>
      <c r="K5053" t="s">
        <v>220</v>
      </c>
      <c r="L5053" t="s">
        <v>51</v>
      </c>
      <c r="M5053">
        <v>0</v>
      </c>
      <c r="N5053">
        <v>0</v>
      </c>
      <c r="O5053">
        <v>-1</v>
      </c>
      <c r="P5053" t="s">
        <v>249</v>
      </c>
      <c r="Q5053" t="s">
        <v>84</v>
      </c>
      <c r="R5053" s="3">
        <v>44537.8444444444</v>
      </c>
      <c r="S5053" t="s">
        <v>38</v>
      </c>
    </row>
    <row r="5054" customHeight="1" spans="1:19">
      <c r="A5054">
        <v>6634107769</v>
      </c>
      <c r="B5054" s="2" t="s">
        <v>14044</v>
      </c>
      <c r="C5054" t="s">
        <v>65</v>
      </c>
      <c r="D5054" t="s">
        <v>23</v>
      </c>
      <c r="E5054" t="s">
        <v>14045</v>
      </c>
      <c r="F5054" t="s">
        <v>14046</v>
      </c>
      <c r="G5054">
        <v>602</v>
      </c>
      <c r="H5054">
        <v>437</v>
      </c>
      <c r="I5054">
        <v>1956</v>
      </c>
      <c r="J5054" t="s">
        <v>323</v>
      </c>
      <c r="K5054" t="s">
        <v>324</v>
      </c>
      <c r="L5054" t="s">
        <v>51</v>
      </c>
      <c r="M5054">
        <v>1</v>
      </c>
      <c r="N5054">
        <v>0</v>
      </c>
      <c r="O5054">
        <v>-1</v>
      </c>
      <c r="P5054" t="s">
        <v>275</v>
      </c>
      <c r="Q5054" t="s">
        <v>183</v>
      </c>
      <c r="R5054" s="3">
        <v>43325.9743055556</v>
      </c>
      <c r="S5054" t="s">
        <v>31</v>
      </c>
    </row>
    <row r="5055" customHeight="1" spans="1:20">
      <c r="A5055">
        <v>7502789573</v>
      </c>
      <c r="B5055" s="2" t="s">
        <v>14047</v>
      </c>
      <c r="C5055" t="s">
        <v>65</v>
      </c>
      <c r="D5055" t="s">
        <v>23</v>
      </c>
      <c r="E5055" t="s">
        <v>14048</v>
      </c>
      <c r="F5055" t="s">
        <v>14049</v>
      </c>
      <c r="G5055">
        <v>2517</v>
      </c>
      <c r="H5055">
        <v>442</v>
      </c>
      <c r="I5055">
        <v>1598</v>
      </c>
      <c r="J5055" t="s">
        <v>94</v>
      </c>
      <c r="L5055" t="s">
        <v>51</v>
      </c>
      <c r="M5055">
        <v>2</v>
      </c>
      <c r="N5055">
        <v>0</v>
      </c>
      <c r="O5055">
        <v>-1</v>
      </c>
      <c r="P5055" t="s">
        <v>307</v>
      </c>
      <c r="Q5055" t="s">
        <v>37</v>
      </c>
      <c r="R5055" s="3">
        <v>44089.7541666667</v>
      </c>
      <c r="S5055" t="s">
        <v>31</v>
      </c>
      <c r="T5055" t="s">
        <v>13994</v>
      </c>
    </row>
    <row r="5056" customHeight="1" spans="1:20">
      <c r="A5056">
        <v>7502789573</v>
      </c>
      <c r="B5056" s="2" t="s">
        <v>14050</v>
      </c>
      <c r="C5056" t="s">
        <v>65</v>
      </c>
      <c r="D5056" t="s">
        <v>23</v>
      </c>
      <c r="E5056" t="s">
        <v>14048</v>
      </c>
      <c r="F5056" t="s">
        <v>14049</v>
      </c>
      <c r="G5056">
        <v>2517</v>
      </c>
      <c r="H5056">
        <v>442</v>
      </c>
      <c r="I5056">
        <v>1598</v>
      </c>
      <c r="J5056" t="s">
        <v>94</v>
      </c>
      <c r="L5056" t="s">
        <v>51</v>
      </c>
      <c r="M5056">
        <v>2</v>
      </c>
      <c r="N5056">
        <v>0</v>
      </c>
      <c r="O5056">
        <v>-1</v>
      </c>
      <c r="P5056" t="s">
        <v>307</v>
      </c>
      <c r="Q5056" t="s">
        <v>37</v>
      </c>
      <c r="R5056" s="3">
        <v>44089.7541666667</v>
      </c>
      <c r="S5056" t="s">
        <v>31</v>
      </c>
      <c r="T5056" t="s">
        <v>13994</v>
      </c>
    </row>
    <row r="5057" customHeight="1" spans="1:20">
      <c r="A5057">
        <v>7502789573</v>
      </c>
      <c r="B5057" s="2" t="s">
        <v>14051</v>
      </c>
      <c r="C5057" t="s">
        <v>65</v>
      </c>
      <c r="D5057" t="s">
        <v>23</v>
      </c>
      <c r="E5057" t="s">
        <v>14048</v>
      </c>
      <c r="F5057" t="s">
        <v>14049</v>
      </c>
      <c r="G5057">
        <v>2517</v>
      </c>
      <c r="H5057">
        <v>442</v>
      </c>
      <c r="I5057">
        <v>1598</v>
      </c>
      <c r="J5057" t="s">
        <v>94</v>
      </c>
      <c r="L5057" t="s">
        <v>51</v>
      </c>
      <c r="M5057">
        <v>2</v>
      </c>
      <c r="N5057">
        <v>0</v>
      </c>
      <c r="O5057">
        <v>-1</v>
      </c>
      <c r="P5057" t="s">
        <v>307</v>
      </c>
      <c r="Q5057" t="s">
        <v>37</v>
      </c>
      <c r="R5057" s="3">
        <v>44089.7541666667</v>
      </c>
      <c r="S5057" t="s">
        <v>31</v>
      </c>
      <c r="T5057" t="s">
        <v>13994</v>
      </c>
    </row>
    <row r="5058" customHeight="1" spans="1:19">
      <c r="A5058">
        <v>7509977271</v>
      </c>
      <c r="B5058" s="2" t="s">
        <v>14052</v>
      </c>
      <c r="C5058" t="s">
        <v>2267</v>
      </c>
      <c r="E5058" t="s">
        <v>14053</v>
      </c>
      <c r="F5058" t="s">
        <v>14054</v>
      </c>
      <c r="G5058">
        <v>620</v>
      </c>
      <c r="H5058">
        <v>182</v>
      </c>
      <c r="I5058">
        <v>422</v>
      </c>
      <c r="J5058" t="s">
        <v>50</v>
      </c>
      <c r="K5058" t="s">
        <v>463</v>
      </c>
      <c r="L5058" t="s">
        <v>51</v>
      </c>
      <c r="M5058">
        <v>2</v>
      </c>
      <c r="N5058">
        <v>0</v>
      </c>
      <c r="O5058">
        <v>-1</v>
      </c>
      <c r="P5058" t="s">
        <v>1006</v>
      </c>
      <c r="Q5058" t="s">
        <v>53</v>
      </c>
      <c r="R5058" s="3">
        <v>44110.4861111111</v>
      </c>
      <c r="S5058" t="s">
        <v>31</v>
      </c>
    </row>
    <row r="5059" customHeight="1" spans="1:19">
      <c r="A5059">
        <v>5886559027</v>
      </c>
      <c r="B5059" s="2" t="s">
        <v>14055</v>
      </c>
      <c r="C5059" t="s">
        <v>2267</v>
      </c>
      <c r="E5059" t="s">
        <v>14056</v>
      </c>
      <c r="F5059" t="s">
        <v>13056</v>
      </c>
      <c r="G5059">
        <v>10</v>
      </c>
      <c r="H5059">
        <v>59</v>
      </c>
      <c r="I5059">
        <v>1051</v>
      </c>
      <c r="J5059" t="s">
        <v>273</v>
      </c>
      <c r="L5059" t="s">
        <v>51</v>
      </c>
      <c r="M5059">
        <v>1</v>
      </c>
      <c r="N5059">
        <v>0</v>
      </c>
      <c r="O5059">
        <v>-1</v>
      </c>
      <c r="P5059" t="s">
        <v>36</v>
      </c>
      <c r="Q5059" t="s">
        <v>276</v>
      </c>
      <c r="R5059" s="3">
        <v>42451.1902777778</v>
      </c>
      <c r="S5059" t="s">
        <v>31</v>
      </c>
    </row>
    <row r="5060" customHeight="1" spans="1:19">
      <c r="A5060">
        <v>2653246910</v>
      </c>
      <c r="B5060" s="2" t="s">
        <v>14057</v>
      </c>
      <c r="C5060" t="s">
        <v>157</v>
      </c>
      <c r="D5060" t="s">
        <v>23</v>
      </c>
      <c r="E5060" t="s">
        <v>14058</v>
      </c>
      <c r="G5060">
        <v>1100</v>
      </c>
      <c r="H5060">
        <v>455</v>
      </c>
      <c r="I5060">
        <v>33</v>
      </c>
      <c r="J5060" t="s">
        <v>50</v>
      </c>
      <c r="L5060" t="s">
        <v>28</v>
      </c>
      <c r="M5060">
        <v>0</v>
      </c>
      <c r="N5060">
        <v>0</v>
      </c>
      <c r="O5060">
        <v>-1</v>
      </c>
      <c r="P5060" t="s">
        <v>14059</v>
      </c>
      <c r="Q5060" t="s">
        <v>53</v>
      </c>
      <c r="R5060" s="3">
        <v>40914.0083333333</v>
      </c>
      <c r="S5060" t="s">
        <v>31</v>
      </c>
    </row>
    <row r="5061" customHeight="1" spans="1:19">
      <c r="A5061">
        <v>5289814135</v>
      </c>
      <c r="B5061" s="2" t="s">
        <v>14060</v>
      </c>
      <c r="C5061" t="s">
        <v>1735</v>
      </c>
      <c r="D5061" t="s">
        <v>23</v>
      </c>
      <c r="E5061" t="s">
        <v>14061</v>
      </c>
      <c r="F5061" t="s">
        <v>14062</v>
      </c>
      <c r="G5061">
        <v>237</v>
      </c>
      <c r="H5061">
        <v>131</v>
      </c>
      <c r="I5061">
        <v>1611</v>
      </c>
      <c r="J5061" t="s">
        <v>26</v>
      </c>
      <c r="K5061" t="s">
        <v>27</v>
      </c>
      <c r="L5061" t="s">
        <v>51</v>
      </c>
      <c r="M5061">
        <v>4</v>
      </c>
      <c r="N5061">
        <v>0</v>
      </c>
      <c r="O5061">
        <v>-1</v>
      </c>
      <c r="P5061" t="s">
        <v>14063</v>
      </c>
      <c r="R5061" s="3">
        <v>41896.5534722222</v>
      </c>
      <c r="S5061" t="s">
        <v>38</v>
      </c>
    </row>
    <row r="5062" customHeight="1" spans="1:19">
      <c r="A5062">
        <v>7299903564</v>
      </c>
      <c r="B5062" s="2" t="s">
        <v>14064</v>
      </c>
      <c r="C5062" t="s">
        <v>1735</v>
      </c>
      <c r="D5062" t="s">
        <v>23</v>
      </c>
      <c r="E5062" t="s">
        <v>14065</v>
      </c>
      <c r="F5062" t="s">
        <v>14066</v>
      </c>
      <c r="G5062">
        <v>4228</v>
      </c>
      <c r="H5062">
        <v>1008</v>
      </c>
      <c r="I5062">
        <v>3644</v>
      </c>
      <c r="J5062" t="s">
        <v>35</v>
      </c>
      <c r="L5062" t="s">
        <v>51</v>
      </c>
      <c r="M5062">
        <v>3</v>
      </c>
      <c r="N5062">
        <v>0</v>
      </c>
      <c r="O5062">
        <v>-1</v>
      </c>
      <c r="P5062" t="s">
        <v>608</v>
      </c>
      <c r="Q5062" t="s">
        <v>370</v>
      </c>
      <c r="R5062" s="3">
        <v>43712.5895833333</v>
      </c>
      <c r="S5062" t="s">
        <v>31</v>
      </c>
    </row>
    <row r="5063" customHeight="1" spans="1:19">
      <c r="A5063">
        <v>6172391492</v>
      </c>
      <c r="B5063" s="2" t="s">
        <v>14067</v>
      </c>
      <c r="C5063" t="s">
        <v>1332</v>
      </c>
      <c r="D5063" t="s">
        <v>23</v>
      </c>
      <c r="E5063" t="s">
        <v>14068</v>
      </c>
      <c r="F5063" t="s">
        <v>14069</v>
      </c>
      <c r="G5063">
        <v>26</v>
      </c>
      <c r="H5063">
        <v>15</v>
      </c>
      <c r="I5063">
        <v>1186</v>
      </c>
      <c r="J5063" t="s">
        <v>273</v>
      </c>
      <c r="K5063" t="s">
        <v>2533</v>
      </c>
      <c r="L5063" t="s">
        <v>51</v>
      </c>
      <c r="M5063">
        <v>1</v>
      </c>
      <c r="N5063">
        <v>0</v>
      </c>
      <c r="O5063">
        <v>-1</v>
      </c>
      <c r="P5063" t="s">
        <v>36</v>
      </c>
      <c r="Q5063" t="s">
        <v>199</v>
      </c>
      <c r="R5063" s="3">
        <v>42804.9333333333</v>
      </c>
      <c r="S5063" t="s">
        <v>31</v>
      </c>
    </row>
    <row r="5064" customHeight="1" spans="1:19">
      <c r="A5064">
        <v>7644141187</v>
      </c>
      <c r="B5064" s="2" t="s">
        <v>14070</v>
      </c>
      <c r="C5064" t="s">
        <v>65</v>
      </c>
      <c r="D5064" t="s">
        <v>23</v>
      </c>
      <c r="E5064" t="s">
        <v>14071</v>
      </c>
      <c r="F5064" t="s">
        <v>14072</v>
      </c>
      <c r="G5064">
        <v>191</v>
      </c>
      <c r="H5064">
        <v>466</v>
      </c>
      <c r="I5064">
        <v>3748</v>
      </c>
      <c r="J5064" t="s">
        <v>35</v>
      </c>
      <c r="L5064" t="s">
        <v>28</v>
      </c>
      <c r="M5064">
        <v>3</v>
      </c>
      <c r="N5064">
        <v>0</v>
      </c>
      <c r="O5064">
        <v>-1</v>
      </c>
      <c r="P5064" t="s">
        <v>7835</v>
      </c>
      <c r="Q5064" t="s">
        <v>439</v>
      </c>
      <c r="R5064" s="3">
        <v>44384.7770833333</v>
      </c>
      <c r="S5064" t="s">
        <v>38</v>
      </c>
    </row>
    <row r="5065" customHeight="1" spans="1:19">
      <c r="A5065">
        <v>7644141187</v>
      </c>
      <c r="B5065" s="2" t="s">
        <v>14073</v>
      </c>
      <c r="C5065" t="s">
        <v>65</v>
      </c>
      <c r="D5065" t="s">
        <v>23</v>
      </c>
      <c r="E5065" t="s">
        <v>14071</v>
      </c>
      <c r="F5065" t="s">
        <v>14072</v>
      </c>
      <c r="G5065">
        <v>191</v>
      </c>
      <c r="H5065">
        <v>466</v>
      </c>
      <c r="I5065">
        <v>3748</v>
      </c>
      <c r="J5065" t="s">
        <v>35</v>
      </c>
      <c r="L5065" t="s">
        <v>28</v>
      </c>
      <c r="M5065">
        <v>3</v>
      </c>
      <c r="N5065">
        <v>0</v>
      </c>
      <c r="O5065">
        <v>-1</v>
      </c>
      <c r="P5065" t="s">
        <v>7835</v>
      </c>
      <c r="Q5065" t="s">
        <v>439</v>
      </c>
      <c r="R5065" s="3">
        <v>44384.7770833333</v>
      </c>
      <c r="S5065" t="s">
        <v>38</v>
      </c>
    </row>
    <row r="5066" customHeight="1" spans="1:19">
      <c r="A5066">
        <v>6898619919</v>
      </c>
      <c r="B5066" s="2" t="s">
        <v>14074</v>
      </c>
      <c r="C5066" t="s">
        <v>157</v>
      </c>
      <c r="D5066" t="s">
        <v>23</v>
      </c>
      <c r="E5066" t="s">
        <v>14075</v>
      </c>
      <c r="F5066" t="s">
        <v>14076</v>
      </c>
      <c r="G5066">
        <v>4</v>
      </c>
      <c r="H5066">
        <v>47</v>
      </c>
      <c r="I5066">
        <v>30</v>
      </c>
      <c r="J5066" t="s">
        <v>35</v>
      </c>
      <c r="L5066" t="s">
        <v>28</v>
      </c>
      <c r="M5066">
        <v>0</v>
      </c>
      <c r="N5066">
        <v>0</v>
      </c>
      <c r="O5066">
        <v>-1</v>
      </c>
      <c r="P5066" t="s">
        <v>36</v>
      </c>
      <c r="Q5066" t="s">
        <v>30</v>
      </c>
      <c r="R5066" s="3">
        <v>43458.375</v>
      </c>
      <c r="S5066" t="s">
        <v>38</v>
      </c>
    </row>
    <row r="5067" customHeight="1" spans="1:19">
      <c r="A5067">
        <v>2311380293</v>
      </c>
      <c r="B5067" s="2" t="s">
        <v>14077</v>
      </c>
      <c r="C5067" t="s">
        <v>157</v>
      </c>
      <c r="D5067" t="s">
        <v>23</v>
      </c>
      <c r="E5067" t="s">
        <v>14078</v>
      </c>
      <c r="G5067">
        <v>1056</v>
      </c>
      <c r="H5067">
        <v>735</v>
      </c>
      <c r="I5067">
        <v>3540</v>
      </c>
      <c r="J5067" t="s">
        <v>273</v>
      </c>
      <c r="K5067" t="s">
        <v>11368</v>
      </c>
      <c r="L5067" t="s">
        <v>51</v>
      </c>
      <c r="M5067">
        <v>0</v>
      </c>
      <c r="N5067">
        <v>0</v>
      </c>
      <c r="O5067">
        <v>-1</v>
      </c>
      <c r="P5067" t="s">
        <v>36</v>
      </c>
      <c r="Q5067" t="s">
        <v>53</v>
      </c>
      <c r="R5067" s="3">
        <v>40774.58125</v>
      </c>
      <c r="S5067" t="s">
        <v>54</v>
      </c>
    </row>
    <row r="5068" customHeight="1" spans="1:19">
      <c r="A5068">
        <v>7707292762</v>
      </c>
      <c r="B5068" s="2" t="s">
        <v>14079</v>
      </c>
      <c r="C5068" t="s">
        <v>157</v>
      </c>
      <c r="D5068" t="s">
        <v>23</v>
      </c>
      <c r="E5068" t="s">
        <v>14080</v>
      </c>
      <c r="F5068" t="s">
        <v>14081</v>
      </c>
      <c r="G5068">
        <v>6</v>
      </c>
      <c r="H5068">
        <v>110</v>
      </c>
      <c r="I5068">
        <v>16</v>
      </c>
      <c r="J5068" t="s">
        <v>35</v>
      </c>
      <c r="L5068" t="s">
        <v>51</v>
      </c>
      <c r="M5068">
        <v>2</v>
      </c>
      <c r="N5068">
        <v>0</v>
      </c>
      <c r="O5068">
        <v>-1</v>
      </c>
      <c r="P5068" t="s">
        <v>307</v>
      </c>
      <c r="Q5068" t="s">
        <v>439</v>
      </c>
      <c r="R5068" s="3">
        <v>44469.5006944444</v>
      </c>
      <c r="S5068" t="s">
        <v>38</v>
      </c>
    </row>
    <row r="5069" customHeight="1" spans="1:21">
      <c r="A5069">
        <v>5507212927</v>
      </c>
      <c r="B5069" s="2" t="s">
        <v>14082</v>
      </c>
      <c r="C5069" t="s">
        <v>157</v>
      </c>
      <c r="D5069" t="s">
        <v>23</v>
      </c>
      <c r="E5069" t="s">
        <v>14083</v>
      </c>
      <c r="G5069">
        <v>602</v>
      </c>
      <c r="H5069">
        <v>152</v>
      </c>
      <c r="I5069">
        <v>90</v>
      </c>
      <c r="J5069" t="s">
        <v>94</v>
      </c>
      <c r="K5069" t="s">
        <v>5950</v>
      </c>
      <c r="L5069" t="s">
        <v>51</v>
      </c>
      <c r="M5069">
        <v>4</v>
      </c>
      <c r="N5069">
        <v>0</v>
      </c>
      <c r="O5069">
        <v>-1</v>
      </c>
      <c r="P5069" t="s">
        <v>14084</v>
      </c>
      <c r="Q5069" t="s">
        <v>183</v>
      </c>
      <c r="R5069" s="3">
        <v>42037.7625</v>
      </c>
      <c r="S5069" t="s">
        <v>31</v>
      </c>
      <c r="T5069" t="s">
        <v>14085</v>
      </c>
      <c r="U5069" t="s">
        <v>14086</v>
      </c>
    </row>
    <row r="5070" customHeight="1" spans="1:19">
      <c r="A5070">
        <v>7750184319</v>
      </c>
      <c r="B5070" s="2" t="s">
        <v>14087</v>
      </c>
      <c r="C5070" t="s">
        <v>65</v>
      </c>
      <c r="D5070" t="s">
        <v>23</v>
      </c>
      <c r="E5070" t="s">
        <v>14088</v>
      </c>
      <c r="F5070" t="s">
        <v>14089</v>
      </c>
      <c r="G5070">
        <v>3</v>
      </c>
      <c r="H5070">
        <v>17</v>
      </c>
      <c r="I5070">
        <v>285</v>
      </c>
      <c r="J5070" t="s">
        <v>495</v>
      </c>
      <c r="L5070" t="s">
        <v>51</v>
      </c>
      <c r="M5070">
        <v>1</v>
      </c>
      <c r="N5070">
        <v>0</v>
      </c>
      <c r="O5070">
        <v>-1</v>
      </c>
      <c r="P5070" t="s">
        <v>14090</v>
      </c>
      <c r="Q5070" t="s">
        <v>386</v>
      </c>
      <c r="R5070" s="3">
        <v>44655.7159722222</v>
      </c>
      <c r="S5070" t="s">
        <v>38</v>
      </c>
    </row>
    <row r="5071" customHeight="1" spans="1:19">
      <c r="A5071">
        <v>6518853603</v>
      </c>
      <c r="B5071" s="2" t="s">
        <v>14091</v>
      </c>
      <c r="C5071" t="s">
        <v>65</v>
      </c>
      <c r="D5071" t="s">
        <v>23</v>
      </c>
      <c r="E5071" t="s">
        <v>14092</v>
      </c>
      <c r="F5071" t="s">
        <v>14093</v>
      </c>
      <c r="G5071">
        <v>11478</v>
      </c>
      <c r="H5071">
        <v>532</v>
      </c>
      <c r="I5071">
        <v>5137</v>
      </c>
      <c r="J5071" t="s">
        <v>153</v>
      </c>
      <c r="L5071" t="s">
        <v>51</v>
      </c>
      <c r="M5071">
        <v>5</v>
      </c>
      <c r="N5071">
        <v>0</v>
      </c>
      <c r="O5071">
        <v>-1</v>
      </c>
      <c r="P5071" t="s">
        <v>62</v>
      </c>
      <c r="Q5071" t="s">
        <v>63</v>
      </c>
      <c r="R5071" s="3">
        <v>43192.4708333333</v>
      </c>
      <c r="S5071" t="s">
        <v>31</v>
      </c>
    </row>
    <row r="5072" customHeight="1" spans="1:19">
      <c r="A5072">
        <v>3598173793</v>
      </c>
      <c r="B5072" s="2" t="s">
        <v>14094</v>
      </c>
      <c r="C5072" t="s">
        <v>65</v>
      </c>
      <c r="D5072" t="s">
        <v>23</v>
      </c>
      <c r="E5072" t="s">
        <v>14095</v>
      </c>
      <c r="F5072" t="s">
        <v>14096</v>
      </c>
      <c r="G5072">
        <v>12127</v>
      </c>
      <c r="H5072">
        <v>1936</v>
      </c>
      <c r="I5072">
        <v>16685</v>
      </c>
      <c r="J5072" t="s">
        <v>94</v>
      </c>
      <c r="L5072" t="s">
        <v>51</v>
      </c>
      <c r="M5072">
        <v>4</v>
      </c>
      <c r="N5072">
        <v>1</v>
      </c>
      <c r="O5072">
        <v>0</v>
      </c>
      <c r="P5072" t="s">
        <v>5248</v>
      </c>
      <c r="Q5072" t="s">
        <v>386</v>
      </c>
      <c r="R5072" s="3">
        <v>41470.6201388889</v>
      </c>
      <c r="S5072" t="s">
        <v>31</v>
      </c>
    </row>
    <row r="5073" customHeight="1" spans="1:19">
      <c r="A5073">
        <v>6084141314</v>
      </c>
      <c r="B5073" s="2" t="s">
        <v>14097</v>
      </c>
      <c r="C5073" t="s">
        <v>2267</v>
      </c>
      <c r="E5073" t="s">
        <v>14098</v>
      </c>
      <c r="F5073" t="s">
        <v>14099</v>
      </c>
      <c r="G5073">
        <v>623</v>
      </c>
      <c r="H5073">
        <v>310</v>
      </c>
      <c r="I5073">
        <v>997</v>
      </c>
      <c r="J5073" t="s">
        <v>35</v>
      </c>
      <c r="L5073" t="s">
        <v>51</v>
      </c>
      <c r="M5073">
        <v>5</v>
      </c>
      <c r="N5073">
        <v>0</v>
      </c>
      <c r="O5073">
        <v>-1</v>
      </c>
      <c r="P5073" t="s">
        <v>14100</v>
      </c>
      <c r="Q5073" t="s">
        <v>276</v>
      </c>
      <c r="R5073" s="3">
        <v>42722.6534722222</v>
      </c>
      <c r="S5073" t="s">
        <v>31</v>
      </c>
    </row>
    <row r="5074" customHeight="1" spans="1:19">
      <c r="A5074">
        <v>7494451400</v>
      </c>
      <c r="B5074" s="2" t="s">
        <v>14101</v>
      </c>
      <c r="C5074" t="s">
        <v>65</v>
      </c>
      <c r="D5074" t="s">
        <v>23</v>
      </c>
      <c r="E5074" t="s">
        <v>14102</v>
      </c>
      <c r="F5074" t="s">
        <v>14103</v>
      </c>
      <c r="G5074">
        <v>2475</v>
      </c>
      <c r="H5074">
        <v>1672</v>
      </c>
      <c r="I5074">
        <v>10230</v>
      </c>
      <c r="J5074" t="s">
        <v>35</v>
      </c>
      <c r="L5074" t="s">
        <v>51</v>
      </c>
      <c r="M5074">
        <v>3</v>
      </c>
      <c r="N5074">
        <v>1</v>
      </c>
      <c r="O5074">
        <v>0</v>
      </c>
      <c r="P5074" t="s">
        <v>52</v>
      </c>
      <c r="Q5074" t="s">
        <v>37</v>
      </c>
      <c r="R5074" s="3">
        <v>44065.8895833333</v>
      </c>
      <c r="S5074" t="s">
        <v>31</v>
      </c>
    </row>
    <row r="5075" customHeight="1" spans="1:21">
      <c r="A5075">
        <v>6067891773</v>
      </c>
      <c r="B5075" s="2" t="s">
        <v>14104</v>
      </c>
      <c r="C5075" t="s">
        <v>65</v>
      </c>
      <c r="D5075" t="s">
        <v>23</v>
      </c>
      <c r="E5075" t="s">
        <v>14105</v>
      </c>
      <c r="G5075">
        <v>1103</v>
      </c>
      <c r="H5075">
        <v>167</v>
      </c>
      <c r="I5075">
        <v>1494</v>
      </c>
      <c r="J5075" t="s">
        <v>153</v>
      </c>
      <c r="L5075" t="s">
        <v>51</v>
      </c>
      <c r="M5075">
        <v>3</v>
      </c>
      <c r="N5075">
        <v>1</v>
      </c>
      <c r="O5075">
        <v>0</v>
      </c>
      <c r="P5075" t="s">
        <v>29</v>
      </c>
      <c r="Q5075" t="s">
        <v>46</v>
      </c>
      <c r="R5075" s="3">
        <v>42694.0069444444</v>
      </c>
      <c r="S5075" t="s">
        <v>31</v>
      </c>
      <c r="T5075" t="s">
        <v>2257</v>
      </c>
      <c r="U5075" t="s">
        <v>2830</v>
      </c>
    </row>
    <row r="5076" customHeight="1" spans="1:21">
      <c r="A5076">
        <v>6067891773</v>
      </c>
      <c r="B5076" s="2" t="s">
        <v>14106</v>
      </c>
      <c r="E5076" t="s">
        <v>14105</v>
      </c>
      <c r="G5076">
        <v>1103</v>
      </c>
      <c r="H5076">
        <v>167</v>
      </c>
      <c r="I5076">
        <v>1494</v>
      </c>
      <c r="J5076" t="s">
        <v>153</v>
      </c>
      <c r="L5076" t="s">
        <v>51</v>
      </c>
      <c r="M5076">
        <v>3</v>
      </c>
      <c r="N5076">
        <v>1</v>
      </c>
      <c r="O5076">
        <v>0</v>
      </c>
      <c r="P5076" t="s">
        <v>29</v>
      </c>
      <c r="Q5076" t="s">
        <v>46</v>
      </c>
      <c r="R5076" s="3">
        <v>42694.0069444444</v>
      </c>
      <c r="S5076" t="s">
        <v>31</v>
      </c>
      <c r="T5076" t="s">
        <v>2257</v>
      </c>
      <c r="U5076" t="s">
        <v>2830</v>
      </c>
    </row>
    <row r="5077" customHeight="1" spans="1:21">
      <c r="A5077">
        <v>6067891773</v>
      </c>
      <c r="B5077" s="2" t="s">
        <v>14107</v>
      </c>
      <c r="E5077" t="s">
        <v>14105</v>
      </c>
      <c r="G5077">
        <v>1103</v>
      </c>
      <c r="H5077">
        <v>167</v>
      </c>
      <c r="I5077">
        <v>1494</v>
      </c>
      <c r="J5077" t="s">
        <v>153</v>
      </c>
      <c r="L5077" t="s">
        <v>51</v>
      </c>
      <c r="M5077">
        <v>3</v>
      </c>
      <c r="N5077">
        <v>1</v>
      </c>
      <c r="O5077">
        <v>0</v>
      </c>
      <c r="P5077" t="s">
        <v>29</v>
      </c>
      <c r="Q5077" t="s">
        <v>46</v>
      </c>
      <c r="R5077" s="3">
        <v>42694.0069444444</v>
      </c>
      <c r="S5077" t="s">
        <v>31</v>
      </c>
      <c r="T5077" t="s">
        <v>2257</v>
      </c>
      <c r="U5077" t="s">
        <v>2830</v>
      </c>
    </row>
    <row r="5078" customHeight="1" spans="1:21">
      <c r="A5078">
        <v>6067891773</v>
      </c>
      <c r="B5078" s="2" t="s">
        <v>14108</v>
      </c>
      <c r="E5078" t="s">
        <v>14105</v>
      </c>
      <c r="G5078">
        <v>1103</v>
      </c>
      <c r="H5078">
        <v>167</v>
      </c>
      <c r="I5078">
        <v>1494</v>
      </c>
      <c r="J5078" t="s">
        <v>153</v>
      </c>
      <c r="L5078" t="s">
        <v>51</v>
      </c>
      <c r="M5078">
        <v>3</v>
      </c>
      <c r="N5078">
        <v>1</v>
      </c>
      <c r="O5078">
        <v>0</v>
      </c>
      <c r="P5078" t="s">
        <v>29</v>
      </c>
      <c r="Q5078" t="s">
        <v>46</v>
      </c>
      <c r="R5078" s="3">
        <v>42694.0069444444</v>
      </c>
      <c r="S5078" t="s">
        <v>31</v>
      </c>
      <c r="T5078" t="s">
        <v>2257</v>
      </c>
      <c r="U5078" t="s">
        <v>2830</v>
      </c>
    </row>
    <row r="5079" customHeight="1" spans="1:21">
      <c r="A5079">
        <v>6067891773</v>
      </c>
      <c r="B5079" s="2" t="s">
        <v>14109</v>
      </c>
      <c r="E5079" t="s">
        <v>14105</v>
      </c>
      <c r="G5079">
        <v>1103</v>
      </c>
      <c r="H5079">
        <v>167</v>
      </c>
      <c r="I5079">
        <v>1494</v>
      </c>
      <c r="J5079" t="s">
        <v>153</v>
      </c>
      <c r="L5079" t="s">
        <v>51</v>
      </c>
      <c r="M5079">
        <v>3</v>
      </c>
      <c r="N5079">
        <v>1</v>
      </c>
      <c r="O5079">
        <v>0</v>
      </c>
      <c r="P5079" t="s">
        <v>29</v>
      </c>
      <c r="Q5079" t="s">
        <v>46</v>
      </c>
      <c r="R5079" s="3">
        <v>42694.0069444444</v>
      </c>
      <c r="S5079" t="s">
        <v>31</v>
      </c>
      <c r="T5079" t="s">
        <v>2257</v>
      </c>
      <c r="U5079" t="s">
        <v>2830</v>
      </c>
    </row>
    <row r="5080" customHeight="1" spans="1:21">
      <c r="A5080">
        <v>6067891773</v>
      </c>
      <c r="B5080" s="2" t="s">
        <v>14110</v>
      </c>
      <c r="E5080" t="s">
        <v>14105</v>
      </c>
      <c r="G5080">
        <v>1103</v>
      </c>
      <c r="H5080">
        <v>167</v>
      </c>
      <c r="I5080">
        <v>1494</v>
      </c>
      <c r="J5080" t="s">
        <v>153</v>
      </c>
      <c r="L5080" t="s">
        <v>51</v>
      </c>
      <c r="M5080">
        <v>3</v>
      </c>
      <c r="N5080">
        <v>1</v>
      </c>
      <c r="O5080">
        <v>0</v>
      </c>
      <c r="P5080" t="s">
        <v>29</v>
      </c>
      <c r="Q5080" t="s">
        <v>46</v>
      </c>
      <c r="R5080" s="3">
        <v>42694.0069444444</v>
      </c>
      <c r="S5080" t="s">
        <v>31</v>
      </c>
      <c r="T5080" t="s">
        <v>2257</v>
      </c>
      <c r="U5080" t="s">
        <v>2830</v>
      </c>
    </row>
    <row r="5081" customHeight="1" spans="1:21">
      <c r="A5081">
        <v>6067891773</v>
      </c>
      <c r="B5081" s="2" t="s">
        <v>14111</v>
      </c>
      <c r="E5081" t="s">
        <v>14105</v>
      </c>
      <c r="G5081">
        <v>1103</v>
      </c>
      <c r="H5081">
        <v>167</v>
      </c>
      <c r="I5081">
        <v>1494</v>
      </c>
      <c r="J5081" t="s">
        <v>153</v>
      </c>
      <c r="L5081" t="s">
        <v>51</v>
      </c>
      <c r="M5081">
        <v>3</v>
      </c>
      <c r="N5081">
        <v>1</v>
      </c>
      <c r="O5081">
        <v>0</v>
      </c>
      <c r="P5081" t="s">
        <v>29</v>
      </c>
      <c r="Q5081" t="s">
        <v>46</v>
      </c>
      <c r="R5081" s="3">
        <v>42694.0069444444</v>
      </c>
      <c r="S5081" t="s">
        <v>31</v>
      </c>
      <c r="T5081" t="s">
        <v>2257</v>
      </c>
      <c r="U5081" t="s">
        <v>2830</v>
      </c>
    </row>
    <row r="5082" customHeight="1" spans="1:21">
      <c r="A5082">
        <v>6067891773</v>
      </c>
      <c r="B5082" s="2" t="s">
        <v>14112</v>
      </c>
      <c r="E5082" t="s">
        <v>14105</v>
      </c>
      <c r="G5082">
        <v>1103</v>
      </c>
      <c r="H5082">
        <v>167</v>
      </c>
      <c r="I5082">
        <v>1494</v>
      </c>
      <c r="J5082" t="s">
        <v>153</v>
      </c>
      <c r="L5082" t="s">
        <v>51</v>
      </c>
      <c r="M5082">
        <v>3</v>
      </c>
      <c r="N5082">
        <v>1</v>
      </c>
      <c r="O5082">
        <v>0</v>
      </c>
      <c r="P5082" t="s">
        <v>29</v>
      </c>
      <c r="Q5082" t="s">
        <v>46</v>
      </c>
      <c r="R5082" s="3">
        <v>42694.0069444444</v>
      </c>
      <c r="S5082" t="s">
        <v>31</v>
      </c>
      <c r="T5082" t="s">
        <v>2257</v>
      </c>
      <c r="U5082" t="s">
        <v>2830</v>
      </c>
    </row>
    <row r="5083" customHeight="1" spans="1:21">
      <c r="A5083">
        <v>6067891773</v>
      </c>
      <c r="B5083" s="2" t="s">
        <v>14113</v>
      </c>
      <c r="E5083" t="s">
        <v>14105</v>
      </c>
      <c r="G5083">
        <v>1103</v>
      </c>
      <c r="H5083">
        <v>167</v>
      </c>
      <c r="I5083">
        <v>1494</v>
      </c>
      <c r="J5083" t="s">
        <v>153</v>
      </c>
      <c r="L5083" t="s">
        <v>51</v>
      </c>
      <c r="M5083">
        <v>3</v>
      </c>
      <c r="N5083">
        <v>1</v>
      </c>
      <c r="O5083">
        <v>0</v>
      </c>
      <c r="P5083" t="s">
        <v>29</v>
      </c>
      <c r="Q5083" t="s">
        <v>46</v>
      </c>
      <c r="R5083" s="3">
        <v>42694.0069444444</v>
      </c>
      <c r="S5083" t="s">
        <v>31</v>
      </c>
      <c r="T5083" t="s">
        <v>2257</v>
      </c>
      <c r="U5083" t="s">
        <v>2830</v>
      </c>
    </row>
    <row r="5084" customHeight="1" spans="1:19">
      <c r="A5084">
        <v>1640187687</v>
      </c>
      <c r="B5084" s="2" t="s">
        <v>14114</v>
      </c>
      <c r="C5084" t="s">
        <v>157</v>
      </c>
      <c r="D5084" t="s">
        <v>23</v>
      </c>
      <c r="E5084" t="s">
        <v>14115</v>
      </c>
      <c r="G5084">
        <v>134</v>
      </c>
      <c r="H5084">
        <v>297</v>
      </c>
      <c r="I5084">
        <v>2029</v>
      </c>
      <c r="J5084" t="s">
        <v>50</v>
      </c>
      <c r="K5084" t="s">
        <v>7706</v>
      </c>
      <c r="L5084" t="s">
        <v>28</v>
      </c>
      <c r="M5084">
        <v>0</v>
      </c>
      <c r="N5084">
        <v>0</v>
      </c>
      <c r="O5084">
        <v>-1</v>
      </c>
      <c r="P5084" t="s">
        <v>36</v>
      </c>
      <c r="Q5084" t="s">
        <v>53</v>
      </c>
      <c r="R5084" s="3">
        <v>40441.5388888889</v>
      </c>
      <c r="S5084" t="s">
        <v>31</v>
      </c>
    </row>
    <row r="5085" customHeight="1" spans="1:19">
      <c r="A5085">
        <v>2643017121</v>
      </c>
      <c r="B5085" s="2" t="s">
        <v>14116</v>
      </c>
      <c r="C5085" t="s">
        <v>65</v>
      </c>
      <c r="D5085" t="s">
        <v>23</v>
      </c>
      <c r="E5085" t="s">
        <v>14117</v>
      </c>
      <c r="G5085">
        <v>24</v>
      </c>
      <c r="H5085">
        <v>31</v>
      </c>
      <c r="I5085">
        <v>23</v>
      </c>
      <c r="J5085" t="s">
        <v>35</v>
      </c>
      <c r="L5085" t="s">
        <v>28</v>
      </c>
      <c r="M5085">
        <v>0</v>
      </c>
      <c r="N5085">
        <v>0</v>
      </c>
      <c r="O5085">
        <v>-1</v>
      </c>
      <c r="Q5085" t="s">
        <v>245</v>
      </c>
      <c r="R5085" s="3">
        <v>40970.8277777778</v>
      </c>
      <c r="S5085" t="s">
        <v>31</v>
      </c>
    </row>
    <row r="5086" customHeight="1" spans="1:19">
      <c r="A5086">
        <v>6576460933</v>
      </c>
      <c r="B5086" s="2" t="s">
        <v>14118</v>
      </c>
      <c r="C5086" t="s">
        <v>157</v>
      </c>
      <c r="D5086" t="s">
        <v>23</v>
      </c>
      <c r="E5086" t="s">
        <v>14119</v>
      </c>
      <c r="F5086" t="s">
        <v>14120</v>
      </c>
      <c r="G5086">
        <v>5</v>
      </c>
      <c r="H5086">
        <v>309</v>
      </c>
      <c r="I5086">
        <v>481</v>
      </c>
      <c r="J5086" t="s">
        <v>35</v>
      </c>
      <c r="L5086" t="s">
        <v>51</v>
      </c>
      <c r="M5086">
        <v>0</v>
      </c>
      <c r="N5086">
        <v>0</v>
      </c>
      <c r="O5086">
        <v>-1</v>
      </c>
      <c r="P5086" t="s">
        <v>36</v>
      </c>
      <c r="Q5086" t="s">
        <v>71</v>
      </c>
      <c r="R5086" s="3">
        <v>43268.6715277778</v>
      </c>
      <c r="S5086" t="s">
        <v>31</v>
      </c>
    </row>
    <row r="5087" customHeight="1" spans="1:19">
      <c r="A5087">
        <v>7744194623</v>
      </c>
      <c r="B5087" s="2" t="s">
        <v>14121</v>
      </c>
      <c r="C5087" t="s">
        <v>157</v>
      </c>
      <c r="D5087" t="s">
        <v>23</v>
      </c>
      <c r="E5087" t="s">
        <v>14122</v>
      </c>
      <c r="F5087" t="s">
        <v>14123</v>
      </c>
      <c r="G5087">
        <v>15</v>
      </c>
      <c r="H5087">
        <v>106</v>
      </c>
      <c r="I5087">
        <v>20</v>
      </c>
      <c r="J5087" t="s">
        <v>26</v>
      </c>
      <c r="L5087" t="s">
        <v>28</v>
      </c>
      <c r="M5087">
        <v>0</v>
      </c>
      <c r="N5087">
        <v>0</v>
      </c>
      <c r="O5087">
        <v>-1</v>
      </c>
      <c r="P5087" t="s">
        <v>14124</v>
      </c>
      <c r="Q5087" t="s">
        <v>30</v>
      </c>
      <c r="R5087" s="3">
        <v>44623.5597222222</v>
      </c>
      <c r="S5087" t="s">
        <v>38</v>
      </c>
    </row>
    <row r="5088" customHeight="1" spans="1:19">
      <c r="A5088">
        <v>7090051458</v>
      </c>
      <c r="B5088" s="2" t="s">
        <v>14125</v>
      </c>
      <c r="C5088" t="s">
        <v>157</v>
      </c>
      <c r="D5088" t="s">
        <v>23</v>
      </c>
      <c r="E5088" t="s">
        <v>14126</v>
      </c>
      <c r="G5088">
        <v>2</v>
      </c>
      <c r="H5088">
        <v>50</v>
      </c>
      <c r="I5088">
        <v>0</v>
      </c>
      <c r="J5088" t="s">
        <v>35</v>
      </c>
      <c r="L5088" t="s">
        <v>28</v>
      </c>
      <c r="M5088">
        <v>0</v>
      </c>
      <c r="N5088">
        <v>0</v>
      </c>
      <c r="O5088">
        <v>-1</v>
      </c>
      <c r="P5088" t="s">
        <v>36</v>
      </c>
      <c r="Q5088" t="s">
        <v>37</v>
      </c>
      <c r="R5088" s="3">
        <v>43575.8222222222</v>
      </c>
      <c r="S5088" t="s">
        <v>38</v>
      </c>
    </row>
    <row r="5089" customHeight="1" spans="1:19">
      <c r="A5089">
        <v>7632817717</v>
      </c>
      <c r="B5089" s="2" t="s">
        <v>14127</v>
      </c>
      <c r="C5089" t="s">
        <v>157</v>
      </c>
      <c r="D5089" t="s">
        <v>23</v>
      </c>
      <c r="E5089" t="s">
        <v>14128</v>
      </c>
      <c r="G5089">
        <v>2</v>
      </c>
      <c r="H5089">
        <v>29</v>
      </c>
      <c r="I5089">
        <v>12</v>
      </c>
      <c r="J5089" t="s">
        <v>35</v>
      </c>
      <c r="L5089" t="s">
        <v>28</v>
      </c>
      <c r="M5089">
        <v>0</v>
      </c>
      <c r="N5089">
        <v>0</v>
      </c>
      <c r="O5089">
        <v>-1</v>
      </c>
      <c r="P5089" t="s">
        <v>36</v>
      </c>
      <c r="Q5089" t="s">
        <v>71</v>
      </c>
      <c r="R5089" s="3">
        <v>44370.1055555556</v>
      </c>
      <c r="S5089" t="s">
        <v>38</v>
      </c>
    </row>
    <row r="5090" customHeight="1" spans="1:21">
      <c r="A5090">
        <v>3895411745</v>
      </c>
      <c r="B5090" s="2" t="s">
        <v>14129</v>
      </c>
      <c r="C5090" t="s">
        <v>157</v>
      </c>
      <c r="D5090" t="s">
        <v>23</v>
      </c>
      <c r="E5090" t="s">
        <v>14130</v>
      </c>
      <c r="F5090" t="s">
        <v>14131</v>
      </c>
      <c r="G5090">
        <v>13</v>
      </c>
      <c r="H5090">
        <v>32</v>
      </c>
      <c r="I5090">
        <v>8</v>
      </c>
      <c r="J5090" t="s">
        <v>106</v>
      </c>
      <c r="K5090" t="s">
        <v>187</v>
      </c>
      <c r="L5090" t="s">
        <v>28</v>
      </c>
      <c r="M5090">
        <v>0</v>
      </c>
      <c r="N5090">
        <v>0</v>
      </c>
      <c r="O5090">
        <v>-1</v>
      </c>
      <c r="P5090" t="s">
        <v>36</v>
      </c>
      <c r="Q5090" t="s">
        <v>37</v>
      </c>
      <c r="R5090" s="3">
        <v>41585.90625</v>
      </c>
      <c r="S5090" t="s">
        <v>31</v>
      </c>
      <c r="U5090" t="s">
        <v>14132</v>
      </c>
    </row>
    <row r="5091" customHeight="1" spans="1:19">
      <c r="A5091">
        <v>5340190169</v>
      </c>
      <c r="B5091" s="2" t="s">
        <v>14133</v>
      </c>
      <c r="C5091" t="s">
        <v>3287</v>
      </c>
      <c r="D5091" t="s">
        <v>23</v>
      </c>
      <c r="E5091" t="s">
        <v>14134</v>
      </c>
      <c r="G5091">
        <v>278</v>
      </c>
      <c r="H5091">
        <v>393</v>
      </c>
      <c r="I5091">
        <v>53</v>
      </c>
      <c r="J5091" t="s">
        <v>106</v>
      </c>
      <c r="K5091" t="s">
        <v>479</v>
      </c>
      <c r="L5091" t="s">
        <v>28</v>
      </c>
      <c r="M5091">
        <v>0</v>
      </c>
      <c r="N5091">
        <v>0</v>
      </c>
      <c r="O5091">
        <v>-1</v>
      </c>
      <c r="P5091" t="s">
        <v>2642</v>
      </c>
      <c r="Q5091" t="s">
        <v>37</v>
      </c>
      <c r="R5091" s="3">
        <v>41935.7236111111</v>
      </c>
      <c r="S5091" t="s">
        <v>31</v>
      </c>
    </row>
    <row r="5092" customHeight="1" spans="1:21">
      <c r="A5092">
        <v>7301029828</v>
      </c>
      <c r="B5092" s="2" t="s">
        <v>14135</v>
      </c>
      <c r="C5092" t="s">
        <v>157</v>
      </c>
      <c r="D5092" t="s">
        <v>23</v>
      </c>
      <c r="E5092" t="s">
        <v>14136</v>
      </c>
      <c r="F5092" t="s">
        <v>14137</v>
      </c>
      <c r="G5092">
        <v>788</v>
      </c>
      <c r="H5092">
        <v>1088</v>
      </c>
      <c r="I5092">
        <v>9057</v>
      </c>
      <c r="J5092" t="s">
        <v>563</v>
      </c>
      <c r="L5092" t="s">
        <v>28</v>
      </c>
      <c r="M5092">
        <v>6</v>
      </c>
      <c r="N5092">
        <v>1</v>
      </c>
      <c r="O5092">
        <v>0</v>
      </c>
      <c r="P5092" t="s">
        <v>14138</v>
      </c>
      <c r="Q5092" t="s">
        <v>63</v>
      </c>
      <c r="R5092" s="3">
        <v>43714.5993055556</v>
      </c>
      <c r="S5092" t="s">
        <v>31</v>
      </c>
      <c r="T5092" t="s">
        <v>8539</v>
      </c>
      <c r="U5092" t="s">
        <v>14139</v>
      </c>
    </row>
    <row r="5093" customHeight="1" spans="1:21">
      <c r="A5093">
        <v>7301029828</v>
      </c>
      <c r="B5093" s="2" t="s">
        <v>14140</v>
      </c>
      <c r="C5093" t="s">
        <v>157</v>
      </c>
      <c r="D5093" t="s">
        <v>23</v>
      </c>
      <c r="E5093" t="s">
        <v>14136</v>
      </c>
      <c r="F5093" t="s">
        <v>14137</v>
      </c>
      <c r="G5093">
        <v>788</v>
      </c>
      <c r="H5093">
        <v>1088</v>
      </c>
      <c r="I5093">
        <v>9057</v>
      </c>
      <c r="J5093" t="s">
        <v>563</v>
      </c>
      <c r="L5093" t="s">
        <v>28</v>
      </c>
      <c r="M5093">
        <v>6</v>
      </c>
      <c r="N5093">
        <v>1</v>
      </c>
      <c r="O5093">
        <v>0</v>
      </c>
      <c r="P5093" t="s">
        <v>14138</v>
      </c>
      <c r="Q5093" t="s">
        <v>63</v>
      </c>
      <c r="R5093" s="3">
        <v>43714.5993055556</v>
      </c>
      <c r="S5093" t="s">
        <v>31</v>
      </c>
      <c r="T5093" t="s">
        <v>8539</v>
      </c>
      <c r="U5093" t="s">
        <v>14139</v>
      </c>
    </row>
    <row r="5094" customHeight="1" spans="1:21">
      <c r="A5094">
        <v>7301029828</v>
      </c>
      <c r="B5094" s="2" t="s">
        <v>14141</v>
      </c>
      <c r="C5094" t="s">
        <v>157</v>
      </c>
      <c r="D5094" t="s">
        <v>23</v>
      </c>
      <c r="E5094" t="s">
        <v>14136</v>
      </c>
      <c r="F5094" t="s">
        <v>14137</v>
      </c>
      <c r="G5094">
        <v>788</v>
      </c>
      <c r="H5094">
        <v>1088</v>
      </c>
      <c r="I5094">
        <v>9057</v>
      </c>
      <c r="J5094" t="s">
        <v>563</v>
      </c>
      <c r="L5094" t="s">
        <v>28</v>
      </c>
      <c r="M5094">
        <v>6</v>
      </c>
      <c r="N5094">
        <v>1</v>
      </c>
      <c r="O5094">
        <v>0</v>
      </c>
      <c r="P5094" t="s">
        <v>14138</v>
      </c>
      <c r="Q5094" t="s">
        <v>63</v>
      </c>
      <c r="R5094" s="3">
        <v>43714.5993055556</v>
      </c>
      <c r="S5094" t="s">
        <v>31</v>
      </c>
      <c r="T5094" t="s">
        <v>8539</v>
      </c>
      <c r="U5094" t="s">
        <v>14139</v>
      </c>
    </row>
    <row r="5095" customHeight="1" spans="1:21">
      <c r="A5095">
        <v>5206521602</v>
      </c>
      <c r="B5095" s="2" t="s">
        <v>14142</v>
      </c>
      <c r="C5095" t="s">
        <v>157</v>
      </c>
      <c r="D5095" t="s">
        <v>23</v>
      </c>
      <c r="E5095" t="s">
        <v>14143</v>
      </c>
      <c r="F5095" t="s">
        <v>14144</v>
      </c>
      <c r="G5095">
        <v>382</v>
      </c>
      <c r="H5095">
        <v>799</v>
      </c>
      <c r="I5095">
        <v>3969</v>
      </c>
      <c r="J5095" t="s">
        <v>495</v>
      </c>
      <c r="K5095" t="s">
        <v>3168</v>
      </c>
      <c r="L5095" t="s">
        <v>51</v>
      </c>
      <c r="M5095">
        <v>6</v>
      </c>
      <c r="N5095">
        <v>1</v>
      </c>
      <c r="O5095">
        <v>0</v>
      </c>
      <c r="P5095" t="s">
        <v>14145</v>
      </c>
      <c r="Q5095" t="s">
        <v>95</v>
      </c>
      <c r="R5095" s="3">
        <v>41826.5173611111</v>
      </c>
      <c r="S5095" t="s">
        <v>54</v>
      </c>
      <c r="U5095" t="s">
        <v>1013</v>
      </c>
    </row>
    <row r="5096" customHeight="1" spans="1:19">
      <c r="A5096">
        <v>5667012947</v>
      </c>
      <c r="B5096" s="2" t="s">
        <v>14146</v>
      </c>
      <c r="C5096" t="s">
        <v>157</v>
      </c>
      <c r="D5096" t="s">
        <v>23</v>
      </c>
      <c r="E5096" t="s">
        <v>14147</v>
      </c>
      <c r="F5096" t="s">
        <v>14148</v>
      </c>
      <c r="G5096">
        <v>1539</v>
      </c>
      <c r="H5096">
        <v>254</v>
      </c>
      <c r="I5096">
        <v>413</v>
      </c>
      <c r="J5096" t="s">
        <v>850</v>
      </c>
      <c r="L5096" t="s">
        <v>28</v>
      </c>
      <c r="M5096">
        <v>6</v>
      </c>
      <c r="N5096">
        <v>1</v>
      </c>
      <c r="O5096">
        <v>0</v>
      </c>
      <c r="P5096" t="s">
        <v>6064</v>
      </c>
      <c r="Q5096" t="s">
        <v>265</v>
      </c>
      <c r="R5096" s="3">
        <v>42218.9090277778</v>
      </c>
      <c r="S5096" t="s">
        <v>31</v>
      </c>
    </row>
    <row r="5097" customHeight="1" spans="1:19">
      <c r="A5097">
        <v>7392186522</v>
      </c>
      <c r="B5097" s="2" t="s">
        <v>14149</v>
      </c>
      <c r="C5097" t="s">
        <v>65</v>
      </c>
      <c r="D5097" t="s">
        <v>23</v>
      </c>
      <c r="E5097" t="s">
        <v>14150</v>
      </c>
      <c r="F5097" t="s">
        <v>14151</v>
      </c>
      <c r="G5097">
        <v>8</v>
      </c>
      <c r="H5097">
        <v>911</v>
      </c>
      <c r="I5097">
        <v>3918</v>
      </c>
      <c r="J5097" t="s">
        <v>726</v>
      </c>
      <c r="K5097" t="s">
        <v>4128</v>
      </c>
      <c r="L5097" t="s">
        <v>28</v>
      </c>
      <c r="M5097">
        <v>0</v>
      </c>
      <c r="N5097">
        <v>0</v>
      </c>
      <c r="O5097">
        <v>-1</v>
      </c>
      <c r="P5097" t="s">
        <v>608</v>
      </c>
      <c r="Q5097" t="s">
        <v>245</v>
      </c>
      <c r="R5097" s="3">
        <v>43875.6236111111</v>
      </c>
      <c r="S5097" t="s">
        <v>31</v>
      </c>
    </row>
    <row r="5098" customHeight="1" spans="1:19">
      <c r="A5098">
        <v>7392186522</v>
      </c>
      <c r="B5098" s="2" t="s">
        <v>14152</v>
      </c>
      <c r="C5098" t="s">
        <v>65</v>
      </c>
      <c r="D5098" t="s">
        <v>23</v>
      </c>
      <c r="E5098" t="s">
        <v>14150</v>
      </c>
      <c r="F5098" t="s">
        <v>14151</v>
      </c>
      <c r="G5098">
        <v>8</v>
      </c>
      <c r="H5098">
        <v>911</v>
      </c>
      <c r="I5098">
        <v>3918</v>
      </c>
      <c r="J5098" t="s">
        <v>726</v>
      </c>
      <c r="K5098" t="s">
        <v>4128</v>
      </c>
      <c r="L5098" t="s">
        <v>28</v>
      </c>
      <c r="M5098">
        <v>0</v>
      </c>
      <c r="N5098">
        <v>0</v>
      </c>
      <c r="O5098">
        <v>-1</v>
      </c>
      <c r="P5098" t="s">
        <v>608</v>
      </c>
      <c r="Q5098" t="s">
        <v>245</v>
      </c>
      <c r="R5098" s="3">
        <v>43875.6236111111</v>
      </c>
      <c r="S5098" t="s">
        <v>31</v>
      </c>
    </row>
    <row r="5099" customHeight="1" spans="1:19">
      <c r="A5099">
        <v>7392186522</v>
      </c>
      <c r="B5099" s="2" t="s">
        <v>14153</v>
      </c>
      <c r="C5099" t="s">
        <v>65</v>
      </c>
      <c r="D5099" t="s">
        <v>23</v>
      </c>
      <c r="E5099" t="s">
        <v>14150</v>
      </c>
      <c r="F5099" t="s">
        <v>14151</v>
      </c>
      <c r="G5099">
        <v>8</v>
      </c>
      <c r="H5099">
        <v>911</v>
      </c>
      <c r="I5099">
        <v>3918</v>
      </c>
      <c r="J5099" t="s">
        <v>726</v>
      </c>
      <c r="K5099" t="s">
        <v>4128</v>
      </c>
      <c r="L5099" t="s">
        <v>28</v>
      </c>
      <c r="M5099">
        <v>0</v>
      </c>
      <c r="N5099">
        <v>0</v>
      </c>
      <c r="O5099">
        <v>-1</v>
      </c>
      <c r="P5099" t="s">
        <v>608</v>
      </c>
      <c r="Q5099" t="s">
        <v>245</v>
      </c>
      <c r="R5099" s="3">
        <v>43875.6236111111</v>
      </c>
      <c r="S5099" t="s">
        <v>31</v>
      </c>
    </row>
    <row r="5100" customHeight="1" spans="1:19">
      <c r="A5100">
        <v>6319334622</v>
      </c>
      <c r="B5100" s="2" t="s">
        <v>14154</v>
      </c>
      <c r="C5100" t="s">
        <v>65</v>
      </c>
      <c r="D5100" t="s">
        <v>23</v>
      </c>
      <c r="E5100" t="s">
        <v>14155</v>
      </c>
      <c r="G5100">
        <v>49</v>
      </c>
      <c r="H5100">
        <v>79</v>
      </c>
      <c r="I5100">
        <v>30</v>
      </c>
      <c r="J5100" t="s">
        <v>35</v>
      </c>
      <c r="L5100" t="s">
        <v>51</v>
      </c>
      <c r="M5100">
        <v>0</v>
      </c>
      <c r="N5100">
        <v>0</v>
      </c>
      <c r="O5100">
        <v>-1</v>
      </c>
      <c r="P5100" t="s">
        <v>36</v>
      </c>
      <c r="Q5100" t="s">
        <v>79</v>
      </c>
      <c r="R5100" s="3">
        <v>42938.95</v>
      </c>
      <c r="S5100" t="s">
        <v>31</v>
      </c>
    </row>
    <row r="5101" customHeight="1" spans="1:19">
      <c r="A5101">
        <v>7718786786</v>
      </c>
      <c r="B5101" s="2" t="s">
        <v>14156</v>
      </c>
      <c r="C5101" t="s">
        <v>157</v>
      </c>
      <c r="D5101" t="s">
        <v>23</v>
      </c>
      <c r="E5101" t="s">
        <v>14157</v>
      </c>
      <c r="F5101" t="s">
        <v>14158</v>
      </c>
      <c r="G5101">
        <v>1</v>
      </c>
      <c r="H5101">
        <v>5</v>
      </c>
      <c r="I5101">
        <v>0</v>
      </c>
      <c r="J5101" t="s">
        <v>35</v>
      </c>
      <c r="L5101" t="s">
        <v>28</v>
      </c>
      <c r="M5101">
        <v>0</v>
      </c>
      <c r="N5101">
        <v>0</v>
      </c>
      <c r="O5101">
        <v>-1</v>
      </c>
      <c r="P5101" t="s">
        <v>36</v>
      </c>
      <c r="Q5101" t="s">
        <v>53</v>
      </c>
      <c r="R5101" s="3">
        <v>44500.0743055556</v>
      </c>
      <c r="S5101" t="s">
        <v>38</v>
      </c>
    </row>
    <row r="5102" customHeight="1" spans="1:19">
      <c r="A5102">
        <v>5991323027</v>
      </c>
      <c r="B5102" s="2" t="s">
        <v>14159</v>
      </c>
      <c r="C5102" t="s">
        <v>157</v>
      </c>
      <c r="D5102" t="s">
        <v>23</v>
      </c>
      <c r="E5102" t="s">
        <v>14160</v>
      </c>
      <c r="F5102" t="s">
        <v>14161</v>
      </c>
      <c r="G5102">
        <v>268</v>
      </c>
      <c r="H5102">
        <v>115</v>
      </c>
      <c r="I5102">
        <v>38008</v>
      </c>
      <c r="J5102" t="s">
        <v>563</v>
      </c>
      <c r="L5102" t="s">
        <v>28</v>
      </c>
      <c r="M5102">
        <v>7</v>
      </c>
      <c r="N5102">
        <v>0</v>
      </c>
      <c r="O5102">
        <v>-1</v>
      </c>
      <c r="P5102" t="s">
        <v>29</v>
      </c>
      <c r="Q5102" t="s">
        <v>439</v>
      </c>
      <c r="R5102" s="3">
        <v>42581.8173611111</v>
      </c>
      <c r="S5102" t="s">
        <v>31</v>
      </c>
    </row>
    <row r="5103" customHeight="1" spans="1:19">
      <c r="A5103">
        <v>5991323027</v>
      </c>
      <c r="B5103" s="2" t="s">
        <v>14162</v>
      </c>
      <c r="C5103" t="s">
        <v>157</v>
      </c>
      <c r="D5103" t="s">
        <v>23</v>
      </c>
      <c r="E5103" t="s">
        <v>14160</v>
      </c>
      <c r="F5103" t="s">
        <v>14161</v>
      </c>
      <c r="G5103">
        <v>268</v>
      </c>
      <c r="H5103">
        <v>115</v>
      </c>
      <c r="I5103">
        <v>38008</v>
      </c>
      <c r="J5103" t="s">
        <v>563</v>
      </c>
      <c r="L5103" t="s">
        <v>28</v>
      </c>
      <c r="M5103">
        <v>7</v>
      </c>
      <c r="N5103">
        <v>0</v>
      </c>
      <c r="O5103">
        <v>-1</v>
      </c>
      <c r="P5103" t="s">
        <v>29</v>
      </c>
      <c r="Q5103" t="s">
        <v>439</v>
      </c>
      <c r="R5103" s="3">
        <v>42581.8173611111</v>
      </c>
      <c r="S5103" t="s">
        <v>31</v>
      </c>
    </row>
    <row r="5104" customHeight="1" spans="1:19">
      <c r="A5104">
        <v>7500089638</v>
      </c>
      <c r="B5104" s="2" t="s">
        <v>14163</v>
      </c>
      <c r="C5104" t="s">
        <v>157</v>
      </c>
      <c r="D5104" t="s">
        <v>23</v>
      </c>
      <c r="E5104" t="s">
        <v>14164</v>
      </c>
      <c r="G5104">
        <v>31</v>
      </c>
      <c r="H5104">
        <v>104</v>
      </c>
      <c r="I5104">
        <v>252</v>
      </c>
      <c r="J5104" t="s">
        <v>35</v>
      </c>
      <c r="L5104" t="s">
        <v>51</v>
      </c>
      <c r="M5104">
        <v>0</v>
      </c>
      <c r="N5104">
        <v>0</v>
      </c>
      <c r="O5104">
        <v>-1</v>
      </c>
      <c r="P5104" t="s">
        <v>52</v>
      </c>
      <c r="Q5104" t="s">
        <v>430</v>
      </c>
      <c r="R5104" s="3">
        <v>44078.6319444444</v>
      </c>
      <c r="S5104" t="s">
        <v>38</v>
      </c>
    </row>
    <row r="5105" customHeight="1" spans="1:19">
      <c r="A5105">
        <v>7500089638</v>
      </c>
      <c r="B5105" s="2" t="s">
        <v>14165</v>
      </c>
      <c r="C5105" t="s">
        <v>22</v>
      </c>
      <c r="D5105" t="s">
        <v>23</v>
      </c>
      <c r="E5105" t="s">
        <v>14164</v>
      </c>
      <c r="G5105">
        <v>31</v>
      </c>
      <c r="H5105">
        <v>104</v>
      </c>
      <c r="I5105">
        <v>252</v>
      </c>
      <c r="J5105" t="s">
        <v>35</v>
      </c>
      <c r="L5105" t="s">
        <v>51</v>
      </c>
      <c r="M5105">
        <v>0</v>
      </c>
      <c r="N5105">
        <v>0</v>
      </c>
      <c r="O5105">
        <v>-1</v>
      </c>
      <c r="P5105" t="s">
        <v>52</v>
      </c>
      <c r="Q5105" t="s">
        <v>430</v>
      </c>
      <c r="R5105" s="3">
        <v>44078.6319444444</v>
      </c>
      <c r="S5105" t="s">
        <v>38</v>
      </c>
    </row>
    <row r="5106" customHeight="1" spans="1:19">
      <c r="A5106">
        <v>5188729753</v>
      </c>
      <c r="B5106" s="2" t="s">
        <v>14166</v>
      </c>
      <c r="C5106" t="s">
        <v>157</v>
      </c>
      <c r="D5106" t="s">
        <v>23</v>
      </c>
      <c r="E5106" t="s">
        <v>14167</v>
      </c>
      <c r="F5106" t="s">
        <v>14168</v>
      </c>
      <c r="G5106">
        <v>181</v>
      </c>
      <c r="H5106">
        <v>343</v>
      </c>
      <c r="I5106">
        <v>3967</v>
      </c>
      <c r="J5106" t="s">
        <v>35</v>
      </c>
      <c r="L5106" t="s">
        <v>51</v>
      </c>
      <c r="M5106">
        <v>2</v>
      </c>
      <c r="N5106">
        <v>0</v>
      </c>
      <c r="O5106">
        <v>-1</v>
      </c>
      <c r="P5106" t="s">
        <v>6295</v>
      </c>
      <c r="Q5106" t="s">
        <v>597</v>
      </c>
      <c r="R5106" s="3">
        <v>41811.9916666667</v>
      </c>
      <c r="S5106" t="s">
        <v>31</v>
      </c>
    </row>
    <row r="5107" customHeight="1" spans="1:19">
      <c r="A5107">
        <v>7679045024</v>
      </c>
      <c r="B5107" s="2" t="s">
        <v>14169</v>
      </c>
      <c r="C5107" t="s">
        <v>65</v>
      </c>
      <c r="D5107" t="s">
        <v>23</v>
      </c>
      <c r="E5107" t="s">
        <v>14170</v>
      </c>
      <c r="F5107" t="s">
        <v>14171</v>
      </c>
      <c r="G5107">
        <v>37</v>
      </c>
      <c r="H5107">
        <v>89</v>
      </c>
      <c r="I5107">
        <v>294</v>
      </c>
      <c r="J5107" t="s">
        <v>537</v>
      </c>
      <c r="K5107" t="s">
        <v>538</v>
      </c>
      <c r="L5107" t="s">
        <v>51</v>
      </c>
      <c r="M5107">
        <v>1</v>
      </c>
      <c r="N5107">
        <v>0</v>
      </c>
      <c r="O5107">
        <v>-1</v>
      </c>
      <c r="P5107" t="s">
        <v>8264</v>
      </c>
      <c r="Q5107" t="s">
        <v>79</v>
      </c>
      <c r="R5107" s="3">
        <v>44429.9215277778</v>
      </c>
      <c r="S5107" t="s">
        <v>38</v>
      </c>
    </row>
    <row r="5108" customHeight="1" spans="1:21">
      <c r="A5108">
        <v>6139368494</v>
      </c>
      <c r="B5108" s="2" t="s">
        <v>14172</v>
      </c>
      <c r="C5108" t="s">
        <v>65</v>
      </c>
      <c r="D5108" t="s">
        <v>23</v>
      </c>
      <c r="E5108" t="s">
        <v>14173</v>
      </c>
      <c r="G5108">
        <v>12</v>
      </c>
      <c r="H5108">
        <v>57</v>
      </c>
      <c r="I5108">
        <v>140</v>
      </c>
      <c r="J5108" t="s">
        <v>106</v>
      </c>
      <c r="K5108" t="s">
        <v>1054</v>
      </c>
      <c r="L5108" t="s">
        <v>28</v>
      </c>
      <c r="M5108">
        <v>0</v>
      </c>
      <c r="N5108">
        <v>0</v>
      </c>
      <c r="O5108">
        <v>-1</v>
      </c>
      <c r="P5108" t="s">
        <v>14174</v>
      </c>
      <c r="Q5108" t="s">
        <v>84</v>
      </c>
      <c r="R5108" s="3">
        <v>42803.9465277778</v>
      </c>
      <c r="S5108" t="s">
        <v>31</v>
      </c>
      <c r="U5108" t="s">
        <v>14175</v>
      </c>
    </row>
    <row r="5109" customHeight="1" spans="1:19">
      <c r="A5109">
        <v>6514524852</v>
      </c>
      <c r="B5109" s="2" t="s">
        <v>14176</v>
      </c>
      <c r="C5109" t="s">
        <v>157</v>
      </c>
      <c r="D5109" t="s">
        <v>23</v>
      </c>
      <c r="E5109" t="s">
        <v>14177</v>
      </c>
      <c r="G5109">
        <v>430</v>
      </c>
      <c r="H5109">
        <v>252</v>
      </c>
      <c r="I5109">
        <v>5670</v>
      </c>
      <c r="J5109" t="s">
        <v>117</v>
      </c>
      <c r="L5109" t="s">
        <v>28</v>
      </c>
      <c r="M5109">
        <v>5</v>
      </c>
      <c r="N5109">
        <v>0</v>
      </c>
      <c r="O5109">
        <v>-1</v>
      </c>
      <c r="P5109" t="s">
        <v>14178</v>
      </c>
      <c r="Q5109" t="s">
        <v>439</v>
      </c>
      <c r="R5109" s="3">
        <v>43185.9423611111</v>
      </c>
      <c r="S5109" t="s">
        <v>31</v>
      </c>
    </row>
    <row r="5110" customHeight="1" spans="1:19">
      <c r="A5110">
        <v>6001221924</v>
      </c>
      <c r="B5110" s="2" t="s">
        <v>14179</v>
      </c>
      <c r="C5110" t="s">
        <v>65</v>
      </c>
      <c r="D5110" t="s">
        <v>23</v>
      </c>
      <c r="E5110" t="s">
        <v>14180</v>
      </c>
      <c r="G5110">
        <v>4</v>
      </c>
      <c r="H5110">
        <v>9</v>
      </c>
      <c r="I5110">
        <v>4</v>
      </c>
      <c r="J5110" t="s">
        <v>35</v>
      </c>
      <c r="L5110" t="s">
        <v>51</v>
      </c>
      <c r="M5110">
        <v>0</v>
      </c>
      <c r="N5110">
        <v>0</v>
      </c>
      <c r="O5110">
        <v>-1</v>
      </c>
      <c r="P5110" t="s">
        <v>14181</v>
      </c>
      <c r="Q5110" t="s">
        <v>37</v>
      </c>
      <c r="R5110" s="3">
        <v>42596.8625</v>
      </c>
      <c r="S5110" t="s">
        <v>31</v>
      </c>
    </row>
    <row r="5111" customHeight="1" spans="1:19">
      <c r="A5111">
        <v>6013851737</v>
      </c>
      <c r="B5111" s="2" t="s">
        <v>14182</v>
      </c>
      <c r="C5111" t="s">
        <v>65</v>
      </c>
      <c r="D5111" t="s">
        <v>23</v>
      </c>
      <c r="E5111" t="s">
        <v>14183</v>
      </c>
      <c r="F5111" t="s">
        <v>14184</v>
      </c>
      <c r="G5111">
        <v>1</v>
      </c>
      <c r="H5111">
        <v>28</v>
      </c>
      <c r="I5111">
        <v>24</v>
      </c>
      <c r="J5111" t="s">
        <v>35</v>
      </c>
      <c r="L5111" t="s">
        <v>28</v>
      </c>
      <c r="M5111">
        <v>0</v>
      </c>
      <c r="N5111">
        <v>0</v>
      </c>
      <c r="O5111">
        <v>-1</v>
      </c>
      <c r="P5111" t="s">
        <v>36</v>
      </c>
      <c r="R5111" s="3">
        <v>42624.5694444444</v>
      </c>
      <c r="S5111" t="s">
        <v>38</v>
      </c>
    </row>
    <row r="5112" customHeight="1" spans="1:19">
      <c r="A5112">
        <v>1627889502</v>
      </c>
      <c r="B5112" s="2" t="s">
        <v>14185</v>
      </c>
      <c r="C5112" t="s">
        <v>3542</v>
      </c>
      <c r="D5112" t="s">
        <v>23</v>
      </c>
      <c r="E5112" t="s">
        <v>14186</v>
      </c>
      <c r="F5112" t="s">
        <v>14187</v>
      </c>
      <c r="G5112">
        <v>509</v>
      </c>
      <c r="H5112">
        <v>130</v>
      </c>
      <c r="I5112">
        <v>14</v>
      </c>
      <c r="J5112" t="s">
        <v>50</v>
      </c>
      <c r="L5112" t="s">
        <v>51</v>
      </c>
      <c r="M5112">
        <v>0</v>
      </c>
      <c r="N5112">
        <v>0</v>
      </c>
      <c r="O5112">
        <v>-1</v>
      </c>
      <c r="P5112" t="s">
        <v>608</v>
      </c>
      <c r="Q5112" t="s">
        <v>53</v>
      </c>
      <c r="R5112" s="3">
        <v>40417.4090277778</v>
      </c>
      <c r="S5112" t="s">
        <v>31</v>
      </c>
    </row>
    <row r="5113" customHeight="1" spans="1:19">
      <c r="A5113">
        <v>6977192854</v>
      </c>
      <c r="B5113" s="2" t="s">
        <v>14188</v>
      </c>
      <c r="C5113" t="s">
        <v>65</v>
      </c>
      <c r="D5113" t="s">
        <v>23</v>
      </c>
      <c r="E5113" t="s">
        <v>14189</v>
      </c>
      <c r="G5113">
        <v>6</v>
      </c>
      <c r="H5113">
        <v>211</v>
      </c>
      <c r="I5113">
        <v>74</v>
      </c>
      <c r="J5113" t="s">
        <v>35</v>
      </c>
      <c r="L5113" t="s">
        <v>28</v>
      </c>
      <c r="M5113">
        <v>0</v>
      </c>
      <c r="N5113">
        <v>0</v>
      </c>
      <c r="O5113">
        <v>-1</v>
      </c>
      <c r="P5113" t="s">
        <v>36</v>
      </c>
      <c r="Q5113" t="s">
        <v>597</v>
      </c>
      <c r="R5113" s="3">
        <v>43494.5444444444</v>
      </c>
      <c r="S5113" t="s">
        <v>31</v>
      </c>
    </row>
    <row r="5114" customHeight="1" spans="1:21">
      <c r="A5114">
        <v>5228075989</v>
      </c>
      <c r="B5114" s="2" t="s">
        <v>14190</v>
      </c>
      <c r="C5114" t="s">
        <v>65</v>
      </c>
      <c r="D5114" t="s">
        <v>23</v>
      </c>
      <c r="E5114" t="s">
        <v>14191</v>
      </c>
      <c r="F5114" t="s">
        <v>14192</v>
      </c>
      <c r="G5114">
        <v>138</v>
      </c>
      <c r="H5114">
        <v>628</v>
      </c>
      <c r="I5114">
        <v>3232</v>
      </c>
      <c r="J5114" t="s">
        <v>229</v>
      </c>
      <c r="K5114" t="s">
        <v>1103</v>
      </c>
      <c r="L5114" t="s">
        <v>28</v>
      </c>
      <c r="M5114">
        <v>0</v>
      </c>
      <c r="N5114">
        <v>0</v>
      </c>
      <c r="O5114">
        <v>-1</v>
      </c>
      <c r="P5114" t="s">
        <v>62</v>
      </c>
      <c r="Q5114" t="s">
        <v>101</v>
      </c>
      <c r="R5114" s="3">
        <v>41842.6076388889</v>
      </c>
      <c r="S5114" t="s">
        <v>31</v>
      </c>
      <c r="U5114" t="s">
        <v>14193</v>
      </c>
    </row>
    <row r="5115" customHeight="1" spans="1:19">
      <c r="A5115">
        <v>2129351611</v>
      </c>
      <c r="B5115" s="2" t="s">
        <v>14194</v>
      </c>
      <c r="C5115" t="s">
        <v>65</v>
      </c>
      <c r="D5115" t="s">
        <v>23</v>
      </c>
      <c r="E5115" t="s">
        <v>14195</v>
      </c>
      <c r="F5115" t="s">
        <v>14196</v>
      </c>
      <c r="G5115">
        <v>1296</v>
      </c>
      <c r="H5115">
        <v>272</v>
      </c>
      <c r="I5115">
        <v>1397</v>
      </c>
      <c r="J5115" t="s">
        <v>68</v>
      </c>
      <c r="K5115" t="s">
        <v>3192</v>
      </c>
      <c r="L5115" t="s">
        <v>51</v>
      </c>
      <c r="M5115">
        <v>0</v>
      </c>
      <c r="N5115">
        <v>0</v>
      </c>
      <c r="O5115">
        <v>-1</v>
      </c>
      <c r="P5115" t="s">
        <v>307</v>
      </c>
      <c r="Q5115" t="s">
        <v>71</v>
      </c>
      <c r="R5115" s="3">
        <v>40674.8284722222</v>
      </c>
      <c r="S5115" t="s">
        <v>31</v>
      </c>
    </row>
    <row r="5116" customHeight="1" spans="1:21">
      <c r="A5116">
        <v>6833675215</v>
      </c>
      <c r="B5116" s="2" t="s">
        <v>14197</v>
      </c>
      <c r="C5116" t="s">
        <v>157</v>
      </c>
      <c r="D5116" t="s">
        <v>23</v>
      </c>
      <c r="E5116" t="s">
        <v>14198</v>
      </c>
      <c r="F5116" t="s">
        <v>14199</v>
      </c>
      <c r="G5116">
        <v>206</v>
      </c>
      <c r="H5116">
        <v>139</v>
      </c>
      <c r="I5116">
        <v>298</v>
      </c>
      <c r="J5116" t="s">
        <v>850</v>
      </c>
      <c r="K5116" t="s">
        <v>8561</v>
      </c>
      <c r="L5116" t="s">
        <v>28</v>
      </c>
      <c r="M5116">
        <v>0</v>
      </c>
      <c r="N5116">
        <v>0</v>
      </c>
      <c r="O5116">
        <v>-1</v>
      </c>
      <c r="P5116" t="s">
        <v>36</v>
      </c>
      <c r="Q5116" t="s">
        <v>265</v>
      </c>
      <c r="R5116" s="3">
        <v>43414.3472222222</v>
      </c>
      <c r="S5116" t="s">
        <v>31</v>
      </c>
      <c r="U5116" t="s">
        <v>14200</v>
      </c>
    </row>
    <row r="5117" customHeight="1" spans="1:20">
      <c r="A5117">
        <v>7436116708</v>
      </c>
      <c r="B5117" s="2" t="s">
        <v>14201</v>
      </c>
      <c r="C5117" t="s">
        <v>157</v>
      </c>
      <c r="D5117" t="s">
        <v>23</v>
      </c>
      <c r="E5117" t="s">
        <v>14202</v>
      </c>
      <c r="F5117" t="s">
        <v>14203</v>
      </c>
      <c r="G5117">
        <v>1148</v>
      </c>
      <c r="H5117">
        <v>558</v>
      </c>
      <c r="I5117">
        <v>2584</v>
      </c>
      <c r="J5117" t="s">
        <v>537</v>
      </c>
      <c r="L5117" t="s">
        <v>51</v>
      </c>
      <c r="M5117">
        <v>3</v>
      </c>
      <c r="N5117">
        <v>0</v>
      </c>
      <c r="O5117">
        <v>-1</v>
      </c>
      <c r="P5117" t="s">
        <v>14204</v>
      </c>
      <c r="Q5117" t="s">
        <v>79</v>
      </c>
      <c r="R5117" s="3">
        <v>43933.5881944444</v>
      </c>
      <c r="S5117" t="s">
        <v>31</v>
      </c>
      <c r="T5117" t="s">
        <v>14205</v>
      </c>
    </row>
    <row r="5118" customHeight="1" spans="1:19">
      <c r="A5118">
        <v>1931178037</v>
      </c>
      <c r="B5118" s="2" t="s">
        <v>14206</v>
      </c>
      <c r="C5118" t="s">
        <v>157</v>
      </c>
      <c r="D5118" t="s">
        <v>23</v>
      </c>
      <c r="E5118" t="s">
        <v>14207</v>
      </c>
      <c r="F5118" t="s">
        <v>14208</v>
      </c>
      <c r="G5118">
        <v>577</v>
      </c>
      <c r="H5118">
        <v>476</v>
      </c>
      <c r="I5118">
        <v>620</v>
      </c>
      <c r="J5118" t="s">
        <v>106</v>
      </c>
      <c r="K5118" t="s">
        <v>187</v>
      </c>
      <c r="L5118" t="s">
        <v>28</v>
      </c>
      <c r="M5118">
        <v>0</v>
      </c>
      <c r="N5118">
        <v>0</v>
      </c>
      <c r="O5118">
        <v>-1</v>
      </c>
      <c r="P5118" t="s">
        <v>14209</v>
      </c>
      <c r="Q5118" t="s">
        <v>37</v>
      </c>
      <c r="R5118" s="3">
        <v>40565.9368055556</v>
      </c>
      <c r="S5118" t="s">
        <v>31</v>
      </c>
    </row>
    <row r="5119" customHeight="1" spans="1:19">
      <c r="A5119">
        <v>7497921448</v>
      </c>
      <c r="B5119" s="2" t="s">
        <v>14210</v>
      </c>
      <c r="C5119" t="s">
        <v>157</v>
      </c>
      <c r="D5119" t="s">
        <v>23</v>
      </c>
      <c r="E5119" t="s">
        <v>14211</v>
      </c>
      <c r="F5119" t="s">
        <v>14212</v>
      </c>
      <c r="G5119">
        <v>26</v>
      </c>
      <c r="H5119">
        <v>869</v>
      </c>
      <c r="I5119">
        <v>2540</v>
      </c>
      <c r="J5119" t="s">
        <v>35</v>
      </c>
      <c r="L5119" t="s">
        <v>28</v>
      </c>
      <c r="M5119">
        <v>1</v>
      </c>
      <c r="N5119">
        <v>0</v>
      </c>
      <c r="O5119">
        <v>-1</v>
      </c>
      <c r="P5119" t="s">
        <v>36</v>
      </c>
      <c r="Q5119" t="s">
        <v>63</v>
      </c>
      <c r="R5119" s="3">
        <v>44072.7666666667</v>
      </c>
      <c r="S5119" t="s">
        <v>38</v>
      </c>
    </row>
    <row r="5120" customHeight="1" spans="1:19">
      <c r="A5120">
        <v>6273113359</v>
      </c>
      <c r="B5120" s="2" t="s">
        <v>14213</v>
      </c>
      <c r="C5120" t="s">
        <v>157</v>
      </c>
      <c r="D5120" t="s">
        <v>23</v>
      </c>
      <c r="E5120" t="s">
        <v>14214</v>
      </c>
      <c r="F5120" t="s">
        <v>14215</v>
      </c>
      <c r="G5120">
        <v>41</v>
      </c>
      <c r="H5120">
        <v>64</v>
      </c>
      <c r="I5120">
        <v>84</v>
      </c>
      <c r="J5120" t="s">
        <v>726</v>
      </c>
      <c r="L5120" t="s">
        <v>51</v>
      </c>
      <c r="M5120">
        <v>0</v>
      </c>
      <c r="N5120">
        <v>0</v>
      </c>
      <c r="O5120">
        <v>-1</v>
      </c>
      <c r="P5120" t="s">
        <v>36</v>
      </c>
      <c r="Q5120" t="s">
        <v>84</v>
      </c>
      <c r="R5120" s="3">
        <v>42892.7381944444</v>
      </c>
      <c r="S5120" t="s">
        <v>31</v>
      </c>
    </row>
    <row r="5121" customHeight="1" spans="1:19">
      <c r="A5121">
        <v>7530243987</v>
      </c>
      <c r="B5121" s="2" t="s">
        <v>14216</v>
      </c>
      <c r="C5121" t="s">
        <v>157</v>
      </c>
      <c r="D5121" t="s">
        <v>23</v>
      </c>
      <c r="E5121" t="s">
        <v>14217</v>
      </c>
      <c r="G5121">
        <v>1</v>
      </c>
      <c r="H5121">
        <v>23</v>
      </c>
      <c r="I5121">
        <v>1</v>
      </c>
      <c r="J5121" t="s">
        <v>35</v>
      </c>
      <c r="L5121" t="s">
        <v>28</v>
      </c>
      <c r="M5121">
        <v>0</v>
      </c>
      <c r="N5121">
        <v>0</v>
      </c>
      <c r="O5121">
        <v>-1</v>
      </c>
      <c r="P5121" t="s">
        <v>2851</v>
      </c>
      <c r="Q5121" t="s">
        <v>265</v>
      </c>
      <c r="R5121" s="3">
        <v>44167.5354166667</v>
      </c>
      <c r="S5121" t="s">
        <v>38</v>
      </c>
    </row>
    <row r="5122" customHeight="1" spans="1:21">
      <c r="A5122">
        <v>1782421501</v>
      </c>
      <c r="B5122" s="2" t="s">
        <v>14218</v>
      </c>
      <c r="C5122" t="s">
        <v>157</v>
      </c>
      <c r="D5122" t="s">
        <v>23</v>
      </c>
      <c r="E5122" t="s">
        <v>14219</v>
      </c>
      <c r="F5122" t="s">
        <v>14220</v>
      </c>
      <c r="G5122">
        <v>492</v>
      </c>
      <c r="H5122">
        <v>1024</v>
      </c>
      <c r="I5122">
        <v>375</v>
      </c>
      <c r="J5122" t="s">
        <v>94</v>
      </c>
      <c r="K5122" t="s">
        <v>854</v>
      </c>
      <c r="L5122" t="s">
        <v>51</v>
      </c>
      <c r="M5122">
        <v>0</v>
      </c>
      <c r="N5122">
        <v>0</v>
      </c>
      <c r="O5122">
        <v>220</v>
      </c>
      <c r="P5122" t="s">
        <v>653</v>
      </c>
      <c r="Q5122" t="s">
        <v>430</v>
      </c>
      <c r="R5122" s="3">
        <v>40382.4819444444</v>
      </c>
      <c r="S5122" t="s">
        <v>31</v>
      </c>
      <c r="U5122" t="s">
        <v>3278</v>
      </c>
    </row>
    <row r="5123" customHeight="1" spans="1:21">
      <c r="A5123">
        <v>7339342587</v>
      </c>
      <c r="B5123" s="2" t="s">
        <v>14221</v>
      </c>
      <c r="C5123" t="s">
        <v>65</v>
      </c>
      <c r="D5123" t="s">
        <v>23</v>
      </c>
      <c r="E5123" t="s">
        <v>14222</v>
      </c>
      <c r="F5123" t="s">
        <v>14223</v>
      </c>
      <c r="G5123">
        <v>10096</v>
      </c>
      <c r="H5123">
        <v>342</v>
      </c>
      <c r="I5123">
        <v>7658</v>
      </c>
      <c r="J5123" t="s">
        <v>26</v>
      </c>
      <c r="L5123" t="s">
        <v>51</v>
      </c>
      <c r="M5123">
        <v>5</v>
      </c>
      <c r="N5123">
        <v>1</v>
      </c>
      <c r="O5123">
        <v>0</v>
      </c>
      <c r="P5123" t="s">
        <v>14224</v>
      </c>
      <c r="Q5123" t="s">
        <v>30</v>
      </c>
      <c r="R5123" s="3">
        <v>43787.5770833333</v>
      </c>
      <c r="S5123" t="s">
        <v>31</v>
      </c>
      <c r="U5123" t="s">
        <v>585</v>
      </c>
    </row>
    <row r="5124" customHeight="1" spans="1:19">
      <c r="A5124">
        <v>6442247834</v>
      </c>
      <c r="B5124" s="2" t="s">
        <v>14225</v>
      </c>
      <c r="C5124" t="s">
        <v>65</v>
      </c>
      <c r="D5124" t="s">
        <v>23</v>
      </c>
      <c r="E5124" t="s">
        <v>14226</v>
      </c>
      <c r="F5124" t="s">
        <v>14227</v>
      </c>
      <c r="G5124">
        <v>11906</v>
      </c>
      <c r="H5124">
        <v>706</v>
      </c>
      <c r="I5124">
        <v>5537</v>
      </c>
      <c r="J5124" t="s">
        <v>50</v>
      </c>
      <c r="K5124" t="s">
        <v>4804</v>
      </c>
      <c r="L5124" t="s">
        <v>28</v>
      </c>
      <c r="M5124">
        <v>4</v>
      </c>
      <c r="N5124">
        <v>1</v>
      </c>
      <c r="O5124">
        <v>0</v>
      </c>
      <c r="P5124" t="s">
        <v>307</v>
      </c>
      <c r="Q5124" t="s">
        <v>53</v>
      </c>
      <c r="R5124" s="3">
        <v>43101.4402777778</v>
      </c>
      <c r="S5124" t="s">
        <v>31</v>
      </c>
    </row>
    <row r="5125" customHeight="1" spans="1:19">
      <c r="A5125">
        <v>6442247834</v>
      </c>
      <c r="B5125" s="2" t="s">
        <v>14228</v>
      </c>
      <c r="C5125" t="s">
        <v>65</v>
      </c>
      <c r="D5125" t="s">
        <v>23</v>
      </c>
      <c r="E5125" t="s">
        <v>14226</v>
      </c>
      <c r="F5125" t="s">
        <v>14227</v>
      </c>
      <c r="G5125">
        <v>11906</v>
      </c>
      <c r="H5125">
        <v>706</v>
      </c>
      <c r="I5125">
        <v>5537</v>
      </c>
      <c r="J5125" t="s">
        <v>50</v>
      </c>
      <c r="K5125" t="s">
        <v>4804</v>
      </c>
      <c r="L5125" t="s">
        <v>28</v>
      </c>
      <c r="M5125">
        <v>4</v>
      </c>
      <c r="N5125">
        <v>1</v>
      </c>
      <c r="O5125">
        <v>0</v>
      </c>
      <c r="P5125" t="s">
        <v>307</v>
      </c>
      <c r="Q5125" t="s">
        <v>53</v>
      </c>
      <c r="R5125" s="3">
        <v>43101.4402777778</v>
      </c>
      <c r="S5125" t="s">
        <v>31</v>
      </c>
    </row>
    <row r="5126" customHeight="1" spans="1:21">
      <c r="A5126">
        <v>3341411332</v>
      </c>
      <c r="B5126" s="2" t="s">
        <v>14229</v>
      </c>
      <c r="C5126" t="s">
        <v>65</v>
      </c>
      <c r="D5126" t="s">
        <v>23</v>
      </c>
      <c r="E5126" t="s">
        <v>14230</v>
      </c>
      <c r="F5126" t="s">
        <v>14231</v>
      </c>
      <c r="G5126">
        <v>35</v>
      </c>
      <c r="H5126">
        <v>16</v>
      </c>
      <c r="I5126">
        <v>179</v>
      </c>
      <c r="J5126" t="s">
        <v>26</v>
      </c>
      <c r="L5126" t="s">
        <v>28</v>
      </c>
      <c r="M5126">
        <v>1</v>
      </c>
      <c r="N5126">
        <v>0</v>
      </c>
      <c r="O5126">
        <v>-1</v>
      </c>
      <c r="P5126" t="s">
        <v>14232</v>
      </c>
      <c r="Q5126" t="s">
        <v>464</v>
      </c>
      <c r="R5126" s="3">
        <v>41383.9305555556</v>
      </c>
      <c r="S5126" t="s">
        <v>31</v>
      </c>
      <c r="T5126" t="s">
        <v>14233</v>
      </c>
      <c r="U5126" t="s">
        <v>1655</v>
      </c>
    </row>
    <row r="5127" customHeight="1" spans="1:19">
      <c r="A5127">
        <v>7301820764</v>
      </c>
      <c r="B5127" s="2" t="s">
        <v>14234</v>
      </c>
      <c r="C5127" t="s">
        <v>65</v>
      </c>
      <c r="D5127" t="s">
        <v>23</v>
      </c>
      <c r="E5127" t="s">
        <v>14235</v>
      </c>
      <c r="F5127" t="s">
        <v>14236</v>
      </c>
      <c r="G5127">
        <v>157</v>
      </c>
      <c r="H5127">
        <v>40</v>
      </c>
      <c r="I5127">
        <v>110</v>
      </c>
      <c r="J5127" t="s">
        <v>35</v>
      </c>
      <c r="L5127" t="s">
        <v>51</v>
      </c>
      <c r="M5127">
        <v>2</v>
      </c>
      <c r="N5127">
        <v>0</v>
      </c>
      <c r="O5127">
        <v>-1</v>
      </c>
      <c r="P5127" t="s">
        <v>182</v>
      </c>
      <c r="Q5127" t="s">
        <v>53</v>
      </c>
      <c r="R5127" s="3">
        <v>43715.7659722222</v>
      </c>
      <c r="S5127" t="s">
        <v>31</v>
      </c>
    </row>
    <row r="5128" customHeight="1" spans="1:19">
      <c r="A5128">
        <v>5614071127</v>
      </c>
      <c r="B5128" s="2" t="s">
        <v>14237</v>
      </c>
      <c r="C5128" t="s">
        <v>65</v>
      </c>
      <c r="D5128" t="s">
        <v>23</v>
      </c>
      <c r="E5128" t="s">
        <v>14238</v>
      </c>
      <c r="F5128" t="s">
        <v>14239</v>
      </c>
      <c r="G5128">
        <v>111</v>
      </c>
      <c r="H5128">
        <v>72</v>
      </c>
      <c r="I5128">
        <v>124</v>
      </c>
      <c r="J5128" t="s">
        <v>35</v>
      </c>
      <c r="L5128" t="s">
        <v>51</v>
      </c>
      <c r="M5128">
        <v>3</v>
      </c>
      <c r="N5128">
        <v>0</v>
      </c>
      <c r="O5128">
        <v>-1</v>
      </c>
      <c r="P5128" t="s">
        <v>608</v>
      </c>
      <c r="Q5128" t="s">
        <v>79</v>
      </c>
      <c r="R5128" s="3">
        <v>42146.8909722222</v>
      </c>
      <c r="S5128" t="s">
        <v>31</v>
      </c>
    </row>
    <row r="5129" customHeight="1" spans="1:19">
      <c r="A5129">
        <v>5614071127</v>
      </c>
      <c r="B5129" s="2" t="s">
        <v>14240</v>
      </c>
      <c r="C5129" t="s">
        <v>22</v>
      </c>
      <c r="D5129" t="s">
        <v>23</v>
      </c>
      <c r="E5129" t="s">
        <v>14238</v>
      </c>
      <c r="F5129" t="s">
        <v>14239</v>
      </c>
      <c r="G5129">
        <v>111</v>
      </c>
      <c r="H5129">
        <v>72</v>
      </c>
      <c r="I5129">
        <v>124</v>
      </c>
      <c r="J5129" t="s">
        <v>35</v>
      </c>
      <c r="L5129" t="s">
        <v>51</v>
      </c>
      <c r="M5129">
        <v>3</v>
      </c>
      <c r="N5129">
        <v>0</v>
      </c>
      <c r="O5129">
        <v>-1</v>
      </c>
      <c r="P5129" t="s">
        <v>608</v>
      </c>
      <c r="Q5129" t="s">
        <v>79</v>
      </c>
      <c r="R5129" s="3">
        <v>42146.8909722222</v>
      </c>
      <c r="S5129" t="s">
        <v>31</v>
      </c>
    </row>
    <row r="5130" customHeight="1" spans="1:19">
      <c r="A5130">
        <v>2909869253</v>
      </c>
      <c r="B5130" s="2" t="s">
        <v>14241</v>
      </c>
      <c r="C5130" t="s">
        <v>157</v>
      </c>
      <c r="D5130" t="s">
        <v>23</v>
      </c>
      <c r="E5130" t="s">
        <v>14242</v>
      </c>
      <c r="G5130">
        <v>159</v>
      </c>
      <c r="H5130">
        <v>121</v>
      </c>
      <c r="I5130">
        <v>22</v>
      </c>
      <c r="J5130" t="s">
        <v>273</v>
      </c>
      <c r="L5130" t="s">
        <v>28</v>
      </c>
      <c r="M5130">
        <v>1</v>
      </c>
      <c r="N5130">
        <v>0</v>
      </c>
      <c r="O5130">
        <v>-1</v>
      </c>
      <c r="P5130" t="s">
        <v>14243</v>
      </c>
      <c r="R5130" s="3">
        <v>41182.5076388889</v>
      </c>
      <c r="S5130" t="s">
        <v>31</v>
      </c>
    </row>
    <row r="5131" customHeight="1" spans="1:19">
      <c r="A5131">
        <v>3190092604</v>
      </c>
      <c r="B5131" s="2" t="s">
        <v>14244</v>
      </c>
      <c r="C5131" t="s">
        <v>65</v>
      </c>
      <c r="D5131" t="s">
        <v>23</v>
      </c>
      <c r="E5131" t="s">
        <v>14245</v>
      </c>
      <c r="F5131" t="s">
        <v>14246</v>
      </c>
      <c r="G5131">
        <v>10750</v>
      </c>
      <c r="H5131">
        <v>294</v>
      </c>
      <c r="I5131">
        <v>3320</v>
      </c>
      <c r="J5131" t="s">
        <v>619</v>
      </c>
      <c r="K5131" t="s">
        <v>35</v>
      </c>
      <c r="L5131" t="s">
        <v>28</v>
      </c>
      <c r="M5131">
        <v>6</v>
      </c>
      <c r="N5131">
        <v>1</v>
      </c>
      <c r="O5131">
        <v>0</v>
      </c>
      <c r="P5131" t="s">
        <v>62</v>
      </c>
      <c r="Q5131" t="s">
        <v>276</v>
      </c>
      <c r="R5131" s="3">
        <v>41319.4381944444</v>
      </c>
      <c r="S5131" t="s">
        <v>54</v>
      </c>
    </row>
    <row r="5132" customHeight="1" spans="1:19">
      <c r="A5132">
        <v>6599263284</v>
      </c>
      <c r="B5132" s="2" t="s">
        <v>14247</v>
      </c>
      <c r="C5132" t="s">
        <v>65</v>
      </c>
      <c r="D5132" t="s">
        <v>23</v>
      </c>
      <c r="E5132" t="s">
        <v>14248</v>
      </c>
      <c r="F5132" t="s">
        <v>14249</v>
      </c>
      <c r="G5132">
        <v>187</v>
      </c>
      <c r="H5132">
        <v>229</v>
      </c>
      <c r="I5132">
        <v>1145</v>
      </c>
      <c r="J5132" t="s">
        <v>35</v>
      </c>
      <c r="L5132" t="s">
        <v>51</v>
      </c>
      <c r="M5132">
        <v>2</v>
      </c>
      <c r="N5132">
        <v>0</v>
      </c>
      <c r="O5132">
        <v>-1</v>
      </c>
      <c r="P5132" t="s">
        <v>9693</v>
      </c>
      <c r="Q5132" t="s">
        <v>231</v>
      </c>
      <c r="R5132" s="3">
        <v>43294.3611111111</v>
      </c>
      <c r="S5132" t="s">
        <v>31</v>
      </c>
    </row>
    <row r="5133" customHeight="1" spans="1:19">
      <c r="A5133">
        <v>7605818536</v>
      </c>
      <c r="B5133" s="2" t="s">
        <v>14250</v>
      </c>
      <c r="C5133" t="s">
        <v>65</v>
      </c>
      <c r="D5133" t="s">
        <v>23</v>
      </c>
      <c r="E5133" t="s">
        <v>14251</v>
      </c>
      <c r="F5133" t="s">
        <v>14252</v>
      </c>
      <c r="G5133">
        <v>1282</v>
      </c>
      <c r="H5133">
        <v>561</v>
      </c>
      <c r="I5133">
        <v>9356</v>
      </c>
      <c r="J5133" t="s">
        <v>957</v>
      </c>
      <c r="L5133" t="s">
        <v>51</v>
      </c>
      <c r="M5133">
        <v>4</v>
      </c>
      <c r="N5133">
        <v>0</v>
      </c>
      <c r="O5133">
        <v>-1</v>
      </c>
      <c r="P5133" t="s">
        <v>36</v>
      </c>
      <c r="Q5133" t="s">
        <v>464</v>
      </c>
      <c r="R5133" s="3">
        <v>44323.7513888889</v>
      </c>
      <c r="S5133" t="s">
        <v>31</v>
      </c>
    </row>
    <row r="5134" customHeight="1" spans="1:19">
      <c r="A5134">
        <v>6041963054</v>
      </c>
      <c r="B5134" s="2" t="s">
        <v>14253</v>
      </c>
      <c r="C5134" t="s">
        <v>65</v>
      </c>
      <c r="D5134" t="s">
        <v>23</v>
      </c>
      <c r="E5134" t="s">
        <v>14254</v>
      </c>
      <c r="F5134" t="s">
        <v>14255</v>
      </c>
      <c r="G5134">
        <v>56</v>
      </c>
      <c r="H5134">
        <v>452</v>
      </c>
      <c r="I5134">
        <v>199</v>
      </c>
      <c r="J5134" t="s">
        <v>311</v>
      </c>
      <c r="L5134" t="s">
        <v>28</v>
      </c>
      <c r="M5134">
        <v>5</v>
      </c>
      <c r="N5134">
        <v>0</v>
      </c>
      <c r="O5134">
        <v>-1</v>
      </c>
      <c r="P5134" t="s">
        <v>14256</v>
      </c>
      <c r="Q5134" t="s">
        <v>63</v>
      </c>
      <c r="R5134" s="3">
        <v>42653.5347222222</v>
      </c>
      <c r="S5134" t="s">
        <v>31</v>
      </c>
    </row>
    <row r="5135" customHeight="1" spans="1:19">
      <c r="A5135">
        <v>5082906121</v>
      </c>
      <c r="B5135" s="2" t="s">
        <v>14257</v>
      </c>
      <c r="C5135" t="s">
        <v>65</v>
      </c>
      <c r="D5135" t="s">
        <v>23</v>
      </c>
      <c r="E5135" t="s">
        <v>14258</v>
      </c>
      <c r="F5135" t="s">
        <v>14259</v>
      </c>
      <c r="G5135">
        <v>201</v>
      </c>
      <c r="H5135">
        <v>83</v>
      </c>
      <c r="I5135">
        <v>10</v>
      </c>
      <c r="J5135" t="s">
        <v>26</v>
      </c>
      <c r="L5135" t="s">
        <v>28</v>
      </c>
      <c r="M5135">
        <v>0</v>
      </c>
      <c r="N5135">
        <v>0</v>
      </c>
      <c r="O5135">
        <v>-1</v>
      </c>
      <c r="P5135" t="s">
        <v>14260</v>
      </c>
      <c r="Q5135" t="s">
        <v>53</v>
      </c>
      <c r="R5135" s="3">
        <v>41721.6131944444</v>
      </c>
      <c r="S5135" t="s">
        <v>31</v>
      </c>
    </row>
    <row r="5136" customHeight="1" spans="1:19">
      <c r="A5136">
        <v>7406354156</v>
      </c>
      <c r="B5136" s="2" t="s">
        <v>14261</v>
      </c>
      <c r="C5136" t="s">
        <v>65</v>
      </c>
      <c r="D5136" t="s">
        <v>23</v>
      </c>
      <c r="E5136" t="s">
        <v>14262</v>
      </c>
      <c r="F5136" t="s">
        <v>14263</v>
      </c>
      <c r="G5136">
        <v>1</v>
      </c>
      <c r="H5136">
        <v>41</v>
      </c>
      <c r="I5136">
        <v>1</v>
      </c>
      <c r="J5136" t="s">
        <v>273</v>
      </c>
      <c r="K5136" t="s">
        <v>274</v>
      </c>
      <c r="L5136" t="s">
        <v>28</v>
      </c>
      <c r="M5136">
        <v>0</v>
      </c>
      <c r="N5136">
        <v>0</v>
      </c>
      <c r="O5136">
        <v>-1</v>
      </c>
      <c r="P5136" t="s">
        <v>14264</v>
      </c>
      <c r="Q5136" t="s">
        <v>71</v>
      </c>
      <c r="R5136" s="3">
        <v>43895.6916666667</v>
      </c>
      <c r="S5136" t="s">
        <v>38</v>
      </c>
    </row>
    <row r="5137" customHeight="1" spans="1:19">
      <c r="A5137">
        <v>5403922294</v>
      </c>
      <c r="B5137" s="2" t="s">
        <v>14265</v>
      </c>
      <c r="C5137" t="s">
        <v>157</v>
      </c>
      <c r="D5137" t="s">
        <v>23</v>
      </c>
      <c r="E5137" t="s">
        <v>14266</v>
      </c>
      <c r="G5137">
        <v>24</v>
      </c>
      <c r="H5137">
        <v>200</v>
      </c>
      <c r="I5137">
        <v>31</v>
      </c>
      <c r="J5137" t="s">
        <v>521</v>
      </c>
      <c r="K5137" t="s">
        <v>12755</v>
      </c>
      <c r="L5137" t="s">
        <v>28</v>
      </c>
      <c r="M5137">
        <v>0</v>
      </c>
      <c r="N5137">
        <v>0</v>
      </c>
      <c r="O5137">
        <v>-1</v>
      </c>
      <c r="P5137" t="s">
        <v>10881</v>
      </c>
      <c r="Q5137" t="s">
        <v>30</v>
      </c>
      <c r="R5137" s="3">
        <v>42047.824375</v>
      </c>
      <c r="S5137" t="s">
        <v>31</v>
      </c>
    </row>
    <row r="5138" customHeight="1" spans="1:21">
      <c r="A5138">
        <v>2120571117</v>
      </c>
      <c r="B5138" s="2" t="s">
        <v>14267</v>
      </c>
      <c r="C5138" t="s">
        <v>65</v>
      </c>
      <c r="D5138" t="s">
        <v>23</v>
      </c>
      <c r="E5138" t="s">
        <v>14268</v>
      </c>
      <c r="F5138" t="s">
        <v>14269</v>
      </c>
      <c r="G5138">
        <v>4046</v>
      </c>
      <c r="H5138">
        <v>1097</v>
      </c>
      <c r="I5138">
        <v>4745</v>
      </c>
      <c r="J5138" t="s">
        <v>26</v>
      </c>
      <c r="K5138" t="s">
        <v>2352</v>
      </c>
      <c r="L5138" t="s">
        <v>28</v>
      </c>
      <c r="M5138">
        <v>6</v>
      </c>
      <c r="N5138">
        <v>1</v>
      </c>
      <c r="O5138">
        <v>0</v>
      </c>
      <c r="P5138" t="s">
        <v>2925</v>
      </c>
      <c r="Q5138" t="s">
        <v>30</v>
      </c>
      <c r="R5138" s="3">
        <v>40668.6590277778</v>
      </c>
      <c r="S5138" t="s">
        <v>54</v>
      </c>
      <c r="U5138" t="s">
        <v>3648</v>
      </c>
    </row>
    <row r="5139" customHeight="1" spans="1:21">
      <c r="A5139">
        <v>1462507815</v>
      </c>
      <c r="B5139" s="2" t="s">
        <v>14270</v>
      </c>
      <c r="C5139" t="s">
        <v>65</v>
      </c>
      <c r="D5139" t="s">
        <v>23</v>
      </c>
      <c r="E5139" t="s">
        <v>14271</v>
      </c>
      <c r="F5139" t="s">
        <v>14272</v>
      </c>
      <c r="G5139">
        <v>1275</v>
      </c>
      <c r="H5139">
        <v>1845</v>
      </c>
      <c r="I5139">
        <v>29705</v>
      </c>
      <c r="J5139" t="s">
        <v>50</v>
      </c>
      <c r="L5139" t="s">
        <v>28</v>
      </c>
      <c r="M5139">
        <v>4</v>
      </c>
      <c r="N5139">
        <v>0</v>
      </c>
      <c r="O5139">
        <v>-1</v>
      </c>
      <c r="Q5139" t="s">
        <v>53</v>
      </c>
      <c r="R5139" s="3">
        <v>40217.4076388889</v>
      </c>
      <c r="S5139" t="s">
        <v>31</v>
      </c>
      <c r="U5139" t="s">
        <v>3261</v>
      </c>
    </row>
    <row r="5140" customHeight="1" spans="1:19">
      <c r="A5140">
        <v>1197482755</v>
      </c>
      <c r="B5140" s="2" t="s">
        <v>14273</v>
      </c>
      <c r="C5140" t="s">
        <v>65</v>
      </c>
      <c r="D5140" t="s">
        <v>23</v>
      </c>
      <c r="E5140" t="s">
        <v>14274</v>
      </c>
      <c r="F5140" t="s">
        <v>14275</v>
      </c>
      <c r="G5140">
        <v>923</v>
      </c>
      <c r="H5140">
        <v>548</v>
      </c>
      <c r="I5140">
        <v>3783</v>
      </c>
      <c r="J5140" t="s">
        <v>26</v>
      </c>
      <c r="L5140" t="s">
        <v>51</v>
      </c>
      <c r="M5140">
        <v>2</v>
      </c>
      <c r="N5140">
        <v>0</v>
      </c>
      <c r="O5140">
        <v>-1</v>
      </c>
      <c r="P5140" t="s">
        <v>36</v>
      </c>
      <c r="Q5140" t="s">
        <v>30</v>
      </c>
      <c r="R5140" s="3">
        <v>40339.7493055556</v>
      </c>
      <c r="S5140" t="s">
        <v>54</v>
      </c>
    </row>
    <row r="5141" customHeight="1" spans="1:19">
      <c r="A5141">
        <v>6131334621</v>
      </c>
      <c r="B5141" s="2" t="s">
        <v>14276</v>
      </c>
      <c r="C5141" t="s">
        <v>65</v>
      </c>
      <c r="D5141" t="s">
        <v>23</v>
      </c>
      <c r="E5141" t="s">
        <v>14277</v>
      </c>
      <c r="G5141">
        <v>6</v>
      </c>
      <c r="H5141">
        <v>104</v>
      </c>
      <c r="I5141">
        <v>2</v>
      </c>
      <c r="J5141" t="s">
        <v>35</v>
      </c>
      <c r="L5141" t="s">
        <v>28</v>
      </c>
      <c r="M5141">
        <v>0</v>
      </c>
      <c r="N5141">
        <v>0</v>
      </c>
      <c r="O5141">
        <v>-1</v>
      </c>
      <c r="P5141" t="s">
        <v>36</v>
      </c>
      <c r="Q5141" t="s">
        <v>95</v>
      </c>
      <c r="R5141" s="3">
        <v>42771.8847222222</v>
      </c>
      <c r="S5141" t="s">
        <v>38</v>
      </c>
    </row>
    <row r="5142" customHeight="1" spans="1:19">
      <c r="A5142">
        <v>7729261925</v>
      </c>
      <c r="B5142" s="2" t="s">
        <v>14278</v>
      </c>
      <c r="C5142" t="s">
        <v>65</v>
      </c>
      <c r="D5142" t="s">
        <v>23</v>
      </c>
      <c r="E5142" t="s">
        <v>14279</v>
      </c>
      <c r="F5142" t="s">
        <v>14280</v>
      </c>
      <c r="G5142">
        <v>702</v>
      </c>
      <c r="H5142">
        <v>497</v>
      </c>
      <c r="I5142">
        <v>643</v>
      </c>
      <c r="J5142" t="s">
        <v>1454</v>
      </c>
      <c r="K5142" t="s">
        <v>2496</v>
      </c>
      <c r="L5142" t="s">
        <v>51</v>
      </c>
      <c r="M5142">
        <v>2</v>
      </c>
      <c r="N5142">
        <v>1</v>
      </c>
      <c r="O5142">
        <v>0</v>
      </c>
      <c r="P5142" t="s">
        <v>14281</v>
      </c>
      <c r="Q5142" t="s">
        <v>120</v>
      </c>
      <c r="R5142" s="3">
        <v>44547.6305555556</v>
      </c>
      <c r="S5142" t="s">
        <v>38</v>
      </c>
    </row>
    <row r="5143" customHeight="1" spans="1:21">
      <c r="A5143">
        <v>1919857285</v>
      </c>
      <c r="B5143" s="2" t="s">
        <v>14282</v>
      </c>
      <c r="C5143" t="s">
        <v>157</v>
      </c>
      <c r="D5143" t="s">
        <v>23</v>
      </c>
      <c r="E5143" t="s">
        <v>14283</v>
      </c>
      <c r="G5143">
        <v>551</v>
      </c>
      <c r="H5143">
        <v>848</v>
      </c>
      <c r="I5143">
        <v>6537</v>
      </c>
      <c r="J5143" t="s">
        <v>68</v>
      </c>
      <c r="K5143" t="s">
        <v>764</v>
      </c>
      <c r="L5143" t="s">
        <v>51</v>
      </c>
      <c r="M5143">
        <v>0</v>
      </c>
      <c r="N5143">
        <v>0</v>
      </c>
      <c r="O5143">
        <v>220</v>
      </c>
      <c r="P5143" t="s">
        <v>14284</v>
      </c>
      <c r="Q5143" t="s">
        <v>71</v>
      </c>
      <c r="R5143" s="3">
        <v>40556.5506944444</v>
      </c>
      <c r="S5143" t="s">
        <v>54</v>
      </c>
      <c r="U5143" t="s">
        <v>872</v>
      </c>
    </row>
    <row r="5144" customHeight="1" spans="1:19">
      <c r="A5144">
        <v>6916927959</v>
      </c>
      <c r="B5144" s="2" t="s">
        <v>14285</v>
      </c>
      <c r="C5144" t="s">
        <v>65</v>
      </c>
      <c r="D5144" t="s">
        <v>23</v>
      </c>
      <c r="E5144" t="s">
        <v>14286</v>
      </c>
      <c r="G5144">
        <v>8</v>
      </c>
      <c r="H5144">
        <v>59</v>
      </c>
      <c r="I5144">
        <v>88</v>
      </c>
      <c r="J5144" t="s">
        <v>537</v>
      </c>
      <c r="L5144" t="s">
        <v>51</v>
      </c>
      <c r="M5144">
        <v>0</v>
      </c>
      <c r="N5144">
        <v>0</v>
      </c>
      <c r="O5144">
        <v>-1</v>
      </c>
      <c r="P5144" t="s">
        <v>36</v>
      </c>
      <c r="Q5144" t="s">
        <v>37</v>
      </c>
      <c r="R5144" s="3">
        <v>43469.5666666667</v>
      </c>
      <c r="S5144" t="s">
        <v>31</v>
      </c>
    </row>
    <row r="5145" customHeight="1" spans="1:19">
      <c r="A5145">
        <v>6453356356</v>
      </c>
      <c r="B5145" s="2" t="s">
        <v>14287</v>
      </c>
      <c r="C5145" t="s">
        <v>157</v>
      </c>
      <c r="D5145" t="s">
        <v>23</v>
      </c>
      <c r="E5145" t="s">
        <v>14288</v>
      </c>
      <c r="F5145" t="s">
        <v>14289</v>
      </c>
      <c r="G5145">
        <v>3</v>
      </c>
      <c r="H5145">
        <v>4</v>
      </c>
      <c r="I5145">
        <v>0</v>
      </c>
      <c r="J5145" t="s">
        <v>726</v>
      </c>
      <c r="L5145" t="s">
        <v>28</v>
      </c>
      <c r="M5145">
        <v>0</v>
      </c>
      <c r="N5145">
        <v>0</v>
      </c>
      <c r="O5145">
        <v>-1</v>
      </c>
      <c r="P5145" t="s">
        <v>14290</v>
      </c>
      <c r="Q5145" t="s">
        <v>245</v>
      </c>
      <c r="R5145" s="3">
        <v>43106.6270833333</v>
      </c>
      <c r="S5145" t="s">
        <v>38</v>
      </c>
    </row>
    <row r="5146" customHeight="1" spans="1:21">
      <c r="A5146">
        <v>6862748917</v>
      </c>
      <c r="B5146" s="2" t="s">
        <v>14291</v>
      </c>
      <c r="C5146" t="s">
        <v>2267</v>
      </c>
      <c r="E5146" t="s">
        <v>14292</v>
      </c>
      <c r="F5146" t="s">
        <v>14293</v>
      </c>
      <c r="G5146">
        <v>48</v>
      </c>
      <c r="H5146">
        <v>118</v>
      </c>
      <c r="I5146">
        <v>1353</v>
      </c>
      <c r="J5146" t="s">
        <v>94</v>
      </c>
      <c r="K5146" t="s">
        <v>7166</v>
      </c>
      <c r="L5146" t="s">
        <v>51</v>
      </c>
      <c r="M5146">
        <v>0</v>
      </c>
      <c r="N5146">
        <v>0</v>
      </c>
      <c r="O5146">
        <v>-1</v>
      </c>
      <c r="P5146" t="s">
        <v>1071</v>
      </c>
      <c r="Q5146" t="s">
        <v>84</v>
      </c>
      <c r="R5146" s="3">
        <v>43428.0659722222</v>
      </c>
      <c r="S5146" t="s">
        <v>31</v>
      </c>
      <c r="U5146" t="s">
        <v>14294</v>
      </c>
    </row>
    <row r="5147" customHeight="1" spans="1:19">
      <c r="A5147">
        <v>5217582925</v>
      </c>
      <c r="B5147" s="2" t="s">
        <v>14295</v>
      </c>
      <c r="C5147" t="s">
        <v>65</v>
      </c>
      <c r="D5147" t="s">
        <v>23</v>
      </c>
      <c r="E5147" t="s">
        <v>14296</v>
      </c>
      <c r="F5147" t="s">
        <v>14297</v>
      </c>
      <c r="G5147">
        <v>92</v>
      </c>
      <c r="H5147">
        <v>2009</v>
      </c>
      <c r="I5147">
        <v>6721</v>
      </c>
      <c r="J5147" t="s">
        <v>68</v>
      </c>
      <c r="K5147" t="s">
        <v>69</v>
      </c>
      <c r="L5147" t="s">
        <v>51</v>
      </c>
      <c r="M5147">
        <v>4</v>
      </c>
      <c r="N5147">
        <v>0</v>
      </c>
      <c r="O5147">
        <v>-1</v>
      </c>
      <c r="P5147" t="s">
        <v>6816</v>
      </c>
      <c r="Q5147" t="s">
        <v>71</v>
      </c>
      <c r="R5147" s="3">
        <v>41835.6333333333</v>
      </c>
      <c r="S5147" t="s">
        <v>31</v>
      </c>
    </row>
    <row r="5148" customHeight="1" spans="1:19">
      <c r="A5148">
        <v>5457858450</v>
      </c>
      <c r="B5148" s="2" t="s">
        <v>14298</v>
      </c>
      <c r="C5148" t="s">
        <v>65</v>
      </c>
      <c r="D5148" t="s">
        <v>23</v>
      </c>
      <c r="E5148" t="s">
        <v>14299</v>
      </c>
      <c r="F5148" t="s">
        <v>14300</v>
      </c>
      <c r="G5148">
        <v>8</v>
      </c>
      <c r="H5148">
        <v>53</v>
      </c>
      <c r="I5148">
        <v>5873</v>
      </c>
      <c r="J5148" t="s">
        <v>35</v>
      </c>
      <c r="L5148" t="s">
        <v>51</v>
      </c>
      <c r="M5148">
        <v>1</v>
      </c>
      <c r="N5148">
        <v>0</v>
      </c>
      <c r="O5148">
        <v>-1</v>
      </c>
      <c r="P5148" t="s">
        <v>36</v>
      </c>
      <c r="Q5148" t="s">
        <v>71</v>
      </c>
      <c r="R5148" s="3">
        <v>42078.6256944444</v>
      </c>
      <c r="S5148" t="s">
        <v>31</v>
      </c>
    </row>
    <row r="5149" customHeight="1" spans="1:19">
      <c r="A5149">
        <v>7512507466</v>
      </c>
      <c r="B5149" s="2" t="s">
        <v>14301</v>
      </c>
      <c r="C5149" t="s">
        <v>65</v>
      </c>
      <c r="D5149" t="s">
        <v>23</v>
      </c>
      <c r="E5149" t="s">
        <v>14302</v>
      </c>
      <c r="G5149">
        <v>1</v>
      </c>
      <c r="H5149">
        <v>70</v>
      </c>
      <c r="I5149">
        <v>0</v>
      </c>
      <c r="J5149" t="s">
        <v>117</v>
      </c>
      <c r="K5149" t="s">
        <v>14303</v>
      </c>
      <c r="L5149" t="s">
        <v>51</v>
      </c>
      <c r="M5149">
        <v>0</v>
      </c>
      <c r="N5149">
        <v>0</v>
      </c>
      <c r="O5149">
        <v>-1</v>
      </c>
      <c r="P5149" t="s">
        <v>14304</v>
      </c>
      <c r="R5149" s="3">
        <v>44117.4430555556</v>
      </c>
      <c r="S5149" t="s">
        <v>38</v>
      </c>
    </row>
    <row r="5150" customHeight="1" spans="1:21">
      <c r="A5150">
        <v>2575256433</v>
      </c>
      <c r="B5150" s="2" t="s">
        <v>14305</v>
      </c>
      <c r="C5150" t="s">
        <v>65</v>
      </c>
      <c r="D5150" t="s">
        <v>23</v>
      </c>
      <c r="E5150" t="s">
        <v>14306</v>
      </c>
      <c r="F5150" t="s">
        <v>14307</v>
      </c>
      <c r="G5150">
        <v>1264</v>
      </c>
      <c r="H5150">
        <v>267</v>
      </c>
      <c r="I5150">
        <v>2214</v>
      </c>
      <c r="J5150" t="s">
        <v>50</v>
      </c>
      <c r="K5150" t="s">
        <v>5646</v>
      </c>
      <c r="L5150" t="s">
        <v>28</v>
      </c>
      <c r="M5150">
        <v>6</v>
      </c>
      <c r="N5150">
        <v>0</v>
      </c>
      <c r="O5150">
        <v>-1</v>
      </c>
      <c r="P5150" t="s">
        <v>608</v>
      </c>
      <c r="Q5150" t="s">
        <v>276</v>
      </c>
      <c r="R5150" s="3">
        <v>40922.49375</v>
      </c>
      <c r="S5150" t="s">
        <v>54</v>
      </c>
      <c r="U5150" t="s">
        <v>1574</v>
      </c>
    </row>
    <row r="5151" customHeight="1" spans="1:20">
      <c r="A5151">
        <v>6213548994</v>
      </c>
      <c r="B5151" s="2" t="s">
        <v>14308</v>
      </c>
      <c r="C5151" t="s">
        <v>157</v>
      </c>
      <c r="D5151" t="s">
        <v>23</v>
      </c>
      <c r="E5151" t="s">
        <v>14309</v>
      </c>
      <c r="F5151" t="s">
        <v>14310</v>
      </c>
      <c r="G5151">
        <v>3133</v>
      </c>
      <c r="H5151">
        <v>130</v>
      </c>
      <c r="I5151">
        <v>7</v>
      </c>
      <c r="J5151" t="s">
        <v>26</v>
      </c>
      <c r="K5151" t="s">
        <v>27</v>
      </c>
      <c r="L5151" t="s">
        <v>28</v>
      </c>
      <c r="M5151">
        <v>1</v>
      </c>
      <c r="N5151">
        <v>0</v>
      </c>
      <c r="O5151">
        <v>-1</v>
      </c>
      <c r="P5151" t="s">
        <v>14311</v>
      </c>
      <c r="Q5151" t="s">
        <v>79</v>
      </c>
      <c r="R5151" s="3">
        <v>42844.9381944444</v>
      </c>
      <c r="S5151" t="s">
        <v>31</v>
      </c>
      <c r="T5151" t="s">
        <v>768</v>
      </c>
    </row>
    <row r="5152" customHeight="1" spans="1:19">
      <c r="A5152">
        <v>7175470505</v>
      </c>
      <c r="B5152" s="2" t="s">
        <v>14312</v>
      </c>
      <c r="C5152" t="s">
        <v>65</v>
      </c>
      <c r="D5152" t="s">
        <v>23</v>
      </c>
      <c r="E5152" t="s">
        <v>14313</v>
      </c>
      <c r="F5152" t="s">
        <v>14314</v>
      </c>
      <c r="G5152">
        <v>18</v>
      </c>
      <c r="H5152">
        <v>260</v>
      </c>
      <c r="I5152">
        <v>650</v>
      </c>
      <c r="J5152" t="s">
        <v>35</v>
      </c>
      <c r="L5152" t="s">
        <v>51</v>
      </c>
      <c r="M5152">
        <v>0</v>
      </c>
      <c r="N5152">
        <v>0</v>
      </c>
      <c r="O5152">
        <v>-1</v>
      </c>
      <c r="P5152" t="s">
        <v>36</v>
      </c>
      <c r="Q5152" t="s">
        <v>79</v>
      </c>
      <c r="R5152" s="3">
        <v>43619.1256944444</v>
      </c>
      <c r="S5152" t="s">
        <v>38</v>
      </c>
    </row>
    <row r="5153" customHeight="1" spans="1:19">
      <c r="A5153">
        <v>6205118962</v>
      </c>
      <c r="B5153" s="2" t="s">
        <v>14315</v>
      </c>
      <c r="C5153" t="s">
        <v>65</v>
      </c>
      <c r="D5153" t="s">
        <v>23</v>
      </c>
      <c r="E5153" t="s">
        <v>14316</v>
      </c>
      <c r="F5153" t="s">
        <v>14317</v>
      </c>
      <c r="G5153">
        <v>385</v>
      </c>
      <c r="H5153">
        <v>200</v>
      </c>
      <c r="I5153">
        <v>534</v>
      </c>
      <c r="J5153" t="s">
        <v>35</v>
      </c>
      <c r="L5153" t="s">
        <v>51</v>
      </c>
      <c r="M5153">
        <v>0</v>
      </c>
      <c r="N5153">
        <v>0</v>
      </c>
      <c r="O5153">
        <v>-1</v>
      </c>
      <c r="P5153" t="s">
        <v>36</v>
      </c>
      <c r="Q5153" t="s">
        <v>183</v>
      </c>
      <c r="R5153" s="3">
        <v>42832.8493055556</v>
      </c>
      <c r="S5153" t="s">
        <v>31</v>
      </c>
    </row>
    <row r="5154" customHeight="1" spans="1:19">
      <c r="A5154">
        <v>2119669933</v>
      </c>
      <c r="B5154" s="2" t="s">
        <v>14318</v>
      </c>
      <c r="C5154" t="s">
        <v>157</v>
      </c>
      <c r="D5154" t="s">
        <v>23</v>
      </c>
      <c r="E5154" t="s">
        <v>14319</v>
      </c>
      <c r="G5154">
        <v>315</v>
      </c>
      <c r="H5154">
        <v>303</v>
      </c>
      <c r="I5154">
        <v>1624</v>
      </c>
      <c r="J5154" t="s">
        <v>26</v>
      </c>
      <c r="L5154" t="s">
        <v>28</v>
      </c>
      <c r="M5154">
        <v>4</v>
      </c>
      <c r="N5154">
        <v>0</v>
      </c>
      <c r="O5154">
        <v>220</v>
      </c>
      <c r="P5154" t="s">
        <v>14320</v>
      </c>
      <c r="Q5154" t="s">
        <v>30</v>
      </c>
      <c r="R5154" s="3">
        <v>40667.8819444444</v>
      </c>
      <c r="S5154" t="s">
        <v>31</v>
      </c>
    </row>
    <row r="5155" customHeight="1" spans="1:19">
      <c r="A5155">
        <v>6657122100</v>
      </c>
      <c r="B5155" s="2" t="s">
        <v>14321</v>
      </c>
      <c r="C5155" t="s">
        <v>65</v>
      </c>
      <c r="D5155" t="s">
        <v>23</v>
      </c>
      <c r="E5155" t="s">
        <v>14322</v>
      </c>
      <c r="F5155" t="s">
        <v>14323</v>
      </c>
      <c r="G5155">
        <v>17</v>
      </c>
      <c r="H5155">
        <v>344</v>
      </c>
      <c r="I5155">
        <v>248</v>
      </c>
      <c r="J5155" t="s">
        <v>35</v>
      </c>
      <c r="L5155" t="s">
        <v>28</v>
      </c>
      <c r="M5155">
        <v>0</v>
      </c>
      <c r="N5155">
        <v>0</v>
      </c>
      <c r="O5155">
        <v>-1</v>
      </c>
      <c r="P5155" t="s">
        <v>36</v>
      </c>
      <c r="Q5155" t="s">
        <v>120</v>
      </c>
      <c r="R5155" s="3">
        <v>43336.3506944444</v>
      </c>
      <c r="S5155" t="s">
        <v>38</v>
      </c>
    </row>
    <row r="5156" customHeight="1" spans="1:19">
      <c r="A5156">
        <v>1672761281</v>
      </c>
      <c r="B5156" s="2" t="s">
        <v>14324</v>
      </c>
      <c r="C5156" t="s">
        <v>157</v>
      </c>
      <c r="D5156" t="s">
        <v>23</v>
      </c>
      <c r="E5156" t="s">
        <v>14325</v>
      </c>
      <c r="F5156" t="s">
        <v>14326</v>
      </c>
      <c r="G5156">
        <v>576</v>
      </c>
      <c r="H5156">
        <v>138</v>
      </c>
      <c r="I5156">
        <v>3589</v>
      </c>
      <c r="J5156" t="s">
        <v>537</v>
      </c>
      <c r="L5156" t="s">
        <v>28</v>
      </c>
      <c r="M5156">
        <v>2</v>
      </c>
      <c r="N5156">
        <v>0</v>
      </c>
      <c r="O5156">
        <v>-1</v>
      </c>
      <c r="P5156" t="s">
        <v>36</v>
      </c>
      <c r="Q5156" t="s">
        <v>79</v>
      </c>
      <c r="R5156" s="3">
        <v>40437.3423611111</v>
      </c>
      <c r="S5156" t="s">
        <v>31</v>
      </c>
    </row>
    <row r="5157" customHeight="1" spans="1:19">
      <c r="A5157">
        <v>7495113021</v>
      </c>
      <c r="B5157" s="2" t="s">
        <v>14327</v>
      </c>
      <c r="C5157" t="s">
        <v>65</v>
      </c>
      <c r="D5157" t="s">
        <v>23</v>
      </c>
      <c r="E5157" t="s">
        <v>14328</v>
      </c>
      <c r="F5157" t="s">
        <v>14329</v>
      </c>
      <c r="G5157">
        <v>1470</v>
      </c>
      <c r="H5157">
        <v>499</v>
      </c>
      <c r="I5157">
        <v>14253</v>
      </c>
      <c r="J5157" t="s">
        <v>106</v>
      </c>
      <c r="L5157" t="s">
        <v>51</v>
      </c>
      <c r="M5157">
        <v>5</v>
      </c>
      <c r="N5157">
        <v>1</v>
      </c>
      <c r="O5157">
        <v>0</v>
      </c>
      <c r="P5157" t="s">
        <v>230</v>
      </c>
      <c r="Q5157" t="s">
        <v>37</v>
      </c>
      <c r="R5157" s="3">
        <v>44066.7125</v>
      </c>
      <c r="S5157" t="s">
        <v>31</v>
      </c>
    </row>
    <row r="5158" customHeight="1" spans="1:19">
      <c r="A5158">
        <v>5830855868</v>
      </c>
      <c r="B5158" s="2" t="s">
        <v>14330</v>
      </c>
      <c r="C5158" t="s">
        <v>65</v>
      </c>
      <c r="D5158" t="s">
        <v>23</v>
      </c>
      <c r="E5158" t="s">
        <v>14331</v>
      </c>
      <c r="F5158" t="s">
        <v>14332</v>
      </c>
      <c r="G5158">
        <v>30</v>
      </c>
      <c r="H5158">
        <v>96</v>
      </c>
      <c r="I5158">
        <v>299</v>
      </c>
      <c r="J5158" t="s">
        <v>68</v>
      </c>
      <c r="L5158" t="s">
        <v>28</v>
      </c>
      <c r="M5158">
        <v>0</v>
      </c>
      <c r="N5158">
        <v>0</v>
      </c>
      <c r="O5158">
        <v>-1</v>
      </c>
      <c r="P5158" t="s">
        <v>36</v>
      </c>
      <c r="Q5158" t="s">
        <v>583</v>
      </c>
      <c r="R5158" s="3">
        <v>42385.9416666667</v>
      </c>
      <c r="S5158" t="s">
        <v>38</v>
      </c>
    </row>
    <row r="5159" customHeight="1" spans="1:21">
      <c r="A5159">
        <v>6382408374</v>
      </c>
      <c r="B5159" s="2" t="s">
        <v>14333</v>
      </c>
      <c r="C5159" t="s">
        <v>65</v>
      </c>
      <c r="D5159" t="s">
        <v>23</v>
      </c>
      <c r="E5159" t="s">
        <v>14334</v>
      </c>
      <c r="F5159" t="s">
        <v>14335</v>
      </c>
      <c r="G5159">
        <v>10412</v>
      </c>
      <c r="H5159">
        <v>862</v>
      </c>
      <c r="I5159">
        <v>11020</v>
      </c>
      <c r="J5159" t="s">
        <v>106</v>
      </c>
      <c r="L5159" t="s">
        <v>51</v>
      </c>
      <c r="M5159">
        <v>4</v>
      </c>
      <c r="N5159">
        <v>1</v>
      </c>
      <c r="O5159">
        <v>0</v>
      </c>
      <c r="P5159" t="s">
        <v>307</v>
      </c>
      <c r="Q5159" t="s">
        <v>37</v>
      </c>
      <c r="R5159" s="3">
        <v>43014.3965277778</v>
      </c>
      <c r="S5159" t="s">
        <v>31</v>
      </c>
      <c r="T5159" t="s">
        <v>446</v>
      </c>
      <c r="U5159" t="s">
        <v>190</v>
      </c>
    </row>
    <row r="5160" customHeight="1" spans="1:19">
      <c r="A5160">
        <v>1007623494</v>
      </c>
      <c r="B5160" s="2" t="s">
        <v>14336</v>
      </c>
      <c r="C5160" t="s">
        <v>157</v>
      </c>
      <c r="D5160" t="s">
        <v>23</v>
      </c>
      <c r="E5160" t="s">
        <v>14337</v>
      </c>
      <c r="F5160" t="s">
        <v>14338</v>
      </c>
      <c r="G5160">
        <v>56</v>
      </c>
      <c r="H5160">
        <v>79</v>
      </c>
      <c r="I5160">
        <v>51</v>
      </c>
      <c r="J5160" t="s">
        <v>204</v>
      </c>
      <c r="K5160" t="s">
        <v>220</v>
      </c>
      <c r="L5160" t="s">
        <v>28</v>
      </c>
      <c r="M5160">
        <v>0</v>
      </c>
      <c r="N5160">
        <v>0</v>
      </c>
      <c r="O5160">
        <v>-1</v>
      </c>
      <c r="P5160" t="s">
        <v>14256</v>
      </c>
      <c r="Q5160" t="s">
        <v>84</v>
      </c>
      <c r="R5160" s="3">
        <v>41704.7388888889</v>
      </c>
      <c r="S5160" t="s">
        <v>31</v>
      </c>
    </row>
    <row r="5161" customHeight="1" spans="1:19">
      <c r="A5161">
        <v>5390145921</v>
      </c>
      <c r="B5161" s="2" t="s">
        <v>14339</v>
      </c>
      <c r="C5161" t="s">
        <v>157</v>
      </c>
      <c r="D5161" t="s">
        <v>23</v>
      </c>
      <c r="E5161" t="s">
        <v>14340</v>
      </c>
      <c r="F5161" t="s">
        <v>14341</v>
      </c>
      <c r="G5161">
        <v>99</v>
      </c>
      <c r="H5161">
        <v>64</v>
      </c>
      <c r="I5161">
        <v>51</v>
      </c>
      <c r="J5161" t="s">
        <v>273</v>
      </c>
      <c r="L5161" t="s">
        <v>28</v>
      </c>
      <c r="M5161">
        <v>0</v>
      </c>
      <c r="N5161">
        <v>0</v>
      </c>
      <c r="O5161">
        <v>-1</v>
      </c>
      <c r="P5161" t="s">
        <v>36</v>
      </c>
      <c r="Q5161" t="s">
        <v>276</v>
      </c>
      <c r="R5161" s="3">
        <v>41972.0777777778</v>
      </c>
      <c r="S5161" t="s">
        <v>31</v>
      </c>
    </row>
    <row r="5162" customHeight="1" spans="1:20">
      <c r="A5162">
        <v>5315877349</v>
      </c>
      <c r="B5162" s="2" t="s">
        <v>14342</v>
      </c>
      <c r="C5162" t="s">
        <v>65</v>
      </c>
      <c r="D5162" t="s">
        <v>23</v>
      </c>
      <c r="E5162" t="s">
        <v>14343</v>
      </c>
      <c r="F5162" t="s">
        <v>14344</v>
      </c>
      <c r="G5162">
        <v>7535</v>
      </c>
      <c r="H5162">
        <v>338</v>
      </c>
      <c r="I5162">
        <v>236</v>
      </c>
      <c r="J5162" t="s">
        <v>289</v>
      </c>
      <c r="L5162" t="s">
        <v>51</v>
      </c>
      <c r="M5162">
        <v>7</v>
      </c>
      <c r="N5162">
        <v>0</v>
      </c>
      <c r="O5162">
        <v>-1</v>
      </c>
      <c r="P5162" t="s">
        <v>14345</v>
      </c>
      <c r="Q5162" t="s">
        <v>95</v>
      </c>
      <c r="R5162" s="3">
        <v>41916.80625</v>
      </c>
      <c r="S5162" t="s">
        <v>54</v>
      </c>
      <c r="T5162" t="s">
        <v>14346</v>
      </c>
    </row>
    <row r="5163" customHeight="1" spans="1:19">
      <c r="A5163">
        <v>3306830017</v>
      </c>
      <c r="B5163" s="2" t="s">
        <v>14347</v>
      </c>
      <c r="C5163" t="s">
        <v>65</v>
      </c>
      <c r="D5163" t="s">
        <v>23</v>
      </c>
      <c r="E5163" t="s">
        <v>14348</v>
      </c>
      <c r="G5163">
        <v>64</v>
      </c>
      <c r="H5163">
        <v>294</v>
      </c>
      <c r="I5163">
        <v>196</v>
      </c>
      <c r="J5163" t="s">
        <v>204</v>
      </c>
      <c r="L5163" t="s">
        <v>28</v>
      </c>
      <c r="M5163">
        <v>0</v>
      </c>
      <c r="N5163">
        <v>0</v>
      </c>
      <c r="O5163">
        <v>-1</v>
      </c>
      <c r="P5163" t="s">
        <v>36</v>
      </c>
      <c r="Q5163" t="s">
        <v>84</v>
      </c>
      <c r="R5163" s="3">
        <v>41346.4847222222</v>
      </c>
      <c r="S5163" t="s">
        <v>31</v>
      </c>
    </row>
    <row r="5164" customHeight="1" spans="1:19">
      <c r="A5164">
        <v>3306830017</v>
      </c>
      <c r="B5164" s="2" t="s">
        <v>14349</v>
      </c>
      <c r="C5164" t="s">
        <v>207</v>
      </c>
      <c r="D5164" t="s">
        <v>41</v>
      </c>
      <c r="E5164" t="s">
        <v>14348</v>
      </c>
      <c r="G5164">
        <v>64</v>
      </c>
      <c r="H5164">
        <v>294</v>
      </c>
      <c r="I5164">
        <v>196</v>
      </c>
      <c r="J5164" t="s">
        <v>204</v>
      </c>
      <c r="L5164" t="s">
        <v>28</v>
      </c>
      <c r="M5164">
        <v>0</v>
      </c>
      <c r="N5164">
        <v>0</v>
      </c>
      <c r="O5164">
        <v>-1</v>
      </c>
      <c r="P5164" t="s">
        <v>36</v>
      </c>
      <c r="Q5164" t="s">
        <v>84</v>
      </c>
      <c r="R5164" s="3">
        <v>41346.4847222222</v>
      </c>
      <c r="S5164" t="s">
        <v>31</v>
      </c>
    </row>
    <row r="5165" customHeight="1" spans="1:19">
      <c r="A5165">
        <v>7541094458</v>
      </c>
      <c r="B5165" s="2" t="s">
        <v>14350</v>
      </c>
      <c r="C5165" t="s">
        <v>157</v>
      </c>
      <c r="D5165" t="s">
        <v>23</v>
      </c>
      <c r="E5165" t="s">
        <v>14351</v>
      </c>
      <c r="G5165">
        <v>1</v>
      </c>
      <c r="H5165">
        <v>30</v>
      </c>
      <c r="I5165">
        <v>22</v>
      </c>
      <c r="J5165" t="s">
        <v>35</v>
      </c>
      <c r="L5165" t="s">
        <v>51</v>
      </c>
      <c r="M5165">
        <v>0</v>
      </c>
      <c r="N5165">
        <v>0</v>
      </c>
      <c r="O5165">
        <v>-1</v>
      </c>
      <c r="P5165" t="s">
        <v>36</v>
      </c>
      <c r="Q5165" t="s">
        <v>53</v>
      </c>
      <c r="R5165" s="3">
        <v>44191.475</v>
      </c>
      <c r="S5165" t="s">
        <v>38</v>
      </c>
    </row>
    <row r="5166" customHeight="1" spans="1:19">
      <c r="A5166">
        <v>5201302196</v>
      </c>
      <c r="B5166" s="2" t="s">
        <v>14352</v>
      </c>
      <c r="C5166" t="s">
        <v>157</v>
      </c>
      <c r="D5166" t="s">
        <v>23</v>
      </c>
      <c r="E5166" t="s">
        <v>14353</v>
      </c>
      <c r="F5166" t="s">
        <v>14354</v>
      </c>
      <c r="G5166">
        <v>2</v>
      </c>
      <c r="H5166">
        <v>55</v>
      </c>
      <c r="I5166">
        <v>2</v>
      </c>
      <c r="J5166" t="s">
        <v>35</v>
      </c>
      <c r="L5166" t="s">
        <v>28</v>
      </c>
      <c r="M5166">
        <v>0</v>
      </c>
      <c r="N5166">
        <v>0</v>
      </c>
      <c r="O5166">
        <v>-1</v>
      </c>
      <c r="P5166" t="s">
        <v>62</v>
      </c>
      <c r="R5166" s="3">
        <v>41821.5111111111</v>
      </c>
      <c r="S5166" t="s">
        <v>38</v>
      </c>
    </row>
    <row r="5167" customHeight="1" spans="1:19">
      <c r="A5167">
        <v>5742547628</v>
      </c>
      <c r="B5167" s="2" t="s">
        <v>14355</v>
      </c>
      <c r="C5167" t="s">
        <v>157</v>
      </c>
      <c r="D5167" t="s">
        <v>23</v>
      </c>
      <c r="E5167" t="s">
        <v>14356</v>
      </c>
      <c r="F5167" t="s">
        <v>14357</v>
      </c>
      <c r="G5167">
        <v>586</v>
      </c>
      <c r="H5167">
        <v>940</v>
      </c>
      <c r="I5167">
        <v>113</v>
      </c>
      <c r="J5167" t="s">
        <v>35</v>
      </c>
      <c r="L5167" t="s">
        <v>28</v>
      </c>
      <c r="M5167">
        <v>0</v>
      </c>
      <c r="N5167">
        <v>0</v>
      </c>
      <c r="O5167">
        <v>-1</v>
      </c>
      <c r="P5167" t="s">
        <v>14358</v>
      </c>
      <c r="Q5167" t="s">
        <v>46</v>
      </c>
      <c r="R5167" s="3">
        <v>42306.4506944444</v>
      </c>
      <c r="S5167" t="s">
        <v>31</v>
      </c>
    </row>
    <row r="5168" customHeight="1" spans="1:19">
      <c r="A5168">
        <v>1316397527</v>
      </c>
      <c r="B5168" s="2" t="s">
        <v>14359</v>
      </c>
      <c r="C5168" t="s">
        <v>65</v>
      </c>
      <c r="D5168" t="s">
        <v>23</v>
      </c>
      <c r="E5168" t="s">
        <v>14360</v>
      </c>
      <c r="F5168" t="s">
        <v>14361</v>
      </c>
      <c r="G5168">
        <v>149626</v>
      </c>
      <c r="H5168">
        <v>1929</v>
      </c>
      <c r="I5168">
        <v>16219</v>
      </c>
      <c r="J5168" t="s">
        <v>507</v>
      </c>
      <c r="L5168" t="s">
        <v>28</v>
      </c>
      <c r="M5168">
        <v>2</v>
      </c>
      <c r="N5168">
        <v>1</v>
      </c>
      <c r="O5168">
        <v>0</v>
      </c>
      <c r="P5168" t="s">
        <v>29</v>
      </c>
      <c r="Q5168" t="s">
        <v>583</v>
      </c>
      <c r="R5168" s="3">
        <v>40351.6673611111</v>
      </c>
      <c r="S5168" t="s">
        <v>54</v>
      </c>
    </row>
    <row r="5169" customHeight="1" spans="1:19">
      <c r="A5169">
        <v>1316397527</v>
      </c>
      <c r="B5169" s="2" t="s">
        <v>14362</v>
      </c>
      <c r="C5169" t="s">
        <v>65</v>
      </c>
      <c r="D5169" t="s">
        <v>23</v>
      </c>
      <c r="E5169" t="s">
        <v>14360</v>
      </c>
      <c r="F5169" t="s">
        <v>14361</v>
      </c>
      <c r="G5169">
        <v>149626</v>
      </c>
      <c r="H5169">
        <v>1929</v>
      </c>
      <c r="I5169">
        <v>16219</v>
      </c>
      <c r="J5169" t="s">
        <v>507</v>
      </c>
      <c r="L5169" t="s">
        <v>28</v>
      </c>
      <c r="M5169">
        <v>2</v>
      </c>
      <c r="N5169">
        <v>1</v>
      </c>
      <c r="O5169">
        <v>0</v>
      </c>
      <c r="P5169" t="s">
        <v>29</v>
      </c>
      <c r="Q5169" t="s">
        <v>583</v>
      </c>
      <c r="R5169" s="3">
        <v>40351.6673611111</v>
      </c>
      <c r="S5169" t="s">
        <v>54</v>
      </c>
    </row>
    <row r="5170" customHeight="1" spans="1:19">
      <c r="A5170">
        <v>6654308101</v>
      </c>
      <c r="B5170" s="2" t="s">
        <v>14363</v>
      </c>
      <c r="C5170" t="s">
        <v>1735</v>
      </c>
      <c r="D5170" t="s">
        <v>23</v>
      </c>
      <c r="E5170" t="s">
        <v>14364</v>
      </c>
      <c r="G5170">
        <v>19</v>
      </c>
      <c r="H5170">
        <v>345</v>
      </c>
      <c r="I5170">
        <v>392</v>
      </c>
      <c r="J5170" t="s">
        <v>26</v>
      </c>
      <c r="L5170" t="s">
        <v>28</v>
      </c>
      <c r="M5170">
        <v>0</v>
      </c>
      <c r="N5170">
        <v>0</v>
      </c>
      <c r="O5170">
        <v>-1</v>
      </c>
      <c r="P5170" t="s">
        <v>14365</v>
      </c>
      <c r="Q5170" t="s">
        <v>231</v>
      </c>
      <c r="R5170" s="3">
        <v>43334.575</v>
      </c>
      <c r="S5170" t="s">
        <v>31</v>
      </c>
    </row>
    <row r="5171" customHeight="1" spans="1:19">
      <c r="A5171">
        <v>5999964867</v>
      </c>
      <c r="B5171" s="2" t="s">
        <v>14366</v>
      </c>
      <c r="C5171" t="s">
        <v>65</v>
      </c>
      <c r="D5171" t="s">
        <v>23</v>
      </c>
      <c r="E5171" t="s">
        <v>14367</v>
      </c>
      <c r="F5171" t="s">
        <v>14368</v>
      </c>
      <c r="G5171">
        <v>121</v>
      </c>
      <c r="H5171">
        <v>268</v>
      </c>
      <c r="I5171">
        <v>7214</v>
      </c>
      <c r="J5171" t="s">
        <v>50</v>
      </c>
      <c r="L5171" t="s">
        <v>28</v>
      </c>
      <c r="M5171">
        <v>1</v>
      </c>
      <c r="N5171">
        <v>0</v>
      </c>
      <c r="O5171">
        <v>-1</v>
      </c>
      <c r="P5171" t="s">
        <v>36</v>
      </c>
      <c r="Q5171" t="s">
        <v>160</v>
      </c>
      <c r="R5171" s="3">
        <v>42593.9013888889</v>
      </c>
      <c r="S5171" t="s">
        <v>31</v>
      </c>
    </row>
    <row r="5172" customHeight="1" spans="1:19">
      <c r="A5172">
        <v>7578732986</v>
      </c>
      <c r="B5172" s="2" t="s">
        <v>14369</v>
      </c>
      <c r="C5172" t="s">
        <v>65</v>
      </c>
      <c r="D5172" t="s">
        <v>23</v>
      </c>
      <c r="E5172" t="s">
        <v>14370</v>
      </c>
      <c r="F5172" t="s">
        <v>14371</v>
      </c>
      <c r="G5172">
        <v>1</v>
      </c>
      <c r="H5172">
        <v>42</v>
      </c>
      <c r="I5172">
        <v>385</v>
      </c>
      <c r="J5172" t="s">
        <v>50</v>
      </c>
      <c r="L5172" t="s">
        <v>28</v>
      </c>
      <c r="M5172">
        <v>1</v>
      </c>
      <c r="N5172">
        <v>0</v>
      </c>
      <c r="O5172">
        <v>-1</v>
      </c>
      <c r="P5172" t="s">
        <v>14372</v>
      </c>
      <c r="Q5172" t="s">
        <v>276</v>
      </c>
      <c r="R5172" s="3">
        <v>44276.8861111111</v>
      </c>
      <c r="S5172" t="s">
        <v>31</v>
      </c>
    </row>
    <row r="5173" customHeight="1" spans="1:19">
      <c r="A5173">
        <v>6463699908</v>
      </c>
      <c r="B5173" s="2" t="s">
        <v>14373</v>
      </c>
      <c r="C5173" t="s">
        <v>3542</v>
      </c>
      <c r="D5173" t="s">
        <v>23</v>
      </c>
      <c r="E5173" t="s">
        <v>14374</v>
      </c>
      <c r="G5173">
        <v>45</v>
      </c>
      <c r="H5173">
        <v>569</v>
      </c>
      <c r="I5173">
        <v>114</v>
      </c>
      <c r="J5173" t="s">
        <v>68</v>
      </c>
      <c r="L5173" t="s">
        <v>51</v>
      </c>
      <c r="M5173">
        <v>0</v>
      </c>
      <c r="N5173">
        <v>0</v>
      </c>
      <c r="O5173">
        <v>-1</v>
      </c>
      <c r="P5173" t="s">
        <v>14375</v>
      </c>
      <c r="Q5173" t="s">
        <v>386</v>
      </c>
      <c r="R5173" s="3">
        <v>43130.8256944444</v>
      </c>
      <c r="S5173" t="s">
        <v>31</v>
      </c>
    </row>
    <row r="5174" customHeight="1" spans="1:19">
      <c r="A5174">
        <v>5679276617</v>
      </c>
      <c r="B5174" s="2" t="s">
        <v>14376</v>
      </c>
      <c r="C5174" t="s">
        <v>1735</v>
      </c>
      <c r="D5174" t="s">
        <v>23</v>
      </c>
      <c r="E5174" t="s">
        <v>14377</v>
      </c>
      <c r="F5174" t="s">
        <v>14378</v>
      </c>
      <c r="G5174">
        <v>103</v>
      </c>
      <c r="H5174">
        <v>56</v>
      </c>
      <c r="I5174">
        <v>224</v>
      </c>
      <c r="J5174" t="s">
        <v>26</v>
      </c>
      <c r="K5174" t="s">
        <v>99</v>
      </c>
      <c r="L5174" t="s">
        <v>51</v>
      </c>
      <c r="M5174">
        <v>0</v>
      </c>
      <c r="N5174">
        <v>0</v>
      </c>
      <c r="O5174">
        <v>-1</v>
      </c>
      <c r="P5174" t="s">
        <v>14379</v>
      </c>
      <c r="Q5174" t="s">
        <v>30</v>
      </c>
      <c r="R5174" s="3">
        <v>42232.7041666667</v>
      </c>
      <c r="S5174" t="s">
        <v>31</v>
      </c>
    </row>
    <row r="5175" customHeight="1" spans="1:19">
      <c r="A5175">
        <v>5679276617</v>
      </c>
      <c r="B5175" s="2" t="s">
        <v>14380</v>
      </c>
      <c r="C5175" t="s">
        <v>22</v>
      </c>
      <c r="D5175" t="s">
        <v>23</v>
      </c>
      <c r="E5175" t="s">
        <v>14377</v>
      </c>
      <c r="F5175" t="s">
        <v>14378</v>
      </c>
      <c r="G5175">
        <v>103</v>
      </c>
      <c r="H5175">
        <v>56</v>
      </c>
      <c r="I5175">
        <v>224</v>
      </c>
      <c r="J5175" t="s">
        <v>26</v>
      </c>
      <c r="K5175" t="s">
        <v>99</v>
      </c>
      <c r="L5175" t="s">
        <v>51</v>
      </c>
      <c r="M5175">
        <v>0</v>
      </c>
      <c r="N5175">
        <v>0</v>
      </c>
      <c r="O5175">
        <v>-1</v>
      </c>
      <c r="P5175" t="s">
        <v>14379</v>
      </c>
      <c r="Q5175" t="s">
        <v>30</v>
      </c>
      <c r="R5175" s="3">
        <v>42232.7041666667</v>
      </c>
      <c r="S5175" t="s">
        <v>31</v>
      </c>
    </row>
    <row r="5176" customHeight="1" spans="1:19">
      <c r="A5176">
        <v>6447749354</v>
      </c>
      <c r="B5176" s="2" t="s">
        <v>14381</v>
      </c>
      <c r="C5176" t="s">
        <v>65</v>
      </c>
      <c r="D5176" t="s">
        <v>23</v>
      </c>
      <c r="E5176" t="s">
        <v>14382</v>
      </c>
      <c r="F5176" t="s">
        <v>14383</v>
      </c>
      <c r="G5176">
        <v>63</v>
      </c>
      <c r="H5176">
        <v>614</v>
      </c>
      <c r="I5176">
        <v>106</v>
      </c>
      <c r="J5176" t="s">
        <v>60</v>
      </c>
      <c r="K5176" t="s">
        <v>61</v>
      </c>
      <c r="L5176" t="s">
        <v>51</v>
      </c>
      <c r="M5176">
        <v>2</v>
      </c>
      <c r="N5176">
        <v>0</v>
      </c>
      <c r="O5176">
        <v>-1</v>
      </c>
      <c r="P5176" t="s">
        <v>14384</v>
      </c>
      <c r="Q5176" t="s">
        <v>276</v>
      </c>
      <c r="R5176" s="3">
        <v>43109.0638888889</v>
      </c>
      <c r="S5176" t="s">
        <v>31</v>
      </c>
    </row>
    <row r="5177" customHeight="1" spans="1:19">
      <c r="A5177">
        <v>6844288157</v>
      </c>
      <c r="B5177" s="2" t="s">
        <v>14385</v>
      </c>
      <c r="C5177" t="s">
        <v>65</v>
      </c>
      <c r="D5177" t="s">
        <v>23</v>
      </c>
      <c r="E5177" t="s">
        <v>14386</v>
      </c>
      <c r="G5177">
        <v>157</v>
      </c>
      <c r="H5177">
        <v>352</v>
      </c>
      <c r="I5177">
        <v>7604</v>
      </c>
      <c r="J5177" t="s">
        <v>117</v>
      </c>
      <c r="L5177" t="s">
        <v>28</v>
      </c>
      <c r="M5177">
        <v>3</v>
      </c>
      <c r="N5177">
        <v>0</v>
      </c>
      <c r="O5177">
        <v>-1</v>
      </c>
      <c r="P5177" t="s">
        <v>134</v>
      </c>
      <c r="Q5177" t="s">
        <v>79</v>
      </c>
      <c r="R5177" s="3">
        <v>43417.3833333333</v>
      </c>
      <c r="S5177" t="s">
        <v>31</v>
      </c>
    </row>
    <row r="5178" customHeight="1" spans="1:19">
      <c r="A5178">
        <v>6662867254</v>
      </c>
      <c r="B5178" s="2" t="s">
        <v>14387</v>
      </c>
      <c r="C5178" t="s">
        <v>65</v>
      </c>
      <c r="D5178" t="s">
        <v>23</v>
      </c>
      <c r="E5178" t="s">
        <v>14388</v>
      </c>
      <c r="F5178" t="s">
        <v>14389</v>
      </c>
      <c r="G5178">
        <v>51</v>
      </c>
      <c r="H5178">
        <v>597</v>
      </c>
      <c r="I5178">
        <v>1586</v>
      </c>
      <c r="J5178" t="s">
        <v>94</v>
      </c>
      <c r="L5178" t="s">
        <v>28</v>
      </c>
      <c r="M5178">
        <v>2</v>
      </c>
      <c r="N5178">
        <v>0</v>
      </c>
      <c r="O5178">
        <v>-1</v>
      </c>
      <c r="P5178" t="s">
        <v>36</v>
      </c>
      <c r="Q5178" t="s">
        <v>120</v>
      </c>
      <c r="R5178" s="3">
        <v>43338.5194444444</v>
      </c>
      <c r="S5178" t="s">
        <v>31</v>
      </c>
    </row>
    <row r="5179" customHeight="1" spans="1:19">
      <c r="A5179">
        <v>5519094662</v>
      </c>
      <c r="B5179" s="2" t="s">
        <v>14390</v>
      </c>
      <c r="C5179" t="s">
        <v>157</v>
      </c>
      <c r="D5179" t="s">
        <v>23</v>
      </c>
      <c r="E5179" t="s">
        <v>14391</v>
      </c>
      <c r="F5179" t="s">
        <v>14392</v>
      </c>
      <c r="G5179">
        <v>1662</v>
      </c>
      <c r="H5179">
        <v>127</v>
      </c>
      <c r="I5179">
        <v>95</v>
      </c>
      <c r="J5179" t="s">
        <v>35</v>
      </c>
      <c r="L5179" t="s">
        <v>51</v>
      </c>
      <c r="M5179">
        <v>2</v>
      </c>
      <c r="N5179">
        <v>0</v>
      </c>
      <c r="O5179">
        <v>-1</v>
      </c>
      <c r="P5179" t="s">
        <v>249</v>
      </c>
      <c r="Q5179" t="s">
        <v>120</v>
      </c>
      <c r="R5179" s="3">
        <v>42048.65625</v>
      </c>
      <c r="S5179" t="s">
        <v>31</v>
      </c>
    </row>
    <row r="5180" customHeight="1" spans="1:19">
      <c r="A5180">
        <v>5519094662</v>
      </c>
      <c r="B5180" s="2" t="s">
        <v>14393</v>
      </c>
      <c r="C5180" t="s">
        <v>22</v>
      </c>
      <c r="D5180" t="s">
        <v>23</v>
      </c>
      <c r="E5180" t="s">
        <v>14391</v>
      </c>
      <c r="F5180" t="s">
        <v>14392</v>
      </c>
      <c r="G5180">
        <v>1662</v>
      </c>
      <c r="H5180">
        <v>127</v>
      </c>
      <c r="I5180">
        <v>95</v>
      </c>
      <c r="J5180" t="s">
        <v>35</v>
      </c>
      <c r="L5180" t="s">
        <v>51</v>
      </c>
      <c r="M5180">
        <v>2</v>
      </c>
      <c r="N5180">
        <v>0</v>
      </c>
      <c r="O5180">
        <v>-1</v>
      </c>
      <c r="P5180" t="s">
        <v>249</v>
      </c>
      <c r="Q5180" t="s">
        <v>120</v>
      </c>
      <c r="R5180" s="3">
        <v>42048.65625</v>
      </c>
      <c r="S5180" t="s">
        <v>31</v>
      </c>
    </row>
    <row r="5181" customHeight="1" spans="1:19">
      <c r="A5181">
        <v>6490494226</v>
      </c>
      <c r="B5181" s="2" t="s">
        <v>14394</v>
      </c>
      <c r="C5181" t="s">
        <v>65</v>
      </c>
      <c r="D5181" t="s">
        <v>23</v>
      </c>
      <c r="E5181" t="s">
        <v>14395</v>
      </c>
      <c r="F5181" t="s">
        <v>14396</v>
      </c>
      <c r="G5181">
        <v>43</v>
      </c>
      <c r="H5181">
        <v>169</v>
      </c>
      <c r="I5181">
        <v>221</v>
      </c>
      <c r="J5181" t="s">
        <v>35</v>
      </c>
      <c r="L5181" t="s">
        <v>51</v>
      </c>
      <c r="M5181">
        <v>0</v>
      </c>
      <c r="N5181">
        <v>0</v>
      </c>
      <c r="O5181">
        <v>-1</v>
      </c>
      <c r="P5181" t="s">
        <v>36</v>
      </c>
      <c r="Q5181" t="s">
        <v>160</v>
      </c>
      <c r="R5181" s="3">
        <v>43150.4902777778</v>
      </c>
      <c r="S5181" t="s">
        <v>38</v>
      </c>
    </row>
    <row r="5182" customHeight="1" spans="1:21">
      <c r="A5182">
        <v>1876274647</v>
      </c>
      <c r="B5182" s="2" t="s">
        <v>14397</v>
      </c>
      <c r="C5182" t="s">
        <v>3287</v>
      </c>
      <c r="D5182" t="s">
        <v>23</v>
      </c>
      <c r="E5182" t="s">
        <v>14398</v>
      </c>
      <c r="F5182" t="s">
        <v>14399</v>
      </c>
      <c r="G5182">
        <v>3016</v>
      </c>
      <c r="H5182">
        <v>309</v>
      </c>
      <c r="I5182">
        <v>255</v>
      </c>
      <c r="J5182" t="s">
        <v>35</v>
      </c>
      <c r="L5182" t="s">
        <v>51</v>
      </c>
      <c r="M5182">
        <v>0</v>
      </c>
      <c r="N5182">
        <v>0</v>
      </c>
      <c r="O5182">
        <v>220</v>
      </c>
      <c r="P5182" t="s">
        <v>52</v>
      </c>
      <c r="Q5182" t="s">
        <v>37</v>
      </c>
      <c r="R5182" s="3">
        <v>40509.86875</v>
      </c>
      <c r="S5182" t="s">
        <v>54</v>
      </c>
      <c r="U5182" t="s">
        <v>14400</v>
      </c>
    </row>
    <row r="5183" customHeight="1" spans="1:19">
      <c r="A5183">
        <v>5653443612</v>
      </c>
      <c r="B5183" s="2" t="s">
        <v>14401</v>
      </c>
      <c r="C5183" t="s">
        <v>157</v>
      </c>
      <c r="D5183" t="s">
        <v>23</v>
      </c>
      <c r="E5183" t="s">
        <v>14402</v>
      </c>
      <c r="F5183" t="s">
        <v>14403</v>
      </c>
      <c r="G5183">
        <v>50</v>
      </c>
      <c r="H5183">
        <v>185</v>
      </c>
      <c r="I5183">
        <v>176</v>
      </c>
      <c r="J5183" t="s">
        <v>94</v>
      </c>
      <c r="K5183" t="s">
        <v>1318</v>
      </c>
      <c r="L5183" t="s">
        <v>28</v>
      </c>
      <c r="M5183">
        <v>0</v>
      </c>
      <c r="N5183">
        <v>0</v>
      </c>
      <c r="O5183">
        <v>-1</v>
      </c>
      <c r="P5183" t="s">
        <v>36</v>
      </c>
      <c r="Q5183" t="s">
        <v>856</v>
      </c>
      <c r="R5183" s="3">
        <v>42200.7722222222</v>
      </c>
      <c r="S5183" t="s">
        <v>31</v>
      </c>
    </row>
    <row r="5184" customHeight="1" spans="1:19">
      <c r="A5184">
        <v>3734888680</v>
      </c>
      <c r="B5184" s="2" t="s">
        <v>14404</v>
      </c>
      <c r="C5184" t="s">
        <v>157</v>
      </c>
      <c r="D5184" t="s">
        <v>23</v>
      </c>
      <c r="E5184" t="s">
        <v>14405</v>
      </c>
      <c r="F5184" t="s">
        <v>14406</v>
      </c>
      <c r="G5184">
        <v>125</v>
      </c>
      <c r="H5184">
        <v>905</v>
      </c>
      <c r="I5184">
        <v>1698</v>
      </c>
      <c r="J5184" t="s">
        <v>35</v>
      </c>
      <c r="L5184" t="s">
        <v>51</v>
      </c>
      <c r="M5184">
        <v>3</v>
      </c>
      <c r="N5184">
        <v>0</v>
      </c>
      <c r="O5184">
        <v>-1</v>
      </c>
      <c r="P5184" t="s">
        <v>36</v>
      </c>
      <c r="Q5184" t="s">
        <v>120</v>
      </c>
      <c r="R5184" s="3">
        <v>41507.8305555556</v>
      </c>
      <c r="S5184" t="s">
        <v>31</v>
      </c>
    </row>
    <row r="5185" customHeight="1" spans="1:19">
      <c r="A5185">
        <v>5604945115</v>
      </c>
      <c r="B5185" s="2" t="s">
        <v>14407</v>
      </c>
      <c r="C5185" t="s">
        <v>157</v>
      </c>
      <c r="D5185" t="s">
        <v>23</v>
      </c>
      <c r="E5185" t="s">
        <v>14408</v>
      </c>
      <c r="G5185">
        <v>62</v>
      </c>
      <c r="H5185">
        <v>101</v>
      </c>
      <c r="I5185">
        <v>0</v>
      </c>
      <c r="J5185" t="s">
        <v>35</v>
      </c>
      <c r="L5185" t="s">
        <v>28</v>
      </c>
      <c r="M5185">
        <v>0</v>
      </c>
      <c r="N5185">
        <v>0</v>
      </c>
      <c r="O5185">
        <v>-1</v>
      </c>
      <c r="P5185" t="s">
        <v>36</v>
      </c>
      <c r="Q5185" t="s">
        <v>439</v>
      </c>
      <c r="R5185" s="3">
        <v>42135.0895833333</v>
      </c>
      <c r="S5185" t="s">
        <v>31</v>
      </c>
    </row>
    <row r="5186" customHeight="1" spans="1:19">
      <c r="A5186">
        <v>6457390593</v>
      </c>
      <c r="B5186" s="2" t="s">
        <v>14409</v>
      </c>
      <c r="C5186" t="s">
        <v>157</v>
      </c>
      <c r="D5186" t="s">
        <v>23</v>
      </c>
      <c r="E5186" t="s">
        <v>14410</v>
      </c>
      <c r="G5186">
        <v>1</v>
      </c>
      <c r="H5186">
        <v>42</v>
      </c>
      <c r="I5186">
        <v>0</v>
      </c>
      <c r="J5186" t="s">
        <v>50</v>
      </c>
      <c r="L5186" t="s">
        <v>28</v>
      </c>
      <c r="M5186">
        <v>0</v>
      </c>
      <c r="N5186">
        <v>0</v>
      </c>
      <c r="O5186">
        <v>-1</v>
      </c>
      <c r="P5186" t="s">
        <v>36</v>
      </c>
      <c r="Q5186" t="s">
        <v>53</v>
      </c>
      <c r="R5186" s="3">
        <v>43123.8604166667</v>
      </c>
      <c r="S5186" t="s">
        <v>38</v>
      </c>
    </row>
    <row r="5187" customHeight="1" spans="1:19">
      <c r="A5187">
        <v>7525672707</v>
      </c>
      <c r="B5187" s="2" t="s">
        <v>14411</v>
      </c>
      <c r="C5187" t="s">
        <v>157</v>
      </c>
      <c r="D5187" t="s">
        <v>23</v>
      </c>
      <c r="E5187" t="s">
        <v>14412</v>
      </c>
      <c r="F5187" t="s">
        <v>14413</v>
      </c>
      <c r="G5187">
        <v>65</v>
      </c>
      <c r="H5187">
        <v>234</v>
      </c>
      <c r="I5187">
        <v>1848</v>
      </c>
      <c r="J5187" t="s">
        <v>35</v>
      </c>
      <c r="L5187" t="s">
        <v>51</v>
      </c>
      <c r="M5187">
        <v>5</v>
      </c>
      <c r="N5187">
        <v>0</v>
      </c>
      <c r="O5187">
        <v>-1</v>
      </c>
      <c r="P5187" t="s">
        <v>36</v>
      </c>
      <c r="Q5187" t="s">
        <v>386</v>
      </c>
      <c r="R5187" s="3">
        <v>44156.7520833333</v>
      </c>
      <c r="S5187" t="s">
        <v>31</v>
      </c>
    </row>
    <row r="5188" customHeight="1" spans="1:19">
      <c r="A5188">
        <v>7525672707</v>
      </c>
      <c r="B5188" s="2" t="s">
        <v>14414</v>
      </c>
      <c r="C5188" t="s">
        <v>22</v>
      </c>
      <c r="D5188" t="s">
        <v>23</v>
      </c>
      <c r="E5188" t="s">
        <v>14412</v>
      </c>
      <c r="F5188" t="s">
        <v>14413</v>
      </c>
      <c r="G5188">
        <v>65</v>
      </c>
      <c r="H5188">
        <v>234</v>
      </c>
      <c r="I5188">
        <v>1848</v>
      </c>
      <c r="J5188" t="s">
        <v>35</v>
      </c>
      <c r="L5188" t="s">
        <v>51</v>
      </c>
      <c r="M5188">
        <v>5</v>
      </c>
      <c r="N5188">
        <v>0</v>
      </c>
      <c r="O5188">
        <v>-1</v>
      </c>
      <c r="P5188" t="s">
        <v>36</v>
      </c>
      <c r="Q5188" t="s">
        <v>386</v>
      </c>
      <c r="R5188" s="3">
        <v>44156.7520833333</v>
      </c>
      <c r="S5188" t="s">
        <v>31</v>
      </c>
    </row>
    <row r="5189" customHeight="1" spans="1:19">
      <c r="A5189">
        <v>7525672707</v>
      </c>
      <c r="B5189" s="2" t="s">
        <v>14415</v>
      </c>
      <c r="C5189" t="s">
        <v>22</v>
      </c>
      <c r="D5189" t="s">
        <v>23</v>
      </c>
      <c r="E5189" t="s">
        <v>14412</v>
      </c>
      <c r="F5189" t="s">
        <v>14413</v>
      </c>
      <c r="G5189">
        <v>65</v>
      </c>
      <c r="H5189">
        <v>234</v>
      </c>
      <c r="I5189">
        <v>1848</v>
      </c>
      <c r="J5189" t="s">
        <v>35</v>
      </c>
      <c r="L5189" t="s">
        <v>51</v>
      </c>
      <c r="M5189">
        <v>5</v>
      </c>
      <c r="N5189">
        <v>0</v>
      </c>
      <c r="O5189">
        <v>-1</v>
      </c>
      <c r="P5189" t="s">
        <v>36</v>
      </c>
      <c r="Q5189" t="s">
        <v>386</v>
      </c>
      <c r="R5189" s="3">
        <v>44156.7520833333</v>
      </c>
      <c r="S5189" t="s">
        <v>31</v>
      </c>
    </row>
    <row r="5190" customHeight="1" spans="1:19">
      <c r="A5190">
        <v>7502991365</v>
      </c>
      <c r="B5190" s="2" t="s">
        <v>14416</v>
      </c>
      <c r="C5190" t="s">
        <v>65</v>
      </c>
      <c r="D5190" t="s">
        <v>23</v>
      </c>
      <c r="E5190" t="s">
        <v>14417</v>
      </c>
      <c r="G5190">
        <v>1</v>
      </c>
      <c r="H5190">
        <v>10</v>
      </c>
      <c r="I5190">
        <v>24</v>
      </c>
      <c r="J5190" t="s">
        <v>35</v>
      </c>
      <c r="L5190" t="s">
        <v>28</v>
      </c>
      <c r="M5190">
        <v>0</v>
      </c>
      <c r="N5190">
        <v>0</v>
      </c>
      <c r="O5190">
        <v>-1</v>
      </c>
      <c r="P5190" t="s">
        <v>36</v>
      </c>
      <c r="Q5190" t="s">
        <v>30</v>
      </c>
      <c r="R5190" s="3">
        <v>44088.90625</v>
      </c>
      <c r="S5190" t="s">
        <v>38</v>
      </c>
    </row>
    <row r="5191" customHeight="1" spans="1:19">
      <c r="A5191">
        <v>6872873995</v>
      </c>
      <c r="B5191" s="2" t="s">
        <v>14418</v>
      </c>
      <c r="C5191" t="s">
        <v>157</v>
      </c>
      <c r="D5191" t="s">
        <v>23</v>
      </c>
      <c r="E5191" t="s">
        <v>14419</v>
      </c>
      <c r="G5191">
        <v>38</v>
      </c>
      <c r="H5191">
        <v>676</v>
      </c>
      <c r="I5191">
        <v>38</v>
      </c>
      <c r="J5191" t="s">
        <v>44</v>
      </c>
      <c r="L5191" t="s">
        <v>28</v>
      </c>
      <c r="M5191">
        <v>0</v>
      </c>
      <c r="N5191">
        <v>0</v>
      </c>
      <c r="O5191">
        <v>-1</v>
      </c>
      <c r="P5191" t="s">
        <v>14420</v>
      </c>
      <c r="Q5191" t="s">
        <v>597</v>
      </c>
      <c r="R5191" s="3">
        <v>43437.5708333333</v>
      </c>
      <c r="S5191" t="s">
        <v>31</v>
      </c>
    </row>
    <row r="5192" customHeight="1" spans="1:19">
      <c r="A5192">
        <v>7732286659</v>
      </c>
      <c r="B5192" s="2" t="s">
        <v>14421</v>
      </c>
      <c r="C5192" t="s">
        <v>157</v>
      </c>
      <c r="D5192" t="s">
        <v>23</v>
      </c>
      <c r="E5192" t="s">
        <v>14422</v>
      </c>
      <c r="F5192" t="s">
        <v>14423</v>
      </c>
      <c r="G5192">
        <v>1</v>
      </c>
      <c r="H5192">
        <v>59</v>
      </c>
      <c r="I5192">
        <v>12</v>
      </c>
      <c r="J5192" t="s">
        <v>2076</v>
      </c>
      <c r="K5192" t="s">
        <v>2679</v>
      </c>
      <c r="L5192" t="s">
        <v>28</v>
      </c>
      <c r="M5192">
        <v>0</v>
      </c>
      <c r="N5192">
        <v>0</v>
      </c>
      <c r="O5192">
        <v>-1</v>
      </c>
      <c r="P5192" t="s">
        <v>100</v>
      </c>
      <c r="Q5192" t="s">
        <v>150</v>
      </c>
      <c r="R5192" s="3">
        <v>44556.6298611111</v>
      </c>
      <c r="S5192" t="s">
        <v>38</v>
      </c>
    </row>
    <row r="5193" customHeight="1" spans="1:19">
      <c r="A5193">
        <v>5856167362</v>
      </c>
      <c r="B5193" s="2" t="s">
        <v>14424</v>
      </c>
      <c r="C5193" t="s">
        <v>157</v>
      </c>
      <c r="D5193" t="s">
        <v>23</v>
      </c>
      <c r="E5193" t="s">
        <v>14425</v>
      </c>
      <c r="F5193" t="s">
        <v>14426</v>
      </c>
      <c r="G5193">
        <v>5</v>
      </c>
      <c r="H5193">
        <v>15</v>
      </c>
      <c r="I5193">
        <v>61</v>
      </c>
      <c r="J5193" t="s">
        <v>60</v>
      </c>
      <c r="K5193" t="s">
        <v>61</v>
      </c>
      <c r="L5193" t="s">
        <v>28</v>
      </c>
      <c r="M5193">
        <v>0</v>
      </c>
      <c r="N5193">
        <v>0</v>
      </c>
      <c r="O5193">
        <v>-1</v>
      </c>
      <c r="P5193" t="s">
        <v>36</v>
      </c>
      <c r="Q5193" t="s">
        <v>101</v>
      </c>
      <c r="R5193" s="3">
        <v>42410.8784722222</v>
      </c>
      <c r="S5193" t="s">
        <v>38</v>
      </c>
    </row>
    <row r="5194" customHeight="1" spans="1:19">
      <c r="A5194">
        <v>5517178621</v>
      </c>
      <c r="B5194" s="2" t="s">
        <v>14427</v>
      </c>
      <c r="C5194" t="s">
        <v>157</v>
      </c>
      <c r="D5194" t="s">
        <v>23</v>
      </c>
      <c r="E5194" t="s">
        <v>14428</v>
      </c>
      <c r="F5194" t="s">
        <v>14429</v>
      </c>
      <c r="G5194">
        <v>14</v>
      </c>
      <c r="H5194">
        <v>79</v>
      </c>
      <c r="I5194">
        <v>63</v>
      </c>
      <c r="J5194" t="s">
        <v>35</v>
      </c>
      <c r="L5194" t="s">
        <v>51</v>
      </c>
      <c r="M5194">
        <v>0</v>
      </c>
      <c r="N5194">
        <v>0</v>
      </c>
      <c r="O5194">
        <v>-1</v>
      </c>
      <c r="P5194" t="s">
        <v>307</v>
      </c>
      <c r="Q5194" t="s">
        <v>597</v>
      </c>
      <c r="R5194" s="3">
        <v>42047.5798611111</v>
      </c>
      <c r="S5194" t="s">
        <v>31</v>
      </c>
    </row>
    <row r="5195" customHeight="1" spans="1:19">
      <c r="A5195">
        <v>6532141445</v>
      </c>
      <c r="B5195" s="2" t="s">
        <v>14430</v>
      </c>
      <c r="C5195" t="s">
        <v>157</v>
      </c>
      <c r="D5195" t="s">
        <v>23</v>
      </c>
      <c r="E5195" t="s">
        <v>14431</v>
      </c>
      <c r="F5195" t="s">
        <v>14432</v>
      </c>
      <c r="G5195">
        <v>1</v>
      </c>
      <c r="H5195">
        <v>5</v>
      </c>
      <c r="I5195">
        <v>4</v>
      </c>
      <c r="J5195" t="s">
        <v>35</v>
      </c>
      <c r="L5195" t="s">
        <v>28</v>
      </c>
      <c r="M5195">
        <v>0</v>
      </c>
      <c r="N5195">
        <v>0</v>
      </c>
      <c r="O5195">
        <v>-1</v>
      </c>
      <c r="P5195" t="s">
        <v>36</v>
      </c>
      <c r="Q5195" t="s">
        <v>141</v>
      </c>
      <c r="R5195" s="3">
        <v>43211.95</v>
      </c>
      <c r="S5195" t="s">
        <v>38</v>
      </c>
    </row>
    <row r="5196" customHeight="1" spans="1:19">
      <c r="A5196">
        <v>6215360932</v>
      </c>
      <c r="B5196" s="2" t="s">
        <v>14433</v>
      </c>
      <c r="C5196" t="s">
        <v>157</v>
      </c>
      <c r="D5196" t="s">
        <v>23</v>
      </c>
      <c r="E5196" t="s">
        <v>14434</v>
      </c>
      <c r="G5196">
        <v>14</v>
      </c>
      <c r="H5196">
        <v>124</v>
      </c>
      <c r="I5196">
        <v>37</v>
      </c>
      <c r="J5196" t="s">
        <v>111</v>
      </c>
      <c r="K5196" t="s">
        <v>4998</v>
      </c>
      <c r="L5196" t="s">
        <v>28</v>
      </c>
      <c r="M5196">
        <v>1</v>
      </c>
      <c r="N5196">
        <v>0</v>
      </c>
      <c r="O5196">
        <v>-1</v>
      </c>
      <c r="P5196" t="s">
        <v>36</v>
      </c>
      <c r="Q5196" t="s">
        <v>84</v>
      </c>
      <c r="R5196" s="3">
        <v>42845.5263888889</v>
      </c>
      <c r="S5196" t="s">
        <v>31</v>
      </c>
    </row>
    <row r="5197" customHeight="1" spans="1:19">
      <c r="A5197">
        <v>5869318692</v>
      </c>
      <c r="B5197" s="2" t="s">
        <v>14435</v>
      </c>
      <c r="C5197" t="s">
        <v>65</v>
      </c>
      <c r="D5197" t="s">
        <v>23</v>
      </c>
      <c r="E5197" t="s">
        <v>14436</v>
      </c>
      <c r="F5197" t="s">
        <v>14437</v>
      </c>
      <c r="G5197">
        <v>85</v>
      </c>
      <c r="H5197">
        <v>120</v>
      </c>
      <c r="I5197">
        <v>2749</v>
      </c>
      <c r="J5197" t="s">
        <v>273</v>
      </c>
      <c r="L5197" t="s">
        <v>51</v>
      </c>
      <c r="M5197">
        <v>2</v>
      </c>
      <c r="N5197">
        <v>0</v>
      </c>
      <c r="O5197">
        <v>-1</v>
      </c>
      <c r="P5197" t="s">
        <v>14438</v>
      </c>
      <c r="Q5197" t="s">
        <v>120</v>
      </c>
      <c r="R5197" s="3">
        <v>42427.8465277778</v>
      </c>
      <c r="S5197" t="s">
        <v>31</v>
      </c>
    </row>
    <row r="5198" customHeight="1" spans="1:19">
      <c r="A5198">
        <v>5869318692</v>
      </c>
      <c r="B5198" s="2" t="s">
        <v>14439</v>
      </c>
      <c r="C5198" t="s">
        <v>65</v>
      </c>
      <c r="D5198" t="s">
        <v>23</v>
      </c>
      <c r="E5198" t="s">
        <v>14436</v>
      </c>
      <c r="F5198" t="s">
        <v>14437</v>
      </c>
      <c r="G5198">
        <v>85</v>
      </c>
      <c r="H5198">
        <v>120</v>
      </c>
      <c r="I5198">
        <v>2749</v>
      </c>
      <c r="J5198" t="s">
        <v>273</v>
      </c>
      <c r="L5198" t="s">
        <v>51</v>
      </c>
      <c r="M5198">
        <v>2</v>
      </c>
      <c r="N5198">
        <v>0</v>
      </c>
      <c r="O5198">
        <v>-1</v>
      </c>
      <c r="P5198" t="s">
        <v>14438</v>
      </c>
      <c r="Q5198" t="s">
        <v>120</v>
      </c>
      <c r="R5198" s="3">
        <v>42427.8465277778</v>
      </c>
      <c r="S5198" t="s">
        <v>31</v>
      </c>
    </row>
    <row r="5199" customHeight="1" spans="1:19">
      <c r="A5199">
        <v>7523201607</v>
      </c>
      <c r="B5199" s="2" t="s">
        <v>14440</v>
      </c>
      <c r="C5199" t="s">
        <v>65</v>
      </c>
      <c r="D5199" t="s">
        <v>23</v>
      </c>
      <c r="E5199" t="s">
        <v>14441</v>
      </c>
      <c r="F5199" t="s">
        <v>14442</v>
      </c>
      <c r="G5199">
        <v>6</v>
      </c>
      <c r="H5199">
        <v>154</v>
      </c>
      <c r="I5199">
        <v>154</v>
      </c>
      <c r="J5199" t="s">
        <v>289</v>
      </c>
      <c r="K5199" t="s">
        <v>1790</v>
      </c>
      <c r="L5199" t="s">
        <v>51</v>
      </c>
      <c r="M5199">
        <v>0</v>
      </c>
      <c r="N5199">
        <v>0</v>
      </c>
      <c r="O5199">
        <v>-1</v>
      </c>
      <c r="P5199" t="s">
        <v>14443</v>
      </c>
      <c r="Q5199" t="s">
        <v>84</v>
      </c>
      <c r="R5199" s="3">
        <v>44150.7979166667</v>
      </c>
      <c r="S5199" t="s">
        <v>31</v>
      </c>
    </row>
    <row r="5200" customHeight="1" spans="1:20">
      <c r="A5200">
        <v>2292454530</v>
      </c>
      <c r="B5200" s="2" t="s">
        <v>14444</v>
      </c>
      <c r="C5200" t="s">
        <v>65</v>
      </c>
      <c r="D5200" t="s">
        <v>23</v>
      </c>
      <c r="E5200" t="s">
        <v>14445</v>
      </c>
      <c r="F5200" t="s">
        <v>14446</v>
      </c>
      <c r="G5200">
        <v>3496</v>
      </c>
      <c r="H5200">
        <v>991</v>
      </c>
      <c r="I5200">
        <v>41988</v>
      </c>
      <c r="J5200" t="s">
        <v>94</v>
      </c>
      <c r="K5200" t="s">
        <v>2786</v>
      </c>
      <c r="L5200" t="s">
        <v>28</v>
      </c>
      <c r="M5200">
        <v>6</v>
      </c>
      <c r="N5200">
        <v>0</v>
      </c>
      <c r="O5200">
        <v>220</v>
      </c>
      <c r="P5200" t="s">
        <v>134</v>
      </c>
      <c r="Q5200" t="s">
        <v>7983</v>
      </c>
      <c r="R5200" s="3">
        <v>40762.5118055556</v>
      </c>
      <c r="S5200" t="s">
        <v>54</v>
      </c>
      <c r="T5200" t="s">
        <v>14447</v>
      </c>
    </row>
    <row r="5201" customHeight="1" spans="1:20">
      <c r="A5201">
        <v>6193744843</v>
      </c>
      <c r="B5201" s="2" t="s">
        <v>14448</v>
      </c>
      <c r="C5201" t="s">
        <v>65</v>
      </c>
      <c r="D5201" t="s">
        <v>23</v>
      </c>
      <c r="E5201" t="s">
        <v>14449</v>
      </c>
      <c r="F5201" t="s">
        <v>14450</v>
      </c>
      <c r="G5201">
        <v>249</v>
      </c>
      <c r="H5201">
        <v>397</v>
      </c>
      <c r="I5201">
        <v>10326</v>
      </c>
      <c r="J5201" t="s">
        <v>153</v>
      </c>
      <c r="L5201" t="s">
        <v>51</v>
      </c>
      <c r="M5201">
        <v>3</v>
      </c>
      <c r="N5201">
        <v>1</v>
      </c>
      <c r="O5201">
        <v>0</v>
      </c>
      <c r="P5201" t="s">
        <v>14451</v>
      </c>
      <c r="Q5201" t="s">
        <v>46</v>
      </c>
      <c r="R5201" s="3">
        <v>42828.8798611111</v>
      </c>
      <c r="S5201" t="s">
        <v>31</v>
      </c>
      <c r="T5201" t="s">
        <v>14452</v>
      </c>
    </row>
    <row r="5202" customHeight="1" spans="1:21">
      <c r="A5202">
        <v>1008788601</v>
      </c>
      <c r="B5202" s="2" t="s">
        <v>14453</v>
      </c>
      <c r="C5202" t="s">
        <v>65</v>
      </c>
      <c r="D5202" t="s">
        <v>23</v>
      </c>
      <c r="E5202" t="s">
        <v>14454</v>
      </c>
      <c r="F5202" t="s">
        <v>14455</v>
      </c>
      <c r="G5202">
        <v>369</v>
      </c>
      <c r="H5202">
        <v>396</v>
      </c>
      <c r="I5202">
        <v>7091</v>
      </c>
      <c r="J5202" t="s">
        <v>26</v>
      </c>
      <c r="L5202" t="s">
        <v>51</v>
      </c>
      <c r="M5202">
        <v>5</v>
      </c>
      <c r="N5202">
        <v>1</v>
      </c>
      <c r="O5202">
        <v>0</v>
      </c>
      <c r="P5202" t="s">
        <v>14456</v>
      </c>
      <c r="Q5202" t="s">
        <v>37</v>
      </c>
      <c r="R5202" s="3">
        <v>41704.7840277778</v>
      </c>
      <c r="S5202" t="s">
        <v>31</v>
      </c>
      <c r="T5202" t="s">
        <v>446</v>
      </c>
      <c r="U5202" t="s">
        <v>14457</v>
      </c>
    </row>
    <row r="5203" customHeight="1" spans="1:19">
      <c r="A5203">
        <v>7615087825</v>
      </c>
      <c r="B5203" s="2" t="s">
        <v>14458</v>
      </c>
      <c r="C5203" t="s">
        <v>65</v>
      </c>
      <c r="D5203" t="s">
        <v>23</v>
      </c>
      <c r="E5203" t="s">
        <v>14459</v>
      </c>
      <c r="F5203" t="s">
        <v>14460</v>
      </c>
      <c r="G5203">
        <v>1021</v>
      </c>
      <c r="H5203">
        <v>230</v>
      </c>
      <c r="I5203">
        <v>7089</v>
      </c>
      <c r="J5203" t="s">
        <v>35</v>
      </c>
      <c r="L5203" t="s">
        <v>51</v>
      </c>
      <c r="M5203">
        <v>1</v>
      </c>
      <c r="N5203">
        <v>0</v>
      </c>
      <c r="O5203">
        <v>-1</v>
      </c>
      <c r="P5203" t="s">
        <v>608</v>
      </c>
      <c r="Q5203" t="s">
        <v>79</v>
      </c>
      <c r="R5203" s="3">
        <v>44341.8402777778</v>
      </c>
      <c r="S5203" t="s">
        <v>31</v>
      </c>
    </row>
    <row r="5204" customHeight="1" spans="1:19">
      <c r="A5204">
        <v>6010517627</v>
      </c>
      <c r="B5204" s="2" t="s">
        <v>14461</v>
      </c>
      <c r="C5204" t="s">
        <v>157</v>
      </c>
      <c r="D5204" t="s">
        <v>23</v>
      </c>
      <c r="E5204" t="s">
        <v>14462</v>
      </c>
      <c r="G5204">
        <v>91</v>
      </c>
      <c r="H5204">
        <v>38</v>
      </c>
      <c r="I5204">
        <v>32</v>
      </c>
      <c r="J5204" t="s">
        <v>35</v>
      </c>
      <c r="L5204" t="s">
        <v>28</v>
      </c>
      <c r="M5204">
        <v>0</v>
      </c>
      <c r="N5204">
        <v>0</v>
      </c>
      <c r="O5204">
        <v>-1</v>
      </c>
      <c r="P5204" t="s">
        <v>36</v>
      </c>
      <c r="Q5204" t="s">
        <v>71</v>
      </c>
      <c r="R5204" s="3">
        <v>42612.8055555556</v>
      </c>
      <c r="S5204" t="s">
        <v>31</v>
      </c>
    </row>
    <row r="5205" customHeight="1" spans="1:19">
      <c r="A5205">
        <v>5983749526</v>
      </c>
      <c r="B5205" s="2" t="s">
        <v>14463</v>
      </c>
      <c r="C5205" t="s">
        <v>157</v>
      </c>
      <c r="D5205" t="s">
        <v>23</v>
      </c>
      <c r="E5205" t="s">
        <v>14464</v>
      </c>
      <c r="F5205" t="s">
        <v>6885</v>
      </c>
      <c r="G5205">
        <v>36</v>
      </c>
      <c r="H5205">
        <v>80</v>
      </c>
      <c r="I5205">
        <v>15</v>
      </c>
      <c r="J5205" t="s">
        <v>35</v>
      </c>
      <c r="L5205" t="s">
        <v>28</v>
      </c>
      <c r="M5205">
        <v>1</v>
      </c>
      <c r="N5205">
        <v>0</v>
      </c>
      <c r="O5205">
        <v>-1</v>
      </c>
      <c r="P5205" t="s">
        <v>14465</v>
      </c>
      <c r="Q5205" t="s">
        <v>84</v>
      </c>
      <c r="R5205" s="3">
        <v>42570.7840277778</v>
      </c>
      <c r="S5205" t="s">
        <v>31</v>
      </c>
    </row>
    <row r="5206" customHeight="1" spans="1:19">
      <c r="A5206">
        <v>5678664520</v>
      </c>
      <c r="B5206" s="2" t="s">
        <v>14466</v>
      </c>
      <c r="C5206" t="s">
        <v>65</v>
      </c>
      <c r="D5206" t="s">
        <v>23</v>
      </c>
      <c r="E5206" t="s">
        <v>14467</v>
      </c>
      <c r="G5206">
        <v>9</v>
      </c>
      <c r="H5206">
        <v>153</v>
      </c>
      <c r="I5206">
        <v>83</v>
      </c>
      <c r="J5206" t="s">
        <v>35</v>
      </c>
      <c r="L5206" t="s">
        <v>28</v>
      </c>
      <c r="M5206">
        <v>0</v>
      </c>
      <c r="N5206">
        <v>0</v>
      </c>
      <c r="O5206">
        <v>-1</v>
      </c>
      <c r="P5206" t="s">
        <v>36</v>
      </c>
      <c r="Q5206" t="s">
        <v>37</v>
      </c>
      <c r="R5206" s="3">
        <v>42232.7548611111</v>
      </c>
      <c r="S5206" t="s">
        <v>31</v>
      </c>
    </row>
    <row r="5207" customHeight="1" spans="1:19">
      <c r="A5207">
        <v>7458824099</v>
      </c>
      <c r="B5207" s="2" t="s">
        <v>14468</v>
      </c>
      <c r="C5207" t="s">
        <v>65</v>
      </c>
      <c r="D5207" t="s">
        <v>23</v>
      </c>
      <c r="E5207" t="s">
        <v>14469</v>
      </c>
      <c r="G5207">
        <v>1</v>
      </c>
      <c r="H5207">
        <v>14</v>
      </c>
      <c r="I5207">
        <v>45</v>
      </c>
      <c r="J5207" t="s">
        <v>35</v>
      </c>
      <c r="L5207" t="s">
        <v>51</v>
      </c>
      <c r="M5207">
        <v>0</v>
      </c>
      <c r="N5207">
        <v>0</v>
      </c>
      <c r="O5207">
        <v>-1</v>
      </c>
      <c r="P5207" t="s">
        <v>36</v>
      </c>
      <c r="R5207" s="3">
        <v>43974.9145833333</v>
      </c>
      <c r="S5207" t="s">
        <v>38</v>
      </c>
    </row>
    <row r="5208" customHeight="1" spans="1:19">
      <c r="A5208">
        <v>5308179439</v>
      </c>
      <c r="B5208" s="2" t="s">
        <v>14470</v>
      </c>
      <c r="C5208" t="s">
        <v>65</v>
      </c>
      <c r="D5208" t="s">
        <v>23</v>
      </c>
      <c r="E5208" t="s">
        <v>14471</v>
      </c>
      <c r="F5208" t="s">
        <v>14472</v>
      </c>
      <c r="G5208">
        <v>58</v>
      </c>
      <c r="H5208">
        <v>87</v>
      </c>
      <c r="I5208">
        <v>6988</v>
      </c>
      <c r="J5208" t="s">
        <v>94</v>
      </c>
      <c r="K5208" t="s">
        <v>854</v>
      </c>
      <c r="L5208" t="s">
        <v>51</v>
      </c>
      <c r="M5208">
        <v>3</v>
      </c>
      <c r="N5208">
        <v>0</v>
      </c>
      <c r="O5208">
        <v>-1</v>
      </c>
      <c r="P5208" t="s">
        <v>14473</v>
      </c>
      <c r="Q5208" t="s">
        <v>430</v>
      </c>
      <c r="R5208" s="3">
        <v>41909.9652777778</v>
      </c>
      <c r="S5208" t="s">
        <v>31</v>
      </c>
    </row>
    <row r="5209" customHeight="1" spans="1:19">
      <c r="A5209">
        <v>7355304272</v>
      </c>
      <c r="B5209" s="2" t="s">
        <v>14474</v>
      </c>
      <c r="C5209" t="s">
        <v>65</v>
      </c>
      <c r="D5209" t="s">
        <v>23</v>
      </c>
      <c r="E5209" t="s">
        <v>14475</v>
      </c>
      <c r="F5209" t="s">
        <v>12673</v>
      </c>
      <c r="G5209">
        <v>1</v>
      </c>
      <c r="H5209">
        <v>8</v>
      </c>
      <c r="I5209">
        <v>15</v>
      </c>
      <c r="J5209" t="s">
        <v>106</v>
      </c>
      <c r="L5209" t="s">
        <v>28</v>
      </c>
      <c r="M5209">
        <v>0</v>
      </c>
      <c r="N5209">
        <v>0</v>
      </c>
      <c r="O5209">
        <v>-1</v>
      </c>
      <c r="P5209" t="s">
        <v>2023</v>
      </c>
      <c r="Q5209" t="s">
        <v>37</v>
      </c>
      <c r="R5209" s="3">
        <v>43813.5375</v>
      </c>
      <c r="S5209" t="s">
        <v>38</v>
      </c>
    </row>
    <row r="5210" customHeight="1" spans="1:19">
      <c r="A5210">
        <v>7355304272</v>
      </c>
      <c r="B5210" s="2" t="s">
        <v>14474</v>
      </c>
      <c r="C5210" t="s">
        <v>65</v>
      </c>
      <c r="D5210" t="s">
        <v>23</v>
      </c>
      <c r="E5210" t="s">
        <v>14475</v>
      </c>
      <c r="F5210" t="s">
        <v>12673</v>
      </c>
      <c r="G5210">
        <v>1</v>
      </c>
      <c r="H5210">
        <v>8</v>
      </c>
      <c r="I5210">
        <v>15</v>
      </c>
      <c r="J5210" t="s">
        <v>106</v>
      </c>
      <c r="L5210" t="s">
        <v>28</v>
      </c>
      <c r="M5210">
        <v>0</v>
      </c>
      <c r="N5210">
        <v>0</v>
      </c>
      <c r="O5210">
        <v>-1</v>
      </c>
      <c r="P5210" t="s">
        <v>2023</v>
      </c>
      <c r="Q5210" t="s">
        <v>37</v>
      </c>
      <c r="R5210" s="3">
        <v>43813.5375</v>
      </c>
      <c r="S5210" t="s">
        <v>38</v>
      </c>
    </row>
    <row r="5211" customHeight="1" spans="1:19">
      <c r="A5211">
        <v>7355304272</v>
      </c>
      <c r="B5211" s="2" t="s">
        <v>14474</v>
      </c>
      <c r="C5211" t="s">
        <v>65</v>
      </c>
      <c r="D5211" t="s">
        <v>23</v>
      </c>
      <c r="E5211" t="s">
        <v>14475</v>
      </c>
      <c r="F5211" t="s">
        <v>12673</v>
      </c>
      <c r="G5211">
        <v>1</v>
      </c>
      <c r="H5211">
        <v>8</v>
      </c>
      <c r="I5211">
        <v>15</v>
      </c>
      <c r="J5211" t="s">
        <v>106</v>
      </c>
      <c r="L5211" t="s">
        <v>28</v>
      </c>
      <c r="M5211">
        <v>0</v>
      </c>
      <c r="N5211">
        <v>0</v>
      </c>
      <c r="O5211">
        <v>-1</v>
      </c>
      <c r="P5211" t="s">
        <v>2023</v>
      </c>
      <c r="Q5211" t="s">
        <v>37</v>
      </c>
      <c r="R5211" s="3">
        <v>43813.5375</v>
      </c>
      <c r="S5211" t="s">
        <v>38</v>
      </c>
    </row>
    <row r="5212" customHeight="1" spans="1:19">
      <c r="A5212">
        <v>7355304272</v>
      </c>
      <c r="B5212" s="2" t="s">
        <v>14476</v>
      </c>
      <c r="C5212" t="s">
        <v>65</v>
      </c>
      <c r="D5212" t="s">
        <v>23</v>
      </c>
      <c r="E5212" t="s">
        <v>14475</v>
      </c>
      <c r="F5212" t="s">
        <v>12673</v>
      </c>
      <c r="G5212">
        <v>1</v>
      </c>
      <c r="H5212">
        <v>8</v>
      </c>
      <c r="I5212">
        <v>15</v>
      </c>
      <c r="J5212" t="s">
        <v>106</v>
      </c>
      <c r="L5212" t="s">
        <v>28</v>
      </c>
      <c r="M5212">
        <v>0</v>
      </c>
      <c r="N5212">
        <v>0</v>
      </c>
      <c r="O5212">
        <v>-1</v>
      </c>
      <c r="P5212" t="s">
        <v>2023</v>
      </c>
      <c r="Q5212" t="s">
        <v>37</v>
      </c>
      <c r="R5212" s="3">
        <v>43813.5375</v>
      </c>
      <c r="S5212" t="s">
        <v>38</v>
      </c>
    </row>
    <row r="5213" customHeight="1" spans="1:19">
      <c r="A5213">
        <v>7313828881</v>
      </c>
      <c r="B5213" s="2" t="s">
        <v>14477</v>
      </c>
      <c r="C5213" t="s">
        <v>65</v>
      </c>
      <c r="D5213" t="s">
        <v>23</v>
      </c>
      <c r="E5213" t="s">
        <v>14478</v>
      </c>
      <c r="F5213" t="s">
        <v>14479</v>
      </c>
      <c r="G5213">
        <v>2284</v>
      </c>
      <c r="H5213">
        <v>699</v>
      </c>
      <c r="I5213">
        <v>12907</v>
      </c>
      <c r="J5213" t="s">
        <v>35</v>
      </c>
      <c r="L5213" t="s">
        <v>51</v>
      </c>
      <c r="M5213">
        <v>5</v>
      </c>
      <c r="N5213">
        <v>0</v>
      </c>
      <c r="O5213">
        <v>-1</v>
      </c>
      <c r="P5213" t="s">
        <v>230</v>
      </c>
      <c r="Q5213" t="s">
        <v>79</v>
      </c>
      <c r="R5213" s="3">
        <v>43741.9090277778</v>
      </c>
      <c r="S5213" t="s">
        <v>31</v>
      </c>
    </row>
    <row r="5214" customHeight="1" spans="1:19">
      <c r="A5214">
        <v>6205077475</v>
      </c>
      <c r="B5214" s="2" t="s">
        <v>14480</v>
      </c>
      <c r="C5214" t="s">
        <v>65</v>
      </c>
      <c r="D5214" t="s">
        <v>23</v>
      </c>
      <c r="E5214" t="s">
        <v>14481</v>
      </c>
      <c r="F5214" t="s">
        <v>14482</v>
      </c>
      <c r="G5214">
        <v>14</v>
      </c>
      <c r="H5214">
        <v>251</v>
      </c>
      <c r="I5214">
        <v>1805</v>
      </c>
      <c r="J5214" t="s">
        <v>35</v>
      </c>
      <c r="L5214" t="s">
        <v>51</v>
      </c>
      <c r="M5214">
        <v>0</v>
      </c>
      <c r="N5214">
        <v>0</v>
      </c>
      <c r="O5214">
        <v>-1</v>
      </c>
      <c r="P5214" t="s">
        <v>14483</v>
      </c>
      <c r="Q5214" t="s">
        <v>1196</v>
      </c>
      <c r="R5214" s="3">
        <v>42843.5277777778</v>
      </c>
      <c r="S5214" t="s">
        <v>31</v>
      </c>
    </row>
    <row r="5215" customHeight="1" spans="1:19">
      <c r="A5215">
        <v>7736645725</v>
      </c>
      <c r="B5215" s="2" t="s">
        <v>14484</v>
      </c>
      <c r="C5215" t="s">
        <v>2267</v>
      </c>
      <c r="E5215" t="e">
        <f>-超有元气轩轩万母良田</f>
        <v>#NAME?</v>
      </c>
      <c r="F5215" t="s">
        <v>14485</v>
      </c>
      <c r="G5215">
        <v>2</v>
      </c>
      <c r="H5215">
        <v>89</v>
      </c>
      <c r="I5215">
        <v>0</v>
      </c>
      <c r="J5215" t="s">
        <v>44</v>
      </c>
      <c r="L5215" t="s">
        <v>51</v>
      </c>
      <c r="M5215">
        <v>0</v>
      </c>
      <c r="N5215">
        <v>0</v>
      </c>
      <c r="O5215">
        <v>-1</v>
      </c>
      <c r="P5215" t="s">
        <v>14486</v>
      </c>
      <c r="Q5215" t="s">
        <v>120</v>
      </c>
      <c r="R5215" s="3">
        <v>44581.9868055556</v>
      </c>
      <c r="S5215" t="s">
        <v>38</v>
      </c>
    </row>
    <row r="5216" customHeight="1" spans="1:21">
      <c r="A5216">
        <v>1890808843</v>
      </c>
      <c r="B5216" s="2" t="s">
        <v>14487</v>
      </c>
      <c r="C5216" t="s">
        <v>65</v>
      </c>
      <c r="D5216" t="s">
        <v>23</v>
      </c>
      <c r="E5216" t="s">
        <v>14488</v>
      </c>
      <c r="F5216" t="s">
        <v>14489</v>
      </c>
      <c r="G5216">
        <v>5086</v>
      </c>
      <c r="H5216">
        <v>1779</v>
      </c>
      <c r="I5216">
        <v>1278</v>
      </c>
      <c r="J5216" t="s">
        <v>26</v>
      </c>
      <c r="K5216" t="s">
        <v>27</v>
      </c>
      <c r="L5216" t="s">
        <v>28</v>
      </c>
      <c r="M5216">
        <v>6</v>
      </c>
      <c r="N5216">
        <v>0</v>
      </c>
      <c r="O5216">
        <v>-1</v>
      </c>
      <c r="P5216" t="s">
        <v>29</v>
      </c>
      <c r="Q5216" t="s">
        <v>30</v>
      </c>
      <c r="R5216" s="3">
        <v>40524.6631944444</v>
      </c>
      <c r="S5216" t="s">
        <v>31</v>
      </c>
      <c r="T5216" t="s">
        <v>14490</v>
      </c>
      <c r="U5216" t="s">
        <v>9860</v>
      </c>
    </row>
    <row r="5217" customHeight="1" spans="1:20">
      <c r="A5217">
        <v>6439825855</v>
      </c>
      <c r="B5217" s="2" t="s">
        <v>14491</v>
      </c>
      <c r="C5217" t="s">
        <v>1735</v>
      </c>
      <c r="D5217" t="s">
        <v>23</v>
      </c>
      <c r="E5217" t="s">
        <v>14492</v>
      </c>
      <c r="F5217" t="s">
        <v>14493</v>
      </c>
      <c r="G5217">
        <v>1389</v>
      </c>
      <c r="H5217">
        <v>461</v>
      </c>
      <c r="I5217">
        <v>8497</v>
      </c>
      <c r="J5217" t="s">
        <v>35</v>
      </c>
      <c r="L5217" t="s">
        <v>51</v>
      </c>
      <c r="M5217">
        <v>7</v>
      </c>
      <c r="N5217">
        <v>0</v>
      </c>
      <c r="O5217">
        <v>-1</v>
      </c>
      <c r="P5217" t="s">
        <v>36</v>
      </c>
      <c r="Q5217" t="s">
        <v>37</v>
      </c>
      <c r="R5217" s="3">
        <v>43089.8256944444</v>
      </c>
      <c r="S5217" t="s">
        <v>31</v>
      </c>
      <c r="T5217" t="s">
        <v>14494</v>
      </c>
    </row>
    <row r="5218" customHeight="1" spans="1:19">
      <c r="A5218">
        <v>7440297390</v>
      </c>
      <c r="B5218" s="2" t="s">
        <v>14495</v>
      </c>
      <c r="C5218" t="s">
        <v>1332</v>
      </c>
      <c r="D5218" t="s">
        <v>23</v>
      </c>
      <c r="E5218" t="s">
        <v>14496</v>
      </c>
      <c r="F5218" t="s">
        <v>14497</v>
      </c>
      <c r="G5218">
        <v>3</v>
      </c>
      <c r="H5218">
        <v>47</v>
      </c>
      <c r="I5218">
        <v>275</v>
      </c>
      <c r="J5218" t="s">
        <v>35</v>
      </c>
      <c r="L5218" t="s">
        <v>51</v>
      </c>
      <c r="M5218">
        <v>0</v>
      </c>
      <c r="N5218">
        <v>0</v>
      </c>
      <c r="O5218">
        <v>-1</v>
      </c>
      <c r="P5218" t="s">
        <v>14498</v>
      </c>
      <c r="Q5218" t="s">
        <v>63</v>
      </c>
      <c r="R5218" s="3">
        <v>43942.8291666667</v>
      </c>
      <c r="S5218" t="s">
        <v>38</v>
      </c>
    </row>
    <row r="5219" customHeight="1" spans="1:21">
      <c r="A5219">
        <v>6856789453</v>
      </c>
      <c r="B5219" s="2" t="s">
        <v>14499</v>
      </c>
      <c r="C5219" t="s">
        <v>1332</v>
      </c>
      <c r="D5219" t="s">
        <v>23</v>
      </c>
      <c r="E5219" t="s">
        <v>14500</v>
      </c>
      <c r="G5219">
        <v>118</v>
      </c>
      <c r="H5219">
        <v>602</v>
      </c>
      <c r="I5219">
        <v>3651</v>
      </c>
      <c r="J5219" t="s">
        <v>44</v>
      </c>
      <c r="L5219" t="s">
        <v>28</v>
      </c>
      <c r="M5219">
        <v>1</v>
      </c>
      <c r="N5219">
        <v>0</v>
      </c>
      <c r="O5219">
        <v>-1</v>
      </c>
      <c r="P5219" t="s">
        <v>14501</v>
      </c>
      <c r="Q5219" t="s">
        <v>37</v>
      </c>
      <c r="R5219" s="3">
        <v>43422.7173611111</v>
      </c>
      <c r="S5219" t="s">
        <v>31</v>
      </c>
      <c r="U5219" t="s">
        <v>14502</v>
      </c>
    </row>
    <row r="5220" customHeight="1" spans="1:21">
      <c r="A5220">
        <v>6856789453</v>
      </c>
      <c r="B5220" s="2" t="s">
        <v>14503</v>
      </c>
      <c r="C5220" t="s">
        <v>65</v>
      </c>
      <c r="D5220" t="s">
        <v>23</v>
      </c>
      <c r="E5220" t="s">
        <v>14500</v>
      </c>
      <c r="G5220">
        <v>118</v>
      </c>
      <c r="H5220">
        <v>602</v>
      </c>
      <c r="I5220">
        <v>3651</v>
      </c>
      <c r="J5220" t="s">
        <v>44</v>
      </c>
      <c r="L5220" t="s">
        <v>28</v>
      </c>
      <c r="M5220">
        <v>1</v>
      </c>
      <c r="N5220">
        <v>0</v>
      </c>
      <c r="O5220">
        <v>-1</v>
      </c>
      <c r="P5220" t="s">
        <v>14501</v>
      </c>
      <c r="Q5220" t="s">
        <v>37</v>
      </c>
      <c r="R5220" s="3">
        <v>43422.7173611111</v>
      </c>
      <c r="S5220" t="s">
        <v>31</v>
      </c>
      <c r="U5220" t="s">
        <v>14502</v>
      </c>
    </row>
    <row r="5221" customHeight="1" spans="1:19">
      <c r="A5221">
        <v>3536592704</v>
      </c>
      <c r="B5221" s="2" t="s">
        <v>14504</v>
      </c>
      <c r="C5221" t="s">
        <v>1381</v>
      </c>
      <c r="D5221" t="s">
        <v>1382</v>
      </c>
      <c r="E5221" t="s">
        <v>14505</v>
      </c>
      <c r="F5221" t="s">
        <v>14506</v>
      </c>
      <c r="G5221">
        <v>302033</v>
      </c>
      <c r="H5221">
        <v>389</v>
      </c>
      <c r="I5221">
        <v>17659</v>
      </c>
      <c r="J5221" t="s">
        <v>35</v>
      </c>
      <c r="L5221" t="s">
        <v>51</v>
      </c>
      <c r="M5221">
        <v>7</v>
      </c>
      <c r="N5221">
        <v>0</v>
      </c>
      <c r="O5221">
        <v>-1</v>
      </c>
      <c r="P5221" t="s">
        <v>29</v>
      </c>
      <c r="Q5221" t="s">
        <v>160</v>
      </c>
      <c r="R5221" s="3">
        <v>41437.9625</v>
      </c>
      <c r="S5221" t="s">
        <v>54</v>
      </c>
    </row>
    <row r="5222" customHeight="1" spans="1:19">
      <c r="A5222">
        <v>6535437739</v>
      </c>
      <c r="B5222" s="2" t="s">
        <v>14507</v>
      </c>
      <c r="C5222" t="s">
        <v>65</v>
      </c>
      <c r="D5222" t="s">
        <v>23</v>
      </c>
      <c r="E5222" t="s">
        <v>14508</v>
      </c>
      <c r="F5222" t="s">
        <v>14509</v>
      </c>
      <c r="G5222">
        <v>194</v>
      </c>
      <c r="H5222">
        <v>233</v>
      </c>
      <c r="I5222">
        <v>2238</v>
      </c>
      <c r="J5222" t="s">
        <v>35</v>
      </c>
      <c r="L5222" t="s">
        <v>51</v>
      </c>
      <c r="M5222">
        <v>3</v>
      </c>
      <c r="N5222">
        <v>0</v>
      </c>
      <c r="O5222">
        <v>-1</v>
      </c>
      <c r="P5222" t="s">
        <v>134</v>
      </c>
      <c r="Q5222" t="s">
        <v>84</v>
      </c>
      <c r="R5222" s="3">
        <v>43215.4847222222</v>
      </c>
      <c r="S5222" t="s">
        <v>31</v>
      </c>
    </row>
    <row r="5223" customHeight="1" spans="1:20">
      <c r="A5223">
        <v>7205950523</v>
      </c>
      <c r="B5223" s="2" t="s">
        <v>14510</v>
      </c>
      <c r="C5223" t="s">
        <v>65</v>
      </c>
      <c r="D5223" t="s">
        <v>23</v>
      </c>
      <c r="E5223" t="s">
        <v>14511</v>
      </c>
      <c r="F5223" t="s">
        <v>14512</v>
      </c>
      <c r="G5223">
        <v>502</v>
      </c>
      <c r="H5223">
        <v>261</v>
      </c>
      <c r="I5223">
        <v>888</v>
      </c>
      <c r="J5223" t="s">
        <v>35</v>
      </c>
      <c r="L5223" t="s">
        <v>51</v>
      </c>
      <c r="M5223">
        <v>3</v>
      </c>
      <c r="N5223">
        <v>1</v>
      </c>
      <c r="O5223">
        <v>0</v>
      </c>
      <c r="P5223" t="s">
        <v>182</v>
      </c>
      <c r="Q5223" t="s">
        <v>160</v>
      </c>
      <c r="R5223" s="3">
        <v>43640.7013888889</v>
      </c>
      <c r="S5223" t="s">
        <v>31</v>
      </c>
      <c r="T5223" t="s">
        <v>2136</v>
      </c>
    </row>
    <row r="5224" customHeight="1" spans="1:19">
      <c r="A5224">
        <v>6612306576</v>
      </c>
      <c r="B5224" s="2" t="s">
        <v>14513</v>
      </c>
      <c r="C5224" t="s">
        <v>65</v>
      </c>
      <c r="D5224" t="s">
        <v>23</v>
      </c>
      <c r="E5224" t="s">
        <v>14514</v>
      </c>
      <c r="F5224" t="s">
        <v>14515</v>
      </c>
      <c r="G5224">
        <v>663</v>
      </c>
      <c r="H5224">
        <v>208</v>
      </c>
      <c r="I5224">
        <v>5893</v>
      </c>
      <c r="J5224" t="s">
        <v>94</v>
      </c>
      <c r="L5224" t="s">
        <v>51</v>
      </c>
      <c r="M5224">
        <v>3</v>
      </c>
      <c r="N5224">
        <v>0</v>
      </c>
      <c r="O5224">
        <v>-1</v>
      </c>
      <c r="P5224" t="s">
        <v>36</v>
      </c>
      <c r="Q5224" t="s">
        <v>183</v>
      </c>
      <c r="R5224" s="3">
        <v>43307.3777777778</v>
      </c>
      <c r="S5224" t="s">
        <v>31</v>
      </c>
    </row>
    <row r="5225" customHeight="1" spans="1:21">
      <c r="A5225">
        <v>7586917634</v>
      </c>
      <c r="B5225" s="2" t="s">
        <v>14516</v>
      </c>
      <c r="C5225" t="s">
        <v>65</v>
      </c>
      <c r="D5225" t="s">
        <v>23</v>
      </c>
      <c r="E5225" t="s">
        <v>14517</v>
      </c>
      <c r="F5225" t="s">
        <v>14518</v>
      </c>
      <c r="G5225">
        <v>11978</v>
      </c>
      <c r="H5225">
        <v>855</v>
      </c>
      <c r="I5225">
        <v>8615</v>
      </c>
      <c r="J5225" t="s">
        <v>44</v>
      </c>
      <c r="L5225" t="s">
        <v>51</v>
      </c>
      <c r="M5225">
        <v>4</v>
      </c>
      <c r="N5225">
        <v>1</v>
      </c>
      <c r="O5225">
        <v>0</v>
      </c>
      <c r="P5225" t="s">
        <v>307</v>
      </c>
      <c r="Q5225" t="s">
        <v>37</v>
      </c>
      <c r="R5225" s="3">
        <v>44291.7694444444</v>
      </c>
      <c r="S5225" t="s">
        <v>31</v>
      </c>
      <c r="T5225" t="s">
        <v>898</v>
      </c>
      <c r="U5225" t="s">
        <v>4679</v>
      </c>
    </row>
    <row r="5226" customHeight="1" spans="1:21">
      <c r="A5226">
        <v>6970948184</v>
      </c>
      <c r="B5226" s="2" t="s">
        <v>14519</v>
      </c>
      <c r="C5226" t="s">
        <v>65</v>
      </c>
      <c r="D5226" t="s">
        <v>23</v>
      </c>
      <c r="E5226" t="s">
        <v>14520</v>
      </c>
      <c r="F5226" t="s">
        <v>14521</v>
      </c>
      <c r="G5226">
        <v>2257</v>
      </c>
      <c r="H5226">
        <v>167</v>
      </c>
      <c r="I5226">
        <v>23241</v>
      </c>
      <c r="J5226" t="s">
        <v>106</v>
      </c>
      <c r="L5226" t="s">
        <v>28</v>
      </c>
      <c r="M5226">
        <v>6</v>
      </c>
      <c r="N5226">
        <v>0</v>
      </c>
      <c r="O5226">
        <v>-1</v>
      </c>
      <c r="P5226" t="s">
        <v>275</v>
      </c>
      <c r="Q5226" t="s">
        <v>79</v>
      </c>
      <c r="R5226" s="3">
        <v>43488.9659722222</v>
      </c>
      <c r="S5226" t="s">
        <v>31</v>
      </c>
      <c r="T5226" t="s">
        <v>14522</v>
      </c>
      <c r="U5226" t="s">
        <v>10000</v>
      </c>
    </row>
    <row r="5227" customHeight="1" spans="1:19">
      <c r="A5227">
        <v>3273201975</v>
      </c>
      <c r="B5227" s="2" t="s">
        <v>14523</v>
      </c>
      <c r="E5227" t="s">
        <v>14524</v>
      </c>
      <c r="G5227">
        <v>291</v>
      </c>
      <c r="H5227">
        <v>1392</v>
      </c>
      <c r="I5227">
        <v>6218</v>
      </c>
      <c r="J5227" t="s">
        <v>619</v>
      </c>
      <c r="L5227" t="s">
        <v>51</v>
      </c>
      <c r="M5227">
        <v>6</v>
      </c>
      <c r="N5227">
        <v>0</v>
      </c>
      <c r="O5227">
        <v>-1</v>
      </c>
      <c r="P5227" t="s">
        <v>134</v>
      </c>
      <c r="Q5227" t="s">
        <v>439</v>
      </c>
      <c r="R5227" s="3">
        <v>41356.7752314815</v>
      </c>
      <c r="S5227" t="s">
        <v>31</v>
      </c>
    </row>
    <row r="5228" customHeight="1" spans="1:19">
      <c r="A5228">
        <v>6997262191</v>
      </c>
      <c r="B5228" s="2" t="s">
        <v>14525</v>
      </c>
      <c r="E5228" t="s">
        <v>14526</v>
      </c>
      <c r="F5228" t="s">
        <v>14527</v>
      </c>
      <c r="G5228">
        <v>6</v>
      </c>
      <c r="H5228">
        <v>24</v>
      </c>
      <c r="I5228">
        <v>362</v>
      </c>
      <c r="J5228" t="s">
        <v>35</v>
      </c>
      <c r="L5228" t="s">
        <v>51</v>
      </c>
      <c r="M5228">
        <v>1</v>
      </c>
      <c r="N5228">
        <v>0</v>
      </c>
      <c r="O5228">
        <v>-1</v>
      </c>
      <c r="P5228" t="s">
        <v>36</v>
      </c>
      <c r="Q5228" t="s">
        <v>71</v>
      </c>
      <c r="R5228" s="3">
        <v>43511.8561574074</v>
      </c>
      <c r="S5228" t="s">
        <v>31</v>
      </c>
    </row>
    <row r="5229" customHeight="1" spans="1:19">
      <c r="A5229">
        <v>5149053808</v>
      </c>
      <c r="B5229" s="2" t="s">
        <v>14528</v>
      </c>
      <c r="C5229" t="s">
        <v>157</v>
      </c>
      <c r="D5229" t="s">
        <v>23</v>
      </c>
      <c r="E5229" t="s">
        <v>14529</v>
      </c>
      <c r="G5229">
        <v>46</v>
      </c>
      <c r="H5229">
        <v>313</v>
      </c>
      <c r="I5229">
        <v>15</v>
      </c>
      <c r="J5229" t="s">
        <v>289</v>
      </c>
      <c r="K5229" t="s">
        <v>1790</v>
      </c>
      <c r="L5229" t="s">
        <v>28</v>
      </c>
      <c r="M5229">
        <v>0</v>
      </c>
      <c r="N5229">
        <v>0</v>
      </c>
      <c r="O5229">
        <v>-1</v>
      </c>
      <c r="P5229" t="s">
        <v>14530</v>
      </c>
      <c r="Q5229" t="s">
        <v>95</v>
      </c>
      <c r="R5229" s="3">
        <v>41780.9423611111</v>
      </c>
      <c r="S5229" t="s">
        <v>31</v>
      </c>
    </row>
    <row r="5230" customHeight="1" spans="1:19">
      <c r="A5230">
        <v>7386225460</v>
      </c>
      <c r="B5230" s="2" t="s">
        <v>14531</v>
      </c>
      <c r="C5230" t="s">
        <v>65</v>
      </c>
      <c r="D5230" t="s">
        <v>23</v>
      </c>
      <c r="E5230" t="s">
        <v>14532</v>
      </c>
      <c r="F5230" t="s">
        <v>14533</v>
      </c>
      <c r="G5230">
        <v>37</v>
      </c>
      <c r="H5230">
        <v>100</v>
      </c>
      <c r="I5230">
        <v>162</v>
      </c>
      <c r="J5230" t="s">
        <v>50</v>
      </c>
      <c r="L5230" t="s">
        <v>28</v>
      </c>
      <c r="M5230">
        <v>0</v>
      </c>
      <c r="N5230">
        <v>0</v>
      </c>
      <c r="O5230">
        <v>-1</v>
      </c>
      <c r="P5230" t="s">
        <v>36</v>
      </c>
      <c r="Q5230" t="s">
        <v>597</v>
      </c>
      <c r="R5230" s="3">
        <v>43865.7423611111</v>
      </c>
      <c r="S5230" t="s">
        <v>31</v>
      </c>
    </row>
    <row r="5231" customHeight="1" spans="1:19">
      <c r="A5231">
        <v>2930446211</v>
      </c>
      <c r="B5231" s="2" t="s">
        <v>14534</v>
      </c>
      <c r="C5231" t="s">
        <v>157</v>
      </c>
      <c r="D5231" t="s">
        <v>23</v>
      </c>
      <c r="E5231" t="s">
        <v>14535</v>
      </c>
      <c r="F5231" t="s">
        <v>14536</v>
      </c>
      <c r="G5231">
        <v>17</v>
      </c>
      <c r="H5231">
        <v>54</v>
      </c>
      <c r="I5231">
        <v>134</v>
      </c>
      <c r="J5231" t="s">
        <v>35</v>
      </c>
      <c r="L5231" t="s">
        <v>51</v>
      </c>
      <c r="M5231">
        <v>0</v>
      </c>
      <c r="N5231">
        <v>0</v>
      </c>
      <c r="O5231">
        <v>-1</v>
      </c>
      <c r="P5231" t="s">
        <v>36</v>
      </c>
      <c r="Q5231" t="s">
        <v>231</v>
      </c>
      <c r="R5231" s="3">
        <v>41146.6979166667</v>
      </c>
      <c r="S5231" t="s">
        <v>31</v>
      </c>
    </row>
    <row r="5232" customHeight="1" spans="1:19">
      <c r="A5232">
        <v>2152125077</v>
      </c>
      <c r="B5232" s="2" t="s">
        <v>14537</v>
      </c>
      <c r="C5232" t="s">
        <v>65</v>
      </c>
      <c r="D5232" t="s">
        <v>23</v>
      </c>
      <c r="E5232" t="s">
        <v>14538</v>
      </c>
      <c r="F5232" t="s">
        <v>14539</v>
      </c>
      <c r="G5232">
        <v>5773</v>
      </c>
      <c r="H5232">
        <v>611</v>
      </c>
      <c r="I5232">
        <v>1549</v>
      </c>
      <c r="J5232" t="s">
        <v>35</v>
      </c>
      <c r="L5232" t="s">
        <v>51</v>
      </c>
      <c r="M5232">
        <v>6</v>
      </c>
      <c r="N5232">
        <v>0</v>
      </c>
      <c r="O5232">
        <v>-1</v>
      </c>
      <c r="P5232" t="s">
        <v>29</v>
      </c>
      <c r="Q5232" t="s">
        <v>597</v>
      </c>
      <c r="R5232" s="3">
        <v>40758.8430555556</v>
      </c>
      <c r="S5232" t="s">
        <v>54</v>
      </c>
    </row>
    <row r="5233" customHeight="1" spans="1:19">
      <c r="A5233">
        <v>5242021515</v>
      </c>
      <c r="B5233" s="2" t="s">
        <v>14540</v>
      </c>
      <c r="C5233" t="s">
        <v>65</v>
      </c>
      <c r="D5233" t="s">
        <v>23</v>
      </c>
      <c r="E5233" t="s">
        <v>14541</v>
      </c>
      <c r="F5233" t="s">
        <v>14542</v>
      </c>
      <c r="G5233">
        <v>667</v>
      </c>
      <c r="H5233">
        <v>1295</v>
      </c>
      <c r="I5233">
        <v>1710</v>
      </c>
      <c r="J5233" t="s">
        <v>94</v>
      </c>
      <c r="K5233" t="s">
        <v>14543</v>
      </c>
      <c r="L5233" t="s">
        <v>51</v>
      </c>
      <c r="M5233">
        <v>2</v>
      </c>
      <c r="N5233">
        <v>1</v>
      </c>
      <c r="O5233">
        <v>0</v>
      </c>
      <c r="P5233" t="s">
        <v>134</v>
      </c>
      <c r="Q5233" t="s">
        <v>245</v>
      </c>
      <c r="R5233" s="3">
        <v>41856.6645833333</v>
      </c>
      <c r="S5233" t="s">
        <v>31</v>
      </c>
    </row>
    <row r="5234" customHeight="1" spans="1:19">
      <c r="A5234">
        <v>5242021515</v>
      </c>
      <c r="B5234" s="2" t="s">
        <v>14544</v>
      </c>
      <c r="C5234" t="s">
        <v>65</v>
      </c>
      <c r="D5234" t="s">
        <v>23</v>
      </c>
      <c r="E5234" t="s">
        <v>14541</v>
      </c>
      <c r="F5234" t="s">
        <v>14542</v>
      </c>
      <c r="G5234">
        <v>667</v>
      </c>
      <c r="H5234">
        <v>1295</v>
      </c>
      <c r="I5234">
        <v>1710</v>
      </c>
      <c r="J5234" t="s">
        <v>94</v>
      </c>
      <c r="K5234" t="s">
        <v>14543</v>
      </c>
      <c r="L5234" t="s">
        <v>51</v>
      </c>
      <c r="M5234">
        <v>2</v>
      </c>
      <c r="N5234">
        <v>1</v>
      </c>
      <c r="O5234">
        <v>0</v>
      </c>
      <c r="P5234" t="s">
        <v>134</v>
      </c>
      <c r="Q5234" t="s">
        <v>245</v>
      </c>
      <c r="R5234" s="3">
        <v>41856.6645833333</v>
      </c>
      <c r="S5234" t="s">
        <v>31</v>
      </c>
    </row>
    <row r="5235" customHeight="1" spans="1:19">
      <c r="A5235">
        <v>7726133867</v>
      </c>
      <c r="B5235" s="2" t="s">
        <v>14545</v>
      </c>
      <c r="C5235" t="s">
        <v>157</v>
      </c>
      <c r="D5235" t="s">
        <v>23</v>
      </c>
      <c r="E5235" t="s">
        <v>14546</v>
      </c>
      <c r="F5235" t="s">
        <v>14547</v>
      </c>
      <c r="G5235">
        <v>8</v>
      </c>
      <c r="H5235">
        <v>106</v>
      </c>
      <c r="I5235">
        <v>60</v>
      </c>
      <c r="J5235" t="s">
        <v>35</v>
      </c>
      <c r="L5235" t="s">
        <v>51</v>
      </c>
      <c r="M5235">
        <v>0</v>
      </c>
      <c r="N5235">
        <v>0</v>
      </c>
      <c r="O5235">
        <v>-1</v>
      </c>
      <c r="P5235" t="s">
        <v>14548</v>
      </c>
      <c r="Q5235" t="s">
        <v>439</v>
      </c>
      <c r="R5235" s="3">
        <v>44531.9319444444</v>
      </c>
      <c r="S5235" t="s">
        <v>38</v>
      </c>
    </row>
    <row r="5236" customHeight="1" spans="1:19">
      <c r="A5236">
        <v>7562042045</v>
      </c>
      <c r="B5236" s="2" t="s">
        <v>14549</v>
      </c>
      <c r="C5236" t="s">
        <v>65</v>
      </c>
      <c r="D5236" t="s">
        <v>23</v>
      </c>
      <c r="E5236" t="s">
        <v>14550</v>
      </c>
      <c r="F5236" t="s">
        <v>14551</v>
      </c>
      <c r="G5236">
        <v>5</v>
      </c>
      <c r="H5236">
        <v>51</v>
      </c>
      <c r="I5236">
        <v>343</v>
      </c>
      <c r="J5236" t="s">
        <v>26</v>
      </c>
      <c r="L5236" t="s">
        <v>28</v>
      </c>
      <c r="M5236">
        <v>1</v>
      </c>
      <c r="N5236">
        <v>0</v>
      </c>
      <c r="O5236">
        <v>-1</v>
      </c>
      <c r="P5236" t="s">
        <v>14552</v>
      </c>
      <c r="Q5236" t="s">
        <v>84</v>
      </c>
      <c r="R5236" s="3">
        <v>44234.8243055556</v>
      </c>
      <c r="S5236" t="s">
        <v>31</v>
      </c>
    </row>
    <row r="5237" customHeight="1" spans="1:19">
      <c r="A5237">
        <v>6304093871</v>
      </c>
      <c r="B5237" s="2" t="s">
        <v>14553</v>
      </c>
      <c r="C5237" t="s">
        <v>65</v>
      </c>
      <c r="D5237" t="s">
        <v>23</v>
      </c>
      <c r="E5237" t="s">
        <v>14554</v>
      </c>
      <c r="F5237" t="s">
        <v>14555</v>
      </c>
      <c r="G5237">
        <v>4295</v>
      </c>
      <c r="H5237">
        <v>458</v>
      </c>
      <c r="I5237">
        <v>7513</v>
      </c>
      <c r="J5237" t="s">
        <v>35</v>
      </c>
      <c r="L5237" t="s">
        <v>51</v>
      </c>
      <c r="M5237">
        <v>3</v>
      </c>
      <c r="N5237">
        <v>0</v>
      </c>
      <c r="O5237">
        <v>-1</v>
      </c>
      <c r="P5237" t="s">
        <v>36</v>
      </c>
      <c r="Q5237" t="s">
        <v>245</v>
      </c>
      <c r="R5237" s="3">
        <v>42918.4236111111</v>
      </c>
      <c r="S5237" t="s">
        <v>31</v>
      </c>
    </row>
    <row r="5238" customHeight="1" spans="1:19">
      <c r="A5238">
        <v>6477621478</v>
      </c>
      <c r="B5238" s="2" t="s">
        <v>14556</v>
      </c>
      <c r="C5238" t="s">
        <v>65</v>
      </c>
      <c r="D5238" t="s">
        <v>23</v>
      </c>
      <c r="E5238" t="s">
        <v>14557</v>
      </c>
      <c r="G5238">
        <v>33</v>
      </c>
      <c r="H5238">
        <v>1378</v>
      </c>
      <c r="I5238">
        <v>2303</v>
      </c>
      <c r="J5238" t="s">
        <v>35</v>
      </c>
      <c r="L5238" t="s">
        <v>28</v>
      </c>
      <c r="M5238">
        <v>0</v>
      </c>
      <c r="N5238">
        <v>0</v>
      </c>
      <c r="O5238">
        <v>-1</v>
      </c>
      <c r="P5238" t="s">
        <v>36</v>
      </c>
      <c r="Q5238" t="s">
        <v>276</v>
      </c>
      <c r="R5238" s="3">
        <v>43135.5111111111</v>
      </c>
      <c r="S5238" t="s">
        <v>31</v>
      </c>
    </row>
    <row r="5239" customHeight="1" spans="1:19">
      <c r="A5239">
        <v>5791800868</v>
      </c>
      <c r="B5239" s="2" t="s">
        <v>14558</v>
      </c>
      <c r="C5239" t="s">
        <v>65</v>
      </c>
      <c r="D5239" t="s">
        <v>23</v>
      </c>
      <c r="E5239" t="s">
        <v>14559</v>
      </c>
      <c r="G5239">
        <v>55</v>
      </c>
      <c r="H5239">
        <v>87</v>
      </c>
      <c r="I5239">
        <v>199</v>
      </c>
      <c r="J5239" t="s">
        <v>35</v>
      </c>
      <c r="L5239" t="s">
        <v>28</v>
      </c>
      <c r="M5239">
        <v>0</v>
      </c>
      <c r="N5239">
        <v>0</v>
      </c>
      <c r="O5239">
        <v>-1</v>
      </c>
      <c r="P5239" t="s">
        <v>36</v>
      </c>
      <c r="Q5239" t="s">
        <v>160</v>
      </c>
      <c r="R5239" s="3">
        <v>42351.3534722222</v>
      </c>
      <c r="S5239" t="s">
        <v>38</v>
      </c>
    </row>
    <row r="5240" customHeight="1" spans="1:19">
      <c r="A5240">
        <v>6085243419</v>
      </c>
      <c r="B5240" s="2" t="s">
        <v>14560</v>
      </c>
      <c r="C5240" t="s">
        <v>65</v>
      </c>
      <c r="D5240" t="s">
        <v>23</v>
      </c>
      <c r="E5240" t="s">
        <v>14561</v>
      </c>
      <c r="G5240">
        <v>2</v>
      </c>
      <c r="H5240">
        <v>13</v>
      </c>
      <c r="I5240">
        <v>0</v>
      </c>
      <c r="J5240" t="s">
        <v>35</v>
      </c>
      <c r="L5240" t="s">
        <v>28</v>
      </c>
      <c r="M5240">
        <v>0</v>
      </c>
      <c r="N5240">
        <v>0</v>
      </c>
      <c r="O5240">
        <v>-1</v>
      </c>
      <c r="P5240" t="s">
        <v>36</v>
      </c>
      <c r="Q5240" t="s">
        <v>71</v>
      </c>
      <c r="R5240" s="3">
        <v>42726.0083333333</v>
      </c>
      <c r="S5240" t="s">
        <v>38</v>
      </c>
    </row>
    <row r="5241" customHeight="1" spans="1:19">
      <c r="A5241">
        <v>6429532817</v>
      </c>
      <c r="B5241" s="2" t="s">
        <v>14562</v>
      </c>
      <c r="C5241" t="s">
        <v>65</v>
      </c>
      <c r="D5241" t="s">
        <v>23</v>
      </c>
      <c r="E5241" t="s">
        <v>14563</v>
      </c>
      <c r="G5241">
        <v>6</v>
      </c>
      <c r="H5241">
        <v>38</v>
      </c>
      <c r="I5241">
        <v>2234</v>
      </c>
      <c r="J5241" t="s">
        <v>35</v>
      </c>
      <c r="L5241" t="s">
        <v>51</v>
      </c>
      <c r="M5241">
        <v>0</v>
      </c>
      <c r="N5241">
        <v>0</v>
      </c>
      <c r="O5241">
        <v>-1</v>
      </c>
      <c r="P5241" t="s">
        <v>36</v>
      </c>
      <c r="Q5241" t="s">
        <v>84</v>
      </c>
      <c r="R5241" s="3">
        <v>43078.9041666667</v>
      </c>
      <c r="S5241" t="s">
        <v>38</v>
      </c>
    </row>
    <row r="5242" customHeight="1" spans="1:19">
      <c r="A5242">
        <v>6429532817</v>
      </c>
      <c r="B5242" s="2" t="s">
        <v>14564</v>
      </c>
      <c r="C5242" t="s">
        <v>65</v>
      </c>
      <c r="D5242" t="s">
        <v>23</v>
      </c>
      <c r="E5242" t="s">
        <v>14563</v>
      </c>
      <c r="G5242">
        <v>6</v>
      </c>
      <c r="H5242">
        <v>38</v>
      </c>
      <c r="I5242">
        <v>2234</v>
      </c>
      <c r="J5242" t="s">
        <v>35</v>
      </c>
      <c r="L5242" t="s">
        <v>51</v>
      </c>
      <c r="M5242">
        <v>0</v>
      </c>
      <c r="N5242">
        <v>0</v>
      </c>
      <c r="O5242">
        <v>-1</v>
      </c>
      <c r="P5242" t="s">
        <v>36</v>
      </c>
      <c r="Q5242" t="s">
        <v>84</v>
      </c>
      <c r="R5242" s="3">
        <v>43078.9041666667</v>
      </c>
      <c r="S5242" t="s">
        <v>38</v>
      </c>
    </row>
    <row r="5243" customHeight="1" spans="1:19">
      <c r="A5243">
        <v>6429532817</v>
      </c>
      <c r="B5243" s="2" t="s">
        <v>14565</v>
      </c>
      <c r="C5243" t="s">
        <v>2267</v>
      </c>
      <c r="E5243" t="s">
        <v>14563</v>
      </c>
      <c r="G5243">
        <v>6</v>
      </c>
      <c r="H5243">
        <v>38</v>
      </c>
      <c r="I5243">
        <v>2234</v>
      </c>
      <c r="J5243" t="s">
        <v>35</v>
      </c>
      <c r="L5243" t="s">
        <v>51</v>
      </c>
      <c r="M5243">
        <v>0</v>
      </c>
      <c r="N5243">
        <v>0</v>
      </c>
      <c r="O5243">
        <v>-1</v>
      </c>
      <c r="P5243" t="s">
        <v>36</v>
      </c>
      <c r="Q5243" t="s">
        <v>84</v>
      </c>
      <c r="R5243" s="3">
        <v>43078.9041666667</v>
      </c>
      <c r="S5243" t="s">
        <v>38</v>
      </c>
    </row>
    <row r="5244" customHeight="1" spans="1:19">
      <c r="A5244">
        <v>6429532817</v>
      </c>
      <c r="B5244" s="2" t="s">
        <v>14566</v>
      </c>
      <c r="C5244" t="s">
        <v>2267</v>
      </c>
      <c r="E5244" t="s">
        <v>14563</v>
      </c>
      <c r="G5244">
        <v>6</v>
      </c>
      <c r="H5244">
        <v>38</v>
      </c>
      <c r="I5244">
        <v>2234</v>
      </c>
      <c r="J5244" t="s">
        <v>35</v>
      </c>
      <c r="L5244" t="s">
        <v>51</v>
      </c>
      <c r="M5244">
        <v>0</v>
      </c>
      <c r="N5244">
        <v>0</v>
      </c>
      <c r="O5244">
        <v>-1</v>
      </c>
      <c r="P5244" t="s">
        <v>36</v>
      </c>
      <c r="Q5244" t="s">
        <v>84</v>
      </c>
      <c r="R5244" s="3">
        <v>43078.9041666667</v>
      </c>
      <c r="S5244" t="s">
        <v>38</v>
      </c>
    </row>
    <row r="5245" customHeight="1" spans="1:19">
      <c r="A5245">
        <v>6429532817</v>
      </c>
      <c r="B5245" s="2" t="s">
        <v>14567</v>
      </c>
      <c r="C5245" t="s">
        <v>2267</v>
      </c>
      <c r="E5245" t="s">
        <v>14563</v>
      </c>
      <c r="G5245">
        <v>6</v>
      </c>
      <c r="H5245">
        <v>38</v>
      </c>
      <c r="I5245">
        <v>2234</v>
      </c>
      <c r="J5245" t="s">
        <v>35</v>
      </c>
      <c r="L5245" t="s">
        <v>51</v>
      </c>
      <c r="M5245">
        <v>0</v>
      </c>
      <c r="N5245">
        <v>0</v>
      </c>
      <c r="O5245">
        <v>-1</v>
      </c>
      <c r="P5245" t="s">
        <v>36</v>
      </c>
      <c r="Q5245" t="s">
        <v>84</v>
      </c>
      <c r="R5245" s="3">
        <v>43078.9041666667</v>
      </c>
      <c r="S5245" t="s">
        <v>38</v>
      </c>
    </row>
    <row r="5246" customHeight="1" spans="1:19">
      <c r="A5246">
        <v>6429532817</v>
      </c>
      <c r="B5246" s="2" t="s">
        <v>14568</v>
      </c>
      <c r="C5246" t="s">
        <v>2267</v>
      </c>
      <c r="E5246" t="s">
        <v>14563</v>
      </c>
      <c r="G5246">
        <v>6</v>
      </c>
      <c r="H5246">
        <v>38</v>
      </c>
      <c r="I5246">
        <v>2234</v>
      </c>
      <c r="J5246" t="s">
        <v>35</v>
      </c>
      <c r="L5246" t="s">
        <v>51</v>
      </c>
      <c r="M5246">
        <v>0</v>
      </c>
      <c r="N5246">
        <v>0</v>
      </c>
      <c r="O5246">
        <v>-1</v>
      </c>
      <c r="P5246" t="s">
        <v>36</v>
      </c>
      <c r="Q5246" t="s">
        <v>84</v>
      </c>
      <c r="R5246" s="3">
        <v>43078.9041666667</v>
      </c>
      <c r="S5246" t="s">
        <v>38</v>
      </c>
    </row>
    <row r="5247" customHeight="1" spans="1:19">
      <c r="A5247">
        <v>6429532817</v>
      </c>
      <c r="B5247" s="2" t="s">
        <v>14569</v>
      </c>
      <c r="C5247" t="s">
        <v>2267</v>
      </c>
      <c r="E5247" t="s">
        <v>14563</v>
      </c>
      <c r="G5247">
        <v>6</v>
      </c>
      <c r="H5247">
        <v>38</v>
      </c>
      <c r="I5247">
        <v>2234</v>
      </c>
      <c r="J5247" t="s">
        <v>35</v>
      </c>
      <c r="L5247" t="s">
        <v>51</v>
      </c>
      <c r="M5247">
        <v>0</v>
      </c>
      <c r="N5247">
        <v>0</v>
      </c>
      <c r="O5247">
        <v>-1</v>
      </c>
      <c r="P5247" t="s">
        <v>36</v>
      </c>
      <c r="Q5247" t="s">
        <v>84</v>
      </c>
      <c r="R5247" s="3">
        <v>43078.9041666667</v>
      </c>
      <c r="S5247" t="s">
        <v>38</v>
      </c>
    </row>
    <row r="5248" customHeight="1" spans="1:19">
      <c r="A5248">
        <v>6429532817</v>
      </c>
      <c r="B5248" s="2" t="s">
        <v>14570</v>
      </c>
      <c r="C5248" t="s">
        <v>2267</v>
      </c>
      <c r="E5248" t="s">
        <v>14563</v>
      </c>
      <c r="G5248">
        <v>6</v>
      </c>
      <c r="H5248">
        <v>38</v>
      </c>
      <c r="I5248">
        <v>2234</v>
      </c>
      <c r="J5248" t="s">
        <v>35</v>
      </c>
      <c r="L5248" t="s">
        <v>51</v>
      </c>
      <c r="M5248">
        <v>0</v>
      </c>
      <c r="N5248">
        <v>0</v>
      </c>
      <c r="O5248">
        <v>-1</v>
      </c>
      <c r="P5248" t="s">
        <v>36</v>
      </c>
      <c r="Q5248" t="s">
        <v>84</v>
      </c>
      <c r="R5248" s="3">
        <v>43078.9041666667</v>
      </c>
      <c r="S5248" t="s">
        <v>38</v>
      </c>
    </row>
    <row r="5249" customHeight="1" spans="1:19">
      <c r="A5249">
        <v>6429532817</v>
      </c>
      <c r="B5249" s="2" t="s">
        <v>14571</v>
      </c>
      <c r="C5249" t="s">
        <v>2267</v>
      </c>
      <c r="E5249" t="s">
        <v>14563</v>
      </c>
      <c r="G5249">
        <v>6</v>
      </c>
      <c r="H5249">
        <v>38</v>
      </c>
      <c r="I5249">
        <v>2234</v>
      </c>
      <c r="J5249" t="s">
        <v>35</v>
      </c>
      <c r="L5249" t="s">
        <v>51</v>
      </c>
      <c r="M5249">
        <v>0</v>
      </c>
      <c r="N5249">
        <v>0</v>
      </c>
      <c r="O5249">
        <v>-1</v>
      </c>
      <c r="P5249" t="s">
        <v>36</v>
      </c>
      <c r="Q5249" t="s">
        <v>84</v>
      </c>
      <c r="R5249" s="3">
        <v>43078.9041666667</v>
      </c>
      <c r="S5249" t="s">
        <v>38</v>
      </c>
    </row>
    <row r="5250" customHeight="1" spans="1:19">
      <c r="A5250">
        <v>6429532817</v>
      </c>
      <c r="B5250" s="2" t="s">
        <v>14572</v>
      </c>
      <c r="C5250" t="s">
        <v>2267</v>
      </c>
      <c r="E5250" t="s">
        <v>14563</v>
      </c>
      <c r="G5250">
        <v>6</v>
      </c>
      <c r="H5250">
        <v>38</v>
      </c>
      <c r="I5250">
        <v>2234</v>
      </c>
      <c r="J5250" t="s">
        <v>35</v>
      </c>
      <c r="L5250" t="s">
        <v>51</v>
      </c>
      <c r="M5250">
        <v>0</v>
      </c>
      <c r="N5250">
        <v>0</v>
      </c>
      <c r="O5250">
        <v>-1</v>
      </c>
      <c r="P5250" t="s">
        <v>36</v>
      </c>
      <c r="Q5250" t="s">
        <v>84</v>
      </c>
      <c r="R5250" s="3">
        <v>43078.9041666667</v>
      </c>
      <c r="S5250" t="s">
        <v>38</v>
      </c>
    </row>
    <row r="5251" customHeight="1" spans="1:19">
      <c r="A5251">
        <v>6429532817</v>
      </c>
      <c r="B5251" s="2" t="s">
        <v>14573</v>
      </c>
      <c r="C5251" t="s">
        <v>2267</v>
      </c>
      <c r="E5251" t="s">
        <v>14563</v>
      </c>
      <c r="G5251">
        <v>6</v>
      </c>
      <c r="H5251">
        <v>38</v>
      </c>
      <c r="I5251">
        <v>2234</v>
      </c>
      <c r="J5251" t="s">
        <v>35</v>
      </c>
      <c r="L5251" t="s">
        <v>51</v>
      </c>
      <c r="M5251">
        <v>0</v>
      </c>
      <c r="N5251">
        <v>0</v>
      </c>
      <c r="O5251">
        <v>-1</v>
      </c>
      <c r="P5251" t="s">
        <v>36</v>
      </c>
      <c r="Q5251" t="s">
        <v>84</v>
      </c>
      <c r="R5251" s="3">
        <v>43078.9041666667</v>
      </c>
      <c r="S5251" t="s">
        <v>38</v>
      </c>
    </row>
    <row r="5252" customHeight="1" spans="1:19">
      <c r="A5252">
        <v>6429532817</v>
      </c>
      <c r="B5252" s="2" t="s">
        <v>14574</v>
      </c>
      <c r="C5252" t="s">
        <v>2267</v>
      </c>
      <c r="E5252" t="s">
        <v>14563</v>
      </c>
      <c r="G5252">
        <v>6</v>
      </c>
      <c r="H5252">
        <v>38</v>
      </c>
      <c r="I5252">
        <v>2234</v>
      </c>
      <c r="J5252" t="s">
        <v>35</v>
      </c>
      <c r="L5252" t="s">
        <v>51</v>
      </c>
      <c r="M5252">
        <v>0</v>
      </c>
      <c r="N5252">
        <v>0</v>
      </c>
      <c r="O5252">
        <v>-1</v>
      </c>
      <c r="P5252" t="s">
        <v>36</v>
      </c>
      <c r="Q5252" t="s">
        <v>84</v>
      </c>
      <c r="R5252" s="3">
        <v>43078.9041666667</v>
      </c>
      <c r="S5252" t="s">
        <v>38</v>
      </c>
    </row>
    <row r="5253" customHeight="1" spans="1:19">
      <c r="A5253">
        <v>6429532817</v>
      </c>
      <c r="B5253" s="2" t="s">
        <v>14575</v>
      </c>
      <c r="C5253" t="s">
        <v>2267</v>
      </c>
      <c r="E5253" t="s">
        <v>14563</v>
      </c>
      <c r="G5253">
        <v>6</v>
      </c>
      <c r="H5253">
        <v>38</v>
      </c>
      <c r="I5253">
        <v>2234</v>
      </c>
      <c r="J5253" t="s">
        <v>35</v>
      </c>
      <c r="L5253" t="s">
        <v>51</v>
      </c>
      <c r="M5253">
        <v>0</v>
      </c>
      <c r="N5253">
        <v>0</v>
      </c>
      <c r="O5253">
        <v>-1</v>
      </c>
      <c r="P5253" t="s">
        <v>36</v>
      </c>
      <c r="Q5253" t="s">
        <v>84</v>
      </c>
      <c r="R5253" s="3">
        <v>43078.9041666667</v>
      </c>
      <c r="S5253" t="s">
        <v>38</v>
      </c>
    </row>
    <row r="5254" customHeight="1" spans="1:19">
      <c r="A5254">
        <v>6429532817</v>
      </c>
      <c r="B5254" s="2" t="s">
        <v>14576</v>
      </c>
      <c r="C5254" t="s">
        <v>2267</v>
      </c>
      <c r="E5254" t="s">
        <v>14563</v>
      </c>
      <c r="G5254">
        <v>6</v>
      </c>
      <c r="H5254">
        <v>38</v>
      </c>
      <c r="I5254">
        <v>2234</v>
      </c>
      <c r="J5254" t="s">
        <v>35</v>
      </c>
      <c r="L5254" t="s">
        <v>51</v>
      </c>
      <c r="M5254">
        <v>0</v>
      </c>
      <c r="N5254">
        <v>0</v>
      </c>
      <c r="O5254">
        <v>-1</v>
      </c>
      <c r="P5254" t="s">
        <v>36</v>
      </c>
      <c r="Q5254" t="s">
        <v>84</v>
      </c>
      <c r="R5254" s="3">
        <v>43078.9041666667</v>
      </c>
      <c r="S5254" t="s">
        <v>38</v>
      </c>
    </row>
    <row r="5255" customHeight="1" spans="1:19">
      <c r="A5255">
        <v>6429532817</v>
      </c>
      <c r="B5255" s="2" t="s">
        <v>14577</v>
      </c>
      <c r="C5255" t="s">
        <v>2267</v>
      </c>
      <c r="E5255" t="s">
        <v>14563</v>
      </c>
      <c r="G5255">
        <v>6</v>
      </c>
      <c r="H5255">
        <v>38</v>
      </c>
      <c r="I5255">
        <v>2234</v>
      </c>
      <c r="J5255" t="s">
        <v>35</v>
      </c>
      <c r="L5255" t="s">
        <v>51</v>
      </c>
      <c r="M5255">
        <v>0</v>
      </c>
      <c r="N5255">
        <v>0</v>
      </c>
      <c r="O5255">
        <v>-1</v>
      </c>
      <c r="P5255" t="s">
        <v>36</v>
      </c>
      <c r="Q5255" t="s">
        <v>84</v>
      </c>
      <c r="R5255" s="3">
        <v>43078.9041666667</v>
      </c>
      <c r="S5255" t="s">
        <v>38</v>
      </c>
    </row>
    <row r="5256" customHeight="1" spans="1:19">
      <c r="A5256">
        <v>5328854145</v>
      </c>
      <c r="B5256" s="2" t="s">
        <v>14578</v>
      </c>
      <c r="C5256" t="s">
        <v>65</v>
      </c>
      <c r="D5256" t="s">
        <v>23</v>
      </c>
      <c r="E5256" t="s">
        <v>14579</v>
      </c>
      <c r="F5256" t="s">
        <v>14580</v>
      </c>
      <c r="G5256">
        <v>161</v>
      </c>
      <c r="H5256">
        <v>353</v>
      </c>
      <c r="I5256">
        <v>7842</v>
      </c>
      <c r="J5256" t="s">
        <v>537</v>
      </c>
      <c r="K5256" t="s">
        <v>538</v>
      </c>
      <c r="L5256" t="s">
        <v>51</v>
      </c>
      <c r="M5256">
        <v>1</v>
      </c>
      <c r="N5256">
        <v>0</v>
      </c>
      <c r="O5256">
        <v>-1</v>
      </c>
      <c r="P5256" t="s">
        <v>14581</v>
      </c>
      <c r="Q5256" t="s">
        <v>231</v>
      </c>
      <c r="R5256" s="3">
        <v>41925.5486111111</v>
      </c>
      <c r="S5256" t="s">
        <v>31</v>
      </c>
    </row>
    <row r="5257" customHeight="1" spans="1:19">
      <c r="A5257">
        <v>5530465747</v>
      </c>
      <c r="B5257" s="2" t="s">
        <v>14582</v>
      </c>
      <c r="C5257" t="s">
        <v>157</v>
      </c>
      <c r="D5257" t="s">
        <v>23</v>
      </c>
      <c r="E5257" t="s">
        <v>14583</v>
      </c>
      <c r="F5257" t="s">
        <v>14584</v>
      </c>
      <c r="G5257">
        <v>206</v>
      </c>
      <c r="H5257">
        <v>314</v>
      </c>
      <c r="I5257">
        <v>1554</v>
      </c>
      <c r="J5257" t="s">
        <v>35</v>
      </c>
      <c r="L5257" t="s">
        <v>28</v>
      </c>
      <c r="M5257">
        <v>1</v>
      </c>
      <c r="N5257">
        <v>1</v>
      </c>
      <c r="O5257">
        <v>0</v>
      </c>
      <c r="P5257" t="s">
        <v>14585</v>
      </c>
      <c r="Q5257" t="s">
        <v>101</v>
      </c>
      <c r="R5257" s="3">
        <v>42055.8416666667</v>
      </c>
      <c r="S5257" t="s">
        <v>31</v>
      </c>
    </row>
    <row r="5258" customHeight="1" spans="1:19">
      <c r="A5258">
        <v>6186778803</v>
      </c>
      <c r="B5258" s="2" t="s">
        <v>14586</v>
      </c>
      <c r="C5258" t="s">
        <v>65</v>
      </c>
      <c r="D5258" t="s">
        <v>23</v>
      </c>
      <c r="E5258" t="s">
        <v>14587</v>
      </c>
      <c r="G5258">
        <v>374</v>
      </c>
      <c r="H5258">
        <v>394</v>
      </c>
      <c r="I5258">
        <v>525</v>
      </c>
      <c r="J5258" t="s">
        <v>35</v>
      </c>
      <c r="L5258" t="s">
        <v>28</v>
      </c>
      <c r="M5258">
        <v>0</v>
      </c>
      <c r="N5258">
        <v>0</v>
      </c>
      <c r="O5258">
        <v>-1</v>
      </c>
      <c r="P5258" t="s">
        <v>36</v>
      </c>
      <c r="Q5258" t="s">
        <v>120</v>
      </c>
      <c r="R5258" s="3">
        <v>42818.5777777778</v>
      </c>
      <c r="S5258" t="s">
        <v>31</v>
      </c>
    </row>
    <row r="5259" customHeight="1" spans="1:19">
      <c r="A5259">
        <v>3202843343</v>
      </c>
      <c r="B5259" s="2" t="s">
        <v>14588</v>
      </c>
      <c r="C5259" t="s">
        <v>65</v>
      </c>
      <c r="D5259" t="s">
        <v>23</v>
      </c>
      <c r="E5259" t="s">
        <v>14589</v>
      </c>
      <c r="F5259" t="s">
        <v>14590</v>
      </c>
      <c r="G5259">
        <v>2</v>
      </c>
      <c r="H5259">
        <v>26</v>
      </c>
      <c r="I5259">
        <v>322</v>
      </c>
      <c r="J5259" t="s">
        <v>495</v>
      </c>
      <c r="L5259" t="s">
        <v>51</v>
      </c>
      <c r="M5259">
        <v>0</v>
      </c>
      <c r="N5259">
        <v>0</v>
      </c>
      <c r="O5259">
        <v>-1</v>
      </c>
      <c r="P5259" t="s">
        <v>36</v>
      </c>
      <c r="Q5259" t="s">
        <v>276</v>
      </c>
      <c r="R5259" s="3">
        <v>41268.8048611111</v>
      </c>
      <c r="S5259" t="s">
        <v>38</v>
      </c>
    </row>
    <row r="5260" customHeight="1" spans="1:19">
      <c r="A5260">
        <v>3202843343</v>
      </c>
      <c r="B5260" s="2" t="s">
        <v>14591</v>
      </c>
      <c r="C5260" t="s">
        <v>65</v>
      </c>
      <c r="D5260" t="s">
        <v>23</v>
      </c>
      <c r="E5260" t="s">
        <v>14589</v>
      </c>
      <c r="F5260" t="s">
        <v>14590</v>
      </c>
      <c r="G5260">
        <v>2</v>
      </c>
      <c r="H5260">
        <v>26</v>
      </c>
      <c r="I5260">
        <v>322</v>
      </c>
      <c r="J5260" t="s">
        <v>495</v>
      </c>
      <c r="L5260" t="s">
        <v>51</v>
      </c>
      <c r="M5260">
        <v>0</v>
      </c>
      <c r="N5260">
        <v>0</v>
      </c>
      <c r="O5260">
        <v>-1</v>
      </c>
      <c r="P5260" t="s">
        <v>36</v>
      </c>
      <c r="Q5260" t="s">
        <v>276</v>
      </c>
      <c r="R5260" s="3">
        <v>41268.8048611111</v>
      </c>
      <c r="S5260" t="s">
        <v>38</v>
      </c>
    </row>
    <row r="5261" customHeight="1" spans="1:19">
      <c r="A5261">
        <v>3202843343</v>
      </c>
      <c r="B5261" s="2" t="s">
        <v>14592</v>
      </c>
      <c r="C5261" t="s">
        <v>65</v>
      </c>
      <c r="D5261" t="s">
        <v>23</v>
      </c>
      <c r="E5261" t="s">
        <v>14589</v>
      </c>
      <c r="F5261" t="s">
        <v>14590</v>
      </c>
      <c r="G5261">
        <v>2</v>
      </c>
      <c r="H5261">
        <v>26</v>
      </c>
      <c r="I5261">
        <v>322</v>
      </c>
      <c r="J5261" t="s">
        <v>495</v>
      </c>
      <c r="L5261" t="s">
        <v>51</v>
      </c>
      <c r="M5261">
        <v>0</v>
      </c>
      <c r="N5261">
        <v>0</v>
      </c>
      <c r="O5261">
        <v>-1</v>
      </c>
      <c r="P5261" t="s">
        <v>36</v>
      </c>
      <c r="Q5261" t="s">
        <v>276</v>
      </c>
      <c r="R5261" s="3">
        <v>41268.8048611111</v>
      </c>
      <c r="S5261" t="s">
        <v>38</v>
      </c>
    </row>
    <row r="5262" customHeight="1" spans="1:19">
      <c r="A5262">
        <v>3202843343</v>
      </c>
      <c r="B5262" s="2" t="s">
        <v>14593</v>
      </c>
      <c r="C5262" t="s">
        <v>65</v>
      </c>
      <c r="D5262" t="s">
        <v>23</v>
      </c>
      <c r="E5262" t="s">
        <v>14589</v>
      </c>
      <c r="F5262" t="s">
        <v>14590</v>
      </c>
      <c r="G5262">
        <v>2</v>
      </c>
      <c r="H5262">
        <v>26</v>
      </c>
      <c r="I5262">
        <v>322</v>
      </c>
      <c r="J5262" t="s">
        <v>495</v>
      </c>
      <c r="L5262" t="s">
        <v>51</v>
      </c>
      <c r="M5262">
        <v>0</v>
      </c>
      <c r="N5262">
        <v>0</v>
      </c>
      <c r="O5262">
        <v>-1</v>
      </c>
      <c r="P5262" t="s">
        <v>36</v>
      </c>
      <c r="Q5262" t="s">
        <v>276</v>
      </c>
      <c r="R5262" s="3">
        <v>41268.8048611111</v>
      </c>
      <c r="S5262" t="s">
        <v>38</v>
      </c>
    </row>
    <row r="5263" customHeight="1" spans="1:19">
      <c r="A5263">
        <v>3202843343</v>
      </c>
      <c r="B5263" s="2" t="s">
        <v>14594</v>
      </c>
      <c r="C5263" t="s">
        <v>65</v>
      </c>
      <c r="D5263" t="s">
        <v>23</v>
      </c>
      <c r="E5263" t="s">
        <v>14589</v>
      </c>
      <c r="F5263" t="s">
        <v>14590</v>
      </c>
      <c r="G5263">
        <v>2</v>
      </c>
      <c r="H5263">
        <v>26</v>
      </c>
      <c r="I5263">
        <v>322</v>
      </c>
      <c r="J5263" t="s">
        <v>495</v>
      </c>
      <c r="L5263" t="s">
        <v>51</v>
      </c>
      <c r="M5263">
        <v>0</v>
      </c>
      <c r="N5263">
        <v>0</v>
      </c>
      <c r="O5263">
        <v>-1</v>
      </c>
      <c r="P5263" t="s">
        <v>36</v>
      </c>
      <c r="Q5263" t="s">
        <v>276</v>
      </c>
      <c r="R5263" s="3">
        <v>41268.8048611111</v>
      </c>
      <c r="S5263" t="s">
        <v>38</v>
      </c>
    </row>
    <row r="5264" customHeight="1" spans="1:19">
      <c r="A5264">
        <v>3202843343</v>
      </c>
      <c r="B5264" s="2" t="s">
        <v>14595</v>
      </c>
      <c r="C5264" t="s">
        <v>65</v>
      </c>
      <c r="D5264" t="s">
        <v>23</v>
      </c>
      <c r="E5264" t="s">
        <v>14589</v>
      </c>
      <c r="F5264" t="s">
        <v>14590</v>
      </c>
      <c r="G5264">
        <v>2</v>
      </c>
      <c r="H5264">
        <v>26</v>
      </c>
      <c r="I5264">
        <v>322</v>
      </c>
      <c r="J5264" t="s">
        <v>495</v>
      </c>
      <c r="L5264" t="s">
        <v>51</v>
      </c>
      <c r="M5264">
        <v>0</v>
      </c>
      <c r="N5264">
        <v>0</v>
      </c>
      <c r="O5264">
        <v>-1</v>
      </c>
      <c r="P5264" t="s">
        <v>36</v>
      </c>
      <c r="Q5264" t="s">
        <v>276</v>
      </c>
      <c r="R5264" s="3">
        <v>41268.8048611111</v>
      </c>
      <c r="S5264" t="s">
        <v>38</v>
      </c>
    </row>
    <row r="5265" customHeight="1" spans="1:19">
      <c r="A5265">
        <v>6375697766</v>
      </c>
      <c r="B5265" s="2" t="s">
        <v>14596</v>
      </c>
      <c r="C5265" t="s">
        <v>207</v>
      </c>
      <c r="D5265" t="s">
        <v>41</v>
      </c>
      <c r="E5265" t="s">
        <v>14597</v>
      </c>
      <c r="F5265" t="s">
        <v>14598</v>
      </c>
      <c r="G5265">
        <v>220</v>
      </c>
      <c r="H5265">
        <v>1163</v>
      </c>
      <c r="I5265">
        <v>17641</v>
      </c>
      <c r="J5265" t="s">
        <v>26</v>
      </c>
      <c r="L5265" t="s">
        <v>51</v>
      </c>
      <c r="M5265">
        <v>5</v>
      </c>
      <c r="N5265">
        <v>1</v>
      </c>
      <c r="O5265">
        <v>0</v>
      </c>
      <c r="P5265" t="s">
        <v>36</v>
      </c>
      <c r="Q5265" t="s">
        <v>347</v>
      </c>
      <c r="R5265" s="3">
        <v>43011.6736111111</v>
      </c>
      <c r="S5265" t="s">
        <v>31</v>
      </c>
    </row>
    <row r="5266" customHeight="1" spans="1:19">
      <c r="A5266">
        <v>6375697766</v>
      </c>
      <c r="B5266" s="2" t="s">
        <v>14599</v>
      </c>
      <c r="E5266" t="s">
        <v>14597</v>
      </c>
      <c r="F5266" t="s">
        <v>14598</v>
      </c>
      <c r="G5266">
        <v>220</v>
      </c>
      <c r="H5266">
        <v>1163</v>
      </c>
      <c r="I5266">
        <v>17641</v>
      </c>
      <c r="J5266" t="s">
        <v>26</v>
      </c>
      <c r="L5266" t="s">
        <v>51</v>
      </c>
      <c r="M5266">
        <v>5</v>
      </c>
      <c r="N5266">
        <v>1</v>
      </c>
      <c r="O5266">
        <v>0</v>
      </c>
      <c r="P5266" t="s">
        <v>36</v>
      </c>
      <c r="Q5266" t="s">
        <v>347</v>
      </c>
      <c r="R5266" s="3">
        <v>43011.6736111111</v>
      </c>
      <c r="S5266" t="s">
        <v>31</v>
      </c>
    </row>
    <row r="5267" customHeight="1" spans="1:19">
      <c r="A5267">
        <v>7498455328</v>
      </c>
      <c r="B5267" s="2" t="s">
        <v>14600</v>
      </c>
      <c r="C5267" t="s">
        <v>65</v>
      </c>
      <c r="D5267" t="s">
        <v>23</v>
      </c>
      <c r="E5267" t="s">
        <v>14601</v>
      </c>
      <c r="G5267">
        <v>2</v>
      </c>
      <c r="H5267">
        <v>49</v>
      </c>
      <c r="I5267">
        <v>13</v>
      </c>
      <c r="J5267" t="s">
        <v>94</v>
      </c>
      <c r="K5267" t="s">
        <v>4461</v>
      </c>
      <c r="L5267" t="s">
        <v>51</v>
      </c>
      <c r="M5267">
        <v>0</v>
      </c>
      <c r="N5267">
        <v>0</v>
      </c>
      <c r="O5267">
        <v>-1</v>
      </c>
      <c r="P5267" t="s">
        <v>14602</v>
      </c>
      <c r="R5267" s="3">
        <v>44077.9201388889</v>
      </c>
      <c r="S5267" t="s">
        <v>38</v>
      </c>
    </row>
    <row r="5268" customHeight="1" spans="1:19">
      <c r="A5268">
        <v>7498455328</v>
      </c>
      <c r="B5268" s="2" t="s">
        <v>14603</v>
      </c>
      <c r="C5268" t="s">
        <v>2267</v>
      </c>
      <c r="E5268" t="s">
        <v>14601</v>
      </c>
      <c r="G5268">
        <v>2</v>
      </c>
      <c r="H5268">
        <v>49</v>
      </c>
      <c r="I5268">
        <v>13</v>
      </c>
      <c r="J5268" t="s">
        <v>94</v>
      </c>
      <c r="K5268" t="s">
        <v>4461</v>
      </c>
      <c r="L5268" t="s">
        <v>51</v>
      </c>
      <c r="M5268">
        <v>0</v>
      </c>
      <c r="N5268">
        <v>0</v>
      </c>
      <c r="O5268">
        <v>-1</v>
      </c>
      <c r="P5268" t="s">
        <v>14602</v>
      </c>
      <c r="R5268" s="3">
        <v>44077.9201388889</v>
      </c>
      <c r="S5268" t="s">
        <v>38</v>
      </c>
    </row>
    <row r="5269" customHeight="1" spans="1:19">
      <c r="A5269">
        <v>7498455328</v>
      </c>
      <c r="B5269" s="2" t="s">
        <v>14604</v>
      </c>
      <c r="C5269" t="s">
        <v>2267</v>
      </c>
      <c r="E5269" t="s">
        <v>14601</v>
      </c>
      <c r="G5269">
        <v>2</v>
      </c>
      <c r="H5269">
        <v>49</v>
      </c>
      <c r="I5269">
        <v>13</v>
      </c>
      <c r="J5269" t="s">
        <v>94</v>
      </c>
      <c r="K5269" t="s">
        <v>4461</v>
      </c>
      <c r="L5269" t="s">
        <v>51</v>
      </c>
      <c r="M5269">
        <v>0</v>
      </c>
      <c r="N5269">
        <v>0</v>
      </c>
      <c r="O5269">
        <v>-1</v>
      </c>
      <c r="P5269" t="s">
        <v>14602</v>
      </c>
      <c r="R5269" s="3">
        <v>44077.9201388889</v>
      </c>
      <c r="S5269" t="s">
        <v>38</v>
      </c>
    </row>
    <row r="5270" customHeight="1" spans="1:19">
      <c r="A5270">
        <v>7498455328</v>
      </c>
      <c r="B5270" s="2" t="s">
        <v>14605</v>
      </c>
      <c r="C5270" t="s">
        <v>65</v>
      </c>
      <c r="D5270" t="s">
        <v>23</v>
      </c>
      <c r="E5270" t="s">
        <v>14601</v>
      </c>
      <c r="G5270">
        <v>2</v>
      </c>
      <c r="H5270">
        <v>49</v>
      </c>
      <c r="I5270">
        <v>13</v>
      </c>
      <c r="J5270" t="s">
        <v>94</v>
      </c>
      <c r="K5270" t="s">
        <v>4461</v>
      </c>
      <c r="L5270" t="s">
        <v>51</v>
      </c>
      <c r="M5270">
        <v>0</v>
      </c>
      <c r="N5270">
        <v>0</v>
      </c>
      <c r="O5270">
        <v>-1</v>
      </c>
      <c r="P5270" t="s">
        <v>14602</v>
      </c>
      <c r="R5270" s="3">
        <v>44077.9201388889</v>
      </c>
      <c r="S5270" t="s">
        <v>38</v>
      </c>
    </row>
    <row r="5271" customHeight="1" spans="1:19">
      <c r="A5271">
        <v>6805414239</v>
      </c>
      <c r="B5271" s="2" t="s">
        <v>14606</v>
      </c>
      <c r="C5271" t="s">
        <v>207</v>
      </c>
      <c r="D5271" t="s">
        <v>41</v>
      </c>
      <c r="E5271" t="s">
        <v>14607</v>
      </c>
      <c r="F5271" t="s">
        <v>14608</v>
      </c>
      <c r="G5271">
        <v>1</v>
      </c>
      <c r="H5271">
        <v>9</v>
      </c>
      <c r="I5271">
        <v>177</v>
      </c>
      <c r="J5271" t="s">
        <v>35</v>
      </c>
      <c r="L5271" t="s">
        <v>51</v>
      </c>
      <c r="M5271">
        <v>0</v>
      </c>
      <c r="N5271">
        <v>0</v>
      </c>
      <c r="O5271">
        <v>-1</v>
      </c>
      <c r="P5271" t="s">
        <v>36</v>
      </c>
      <c r="R5271" s="3">
        <v>43403.0083333333</v>
      </c>
      <c r="S5271" t="s">
        <v>38</v>
      </c>
    </row>
    <row r="5272" customHeight="1" spans="1:19">
      <c r="A5272">
        <v>6936127939</v>
      </c>
      <c r="B5272" s="2" t="s">
        <v>14609</v>
      </c>
      <c r="C5272" t="s">
        <v>207</v>
      </c>
      <c r="D5272" t="s">
        <v>41</v>
      </c>
      <c r="E5272" t="s">
        <v>14610</v>
      </c>
      <c r="F5272" t="s">
        <v>14611</v>
      </c>
      <c r="G5272">
        <v>39199</v>
      </c>
      <c r="H5272">
        <v>92</v>
      </c>
      <c r="I5272">
        <v>1992</v>
      </c>
      <c r="J5272" t="s">
        <v>35</v>
      </c>
      <c r="L5272" t="s">
        <v>51</v>
      </c>
      <c r="M5272">
        <v>1</v>
      </c>
      <c r="N5272">
        <v>1</v>
      </c>
      <c r="O5272">
        <v>0</v>
      </c>
      <c r="P5272" t="s">
        <v>182</v>
      </c>
      <c r="Q5272" t="s">
        <v>46</v>
      </c>
      <c r="R5272" s="3">
        <v>43478.75</v>
      </c>
      <c r="S5272" t="s">
        <v>31</v>
      </c>
    </row>
    <row r="5273" customHeight="1" spans="1:19">
      <c r="A5273">
        <v>6936127939</v>
      </c>
      <c r="B5273" s="2" t="s">
        <v>14612</v>
      </c>
      <c r="C5273" t="s">
        <v>14613</v>
      </c>
      <c r="D5273" t="s">
        <v>23</v>
      </c>
      <c r="E5273" t="s">
        <v>14610</v>
      </c>
      <c r="F5273" t="s">
        <v>14611</v>
      </c>
      <c r="G5273">
        <v>39199</v>
      </c>
      <c r="H5273">
        <v>92</v>
      </c>
      <c r="I5273">
        <v>1992</v>
      </c>
      <c r="J5273" t="s">
        <v>35</v>
      </c>
      <c r="L5273" t="s">
        <v>51</v>
      </c>
      <c r="M5273">
        <v>1</v>
      </c>
      <c r="N5273">
        <v>1</v>
      </c>
      <c r="O5273">
        <v>0</v>
      </c>
      <c r="P5273" t="s">
        <v>182</v>
      </c>
      <c r="Q5273" t="s">
        <v>46</v>
      </c>
      <c r="R5273" s="3">
        <v>43478.75</v>
      </c>
      <c r="S5273" t="s">
        <v>31</v>
      </c>
    </row>
    <row r="5274" customHeight="1" spans="1:19">
      <c r="A5274">
        <v>6470935783</v>
      </c>
      <c r="B5274" s="2" t="s">
        <v>14614</v>
      </c>
      <c r="C5274" t="s">
        <v>157</v>
      </c>
      <c r="D5274" t="s">
        <v>23</v>
      </c>
      <c r="E5274" t="s">
        <v>14615</v>
      </c>
      <c r="G5274">
        <v>27</v>
      </c>
      <c r="H5274">
        <v>1110</v>
      </c>
      <c r="I5274">
        <v>29</v>
      </c>
      <c r="J5274" t="s">
        <v>35</v>
      </c>
      <c r="L5274" t="s">
        <v>28</v>
      </c>
      <c r="M5274">
        <v>0</v>
      </c>
      <c r="N5274">
        <v>0</v>
      </c>
      <c r="O5274">
        <v>-1</v>
      </c>
      <c r="P5274" t="s">
        <v>36</v>
      </c>
      <c r="Q5274" t="s">
        <v>101</v>
      </c>
      <c r="R5274" s="3">
        <v>43138.6527777778</v>
      </c>
      <c r="S5274" t="s">
        <v>31</v>
      </c>
    </row>
    <row r="5275" customHeight="1" spans="1:19">
      <c r="A5275">
        <v>7736626441</v>
      </c>
      <c r="B5275" s="2" t="s">
        <v>14616</v>
      </c>
      <c r="C5275" t="s">
        <v>65</v>
      </c>
      <c r="D5275" t="s">
        <v>23</v>
      </c>
      <c r="E5275" t="s">
        <v>14617</v>
      </c>
      <c r="F5275" t="s">
        <v>14618</v>
      </c>
      <c r="G5275">
        <v>557</v>
      </c>
      <c r="H5275">
        <v>102</v>
      </c>
      <c r="I5275">
        <v>1351</v>
      </c>
      <c r="J5275" t="s">
        <v>106</v>
      </c>
      <c r="L5275" t="s">
        <v>51</v>
      </c>
      <c r="M5275">
        <v>1</v>
      </c>
      <c r="N5275">
        <v>0</v>
      </c>
      <c r="O5275">
        <v>-1</v>
      </c>
      <c r="P5275" t="s">
        <v>14619</v>
      </c>
      <c r="Q5275" t="s">
        <v>46</v>
      </c>
      <c r="R5275" s="3">
        <v>44581.4645833333</v>
      </c>
      <c r="S5275" t="s">
        <v>38</v>
      </c>
    </row>
    <row r="5276" customHeight="1" spans="1:19">
      <c r="A5276">
        <v>6586829165</v>
      </c>
      <c r="B5276" s="2" t="s">
        <v>14620</v>
      </c>
      <c r="C5276" t="s">
        <v>65</v>
      </c>
      <c r="D5276" t="s">
        <v>23</v>
      </c>
      <c r="E5276" t="s">
        <v>14621</v>
      </c>
      <c r="F5276" t="s">
        <v>14622</v>
      </c>
      <c r="G5276">
        <v>114</v>
      </c>
      <c r="H5276">
        <v>97</v>
      </c>
      <c r="I5276">
        <v>322</v>
      </c>
      <c r="J5276" t="s">
        <v>26</v>
      </c>
      <c r="L5276" t="s">
        <v>51</v>
      </c>
      <c r="M5276">
        <v>1</v>
      </c>
      <c r="N5276">
        <v>0</v>
      </c>
      <c r="O5276">
        <v>-1</v>
      </c>
      <c r="P5276" t="s">
        <v>36</v>
      </c>
      <c r="Q5276" t="s">
        <v>79</v>
      </c>
      <c r="R5276" s="3">
        <v>43279.9145833333</v>
      </c>
      <c r="S5276" t="s">
        <v>38</v>
      </c>
    </row>
    <row r="5277" customHeight="1" spans="1:19">
      <c r="A5277">
        <v>6766326144</v>
      </c>
      <c r="B5277" s="2" t="s">
        <v>14623</v>
      </c>
      <c r="C5277" t="s">
        <v>157</v>
      </c>
      <c r="D5277" t="s">
        <v>23</v>
      </c>
      <c r="E5277" t="s">
        <v>14624</v>
      </c>
      <c r="F5277" t="s">
        <v>14625</v>
      </c>
      <c r="G5277">
        <v>70874</v>
      </c>
      <c r="H5277">
        <v>0</v>
      </c>
      <c r="I5277">
        <v>6887</v>
      </c>
      <c r="J5277" t="s">
        <v>26</v>
      </c>
      <c r="L5277" t="s">
        <v>28</v>
      </c>
      <c r="M5277">
        <v>6</v>
      </c>
      <c r="N5277">
        <v>0</v>
      </c>
      <c r="O5277">
        <v>-1</v>
      </c>
      <c r="P5277" t="s">
        <v>14626</v>
      </c>
      <c r="Q5277" t="s">
        <v>430</v>
      </c>
      <c r="R5277" s="3">
        <v>43387.8826388889</v>
      </c>
      <c r="S5277" t="s">
        <v>31</v>
      </c>
    </row>
    <row r="5278" customHeight="1" spans="1:19">
      <c r="A5278">
        <v>6766326144</v>
      </c>
      <c r="B5278" s="2" t="s">
        <v>14627</v>
      </c>
      <c r="C5278" t="s">
        <v>22</v>
      </c>
      <c r="D5278" t="s">
        <v>23</v>
      </c>
      <c r="E5278" t="s">
        <v>14624</v>
      </c>
      <c r="F5278" t="s">
        <v>14625</v>
      </c>
      <c r="G5278">
        <v>70874</v>
      </c>
      <c r="H5278">
        <v>0</v>
      </c>
      <c r="I5278">
        <v>6887</v>
      </c>
      <c r="J5278" t="s">
        <v>26</v>
      </c>
      <c r="L5278" t="s">
        <v>28</v>
      </c>
      <c r="M5278">
        <v>6</v>
      </c>
      <c r="N5278">
        <v>0</v>
      </c>
      <c r="O5278">
        <v>-1</v>
      </c>
      <c r="P5278" t="s">
        <v>14626</v>
      </c>
      <c r="Q5278" t="s">
        <v>430</v>
      </c>
      <c r="R5278" s="3">
        <v>43387.8826388889</v>
      </c>
      <c r="S5278" t="s">
        <v>31</v>
      </c>
    </row>
    <row r="5279" customHeight="1" spans="1:19">
      <c r="A5279">
        <v>5179608272</v>
      </c>
      <c r="B5279" s="2" t="s">
        <v>14628</v>
      </c>
      <c r="C5279" t="s">
        <v>157</v>
      </c>
      <c r="D5279" t="s">
        <v>23</v>
      </c>
      <c r="E5279" t="s">
        <v>14629</v>
      </c>
      <c r="G5279">
        <v>30</v>
      </c>
      <c r="H5279">
        <v>98</v>
      </c>
      <c r="I5279">
        <v>12</v>
      </c>
      <c r="J5279" t="s">
        <v>68</v>
      </c>
      <c r="K5279" t="s">
        <v>764</v>
      </c>
      <c r="L5279" t="s">
        <v>51</v>
      </c>
      <c r="M5279">
        <v>0</v>
      </c>
      <c r="N5279">
        <v>0</v>
      </c>
      <c r="O5279">
        <v>-1</v>
      </c>
      <c r="P5279" t="s">
        <v>14630</v>
      </c>
      <c r="R5279" s="3">
        <v>41805.4395833333</v>
      </c>
      <c r="S5279" t="s">
        <v>31</v>
      </c>
    </row>
    <row r="5280" customHeight="1" spans="1:19">
      <c r="A5280">
        <v>5236525537</v>
      </c>
      <c r="B5280" s="2" t="s">
        <v>14631</v>
      </c>
      <c r="C5280" t="s">
        <v>157</v>
      </c>
      <c r="D5280" t="s">
        <v>23</v>
      </c>
      <c r="E5280" t="s">
        <v>14632</v>
      </c>
      <c r="F5280" t="s">
        <v>14633</v>
      </c>
      <c r="G5280">
        <v>50</v>
      </c>
      <c r="H5280">
        <v>801</v>
      </c>
      <c r="I5280">
        <v>4477</v>
      </c>
      <c r="J5280" t="s">
        <v>26</v>
      </c>
      <c r="L5280" t="s">
        <v>51</v>
      </c>
      <c r="M5280">
        <v>1</v>
      </c>
      <c r="N5280">
        <v>0</v>
      </c>
      <c r="O5280">
        <v>-1</v>
      </c>
      <c r="P5280" t="s">
        <v>182</v>
      </c>
      <c r="Q5280" t="s">
        <v>597</v>
      </c>
      <c r="R5280" s="3">
        <v>41850.4652777778</v>
      </c>
      <c r="S5280" t="s">
        <v>31</v>
      </c>
    </row>
    <row r="5281" customHeight="1" spans="1:19">
      <c r="A5281">
        <v>5371468776</v>
      </c>
      <c r="B5281" s="2" t="s">
        <v>14634</v>
      </c>
      <c r="C5281" t="s">
        <v>65</v>
      </c>
      <c r="D5281" t="s">
        <v>23</v>
      </c>
      <c r="E5281" t="s">
        <v>14635</v>
      </c>
      <c r="F5281" t="s">
        <v>14636</v>
      </c>
      <c r="G5281">
        <v>6</v>
      </c>
      <c r="H5281">
        <v>7</v>
      </c>
      <c r="I5281">
        <v>61</v>
      </c>
      <c r="J5281" t="s">
        <v>35</v>
      </c>
      <c r="L5281" t="s">
        <v>28</v>
      </c>
      <c r="M5281">
        <v>0</v>
      </c>
      <c r="N5281">
        <v>0</v>
      </c>
      <c r="O5281">
        <v>-1</v>
      </c>
      <c r="P5281" t="s">
        <v>36</v>
      </c>
      <c r="Q5281" t="s">
        <v>37</v>
      </c>
      <c r="R5281" s="3">
        <v>41986.9638888889</v>
      </c>
      <c r="S5281" t="s">
        <v>38</v>
      </c>
    </row>
    <row r="5282" customHeight="1" spans="1:19">
      <c r="A5282">
        <v>5371468776</v>
      </c>
      <c r="B5282" s="2" t="s">
        <v>14637</v>
      </c>
      <c r="C5282" t="s">
        <v>65</v>
      </c>
      <c r="D5282" t="s">
        <v>23</v>
      </c>
      <c r="E5282" t="s">
        <v>14635</v>
      </c>
      <c r="F5282" t="s">
        <v>14636</v>
      </c>
      <c r="G5282">
        <v>6</v>
      </c>
      <c r="H5282">
        <v>7</v>
      </c>
      <c r="I5282">
        <v>61</v>
      </c>
      <c r="J5282" t="s">
        <v>35</v>
      </c>
      <c r="L5282" t="s">
        <v>28</v>
      </c>
      <c r="M5282">
        <v>0</v>
      </c>
      <c r="N5282">
        <v>0</v>
      </c>
      <c r="O5282">
        <v>-1</v>
      </c>
      <c r="P5282" t="s">
        <v>36</v>
      </c>
      <c r="Q5282" t="s">
        <v>37</v>
      </c>
      <c r="R5282" s="3">
        <v>41986.9638888889</v>
      </c>
      <c r="S5282" t="s">
        <v>38</v>
      </c>
    </row>
    <row r="5283" customHeight="1" spans="1:19">
      <c r="A5283">
        <v>2946779580</v>
      </c>
      <c r="B5283" s="2" t="s">
        <v>14638</v>
      </c>
      <c r="C5283" t="s">
        <v>157</v>
      </c>
      <c r="D5283" t="s">
        <v>23</v>
      </c>
      <c r="E5283" t="s">
        <v>14639</v>
      </c>
      <c r="F5283" t="s">
        <v>14640</v>
      </c>
      <c r="G5283">
        <v>2</v>
      </c>
      <c r="H5283">
        <v>7</v>
      </c>
      <c r="I5283">
        <v>12</v>
      </c>
      <c r="J5283" t="s">
        <v>495</v>
      </c>
      <c r="L5283" t="s">
        <v>28</v>
      </c>
      <c r="M5283">
        <v>0</v>
      </c>
      <c r="N5283">
        <v>0</v>
      </c>
      <c r="O5283">
        <v>-1</v>
      </c>
      <c r="P5283" t="s">
        <v>36</v>
      </c>
      <c r="Q5283" t="s">
        <v>276</v>
      </c>
      <c r="R5283" s="3">
        <v>41176.9979166667</v>
      </c>
      <c r="S5283" t="s">
        <v>38</v>
      </c>
    </row>
    <row r="5284" customHeight="1" spans="1:19">
      <c r="A5284">
        <v>5285367652</v>
      </c>
      <c r="B5284" s="2" t="s">
        <v>14641</v>
      </c>
      <c r="C5284" t="s">
        <v>157</v>
      </c>
      <c r="D5284" t="s">
        <v>23</v>
      </c>
      <c r="E5284" t="s">
        <v>14642</v>
      </c>
      <c r="F5284" t="s">
        <v>5290</v>
      </c>
      <c r="G5284">
        <v>16</v>
      </c>
      <c r="H5284">
        <v>370</v>
      </c>
      <c r="I5284">
        <v>524</v>
      </c>
      <c r="J5284" t="s">
        <v>537</v>
      </c>
      <c r="K5284" t="s">
        <v>12141</v>
      </c>
      <c r="L5284" t="s">
        <v>51</v>
      </c>
      <c r="M5284">
        <v>0</v>
      </c>
      <c r="N5284">
        <v>0</v>
      </c>
      <c r="O5284">
        <v>-1</v>
      </c>
      <c r="P5284" t="s">
        <v>14643</v>
      </c>
      <c r="Q5284" t="s">
        <v>37</v>
      </c>
      <c r="R5284" s="3">
        <v>41891.4284722222</v>
      </c>
      <c r="S5284" t="s">
        <v>31</v>
      </c>
    </row>
    <row r="5285" customHeight="1" spans="1:19">
      <c r="A5285">
        <v>5318963031</v>
      </c>
      <c r="B5285" s="2" t="s">
        <v>14644</v>
      </c>
      <c r="C5285" t="s">
        <v>65</v>
      </c>
      <c r="D5285" t="s">
        <v>23</v>
      </c>
      <c r="E5285" t="s">
        <v>14645</v>
      </c>
      <c r="G5285">
        <v>449</v>
      </c>
      <c r="H5285">
        <v>394</v>
      </c>
      <c r="I5285">
        <v>5907</v>
      </c>
      <c r="J5285" t="s">
        <v>35</v>
      </c>
      <c r="L5285" t="s">
        <v>51</v>
      </c>
      <c r="M5285">
        <v>0</v>
      </c>
      <c r="N5285">
        <v>0</v>
      </c>
      <c r="O5285">
        <v>-1</v>
      </c>
      <c r="Q5285" t="s">
        <v>37</v>
      </c>
      <c r="R5285" s="3">
        <v>41918.0256944444</v>
      </c>
      <c r="S5285" t="s">
        <v>31</v>
      </c>
    </row>
    <row r="5286" customHeight="1" spans="1:19">
      <c r="A5286">
        <v>5645498794</v>
      </c>
      <c r="B5286" s="2" t="s">
        <v>14646</v>
      </c>
      <c r="C5286" t="s">
        <v>65</v>
      </c>
      <c r="D5286" t="s">
        <v>23</v>
      </c>
      <c r="E5286" t="s">
        <v>14647</v>
      </c>
      <c r="F5286" t="s">
        <v>14648</v>
      </c>
      <c r="G5286">
        <v>137</v>
      </c>
      <c r="H5286">
        <v>404</v>
      </c>
      <c r="I5286">
        <v>1776</v>
      </c>
      <c r="J5286" t="s">
        <v>35</v>
      </c>
      <c r="L5286" t="s">
        <v>51</v>
      </c>
      <c r="M5286">
        <v>4</v>
      </c>
      <c r="N5286">
        <v>0</v>
      </c>
      <c r="O5286">
        <v>-1</v>
      </c>
      <c r="P5286" t="s">
        <v>29</v>
      </c>
      <c r="Q5286" t="s">
        <v>71</v>
      </c>
      <c r="R5286" s="3">
        <v>42188.7243055556</v>
      </c>
      <c r="S5286" t="s">
        <v>31</v>
      </c>
    </row>
    <row r="5287" customHeight="1" spans="1:19">
      <c r="A5287">
        <v>7744081396</v>
      </c>
      <c r="B5287" s="2" t="s">
        <v>14649</v>
      </c>
      <c r="C5287" t="s">
        <v>65</v>
      </c>
      <c r="D5287" t="s">
        <v>23</v>
      </c>
      <c r="E5287" t="s">
        <v>14650</v>
      </c>
      <c r="G5287">
        <v>32</v>
      </c>
      <c r="H5287">
        <v>380</v>
      </c>
      <c r="I5287">
        <v>1424</v>
      </c>
      <c r="J5287" t="s">
        <v>204</v>
      </c>
      <c r="L5287" t="s">
        <v>51</v>
      </c>
      <c r="M5287">
        <v>0</v>
      </c>
      <c r="N5287">
        <v>0</v>
      </c>
      <c r="O5287">
        <v>-1</v>
      </c>
      <c r="P5287" t="s">
        <v>14651</v>
      </c>
      <c r="Q5287" t="s">
        <v>84</v>
      </c>
      <c r="R5287" s="3">
        <v>44622.84375</v>
      </c>
      <c r="S5287" t="s">
        <v>38</v>
      </c>
    </row>
    <row r="5288" customHeight="1" spans="1:20">
      <c r="A5288">
        <v>6037898622</v>
      </c>
      <c r="B5288" s="2" t="s">
        <v>14652</v>
      </c>
      <c r="C5288" t="s">
        <v>65</v>
      </c>
      <c r="D5288" t="s">
        <v>23</v>
      </c>
      <c r="E5288" t="s">
        <v>14653</v>
      </c>
      <c r="F5288" t="s">
        <v>14654</v>
      </c>
      <c r="G5288">
        <v>124</v>
      </c>
      <c r="H5288">
        <v>520</v>
      </c>
      <c r="I5288">
        <v>4835</v>
      </c>
      <c r="J5288" t="s">
        <v>106</v>
      </c>
      <c r="K5288" t="s">
        <v>11852</v>
      </c>
      <c r="L5288" t="s">
        <v>28</v>
      </c>
      <c r="M5288">
        <v>5</v>
      </c>
      <c r="N5288">
        <v>1</v>
      </c>
      <c r="O5288">
        <v>0</v>
      </c>
      <c r="P5288" t="s">
        <v>307</v>
      </c>
      <c r="Q5288" t="s">
        <v>37</v>
      </c>
      <c r="R5288" s="3">
        <v>42647.6979166667</v>
      </c>
      <c r="S5288" t="s">
        <v>31</v>
      </c>
      <c r="T5288" t="s">
        <v>14655</v>
      </c>
    </row>
    <row r="5289" customHeight="1" spans="1:21">
      <c r="A5289">
        <v>5951367515</v>
      </c>
      <c r="B5289" s="2" t="s">
        <v>14656</v>
      </c>
      <c r="C5289" t="s">
        <v>65</v>
      </c>
      <c r="D5289" t="s">
        <v>23</v>
      </c>
      <c r="E5289" t="s">
        <v>14657</v>
      </c>
      <c r="F5289" t="s">
        <v>14658</v>
      </c>
      <c r="G5289">
        <v>42</v>
      </c>
      <c r="H5289">
        <v>47</v>
      </c>
      <c r="I5289">
        <v>71</v>
      </c>
      <c r="J5289" t="s">
        <v>229</v>
      </c>
      <c r="L5289" t="s">
        <v>51</v>
      </c>
      <c r="M5289">
        <v>0</v>
      </c>
      <c r="N5289">
        <v>0</v>
      </c>
      <c r="O5289">
        <v>-1</v>
      </c>
      <c r="P5289" t="s">
        <v>36</v>
      </c>
      <c r="Q5289" t="s">
        <v>71</v>
      </c>
      <c r="R5289" s="3">
        <v>42532.5951388889</v>
      </c>
      <c r="S5289" t="s">
        <v>31</v>
      </c>
      <c r="U5289" t="s">
        <v>2652</v>
      </c>
    </row>
    <row r="5290" customHeight="1" spans="1:19">
      <c r="A5290">
        <v>7572971463</v>
      </c>
      <c r="B5290" s="2" t="s">
        <v>14659</v>
      </c>
      <c r="C5290" t="s">
        <v>65</v>
      </c>
      <c r="D5290" t="s">
        <v>23</v>
      </c>
      <c r="E5290" t="s">
        <v>14660</v>
      </c>
      <c r="F5290" t="s">
        <v>14661</v>
      </c>
      <c r="G5290">
        <v>40</v>
      </c>
      <c r="H5290">
        <v>35</v>
      </c>
      <c r="I5290">
        <v>1689</v>
      </c>
      <c r="J5290" t="s">
        <v>106</v>
      </c>
      <c r="L5290" t="s">
        <v>51</v>
      </c>
      <c r="M5290">
        <v>4</v>
      </c>
      <c r="N5290">
        <v>0</v>
      </c>
      <c r="O5290">
        <v>-1</v>
      </c>
      <c r="P5290" t="s">
        <v>14662</v>
      </c>
      <c r="Q5290" t="s">
        <v>63</v>
      </c>
      <c r="R5290" s="3">
        <v>44262.5888888889</v>
      </c>
      <c r="S5290" t="s">
        <v>31</v>
      </c>
    </row>
    <row r="5291" customHeight="1" spans="1:19">
      <c r="A5291">
        <v>5865720762</v>
      </c>
      <c r="B5291" s="2" t="s">
        <v>14663</v>
      </c>
      <c r="C5291" t="s">
        <v>65</v>
      </c>
      <c r="D5291" t="s">
        <v>23</v>
      </c>
      <c r="E5291" t="s">
        <v>14664</v>
      </c>
      <c r="F5291" t="s">
        <v>14665</v>
      </c>
      <c r="G5291">
        <v>47</v>
      </c>
      <c r="H5291">
        <v>130</v>
      </c>
      <c r="I5291">
        <v>1258</v>
      </c>
      <c r="J5291" t="s">
        <v>35</v>
      </c>
      <c r="L5291" t="s">
        <v>51</v>
      </c>
      <c r="M5291">
        <v>6</v>
      </c>
      <c r="N5291">
        <v>0</v>
      </c>
      <c r="O5291">
        <v>-1</v>
      </c>
      <c r="P5291" t="s">
        <v>249</v>
      </c>
      <c r="Q5291" t="s">
        <v>231</v>
      </c>
      <c r="R5291" s="3">
        <v>42423.7159722222</v>
      </c>
      <c r="S5291" t="s">
        <v>31</v>
      </c>
    </row>
    <row r="5292" customHeight="1" spans="1:19">
      <c r="A5292">
        <v>5314667630</v>
      </c>
      <c r="B5292" s="2" t="s">
        <v>14666</v>
      </c>
      <c r="C5292" t="s">
        <v>157</v>
      </c>
      <c r="D5292" t="s">
        <v>23</v>
      </c>
      <c r="E5292" t="s">
        <v>14667</v>
      </c>
      <c r="F5292" t="s">
        <v>14668</v>
      </c>
      <c r="G5292">
        <v>44</v>
      </c>
      <c r="H5292">
        <v>72</v>
      </c>
      <c r="I5292">
        <v>217</v>
      </c>
      <c r="J5292" t="s">
        <v>68</v>
      </c>
      <c r="L5292" t="s">
        <v>28</v>
      </c>
      <c r="M5292">
        <v>0</v>
      </c>
      <c r="N5292">
        <v>0</v>
      </c>
      <c r="O5292">
        <v>-1</v>
      </c>
      <c r="P5292" t="s">
        <v>14669</v>
      </c>
      <c r="Q5292" t="s">
        <v>71</v>
      </c>
      <c r="R5292" s="3">
        <v>41911.9118055556</v>
      </c>
      <c r="S5292" t="s">
        <v>31</v>
      </c>
    </row>
    <row r="5293" customHeight="1" spans="1:19">
      <c r="A5293">
        <v>1789257791</v>
      </c>
      <c r="B5293" s="2" t="s">
        <v>14670</v>
      </c>
      <c r="C5293" t="s">
        <v>65</v>
      </c>
      <c r="D5293" t="s">
        <v>23</v>
      </c>
      <c r="E5293" t="s">
        <v>14671</v>
      </c>
      <c r="G5293">
        <v>217</v>
      </c>
      <c r="H5293">
        <v>483</v>
      </c>
      <c r="I5293">
        <v>1098</v>
      </c>
      <c r="J5293" t="s">
        <v>50</v>
      </c>
      <c r="L5293" t="s">
        <v>28</v>
      </c>
      <c r="M5293">
        <v>6</v>
      </c>
      <c r="N5293">
        <v>0</v>
      </c>
      <c r="O5293">
        <v>-1</v>
      </c>
      <c r="P5293" t="s">
        <v>36</v>
      </c>
      <c r="Q5293" t="s">
        <v>101</v>
      </c>
      <c r="R5293" s="3">
        <v>40397.6326388889</v>
      </c>
      <c r="S5293" t="s">
        <v>31</v>
      </c>
    </row>
    <row r="5294" customHeight="1" spans="1:19">
      <c r="A5294">
        <v>6595351277</v>
      </c>
      <c r="B5294" s="2" t="s">
        <v>14672</v>
      </c>
      <c r="C5294" t="s">
        <v>65</v>
      </c>
      <c r="D5294" t="s">
        <v>23</v>
      </c>
      <c r="E5294" t="s">
        <v>14673</v>
      </c>
      <c r="F5294" t="s">
        <v>14674</v>
      </c>
      <c r="G5294">
        <v>1183</v>
      </c>
      <c r="H5294">
        <v>120</v>
      </c>
      <c r="I5294">
        <v>1572</v>
      </c>
      <c r="J5294" t="s">
        <v>60</v>
      </c>
      <c r="K5294" t="s">
        <v>61</v>
      </c>
      <c r="L5294" t="s">
        <v>51</v>
      </c>
      <c r="M5294">
        <v>4</v>
      </c>
      <c r="N5294">
        <v>0</v>
      </c>
      <c r="O5294">
        <v>-1</v>
      </c>
      <c r="P5294" t="s">
        <v>14675</v>
      </c>
      <c r="Q5294" t="s">
        <v>63</v>
      </c>
      <c r="R5294" s="3">
        <v>43331.7208333333</v>
      </c>
      <c r="S5294" t="s">
        <v>31</v>
      </c>
    </row>
    <row r="5295" customHeight="1" spans="1:19">
      <c r="A5295">
        <v>6369688674</v>
      </c>
      <c r="B5295" s="2" t="s">
        <v>14676</v>
      </c>
      <c r="C5295" t="s">
        <v>157</v>
      </c>
      <c r="D5295" t="s">
        <v>23</v>
      </c>
      <c r="E5295" t="s">
        <v>14677</v>
      </c>
      <c r="F5295" t="s">
        <v>14678</v>
      </c>
      <c r="G5295">
        <v>3</v>
      </c>
      <c r="H5295">
        <v>84</v>
      </c>
      <c r="I5295">
        <v>86</v>
      </c>
      <c r="J5295" t="s">
        <v>35</v>
      </c>
      <c r="L5295" t="s">
        <v>51</v>
      </c>
      <c r="M5295">
        <v>0</v>
      </c>
      <c r="N5295">
        <v>0</v>
      </c>
      <c r="O5295">
        <v>-1</v>
      </c>
      <c r="P5295" t="s">
        <v>36</v>
      </c>
      <c r="Q5295" t="s">
        <v>439</v>
      </c>
      <c r="R5295" s="3">
        <v>43001.5513888889</v>
      </c>
      <c r="S5295" t="s">
        <v>38</v>
      </c>
    </row>
    <row r="5296" customHeight="1" spans="1:19">
      <c r="A5296">
        <v>7749604662</v>
      </c>
      <c r="B5296" s="2" t="s">
        <v>14679</v>
      </c>
      <c r="C5296" t="s">
        <v>65</v>
      </c>
      <c r="D5296" t="s">
        <v>23</v>
      </c>
      <c r="E5296" t="s">
        <v>14680</v>
      </c>
      <c r="F5296" t="s">
        <v>14681</v>
      </c>
      <c r="G5296">
        <v>2</v>
      </c>
      <c r="H5296">
        <v>7</v>
      </c>
      <c r="I5296">
        <v>58</v>
      </c>
      <c r="J5296" t="s">
        <v>35</v>
      </c>
      <c r="L5296" t="s">
        <v>28</v>
      </c>
      <c r="M5296">
        <v>0</v>
      </c>
      <c r="N5296">
        <v>0</v>
      </c>
      <c r="O5296">
        <v>-1</v>
      </c>
      <c r="P5296" t="s">
        <v>36</v>
      </c>
      <c r="Q5296" t="s">
        <v>37</v>
      </c>
      <c r="R5296" s="3">
        <v>44646.8284722222</v>
      </c>
      <c r="S5296" t="s">
        <v>38</v>
      </c>
    </row>
    <row r="5297" customHeight="1" spans="1:19">
      <c r="A5297">
        <v>7749604662</v>
      </c>
      <c r="B5297" s="2" t="s">
        <v>14682</v>
      </c>
      <c r="C5297" t="s">
        <v>65</v>
      </c>
      <c r="D5297" t="s">
        <v>23</v>
      </c>
      <c r="E5297" t="s">
        <v>14680</v>
      </c>
      <c r="F5297" t="s">
        <v>14681</v>
      </c>
      <c r="G5297">
        <v>2</v>
      </c>
      <c r="H5297">
        <v>7</v>
      </c>
      <c r="I5297">
        <v>58</v>
      </c>
      <c r="J5297" t="s">
        <v>35</v>
      </c>
      <c r="L5297" t="s">
        <v>28</v>
      </c>
      <c r="M5297">
        <v>0</v>
      </c>
      <c r="N5297">
        <v>0</v>
      </c>
      <c r="O5297">
        <v>-1</v>
      </c>
      <c r="P5297" t="s">
        <v>36</v>
      </c>
      <c r="Q5297" t="s">
        <v>37</v>
      </c>
      <c r="R5297" s="3">
        <v>44646.8284722222</v>
      </c>
      <c r="S5297" t="s">
        <v>38</v>
      </c>
    </row>
    <row r="5298" customHeight="1" spans="1:19">
      <c r="A5298">
        <v>7749604662</v>
      </c>
      <c r="B5298" s="2" t="s">
        <v>14683</v>
      </c>
      <c r="C5298" t="s">
        <v>65</v>
      </c>
      <c r="D5298" t="s">
        <v>23</v>
      </c>
      <c r="E5298" t="s">
        <v>14680</v>
      </c>
      <c r="F5298" t="s">
        <v>14681</v>
      </c>
      <c r="G5298">
        <v>2</v>
      </c>
      <c r="H5298">
        <v>7</v>
      </c>
      <c r="I5298">
        <v>58</v>
      </c>
      <c r="J5298" t="s">
        <v>35</v>
      </c>
      <c r="L5298" t="s">
        <v>28</v>
      </c>
      <c r="M5298">
        <v>0</v>
      </c>
      <c r="N5298">
        <v>0</v>
      </c>
      <c r="O5298">
        <v>-1</v>
      </c>
      <c r="P5298" t="s">
        <v>36</v>
      </c>
      <c r="Q5298" t="s">
        <v>37</v>
      </c>
      <c r="R5298" s="3">
        <v>44646.8284722222</v>
      </c>
      <c r="S5298" t="s">
        <v>38</v>
      </c>
    </row>
    <row r="5299" customHeight="1" spans="1:19">
      <c r="A5299">
        <v>7749604662</v>
      </c>
      <c r="B5299" s="2" t="s">
        <v>14684</v>
      </c>
      <c r="C5299" t="s">
        <v>65</v>
      </c>
      <c r="D5299" t="s">
        <v>23</v>
      </c>
      <c r="E5299" t="s">
        <v>14680</v>
      </c>
      <c r="F5299" t="s">
        <v>14681</v>
      </c>
      <c r="G5299">
        <v>2</v>
      </c>
      <c r="H5299">
        <v>7</v>
      </c>
      <c r="I5299">
        <v>58</v>
      </c>
      <c r="J5299" t="s">
        <v>35</v>
      </c>
      <c r="L5299" t="s">
        <v>28</v>
      </c>
      <c r="M5299">
        <v>0</v>
      </c>
      <c r="N5299">
        <v>0</v>
      </c>
      <c r="O5299">
        <v>-1</v>
      </c>
      <c r="P5299" t="s">
        <v>36</v>
      </c>
      <c r="Q5299" t="s">
        <v>37</v>
      </c>
      <c r="R5299" s="3">
        <v>44646.8284722222</v>
      </c>
      <c r="S5299" t="s">
        <v>38</v>
      </c>
    </row>
    <row r="5300" customHeight="1" spans="1:21">
      <c r="A5300">
        <v>1802313802</v>
      </c>
      <c r="B5300" s="2" t="s">
        <v>14685</v>
      </c>
      <c r="C5300" t="s">
        <v>157</v>
      </c>
      <c r="D5300" t="s">
        <v>23</v>
      </c>
      <c r="E5300" t="s">
        <v>14686</v>
      </c>
      <c r="F5300" t="s">
        <v>14687</v>
      </c>
      <c r="G5300">
        <v>176</v>
      </c>
      <c r="H5300">
        <v>187</v>
      </c>
      <c r="I5300">
        <v>3309</v>
      </c>
      <c r="J5300" t="s">
        <v>68</v>
      </c>
      <c r="K5300" t="s">
        <v>69</v>
      </c>
      <c r="L5300" t="s">
        <v>28</v>
      </c>
      <c r="M5300">
        <v>0</v>
      </c>
      <c r="N5300">
        <v>0</v>
      </c>
      <c r="O5300">
        <v>220</v>
      </c>
      <c r="P5300" t="s">
        <v>52</v>
      </c>
      <c r="Q5300" t="s">
        <v>71</v>
      </c>
      <c r="R5300" s="3">
        <v>40507.4763888889</v>
      </c>
      <c r="S5300" t="s">
        <v>54</v>
      </c>
      <c r="U5300" t="s">
        <v>8169</v>
      </c>
    </row>
    <row r="5301" customHeight="1" spans="1:19">
      <c r="A5301">
        <v>6517704232</v>
      </c>
      <c r="B5301" s="2" t="s">
        <v>14688</v>
      </c>
      <c r="C5301" t="s">
        <v>157</v>
      </c>
      <c r="D5301" t="s">
        <v>23</v>
      </c>
      <c r="E5301" t="s">
        <v>14689</v>
      </c>
      <c r="F5301" t="s">
        <v>14690</v>
      </c>
      <c r="G5301">
        <v>554</v>
      </c>
      <c r="H5301">
        <v>692</v>
      </c>
      <c r="I5301">
        <v>8003</v>
      </c>
      <c r="J5301" t="s">
        <v>50</v>
      </c>
      <c r="L5301" t="s">
        <v>51</v>
      </c>
      <c r="M5301">
        <v>6</v>
      </c>
      <c r="N5301">
        <v>1</v>
      </c>
      <c r="O5301">
        <v>0</v>
      </c>
      <c r="P5301" t="s">
        <v>14691</v>
      </c>
      <c r="Q5301" t="s">
        <v>53</v>
      </c>
      <c r="R5301" s="3">
        <v>43190.6958333333</v>
      </c>
      <c r="S5301" t="s">
        <v>31</v>
      </c>
    </row>
    <row r="5302" customHeight="1" spans="1:21">
      <c r="A5302">
        <v>6293516038</v>
      </c>
      <c r="B5302" s="2" t="s">
        <v>14692</v>
      </c>
      <c r="C5302" t="s">
        <v>157</v>
      </c>
      <c r="D5302" t="s">
        <v>23</v>
      </c>
      <c r="E5302" t="s">
        <v>14693</v>
      </c>
      <c r="F5302" t="s">
        <v>14694</v>
      </c>
      <c r="G5302">
        <v>23</v>
      </c>
      <c r="H5302">
        <v>37</v>
      </c>
      <c r="I5302">
        <v>9</v>
      </c>
      <c r="J5302" t="s">
        <v>106</v>
      </c>
      <c r="L5302" t="s">
        <v>28</v>
      </c>
      <c r="M5302">
        <v>0</v>
      </c>
      <c r="N5302">
        <v>0</v>
      </c>
      <c r="O5302">
        <v>-1</v>
      </c>
      <c r="P5302" t="s">
        <v>36</v>
      </c>
      <c r="Q5302" t="s">
        <v>597</v>
      </c>
      <c r="R5302" s="3">
        <v>42910.4270833333</v>
      </c>
      <c r="S5302" t="s">
        <v>31</v>
      </c>
      <c r="U5302" t="s">
        <v>14695</v>
      </c>
    </row>
    <row r="5303" customHeight="1" spans="1:19">
      <c r="A5303">
        <v>6487839557</v>
      </c>
      <c r="B5303" s="2" t="s">
        <v>14696</v>
      </c>
      <c r="C5303" t="s">
        <v>65</v>
      </c>
      <c r="D5303" t="s">
        <v>23</v>
      </c>
      <c r="E5303" t="s">
        <v>14697</v>
      </c>
      <c r="F5303" t="s">
        <v>14698</v>
      </c>
      <c r="G5303">
        <v>48</v>
      </c>
      <c r="H5303">
        <v>188</v>
      </c>
      <c r="I5303">
        <v>4436</v>
      </c>
      <c r="J5303" t="s">
        <v>35</v>
      </c>
      <c r="L5303" t="s">
        <v>51</v>
      </c>
      <c r="M5303">
        <v>2</v>
      </c>
      <c r="N5303">
        <v>0</v>
      </c>
      <c r="O5303">
        <v>-1</v>
      </c>
      <c r="P5303" t="s">
        <v>182</v>
      </c>
      <c r="Q5303" t="s">
        <v>53</v>
      </c>
      <c r="R5303" s="3">
        <v>43146.8611111111</v>
      </c>
      <c r="S5303" t="s">
        <v>31</v>
      </c>
    </row>
    <row r="5304" customHeight="1" spans="1:19">
      <c r="A5304">
        <v>6487839557</v>
      </c>
      <c r="B5304" s="2" t="s">
        <v>14699</v>
      </c>
      <c r="C5304" t="s">
        <v>65</v>
      </c>
      <c r="D5304" t="s">
        <v>23</v>
      </c>
      <c r="E5304" t="s">
        <v>14697</v>
      </c>
      <c r="F5304" t="s">
        <v>14698</v>
      </c>
      <c r="G5304">
        <v>48</v>
      </c>
      <c r="H5304">
        <v>188</v>
      </c>
      <c r="I5304">
        <v>4436</v>
      </c>
      <c r="J5304" t="s">
        <v>35</v>
      </c>
      <c r="L5304" t="s">
        <v>51</v>
      </c>
      <c r="M5304">
        <v>2</v>
      </c>
      <c r="N5304">
        <v>0</v>
      </c>
      <c r="O5304">
        <v>-1</v>
      </c>
      <c r="P5304" t="s">
        <v>182</v>
      </c>
      <c r="Q5304" t="s">
        <v>53</v>
      </c>
      <c r="R5304" s="3">
        <v>43146.8611111111</v>
      </c>
      <c r="S5304" t="s">
        <v>31</v>
      </c>
    </row>
    <row r="5305" customHeight="1" spans="1:19">
      <c r="A5305">
        <v>7655808183</v>
      </c>
      <c r="B5305" s="2" t="s">
        <v>14700</v>
      </c>
      <c r="C5305" t="s">
        <v>65</v>
      </c>
      <c r="D5305" t="s">
        <v>23</v>
      </c>
      <c r="E5305" t="s">
        <v>14701</v>
      </c>
      <c r="G5305">
        <v>6</v>
      </c>
      <c r="H5305">
        <v>75</v>
      </c>
      <c r="I5305">
        <v>1014</v>
      </c>
      <c r="J5305" t="s">
        <v>35</v>
      </c>
      <c r="L5305" t="s">
        <v>28</v>
      </c>
      <c r="M5305">
        <v>0</v>
      </c>
      <c r="N5305">
        <v>0</v>
      </c>
      <c r="O5305">
        <v>-1</v>
      </c>
      <c r="P5305" t="s">
        <v>36</v>
      </c>
      <c r="Q5305" t="s">
        <v>63</v>
      </c>
      <c r="R5305" s="3">
        <v>44401.7666666667</v>
      </c>
      <c r="S5305" t="s">
        <v>38</v>
      </c>
    </row>
    <row r="5306" customHeight="1" spans="1:19">
      <c r="A5306">
        <v>7385762450</v>
      </c>
      <c r="B5306" s="2" t="s">
        <v>14702</v>
      </c>
      <c r="C5306" t="s">
        <v>65</v>
      </c>
      <c r="D5306" t="s">
        <v>23</v>
      </c>
      <c r="E5306" t="s">
        <v>14703</v>
      </c>
      <c r="F5306" t="s">
        <v>14704</v>
      </c>
      <c r="G5306">
        <v>8</v>
      </c>
      <c r="H5306">
        <v>48</v>
      </c>
      <c r="I5306">
        <v>16</v>
      </c>
      <c r="J5306" t="s">
        <v>204</v>
      </c>
      <c r="K5306" t="s">
        <v>220</v>
      </c>
      <c r="L5306" t="s">
        <v>51</v>
      </c>
      <c r="M5306">
        <v>0</v>
      </c>
      <c r="N5306">
        <v>0</v>
      </c>
      <c r="O5306">
        <v>-1</v>
      </c>
      <c r="P5306" t="s">
        <v>14705</v>
      </c>
      <c r="Q5306" t="s">
        <v>84</v>
      </c>
      <c r="R5306" s="3">
        <v>43865.4229166667</v>
      </c>
      <c r="S5306" t="s">
        <v>31</v>
      </c>
    </row>
    <row r="5307" customHeight="1" spans="1:19">
      <c r="A5307">
        <v>6574570409</v>
      </c>
      <c r="B5307" s="2" t="s">
        <v>14706</v>
      </c>
      <c r="C5307" t="s">
        <v>157</v>
      </c>
      <c r="D5307" t="s">
        <v>23</v>
      </c>
      <c r="E5307" t="s">
        <v>14707</v>
      </c>
      <c r="G5307">
        <v>8</v>
      </c>
      <c r="H5307">
        <v>82</v>
      </c>
      <c r="I5307">
        <v>0</v>
      </c>
      <c r="J5307" t="s">
        <v>35</v>
      </c>
      <c r="L5307" t="s">
        <v>28</v>
      </c>
      <c r="M5307">
        <v>0</v>
      </c>
      <c r="N5307">
        <v>0</v>
      </c>
      <c r="O5307">
        <v>-1</v>
      </c>
      <c r="P5307" t="s">
        <v>14708</v>
      </c>
      <c r="R5307" s="3">
        <v>43266.0708333333</v>
      </c>
      <c r="S5307" t="s">
        <v>31</v>
      </c>
    </row>
    <row r="5308" customHeight="1" spans="1:19">
      <c r="A5308">
        <v>5886359307</v>
      </c>
      <c r="B5308" s="2" t="s">
        <v>14709</v>
      </c>
      <c r="C5308" t="s">
        <v>157</v>
      </c>
      <c r="D5308" t="s">
        <v>23</v>
      </c>
      <c r="E5308" t="s">
        <v>14710</v>
      </c>
      <c r="G5308">
        <v>38</v>
      </c>
      <c r="H5308">
        <v>140</v>
      </c>
      <c r="I5308">
        <v>787</v>
      </c>
      <c r="J5308" t="s">
        <v>35</v>
      </c>
      <c r="L5308" t="s">
        <v>28</v>
      </c>
      <c r="M5308">
        <v>2</v>
      </c>
      <c r="N5308">
        <v>0</v>
      </c>
      <c r="O5308">
        <v>-1</v>
      </c>
      <c r="P5308" t="s">
        <v>36</v>
      </c>
      <c r="Q5308" t="s">
        <v>95</v>
      </c>
      <c r="R5308" s="3">
        <v>42451.7138888889</v>
      </c>
      <c r="S5308" t="s">
        <v>31</v>
      </c>
    </row>
    <row r="5309" customHeight="1" spans="1:19">
      <c r="A5309">
        <v>6711036420</v>
      </c>
      <c r="B5309" s="2" t="s">
        <v>14711</v>
      </c>
      <c r="C5309" t="s">
        <v>157</v>
      </c>
      <c r="D5309" t="s">
        <v>23</v>
      </c>
      <c r="E5309" t="e">
        <f>-咕噜咕噜喝饱了</f>
        <v>#NAME?</v>
      </c>
      <c r="F5309" t="s">
        <v>14712</v>
      </c>
      <c r="G5309">
        <v>142</v>
      </c>
      <c r="H5309">
        <v>672</v>
      </c>
      <c r="I5309">
        <v>122</v>
      </c>
      <c r="J5309" t="s">
        <v>35</v>
      </c>
      <c r="L5309" t="s">
        <v>51</v>
      </c>
      <c r="M5309">
        <v>6</v>
      </c>
      <c r="N5309">
        <v>0</v>
      </c>
      <c r="O5309">
        <v>-1</v>
      </c>
      <c r="P5309" t="s">
        <v>36</v>
      </c>
      <c r="Q5309" t="s">
        <v>276</v>
      </c>
      <c r="R5309" s="3">
        <v>43362.9701388889</v>
      </c>
      <c r="S5309" t="s">
        <v>31</v>
      </c>
    </row>
    <row r="5310" customHeight="1" spans="1:19">
      <c r="A5310">
        <v>6596088604</v>
      </c>
      <c r="B5310" s="2" t="s">
        <v>14713</v>
      </c>
      <c r="C5310" t="s">
        <v>157</v>
      </c>
      <c r="D5310" t="s">
        <v>23</v>
      </c>
      <c r="E5310" t="s">
        <v>14714</v>
      </c>
      <c r="F5310" t="s">
        <v>14715</v>
      </c>
      <c r="G5310">
        <v>81</v>
      </c>
      <c r="H5310">
        <v>1048</v>
      </c>
      <c r="I5310">
        <v>556</v>
      </c>
      <c r="J5310" t="s">
        <v>35</v>
      </c>
      <c r="L5310" t="s">
        <v>28</v>
      </c>
      <c r="M5310">
        <v>2</v>
      </c>
      <c r="N5310">
        <v>0</v>
      </c>
      <c r="O5310">
        <v>-1</v>
      </c>
      <c r="P5310" t="s">
        <v>36</v>
      </c>
      <c r="Q5310" t="s">
        <v>160</v>
      </c>
      <c r="R5310" s="3">
        <v>43290.3673611111</v>
      </c>
      <c r="S5310" t="s">
        <v>31</v>
      </c>
    </row>
    <row r="5311" customHeight="1" spans="1:19">
      <c r="A5311">
        <v>6751773424</v>
      </c>
      <c r="B5311" s="2" t="s">
        <v>14716</v>
      </c>
      <c r="C5311" t="s">
        <v>157</v>
      </c>
      <c r="D5311" t="s">
        <v>23</v>
      </c>
      <c r="E5311" t="s">
        <v>14717</v>
      </c>
      <c r="F5311" t="s">
        <v>14718</v>
      </c>
      <c r="G5311">
        <v>516549</v>
      </c>
      <c r="H5311">
        <v>92</v>
      </c>
      <c r="I5311">
        <v>1723</v>
      </c>
      <c r="J5311" t="s">
        <v>50</v>
      </c>
      <c r="L5311" t="s">
        <v>28</v>
      </c>
      <c r="M5311">
        <v>6</v>
      </c>
      <c r="N5311">
        <v>0</v>
      </c>
      <c r="O5311">
        <v>-1</v>
      </c>
      <c r="P5311" t="s">
        <v>36</v>
      </c>
      <c r="Q5311" t="s">
        <v>37</v>
      </c>
      <c r="R5311" s="3">
        <v>43382.1194444444</v>
      </c>
      <c r="S5311" t="s">
        <v>31</v>
      </c>
    </row>
    <row r="5312" customHeight="1" spans="1:19">
      <c r="A5312">
        <v>6751773424</v>
      </c>
      <c r="B5312" s="2" t="s">
        <v>14719</v>
      </c>
      <c r="C5312" t="s">
        <v>157</v>
      </c>
      <c r="D5312" t="s">
        <v>23</v>
      </c>
      <c r="E5312" t="s">
        <v>14717</v>
      </c>
      <c r="F5312" t="s">
        <v>14718</v>
      </c>
      <c r="G5312">
        <v>516549</v>
      </c>
      <c r="H5312">
        <v>92</v>
      </c>
      <c r="I5312">
        <v>1723</v>
      </c>
      <c r="J5312" t="s">
        <v>50</v>
      </c>
      <c r="L5312" t="s">
        <v>28</v>
      </c>
      <c r="M5312">
        <v>6</v>
      </c>
      <c r="N5312">
        <v>0</v>
      </c>
      <c r="O5312">
        <v>-1</v>
      </c>
      <c r="P5312" t="s">
        <v>36</v>
      </c>
      <c r="Q5312" t="s">
        <v>37</v>
      </c>
      <c r="R5312" s="3">
        <v>43382.1194444444</v>
      </c>
      <c r="S5312" t="s">
        <v>31</v>
      </c>
    </row>
    <row r="5313" customHeight="1" spans="1:19">
      <c r="A5313">
        <v>6206445641</v>
      </c>
      <c r="B5313" s="2" t="s">
        <v>14720</v>
      </c>
      <c r="C5313" t="s">
        <v>65</v>
      </c>
      <c r="D5313" t="s">
        <v>23</v>
      </c>
      <c r="E5313" t="s">
        <v>14721</v>
      </c>
      <c r="F5313" t="s">
        <v>14722</v>
      </c>
      <c r="G5313">
        <v>89</v>
      </c>
      <c r="H5313">
        <v>248</v>
      </c>
      <c r="I5313">
        <v>1531</v>
      </c>
      <c r="J5313" t="s">
        <v>94</v>
      </c>
      <c r="K5313" t="s">
        <v>4140</v>
      </c>
      <c r="L5313" t="s">
        <v>51</v>
      </c>
      <c r="M5313">
        <v>1</v>
      </c>
      <c r="N5313">
        <v>0</v>
      </c>
      <c r="O5313">
        <v>-1</v>
      </c>
      <c r="P5313" t="s">
        <v>29</v>
      </c>
      <c r="Q5313" t="s">
        <v>120</v>
      </c>
      <c r="R5313" s="3">
        <v>42840.6138888889</v>
      </c>
      <c r="S5313" t="s">
        <v>31</v>
      </c>
    </row>
    <row r="5314" customHeight="1" spans="1:19">
      <c r="A5314">
        <v>7590108677</v>
      </c>
      <c r="B5314" s="2" t="s">
        <v>14723</v>
      </c>
      <c r="C5314" t="s">
        <v>65</v>
      </c>
      <c r="D5314" t="s">
        <v>23</v>
      </c>
      <c r="E5314" t="s">
        <v>14724</v>
      </c>
      <c r="F5314" t="s">
        <v>14725</v>
      </c>
      <c r="G5314">
        <v>14</v>
      </c>
      <c r="H5314">
        <v>258</v>
      </c>
      <c r="I5314">
        <v>1759</v>
      </c>
      <c r="J5314" t="s">
        <v>537</v>
      </c>
      <c r="L5314" t="s">
        <v>28</v>
      </c>
      <c r="M5314">
        <v>0</v>
      </c>
      <c r="N5314">
        <v>0</v>
      </c>
      <c r="O5314">
        <v>-1</v>
      </c>
      <c r="P5314" t="s">
        <v>249</v>
      </c>
      <c r="Q5314" t="s">
        <v>79</v>
      </c>
      <c r="R5314" s="3">
        <v>44297.6034722222</v>
      </c>
      <c r="S5314" t="s">
        <v>38</v>
      </c>
    </row>
    <row r="5315" customHeight="1" spans="1:21">
      <c r="A5315">
        <v>7727114987</v>
      </c>
      <c r="B5315" s="2" t="s">
        <v>14726</v>
      </c>
      <c r="C5315" t="s">
        <v>65</v>
      </c>
      <c r="D5315" t="s">
        <v>23</v>
      </c>
      <c r="E5315" t="s">
        <v>14727</v>
      </c>
      <c r="F5315" t="s">
        <v>14728</v>
      </c>
      <c r="G5315">
        <v>17</v>
      </c>
      <c r="H5315">
        <v>197</v>
      </c>
      <c r="I5315">
        <v>519</v>
      </c>
      <c r="J5315" t="s">
        <v>26</v>
      </c>
      <c r="K5315" t="s">
        <v>99</v>
      </c>
      <c r="L5315" t="s">
        <v>28</v>
      </c>
      <c r="M5315">
        <v>0</v>
      </c>
      <c r="N5315">
        <v>0</v>
      </c>
      <c r="O5315">
        <v>-1</v>
      </c>
      <c r="P5315" t="s">
        <v>14729</v>
      </c>
      <c r="R5315" s="3">
        <v>44535.4222222222</v>
      </c>
      <c r="S5315" t="s">
        <v>38</v>
      </c>
      <c r="U5315" t="s">
        <v>14730</v>
      </c>
    </row>
    <row r="5316" customHeight="1" spans="1:19">
      <c r="A5316">
        <v>1008292830</v>
      </c>
      <c r="B5316" s="2" t="s">
        <v>14731</v>
      </c>
      <c r="C5316" t="s">
        <v>65</v>
      </c>
      <c r="D5316" t="s">
        <v>23</v>
      </c>
      <c r="E5316" t="s">
        <v>14732</v>
      </c>
      <c r="F5316" t="s">
        <v>14733</v>
      </c>
      <c r="G5316">
        <v>32</v>
      </c>
      <c r="H5316">
        <v>168</v>
      </c>
      <c r="I5316">
        <v>184</v>
      </c>
      <c r="J5316" t="s">
        <v>35</v>
      </c>
      <c r="L5316" t="s">
        <v>28</v>
      </c>
      <c r="M5316">
        <v>0</v>
      </c>
      <c r="N5316">
        <v>0</v>
      </c>
      <c r="O5316">
        <v>-1</v>
      </c>
      <c r="P5316" t="s">
        <v>36</v>
      </c>
      <c r="Q5316" t="s">
        <v>160</v>
      </c>
      <c r="R5316" s="3">
        <v>41698.7618055556</v>
      </c>
      <c r="S5316" t="s">
        <v>31</v>
      </c>
    </row>
    <row r="5317" customHeight="1" spans="1:19">
      <c r="A5317">
        <v>5229361738</v>
      </c>
      <c r="B5317" s="2" t="s">
        <v>14734</v>
      </c>
      <c r="C5317" t="s">
        <v>65</v>
      </c>
      <c r="D5317" t="s">
        <v>23</v>
      </c>
      <c r="E5317" t="s">
        <v>14735</v>
      </c>
      <c r="F5317" t="s">
        <v>14736</v>
      </c>
      <c r="G5317">
        <v>79</v>
      </c>
      <c r="H5317">
        <v>592</v>
      </c>
      <c r="I5317">
        <v>1709</v>
      </c>
      <c r="J5317" t="s">
        <v>35</v>
      </c>
      <c r="L5317" t="s">
        <v>28</v>
      </c>
      <c r="M5317">
        <v>0</v>
      </c>
      <c r="N5317">
        <v>0</v>
      </c>
      <c r="O5317">
        <v>-1</v>
      </c>
      <c r="P5317" t="s">
        <v>36</v>
      </c>
      <c r="Q5317" t="s">
        <v>71</v>
      </c>
      <c r="R5317" s="3">
        <v>41843.8194444444</v>
      </c>
      <c r="S5317" t="s">
        <v>31</v>
      </c>
    </row>
    <row r="5318" customHeight="1" spans="1:19">
      <c r="A5318">
        <v>6718931858</v>
      </c>
      <c r="B5318" s="2" t="s">
        <v>14737</v>
      </c>
      <c r="C5318" t="s">
        <v>65</v>
      </c>
      <c r="D5318" t="s">
        <v>23</v>
      </c>
      <c r="E5318" t="s">
        <v>14738</v>
      </c>
      <c r="F5318" t="s">
        <v>14739</v>
      </c>
      <c r="G5318">
        <v>1119</v>
      </c>
      <c r="H5318">
        <v>321</v>
      </c>
      <c r="I5318">
        <v>4446</v>
      </c>
      <c r="J5318" t="s">
        <v>495</v>
      </c>
      <c r="L5318" t="s">
        <v>51</v>
      </c>
      <c r="M5318">
        <v>3</v>
      </c>
      <c r="N5318">
        <v>0</v>
      </c>
      <c r="O5318">
        <v>-1</v>
      </c>
      <c r="P5318" t="s">
        <v>14740</v>
      </c>
      <c r="Q5318" t="s">
        <v>386</v>
      </c>
      <c r="R5318" s="3">
        <v>43365.7215277778</v>
      </c>
      <c r="S5318" t="s">
        <v>31</v>
      </c>
    </row>
    <row r="5319" customHeight="1" spans="1:21">
      <c r="A5319">
        <v>1676058257</v>
      </c>
      <c r="B5319" s="2" t="s">
        <v>14741</v>
      </c>
      <c r="C5319" t="s">
        <v>2267</v>
      </c>
      <c r="E5319" t="s">
        <v>14742</v>
      </c>
      <c r="F5319" t="s">
        <v>14743</v>
      </c>
      <c r="G5319">
        <v>886</v>
      </c>
      <c r="H5319">
        <v>543</v>
      </c>
      <c r="I5319">
        <v>937</v>
      </c>
      <c r="J5319" t="s">
        <v>68</v>
      </c>
      <c r="K5319" t="s">
        <v>69</v>
      </c>
      <c r="L5319" t="s">
        <v>51</v>
      </c>
      <c r="M5319">
        <v>1</v>
      </c>
      <c r="N5319">
        <v>0</v>
      </c>
      <c r="O5319">
        <v>220</v>
      </c>
      <c r="P5319" t="s">
        <v>14744</v>
      </c>
      <c r="Q5319" t="s">
        <v>71</v>
      </c>
      <c r="R5319" s="3">
        <v>40214.8340277778</v>
      </c>
      <c r="S5319" t="s">
        <v>54</v>
      </c>
      <c r="U5319" t="s">
        <v>14745</v>
      </c>
    </row>
    <row r="5320" customHeight="1" spans="1:19">
      <c r="A5320">
        <v>6434098154</v>
      </c>
      <c r="B5320" s="2" t="s">
        <v>14746</v>
      </c>
      <c r="C5320" t="s">
        <v>2267</v>
      </c>
      <c r="E5320" t="s">
        <v>14747</v>
      </c>
      <c r="G5320">
        <v>2</v>
      </c>
      <c r="H5320">
        <v>64</v>
      </c>
      <c r="I5320">
        <v>14</v>
      </c>
      <c r="J5320" t="s">
        <v>153</v>
      </c>
      <c r="L5320" t="s">
        <v>28</v>
      </c>
      <c r="M5320">
        <v>0</v>
      </c>
      <c r="N5320">
        <v>0</v>
      </c>
      <c r="O5320">
        <v>-1</v>
      </c>
      <c r="P5320" t="s">
        <v>14748</v>
      </c>
      <c r="Q5320" t="s">
        <v>46</v>
      </c>
      <c r="R5320" s="3">
        <v>43090.7861111111</v>
      </c>
      <c r="S5320" t="s">
        <v>38</v>
      </c>
    </row>
    <row r="5321" customHeight="1" spans="1:19">
      <c r="A5321">
        <v>6434098154</v>
      </c>
      <c r="B5321" s="2" t="s">
        <v>14749</v>
      </c>
      <c r="C5321" t="s">
        <v>65</v>
      </c>
      <c r="D5321" t="s">
        <v>23</v>
      </c>
      <c r="E5321" t="s">
        <v>14747</v>
      </c>
      <c r="G5321">
        <v>2</v>
      </c>
      <c r="H5321">
        <v>64</v>
      </c>
      <c r="I5321">
        <v>14</v>
      </c>
      <c r="J5321" t="s">
        <v>153</v>
      </c>
      <c r="L5321" t="s">
        <v>28</v>
      </c>
      <c r="M5321">
        <v>0</v>
      </c>
      <c r="N5321">
        <v>0</v>
      </c>
      <c r="O5321">
        <v>-1</v>
      </c>
      <c r="P5321" t="s">
        <v>14748</v>
      </c>
      <c r="Q5321" t="s">
        <v>46</v>
      </c>
      <c r="R5321" s="3">
        <v>43090.7861111111</v>
      </c>
      <c r="S5321" t="s">
        <v>38</v>
      </c>
    </row>
    <row r="5322" customHeight="1" spans="1:19">
      <c r="A5322">
        <v>6241714264</v>
      </c>
      <c r="B5322" s="2" t="s">
        <v>14750</v>
      </c>
      <c r="C5322" t="s">
        <v>2267</v>
      </c>
      <c r="E5322" t="s">
        <v>14751</v>
      </c>
      <c r="G5322">
        <v>5</v>
      </c>
      <c r="H5322">
        <v>27</v>
      </c>
      <c r="I5322">
        <v>12</v>
      </c>
      <c r="J5322" t="s">
        <v>35</v>
      </c>
      <c r="L5322" t="s">
        <v>28</v>
      </c>
      <c r="M5322">
        <v>0</v>
      </c>
      <c r="N5322">
        <v>0</v>
      </c>
      <c r="O5322">
        <v>-1</v>
      </c>
      <c r="P5322" t="s">
        <v>14752</v>
      </c>
      <c r="Q5322" t="s">
        <v>53</v>
      </c>
      <c r="R5322" s="3">
        <v>42867.6152777778</v>
      </c>
      <c r="S5322" t="s">
        <v>38</v>
      </c>
    </row>
    <row r="5323" customHeight="1" spans="1:19">
      <c r="A5323">
        <v>6241714264</v>
      </c>
      <c r="B5323" s="2" t="s">
        <v>14753</v>
      </c>
      <c r="C5323" t="s">
        <v>1332</v>
      </c>
      <c r="D5323" t="s">
        <v>23</v>
      </c>
      <c r="E5323" t="s">
        <v>14751</v>
      </c>
      <c r="G5323">
        <v>5</v>
      </c>
      <c r="H5323">
        <v>27</v>
      </c>
      <c r="I5323">
        <v>12</v>
      </c>
      <c r="J5323" t="s">
        <v>35</v>
      </c>
      <c r="L5323" t="s">
        <v>28</v>
      </c>
      <c r="M5323">
        <v>0</v>
      </c>
      <c r="N5323">
        <v>0</v>
      </c>
      <c r="O5323">
        <v>-1</v>
      </c>
      <c r="P5323" t="s">
        <v>14752</v>
      </c>
      <c r="Q5323" t="s">
        <v>53</v>
      </c>
      <c r="R5323" s="3">
        <v>42867.6152777778</v>
      </c>
      <c r="S5323" t="s">
        <v>38</v>
      </c>
    </row>
    <row r="5324" customHeight="1" spans="1:21">
      <c r="A5324">
        <v>1007306485</v>
      </c>
      <c r="B5324" s="2" t="s">
        <v>14754</v>
      </c>
      <c r="C5324" t="s">
        <v>2267</v>
      </c>
      <c r="E5324" t="s">
        <v>14755</v>
      </c>
      <c r="F5324" t="s">
        <v>14755</v>
      </c>
      <c r="G5324">
        <v>256</v>
      </c>
      <c r="H5324">
        <v>388</v>
      </c>
      <c r="I5324">
        <v>592</v>
      </c>
      <c r="J5324" t="s">
        <v>726</v>
      </c>
      <c r="K5324" t="s">
        <v>727</v>
      </c>
      <c r="L5324" t="s">
        <v>28</v>
      </c>
      <c r="M5324">
        <v>1</v>
      </c>
      <c r="N5324">
        <v>0</v>
      </c>
      <c r="O5324">
        <v>-1</v>
      </c>
      <c r="P5324" t="s">
        <v>62</v>
      </c>
      <c r="Q5324" t="s">
        <v>245</v>
      </c>
      <c r="R5324" s="3">
        <v>41303.875</v>
      </c>
      <c r="S5324" t="s">
        <v>31</v>
      </c>
      <c r="U5324" t="s">
        <v>10008</v>
      </c>
    </row>
    <row r="5325" customHeight="1" spans="1:19">
      <c r="A5325">
        <v>6481617590</v>
      </c>
      <c r="B5325" s="2" t="s">
        <v>14756</v>
      </c>
      <c r="C5325" t="s">
        <v>2267</v>
      </c>
      <c r="E5325" t="s">
        <v>14757</v>
      </c>
      <c r="F5325" t="s">
        <v>14758</v>
      </c>
      <c r="G5325">
        <v>27</v>
      </c>
      <c r="H5325">
        <v>153</v>
      </c>
      <c r="I5325">
        <v>100</v>
      </c>
      <c r="J5325" t="s">
        <v>35</v>
      </c>
      <c r="L5325" t="s">
        <v>51</v>
      </c>
      <c r="M5325">
        <v>0</v>
      </c>
      <c r="N5325">
        <v>0</v>
      </c>
      <c r="O5325">
        <v>-1</v>
      </c>
      <c r="P5325" t="s">
        <v>36</v>
      </c>
      <c r="Q5325" t="s">
        <v>63</v>
      </c>
      <c r="R5325" s="3">
        <v>43140.0604166667</v>
      </c>
      <c r="S5325" t="s">
        <v>31</v>
      </c>
    </row>
    <row r="5326" customHeight="1" spans="1:19">
      <c r="A5326">
        <v>6703957261</v>
      </c>
      <c r="B5326" s="2" t="s">
        <v>14759</v>
      </c>
      <c r="C5326" t="s">
        <v>2267</v>
      </c>
      <c r="E5326" t="s">
        <v>14760</v>
      </c>
      <c r="F5326" t="s">
        <v>14761</v>
      </c>
      <c r="G5326">
        <v>100</v>
      </c>
      <c r="H5326">
        <v>163</v>
      </c>
      <c r="I5326">
        <v>809</v>
      </c>
      <c r="J5326" t="s">
        <v>94</v>
      </c>
      <c r="L5326" t="s">
        <v>28</v>
      </c>
      <c r="M5326">
        <v>0</v>
      </c>
      <c r="N5326">
        <v>0</v>
      </c>
      <c r="O5326">
        <v>-1</v>
      </c>
      <c r="P5326" t="s">
        <v>14762</v>
      </c>
      <c r="Q5326" t="s">
        <v>46</v>
      </c>
      <c r="R5326" s="3">
        <v>43375.5090277778</v>
      </c>
      <c r="S5326" t="s">
        <v>38</v>
      </c>
    </row>
    <row r="5327" customHeight="1" spans="1:19">
      <c r="A5327">
        <v>6703957261</v>
      </c>
      <c r="B5327" s="2" t="s">
        <v>14763</v>
      </c>
      <c r="C5327" t="s">
        <v>2267</v>
      </c>
      <c r="E5327" t="s">
        <v>14760</v>
      </c>
      <c r="F5327" t="s">
        <v>14761</v>
      </c>
      <c r="G5327">
        <v>100</v>
      </c>
      <c r="H5327">
        <v>163</v>
      </c>
      <c r="I5327">
        <v>809</v>
      </c>
      <c r="J5327" t="s">
        <v>94</v>
      </c>
      <c r="L5327" t="s">
        <v>28</v>
      </c>
      <c r="M5327">
        <v>0</v>
      </c>
      <c r="N5327">
        <v>0</v>
      </c>
      <c r="O5327">
        <v>-1</v>
      </c>
      <c r="P5327" t="s">
        <v>14762</v>
      </c>
      <c r="Q5327" t="s">
        <v>46</v>
      </c>
      <c r="R5327" s="3">
        <v>43375.5090277778</v>
      </c>
      <c r="S5327" t="s">
        <v>38</v>
      </c>
    </row>
    <row r="5328" customHeight="1" spans="1:19">
      <c r="A5328">
        <v>6585068483</v>
      </c>
      <c r="B5328" s="2" t="s">
        <v>14764</v>
      </c>
      <c r="C5328" t="s">
        <v>2267</v>
      </c>
      <c r="E5328" t="s">
        <v>14765</v>
      </c>
      <c r="F5328" t="s">
        <v>14766</v>
      </c>
      <c r="G5328">
        <v>19</v>
      </c>
      <c r="H5328">
        <v>94</v>
      </c>
      <c r="I5328">
        <v>197</v>
      </c>
      <c r="J5328" t="s">
        <v>50</v>
      </c>
      <c r="K5328" t="s">
        <v>1819</v>
      </c>
      <c r="L5328" t="s">
        <v>51</v>
      </c>
      <c r="M5328">
        <v>1</v>
      </c>
      <c r="N5328">
        <v>0</v>
      </c>
      <c r="O5328">
        <v>-1</v>
      </c>
      <c r="P5328" t="s">
        <v>36</v>
      </c>
      <c r="Q5328" t="s">
        <v>71</v>
      </c>
      <c r="R5328" s="3">
        <v>43277.6618055556</v>
      </c>
      <c r="S5328" t="s">
        <v>31</v>
      </c>
    </row>
    <row r="5329" customHeight="1" spans="1:19">
      <c r="A5329">
        <v>6585068483</v>
      </c>
      <c r="B5329" s="2" t="s">
        <v>14767</v>
      </c>
      <c r="C5329" t="s">
        <v>22</v>
      </c>
      <c r="D5329" t="s">
        <v>23</v>
      </c>
      <c r="E5329" t="s">
        <v>14765</v>
      </c>
      <c r="F5329" t="s">
        <v>14766</v>
      </c>
      <c r="G5329">
        <v>19</v>
      </c>
      <c r="H5329">
        <v>94</v>
      </c>
      <c r="I5329">
        <v>197</v>
      </c>
      <c r="J5329" t="s">
        <v>50</v>
      </c>
      <c r="K5329" t="s">
        <v>1819</v>
      </c>
      <c r="L5329" t="s">
        <v>51</v>
      </c>
      <c r="M5329">
        <v>1</v>
      </c>
      <c r="N5329">
        <v>0</v>
      </c>
      <c r="O5329">
        <v>-1</v>
      </c>
      <c r="P5329" t="s">
        <v>36</v>
      </c>
      <c r="Q5329" t="s">
        <v>71</v>
      </c>
      <c r="R5329" s="3">
        <v>43277.6618055556</v>
      </c>
      <c r="S5329" t="s">
        <v>31</v>
      </c>
    </row>
    <row r="5330" customHeight="1" spans="1:21">
      <c r="A5330">
        <v>1705595980</v>
      </c>
      <c r="B5330" s="2" t="s">
        <v>14768</v>
      </c>
      <c r="C5330" t="s">
        <v>207</v>
      </c>
      <c r="D5330" t="s">
        <v>41</v>
      </c>
      <c r="E5330" t="s">
        <v>14769</v>
      </c>
      <c r="F5330" t="s">
        <v>887</v>
      </c>
      <c r="G5330">
        <v>435880</v>
      </c>
      <c r="H5330">
        <v>380</v>
      </c>
      <c r="I5330">
        <v>13635</v>
      </c>
      <c r="J5330" t="s">
        <v>35</v>
      </c>
      <c r="L5330" t="s">
        <v>28</v>
      </c>
      <c r="M5330">
        <v>7</v>
      </c>
      <c r="N5330">
        <v>0</v>
      </c>
      <c r="O5330">
        <v>-1</v>
      </c>
      <c r="P5330" t="s">
        <v>182</v>
      </c>
      <c r="Q5330" t="s">
        <v>71</v>
      </c>
      <c r="R5330" s="3">
        <v>40243.0305555556</v>
      </c>
      <c r="S5330" t="s">
        <v>54</v>
      </c>
      <c r="T5330" t="s">
        <v>14770</v>
      </c>
      <c r="U5330" t="s">
        <v>872</v>
      </c>
    </row>
    <row r="5331" customHeight="1" spans="1:21">
      <c r="A5331">
        <v>1803648617</v>
      </c>
      <c r="B5331" s="2" t="s">
        <v>14771</v>
      </c>
      <c r="C5331" t="s">
        <v>207</v>
      </c>
      <c r="D5331" t="s">
        <v>41</v>
      </c>
      <c r="E5331" t="s">
        <v>14772</v>
      </c>
      <c r="F5331" t="s">
        <v>14773</v>
      </c>
      <c r="G5331">
        <v>671523</v>
      </c>
      <c r="H5331">
        <v>915</v>
      </c>
      <c r="I5331">
        <v>34645</v>
      </c>
      <c r="J5331" t="s">
        <v>26</v>
      </c>
      <c r="L5331" t="s">
        <v>28</v>
      </c>
      <c r="M5331">
        <v>7</v>
      </c>
      <c r="N5331">
        <v>1</v>
      </c>
      <c r="O5331">
        <v>0</v>
      </c>
      <c r="P5331" t="s">
        <v>100</v>
      </c>
      <c r="Q5331" t="s">
        <v>30</v>
      </c>
      <c r="R5331" s="3">
        <v>40417.3791666667</v>
      </c>
      <c r="S5331" t="s">
        <v>54</v>
      </c>
      <c r="T5331" t="s">
        <v>3824</v>
      </c>
      <c r="U5331" t="s">
        <v>8701</v>
      </c>
    </row>
    <row r="5332" customHeight="1" spans="1:20">
      <c r="A5332">
        <v>6740347159</v>
      </c>
      <c r="B5332" s="2" t="s">
        <v>14774</v>
      </c>
      <c r="C5332" t="s">
        <v>157</v>
      </c>
      <c r="D5332" t="s">
        <v>23</v>
      </c>
      <c r="E5332" t="s">
        <v>14775</v>
      </c>
      <c r="G5332">
        <v>42</v>
      </c>
      <c r="H5332">
        <v>170</v>
      </c>
      <c r="I5332">
        <v>469</v>
      </c>
      <c r="J5332" t="s">
        <v>94</v>
      </c>
      <c r="L5332" t="s">
        <v>28</v>
      </c>
      <c r="M5332">
        <v>0</v>
      </c>
      <c r="N5332">
        <v>0</v>
      </c>
      <c r="O5332">
        <v>-1</v>
      </c>
      <c r="P5332" t="s">
        <v>230</v>
      </c>
      <c r="Q5332" t="s">
        <v>276</v>
      </c>
      <c r="R5332" s="3">
        <v>43377.3298611111</v>
      </c>
      <c r="S5332" t="s">
        <v>31</v>
      </c>
      <c r="T5332" t="s">
        <v>14776</v>
      </c>
    </row>
    <row r="5333" customHeight="1" spans="1:19">
      <c r="A5333">
        <v>5440193982</v>
      </c>
      <c r="B5333" s="2" t="s">
        <v>14777</v>
      </c>
      <c r="C5333" t="s">
        <v>157</v>
      </c>
      <c r="D5333" t="s">
        <v>23</v>
      </c>
      <c r="E5333" t="s">
        <v>14778</v>
      </c>
      <c r="F5333" t="s">
        <v>14779</v>
      </c>
      <c r="G5333">
        <v>164</v>
      </c>
      <c r="H5333">
        <v>691</v>
      </c>
      <c r="I5333">
        <v>8417</v>
      </c>
      <c r="J5333" t="s">
        <v>50</v>
      </c>
      <c r="K5333" t="s">
        <v>4389</v>
      </c>
      <c r="L5333" t="s">
        <v>51</v>
      </c>
      <c r="M5333">
        <v>5</v>
      </c>
      <c r="N5333">
        <v>0</v>
      </c>
      <c r="O5333">
        <v>-1</v>
      </c>
      <c r="P5333" t="s">
        <v>608</v>
      </c>
      <c r="Q5333" t="s">
        <v>53</v>
      </c>
      <c r="R5333" s="3">
        <v>41994.0118055556</v>
      </c>
      <c r="S5333" t="s">
        <v>31</v>
      </c>
    </row>
    <row r="5334" customHeight="1" spans="1:19">
      <c r="A5334">
        <v>1380383277</v>
      </c>
      <c r="B5334" s="2" t="s">
        <v>14780</v>
      </c>
      <c r="C5334" t="s">
        <v>65</v>
      </c>
      <c r="D5334" t="s">
        <v>23</v>
      </c>
      <c r="E5334" t="s">
        <v>14781</v>
      </c>
      <c r="F5334" t="s">
        <v>14782</v>
      </c>
      <c r="G5334">
        <v>0</v>
      </c>
      <c r="H5334">
        <v>6</v>
      </c>
      <c r="I5334">
        <v>5</v>
      </c>
      <c r="J5334" t="s">
        <v>35</v>
      </c>
      <c r="L5334" t="s">
        <v>51</v>
      </c>
      <c r="M5334">
        <v>0</v>
      </c>
      <c r="N5334">
        <v>0</v>
      </c>
      <c r="O5334">
        <v>-1</v>
      </c>
      <c r="P5334" t="s">
        <v>36</v>
      </c>
      <c r="R5334" s="3">
        <v>44118.7388888889</v>
      </c>
      <c r="S5334" t="s">
        <v>38</v>
      </c>
    </row>
    <row r="5335" customHeight="1" spans="1:19">
      <c r="A5335">
        <v>5613149209</v>
      </c>
      <c r="B5335" s="2" t="s">
        <v>14783</v>
      </c>
      <c r="C5335" t="s">
        <v>65</v>
      </c>
      <c r="D5335" t="s">
        <v>23</v>
      </c>
      <c r="E5335" t="s">
        <v>14784</v>
      </c>
      <c r="F5335" t="s">
        <v>14785</v>
      </c>
      <c r="G5335">
        <v>112</v>
      </c>
      <c r="H5335">
        <v>570</v>
      </c>
      <c r="I5335">
        <v>360</v>
      </c>
      <c r="J5335" t="s">
        <v>50</v>
      </c>
      <c r="L5335" t="s">
        <v>51</v>
      </c>
      <c r="M5335">
        <v>4</v>
      </c>
      <c r="N5335">
        <v>0</v>
      </c>
      <c r="O5335">
        <v>-1</v>
      </c>
      <c r="P5335" t="s">
        <v>14786</v>
      </c>
      <c r="Q5335" t="s">
        <v>53</v>
      </c>
      <c r="R5335" s="3">
        <v>42145.6659722222</v>
      </c>
      <c r="S5335" t="s">
        <v>31</v>
      </c>
    </row>
    <row r="5336" customHeight="1" spans="1:19">
      <c r="A5336">
        <v>7578757102</v>
      </c>
      <c r="B5336" s="2" t="s">
        <v>14787</v>
      </c>
      <c r="C5336" t="s">
        <v>65</v>
      </c>
      <c r="D5336" t="s">
        <v>23</v>
      </c>
      <c r="E5336" t="s">
        <v>14788</v>
      </c>
      <c r="G5336">
        <v>2</v>
      </c>
      <c r="H5336">
        <v>118</v>
      </c>
      <c r="I5336">
        <v>113</v>
      </c>
      <c r="J5336" t="s">
        <v>1454</v>
      </c>
      <c r="K5336" t="s">
        <v>2496</v>
      </c>
      <c r="L5336" t="s">
        <v>28</v>
      </c>
      <c r="M5336">
        <v>0</v>
      </c>
      <c r="N5336">
        <v>0</v>
      </c>
      <c r="O5336">
        <v>-1</v>
      </c>
      <c r="P5336" t="s">
        <v>11432</v>
      </c>
      <c r="Q5336" t="s">
        <v>79</v>
      </c>
      <c r="R5336" s="3">
        <v>44277.7645833333</v>
      </c>
      <c r="S5336" t="s">
        <v>38</v>
      </c>
    </row>
    <row r="5337" customHeight="1" spans="1:19">
      <c r="A5337">
        <v>6180885251</v>
      </c>
      <c r="B5337" s="2" t="s">
        <v>14789</v>
      </c>
      <c r="C5337" t="s">
        <v>157</v>
      </c>
      <c r="D5337" t="s">
        <v>23</v>
      </c>
      <c r="E5337" t="s">
        <v>14790</v>
      </c>
      <c r="G5337">
        <v>1</v>
      </c>
      <c r="H5337">
        <v>328</v>
      </c>
      <c r="I5337">
        <v>1</v>
      </c>
      <c r="J5337" t="s">
        <v>35</v>
      </c>
      <c r="L5337" t="s">
        <v>28</v>
      </c>
      <c r="M5337">
        <v>0</v>
      </c>
      <c r="N5337">
        <v>0</v>
      </c>
      <c r="O5337">
        <v>-1</v>
      </c>
      <c r="P5337" t="s">
        <v>36</v>
      </c>
      <c r="Q5337" t="s">
        <v>120</v>
      </c>
      <c r="R5337" s="3">
        <v>42820.6798611111</v>
      </c>
      <c r="S5337" t="s">
        <v>38</v>
      </c>
    </row>
    <row r="5338" customHeight="1" spans="1:19">
      <c r="A5338">
        <v>6857317042</v>
      </c>
      <c r="B5338" s="2" t="s">
        <v>14791</v>
      </c>
      <c r="C5338" t="s">
        <v>157</v>
      </c>
      <c r="D5338" t="s">
        <v>23</v>
      </c>
      <c r="E5338" t="s">
        <v>14792</v>
      </c>
      <c r="F5338" t="s">
        <v>14793</v>
      </c>
      <c r="G5338">
        <v>26</v>
      </c>
      <c r="H5338">
        <v>654</v>
      </c>
      <c r="I5338">
        <v>568</v>
      </c>
      <c r="J5338" t="s">
        <v>35</v>
      </c>
      <c r="L5338" t="s">
        <v>51</v>
      </c>
      <c r="M5338">
        <v>2</v>
      </c>
      <c r="N5338">
        <v>0</v>
      </c>
      <c r="O5338">
        <v>-1</v>
      </c>
      <c r="P5338" t="s">
        <v>608</v>
      </c>
      <c r="Q5338" t="s">
        <v>234</v>
      </c>
      <c r="R5338" s="3">
        <v>43421.9465277778</v>
      </c>
      <c r="S5338" t="s">
        <v>31</v>
      </c>
    </row>
    <row r="5339" customHeight="1" spans="1:19">
      <c r="A5339">
        <v>5453280042</v>
      </c>
      <c r="B5339" s="2" t="s">
        <v>14794</v>
      </c>
      <c r="C5339" t="s">
        <v>1735</v>
      </c>
      <c r="D5339" t="s">
        <v>23</v>
      </c>
      <c r="E5339" t="s">
        <v>14795</v>
      </c>
      <c r="G5339">
        <v>1</v>
      </c>
      <c r="H5339">
        <v>132</v>
      </c>
      <c r="I5339">
        <v>1</v>
      </c>
      <c r="J5339" t="s">
        <v>35</v>
      </c>
      <c r="L5339" t="s">
        <v>28</v>
      </c>
      <c r="M5339">
        <v>0</v>
      </c>
      <c r="N5339">
        <v>0</v>
      </c>
      <c r="O5339">
        <v>-1</v>
      </c>
      <c r="P5339" t="s">
        <v>36</v>
      </c>
      <c r="R5339" s="3">
        <v>42032.9326388889</v>
      </c>
      <c r="S5339" t="s">
        <v>38</v>
      </c>
    </row>
    <row r="5340" customHeight="1" spans="1:21">
      <c r="A5340">
        <v>7002952421</v>
      </c>
      <c r="B5340" s="2" t="s">
        <v>14796</v>
      </c>
      <c r="E5340" t="s">
        <v>14797</v>
      </c>
      <c r="G5340">
        <v>229</v>
      </c>
      <c r="H5340">
        <v>562</v>
      </c>
      <c r="I5340">
        <v>268</v>
      </c>
      <c r="J5340" t="s">
        <v>726</v>
      </c>
      <c r="K5340" t="s">
        <v>836</v>
      </c>
      <c r="L5340" t="s">
        <v>51</v>
      </c>
      <c r="M5340">
        <v>1</v>
      </c>
      <c r="N5340">
        <v>1</v>
      </c>
      <c r="O5340">
        <v>0</v>
      </c>
      <c r="P5340" t="s">
        <v>14798</v>
      </c>
      <c r="Q5340" t="s">
        <v>245</v>
      </c>
      <c r="R5340" s="3">
        <v>43515.887349537</v>
      </c>
      <c r="S5340" t="s">
        <v>31</v>
      </c>
      <c r="U5340" t="s">
        <v>14799</v>
      </c>
    </row>
    <row r="5341" customHeight="1" spans="1:19">
      <c r="A5341">
        <v>5717866844</v>
      </c>
      <c r="B5341" s="2" t="s">
        <v>14800</v>
      </c>
      <c r="C5341" t="s">
        <v>207</v>
      </c>
      <c r="D5341" t="s">
        <v>41</v>
      </c>
      <c r="E5341" t="s">
        <v>14801</v>
      </c>
      <c r="F5341" t="s">
        <v>14802</v>
      </c>
      <c r="G5341">
        <v>776</v>
      </c>
      <c r="H5341">
        <v>2117</v>
      </c>
      <c r="I5341">
        <v>32027</v>
      </c>
      <c r="J5341" t="s">
        <v>495</v>
      </c>
      <c r="L5341" t="s">
        <v>51</v>
      </c>
      <c r="M5341">
        <v>5</v>
      </c>
      <c r="N5341">
        <v>1</v>
      </c>
      <c r="O5341">
        <v>0</v>
      </c>
      <c r="P5341" t="s">
        <v>14803</v>
      </c>
      <c r="Q5341" t="s">
        <v>84</v>
      </c>
      <c r="R5341" s="3">
        <v>42281.4138888889</v>
      </c>
      <c r="S5341" t="s">
        <v>31</v>
      </c>
    </row>
    <row r="5342" customHeight="1" spans="1:19">
      <c r="A5342">
        <v>5717866844</v>
      </c>
      <c r="B5342" s="2" t="s">
        <v>14804</v>
      </c>
      <c r="C5342" t="s">
        <v>1381</v>
      </c>
      <c r="D5342" t="s">
        <v>1382</v>
      </c>
      <c r="E5342" t="s">
        <v>14801</v>
      </c>
      <c r="F5342" t="s">
        <v>14802</v>
      </c>
      <c r="G5342">
        <v>776</v>
      </c>
      <c r="H5342">
        <v>2117</v>
      </c>
      <c r="I5342">
        <v>32027</v>
      </c>
      <c r="J5342" t="s">
        <v>495</v>
      </c>
      <c r="L5342" t="s">
        <v>51</v>
      </c>
      <c r="M5342">
        <v>5</v>
      </c>
      <c r="N5342">
        <v>1</v>
      </c>
      <c r="O5342">
        <v>0</v>
      </c>
      <c r="P5342" t="s">
        <v>14803</v>
      </c>
      <c r="Q5342" t="s">
        <v>84</v>
      </c>
      <c r="R5342" s="3">
        <v>42281.4138888889</v>
      </c>
      <c r="S5342" t="s">
        <v>31</v>
      </c>
    </row>
    <row r="5343" customHeight="1" spans="1:19">
      <c r="A5343">
        <v>5717866844</v>
      </c>
      <c r="B5343" s="2" t="s">
        <v>14805</v>
      </c>
      <c r="C5343" t="s">
        <v>207</v>
      </c>
      <c r="D5343" t="s">
        <v>41</v>
      </c>
      <c r="E5343" t="s">
        <v>14801</v>
      </c>
      <c r="F5343" t="s">
        <v>14802</v>
      </c>
      <c r="G5343">
        <v>776</v>
      </c>
      <c r="H5343">
        <v>2117</v>
      </c>
      <c r="I5343">
        <v>32027</v>
      </c>
      <c r="J5343" t="s">
        <v>495</v>
      </c>
      <c r="L5343" t="s">
        <v>51</v>
      </c>
      <c r="M5343">
        <v>5</v>
      </c>
      <c r="N5343">
        <v>1</v>
      </c>
      <c r="O5343">
        <v>0</v>
      </c>
      <c r="P5343" t="s">
        <v>14803</v>
      </c>
      <c r="Q5343" t="s">
        <v>84</v>
      </c>
      <c r="R5343" s="3">
        <v>42281.4138888889</v>
      </c>
      <c r="S5343" t="s">
        <v>31</v>
      </c>
    </row>
    <row r="5344" customHeight="1" spans="1:21">
      <c r="A5344">
        <v>5966311575</v>
      </c>
      <c r="B5344" s="2" t="s">
        <v>14806</v>
      </c>
      <c r="C5344" t="s">
        <v>65</v>
      </c>
      <c r="D5344" t="s">
        <v>23</v>
      </c>
      <c r="E5344" t="s">
        <v>14807</v>
      </c>
      <c r="F5344" t="s">
        <v>14808</v>
      </c>
      <c r="G5344">
        <v>91</v>
      </c>
      <c r="H5344">
        <v>120</v>
      </c>
      <c r="I5344">
        <v>3400</v>
      </c>
      <c r="J5344" t="s">
        <v>289</v>
      </c>
      <c r="L5344" t="s">
        <v>51</v>
      </c>
      <c r="M5344">
        <v>3</v>
      </c>
      <c r="N5344">
        <v>0</v>
      </c>
      <c r="O5344">
        <v>-1</v>
      </c>
      <c r="P5344" t="s">
        <v>62</v>
      </c>
      <c r="Q5344" t="s">
        <v>386</v>
      </c>
      <c r="R5344" s="3">
        <v>42537.3725</v>
      </c>
      <c r="S5344" t="s">
        <v>54</v>
      </c>
      <c r="U5344" t="s">
        <v>2629</v>
      </c>
    </row>
    <row r="5345" customHeight="1" spans="1:21">
      <c r="A5345">
        <v>1284013267</v>
      </c>
      <c r="B5345" s="2" t="s">
        <v>14809</v>
      </c>
      <c r="C5345" t="s">
        <v>65</v>
      </c>
      <c r="D5345" t="s">
        <v>23</v>
      </c>
      <c r="E5345" t="s">
        <v>14810</v>
      </c>
      <c r="F5345" t="s">
        <v>14811</v>
      </c>
      <c r="G5345">
        <v>254335</v>
      </c>
      <c r="H5345">
        <v>6340</v>
      </c>
      <c r="I5345">
        <v>52670</v>
      </c>
      <c r="J5345" t="s">
        <v>106</v>
      </c>
      <c r="K5345" t="s">
        <v>479</v>
      </c>
      <c r="L5345" t="s">
        <v>28</v>
      </c>
      <c r="M5345">
        <v>7</v>
      </c>
      <c r="N5345">
        <v>1</v>
      </c>
      <c r="O5345">
        <v>0</v>
      </c>
      <c r="P5345" t="s">
        <v>29</v>
      </c>
      <c r="Q5345" t="s">
        <v>37</v>
      </c>
      <c r="R5345" s="3">
        <v>40457.7833333333</v>
      </c>
      <c r="S5345" t="s">
        <v>54</v>
      </c>
      <c r="T5345" t="s">
        <v>14812</v>
      </c>
      <c r="U5345" t="s">
        <v>14813</v>
      </c>
    </row>
    <row r="5346" customHeight="1" spans="1:21">
      <c r="A5346">
        <v>5805379929</v>
      </c>
      <c r="B5346" s="2" t="s">
        <v>14814</v>
      </c>
      <c r="C5346" t="s">
        <v>207</v>
      </c>
      <c r="D5346" t="s">
        <v>41</v>
      </c>
      <c r="E5346" t="s">
        <v>14815</v>
      </c>
      <c r="F5346" t="s">
        <v>14816</v>
      </c>
      <c r="G5346">
        <v>1881</v>
      </c>
      <c r="H5346">
        <v>234</v>
      </c>
      <c r="I5346">
        <v>15856</v>
      </c>
      <c r="J5346" t="s">
        <v>26</v>
      </c>
      <c r="L5346" t="s">
        <v>51</v>
      </c>
      <c r="M5346">
        <v>6</v>
      </c>
      <c r="N5346">
        <v>1</v>
      </c>
      <c r="O5346">
        <v>0</v>
      </c>
      <c r="P5346" t="s">
        <v>275</v>
      </c>
      <c r="Q5346" t="s">
        <v>30</v>
      </c>
      <c r="R5346" s="3">
        <v>42362.8013888889</v>
      </c>
      <c r="S5346" t="s">
        <v>54</v>
      </c>
      <c r="U5346" t="s">
        <v>1007</v>
      </c>
    </row>
    <row r="5347" customHeight="1" spans="1:19">
      <c r="A5347">
        <v>7408265339</v>
      </c>
      <c r="B5347" s="2" t="s">
        <v>14817</v>
      </c>
      <c r="C5347" t="s">
        <v>65</v>
      </c>
      <c r="D5347" t="s">
        <v>23</v>
      </c>
      <c r="E5347" t="s">
        <v>14818</v>
      </c>
      <c r="F5347" t="s">
        <v>14819</v>
      </c>
      <c r="G5347">
        <v>16</v>
      </c>
      <c r="H5347">
        <v>128</v>
      </c>
      <c r="I5347">
        <v>134</v>
      </c>
      <c r="J5347" t="s">
        <v>50</v>
      </c>
      <c r="L5347" t="s">
        <v>51</v>
      </c>
      <c r="M5347">
        <v>1</v>
      </c>
      <c r="N5347">
        <v>0</v>
      </c>
      <c r="O5347">
        <v>-1</v>
      </c>
      <c r="P5347" t="s">
        <v>249</v>
      </c>
      <c r="Q5347" t="s">
        <v>160</v>
      </c>
      <c r="R5347" s="3">
        <v>43898.9395833333</v>
      </c>
      <c r="S5347" t="s">
        <v>31</v>
      </c>
    </row>
    <row r="5348" customHeight="1" spans="1:19">
      <c r="A5348">
        <v>6601072793</v>
      </c>
      <c r="B5348" s="2" t="s">
        <v>14820</v>
      </c>
      <c r="C5348" t="s">
        <v>207</v>
      </c>
      <c r="D5348" t="s">
        <v>41</v>
      </c>
      <c r="E5348" t="s">
        <v>14821</v>
      </c>
      <c r="F5348" t="s">
        <v>105</v>
      </c>
      <c r="G5348">
        <v>1313</v>
      </c>
      <c r="H5348">
        <v>318</v>
      </c>
      <c r="I5348">
        <v>2978</v>
      </c>
      <c r="J5348" t="s">
        <v>35</v>
      </c>
      <c r="L5348" t="s">
        <v>28</v>
      </c>
      <c r="M5348">
        <v>3</v>
      </c>
      <c r="N5348">
        <v>1</v>
      </c>
      <c r="O5348">
        <v>0</v>
      </c>
      <c r="P5348" t="s">
        <v>14822</v>
      </c>
      <c r="Q5348" t="s">
        <v>120</v>
      </c>
      <c r="R5348" s="3">
        <v>43296.2540740741</v>
      </c>
      <c r="S5348" t="s">
        <v>31</v>
      </c>
    </row>
    <row r="5349" customHeight="1" spans="1:19">
      <c r="A5349">
        <v>7639606306</v>
      </c>
      <c r="B5349" s="2" t="s">
        <v>14823</v>
      </c>
      <c r="C5349" t="s">
        <v>65</v>
      </c>
      <c r="D5349" t="s">
        <v>23</v>
      </c>
      <c r="E5349" t="s">
        <v>14824</v>
      </c>
      <c r="G5349">
        <v>1</v>
      </c>
      <c r="H5349">
        <v>0</v>
      </c>
      <c r="I5349">
        <v>32</v>
      </c>
      <c r="J5349" t="s">
        <v>35</v>
      </c>
      <c r="L5349" t="s">
        <v>51</v>
      </c>
      <c r="M5349">
        <v>0</v>
      </c>
      <c r="N5349">
        <v>0</v>
      </c>
      <c r="O5349">
        <v>-1</v>
      </c>
      <c r="P5349" t="s">
        <v>29</v>
      </c>
      <c r="R5349" s="3">
        <v>44378.7444444444</v>
      </c>
      <c r="S5349" t="s">
        <v>38</v>
      </c>
    </row>
    <row r="5350" customHeight="1" spans="1:19">
      <c r="A5350">
        <v>7639606306</v>
      </c>
      <c r="B5350" s="2" t="s">
        <v>14825</v>
      </c>
      <c r="C5350" t="s">
        <v>65</v>
      </c>
      <c r="D5350" t="s">
        <v>23</v>
      </c>
      <c r="E5350" t="s">
        <v>14824</v>
      </c>
      <c r="G5350">
        <v>1</v>
      </c>
      <c r="H5350">
        <v>0</v>
      </c>
      <c r="I5350">
        <v>32</v>
      </c>
      <c r="J5350" t="s">
        <v>35</v>
      </c>
      <c r="L5350" t="s">
        <v>51</v>
      </c>
      <c r="M5350">
        <v>0</v>
      </c>
      <c r="N5350">
        <v>0</v>
      </c>
      <c r="O5350">
        <v>-1</v>
      </c>
      <c r="P5350" t="s">
        <v>29</v>
      </c>
      <c r="R5350" s="3">
        <v>44378.7444444444</v>
      </c>
      <c r="S5350" t="s">
        <v>38</v>
      </c>
    </row>
    <row r="5351" customHeight="1" spans="1:19">
      <c r="A5351">
        <v>7639606306</v>
      </c>
      <c r="B5351" s="2" t="s">
        <v>14826</v>
      </c>
      <c r="C5351" t="s">
        <v>65</v>
      </c>
      <c r="D5351" t="s">
        <v>23</v>
      </c>
      <c r="E5351" t="s">
        <v>14824</v>
      </c>
      <c r="G5351">
        <v>1</v>
      </c>
      <c r="H5351">
        <v>0</v>
      </c>
      <c r="I5351">
        <v>32</v>
      </c>
      <c r="J5351" t="s">
        <v>35</v>
      </c>
      <c r="L5351" t="s">
        <v>51</v>
      </c>
      <c r="M5351">
        <v>0</v>
      </c>
      <c r="N5351">
        <v>0</v>
      </c>
      <c r="O5351">
        <v>-1</v>
      </c>
      <c r="P5351" t="s">
        <v>29</v>
      </c>
      <c r="R5351" s="3">
        <v>44378.7444444444</v>
      </c>
      <c r="S5351" t="s">
        <v>38</v>
      </c>
    </row>
    <row r="5352" customHeight="1" spans="1:19">
      <c r="A5352">
        <v>7639606306</v>
      </c>
      <c r="B5352" s="2" t="s">
        <v>14827</v>
      </c>
      <c r="C5352" t="s">
        <v>65</v>
      </c>
      <c r="D5352" t="s">
        <v>23</v>
      </c>
      <c r="E5352" t="s">
        <v>14824</v>
      </c>
      <c r="G5352">
        <v>1</v>
      </c>
      <c r="H5352">
        <v>0</v>
      </c>
      <c r="I5352">
        <v>32</v>
      </c>
      <c r="J5352" t="s">
        <v>35</v>
      </c>
      <c r="L5352" t="s">
        <v>51</v>
      </c>
      <c r="M5352">
        <v>0</v>
      </c>
      <c r="N5352">
        <v>0</v>
      </c>
      <c r="O5352">
        <v>-1</v>
      </c>
      <c r="P5352" t="s">
        <v>29</v>
      </c>
      <c r="R5352" s="3">
        <v>44378.7444444444</v>
      </c>
      <c r="S5352" t="s">
        <v>38</v>
      </c>
    </row>
    <row r="5353" customHeight="1" spans="1:19">
      <c r="A5353">
        <v>7639606306</v>
      </c>
      <c r="B5353" s="2" t="s">
        <v>14828</v>
      </c>
      <c r="C5353" t="s">
        <v>65</v>
      </c>
      <c r="D5353" t="s">
        <v>23</v>
      </c>
      <c r="E5353" t="s">
        <v>14824</v>
      </c>
      <c r="G5353">
        <v>1</v>
      </c>
      <c r="H5353">
        <v>0</v>
      </c>
      <c r="I5353">
        <v>32</v>
      </c>
      <c r="J5353" t="s">
        <v>35</v>
      </c>
      <c r="L5353" t="s">
        <v>51</v>
      </c>
      <c r="M5353">
        <v>0</v>
      </c>
      <c r="N5353">
        <v>0</v>
      </c>
      <c r="O5353">
        <v>-1</v>
      </c>
      <c r="P5353" t="s">
        <v>29</v>
      </c>
      <c r="R5353" s="3">
        <v>44378.7444444444</v>
      </c>
      <c r="S5353" t="s">
        <v>38</v>
      </c>
    </row>
    <row r="5354" customHeight="1" spans="1:19">
      <c r="A5354">
        <v>7005153230</v>
      </c>
      <c r="B5354" s="2" t="s">
        <v>14829</v>
      </c>
      <c r="C5354" t="s">
        <v>65</v>
      </c>
      <c r="D5354" t="s">
        <v>23</v>
      </c>
      <c r="E5354" t="s">
        <v>14830</v>
      </c>
      <c r="F5354" t="s">
        <v>14831</v>
      </c>
      <c r="G5354">
        <v>1222</v>
      </c>
      <c r="H5354">
        <v>116</v>
      </c>
      <c r="I5354">
        <v>138</v>
      </c>
      <c r="J5354" t="s">
        <v>60</v>
      </c>
      <c r="K5354" t="s">
        <v>61</v>
      </c>
      <c r="L5354" t="s">
        <v>28</v>
      </c>
      <c r="M5354">
        <v>6</v>
      </c>
      <c r="N5354">
        <v>0</v>
      </c>
      <c r="O5354">
        <v>-1</v>
      </c>
      <c r="P5354" t="s">
        <v>9150</v>
      </c>
      <c r="Q5354" t="s">
        <v>63</v>
      </c>
      <c r="R5354" s="3">
        <v>43517.9986111111</v>
      </c>
      <c r="S5354" t="s">
        <v>31</v>
      </c>
    </row>
    <row r="5355" customHeight="1" spans="1:21">
      <c r="A5355">
        <v>2187249880</v>
      </c>
      <c r="B5355" s="2" t="s">
        <v>14832</v>
      </c>
      <c r="C5355" t="s">
        <v>157</v>
      </c>
      <c r="D5355" t="s">
        <v>23</v>
      </c>
      <c r="E5355" t="s">
        <v>14833</v>
      </c>
      <c r="F5355" t="s">
        <v>14834</v>
      </c>
      <c r="G5355">
        <v>1632</v>
      </c>
      <c r="H5355">
        <v>699</v>
      </c>
      <c r="I5355">
        <v>7477</v>
      </c>
      <c r="J5355" t="s">
        <v>94</v>
      </c>
      <c r="L5355" t="s">
        <v>28</v>
      </c>
      <c r="M5355">
        <v>7</v>
      </c>
      <c r="N5355">
        <v>0</v>
      </c>
      <c r="O5355">
        <v>220</v>
      </c>
      <c r="P5355" t="s">
        <v>14835</v>
      </c>
      <c r="Q5355" t="s">
        <v>71</v>
      </c>
      <c r="R5355" s="3">
        <v>40716.5319444444</v>
      </c>
      <c r="S5355" t="s">
        <v>54</v>
      </c>
      <c r="T5355" t="s">
        <v>1137</v>
      </c>
      <c r="U5355" t="s">
        <v>14836</v>
      </c>
    </row>
    <row r="5356" customHeight="1" spans="1:19">
      <c r="A5356">
        <v>6328183149</v>
      </c>
      <c r="B5356" s="2" t="s">
        <v>14837</v>
      </c>
      <c r="C5356" t="s">
        <v>157</v>
      </c>
      <c r="D5356" t="s">
        <v>23</v>
      </c>
      <c r="E5356" t="s">
        <v>14838</v>
      </c>
      <c r="G5356">
        <v>1</v>
      </c>
      <c r="H5356">
        <v>20</v>
      </c>
      <c r="I5356">
        <v>2</v>
      </c>
      <c r="J5356" t="s">
        <v>35</v>
      </c>
      <c r="L5356" t="s">
        <v>28</v>
      </c>
      <c r="M5356">
        <v>0</v>
      </c>
      <c r="N5356">
        <v>0</v>
      </c>
      <c r="O5356">
        <v>-1</v>
      </c>
      <c r="P5356" t="s">
        <v>36</v>
      </c>
      <c r="Q5356" t="s">
        <v>84</v>
      </c>
      <c r="R5356" s="3">
        <v>42992.6659722222</v>
      </c>
      <c r="S5356" t="s">
        <v>31</v>
      </c>
    </row>
    <row r="5357" customHeight="1" spans="1:21">
      <c r="A5357">
        <v>6700553763</v>
      </c>
      <c r="B5357" s="2" t="s">
        <v>14839</v>
      </c>
      <c r="C5357" t="s">
        <v>65</v>
      </c>
      <c r="D5357" t="s">
        <v>23</v>
      </c>
      <c r="E5357" t="s">
        <v>14840</v>
      </c>
      <c r="F5357" t="s">
        <v>14841</v>
      </c>
      <c r="G5357">
        <v>1076</v>
      </c>
      <c r="H5357">
        <v>1447</v>
      </c>
      <c r="I5357">
        <v>1962</v>
      </c>
      <c r="J5357" t="s">
        <v>68</v>
      </c>
      <c r="K5357" t="s">
        <v>69</v>
      </c>
      <c r="L5357" t="s">
        <v>51</v>
      </c>
      <c r="M5357">
        <v>2</v>
      </c>
      <c r="N5357">
        <v>1</v>
      </c>
      <c r="O5357">
        <v>0</v>
      </c>
      <c r="P5357" t="s">
        <v>249</v>
      </c>
      <c r="Q5357" t="s">
        <v>71</v>
      </c>
      <c r="R5357" s="3">
        <v>43357.9673611111</v>
      </c>
      <c r="S5357" t="s">
        <v>31</v>
      </c>
      <c r="T5357" t="s">
        <v>3824</v>
      </c>
      <c r="U5357" t="s">
        <v>14842</v>
      </c>
    </row>
    <row r="5358" customHeight="1" spans="1:19">
      <c r="A5358">
        <v>5744354443</v>
      </c>
      <c r="B5358" s="2" t="s">
        <v>14843</v>
      </c>
      <c r="C5358" t="s">
        <v>157</v>
      </c>
      <c r="D5358" t="s">
        <v>23</v>
      </c>
      <c r="E5358" t="s">
        <v>14844</v>
      </c>
      <c r="F5358" t="s">
        <v>14845</v>
      </c>
      <c r="G5358">
        <v>444</v>
      </c>
      <c r="H5358">
        <v>614</v>
      </c>
      <c r="I5358">
        <v>2288</v>
      </c>
      <c r="J5358" t="s">
        <v>204</v>
      </c>
      <c r="L5358" t="s">
        <v>51</v>
      </c>
      <c r="M5358">
        <v>3</v>
      </c>
      <c r="N5358">
        <v>0</v>
      </c>
      <c r="O5358">
        <v>-1</v>
      </c>
      <c r="P5358" t="s">
        <v>100</v>
      </c>
      <c r="Q5358" t="s">
        <v>46</v>
      </c>
      <c r="R5358" s="3">
        <v>42307.8659722222</v>
      </c>
      <c r="S5358" t="s">
        <v>31</v>
      </c>
    </row>
    <row r="5359" customHeight="1" spans="1:19">
      <c r="A5359">
        <v>7435904171</v>
      </c>
      <c r="B5359" s="2" t="s">
        <v>14846</v>
      </c>
      <c r="C5359" t="s">
        <v>65</v>
      </c>
      <c r="D5359" t="s">
        <v>23</v>
      </c>
      <c r="E5359" t="s">
        <v>14847</v>
      </c>
      <c r="F5359" t="s">
        <v>14848</v>
      </c>
      <c r="G5359">
        <v>910</v>
      </c>
      <c r="H5359">
        <v>983</v>
      </c>
      <c r="I5359">
        <v>13692</v>
      </c>
      <c r="J5359" t="s">
        <v>60</v>
      </c>
      <c r="L5359" t="s">
        <v>51</v>
      </c>
      <c r="M5359">
        <v>5</v>
      </c>
      <c r="N5359">
        <v>0</v>
      </c>
      <c r="O5359">
        <v>-1</v>
      </c>
      <c r="P5359" t="s">
        <v>5786</v>
      </c>
      <c r="Q5359" t="s">
        <v>63</v>
      </c>
      <c r="R5359" s="3">
        <v>43932.6159722222</v>
      </c>
      <c r="S5359" t="s">
        <v>31</v>
      </c>
    </row>
    <row r="5360" customHeight="1" spans="1:19">
      <c r="A5360">
        <v>7461445028</v>
      </c>
      <c r="B5360" s="2" t="s">
        <v>14849</v>
      </c>
      <c r="C5360" t="s">
        <v>65</v>
      </c>
      <c r="D5360" t="s">
        <v>23</v>
      </c>
      <c r="E5360" t="s">
        <v>14850</v>
      </c>
      <c r="F5360" t="s">
        <v>14851</v>
      </c>
      <c r="G5360">
        <v>1222</v>
      </c>
      <c r="H5360">
        <v>204</v>
      </c>
      <c r="I5360">
        <v>597</v>
      </c>
      <c r="J5360" t="s">
        <v>35</v>
      </c>
      <c r="L5360" t="s">
        <v>51</v>
      </c>
      <c r="M5360">
        <v>2</v>
      </c>
      <c r="N5360">
        <v>1</v>
      </c>
      <c r="O5360">
        <v>0</v>
      </c>
      <c r="P5360" t="s">
        <v>275</v>
      </c>
      <c r="Q5360" t="s">
        <v>245</v>
      </c>
      <c r="R5360" s="3">
        <v>43984.8048611111</v>
      </c>
      <c r="S5360" t="s">
        <v>31</v>
      </c>
    </row>
    <row r="5361" customHeight="1" spans="1:19">
      <c r="A5361">
        <v>3294653811</v>
      </c>
      <c r="B5361" s="2" t="s">
        <v>14852</v>
      </c>
      <c r="C5361" t="s">
        <v>65</v>
      </c>
      <c r="D5361" t="s">
        <v>23</v>
      </c>
      <c r="E5361" t="s">
        <v>14853</v>
      </c>
      <c r="F5361" t="s">
        <v>14854</v>
      </c>
      <c r="G5361">
        <v>136</v>
      </c>
      <c r="H5361">
        <v>51</v>
      </c>
      <c r="I5361">
        <v>33</v>
      </c>
      <c r="J5361" t="s">
        <v>1036</v>
      </c>
      <c r="K5361" t="s">
        <v>1687</v>
      </c>
      <c r="L5361" t="s">
        <v>28</v>
      </c>
      <c r="M5361">
        <v>0</v>
      </c>
      <c r="N5361">
        <v>0</v>
      </c>
      <c r="O5361">
        <v>-1</v>
      </c>
      <c r="P5361" t="s">
        <v>14855</v>
      </c>
      <c r="Q5361" t="s">
        <v>439</v>
      </c>
      <c r="R5361" s="3">
        <v>41479.8395833333</v>
      </c>
      <c r="S5361" t="s">
        <v>31</v>
      </c>
    </row>
    <row r="5362" customHeight="1" spans="1:19">
      <c r="A5362">
        <v>7558047887</v>
      </c>
      <c r="B5362" s="2" t="s">
        <v>14856</v>
      </c>
      <c r="C5362" t="s">
        <v>2267</v>
      </c>
      <c r="E5362" t="s">
        <v>14857</v>
      </c>
      <c r="F5362" t="s">
        <v>14858</v>
      </c>
      <c r="G5362">
        <v>105</v>
      </c>
      <c r="H5362">
        <v>285</v>
      </c>
      <c r="I5362">
        <v>11746</v>
      </c>
      <c r="J5362" t="s">
        <v>94</v>
      </c>
      <c r="L5362" t="s">
        <v>51</v>
      </c>
      <c r="M5362">
        <v>3</v>
      </c>
      <c r="N5362">
        <v>0</v>
      </c>
      <c r="O5362">
        <v>-1</v>
      </c>
      <c r="P5362" t="s">
        <v>100</v>
      </c>
      <c r="Q5362" t="s">
        <v>101</v>
      </c>
      <c r="R5362" s="3">
        <v>44229.4013888889</v>
      </c>
      <c r="S5362" t="s">
        <v>31</v>
      </c>
    </row>
    <row r="5363" customHeight="1" spans="1:19">
      <c r="A5363">
        <v>6736568717</v>
      </c>
      <c r="B5363" s="2" t="s">
        <v>14859</v>
      </c>
      <c r="C5363" t="s">
        <v>2267</v>
      </c>
      <c r="E5363" t="s">
        <v>14860</v>
      </c>
      <c r="F5363" t="s">
        <v>14861</v>
      </c>
      <c r="G5363">
        <v>7</v>
      </c>
      <c r="H5363">
        <v>355</v>
      </c>
      <c r="I5363">
        <v>616</v>
      </c>
      <c r="J5363" t="s">
        <v>327</v>
      </c>
      <c r="L5363" t="s">
        <v>51</v>
      </c>
      <c r="M5363">
        <v>0</v>
      </c>
      <c r="N5363">
        <v>0</v>
      </c>
      <c r="O5363">
        <v>-1</v>
      </c>
      <c r="P5363" t="s">
        <v>100</v>
      </c>
      <c r="Q5363" t="s">
        <v>141</v>
      </c>
      <c r="R5363" s="3">
        <v>43374.8138888889</v>
      </c>
      <c r="S5363" t="s">
        <v>31</v>
      </c>
    </row>
    <row r="5364" customHeight="1" spans="1:19">
      <c r="A5364">
        <v>7449407199</v>
      </c>
      <c r="B5364" s="2" t="s">
        <v>14862</v>
      </c>
      <c r="C5364" t="s">
        <v>2267</v>
      </c>
      <c r="E5364" t="s">
        <v>14863</v>
      </c>
      <c r="G5364">
        <v>3</v>
      </c>
      <c r="H5364">
        <v>64</v>
      </c>
      <c r="I5364">
        <v>270</v>
      </c>
      <c r="J5364" t="s">
        <v>35</v>
      </c>
      <c r="L5364" t="s">
        <v>28</v>
      </c>
      <c r="M5364">
        <v>0</v>
      </c>
      <c r="N5364">
        <v>0</v>
      </c>
      <c r="O5364">
        <v>-1</v>
      </c>
      <c r="P5364" t="s">
        <v>36</v>
      </c>
      <c r="Q5364" t="s">
        <v>276</v>
      </c>
      <c r="R5364" s="3">
        <v>43954.4583333333</v>
      </c>
      <c r="S5364" t="s">
        <v>31</v>
      </c>
    </row>
    <row r="5365" customHeight="1" spans="1:19">
      <c r="A5365">
        <v>6096873640</v>
      </c>
      <c r="B5365" s="2" t="s">
        <v>14864</v>
      </c>
      <c r="C5365" t="s">
        <v>2267</v>
      </c>
      <c r="E5365" t="s">
        <v>14865</v>
      </c>
      <c r="F5365" t="s">
        <v>14866</v>
      </c>
      <c r="G5365">
        <v>3</v>
      </c>
      <c r="H5365">
        <v>246</v>
      </c>
      <c r="I5365">
        <v>198</v>
      </c>
      <c r="J5365" t="s">
        <v>35</v>
      </c>
      <c r="L5365" t="s">
        <v>51</v>
      </c>
      <c r="M5365">
        <v>0</v>
      </c>
      <c r="N5365">
        <v>0</v>
      </c>
      <c r="O5365">
        <v>-1</v>
      </c>
      <c r="P5365" t="s">
        <v>14867</v>
      </c>
      <c r="Q5365" t="s">
        <v>276</v>
      </c>
      <c r="R5365" s="3">
        <v>42738.3965277778</v>
      </c>
      <c r="S5365" t="s">
        <v>31</v>
      </c>
    </row>
    <row r="5366" customHeight="1" spans="1:19">
      <c r="A5366">
        <v>1961301893</v>
      </c>
      <c r="B5366" s="2" t="s">
        <v>14868</v>
      </c>
      <c r="C5366" t="s">
        <v>65</v>
      </c>
      <c r="D5366" t="s">
        <v>23</v>
      </c>
      <c r="E5366" t="s">
        <v>14869</v>
      </c>
      <c r="F5366" t="s">
        <v>14870</v>
      </c>
      <c r="G5366">
        <v>1795</v>
      </c>
      <c r="H5366">
        <v>1787</v>
      </c>
      <c r="I5366">
        <v>20366</v>
      </c>
      <c r="J5366" t="s">
        <v>26</v>
      </c>
      <c r="K5366" t="s">
        <v>990</v>
      </c>
      <c r="L5366" t="s">
        <v>51</v>
      </c>
      <c r="M5366">
        <v>0</v>
      </c>
      <c r="N5366">
        <v>0</v>
      </c>
      <c r="O5366">
        <v>220</v>
      </c>
      <c r="Q5366" t="s">
        <v>30</v>
      </c>
      <c r="R5366" s="3">
        <v>40584.7777777778</v>
      </c>
      <c r="S5366" t="s">
        <v>54</v>
      </c>
    </row>
    <row r="5367" customHeight="1" spans="1:21">
      <c r="A5367">
        <v>6291029297</v>
      </c>
      <c r="B5367" s="2" t="s">
        <v>14871</v>
      </c>
      <c r="C5367" t="s">
        <v>65</v>
      </c>
      <c r="D5367" t="s">
        <v>23</v>
      </c>
      <c r="E5367" t="s">
        <v>14872</v>
      </c>
      <c r="F5367" t="s">
        <v>14873</v>
      </c>
      <c r="G5367">
        <v>10652</v>
      </c>
      <c r="H5367">
        <v>95</v>
      </c>
      <c r="I5367">
        <v>10698</v>
      </c>
      <c r="J5367" t="s">
        <v>327</v>
      </c>
      <c r="L5367" t="s">
        <v>51</v>
      </c>
      <c r="M5367">
        <v>2</v>
      </c>
      <c r="N5367">
        <v>1</v>
      </c>
      <c r="O5367">
        <v>0</v>
      </c>
      <c r="P5367" t="s">
        <v>230</v>
      </c>
      <c r="Q5367" t="s">
        <v>141</v>
      </c>
      <c r="R5367" s="3">
        <v>42907.85</v>
      </c>
      <c r="S5367" t="s">
        <v>31</v>
      </c>
      <c r="T5367" t="s">
        <v>14874</v>
      </c>
      <c r="U5367" t="s">
        <v>1866</v>
      </c>
    </row>
    <row r="5368" customHeight="1" spans="1:21">
      <c r="A5368">
        <v>6291029297</v>
      </c>
      <c r="B5368" s="2" t="s">
        <v>14875</v>
      </c>
      <c r="C5368" t="s">
        <v>73</v>
      </c>
      <c r="D5368" t="s">
        <v>23</v>
      </c>
      <c r="E5368" t="s">
        <v>14872</v>
      </c>
      <c r="F5368" t="s">
        <v>14873</v>
      </c>
      <c r="G5368">
        <v>10652</v>
      </c>
      <c r="H5368">
        <v>95</v>
      </c>
      <c r="I5368">
        <v>10698</v>
      </c>
      <c r="J5368" t="s">
        <v>327</v>
      </c>
      <c r="L5368" t="s">
        <v>51</v>
      </c>
      <c r="M5368">
        <v>2</v>
      </c>
      <c r="N5368">
        <v>1</v>
      </c>
      <c r="O5368">
        <v>0</v>
      </c>
      <c r="P5368" t="s">
        <v>230</v>
      </c>
      <c r="Q5368" t="s">
        <v>141</v>
      </c>
      <c r="R5368" s="3">
        <v>42907.85</v>
      </c>
      <c r="S5368" t="s">
        <v>31</v>
      </c>
      <c r="T5368" t="s">
        <v>14874</v>
      </c>
      <c r="U5368" t="s">
        <v>1866</v>
      </c>
    </row>
    <row r="5369" customHeight="1" spans="1:19">
      <c r="A5369">
        <v>3460297240</v>
      </c>
      <c r="B5369" s="2" t="s">
        <v>14876</v>
      </c>
      <c r="C5369" t="s">
        <v>207</v>
      </c>
      <c r="D5369" t="s">
        <v>41</v>
      </c>
      <c r="E5369" t="s">
        <v>14877</v>
      </c>
      <c r="F5369" t="s">
        <v>14878</v>
      </c>
      <c r="G5369">
        <v>111</v>
      </c>
      <c r="H5369">
        <v>144</v>
      </c>
      <c r="I5369">
        <v>73</v>
      </c>
      <c r="J5369" t="s">
        <v>537</v>
      </c>
      <c r="K5369" t="s">
        <v>538</v>
      </c>
      <c r="L5369" t="s">
        <v>51</v>
      </c>
      <c r="M5369">
        <v>0</v>
      </c>
      <c r="N5369">
        <v>0</v>
      </c>
      <c r="O5369">
        <v>-1</v>
      </c>
      <c r="Q5369" t="s">
        <v>276</v>
      </c>
      <c r="R5369" s="3">
        <v>41407.7229166667</v>
      </c>
      <c r="S5369" t="s">
        <v>31</v>
      </c>
    </row>
    <row r="5370" customHeight="1" spans="1:19">
      <c r="A5370">
        <v>7517629296</v>
      </c>
      <c r="B5370" s="2" t="s">
        <v>14879</v>
      </c>
      <c r="C5370" t="s">
        <v>157</v>
      </c>
      <c r="D5370" t="s">
        <v>23</v>
      </c>
      <c r="E5370" t="s">
        <v>14880</v>
      </c>
      <c r="F5370" t="s">
        <v>14881</v>
      </c>
      <c r="G5370">
        <v>2055</v>
      </c>
      <c r="H5370">
        <v>973</v>
      </c>
      <c r="I5370">
        <v>8870</v>
      </c>
      <c r="J5370" t="s">
        <v>68</v>
      </c>
      <c r="K5370" t="s">
        <v>764</v>
      </c>
      <c r="L5370" t="s">
        <v>51</v>
      </c>
      <c r="M5370">
        <v>5</v>
      </c>
      <c r="N5370">
        <v>0</v>
      </c>
      <c r="O5370">
        <v>-1</v>
      </c>
      <c r="P5370" t="s">
        <v>36</v>
      </c>
      <c r="Q5370" t="s">
        <v>71</v>
      </c>
      <c r="R5370" s="3">
        <v>44134.8854166667</v>
      </c>
      <c r="S5370" t="s">
        <v>31</v>
      </c>
    </row>
    <row r="5371" customHeight="1" spans="1:19">
      <c r="A5371">
        <v>7652047488</v>
      </c>
      <c r="B5371" s="2" t="s">
        <v>14882</v>
      </c>
      <c r="C5371" t="s">
        <v>157</v>
      </c>
      <c r="D5371" t="s">
        <v>23</v>
      </c>
      <c r="E5371" t="s">
        <v>14883</v>
      </c>
      <c r="F5371" t="s">
        <v>14884</v>
      </c>
      <c r="G5371">
        <v>5</v>
      </c>
      <c r="H5371">
        <v>131</v>
      </c>
      <c r="I5371">
        <v>478</v>
      </c>
      <c r="J5371" t="s">
        <v>153</v>
      </c>
      <c r="L5371" t="s">
        <v>51</v>
      </c>
      <c r="M5371">
        <v>1</v>
      </c>
      <c r="N5371">
        <v>0</v>
      </c>
      <c r="O5371">
        <v>-1</v>
      </c>
      <c r="P5371" t="s">
        <v>249</v>
      </c>
      <c r="Q5371" t="s">
        <v>46</v>
      </c>
      <c r="R5371" s="3">
        <v>44397.8291666667</v>
      </c>
      <c r="S5371" t="s">
        <v>31</v>
      </c>
    </row>
    <row r="5372" customHeight="1" spans="1:19">
      <c r="A5372">
        <v>6975857678</v>
      </c>
      <c r="B5372" s="2" t="s">
        <v>14885</v>
      </c>
      <c r="C5372" t="s">
        <v>157</v>
      </c>
      <c r="D5372" t="s">
        <v>23</v>
      </c>
      <c r="E5372" t="s">
        <v>14886</v>
      </c>
      <c r="F5372" t="s">
        <v>13771</v>
      </c>
      <c r="G5372">
        <v>52</v>
      </c>
      <c r="H5372">
        <v>761</v>
      </c>
      <c r="I5372">
        <v>248</v>
      </c>
      <c r="J5372" t="s">
        <v>323</v>
      </c>
      <c r="K5372" t="s">
        <v>983</v>
      </c>
      <c r="L5372" t="s">
        <v>51</v>
      </c>
      <c r="M5372">
        <v>1</v>
      </c>
      <c r="N5372">
        <v>0</v>
      </c>
      <c r="O5372">
        <v>-1</v>
      </c>
      <c r="P5372" t="s">
        <v>14887</v>
      </c>
      <c r="R5372" s="3">
        <v>43494.0194444444</v>
      </c>
      <c r="S5372" t="s">
        <v>31</v>
      </c>
    </row>
    <row r="5373" customHeight="1" spans="1:19">
      <c r="A5373">
        <v>6909183575</v>
      </c>
      <c r="B5373" s="2" t="s">
        <v>14888</v>
      </c>
      <c r="C5373" t="s">
        <v>65</v>
      </c>
      <c r="D5373" t="s">
        <v>23</v>
      </c>
      <c r="E5373" t="s">
        <v>14889</v>
      </c>
      <c r="F5373" t="s">
        <v>14890</v>
      </c>
      <c r="G5373">
        <v>4</v>
      </c>
      <c r="H5373">
        <v>53</v>
      </c>
      <c r="I5373">
        <v>1352</v>
      </c>
      <c r="J5373" t="s">
        <v>106</v>
      </c>
      <c r="L5373" t="s">
        <v>51</v>
      </c>
      <c r="M5373">
        <v>1</v>
      </c>
      <c r="N5373">
        <v>0</v>
      </c>
      <c r="O5373">
        <v>-1</v>
      </c>
      <c r="P5373" t="s">
        <v>14891</v>
      </c>
      <c r="Q5373" t="s">
        <v>37</v>
      </c>
      <c r="R5373" s="3">
        <v>43464.7097222222</v>
      </c>
      <c r="S5373" t="s">
        <v>31</v>
      </c>
    </row>
    <row r="5374" customHeight="1" spans="1:19">
      <c r="A5374">
        <v>6909183575</v>
      </c>
      <c r="B5374" s="2" t="s">
        <v>14892</v>
      </c>
      <c r="C5374" t="s">
        <v>65</v>
      </c>
      <c r="D5374" t="s">
        <v>23</v>
      </c>
      <c r="E5374" t="s">
        <v>14889</v>
      </c>
      <c r="F5374" t="s">
        <v>14890</v>
      </c>
      <c r="G5374">
        <v>4</v>
      </c>
      <c r="H5374">
        <v>53</v>
      </c>
      <c r="I5374">
        <v>1352</v>
      </c>
      <c r="J5374" t="s">
        <v>106</v>
      </c>
      <c r="L5374" t="s">
        <v>51</v>
      </c>
      <c r="M5374">
        <v>1</v>
      </c>
      <c r="N5374">
        <v>0</v>
      </c>
      <c r="O5374">
        <v>-1</v>
      </c>
      <c r="P5374" t="s">
        <v>14891</v>
      </c>
      <c r="Q5374" t="s">
        <v>37</v>
      </c>
      <c r="R5374" s="3">
        <v>43464.7097222222</v>
      </c>
      <c r="S5374" t="s">
        <v>31</v>
      </c>
    </row>
    <row r="5375" customHeight="1" spans="1:19">
      <c r="A5375">
        <v>6020819959</v>
      </c>
      <c r="B5375" s="2" t="s">
        <v>14893</v>
      </c>
      <c r="C5375" t="s">
        <v>157</v>
      </c>
      <c r="D5375" t="s">
        <v>23</v>
      </c>
      <c r="E5375" t="s">
        <v>14894</v>
      </c>
      <c r="F5375" t="s">
        <v>14895</v>
      </c>
      <c r="G5375">
        <v>257</v>
      </c>
      <c r="H5375">
        <v>969</v>
      </c>
      <c r="I5375">
        <v>1236</v>
      </c>
      <c r="J5375" t="s">
        <v>35</v>
      </c>
      <c r="L5375" t="s">
        <v>51</v>
      </c>
      <c r="M5375">
        <v>6</v>
      </c>
      <c r="N5375">
        <v>0</v>
      </c>
      <c r="O5375">
        <v>-1</v>
      </c>
      <c r="P5375" t="s">
        <v>307</v>
      </c>
      <c r="Q5375" t="s">
        <v>160</v>
      </c>
      <c r="R5375" s="3">
        <v>42626.8368055556</v>
      </c>
      <c r="S5375" t="s">
        <v>31</v>
      </c>
    </row>
    <row r="5376" customHeight="1" spans="1:19">
      <c r="A5376">
        <v>2304146870</v>
      </c>
      <c r="B5376" s="2" t="s">
        <v>14896</v>
      </c>
      <c r="C5376" t="s">
        <v>157</v>
      </c>
      <c r="D5376" t="s">
        <v>23</v>
      </c>
      <c r="E5376" t="s">
        <v>14897</v>
      </c>
      <c r="F5376" t="s">
        <v>14898</v>
      </c>
      <c r="G5376">
        <v>35</v>
      </c>
      <c r="H5376">
        <v>189</v>
      </c>
      <c r="I5376">
        <v>268</v>
      </c>
      <c r="J5376" t="s">
        <v>1036</v>
      </c>
      <c r="K5376" t="s">
        <v>1687</v>
      </c>
      <c r="L5376" t="s">
        <v>28</v>
      </c>
      <c r="M5376">
        <v>1</v>
      </c>
      <c r="N5376">
        <v>0</v>
      </c>
      <c r="O5376">
        <v>-1</v>
      </c>
      <c r="P5376" t="s">
        <v>14899</v>
      </c>
      <c r="Q5376" t="s">
        <v>439</v>
      </c>
      <c r="R5376" s="3">
        <v>40767.5625</v>
      </c>
      <c r="S5376" t="s">
        <v>31</v>
      </c>
    </row>
    <row r="5377" customHeight="1" spans="1:19">
      <c r="A5377">
        <v>6697381040</v>
      </c>
      <c r="B5377" s="2" t="s">
        <v>14900</v>
      </c>
      <c r="C5377" t="s">
        <v>157</v>
      </c>
      <c r="D5377" t="s">
        <v>23</v>
      </c>
      <c r="E5377" t="s">
        <v>14901</v>
      </c>
      <c r="G5377">
        <v>2</v>
      </c>
      <c r="H5377">
        <v>27</v>
      </c>
      <c r="I5377">
        <v>2</v>
      </c>
      <c r="J5377" t="s">
        <v>153</v>
      </c>
      <c r="K5377" t="s">
        <v>14902</v>
      </c>
      <c r="L5377" t="s">
        <v>28</v>
      </c>
      <c r="M5377">
        <v>0</v>
      </c>
      <c r="N5377">
        <v>0</v>
      </c>
      <c r="O5377">
        <v>-1</v>
      </c>
      <c r="P5377" t="s">
        <v>36</v>
      </c>
      <c r="Q5377" t="s">
        <v>46</v>
      </c>
      <c r="R5377" s="3">
        <v>43355.9833333333</v>
      </c>
      <c r="S5377" t="s">
        <v>38</v>
      </c>
    </row>
    <row r="5378" customHeight="1" spans="1:19">
      <c r="A5378">
        <v>7701940770</v>
      </c>
      <c r="B5378" s="2" t="s">
        <v>14903</v>
      </c>
      <c r="C5378" t="s">
        <v>157</v>
      </c>
      <c r="D5378" t="s">
        <v>23</v>
      </c>
      <c r="E5378" t="s">
        <v>14904</v>
      </c>
      <c r="G5378">
        <v>1</v>
      </c>
      <c r="H5378">
        <v>1</v>
      </c>
      <c r="I5378">
        <v>0</v>
      </c>
      <c r="J5378" t="s">
        <v>35</v>
      </c>
      <c r="L5378" t="s">
        <v>51</v>
      </c>
      <c r="M5378">
        <v>0</v>
      </c>
      <c r="N5378">
        <v>0</v>
      </c>
      <c r="O5378">
        <v>-1</v>
      </c>
      <c r="P5378" t="s">
        <v>36</v>
      </c>
      <c r="Q5378" t="s">
        <v>386</v>
      </c>
      <c r="R5378" s="3">
        <v>44458.6284722222</v>
      </c>
      <c r="S5378" t="s">
        <v>38</v>
      </c>
    </row>
    <row r="5379" customHeight="1" spans="1:19">
      <c r="A5379">
        <v>7287205245</v>
      </c>
      <c r="B5379" s="2" t="s">
        <v>14905</v>
      </c>
      <c r="C5379" t="s">
        <v>2267</v>
      </c>
      <c r="E5379" t="s">
        <v>14906</v>
      </c>
      <c r="F5379" t="s">
        <v>14907</v>
      </c>
      <c r="G5379">
        <v>5</v>
      </c>
      <c r="H5379">
        <v>89</v>
      </c>
      <c r="I5379">
        <v>1014</v>
      </c>
      <c r="J5379" t="s">
        <v>35</v>
      </c>
      <c r="L5379" t="s">
        <v>51</v>
      </c>
      <c r="M5379">
        <v>1</v>
      </c>
      <c r="N5379">
        <v>0</v>
      </c>
      <c r="O5379">
        <v>-1</v>
      </c>
      <c r="P5379" t="s">
        <v>134</v>
      </c>
      <c r="Q5379" t="s">
        <v>46</v>
      </c>
      <c r="R5379" s="3">
        <v>43697.7874305556</v>
      </c>
      <c r="S5379" t="s">
        <v>31</v>
      </c>
    </row>
    <row r="5380" customHeight="1" spans="1:19">
      <c r="A5380">
        <v>3856797654</v>
      </c>
      <c r="B5380" s="2" t="s">
        <v>14908</v>
      </c>
      <c r="C5380" t="s">
        <v>2267</v>
      </c>
      <c r="E5380" t="s">
        <v>14909</v>
      </c>
      <c r="F5380" t="s">
        <v>1228</v>
      </c>
      <c r="G5380">
        <v>91</v>
      </c>
      <c r="H5380">
        <v>199</v>
      </c>
      <c r="I5380">
        <v>107</v>
      </c>
      <c r="J5380" t="s">
        <v>311</v>
      </c>
      <c r="L5380" t="s">
        <v>28</v>
      </c>
      <c r="M5380">
        <v>0</v>
      </c>
      <c r="N5380">
        <v>0</v>
      </c>
      <c r="O5380">
        <v>-1</v>
      </c>
      <c r="P5380" t="s">
        <v>36</v>
      </c>
      <c r="R5380" s="3">
        <v>41732.9451388889</v>
      </c>
      <c r="S5380" t="s">
        <v>31</v>
      </c>
    </row>
    <row r="5381" customHeight="1" spans="1:19">
      <c r="A5381">
        <v>5723102777</v>
      </c>
      <c r="B5381" s="2" t="s">
        <v>14910</v>
      </c>
      <c r="C5381" t="s">
        <v>157</v>
      </c>
      <c r="D5381" t="s">
        <v>23</v>
      </c>
      <c r="E5381" t="s">
        <v>14911</v>
      </c>
      <c r="G5381">
        <v>78</v>
      </c>
      <c r="H5381">
        <v>199</v>
      </c>
      <c r="I5381">
        <v>8</v>
      </c>
      <c r="J5381" t="s">
        <v>35</v>
      </c>
      <c r="L5381" t="s">
        <v>28</v>
      </c>
      <c r="M5381">
        <v>0</v>
      </c>
      <c r="N5381">
        <v>0</v>
      </c>
      <c r="O5381">
        <v>-1</v>
      </c>
      <c r="P5381" t="s">
        <v>36</v>
      </c>
      <c r="Q5381" t="s">
        <v>79</v>
      </c>
      <c r="R5381" s="3">
        <v>42287.5326388889</v>
      </c>
      <c r="S5381" t="s">
        <v>31</v>
      </c>
    </row>
    <row r="5382" customHeight="1" spans="1:19">
      <c r="A5382">
        <v>6010851094</v>
      </c>
      <c r="B5382" s="2" t="s">
        <v>14912</v>
      </c>
      <c r="C5382" t="s">
        <v>157</v>
      </c>
      <c r="D5382" t="s">
        <v>23</v>
      </c>
      <c r="E5382" t="s">
        <v>14913</v>
      </c>
      <c r="G5382">
        <v>41</v>
      </c>
      <c r="H5382">
        <v>81</v>
      </c>
      <c r="I5382">
        <v>26</v>
      </c>
      <c r="J5382" t="s">
        <v>26</v>
      </c>
      <c r="K5382" t="s">
        <v>2352</v>
      </c>
      <c r="L5382" t="s">
        <v>28</v>
      </c>
      <c r="M5382">
        <v>0</v>
      </c>
      <c r="N5382">
        <v>0</v>
      </c>
      <c r="O5382">
        <v>-1</v>
      </c>
      <c r="P5382" t="s">
        <v>14914</v>
      </c>
      <c r="Q5382" t="s">
        <v>30</v>
      </c>
      <c r="R5382" s="3">
        <v>42607.6881944444</v>
      </c>
      <c r="S5382" t="s">
        <v>31</v>
      </c>
    </row>
    <row r="5383" customHeight="1" spans="1:19">
      <c r="A5383">
        <v>6034259244</v>
      </c>
      <c r="B5383" s="2" t="s">
        <v>14915</v>
      </c>
      <c r="C5383" t="s">
        <v>157</v>
      </c>
      <c r="D5383" t="s">
        <v>23</v>
      </c>
      <c r="E5383" t="s">
        <v>14916</v>
      </c>
      <c r="F5383" t="s">
        <v>14917</v>
      </c>
      <c r="G5383">
        <v>64</v>
      </c>
      <c r="H5383">
        <v>272</v>
      </c>
      <c r="I5383">
        <v>597</v>
      </c>
      <c r="J5383" t="s">
        <v>60</v>
      </c>
      <c r="L5383" t="s">
        <v>51</v>
      </c>
      <c r="M5383">
        <v>1</v>
      </c>
      <c r="N5383">
        <v>0</v>
      </c>
      <c r="O5383">
        <v>-1</v>
      </c>
      <c r="P5383" t="s">
        <v>36</v>
      </c>
      <c r="Q5383" t="s">
        <v>63</v>
      </c>
      <c r="R5383" s="3">
        <v>42642.3243055556</v>
      </c>
      <c r="S5383" t="s">
        <v>31</v>
      </c>
    </row>
    <row r="5384" customHeight="1" spans="1:19">
      <c r="A5384">
        <v>7418126349</v>
      </c>
      <c r="B5384" s="2" t="s">
        <v>14918</v>
      </c>
      <c r="C5384" t="s">
        <v>157</v>
      </c>
      <c r="D5384" t="s">
        <v>23</v>
      </c>
      <c r="E5384" t="s">
        <v>14919</v>
      </c>
      <c r="G5384">
        <v>1</v>
      </c>
      <c r="H5384">
        <v>58</v>
      </c>
      <c r="I5384">
        <v>1</v>
      </c>
      <c r="J5384" t="s">
        <v>35</v>
      </c>
      <c r="L5384" t="s">
        <v>51</v>
      </c>
      <c r="M5384">
        <v>0</v>
      </c>
      <c r="N5384">
        <v>0</v>
      </c>
      <c r="O5384">
        <v>-1</v>
      </c>
      <c r="P5384" t="s">
        <v>14920</v>
      </c>
      <c r="Q5384" t="s">
        <v>95</v>
      </c>
      <c r="R5384" s="3">
        <v>43913.6972222222</v>
      </c>
      <c r="S5384" t="s">
        <v>38</v>
      </c>
    </row>
    <row r="5385" customHeight="1" spans="1:19">
      <c r="A5385">
        <v>7597202733</v>
      </c>
      <c r="B5385" s="2" t="s">
        <v>14921</v>
      </c>
      <c r="C5385" t="s">
        <v>65</v>
      </c>
      <c r="D5385" t="s">
        <v>23</v>
      </c>
      <c r="E5385" t="s">
        <v>14922</v>
      </c>
      <c r="G5385">
        <v>75</v>
      </c>
      <c r="H5385">
        <v>87</v>
      </c>
      <c r="I5385">
        <v>19</v>
      </c>
      <c r="J5385" t="s">
        <v>50</v>
      </c>
      <c r="L5385" t="s">
        <v>51</v>
      </c>
      <c r="M5385">
        <v>2</v>
      </c>
      <c r="N5385">
        <v>0</v>
      </c>
      <c r="O5385">
        <v>-1</v>
      </c>
      <c r="P5385" t="s">
        <v>275</v>
      </c>
      <c r="Q5385" t="s">
        <v>386</v>
      </c>
      <c r="R5385" s="3">
        <v>44309.6583333333</v>
      </c>
      <c r="S5385" t="s">
        <v>38</v>
      </c>
    </row>
    <row r="5386" customHeight="1" spans="1:19">
      <c r="A5386">
        <v>7278267241</v>
      </c>
      <c r="B5386" s="2" t="s">
        <v>14923</v>
      </c>
      <c r="C5386" t="s">
        <v>157</v>
      </c>
      <c r="D5386" t="s">
        <v>23</v>
      </c>
      <c r="E5386" t="s">
        <v>14924</v>
      </c>
      <c r="G5386">
        <v>54</v>
      </c>
      <c r="H5386">
        <v>897</v>
      </c>
      <c r="I5386">
        <v>109</v>
      </c>
      <c r="J5386" t="s">
        <v>68</v>
      </c>
      <c r="L5386" t="s">
        <v>28</v>
      </c>
      <c r="M5386">
        <v>1</v>
      </c>
      <c r="N5386">
        <v>0</v>
      </c>
      <c r="O5386">
        <v>-1</v>
      </c>
      <c r="P5386" t="s">
        <v>14925</v>
      </c>
      <c r="Q5386" t="s">
        <v>71</v>
      </c>
      <c r="R5386" s="3">
        <v>43688.2041666667</v>
      </c>
      <c r="S5386" t="s">
        <v>31</v>
      </c>
    </row>
    <row r="5387" customHeight="1" spans="1:19">
      <c r="A5387">
        <v>7383595394</v>
      </c>
      <c r="B5387" s="2" t="s">
        <v>14926</v>
      </c>
      <c r="C5387" t="s">
        <v>65</v>
      </c>
      <c r="D5387" t="s">
        <v>23</v>
      </c>
      <c r="E5387" t="s">
        <v>14927</v>
      </c>
      <c r="F5387" t="s">
        <v>14928</v>
      </c>
      <c r="G5387">
        <v>62</v>
      </c>
      <c r="H5387">
        <v>366</v>
      </c>
      <c r="I5387">
        <v>933</v>
      </c>
      <c r="J5387" t="s">
        <v>35</v>
      </c>
      <c r="L5387" t="s">
        <v>51</v>
      </c>
      <c r="M5387">
        <v>1</v>
      </c>
      <c r="N5387">
        <v>0</v>
      </c>
      <c r="O5387">
        <v>-1</v>
      </c>
      <c r="P5387" t="s">
        <v>29</v>
      </c>
      <c r="Q5387" t="s">
        <v>95</v>
      </c>
      <c r="R5387" s="3">
        <v>43862.7819444444</v>
      </c>
      <c r="S5387" t="s">
        <v>31</v>
      </c>
    </row>
    <row r="5388" customHeight="1" spans="1:19">
      <c r="A5388">
        <v>5109734721</v>
      </c>
      <c r="B5388" s="2" t="s">
        <v>14929</v>
      </c>
      <c r="C5388" t="s">
        <v>65</v>
      </c>
      <c r="D5388" t="s">
        <v>23</v>
      </c>
      <c r="E5388" t="s">
        <v>14930</v>
      </c>
      <c r="G5388">
        <v>42</v>
      </c>
      <c r="H5388">
        <v>152</v>
      </c>
      <c r="I5388">
        <v>835</v>
      </c>
      <c r="J5388" t="s">
        <v>50</v>
      </c>
      <c r="K5388" t="s">
        <v>1819</v>
      </c>
      <c r="L5388" t="s">
        <v>28</v>
      </c>
      <c r="M5388">
        <v>2</v>
      </c>
      <c r="N5388">
        <v>0</v>
      </c>
      <c r="O5388">
        <v>-1</v>
      </c>
      <c r="P5388" t="s">
        <v>14931</v>
      </c>
      <c r="Q5388" t="s">
        <v>53</v>
      </c>
      <c r="R5388" s="3">
        <v>41742.9263888889</v>
      </c>
      <c r="S5388" t="s">
        <v>31</v>
      </c>
    </row>
    <row r="5389" customHeight="1" spans="1:19">
      <c r="A5389">
        <v>6204557789</v>
      </c>
      <c r="B5389" s="2" t="s">
        <v>14932</v>
      </c>
      <c r="C5389" t="s">
        <v>65</v>
      </c>
      <c r="D5389" t="s">
        <v>23</v>
      </c>
      <c r="E5389" t="s">
        <v>14933</v>
      </c>
      <c r="G5389">
        <v>1</v>
      </c>
      <c r="H5389">
        <v>8</v>
      </c>
      <c r="I5389">
        <v>54</v>
      </c>
      <c r="J5389" t="s">
        <v>35</v>
      </c>
      <c r="L5389" t="s">
        <v>28</v>
      </c>
      <c r="M5389">
        <v>0</v>
      </c>
      <c r="N5389">
        <v>0</v>
      </c>
      <c r="O5389">
        <v>-1</v>
      </c>
      <c r="P5389" t="s">
        <v>36</v>
      </c>
      <c r="Q5389" t="s">
        <v>37</v>
      </c>
      <c r="R5389" s="3">
        <v>42841.4354166667</v>
      </c>
      <c r="S5389" t="s">
        <v>31</v>
      </c>
    </row>
    <row r="5390" customHeight="1" spans="1:19">
      <c r="A5390">
        <v>5972760220</v>
      </c>
      <c r="B5390" s="2" t="s">
        <v>14934</v>
      </c>
      <c r="C5390" t="s">
        <v>157</v>
      </c>
      <c r="D5390" t="s">
        <v>23</v>
      </c>
      <c r="E5390" t="s">
        <v>14935</v>
      </c>
      <c r="G5390">
        <v>18</v>
      </c>
      <c r="H5390">
        <v>75</v>
      </c>
      <c r="I5390">
        <v>20</v>
      </c>
      <c r="J5390" t="s">
        <v>311</v>
      </c>
      <c r="K5390" t="s">
        <v>5766</v>
      </c>
      <c r="L5390" t="s">
        <v>28</v>
      </c>
      <c r="M5390">
        <v>1</v>
      </c>
      <c r="N5390">
        <v>0</v>
      </c>
      <c r="O5390">
        <v>-1</v>
      </c>
      <c r="P5390" t="s">
        <v>36</v>
      </c>
      <c r="Q5390" t="s">
        <v>276</v>
      </c>
      <c r="R5390" s="3">
        <v>42548.9395833333</v>
      </c>
      <c r="S5390" t="s">
        <v>31</v>
      </c>
    </row>
    <row r="5391" customHeight="1" spans="1:19">
      <c r="A5391">
        <v>6396335634</v>
      </c>
      <c r="B5391" s="2" t="s">
        <v>14936</v>
      </c>
      <c r="C5391" t="s">
        <v>65</v>
      </c>
      <c r="D5391" t="s">
        <v>23</v>
      </c>
      <c r="E5391" t="s">
        <v>14937</v>
      </c>
      <c r="G5391">
        <v>75</v>
      </c>
      <c r="H5391">
        <v>317</v>
      </c>
      <c r="I5391">
        <v>851</v>
      </c>
      <c r="J5391" t="s">
        <v>35</v>
      </c>
      <c r="L5391" t="s">
        <v>28</v>
      </c>
      <c r="M5391">
        <v>1</v>
      </c>
      <c r="N5391">
        <v>0</v>
      </c>
      <c r="O5391">
        <v>-1</v>
      </c>
      <c r="P5391" t="s">
        <v>36</v>
      </c>
      <c r="Q5391" t="s">
        <v>276</v>
      </c>
      <c r="R5391" s="3">
        <v>43035.9666666667</v>
      </c>
      <c r="S5391" t="s">
        <v>31</v>
      </c>
    </row>
    <row r="5392" customHeight="1" spans="1:19">
      <c r="A5392">
        <v>5881189324</v>
      </c>
      <c r="B5392" s="2" t="s">
        <v>14938</v>
      </c>
      <c r="C5392" t="s">
        <v>157</v>
      </c>
      <c r="D5392" t="s">
        <v>23</v>
      </c>
      <c r="E5392" t="s">
        <v>14939</v>
      </c>
      <c r="F5392" t="s">
        <v>14940</v>
      </c>
      <c r="G5392">
        <v>109</v>
      </c>
      <c r="H5392">
        <v>418</v>
      </c>
      <c r="I5392">
        <v>2542</v>
      </c>
      <c r="J5392" t="s">
        <v>94</v>
      </c>
      <c r="L5392" t="s">
        <v>51</v>
      </c>
      <c r="M5392">
        <v>6</v>
      </c>
      <c r="N5392">
        <v>0</v>
      </c>
      <c r="O5392">
        <v>-1</v>
      </c>
      <c r="P5392" t="s">
        <v>6395</v>
      </c>
      <c r="Q5392" t="s">
        <v>1710</v>
      </c>
      <c r="R5392" s="3">
        <v>42442.7201388889</v>
      </c>
      <c r="S5392" t="s">
        <v>31</v>
      </c>
    </row>
    <row r="5393" customHeight="1" spans="1:19">
      <c r="A5393">
        <v>2141637372</v>
      </c>
      <c r="B5393" s="2" t="s">
        <v>14941</v>
      </c>
      <c r="C5393" t="s">
        <v>65</v>
      </c>
      <c r="D5393" t="s">
        <v>23</v>
      </c>
      <c r="E5393" t="s">
        <v>14942</v>
      </c>
      <c r="G5393">
        <v>22</v>
      </c>
      <c r="H5393">
        <v>90</v>
      </c>
      <c r="I5393">
        <v>613</v>
      </c>
      <c r="J5393" t="s">
        <v>106</v>
      </c>
      <c r="L5393" t="s">
        <v>28</v>
      </c>
      <c r="M5393">
        <v>4</v>
      </c>
      <c r="N5393">
        <v>0</v>
      </c>
      <c r="O5393">
        <v>-1</v>
      </c>
      <c r="P5393" t="s">
        <v>14943</v>
      </c>
      <c r="Q5393" t="s">
        <v>37</v>
      </c>
      <c r="R5393" s="3">
        <v>41867.0583333333</v>
      </c>
      <c r="S5393" t="s">
        <v>31</v>
      </c>
    </row>
    <row r="5394" customHeight="1" spans="1:19">
      <c r="A5394">
        <v>2965373422</v>
      </c>
      <c r="B5394" s="2" t="s">
        <v>14944</v>
      </c>
      <c r="C5394" t="s">
        <v>157</v>
      </c>
      <c r="D5394" t="s">
        <v>23</v>
      </c>
      <c r="E5394" t="s">
        <v>14945</v>
      </c>
      <c r="G5394">
        <v>714</v>
      </c>
      <c r="H5394">
        <v>2576</v>
      </c>
      <c r="I5394">
        <v>957</v>
      </c>
      <c r="J5394" t="s">
        <v>106</v>
      </c>
      <c r="L5394" t="s">
        <v>28</v>
      </c>
      <c r="M5394">
        <v>0</v>
      </c>
      <c r="N5394">
        <v>0</v>
      </c>
      <c r="O5394">
        <v>-1</v>
      </c>
      <c r="P5394" t="s">
        <v>36</v>
      </c>
      <c r="Q5394" t="s">
        <v>37</v>
      </c>
      <c r="R5394" s="3">
        <v>41144.93125</v>
      </c>
      <c r="S5394" t="s">
        <v>31</v>
      </c>
    </row>
    <row r="5395" customHeight="1" spans="1:21">
      <c r="A5395">
        <v>1364384662</v>
      </c>
      <c r="B5395" s="2" t="s">
        <v>14946</v>
      </c>
      <c r="C5395" t="s">
        <v>65</v>
      </c>
      <c r="D5395" t="s">
        <v>23</v>
      </c>
      <c r="E5395" t="s">
        <v>14947</v>
      </c>
      <c r="F5395" t="s">
        <v>14948</v>
      </c>
      <c r="G5395">
        <v>1849</v>
      </c>
      <c r="H5395">
        <v>200</v>
      </c>
      <c r="I5395">
        <v>527</v>
      </c>
      <c r="J5395" t="s">
        <v>50</v>
      </c>
      <c r="L5395" t="s">
        <v>28</v>
      </c>
      <c r="M5395">
        <v>0</v>
      </c>
      <c r="N5395">
        <v>0</v>
      </c>
      <c r="O5395">
        <v>-1</v>
      </c>
      <c r="Q5395" t="s">
        <v>1112</v>
      </c>
      <c r="R5395" s="3">
        <v>40279.0340277778</v>
      </c>
      <c r="S5395" t="s">
        <v>31</v>
      </c>
      <c r="U5395" t="s">
        <v>8582</v>
      </c>
    </row>
    <row r="5396" customHeight="1" spans="1:19">
      <c r="A5396">
        <v>2280913562</v>
      </c>
      <c r="B5396" s="2" t="s">
        <v>14949</v>
      </c>
      <c r="C5396" t="s">
        <v>1735</v>
      </c>
      <c r="D5396" t="s">
        <v>23</v>
      </c>
      <c r="E5396" t="s">
        <v>14950</v>
      </c>
      <c r="G5396">
        <v>73</v>
      </c>
      <c r="H5396">
        <v>200</v>
      </c>
      <c r="I5396">
        <v>15974</v>
      </c>
      <c r="J5396" t="s">
        <v>35</v>
      </c>
      <c r="L5396" t="s">
        <v>28</v>
      </c>
      <c r="M5396">
        <v>1</v>
      </c>
      <c r="N5396">
        <v>0</v>
      </c>
      <c r="O5396">
        <v>-1</v>
      </c>
      <c r="Q5396" t="s">
        <v>276</v>
      </c>
      <c r="R5396" s="3">
        <v>40756.7784722222</v>
      </c>
      <c r="S5396" t="s">
        <v>31</v>
      </c>
    </row>
    <row r="5397" customHeight="1" spans="1:21">
      <c r="A5397">
        <v>5230743004</v>
      </c>
      <c r="B5397" s="2" t="s">
        <v>14951</v>
      </c>
      <c r="C5397" t="s">
        <v>1332</v>
      </c>
      <c r="D5397" t="s">
        <v>23</v>
      </c>
      <c r="E5397" t="s">
        <v>14952</v>
      </c>
      <c r="F5397" t="s">
        <v>14953</v>
      </c>
      <c r="G5397">
        <v>554</v>
      </c>
      <c r="H5397">
        <v>585</v>
      </c>
      <c r="I5397">
        <v>4517</v>
      </c>
      <c r="J5397" t="s">
        <v>60</v>
      </c>
      <c r="K5397" t="s">
        <v>5525</v>
      </c>
      <c r="L5397" t="s">
        <v>28</v>
      </c>
      <c r="M5397">
        <v>1</v>
      </c>
      <c r="N5397">
        <v>0</v>
      </c>
      <c r="O5397">
        <v>-1</v>
      </c>
      <c r="P5397" t="s">
        <v>14954</v>
      </c>
      <c r="Q5397" t="s">
        <v>95</v>
      </c>
      <c r="R5397" s="3">
        <v>41844.5104166667</v>
      </c>
      <c r="S5397" t="s">
        <v>31</v>
      </c>
      <c r="U5397" t="s">
        <v>3688</v>
      </c>
    </row>
    <row r="5398" customHeight="1" spans="1:21">
      <c r="A5398">
        <v>2454337750</v>
      </c>
      <c r="B5398" s="2" t="s">
        <v>14955</v>
      </c>
      <c r="C5398" t="s">
        <v>1332</v>
      </c>
      <c r="D5398" t="s">
        <v>23</v>
      </c>
      <c r="E5398" t="s">
        <v>14956</v>
      </c>
      <c r="F5398" t="s">
        <v>14957</v>
      </c>
      <c r="G5398">
        <v>519</v>
      </c>
      <c r="H5398">
        <v>859</v>
      </c>
      <c r="I5398">
        <v>9896</v>
      </c>
      <c r="J5398" t="s">
        <v>68</v>
      </c>
      <c r="K5398" t="s">
        <v>1699</v>
      </c>
      <c r="L5398" t="s">
        <v>51</v>
      </c>
      <c r="M5398">
        <v>6</v>
      </c>
      <c r="N5398">
        <v>0</v>
      </c>
      <c r="O5398">
        <v>220</v>
      </c>
      <c r="P5398" t="s">
        <v>14958</v>
      </c>
      <c r="Q5398" t="s">
        <v>71</v>
      </c>
      <c r="R5398" s="3">
        <v>40824.8319444444</v>
      </c>
      <c r="S5398" t="s">
        <v>31</v>
      </c>
      <c r="U5398" t="s">
        <v>14959</v>
      </c>
    </row>
    <row r="5399" customHeight="1" spans="1:21">
      <c r="A5399">
        <v>7002957644</v>
      </c>
      <c r="B5399" s="2" t="s">
        <v>14960</v>
      </c>
      <c r="C5399" t="s">
        <v>65</v>
      </c>
      <c r="D5399" t="s">
        <v>23</v>
      </c>
      <c r="E5399" t="s">
        <v>14961</v>
      </c>
      <c r="F5399" t="s">
        <v>1561</v>
      </c>
      <c r="G5399">
        <v>155</v>
      </c>
      <c r="H5399">
        <v>175</v>
      </c>
      <c r="I5399">
        <v>16</v>
      </c>
      <c r="J5399" t="s">
        <v>35</v>
      </c>
      <c r="L5399" t="s">
        <v>28</v>
      </c>
      <c r="M5399">
        <v>6</v>
      </c>
      <c r="N5399">
        <v>0</v>
      </c>
      <c r="O5399">
        <v>-1</v>
      </c>
      <c r="P5399" t="s">
        <v>14962</v>
      </c>
      <c r="Q5399" t="s">
        <v>95</v>
      </c>
      <c r="R5399" s="3">
        <v>43515.89375</v>
      </c>
      <c r="S5399" t="s">
        <v>31</v>
      </c>
      <c r="U5399" t="s">
        <v>14963</v>
      </c>
    </row>
    <row r="5400" customHeight="1" spans="1:19">
      <c r="A5400">
        <v>6258853764</v>
      </c>
      <c r="B5400" s="2" t="s">
        <v>14964</v>
      </c>
      <c r="C5400" t="s">
        <v>65</v>
      </c>
      <c r="D5400" t="s">
        <v>23</v>
      </c>
      <c r="E5400" t="s">
        <v>14965</v>
      </c>
      <c r="F5400" t="s">
        <v>14966</v>
      </c>
      <c r="G5400">
        <v>100</v>
      </c>
      <c r="H5400">
        <v>128</v>
      </c>
      <c r="I5400">
        <v>1439</v>
      </c>
      <c r="J5400" t="s">
        <v>495</v>
      </c>
      <c r="L5400" t="s">
        <v>51</v>
      </c>
      <c r="M5400">
        <v>6</v>
      </c>
      <c r="N5400">
        <v>0</v>
      </c>
      <c r="O5400">
        <v>-1</v>
      </c>
      <c r="P5400" t="s">
        <v>14967</v>
      </c>
      <c r="Q5400" t="s">
        <v>386</v>
      </c>
      <c r="R5400" s="3">
        <v>42879.0263888889</v>
      </c>
      <c r="S5400" t="s">
        <v>31</v>
      </c>
    </row>
    <row r="5401" customHeight="1" spans="1:19">
      <c r="A5401">
        <v>3617281041</v>
      </c>
      <c r="B5401" s="2" t="s">
        <v>14968</v>
      </c>
      <c r="C5401" t="s">
        <v>157</v>
      </c>
      <c r="D5401" t="s">
        <v>23</v>
      </c>
      <c r="E5401" t="s">
        <v>14969</v>
      </c>
      <c r="F5401" t="s">
        <v>14970</v>
      </c>
      <c r="G5401">
        <v>1107</v>
      </c>
      <c r="H5401">
        <v>299</v>
      </c>
      <c r="I5401">
        <v>7416</v>
      </c>
      <c r="J5401" t="s">
        <v>94</v>
      </c>
      <c r="K5401" t="s">
        <v>5851</v>
      </c>
      <c r="L5401" t="s">
        <v>28</v>
      </c>
      <c r="M5401">
        <v>0</v>
      </c>
      <c r="N5401">
        <v>0</v>
      </c>
      <c r="O5401">
        <v>-1</v>
      </c>
      <c r="P5401" t="s">
        <v>29</v>
      </c>
      <c r="Q5401" t="s">
        <v>84</v>
      </c>
      <c r="R5401" s="3">
        <v>41467.73125</v>
      </c>
      <c r="S5401" t="s">
        <v>31</v>
      </c>
    </row>
    <row r="5402" customHeight="1" spans="1:19">
      <c r="A5402">
        <v>2545811972</v>
      </c>
      <c r="B5402" s="2" t="s">
        <v>14971</v>
      </c>
      <c r="C5402" t="s">
        <v>2267</v>
      </c>
      <c r="E5402" t="s">
        <v>14972</v>
      </c>
      <c r="F5402" t="s">
        <v>14973</v>
      </c>
      <c r="G5402">
        <v>170</v>
      </c>
      <c r="H5402">
        <v>67</v>
      </c>
      <c r="I5402">
        <v>8861</v>
      </c>
      <c r="J5402" t="s">
        <v>106</v>
      </c>
      <c r="K5402" t="s">
        <v>187</v>
      </c>
      <c r="L5402" t="s">
        <v>51</v>
      </c>
      <c r="M5402">
        <v>4</v>
      </c>
      <c r="N5402">
        <v>0</v>
      </c>
      <c r="O5402">
        <v>-1</v>
      </c>
      <c r="P5402" t="s">
        <v>249</v>
      </c>
      <c r="Q5402" t="s">
        <v>37</v>
      </c>
      <c r="R5402" s="3">
        <v>40866.5923611111</v>
      </c>
      <c r="S5402" t="s">
        <v>31</v>
      </c>
    </row>
    <row r="5403" customHeight="1" spans="1:19">
      <c r="A5403">
        <v>5509216535</v>
      </c>
      <c r="B5403" s="2" t="s">
        <v>14974</v>
      </c>
      <c r="C5403" t="s">
        <v>1735</v>
      </c>
      <c r="D5403" t="s">
        <v>23</v>
      </c>
      <c r="E5403" t="s">
        <v>14975</v>
      </c>
      <c r="F5403" t="s">
        <v>14976</v>
      </c>
      <c r="G5403">
        <v>145</v>
      </c>
      <c r="H5403">
        <v>151</v>
      </c>
      <c r="I5403">
        <v>949</v>
      </c>
      <c r="J5403" t="s">
        <v>35</v>
      </c>
      <c r="L5403" t="s">
        <v>51</v>
      </c>
      <c r="M5403">
        <v>2</v>
      </c>
      <c r="N5403">
        <v>0</v>
      </c>
      <c r="O5403">
        <v>-1</v>
      </c>
      <c r="P5403" t="s">
        <v>134</v>
      </c>
      <c r="Q5403" t="s">
        <v>71</v>
      </c>
      <c r="R5403" s="3">
        <v>42077.5284722222</v>
      </c>
      <c r="S5403" t="s">
        <v>31</v>
      </c>
    </row>
    <row r="5404" customHeight="1" spans="1:19">
      <c r="A5404">
        <v>5495013237</v>
      </c>
      <c r="B5404" s="2" t="s">
        <v>14977</v>
      </c>
      <c r="C5404" t="s">
        <v>157</v>
      </c>
      <c r="D5404" t="s">
        <v>23</v>
      </c>
      <c r="E5404" t="s">
        <v>14978</v>
      </c>
      <c r="F5404" t="s">
        <v>14979</v>
      </c>
      <c r="G5404">
        <v>116</v>
      </c>
      <c r="H5404">
        <v>1231</v>
      </c>
      <c r="I5404">
        <v>4565</v>
      </c>
      <c r="J5404" t="s">
        <v>726</v>
      </c>
      <c r="L5404" t="s">
        <v>51</v>
      </c>
      <c r="M5404">
        <v>1</v>
      </c>
      <c r="N5404">
        <v>0</v>
      </c>
      <c r="O5404">
        <v>-1</v>
      </c>
      <c r="P5404" t="s">
        <v>14980</v>
      </c>
      <c r="Q5404" t="s">
        <v>245</v>
      </c>
      <c r="R5404" s="3">
        <v>42062.9083333333</v>
      </c>
      <c r="S5404" t="s">
        <v>31</v>
      </c>
    </row>
    <row r="5405" customHeight="1" spans="1:19">
      <c r="A5405">
        <v>5855619776</v>
      </c>
      <c r="B5405" s="2" t="s">
        <v>14981</v>
      </c>
      <c r="C5405" t="s">
        <v>157</v>
      </c>
      <c r="D5405" t="s">
        <v>23</v>
      </c>
      <c r="E5405" t="s">
        <v>14982</v>
      </c>
      <c r="F5405" t="s">
        <v>14983</v>
      </c>
      <c r="G5405">
        <v>141</v>
      </c>
      <c r="H5405">
        <v>1095</v>
      </c>
      <c r="I5405">
        <v>155</v>
      </c>
      <c r="J5405" t="s">
        <v>273</v>
      </c>
      <c r="L5405" t="s">
        <v>51</v>
      </c>
      <c r="M5405">
        <v>0</v>
      </c>
      <c r="N5405">
        <v>0</v>
      </c>
      <c r="O5405">
        <v>-1</v>
      </c>
      <c r="P5405" t="s">
        <v>307</v>
      </c>
      <c r="Q5405" t="s">
        <v>79</v>
      </c>
      <c r="R5405" s="3">
        <v>42411.5680555556</v>
      </c>
      <c r="S5405" t="s">
        <v>31</v>
      </c>
    </row>
    <row r="5406" customHeight="1" spans="1:19">
      <c r="A5406">
        <v>6325397323</v>
      </c>
      <c r="B5406" s="2" t="s">
        <v>14984</v>
      </c>
      <c r="C5406" t="s">
        <v>157</v>
      </c>
      <c r="D5406" t="s">
        <v>23</v>
      </c>
      <c r="E5406" t="s">
        <v>14985</v>
      </c>
      <c r="F5406" t="s">
        <v>14986</v>
      </c>
      <c r="G5406">
        <v>27</v>
      </c>
      <c r="H5406">
        <v>576</v>
      </c>
      <c r="I5406">
        <v>282</v>
      </c>
      <c r="J5406" t="s">
        <v>35</v>
      </c>
      <c r="L5406" t="s">
        <v>51</v>
      </c>
      <c r="M5406">
        <v>0</v>
      </c>
      <c r="N5406">
        <v>0</v>
      </c>
      <c r="O5406">
        <v>-1</v>
      </c>
      <c r="P5406" t="s">
        <v>36</v>
      </c>
      <c r="Q5406" t="s">
        <v>71</v>
      </c>
      <c r="R5406" s="3">
        <v>42988.9465277778</v>
      </c>
      <c r="S5406" t="s">
        <v>31</v>
      </c>
    </row>
    <row r="5407" customHeight="1" spans="1:19">
      <c r="A5407">
        <v>7366070019</v>
      </c>
      <c r="B5407" s="2" t="s">
        <v>14987</v>
      </c>
      <c r="C5407" t="s">
        <v>65</v>
      </c>
      <c r="D5407" t="s">
        <v>23</v>
      </c>
      <c r="E5407" t="s">
        <v>14988</v>
      </c>
      <c r="F5407" t="s">
        <v>14989</v>
      </c>
      <c r="G5407">
        <v>28</v>
      </c>
      <c r="H5407">
        <v>294</v>
      </c>
      <c r="I5407">
        <v>53</v>
      </c>
      <c r="J5407" t="s">
        <v>35</v>
      </c>
      <c r="L5407" t="s">
        <v>51</v>
      </c>
      <c r="M5407">
        <v>0</v>
      </c>
      <c r="N5407">
        <v>0</v>
      </c>
      <c r="O5407">
        <v>-1</v>
      </c>
      <c r="P5407" t="s">
        <v>608</v>
      </c>
      <c r="Q5407" t="s">
        <v>231</v>
      </c>
      <c r="R5407" s="3">
        <v>43831.88125</v>
      </c>
      <c r="S5407" t="s">
        <v>38</v>
      </c>
    </row>
    <row r="5408" customHeight="1" spans="1:19">
      <c r="A5408">
        <v>6804146048</v>
      </c>
      <c r="B5408" s="2" t="s">
        <v>14990</v>
      </c>
      <c r="C5408" t="s">
        <v>1735</v>
      </c>
      <c r="D5408" t="s">
        <v>23</v>
      </c>
      <c r="E5408" t="s">
        <v>14991</v>
      </c>
      <c r="G5408">
        <v>7</v>
      </c>
      <c r="H5408">
        <v>78</v>
      </c>
      <c r="I5408">
        <v>857</v>
      </c>
      <c r="J5408" t="s">
        <v>26</v>
      </c>
      <c r="K5408" t="s">
        <v>99</v>
      </c>
      <c r="L5408" t="s">
        <v>51</v>
      </c>
      <c r="M5408">
        <v>0</v>
      </c>
      <c r="N5408">
        <v>0</v>
      </c>
      <c r="O5408">
        <v>-1</v>
      </c>
      <c r="P5408" t="s">
        <v>14992</v>
      </c>
      <c r="Q5408" t="s">
        <v>37</v>
      </c>
      <c r="R5408" s="3">
        <v>44017.6923611111</v>
      </c>
      <c r="S5408" t="s">
        <v>38</v>
      </c>
    </row>
    <row r="5409" customHeight="1" spans="1:19">
      <c r="A5409">
        <v>7326477316</v>
      </c>
      <c r="B5409" s="2" t="s">
        <v>14993</v>
      </c>
      <c r="C5409" t="s">
        <v>65</v>
      </c>
      <c r="D5409" t="s">
        <v>23</v>
      </c>
      <c r="E5409" t="s">
        <v>14994</v>
      </c>
      <c r="F5409" t="s">
        <v>14995</v>
      </c>
      <c r="G5409">
        <v>867</v>
      </c>
      <c r="H5409">
        <v>213</v>
      </c>
      <c r="I5409">
        <v>559</v>
      </c>
      <c r="J5409" t="s">
        <v>619</v>
      </c>
      <c r="L5409" t="s">
        <v>51</v>
      </c>
      <c r="M5409">
        <v>0</v>
      </c>
      <c r="N5409">
        <v>0</v>
      </c>
      <c r="O5409">
        <v>-1</v>
      </c>
      <c r="P5409" t="s">
        <v>14996</v>
      </c>
      <c r="Q5409" t="s">
        <v>464</v>
      </c>
      <c r="R5409" s="3">
        <v>43762.6333333333</v>
      </c>
      <c r="S5409" t="s">
        <v>38</v>
      </c>
    </row>
    <row r="5410" customHeight="1" spans="1:19">
      <c r="A5410">
        <v>7110312381</v>
      </c>
      <c r="B5410" s="2" t="s">
        <v>14997</v>
      </c>
      <c r="C5410" t="s">
        <v>65</v>
      </c>
      <c r="D5410" t="s">
        <v>23</v>
      </c>
      <c r="E5410" t="s">
        <v>14998</v>
      </c>
      <c r="F5410" t="s">
        <v>14999</v>
      </c>
      <c r="G5410">
        <v>40</v>
      </c>
      <c r="H5410">
        <v>160</v>
      </c>
      <c r="I5410">
        <v>271</v>
      </c>
      <c r="J5410" t="s">
        <v>35</v>
      </c>
      <c r="L5410" t="s">
        <v>51</v>
      </c>
      <c r="M5410">
        <v>1</v>
      </c>
      <c r="N5410">
        <v>0</v>
      </c>
      <c r="O5410">
        <v>-1</v>
      </c>
      <c r="P5410" t="s">
        <v>15000</v>
      </c>
      <c r="Q5410" t="s">
        <v>15001</v>
      </c>
      <c r="R5410" s="3">
        <v>43586.4347222222</v>
      </c>
      <c r="S5410" t="s">
        <v>31</v>
      </c>
    </row>
    <row r="5411" customHeight="1" spans="1:19">
      <c r="A5411">
        <v>5955382787</v>
      </c>
      <c r="B5411" s="2" t="s">
        <v>15002</v>
      </c>
      <c r="C5411" t="s">
        <v>157</v>
      </c>
      <c r="D5411" t="s">
        <v>23</v>
      </c>
      <c r="E5411" t="s">
        <v>15003</v>
      </c>
      <c r="F5411" t="s">
        <v>6227</v>
      </c>
      <c r="G5411">
        <v>168</v>
      </c>
      <c r="H5411">
        <v>777</v>
      </c>
      <c r="I5411">
        <v>1626</v>
      </c>
      <c r="J5411" t="s">
        <v>35</v>
      </c>
      <c r="L5411" t="s">
        <v>28</v>
      </c>
      <c r="M5411">
        <v>2</v>
      </c>
      <c r="N5411">
        <v>0</v>
      </c>
      <c r="O5411">
        <v>-1</v>
      </c>
      <c r="P5411" t="s">
        <v>36</v>
      </c>
      <c r="Q5411" t="s">
        <v>597</v>
      </c>
      <c r="R5411" s="3">
        <v>42535.8569444444</v>
      </c>
      <c r="S5411" t="s">
        <v>31</v>
      </c>
    </row>
    <row r="5412" customHeight="1" spans="1:21">
      <c r="A5412">
        <v>1006550592</v>
      </c>
      <c r="B5412" s="2" t="s">
        <v>15004</v>
      </c>
      <c r="C5412" t="s">
        <v>207</v>
      </c>
      <c r="D5412" t="s">
        <v>41</v>
      </c>
      <c r="E5412" t="s">
        <v>15005</v>
      </c>
      <c r="F5412" t="s">
        <v>15006</v>
      </c>
      <c r="G5412">
        <v>1846799</v>
      </c>
      <c r="H5412">
        <v>598</v>
      </c>
      <c r="I5412">
        <v>54251</v>
      </c>
      <c r="J5412" t="s">
        <v>106</v>
      </c>
      <c r="L5412" t="s">
        <v>28</v>
      </c>
      <c r="M5412">
        <v>7</v>
      </c>
      <c r="N5412">
        <v>1</v>
      </c>
      <c r="O5412">
        <v>0</v>
      </c>
      <c r="P5412" t="s">
        <v>15007</v>
      </c>
      <c r="Q5412" t="s">
        <v>63</v>
      </c>
      <c r="R5412" s="3">
        <v>41326.4659722222</v>
      </c>
      <c r="S5412" t="s">
        <v>54</v>
      </c>
      <c r="U5412" t="s">
        <v>15008</v>
      </c>
    </row>
    <row r="5413" customHeight="1" spans="1:21">
      <c r="A5413">
        <v>1840483562</v>
      </c>
      <c r="B5413" s="2" t="s">
        <v>15009</v>
      </c>
      <c r="C5413" t="s">
        <v>207</v>
      </c>
      <c r="D5413" t="s">
        <v>41</v>
      </c>
      <c r="E5413" t="s">
        <v>15010</v>
      </c>
      <c r="F5413" t="s">
        <v>15011</v>
      </c>
      <c r="G5413">
        <v>1340549</v>
      </c>
      <c r="H5413">
        <v>945</v>
      </c>
      <c r="I5413">
        <v>24351</v>
      </c>
      <c r="J5413" t="s">
        <v>50</v>
      </c>
      <c r="L5413" t="s">
        <v>28</v>
      </c>
      <c r="M5413">
        <v>7</v>
      </c>
      <c r="N5413">
        <v>1</v>
      </c>
      <c r="O5413">
        <v>0</v>
      </c>
      <c r="P5413" t="s">
        <v>275</v>
      </c>
      <c r="Q5413" t="s">
        <v>53</v>
      </c>
      <c r="R5413" s="3">
        <v>40454.9861111111</v>
      </c>
      <c r="S5413" t="s">
        <v>54</v>
      </c>
      <c r="U5413" t="s">
        <v>1820</v>
      </c>
    </row>
    <row r="5414" customHeight="1" spans="1:21">
      <c r="A5414">
        <v>1840483562</v>
      </c>
      <c r="B5414" s="2" t="s">
        <v>15012</v>
      </c>
      <c r="C5414" t="s">
        <v>207</v>
      </c>
      <c r="D5414" t="s">
        <v>41</v>
      </c>
      <c r="E5414" t="s">
        <v>15010</v>
      </c>
      <c r="F5414" t="s">
        <v>15011</v>
      </c>
      <c r="G5414">
        <v>1340549</v>
      </c>
      <c r="H5414">
        <v>945</v>
      </c>
      <c r="I5414">
        <v>24351</v>
      </c>
      <c r="J5414" t="s">
        <v>50</v>
      </c>
      <c r="L5414" t="s">
        <v>28</v>
      </c>
      <c r="M5414">
        <v>7</v>
      </c>
      <c r="N5414">
        <v>1</v>
      </c>
      <c r="O5414">
        <v>0</v>
      </c>
      <c r="P5414" t="s">
        <v>275</v>
      </c>
      <c r="Q5414" t="s">
        <v>53</v>
      </c>
      <c r="R5414" s="3">
        <v>40454.9861111111</v>
      </c>
      <c r="S5414" t="s">
        <v>54</v>
      </c>
      <c r="U5414" t="s">
        <v>1820</v>
      </c>
    </row>
    <row r="5415" customHeight="1" spans="1:19">
      <c r="A5415">
        <v>1450802503</v>
      </c>
      <c r="B5415" s="2" t="s">
        <v>15013</v>
      </c>
      <c r="C5415" t="s">
        <v>207</v>
      </c>
      <c r="D5415" t="s">
        <v>41</v>
      </c>
      <c r="E5415" t="s">
        <v>15014</v>
      </c>
      <c r="F5415" t="s">
        <v>15015</v>
      </c>
      <c r="G5415">
        <v>2125365</v>
      </c>
      <c r="H5415">
        <v>2459</v>
      </c>
      <c r="I5415">
        <v>59009</v>
      </c>
      <c r="J5415" t="s">
        <v>26</v>
      </c>
      <c r="K5415" t="s">
        <v>2352</v>
      </c>
      <c r="L5415" t="s">
        <v>28</v>
      </c>
      <c r="M5415">
        <v>7</v>
      </c>
      <c r="N5415">
        <v>1</v>
      </c>
      <c r="O5415">
        <v>0</v>
      </c>
      <c r="P5415" t="s">
        <v>62</v>
      </c>
      <c r="Q5415" t="s">
        <v>30</v>
      </c>
      <c r="R5415" s="3">
        <v>40150.6881944444</v>
      </c>
      <c r="S5415" t="s">
        <v>54</v>
      </c>
    </row>
    <row r="5416" customHeight="1" spans="1:19">
      <c r="A5416">
        <v>1450802503</v>
      </c>
      <c r="B5416" s="2" t="s">
        <v>15013</v>
      </c>
      <c r="C5416" t="s">
        <v>207</v>
      </c>
      <c r="D5416" t="s">
        <v>41</v>
      </c>
      <c r="E5416" t="s">
        <v>15014</v>
      </c>
      <c r="F5416" t="s">
        <v>15015</v>
      </c>
      <c r="G5416">
        <v>2125365</v>
      </c>
      <c r="H5416">
        <v>2459</v>
      </c>
      <c r="I5416">
        <v>59009</v>
      </c>
      <c r="J5416" t="s">
        <v>26</v>
      </c>
      <c r="K5416" t="s">
        <v>2352</v>
      </c>
      <c r="L5416" t="s">
        <v>28</v>
      </c>
      <c r="M5416">
        <v>7</v>
      </c>
      <c r="N5416">
        <v>1</v>
      </c>
      <c r="O5416">
        <v>0</v>
      </c>
      <c r="P5416" t="s">
        <v>62</v>
      </c>
      <c r="Q5416" t="s">
        <v>30</v>
      </c>
      <c r="R5416" s="3">
        <v>40150.6881944444</v>
      </c>
      <c r="S5416" t="s">
        <v>54</v>
      </c>
    </row>
    <row r="5417" customHeight="1" spans="1:21">
      <c r="A5417">
        <v>7319363401</v>
      </c>
      <c r="B5417" s="2" t="s">
        <v>15016</v>
      </c>
      <c r="C5417" t="s">
        <v>157</v>
      </c>
      <c r="D5417" t="s">
        <v>23</v>
      </c>
      <c r="E5417" t="s">
        <v>15017</v>
      </c>
      <c r="F5417" t="s">
        <v>15018</v>
      </c>
      <c r="G5417">
        <v>64898</v>
      </c>
      <c r="H5417">
        <v>404</v>
      </c>
      <c r="I5417">
        <v>3880</v>
      </c>
      <c r="J5417" t="s">
        <v>94</v>
      </c>
      <c r="L5417" t="s">
        <v>28</v>
      </c>
      <c r="M5417">
        <v>6</v>
      </c>
      <c r="N5417">
        <v>0</v>
      </c>
      <c r="O5417">
        <v>-1</v>
      </c>
      <c r="P5417" t="s">
        <v>15019</v>
      </c>
      <c r="Q5417" t="s">
        <v>53</v>
      </c>
      <c r="R5417" s="3">
        <v>43752.6381944444</v>
      </c>
      <c r="S5417" t="s">
        <v>31</v>
      </c>
      <c r="T5417" t="s">
        <v>90</v>
      </c>
      <c r="U5417" t="s">
        <v>1655</v>
      </c>
    </row>
    <row r="5418" customHeight="1" spans="1:19">
      <c r="A5418">
        <v>5943991962</v>
      </c>
      <c r="B5418" s="2" t="s">
        <v>15020</v>
      </c>
      <c r="C5418" t="s">
        <v>207</v>
      </c>
      <c r="D5418" t="s">
        <v>41</v>
      </c>
      <c r="E5418" t="s">
        <v>15021</v>
      </c>
      <c r="F5418" t="s">
        <v>15022</v>
      </c>
      <c r="G5418">
        <v>14279</v>
      </c>
      <c r="H5418">
        <v>364</v>
      </c>
      <c r="I5418">
        <v>11047</v>
      </c>
      <c r="J5418" t="s">
        <v>537</v>
      </c>
      <c r="K5418" t="s">
        <v>2525</v>
      </c>
      <c r="L5418" t="s">
        <v>28</v>
      </c>
      <c r="M5418">
        <v>7</v>
      </c>
      <c r="N5418">
        <v>1</v>
      </c>
      <c r="O5418">
        <v>0</v>
      </c>
      <c r="P5418" t="s">
        <v>1006</v>
      </c>
      <c r="Q5418" t="s">
        <v>245</v>
      </c>
      <c r="R5418" s="3">
        <v>42525.625</v>
      </c>
      <c r="S5418" t="s">
        <v>54</v>
      </c>
    </row>
    <row r="5419" customHeight="1" spans="1:19">
      <c r="A5419">
        <v>5272081933</v>
      </c>
      <c r="B5419" s="2" t="s">
        <v>15023</v>
      </c>
      <c r="C5419" t="s">
        <v>1381</v>
      </c>
      <c r="D5419" t="s">
        <v>1382</v>
      </c>
      <c r="E5419" t="s">
        <v>15024</v>
      </c>
      <c r="F5419" t="s">
        <v>15025</v>
      </c>
      <c r="G5419">
        <v>1277058</v>
      </c>
      <c r="H5419">
        <v>3715</v>
      </c>
      <c r="I5419">
        <v>31690</v>
      </c>
      <c r="J5419" t="s">
        <v>94</v>
      </c>
      <c r="L5419" t="s">
        <v>51</v>
      </c>
      <c r="M5419">
        <v>5</v>
      </c>
      <c r="N5419">
        <v>1</v>
      </c>
      <c r="O5419">
        <v>0</v>
      </c>
      <c r="P5419" t="s">
        <v>15026</v>
      </c>
      <c r="Q5419" t="s">
        <v>71</v>
      </c>
      <c r="R5419" s="3">
        <v>41880.925</v>
      </c>
      <c r="S5419" t="s">
        <v>54</v>
      </c>
    </row>
    <row r="5420" customHeight="1" spans="1:19">
      <c r="A5420">
        <v>5272081933</v>
      </c>
      <c r="B5420" s="2" t="s">
        <v>15027</v>
      </c>
      <c r="C5420" t="s">
        <v>207</v>
      </c>
      <c r="D5420" t="s">
        <v>41</v>
      </c>
      <c r="E5420" t="s">
        <v>15024</v>
      </c>
      <c r="F5420" t="s">
        <v>15025</v>
      </c>
      <c r="G5420">
        <v>1277058</v>
      </c>
      <c r="H5420">
        <v>3715</v>
      </c>
      <c r="I5420">
        <v>31690</v>
      </c>
      <c r="J5420" t="s">
        <v>94</v>
      </c>
      <c r="L5420" t="s">
        <v>51</v>
      </c>
      <c r="M5420">
        <v>5</v>
      </c>
      <c r="N5420">
        <v>1</v>
      </c>
      <c r="O5420">
        <v>0</v>
      </c>
      <c r="P5420" t="s">
        <v>15026</v>
      </c>
      <c r="Q5420" t="s">
        <v>71</v>
      </c>
      <c r="R5420" s="3">
        <v>41880.925</v>
      </c>
      <c r="S5420" t="s">
        <v>54</v>
      </c>
    </row>
    <row r="5421" customHeight="1" spans="1:19">
      <c r="A5421">
        <v>5272081933</v>
      </c>
      <c r="B5421" s="2" t="s">
        <v>15028</v>
      </c>
      <c r="C5421" t="s">
        <v>1381</v>
      </c>
      <c r="D5421" t="s">
        <v>1382</v>
      </c>
      <c r="E5421" t="s">
        <v>15024</v>
      </c>
      <c r="F5421" t="s">
        <v>15025</v>
      </c>
      <c r="G5421">
        <v>1277058</v>
      </c>
      <c r="H5421">
        <v>3715</v>
      </c>
      <c r="I5421">
        <v>31690</v>
      </c>
      <c r="J5421" t="s">
        <v>94</v>
      </c>
      <c r="L5421" t="s">
        <v>51</v>
      </c>
      <c r="M5421">
        <v>5</v>
      </c>
      <c r="N5421">
        <v>1</v>
      </c>
      <c r="O5421">
        <v>0</v>
      </c>
      <c r="P5421" t="s">
        <v>15026</v>
      </c>
      <c r="Q5421" t="s">
        <v>71</v>
      </c>
      <c r="R5421" s="3">
        <v>41880.925</v>
      </c>
      <c r="S5421" t="s">
        <v>54</v>
      </c>
    </row>
    <row r="5422" customHeight="1" spans="1:19">
      <c r="A5422">
        <v>5272081933</v>
      </c>
      <c r="B5422" s="2" t="s">
        <v>15029</v>
      </c>
      <c r="C5422" t="s">
        <v>1381</v>
      </c>
      <c r="D5422" t="s">
        <v>1382</v>
      </c>
      <c r="E5422" t="s">
        <v>15024</v>
      </c>
      <c r="F5422" t="s">
        <v>15025</v>
      </c>
      <c r="G5422">
        <v>1277058</v>
      </c>
      <c r="H5422">
        <v>3715</v>
      </c>
      <c r="I5422">
        <v>31690</v>
      </c>
      <c r="J5422" t="s">
        <v>94</v>
      </c>
      <c r="L5422" t="s">
        <v>51</v>
      </c>
      <c r="M5422">
        <v>5</v>
      </c>
      <c r="N5422">
        <v>1</v>
      </c>
      <c r="O5422">
        <v>0</v>
      </c>
      <c r="P5422" t="s">
        <v>15026</v>
      </c>
      <c r="Q5422" t="s">
        <v>71</v>
      </c>
      <c r="R5422" s="3">
        <v>41880.925</v>
      </c>
      <c r="S5422" t="s">
        <v>54</v>
      </c>
    </row>
    <row r="5423" customHeight="1" spans="1:19">
      <c r="A5423">
        <v>5272081933</v>
      </c>
      <c r="B5423" s="2" t="s">
        <v>15030</v>
      </c>
      <c r="C5423" t="s">
        <v>65</v>
      </c>
      <c r="D5423" t="s">
        <v>23</v>
      </c>
      <c r="E5423" t="s">
        <v>15024</v>
      </c>
      <c r="F5423" t="s">
        <v>15025</v>
      </c>
      <c r="G5423">
        <v>1277058</v>
      </c>
      <c r="H5423">
        <v>3715</v>
      </c>
      <c r="I5423">
        <v>31690</v>
      </c>
      <c r="J5423" t="s">
        <v>94</v>
      </c>
      <c r="L5423" t="s">
        <v>51</v>
      </c>
      <c r="M5423">
        <v>5</v>
      </c>
      <c r="N5423">
        <v>1</v>
      </c>
      <c r="O5423">
        <v>0</v>
      </c>
      <c r="P5423" t="s">
        <v>15026</v>
      </c>
      <c r="Q5423" t="s">
        <v>71</v>
      </c>
      <c r="R5423" s="3">
        <v>41880.925</v>
      </c>
      <c r="S5423" t="s">
        <v>54</v>
      </c>
    </row>
    <row r="5424" customHeight="1" spans="1:19">
      <c r="A5424">
        <v>5272081933</v>
      </c>
      <c r="B5424" s="2" t="s">
        <v>15031</v>
      </c>
      <c r="C5424" t="s">
        <v>65</v>
      </c>
      <c r="D5424" t="s">
        <v>23</v>
      </c>
      <c r="E5424" t="s">
        <v>15024</v>
      </c>
      <c r="F5424" t="s">
        <v>15025</v>
      </c>
      <c r="G5424">
        <v>1277058</v>
      </c>
      <c r="H5424">
        <v>3715</v>
      </c>
      <c r="I5424">
        <v>31690</v>
      </c>
      <c r="J5424" t="s">
        <v>94</v>
      </c>
      <c r="L5424" t="s">
        <v>51</v>
      </c>
      <c r="M5424">
        <v>5</v>
      </c>
      <c r="N5424">
        <v>1</v>
      </c>
      <c r="O5424">
        <v>0</v>
      </c>
      <c r="P5424" t="s">
        <v>15026</v>
      </c>
      <c r="Q5424" t="s">
        <v>71</v>
      </c>
      <c r="R5424" s="3">
        <v>41880.925</v>
      </c>
      <c r="S5424" t="s">
        <v>54</v>
      </c>
    </row>
    <row r="5425" customHeight="1" spans="1:19">
      <c r="A5425">
        <v>5272081933</v>
      </c>
      <c r="B5425" s="2" t="s">
        <v>15032</v>
      </c>
      <c r="C5425" t="s">
        <v>65</v>
      </c>
      <c r="D5425" t="s">
        <v>23</v>
      </c>
      <c r="E5425" t="s">
        <v>15024</v>
      </c>
      <c r="F5425" t="s">
        <v>15025</v>
      </c>
      <c r="G5425">
        <v>1277058</v>
      </c>
      <c r="H5425">
        <v>3715</v>
      </c>
      <c r="I5425">
        <v>31690</v>
      </c>
      <c r="J5425" t="s">
        <v>94</v>
      </c>
      <c r="L5425" t="s">
        <v>51</v>
      </c>
      <c r="M5425">
        <v>5</v>
      </c>
      <c r="N5425">
        <v>1</v>
      </c>
      <c r="O5425">
        <v>0</v>
      </c>
      <c r="P5425" t="s">
        <v>15026</v>
      </c>
      <c r="Q5425" t="s">
        <v>71</v>
      </c>
      <c r="R5425" s="3">
        <v>41880.925</v>
      </c>
      <c r="S5425" t="s">
        <v>54</v>
      </c>
    </row>
    <row r="5426" customHeight="1" spans="1:19">
      <c r="A5426">
        <v>5108457248</v>
      </c>
      <c r="B5426" s="2" t="s">
        <v>15033</v>
      </c>
      <c r="C5426" t="s">
        <v>65</v>
      </c>
      <c r="D5426" t="s">
        <v>23</v>
      </c>
      <c r="E5426" t="s">
        <v>15034</v>
      </c>
      <c r="F5426" t="s">
        <v>15035</v>
      </c>
      <c r="G5426">
        <v>53443</v>
      </c>
      <c r="H5426">
        <v>258</v>
      </c>
      <c r="I5426">
        <v>8951</v>
      </c>
      <c r="J5426" t="s">
        <v>94</v>
      </c>
      <c r="L5426" t="s">
        <v>28</v>
      </c>
      <c r="M5426">
        <v>6</v>
      </c>
      <c r="N5426">
        <v>1</v>
      </c>
      <c r="O5426">
        <v>0</v>
      </c>
      <c r="P5426" t="s">
        <v>653</v>
      </c>
      <c r="R5426" s="3">
        <v>41741.4611111111</v>
      </c>
      <c r="S5426" t="s">
        <v>31</v>
      </c>
    </row>
    <row r="5427" customHeight="1" spans="1:19">
      <c r="A5427">
        <v>5834328068</v>
      </c>
      <c r="B5427" s="2" t="s">
        <v>15036</v>
      </c>
      <c r="C5427" t="s">
        <v>157</v>
      </c>
      <c r="D5427" t="s">
        <v>23</v>
      </c>
      <c r="E5427" t="s">
        <v>15037</v>
      </c>
      <c r="F5427" t="s">
        <v>15038</v>
      </c>
      <c r="G5427">
        <v>118</v>
      </c>
      <c r="H5427">
        <v>398</v>
      </c>
      <c r="I5427">
        <v>37</v>
      </c>
      <c r="J5427" t="s">
        <v>537</v>
      </c>
      <c r="L5427" t="s">
        <v>28</v>
      </c>
      <c r="M5427">
        <v>1</v>
      </c>
      <c r="N5427">
        <v>0</v>
      </c>
      <c r="O5427">
        <v>-1</v>
      </c>
      <c r="P5427" t="s">
        <v>15039</v>
      </c>
      <c r="Q5427" t="s">
        <v>79</v>
      </c>
      <c r="R5427" s="3">
        <v>42390.6166666667</v>
      </c>
      <c r="S5427" t="s">
        <v>31</v>
      </c>
    </row>
    <row r="5428" customHeight="1" spans="1:21">
      <c r="A5428">
        <v>5694653437</v>
      </c>
      <c r="B5428" s="2" t="s">
        <v>15040</v>
      </c>
      <c r="C5428" t="s">
        <v>65</v>
      </c>
      <c r="D5428" t="s">
        <v>23</v>
      </c>
      <c r="E5428" t="s">
        <v>15041</v>
      </c>
      <c r="F5428" t="s">
        <v>15042</v>
      </c>
      <c r="G5428">
        <v>320</v>
      </c>
      <c r="H5428">
        <v>188</v>
      </c>
      <c r="I5428">
        <v>6500</v>
      </c>
      <c r="J5428" t="s">
        <v>50</v>
      </c>
      <c r="L5428" t="s">
        <v>51</v>
      </c>
      <c r="M5428">
        <v>5</v>
      </c>
      <c r="N5428">
        <v>0</v>
      </c>
      <c r="O5428">
        <v>-1</v>
      </c>
      <c r="P5428" t="s">
        <v>15043</v>
      </c>
      <c r="Q5428" t="s">
        <v>53</v>
      </c>
      <c r="R5428" s="3">
        <v>42251.3097222222</v>
      </c>
      <c r="S5428" t="s">
        <v>31</v>
      </c>
      <c r="U5428" t="s">
        <v>1772</v>
      </c>
    </row>
    <row r="5429" customHeight="1" spans="1:19">
      <c r="A5429">
        <v>5850212035</v>
      </c>
      <c r="B5429" s="2" t="s">
        <v>15044</v>
      </c>
      <c r="C5429" t="s">
        <v>65</v>
      </c>
      <c r="D5429" t="s">
        <v>23</v>
      </c>
      <c r="E5429" t="s">
        <v>15045</v>
      </c>
      <c r="F5429" t="s">
        <v>15046</v>
      </c>
      <c r="G5429">
        <v>135</v>
      </c>
      <c r="H5429">
        <v>214</v>
      </c>
      <c r="I5429">
        <v>734</v>
      </c>
      <c r="J5429" t="s">
        <v>1193</v>
      </c>
      <c r="K5429" t="s">
        <v>1194</v>
      </c>
      <c r="L5429" t="s">
        <v>51</v>
      </c>
      <c r="M5429">
        <v>3</v>
      </c>
      <c r="N5429">
        <v>0</v>
      </c>
      <c r="O5429">
        <v>-1</v>
      </c>
      <c r="P5429" t="s">
        <v>1522</v>
      </c>
      <c r="Q5429" t="s">
        <v>1196</v>
      </c>
      <c r="R5429" s="3">
        <v>42405.8506944444</v>
      </c>
      <c r="S5429" t="s">
        <v>31</v>
      </c>
    </row>
    <row r="5430" customHeight="1" spans="1:19">
      <c r="A5430">
        <v>6306255390</v>
      </c>
      <c r="B5430" s="2" t="s">
        <v>15047</v>
      </c>
      <c r="C5430" t="s">
        <v>65</v>
      </c>
      <c r="D5430" t="s">
        <v>23</v>
      </c>
      <c r="E5430" t="s">
        <v>15048</v>
      </c>
      <c r="F5430" t="s">
        <v>15049</v>
      </c>
      <c r="G5430">
        <v>9</v>
      </c>
      <c r="H5430">
        <v>100</v>
      </c>
      <c r="I5430">
        <v>41</v>
      </c>
      <c r="J5430" t="s">
        <v>68</v>
      </c>
      <c r="K5430" t="s">
        <v>69</v>
      </c>
      <c r="L5430" t="s">
        <v>51</v>
      </c>
      <c r="M5430">
        <v>0</v>
      </c>
      <c r="N5430">
        <v>0</v>
      </c>
      <c r="O5430">
        <v>-1</v>
      </c>
      <c r="P5430" t="s">
        <v>15050</v>
      </c>
      <c r="Q5430" t="s">
        <v>71</v>
      </c>
      <c r="R5430" s="3">
        <v>42919.8847222222</v>
      </c>
      <c r="S5430" t="s">
        <v>31</v>
      </c>
    </row>
    <row r="5431" customHeight="1" spans="1:19">
      <c r="A5431">
        <v>3300992041</v>
      </c>
      <c r="B5431" s="2" t="s">
        <v>15051</v>
      </c>
      <c r="C5431" t="s">
        <v>65</v>
      </c>
      <c r="D5431" t="s">
        <v>23</v>
      </c>
      <c r="E5431" t="s">
        <v>15052</v>
      </c>
      <c r="F5431" t="s">
        <v>15053</v>
      </c>
      <c r="G5431">
        <v>267</v>
      </c>
      <c r="H5431">
        <v>270</v>
      </c>
      <c r="I5431">
        <v>9525</v>
      </c>
      <c r="J5431" t="s">
        <v>106</v>
      </c>
      <c r="K5431" t="s">
        <v>479</v>
      </c>
      <c r="L5431" t="s">
        <v>51</v>
      </c>
      <c r="M5431">
        <v>0</v>
      </c>
      <c r="N5431">
        <v>0</v>
      </c>
      <c r="O5431">
        <v>-1</v>
      </c>
      <c r="P5431" t="s">
        <v>15054</v>
      </c>
      <c r="Q5431" t="s">
        <v>37</v>
      </c>
      <c r="R5431" s="3">
        <v>41704.1965277778</v>
      </c>
      <c r="S5431" t="s">
        <v>31</v>
      </c>
    </row>
    <row r="5432" customHeight="1" spans="1:19">
      <c r="A5432">
        <v>7731017085</v>
      </c>
      <c r="B5432" s="2" t="s">
        <v>15055</v>
      </c>
      <c r="C5432" t="s">
        <v>157</v>
      </c>
      <c r="D5432" t="s">
        <v>23</v>
      </c>
      <c r="E5432" t="s">
        <v>15056</v>
      </c>
      <c r="G5432">
        <v>8</v>
      </c>
      <c r="H5432">
        <v>18</v>
      </c>
      <c r="I5432">
        <v>0</v>
      </c>
      <c r="J5432" t="s">
        <v>35</v>
      </c>
      <c r="L5432" t="s">
        <v>51</v>
      </c>
      <c r="M5432">
        <v>0</v>
      </c>
      <c r="N5432">
        <v>0</v>
      </c>
      <c r="O5432">
        <v>-1</v>
      </c>
      <c r="P5432" t="s">
        <v>36</v>
      </c>
      <c r="Q5432" t="s">
        <v>37</v>
      </c>
      <c r="R5432" s="3">
        <v>44551.8145833333</v>
      </c>
      <c r="S5432" t="s">
        <v>38</v>
      </c>
    </row>
    <row r="5433" customHeight="1" spans="1:19">
      <c r="A5433">
        <v>7268980565</v>
      </c>
      <c r="B5433" s="2" t="s">
        <v>15057</v>
      </c>
      <c r="C5433" t="s">
        <v>157</v>
      </c>
      <c r="D5433" t="s">
        <v>23</v>
      </c>
      <c r="E5433" t="s">
        <v>15058</v>
      </c>
      <c r="F5433" t="s">
        <v>15059</v>
      </c>
      <c r="G5433">
        <v>11670</v>
      </c>
      <c r="H5433">
        <v>307</v>
      </c>
      <c r="I5433">
        <v>6656</v>
      </c>
      <c r="J5433" t="s">
        <v>1036</v>
      </c>
      <c r="L5433" t="s">
        <v>51</v>
      </c>
      <c r="M5433">
        <v>5</v>
      </c>
      <c r="N5433">
        <v>0</v>
      </c>
      <c r="O5433">
        <v>-1</v>
      </c>
      <c r="P5433" t="s">
        <v>15060</v>
      </c>
      <c r="Q5433" t="s">
        <v>30</v>
      </c>
      <c r="R5433" s="3">
        <v>43678.4215277778</v>
      </c>
      <c r="S5433" t="s">
        <v>31</v>
      </c>
    </row>
    <row r="5434" customHeight="1" spans="1:19">
      <c r="A5434">
        <v>3325592634</v>
      </c>
      <c r="B5434" s="2" t="s">
        <v>15061</v>
      </c>
      <c r="C5434" t="s">
        <v>157</v>
      </c>
      <c r="D5434" t="s">
        <v>23</v>
      </c>
      <c r="E5434" t="s">
        <v>15062</v>
      </c>
      <c r="F5434" t="s">
        <v>15063</v>
      </c>
      <c r="G5434">
        <v>453</v>
      </c>
      <c r="H5434">
        <v>1491</v>
      </c>
      <c r="I5434">
        <v>3504</v>
      </c>
      <c r="J5434" t="s">
        <v>1289</v>
      </c>
      <c r="L5434" t="s">
        <v>51</v>
      </c>
      <c r="M5434">
        <v>5</v>
      </c>
      <c r="N5434">
        <v>0</v>
      </c>
      <c r="O5434">
        <v>-1</v>
      </c>
      <c r="P5434" t="s">
        <v>11129</v>
      </c>
      <c r="Q5434" t="s">
        <v>101</v>
      </c>
      <c r="R5434" s="3">
        <v>41378.8833333333</v>
      </c>
      <c r="S5434" t="s">
        <v>31</v>
      </c>
    </row>
    <row r="5435" customHeight="1" spans="1:21">
      <c r="A5435">
        <v>5617777382</v>
      </c>
      <c r="B5435" s="2" t="s">
        <v>15064</v>
      </c>
      <c r="C5435" t="s">
        <v>157</v>
      </c>
      <c r="D5435" t="s">
        <v>23</v>
      </c>
      <c r="E5435" t="s">
        <v>15065</v>
      </c>
      <c r="F5435" t="s">
        <v>105</v>
      </c>
      <c r="G5435">
        <v>171</v>
      </c>
      <c r="H5435">
        <v>467</v>
      </c>
      <c r="I5435">
        <v>445</v>
      </c>
      <c r="J5435" t="s">
        <v>204</v>
      </c>
      <c r="K5435" t="s">
        <v>11034</v>
      </c>
      <c r="L5435" t="s">
        <v>51</v>
      </c>
      <c r="M5435">
        <v>0</v>
      </c>
      <c r="N5435">
        <v>0</v>
      </c>
      <c r="O5435">
        <v>-1</v>
      </c>
      <c r="P5435" t="s">
        <v>15066</v>
      </c>
      <c r="Q5435" t="s">
        <v>84</v>
      </c>
      <c r="R5435" s="3">
        <v>42149.6388888889</v>
      </c>
      <c r="S5435" t="s">
        <v>31</v>
      </c>
      <c r="U5435" t="s">
        <v>15067</v>
      </c>
    </row>
    <row r="5436" customHeight="1" spans="1:19">
      <c r="A5436">
        <v>6174230813</v>
      </c>
      <c r="B5436" s="2" t="s">
        <v>15068</v>
      </c>
      <c r="C5436" t="s">
        <v>157</v>
      </c>
      <c r="D5436" t="s">
        <v>23</v>
      </c>
      <c r="E5436" t="s">
        <v>15069</v>
      </c>
      <c r="G5436">
        <v>73</v>
      </c>
      <c r="H5436">
        <v>63</v>
      </c>
      <c r="I5436">
        <v>28</v>
      </c>
      <c r="J5436" t="s">
        <v>289</v>
      </c>
      <c r="L5436" t="s">
        <v>51</v>
      </c>
      <c r="M5436">
        <v>1</v>
      </c>
      <c r="N5436">
        <v>0</v>
      </c>
      <c r="O5436">
        <v>-1</v>
      </c>
      <c r="P5436" t="s">
        <v>3532</v>
      </c>
      <c r="Q5436" t="s">
        <v>95</v>
      </c>
      <c r="R5436" s="3">
        <v>42806.8486111111</v>
      </c>
      <c r="S5436" t="s">
        <v>31</v>
      </c>
    </row>
    <row r="5437" customHeight="1" spans="1:19">
      <c r="A5437">
        <v>5399628059</v>
      </c>
      <c r="B5437" s="2" t="s">
        <v>15070</v>
      </c>
      <c r="C5437" t="s">
        <v>157</v>
      </c>
      <c r="D5437" t="s">
        <v>23</v>
      </c>
      <c r="E5437" t="s">
        <v>15071</v>
      </c>
      <c r="F5437" t="s">
        <v>15072</v>
      </c>
      <c r="G5437">
        <v>503</v>
      </c>
      <c r="H5437">
        <v>43</v>
      </c>
      <c r="I5437">
        <v>68</v>
      </c>
      <c r="J5437" t="s">
        <v>537</v>
      </c>
      <c r="K5437" t="s">
        <v>4057</v>
      </c>
      <c r="L5437" t="s">
        <v>28</v>
      </c>
      <c r="M5437">
        <v>3</v>
      </c>
      <c r="N5437">
        <v>0</v>
      </c>
      <c r="O5437">
        <v>-1</v>
      </c>
      <c r="P5437" t="s">
        <v>15073</v>
      </c>
      <c r="Q5437" t="s">
        <v>79</v>
      </c>
      <c r="R5437" s="3">
        <v>41976.96875</v>
      </c>
      <c r="S5437" t="s">
        <v>31</v>
      </c>
    </row>
    <row r="5438" customHeight="1" spans="1:19">
      <c r="A5438">
        <v>7310166781</v>
      </c>
      <c r="B5438" s="2" t="s">
        <v>15074</v>
      </c>
      <c r="C5438" t="s">
        <v>157</v>
      </c>
      <c r="D5438" t="s">
        <v>23</v>
      </c>
      <c r="E5438" t="s">
        <v>15075</v>
      </c>
      <c r="F5438" t="s">
        <v>15076</v>
      </c>
      <c r="G5438">
        <v>941</v>
      </c>
      <c r="H5438">
        <v>236</v>
      </c>
      <c r="I5438">
        <v>4439</v>
      </c>
      <c r="J5438" t="s">
        <v>35</v>
      </c>
      <c r="L5438" t="s">
        <v>51</v>
      </c>
      <c r="M5438">
        <v>5</v>
      </c>
      <c r="N5438">
        <v>1</v>
      </c>
      <c r="O5438">
        <v>0</v>
      </c>
      <c r="P5438" t="s">
        <v>36</v>
      </c>
      <c r="Q5438" t="s">
        <v>95</v>
      </c>
      <c r="R5438" s="3">
        <v>43731.7194444444</v>
      </c>
      <c r="S5438" t="s">
        <v>31</v>
      </c>
    </row>
    <row r="5439" customHeight="1" spans="1:21">
      <c r="A5439">
        <v>5169005109</v>
      </c>
      <c r="B5439" s="2" t="s">
        <v>15077</v>
      </c>
      <c r="C5439" t="s">
        <v>157</v>
      </c>
      <c r="D5439" t="s">
        <v>23</v>
      </c>
      <c r="E5439" t="s">
        <v>15078</v>
      </c>
      <c r="F5439" t="s">
        <v>15079</v>
      </c>
      <c r="G5439">
        <v>709</v>
      </c>
      <c r="H5439">
        <v>693</v>
      </c>
      <c r="I5439">
        <v>4091</v>
      </c>
      <c r="J5439" t="s">
        <v>1289</v>
      </c>
      <c r="L5439" t="s">
        <v>51</v>
      </c>
      <c r="M5439">
        <v>5</v>
      </c>
      <c r="N5439">
        <v>0</v>
      </c>
      <c r="O5439">
        <v>-1</v>
      </c>
      <c r="P5439" t="s">
        <v>15080</v>
      </c>
      <c r="Q5439" t="s">
        <v>101</v>
      </c>
      <c r="R5439" s="3">
        <v>41795.8708333333</v>
      </c>
      <c r="S5439" t="s">
        <v>31</v>
      </c>
      <c r="U5439" t="s">
        <v>15081</v>
      </c>
    </row>
    <row r="5440" customHeight="1" spans="1:19">
      <c r="A5440">
        <v>5708009370</v>
      </c>
      <c r="B5440" s="2" t="s">
        <v>15082</v>
      </c>
      <c r="C5440" t="s">
        <v>157</v>
      </c>
      <c r="D5440" t="s">
        <v>23</v>
      </c>
      <c r="E5440" t="s">
        <v>15083</v>
      </c>
      <c r="G5440">
        <v>55</v>
      </c>
      <c r="H5440">
        <v>176</v>
      </c>
      <c r="I5440">
        <v>66</v>
      </c>
      <c r="J5440" t="s">
        <v>35</v>
      </c>
      <c r="L5440" t="s">
        <v>28</v>
      </c>
      <c r="M5440">
        <v>0</v>
      </c>
      <c r="N5440">
        <v>0</v>
      </c>
      <c r="O5440">
        <v>-1</v>
      </c>
      <c r="P5440" t="s">
        <v>15084</v>
      </c>
      <c r="Q5440" t="s">
        <v>46</v>
      </c>
      <c r="R5440" s="3">
        <v>42270.3708333333</v>
      </c>
      <c r="S5440" t="s">
        <v>31</v>
      </c>
    </row>
    <row r="5441" customHeight="1" spans="1:19">
      <c r="A5441">
        <v>5537157819</v>
      </c>
      <c r="B5441" s="2" t="s">
        <v>15085</v>
      </c>
      <c r="C5441" t="s">
        <v>157</v>
      </c>
      <c r="D5441" t="s">
        <v>23</v>
      </c>
      <c r="E5441" t="s">
        <v>15086</v>
      </c>
      <c r="F5441" t="s">
        <v>15087</v>
      </c>
      <c r="G5441">
        <v>1272</v>
      </c>
      <c r="H5441">
        <v>451</v>
      </c>
      <c r="I5441">
        <v>983</v>
      </c>
      <c r="J5441" t="s">
        <v>117</v>
      </c>
      <c r="L5441" t="s">
        <v>51</v>
      </c>
      <c r="M5441">
        <v>0</v>
      </c>
      <c r="N5441">
        <v>0</v>
      </c>
      <c r="O5441">
        <v>-1</v>
      </c>
      <c r="P5441" t="s">
        <v>5660</v>
      </c>
      <c r="Q5441" t="s">
        <v>120</v>
      </c>
      <c r="R5441" s="3">
        <v>42062.8402777778</v>
      </c>
      <c r="S5441" t="s">
        <v>31</v>
      </c>
    </row>
    <row r="5442" customHeight="1" spans="1:19">
      <c r="A5442">
        <v>7090907206</v>
      </c>
      <c r="B5442" s="2" t="s">
        <v>15088</v>
      </c>
      <c r="C5442" t="s">
        <v>65</v>
      </c>
      <c r="D5442" t="s">
        <v>23</v>
      </c>
      <c r="E5442" t="s">
        <v>15089</v>
      </c>
      <c r="F5442" t="s">
        <v>15090</v>
      </c>
      <c r="G5442">
        <v>157</v>
      </c>
      <c r="H5442">
        <v>143</v>
      </c>
      <c r="I5442">
        <v>8973</v>
      </c>
      <c r="J5442" t="s">
        <v>68</v>
      </c>
      <c r="K5442" t="s">
        <v>764</v>
      </c>
      <c r="L5442" t="s">
        <v>28</v>
      </c>
      <c r="M5442">
        <v>0</v>
      </c>
      <c r="N5442">
        <v>0</v>
      </c>
      <c r="O5442">
        <v>-1</v>
      </c>
      <c r="P5442" t="s">
        <v>15091</v>
      </c>
      <c r="Q5442" t="s">
        <v>53</v>
      </c>
      <c r="R5442" s="3">
        <v>43576.6590277778</v>
      </c>
      <c r="S5442" t="s">
        <v>31</v>
      </c>
    </row>
    <row r="5443" customHeight="1" spans="1:19">
      <c r="A5443">
        <v>7307478032</v>
      </c>
      <c r="B5443" s="2" t="s">
        <v>15092</v>
      </c>
      <c r="C5443" t="s">
        <v>157</v>
      </c>
      <c r="D5443" t="s">
        <v>23</v>
      </c>
      <c r="E5443" t="s">
        <v>15093</v>
      </c>
      <c r="G5443">
        <v>8</v>
      </c>
      <c r="H5443">
        <v>191</v>
      </c>
      <c r="I5443">
        <v>232</v>
      </c>
      <c r="J5443" t="s">
        <v>35</v>
      </c>
      <c r="L5443" t="s">
        <v>51</v>
      </c>
      <c r="M5443">
        <v>3</v>
      </c>
      <c r="N5443">
        <v>0</v>
      </c>
      <c r="O5443">
        <v>-1</v>
      </c>
      <c r="P5443" t="s">
        <v>36</v>
      </c>
      <c r="Q5443" t="s">
        <v>101</v>
      </c>
      <c r="R5443" s="3">
        <v>43726.8319444444</v>
      </c>
      <c r="S5443" t="s">
        <v>31</v>
      </c>
    </row>
    <row r="5444" customHeight="1" spans="1:19">
      <c r="A5444">
        <v>6914637056</v>
      </c>
      <c r="B5444" s="2" t="s">
        <v>15094</v>
      </c>
      <c r="C5444" t="s">
        <v>65</v>
      </c>
      <c r="D5444" t="s">
        <v>23</v>
      </c>
      <c r="E5444" t="s">
        <v>15095</v>
      </c>
      <c r="F5444" t="s">
        <v>15096</v>
      </c>
      <c r="G5444">
        <v>76</v>
      </c>
      <c r="H5444">
        <v>673</v>
      </c>
      <c r="I5444">
        <v>2176</v>
      </c>
      <c r="J5444" t="s">
        <v>68</v>
      </c>
      <c r="K5444" t="s">
        <v>2012</v>
      </c>
      <c r="L5444" t="s">
        <v>51</v>
      </c>
      <c r="M5444">
        <v>0</v>
      </c>
      <c r="N5444">
        <v>0</v>
      </c>
      <c r="O5444">
        <v>-1</v>
      </c>
      <c r="P5444" t="s">
        <v>29</v>
      </c>
      <c r="R5444" s="3">
        <v>43467.8847222222</v>
      </c>
      <c r="S5444" t="s">
        <v>31</v>
      </c>
    </row>
    <row r="5445" customHeight="1" spans="1:19">
      <c r="A5445">
        <v>6592728923</v>
      </c>
      <c r="B5445" s="2" t="s">
        <v>15097</v>
      </c>
      <c r="C5445" t="s">
        <v>65</v>
      </c>
      <c r="D5445" t="s">
        <v>23</v>
      </c>
      <c r="E5445" t="s">
        <v>15098</v>
      </c>
      <c r="G5445">
        <v>563</v>
      </c>
      <c r="H5445">
        <v>613</v>
      </c>
      <c r="I5445">
        <v>2509</v>
      </c>
      <c r="J5445" t="s">
        <v>35</v>
      </c>
      <c r="L5445" t="s">
        <v>51</v>
      </c>
      <c r="M5445">
        <v>4</v>
      </c>
      <c r="N5445">
        <v>0</v>
      </c>
      <c r="O5445">
        <v>-1</v>
      </c>
      <c r="P5445" t="s">
        <v>36</v>
      </c>
      <c r="Q5445" t="s">
        <v>245</v>
      </c>
      <c r="R5445" s="3">
        <v>43287.4583333333</v>
      </c>
      <c r="S5445" t="s">
        <v>31</v>
      </c>
    </row>
    <row r="5446" customHeight="1" spans="1:19">
      <c r="A5446">
        <v>5597142996</v>
      </c>
      <c r="B5446" s="2" t="s">
        <v>15099</v>
      </c>
      <c r="C5446" t="s">
        <v>65</v>
      </c>
      <c r="D5446" t="s">
        <v>23</v>
      </c>
      <c r="E5446" t="s">
        <v>15100</v>
      </c>
      <c r="G5446">
        <v>18</v>
      </c>
      <c r="H5446">
        <v>105</v>
      </c>
      <c r="I5446">
        <v>14</v>
      </c>
      <c r="J5446" t="s">
        <v>94</v>
      </c>
      <c r="L5446" t="s">
        <v>28</v>
      </c>
      <c r="M5446">
        <v>0</v>
      </c>
      <c r="N5446">
        <v>0</v>
      </c>
      <c r="O5446">
        <v>-1</v>
      </c>
      <c r="P5446" t="s">
        <v>1455</v>
      </c>
      <c r="Q5446" t="s">
        <v>318</v>
      </c>
      <c r="R5446" s="3">
        <v>42121.6673611111</v>
      </c>
      <c r="S5446" t="s">
        <v>31</v>
      </c>
    </row>
    <row r="5447" customHeight="1" spans="1:19">
      <c r="A5447">
        <v>7597905861</v>
      </c>
      <c r="B5447" s="2" t="s">
        <v>15101</v>
      </c>
      <c r="C5447" t="s">
        <v>65</v>
      </c>
      <c r="D5447" t="s">
        <v>23</v>
      </c>
      <c r="E5447" t="s">
        <v>15102</v>
      </c>
      <c r="F5447" t="s">
        <v>15103</v>
      </c>
      <c r="G5447">
        <v>1</v>
      </c>
      <c r="H5447">
        <v>103</v>
      </c>
      <c r="I5447">
        <v>2028</v>
      </c>
      <c r="J5447" t="s">
        <v>35</v>
      </c>
      <c r="L5447" t="s">
        <v>51</v>
      </c>
      <c r="M5447">
        <v>1</v>
      </c>
      <c r="N5447">
        <v>0</v>
      </c>
      <c r="O5447">
        <v>-1</v>
      </c>
      <c r="P5447" t="s">
        <v>62</v>
      </c>
      <c r="Q5447" t="s">
        <v>141</v>
      </c>
      <c r="R5447" s="3">
        <v>44310.5951388889</v>
      </c>
      <c r="S5447" t="s">
        <v>31</v>
      </c>
    </row>
    <row r="5448" customHeight="1" spans="1:21">
      <c r="A5448">
        <v>5532709758</v>
      </c>
      <c r="B5448" s="2" t="s">
        <v>15104</v>
      </c>
      <c r="C5448" t="s">
        <v>65</v>
      </c>
      <c r="D5448" t="s">
        <v>23</v>
      </c>
      <c r="E5448" t="s">
        <v>15105</v>
      </c>
      <c r="F5448" t="s">
        <v>15106</v>
      </c>
      <c r="G5448">
        <v>146</v>
      </c>
      <c r="H5448">
        <v>847</v>
      </c>
      <c r="I5448">
        <v>1196</v>
      </c>
      <c r="J5448" t="s">
        <v>26</v>
      </c>
      <c r="L5448" t="s">
        <v>51</v>
      </c>
      <c r="M5448">
        <v>5</v>
      </c>
      <c r="N5448">
        <v>1</v>
      </c>
      <c r="O5448">
        <v>0</v>
      </c>
      <c r="P5448" t="s">
        <v>182</v>
      </c>
      <c r="Q5448" t="s">
        <v>120</v>
      </c>
      <c r="R5448" s="3">
        <v>42058.4506944444</v>
      </c>
      <c r="S5448" t="s">
        <v>31</v>
      </c>
      <c r="U5448" t="s">
        <v>5961</v>
      </c>
    </row>
    <row r="5449" customHeight="1" spans="1:19">
      <c r="A5449">
        <v>7533537067</v>
      </c>
      <c r="B5449" s="2" t="s">
        <v>15107</v>
      </c>
      <c r="C5449" t="s">
        <v>65</v>
      </c>
      <c r="D5449" t="s">
        <v>23</v>
      </c>
      <c r="E5449" t="s">
        <v>15108</v>
      </c>
      <c r="F5449" t="s">
        <v>15109</v>
      </c>
      <c r="G5449">
        <v>1</v>
      </c>
      <c r="H5449">
        <v>36</v>
      </c>
      <c r="I5449">
        <v>40</v>
      </c>
      <c r="J5449" t="s">
        <v>106</v>
      </c>
      <c r="K5449" t="s">
        <v>479</v>
      </c>
      <c r="L5449" t="s">
        <v>28</v>
      </c>
      <c r="M5449">
        <v>0</v>
      </c>
      <c r="N5449">
        <v>0</v>
      </c>
      <c r="O5449">
        <v>-1</v>
      </c>
      <c r="P5449" t="s">
        <v>15110</v>
      </c>
      <c r="Q5449" t="s">
        <v>63</v>
      </c>
      <c r="R5449" s="3">
        <v>44174.9243055556</v>
      </c>
      <c r="S5449" t="s">
        <v>31</v>
      </c>
    </row>
    <row r="5450" customHeight="1" spans="1:19">
      <c r="A5450">
        <v>3098600554</v>
      </c>
      <c r="B5450" s="2" t="s">
        <v>15111</v>
      </c>
      <c r="C5450" t="s">
        <v>65</v>
      </c>
      <c r="D5450" t="s">
        <v>23</v>
      </c>
      <c r="E5450" t="s">
        <v>15112</v>
      </c>
      <c r="F5450" t="s">
        <v>15113</v>
      </c>
      <c r="G5450">
        <v>314</v>
      </c>
      <c r="H5450">
        <v>1763</v>
      </c>
      <c r="I5450">
        <v>10214</v>
      </c>
      <c r="J5450" t="s">
        <v>35</v>
      </c>
      <c r="L5450" t="s">
        <v>51</v>
      </c>
      <c r="M5450">
        <v>2</v>
      </c>
      <c r="N5450">
        <v>0</v>
      </c>
      <c r="O5450">
        <v>-1</v>
      </c>
      <c r="P5450" t="s">
        <v>36</v>
      </c>
      <c r="Q5450" t="s">
        <v>439</v>
      </c>
      <c r="R5450" s="3">
        <v>41271.8715277778</v>
      </c>
      <c r="S5450" t="s">
        <v>31</v>
      </c>
    </row>
    <row r="5451" customHeight="1" spans="1:19">
      <c r="A5451">
        <v>6323386477</v>
      </c>
      <c r="B5451" s="2" t="s">
        <v>15114</v>
      </c>
      <c r="C5451" t="s">
        <v>65</v>
      </c>
      <c r="D5451" t="s">
        <v>23</v>
      </c>
      <c r="E5451" t="s">
        <v>15115</v>
      </c>
      <c r="G5451">
        <v>1</v>
      </c>
      <c r="H5451">
        <v>12</v>
      </c>
      <c r="I5451">
        <v>4</v>
      </c>
      <c r="J5451" t="s">
        <v>35</v>
      </c>
      <c r="L5451" t="s">
        <v>28</v>
      </c>
      <c r="M5451">
        <v>0</v>
      </c>
      <c r="N5451">
        <v>0</v>
      </c>
      <c r="O5451">
        <v>-1</v>
      </c>
      <c r="P5451" t="s">
        <v>36</v>
      </c>
      <c r="Q5451" t="s">
        <v>30</v>
      </c>
      <c r="R5451" s="3">
        <v>42943.6604166667</v>
      </c>
      <c r="S5451" t="s">
        <v>38</v>
      </c>
    </row>
    <row r="5452" customHeight="1" spans="1:19">
      <c r="A5452">
        <v>5940126503</v>
      </c>
      <c r="B5452" s="2" t="s">
        <v>15116</v>
      </c>
      <c r="C5452" t="s">
        <v>65</v>
      </c>
      <c r="D5452" t="s">
        <v>23</v>
      </c>
      <c r="E5452" t="s">
        <v>15117</v>
      </c>
      <c r="F5452" t="s">
        <v>15118</v>
      </c>
      <c r="G5452">
        <v>38</v>
      </c>
      <c r="H5452">
        <v>51</v>
      </c>
      <c r="I5452">
        <v>2</v>
      </c>
      <c r="J5452" t="s">
        <v>35</v>
      </c>
      <c r="L5452" t="s">
        <v>28</v>
      </c>
      <c r="M5452">
        <v>2</v>
      </c>
      <c r="N5452">
        <v>0</v>
      </c>
      <c r="O5452">
        <v>-1</v>
      </c>
      <c r="P5452" t="s">
        <v>36</v>
      </c>
      <c r="Q5452" t="s">
        <v>231</v>
      </c>
      <c r="R5452" s="3">
        <v>42518.4284722222</v>
      </c>
      <c r="S5452" t="s">
        <v>38</v>
      </c>
    </row>
    <row r="5453" customHeight="1" spans="1:19">
      <c r="A5453">
        <v>2714409980</v>
      </c>
      <c r="B5453" s="2" t="s">
        <v>15119</v>
      </c>
      <c r="C5453" t="s">
        <v>65</v>
      </c>
      <c r="D5453" t="s">
        <v>23</v>
      </c>
      <c r="E5453" t="s">
        <v>15120</v>
      </c>
      <c r="F5453" t="s">
        <v>12040</v>
      </c>
      <c r="G5453">
        <v>70535</v>
      </c>
      <c r="H5453">
        <v>1543</v>
      </c>
      <c r="I5453">
        <v>8289</v>
      </c>
      <c r="J5453" t="s">
        <v>94</v>
      </c>
      <c r="L5453" t="s">
        <v>28</v>
      </c>
      <c r="M5453">
        <v>7</v>
      </c>
      <c r="N5453">
        <v>0</v>
      </c>
      <c r="O5453">
        <v>-1</v>
      </c>
      <c r="P5453" t="s">
        <v>15121</v>
      </c>
      <c r="Q5453" t="s">
        <v>37</v>
      </c>
      <c r="R5453" s="3">
        <v>40948.6305555556</v>
      </c>
      <c r="S5453" t="s">
        <v>31</v>
      </c>
    </row>
    <row r="5454" customHeight="1" spans="1:19">
      <c r="A5454">
        <v>1290606393</v>
      </c>
      <c r="B5454" s="2" t="s">
        <v>15122</v>
      </c>
      <c r="C5454" t="s">
        <v>65</v>
      </c>
      <c r="D5454" t="s">
        <v>23</v>
      </c>
      <c r="E5454" t="s">
        <v>15123</v>
      </c>
      <c r="F5454" t="s">
        <v>15124</v>
      </c>
      <c r="G5454">
        <v>16911</v>
      </c>
      <c r="H5454">
        <v>820</v>
      </c>
      <c r="I5454">
        <v>58168</v>
      </c>
      <c r="J5454" t="s">
        <v>94</v>
      </c>
      <c r="K5454" t="s">
        <v>35</v>
      </c>
      <c r="L5454" t="s">
        <v>51</v>
      </c>
      <c r="M5454">
        <v>7</v>
      </c>
      <c r="N5454">
        <v>1</v>
      </c>
      <c r="O5454">
        <v>0</v>
      </c>
      <c r="P5454" t="s">
        <v>134</v>
      </c>
      <c r="Q5454" t="s">
        <v>53</v>
      </c>
      <c r="R5454" s="3">
        <v>40302.2104166667</v>
      </c>
      <c r="S5454" t="s">
        <v>54</v>
      </c>
    </row>
    <row r="5455" customHeight="1" spans="1:19">
      <c r="A5455">
        <v>2534102091</v>
      </c>
      <c r="B5455" s="2" t="s">
        <v>15125</v>
      </c>
      <c r="C5455" t="s">
        <v>65</v>
      </c>
      <c r="D5455" t="s">
        <v>23</v>
      </c>
      <c r="E5455" t="s">
        <v>15126</v>
      </c>
      <c r="F5455" t="s">
        <v>15127</v>
      </c>
      <c r="G5455">
        <v>213157</v>
      </c>
      <c r="H5455">
        <v>1000</v>
      </c>
      <c r="I5455">
        <v>28894</v>
      </c>
      <c r="J5455" t="s">
        <v>50</v>
      </c>
      <c r="L5455" t="s">
        <v>28</v>
      </c>
      <c r="M5455">
        <v>7</v>
      </c>
      <c r="N5455">
        <v>1</v>
      </c>
      <c r="O5455">
        <v>0</v>
      </c>
      <c r="P5455" t="s">
        <v>230</v>
      </c>
      <c r="Q5455" t="s">
        <v>71</v>
      </c>
      <c r="R5455" s="3">
        <v>40893.8583333333</v>
      </c>
      <c r="S5455" t="s">
        <v>54</v>
      </c>
    </row>
    <row r="5456" customHeight="1" spans="1:19">
      <c r="A5456">
        <v>6657574502</v>
      </c>
      <c r="B5456" s="2" t="s">
        <v>15128</v>
      </c>
      <c r="C5456" t="s">
        <v>65</v>
      </c>
      <c r="D5456" t="s">
        <v>23</v>
      </c>
      <c r="E5456" t="s">
        <v>15129</v>
      </c>
      <c r="F5456" t="s">
        <v>15130</v>
      </c>
      <c r="G5456">
        <v>11417</v>
      </c>
      <c r="H5456">
        <v>288</v>
      </c>
      <c r="I5456">
        <v>6049</v>
      </c>
      <c r="J5456" t="s">
        <v>35</v>
      </c>
      <c r="L5456" t="s">
        <v>51</v>
      </c>
      <c r="M5456">
        <v>5</v>
      </c>
      <c r="N5456">
        <v>1</v>
      </c>
      <c r="O5456">
        <v>0</v>
      </c>
      <c r="P5456" t="s">
        <v>230</v>
      </c>
      <c r="Q5456" t="s">
        <v>276</v>
      </c>
      <c r="R5456" s="3">
        <v>43336.7729166667</v>
      </c>
      <c r="S5456" t="s">
        <v>31</v>
      </c>
    </row>
    <row r="5457" customHeight="1" spans="1:19">
      <c r="A5457">
        <v>5820672548</v>
      </c>
      <c r="B5457" s="2" t="s">
        <v>15131</v>
      </c>
      <c r="C5457" t="s">
        <v>157</v>
      </c>
      <c r="D5457" t="s">
        <v>23</v>
      </c>
      <c r="E5457" t="s">
        <v>15132</v>
      </c>
      <c r="F5457" t="s">
        <v>15133</v>
      </c>
      <c r="G5457">
        <v>2786</v>
      </c>
      <c r="H5457">
        <v>3429</v>
      </c>
      <c r="I5457">
        <v>8365</v>
      </c>
      <c r="J5457" t="s">
        <v>26</v>
      </c>
      <c r="L5457" t="s">
        <v>28</v>
      </c>
      <c r="M5457">
        <v>0</v>
      </c>
      <c r="N5457">
        <v>0</v>
      </c>
      <c r="O5457">
        <v>-1</v>
      </c>
      <c r="P5457" t="s">
        <v>36</v>
      </c>
      <c r="Q5457" t="s">
        <v>37</v>
      </c>
      <c r="R5457" s="3">
        <v>42378.4145833333</v>
      </c>
      <c r="S5457" t="s">
        <v>31</v>
      </c>
    </row>
    <row r="5458" customHeight="1" spans="1:19">
      <c r="A5458">
        <v>6568765061</v>
      </c>
      <c r="B5458" s="2" t="s">
        <v>15134</v>
      </c>
      <c r="C5458" t="s">
        <v>65</v>
      </c>
      <c r="D5458" t="s">
        <v>23</v>
      </c>
      <c r="E5458" t="s">
        <v>15135</v>
      </c>
      <c r="F5458" t="s">
        <v>15136</v>
      </c>
      <c r="G5458">
        <v>13</v>
      </c>
      <c r="H5458">
        <v>220</v>
      </c>
      <c r="I5458">
        <v>1069</v>
      </c>
      <c r="J5458" t="s">
        <v>35</v>
      </c>
      <c r="L5458" t="s">
        <v>51</v>
      </c>
      <c r="M5458">
        <v>1</v>
      </c>
      <c r="N5458">
        <v>0</v>
      </c>
      <c r="O5458">
        <v>-1</v>
      </c>
      <c r="P5458" t="s">
        <v>15137</v>
      </c>
      <c r="R5458" s="3">
        <v>43258.6923611111</v>
      </c>
      <c r="S5458" t="s">
        <v>38</v>
      </c>
    </row>
    <row r="5459" customHeight="1" spans="1:19">
      <c r="A5459">
        <v>2171938200</v>
      </c>
      <c r="B5459" s="2" t="s">
        <v>15138</v>
      </c>
      <c r="C5459" t="s">
        <v>65</v>
      </c>
      <c r="D5459" t="s">
        <v>23</v>
      </c>
      <c r="E5459" t="s">
        <v>15139</v>
      </c>
      <c r="F5459" t="s">
        <v>15140</v>
      </c>
      <c r="G5459">
        <v>489</v>
      </c>
      <c r="H5459">
        <v>49</v>
      </c>
      <c r="I5459">
        <v>36</v>
      </c>
      <c r="J5459" t="s">
        <v>726</v>
      </c>
      <c r="K5459" t="s">
        <v>1486</v>
      </c>
      <c r="L5459" t="s">
        <v>28</v>
      </c>
      <c r="M5459">
        <v>2</v>
      </c>
      <c r="N5459">
        <v>0</v>
      </c>
      <c r="O5459">
        <v>-1</v>
      </c>
      <c r="R5459" s="3">
        <v>40707.6131944444</v>
      </c>
      <c r="S5459" t="s">
        <v>31</v>
      </c>
    </row>
    <row r="5460" customHeight="1" spans="1:19">
      <c r="A5460">
        <v>6146805560</v>
      </c>
      <c r="B5460" s="2" t="s">
        <v>15141</v>
      </c>
      <c r="C5460" t="s">
        <v>157</v>
      </c>
      <c r="D5460" t="s">
        <v>23</v>
      </c>
      <c r="E5460" t="s">
        <v>15142</v>
      </c>
      <c r="F5460" t="s">
        <v>15143</v>
      </c>
      <c r="G5460">
        <v>88</v>
      </c>
      <c r="H5460">
        <v>449</v>
      </c>
      <c r="I5460">
        <v>553</v>
      </c>
      <c r="J5460" t="s">
        <v>35</v>
      </c>
      <c r="L5460" t="s">
        <v>51</v>
      </c>
      <c r="M5460">
        <v>1</v>
      </c>
      <c r="N5460">
        <v>0</v>
      </c>
      <c r="O5460">
        <v>-1</v>
      </c>
      <c r="P5460" t="s">
        <v>275</v>
      </c>
      <c r="Q5460" t="s">
        <v>79</v>
      </c>
      <c r="R5460" s="3">
        <v>42784.4055555556</v>
      </c>
      <c r="S5460" t="s">
        <v>31</v>
      </c>
    </row>
    <row r="5461" customHeight="1" spans="1:19">
      <c r="A5461">
        <v>5150136404</v>
      </c>
      <c r="B5461" s="2" t="s">
        <v>15144</v>
      </c>
      <c r="C5461" t="s">
        <v>157</v>
      </c>
      <c r="D5461" t="s">
        <v>23</v>
      </c>
      <c r="E5461" t="s">
        <v>15145</v>
      </c>
      <c r="G5461">
        <v>57</v>
      </c>
      <c r="H5461">
        <v>34</v>
      </c>
      <c r="I5461">
        <v>2</v>
      </c>
      <c r="J5461" t="s">
        <v>521</v>
      </c>
      <c r="K5461" t="s">
        <v>1142</v>
      </c>
      <c r="L5461" t="s">
        <v>28</v>
      </c>
      <c r="M5461">
        <v>0</v>
      </c>
      <c r="N5461">
        <v>0</v>
      </c>
      <c r="O5461">
        <v>-1</v>
      </c>
      <c r="P5461" t="s">
        <v>15146</v>
      </c>
      <c r="Q5461" t="s">
        <v>583</v>
      </c>
      <c r="R5461" s="3">
        <v>41781.7229166667</v>
      </c>
      <c r="S5461" t="s">
        <v>31</v>
      </c>
    </row>
    <row r="5462" customHeight="1" spans="1:19">
      <c r="A5462">
        <v>6084930720</v>
      </c>
      <c r="B5462" s="2" t="s">
        <v>15147</v>
      </c>
      <c r="C5462" t="s">
        <v>157</v>
      </c>
      <c r="D5462" t="s">
        <v>23</v>
      </c>
      <c r="E5462" t="s">
        <v>15148</v>
      </c>
      <c r="G5462">
        <v>3</v>
      </c>
      <c r="H5462">
        <v>23</v>
      </c>
      <c r="I5462">
        <v>15</v>
      </c>
      <c r="J5462" t="s">
        <v>35</v>
      </c>
      <c r="L5462" t="s">
        <v>28</v>
      </c>
      <c r="M5462">
        <v>0</v>
      </c>
      <c r="N5462">
        <v>0</v>
      </c>
      <c r="O5462">
        <v>-1</v>
      </c>
      <c r="P5462" t="s">
        <v>36</v>
      </c>
      <c r="Q5462" t="s">
        <v>347</v>
      </c>
      <c r="R5462" s="3">
        <v>42725.9173611111</v>
      </c>
      <c r="S5462" t="s">
        <v>38</v>
      </c>
    </row>
    <row r="5463" customHeight="1" spans="1:19">
      <c r="A5463">
        <v>7339278033</v>
      </c>
      <c r="B5463" s="2" t="s">
        <v>15149</v>
      </c>
      <c r="C5463" t="s">
        <v>157</v>
      </c>
      <c r="D5463" t="s">
        <v>23</v>
      </c>
      <c r="E5463" t="s">
        <v>15150</v>
      </c>
      <c r="F5463" t="s">
        <v>15151</v>
      </c>
      <c r="G5463">
        <v>7</v>
      </c>
      <c r="H5463">
        <v>742</v>
      </c>
      <c r="I5463">
        <v>3285</v>
      </c>
      <c r="J5463" t="s">
        <v>94</v>
      </c>
      <c r="L5463" t="s">
        <v>51</v>
      </c>
      <c r="M5463">
        <v>3</v>
      </c>
      <c r="N5463">
        <v>0</v>
      </c>
      <c r="O5463">
        <v>-1</v>
      </c>
      <c r="P5463" t="s">
        <v>52</v>
      </c>
      <c r="Q5463" t="s">
        <v>430</v>
      </c>
      <c r="R5463" s="3">
        <v>43787.3534722222</v>
      </c>
      <c r="S5463" t="s">
        <v>31</v>
      </c>
    </row>
    <row r="5464" customHeight="1" spans="1:19">
      <c r="A5464">
        <v>7459046750</v>
      </c>
      <c r="B5464" s="2" t="s">
        <v>15152</v>
      </c>
      <c r="C5464" t="s">
        <v>157</v>
      </c>
      <c r="D5464" t="s">
        <v>23</v>
      </c>
      <c r="E5464" t="s">
        <v>15153</v>
      </c>
      <c r="G5464">
        <v>2</v>
      </c>
      <c r="H5464">
        <v>76</v>
      </c>
      <c r="I5464">
        <v>0</v>
      </c>
      <c r="J5464" t="s">
        <v>50</v>
      </c>
      <c r="L5464" t="s">
        <v>28</v>
      </c>
      <c r="M5464">
        <v>2</v>
      </c>
      <c r="N5464">
        <v>0</v>
      </c>
      <c r="O5464">
        <v>-1</v>
      </c>
      <c r="P5464" t="s">
        <v>36</v>
      </c>
      <c r="Q5464" t="s">
        <v>53</v>
      </c>
      <c r="R5464" s="3">
        <v>43974.9833333333</v>
      </c>
      <c r="S5464" t="s">
        <v>31</v>
      </c>
    </row>
    <row r="5465" customHeight="1" spans="1:19">
      <c r="A5465">
        <v>7732896158</v>
      </c>
      <c r="B5465" s="2" t="s">
        <v>15154</v>
      </c>
      <c r="C5465" t="s">
        <v>157</v>
      </c>
      <c r="D5465" t="s">
        <v>23</v>
      </c>
      <c r="E5465" t="s">
        <v>15155</v>
      </c>
      <c r="F5465" t="s">
        <v>15156</v>
      </c>
      <c r="G5465">
        <v>16</v>
      </c>
      <c r="H5465">
        <v>303</v>
      </c>
      <c r="I5465">
        <v>2394</v>
      </c>
      <c r="J5465" t="s">
        <v>35</v>
      </c>
      <c r="L5465" t="s">
        <v>28</v>
      </c>
      <c r="M5465">
        <v>0</v>
      </c>
      <c r="N5465">
        <v>0</v>
      </c>
      <c r="O5465">
        <v>-1</v>
      </c>
      <c r="P5465" t="s">
        <v>36</v>
      </c>
      <c r="Q5465" t="s">
        <v>46</v>
      </c>
      <c r="R5465" s="3">
        <v>44562.7090277778</v>
      </c>
      <c r="S5465" t="s">
        <v>38</v>
      </c>
    </row>
    <row r="5466" customHeight="1" spans="1:19">
      <c r="A5466">
        <v>7732896158</v>
      </c>
      <c r="B5466" s="2" t="s">
        <v>15157</v>
      </c>
      <c r="C5466" t="s">
        <v>73</v>
      </c>
      <c r="D5466" t="s">
        <v>23</v>
      </c>
      <c r="E5466" t="s">
        <v>15155</v>
      </c>
      <c r="F5466" t="s">
        <v>15156</v>
      </c>
      <c r="G5466">
        <v>16</v>
      </c>
      <c r="H5466">
        <v>303</v>
      </c>
      <c r="I5466">
        <v>2394</v>
      </c>
      <c r="J5466" t="s">
        <v>35</v>
      </c>
      <c r="L5466" t="s">
        <v>28</v>
      </c>
      <c r="M5466">
        <v>0</v>
      </c>
      <c r="N5466">
        <v>0</v>
      </c>
      <c r="O5466">
        <v>-1</v>
      </c>
      <c r="P5466" t="s">
        <v>36</v>
      </c>
      <c r="Q5466" t="s">
        <v>46</v>
      </c>
      <c r="R5466" s="3">
        <v>44562.7090277778</v>
      </c>
      <c r="S5466" t="s">
        <v>38</v>
      </c>
    </row>
    <row r="5467" customHeight="1" spans="1:19">
      <c r="A5467">
        <v>7301515931</v>
      </c>
      <c r="B5467" s="2" t="s">
        <v>15158</v>
      </c>
      <c r="C5467" t="s">
        <v>157</v>
      </c>
      <c r="D5467" t="s">
        <v>23</v>
      </c>
      <c r="E5467" t="s">
        <v>15159</v>
      </c>
      <c r="F5467" t="s">
        <v>15160</v>
      </c>
      <c r="G5467">
        <v>47</v>
      </c>
      <c r="H5467">
        <v>241</v>
      </c>
      <c r="I5467">
        <v>71</v>
      </c>
      <c r="J5467" t="s">
        <v>35</v>
      </c>
      <c r="L5467" t="s">
        <v>51</v>
      </c>
      <c r="M5467">
        <v>1</v>
      </c>
      <c r="N5467">
        <v>0</v>
      </c>
      <c r="O5467">
        <v>-1</v>
      </c>
      <c r="P5467" t="s">
        <v>608</v>
      </c>
      <c r="Q5467" t="s">
        <v>1196</v>
      </c>
      <c r="R5467" s="3">
        <v>43714.8708333333</v>
      </c>
      <c r="S5467" t="s">
        <v>31</v>
      </c>
    </row>
    <row r="5468" customHeight="1" spans="1:19">
      <c r="A5468">
        <v>5537062845</v>
      </c>
      <c r="B5468" s="2" t="s">
        <v>15161</v>
      </c>
      <c r="C5468" t="s">
        <v>157</v>
      </c>
      <c r="D5468" t="s">
        <v>23</v>
      </c>
      <c r="E5468" t="s">
        <v>15162</v>
      </c>
      <c r="G5468">
        <v>61</v>
      </c>
      <c r="H5468">
        <v>177</v>
      </c>
      <c r="I5468">
        <v>6</v>
      </c>
      <c r="J5468" t="s">
        <v>35</v>
      </c>
      <c r="L5468" t="s">
        <v>28</v>
      </c>
      <c r="M5468">
        <v>0</v>
      </c>
      <c r="N5468">
        <v>0</v>
      </c>
      <c r="O5468">
        <v>-1</v>
      </c>
      <c r="P5468" t="s">
        <v>15163</v>
      </c>
      <c r="R5468" s="3">
        <v>42062.4791666667</v>
      </c>
      <c r="S5468" t="s">
        <v>31</v>
      </c>
    </row>
    <row r="5469" customHeight="1" spans="1:19">
      <c r="A5469">
        <v>7489536366</v>
      </c>
      <c r="B5469" s="2" t="s">
        <v>15164</v>
      </c>
      <c r="C5469" t="s">
        <v>65</v>
      </c>
      <c r="D5469" t="s">
        <v>23</v>
      </c>
      <c r="E5469" t="s">
        <v>15165</v>
      </c>
      <c r="F5469" t="s">
        <v>15166</v>
      </c>
      <c r="G5469">
        <v>122</v>
      </c>
      <c r="H5469">
        <v>117</v>
      </c>
      <c r="I5469">
        <v>1638</v>
      </c>
      <c r="J5469" t="s">
        <v>3276</v>
      </c>
      <c r="L5469" t="s">
        <v>51</v>
      </c>
      <c r="M5469">
        <v>1</v>
      </c>
      <c r="N5469">
        <v>0</v>
      </c>
      <c r="O5469">
        <v>-1</v>
      </c>
      <c r="P5469" t="s">
        <v>653</v>
      </c>
      <c r="R5469" s="3">
        <v>44052.0236111111</v>
      </c>
      <c r="S5469" t="s">
        <v>38</v>
      </c>
    </row>
    <row r="5470" customHeight="1" spans="1:19">
      <c r="A5470">
        <v>6530215347</v>
      </c>
      <c r="B5470" s="2" t="s">
        <v>15167</v>
      </c>
      <c r="C5470" t="s">
        <v>65</v>
      </c>
      <c r="D5470" t="s">
        <v>23</v>
      </c>
      <c r="E5470" t="s">
        <v>15168</v>
      </c>
      <c r="G5470">
        <v>212</v>
      </c>
      <c r="H5470">
        <v>296</v>
      </c>
      <c r="I5470">
        <v>8469</v>
      </c>
      <c r="J5470" t="s">
        <v>537</v>
      </c>
      <c r="L5470" t="s">
        <v>28</v>
      </c>
      <c r="M5470">
        <v>1</v>
      </c>
      <c r="N5470">
        <v>1</v>
      </c>
      <c r="O5470">
        <v>0</v>
      </c>
      <c r="P5470" t="s">
        <v>15169</v>
      </c>
      <c r="Q5470" t="s">
        <v>234</v>
      </c>
      <c r="R5470" s="3">
        <v>43208.5076388889</v>
      </c>
      <c r="S5470" t="s">
        <v>54</v>
      </c>
    </row>
    <row r="5471" customHeight="1" spans="1:19">
      <c r="A5471">
        <v>5960763495</v>
      </c>
      <c r="B5471" s="2" t="s">
        <v>15170</v>
      </c>
      <c r="C5471" t="s">
        <v>157</v>
      </c>
      <c r="D5471" t="s">
        <v>23</v>
      </c>
      <c r="E5471" t="s">
        <v>15171</v>
      </c>
      <c r="F5471" t="s">
        <v>15172</v>
      </c>
      <c r="G5471">
        <v>2</v>
      </c>
      <c r="H5471">
        <v>9</v>
      </c>
      <c r="I5471">
        <v>44</v>
      </c>
      <c r="J5471" t="s">
        <v>26</v>
      </c>
      <c r="L5471" t="s">
        <v>51</v>
      </c>
      <c r="M5471">
        <v>1</v>
      </c>
      <c r="N5471">
        <v>0</v>
      </c>
      <c r="O5471">
        <v>-1</v>
      </c>
      <c r="P5471" t="s">
        <v>15173</v>
      </c>
      <c r="Q5471" t="s">
        <v>199</v>
      </c>
      <c r="R5471" s="3">
        <v>44298.4784722222</v>
      </c>
      <c r="S5471" t="s">
        <v>38</v>
      </c>
    </row>
    <row r="5472" customHeight="1" spans="1:19">
      <c r="A5472">
        <v>6215899953</v>
      </c>
      <c r="B5472" s="2" t="s">
        <v>15174</v>
      </c>
      <c r="C5472" t="s">
        <v>65</v>
      </c>
      <c r="D5472" t="s">
        <v>23</v>
      </c>
      <c r="E5472" t="s">
        <v>15175</v>
      </c>
      <c r="G5472">
        <v>17</v>
      </c>
      <c r="H5472">
        <v>350</v>
      </c>
      <c r="I5472">
        <v>2167</v>
      </c>
      <c r="J5472" t="s">
        <v>1036</v>
      </c>
      <c r="K5472" t="s">
        <v>1687</v>
      </c>
      <c r="L5472" t="s">
        <v>28</v>
      </c>
      <c r="M5472">
        <v>0</v>
      </c>
      <c r="N5472">
        <v>0</v>
      </c>
      <c r="O5472">
        <v>-1</v>
      </c>
      <c r="P5472" t="s">
        <v>15176</v>
      </c>
      <c r="Q5472" t="s">
        <v>439</v>
      </c>
      <c r="R5472" s="3">
        <v>42848.8736111111</v>
      </c>
      <c r="S5472" t="s">
        <v>38</v>
      </c>
    </row>
    <row r="5473" customHeight="1" spans="1:19">
      <c r="A5473">
        <v>6215899953</v>
      </c>
      <c r="B5473" s="2" t="s">
        <v>15177</v>
      </c>
      <c r="C5473" t="s">
        <v>65</v>
      </c>
      <c r="D5473" t="s">
        <v>23</v>
      </c>
      <c r="E5473" t="s">
        <v>15175</v>
      </c>
      <c r="G5473">
        <v>17</v>
      </c>
      <c r="H5473">
        <v>350</v>
      </c>
      <c r="I5473">
        <v>2167</v>
      </c>
      <c r="J5473" t="s">
        <v>1036</v>
      </c>
      <c r="K5473" t="s">
        <v>1687</v>
      </c>
      <c r="L5473" t="s">
        <v>28</v>
      </c>
      <c r="M5473">
        <v>0</v>
      </c>
      <c r="N5473">
        <v>0</v>
      </c>
      <c r="O5473">
        <v>-1</v>
      </c>
      <c r="P5473" t="s">
        <v>15176</v>
      </c>
      <c r="Q5473" t="s">
        <v>439</v>
      </c>
      <c r="R5473" s="3">
        <v>42848.8736111111</v>
      </c>
      <c r="S5473" t="s">
        <v>38</v>
      </c>
    </row>
    <row r="5474" customHeight="1" spans="1:19">
      <c r="A5474">
        <v>7744984548</v>
      </c>
      <c r="B5474" s="2" t="s">
        <v>15178</v>
      </c>
      <c r="C5474" t="s">
        <v>157</v>
      </c>
      <c r="D5474" t="s">
        <v>23</v>
      </c>
      <c r="E5474" t="s">
        <v>15179</v>
      </c>
      <c r="F5474" t="s">
        <v>15180</v>
      </c>
      <c r="G5474">
        <v>1</v>
      </c>
      <c r="H5474">
        <v>125</v>
      </c>
      <c r="I5474">
        <v>477</v>
      </c>
      <c r="J5474" t="s">
        <v>106</v>
      </c>
      <c r="K5474" t="s">
        <v>187</v>
      </c>
      <c r="L5474" t="s">
        <v>51</v>
      </c>
      <c r="M5474">
        <v>0</v>
      </c>
      <c r="N5474">
        <v>0</v>
      </c>
      <c r="O5474">
        <v>-1</v>
      </c>
      <c r="P5474" t="s">
        <v>36</v>
      </c>
      <c r="Q5474" t="s">
        <v>37</v>
      </c>
      <c r="R5474" s="3">
        <v>44622.8131944444</v>
      </c>
      <c r="S5474" t="s">
        <v>38</v>
      </c>
    </row>
    <row r="5475" customHeight="1" spans="1:19">
      <c r="A5475">
        <v>6270394573</v>
      </c>
      <c r="B5475" s="2" t="s">
        <v>15181</v>
      </c>
      <c r="C5475" t="s">
        <v>157</v>
      </c>
      <c r="D5475" t="s">
        <v>23</v>
      </c>
      <c r="E5475" t="s">
        <v>15182</v>
      </c>
      <c r="F5475" t="s">
        <v>15183</v>
      </c>
      <c r="G5475">
        <v>29</v>
      </c>
      <c r="H5475">
        <v>279</v>
      </c>
      <c r="I5475">
        <v>2816</v>
      </c>
      <c r="J5475" t="s">
        <v>35</v>
      </c>
      <c r="L5475" t="s">
        <v>51</v>
      </c>
      <c r="M5475">
        <v>0</v>
      </c>
      <c r="N5475">
        <v>0</v>
      </c>
      <c r="O5475">
        <v>-1</v>
      </c>
      <c r="P5475" t="s">
        <v>15184</v>
      </c>
      <c r="Q5475" t="s">
        <v>183</v>
      </c>
      <c r="R5475" s="3">
        <v>42889.4930555556</v>
      </c>
      <c r="S5475" t="s">
        <v>31</v>
      </c>
    </row>
    <row r="5476" customHeight="1" spans="1:19">
      <c r="A5476">
        <v>7733292387</v>
      </c>
      <c r="B5476" s="2" t="s">
        <v>15185</v>
      </c>
      <c r="C5476" t="s">
        <v>157</v>
      </c>
      <c r="D5476" t="s">
        <v>23</v>
      </c>
      <c r="E5476" t="s">
        <v>15186</v>
      </c>
      <c r="F5476" t="s">
        <v>105</v>
      </c>
      <c r="G5476">
        <v>11</v>
      </c>
      <c r="H5476">
        <v>252</v>
      </c>
      <c r="I5476">
        <v>230</v>
      </c>
      <c r="J5476" t="s">
        <v>35</v>
      </c>
      <c r="L5476" t="s">
        <v>51</v>
      </c>
      <c r="M5476">
        <v>2</v>
      </c>
      <c r="N5476">
        <v>0</v>
      </c>
      <c r="O5476">
        <v>-1</v>
      </c>
      <c r="P5476" t="s">
        <v>15187</v>
      </c>
      <c r="Q5476" t="s">
        <v>439</v>
      </c>
      <c r="R5476" s="3">
        <v>44564.5284722222</v>
      </c>
      <c r="S5476" t="s">
        <v>38</v>
      </c>
    </row>
    <row r="5477" customHeight="1" spans="1:19">
      <c r="A5477">
        <v>7415948739</v>
      </c>
      <c r="B5477" s="2" t="s">
        <v>15188</v>
      </c>
      <c r="C5477" t="s">
        <v>157</v>
      </c>
      <c r="D5477" t="s">
        <v>23</v>
      </c>
      <c r="E5477" t="s">
        <v>15189</v>
      </c>
      <c r="G5477">
        <v>987</v>
      </c>
      <c r="H5477">
        <v>156</v>
      </c>
      <c r="I5477">
        <v>1757</v>
      </c>
      <c r="J5477" t="s">
        <v>50</v>
      </c>
      <c r="L5477" t="s">
        <v>51</v>
      </c>
      <c r="M5477">
        <v>0</v>
      </c>
      <c r="N5477">
        <v>0</v>
      </c>
      <c r="O5477">
        <v>-1</v>
      </c>
      <c r="P5477" t="s">
        <v>15190</v>
      </c>
      <c r="Q5477" t="s">
        <v>63</v>
      </c>
      <c r="R5477" s="3">
        <v>43909.5972222222</v>
      </c>
      <c r="S5477" t="s">
        <v>31</v>
      </c>
    </row>
    <row r="5478" customHeight="1" spans="1:19">
      <c r="A5478">
        <v>7376034112</v>
      </c>
      <c r="B5478" s="2" t="s">
        <v>15191</v>
      </c>
      <c r="C5478" t="s">
        <v>157</v>
      </c>
      <c r="D5478" t="s">
        <v>23</v>
      </c>
      <c r="E5478" t="s">
        <v>15192</v>
      </c>
      <c r="F5478" t="s">
        <v>15193</v>
      </c>
      <c r="G5478">
        <v>3</v>
      </c>
      <c r="H5478">
        <v>2</v>
      </c>
      <c r="I5478">
        <v>0</v>
      </c>
      <c r="J5478" t="s">
        <v>94</v>
      </c>
      <c r="K5478" t="s">
        <v>854</v>
      </c>
      <c r="L5478" t="s">
        <v>51</v>
      </c>
      <c r="M5478">
        <v>0</v>
      </c>
      <c r="N5478">
        <v>0</v>
      </c>
      <c r="O5478">
        <v>-1</v>
      </c>
      <c r="P5478" t="s">
        <v>36</v>
      </c>
      <c r="Q5478" t="s">
        <v>37</v>
      </c>
      <c r="R5478" s="3">
        <v>43852.0944444444</v>
      </c>
      <c r="S5478" t="s">
        <v>38</v>
      </c>
    </row>
    <row r="5479" customHeight="1" spans="1:19">
      <c r="A5479">
        <v>7709210110</v>
      </c>
      <c r="B5479" s="2" t="s">
        <v>15194</v>
      </c>
      <c r="C5479" t="s">
        <v>157</v>
      </c>
      <c r="D5479" t="s">
        <v>23</v>
      </c>
      <c r="E5479" t="s">
        <v>15195</v>
      </c>
      <c r="F5479" t="s">
        <v>15196</v>
      </c>
      <c r="G5479">
        <v>6</v>
      </c>
      <c r="H5479">
        <v>98</v>
      </c>
      <c r="I5479">
        <v>219</v>
      </c>
      <c r="J5479" t="s">
        <v>521</v>
      </c>
      <c r="L5479" t="s">
        <v>51</v>
      </c>
      <c r="M5479">
        <v>3</v>
      </c>
      <c r="N5479">
        <v>0</v>
      </c>
      <c r="O5479">
        <v>-1</v>
      </c>
      <c r="P5479" t="s">
        <v>3193</v>
      </c>
      <c r="Q5479" t="s">
        <v>583</v>
      </c>
      <c r="R5479" s="3">
        <v>44470.74375</v>
      </c>
      <c r="S5479" t="s">
        <v>38</v>
      </c>
    </row>
    <row r="5480" customHeight="1" spans="1:19">
      <c r="A5480">
        <v>7656396139</v>
      </c>
      <c r="B5480" s="2" t="s">
        <v>15197</v>
      </c>
      <c r="C5480" t="s">
        <v>157</v>
      </c>
      <c r="D5480" t="s">
        <v>23</v>
      </c>
      <c r="E5480" t="s">
        <v>15198</v>
      </c>
      <c r="G5480">
        <v>1</v>
      </c>
      <c r="H5480">
        <v>131</v>
      </c>
      <c r="I5480">
        <v>0</v>
      </c>
      <c r="J5480" t="s">
        <v>35</v>
      </c>
      <c r="L5480" t="s">
        <v>51</v>
      </c>
      <c r="M5480">
        <v>0</v>
      </c>
      <c r="N5480">
        <v>0</v>
      </c>
      <c r="O5480">
        <v>-1</v>
      </c>
      <c r="P5480" t="s">
        <v>15199</v>
      </c>
      <c r="Q5480" t="s">
        <v>150</v>
      </c>
      <c r="R5480" s="3">
        <v>44401.6590277778</v>
      </c>
      <c r="S5480" t="s">
        <v>38</v>
      </c>
    </row>
    <row r="5481" customHeight="1" spans="1:19">
      <c r="A5481">
        <v>7720254647</v>
      </c>
      <c r="B5481" s="2" t="s">
        <v>15200</v>
      </c>
      <c r="C5481" t="s">
        <v>157</v>
      </c>
      <c r="D5481" t="s">
        <v>23</v>
      </c>
      <c r="E5481" t="s">
        <v>15201</v>
      </c>
      <c r="F5481" t="s">
        <v>15202</v>
      </c>
      <c r="G5481">
        <v>1318</v>
      </c>
      <c r="H5481">
        <v>1308</v>
      </c>
      <c r="I5481">
        <v>7076</v>
      </c>
      <c r="J5481" t="s">
        <v>35</v>
      </c>
      <c r="L5481" t="s">
        <v>51</v>
      </c>
      <c r="M5481">
        <v>3</v>
      </c>
      <c r="N5481">
        <v>1</v>
      </c>
      <c r="O5481">
        <v>0</v>
      </c>
      <c r="P5481" t="s">
        <v>15203</v>
      </c>
      <c r="Q5481" t="s">
        <v>63</v>
      </c>
      <c r="R5481" s="3">
        <v>44501.4236111111</v>
      </c>
      <c r="S5481" t="s">
        <v>31</v>
      </c>
    </row>
    <row r="5482" customHeight="1" spans="1:19">
      <c r="A5482">
        <v>5844156627</v>
      </c>
      <c r="B5482" s="2" t="s">
        <v>15204</v>
      </c>
      <c r="C5482" t="s">
        <v>157</v>
      </c>
      <c r="D5482" t="s">
        <v>23</v>
      </c>
      <c r="E5482" t="s">
        <v>15205</v>
      </c>
      <c r="F5482" t="s">
        <v>15206</v>
      </c>
      <c r="G5482">
        <v>2484</v>
      </c>
      <c r="H5482">
        <v>794</v>
      </c>
      <c r="I5482">
        <v>17064</v>
      </c>
      <c r="J5482" t="s">
        <v>35</v>
      </c>
      <c r="L5482" t="s">
        <v>51</v>
      </c>
      <c r="M5482">
        <v>6</v>
      </c>
      <c r="N5482">
        <v>1</v>
      </c>
      <c r="O5482">
        <v>0</v>
      </c>
      <c r="P5482" t="s">
        <v>100</v>
      </c>
      <c r="Q5482" t="s">
        <v>63</v>
      </c>
      <c r="R5482" s="3">
        <v>42398.6590277778</v>
      </c>
      <c r="S5482" t="s">
        <v>31</v>
      </c>
    </row>
    <row r="5483" customHeight="1" spans="1:19">
      <c r="A5483">
        <v>2725876481</v>
      </c>
      <c r="B5483" s="2" t="s">
        <v>15207</v>
      </c>
      <c r="C5483" t="s">
        <v>157</v>
      </c>
      <c r="D5483" t="s">
        <v>23</v>
      </c>
      <c r="E5483" t="s">
        <v>15208</v>
      </c>
      <c r="G5483">
        <v>589</v>
      </c>
      <c r="H5483">
        <v>2585</v>
      </c>
      <c r="I5483">
        <v>439</v>
      </c>
      <c r="J5483" t="s">
        <v>35</v>
      </c>
      <c r="L5483" t="s">
        <v>28</v>
      </c>
      <c r="M5483">
        <v>1</v>
      </c>
      <c r="N5483">
        <v>0</v>
      </c>
      <c r="O5483">
        <v>-1</v>
      </c>
      <c r="P5483" t="s">
        <v>36</v>
      </c>
      <c r="Q5483" t="s">
        <v>63</v>
      </c>
      <c r="R5483" s="3">
        <v>41016.8520833333</v>
      </c>
      <c r="S5483" t="s">
        <v>31</v>
      </c>
    </row>
    <row r="5484" customHeight="1" spans="1:19">
      <c r="A5484">
        <v>6377404817</v>
      </c>
      <c r="B5484" s="2" t="s">
        <v>15209</v>
      </c>
      <c r="C5484" t="s">
        <v>157</v>
      </c>
      <c r="D5484" t="s">
        <v>23</v>
      </c>
      <c r="E5484" t="s">
        <v>15210</v>
      </c>
      <c r="F5484" t="s">
        <v>15211</v>
      </c>
      <c r="G5484">
        <v>957</v>
      </c>
      <c r="H5484">
        <v>559</v>
      </c>
      <c r="I5484">
        <v>1107</v>
      </c>
      <c r="J5484" t="s">
        <v>273</v>
      </c>
      <c r="L5484" t="s">
        <v>51</v>
      </c>
      <c r="M5484">
        <v>3</v>
      </c>
      <c r="N5484">
        <v>0</v>
      </c>
      <c r="O5484">
        <v>-1</v>
      </c>
      <c r="P5484" t="s">
        <v>15212</v>
      </c>
      <c r="Q5484" t="s">
        <v>120</v>
      </c>
      <c r="R5484" s="3">
        <v>43016.5416666667</v>
      </c>
      <c r="S5484" t="s">
        <v>31</v>
      </c>
    </row>
    <row r="5485" customHeight="1" spans="1:19">
      <c r="A5485">
        <v>3463926022</v>
      </c>
      <c r="B5485" s="2" t="s">
        <v>15213</v>
      </c>
      <c r="C5485" t="s">
        <v>65</v>
      </c>
      <c r="D5485" t="s">
        <v>23</v>
      </c>
      <c r="E5485" t="s">
        <v>15214</v>
      </c>
      <c r="F5485" t="s">
        <v>15215</v>
      </c>
      <c r="G5485">
        <v>53</v>
      </c>
      <c r="H5485">
        <v>166</v>
      </c>
      <c r="I5485">
        <v>56187</v>
      </c>
      <c r="J5485" t="s">
        <v>26</v>
      </c>
      <c r="K5485" t="s">
        <v>99</v>
      </c>
      <c r="L5485" t="s">
        <v>51</v>
      </c>
      <c r="M5485">
        <v>0</v>
      </c>
      <c r="N5485">
        <v>0</v>
      </c>
      <c r="O5485">
        <v>-1</v>
      </c>
      <c r="P5485" t="s">
        <v>134</v>
      </c>
      <c r="R5485" s="3">
        <v>41408.4159722222</v>
      </c>
      <c r="S5485" t="s">
        <v>54</v>
      </c>
    </row>
    <row r="5486" customHeight="1" spans="1:19">
      <c r="A5486">
        <v>6552681076</v>
      </c>
      <c r="B5486" s="2" t="s">
        <v>15216</v>
      </c>
      <c r="C5486" t="s">
        <v>65</v>
      </c>
      <c r="D5486" t="s">
        <v>23</v>
      </c>
      <c r="E5486" t="s">
        <v>15217</v>
      </c>
      <c r="G5486">
        <v>4</v>
      </c>
      <c r="H5486">
        <v>169</v>
      </c>
      <c r="I5486">
        <v>46</v>
      </c>
      <c r="J5486" t="s">
        <v>35</v>
      </c>
      <c r="L5486" t="s">
        <v>28</v>
      </c>
      <c r="M5486">
        <v>0</v>
      </c>
      <c r="N5486">
        <v>0</v>
      </c>
      <c r="O5486">
        <v>-1</v>
      </c>
      <c r="P5486" t="s">
        <v>36</v>
      </c>
      <c r="R5486" s="3">
        <v>43237.6222222222</v>
      </c>
      <c r="S5486" t="s">
        <v>38</v>
      </c>
    </row>
    <row r="5487" customHeight="1" spans="1:19">
      <c r="A5487">
        <v>6552681076</v>
      </c>
      <c r="B5487" s="2" t="s">
        <v>15218</v>
      </c>
      <c r="C5487" t="s">
        <v>65</v>
      </c>
      <c r="D5487" t="s">
        <v>23</v>
      </c>
      <c r="E5487" t="s">
        <v>15217</v>
      </c>
      <c r="G5487">
        <v>4</v>
      </c>
      <c r="H5487">
        <v>169</v>
      </c>
      <c r="I5487">
        <v>46</v>
      </c>
      <c r="J5487" t="s">
        <v>35</v>
      </c>
      <c r="L5487" t="s">
        <v>28</v>
      </c>
      <c r="M5487">
        <v>0</v>
      </c>
      <c r="N5487">
        <v>0</v>
      </c>
      <c r="O5487">
        <v>-1</v>
      </c>
      <c r="P5487" t="s">
        <v>36</v>
      </c>
      <c r="R5487" s="3">
        <v>43237.6222222222</v>
      </c>
      <c r="S5487" t="s">
        <v>38</v>
      </c>
    </row>
    <row r="5488" customHeight="1" spans="1:19">
      <c r="A5488">
        <v>6552681076</v>
      </c>
      <c r="B5488" s="2" t="s">
        <v>15219</v>
      </c>
      <c r="C5488" t="s">
        <v>65</v>
      </c>
      <c r="D5488" t="s">
        <v>23</v>
      </c>
      <c r="E5488" t="s">
        <v>15217</v>
      </c>
      <c r="G5488">
        <v>4</v>
      </c>
      <c r="H5488">
        <v>169</v>
      </c>
      <c r="I5488">
        <v>46</v>
      </c>
      <c r="J5488" t="s">
        <v>35</v>
      </c>
      <c r="L5488" t="s">
        <v>28</v>
      </c>
      <c r="M5488">
        <v>0</v>
      </c>
      <c r="N5488">
        <v>0</v>
      </c>
      <c r="O5488">
        <v>-1</v>
      </c>
      <c r="P5488" t="s">
        <v>36</v>
      </c>
      <c r="R5488" s="3">
        <v>43237.6222222222</v>
      </c>
      <c r="S5488" t="s">
        <v>38</v>
      </c>
    </row>
    <row r="5489" customHeight="1" spans="1:19">
      <c r="A5489">
        <v>2514411741</v>
      </c>
      <c r="B5489" s="2" t="s">
        <v>15220</v>
      </c>
      <c r="C5489" t="s">
        <v>14613</v>
      </c>
      <c r="D5489" t="s">
        <v>23</v>
      </c>
      <c r="E5489" t="s">
        <v>15221</v>
      </c>
      <c r="F5489" t="s">
        <v>15222</v>
      </c>
      <c r="G5489">
        <v>70</v>
      </c>
      <c r="H5489">
        <v>370</v>
      </c>
      <c r="I5489">
        <v>440</v>
      </c>
      <c r="J5489" t="s">
        <v>50</v>
      </c>
      <c r="L5489" t="s">
        <v>51</v>
      </c>
      <c r="M5489">
        <v>1</v>
      </c>
      <c r="N5489">
        <v>0</v>
      </c>
      <c r="O5489">
        <v>-1</v>
      </c>
      <c r="P5489" t="s">
        <v>15223</v>
      </c>
      <c r="Q5489" t="s">
        <v>53</v>
      </c>
      <c r="R5489" s="3">
        <v>40888.4569444444</v>
      </c>
      <c r="S5489" t="s">
        <v>31</v>
      </c>
    </row>
    <row r="5490" customHeight="1" spans="1:19">
      <c r="A5490">
        <v>2771743741</v>
      </c>
      <c r="B5490" s="2" t="s">
        <v>15224</v>
      </c>
      <c r="C5490" t="s">
        <v>65</v>
      </c>
      <c r="D5490" t="s">
        <v>23</v>
      </c>
      <c r="E5490" t="s">
        <v>15225</v>
      </c>
      <c r="F5490" t="s">
        <v>15226</v>
      </c>
      <c r="G5490">
        <v>19</v>
      </c>
      <c r="H5490">
        <v>49</v>
      </c>
      <c r="I5490">
        <v>36</v>
      </c>
      <c r="J5490" t="s">
        <v>495</v>
      </c>
      <c r="K5490" t="s">
        <v>4028</v>
      </c>
      <c r="L5490" t="s">
        <v>51</v>
      </c>
      <c r="M5490">
        <v>0</v>
      </c>
      <c r="N5490">
        <v>0</v>
      </c>
      <c r="O5490">
        <v>-1</v>
      </c>
      <c r="P5490" t="s">
        <v>36</v>
      </c>
      <c r="R5490" s="3">
        <v>41047.3611111111</v>
      </c>
      <c r="S5490" t="s">
        <v>31</v>
      </c>
    </row>
    <row r="5491" customHeight="1" spans="1:19">
      <c r="A5491">
        <v>6336633153</v>
      </c>
      <c r="B5491" s="2" t="s">
        <v>15227</v>
      </c>
      <c r="C5491" t="s">
        <v>157</v>
      </c>
      <c r="D5491" t="s">
        <v>23</v>
      </c>
      <c r="E5491" t="s">
        <v>15228</v>
      </c>
      <c r="F5491" t="s">
        <v>15229</v>
      </c>
      <c r="G5491">
        <v>536</v>
      </c>
      <c r="H5491">
        <v>3904</v>
      </c>
      <c r="I5491">
        <v>22</v>
      </c>
      <c r="J5491" t="s">
        <v>50</v>
      </c>
      <c r="L5491" t="s">
        <v>28</v>
      </c>
      <c r="M5491">
        <v>0</v>
      </c>
      <c r="N5491">
        <v>0</v>
      </c>
      <c r="O5491">
        <v>-1</v>
      </c>
      <c r="P5491" t="s">
        <v>36</v>
      </c>
      <c r="Q5491" t="s">
        <v>53</v>
      </c>
      <c r="R5491" s="3">
        <v>42955.9277777778</v>
      </c>
      <c r="S5491" t="s">
        <v>31</v>
      </c>
    </row>
    <row r="5492" customHeight="1" spans="1:19">
      <c r="A5492">
        <v>6336633153</v>
      </c>
      <c r="B5492" s="2" t="s">
        <v>15230</v>
      </c>
      <c r="C5492" t="s">
        <v>157</v>
      </c>
      <c r="D5492" t="s">
        <v>23</v>
      </c>
      <c r="E5492" t="s">
        <v>15228</v>
      </c>
      <c r="F5492" t="s">
        <v>15229</v>
      </c>
      <c r="G5492">
        <v>536</v>
      </c>
      <c r="H5492">
        <v>3904</v>
      </c>
      <c r="I5492">
        <v>22</v>
      </c>
      <c r="J5492" t="s">
        <v>50</v>
      </c>
      <c r="L5492" t="s">
        <v>28</v>
      </c>
      <c r="M5492">
        <v>0</v>
      </c>
      <c r="N5492">
        <v>0</v>
      </c>
      <c r="O5492">
        <v>-1</v>
      </c>
      <c r="P5492" t="s">
        <v>36</v>
      </c>
      <c r="Q5492" t="s">
        <v>53</v>
      </c>
      <c r="R5492" s="3">
        <v>42955.9277777778</v>
      </c>
      <c r="S5492" t="s">
        <v>31</v>
      </c>
    </row>
    <row r="5493" customHeight="1" spans="1:21">
      <c r="A5493">
        <v>7446546027</v>
      </c>
      <c r="B5493" s="2" t="s">
        <v>15231</v>
      </c>
      <c r="C5493" t="s">
        <v>65</v>
      </c>
      <c r="D5493" t="s">
        <v>23</v>
      </c>
      <c r="E5493" t="s">
        <v>15232</v>
      </c>
      <c r="F5493" t="s">
        <v>15233</v>
      </c>
      <c r="G5493">
        <v>19</v>
      </c>
      <c r="H5493">
        <v>54</v>
      </c>
      <c r="I5493">
        <v>74</v>
      </c>
      <c r="J5493" t="s">
        <v>68</v>
      </c>
      <c r="K5493" t="s">
        <v>5093</v>
      </c>
      <c r="L5493" t="s">
        <v>28</v>
      </c>
      <c r="M5493">
        <v>2</v>
      </c>
      <c r="N5493">
        <v>0</v>
      </c>
      <c r="O5493">
        <v>-1</v>
      </c>
      <c r="P5493" t="s">
        <v>15234</v>
      </c>
      <c r="Q5493" t="s">
        <v>101</v>
      </c>
      <c r="R5493" s="3">
        <v>43950.7055555556</v>
      </c>
      <c r="S5493" t="s">
        <v>31</v>
      </c>
      <c r="U5493" t="s">
        <v>8436</v>
      </c>
    </row>
    <row r="5494" customHeight="1" spans="1:19">
      <c r="A5494">
        <v>6996702829</v>
      </c>
      <c r="B5494" s="2" t="s">
        <v>15235</v>
      </c>
      <c r="C5494" t="s">
        <v>65</v>
      </c>
      <c r="D5494" t="s">
        <v>23</v>
      </c>
      <c r="E5494" t="s">
        <v>15236</v>
      </c>
      <c r="G5494">
        <v>3</v>
      </c>
      <c r="H5494">
        <v>83</v>
      </c>
      <c r="I5494">
        <v>2</v>
      </c>
      <c r="J5494" t="s">
        <v>35</v>
      </c>
      <c r="L5494" t="s">
        <v>28</v>
      </c>
      <c r="M5494">
        <v>0</v>
      </c>
      <c r="N5494">
        <v>0</v>
      </c>
      <c r="O5494">
        <v>-1</v>
      </c>
      <c r="P5494" t="s">
        <v>36</v>
      </c>
      <c r="Q5494" t="s">
        <v>37</v>
      </c>
      <c r="R5494" s="3">
        <v>43511.9847222222</v>
      </c>
      <c r="S5494" t="s">
        <v>38</v>
      </c>
    </row>
    <row r="5495" customHeight="1" spans="1:19">
      <c r="A5495">
        <v>6270493317</v>
      </c>
      <c r="B5495" s="2" t="s">
        <v>15237</v>
      </c>
      <c r="C5495" t="s">
        <v>65</v>
      </c>
      <c r="D5495" t="s">
        <v>23</v>
      </c>
      <c r="E5495" t="s">
        <v>15238</v>
      </c>
      <c r="F5495" t="s">
        <v>15239</v>
      </c>
      <c r="G5495">
        <v>1030</v>
      </c>
      <c r="H5495">
        <v>431</v>
      </c>
      <c r="I5495">
        <v>1055</v>
      </c>
      <c r="J5495" t="s">
        <v>35</v>
      </c>
      <c r="L5495" t="s">
        <v>28</v>
      </c>
      <c r="M5495">
        <v>0</v>
      </c>
      <c r="N5495">
        <v>0</v>
      </c>
      <c r="O5495">
        <v>-1</v>
      </c>
      <c r="P5495" t="s">
        <v>36</v>
      </c>
      <c r="Q5495" t="s">
        <v>245</v>
      </c>
      <c r="R5495" s="3">
        <v>42889.7020833333</v>
      </c>
      <c r="S5495" t="s">
        <v>31</v>
      </c>
    </row>
    <row r="5496" customHeight="1" spans="1:19">
      <c r="A5496">
        <v>1915268521</v>
      </c>
      <c r="B5496" s="2" t="s">
        <v>15240</v>
      </c>
      <c r="C5496" t="s">
        <v>65</v>
      </c>
      <c r="D5496" t="s">
        <v>23</v>
      </c>
      <c r="E5496" t="s">
        <v>15241</v>
      </c>
      <c r="G5496">
        <v>515</v>
      </c>
      <c r="H5496">
        <v>911</v>
      </c>
      <c r="I5496">
        <v>6029</v>
      </c>
      <c r="J5496" t="s">
        <v>229</v>
      </c>
      <c r="K5496" t="s">
        <v>15242</v>
      </c>
      <c r="L5496" t="s">
        <v>51</v>
      </c>
      <c r="M5496">
        <v>0</v>
      </c>
      <c r="N5496">
        <v>0</v>
      </c>
      <c r="O5496">
        <v>-1</v>
      </c>
      <c r="Q5496" t="s">
        <v>231</v>
      </c>
      <c r="R5496" s="3">
        <v>40551.7263888889</v>
      </c>
      <c r="S5496" t="s">
        <v>31</v>
      </c>
    </row>
    <row r="5497" customHeight="1" spans="1:19">
      <c r="A5497">
        <v>3408701892</v>
      </c>
      <c r="B5497" s="2" t="s">
        <v>15243</v>
      </c>
      <c r="C5497" t="s">
        <v>65</v>
      </c>
      <c r="D5497" t="s">
        <v>23</v>
      </c>
      <c r="E5497" t="s">
        <v>15244</v>
      </c>
      <c r="G5497">
        <v>261</v>
      </c>
      <c r="H5497">
        <v>682</v>
      </c>
      <c r="I5497">
        <v>1371</v>
      </c>
      <c r="J5497" t="s">
        <v>50</v>
      </c>
      <c r="K5497" t="s">
        <v>1998</v>
      </c>
      <c r="L5497" t="s">
        <v>28</v>
      </c>
      <c r="M5497">
        <v>1</v>
      </c>
      <c r="N5497">
        <v>0</v>
      </c>
      <c r="O5497">
        <v>-1</v>
      </c>
      <c r="P5497" t="s">
        <v>36</v>
      </c>
      <c r="Q5497" t="s">
        <v>53</v>
      </c>
      <c r="R5497" s="3">
        <v>41397.9152777778</v>
      </c>
      <c r="S5497" t="s">
        <v>31</v>
      </c>
    </row>
    <row r="5498" customHeight="1" spans="1:20">
      <c r="A5498">
        <v>2696750831</v>
      </c>
      <c r="B5498" s="2" t="s">
        <v>15245</v>
      </c>
      <c r="C5498" t="s">
        <v>65</v>
      </c>
      <c r="D5498" t="s">
        <v>23</v>
      </c>
      <c r="E5498" t="s">
        <v>15246</v>
      </c>
      <c r="G5498">
        <v>9691</v>
      </c>
      <c r="H5498">
        <v>2573</v>
      </c>
      <c r="I5498">
        <v>41509</v>
      </c>
      <c r="J5498" t="s">
        <v>50</v>
      </c>
      <c r="L5498" t="s">
        <v>51</v>
      </c>
      <c r="M5498">
        <v>6</v>
      </c>
      <c r="N5498">
        <v>0</v>
      </c>
      <c r="O5498">
        <v>220</v>
      </c>
      <c r="Q5498" t="s">
        <v>53</v>
      </c>
      <c r="R5498" s="3">
        <v>41005.8118055556</v>
      </c>
      <c r="S5498" t="s">
        <v>54</v>
      </c>
      <c r="T5498" t="s">
        <v>15247</v>
      </c>
    </row>
    <row r="5499" customHeight="1" spans="1:19">
      <c r="A5499">
        <v>7383329828</v>
      </c>
      <c r="B5499" s="2" t="s">
        <v>15248</v>
      </c>
      <c r="C5499" t="s">
        <v>157</v>
      </c>
      <c r="D5499" t="s">
        <v>23</v>
      </c>
      <c r="E5499" t="s">
        <v>15249</v>
      </c>
      <c r="G5499">
        <v>7</v>
      </c>
      <c r="H5499">
        <v>155</v>
      </c>
      <c r="I5499">
        <v>96</v>
      </c>
      <c r="J5499" t="s">
        <v>1289</v>
      </c>
      <c r="L5499" t="s">
        <v>51</v>
      </c>
      <c r="M5499">
        <v>0</v>
      </c>
      <c r="N5499">
        <v>0</v>
      </c>
      <c r="O5499">
        <v>-1</v>
      </c>
      <c r="P5499" t="s">
        <v>9251</v>
      </c>
      <c r="Q5499" t="s">
        <v>231</v>
      </c>
      <c r="R5499" s="3">
        <v>43861.9159722222</v>
      </c>
      <c r="S5499" t="s">
        <v>31</v>
      </c>
    </row>
    <row r="5500" customHeight="1" spans="1:19">
      <c r="A5500">
        <v>6517418629</v>
      </c>
      <c r="B5500" s="2" t="s">
        <v>15250</v>
      </c>
      <c r="C5500" t="s">
        <v>65</v>
      </c>
      <c r="D5500" t="s">
        <v>23</v>
      </c>
      <c r="E5500" t="s">
        <v>15251</v>
      </c>
      <c r="G5500">
        <v>48</v>
      </c>
      <c r="H5500">
        <v>148</v>
      </c>
      <c r="I5500">
        <v>0</v>
      </c>
      <c r="J5500" t="s">
        <v>563</v>
      </c>
      <c r="L5500" t="s">
        <v>28</v>
      </c>
      <c r="M5500">
        <v>0</v>
      </c>
      <c r="N5500">
        <v>0</v>
      </c>
      <c r="O5500">
        <v>-1</v>
      </c>
      <c r="P5500" t="s">
        <v>8906</v>
      </c>
      <c r="Q5500" t="s">
        <v>245</v>
      </c>
      <c r="R5500" s="3">
        <v>43189.7465277778</v>
      </c>
      <c r="S5500" t="s">
        <v>38</v>
      </c>
    </row>
    <row r="5501" customHeight="1" spans="1:19">
      <c r="A5501">
        <v>5224715118</v>
      </c>
      <c r="B5501" s="2" t="s">
        <v>15252</v>
      </c>
      <c r="C5501" t="s">
        <v>157</v>
      </c>
      <c r="D5501" t="s">
        <v>23</v>
      </c>
      <c r="E5501" t="s">
        <v>15253</v>
      </c>
      <c r="G5501">
        <v>2</v>
      </c>
      <c r="H5501">
        <v>17</v>
      </c>
      <c r="I5501">
        <v>6</v>
      </c>
      <c r="J5501" t="s">
        <v>35</v>
      </c>
      <c r="L5501" t="s">
        <v>28</v>
      </c>
      <c r="M5501">
        <v>0</v>
      </c>
      <c r="N5501">
        <v>0</v>
      </c>
      <c r="O5501">
        <v>-1</v>
      </c>
      <c r="P5501" t="s">
        <v>36</v>
      </c>
      <c r="Q5501" t="s">
        <v>245</v>
      </c>
      <c r="R5501" s="3">
        <v>41839.8284722222</v>
      </c>
      <c r="S5501" t="s">
        <v>38</v>
      </c>
    </row>
    <row r="5502" customHeight="1" spans="1:19">
      <c r="A5502">
        <v>6772964000</v>
      </c>
      <c r="B5502" s="2" t="s">
        <v>15254</v>
      </c>
      <c r="C5502" t="s">
        <v>65</v>
      </c>
      <c r="D5502" t="s">
        <v>23</v>
      </c>
      <c r="E5502" t="s">
        <v>15255</v>
      </c>
      <c r="F5502" t="s">
        <v>15256</v>
      </c>
      <c r="G5502">
        <v>141065</v>
      </c>
      <c r="H5502">
        <v>2</v>
      </c>
      <c r="I5502">
        <v>343</v>
      </c>
      <c r="J5502" t="s">
        <v>204</v>
      </c>
      <c r="K5502" t="s">
        <v>220</v>
      </c>
      <c r="L5502" t="s">
        <v>28</v>
      </c>
      <c r="M5502">
        <v>5</v>
      </c>
      <c r="N5502">
        <v>0</v>
      </c>
      <c r="O5502">
        <v>-1</v>
      </c>
      <c r="P5502" t="s">
        <v>12094</v>
      </c>
      <c r="Q5502" t="s">
        <v>79</v>
      </c>
      <c r="R5502" s="3">
        <v>43390.1180555556</v>
      </c>
      <c r="S5502" t="s">
        <v>31</v>
      </c>
    </row>
    <row r="5503" customHeight="1" spans="1:19">
      <c r="A5503">
        <v>6850584613</v>
      </c>
      <c r="B5503" s="2" t="s">
        <v>15257</v>
      </c>
      <c r="C5503" t="s">
        <v>65</v>
      </c>
      <c r="D5503" t="s">
        <v>23</v>
      </c>
      <c r="E5503" t="s">
        <v>15258</v>
      </c>
      <c r="F5503" t="s">
        <v>15259</v>
      </c>
      <c r="G5503">
        <v>48</v>
      </c>
      <c r="H5503">
        <v>462</v>
      </c>
      <c r="I5503">
        <v>1798</v>
      </c>
      <c r="J5503" t="s">
        <v>35</v>
      </c>
      <c r="L5503" t="s">
        <v>51</v>
      </c>
      <c r="M5503">
        <v>4</v>
      </c>
      <c r="N5503">
        <v>0</v>
      </c>
      <c r="O5503">
        <v>-1</v>
      </c>
      <c r="P5503" t="s">
        <v>36</v>
      </c>
      <c r="Q5503" t="s">
        <v>2643</v>
      </c>
      <c r="R5503" s="3">
        <v>43418.9361111111</v>
      </c>
      <c r="S5503" t="s">
        <v>31</v>
      </c>
    </row>
    <row r="5504" customHeight="1" spans="1:19">
      <c r="A5504">
        <v>5380613677</v>
      </c>
      <c r="B5504" s="2" t="s">
        <v>15260</v>
      </c>
      <c r="C5504" t="s">
        <v>65</v>
      </c>
      <c r="D5504" t="s">
        <v>23</v>
      </c>
      <c r="E5504" t="s">
        <v>15261</v>
      </c>
      <c r="F5504" t="s">
        <v>15262</v>
      </c>
      <c r="G5504">
        <v>78</v>
      </c>
      <c r="H5504">
        <v>44</v>
      </c>
      <c r="I5504">
        <v>921</v>
      </c>
      <c r="J5504" t="s">
        <v>106</v>
      </c>
      <c r="L5504" t="s">
        <v>51</v>
      </c>
      <c r="M5504">
        <v>0</v>
      </c>
      <c r="N5504">
        <v>0</v>
      </c>
      <c r="O5504">
        <v>-1</v>
      </c>
      <c r="P5504" t="s">
        <v>15263</v>
      </c>
      <c r="Q5504" t="s">
        <v>37</v>
      </c>
      <c r="R5504" s="3">
        <v>41963.8090277778</v>
      </c>
      <c r="S5504" t="s">
        <v>31</v>
      </c>
    </row>
    <row r="5505" customHeight="1" spans="1:21">
      <c r="A5505">
        <v>2357536343</v>
      </c>
      <c r="B5505" s="2" t="s">
        <v>15264</v>
      </c>
      <c r="C5505" t="s">
        <v>8108</v>
      </c>
      <c r="D5505" t="s">
        <v>23</v>
      </c>
      <c r="E5505" t="s">
        <v>15265</v>
      </c>
      <c r="F5505" t="s">
        <v>15266</v>
      </c>
      <c r="G5505">
        <v>28</v>
      </c>
      <c r="H5505">
        <v>261</v>
      </c>
      <c r="I5505">
        <v>60</v>
      </c>
      <c r="J5505" t="s">
        <v>537</v>
      </c>
      <c r="K5505" t="s">
        <v>538</v>
      </c>
      <c r="L5505" t="s">
        <v>28</v>
      </c>
      <c r="M5505">
        <v>0</v>
      </c>
      <c r="N5505">
        <v>0</v>
      </c>
      <c r="O5505">
        <v>-1</v>
      </c>
      <c r="P5505" t="s">
        <v>8952</v>
      </c>
      <c r="R5505" s="3">
        <v>40800.3444444444</v>
      </c>
      <c r="S5505" t="s">
        <v>31</v>
      </c>
      <c r="U5505" t="s">
        <v>15267</v>
      </c>
    </row>
    <row r="5506" customHeight="1" spans="1:19">
      <c r="A5506">
        <v>6142910939</v>
      </c>
      <c r="B5506" s="2" t="s">
        <v>15268</v>
      </c>
      <c r="C5506" t="s">
        <v>65</v>
      </c>
      <c r="D5506" t="s">
        <v>23</v>
      </c>
      <c r="E5506" t="s">
        <v>15269</v>
      </c>
      <c r="G5506">
        <v>2</v>
      </c>
      <c r="H5506">
        <v>11</v>
      </c>
      <c r="I5506">
        <v>47</v>
      </c>
      <c r="J5506" t="s">
        <v>35</v>
      </c>
      <c r="L5506" t="s">
        <v>51</v>
      </c>
      <c r="M5506">
        <v>2</v>
      </c>
      <c r="N5506">
        <v>0</v>
      </c>
      <c r="O5506">
        <v>-1</v>
      </c>
      <c r="P5506" t="s">
        <v>275</v>
      </c>
      <c r="Q5506" t="s">
        <v>439</v>
      </c>
      <c r="R5506" s="3">
        <v>42787.8138888889</v>
      </c>
      <c r="S5506" t="s">
        <v>31</v>
      </c>
    </row>
    <row r="5507" customHeight="1" spans="1:19">
      <c r="A5507">
        <v>7526392665</v>
      </c>
      <c r="B5507" s="2" t="s">
        <v>15270</v>
      </c>
      <c r="C5507" t="s">
        <v>65</v>
      </c>
      <c r="D5507" t="s">
        <v>23</v>
      </c>
      <c r="E5507" t="s">
        <v>15271</v>
      </c>
      <c r="G5507">
        <v>2</v>
      </c>
      <c r="H5507">
        <v>59</v>
      </c>
      <c r="I5507">
        <v>201</v>
      </c>
      <c r="J5507" t="s">
        <v>35</v>
      </c>
      <c r="L5507" t="s">
        <v>28</v>
      </c>
      <c r="M5507">
        <v>1</v>
      </c>
      <c r="N5507">
        <v>0</v>
      </c>
      <c r="O5507">
        <v>-1</v>
      </c>
      <c r="P5507" t="s">
        <v>36</v>
      </c>
      <c r="Q5507" t="s">
        <v>30</v>
      </c>
      <c r="R5507" s="3">
        <v>44155.9993055556</v>
      </c>
      <c r="S5507" t="s">
        <v>38</v>
      </c>
    </row>
    <row r="5508" customHeight="1" spans="1:19">
      <c r="A5508">
        <v>7526392665</v>
      </c>
      <c r="B5508" s="2" t="s">
        <v>15272</v>
      </c>
      <c r="C5508" t="s">
        <v>65</v>
      </c>
      <c r="D5508" t="s">
        <v>23</v>
      </c>
      <c r="E5508" t="s">
        <v>15271</v>
      </c>
      <c r="G5508">
        <v>2</v>
      </c>
      <c r="H5508">
        <v>59</v>
      </c>
      <c r="I5508">
        <v>201</v>
      </c>
      <c r="J5508" t="s">
        <v>35</v>
      </c>
      <c r="L5508" t="s">
        <v>28</v>
      </c>
      <c r="M5508">
        <v>1</v>
      </c>
      <c r="N5508">
        <v>0</v>
      </c>
      <c r="O5508">
        <v>-1</v>
      </c>
      <c r="P5508" t="s">
        <v>36</v>
      </c>
      <c r="Q5508" t="s">
        <v>30</v>
      </c>
      <c r="R5508" s="3">
        <v>44155.9993055556</v>
      </c>
      <c r="S5508" t="s">
        <v>38</v>
      </c>
    </row>
    <row r="5509" customHeight="1" spans="1:20">
      <c r="A5509">
        <v>3018678055</v>
      </c>
      <c r="B5509" s="2" t="s">
        <v>15273</v>
      </c>
      <c r="C5509" t="s">
        <v>65</v>
      </c>
      <c r="D5509" t="s">
        <v>23</v>
      </c>
      <c r="E5509" t="s">
        <v>15274</v>
      </c>
      <c r="F5509" t="s">
        <v>2829</v>
      </c>
      <c r="G5509">
        <v>156</v>
      </c>
      <c r="H5509">
        <v>239</v>
      </c>
      <c r="I5509">
        <v>1728</v>
      </c>
      <c r="J5509" t="s">
        <v>94</v>
      </c>
      <c r="L5509" t="s">
        <v>28</v>
      </c>
      <c r="M5509">
        <v>0</v>
      </c>
      <c r="N5509">
        <v>0</v>
      </c>
      <c r="O5509">
        <v>-1</v>
      </c>
      <c r="P5509" t="s">
        <v>15275</v>
      </c>
      <c r="Q5509" t="s">
        <v>101</v>
      </c>
      <c r="R5509" s="3">
        <v>41259.7993055556</v>
      </c>
      <c r="S5509" t="s">
        <v>38</v>
      </c>
      <c r="T5509" t="s">
        <v>15276</v>
      </c>
    </row>
    <row r="5510" customHeight="1" spans="1:19">
      <c r="A5510">
        <v>7740871524</v>
      </c>
      <c r="B5510" s="2" t="s">
        <v>15277</v>
      </c>
      <c r="C5510" t="s">
        <v>65</v>
      </c>
      <c r="D5510" t="s">
        <v>23</v>
      </c>
      <c r="E5510" t="s">
        <v>15278</v>
      </c>
      <c r="G5510">
        <v>13</v>
      </c>
      <c r="H5510">
        <v>31</v>
      </c>
      <c r="I5510">
        <v>606</v>
      </c>
      <c r="J5510" t="s">
        <v>68</v>
      </c>
      <c r="L5510" t="s">
        <v>28</v>
      </c>
      <c r="M5510">
        <v>0</v>
      </c>
      <c r="N5510">
        <v>0</v>
      </c>
      <c r="O5510">
        <v>-1</v>
      </c>
      <c r="P5510" t="s">
        <v>15279</v>
      </c>
      <c r="Q5510" t="s">
        <v>71</v>
      </c>
      <c r="R5510" s="3">
        <v>44600.5465277778</v>
      </c>
      <c r="S5510" t="s">
        <v>38</v>
      </c>
    </row>
    <row r="5511" customHeight="1" spans="1:19">
      <c r="A5511">
        <v>2950277222</v>
      </c>
      <c r="B5511" s="2" t="s">
        <v>15280</v>
      </c>
      <c r="C5511" t="s">
        <v>65</v>
      </c>
      <c r="D5511" t="s">
        <v>23</v>
      </c>
      <c r="E5511" t="s">
        <v>15281</v>
      </c>
      <c r="G5511">
        <v>276</v>
      </c>
      <c r="H5511">
        <v>69</v>
      </c>
      <c r="I5511">
        <v>301</v>
      </c>
      <c r="J5511" t="s">
        <v>35</v>
      </c>
      <c r="L5511" t="s">
        <v>51</v>
      </c>
      <c r="M5511">
        <v>1</v>
      </c>
      <c r="N5511">
        <v>0</v>
      </c>
      <c r="O5511">
        <v>-1</v>
      </c>
      <c r="P5511" t="s">
        <v>3184</v>
      </c>
      <c r="Q5511" t="s">
        <v>37</v>
      </c>
      <c r="R5511" s="3">
        <v>41135.6611111111</v>
      </c>
      <c r="S5511" t="s">
        <v>31</v>
      </c>
    </row>
    <row r="5512" customHeight="1" spans="1:19">
      <c r="A5512">
        <v>3652129400</v>
      </c>
      <c r="B5512" s="2" t="s">
        <v>15282</v>
      </c>
      <c r="C5512" t="s">
        <v>157</v>
      </c>
      <c r="D5512" t="s">
        <v>23</v>
      </c>
      <c r="E5512" t="s">
        <v>15283</v>
      </c>
      <c r="F5512" t="s">
        <v>15284</v>
      </c>
      <c r="G5512">
        <v>441</v>
      </c>
      <c r="H5512">
        <v>316</v>
      </c>
      <c r="I5512">
        <v>338</v>
      </c>
      <c r="J5512" t="s">
        <v>68</v>
      </c>
      <c r="K5512" t="s">
        <v>5093</v>
      </c>
      <c r="L5512" t="s">
        <v>51</v>
      </c>
      <c r="M5512">
        <v>0</v>
      </c>
      <c r="N5512">
        <v>0</v>
      </c>
      <c r="O5512">
        <v>-1</v>
      </c>
      <c r="P5512" t="s">
        <v>15285</v>
      </c>
      <c r="Q5512" t="s">
        <v>71</v>
      </c>
      <c r="R5512" s="3">
        <v>41478.4597222222</v>
      </c>
      <c r="S5512" t="s">
        <v>31</v>
      </c>
    </row>
    <row r="5513" customHeight="1" spans="1:19">
      <c r="A5513">
        <v>7538831561</v>
      </c>
      <c r="B5513" s="2" t="s">
        <v>15286</v>
      </c>
      <c r="C5513" t="s">
        <v>65</v>
      </c>
      <c r="D5513" t="s">
        <v>23</v>
      </c>
      <c r="E5513" t="s">
        <v>15287</v>
      </c>
      <c r="F5513" t="s">
        <v>15288</v>
      </c>
      <c r="G5513">
        <v>104</v>
      </c>
      <c r="H5513">
        <v>113</v>
      </c>
      <c r="I5513">
        <v>655</v>
      </c>
      <c r="J5513" t="s">
        <v>35</v>
      </c>
      <c r="L5513" t="s">
        <v>28</v>
      </c>
      <c r="M5513">
        <v>3</v>
      </c>
      <c r="N5513">
        <v>0</v>
      </c>
      <c r="O5513">
        <v>-1</v>
      </c>
      <c r="P5513" t="s">
        <v>307</v>
      </c>
      <c r="Q5513" t="s">
        <v>4478</v>
      </c>
      <c r="R5513" s="3">
        <v>44184.8333333333</v>
      </c>
      <c r="S5513" t="s">
        <v>38</v>
      </c>
    </row>
    <row r="5514" customHeight="1" spans="1:19">
      <c r="A5514">
        <v>6495594234</v>
      </c>
      <c r="B5514" s="2" t="s">
        <v>15289</v>
      </c>
      <c r="C5514" t="s">
        <v>157</v>
      </c>
      <c r="D5514" t="s">
        <v>23</v>
      </c>
      <c r="E5514" t="s">
        <v>15290</v>
      </c>
      <c r="F5514" t="s">
        <v>15291</v>
      </c>
      <c r="G5514">
        <v>14</v>
      </c>
      <c r="H5514">
        <v>60</v>
      </c>
      <c r="I5514">
        <v>66</v>
      </c>
      <c r="J5514" t="s">
        <v>35</v>
      </c>
      <c r="L5514" t="s">
        <v>28</v>
      </c>
      <c r="M5514">
        <v>3</v>
      </c>
      <c r="N5514">
        <v>0</v>
      </c>
      <c r="O5514">
        <v>-1</v>
      </c>
      <c r="P5514" t="s">
        <v>52</v>
      </c>
      <c r="Q5514" t="s">
        <v>84</v>
      </c>
      <c r="R5514" s="3">
        <v>43155.5444444444</v>
      </c>
      <c r="S5514" t="s">
        <v>38</v>
      </c>
    </row>
    <row r="5515" customHeight="1" spans="1:19">
      <c r="A5515">
        <v>1969863403</v>
      </c>
      <c r="B5515" s="2" t="s">
        <v>15292</v>
      </c>
      <c r="C5515" t="s">
        <v>65</v>
      </c>
      <c r="D5515" t="s">
        <v>23</v>
      </c>
      <c r="E5515" t="s">
        <v>15293</v>
      </c>
      <c r="F5515" t="s">
        <v>15294</v>
      </c>
      <c r="G5515">
        <v>40</v>
      </c>
      <c r="H5515">
        <v>150</v>
      </c>
      <c r="I5515">
        <v>1123</v>
      </c>
      <c r="J5515" t="s">
        <v>273</v>
      </c>
      <c r="K5515" t="s">
        <v>1021</v>
      </c>
      <c r="L5515" t="s">
        <v>51</v>
      </c>
      <c r="M5515">
        <v>0</v>
      </c>
      <c r="N5515">
        <v>0</v>
      </c>
      <c r="O5515">
        <v>-1</v>
      </c>
      <c r="Q5515" t="s">
        <v>199</v>
      </c>
      <c r="R5515" s="3">
        <v>40589.4152777778</v>
      </c>
      <c r="S5515" t="s">
        <v>31</v>
      </c>
    </row>
    <row r="5516" customHeight="1" spans="1:19">
      <c r="A5516">
        <v>5850249663</v>
      </c>
      <c r="B5516" s="2" t="s">
        <v>15295</v>
      </c>
      <c r="C5516" t="s">
        <v>65</v>
      </c>
      <c r="D5516" t="s">
        <v>23</v>
      </c>
      <c r="E5516" t="s">
        <v>15296</v>
      </c>
      <c r="F5516" t="s">
        <v>15297</v>
      </c>
      <c r="G5516">
        <v>2</v>
      </c>
      <c r="H5516">
        <v>14</v>
      </c>
      <c r="I5516">
        <v>12</v>
      </c>
      <c r="J5516" t="s">
        <v>35</v>
      </c>
      <c r="L5516" t="s">
        <v>28</v>
      </c>
      <c r="M5516">
        <v>0</v>
      </c>
      <c r="N5516">
        <v>0</v>
      </c>
      <c r="O5516">
        <v>-1</v>
      </c>
      <c r="P5516" t="s">
        <v>36</v>
      </c>
      <c r="R5516" s="3">
        <v>42406.0548611111</v>
      </c>
      <c r="S5516" t="s">
        <v>38</v>
      </c>
    </row>
    <row r="5517" customHeight="1" spans="1:19">
      <c r="A5517">
        <v>5850249663</v>
      </c>
      <c r="B5517" s="2" t="s">
        <v>15298</v>
      </c>
      <c r="C5517" t="s">
        <v>65</v>
      </c>
      <c r="D5517" t="s">
        <v>23</v>
      </c>
      <c r="E5517" t="s">
        <v>15296</v>
      </c>
      <c r="F5517" t="s">
        <v>15297</v>
      </c>
      <c r="G5517">
        <v>2</v>
      </c>
      <c r="H5517">
        <v>14</v>
      </c>
      <c r="I5517">
        <v>12</v>
      </c>
      <c r="J5517" t="s">
        <v>35</v>
      </c>
      <c r="L5517" t="s">
        <v>28</v>
      </c>
      <c r="M5517">
        <v>0</v>
      </c>
      <c r="N5517">
        <v>0</v>
      </c>
      <c r="O5517">
        <v>-1</v>
      </c>
      <c r="P5517" t="s">
        <v>36</v>
      </c>
      <c r="R5517" s="3">
        <v>42406.0548611111</v>
      </c>
      <c r="S5517" t="s">
        <v>38</v>
      </c>
    </row>
    <row r="5518" customHeight="1" spans="1:19">
      <c r="A5518">
        <v>5850249663</v>
      </c>
      <c r="B5518" s="2" t="s">
        <v>15299</v>
      </c>
      <c r="C5518" t="s">
        <v>65</v>
      </c>
      <c r="D5518" t="s">
        <v>23</v>
      </c>
      <c r="E5518" t="s">
        <v>15296</v>
      </c>
      <c r="F5518" t="s">
        <v>15297</v>
      </c>
      <c r="G5518">
        <v>2</v>
      </c>
      <c r="H5518">
        <v>14</v>
      </c>
      <c r="I5518">
        <v>12</v>
      </c>
      <c r="J5518" t="s">
        <v>35</v>
      </c>
      <c r="L5518" t="s">
        <v>28</v>
      </c>
      <c r="M5518">
        <v>0</v>
      </c>
      <c r="N5518">
        <v>0</v>
      </c>
      <c r="O5518">
        <v>-1</v>
      </c>
      <c r="P5518" t="s">
        <v>36</v>
      </c>
      <c r="R5518" s="3">
        <v>42406.0548611111</v>
      </c>
      <c r="S5518" t="s">
        <v>38</v>
      </c>
    </row>
    <row r="5519" customHeight="1" spans="1:19">
      <c r="A5519">
        <v>5850249663</v>
      </c>
      <c r="B5519" s="2" t="s">
        <v>15300</v>
      </c>
      <c r="C5519" t="s">
        <v>65</v>
      </c>
      <c r="D5519" t="s">
        <v>23</v>
      </c>
      <c r="E5519" t="s">
        <v>15296</v>
      </c>
      <c r="F5519" t="s">
        <v>15297</v>
      </c>
      <c r="G5519">
        <v>2</v>
      </c>
      <c r="H5519">
        <v>14</v>
      </c>
      <c r="I5519">
        <v>12</v>
      </c>
      <c r="J5519" t="s">
        <v>35</v>
      </c>
      <c r="L5519" t="s">
        <v>28</v>
      </c>
      <c r="M5519">
        <v>0</v>
      </c>
      <c r="N5519">
        <v>0</v>
      </c>
      <c r="O5519">
        <v>-1</v>
      </c>
      <c r="P5519" t="s">
        <v>36</v>
      </c>
      <c r="R5519" s="3">
        <v>42406.0548611111</v>
      </c>
      <c r="S5519" t="s">
        <v>38</v>
      </c>
    </row>
    <row r="5520" customHeight="1" spans="1:19">
      <c r="A5520">
        <v>5850249663</v>
      </c>
      <c r="B5520" s="2" t="s">
        <v>15301</v>
      </c>
      <c r="C5520" t="s">
        <v>65</v>
      </c>
      <c r="D5520" t="s">
        <v>23</v>
      </c>
      <c r="E5520" t="s">
        <v>15296</v>
      </c>
      <c r="F5520" t="s">
        <v>15297</v>
      </c>
      <c r="G5520">
        <v>2</v>
      </c>
      <c r="H5520">
        <v>14</v>
      </c>
      <c r="I5520">
        <v>12</v>
      </c>
      <c r="J5520" t="s">
        <v>35</v>
      </c>
      <c r="L5520" t="s">
        <v>28</v>
      </c>
      <c r="M5520">
        <v>0</v>
      </c>
      <c r="N5520">
        <v>0</v>
      </c>
      <c r="O5520">
        <v>-1</v>
      </c>
      <c r="P5520" t="s">
        <v>36</v>
      </c>
      <c r="R5520" s="3">
        <v>42406.0548611111</v>
      </c>
      <c r="S5520" t="s">
        <v>38</v>
      </c>
    </row>
    <row r="5521" customHeight="1" spans="1:19">
      <c r="A5521">
        <v>5850249663</v>
      </c>
      <c r="B5521" s="2" t="s">
        <v>15302</v>
      </c>
      <c r="C5521" t="s">
        <v>65</v>
      </c>
      <c r="D5521" t="s">
        <v>23</v>
      </c>
      <c r="E5521" t="s">
        <v>15296</v>
      </c>
      <c r="F5521" t="s">
        <v>15297</v>
      </c>
      <c r="G5521">
        <v>2</v>
      </c>
      <c r="H5521">
        <v>14</v>
      </c>
      <c r="I5521">
        <v>12</v>
      </c>
      <c r="J5521" t="s">
        <v>35</v>
      </c>
      <c r="L5521" t="s">
        <v>28</v>
      </c>
      <c r="M5521">
        <v>0</v>
      </c>
      <c r="N5521">
        <v>0</v>
      </c>
      <c r="O5521">
        <v>-1</v>
      </c>
      <c r="P5521" t="s">
        <v>36</v>
      </c>
      <c r="R5521" s="3">
        <v>42406.0548611111</v>
      </c>
      <c r="S5521" t="s">
        <v>38</v>
      </c>
    </row>
    <row r="5522" customHeight="1" spans="1:19">
      <c r="A5522">
        <v>5772158282</v>
      </c>
      <c r="B5522" s="2" t="s">
        <v>15303</v>
      </c>
      <c r="C5522" t="s">
        <v>157</v>
      </c>
      <c r="D5522" t="s">
        <v>23</v>
      </c>
      <c r="E5522" t="s">
        <v>15304</v>
      </c>
      <c r="G5522">
        <v>12</v>
      </c>
      <c r="H5522">
        <v>107</v>
      </c>
      <c r="I5522">
        <v>256</v>
      </c>
      <c r="J5522" t="s">
        <v>60</v>
      </c>
      <c r="K5522" t="s">
        <v>61</v>
      </c>
      <c r="L5522" t="s">
        <v>28</v>
      </c>
      <c r="M5522">
        <v>2</v>
      </c>
      <c r="N5522">
        <v>0</v>
      </c>
      <c r="O5522">
        <v>-1</v>
      </c>
      <c r="P5522" t="s">
        <v>15305</v>
      </c>
      <c r="Q5522" t="s">
        <v>63</v>
      </c>
      <c r="R5522" s="3">
        <v>42334.8555555556</v>
      </c>
      <c r="S5522" t="s">
        <v>31</v>
      </c>
    </row>
    <row r="5523" customHeight="1" spans="1:19">
      <c r="A5523">
        <v>6764452049</v>
      </c>
      <c r="B5523" s="2" t="s">
        <v>15306</v>
      </c>
      <c r="C5523" t="s">
        <v>157</v>
      </c>
      <c r="D5523" t="s">
        <v>23</v>
      </c>
      <c r="E5523" t="s">
        <v>15307</v>
      </c>
      <c r="F5523" t="s">
        <v>15308</v>
      </c>
      <c r="G5523">
        <v>1</v>
      </c>
      <c r="H5523">
        <v>286</v>
      </c>
      <c r="I5523">
        <v>51</v>
      </c>
      <c r="J5523" t="s">
        <v>35</v>
      </c>
      <c r="L5523" t="s">
        <v>51</v>
      </c>
      <c r="M5523">
        <v>0</v>
      </c>
      <c r="N5523">
        <v>0</v>
      </c>
      <c r="O5523">
        <v>-1</v>
      </c>
      <c r="P5523" t="s">
        <v>36</v>
      </c>
      <c r="Q5523" t="s">
        <v>37</v>
      </c>
      <c r="R5523" s="3">
        <v>43386.4083333333</v>
      </c>
      <c r="S5523" t="s">
        <v>38</v>
      </c>
    </row>
    <row r="5524" customHeight="1" spans="1:19">
      <c r="A5524">
        <v>6610538681</v>
      </c>
      <c r="B5524" s="2" t="s">
        <v>15309</v>
      </c>
      <c r="C5524" t="s">
        <v>65</v>
      </c>
      <c r="D5524" t="s">
        <v>23</v>
      </c>
      <c r="E5524" t="s">
        <v>15310</v>
      </c>
      <c r="F5524" t="s">
        <v>15311</v>
      </c>
      <c r="G5524">
        <v>574</v>
      </c>
      <c r="H5524">
        <v>308</v>
      </c>
      <c r="I5524">
        <v>6337</v>
      </c>
      <c r="J5524" t="s">
        <v>35</v>
      </c>
      <c r="L5524" t="s">
        <v>51</v>
      </c>
      <c r="M5524">
        <v>6</v>
      </c>
      <c r="N5524">
        <v>1</v>
      </c>
      <c r="O5524">
        <v>0</v>
      </c>
      <c r="P5524" t="s">
        <v>15312</v>
      </c>
      <c r="Q5524" t="s">
        <v>71</v>
      </c>
      <c r="R5524" s="3">
        <v>43304.5805555556</v>
      </c>
      <c r="S5524" t="s">
        <v>31</v>
      </c>
    </row>
    <row r="5525" customHeight="1" spans="1:19">
      <c r="A5525">
        <v>6610538681</v>
      </c>
      <c r="B5525" s="2" t="s">
        <v>15313</v>
      </c>
      <c r="C5525" t="s">
        <v>65</v>
      </c>
      <c r="D5525" t="s">
        <v>23</v>
      </c>
      <c r="E5525" t="s">
        <v>15310</v>
      </c>
      <c r="F5525" t="s">
        <v>15311</v>
      </c>
      <c r="G5525">
        <v>574</v>
      </c>
      <c r="H5525">
        <v>308</v>
      </c>
      <c r="I5525">
        <v>6337</v>
      </c>
      <c r="J5525" t="s">
        <v>35</v>
      </c>
      <c r="L5525" t="s">
        <v>51</v>
      </c>
      <c r="M5525">
        <v>6</v>
      </c>
      <c r="N5525">
        <v>1</v>
      </c>
      <c r="O5525">
        <v>0</v>
      </c>
      <c r="P5525" t="s">
        <v>15312</v>
      </c>
      <c r="Q5525" t="s">
        <v>71</v>
      </c>
      <c r="R5525" s="3">
        <v>43304.5805555556</v>
      </c>
      <c r="S5525" t="s">
        <v>31</v>
      </c>
    </row>
    <row r="5526" customHeight="1" spans="1:21">
      <c r="A5526">
        <v>6561898363</v>
      </c>
      <c r="B5526" s="2" t="s">
        <v>15314</v>
      </c>
      <c r="C5526" t="s">
        <v>65</v>
      </c>
      <c r="D5526" t="s">
        <v>23</v>
      </c>
      <c r="E5526" t="s">
        <v>15315</v>
      </c>
      <c r="F5526" t="s">
        <v>15316</v>
      </c>
      <c r="G5526">
        <v>1345</v>
      </c>
      <c r="H5526">
        <v>505</v>
      </c>
      <c r="I5526">
        <v>12712</v>
      </c>
      <c r="J5526" t="s">
        <v>106</v>
      </c>
      <c r="L5526" t="s">
        <v>51</v>
      </c>
      <c r="M5526">
        <v>6</v>
      </c>
      <c r="N5526">
        <v>0</v>
      </c>
      <c r="O5526">
        <v>-1</v>
      </c>
      <c r="P5526" t="s">
        <v>15317</v>
      </c>
      <c r="Q5526" t="s">
        <v>370</v>
      </c>
      <c r="R5526" s="3">
        <v>43249.6243055556</v>
      </c>
      <c r="S5526" t="s">
        <v>31</v>
      </c>
      <c r="U5526" t="s">
        <v>15318</v>
      </c>
    </row>
    <row r="5527" customHeight="1" spans="1:19">
      <c r="A5527">
        <v>7156857765</v>
      </c>
      <c r="B5527" s="2" t="s">
        <v>15319</v>
      </c>
      <c r="C5527" t="s">
        <v>157</v>
      </c>
      <c r="D5527" t="s">
        <v>23</v>
      </c>
      <c r="E5527" t="s">
        <v>15320</v>
      </c>
      <c r="G5527">
        <v>1</v>
      </c>
      <c r="H5527">
        <v>45</v>
      </c>
      <c r="I5527">
        <v>0</v>
      </c>
      <c r="J5527" t="s">
        <v>35</v>
      </c>
      <c r="L5527" t="s">
        <v>28</v>
      </c>
      <c r="M5527">
        <v>0</v>
      </c>
      <c r="N5527">
        <v>0</v>
      </c>
      <c r="O5527">
        <v>-1</v>
      </c>
      <c r="P5527" t="s">
        <v>36</v>
      </c>
      <c r="Q5527" t="s">
        <v>276</v>
      </c>
      <c r="R5527" s="3">
        <v>43608.8229166667</v>
      </c>
      <c r="S5527" t="s">
        <v>38</v>
      </c>
    </row>
    <row r="5528" customHeight="1" spans="1:19">
      <c r="A5528">
        <v>6194461441</v>
      </c>
      <c r="B5528" s="2" t="s">
        <v>15321</v>
      </c>
      <c r="C5528" t="s">
        <v>157</v>
      </c>
      <c r="D5528" t="s">
        <v>23</v>
      </c>
      <c r="E5528" t="s">
        <v>15322</v>
      </c>
      <c r="G5528">
        <v>6</v>
      </c>
      <c r="H5528">
        <v>351</v>
      </c>
      <c r="I5528">
        <v>11</v>
      </c>
      <c r="J5528" t="s">
        <v>35</v>
      </c>
      <c r="L5528" t="s">
        <v>28</v>
      </c>
      <c r="M5528">
        <v>0</v>
      </c>
      <c r="N5528">
        <v>0</v>
      </c>
      <c r="O5528">
        <v>-1</v>
      </c>
      <c r="P5528" t="s">
        <v>36</v>
      </c>
      <c r="Q5528" t="s">
        <v>386</v>
      </c>
      <c r="R5528" s="3">
        <v>42833.3361111111</v>
      </c>
      <c r="S5528" t="s">
        <v>38</v>
      </c>
    </row>
    <row r="5529" customHeight="1" spans="1:19">
      <c r="A5529">
        <v>6179152291</v>
      </c>
      <c r="B5529" s="2" t="s">
        <v>15323</v>
      </c>
      <c r="C5529" t="s">
        <v>157</v>
      </c>
      <c r="D5529" t="s">
        <v>23</v>
      </c>
      <c r="E5529" t="s">
        <v>15324</v>
      </c>
      <c r="F5529" t="s">
        <v>15325</v>
      </c>
      <c r="G5529">
        <v>272</v>
      </c>
      <c r="H5529">
        <v>468</v>
      </c>
      <c r="I5529">
        <v>605</v>
      </c>
      <c r="J5529" t="s">
        <v>35</v>
      </c>
      <c r="L5529" t="s">
        <v>28</v>
      </c>
      <c r="M5529">
        <v>0</v>
      </c>
      <c r="N5529">
        <v>0</v>
      </c>
      <c r="O5529">
        <v>-1</v>
      </c>
      <c r="P5529" t="s">
        <v>36</v>
      </c>
      <c r="Q5529" t="s">
        <v>37</v>
      </c>
      <c r="R5529" s="3">
        <v>42815.8861111111</v>
      </c>
      <c r="S5529" t="s">
        <v>31</v>
      </c>
    </row>
    <row r="5530" customHeight="1" spans="1:19">
      <c r="A5530">
        <v>6868773954</v>
      </c>
      <c r="B5530" s="2" t="s">
        <v>15326</v>
      </c>
      <c r="C5530" t="s">
        <v>65</v>
      </c>
      <c r="D5530" t="s">
        <v>23</v>
      </c>
      <c r="E5530" t="s">
        <v>15327</v>
      </c>
      <c r="F5530" t="s">
        <v>15328</v>
      </c>
      <c r="G5530">
        <v>1975</v>
      </c>
      <c r="H5530">
        <v>1113</v>
      </c>
      <c r="I5530">
        <v>2935</v>
      </c>
      <c r="J5530" t="s">
        <v>35</v>
      </c>
      <c r="L5530" t="s">
        <v>51</v>
      </c>
      <c r="M5530">
        <v>2</v>
      </c>
      <c r="N5530">
        <v>0</v>
      </c>
      <c r="O5530">
        <v>-1</v>
      </c>
      <c r="P5530" t="s">
        <v>15329</v>
      </c>
      <c r="Q5530" t="s">
        <v>347</v>
      </c>
      <c r="R5530" s="3">
        <v>43434.9680555556</v>
      </c>
      <c r="S5530" t="s">
        <v>31</v>
      </c>
    </row>
    <row r="5531" customHeight="1" spans="1:19">
      <c r="A5531">
        <v>7304189139</v>
      </c>
      <c r="B5531" s="2" t="s">
        <v>15330</v>
      </c>
      <c r="C5531" t="s">
        <v>65</v>
      </c>
      <c r="D5531" t="s">
        <v>23</v>
      </c>
      <c r="E5531" t="s">
        <v>15331</v>
      </c>
      <c r="F5531" t="s">
        <v>15332</v>
      </c>
      <c r="G5531">
        <v>29</v>
      </c>
      <c r="H5531">
        <v>106</v>
      </c>
      <c r="I5531">
        <v>716</v>
      </c>
      <c r="J5531" t="s">
        <v>35</v>
      </c>
      <c r="L5531" t="s">
        <v>51</v>
      </c>
      <c r="M5531">
        <v>2</v>
      </c>
      <c r="N5531">
        <v>0</v>
      </c>
      <c r="O5531">
        <v>-1</v>
      </c>
      <c r="P5531" t="s">
        <v>182</v>
      </c>
      <c r="Q5531" t="s">
        <v>160</v>
      </c>
      <c r="R5531" s="3">
        <v>43720.61875</v>
      </c>
      <c r="S5531" t="s">
        <v>31</v>
      </c>
    </row>
    <row r="5532" customHeight="1" spans="1:19">
      <c r="A5532">
        <v>5863626017</v>
      </c>
      <c r="B5532" s="2" t="s">
        <v>15333</v>
      </c>
      <c r="C5532" t="s">
        <v>65</v>
      </c>
      <c r="D5532" t="s">
        <v>23</v>
      </c>
      <c r="E5532" t="s">
        <v>15334</v>
      </c>
      <c r="F5532" t="s">
        <v>15335</v>
      </c>
      <c r="G5532">
        <v>10394</v>
      </c>
      <c r="H5532">
        <v>1546</v>
      </c>
      <c r="I5532">
        <v>5627</v>
      </c>
      <c r="J5532" t="s">
        <v>94</v>
      </c>
      <c r="L5532" t="s">
        <v>51</v>
      </c>
      <c r="M5532">
        <v>5</v>
      </c>
      <c r="N5532">
        <v>1</v>
      </c>
      <c r="O5532">
        <v>0</v>
      </c>
      <c r="P5532" t="s">
        <v>15336</v>
      </c>
      <c r="Q5532" t="s">
        <v>347</v>
      </c>
      <c r="R5532" s="3">
        <v>42419.8722222222</v>
      </c>
      <c r="S5532" t="s">
        <v>31</v>
      </c>
    </row>
    <row r="5533" customHeight="1" spans="1:19">
      <c r="A5533">
        <v>5634798449</v>
      </c>
      <c r="B5533" s="2" t="s">
        <v>15337</v>
      </c>
      <c r="C5533" t="s">
        <v>65</v>
      </c>
      <c r="D5533" t="s">
        <v>23</v>
      </c>
      <c r="E5533" t="s">
        <v>15338</v>
      </c>
      <c r="F5533" t="s">
        <v>15339</v>
      </c>
      <c r="G5533">
        <v>93</v>
      </c>
      <c r="H5533">
        <v>375</v>
      </c>
      <c r="I5533">
        <v>20638</v>
      </c>
      <c r="J5533" t="s">
        <v>273</v>
      </c>
      <c r="L5533" t="s">
        <v>51</v>
      </c>
      <c r="M5533">
        <v>1</v>
      </c>
      <c r="N5533">
        <v>0</v>
      </c>
      <c r="O5533">
        <v>-1</v>
      </c>
      <c r="P5533" t="s">
        <v>9085</v>
      </c>
      <c r="Q5533" t="s">
        <v>276</v>
      </c>
      <c r="R5533" s="3">
        <v>42173.7930555556</v>
      </c>
      <c r="S5533" t="s">
        <v>31</v>
      </c>
    </row>
    <row r="5534" customHeight="1" spans="1:19">
      <c r="A5534">
        <v>5444403027</v>
      </c>
      <c r="B5534" s="2" t="s">
        <v>15340</v>
      </c>
      <c r="C5534" t="s">
        <v>65</v>
      </c>
      <c r="D5534" t="s">
        <v>23</v>
      </c>
      <c r="E5534" t="s">
        <v>15341</v>
      </c>
      <c r="F5534" t="s">
        <v>15342</v>
      </c>
      <c r="G5534">
        <v>1298</v>
      </c>
      <c r="H5534">
        <v>57</v>
      </c>
      <c r="I5534">
        <v>2436</v>
      </c>
      <c r="J5534" t="s">
        <v>106</v>
      </c>
      <c r="L5534" t="s">
        <v>28</v>
      </c>
      <c r="M5534">
        <v>0</v>
      </c>
      <c r="N5534">
        <v>0</v>
      </c>
      <c r="O5534">
        <v>-1</v>
      </c>
      <c r="P5534" t="s">
        <v>653</v>
      </c>
      <c r="Q5534" t="s">
        <v>37</v>
      </c>
      <c r="R5534" s="3">
        <v>41995.5930555556</v>
      </c>
      <c r="S5534" t="s">
        <v>38</v>
      </c>
    </row>
    <row r="5535" customHeight="1" spans="1:19">
      <c r="A5535">
        <v>3896057348</v>
      </c>
      <c r="B5535" s="2" t="s">
        <v>15343</v>
      </c>
      <c r="C5535" t="s">
        <v>157</v>
      </c>
      <c r="D5535" t="s">
        <v>23</v>
      </c>
      <c r="E5535" t="s">
        <v>15344</v>
      </c>
      <c r="F5535" t="s">
        <v>15345</v>
      </c>
      <c r="G5535">
        <v>4</v>
      </c>
      <c r="H5535">
        <v>261</v>
      </c>
      <c r="I5535">
        <v>1980</v>
      </c>
      <c r="J5535" t="s">
        <v>35</v>
      </c>
      <c r="L5535" t="s">
        <v>51</v>
      </c>
      <c r="M5535">
        <v>0</v>
      </c>
      <c r="N5535">
        <v>0</v>
      </c>
      <c r="O5535">
        <v>-1</v>
      </c>
      <c r="P5535" t="s">
        <v>36</v>
      </c>
      <c r="Q5535" t="s">
        <v>386</v>
      </c>
      <c r="R5535" s="3">
        <v>41588.0652777778</v>
      </c>
      <c r="S5535" t="s">
        <v>31</v>
      </c>
    </row>
    <row r="5536" customHeight="1" spans="1:19">
      <c r="A5536">
        <v>7210612283</v>
      </c>
      <c r="B5536" s="2" t="s">
        <v>15346</v>
      </c>
      <c r="C5536" t="s">
        <v>13602</v>
      </c>
      <c r="D5536" t="s">
        <v>23</v>
      </c>
      <c r="E5536" t="s">
        <v>15347</v>
      </c>
      <c r="F5536" t="s">
        <v>14332</v>
      </c>
      <c r="G5536">
        <v>6</v>
      </c>
      <c r="H5536">
        <v>51</v>
      </c>
      <c r="I5536">
        <v>7</v>
      </c>
      <c r="J5536" t="s">
        <v>619</v>
      </c>
      <c r="L5536" t="s">
        <v>51</v>
      </c>
      <c r="M5536">
        <v>0</v>
      </c>
      <c r="N5536">
        <v>0</v>
      </c>
      <c r="O5536">
        <v>-1</v>
      </c>
      <c r="P5536" t="s">
        <v>36</v>
      </c>
      <c r="Q5536" t="s">
        <v>141</v>
      </c>
      <c r="R5536" s="3">
        <v>43644.7354166667</v>
      </c>
      <c r="S5536" t="s">
        <v>38</v>
      </c>
    </row>
    <row r="5537" customHeight="1" spans="1:19">
      <c r="A5537">
        <v>3287421057</v>
      </c>
      <c r="B5537" s="2" t="s">
        <v>15348</v>
      </c>
      <c r="C5537" t="s">
        <v>157</v>
      </c>
      <c r="D5537" t="s">
        <v>23</v>
      </c>
      <c r="E5537" t="s">
        <v>15349</v>
      </c>
      <c r="G5537">
        <v>20</v>
      </c>
      <c r="H5537">
        <v>69</v>
      </c>
      <c r="I5537">
        <v>904</v>
      </c>
      <c r="J5537" t="s">
        <v>26</v>
      </c>
      <c r="K5537" t="s">
        <v>27</v>
      </c>
      <c r="L5537" t="s">
        <v>28</v>
      </c>
      <c r="M5537">
        <v>0</v>
      </c>
      <c r="N5537">
        <v>0</v>
      </c>
      <c r="O5537">
        <v>-1</v>
      </c>
      <c r="P5537" t="s">
        <v>36</v>
      </c>
      <c r="Q5537" t="s">
        <v>30</v>
      </c>
      <c r="R5537" s="3">
        <v>41393.5444444444</v>
      </c>
      <c r="S5537" t="s">
        <v>31</v>
      </c>
    </row>
    <row r="5538" customHeight="1" spans="1:21">
      <c r="A5538">
        <v>1861686793</v>
      </c>
      <c r="B5538" s="2" t="s">
        <v>15350</v>
      </c>
      <c r="C5538" t="s">
        <v>157</v>
      </c>
      <c r="D5538" t="s">
        <v>23</v>
      </c>
      <c r="E5538" t="s">
        <v>15351</v>
      </c>
      <c r="F5538" t="s">
        <v>15352</v>
      </c>
      <c r="G5538">
        <v>901</v>
      </c>
      <c r="H5538">
        <v>236</v>
      </c>
      <c r="I5538">
        <v>3042</v>
      </c>
      <c r="J5538" t="s">
        <v>44</v>
      </c>
      <c r="K5538" t="s">
        <v>1220</v>
      </c>
      <c r="L5538" t="s">
        <v>28</v>
      </c>
      <c r="M5538">
        <v>7</v>
      </c>
      <c r="N5538">
        <v>0</v>
      </c>
      <c r="O5538">
        <v>-1</v>
      </c>
      <c r="P5538" t="s">
        <v>15353</v>
      </c>
      <c r="Q5538" t="s">
        <v>597</v>
      </c>
      <c r="R5538" s="3">
        <v>40495.9618055556</v>
      </c>
      <c r="S5538" t="s">
        <v>54</v>
      </c>
      <c r="T5538" t="s">
        <v>15354</v>
      </c>
      <c r="U5538" t="s">
        <v>15355</v>
      </c>
    </row>
    <row r="5539" customHeight="1" spans="1:19">
      <c r="A5539">
        <v>2712872021</v>
      </c>
      <c r="B5539" s="2" t="s">
        <v>15356</v>
      </c>
      <c r="C5539" t="s">
        <v>157</v>
      </c>
      <c r="D5539" t="s">
        <v>23</v>
      </c>
      <c r="E5539" t="s">
        <v>15357</v>
      </c>
      <c r="G5539">
        <v>150</v>
      </c>
      <c r="H5539">
        <v>967</v>
      </c>
      <c r="I5539">
        <v>7824</v>
      </c>
      <c r="J5539" t="s">
        <v>35</v>
      </c>
      <c r="L5539" t="s">
        <v>28</v>
      </c>
      <c r="M5539">
        <v>1</v>
      </c>
      <c r="N5539">
        <v>0</v>
      </c>
      <c r="O5539">
        <v>-1</v>
      </c>
      <c r="P5539" t="s">
        <v>15358</v>
      </c>
      <c r="Q5539" t="s">
        <v>79</v>
      </c>
      <c r="R5539" s="3">
        <v>41018.4840277778</v>
      </c>
      <c r="S5539" t="s">
        <v>31</v>
      </c>
    </row>
    <row r="5540" customHeight="1" spans="1:19">
      <c r="A5540">
        <v>6263200627</v>
      </c>
      <c r="B5540" s="2" t="s">
        <v>15359</v>
      </c>
      <c r="C5540" t="s">
        <v>157</v>
      </c>
      <c r="D5540" t="s">
        <v>23</v>
      </c>
      <c r="E5540" t="s">
        <v>15360</v>
      </c>
      <c r="F5540" t="s">
        <v>15361</v>
      </c>
      <c r="G5540">
        <v>156</v>
      </c>
      <c r="H5540">
        <v>323</v>
      </c>
      <c r="I5540">
        <v>1026</v>
      </c>
      <c r="J5540" t="s">
        <v>35</v>
      </c>
      <c r="L5540" t="s">
        <v>51</v>
      </c>
      <c r="M5540">
        <v>2</v>
      </c>
      <c r="N5540">
        <v>0</v>
      </c>
      <c r="O5540">
        <v>-1</v>
      </c>
      <c r="P5540" t="s">
        <v>15362</v>
      </c>
      <c r="Q5540" t="s">
        <v>84</v>
      </c>
      <c r="R5540" s="3">
        <v>42910.4972222222</v>
      </c>
      <c r="S5540" t="s">
        <v>38</v>
      </c>
    </row>
    <row r="5541" customHeight="1" spans="1:19">
      <c r="A5541">
        <v>5917992575</v>
      </c>
      <c r="B5541" s="2" t="s">
        <v>15363</v>
      </c>
      <c r="C5541" t="s">
        <v>157</v>
      </c>
      <c r="D5541" t="s">
        <v>23</v>
      </c>
      <c r="E5541" t="s">
        <v>15364</v>
      </c>
      <c r="F5541" t="s">
        <v>15365</v>
      </c>
      <c r="G5541">
        <v>1613</v>
      </c>
      <c r="H5541">
        <v>216</v>
      </c>
      <c r="I5541">
        <v>1541</v>
      </c>
      <c r="J5541" t="s">
        <v>68</v>
      </c>
      <c r="K5541" t="s">
        <v>69</v>
      </c>
      <c r="L5541" t="s">
        <v>28</v>
      </c>
      <c r="M5541">
        <v>7</v>
      </c>
      <c r="N5541">
        <v>1</v>
      </c>
      <c r="O5541">
        <v>0</v>
      </c>
      <c r="P5541" t="s">
        <v>36</v>
      </c>
      <c r="Q5541" t="s">
        <v>71</v>
      </c>
      <c r="R5541" s="3">
        <v>42494.7770833333</v>
      </c>
      <c r="S5541" t="s">
        <v>31</v>
      </c>
    </row>
    <row r="5542" customHeight="1" spans="1:19">
      <c r="A5542">
        <v>3822743386</v>
      </c>
      <c r="B5542" s="2" t="s">
        <v>15366</v>
      </c>
      <c r="C5542" t="s">
        <v>65</v>
      </c>
      <c r="D5542" t="s">
        <v>23</v>
      </c>
      <c r="E5542" t="s">
        <v>15367</v>
      </c>
      <c r="F5542" t="s">
        <v>15368</v>
      </c>
      <c r="G5542">
        <v>14</v>
      </c>
      <c r="H5542">
        <v>73</v>
      </c>
      <c r="I5542">
        <v>2</v>
      </c>
      <c r="J5542" t="s">
        <v>117</v>
      </c>
      <c r="K5542" t="s">
        <v>1804</v>
      </c>
      <c r="L5542" t="s">
        <v>28</v>
      </c>
      <c r="M5542">
        <v>0</v>
      </c>
      <c r="N5542">
        <v>0</v>
      </c>
      <c r="O5542">
        <v>-1</v>
      </c>
      <c r="P5542" t="s">
        <v>15369</v>
      </c>
      <c r="R5542" s="3">
        <v>41545.9048611111</v>
      </c>
      <c r="S5542" t="s">
        <v>31</v>
      </c>
    </row>
    <row r="5543" customHeight="1" spans="1:19">
      <c r="A5543">
        <v>6314565211</v>
      </c>
      <c r="B5543" s="2" t="s">
        <v>15370</v>
      </c>
      <c r="C5543" t="s">
        <v>13602</v>
      </c>
      <c r="D5543" t="s">
        <v>23</v>
      </c>
      <c r="E5543" t="s">
        <v>15371</v>
      </c>
      <c r="G5543">
        <v>1</v>
      </c>
      <c r="H5543">
        <v>12</v>
      </c>
      <c r="I5543">
        <v>29</v>
      </c>
      <c r="J5543" t="s">
        <v>35</v>
      </c>
      <c r="L5543" t="s">
        <v>28</v>
      </c>
      <c r="M5543">
        <v>0</v>
      </c>
      <c r="N5543">
        <v>0</v>
      </c>
      <c r="O5543">
        <v>-1</v>
      </c>
      <c r="P5543" t="s">
        <v>36</v>
      </c>
      <c r="Q5543" t="s">
        <v>318</v>
      </c>
      <c r="R5543" s="3">
        <v>42929.4784722222</v>
      </c>
      <c r="S5543" t="s">
        <v>38</v>
      </c>
    </row>
    <row r="5544" customHeight="1" spans="1:19">
      <c r="A5544">
        <v>1794457241</v>
      </c>
      <c r="B5544" s="2" t="s">
        <v>15372</v>
      </c>
      <c r="C5544" t="s">
        <v>157</v>
      </c>
      <c r="D5544" t="s">
        <v>23</v>
      </c>
      <c r="E5544" t="s">
        <v>15373</v>
      </c>
      <c r="F5544" t="s">
        <v>15374</v>
      </c>
      <c r="G5544">
        <v>143</v>
      </c>
      <c r="H5544">
        <v>269</v>
      </c>
      <c r="I5544">
        <v>750</v>
      </c>
      <c r="J5544" t="s">
        <v>68</v>
      </c>
      <c r="K5544" t="s">
        <v>3192</v>
      </c>
      <c r="L5544" t="s">
        <v>51</v>
      </c>
      <c r="M5544">
        <v>0</v>
      </c>
      <c r="N5544">
        <v>0</v>
      </c>
      <c r="O5544">
        <v>-1</v>
      </c>
      <c r="P5544" t="s">
        <v>230</v>
      </c>
      <c r="Q5544" t="s">
        <v>71</v>
      </c>
      <c r="R5544" s="3">
        <v>40404.6402777778</v>
      </c>
      <c r="S5544" t="s">
        <v>31</v>
      </c>
    </row>
    <row r="5545" customHeight="1" spans="1:19">
      <c r="A5545">
        <v>7729635757</v>
      </c>
      <c r="B5545" s="2" t="s">
        <v>15375</v>
      </c>
      <c r="C5545" t="s">
        <v>65</v>
      </c>
      <c r="D5545" t="s">
        <v>23</v>
      </c>
      <c r="E5545" t="s">
        <v>15376</v>
      </c>
      <c r="F5545" t="s">
        <v>15377</v>
      </c>
      <c r="G5545">
        <v>2</v>
      </c>
      <c r="H5545">
        <v>73</v>
      </c>
      <c r="I5545">
        <v>377</v>
      </c>
      <c r="J5545" t="s">
        <v>35</v>
      </c>
      <c r="L5545" t="s">
        <v>28</v>
      </c>
      <c r="M5545">
        <v>0</v>
      </c>
      <c r="N5545">
        <v>0</v>
      </c>
      <c r="O5545">
        <v>-1</v>
      </c>
      <c r="P5545" t="s">
        <v>36</v>
      </c>
      <c r="Q5545" t="s">
        <v>37</v>
      </c>
      <c r="R5545" s="3">
        <v>44543.8159722222</v>
      </c>
      <c r="S5545" t="s">
        <v>38</v>
      </c>
    </row>
    <row r="5546" customHeight="1" spans="1:19">
      <c r="A5546">
        <v>6589242550</v>
      </c>
      <c r="B5546" s="2" t="s">
        <v>15378</v>
      </c>
      <c r="C5546" t="s">
        <v>65</v>
      </c>
      <c r="D5546" t="s">
        <v>23</v>
      </c>
      <c r="E5546" t="s">
        <v>15379</v>
      </c>
      <c r="F5546" t="s">
        <v>15380</v>
      </c>
      <c r="G5546">
        <v>27</v>
      </c>
      <c r="H5546">
        <v>475</v>
      </c>
      <c r="I5546">
        <v>23</v>
      </c>
      <c r="J5546" t="s">
        <v>204</v>
      </c>
      <c r="L5546" t="s">
        <v>51</v>
      </c>
      <c r="M5546">
        <v>0</v>
      </c>
      <c r="N5546">
        <v>0</v>
      </c>
      <c r="O5546">
        <v>-1</v>
      </c>
      <c r="P5546" t="s">
        <v>15381</v>
      </c>
      <c r="Q5546" t="s">
        <v>84</v>
      </c>
      <c r="R5546" s="3">
        <v>43283.0055555556</v>
      </c>
      <c r="S5546" t="s">
        <v>31</v>
      </c>
    </row>
    <row r="5547" customHeight="1" spans="1:21">
      <c r="A5547">
        <v>7261512795</v>
      </c>
      <c r="B5547" s="2" t="s">
        <v>15382</v>
      </c>
      <c r="C5547" t="s">
        <v>65</v>
      </c>
      <c r="D5547" t="s">
        <v>23</v>
      </c>
      <c r="E5547" t="s">
        <v>15383</v>
      </c>
      <c r="F5547" t="s">
        <v>15384</v>
      </c>
      <c r="G5547">
        <v>36</v>
      </c>
      <c r="H5547">
        <v>418</v>
      </c>
      <c r="I5547">
        <v>171</v>
      </c>
      <c r="J5547" t="s">
        <v>35</v>
      </c>
      <c r="L5547" t="s">
        <v>51</v>
      </c>
      <c r="M5547">
        <v>5</v>
      </c>
      <c r="N5547">
        <v>0</v>
      </c>
      <c r="O5547">
        <v>-1</v>
      </c>
      <c r="P5547" t="s">
        <v>15385</v>
      </c>
      <c r="R5547" s="3">
        <v>43672.9368055556</v>
      </c>
      <c r="S5547" t="s">
        <v>31</v>
      </c>
      <c r="U5547" t="s">
        <v>15386</v>
      </c>
    </row>
    <row r="5548" customHeight="1" spans="1:21">
      <c r="A5548">
        <v>7402228212</v>
      </c>
      <c r="B5548" s="2" t="s">
        <v>15387</v>
      </c>
      <c r="C5548" t="s">
        <v>65</v>
      </c>
      <c r="D5548" t="s">
        <v>23</v>
      </c>
      <c r="E5548" t="s">
        <v>15388</v>
      </c>
      <c r="F5548" t="s">
        <v>15389</v>
      </c>
      <c r="G5548">
        <v>1240</v>
      </c>
      <c r="H5548">
        <v>471</v>
      </c>
      <c r="I5548">
        <v>296</v>
      </c>
      <c r="J5548" t="s">
        <v>94</v>
      </c>
      <c r="K5548" t="s">
        <v>2786</v>
      </c>
      <c r="L5548" t="s">
        <v>51</v>
      </c>
      <c r="M5548">
        <v>2</v>
      </c>
      <c r="N5548">
        <v>0</v>
      </c>
      <c r="O5548">
        <v>-1</v>
      </c>
      <c r="P5548" t="s">
        <v>134</v>
      </c>
      <c r="Q5548" t="s">
        <v>79</v>
      </c>
      <c r="R5548" s="3">
        <v>43890.7645833333</v>
      </c>
      <c r="S5548" t="s">
        <v>31</v>
      </c>
      <c r="T5548" t="s">
        <v>898</v>
      </c>
      <c r="U5548" t="s">
        <v>15390</v>
      </c>
    </row>
    <row r="5549" customHeight="1" spans="1:19">
      <c r="A5549">
        <v>7670908470</v>
      </c>
      <c r="B5549" s="2" t="s">
        <v>15391</v>
      </c>
      <c r="C5549" t="s">
        <v>157</v>
      </c>
      <c r="D5549" t="s">
        <v>23</v>
      </c>
      <c r="E5549" t="s">
        <v>15392</v>
      </c>
      <c r="G5549">
        <v>1</v>
      </c>
      <c r="H5549">
        <v>46</v>
      </c>
      <c r="I5549">
        <v>8</v>
      </c>
      <c r="J5549" t="s">
        <v>106</v>
      </c>
      <c r="K5549" t="s">
        <v>479</v>
      </c>
      <c r="L5549" t="s">
        <v>28</v>
      </c>
      <c r="M5549">
        <v>2</v>
      </c>
      <c r="N5549">
        <v>0</v>
      </c>
      <c r="O5549">
        <v>-1</v>
      </c>
      <c r="P5549" t="s">
        <v>36</v>
      </c>
      <c r="Q5549" t="s">
        <v>37</v>
      </c>
      <c r="R5549" s="3">
        <v>44424.0680555556</v>
      </c>
      <c r="S5549" t="s">
        <v>38</v>
      </c>
    </row>
    <row r="5550" customHeight="1" spans="1:19">
      <c r="A5550">
        <v>2193106652</v>
      </c>
      <c r="B5550" s="2" t="s">
        <v>15393</v>
      </c>
      <c r="C5550" t="s">
        <v>157</v>
      </c>
      <c r="D5550" t="s">
        <v>23</v>
      </c>
      <c r="E5550" t="s">
        <v>15394</v>
      </c>
      <c r="G5550">
        <v>1331</v>
      </c>
      <c r="H5550">
        <v>852</v>
      </c>
      <c r="I5550">
        <v>188</v>
      </c>
      <c r="J5550" t="s">
        <v>273</v>
      </c>
      <c r="L5550" t="s">
        <v>28</v>
      </c>
      <c r="M5550">
        <v>0</v>
      </c>
      <c r="N5550">
        <v>1</v>
      </c>
      <c r="O5550">
        <v>0</v>
      </c>
      <c r="P5550" t="s">
        <v>230</v>
      </c>
      <c r="Q5550" t="s">
        <v>276</v>
      </c>
      <c r="R5550" s="3">
        <v>40719.3979166667</v>
      </c>
      <c r="S5550" t="s">
        <v>31</v>
      </c>
    </row>
    <row r="5551" customHeight="1" spans="1:19">
      <c r="A5551">
        <v>3910053920</v>
      </c>
      <c r="B5551" s="2" t="s">
        <v>15395</v>
      </c>
      <c r="C5551" t="s">
        <v>157</v>
      </c>
      <c r="D5551" t="s">
        <v>23</v>
      </c>
      <c r="E5551" t="s">
        <v>15396</v>
      </c>
      <c r="G5551">
        <v>23</v>
      </c>
      <c r="H5551">
        <v>257</v>
      </c>
      <c r="I5551">
        <v>411</v>
      </c>
      <c r="J5551" t="s">
        <v>26</v>
      </c>
      <c r="K5551" t="s">
        <v>27</v>
      </c>
      <c r="L5551" t="s">
        <v>28</v>
      </c>
      <c r="M5551">
        <v>6</v>
      </c>
      <c r="N5551">
        <v>0</v>
      </c>
      <c r="O5551">
        <v>-1</v>
      </c>
      <c r="P5551" t="s">
        <v>29</v>
      </c>
      <c r="Q5551" t="s">
        <v>30</v>
      </c>
      <c r="R5551" s="3">
        <v>41603.425</v>
      </c>
      <c r="S5551" t="s">
        <v>31</v>
      </c>
    </row>
    <row r="5552" customHeight="1" spans="1:19">
      <c r="A5552">
        <v>1658202357</v>
      </c>
      <c r="B5552" s="2" t="s">
        <v>15397</v>
      </c>
      <c r="C5552" t="s">
        <v>157</v>
      </c>
      <c r="D5552" t="s">
        <v>23</v>
      </c>
      <c r="E5552" t="s">
        <v>15398</v>
      </c>
      <c r="F5552" t="s">
        <v>15399</v>
      </c>
      <c r="G5552">
        <v>1217</v>
      </c>
      <c r="H5552">
        <v>310</v>
      </c>
      <c r="I5552">
        <v>13488</v>
      </c>
      <c r="J5552" t="s">
        <v>726</v>
      </c>
      <c r="K5552" t="s">
        <v>4128</v>
      </c>
      <c r="L5552" t="s">
        <v>28</v>
      </c>
      <c r="M5552">
        <v>0</v>
      </c>
      <c r="N5552">
        <v>0</v>
      </c>
      <c r="O5552">
        <v>-1</v>
      </c>
      <c r="Q5552" t="s">
        <v>245</v>
      </c>
      <c r="R5552" s="3">
        <v>40120.5652777778</v>
      </c>
      <c r="S5552" t="s">
        <v>31</v>
      </c>
    </row>
    <row r="5553" customHeight="1" spans="1:19">
      <c r="A5553">
        <v>6487119739</v>
      </c>
      <c r="B5553" s="2" t="s">
        <v>15400</v>
      </c>
      <c r="C5553" t="s">
        <v>157</v>
      </c>
      <c r="D5553" t="s">
        <v>23</v>
      </c>
      <c r="E5553" t="s">
        <v>15401</v>
      </c>
      <c r="G5553">
        <v>40</v>
      </c>
      <c r="H5553">
        <v>58</v>
      </c>
      <c r="I5553">
        <v>47</v>
      </c>
      <c r="J5553" t="s">
        <v>35</v>
      </c>
      <c r="L5553" t="s">
        <v>51</v>
      </c>
      <c r="M5553">
        <v>0</v>
      </c>
      <c r="N5553">
        <v>0</v>
      </c>
      <c r="O5553">
        <v>-1</v>
      </c>
      <c r="P5553" t="s">
        <v>15402</v>
      </c>
      <c r="Q5553" t="s">
        <v>318</v>
      </c>
      <c r="R5553" s="3">
        <v>43162.6090277778</v>
      </c>
      <c r="S5553" t="s">
        <v>31</v>
      </c>
    </row>
    <row r="5554" customHeight="1" spans="1:19">
      <c r="A5554">
        <v>7372411992</v>
      </c>
      <c r="B5554" s="2" t="s">
        <v>15403</v>
      </c>
      <c r="C5554" t="s">
        <v>65</v>
      </c>
      <c r="D5554" t="s">
        <v>23</v>
      </c>
      <c r="E5554" t="s">
        <v>15404</v>
      </c>
      <c r="F5554" t="s">
        <v>15405</v>
      </c>
      <c r="G5554">
        <v>694</v>
      </c>
      <c r="H5554">
        <v>118</v>
      </c>
      <c r="I5554">
        <v>6479</v>
      </c>
      <c r="J5554" t="s">
        <v>35</v>
      </c>
      <c r="L5554" t="s">
        <v>51</v>
      </c>
      <c r="M5554">
        <v>2</v>
      </c>
      <c r="N5554">
        <v>0</v>
      </c>
      <c r="O5554">
        <v>-1</v>
      </c>
      <c r="P5554" t="s">
        <v>36</v>
      </c>
      <c r="Q5554" t="s">
        <v>84</v>
      </c>
      <c r="R5554" s="3">
        <v>43845.7722222222</v>
      </c>
      <c r="S5554" t="s">
        <v>31</v>
      </c>
    </row>
    <row r="5555" customHeight="1" spans="1:19">
      <c r="A5555">
        <v>7016750836</v>
      </c>
      <c r="B5555" s="2" t="s">
        <v>15406</v>
      </c>
      <c r="C5555" t="s">
        <v>65</v>
      </c>
      <c r="D5555" t="s">
        <v>23</v>
      </c>
      <c r="E5555" t="s">
        <v>15407</v>
      </c>
      <c r="G5555">
        <v>3</v>
      </c>
      <c r="H5555">
        <v>7</v>
      </c>
      <c r="I5555">
        <v>121</v>
      </c>
      <c r="J5555" t="s">
        <v>35</v>
      </c>
      <c r="L5555" t="s">
        <v>28</v>
      </c>
      <c r="M5555">
        <v>0</v>
      </c>
      <c r="N5555">
        <v>0</v>
      </c>
      <c r="O5555">
        <v>-1</v>
      </c>
      <c r="P5555" t="s">
        <v>36</v>
      </c>
      <c r="Q5555" t="s">
        <v>583</v>
      </c>
      <c r="R5555" s="3">
        <v>43526.5194444444</v>
      </c>
      <c r="S5555" t="s">
        <v>38</v>
      </c>
    </row>
    <row r="5556" customHeight="1" spans="1:21">
      <c r="A5556">
        <v>7746725109</v>
      </c>
      <c r="B5556" s="2" t="s">
        <v>15408</v>
      </c>
      <c r="C5556" t="s">
        <v>1735</v>
      </c>
      <c r="D5556" t="s">
        <v>23</v>
      </c>
      <c r="E5556" t="s">
        <v>15409</v>
      </c>
      <c r="F5556" t="s">
        <v>15410</v>
      </c>
      <c r="G5556">
        <v>3</v>
      </c>
      <c r="H5556">
        <v>50</v>
      </c>
      <c r="I5556">
        <v>25</v>
      </c>
      <c r="J5556" t="s">
        <v>26</v>
      </c>
      <c r="L5556" t="s">
        <v>51</v>
      </c>
      <c r="M5556">
        <v>0</v>
      </c>
      <c r="N5556">
        <v>0</v>
      </c>
      <c r="O5556">
        <v>-1</v>
      </c>
      <c r="P5556" t="s">
        <v>15411</v>
      </c>
      <c r="Q5556" t="s">
        <v>370</v>
      </c>
      <c r="R5556" s="3">
        <v>44642.6326388889</v>
      </c>
      <c r="S5556" t="s">
        <v>38</v>
      </c>
      <c r="U5556" t="s">
        <v>7984</v>
      </c>
    </row>
    <row r="5557" customHeight="1" spans="1:19">
      <c r="A5557">
        <v>7751858527</v>
      </c>
      <c r="B5557" s="2" t="s">
        <v>15412</v>
      </c>
      <c r="C5557" t="s">
        <v>65</v>
      </c>
      <c r="D5557" t="s">
        <v>23</v>
      </c>
      <c r="E5557" t="s">
        <v>15413</v>
      </c>
      <c r="F5557" t="s">
        <v>15414</v>
      </c>
      <c r="G5557">
        <v>1</v>
      </c>
      <c r="H5557">
        <v>1</v>
      </c>
      <c r="I5557">
        <v>12</v>
      </c>
      <c r="J5557" t="s">
        <v>26</v>
      </c>
      <c r="K5557" t="s">
        <v>99</v>
      </c>
      <c r="L5557" t="s">
        <v>28</v>
      </c>
      <c r="M5557">
        <v>0</v>
      </c>
      <c r="N5557">
        <v>0</v>
      </c>
      <c r="O5557">
        <v>-1</v>
      </c>
      <c r="P5557" t="s">
        <v>4945</v>
      </c>
      <c r="R5557" s="3">
        <v>44661.6611111111</v>
      </c>
      <c r="S5557" t="s">
        <v>38</v>
      </c>
    </row>
    <row r="5558" customHeight="1" spans="1:19">
      <c r="A5558">
        <v>7751858527</v>
      </c>
      <c r="B5558" s="2" t="s">
        <v>15415</v>
      </c>
      <c r="C5558" t="s">
        <v>65</v>
      </c>
      <c r="D5558" t="s">
        <v>23</v>
      </c>
      <c r="E5558" t="s">
        <v>15413</v>
      </c>
      <c r="F5558" t="s">
        <v>15414</v>
      </c>
      <c r="G5558">
        <v>1</v>
      </c>
      <c r="H5558">
        <v>1</v>
      </c>
      <c r="I5558">
        <v>12</v>
      </c>
      <c r="J5558" t="s">
        <v>26</v>
      </c>
      <c r="K5558" t="s">
        <v>99</v>
      </c>
      <c r="L5558" t="s">
        <v>28</v>
      </c>
      <c r="M5558">
        <v>0</v>
      </c>
      <c r="N5558">
        <v>0</v>
      </c>
      <c r="O5558">
        <v>-1</v>
      </c>
      <c r="P5558" t="s">
        <v>4945</v>
      </c>
      <c r="R5558" s="3">
        <v>44661.6611111111</v>
      </c>
      <c r="S5558" t="s">
        <v>38</v>
      </c>
    </row>
    <row r="5559" customHeight="1" spans="1:19">
      <c r="A5559">
        <v>7751858527</v>
      </c>
      <c r="B5559" s="2" t="s">
        <v>15416</v>
      </c>
      <c r="C5559" t="s">
        <v>65</v>
      </c>
      <c r="D5559" t="s">
        <v>23</v>
      </c>
      <c r="E5559" t="s">
        <v>15413</v>
      </c>
      <c r="F5559" t="s">
        <v>15414</v>
      </c>
      <c r="G5559">
        <v>1</v>
      </c>
      <c r="H5559">
        <v>1</v>
      </c>
      <c r="I5559">
        <v>12</v>
      </c>
      <c r="J5559" t="s">
        <v>26</v>
      </c>
      <c r="K5559" t="s">
        <v>99</v>
      </c>
      <c r="L5559" t="s">
        <v>28</v>
      </c>
      <c r="M5559">
        <v>0</v>
      </c>
      <c r="N5559">
        <v>0</v>
      </c>
      <c r="O5559">
        <v>-1</v>
      </c>
      <c r="P5559" t="s">
        <v>4945</v>
      </c>
      <c r="R5559" s="3">
        <v>44661.6611111111</v>
      </c>
      <c r="S5559" t="s">
        <v>38</v>
      </c>
    </row>
    <row r="5560" customHeight="1" spans="1:19">
      <c r="A5560">
        <v>6015763899</v>
      </c>
      <c r="B5560" s="2" t="s">
        <v>15417</v>
      </c>
      <c r="C5560" t="s">
        <v>157</v>
      </c>
      <c r="D5560" t="s">
        <v>23</v>
      </c>
      <c r="E5560" t="s">
        <v>15418</v>
      </c>
      <c r="G5560">
        <v>51</v>
      </c>
      <c r="H5560">
        <v>61</v>
      </c>
      <c r="I5560">
        <v>248</v>
      </c>
      <c r="J5560" t="s">
        <v>35</v>
      </c>
      <c r="L5560" t="s">
        <v>28</v>
      </c>
      <c r="M5560">
        <v>0</v>
      </c>
      <c r="N5560">
        <v>0</v>
      </c>
      <c r="O5560">
        <v>-1</v>
      </c>
      <c r="P5560" t="s">
        <v>36</v>
      </c>
      <c r="Q5560" t="s">
        <v>95</v>
      </c>
      <c r="R5560" s="3">
        <v>42638.7541666667</v>
      </c>
      <c r="S5560" t="s">
        <v>31</v>
      </c>
    </row>
    <row r="5561" customHeight="1" spans="1:19">
      <c r="A5561">
        <v>7538900562</v>
      </c>
      <c r="B5561" s="2" t="s">
        <v>15419</v>
      </c>
      <c r="C5561" t="s">
        <v>65</v>
      </c>
      <c r="D5561" t="s">
        <v>23</v>
      </c>
      <c r="E5561" t="s">
        <v>15420</v>
      </c>
      <c r="G5561">
        <v>148</v>
      </c>
      <c r="H5561">
        <v>172</v>
      </c>
      <c r="I5561">
        <v>1449</v>
      </c>
      <c r="J5561" t="s">
        <v>35</v>
      </c>
      <c r="L5561" t="s">
        <v>28</v>
      </c>
      <c r="M5561">
        <v>4</v>
      </c>
      <c r="N5561">
        <v>0</v>
      </c>
      <c r="O5561">
        <v>-1</v>
      </c>
      <c r="P5561" t="s">
        <v>36</v>
      </c>
      <c r="Q5561" t="s">
        <v>150</v>
      </c>
      <c r="R5561" s="3">
        <v>44186.8548611111</v>
      </c>
      <c r="S5561" t="s">
        <v>31</v>
      </c>
    </row>
    <row r="5562" customHeight="1" spans="1:19">
      <c r="A5562">
        <v>2214568843</v>
      </c>
      <c r="B5562" s="2" t="s">
        <v>15421</v>
      </c>
      <c r="C5562" t="s">
        <v>65</v>
      </c>
      <c r="D5562" t="s">
        <v>23</v>
      </c>
      <c r="E5562" t="s">
        <v>15422</v>
      </c>
      <c r="F5562" t="s">
        <v>15423</v>
      </c>
      <c r="G5562">
        <v>1168</v>
      </c>
      <c r="H5562">
        <v>425</v>
      </c>
      <c r="I5562">
        <v>1435</v>
      </c>
      <c r="J5562" t="s">
        <v>35</v>
      </c>
      <c r="L5562" t="s">
        <v>28</v>
      </c>
      <c r="M5562">
        <v>1</v>
      </c>
      <c r="N5562">
        <v>0</v>
      </c>
      <c r="O5562">
        <v>-1</v>
      </c>
      <c r="P5562" t="s">
        <v>100</v>
      </c>
      <c r="Q5562" t="s">
        <v>53</v>
      </c>
      <c r="R5562" s="3">
        <v>40727.33125</v>
      </c>
      <c r="S5562" t="s">
        <v>31</v>
      </c>
    </row>
    <row r="5563" customHeight="1" spans="1:19">
      <c r="A5563">
        <v>7748472113</v>
      </c>
      <c r="B5563" s="2" t="s">
        <v>15424</v>
      </c>
      <c r="C5563" t="s">
        <v>65</v>
      </c>
      <c r="D5563" t="s">
        <v>23</v>
      </c>
      <c r="E5563" t="s">
        <v>15425</v>
      </c>
      <c r="G5563">
        <v>1</v>
      </c>
      <c r="H5563">
        <v>15</v>
      </c>
      <c r="I5563">
        <v>88</v>
      </c>
      <c r="J5563" t="s">
        <v>229</v>
      </c>
      <c r="K5563" t="s">
        <v>15426</v>
      </c>
      <c r="L5563" t="s">
        <v>51</v>
      </c>
      <c r="M5563">
        <v>0</v>
      </c>
      <c r="N5563">
        <v>0</v>
      </c>
      <c r="O5563">
        <v>-1</v>
      </c>
      <c r="P5563" t="s">
        <v>15427</v>
      </c>
      <c r="Q5563" t="s">
        <v>265</v>
      </c>
      <c r="R5563" s="3">
        <v>44653.4444444444</v>
      </c>
      <c r="S5563" t="s">
        <v>38</v>
      </c>
    </row>
    <row r="5564" customHeight="1" spans="1:21">
      <c r="A5564">
        <v>6202814447</v>
      </c>
      <c r="B5564" s="2" t="s">
        <v>15428</v>
      </c>
      <c r="C5564" t="s">
        <v>65</v>
      </c>
      <c r="D5564" t="s">
        <v>23</v>
      </c>
      <c r="E5564" t="s">
        <v>15429</v>
      </c>
      <c r="F5564" t="s">
        <v>15430</v>
      </c>
      <c r="G5564">
        <v>14</v>
      </c>
      <c r="H5564">
        <v>15</v>
      </c>
      <c r="I5564">
        <v>311</v>
      </c>
      <c r="J5564" t="s">
        <v>68</v>
      </c>
      <c r="L5564" t="s">
        <v>51</v>
      </c>
      <c r="M5564">
        <v>1</v>
      </c>
      <c r="N5564">
        <v>0</v>
      </c>
      <c r="O5564">
        <v>-1</v>
      </c>
      <c r="P5564" t="s">
        <v>15431</v>
      </c>
      <c r="Q5564" t="s">
        <v>71</v>
      </c>
      <c r="R5564" s="3">
        <v>42831.7340277778</v>
      </c>
      <c r="S5564" t="s">
        <v>31</v>
      </c>
      <c r="U5564" t="s">
        <v>15432</v>
      </c>
    </row>
    <row r="5565" customHeight="1" spans="1:21">
      <c r="A5565">
        <v>7244133080</v>
      </c>
      <c r="B5565" s="2" t="s">
        <v>15433</v>
      </c>
      <c r="C5565" t="s">
        <v>65</v>
      </c>
      <c r="D5565" t="s">
        <v>23</v>
      </c>
      <c r="E5565" t="s">
        <v>15434</v>
      </c>
      <c r="G5565">
        <v>8</v>
      </c>
      <c r="H5565">
        <v>71</v>
      </c>
      <c r="I5565">
        <v>60</v>
      </c>
      <c r="J5565" t="s">
        <v>35</v>
      </c>
      <c r="L5565" t="s">
        <v>28</v>
      </c>
      <c r="M5565">
        <v>1</v>
      </c>
      <c r="N5565">
        <v>0</v>
      </c>
      <c r="O5565">
        <v>-1</v>
      </c>
      <c r="P5565" t="s">
        <v>275</v>
      </c>
      <c r="Q5565" t="s">
        <v>276</v>
      </c>
      <c r="R5565" s="3">
        <v>43665.8784722222</v>
      </c>
      <c r="S5565" t="s">
        <v>31</v>
      </c>
      <c r="U5565" t="s">
        <v>7583</v>
      </c>
    </row>
    <row r="5566" customHeight="1" spans="1:19">
      <c r="A5566">
        <v>6221657163</v>
      </c>
      <c r="B5566" s="2" t="s">
        <v>15435</v>
      </c>
      <c r="C5566" t="s">
        <v>65</v>
      </c>
      <c r="D5566" t="s">
        <v>23</v>
      </c>
      <c r="E5566" t="s">
        <v>15436</v>
      </c>
      <c r="G5566">
        <v>1161</v>
      </c>
      <c r="H5566">
        <v>261</v>
      </c>
      <c r="I5566">
        <v>6697</v>
      </c>
      <c r="J5566" t="s">
        <v>106</v>
      </c>
      <c r="K5566" t="s">
        <v>479</v>
      </c>
      <c r="L5566" t="s">
        <v>51</v>
      </c>
      <c r="M5566">
        <v>5</v>
      </c>
      <c r="N5566">
        <v>0</v>
      </c>
      <c r="O5566">
        <v>-1</v>
      </c>
      <c r="P5566" t="s">
        <v>15437</v>
      </c>
      <c r="Q5566" t="s">
        <v>597</v>
      </c>
      <c r="R5566" s="3">
        <v>42846.6180555556</v>
      </c>
      <c r="S5566" t="s">
        <v>31</v>
      </c>
    </row>
    <row r="5567" customHeight="1" spans="1:19">
      <c r="A5567">
        <v>6075848258</v>
      </c>
      <c r="B5567" s="2" t="s">
        <v>15438</v>
      </c>
      <c r="C5567" t="s">
        <v>65</v>
      </c>
      <c r="D5567" t="s">
        <v>23</v>
      </c>
      <c r="E5567" t="s">
        <v>15439</v>
      </c>
      <c r="F5567" t="s">
        <v>15440</v>
      </c>
      <c r="G5567">
        <v>930</v>
      </c>
      <c r="H5567">
        <v>6254</v>
      </c>
      <c r="I5567">
        <v>4635</v>
      </c>
      <c r="J5567" t="s">
        <v>35</v>
      </c>
      <c r="L5567" t="s">
        <v>51</v>
      </c>
      <c r="M5567">
        <v>0</v>
      </c>
      <c r="N5567">
        <v>0</v>
      </c>
      <c r="O5567">
        <v>-1</v>
      </c>
      <c r="P5567" t="s">
        <v>36</v>
      </c>
      <c r="Q5567" t="s">
        <v>160</v>
      </c>
      <c r="R5567" s="3">
        <v>42701.54375</v>
      </c>
      <c r="S5567" t="s">
        <v>31</v>
      </c>
    </row>
    <row r="5568" customHeight="1" spans="1:21">
      <c r="A5568">
        <v>7023506873</v>
      </c>
      <c r="B5568" s="2" t="s">
        <v>15441</v>
      </c>
      <c r="C5568" t="s">
        <v>65</v>
      </c>
      <c r="D5568" t="s">
        <v>23</v>
      </c>
      <c r="E5568" t="s">
        <v>15442</v>
      </c>
      <c r="F5568" t="s">
        <v>15443</v>
      </c>
      <c r="G5568">
        <v>1559</v>
      </c>
      <c r="H5568">
        <v>1099</v>
      </c>
      <c r="I5568">
        <v>6004</v>
      </c>
      <c r="J5568" t="s">
        <v>94</v>
      </c>
      <c r="L5568" t="s">
        <v>28</v>
      </c>
      <c r="M5568">
        <v>1</v>
      </c>
      <c r="N5568">
        <v>0</v>
      </c>
      <c r="O5568">
        <v>-1</v>
      </c>
      <c r="P5568" t="s">
        <v>608</v>
      </c>
      <c r="Q5568" t="s">
        <v>347</v>
      </c>
      <c r="R5568" s="3">
        <v>43532.0180555556</v>
      </c>
      <c r="S5568" t="s">
        <v>31</v>
      </c>
      <c r="T5568" t="s">
        <v>15444</v>
      </c>
      <c r="U5568" t="s">
        <v>190</v>
      </c>
    </row>
    <row r="5569" customHeight="1" spans="1:19">
      <c r="A5569">
        <v>5375655399</v>
      </c>
      <c r="B5569" s="2" t="s">
        <v>15445</v>
      </c>
      <c r="C5569" t="s">
        <v>65</v>
      </c>
      <c r="D5569" t="s">
        <v>23</v>
      </c>
      <c r="E5569" t="s">
        <v>15446</v>
      </c>
      <c r="G5569">
        <v>20</v>
      </c>
      <c r="H5569">
        <v>128</v>
      </c>
      <c r="I5569">
        <v>6</v>
      </c>
      <c r="J5569" t="s">
        <v>35</v>
      </c>
      <c r="L5569" t="s">
        <v>51</v>
      </c>
      <c r="M5569">
        <v>0</v>
      </c>
      <c r="N5569">
        <v>0</v>
      </c>
      <c r="O5569">
        <v>-1</v>
      </c>
      <c r="P5569" t="s">
        <v>15447</v>
      </c>
      <c r="R5569" s="3">
        <v>41961.8319444444</v>
      </c>
      <c r="S5569" t="s">
        <v>31</v>
      </c>
    </row>
    <row r="5570" customHeight="1" spans="1:19">
      <c r="A5570">
        <v>2621101101</v>
      </c>
      <c r="B5570" s="2" t="s">
        <v>15448</v>
      </c>
      <c r="C5570" t="s">
        <v>65</v>
      </c>
      <c r="D5570" t="s">
        <v>23</v>
      </c>
      <c r="E5570" t="s">
        <v>15449</v>
      </c>
      <c r="F5570" t="s">
        <v>15450</v>
      </c>
      <c r="G5570">
        <v>806</v>
      </c>
      <c r="H5570">
        <v>429</v>
      </c>
      <c r="I5570">
        <v>2760</v>
      </c>
      <c r="J5570" t="s">
        <v>35</v>
      </c>
      <c r="L5570" t="s">
        <v>51</v>
      </c>
      <c r="M5570">
        <v>6</v>
      </c>
      <c r="N5570">
        <v>0</v>
      </c>
      <c r="O5570">
        <v>-1</v>
      </c>
      <c r="P5570" t="s">
        <v>15451</v>
      </c>
      <c r="Q5570" t="s">
        <v>597</v>
      </c>
      <c r="R5570" s="3">
        <v>40956.9298611111</v>
      </c>
      <c r="S5570" t="s">
        <v>31</v>
      </c>
    </row>
    <row r="5571" customHeight="1" spans="1:19">
      <c r="A5571">
        <v>6451289053</v>
      </c>
      <c r="B5571" s="2" t="s">
        <v>15452</v>
      </c>
      <c r="C5571" t="s">
        <v>65</v>
      </c>
      <c r="D5571" t="s">
        <v>23</v>
      </c>
      <c r="E5571" t="s">
        <v>15453</v>
      </c>
      <c r="F5571" t="s">
        <v>15454</v>
      </c>
      <c r="G5571">
        <v>26</v>
      </c>
      <c r="H5571">
        <v>6</v>
      </c>
      <c r="I5571">
        <v>616</v>
      </c>
      <c r="J5571" t="s">
        <v>94</v>
      </c>
      <c r="L5571" t="s">
        <v>51</v>
      </c>
      <c r="M5571">
        <v>4</v>
      </c>
      <c r="N5571">
        <v>0</v>
      </c>
      <c r="O5571">
        <v>-1</v>
      </c>
      <c r="P5571" t="s">
        <v>36</v>
      </c>
      <c r="Q5571" t="s">
        <v>71</v>
      </c>
      <c r="R5571" s="3">
        <v>43103.9472222222</v>
      </c>
      <c r="S5571" t="s">
        <v>38</v>
      </c>
    </row>
    <row r="5572" customHeight="1" spans="1:19">
      <c r="A5572">
        <v>6451289053</v>
      </c>
      <c r="B5572" s="2" t="s">
        <v>15455</v>
      </c>
      <c r="C5572" t="s">
        <v>65</v>
      </c>
      <c r="D5572" t="s">
        <v>23</v>
      </c>
      <c r="E5572" t="s">
        <v>15453</v>
      </c>
      <c r="F5572" t="s">
        <v>15454</v>
      </c>
      <c r="G5572">
        <v>26</v>
      </c>
      <c r="H5572">
        <v>6</v>
      </c>
      <c r="I5572">
        <v>616</v>
      </c>
      <c r="J5572" t="s">
        <v>94</v>
      </c>
      <c r="L5572" t="s">
        <v>51</v>
      </c>
      <c r="M5572">
        <v>4</v>
      </c>
      <c r="N5572">
        <v>0</v>
      </c>
      <c r="O5572">
        <v>-1</v>
      </c>
      <c r="P5572" t="s">
        <v>36</v>
      </c>
      <c r="Q5572" t="s">
        <v>71</v>
      </c>
      <c r="R5572" s="3">
        <v>43103.9472222222</v>
      </c>
      <c r="S5572" t="s">
        <v>38</v>
      </c>
    </row>
    <row r="5573" customHeight="1" spans="1:19">
      <c r="A5573">
        <v>6451289053</v>
      </c>
      <c r="B5573" s="2" t="s">
        <v>15456</v>
      </c>
      <c r="C5573" t="s">
        <v>65</v>
      </c>
      <c r="D5573" t="s">
        <v>23</v>
      </c>
      <c r="E5573" t="s">
        <v>15453</v>
      </c>
      <c r="F5573" t="s">
        <v>15454</v>
      </c>
      <c r="G5573">
        <v>26</v>
      </c>
      <c r="H5573">
        <v>6</v>
      </c>
      <c r="I5573">
        <v>616</v>
      </c>
      <c r="J5573" t="s">
        <v>94</v>
      </c>
      <c r="L5573" t="s">
        <v>51</v>
      </c>
      <c r="M5573">
        <v>4</v>
      </c>
      <c r="N5573">
        <v>0</v>
      </c>
      <c r="O5573">
        <v>-1</v>
      </c>
      <c r="P5573" t="s">
        <v>36</v>
      </c>
      <c r="Q5573" t="s">
        <v>71</v>
      </c>
      <c r="R5573" s="3">
        <v>43103.9472222222</v>
      </c>
      <c r="S5573" t="s">
        <v>38</v>
      </c>
    </row>
    <row r="5574" customHeight="1" spans="1:19">
      <c r="A5574">
        <v>6451289053</v>
      </c>
      <c r="B5574" s="2" t="s">
        <v>15457</v>
      </c>
      <c r="C5574" t="s">
        <v>65</v>
      </c>
      <c r="D5574" t="s">
        <v>23</v>
      </c>
      <c r="E5574" t="s">
        <v>15453</v>
      </c>
      <c r="F5574" t="s">
        <v>15454</v>
      </c>
      <c r="G5574">
        <v>26</v>
      </c>
      <c r="H5574">
        <v>6</v>
      </c>
      <c r="I5574">
        <v>616</v>
      </c>
      <c r="J5574" t="s">
        <v>94</v>
      </c>
      <c r="L5574" t="s">
        <v>51</v>
      </c>
      <c r="M5574">
        <v>4</v>
      </c>
      <c r="N5574">
        <v>0</v>
      </c>
      <c r="O5574">
        <v>-1</v>
      </c>
      <c r="P5574" t="s">
        <v>36</v>
      </c>
      <c r="Q5574" t="s">
        <v>71</v>
      </c>
      <c r="R5574" s="3">
        <v>43103.9472222222</v>
      </c>
      <c r="S5574" t="s">
        <v>38</v>
      </c>
    </row>
    <row r="5575" customHeight="1" spans="1:19">
      <c r="A5575">
        <v>6451289053</v>
      </c>
      <c r="B5575" s="2" t="s">
        <v>15458</v>
      </c>
      <c r="C5575" t="s">
        <v>65</v>
      </c>
      <c r="D5575" t="s">
        <v>23</v>
      </c>
      <c r="E5575" t="s">
        <v>15453</v>
      </c>
      <c r="F5575" t="s">
        <v>15454</v>
      </c>
      <c r="G5575">
        <v>26</v>
      </c>
      <c r="H5575">
        <v>6</v>
      </c>
      <c r="I5575">
        <v>616</v>
      </c>
      <c r="J5575" t="s">
        <v>94</v>
      </c>
      <c r="L5575" t="s">
        <v>51</v>
      </c>
      <c r="M5575">
        <v>4</v>
      </c>
      <c r="N5575">
        <v>0</v>
      </c>
      <c r="O5575">
        <v>-1</v>
      </c>
      <c r="P5575" t="s">
        <v>36</v>
      </c>
      <c r="Q5575" t="s">
        <v>71</v>
      </c>
      <c r="R5575" s="3">
        <v>43103.9472222222</v>
      </c>
      <c r="S5575" t="s">
        <v>38</v>
      </c>
    </row>
    <row r="5576" customHeight="1" spans="1:19">
      <c r="A5576">
        <v>6451289053</v>
      </c>
      <c r="B5576" s="2" t="s">
        <v>15459</v>
      </c>
      <c r="C5576" t="s">
        <v>65</v>
      </c>
      <c r="D5576" t="s">
        <v>23</v>
      </c>
      <c r="E5576" t="s">
        <v>15453</v>
      </c>
      <c r="F5576" t="s">
        <v>15454</v>
      </c>
      <c r="G5576">
        <v>26</v>
      </c>
      <c r="H5576">
        <v>6</v>
      </c>
      <c r="I5576">
        <v>616</v>
      </c>
      <c r="J5576" t="s">
        <v>94</v>
      </c>
      <c r="L5576" t="s">
        <v>51</v>
      </c>
      <c r="M5576">
        <v>4</v>
      </c>
      <c r="N5576">
        <v>0</v>
      </c>
      <c r="O5576">
        <v>-1</v>
      </c>
      <c r="P5576" t="s">
        <v>36</v>
      </c>
      <c r="Q5576" t="s">
        <v>71</v>
      </c>
      <c r="R5576" s="3">
        <v>43103.9472222222</v>
      </c>
      <c r="S5576" t="s">
        <v>38</v>
      </c>
    </row>
    <row r="5577" customHeight="1" spans="1:19">
      <c r="A5577">
        <v>6451289053</v>
      </c>
      <c r="B5577" s="2" t="s">
        <v>15460</v>
      </c>
      <c r="C5577" t="s">
        <v>157</v>
      </c>
      <c r="D5577" t="s">
        <v>23</v>
      </c>
      <c r="E5577" t="s">
        <v>15453</v>
      </c>
      <c r="F5577" t="s">
        <v>15454</v>
      </c>
      <c r="G5577">
        <v>26</v>
      </c>
      <c r="H5577">
        <v>6</v>
      </c>
      <c r="I5577">
        <v>616</v>
      </c>
      <c r="J5577" t="s">
        <v>94</v>
      </c>
      <c r="L5577" t="s">
        <v>51</v>
      </c>
      <c r="M5577">
        <v>4</v>
      </c>
      <c r="N5577">
        <v>0</v>
      </c>
      <c r="O5577">
        <v>-1</v>
      </c>
      <c r="P5577" t="s">
        <v>36</v>
      </c>
      <c r="Q5577" t="s">
        <v>71</v>
      </c>
      <c r="R5577" s="3">
        <v>43103.9472222222</v>
      </c>
      <c r="S5577" t="s">
        <v>38</v>
      </c>
    </row>
    <row r="5578" customHeight="1" spans="1:19">
      <c r="A5578">
        <v>6451289053</v>
      </c>
      <c r="B5578" s="2" t="s">
        <v>15460</v>
      </c>
      <c r="C5578" t="s">
        <v>157</v>
      </c>
      <c r="D5578" t="s">
        <v>23</v>
      </c>
      <c r="E5578" t="s">
        <v>15453</v>
      </c>
      <c r="F5578" t="s">
        <v>15454</v>
      </c>
      <c r="G5578">
        <v>26</v>
      </c>
      <c r="H5578">
        <v>6</v>
      </c>
      <c r="I5578">
        <v>616</v>
      </c>
      <c r="J5578" t="s">
        <v>94</v>
      </c>
      <c r="L5578" t="s">
        <v>51</v>
      </c>
      <c r="M5578">
        <v>4</v>
      </c>
      <c r="N5578">
        <v>0</v>
      </c>
      <c r="O5578">
        <v>-1</v>
      </c>
      <c r="P5578" t="s">
        <v>36</v>
      </c>
      <c r="Q5578" t="s">
        <v>71</v>
      </c>
      <c r="R5578" s="3">
        <v>43103.9472222222</v>
      </c>
      <c r="S5578" t="s">
        <v>38</v>
      </c>
    </row>
    <row r="5579" customHeight="1" spans="1:19">
      <c r="A5579">
        <v>7342491522</v>
      </c>
      <c r="B5579" s="2" t="s">
        <v>15461</v>
      </c>
      <c r="C5579" t="s">
        <v>65</v>
      </c>
      <c r="D5579" t="s">
        <v>23</v>
      </c>
      <c r="E5579" t="s">
        <v>15462</v>
      </c>
      <c r="F5579" t="s">
        <v>15463</v>
      </c>
      <c r="G5579">
        <v>11</v>
      </c>
      <c r="H5579">
        <v>60</v>
      </c>
      <c r="I5579">
        <v>143</v>
      </c>
      <c r="J5579" t="s">
        <v>35</v>
      </c>
      <c r="L5579" t="s">
        <v>28</v>
      </c>
      <c r="M5579">
        <v>0</v>
      </c>
      <c r="N5579">
        <v>0</v>
      </c>
      <c r="O5579">
        <v>-1</v>
      </c>
      <c r="P5579" t="s">
        <v>36</v>
      </c>
      <c r="Q5579" t="s">
        <v>37</v>
      </c>
      <c r="R5579" s="3">
        <v>43793.9340277778</v>
      </c>
      <c r="S5579" t="s">
        <v>31</v>
      </c>
    </row>
    <row r="5580" customHeight="1" spans="1:19">
      <c r="A5580">
        <v>3206019307</v>
      </c>
      <c r="B5580" s="2" t="s">
        <v>15464</v>
      </c>
      <c r="C5580" t="s">
        <v>14613</v>
      </c>
      <c r="D5580" t="s">
        <v>23</v>
      </c>
      <c r="E5580" t="s">
        <v>15465</v>
      </c>
      <c r="F5580" t="s">
        <v>15466</v>
      </c>
      <c r="G5580">
        <v>3309</v>
      </c>
      <c r="H5580">
        <v>495</v>
      </c>
      <c r="I5580">
        <v>13925</v>
      </c>
      <c r="J5580" t="s">
        <v>94</v>
      </c>
      <c r="L5580" t="s">
        <v>28</v>
      </c>
      <c r="M5580">
        <v>7</v>
      </c>
      <c r="N5580">
        <v>1</v>
      </c>
      <c r="O5580">
        <v>0</v>
      </c>
      <c r="P5580" t="s">
        <v>15467</v>
      </c>
      <c r="Q5580" t="s">
        <v>318</v>
      </c>
      <c r="R5580" s="3">
        <v>41270.7006944444</v>
      </c>
      <c r="S5580" t="s">
        <v>54</v>
      </c>
    </row>
    <row r="5581" customHeight="1" spans="1:19">
      <c r="A5581">
        <v>3206019307</v>
      </c>
      <c r="B5581" s="2" t="s">
        <v>15468</v>
      </c>
      <c r="C5581" t="s">
        <v>14613</v>
      </c>
      <c r="D5581" t="s">
        <v>23</v>
      </c>
      <c r="E5581" t="s">
        <v>15465</v>
      </c>
      <c r="F5581" t="s">
        <v>15466</v>
      </c>
      <c r="G5581">
        <v>3309</v>
      </c>
      <c r="H5581">
        <v>495</v>
      </c>
      <c r="I5581">
        <v>13925</v>
      </c>
      <c r="J5581" t="s">
        <v>94</v>
      </c>
      <c r="L5581" t="s">
        <v>28</v>
      </c>
      <c r="M5581">
        <v>7</v>
      </c>
      <c r="N5581">
        <v>1</v>
      </c>
      <c r="O5581">
        <v>0</v>
      </c>
      <c r="P5581" t="s">
        <v>15467</v>
      </c>
      <c r="Q5581" t="s">
        <v>318</v>
      </c>
      <c r="R5581" s="3">
        <v>41270.7006944444</v>
      </c>
      <c r="S5581" t="s">
        <v>54</v>
      </c>
    </row>
    <row r="5582" customHeight="1" spans="1:19">
      <c r="A5582">
        <v>7185901305</v>
      </c>
      <c r="B5582" s="2" t="s">
        <v>15469</v>
      </c>
      <c r="C5582" t="s">
        <v>157</v>
      </c>
      <c r="D5582" t="s">
        <v>23</v>
      </c>
      <c r="E5582" t="s">
        <v>15470</v>
      </c>
      <c r="F5582" t="s">
        <v>15471</v>
      </c>
      <c r="G5582">
        <v>6</v>
      </c>
      <c r="H5582">
        <v>173</v>
      </c>
      <c r="I5582">
        <v>111</v>
      </c>
      <c r="J5582" t="s">
        <v>35</v>
      </c>
      <c r="L5582" t="s">
        <v>28</v>
      </c>
      <c r="M5582">
        <v>0</v>
      </c>
      <c r="N5582">
        <v>0</v>
      </c>
      <c r="O5582">
        <v>-1</v>
      </c>
      <c r="P5582" t="s">
        <v>15472</v>
      </c>
      <c r="Q5582" t="s">
        <v>276</v>
      </c>
      <c r="R5582" s="3">
        <v>43624.8152777778</v>
      </c>
      <c r="S5582" t="s">
        <v>38</v>
      </c>
    </row>
    <row r="5583" customHeight="1" spans="1:21">
      <c r="A5583">
        <v>1267404885</v>
      </c>
      <c r="B5583" s="2" t="s">
        <v>15473</v>
      </c>
      <c r="C5583" t="s">
        <v>157</v>
      </c>
      <c r="D5583" t="s">
        <v>23</v>
      </c>
      <c r="E5583" t="s">
        <v>15474</v>
      </c>
      <c r="F5583" t="s">
        <v>15475</v>
      </c>
      <c r="G5583">
        <v>356283</v>
      </c>
      <c r="H5583">
        <v>348</v>
      </c>
      <c r="I5583">
        <v>3293</v>
      </c>
      <c r="J5583" t="s">
        <v>26</v>
      </c>
      <c r="L5583" t="s">
        <v>28</v>
      </c>
      <c r="M5583">
        <v>6</v>
      </c>
      <c r="N5583">
        <v>1</v>
      </c>
      <c r="O5583">
        <v>0</v>
      </c>
      <c r="P5583" t="s">
        <v>100</v>
      </c>
      <c r="Q5583" t="s">
        <v>101</v>
      </c>
      <c r="R5583" s="3">
        <v>40057.4</v>
      </c>
      <c r="S5583" t="s">
        <v>31</v>
      </c>
      <c r="T5583" t="s">
        <v>15476</v>
      </c>
      <c r="U5583" t="s">
        <v>15477</v>
      </c>
    </row>
    <row r="5584" customHeight="1" spans="1:21">
      <c r="A5584">
        <v>1267404885</v>
      </c>
      <c r="B5584" s="2" t="s">
        <v>15478</v>
      </c>
      <c r="C5584" t="s">
        <v>157</v>
      </c>
      <c r="D5584" t="s">
        <v>23</v>
      </c>
      <c r="E5584" t="s">
        <v>15474</v>
      </c>
      <c r="F5584" t="s">
        <v>15475</v>
      </c>
      <c r="G5584">
        <v>356283</v>
      </c>
      <c r="H5584">
        <v>348</v>
      </c>
      <c r="I5584">
        <v>3293</v>
      </c>
      <c r="J5584" t="s">
        <v>26</v>
      </c>
      <c r="L5584" t="s">
        <v>28</v>
      </c>
      <c r="M5584">
        <v>6</v>
      </c>
      <c r="N5584">
        <v>1</v>
      </c>
      <c r="O5584">
        <v>0</v>
      </c>
      <c r="P5584" t="s">
        <v>100</v>
      </c>
      <c r="Q5584" t="s">
        <v>101</v>
      </c>
      <c r="R5584" s="3">
        <v>40057.4</v>
      </c>
      <c r="S5584" t="s">
        <v>31</v>
      </c>
      <c r="T5584" t="s">
        <v>15476</v>
      </c>
      <c r="U5584" t="s">
        <v>15477</v>
      </c>
    </row>
    <row r="5585" customHeight="1" spans="1:21">
      <c r="A5585">
        <v>1267404885</v>
      </c>
      <c r="B5585" s="2" t="s">
        <v>15479</v>
      </c>
      <c r="C5585" t="s">
        <v>226</v>
      </c>
      <c r="D5585" t="s">
        <v>41</v>
      </c>
      <c r="E5585" t="s">
        <v>15474</v>
      </c>
      <c r="F5585" t="s">
        <v>15475</v>
      </c>
      <c r="G5585">
        <v>356283</v>
      </c>
      <c r="H5585">
        <v>348</v>
      </c>
      <c r="I5585">
        <v>3293</v>
      </c>
      <c r="J5585" t="s">
        <v>26</v>
      </c>
      <c r="L5585" t="s">
        <v>28</v>
      </c>
      <c r="M5585">
        <v>6</v>
      </c>
      <c r="N5585">
        <v>1</v>
      </c>
      <c r="O5585">
        <v>0</v>
      </c>
      <c r="P5585" t="s">
        <v>100</v>
      </c>
      <c r="Q5585" t="s">
        <v>101</v>
      </c>
      <c r="R5585" s="3">
        <v>40057.4</v>
      </c>
      <c r="S5585" t="s">
        <v>31</v>
      </c>
      <c r="T5585" t="s">
        <v>15476</v>
      </c>
      <c r="U5585" t="s">
        <v>15477</v>
      </c>
    </row>
    <row r="5586" customHeight="1" spans="1:21">
      <c r="A5586">
        <v>1267404885</v>
      </c>
      <c r="B5586" s="2" t="s">
        <v>15480</v>
      </c>
      <c r="C5586" t="s">
        <v>157</v>
      </c>
      <c r="D5586" t="s">
        <v>23</v>
      </c>
      <c r="E5586" t="s">
        <v>15474</v>
      </c>
      <c r="F5586" t="s">
        <v>15475</v>
      </c>
      <c r="G5586">
        <v>356283</v>
      </c>
      <c r="H5586">
        <v>348</v>
      </c>
      <c r="I5586">
        <v>3293</v>
      </c>
      <c r="J5586" t="s">
        <v>26</v>
      </c>
      <c r="L5586" t="s">
        <v>28</v>
      </c>
      <c r="M5586">
        <v>6</v>
      </c>
      <c r="N5586">
        <v>1</v>
      </c>
      <c r="O5586">
        <v>0</v>
      </c>
      <c r="P5586" t="s">
        <v>100</v>
      </c>
      <c r="Q5586" t="s">
        <v>101</v>
      </c>
      <c r="R5586" s="3">
        <v>40057.4</v>
      </c>
      <c r="S5586" t="s">
        <v>31</v>
      </c>
      <c r="T5586" t="s">
        <v>15476</v>
      </c>
      <c r="U5586" t="s">
        <v>15477</v>
      </c>
    </row>
    <row r="5587" customHeight="1" spans="1:19">
      <c r="A5587">
        <v>7505355675</v>
      </c>
      <c r="B5587" s="2" t="s">
        <v>15481</v>
      </c>
      <c r="C5587" t="s">
        <v>65</v>
      </c>
      <c r="D5587" t="s">
        <v>23</v>
      </c>
      <c r="E5587" t="s">
        <v>15482</v>
      </c>
      <c r="G5587">
        <v>1</v>
      </c>
      <c r="H5587">
        <v>35</v>
      </c>
      <c r="I5587">
        <v>28</v>
      </c>
      <c r="J5587" t="s">
        <v>35</v>
      </c>
      <c r="L5587" t="s">
        <v>28</v>
      </c>
      <c r="M5587">
        <v>0</v>
      </c>
      <c r="N5587">
        <v>0</v>
      </c>
      <c r="O5587">
        <v>-1</v>
      </c>
      <c r="P5587" t="s">
        <v>36</v>
      </c>
      <c r="Q5587" t="s">
        <v>199</v>
      </c>
      <c r="R5587" s="3">
        <v>44095.3118055556</v>
      </c>
      <c r="S5587" t="s">
        <v>38</v>
      </c>
    </row>
    <row r="5588" customHeight="1" spans="1:19">
      <c r="A5588">
        <v>7612214651</v>
      </c>
      <c r="B5588" s="2" t="s">
        <v>15483</v>
      </c>
      <c r="C5588" t="s">
        <v>65</v>
      </c>
      <c r="D5588" t="s">
        <v>23</v>
      </c>
      <c r="E5588" t="s">
        <v>15484</v>
      </c>
      <c r="F5588" t="s">
        <v>15485</v>
      </c>
      <c r="G5588">
        <v>19</v>
      </c>
      <c r="H5588">
        <v>183</v>
      </c>
      <c r="I5588">
        <v>2977</v>
      </c>
      <c r="J5588" t="s">
        <v>35</v>
      </c>
      <c r="L5588" t="s">
        <v>51</v>
      </c>
      <c r="M5588">
        <v>1</v>
      </c>
      <c r="N5588">
        <v>0</v>
      </c>
      <c r="O5588">
        <v>-1</v>
      </c>
      <c r="P5588" t="s">
        <v>36</v>
      </c>
      <c r="Q5588" t="s">
        <v>79</v>
      </c>
      <c r="R5588" s="3">
        <v>44337.7479166667</v>
      </c>
      <c r="S5588" t="s">
        <v>38</v>
      </c>
    </row>
    <row r="5589" customHeight="1" spans="1:19">
      <c r="A5589">
        <v>7612214651</v>
      </c>
      <c r="B5589" s="2" t="s">
        <v>15486</v>
      </c>
      <c r="E5589" t="s">
        <v>15484</v>
      </c>
      <c r="F5589" t="s">
        <v>15485</v>
      </c>
      <c r="G5589">
        <v>19</v>
      </c>
      <c r="H5589">
        <v>183</v>
      </c>
      <c r="I5589">
        <v>2977</v>
      </c>
      <c r="J5589" t="s">
        <v>35</v>
      </c>
      <c r="L5589" t="s">
        <v>51</v>
      </c>
      <c r="M5589">
        <v>1</v>
      </c>
      <c r="N5589">
        <v>0</v>
      </c>
      <c r="O5589">
        <v>-1</v>
      </c>
      <c r="P5589" t="s">
        <v>36</v>
      </c>
      <c r="Q5589" t="s">
        <v>79</v>
      </c>
      <c r="R5589" s="3">
        <v>44337.7479166667</v>
      </c>
      <c r="S5589" t="s">
        <v>38</v>
      </c>
    </row>
    <row r="5590" customHeight="1" spans="1:19">
      <c r="A5590">
        <v>7612214651</v>
      </c>
      <c r="B5590" s="2" t="s">
        <v>15487</v>
      </c>
      <c r="E5590" t="s">
        <v>15484</v>
      </c>
      <c r="F5590" t="s">
        <v>15485</v>
      </c>
      <c r="G5590">
        <v>19</v>
      </c>
      <c r="H5590">
        <v>183</v>
      </c>
      <c r="I5590">
        <v>2977</v>
      </c>
      <c r="J5590" t="s">
        <v>35</v>
      </c>
      <c r="L5590" t="s">
        <v>51</v>
      </c>
      <c r="M5590">
        <v>1</v>
      </c>
      <c r="N5590">
        <v>0</v>
      </c>
      <c r="O5590">
        <v>-1</v>
      </c>
      <c r="P5590" t="s">
        <v>36</v>
      </c>
      <c r="Q5590" t="s">
        <v>79</v>
      </c>
      <c r="R5590" s="3">
        <v>44337.7479166667</v>
      </c>
      <c r="S5590" t="s">
        <v>38</v>
      </c>
    </row>
    <row r="5591" customHeight="1" spans="1:19">
      <c r="A5591">
        <v>7016606651</v>
      </c>
      <c r="B5591" s="2" t="s">
        <v>15488</v>
      </c>
      <c r="C5591" t="s">
        <v>157</v>
      </c>
      <c r="D5591" t="s">
        <v>23</v>
      </c>
      <c r="E5591" t="s">
        <v>15489</v>
      </c>
      <c r="G5591">
        <v>7</v>
      </c>
      <c r="H5591">
        <v>141</v>
      </c>
      <c r="I5591">
        <v>1</v>
      </c>
      <c r="J5591" t="s">
        <v>26</v>
      </c>
      <c r="L5591" t="s">
        <v>28</v>
      </c>
      <c r="M5591">
        <v>0</v>
      </c>
      <c r="N5591">
        <v>0</v>
      </c>
      <c r="O5591">
        <v>-1</v>
      </c>
      <c r="P5591" t="s">
        <v>15490</v>
      </c>
      <c r="Q5591" t="s">
        <v>30</v>
      </c>
      <c r="R5591" s="3">
        <v>43526.2395833333</v>
      </c>
      <c r="S5591" t="s">
        <v>31</v>
      </c>
    </row>
    <row r="5592" customHeight="1" spans="1:19">
      <c r="A5592">
        <v>5974841785</v>
      </c>
      <c r="B5592" s="2" t="s">
        <v>15491</v>
      </c>
      <c r="C5592" t="s">
        <v>157</v>
      </c>
      <c r="D5592" t="s">
        <v>23</v>
      </c>
      <c r="E5592" t="s">
        <v>15492</v>
      </c>
      <c r="F5592" t="s">
        <v>15493</v>
      </c>
      <c r="G5592">
        <v>53</v>
      </c>
      <c r="H5592">
        <v>212</v>
      </c>
      <c r="I5592">
        <v>758</v>
      </c>
      <c r="J5592" t="s">
        <v>68</v>
      </c>
      <c r="L5592" t="s">
        <v>51</v>
      </c>
      <c r="M5592">
        <v>3</v>
      </c>
      <c r="N5592">
        <v>0</v>
      </c>
      <c r="O5592">
        <v>-1</v>
      </c>
      <c r="P5592" t="s">
        <v>36</v>
      </c>
      <c r="Q5592" t="s">
        <v>71</v>
      </c>
      <c r="R5592" s="3">
        <v>42554.7888888889</v>
      </c>
      <c r="S5592" t="s">
        <v>31</v>
      </c>
    </row>
    <row r="5593" customHeight="1" spans="1:19">
      <c r="A5593">
        <v>5123535207</v>
      </c>
      <c r="B5593" s="2" t="s">
        <v>15494</v>
      </c>
      <c r="C5593" t="s">
        <v>157</v>
      </c>
      <c r="D5593" t="s">
        <v>23</v>
      </c>
      <c r="E5593" t="s">
        <v>15495</v>
      </c>
      <c r="F5593" t="s">
        <v>15496</v>
      </c>
      <c r="G5593">
        <v>2102</v>
      </c>
      <c r="H5593">
        <v>769</v>
      </c>
      <c r="I5593">
        <v>1968</v>
      </c>
      <c r="J5593" t="s">
        <v>35</v>
      </c>
      <c r="L5593" t="s">
        <v>51</v>
      </c>
      <c r="M5593">
        <v>4</v>
      </c>
      <c r="N5593">
        <v>1</v>
      </c>
      <c r="O5593">
        <v>0</v>
      </c>
      <c r="P5593" t="s">
        <v>230</v>
      </c>
      <c r="Q5593" t="s">
        <v>79</v>
      </c>
      <c r="R5593" s="3">
        <v>41840.7438425926</v>
      </c>
      <c r="S5593" t="s">
        <v>31</v>
      </c>
    </row>
    <row r="5594" customHeight="1" spans="1:19">
      <c r="A5594">
        <v>2487748467</v>
      </c>
      <c r="B5594" s="2" t="s">
        <v>15497</v>
      </c>
      <c r="C5594" t="s">
        <v>65</v>
      </c>
      <c r="D5594" t="s">
        <v>23</v>
      </c>
      <c r="E5594" t="s">
        <v>15498</v>
      </c>
      <c r="G5594">
        <v>434</v>
      </c>
      <c r="H5594">
        <v>421</v>
      </c>
      <c r="I5594">
        <v>645</v>
      </c>
      <c r="J5594" t="s">
        <v>68</v>
      </c>
      <c r="L5594" t="s">
        <v>51</v>
      </c>
      <c r="M5594">
        <v>2</v>
      </c>
      <c r="N5594">
        <v>0</v>
      </c>
      <c r="O5594">
        <v>220</v>
      </c>
      <c r="P5594" t="s">
        <v>275</v>
      </c>
      <c r="Q5594" t="s">
        <v>71</v>
      </c>
      <c r="R5594" s="3">
        <v>40870.4826388889</v>
      </c>
      <c r="S5594" t="s">
        <v>31</v>
      </c>
    </row>
    <row r="5595" customHeight="1" spans="1:19">
      <c r="A5595">
        <v>5946166132</v>
      </c>
      <c r="B5595" s="2" t="s">
        <v>15499</v>
      </c>
      <c r="C5595" t="s">
        <v>65</v>
      </c>
      <c r="D5595" t="s">
        <v>23</v>
      </c>
      <c r="E5595" t="s">
        <v>15500</v>
      </c>
      <c r="F5595" t="s">
        <v>15501</v>
      </c>
      <c r="G5595">
        <v>32</v>
      </c>
      <c r="H5595">
        <v>200</v>
      </c>
      <c r="I5595">
        <v>150</v>
      </c>
      <c r="J5595" t="s">
        <v>68</v>
      </c>
      <c r="K5595" t="s">
        <v>1699</v>
      </c>
      <c r="L5595" t="s">
        <v>51</v>
      </c>
      <c r="M5595">
        <v>0</v>
      </c>
      <c r="N5595">
        <v>0</v>
      </c>
      <c r="O5595">
        <v>-1</v>
      </c>
      <c r="P5595" t="s">
        <v>15502</v>
      </c>
      <c r="Q5595" t="s">
        <v>276</v>
      </c>
      <c r="R5595" s="3">
        <v>42527.5423611111</v>
      </c>
      <c r="S5595" t="s">
        <v>31</v>
      </c>
    </row>
    <row r="5596" customHeight="1" spans="1:19">
      <c r="A5596">
        <v>7247520411</v>
      </c>
      <c r="B5596" s="2" t="s">
        <v>15503</v>
      </c>
      <c r="C5596" t="s">
        <v>65</v>
      </c>
      <c r="D5596" t="s">
        <v>23</v>
      </c>
      <c r="E5596" t="s">
        <v>15504</v>
      </c>
      <c r="F5596" t="s">
        <v>15505</v>
      </c>
      <c r="G5596">
        <v>148</v>
      </c>
      <c r="H5596">
        <v>545</v>
      </c>
      <c r="I5596">
        <v>4064</v>
      </c>
      <c r="J5596" t="s">
        <v>35</v>
      </c>
      <c r="L5596" t="s">
        <v>51</v>
      </c>
      <c r="M5596">
        <v>4</v>
      </c>
      <c r="N5596">
        <v>0</v>
      </c>
      <c r="O5596">
        <v>-1</v>
      </c>
      <c r="P5596" t="s">
        <v>15506</v>
      </c>
      <c r="Q5596" t="s">
        <v>84</v>
      </c>
      <c r="R5596" s="3">
        <v>43667.9763888889</v>
      </c>
      <c r="S5596" t="s">
        <v>31</v>
      </c>
    </row>
    <row r="5597" customHeight="1" spans="1:19">
      <c r="A5597">
        <v>7247520411</v>
      </c>
      <c r="B5597" s="2" t="s">
        <v>15507</v>
      </c>
      <c r="C5597" t="s">
        <v>65</v>
      </c>
      <c r="D5597" t="s">
        <v>23</v>
      </c>
      <c r="E5597" t="s">
        <v>15504</v>
      </c>
      <c r="F5597" t="s">
        <v>15505</v>
      </c>
      <c r="G5597">
        <v>148</v>
      </c>
      <c r="H5597">
        <v>545</v>
      </c>
      <c r="I5597">
        <v>4064</v>
      </c>
      <c r="J5597" t="s">
        <v>35</v>
      </c>
      <c r="L5597" t="s">
        <v>51</v>
      </c>
      <c r="M5597">
        <v>4</v>
      </c>
      <c r="N5597">
        <v>0</v>
      </c>
      <c r="O5597">
        <v>-1</v>
      </c>
      <c r="P5597" t="s">
        <v>15506</v>
      </c>
      <c r="Q5597" t="s">
        <v>84</v>
      </c>
      <c r="R5597" s="3">
        <v>43667.9763888889</v>
      </c>
      <c r="S5597" t="s">
        <v>31</v>
      </c>
    </row>
    <row r="5598" customHeight="1" spans="1:19">
      <c r="A5598">
        <v>1290416165</v>
      </c>
      <c r="B5598" s="2" t="s">
        <v>15508</v>
      </c>
      <c r="C5598" t="s">
        <v>65</v>
      </c>
      <c r="D5598" t="s">
        <v>23</v>
      </c>
      <c r="E5598" t="s">
        <v>15509</v>
      </c>
      <c r="F5598" t="s">
        <v>15510</v>
      </c>
      <c r="G5598">
        <v>412</v>
      </c>
      <c r="H5598">
        <v>245</v>
      </c>
      <c r="I5598">
        <v>26738</v>
      </c>
      <c r="J5598" t="s">
        <v>35</v>
      </c>
      <c r="L5598" t="s">
        <v>28</v>
      </c>
      <c r="M5598">
        <v>4</v>
      </c>
      <c r="N5598">
        <v>0</v>
      </c>
      <c r="O5598">
        <v>-1</v>
      </c>
      <c r="P5598" t="s">
        <v>36</v>
      </c>
      <c r="Q5598" t="s">
        <v>71</v>
      </c>
      <c r="R5598" s="3">
        <v>41487.0236111111</v>
      </c>
      <c r="S5598" t="s">
        <v>31</v>
      </c>
    </row>
    <row r="5599" customHeight="1" spans="1:19">
      <c r="A5599">
        <v>5604322295</v>
      </c>
      <c r="B5599" s="2" t="s">
        <v>15511</v>
      </c>
      <c r="C5599" t="s">
        <v>65</v>
      </c>
      <c r="D5599" t="s">
        <v>23</v>
      </c>
      <c r="E5599" t="s">
        <v>15512</v>
      </c>
      <c r="F5599" t="s">
        <v>15513</v>
      </c>
      <c r="G5599">
        <v>4</v>
      </c>
      <c r="H5599">
        <v>62</v>
      </c>
      <c r="I5599">
        <v>28</v>
      </c>
      <c r="J5599" t="s">
        <v>153</v>
      </c>
      <c r="K5599" t="s">
        <v>15514</v>
      </c>
      <c r="L5599" t="s">
        <v>28</v>
      </c>
      <c r="M5599">
        <v>0</v>
      </c>
      <c r="N5599">
        <v>0</v>
      </c>
      <c r="O5599">
        <v>-1</v>
      </c>
      <c r="P5599" t="s">
        <v>15515</v>
      </c>
      <c r="R5599" s="3">
        <v>42132.4555555556</v>
      </c>
      <c r="S5599" t="s">
        <v>31</v>
      </c>
    </row>
    <row r="5600" customHeight="1" spans="1:19">
      <c r="A5600">
        <v>5604322295</v>
      </c>
      <c r="B5600" s="2" t="s">
        <v>15516</v>
      </c>
      <c r="C5600" t="s">
        <v>65</v>
      </c>
      <c r="D5600" t="s">
        <v>23</v>
      </c>
      <c r="E5600" t="s">
        <v>15512</v>
      </c>
      <c r="F5600" t="s">
        <v>15513</v>
      </c>
      <c r="G5600">
        <v>4</v>
      </c>
      <c r="H5600">
        <v>62</v>
      </c>
      <c r="I5600">
        <v>28</v>
      </c>
      <c r="J5600" t="s">
        <v>153</v>
      </c>
      <c r="K5600" t="s">
        <v>15514</v>
      </c>
      <c r="L5600" t="s">
        <v>28</v>
      </c>
      <c r="M5600">
        <v>0</v>
      </c>
      <c r="N5600">
        <v>0</v>
      </c>
      <c r="O5600">
        <v>-1</v>
      </c>
      <c r="P5600" t="s">
        <v>15515</v>
      </c>
      <c r="R5600" s="3">
        <v>42132.4555555556</v>
      </c>
      <c r="S5600" t="s">
        <v>31</v>
      </c>
    </row>
    <row r="5601" customHeight="1" spans="1:19">
      <c r="A5601">
        <v>6265570951</v>
      </c>
      <c r="B5601" s="2" t="s">
        <v>15517</v>
      </c>
      <c r="C5601" t="s">
        <v>157</v>
      </c>
      <c r="D5601" t="s">
        <v>23</v>
      </c>
      <c r="E5601" t="s">
        <v>15518</v>
      </c>
      <c r="F5601" t="s">
        <v>15519</v>
      </c>
      <c r="G5601">
        <v>7</v>
      </c>
      <c r="H5601">
        <v>107</v>
      </c>
      <c r="I5601">
        <v>328</v>
      </c>
      <c r="J5601" t="s">
        <v>35</v>
      </c>
      <c r="L5601" t="s">
        <v>28</v>
      </c>
      <c r="M5601">
        <v>0</v>
      </c>
      <c r="N5601">
        <v>0</v>
      </c>
      <c r="O5601">
        <v>-1</v>
      </c>
      <c r="P5601" t="s">
        <v>36</v>
      </c>
      <c r="Q5601" t="s">
        <v>597</v>
      </c>
      <c r="R5601" s="3">
        <v>42912.6326388889</v>
      </c>
      <c r="S5601" t="s">
        <v>38</v>
      </c>
    </row>
    <row r="5602" customHeight="1" spans="1:19">
      <c r="A5602">
        <v>7704840497</v>
      </c>
      <c r="B5602" s="2" t="s">
        <v>15520</v>
      </c>
      <c r="C5602" t="s">
        <v>157</v>
      </c>
      <c r="D5602" t="s">
        <v>23</v>
      </c>
      <c r="E5602" t="s">
        <v>15521</v>
      </c>
      <c r="G5602">
        <v>37</v>
      </c>
      <c r="H5602">
        <v>188</v>
      </c>
      <c r="I5602">
        <v>593</v>
      </c>
      <c r="J5602" t="s">
        <v>35</v>
      </c>
      <c r="L5602" t="s">
        <v>28</v>
      </c>
      <c r="M5602">
        <v>0</v>
      </c>
      <c r="N5602">
        <v>0</v>
      </c>
      <c r="O5602">
        <v>-1</v>
      </c>
      <c r="P5602" t="s">
        <v>36</v>
      </c>
      <c r="Q5602" t="s">
        <v>276</v>
      </c>
      <c r="R5602" s="3">
        <v>44462.0888888889</v>
      </c>
      <c r="S5602" t="s">
        <v>38</v>
      </c>
    </row>
    <row r="5603" customHeight="1" spans="1:21">
      <c r="A5603">
        <v>7269754952</v>
      </c>
      <c r="B5603" s="2" t="s">
        <v>15522</v>
      </c>
      <c r="C5603" t="s">
        <v>65</v>
      </c>
      <c r="D5603" t="s">
        <v>23</v>
      </c>
      <c r="E5603" t="s">
        <v>15523</v>
      </c>
      <c r="F5603" t="s">
        <v>15524</v>
      </c>
      <c r="G5603">
        <v>7</v>
      </c>
      <c r="H5603">
        <v>38</v>
      </c>
      <c r="I5603">
        <v>166</v>
      </c>
      <c r="J5603" t="s">
        <v>44</v>
      </c>
      <c r="K5603" t="s">
        <v>1613</v>
      </c>
      <c r="L5603" t="s">
        <v>28</v>
      </c>
      <c r="M5603">
        <v>0</v>
      </c>
      <c r="N5603">
        <v>0</v>
      </c>
      <c r="O5603">
        <v>-1</v>
      </c>
      <c r="P5603" t="s">
        <v>15525</v>
      </c>
      <c r="Q5603" t="s">
        <v>234</v>
      </c>
      <c r="R5603" s="3">
        <v>43678.4402777778</v>
      </c>
      <c r="S5603" t="s">
        <v>31</v>
      </c>
      <c r="T5603" t="s">
        <v>15526</v>
      </c>
      <c r="U5603" t="s">
        <v>8034</v>
      </c>
    </row>
    <row r="5604" customHeight="1" spans="1:19">
      <c r="A5604">
        <v>6104542751</v>
      </c>
      <c r="B5604" s="2" t="s">
        <v>15527</v>
      </c>
      <c r="C5604" t="s">
        <v>157</v>
      </c>
      <c r="D5604" t="s">
        <v>23</v>
      </c>
      <c r="E5604" t="s">
        <v>15528</v>
      </c>
      <c r="F5604" t="s">
        <v>15529</v>
      </c>
      <c r="G5604">
        <v>144</v>
      </c>
      <c r="H5604">
        <v>199</v>
      </c>
      <c r="I5604">
        <v>505</v>
      </c>
      <c r="J5604" t="s">
        <v>106</v>
      </c>
      <c r="L5604" t="s">
        <v>28</v>
      </c>
      <c r="M5604">
        <v>1</v>
      </c>
      <c r="N5604">
        <v>0</v>
      </c>
      <c r="O5604">
        <v>-1</v>
      </c>
      <c r="P5604" t="s">
        <v>15530</v>
      </c>
      <c r="Q5604" t="s">
        <v>37</v>
      </c>
      <c r="R5604" s="3">
        <v>42751.8333333333</v>
      </c>
      <c r="S5604" t="s">
        <v>31</v>
      </c>
    </row>
    <row r="5605" customHeight="1" spans="1:19">
      <c r="A5605">
        <v>6217735877</v>
      </c>
      <c r="B5605" s="2" t="s">
        <v>15531</v>
      </c>
      <c r="C5605" t="s">
        <v>65</v>
      </c>
      <c r="D5605" t="s">
        <v>23</v>
      </c>
      <c r="E5605" t="s">
        <v>15532</v>
      </c>
      <c r="F5605" t="s">
        <v>15533</v>
      </c>
      <c r="G5605">
        <v>45</v>
      </c>
      <c r="H5605">
        <v>74</v>
      </c>
      <c r="I5605">
        <v>259</v>
      </c>
      <c r="J5605" t="s">
        <v>94</v>
      </c>
      <c r="L5605" t="s">
        <v>51</v>
      </c>
      <c r="M5605">
        <v>0</v>
      </c>
      <c r="N5605">
        <v>0</v>
      </c>
      <c r="O5605">
        <v>-1</v>
      </c>
      <c r="P5605" t="s">
        <v>36</v>
      </c>
      <c r="Q5605" t="s">
        <v>71</v>
      </c>
      <c r="R5605" s="3">
        <v>42843.9347222222</v>
      </c>
      <c r="S5605" t="s">
        <v>31</v>
      </c>
    </row>
    <row r="5606" customHeight="1" spans="1:19">
      <c r="A5606">
        <v>6217735877</v>
      </c>
      <c r="B5606" s="2" t="s">
        <v>15534</v>
      </c>
      <c r="C5606" t="s">
        <v>65</v>
      </c>
      <c r="D5606" t="s">
        <v>23</v>
      </c>
      <c r="E5606" t="s">
        <v>15532</v>
      </c>
      <c r="F5606" t="s">
        <v>15533</v>
      </c>
      <c r="G5606">
        <v>45</v>
      </c>
      <c r="H5606">
        <v>74</v>
      </c>
      <c r="I5606">
        <v>259</v>
      </c>
      <c r="J5606" t="s">
        <v>94</v>
      </c>
      <c r="L5606" t="s">
        <v>51</v>
      </c>
      <c r="M5606">
        <v>0</v>
      </c>
      <c r="N5606">
        <v>0</v>
      </c>
      <c r="O5606">
        <v>-1</v>
      </c>
      <c r="P5606" t="s">
        <v>36</v>
      </c>
      <c r="Q5606" t="s">
        <v>71</v>
      </c>
      <c r="R5606" s="3">
        <v>42843.9347222222</v>
      </c>
      <c r="S5606" t="s">
        <v>31</v>
      </c>
    </row>
    <row r="5607" customHeight="1" spans="1:19">
      <c r="A5607">
        <v>5925061830</v>
      </c>
      <c r="B5607" s="2" t="s">
        <v>15535</v>
      </c>
      <c r="C5607" t="s">
        <v>65</v>
      </c>
      <c r="D5607" t="s">
        <v>23</v>
      </c>
      <c r="E5607" t="s">
        <v>15536</v>
      </c>
      <c r="F5607" t="s">
        <v>1500</v>
      </c>
      <c r="G5607">
        <v>2</v>
      </c>
      <c r="H5607">
        <v>3</v>
      </c>
      <c r="I5607">
        <v>2386</v>
      </c>
      <c r="J5607" t="s">
        <v>495</v>
      </c>
      <c r="K5607" t="s">
        <v>12915</v>
      </c>
      <c r="L5607" t="s">
        <v>51</v>
      </c>
      <c r="M5607">
        <v>0</v>
      </c>
      <c r="N5607">
        <v>0</v>
      </c>
      <c r="O5607">
        <v>-1</v>
      </c>
      <c r="P5607" t="s">
        <v>307</v>
      </c>
      <c r="Q5607" t="s">
        <v>439</v>
      </c>
      <c r="R5607" s="3">
        <v>44344.7652777778</v>
      </c>
      <c r="S5607" t="s">
        <v>31</v>
      </c>
    </row>
    <row r="5608" customHeight="1" spans="1:19">
      <c r="A5608">
        <v>7570944140</v>
      </c>
      <c r="B5608" s="2" t="s">
        <v>15537</v>
      </c>
      <c r="C5608" t="s">
        <v>65</v>
      </c>
      <c r="D5608" t="s">
        <v>23</v>
      </c>
      <c r="E5608" t="s">
        <v>15538</v>
      </c>
      <c r="F5608" t="s">
        <v>15539</v>
      </c>
      <c r="G5608">
        <v>514</v>
      </c>
      <c r="H5608">
        <v>321</v>
      </c>
      <c r="I5608">
        <v>1120</v>
      </c>
      <c r="J5608" t="s">
        <v>44</v>
      </c>
      <c r="L5608" t="s">
        <v>51</v>
      </c>
      <c r="M5608">
        <v>0</v>
      </c>
      <c r="N5608">
        <v>0</v>
      </c>
      <c r="O5608">
        <v>-1</v>
      </c>
      <c r="P5608" t="s">
        <v>15540</v>
      </c>
      <c r="Q5608" t="s">
        <v>597</v>
      </c>
      <c r="R5608" s="3">
        <v>44258.7888888889</v>
      </c>
      <c r="S5608" t="s">
        <v>31</v>
      </c>
    </row>
    <row r="5609" customHeight="1" spans="1:19">
      <c r="A5609">
        <v>7496897193</v>
      </c>
      <c r="B5609" s="2" t="s">
        <v>15541</v>
      </c>
      <c r="C5609" t="s">
        <v>65</v>
      </c>
      <c r="D5609" t="s">
        <v>23</v>
      </c>
      <c r="E5609" t="s">
        <v>15542</v>
      </c>
      <c r="F5609" t="s">
        <v>15543</v>
      </c>
      <c r="G5609">
        <v>6</v>
      </c>
      <c r="H5609">
        <v>43</v>
      </c>
      <c r="I5609">
        <v>271</v>
      </c>
      <c r="J5609" t="s">
        <v>94</v>
      </c>
      <c r="L5609" t="s">
        <v>51</v>
      </c>
      <c r="M5609">
        <v>0</v>
      </c>
      <c r="N5609">
        <v>0</v>
      </c>
      <c r="O5609">
        <v>-1</v>
      </c>
      <c r="P5609" t="s">
        <v>15544</v>
      </c>
      <c r="Q5609" t="s">
        <v>1196</v>
      </c>
      <c r="R5609" s="3">
        <v>44071.6041666667</v>
      </c>
      <c r="S5609" t="s">
        <v>31</v>
      </c>
    </row>
    <row r="5610" customHeight="1" spans="1:19">
      <c r="A5610">
        <v>6481194329</v>
      </c>
      <c r="B5610" s="2" t="s">
        <v>15545</v>
      </c>
      <c r="C5610" t="s">
        <v>14613</v>
      </c>
      <c r="D5610" t="s">
        <v>23</v>
      </c>
      <c r="E5610" t="s">
        <v>15546</v>
      </c>
      <c r="F5610" t="s">
        <v>15547</v>
      </c>
      <c r="G5610">
        <v>37</v>
      </c>
      <c r="H5610">
        <v>413</v>
      </c>
      <c r="I5610">
        <v>268</v>
      </c>
      <c r="J5610" t="s">
        <v>50</v>
      </c>
      <c r="L5610" t="s">
        <v>51</v>
      </c>
      <c r="M5610">
        <v>0</v>
      </c>
      <c r="N5610">
        <v>0</v>
      </c>
      <c r="O5610">
        <v>-1</v>
      </c>
      <c r="P5610" t="s">
        <v>15548</v>
      </c>
      <c r="Q5610" t="s">
        <v>53</v>
      </c>
      <c r="R5610" s="3">
        <v>43138.7395833333</v>
      </c>
      <c r="S5610" t="s">
        <v>31</v>
      </c>
    </row>
    <row r="5611" customHeight="1" spans="1:21">
      <c r="A5611">
        <v>7443644636</v>
      </c>
      <c r="B5611" s="2" t="s">
        <v>15549</v>
      </c>
      <c r="C5611" t="s">
        <v>157</v>
      </c>
      <c r="D5611" t="s">
        <v>23</v>
      </c>
      <c r="E5611" t="s">
        <v>15550</v>
      </c>
      <c r="F5611" t="s">
        <v>15551</v>
      </c>
      <c r="G5611">
        <v>239</v>
      </c>
      <c r="H5611">
        <v>373</v>
      </c>
      <c r="I5611">
        <v>341</v>
      </c>
      <c r="J5611" t="s">
        <v>726</v>
      </c>
      <c r="K5611" t="s">
        <v>727</v>
      </c>
      <c r="L5611" t="s">
        <v>28</v>
      </c>
      <c r="M5611">
        <v>2</v>
      </c>
      <c r="N5611">
        <v>0</v>
      </c>
      <c r="O5611">
        <v>-1</v>
      </c>
      <c r="P5611" t="s">
        <v>15552</v>
      </c>
      <c r="Q5611" t="s">
        <v>245</v>
      </c>
      <c r="R5611" s="3">
        <v>43947.5472222222</v>
      </c>
      <c r="S5611" t="s">
        <v>38</v>
      </c>
      <c r="U5611" t="s">
        <v>12579</v>
      </c>
    </row>
    <row r="5612" customHeight="1" spans="1:19">
      <c r="A5612">
        <v>6978372236</v>
      </c>
      <c r="B5612" s="2" t="s">
        <v>15553</v>
      </c>
      <c r="E5612" t="s">
        <v>15554</v>
      </c>
      <c r="G5612">
        <v>4</v>
      </c>
      <c r="H5612">
        <v>1044</v>
      </c>
      <c r="I5612">
        <v>1460</v>
      </c>
      <c r="J5612" t="s">
        <v>35</v>
      </c>
      <c r="L5612" t="s">
        <v>28</v>
      </c>
      <c r="M5612">
        <v>5</v>
      </c>
      <c r="N5612">
        <v>0</v>
      </c>
      <c r="O5612">
        <v>-1</v>
      </c>
      <c r="P5612" t="s">
        <v>36</v>
      </c>
      <c r="Q5612" t="s">
        <v>1710</v>
      </c>
      <c r="R5612" s="3">
        <v>43495.459849537</v>
      </c>
      <c r="S5612" t="s">
        <v>31</v>
      </c>
    </row>
    <row r="5613" customHeight="1" spans="1:21">
      <c r="A5613">
        <v>5621441064</v>
      </c>
      <c r="B5613" s="2" t="s">
        <v>15555</v>
      </c>
      <c r="E5613" t="s">
        <v>15556</v>
      </c>
      <c r="F5613" t="s">
        <v>15557</v>
      </c>
      <c r="G5613">
        <v>3</v>
      </c>
      <c r="H5613">
        <v>120</v>
      </c>
      <c r="I5613">
        <v>18</v>
      </c>
      <c r="J5613" t="s">
        <v>106</v>
      </c>
      <c r="L5613" t="s">
        <v>51</v>
      </c>
      <c r="M5613">
        <v>0</v>
      </c>
      <c r="N5613">
        <v>0</v>
      </c>
      <c r="O5613">
        <v>-1</v>
      </c>
      <c r="P5613" t="s">
        <v>36</v>
      </c>
      <c r="R5613" s="3">
        <v>42155.7836226852</v>
      </c>
      <c r="S5613" t="s">
        <v>31</v>
      </c>
      <c r="U5613" t="s">
        <v>242</v>
      </c>
    </row>
    <row r="5614" customHeight="1" spans="1:19">
      <c r="A5614">
        <v>6262095673</v>
      </c>
      <c r="B5614" s="2" t="s">
        <v>15558</v>
      </c>
      <c r="C5614" t="s">
        <v>65</v>
      </c>
      <c r="D5614" t="s">
        <v>23</v>
      </c>
      <c r="E5614" t="s">
        <v>15559</v>
      </c>
      <c r="G5614">
        <v>16</v>
      </c>
      <c r="H5614">
        <v>104</v>
      </c>
      <c r="I5614">
        <v>127</v>
      </c>
      <c r="J5614" t="s">
        <v>327</v>
      </c>
      <c r="K5614" t="s">
        <v>7787</v>
      </c>
      <c r="L5614" t="s">
        <v>51</v>
      </c>
      <c r="M5614">
        <v>0</v>
      </c>
      <c r="N5614">
        <v>0</v>
      </c>
      <c r="O5614">
        <v>-1</v>
      </c>
      <c r="P5614" t="s">
        <v>36</v>
      </c>
      <c r="Q5614" t="s">
        <v>141</v>
      </c>
      <c r="R5614" s="3">
        <v>42881.79375</v>
      </c>
      <c r="S5614" t="s">
        <v>31</v>
      </c>
    </row>
    <row r="5615" customHeight="1" spans="1:19">
      <c r="A5615">
        <v>5331212348</v>
      </c>
      <c r="B5615" s="2" t="s">
        <v>15560</v>
      </c>
      <c r="C5615" t="s">
        <v>65</v>
      </c>
      <c r="D5615" t="s">
        <v>23</v>
      </c>
      <c r="E5615" t="s">
        <v>15561</v>
      </c>
      <c r="F5615" t="s">
        <v>15562</v>
      </c>
      <c r="G5615">
        <v>53</v>
      </c>
      <c r="H5615">
        <v>1051</v>
      </c>
      <c r="I5615">
        <v>11467</v>
      </c>
      <c r="J5615" t="s">
        <v>35</v>
      </c>
      <c r="L5615" t="s">
        <v>51</v>
      </c>
      <c r="M5615">
        <v>4</v>
      </c>
      <c r="N5615">
        <v>0</v>
      </c>
      <c r="O5615">
        <v>-1</v>
      </c>
      <c r="P5615" t="s">
        <v>134</v>
      </c>
      <c r="Q5615" t="s">
        <v>141</v>
      </c>
      <c r="R5615" s="3">
        <v>41926.8097222222</v>
      </c>
      <c r="S5615" t="s">
        <v>31</v>
      </c>
    </row>
    <row r="5616" customHeight="1" spans="1:19">
      <c r="A5616">
        <v>1807260110</v>
      </c>
      <c r="B5616" s="2" t="s">
        <v>15563</v>
      </c>
      <c r="C5616" t="s">
        <v>65</v>
      </c>
      <c r="D5616" t="s">
        <v>23</v>
      </c>
      <c r="E5616" t="s">
        <v>15564</v>
      </c>
      <c r="G5616">
        <v>144</v>
      </c>
      <c r="H5616">
        <v>1695</v>
      </c>
      <c r="I5616">
        <v>152</v>
      </c>
      <c r="J5616" t="s">
        <v>68</v>
      </c>
      <c r="K5616" t="s">
        <v>1699</v>
      </c>
      <c r="L5616" t="s">
        <v>28</v>
      </c>
      <c r="M5616">
        <v>0</v>
      </c>
      <c r="N5616">
        <v>0</v>
      </c>
      <c r="O5616">
        <v>-1</v>
      </c>
      <c r="P5616" t="s">
        <v>608</v>
      </c>
      <c r="R5616" s="3">
        <v>40426.8319444444</v>
      </c>
      <c r="S5616" t="s">
        <v>31</v>
      </c>
    </row>
    <row r="5617" customHeight="1" spans="1:19">
      <c r="A5617">
        <v>6495880850</v>
      </c>
      <c r="B5617" s="2" t="s">
        <v>15565</v>
      </c>
      <c r="C5617" t="s">
        <v>65</v>
      </c>
      <c r="D5617" t="s">
        <v>23</v>
      </c>
      <c r="E5617" t="s">
        <v>15566</v>
      </c>
      <c r="F5617" t="s">
        <v>15567</v>
      </c>
      <c r="G5617">
        <v>2171</v>
      </c>
      <c r="H5617">
        <v>221</v>
      </c>
      <c r="I5617">
        <v>8070</v>
      </c>
      <c r="J5617" t="s">
        <v>35</v>
      </c>
      <c r="L5617" t="s">
        <v>51</v>
      </c>
      <c r="M5617">
        <v>5</v>
      </c>
      <c r="N5617">
        <v>1</v>
      </c>
      <c r="O5617">
        <v>0</v>
      </c>
      <c r="P5617" t="s">
        <v>15568</v>
      </c>
      <c r="Q5617" t="s">
        <v>1196</v>
      </c>
      <c r="R5617" s="3">
        <v>43156.5194444444</v>
      </c>
      <c r="S5617" t="s">
        <v>31</v>
      </c>
    </row>
    <row r="5618" customHeight="1" spans="1:19">
      <c r="A5618">
        <v>6536575833</v>
      </c>
      <c r="B5618" s="2" t="s">
        <v>15569</v>
      </c>
      <c r="C5618" t="s">
        <v>65</v>
      </c>
      <c r="D5618" t="s">
        <v>23</v>
      </c>
      <c r="E5618" t="s">
        <v>15570</v>
      </c>
      <c r="F5618" t="s">
        <v>15571</v>
      </c>
      <c r="G5618">
        <v>218</v>
      </c>
      <c r="H5618">
        <v>577</v>
      </c>
      <c r="I5618">
        <v>4803</v>
      </c>
      <c r="J5618" t="s">
        <v>35</v>
      </c>
      <c r="L5618" t="s">
        <v>51</v>
      </c>
      <c r="M5618">
        <v>0</v>
      </c>
      <c r="N5618">
        <v>0</v>
      </c>
      <c r="O5618">
        <v>-1</v>
      </c>
      <c r="P5618" t="s">
        <v>36</v>
      </c>
      <c r="Q5618" t="s">
        <v>53</v>
      </c>
      <c r="R5618" s="3">
        <v>43217.9256944444</v>
      </c>
      <c r="S5618" t="s">
        <v>31</v>
      </c>
    </row>
    <row r="5619" customHeight="1" spans="1:21">
      <c r="A5619">
        <v>6338784715</v>
      </c>
      <c r="B5619" s="2" t="s">
        <v>15572</v>
      </c>
      <c r="C5619" t="s">
        <v>157</v>
      </c>
      <c r="D5619" t="s">
        <v>23</v>
      </c>
      <c r="E5619" t="s">
        <v>15573</v>
      </c>
      <c r="F5619" t="s">
        <v>15574</v>
      </c>
      <c r="G5619">
        <v>119</v>
      </c>
      <c r="H5619">
        <v>292</v>
      </c>
      <c r="I5619">
        <v>1381</v>
      </c>
      <c r="J5619" t="s">
        <v>204</v>
      </c>
      <c r="L5619" t="s">
        <v>51</v>
      </c>
      <c r="M5619">
        <v>6</v>
      </c>
      <c r="N5619">
        <v>1</v>
      </c>
      <c r="O5619">
        <v>0</v>
      </c>
      <c r="P5619" t="s">
        <v>15575</v>
      </c>
      <c r="Q5619" t="s">
        <v>84</v>
      </c>
      <c r="R5619" s="3">
        <v>43030.8548611111</v>
      </c>
      <c r="S5619" t="s">
        <v>31</v>
      </c>
      <c r="T5619" t="s">
        <v>5364</v>
      </c>
      <c r="U5619" t="s">
        <v>5915</v>
      </c>
    </row>
    <row r="5620" customHeight="1" spans="1:19">
      <c r="A5620">
        <v>2411353630</v>
      </c>
      <c r="B5620" s="2" t="s">
        <v>15576</v>
      </c>
      <c r="C5620" t="s">
        <v>157</v>
      </c>
      <c r="D5620" t="s">
        <v>23</v>
      </c>
      <c r="E5620" t="s">
        <v>15577</v>
      </c>
      <c r="G5620">
        <v>199</v>
      </c>
      <c r="H5620">
        <v>534</v>
      </c>
      <c r="I5620">
        <v>1729</v>
      </c>
      <c r="J5620" t="s">
        <v>35</v>
      </c>
      <c r="L5620" t="s">
        <v>51</v>
      </c>
      <c r="M5620">
        <v>0</v>
      </c>
      <c r="N5620">
        <v>0</v>
      </c>
      <c r="O5620">
        <v>-1</v>
      </c>
      <c r="P5620" t="s">
        <v>15578</v>
      </c>
      <c r="Q5620" t="s">
        <v>150</v>
      </c>
      <c r="R5620" s="3">
        <v>40806.5152777778</v>
      </c>
      <c r="S5620" t="s">
        <v>31</v>
      </c>
    </row>
    <row r="5621" customHeight="1" spans="1:19">
      <c r="A5621">
        <v>3853922133</v>
      </c>
      <c r="B5621" s="2" t="s">
        <v>15579</v>
      </c>
      <c r="C5621" t="s">
        <v>157</v>
      </c>
      <c r="D5621" t="s">
        <v>23</v>
      </c>
      <c r="E5621" t="s">
        <v>15580</v>
      </c>
      <c r="F5621" t="s">
        <v>15581</v>
      </c>
      <c r="G5621">
        <v>50</v>
      </c>
      <c r="H5621">
        <v>288</v>
      </c>
      <c r="I5621">
        <v>9</v>
      </c>
      <c r="J5621" t="s">
        <v>26</v>
      </c>
      <c r="K5621" t="s">
        <v>2352</v>
      </c>
      <c r="L5621" t="s">
        <v>28</v>
      </c>
      <c r="M5621">
        <v>1</v>
      </c>
      <c r="N5621">
        <v>0</v>
      </c>
      <c r="O5621">
        <v>-1</v>
      </c>
      <c r="P5621" t="s">
        <v>15582</v>
      </c>
      <c r="Q5621" t="s">
        <v>30</v>
      </c>
      <c r="R5621" s="3">
        <v>41561.6208333333</v>
      </c>
      <c r="S5621" t="s">
        <v>31</v>
      </c>
    </row>
    <row r="5622" customHeight="1" spans="1:19">
      <c r="A5622">
        <v>5836062740</v>
      </c>
      <c r="B5622" s="2" t="s">
        <v>15583</v>
      </c>
      <c r="C5622" t="s">
        <v>157</v>
      </c>
      <c r="D5622" t="s">
        <v>23</v>
      </c>
      <c r="E5622" t="s">
        <v>15584</v>
      </c>
      <c r="G5622">
        <v>2</v>
      </c>
      <c r="H5622">
        <v>22</v>
      </c>
      <c r="I5622">
        <v>15</v>
      </c>
      <c r="J5622" t="s">
        <v>327</v>
      </c>
      <c r="K5622" t="s">
        <v>15585</v>
      </c>
      <c r="L5622" t="s">
        <v>28</v>
      </c>
      <c r="M5622">
        <v>0</v>
      </c>
      <c r="N5622">
        <v>0</v>
      </c>
      <c r="O5622">
        <v>-1</v>
      </c>
      <c r="P5622" t="s">
        <v>15586</v>
      </c>
      <c r="R5622" s="3">
        <v>42391.8201388889</v>
      </c>
      <c r="S5622" t="s">
        <v>38</v>
      </c>
    </row>
    <row r="5623" customHeight="1" spans="1:19">
      <c r="A5623">
        <v>7375189577</v>
      </c>
      <c r="B5623" s="2" t="s">
        <v>15587</v>
      </c>
      <c r="C5623" t="s">
        <v>65</v>
      </c>
      <c r="D5623" t="s">
        <v>23</v>
      </c>
      <c r="E5623" t="s">
        <v>15588</v>
      </c>
      <c r="F5623" t="s">
        <v>15589</v>
      </c>
      <c r="G5623">
        <v>508</v>
      </c>
      <c r="H5623">
        <v>921</v>
      </c>
      <c r="I5623">
        <v>2995</v>
      </c>
      <c r="J5623" t="s">
        <v>153</v>
      </c>
      <c r="L5623" t="s">
        <v>51</v>
      </c>
      <c r="M5623">
        <v>2</v>
      </c>
      <c r="N5623">
        <v>1</v>
      </c>
      <c r="O5623">
        <v>0</v>
      </c>
      <c r="P5623" t="s">
        <v>15590</v>
      </c>
      <c r="Q5623" t="s">
        <v>46</v>
      </c>
      <c r="R5623" s="3">
        <v>43850.8201388889</v>
      </c>
      <c r="S5623" t="s">
        <v>31</v>
      </c>
    </row>
    <row r="5624" customHeight="1" spans="1:19">
      <c r="A5624">
        <v>6763687997</v>
      </c>
      <c r="B5624" s="2" t="s">
        <v>15591</v>
      </c>
      <c r="C5624" t="s">
        <v>65</v>
      </c>
      <c r="D5624" t="s">
        <v>23</v>
      </c>
      <c r="E5624" t="s">
        <v>15592</v>
      </c>
      <c r="G5624">
        <v>1</v>
      </c>
      <c r="H5624">
        <v>407</v>
      </c>
      <c r="I5624">
        <v>458</v>
      </c>
      <c r="J5624" t="s">
        <v>35</v>
      </c>
      <c r="L5624" t="s">
        <v>28</v>
      </c>
      <c r="M5624">
        <v>0</v>
      </c>
      <c r="N5624">
        <v>0</v>
      </c>
      <c r="O5624">
        <v>-1</v>
      </c>
      <c r="P5624" t="s">
        <v>36</v>
      </c>
      <c r="Q5624" t="s">
        <v>71</v>
      </c>
      <c r="R5624" s="3">
        <v>43386.5930555556</v>
      </c>
      <c r="S5624" t="s">
        <v>31</v>
      </c>
    </row>
    <row r="5625" customHeight="1" spans="1:19">
      <c r="A5625">
        <v>7461364443</v>
      </c>
      <c r="B5625" s="2" t="s">
        <v>15593</v>
      </c>
      <c r="C5625" t="s">
        <v>65</v>
      </c>
      <c r="D5625" t="s">
        <v>23</v>
      </c>
      <c r="E5625" t="s">
        <v>15594</v>
      </c>
      <c r="F5625" t="s">
        <v>15595</v>
      </c>
      <c r="G5625">
        <v>4</v>
      </c>
      <c r="H5625">
        <v>472</v>
      </c>
      <c r="I5625">
        <v>8912</v>
      </c>
      <c r="J5625" t="s">
        <v>35</v>
      </c>
      <c r="L5625" t="s">
        <v>51</v>
      </c>
      <c r="M5625">
        <v>6</v>
      </c>
      <c r="N5625">
        <v>0</v>
      </c>
      <c r="O5625">
        <v>-1</v>
      </c>
      <c r="P5625" t="s">
        <v>52</v>
      </c>
      <c r="Q5625" t="s">
        <v>37</v>
      </c>
      <c r="R5625" s="3">
        <v>43986.9243055556</v>
      </c>
      <c r="S5625" t="s">
        <v>31</v>
      </c>
    </row>
    <row r="5626" customHeight="1" spans="1:19">
      <c r="A5626">
        <v>7651132649</v>
      </c>
      <c r="B5626" s="2" t="s">
        <v>15596</v>
      </c>
      <c r="C5626" t="s">
        <v>65</v>
      </c>
      <c r="D5626" t="s">
        <v>23</v>
      </c>
      <c r="E5626" t="s">
        <v>15597</v>
      </c>
      <c r="F5626" t="s">
        <v>15598</v>
      </c>
      <c r="G5626">
        <v>39</v>
      </c>
      <c r="H5626">
        <v>189</v>
      </c>
      <c r="I5626">
        <v>414</v>
      </c>
      <c r="J5626" t="s">
        <v>35</v>
      </c>
      <c r="L5626" t="s">
        <v>28</v>
      </c>
      <c r="M5626">
        <v>2</v>
      </c>
      <c r="N5626">
        <v>0</v>
      </c>
      <c r="O5626">
        <v>-1</v>
      </c>
      <c r="P5626" t="s">
        <v>36</v>
      </c>
      <c r="Q5626" t="s">
        <v>386</v>
      </c>
      <c r="R5626" s="3">
        <v>44397.4513888889</v>
      </c>
      <c r="S5626" t="s">
        <v>38</v>
      </c>
    </row>
    <row r="5627" customHeight="1" spans="1:19">
      <c r="A5627">
        <v>7651132649</v>
      </c>
      <c r="B5627" s="2" t="s">
        <v>15599</v>
      </c>
      <c r="C5627" t="s">
        <v>65</v>
      </c>
      <c r="D5627" t="s">
        <v>23</v>
      </c>
      <c r="E5627" t="s">
        <v>15597</v>
      </c>
      <c r="F5627" t="s">
        <v>15598</v>
      </c>
      <c r="G5627">
        <v>39</v>
      </c>
      <c r="H5627">
        <v>189</v>
      </c>
      <c r="I5627">
        <v>414</v>
      </c>
      <c r="J5627" t="s">
        <v>35</v>
      </c>
      <c r="L5627" t="s">
        <v>28</v>
      </c>
      <c r="M5627">
        <v>2</v>
      </c>
      <c r="N5627">
        <v>0</v>
      </c>
      <c r="O5627">
        <v>-1</v>
      </c>
      <c r="P5627" t="s">
        <v>36</v>
      </c>
      <c r="Q5627" t="s">
        <v>386</v>
      </c>
      <c r="R5627" s="3">
        <v>44397.4513888889</v>
      </c>
      <c r="S5627" t="s">
        <v>38</v>
      </c>
    </row>
    <row r="5628" customHeight="1" spans="1:19">
      <c r="A5628">
        <v>5947544281</v>
      </c>
      <c r="B5628" s="2" t="s">
        <v>15600</v>
      </c>
      <c r="C5628" t="s">
        <v>65</v>
      </c>
      <c r="D5628" t="s">
        <v>23</v>
      </c>
      <c r="E5628" t="s">
        <v>15601</v>
      </c>
      <c r="F5628" t="s">
        <v>15602</v>
      </c>
      <c r="G5628">
        <v>2</v>
      </c>
      <c r="H5628">
        <v>85</v>
      </c>
      <c r="I5628">
        <v>27</v>
      </c>
      <c r="J5628" t="s">
        <v>35</v>
      </c>
      <c r="L5628" t="s">
        <v>28</v>
      </c>
      <c r="M5628">
        <v>0</v>
      </c>
      <c r="N5628">
        <v>0</v>
      </c>
      <c r="O5628">
        <v>-1</v>
      </c>
      <c r="P5628" t="s">
        <v>36</v>
      </c>
      <c r="Q5628" t="s">
        <v>199</v>
      </c>
      <c r="R5628" s="3">
        <v>42528.9027777778</v>
      </c>
      <c r="S5628" t="s">
        <v>38</v>
      </c>
    </row>
    <row r="5629" customHeight="1" spans="1:19">
      <c r="A5629">
        <v>7748574036</v>
      </c>
      <c r="B5629" s="2" t="s">
        <v>15603</v>
      </c>
      <c r="C5629" t="s">
        <v>65</v>
      </c>
      <c r="D5629" t="s">
        <v>23</v>
      </c>
      <c r="E5629" t="s">
        <v>15604</v>
      </c>
      <c r="G5629">
        <v>6</v>
      </c>
      <c r="H5629">
        <v>172</v>
      </c>
      <c r="I5629">
        <v>195</v>
      </c>
      <c r="J5629" t="s">
        <v>35</v>
      </c>
      <c r="L5629" t="s">
        <v>28</v>
      </c>
      <c r="M5629">
        <v>0</v>
      </c>
      <c r="N5629">
        <v>0</v>
      </c>
      <c r="O5629">
        <v>-1</v>
      </c>
      <c r="P5629" t="s">
        <v>166</v>
      </c>
      <c r="Q5629" t="s">
        <v>386</v>
      </c>
      <c r="R5629" s="3">
        <v>44652.8409722222</v>
      </c>
      <c r="S5629" t="s">
        <v>38</v>
      </c>
    </row>
    <row r="5630" customHeight="1" spans="1:19">
      <c r="A5630">
        <v>6537343216</v>
      </c>
      <c r="B5630" s="2" t="s">
        <v>15605</v>
      </c>
      <c r="C5630" t="s">
        <v>157</v>
      </c>
      <c r="D5630" t="s">
        <v>23</v>
      </c>
      <c r="E5630" t="s">
        <v>15606</v>
      </c>
      <c r="G5630">
        <v>3</v>
      </c>
      <c r="H5630">
        <v>73</v>
      </c>
      <c r="I5630">
        <v>2</v>
      </c>
      <c r="J5630" t="s">
        <v>35</v>
      </c>
      <c r="L5630" t="s">
        <v>28</v>
      </c>
      <c r="M5630">
        <v>0</v>
      </c>
      <c r="N5630">
        <v>0</v>
      </c>
      <c r="O5630">
        <v>-1</v>
      </c>
      <c r="P5630" t="s">
        <v>36</v>
      </c>
      <c r="Q5630" t="s">
        <v>370</v>
      </c>
      <c r="R5630" s="3">
        <v>43219.3611111111</v>
      </c>
      <c r="S5630" t="s">
        <v>31</v>
      </c>
    </row>
    <row r="5631" customHeight="1" spans="1:19">
      <c r="A5631">
        <v>5345476647</v>
      </c>
      <c r="B5631" s="2" t="s">
        <v>15607</v>
      </c>
      <c r="C5631" t="s">
        <v>157</v>
      </c>
      <c r="D5631" t="s">
        <v>23</v>
      </c>
      <c r="E5631" t="s">
        <v>15608</v>
      </c>
      <c r="F5631" t="s">
        <v>15609</v>
      </c>
      <c r="G5631">
        <v>94</v>
      </c>
      <c r="H5631">
        <v>471</v>
      </c>
      <c r="I5631">
        <v>7896</v>
      </c>
      <c r="J5631" t="s">
        <v>204</v>
      </c>
      <c r="K5631" t="s">
        <v>15610</v>
      </c>
      <c r="L5631" t="s">
        <v>28</v>
      </c>
      <c r="M5631">
        <v>6</v>
      </c>
      <c r="N5631">
        <v>0</v>
      </c>
      <c r="O5631">
        <v>-1</v>
      </c>
      <c r="P5631" t="s">
        <v>2868</v>
      </c>
      <c r="Q5631" t="s">
        <v>84</v>
      </c>
      <c r="R5631" s="3">
        <v>41939.6298611111</v>
      </c>
      <c r="S5631" t="s">
        <v>31</v>
      </c>
    </row>
    <row r="5632" customHeight="1" spans="1:19">
      <c r="A5632">
        <v>1892141030</v>
      </c>
      <c r="B5632" s="2" t="s">
        <v>15611</v>
      </c>
      <c r="C5632" t="s">
        <v>157</v>
      </c>
      <c r="D5632" t="s">
        <v>23</v>
      </c>
      <c r="E5632" t="s">
        <v>15612</v>
      </c>
      <c r="F5632" t="s">
        <v>15613</v>
      </c>
      <c r="G5632">
        <v>558</v>
      </c>
      <c r="H5632">
        <v>520</v>
      </c>
      <c r="I5632">
        <v>2922</v>
      </c>
      <c r="J5632" t="s">
        <v>50</v>
      </c>
      <c r="L5632" t="s">
        <v>28</v>
      </c>
      <c r="M5632">
        <v>0</v>
      </c>
      <c r="N5632">
        <v>0</v>
      </c>
      <c r="O5632">
        <v>-1</v>
      </c>
      <c r="Q5632" t="s">
        <v>53</v>
      </c>
      <c r="R5632" s="3">
        <v>40771.8847222222</v>
      </c>
      <c r="S5632" t="s">
        <v>31</v>
      </c>
    </row>
    <row r="5633" customHeight="1" spans="1:19">
      <c r="A5633">
        <v>7518391361</v>
      </c>
      <c r="B5633" s="2" t="s">
        <v>15614</v>
      </c>
      <c r="C5633" t="s">
        <v>157</v>
      </c>
      <c r="D5633" t="s">
        <v>23</v>
      </c>
      <c r="E5633" t="s">
        <v>15615</v>
      </c>
      <c r="G5633">
        <v>1</v>
      </c>
      <c r="H5633">
        <v>4</v>
      </c>
      <c r="I5633">
        <v>0</v>
      </c>
      <c r="J5633" t="s">
        <v>35</v>
      </c>
      <c r="L5633" t="s">
        <v>28</v>
      </c>
      <c r="M5633">
        <v>0</v>
      </c>
      <c r="N5633">
        <v>0</v>
      </c>
      <c r="O5633">
        <v>-1</v>
      </c>
      <c r="P5633" t="s">
        <v>36</v>
      </c>
      <c r="Q5633" t="s">
        <v>101</v>
      </c>
      <c r="R5633" s="3">
        <v>44135.1506944444</v>
      </c>
      <c r="S5633" t="s">
        <v>38</v>
      </c>
    </row>
    <row r="5634" customHeight="1" spans="1:19">
      <c r="A5634">
        <v>5312561639</v>
      </c>
      <c r="B5634" s="2" t="s">
        <v>15616</v>
      </c>
      <c r="C5634" t="s">
        <v>157</v>
      </c>
      <c r="D5634" t="s">
        <v>23</v>
      </c>
      <c r="E5634" t="s">
        <v>15617</v>
      </c>
      <c r="F5634" t="s">
        <v>15618</v>
      </c>
      <c r="G5634">
        <v>167</v>
      </c>
      <c r="H5634">
        <v>772</v>
      </c>
      <c r="I5634">
        <v>138</v>
      </c>
      <c r="J5634" t="s">
        <v>957</v>
      </c>
      <c r="L5634" t="s">
        <v>28</v>
      </c>
      <c r="M5634">
        <v>0</v>
      </c>
      <c r="N5634">
        <v>0</v>
      </c>
      <c r="O5634">
        <v>-1</v>
      </c>
      <c r="P5634" t="s">
        <v>36</v>
      </c>
      <c r="Q5634" t="s">
        <v>347</v>
      </c>
      <c r="R5634" s="3">
        <v>41951.6340277778</v>
      </c>
      <c r="S5634" t="s">
        <v>31</v>
      </c>
    </row>
    <row r="5635" customHeight="1" spans="1:19">
      <c r="A5635">
        <v>6095459900</v>
      </c>
      <c r="B5635" s="2" t="s">
        <v>15619</v>
      </c>
      <c r="C5635" t="s">
        <v>157</v>
      </c>
      <c r="D5635" t="s">
        <v>23</v>
      </c>
      <c r="E5635" t="s">
        <v>15620</v>
      </c>
      <c r="G5635">
        <v>3</v>
      </c>
      <c r="H5635">
        <v>34</v>
      </c>
      <c r="I5635">
        <v>42</v>
      </c>
      <c r="J5635" t="s">
        <v>35</v>
      </c>
      <c r="L5635" t="s">
        <v>28</v>
      </c>
      <c r="M5635">
        <v>0</v>
      </c>
      <c r="N5635">
        <v>0</v>
      </c>
      <c r="O5635">
        <v>-1</v>
      </c>
      <c r="P5635" t="s">
        <v>36</v>
      </c>
      <c r="R5635" s="3">
        <v>42736.7166666667</v>
      </c>
      <c r="S5635" t="s">
        <v>31</v>
      </c>
    </row>
    <row r="5636" customHeight="1" spans="1:19">
      <c r="A5636">
        <v>7516848490</v>
      </c>
      <c r="B5636" s="2" t="s">
        <v>15621</v>
      </c>
      <c r="C5636" t="s">
        <v>65</v>
      </c>
      <c r="D5636" t="s">
        <v>23</v>
      </c>
      <c r="E5636" t="s">
        <v>15622</v>
      </c>
      <c r="G5636">
        <v>2</v>
      </c>
      <c r="H5636">
        <v>85</v>
      </c>
      <c r="I5636">
        <v>37</v>
      </c>
      <c r="J5636" t="s">
        <v>35</v>
      </c>
      <c r="L5636" t="s">
        <v>28</v>
      </c>
      <c r="M5636">
        <v>0</v>
      </c>
      <c r="N5636">
        <v>0</v>
      </c>
      <c r="O5636">
        <v>-1</v>
      </c>
      <c r="P5636" t="s">
        <v>36</v>
      </c>
      <c r="R5636" s="3">
        <v>44130.7631944444</v>
      </c>
      <c r="S5636" t="s">
        <v>38</v>
      </c>
    </row>
    <row r="5637" customHeight="1" spans="1:19">
      <c r="A5637">
        <v>7312497654</v>
      </c>
      <c r="B5637" s="2" t="s">
        <v>15623</v>
      </c>
      <c r="C5637" t="s">
        <v>65</v>
      </c>
      <c r="D5637" t="s">
        <v>23</v>
      </c>
      <c r="E5637" t="s">
        <v>15624</v>
      </c>
      <c r="F5637" t="s">
        <v>15625</v>
      </c>
      <c r="G5637">
        <v>14</v>
      </c>
      <c r="H5637">
        <v>135</v>
      </c>
      <c r="I5637">
        <v>1406</v>
      </c>
      <c r="J5637" t="s">
        <v>35</v>
      </c>
      <c r="L5637" t="s">
        <v>51</v>
      </c>
      <c r="M5637">
        <v>1</v>
      </c>
      <c r="N5637">
        <v>0</v>
      </c>
      <c r="O5637">
        <v>-1</v>
      </c>
      <c r="P5637" t="s">
        <v>913</v>
      </c>
      <c r="Q5637" t="s">
        <v>318</v>
      </c>
      <c r="R5637" s="3">
        <v>43737.8291666667</v>
      </c>
      <c r="S5637" t="s">
        <v>31</v>
      </c>
    </row>
    <row r="5638" customHeight="1" spans="1:19">
      <c r="A5638">
        <v>6189775691</v>
      </c>
      <c r="B5638" s="2" t="s">
        <v>15626</v>
      </c>
      <c r="C5638" t="s">
        <v>3542</v>
      </c>
      <c r="D5638" t="s">
        <v>23</v>
      </c>
      <c r="E5638" t="s">
        <v>15627</v>
      </c>
      <c r="F5638" t="s">
        <v>15628</v>
      </c>
      <c r="G5638">
        <v>2</v>
      </c>
      <c r="H5638">
        <v>142</v>
      </c>
      <c r="I5638">
        <v>395</v>
      </c>
      <c r="J5638" t="s">
        <v>35</v>
      </c>
      <c r="L5638" t="s">
        <v>51</v>
      </c>
      <c r="M5638">
        <v>0</v>
      </c>
      <c r="N5638">
        <v>0</v>
      </c>
      <c r="O5638">
        <v>-1</v>
      </c>
      <c r="P5638" t="s">
        <v>36</v>
      </c>
      <c r="Q5638" t="s">
        <v>245</v>
      </c>
      <c r="R5638" s="3">
        <v>42820.7229166667</v>
      </c>
      <c r="S5638" t="s">
        <v>31</v>
      </c>
    </row>
    <row r="5639" customHeight="1" spans="1:19">
      <c r="A5639">
        <v>6484135138</v>
      </c>
      <c r="B5639" s="2" t="s">
        <v>15629</v>
      </c>
      <c r="C5639" t="s">
        <v>65</v>
      </c>
      <c r="D5639" t="s">
        <v>23</v>
      </c>
      <c r="E5639" t="s">
        <v>15630</v>
      </c>
      <c r="F5639" t="s">
        <v>15631</v>
      </c>
      <c r="G5639">
        <v>5</v>
      </c>
      <c r="H5639">
        <v>288</v>
      </c>
      <c r="I5639">
        <v>8</v>
      </c>
      <c r="J5639" t="s">
        <v>35</v>
      </c>
      <c r="L5639" t="s">
        <v>28</v>
      </c>
      <c r="M5639">
        <v>0</v>
      </c>
      <c r="N5639">
        <v>0</v>
      </c>
      <c r="O5639">
        <v>-1</v>
      </c>
      <c r="P5639" t="s">
        <v>36</v>
      </c>
      <c r="Q5639" t="s">
        <v>101</v>
      </c>
      <c r="R5639" s="3">
        <v>43152.8951388889</v>
      </c>
      <c r="S5639" t="s">
        <v>38</v>
      </c>
    </row>
    <row r="5640" customHeight="1" spans="1:21">
      <c r="A5640">
        <v>5181263661</v>
      </c>
      <c r="B5640" s="2" t="s">
        <v>15632</v>
      </c>
      <c r="C5640" t="s">
        <v>65</v>
      </c>
      <c r="D5640" t="s">
        <v>23</v>
      </c>
      <c r="E5640" t="s">
        <v>15633</v>
      </c>
      <c r="F5640" t="s">
        <v>15634</v>
      </c>
      <c r="G5640">
        <v>163</v>
      </c>
      <c r="H5640">
        <v>320</v>
      </c>
      <c r="I5640">
        <v>421</v>
      </c>
      <c r="J5640" t="s">
        <v>26</v>
      </c>
      <c r="K5640" t="s">
        <v>2352</v>
      </c>
      <c r="L5640" t="s">
        <v>51</v>
      </c>
      <c r="M5640">
        <v>0</v>
      </c>
      <c r="N5640">
        <v>0</v>
      </c>
      <c r="O5640">
        <v>-1</v>
      </c>
      <c r="P5640" t="s">
        <v>15635</v>
      </c>
      <c r="Q5640" t="s">
        <v>276</v>
      </c>
      <c r="R5640" s="3">
        <v>41805.4326388889</v>
      </c>
      <c r="S5640" t="s">
        <v>38</v>
      </c>
      <c r="U5640" t="s">
        <v>3502</v>
      </c>
    </row>
    <row r="5641" customHeight="1" spans="1:19">
      <c r="A5641">
        <v>7588299639</v>
      </c>
      <c r="B5641" s="2" t="s">
        <v>15636</v>
      </c>
      <c r="C5641" t="s">
        <v>65</v>
      </c>
      <c r="D5641" t="s">
        <v>23</v>
      </c>
      <c r="E5641" t="s">
        <v>15637</v>
      </c>
      <c r="F5641" t="s">
        <v>15638</v>
      </c>
      <c r="G5641">
        <v>4</v>
      </c>
      <c r="H5641">
        <v>395</v>
      </c>
      <c r="I5641">
        <v>895</v>
      </c>
      <c r="J5641" t="s">
        <v>537</v>
      </c>
      <c r="L5641" t="s">
        <v>51</v>
      </c>
      <c r="M5641">
        <v>3</v>
      </c>
      <c r="N5641">
        <v>0</v>
      </c>
      <c r="O5641">
        <v>-1</v>
      </c>
      <c r="P5641" t="s">
        <v>15639</v>
      </c>
      <c r="Q5641" t="s">
        <v>79</v>
      </c>
      <c r="R5641" s="3">
        <v>44293.4993055556</v>
      </c>
      <c r="S5641" t="s">
        <v>31</v>
      </c>
    </row>
    <row r="5642" customHeight="1" spans="1:19">
      <c r="A5642">
        <v>7588299639</v>
      </c>
      <c r="B5642" s="2" t="s">
        <v>15640</v>
      </c>
      <c r="C5642" t="s">
        <v>65</v>
      </c>
      <c r="D5642" t="s">
        <v>23</v>
      </c>
      <c r="E5642" t="s">
        <v>15637</v>
      </c>
      <c r="F5642" t="s">
        <v>15638</v>
      </c>
      <c r="G5642">
        <v>4</v>
      </c>
      <c r="H5642">
        <v>395</v>
      </c>
      <c r="I5642">
        <v>895</v>
      </c>
      <c r="J5642" t="s">
        <v>537</v>
      </c>
      <c r="L5642" t="s">
        <v>51</v>
      </c>
      <c r="M5642">
        <v>3</v>
      </c>
      <c r="N5642">
        <v>0</v>
      </c>
      <c r="O5642">
        <v>-1</v>
      </c>
      <c r="P5642" t="s">
        <v>15639</v>
      </c>
      <c r="Q5642" t="s">
        <v>79</v>
      </c>
      <c r="R5642" s="3">
        <v>44293.4993055556</v>
      </c>
      <c r="S5642" t="s">
        <v>31</v>
      </c>
    </row>
    <row r="5643" customHeight="1" spans="1:21">
      <c r="A5643">
        <v>7725828830</v>
      </c>
      <c r="B5643" s="2" t="s">
        <v>15641</v>
      </c>
      <c r="C5643" t="s">
        <v>65</v>
      </c>
      <c r="D5643" t="s">
        <v>23</v>
      </c>
      <c r="E5643" t="s">
        <v>15642</v>
      </c>
      <c r="F5643" t="s">
        <v>15643</v>
      </c>
      <c r="G5643">
        <v>6</v>
      </c>
      <c r="H5643">
        <v>156</v>
      </c>
      <c r="I5643">
        <v>170</v>
      </c>
      <c r="J5643" t="s">
        <v>311</v>
      </c>
      <c r="K5643" t="s">
        <v>830</v>
      </c>
      <c r="L5643" t="s">
        <v>51</v>
      </c>
      <c r="M5643">
        <v>0</v>
      </c>
      <c r="N5643">
        <v>0</v>
      </c>
      <c r="O5643">
        <v>-1</v>
      </c>
      <c r="P5643" t="s">
        <v>15644</v>
      </c>
      <c r="Q5643" t="s">
        <v>160</v>
      </c>
      <c r="R5643" s="3">
        <v>44533.8222222222</v>
      </c>
      <c r="S5643" t="s">
        <v>38</v>
      </c>
      <c r="U5643" t="s">
        <v>15645</v>
      </c>
    </row>
    <row r="5644" customHeight="1" spans="1:19">
      <c r="A5644">
        <v>5857555295</v>
      </c>
      <c r="B5644" s="2" t="s">
        <v>15646</v>
      </c>
      <c r="C5644" t="s">
        <v>65</v>
      </c>
      <c r="D5644" t="s">
        <v>23</v>
      </c>
      <c r="E5644" t="s">
        <v>15647</v>
      </c>
      <c r="F5644" t="s">
        <v>15648</v>
      </c>
      <c r="G5644">
        <v>560</v>
      </c>
      <c r="H5644">
        <v>17</v>
      </c>
      <c r="I5644">
        <v>6196</v>
      </c>
      <c r="J5644" t="s">
        <v>94</v>
      </c>
      <c r="L5644" t="s">
        <v>51</v>
      </c>
      <c r="M5644">
        <v>6</v>
      </c>
      <c r="N5644">
        <v>0</v>
      </c>
      <c r="O5644">
        <v>-1</v>
      </c>
      <c r="P5644" t="s">
        <v>15649</v>
      </c>
      <c r="Q5644" t="s">
        <v>347</v>
      </c>
      <c r="R5644" s="3">
        <v>42413.5972222222</v>
      </c>
      <c r="S5644" t="s">
        <v>31</v>
      </c>
    </row>
    <row r="5645" customHeight="1" spans="1:19">
      <c r="A5645">
        <v>5857555295</v>
      </c>
      <c r="B5645" s="2" t="s">
        <v>15650</v>
      </c>
      <c r="C5645" t="s">
        <v>65</v>
      </c>
      <c r="D5645" t="s">
        <v>23</v>
      </c>
      <c r="E5645" t="s">
        <v>15647</v>
      </c>
      <c r="F5645" t="s">
        <v>15648</v>
      </c>
      <c r="G5645">
        <v>560</v>
      </c>
      <c r="H5645">
        <v>17</v>
      </c>
      <c r="I5645">
        <v>6196</v>
      </c>
      <c r="J5645" t="s">
        <v>94</v>
      </c>
      <c r="L5645" t="s">
        <v>51</v>
      </c>
      <c r="M5645">
        <v>6</v>
      </c>
      <c r="N5645">
        <v>0</v>
      </c>
      <c r="O5645">
        <v>-1</v>
      </c>
      <c r="P5645" t="s">
        <v>15649</v>
      </c>
      <c r="Q5645" t="s">
        <v>347</v>
      </c>
      <c r="R5645" s="3">
        <v>42413.5972222222</v>
      </c>
      <c r="S5645" t="s">
        <v>31</v>
      </c>
    </row>
    <row r="5646" customHeight="1" spans="1:19">
      <c r="A5646">
        <v>5857555295</v>
      </c>
      <c r="B5646" s="2" t="s">
        <v>15651</v>
      </c>
      <c r="C5646" t="s">
        <v>65</v>
      </c>
      <c r="D5646" t="s">
        <v>23</v>
      </c>
      <c r="E5646" t="s">
        <v>15647</v>
      </c>
      <c r="F5646" t="s">
        <v>15648</v>
      </c>
      <c r="G5646">
        <v>560</v>
      </c>
      <c r="H5646">
        <v>17</v>
      </c>
      <c r="I5646">
        <v>6196</v>
      </c>
      <c r="J5646" t="s">
        <v>94</v>
      </c>
      <c r="L5646" t="s">
        <v>51</v>
      </c>
      <c r="M5646">
        <v>6</v>
      </c>
      <c r="N5646">
        <v>0</v>
      </c>
      <c r="O5646">
        <v>-1</v>
      </c>
      <c r="P5646" t="s">
        <v>15649</v>
      </c>
      <c r="Q5646" t="s">
        <v>347</v>
      </c>
      <c r="R5646" s="3">
        <v>42413.5972222222</v>
      </c>
      <c r="S5646" t="s">
        <v>31</v>
      </c>
    </row>
    <row r="5647" customHeight="1" spans="1:20">
      <c r="A5647">
        <v>6239550896</v>
      </c>
      <c r="B5647" s="2" t="s">
        <v>15652</v>
      </c>
      <c r="C5647" t="s">
        <v>65</v>
      </c>
      <c r="D5647" t="s">
        <v>23</v>
      </c>
      <c r="E5647" t="s">
        <v>15653</v>
      </c>
      <c r="F5647" t="s">
        <v>15654</v>
      </c>
      <c r="G5647">
        <v>68</v>
      </c>
      <c r="H5647">
        <v>203</v>
      </c>
      <c r="I5647">
        <v>835</v>
      </c>
      <c r="J5647" t="s">
        <v>106</v>
      </c>
      <c r="L5647" t="s">
        <v>51</v>
      </c>
      <c r="M5647">
        <v>1</v>
      </c>
      <c r="N5647">
        <v>0</v>
      </c>
      <c r="O5647">
        <v>-1</v>
      </c>
      <c r="P5647" t="s">
        <v>15655</v>
      </c>
      <c r="Q5647" t="s">
        <v>37</v>
      </c>
      <c r="R5647" s="3">
        <v>42866.1048611111</v>
      </c>
      <c r="S5647" t="s">
        <v>31</v>
      </c>
      <c r="T5647" t="s">
        <v>90</v>
      </c>
    </row>
    <row r="5648" customHeight="1" spans="1:21">
      <c r="A5648">
        <v>7312852572</v>
      </c>
      <c r="B5648" s="2" t="s">
        <v>15656</v>
      </c>
      <c r="C5648" t="s">
        <v>65</v>
      </c>
      <c r="D5648" t="s">
        <v>23</v>
      </c>
      <c r="E5648" t="s">
        <v>15657</v>
      </c>
      <c r="F5648" t="s">
        <v>15658</v>
      </c>
      <c r="G5648">
        <v>25</v>
      </c>
      <c r="H5648">
        <v>351</v>
      </c>
      <c r="I5648">
        <v>2774</v>
      </c>
      <c r="J5648" t="s">
        <v>26</v>
      </c>
      <c r="K5648" t="s">
        <v>2352</v>
      </c>
      <c r="L5648" t="s">
        <v>28</v>
      </c>
      <c r="M5648">
        <v>6</v>
      </c>
      <c r="N5648">
        <v>0</v>
      </c>
      <c r="O5648">
        <v>-1</v>
      </c>
      <c r="P5648" t="s">
        <v>15659</v>
      </c>
      <c r="Q5648" t="s">
        <v>30</v>
      </c>
      <c r="R5648" s="3">
        <v>43739.6138888889</v>
      </c>
      <c r="S5648" t="s">
        <v>31</v>
      </c>
      <c r="U5648" t="s">
        <v>8249</v>
      </c>
    </row>
    <row r="5649" customHeight="1" spans="1:19">
      <c r="A5649">
        <v>1858647592</v>
      </c>
      <c r="B5649" s="2" t="s">
        <v>15660</v>
      </c>
      <c r="C5649" t="s">
        <v>65</v>
      </c>
      <c r="D5649" t="s">
        <v>23</v>
      </c>
      <c r="E5649" t="s">
        <v>15661</v>
      </c>
      <c r="F5649" t="s">
        <v>15662</v>
      </c>
      <c r="G5649">
        <v>1300</v>
      </c>
      <c r="H5649">
        <v>336</v>
      </c>
      <c r="I5649">
        <v>2227</v>
      </c>
      <c r="J5649" t="s">
        <v>35</v>
      </c>
      <c r="L5649" t="s">
        <v>28</v>
      </c>
      <c r="M5649">
        <v>0</v>
      </c>
      <c r="N5649">
        <v>0</v>
      </c>
      <c r="O5649">
        <v>-1</v>
      </c>
      <c r="P5649" t="s">
        <v>36</v>
      </c>
      <c r="Q5649" t="s">
        <v>245</v>
      </c>
      <c r="R5649" s="3">
        <v>40471.0020833333</v>
      </c>
      <c r="S5649" t="s">
        <v>54</v>
      </c>
    </row>
    <row r="5650" customHeight="1" spans="1:19">
      <c r="A5650">
        <v>1858647592</v>
      </c>
      <c r="B5650" s="2" t="s">
        <v>15663</v>
      </c>
      <c r="C5650" t="s">
        <v>65</v>
      </c>
      <c r="D5650" t="s">
        <v>23</v>
      </c>
      <c r="E5650" t="s">
        <v>15661</v>
      </c>
      <c r="F5650" t="s">
        <v>15662</v>
      </c>
      <c r="G5650">
        <v>1300</v>
      </c>
      <c r="H5650">
        <v>336</v>
      </c>
      <c r="I5650">
        <v>2227</v>
      </c>
      <c r="J5650" t="s">
        <v>35</v>
      </c>
      <c r="L5650" t="s">
        <v>28</v>
      </c>
      <c r="M5650">
        <v>0</v>
      </c>
      <c r="N5650">
        <v>0</v>
      </c>
      <c r="O5650">
        <v>-1</v>
      </c>
      <c r="P5650" t="s">
        <v>36</v>
      </c>
      <c r="Q5650" t="s">
        <v>245</v>
      </c>
      <c r="R5650" s="3">
        <v>40471.0020833333</v>
      </c>
      <c r="S5650" t="s">
        <v>54</v>
      </c>
    </row>
    <row r="5651" customHeight="1" spans="1:19">
      <c r="A5651">
        <v>6190981789</v>
      </c>
      <c r="B5651" s="2" t="s">
        <v>15664</v>
      </c>
      <c r="C5651" t="s">
        <v>65</v>
      </c>
      <c r="D5651" t="s">
        <v>23</v>
      </c>
      <c r="E5651" t="s">
        <v>15665</v>
      </c>
      <c r="G5651">
        <v>3</v>
      </c>
      <c r="H5651">
        <v>39</v>
      </c>
      <c r="I5651">
        <v>48</v>
      </c>
      <c r="J5651" t="s">
        <v>50</v>
      </c>
      <c r="K5651" t="s">
        <v>149</v>
      </c>
      <c r="L5651" t="s">
        <v>51</v>
      </c>
      <c r="M5651">
        <v>1</v>
      </c>
      <c r="N5651">
        <v>0</v>
      </c>
      <c r="O5651">
        <v>-1</v>
      </c>
      <c r="P5651" t="s">
        <v>36</v>
      </c>
      <c r="Q5651" t="s">
        <v>46</v>
      </c>
      <c r="R5651" s="3">
        <v>42827.0569444444</v>
      </c>
      <c r="S5651" t="s">
        <v>31</v>
      </c>
    </row>
    <row r="5652" customHeight="1" spans="1:19">
      <c r="A5652">
        <v>1747469944</v>
      </c>
      <c r="B5652" s="2" t="s">
        <v>15666</v>
      </c>
      <c r="C5652" t="s">
        <v>65</v>
      </c>
      <c r="D5652" t="s">
        <v>23</v>
      </c>
      <c r="E5652" t="s">
        <v>15667</v>
      </c>
      <c r="F5652" t="s">
        <v>15668</v>
      </c>
      <c r="G5652">
        <v>35</v>
      </c>
      <c r="H5652">
        <v>1667</v>
      </c>
      <c r="I5652">
        <v>138</v>
      </c>
      <c r="J5652" t="s">
        <v>153</v>
      </c>
      <c r="L5652" t="s">
        <v>28</v>
      </c>
      <c r="M5652">
        <v>1</v>
      </c>
      <c r="N5652">
        <v>0</v>
      </c>
      <c r="O5652">
        <v>-1</v>
      </c>
      <c r="P5652" t="s">
        <v>15669</v>
      </c>
      <c r="Q5652" t="s">
        <v>71</v>
      </c>
      <c r="R5652" s="3">
        <v>40325.6159722222</v>
      </c>
      <c r="S5652" t="s">
        <v>31</v>
      </c>
    </row>
    <row r="5653" customHeight="1" spans="1:19">
      <c r="A5653">
        <v>7225308411</v>
      </c>
      <c r="B5653" s="2" t="s">
        <v>15670</v>
      </c>
      <c r="C5653" t="s">
        <v>65</v>
      </c>
      <c r="D5653" t="s">
        <v>23</v>
      </c>
      <c r="E5653" t="s">
        <v>15671</v>
      </c>
      <c r="F5653" t="s">
        <v>15672</v>
      </c>
      <c r="G5653">
        <v>122</v>
      </c>
      <c r="H5653">
        <v>188</v>
      </c>
      <c r="I5653">
        <v>33726</v>
      </c>
      <c r="J5653" t="s">
        <v>35</v>
      </c>
      <c r="L5653" t="s">
        <v>51</v>
      </c>
      <c r="M5653">
        <v>6</v>
      </c>
      <c r="N5653">
        <v>0</v>
      </c>
      <c r="O5653">
        <v>-1</v>
      </c>
      <c r="P5653" t="s">
        <v>134</v>
      </c>
      <c r="Q5653" t="s">
        <v>101</v>
      </c>
      <c r="R5653" s="3">
        <v>43655.0381944444</v>
      </c>
      <c r="S5653" t="s">
        <v>31</v>
      </c>
    </row>
    <row r="5654" customHeight="1" spans="1:19">
      <c r="A5654">
        <v>5482402540</v>
      </c>
      <c r="B5654" s="2" t="s">
        <v>15673</v>
      </c>
      <c r="C5654" t="s">
        <v>65</v>
      </c>
      <c r="D5654" t="s">
        <v>23</v>
      </c>
      <c r="E5654" t="s">
        <v>15674</v>
      </c>
      <c r="F5654" t="s">
        <v>15675</v>
      </c>
      <c r="G5654">
        <v>3</v>
      </c>
      <c r="H5654">
        <v>282</v>
      </c>
      <c r="I5654">
        <v>246</v>
      </c>
      <c r="J5654" t="s">
        <v>35</v>
      </c>
      <c r="L5654" t="s">
        <v>28</v>
      </c>
      <c r="M5654">
        <v>1</v>
      </c>
      <c r="N5654">
        <v>0</v>
      </c>
      <c r="O5654">
        <v>-1</v>
      </c>
      <c r="P5654" t="s">
        <v>36</v>
      </c>
      <c r="Q5654" t="s">
        <v>245</v>
      </c>
      <c r="R5654" s="3">
        <v>42052.6138888889</v>
      </c>
      <c r="S5654" t="s">
        <v>31</v>
      </c>
    </row>
    <row r="5655" customHeight="1" spans="1:21">
      <c r="A5655">
        <v>6490342254</v>
      </c>
      <c r="B5655" s="2" t="s">
        <v>15676</v>
      </c>
      <c r="C5655" t="s">
        <v>157</v>
      </c>
      <c r="D5655" t="s">
        <v>23</v>
      </c>
      <c r="E5655" t="s">
        <v>15677</v>
      </c>
      <c r="F5655" t="s">
        <v>15678</v>
      </c>
      <c r="G5655">
        <v>1</v>
      </c>
      <c r="H5655">
        <v>18</v>
      </c>
      <c r="I5655">
        <v>0</v>
      </c>
      <c r="J5655" t="s">
        <v>153</v>
      </c>
      <c r="K5655" t="s">
        <v>1526</v>
      </c>
      <c r="L5655" t="s">
        <v>28</v>
      </c>
      <c r="M5655">
        <v>0</v>
      </c>
      <c r="N5655">
        <v>0</v>
      </c>
      <c r="O5655">
        <v>-1</v>
      </c>
      <c r="P5655" t="s">
        <v>36</v>
      </c>
      <c r="Q5655" t="s">
        <v>37</v>
      </c>
      <c r="R5655" s="3">
        <v>43150.7680555556</v>
      </c>
      <c r="S5655" t="s">
        <v>38</v>
      </c>
      <c r="U5655" t="s">
        <v>11711</v>
      </c>
    </row>
    <row r="5656" customHeight="1" spans="1:19">
      <c r="A5656">
        <v>6734073893</v>
      </c>
      <c r="B5656" s="2" t="s">
        <v>15679</v>
      </c>
      <c r="C5656" t="s">
        <v>157</v>
      </c>
      <c r="D5656" t="s">
        <v>23</v>
      </c>
      <c r="E5656" t="s">
        <v>15680</v>
      </c>
      <c r="F5656" t="s">
        <v>15681</v>
      </c>
      <c r="G5656">
        <v>282</v>
      </c>
      <c r="H5656">
        <v>691</v>
      </c>
      <c r="I5656">
        <v>2339</v>
      </c>
      <c r="J5656" t="s">
        <v>35</v>
      </c>
      <c r="L5656" t="s">
        <v>51</v>
      </c>
      <c r="M5656">
        <v>4</v>
      </c>
      <c r="N5656">
        <v>0</v>
      </c>
      <c r="O5656">
        <v>-1</v>
      </c>
      <c r="P5656" t="s">
        <v>3532</v>
      </c>
      <c r="Q5656" t="s">
        <v>37</v>
      </c>
      <c r="R5656" s="3">
        <v>43373.7826388889</v>
      </c>
      <c r="S5656" t="s">
        <v>31</v>
      </c>
    </row>
    <row r="5657" customHeight="1" spans="1:21">
      <c r="A5657">
        <v>5634480458</v>
      </c>
      <c r="B5657" s="2" t="s">
        <v>15682</v>
      </c>
      <c r="C5657" t="s">
        <v>65</v>
      </c>
      <c r="D5657" t="s">
        <v>23</v>
      </c>
      <c r="E5657" t="s">
        <v>15683</v>
      </c>
      <c r="G5657">
        <v>59</v>
      </c>
      <c r="H5657">
        <v>167</v>
      </c>
      <c r="I5657">
        <v>697</v>
      </c>
      <c r="J5657" t="s">
        <v>35</v>
      </c>
      <c r="L5657" t="s">
        <v>28</v>
      </c>
      <c r="M5657">
        <v>0</v>
      </c>
      <c r="N5657">
        <v>0</v>
      </c>
      <c r="O5657">
        <v>-1</v>
      </c>
      <c r="P5657" t="s">
        <v>15684</v>
      </c>
      <c r="Q5657" t="s">
        <v>30</v>
      </c>
      <c r="R5657" s="3">
        <v>42173.4715277778</v>
      </c>
      <c r="S5657" t="s">
        <v>31</v>
      </c>
      <c r="T5657" t="s">
        <v>15685</v>
      </c>
      <c r="U5657" t="s">
        <v>15686</v>
      </c>
    </row>
    <row r="5658" customHeight="1" spans="1:19">
      <c r="A5658">
        <v>7732037755</v>
      </c>
      <c r="B5658" s="2" t="s">
        <v>15687</v>
      </c>
      <c r="C5658" t="s">
        <v>157</v>
      </c>
      <c r="D5658" t="s">
        <v>23</v>
      </c>
      <c r="E5658" t="s">
        <v>15688</v>
      </c>
      <c r="G5658">
        <v>1</v>
      </c>
      <c r="H5658">
        <v>20</v>
      </c>
      <c r="I5658">
        <v>1</v>
      </c>
      <c r="J5658" t="s">
        <v>35</v>
      </c>
      <c r="L5658" t="s">
        <v>28</v>
      </c>
      <c r="M5658">
        <v>0</v>
      </c>
      <c r="N5658">
        <v>0</v>
      </c>
      <c r="O5658">
        <v>-1</v>
      </c>
      <c r="P5658" t="s">
        <v>36</v>
      </c>
      <c r="Q5658" t="s">
        <v>71</v>
      </c>
      <c r="R5658" s="3">
        <v>44556.9597222222</v>
      </c>
      <c r="S5658" t="s">
        <v>38</v>
      </c>
    </row>
    <row r="5659" customHeight="1" spans="1:19">
      <c r="A5659">
        <v>7399541405</v>
      </c>
      <c r="B5659" s="2" t="s">
        <v>15689</v>
      </c>
      <c r="C5659" t="s">
        <v>157</v>
      </c>
      <c r="D5659" t="s">
        <v>23</v>
      </c>
      <c r="E5659" t="s">
        <v>15690</v>
      </c>
      <c r="F5659" t="s">
        <v>912</v>
      </c>
      <c r="G5659">
        <v>14</v>
      </c>
      <c r="H5659">
        <v>225</v>
      </c>
      <c r="I5659">
        <v>40</v>
      </c>
      <c r="J5659" t="s">
        <v>537</v>
      </c>
      <c r="L5659" t="s">
        <v>51</v>
      </c>
      <c r="M5659">
        <v>0</v>
      </c>
      <c r="N5659">
        <v>0</v>
      </c>
      <c r="O5659">
        <v>-1</v>
      </c>
      <c r="P5659" t="s">
        <v>36</v>
      </c>
      <c r="Q5659" t="s">
        <v>79</v>
      </c>
      <c r="R5659" s="3">
        <v>43886.6305555556</v>
      </c>
      <c r="S5659" t="s">
        <v>31</v>
      </c>
    </row>
    <row r="5660" customHeight="1" spans="1:19">
      <c r="A5660">
        <v>7746961161</v>
      </c>
      <c r="B5660" s="2" t="s">
        <v>15691</v>
      </c>
      <c r="C5660" t="s">
        <v>65</v>
      </c>
      <c r="D5660" t="s">
        <v>23</v>
      </c>
      <c r="E5660" t="s">
        <v>15692</v>
      </c>
      <c r="F5660" t="s">
        <v>15693</v>
      </c>
      <c r="G5660">
        <v>71</v>
      </c>
      <c r="H5660">
        <v>231</v>
      </c>
      <c r="I5660">
        <v>439</v>
      </c>
      <c r="J5660" t="s">
        <v>35</v>
      </c>
      <c r="L5660" t="s">
        <v>28</v>
      </c>
      <c r="M5660">
        <v>0</v>
      </c>
      <c r="N5660">
        <v>0</v>
      </c>
      <c r="O5660">
        <v>-1</v>
      </c>
      <c r="P5660" t="s">
        <v>36</v>
      </c>
      <c r="Q5660" t="s">
        <v>37</v>
      </c>
      <c r="R5660" s="3">
        <v>44646.8625</v>
      </c>
      <c r="S5660" t="s">
        <v>38</v>
      </c>
    </row>
    <row r="5661" customHeight="1" spans="1:19">
      <c r="A5661">
        <v>7557547128</v>
      </c>
      <c r="B5661" s="2" t="s">
        <v>15694</v>
      </c>
      <c r="C5661" t="s">
        <v>65</v>
      </c>
      <c r="D5661" t="s">
        <v>23</v>
      </c>
      <c r="E5661" t="s">
        <v>15695</v>
      </c>
      <c r="G5661">
        <v>2</v>
      </c>
      <c r="H5661">
        <v>808</v>
      </c>
      <c r="I5661">
        <v>3</v>
      </c>
      <c r="J5661" t="s">
        <v>106</v>
      </c>
      <c r="L5661" t="s">
        <v>51</v>
      </c>
      <c r="M5661">
        <v>0</v>
      </c>
      <c r="N5661">
        <v>0</v>
      </c>
      <c r="O5661">
        <v>-1</v>
      </c>
      <c r="P5661" t="s">
        <v>15696</v>
      </c>
      <c r="Q5661" t="s">
        <v>37</v>
      </c>
      <c r="R5661" s="3">
        <v>44226.6145833333</v>
      </c>
      <c r="S5661" t="s">
        <v>31</v>
      </c>
    </row>
    <row r="5662" customHeight="1" spans="1:19">
      <c r="A5662">
        <v>7436580916</v>
      </c>
      <c r="B5662" s="2" t="s">
        <v>15697</v>
      </c>
      <c r="C5662" t="s">
        <v>65</v>
      </c>
      <c r="D5662" t="s">
        <v>23</v>
      </c>
      <c r="E5662" t="s">
        <v>15698</v>
      </c>
      <c r="G5662">
        <v>1</v>
      </c>
      <c r="H5662">
        <v>4</v>
      </c>
      <c r="I5662">
        <v>3</v>
      </c>
      <c r="J5662" t="s">
        <v>35</v>
      </c>
      <c r="L5662" t="s">
        <v>51</v>
      </c>
      <c r="M5662">
        <v>1</v>
      </c>
      <c r="N5662">
        <v>0</v>
      </c>
      <c r="O5662">
        <v>-1</v>
      </c>
      <c r="P5662" t="s">
        <v>36</v>
      </c>
      <c r="R5662" s="3">
        <v>43935.6708333333</v>
      </c>
      <c r="S5662" t="s">
        <v>38</v>
      </c>
    </row>
    <row r="5663" customHeight="1" spans="1:21">
      <c r="A5663">
        <v>5546753844</v>
      </c>
      <c r="B5663" s="2" t="s">
        <v>15699</v>
      </c>
      <c r="C5663" t="s">
        <v>157</v>
      </c>
      <c r="D5663" t="s">
        <v>23</v>
      </c>
      <c r="E5663" t="s">
        <v>15700</v>
      </c>
      <c r="F5663" t="s">
        <v>15701</v>
      </c>
      <c r="G5663">
        <v>101</v>
      </c>
      <c r="H5663">
        <v>298</v>
      </c>
      <c r="I5663">
        <v>1011</v>
      </c>
      <c r="J5663" t="s">
        <v>3276</v>
      </c>
      <c r="L5663" t="s">
        <v>28</v>
      </c>
      <c r="M5663">
        <v>1</v>
      </c>
      <c r="N5663">
        <v>0</v>
      </c>
      <c r="O5663">
        <v>-1</v>
      </c>
      <c r="P5663" t="s">
        <v>1006</v>
      </c>
      <c r="Q5663" t="s">
        <v>318</v>
      </c>
      <c r="R5663" s="3">
        <v>42072.8541666667</v>
      </c>
      <c r="S5663" t="s">
        <v>31</v>
      </c>
      <c r="U5663" t="s">
        <v>15702</v>
      </c>
    </row>
    <row r="5664" customHeight="1" spans="1:19">
      <c r="A5664">
        <v>5590946840</v>
      </c>
      <c r="B5664" s="2" t="s">
        <v>15703</v>
      </c>
      <c r="E5664" t="s">
        <v>15704</v>
      </c>
      <c r="F5664" t="s">
        <v>15705</v>
      </c>
      <c r="G5664">
        <v>85</v>
      </c>
      <c r="H5664">
        <v>608</v>
      </c>
      <c r="I5664">
        <v>491</v>
      </c>
      <c r="J5664" t="s">
        <v>68</v>
      </c>
      <c r="L5664" t="s">
        <v>51</v>
      </c>
      <c r="M5664">
        <v>1</v>
      </c>
      <c r="N5664">
        <v>0</v>
      </c>
      <c r="O5664">
        <v>-1</v>
      </c>
      <c r="P5664" t="s">
        <v>15706</v>
      </c>
      <c r="Q5664" t="s">
        <v>199</v>
      </c>
      <c r="R5664" s="3">
        <v>42113.4083680556</v>
      </c>
      <c r="S5664" t="s">
        <v>31</v>
      </c>
    </row>
    <row r="5665" customHeight="1" spans="1:21">
      <c r="A5665">
        <v>5214419297</v>
      </c>
      <c r="B5665" s="2" t="s">
        <v>15707</v>
      </c>
      <c r="C5665" t="s">
        <v>157</v>
      </c>
      <c r="D5665" t="s">
        <v>23</v>
      </c>
      <c r="E5665" t="s">
        <v>15708</v>
      </c>
      <c r="F5665" t="s">
        <v>15709</v>
      </c>
      <c r="G5665">
        <v>687</v>
      </c>
      <c r="H5665">
        <v>3410</v>
      </c>
      <c r="I5665">
        <v>2409</v>
      </c>
      <c r="J5665" t="s">
        <v>726</v>
      </c>
      <c r="K5665" t="s">
        <v>15710</v>
      </c>
      <c r="L5665" t="s">
        <v>28</v>
      </c>
      <c r="M5665">
        <v>1</v>
      </c>
      <c r="N5665">
        <v>0</v>
      </c>
      <c r="O5665">
        <v>-1</v>
      </c>
      <c r="P5665" t="s">
        <v>15711</v>
      </c>
      <c r="Q5665" t="s">
        <v>63</v>
      </c>
      <c r="R5665" s="3">
        <v>41831.9111111111</v>
      </c>
      <c r="S5665" t="s">
        <v>31</v>
      </c>
      <c r="T5665" t="s">
        <v>15712</v>
      </c>
      <c r="U5665" t="s">
        <v>7292</v>
      </c>
    </row>
    <row r="5666" customHeight="1" spans="1:21">
      <c r="A5666">
        <v>6738154256</v>
      </c>
      <c r="B5666" s="2" t="s">
        <v>15713</v>
      </c>
      <c r="C5666" t="s">
        <v>157</v>
      </c>
      <c r="D5666" t="s">
        <v>23</v>
      </c>
      <c r="E5666" t="s">
        <v>15714</v>
      </c>
      <c r="F5666" t="s">
        <v>15715</v>
      </c>
      <c r="G5666">
        <v>83</v>
      </c>
      <c r="H5666">
        <v>273</v>
      </c>
      <c r="I5666">
        <v>321</v>
      </c>
      <c r="J5666" t="s">
        <v>229</v>
      </c>
      <c r="K5666" t="s">
        <v>15242</v>
      </c>
      <c r="L5666" t="s">
        <v>51</v>
      </c>
      <c r="M5666">
        <v>1</v>
      </c>
      <c r="N5666">
        <v>0</v>
      </c>
      <c r="O5666">
        <v>-1</v>
      </c>
      <c r="P5666" t="s">
        <v>15716</v>
      </c>
      <c r="Q5666" t="s">
        <v>53</v>
      </c>
      <c r="R5666" s="3">
        <v>43375.6416666667</v>
      </c>
      <c r="S5666" t="s">
        <v>38</v>
      </c>
      <c r="U5666" t="s">
        <v>15717</v>
      </c>
    </row>
    <row r="5667" customHeight="1" spans="1:21">
      <c r="A5667">
        <v>5946063701</v>
      </c>
      <c r="B5667" s="2" t="s">
        <v>15718</v>
      </c>
      <c r="C5667" t="s">
        <v>65</v>
      </c>
      <c r="D5667" t="s">
        <v>23</v>
      </c>
      <c r="E5667" t="s">
        <v>15719</v>
      </c>
      <c r="F5667" t="s">
        <v>15720</v>
      </c>
      <c r="G5667">
        <v>91586</v>
      </c>
      <c r="H5667">
        <v>1242</v>
      </c>
      <c r="I5667">
        <v>12585</v>
      </c>
      <c r="J5667" t="s">
        <v>94</v>
      </c>
      <c r="L5667" t="s">
        <v>28</v>
      </c>
      <c r="M5667">
        <v>6</v>
      </c>
      <c r="N5667">
        <v>1</v>
      </c>
      <c r="O5667">
        <v>0</v>
      </c>
      <c r="P5667" t="s">
        <v>15721</v>
      </c>
      <c r="Q5667" t="s">
        <v>183</v>
      </c>
      <c r="R5667" s="3">
        <v>42526.7576388889</v>
      </c>
      <c r="S5667" t="s">
        <v>31</v>
      </c>
      <c r="U5667" t="s">
        <v>8174</v>
      </c>
    </row>
    <row r="5668" customHeight="1" spans="1:19">
      <c r="A5668">
        <v>6440570025</v>
      </c>
      <c r="B5668" s="2" t="s">
        <v>15722</v>
      </c>
      <c r="C5668" t="s">
        <v>157</v>
      </c>
      <c r="D5668" t="s">
        <v>23</v>
      </c>
      <c r="E5668" t="s">
        <v>15723</v>
      </c>
      <c r="F5668" t="s">
        <v>15724</v>
      </c>
      <c r="G5668">
        <v>893</v>
      </c>
      <c r="H5668">
        <v>455</v>
      </c>
      <c r="I5668">
        <v>183</v>
      </c>
      <c r="J5668" t="s">
        <v>35</v>
      </c>
      <c r="L5668" t="s">
        <v>51</v>
      </c>
      <c r="M5668">
        <v>6</v>
      </c>
      <c r="N5668">
        <v>0</v>
      </c>
      <c r="O5668">
        <v>-1</v>
      </c>
      <c r="P5668" t="s">
        <v>29</v>
      </c>
      <c r="Q5668" t="s">
        <v>583</v>
      </c>
      <c r="R5668" s="3">
        <v>43089.5145833333</v>
      </c>
      <c r="S5668" t="s">
        <v>31</v>
      </c>
    </row>
    <row r="5669" customHeight="1" spans="1:19">
      <c r="A5669">
        <v>7303884362</v>
      </c>
      <c r="B5669" s="2" t="s">
        <v>15725</v>
      </c>
      <c r="C5669" t="s">
        <v>157</v>
      </c>
      <c r="D5669" t="s">
        <v>23</v>
      </c>
      <c r="E5669" t="s">
        <v>15726</v>
      </c>
      <c r="F5669" t="s">
        <v>15727</v>
      </c>
      <c r="G5669">
        <v>1</v>
      </c>
      <c r="H5669">
        <v>11</v>
      </c>
      <c r="I5669">
        <v>20</v>
      </c>
      <c r="J5669" t="s">
        <v>35</v>
      </c>
      <c r="L5669" t="s">
        <v>51</v>
      </c>
      <c r="M5669">
        <v>1</v>
      </c>
      <c r="N5669">
        <v>0</v>
      </c>
      <c r="O5669">
        <v>-1</v>
      </c>
      <c r="P5669" t="s">
        <v>29</v>
      </c>
      <c r="Q5669" t="s">
        <v>245</v>
      </c>
      <c r="R5669" s="3">
        <v>43719.4868055556</v>
      </c>
      <c r="S5669" t="s">
        <v>31</v>
      </c>
    </row>
    <row r="5670" customHeight="1" spans="1:19">
      <c r="A5670">
        <v>5305241021</v>
      </c>
      <c r="B5670" s="2" t="s">
        <v>15728</v>
      </c>
      <c r="C5670" t="s">
        <v>65</v>
      </c>
      <c r="D5670" t="s">
        <v>23</v>
      </c>
      <c r="E5670" t="s">
        <v>15729</v>
      </c>
      <c r="G5670">
        <v>1</v>
      </c>
      <c r="H5670">
        <v>404</v>
      </c>
      <c r="I5670">
        <v>0</v>
      </c>
      <c r="J5670" t="s">
        <v>26</v>
      </c>
      <c r="L5670" t="s">
        <v>51</v>
      </c>
      <c r="M5670">
        <v>0</v>
      </c>
      <c r="N5670">
        <v>0</v>
      </c>
      <c r="O5670">
        <v>-1</v>
      </c>
      <c r="P5670" t="s">
        <v>15730</v>
      </c>
      <c r="Q5670" t="s">
        <v>71</v>
      </c>
      <c r="R5670" s="3">
        <v>41906.6729166667</v>
      </c>
      <c r="S5670" t="s">
        <v>31</v>
      </c>
    </row>
    <row r="5671" customHeight="1" spans="1:19">
      <c r="A5671">
        <v>6265714287</v>
      </c>
      <c r="B5671" s="2" t="s">
        <v>15731</v>
      </c>
      <c r="C5671" t="s">
        <v>157</v>
      </c>
      <c r="D5671" t="s">
        <v>23</v>
      </c>
      <c r="E5671" t="s">
        <v>15732</v>
      </c>
      <c r="F5671" t="s">
        <v>15733</v>
      </c>
      <c r="G5671">
        <v>16</v>
      </c>
      <c r="H5671">
        <v>404</v>
      </c>
      <c r="I5671">
        <v>169</v>
      </c>
      <c r="J5671" t="s">
        <v>35</v>
      </c>
      <c r="L5671" t="s">
        <v>28</v>
      </c>
      <c r="M5671">
        <v>4</v>
      </c>
      <c r="N5671">
        <v>0</v>
      </c>
      <c r="O5671">
        <v>-1</v>
      </c>
      <c r="P5671" t="s">
        <v>36</v>
      </c>
      <c r="Q5671" t="s">
        <v>1710</v>
      </c>
      <c r="R5671" s="3">
        <v>42913.98125</v>
      </c>
      <c r="S5671" t="s">
        <v>38</v>
      </c>
    </row>
    <row r="5672" customHeight="1" spans="1:19">
      <c r="A5672">
        <v>5650516363</v>
      </c>
      <c r="B5672" s="2" t="s">
        <v>15734</v>
      </c>
      <c r="C5672" t="s">
        <v>157</v>
      </c>
      <c r="D5672" t="s">
        <v>23</v>
      </c>
      <c r="E5672" t="s">
        <v>15735</v>
      </c>
      <c r="F5672" t="s">
        <v>15736</v>
      </c>
      <c r="G5672">
        <v>146</v>
      </c>
      <c r="H5672">
        <v>1040</v>
      </c>
      <c r="I5672">
        <v>7493</v>
      </c>
      <c r="J5672" t="s">
        <v>68</v>
      </c>
      <c r="L5672" t="s">
        <v>51</v>
      </c>
      <c r="M5672">
        <v>3</v>
      </c>
      <c r="N5672">
        <v>1</v>
      </c>
      <c r="O5672">
        <v>0</v>
      </c>
      <c r="P5672" t="s">
        <v>15737</v>
      </c>
      <c r="Q5672" t="s">
        <v>71</v>
      </c>
      <c r="R5672" s="3">
        <v>42195.5034722222</v>
      </c>
      <c r="S5672" t="s">
        <v>31</v>
      </c>
    </row>
    <row r="5673" customHeight="1" spans="1:19">
      <c r="A5673">
        <v>7473519150</v>
      </c>
      <c r="B5673" s="2" t="s">
        <v>15738</v>
      </c>
      <c r="C5673" t="s">
        <v>157</v>
      </c>
      <c r="D5673" t="s">
        <v>23</v>
      </c>
      <c r="E5673" t="s">
        <v>15739</v>
      </c>
      <c r="G5673">
        <v>7</v>
      </c>
      <c r="H5673">
        <v>231</v>
      </c>
      <c r="I5673">
        <v>0</v>
      </c>
      <c r="J5673" t="s">
        <v>35</v>
      </c>
      <c r="L5673" t="s">
        <v>28</v>
      </c>
      <c r="M5673">
        <v>1</v>
      </c>
      <c r="N5673">
        <v>0</v>
      </c>
      <c r="O5673">
        <v>-1</v>
      </c>
      <c r="P5673" t="s">
        <v>36</v>
      </c>
      <c r="Q5673" t="s">
        <v>120</v>
      </c>
      <c r="R5673" s="3">
        <v>44003.4</v>
      </c>
      <c r="S5673" t="s">
        <v>38</v>
      </c>
    </row>
    <row r="5674" customHeight="1" spans="1:19">
      <c r="A5674">
        <v>5484190411</v>
      </c>
      <c r="B5674" s="2" t="s">
        <v>15740</v>
      </c>
      <c r="C5674" t="s">
        <v>157</v>
      </c>
      <c r="D5674" t="s">
        <v>23</v>
      </c>
      <c r="E5674" t="s">
        <v>15741</v>
      </c>
      <c r="F5674" t="s">
        <v>15742</v>
      </c>
      <c r="G5674">
        <v>153</v>
      </c>
      <c r="H5674">
        <v>563</v>
      </c>
      <c r="I5674">
        <v>25</v>
      </c>
      <c r="J5674" t="s">
        <v>26</v>
      </c>
      <c r="L5674" t="s">
        <v>28</v>
      </c>
      <c r="M5674">
        <v>1</v>
      </c>
      <c r="N5674">
        <v>0</v>
      </c>
      <c r="O5674">
        <v>-1</v>
      </c>
      <c r="P5674" t="s">
        <v>5923</v>
      </c>
      <c r="Q5674" t="s">
        <v>63</v>
      </c>
      <c r="R5674" s="3">
        <v>42021.6701388889</v>
      </c>
      <c r="S5674" t="s">
        <v>31</v>
      </c>
    </row>
    <row r="5675" customHeight="1" spans="1:21">
      <c r="A5675">
        <v>5175456804</v>
      </c>
      <c r="B5675" s="2" t="s">
        <v>15743</v>
      </c>
      <c r="C5675" t="s">
        <v>157</v>
      </c>
      <c r="D5675" t="s">
        <v>23</v>
      </c>
      <c r="E5675" t="s">
        <v>15744</v>
      </c>
      <c r="F5675" t="s">
        <v>15745</v>
      </c>
      <c r="G5675">
        <v>200</v>
      </c>
      <c r="H5675">
        <v>84</v>
      </c>
      <c r="I5675">
        <v>413</v>
      </c>
      <c r="J5675" t="s">
        <v>26</v>
      </c>
      <c r="L5675" t="s">
        <v>51</v>
      </c>
      <c r="M5675">
        <v>5</v>
      </c>
      <c r="N5675">
        <v>1</v>
      </c>
      <c r="O5675">
        <v>0</v>
      </c>
      <c r="P5675" t="s">
        <v>307</v>
      </c>
      <c r="Q5675" t="s">
        <v>79</v>
      </c>
      <c r="R5675" s="3">
        <v>41800.7673611111</v>
      </c>
      <c r="S5675" t="s">
        <v>31</v>
      </c>
      <c r="U5675" t="s">
        <v>190</v>
      </c>
    </row>
    <row r="5676" customHeight="1" spans="1:21">
      <c r="A5676">
        <v>2108589230</v>
      </c>
      <c r="B5676" s="2" t="s">
        <v>15746</v>
      </c>
      <c r="C5676" t="s">
        <v>157</v>
      </c>
      <c r="D5676" t="s">
        <v>23</v>
      </c>
      <c r="E5676" t="s">
        <v>15747</v>
      </c>
      <c r="F5676" t="s">
        <v>15748</v>
      </c>
      <c r="G5676">
        <v>675</v>
      </c>
      <c r="H5676">
        <v>587</v>
      </c>
      <c r="I5676">
        <v>4401</v>
      </c>
      <c r="J5676" t="s">
        <v>1877</v>
      </c>
      <c r="L5676" t="s">
        <v>28</v>
      </c>
      <c r="M5676">
        <v>0</v>
      </c>
      <c r="N5676">
        <v>0</v>
      </c>
      <c r="O5676">
        <v>220</v>
      </c>
      <c r="P5676" t="s">
        <v>15749</v>
      </c>
      <c r="Q5676" t="s">
        <v>347</v>
      </c>
      <c r="R5676" s="3">
        <v>40655.3326388889</v>
      </c>
      <c r="S5676" t="s">
        <v>54</v>
      </c>
      <c r="T5676" t="s">
        <v>898</v>
      </c>
      <c r="U5676" t="s">
        <v>2976</v>
      </c>
    </row>
    <row r="5677" customHeight="1" spans="1:19">
      <c r="A5677">
        <v>5455464961</v>
      </c>
      <c r="B5677" s="2" t="s">
        <v>15750</v>
      </c>
      <c r="C5677" t="s">
        <v>157</v>
      </c>
      <c r="D5677" t="s">
        <v>23</v>
      </c>
      <c r="E5677" t="s">
        <v>15751</v>
      </c>
      <c r="F5677" t="s">
        <v>15752</v>
      </c>
      <c r="G5677">
        <v>981</v>
      </c>
      <c r="H5677">
        <v>189</v>
      </c>
      <c r="I5677">
        <v>117</v>
      </c>
      <c r="J5677" t="s">
        <v>1036</v>
      </c>
      <c r="L5677" t="s">
        <v>28</v>
      </c>
      <c r="M5677">
        <v>6</v>
      </c>
      <c r="N5677">
        <v>0</v>
      </c>
      <c r="O5677">
        <v>-1</v>
      </c>
      <c r="P5677" t="s">
        <v>307</v>
      </c>
      <c r="Q5677" t="s">
        <v>439</v>
      </c>
      <c r="R5677" s="3">
        <v>42005.6479166667</v>
      </c>
      <c r="S5677" t="s">
        <v>31</v>
      </c>
    </row>
    <row r="5678" customHeight="1" spans="1:19">
      <c r="A5678">
        <v>7045425889</v>
      </c>
      <c r="B5678" s="2" t="s">
        <v>15753</v>
      </c>
      <c r="C5678" t="s">
        <v>65</v>
      </c>
      <c r="D5678" t="s">
        <v>23</v>
      </c>
      <c r="E5678" t="s">
        <v>15754</v>
      </c>
      <c r="F5678" t="s">
        <v>15755</v>
      </c>
      <c r="G5678">
        <v>1350</v>
      </c>
      <c r="H5678">
        <v>923</v>
      </c>
      <c r="I5678">
        <v>2692</v>
      </c>
      <c r="J5678" t="s">
        <v>94</v>
      </c>
      <c r="K5678" t="s">
        <v>854</v>
      </c>
      <c r="L5678" t="s">
        <v>51</v>
      </c>
      <c r="M5678">
        <v>3</v>
      </c>
      <c r="N5678">
        <v>1</v>
      </c>
      <c r="O5678">
        <v>0</v>
      </c>
      <c r="P5678" t="s">
        <v>608</v>
      </c>
      <c r="Q5678" t="s">
        <v>120</v>
      </c>
      <c r="R5678" s="3">
        <v>43547.81875</v>
      </c>
      <c r="S5678" t="s">
        <v>31</v>
      </c>
    </row>
    <row r="5679" customHeight="1" spans="1:19">
      <c r="A5679">
        <v>7722844380</v>
      </c>
      <c r="B5679" s="2" t="s">
        <v>15756</v>
      </c>
      <c r="C5679" t="s">
        <v>1381</v>
      </c>
      <c r="D5679" t="s">
        <v>1382</v>
      </c>
      <c r="E5679" t="s">
        <v>15757</v>
      </c>
      <c r="G5679">
        <v>47468</v>
      </c>
      <c r="H5679">
        <v>120</v>
      </c>
      <c r="I5679">
        <v>1757</v>
      </c>
      <c r="J5679" t="s">
        <v>26</v>
      </c>
      <c r="K5679" t="s">
        <v>99</v>
      </c>
      <c r="L5679" t="s">
        <v>51</v>
      </c>
      <c r="M5679">
        <v>3</v>
      </c>
      <c r="N5679">
        <v>0</v>
      </c>
      <c r="O5679">
        <v>-1</v>
      </c>
      <c r="P5679" t="s">
        <v>8941</v>
      </c>
      <c r="Q5679" t="s">
        <v>37</v>
      </c>
      <c r="R5679" s="3">
        <v>44512.4854166667</v>
      </c>
      <c r="S5679" t="s">
        <v>31</v>
      </c>
    </row>
    <row r="5680" customHeight="1" spans="1:19">
      <c r="A5680">
        <v>5054739606</v>
      </c>
      <c r="B5680" s="2" t="s">
        <v>15758</v>
      </c>
      <c r="C5680" t="s">
        <v>157</v>
      </c>
      <c r="D5680" t="s">
        <v>23</v>
      </c>
      <c r="E5680" t="s">
        <v>15759</v>
      </c>
      <c r="F5680" t="s">
        <v>15760</v>
      </c>
      <c r="G5680">
        <v>31</v>
      </c>
      <c r="H5680">
        <v>34</v>
      </c>
      <c r="I5680">
        <v>49</v>
      </c>
      <c r="J5680" t="s">
        <v>35</v>
      </c>
      <c r="L5680" t="s">
        <v>28</v>
      </c>
      <c r="M5680">
        <v>1</v>
      </c>
      <c r="N5680">
        <v>0</v>
      </c>
      <c r="O5680">
        <v>-1</v>
      </c>
      <c r="P5680" t="s">
        <v>36</v>
      </c>
      <c r="Q5680" t="s">
        <v>84</v>
      </c>
      <c r="R5680" s="3">
        <v>41699.9138888889</v>
      </c>
      <c r="S5680" t="s">
        <v>31</v>
      </c>
    </row>
    <row r="5681" customHeight="1" spans="1:19">
      <c r="A5681">
        <v>7522343227</v>
      </c>
      <c r="B5681" s="2" t="s">
        <v>15761</v>
      </c>
      <c r="C5681" t="s">
        <v>65</v>
      </c>
      <c r="D5681" t="s">
        <v>23</v>
      </c>
      <c r="E5681" t="s">
        <v>15762</v>
      </c>
      <c r="F5681" t="s">
        <v>15763</v>
      </c>
      <c r="G5681">
        <v>1</v>
      </c>
      <c r="H5681">
        <v>5</v>
      </c>
      <c r="I5681">
        <v>11</v>
      </c>
      <c r="J5681" t="s">
        <v>35</v>
      </c>
      <c r="L5681" t="s">
        <v>51</v>
      </c>
      <c r="M5681">
        <v>0</v>
      </c>
      <c r="N5681">
        <v>0</v>
      </c>
      <c r="O5681">
        <v>-1</v>
      </c>
      <c r="P5681" t="s">
        <v>36</v>
      </c>
      <c r="Q5681" t="s">
        <v>37</v>
      </c>
      <c r="R5681" s="3">
        <v>44148.9729166667</v>
      </c>
      <c r="S5681" t="s">
        <v>38</v>
      </c>
    </row>
    <row r="5682" customHeight="1" spans="1:19">
      <c r="A5682">
        <v>5494779150</v>
      </c>
      <c r="B5682" s="2" t="s">
        <v>15764</v>
      </c>
      <c r="C5682" t="s">
        <v>65</v>
      </c>
      <c r="D5682" t="s">
        <v>23</v>
      </c>
      <c r="E5682" t="s">
        <v>15765</v>
      </c>
      <c r="F5682" t="s">
        <v>15766</v>
      </c>
      <c r="G5682">
        <v>76</v>
      </c>
      <c r="H5682">
        <v>122</v>
      </c>
      <c r="I5682">
        <v>440</v>
      </c>
      <c r="J5682" t="s">
        <v>35</v>
      </c>
      <c r="L5682" t="s">
        <v>28</v>
      </c>
      <c r="M5682">
        <v>0</v>
      </c>
      <c r="N5682">
        <v>0</v>
      </c>
      <c r="O5682">
        <v>-1</v>
      </c>
      <c r="P5682" t="s">
        <v>36</v>
      </c>
      <c r="Q5682" t="s">
        <v>53</v>
      </c>
      <c r="R5682" s="3">
        <v>42063.0520833333</v>
      </c>
      <c r="S5682" t="s">
        <v>31</v>
      </c>
    </row>
    <row r="5683" customHeight="1" spans="1:19">
      <c r="A5683">
        <v>6061157689</v>
      </c>
      <c r="B5683" s="2" t="s">
        <v>15767</v>
      </c>
      <c r="C5683" t="s">
        <v>3542</v>
      </c>
      <c r="D5683" t="s">
        <v>23</v>
      </c>
      <c r="E5683" t="s">
        <v>15768</v>
      </c>
      <c r="F5683" t="s">
        <v>15769</v>
      </c>
      <c r="G5683">
        <v>1781</v>
      </c>
      <c r="H5683">
        <v>142</v>
      </c>
      <c r="I5683">
        <v>2735</v>
      </c>
      <c r="J5683" t="s">
        <v>35</v>
      </c>
      <c r="L5683" t="s">
        <v>51</v>
      </c>
      <c r="M5683">
        <v>6</v>
      </c>
      <c r="N5683">
        <v>0</v>
      </c>
      <c r="O5683">
        <v>-1</v>
      </c>
      <c r="P5683" t="s">
        <v>307</v>
      </c>
      <c r="Q5683" t="s">
        <v>101</v>
      </c>
      <c r="R5683" s="3">
        <v>42680.4256944444</v>
      </c>
      <c r="S5683" t="s">
        <v>31</v>
      </c>
    </row>
    <row r="5684" customHeight="1" spans="1:19">
      <c r="A5684">
        <v>1348773507</v>
      </c>
      <c r="B5684" s="2" t="s">
        <v>15770</v>
      </c>
      <c r="C5684" t="s">
        <v>1381</v>
      </c>
      <c r="D5684" t="s">
        <v>1382</v>
      </c>
      <c r="E5684" t="s">
        <v>15771</v>
      </c>
      <c r="F5684" t="s">
        <v>15772</v>
      </c>
      <c r="G5684">
        <v>18271</v>
      </c>
      <c r="H5684">
        <v>539</v>
      </c>
      <c r="I5684">
        <v>2721</v>
      </c>
      <c r="J5684" t="s">
        <v>26</v>
      </c>
      <c r="L5684" t="s">
        <v>51</v>
      </c>
      <c r="M5684">
        <v>6</v>
      </c>
      <c r="N5684">
        <v>1</v>
      </c>
      <c r="O5684">
        <v>0</v>
      </c>
      <c r="P5684" t="s">
        <v>52</v>
      </c>
      <c r="Q5684" t="s">
        <v>30</v>
      </c>
      <c r="R5684" s="3">
        <v>40422.2013888889</v>
      </c>
      <c r="S5684" t="s">
        <v>31</v>
      </c>
    </row>
    <row r="5685" customHeight="1" spans="1:19">
      <c r="A5685">
        <v>7360969174</v>
      </c>
      <c r="B5685" s="2" t="s">
        <v>15773</v>
      </c>
      <c r="C5685" t="s">
        <v>1381</v>
      </c>
      <c r="D5685" t="s">
        <v>1382</v>
      </c>
      <c r="E5685" t="s">
        <v>15774</v>
      </c>
      <c r="F5685" t="s">
        <v>15775</v>
      </c>
      <c r="G5685">
        <v>11242</v>
      </c>
      <c r="H5685">
        <v>847</v>
      </c>
      <c r="I5685">
        <v>4222</v>
      </c>
      <c r="J5685" t="s">
        <v>106</v>
      </c>
      <c r="K5685" t="s">
        <v>187</v>
      </c>
      <c r="L5685" t="s">
        <v>51</v>
      </c>
      <c r="M5685">
        <v>6</v>
      </c>
      <c r="N5685">
        <v>0</v>
      </c>
      <c r="O5685">
        <v>-1</v>
      </c>
      <c r="P5685" t="s">
        <v>15776</v>
      </c>
      <c r="Q5685" t="s">
        <v>37</v>
      </c>
      <c r="R5685" s="3">
        <v>43822.4583333333</v>
      </c>
      <c r="S5685" t="s">
        <v>31</v>
      </c>
    </row>
    <row r="5686" customHeight="1" spans="1:21">
      <c r="A5686">
        <v>1713129402</v>
      </c>
      <c r="B5686" s="2" t="s">
        <v>15777</v>
      </c>
      <c r="C5686" t="s">
        <v>65</v>
      </c>
      <c r="D5686" t="s">
        <v>23</v>
      </c>
      <c r="E5686" t="s">
        <v>15778</v>
      </c>
      <c r="F5686" t="s">
        <v>15779</v>
      </c>
      <c r="G5686">
        <v>2320</v>
      </c>
      <c r="H5686">
        <v>694</v>
      </c>
      <c r="I5686">
        <v>80908</v>
      </c>
      <c r="J5686" t="s">
        <v>1919</v>
      </c>
      <c r="L5686" t="s">
        <v>51</v>
      </c>
      <c r="M5686">
        <v>7</v>
      </c>
      <c r="N5686">
        <v>1</v>
      </c>
      <c r="O5686">
        <v>0</v>
      </c>
      <c r="P5686" t="s">
        <v>653</v>
      </c>
      <c r="Q5686" t="s">
        <v>53</v>
      </c>
      <c r="R5686" s="3">
        <v>40254.8722222222</v>
      </c>
      <c r="S5686" t="s">
        <v>54</v>
      </c>
      <c r="U5686" t="s">
        <v>15780</v>
      </c>
    </row>
    <row r="5687" customHeight="1" spans="1:19">
      <c r="A5687">
        <v>7494974487</v>
      </c>
      <c r="B5687" s="2" t="s">
        <v>15781</v>
      </c>
      <c r="C5687" t="s">
        <v>65</v>
      </c>
      <c r="D5687" t="s">
        <v>23</v>
      </c>
      <c r="E5687" t="s">
        <v>15782</v>
      </c>
      <c r="F5687" t="s">
        <v>15783</v>
      </c>
      <c r="G5687">
        <v>12541</v>
      </c>
      <c r="H5687">
        <v>62</v>
      </c>
      <c r="I5687">
        <v>6947</v>
      </c>
      <c r="J5687" t="s">
        <v>35</v>
      </c>
      <c r="L5687" t="s">
        <v>28</v>
      </c>
      <c r="M5687">
        <v>6</v>
      </c>
      <c r="N5687">
        <v>1</v>
      </c>
      <c r="O5687">
        <v>0</v>
      </c>
      <c r="P5687" t="s">
        <v>6395</v>
      </c>
      <c r="Q5687" t="s">
        <v>430</v>
      </c>
      <c r="R5687" s="3">
        <v>44066.8041666667</v>
      </c>
      <c r="S5687" t="s">
        <v>31</v>
      </c>
    </row>
    <row r="5688" customHeight="1" spans="1:19">
      <c r="A5688">
        <v>7659842107</v>
      </c>
      <c r="B5688" s="2" t="s">
        <v>15784</v>
      </c>
      <c r="C5688" t="s">
        <v>65</v>
      </c>
      <c r="D5688" t="s">
        <v>23</v>
      </c>
      <c r="E5688" t="s">
        <v>15785</v>
      </c>
      <c r="G5688">
        <v>28</v>
      </c>
      <c r="H5688">
        <v>117</v>
      </c>
      <c r="I5688">
        <v>158</v>
      </c>
      <c r="J5688" t="s">
        <v>35</v>
      </c>
      <c r="L5688" t="s">
        <v>51</v>
      </c>
      <c r="M5688">
        <v>0</v>
      </c>
      <c r="N5688">
        <v>0</v>
      </c>
      <c r="O5688">
        <v>-1</v>
      </c>
      <c r="P5688" t="s">
        <v>36</v>
      </c>
      <c r="R5688" s="3">
        <v>44406.7083333333</v>
      </c>
      <c r="S5688" t="s">
        <v>38</v>
      </c>
    </row>
    <row r="5689" customHeight="1" spans="1:20">
      <c r="A5689">
        <v>7517464577</v>
      </c>
      <c r="B5689" s="2" t="s">
        <v>15786</v>
      </c>
      <c r="C5689" t="s">
        <v>157</v>
      </c>
      <c r="D5689" t="s">
        <v>23</v>
      </c>
      <c r="E5689" t="s">
        <v>15787</v>
      </c>
      <c r="F5689" t="s">
        <v>15788</v>
      </c>
      <c r="G5689">
        <v>19</v>
      </c>
      <c r="H5689">
        <v>49</v>
      </c>
      <c r="I5689">
        <v>50</v>
      </c>
      <c r="J5689" t="s">
        <v>106</v>
      </c>
      <c r="K5689" t="s">
        <v>479</v>
      </c>
      <c r="L5689" t="s">
        <v>28</v>
      </c>
      <c r="M5689">
        <v>0</v>
      </c>
      <c r="N5689">
        <v>0</v>
      </c>
      <c r="O5689">
        <v>-1</v>
      </c>
      <c r="P5689" t="s">
        <v>15789</v>
      </c>
      <c r="Q5689" t="s">
        <v>37</v>
      </c>
      <c r="R5689" s="3">
        <v>44132.7680555556</v>
      </c>
      <c r="S5689" t="s">
        <v>38</v>
      </c>
      <c r="T5689" t="s">
        <v>15790</v>
      </c>
    </row>
    <row r="5690" customHeight="1" spans="1:19">
      <c r="A5690">
        <v>7045038595</v>
      </c>
      <c r="B5690" s="2" t="s">
        <v>15791</v>
      </c>
      <c r="C5690" t="s">
        <v>157</v>
      </c>
      <c r="D5690" t="s">
        <v>23</v>
      </c>
      <c r="E5690" t="s">
        <v>15792</v>
      </c>
      <c r="G5690">
        <v>2</v>
      </c>
      <c r="H5690">
        <v>53</v>
      </c>
      <c r="I5690">
        <v>2</v>
      </c>
      <c r="J5690" t="s">
        <v>327</v>
      </c>
      <c r="K5690" t="s">
        <v>3794</v>
      </c>
      <c r="L5690" t="s">
        <v>28</v>
      </c>
      <c r="M5690">
        <v>0</v>
      </c>
      <c r="N5690">
        <v>0</v>
      </c>
      <c r="O5690">
        <v>-1</v>
      </c>
      <c r="P5690" t="s">
        <v>15793</v>
      </c>
      <c r="Q5690" t="s">
        <v>141</v>
      </c>
      <c r="R5690" s="3">
        <v>43548.4770833333</v>
      </c>
      <c r="S5690" t="s">
        <v>31</v>
      </c>
    </row>
    <row r="5691" customHeight="1" spans="1:19">
      <c r="A5691">
        <v>7578723481</v>
      </c>
      <c r="B5691" s="2" t="s">
        <v>15794</v>
      </c>
      <c r="C5691" t="s">
        <v>157</v>
      </c>
      <c r="D5691" t="s">
        <v>23</v>
      </c>
      <c r="E5691" t="s">
        <v>15795</v>
      </c>
      <c r="G5691">
        <v>1</v>
      </c>
      <c r="H5691">
        <v>27</v>
      </c>
      <c r="I5691">
        <v>0</v>
      </c>
      <c r="J5691" t="s">
        <v>35</v>
      </c>
      <c r="L5691" t="s">
        <v>28</v>
      </c>
      <c r="M5691">
        <v>0</v>
      </c>
      <c r="N5691">
        <v>0</v>
      </c>
      <c r="O5691">
        <v>-1</v>
      </c>
      <c r="P5691" t="s">
        <v>36</v>
      </c>
      <c r="Q5691" t="s">
        <v>583</v>
      </c>
      <c r="R5691" s="3">
        <v>44276.6583333333</v>
      </c>
      <c r="S5691" t="s">
        <v>38</v>
      </c>
    </row>
    <row r="5692" customHeight="1" spans="1:19">
      <c r="A5692">
        <v>7394274585</v>
      </c>
      <c r="B5692" s="2" t="s">
        <v>15796</v>
      </c>
      <c r="C5692" t="s">
        <v>157</v>
      </c>
      <c r="D5692" t="s">
        <v>23</v>
      </c>
      <c r="E5692" t="s">
        <v>15797</v>
      </c>
      <c r="F5692" t="s">
        <v>15798</v>
      </c>
      <c r="G5692">
        <v>1</v>
      </c>
      <c r="H5692">
        <v>7</v>
      </c>
      <c r="I5692">
        <v>49</v>
      </c>
      <c r="J5692" t="s">
        <v>106</v>
      </c>
      <c r="K5692" t="s">
        <v>479</v>
      </c>
      <c r="L5692" t="s">
        <v>51</v>
      </c>
      <c r="M5692">
        <v>0</v>
      </c>
      <c r="N5692">
        <v>0</v>
      </c>
      <c r="O5692">
        <v>-1</v>
      </c>
      <c r="P5692" t="s">
        <v>36</v>
      </c>
      <c r="R5692" s="3">
        <v>43878.3770833333</v>
      </c>
      <c r="S5692" t="s">
        <v>38</v>
      </c>
    </row>
    <row r="5693" customHeight="1" spans="1:19">
      <c r="A5693">
        <v>6587073671</v>
      </c>
      <c r="B5693" s="2" t="s">
        <v>15799</v>
      </c>
      <c r="C5693" t="s">
        <v>157</v>
      </c>
      <c r="D5693" t="s">
        <v>23</v>
      </c>
      <c r="E5693" t="s">
        <v>15800</v>
      </c>
      <c r="F5693" t="s">
        <v>15801</v>
      </c>
      <c r="G5693">
        <v>2</v>
      </c>
      <c r="H5693">
        <v>8</v>
      </c>
      <c r="I5693">
        <v>6</v>
      </c>
      <c r="J5693" t="s">
        <v>117</v>
      </c>
      <c r="L5693" t="s">
        <v>51</v>
      </c>
      <c r="M5693">
        <v>0</v>
      </c>
      <c r="N5693">
        <v>0</v>
      </c>
      <c r="O5693">
        <v>-1</v>
      </c>
      <c r="P5693" t="s">
        <v>52</v>
      </c>
      <c r="R5693" s="3">
        <v>43280.5833333333</v>
      </c>
      <c r="S5693" t="s">
        <v>31</v>
      </c>
    </row>
    <row r="5694" customHeight="1" spans="1:21">
      <c r="A5694">
        <v>2873965402</v>
      </c>
      <c r="B5694" s="2" t="s">
        <v>15802</v>
      </c>
      <c r="C5694" t="s">
        <v>157</v>
      </c>
      <c r="D5694" t="s">
        <v>23</v>
      </c>
      <c r="E5694" t="s">
        <v>15803</v>
      </c>
      <c r="F5694" t="s">
        <v>15804</v>
      </c>
      <c r="G5694">
        <v>540</v>
      </c>
      <c r="H5694">
        <v>516</v>
      </c>
      <c r="I5694">
        <v>4222</v>
      </c>
      <c r="J5694" t="s">
        <v>204</v>
      </c>
      <c r="K5694" t="s">
        <v>220</v>
      </c>
      <c r="L5694" t="s">
        <v>51</v>
      </c>
      <c r="M5694">
        <v>1</v>
      </c>
      <c r="N5694">
        <v>0</v>
      </c>
      <c r="O5694">
        <v>-1</v>
      </c>
      <c r="P5694" t="s">
        <v>13674</v>
      </c>
      <c r="Q5694" t="s">
        <v>583</v>
      </c>
      <c r="R5694" s="3">
        <v>41108.8076388889</v>
      </c>
      <c r="S5694" t="s">
        <v>54</v>
      </c>
      <c r="T5694" t="s">
        <v>15805</v>
      </c>
      <c r="U5694" t="s">
        <v>912</v>
      </c>
    </row>
    <row r="5695" customHeight="1" spans="1:19">
      <c r="A5695">
        <v>5377383280</v>
      </c>
      <c r="B5695" s="2" t="s">
        <v>15806</v>
      </c>
      <c r="C5695" t="s">
        <v>65</v>
      </c>
      <c r="D5695" t="s">
        <v>23</v>
      </c>
      <c r="E5695" t="s">
        <v>15807</v>
      </c>
      <c r="G5695">
        <v>113</v>
      </c>
      <c r="H5695">
        <v>297</v>
      </c>
      <c r="I5695">
        <v>1947</v>
      </c>
      <c r="J5695" t="s">
        <v>35</v>
      </c>
      <c r="L5695" t="s">
        <v>28</v>
      </c>
      <c r="M5695">
        <v>3</v>
      </c>
      <c r="N5695">
        <v>0</v>
      </c>
      <c r="O5695">
        <v>-1</v>
      </c>
      <c r="P5695" t="s">
        <v>15808</v>
      </c>
      <c r="Q5695" t="s">
        <v>160</v>
      </c>
      <c r="R5695" s="3">
        <v>41961.8951388889</v>
      </c>
      <c r="S5695" t="s">
        <v>38</v>
      </c>
    </row>
    <row r="5696" customHeight="1" spans="1:19">
      <c r="A5696">
        <v>3985675396</v>
      </c>
      <c r="B5696" s="2" t="s">
        <v>15809</v>
      </c>
      <c r="C5696" t="s">
        <v>157</v>
      </c>
      <c r="D5696" t="s">
        <v>23</v>
      </c>
      <c r="E5696" t="s">
        <v>15810</v>
      </c>
      <c r="G5696">
        <v>56</v>
      </c>
      <c r="H5696">
        <v>588</v>
      </c>
      <c r="I5696">
        <v>11885</v>
      </c>
      <c r="J5696" t="s">
        <v>35</v>
      </c>
      <c r="L5696" t="s">
        <v>28</v>
      </c>
      <c r="M5696">
        <v>4</v>
      </c>
      <c r="N5696">
        <v>0</v>
      </c>
      <c r="O5696">
        <v>-1</v>
      </c>
      <c r="P5696" t="s">
        <v>36</v>
      </c>
      <c r="Q5696" t="s">
        <v>46</v>
      </c>
      <c r="R5696" s="3">
        <v>41659.7819444444</v>
      </c>
      <c r="S5696" t="s">
        <v>31</v>
      </c>
    </row>
    <row r="5697" customHeight="1" spans="1:19">
      <c r="A5697">
        <v>1362965674</v>
      </c>
      <c r="B5697" s="2" t="s">
        <v>15811</v>
      </c>
      <c r="C5697" t="s">
        <v>157</v>
      </c>
      <c r="D5697" t="s">
        <v>23</v>
      </c>
      <c r="E5697" t="s">
        <v>15812</v>
      </c>
      <c r="F5697" t="s">
        <v>15813</v>
      </c>
      <c r="G5697">
        <v>5994</v>
      </c>
      <c r="H5697">
        <v>405</v>
      </c>
      <c r="I5697">
        <v>2357</v>
      </c>
      <c r="J5697" t="s">
        <v>68</v>
      </c>
      <c r="K5697" t="s">
        <v>69</v>
      </c>
      <c r="L5697" t="s">
        <v>28</v>
      </c>
      <c r="M5697">
        <v>0</v>
      </c>
      <c r="N5697">
        <v>0</v>
      </c>
      <c r="O5697">
        <v>220</v>
      </c>
      <c r="P5697" t="s">
        <v>100</v>
      </c>
      <c r="Q5697" t="s">
        <v>71</v>
      </c>
      <c r="R5697" s="3">
        <v>41249.8611111111</v>
      </c>
      <c r="S5697" t="s">
        <v>54</v>
      </c>
    </row>
    <row r="5698" customHeight="1" spans="1:19">
      <c r="A5698">
        <v>2449942557</v>
      </c>
      <c r="B5698" s="2" t="s">
        <v>15814</v>
      </c>
      <c r="C5698" t="s">
        <v>157</v>
      </c>
      <c r="D5698" t="s">
        <v>23</v>
      </c>
      <c r="E5698" t="s">
        <v>15815</v>
      </c>
      <c r="F5698" t="s">
        <v>15816</v>
      </c>
      <c r="G5698">
        <v>305</v>
      </c>
      <c r="H5698">
        <v>670</v>
      </c>
      <c r="I5698">
        <v>133</v>
      </c>
      <c r="J5698" t="s">
        <v>106</v>
      </c>
      <c r="K5698" t="s">
        <v>479</v>
      </c>
      <c r="L5698" t="s">
        <v>28</v>
      </c>
      <c r="M5698">
        <v>0</v>
      </c>
      <c r="N5698">
        <v>0</v>
      </c>
      <c r="O5698">
        <v>-1</v>
      </c>
      <c r="Q5698" t="s">
        <v>37</v>
      </c>
      <c r="R5698" s="3">
        <v>40872.3576388889</v>
      </c>
      <c r="S5698" t="s">
        <v>31</v>
      </c>
    </row>
    <row r="5699" customHeight="1" spans="1:21">
      <c r="A5699">
        <v>2219913575</v>
      </c>
      <c r="B5699" s="2" t="s">
        <v>15817</v>
      </c>
      <c r="C5699" t="s">
        <v>157</v>
      </c>
      <c r="D5699" t="s">
        <v>23</v>
      </c>
      <c r="E5699" t="s">
        <v>15818</v>
      </c>
      <c r="F5699" t="s">
        <v>15819</v>
      </c>
      <c r="G5699">
        <v>50765</v>
      </c>
      <c r="H5699">
        <v>2156</v>
      </c>
      <c r="I5699">
        <v>1347</v>
      </c>
      <c r="J5699" t="s">
        <v>26</v>
      </c>
      <c r="L5699" t="s">
        <v>28</v>
      </c>
      <c r="M5699">
        <v>2</v>
      </c>
      <c r="N5699">
        <v>0</v>
      </c>
      <c r="O5699">
        <v>-1</v>
      </c>
      <c r="P5699" t="s">
        <v>15820</v>
      </c>
      <c r="Q5699" t="s">
        <v>30</v>
      </c>
      <c r="R5699" s="3">
        <v>40730.0034722222</v>
      </c>
      <c r="S5699" t="s">
        <v>54</v>
      </c>
      <c r="T5699" t="s">
        <v>15821</v>
      </c>
      <c r="U5699" t="s">
        <v>6865</v>
      </c>
    </row>
    <row r="5700" customHeight="1" spans="1:19">
      <c r="A5700">
        <v>5378553186</v>
      </c>
      <c r="B5700" s="2" t="s">
        <v>15822</v>
      </c>
      <c r="C5700" t="s">
        <v>157</v>
      </c>
      <c r="D5700" t="s">
        <v>23</v>
      </c>
      <c r="E5700" t="s">
        <v>15823</v>
      </c>
      <c r="F5700" t="s">
        <v>15824</v>
      </c>
      <c r="G5700">
        <v>1137</v>
      </c>
      <c r="H5700">
        <v>144</v>
      </c>
      <c r="I5700">
        <v>111</v>
      </c>
      <c r="J5700" t="s">
        <v>35</v>
      </c>
      <c r="L5700" t="s">
        <v>51</v>
      </c>
      <c r="M5700">
        <v>7</v>
      </c>
      <c r="N5700">
        <v>0</v>
      </c>
      <c r="O5700">
        <v>-1</v>
      </c>
      <c r="P5700" t="s">
        <v>230</v>
      </c>
      <c r="Q5700" t="s">
        <v>95</v>
      </c>
      <c r="R5700" s="3">
        <v>41962.7520833333</v>
      </c>
      <c r="S5700" t="s">
        <v>31</v>
      </c>
    </row>
    <row r="5701" customHeight="1" spans="1:19">
      <c r="A5701">
        <v>1865220714</v>
      </c>
      <c r="B5701" s="2" t="s">
        <v>15825</v>
      </c>
      <c r="C5701" t="s">
        <v>157</v>
      </c>
      <c r="D5701" t="s">
        <v>23</v>
      </c>
      <c r="E5701" t="s">
        <v>15826</v>
      </c>
      <c r="F5701" t="s">
        <v>15827</v>
      </c>
      <c r="G5701">
        <v>1057</v>
      </c>
      <c r="H5701">
        <v>132</v>
      </c>
      <c r="I5701">
        <v>1146</v>
      </c>
      <c r="J5701" t="s">
        <v>35</v>
      </c>
      <c r="L5701" t="s">
        <v>51</v>
      </c>
      <c r="M5701">
        <v>7</v>
      </c>
      <c r="N5701">
        <v>0</v>
      </c>
      <c r="O5701">
        <v>-1</v>
      </c>
      <c r="P5701" t="s">
        <v>653</v>
      </c>
      <c r="Q5701" t="s">
        <v>95</v>
      </c>
      <c r="R5701" s="3">
        <v>40482.5784722222</v>
      </c>
      <c r="S5701" t="s">
        <v>31</v>
      </c>
    </row>
    <row r="5702" customHeight="1" spans="1:19">
      <c r="A5702">
        <v>7614846339</v>
      </c>
      <c r="B5702" s="2" t="s">
        <v>15828</v>
      </c>
      <c r="C5702" t="s">
        <v>157</v>
      </c>
      <c r="D5702" t="s">
        <v>23</v>
      </c>
      <c r="E5702" t="s">
        <v>15829</v>
      </c>
      <c r="G5702">
        <v>4</v>
      </c>
      <c r="H5702">
        <v>69</v>
      </c>
      <c r="I5702">
        <v>34</v>
      </c>
      <c r="J5702" t="s">
        <v>26</v>
      </c>
      <c r="L5702" t="s">
        <v>51</v>
      </c>
      <c r="M5702">
        <v>0</v>
      </c>
      <c r="N5702">
        <v>0</v>
      </c>
      <c r="O5702">
        <v>-1</v>
      </c>
      <c r="P5702" t="s">
        <v>15830</v>
      </c>
      <c r="Q5702" t="s">
        <v>30</v>
      </c>
      <c r="R5702" s="3">
        <v>44341.0013888889</v>
      </c>
      <c r="S5702" t="s">
        <v>38</v>
      </c>
    </row>
    <row r="5703" customHeight="1" spans="1:19">
      <c r="A5703">
        <v>6230762649</v>
      </c>
      <c r="B5703" s="2" t="s">
        <v>15831</v>
      </c>
      <c r="C5703" t="s">
        <v>157</v>
      </c>
      <c r="D5703" t="s">
        <v>23</v>
      </c>
      <c r="E5703" t="s">
        <v>15832</v>
      </c>
      <c r="G5703">
        <v>4</v>
      </c>
      <c r="H5703">
        <v>127</v>
      </c>
      <c r="I5703">
        <v>128</v>
      </c>
      <c r="J5703" t="s">
        <v>26</v>
      </c>
      <c r="L5703" t="s">
        <v>28</v>
      </c>
      <c r="M5703">
        <v>0</v>
      </c>
      <c r="N5703">
        <v>0</v>
      </c>
      <c r="O5703">
        <v>-1</v>
      </c>
      <c r="P5703" t="s">
        <v>36</v>
      </c>
      <c r="Q5703" t="s">
        <v>46</v>
      </c>
      <c r="R5703" s="3">
        <v>42855.6465277778</v>
      </c>
      <c r="S5703" t="s">
        <v>38</v>
      </c>
    </row>
    <row r="5704" customHeight="1" spans="1:19">
      <c r="A5704">
        <v>3880897936</v>
      </c>
      <c r="B5704" s="2" t="s">
        <v>15833</v>
      </c>
      <c r="C5704" t="s">
        <v>157</v>
      </c>
      <c r="D5704" t="s">
        <v>23</v>
      </c>
      <c r="E5704" t="s">
        <v>15834</v>
      </c>
      <c r="F5704" t="s">
        <v>15835</v>
      </c>
      <c r="G5704">
        <v>182</v>
      </c>
      <c r="H5704">
        <v>2</v>
      </c>
      <c r="I5704">
        <v>21</v>
      </c>
      <c r="J5704" t="s">
        <v>26</v>
      </c>
      <c r="L5704" t="s">
        <v>28</v>
      </c>
      <c r="M5704">
        <v>0</v>
      </c>
      <c r="N5704">
        <v>0</v>
      </c>
      <c r="O5704">
        <v>-1</v>
      </c>
      <c r="P5704" t="s">
        <v>15836</v>
      </c>
      <c r="Q5704" t="s">
        <v>318</v>
      </c>
      <c r="R5704" s="3">
        <v>41578.8847222222</v>
      </c>
      <c r="S5704" t="s">
        <v>31</v>
      </c>
    </row>
    <row r="5705" customHeight="1" spans="1:19">
      <c r="A5705">
        <v>5704998482</v>
      </c>
      <c r="B5705" s="2" t="s">
        <v>15837</v>
      </c>
      <c r="C5705" t="s">
        <v>157</v>
      </c>
      <c r="D5705" t="s">
        <v>23</v>
      </c>
      <c r="E5705" t="s">
        <v>15838</v>
      </c>
      <c r="F5705" t="s">
        <v>15839</v>
      </c>
      <c r="G5705">
        <v>99</v>
      </c>
      <c r="H5705">
        <v>215</v>
      </c>
      <c r="I5705">
        <v>7</v>
      </c>
      <c r="J5705" t="s">
        <v>26</v>
      </c>
      <c r="L5705" t="s">
        <v>28</v>
      </c>
      <c r="M5705">
        <v>0</v>
      </c>
      <c r="N5705">
        <v>0</v>
      </c>
      <c r="O5705">
        <v>-1</v>
      </c>
      <c r="P5705" t="s">
        <v>15840</v>
      </c>
      <c r="Q5705" t="s">
        <v>120</v>
      </c>
      <c r="R5705" s="3">
        <v>42264.2902777778</v>
      </c>
      <c r="S5705" t="s">
        <v>31</v>
      </c>
    </row>
    <row r="5706" customHeight="1" spans="1:19">
      <c r="A5706">
        <v>5581044028</v>
      </c>
      <c r="B5706" s="2" t="s">
        <v>15841</v>
      </c>
      <c r="C5706" t="s">
        <v>157</v>
      </c>
      <c r="D5706" t="s">
        <v>23</v>
      </c>
      <c r="E5706" t="s">
        <v>15842</v>
      </c>
      <c r="G5706">
        <v>12</v>
      </c>
      <c r="H5706">
        <v>135</v>
      </c>
      <c r="I5706">
        <v>8</v>
      </c>
      <c r="J5706" t="s">
        <v>35</v>
      </c>
      <c r="L5706" t="s">
        <v>51</v>
      </c>
      <c r="M5706">
        <v>0</v>
      </c>
      <c r="N5706">
        <v>0</v>
      </c>
      <c r="O5706">
        <v>-1</v>
      </c>
      <c r="P5706" t="s">
        <v>36</v>
      </c>
      <c r="Q5706" t="s">
        <v>101</v>
      </c>
      <c r="R5706" s="3">
        <v>42098.7055555556</v>
      </c>
      <c r="S5706" t="s">
        <v>31</v>
      </c>
    </row>
    <row r="5707" customHeight="1" spans="1:19">
      <c r="A5707">
        <v>3927835138</v>
      </c>
      <c r="B5707" s="2" t="s">
        <v>15843</v>
      </c>
      <c r="C5707" t="s">
        <v>157</v>
      </c>
      <c r="D5707" t="s">
        <v>23</v>
      </c>
      <c r="E5707" t="s">
        <v>15844</v>
      </c>
      <c r="G5707">
        <v>220</v>
      </c>
      <c r="H5707">
        <v>616</v>
      </c>
      <c r="I5707">
        <v>1181</v>
      </c>
      <c r="J5707" t="s">
        <v>360</v>
      </c>
      <c r="L5707" t="s">
        <v>28</v>
      </c>
      <c r="M5707">
        <v>0</v>
      </c>
      <c r="N5707">
        <v>0</v>
      </c>
      <c r="O5707">
        <v>-1</v>
      </c>
      <c r="P5707" t="s">
        <v>15845</v>
      </c>
      <c r="Q5707" t="s">
        <v>37</v>
      </c>
      <c r="R5707" s="3">
        <v>41619.8451388889</v>
      </c>
      <c r="S5707" t="s">
        <v>31</v>
      </c>
    </row>
    <row r="5708" customHeight="1" spans="1:19">
      <c r="A5708">
        <v>7100108260</v>
      </c>
      <c r="B5708" s="2" t="s">
        <v>15846</v>
      </c>
      <c r="C5708" t="s">
        <v>157</v>
      </c>
      <c r="D5708" t="s">
        <v>23</v>
      </c>
      <c r="E5708" t="s">
        <v>15847</v>
      </c>
      <c r="F5708" t="s">
        <v>15848</v>
      </c>
      <c r="G5708">
        <v>65</v>
      </c>
      <c r="H5708">
        <v>90</v>
      </c>
      <c r="I5708">
        <v>244</v>
      </c>
      <c r="J5708" t="s">
        <v>35</v>
      </c>
      <c r="L5708" t="s">
        <v>51</v>
      </c>
      <c r="M5708">
        <v>0</v>
      </c>
      <c r="N5708">
        <v>0</v>
      </c>
      <c r="O5708">
        <v>-1</v>
      </c>
      <c r="P5708" t="s">
        <v>36</v>
      </c>
      <c r="Q5708" t="s">
        <v>71</v>
      </c>
      <c r="R5708" s="3">
        <v>43582.5826388889</v>
      </c>
      <c r="S5708" t="s">
        <v>31</v>
      </c>
    </row>
    <row r="5709" customHeight="1" spans="1:19">
      <c r="A5709">
        <v>7752810028</v>
      </c>
      <c r="B5709" s="2" t="s">
        <v>15849</v>
      </c>
      <c r="C5709" t="s">
        <v>65</v>
      </c>
      <c r="D5709" t="s">
        <v>23</v>
      </c>
      <c r="E5709" t="s">
        <v>15850</v>
      </c>
      <c r="G5709">
        <v>1</v>
      </c>
      <c r="H5709">
        <v>17</v>
      </c>
      <c r="I5709">
        <v>36</v>
      </c>
      <c r="J5709" t="s">
        <v>311</v>
      </c>
      <c r="L5709" t="s">
        <v>51</v>
      </c>
      <c r="M5709">
        <v>0</v>
      </c>
      <c r="N5709">
        <v>0</v>
      </c>
      <c r="O5709">
        <v>-1</v>
      </c>
      <c r="P5709" t="s">
        <v>9693</v>
      </c>
      <c r="Q5709" t="s">
        <v>160</v>
      </c>
      <c r="R5709" s="3">
        <v>44662.6694444444</v>
      </c>
      <c r="S5709" t="s">
        <v>38</v>
      </c>
    </row>
    <row r="5710" customHeight="1" spans="1:21">
      <c r="A5710">
        <v>5265084842</v>
      </c>
      <c r="B5710" s="2" t="s">
        <v>15851</v>
      </c>
      <c r="C5710" t="s">
        <v>65</v>
      </c>
      <c r="D5710" t="s">
        <v>23</v>
      </c>
      <c r="E5710" t="s">
        <v>15852</v>
      </c>
      <c r="G5710">
        <v>103</v>
      </c>
      <c r="H5710">
        <v>76</v>
      </c>
      <c r="I5710">
        <v>525</v>
      </c>
      <c r="J5710" t="s">
        <v>68</v>
      </c>
      <c r="L5710" t="s">
        <v>51</v>
      </c>
      <c r="M5710">
        <v>0</v>
      </c>
      <c r="N5710">
        <v>0</v>
      </c>
      <c r="O5710">
        <v>-1</v>
      </c>
      <c r="P5710" t="s">
        <v>15853</v>
      </c>
      <c r="Q5710" t="s">
        <v>71</v>
      </c>
      <c r="R5710" s="3">
        <v>41874.5680555556</v>
      </c>
      <c r="S5710" t="s">
        <v>31</v>
      </c>
      <c r="U5710" t="s">
        <v>15854</v>
      </c>
    </row>
    <row r="5711" customHeight="1" spans="1:19">
      <c r="A5711">
        <v>7612672712</v>
      </c>
      <c r="B5711" s="2" t="s">
        <v>15855</v>
      </c>
      <c r="C5711" t="s">
        <v>65</v>
      </c>
      <c r="D5711" t="s">
        <v>23</v>
      </c>
      <c r="E5711" t="s">
        <v>15856</v>
      </c>
      <c r="F5711" t="s">
        <v>15857</v>
      </c>
      <c r="G5711">
        <v>678</v>
      </c>
      <c r="H5711">
        <v>211</v>
      </c>
      <c r="I5711">
        <v>6370</v>
      </c>
      <c r="J5711" t="s">
        <v>35</v>
      </c>
      <c r="L5711" t="s">
        <v>51</v>
      </c>
      <c r="M5711">
        <v>0</v>
      </c>
      <c r="N5711">
        <v>0</v>
      </c>
      <c r="O5711">
        <v>-1</v>
      </c>
      <c r="P5711" t="s">
        <v>15858</v>
      </c>
      <c r="Q5711" t="s">
        <v>46</v>
      </c>
      <c r="R5711" s="3">
        <v>44337.475</v>
      </c>
      <c r="S5711" t="s">
        <v>31</v>
      </c>
    </row>
    <row r="5712" customHeight="1" spans="1:19">
      <c r="A5712">
        <v>7514703294</v>
      </c>
      <c r="B5712" s="2" t="s">
        <v>15859</v>
      </c>
      <c r="C5712" t="s">
        <v>65</v>
      </c>
      <c r="D5712" t="s">
        <v>23</v>
      </c>
      <c r="E5712" t="s">
        <v>15860</v>
      </c>
      <c r="F5712" t="s">
        <v>15861</v>
      </c>
      <c r="G5712">
        <v>18</v>
      </c>
      <c r="H5712">
        <v>28</v>
      </c>
      <c r="I5712">
        <v>303</v>
      </c>
      <c r="J5712" t="s">
        <v>94</v>
      </c>
      <c r="L5712" t="s">
        <v>51</v>
      </c>
      <c r="M5712">
        <v>0</v>
      </c>
      <c r="N5712">
        <v>0</v>
      </c>
      <c r="O5712">
        <v>-1</v>
      </c>
      <c r="P5712" t="s">
        <v>15862</v>
      </c>
      <c r="Q5712" t="s">
        <v>71</v>
      </c>
      <c r="R5712" s="3">
        <v>44124.9756944444</v>
      </c>
      <c r="S5712" t="s">
        <v>38</v>
      </c>
    </row>
    <row r="5713" customHeight="1" spans="1:19">
      <c r="A5713">
        <v>6990668183</v>
      </c>
      <c r="B5713" s="2" t="s">
        <v>15863</v>
      </c>
      <c r="C5713" t="s">
        <v>65</v>
      </c>
      <c r="D5713" t="s">
        <v>23</v>
      </c>
      <c r="E5713" t="s">
        <v>15864</v>
      </c>
      <c r="F5713" t="s">
        <v>15865</v>
      </c>
      <c r="G5713">
        <v>530</v>
      </c>
      <c r="H5713">
        <v>243</v>
      </c>
      <c r="I5713">
        <v>10005</v>
      </c>
      <c r="J5713" t="s">
        <v>35</v>
      </c>
      <c r="L5713" t="s">
        <v>51</v>
      </c>
      <c r="M5713">
        <v>1</v>
      </c>
      <c r="N5713">
        <v>1</v>
      </c>
      <c r="O5713">
        <v>0</v>
      </c>
      <c r="P5713" t="s">
        <v>36</v>
      </c>
      <c r="Q5713" t="s">
        <v>276</v>
      </c>
      <c r="R5713" s="3">
        <v>43506.4618055556</v>
      </c>
      <c r="S5713" t="s">
        <v>31</v>
      </c>
    </row>
    <row r="5714" customHeight="1" spans="1:21">
      <c r="A5714">
        <v>6053129428</v>
      </c>
      <c r="B5714" s="2" t="s">
        <v>15866</v>
      </c>
      <c r="C5714" t="s">
        <v>65</v>
      </c>
      <c r="D5714" t="s">
        <v>23</v>
      </c>
      <c r="E5714" t="s">
        <v>15867</v>
      </c>
      <c r="F5714" t="s">
        <v>15868</v>
      </c>
      <c r="G5714">
        <v>1120</v>
      </c>
      <c r="H5714">
        <v>105</v>
      </c>
      <c r="I5714">
        <v>7669</v>
      </c>
      <c r="J5714" t="s">
        <v>50</v>
      </c>
      <c r="L5714" t="s">
        <v>51</v>
      </c>
      <c r="M5714">
        <v>4</v>
      </c>
      <c r="N5714">
        <v>0</v>
      </c>
      <c r="O5714">
        <v>-1</v>
      </c>
      <c r="P5714" t="s">
        <v>15869</v>
      </c>
      <c r="Q5714" t="s">
        <v>71</v>
      </c>
      <c r="R5714" s="3">
        <v>42669.6375</v>
      </c>
      <c r="S5714" t="s">
        <v>31</v>
      </c>
      <c r="U5714" t="s">
        <v>8169</v>
      </c>
    </row>
    <row r="5715" customHeight="1" spans="1:19">
      <c r="A5715">
        <v>7516293961</v>
      </c>
      <c r="B5715" s="2" t="s">
        <v>15870</v>
      </c>
      <c r="C5715" t="s">
        <v>65</v>
      </c>
      <c r="D5715" t="s">
        <v>23</v>
      </c>
      <c r="E5715" t="s">
        <v>15871</v>
      </c>
      <c r="G5715">
        <v>1</v>
      </c>
      <c r="H5715">
        <v>32</v>
      </c>
      <c r="I5715">
        <v>19</v>
      </c>
      <c r="J5715" t="s">
        <v>35</v>
      </c>
      <c r="L5715" t="s">
        <v>51</v>
      </c>
      <c r="M5715">
        <v>0</v>
      </c>
      <c r="N5715">
        <v>0</v>
      </c>
      <c r="O5715">
        <v>-1</v>
      </c>
      <c r="P5715" t="s">
        <v>36</v>
      </c>
      <c r="Q5715" t="s">
        <v>141</v>
      </c>
      <c r="R5715" s="3">
        <v>44129.5673611111</v>
      </c>
      <c r="S5715" t="s">
        <v>38</v>
      </c>
    </row>
    <row r="5716" customHeight="1" spans="1:19">
      <c r="A5716">
        <v>7474563487</v>
      </c>
      <c r="B5716" s="2" t="s">
        <v>15872</v>
      </c>
      <c r="C5716" t="s">
        <v>65</v>
      </c>
      <c r="D5716" t="s">
        <v>23</v>
      </c>
      <c r="E5716" t="s">
        <v>15873</v>
      </c>
      <c r="G5716">
        <v>3</v>
      </c>
      <c r="H5716">
        <v>15</v>
      </c>
      <c r="I5716">
        <v>10</v>
      </c>
      <c r="J5716" t="s">
        <v>1454</v>
      </c>
      <c r="L5716" t="s">
        <v>51</v>
      </c>
      <c r="M5716">
        <v>0</v>
      </c>
      <c r="N5716">
        <v>0</v>
      </c>
      <c r="O5716">
        <v>-1</v>
      </c>
      <c r="P5716" t="s">
        <v>15874</v>
      </c>
      <c r="Q5716" t="s">
        <v>370</v>
      </c>
      <c r="R5716" s="3">
        <v>44008.8013888889</v>
      </c>
      <c r="S5716" t="s">
        <v>38</v>
      </c>
    </row>
    <row r="5717" customHeight="1" spans="1:19">
      <c r="A5717">
        <v>2314645490</v>
      </c>
      <c r="B5717" s="2" t="s">
        <v>15875</v>
      </c>
      <c r="C5717" t="s">
        <v>65</v>
      </c>
      <c r="D5717" t="s">
        <v>23</v>
      </c>
      <c r="E5717" t="s">
        <v>15876</v>
      </c>
      <c r="F5717" t="s">
        <v>15877</v>
      </c>
      <c r="G5717">
        <v>1176</v>
      </c>
      <c r="H5717">
        <v>288</v>
      </c>
      <c r="I5717">
        <v>1227</v>
      </c>
      <c r="J5717" t="s">
        <v>153</v>
      </c>
      <c r="K5717" t="s">
        <v>14902</v>
      </c>
      <c r="L5717" t="s">
        <v>28</v>
      </c>
      <c r="M5717">
        <v>1</v>
      </c>
      <c r="N5717">
        <v>0</v>
      </c>
      <c r="O5717">
        <v>-1</v>
      </c>
      <c r="Q5717" t="s">
        <v>46</v>
      </c>
      <c r="R5717" s="3">
        <v>40771.9534722222</v>
      </c>
      <c r="S5717" t="s">
        <v>31</v>
      </c>
    </row>
    <row r="5718" customHeight="1" spans="1:19">
      <c r="A5718">
        <v>1668627592</v>
      </c>
      <c r="B5718" s="2" t="s">
        <v>15878</v>
      </c>
      <c r="C5718" t="s">
        <v>65</v>
      </c>
      <c r="D5718" t="s">
        <v>23</v>
      </c>
      <c r="E5718" t="s">
        <v>15879</v>
      </c>
      <c r="F5718" t="s">
        <v>15880</v>
      </c>
      <c r="G5718">
        <v>94</v>
      </c>
      <c r="H5718">
        <v>294</v>
      </c>
      <c r="I5718">
        <v>234</v>
      </c>
      <c r="J5718" t="s">
        <v>726</v>
      </c>
      <c r="K5718" t="s">
        <v>1486</v>
      </c>
      <c r="L5718" t="s">
        <v>28</v>
      </c>
      <c r="M5718">
        <v>1</v>
      </c>
      <c r="N5718">
        <v>0</v>
      </c>
      <c r="O5718">
        <v>-1</v>
      </c>
      <c r="Q5718" t="s">
        <v>245</v>
      </c>
      <c r="R5718" s="3">
        <v>40783.9138888889</v>
      </c>
      <c r="S5718" t="s">
        <v>31</v>
      </c>
    </row>
    <row r="5719" customHeight="1" spans="1:21">
      <c r="A5719">
        <v>5592449985</v>
      </c>
      <c r="B5719" s="2" t="s">
        <v>15881</v>
      </c>
      <c r="C5719" t="s">
        <v>157</v>
      </c>
      <c r="D5719" t="s">
        <v>23</v>
      </c>
      <c r="E5719" t="s">
        <v>15882</v>
      </c>
      <c r="F5719" t="s">
        <v>15883</v>
      </c>
      <c r="G5719">
        <v>66</v>
      </c>
      <c r="H5719">
        <v>107</v>
      </c>
      <c r="I5719">
        <v>87</v>
      </c>
      <c r="J5719" t="s">
        <v>117</v>
      </c>
      <c r="K5719" t="s">
        <v>5771</v>
      </c>
      <c r="L5719" t="s">
        <v>28</v>
      </c>
      <c r="M5719">
        <v>0</v>
      </c>
      <c r="N5719">
        <v>0</v>
      </c>
      <c r="O5719">
        <v>-1</v>
      </c>
      <c r="P5719" t="s">
        <v>11132</v>
      </c>
      <c r="Q5719" t="s">
        <v>120</v>
      </c>
      <c r="R5719" s="3">
        <v>42115.9722222222</v>
      </c>
      <c r="S5719" t="s">
        <v>31</v>
      </c>
      <c r="U5719" t="s">
        <v>15884</v>
      </c>
    </row>
    <row r="5720" customHeight="1" spans="1:19">
      <c r="A5720">
        <v>7501712285</v>
      </c>
      <c r="B5720" s="2" t="s">
        <v>15885</v>
      </c>
      <c r="C5720" t="s">
        <v>65</v>
      </c>
      <c r="D5720" t="s">
        <v>23</v>
      </c>
      <c r="E5720" t="s">
        <v>15886</v>
      </c>
      <c r="F5720" t="s">
        <v>15887</v>
      </c>
      <c r="G5720">
        <v>18</v>
      </c>
      <c r="H5720">
        <v>141</v>
      </c>
      <c r="I5720">
        <v>161</v>
      </c>
      <c r="J5720" t="s">
        <v>35</v>
      </c>
      <c r="L5720" t="s">
        <v>51</v>
      </c>
      <c r="M5720">
        <v>0</v>
      </c>
      <c r="N5720">
        <v>0</v>
      </c>
      <c r="O5720">
        <v>-1</v>
      </c>
      <c r="P5720" t="s">
        <v>249</v>
      </c>
      <c r="Q5720" t="s">
        <v>84</v>
      </c>
      <c r="R5720" s="3">
        <v>44083.8791666667</v>
      </c>
      <c r="S5720" t="s">
        <v>38</v>
      </c>
    </row>
    <row r="5721" customHeight="1" spans="1:21">
      <c r="A5721">
        <v>7738494640</v>
      </c>
      <c r="B5721" s="2" t="s">
        <v>15888</v>
      </c>
      <c r="C5721" t="s">
        <v>65</v>
      </c>
      <c r="D5721" t="s">
        <v>23</v>
      </c>
      <c r="E5721" t="s">
        <v>15889</v>
      </c>
      <c r="G5721">
        <v>24</v>
      </c>
      <c r="H5721">
        <v>85</v>
      </c>
      <c r="I5721">
        <v>398</v>
      </c>
      <c r="J5721" t="s">
        <v>1454</v>
      </c>
      <c r="L5721" t="s">
        <v>51</v>
      </c>
      <c r="M5721">
        <v>0</v>
      </c>
      <c r="N5721">
        <v>0</v>
      </c>
      <c r="O5721">
        <v>-1</v>
      </c>
      <c r="P5721" t="s">
        <v>15890</v>
      </c>
      <c r="Q5721" t="s">
        <v>318</v>
      </c>
      <c r="R5721" s="3">
        <v>44589.6847222222</v>
      </c>
      <c r="S5721" t="s">
        <v>38</v>
      </c>
      <c r="U5721" t="s">
        <v>15891</v>
      </c>
    </row>
    <row r="5722" customHeight="1" spans="1:19">
      <c r="A5722">
        <v>3895834226</v>
      </c>
      <c r="B5722" s="2" t="s">
        <v>15892</v>
      </c>
      <c r="C5722" t="s">
        <v>65</v>
      </c>
      <c r="D5722" t="s">
        <v>23</v>
      </c>
      <c r="E5722" t="s">
        <v>15893</v>
      </c>
      <c r="F5722" t="s">
        <v>15894</v>
      </c>
      <c r="G5722">
        <v>453</v>
      </c>
      <c r="H5722">
        <v>408</v>
      </c>
      <c r="I5722">
        <v>29472</v>
      </c>
      <c r="J5722" t="s">
        <v>35</v>
      </c>
      <c r="L5722" t="s">
        <v>51</v>
      </c>
      <c r="M5722">
        <v>6</v>
      </c>
      <c r="N5722">
        <v>0</v>
      </c>
      <c r="O5722">
        <v>-1</v>
      </c>
      <c r="P5722" t="s">
        <v>100</v>
      </c>
      <c r="Q5722" t="s">
        <v>71</v>
      </c>
      <c r="R5722" s="3">
        <v>41587.4395833333</v>
      </c>
      <c r="S5722" t="s">
        <v>54</v>
      </c>
    </row>
    <row r="5723" customHeight="1" spans="1:19">
      <c r="A5723">
        <v>6001986392</v>
      </c>
      <c r="B5723" s="2" t="s">
        <v>15895</v>
      </c>
      <c r="C5723" t="s">
        <v>65</v>
      </c>
      <c r="D5723" t="s">
        <v>23</v>
      </c>
      <c r="E5723" t="s">
        <v>15896</v>
      </c>
      <c r="F5723" t="s">
        <v>8768</v>
      </c>
      <c r="G5723">
        <v>1551</v>
      </c>
      <c r="H5723">
        <v>465</v>
      </c>
      <c r="I5723">
        <v>7036</v>
      </c>
      <c r="J5723" t="s">
        <v>94</v>
      </c>
      <c r="L5723" t="s">
        <v>51</v>
      </c>
      <c r="M5723">
        <v>5</v>
      </c>
      <c r="N5723">
        <v>1</v>
      </c>
      <c r="O5723">
        <v>0</v>
      </c>
      <c r="P5723" t="s">
        <v>15897</v>
      </c>
      <c r="Q5723" t="s">
        <v>318</v>
      </c>
      <c r="R5723" s="3">
        <v>42595.9256944444</v>
      </c>
      <c r="S5723" t="s">
        <v>31</v>
      </c>
    </row>
    <row r="5724" customHeight="1" spans="1:19">
      <c r="A5724">
        <v>6309963363</v>
      </c>
      <c r="B5724" s="2" t="s">
        <v>15898</v>
      </c>
      <c r="C5724" t="s">
        <v>65</v>
      </c>
      <c r="D5724" t="s">
        <v>23</v>
      </c>
      <c r="E5724" t="s">
        <v>15899</v>
      </c>
      <c r="F5724" t="s">
        <v>15900</v>
      </c>
      <c r="G5724">
        <v>103</v>
      </c>
      <c r="H5724">
        <v>115</v>
      </c>
      <c r="I5724">
        <v>55</v>
      </c>
      <c r="J5724" t="s">
        <v>35</v>
      </c>
      <c r="L5724" t="s">
        <v>28</v>
      </c>
      <c r="M5724">
        <v>0</v>
      </c>
      <c r="N5724">
        <v>0</v>
      </c>
      <c r="O5724">
        <v>-1</v>
      </c>
      <c r="P5724" t="s">
        <v>36</v>
      </c>
      <c r="Q5724" t="s">
        <v>63</v>
      </c>
      <c r="R5724" s="3">
        <v>42923.7368055556</v>
      </c>
      <c r="S5724" t="s">
        <v>31</v>
      </c>
    </row>
    <row r="5725" customHeight="1" spans="1:19">
      <c r="A5725">
        <v>7568800966</v>
      </c>
      <c r="B5725" s="2" t="s">
        <v>15901</v>
      </c>
      <c r="C5725" t="s">
        <v>157</v>
      </c>
      <c r="D5725" t="s">
        <v>23</v>
      </c>
      <c r="E5725" t="s">
        <v>15902</v>
      </c>
      <c r="F5725" t="s">
        <v>15902</v>
      </c>
      <c r="G5725">
        <v>2</v>
      </c>
      <c r="H5725">
        <v>20</v>
      </c>
      <c r="I5725">
        <v>951</v>
      </c>
      <c r="J5725" t="s">
        <v>35</v>
      </c>
      <c r="L5725" t="s">
        <v>51</v>
      </c>
      <c r="M5725">
        <v>2</v>
      </c>
      <c r="N5725">
        <v>0</v>
      </c>
      <c r="O5725">
        <v>-1</v>
      </c>
      <c r="P5725" t="s">
        <v>36</v>
      </c>
      <c r="Q5725" t="s">
        <v>245</v>
      </c>
      <c r="R5725" s="3">
        <v>44254.1701388889</v>
      </c>
      <c r="S5725" t="s">
        <v>38</v>
      </c>
    </row>
    <row r="5726" customHeight="1" spans="1:19">
      <c r="A5726">
        <v>6526585647</v>
      </c>
      <c r="B5726" s="2" t="s">
        <v>15903</v>
      </c>
      <c r="C5726" t="s">
        <v>157</v>
      </c>
      <c r="D5726" t="s">
        <v>23</v>
      </c>
      <c r="E5726" t="s">
        <v>15904</v>
      </c>
      <c r="G5726">
        <v>210</v>
      </c>
      <c r="H5726">
        <v>88</v>
      </c>
      <c r="I5726">
        <v>269</v>
      </c>
      <c r="J5726" t="s">
        <v>35</v>
      </c>
      <c r="L5726" t="s">
        <v>51</v>
      </c>
      <c r="M5726">
        <v>2</v>
      </c>
      <c r="N5726">
        <v>0</v>
      </c>
      <c r="O5726">
        <v>-1</v>
      </c>
      <c r="P5726" t="s">
        <v>36</v>
      </c>
      <c r="Q5726" t="s">
        <v>46</v>
      </c>
      <c r="R5726" s="3">
        <v>43203.6347222222</v>
      </c>
      <c r="S5726" t="s">
        <v>31</v>
      </c>
    </row>
    <row r="5727" customHeight="1" spans="1:19">
      <c r="A5727">
        <v>2319662175</v>
      </c>
      <c r="B5727" s="2" t="s">
        <v>15905</v>
      </c>
      <c r="C5727" t="s">
        <v>157</v>
      </c>
      <c r="D5727" t="s">
        <v>23</v>
      </c>
      <c r="E5727" t="s">
        <v>15906</v>
      </c>
      <c r="F5727" t="s">
        <v>15907</v>
      </c>
      <c r="G5727">
        <v>384</v>
      </c>
      <c r="H5727">
        <v>548</v>
      </c>
      <c r="I5727">
        <v>428</v>
      </c>
      <c r="J5727" t="s">
        <v>537</v>
      </c>
      <c r="K5727" t="s">
        <v>538</v>
      </c>
      <c r="L5727" t="s">
        <v>28</v>
      </c>
      <c r="M5727">
        <v>1</v>
      </c>
      <c r="N5727">
        <v>0</v>
      </c>
      <c r="O5727">
        <v>-1</v>
      </c>
      <c r="P5727" t="s">
        <v>14311</v>
      </c>
      <c r="Q5727" t="s">
        <v>79</v>
      </c>
      <c r="R5727" s="3">
        <v>40779.0104166667</v>
      </c>
      <c r="S5727" t="s">
        <v>31</v>
      </c>
    </row>
    <row r="5728" customHeight="1" spans="1:19">
      <c r="A5728">
        <v>7741483296</v>
      </c>
      <c r="B5728" s="2" t="s">
        <v>15908</v>
      </c>
      <c r="C5728" t="s">
        <v>157</v>
      </c>
      <c r="D5728" t="s">
        <v>23</v>
      </c>
      <c r="E5728" t="s">
        <v>15909</v>
      </c>
      <c r="F5728" t="s">
        <v>15910</v>
      </c>
      <c r="G5728">
        <v>4</v>
      </c>
      <c r="H5728">
        <v>9</v>
      </c>
      <c r="I5728">
        <v>5</v>
      </c>
      <c r="J5728" t="s">
        <v>204</v>
      </c>
      <c r="L5728" t="s">
        <v>51</v>
      </c>
      <c r="M5728">
        <v>0</v>
      </c>
      <c r="N5728">
        <v>0</v>
      </c>
      <c r="O5728">
        <v>-1</v>
      </c>
      <c r="P5728" t="s">
        <v>15911</v>
      </c>
      <c r="Q5728" t="s">
        <v>597</v>
      </c>
      <c r="R5728" s="3">
        <v>44603.4909722222</v>
      </c>
      <c r="S5728" t="s">
        <v>38</v>
      </c>
    </row>
    <row r="5729" customHeight="1" spans="1:21">
      <c r="A5729">
        <v>6916799573</v>
      </c>
      <c r="B5729" s="2" t="s">
        <v>15912</v>
      </c>
      <c r="C5729" t="s">
        <v>157</v>
      </c>
      <c r="D5729" t="s">
        <v>23</v>
      </c>
      <c r="E5729" t="s">
        <v>15913</v>
      </c>
      <c r="F5729" t="s">
        <v>15914</v>
      </c>
      <c r="G5729">
        <v>210</v>
      </c>
      <c r="H5729">
        <v>259</v>
      </c>
      <c r="I5729">
        <v>450</v>
      </c>
      <c r="J5729" t="s">
        <v>327</v>
      </c>
      <c r="L5729" t="s">
        <v>28</v>
      </c>
      <c r="M5729">
        <v>6</v>
      </c>
      <c r="N5729">
        <v>0</v>
      </c>
      <c r="O5729">
        <v>-1</v>
      </c>
      <c r="P5729" t="s">
        <v>275</v>
      </c>
      <c r="Q5729" t="s">
        <v>37</v>
      </c>
      <c r="R5729" s="3">
        <v>43469.4618055556</v>
      </c>
      <c r="S5729" t="s">
        <v>31</v>
      </c>
      <c r="U5729" t="s">
        <v>15915</v>
      </c>
    </row>
    <row r="5730" customHeight="1" spans="1:19">
      <c r="A5730">
        <v>7736394304</v>
      </c>
      <c r="B5730" s="2" t="s">
        <v>15916</v>
      </c>
      <c r="C5730" t="s">
        <v>157</v>
      </c>
      <c r="D5730" t="s">
        <v>23</v>
      </c>
      <c r="E5730" t="s">
        <v>15917</v>
      </c>
      <c r="G5730">
        <v>24</v>
      </c>
      <c r="H5730">
        <v>268</v>
      </c>
      <c r="I5730">
        <v>1440</v>
      </c>
      <c r="J5730" t="s">
        <v>204</v>
      </c>
      <c r="L5730" t="s">
        <v>51</v>
      </c>
      <c r="M5730">
        <v>0</v>
      </c>
      <c r="N5730">
        <v>0</v>
      </c>
      <c r="O5730">
        <v>-1</v>
      </c>
      <c r="P5730" t="s">
        <v>15918</v>
      </c>
      <c r="Q5730" t="s">
        <v>84</v>
      </c>
      <c r="R5730" s="3">
        <v>44589.7423611111</v>
      </c>
      <c r="S5730" t="s">
        <v>38</v>
      </c>
    </row>
    <row r="5731" customHeight="1" spans="1:19">
      <c r="A5731">
        <v>7485875739</v>
      </c>
      <c r="B5731" s="2" t="s">
        <v>15919</v>
      </c>
      <c r="C5731" t="s">
        <v>157</v>
      </c>
      <c r="D5731" t="s">
        <v>23</v>
      </c>
      <c r="E5731" t="s">
        <v>15920</v>
      </c>
      <c r="G5731">
        <v>37</v>
      </c>
      <c r="H5731">
        <v>29</v>
      </c>
      <c r="I5731">
        <v>9</v>
      </c>
      <c r="J5731" t="s">
        <v>106</v>
      </c>
      <c r="L5731" t="s">
        <v>28</v>
      </c>
      <c r="M5731">
        <v>0</v>
      </c>
      <c r="N5731">
        <v>0</v>
      </c>
      <c r="O5731">
        <v>-1</v>
      </c>
      <c r="P5731" t="s">
        <v>15921</v>
      </c>
      <c r="Q5731" t="s">
        <v>8635</v>
      </c>
      <c r="R5731" s="3">
        <v>44044.74375</v>
      </c>
      <c r="S5731" t="s">
        <v>31</v>
      </c>
    </row>
    <row r="5732" customHeight="1" spans="1:19">
      <c r="A5732">
        <v>5259659898</v>
      </c>
      <c r="B5732" s="2" t="s">
        <v>15922</v>
      </c>
      <c r="C5732" t="s">
        <v>65</v>
      </c>
      <c r="D5732" t="s">
        <v>23</v>
      </c>
      <c r="E5732" t="s">
        <v>15923</v>
      </c>
      <c r="G5732">
        <v>86</v>
      </c>
      <c r="H5732">
        <v>721</v>
      </c>
      <c r="I5732">
        <v>120</v>
      </c>
      <c r="J5732" t="s">
        <v>68</v>
      </c>
      <c r="K5732" t="s">
        <v>69</v>
      </c>
      <c r="L5732" t="s">
        <v>51</v>
      </c>
      <c r="M5732">
        <v>0</v>
      </c>
      <c r="N5732">
        <v>0</v>
      </c>
      <c r="O5732">
        <v>-1</v>
      </c>
      <c r="P5732" t="s">
        <v>15924</v>
      </c>
      <c r="Q5732" t="s">
        <v>160</v>
      </c>
      <c r="R5732" s="3">
        <v>41992.9409722222</v>
      </c>
      <c r="S5732" t="s">
        <v>31</v>
      </c>
    </row>
    <row r="5733" customHeight="1" spans="1:19">
      <c r="A5733">
        <v>7694082626</v>
      </c>
      <c r="B5733" s="2" t="s">
        <v>15925</v>
      </c>
      <c r="C5733" t="s">
        <v>65</v>
      </c>
      <c r="D5733" t="s">
        <v>23</v>
      </c>
      <c r="E5733" t="s">
        <v>15926</v>
      </c>
      <c r="G5733">
        <v>6</v>
      </c>
      <c r="H5733">
        <v>330</v>
      </c>
      <c r="I5733">
        <v>318</v>
      </c>
      <c r="J5733" t="s">
        <v>35</v>
      </c>
      <c r="L5733" t="s">
        <v>28</v>
      </c>
      <c r="M5733">
        <v>0</v>
      </c>
      <c r="N5733">
        <v>0</v>
      </c>
      <c r="O5733">
        <v>-1</v>
      </c>
      <c r="P5733" t="s">
        <v>36</v>
      </c>
      <c r="Q5733" t="s">
        <v>276</v>
      </c>
      <c r="R5733" s="3">
        <v>44448.7069444444</v>
      </c>
      <c r="S5733" t="s">
        <v>38</v>
      </c>
    </row>
    <row r="5734" customHeight="1" spans="1:20">
      <c r="A5734">
        <v>3731449302</v>
      </c>
      <c r="B5734" s="2" t="s">
        <v>15927</v>
      </c>
      <c r="C5734" t="s">
        <v>157</v>
      </c>
      <c r="D5734" t="s">
        <v>23</v>
      </c>
      <c r="E5734" t="s">
        <v>15928</v>
      </c>
      <c r="F5734" t="s">
        <v>15929</v>
      </c>
      <c r="G5734">
        <v>56</v>
      </c>
      <c r="H5734">
        <v>244</v>
      </c>
      <c r="I5734">
        <v>43</v>
      </c>
      <c r="J5734" t="s">
        <v>106</v>
      </c>
      <c r="K5734" t="s">
        <v>479</v>
      </c>
      <c r="L5734" t="s">
        <v>28</v>
      </c>
      <c r="M5734">
        <v>0</v>
      </c>
      <c r="N5734">
        <v>0</v>
      </c>
      <c r="O5734">
        <v>-1</v>
      </c>
      <c r="P5734" t="s">
        <v>15930</v>
      </c>
      <c r="Q5734" t="s">
        <v>53</v>
      </c>
      <c r="R5734" s="3">
        <v>41506.7173611111</v>
      </c>
      <c r="S5734" t="s">
        <v>31</v>
      </c>
      <c r="T5734" t="s">
        <v>11660</v>
      </c>
    </row>
    <row r="5735" customHeight="1" spans="1:19">
      <c r="A5735">
        <v>6553255211</v>
      </c>
      <c r="B5735" s="2" t="s">
        <v>15931</v>
      </c>
      <c r="C5735" t="s">
        <v>157</v>
      </c>
      <c r="D5735" t="s">
        <v>23</v>
      </c>
      <c r="E5735" t="s">
        <v>15932</v>
      </c>
      <c r="G5735">
        <v>13</v>
      </c>
      <c r="H5735">
        <v>45</v>
      </c>
      <c r="I5735">
        <v>1</v>
      </c>
      <c r="J5735" t="s">
        <v>35</v>
      </c>
      <c r="L5735" t="s">
        <v>28</v>
      </c>
      <c r="M5735">
        <v>0</v>
      </c>
      <c r="N5735">
        <v>0</v>
      </c>
      <c r="O5735">
        <v>-1</v>
      </c>
      <c r="P5735" t="s">
        <v>36</v>
      </c>
      <c r="R5735" s="3">
        <v>43238.8381944444</v>
      </c>
      <c r="S5735" t="s">
        <v>31</v>
      </c>
    </row>
    <row r="5736" customHeight="1" spans="1:19">
      <c r="A5736">
        <v>7309898479</v>
      </c>
      <c r="B5736" s="2" t="s">
        <v>15933</v>
      </c>
      <c r="C5736" t="s">
        <v>157</v>
      </c>
      <c r="D5736" t="s">
        <v>23</v>
      </c>
      <c r="E5736" t="s">
        <v>15934</v>
      </c>
      <c r="F5736" t="s">
        <v>15935</v>
      </c>
      <c r="G5736">
        <v>10</v>
      </c>
      <c r="H5736">
        <v>119</v>
      </c>
      <c r="I5736">
        <v>97</v>
      </c>
      <c r="J5736" t="s">
        <v>273</v>
      </c>
      <c r="L5736" t="s">
        <v>51</v>
      </c>
      <c r="M5736">
        <v>2</v>
      </c>
      <c r="N5736">
        <v>0</v>
      </c>
      <c r="O5736">
        <v>-1</v>
      </c>
      <c r="P5736" t="s">
        <v>15936</v>
      </c>
      <c r="Q5736" t="s">
        <v>276</v>
      </c>
      <c r="R5736" s="3">
        <v>43731.5111111111</v>
      </c>
      <c r="S5736" t="s">
        <v>31</v>
      </c>
    </row>
    <row r="5737" customHeight="1" spans="1:19">
      <c r="A5737">
        <v>5348988761</v>
      </c>
      <c r="B5737" s="2" t="s">
        <v>15937</v>
      </c>
      <c r="C5737" t="s">
        <v>65</v>
      </c>
      <c r="D5737" t="s">
        <v>23</v>
      </c>
      <c r="E5737" t="s">
        <v>15938</v>
      </c>
      <c r="G5737">
        <v>37</v>
      </c>
      <c r="H5737">
        <v>179</v>
      </c>
      <c r="I5737">
        <v>76</v>
      </c>
      <c r="J5737" t="s">
        <v>60</v>
      </c>
      <c r="L5737" t="s">
        <v>28</v>
      </c>
      <c r="M5737">
        <v>0</v>
      </c>
      <c r="N5737">
        <v>0</v>
      </c>
      <c r="O5737">
        <v>-1</v>
      </c>
      <c r="P5737" t="s">
        <v>36</v>
      </c>
      <c r="Q5737" t="s">
        <v>63</v>
      </c>
      <c r="R5737" s="3">
        <v>41941.8027777778</v>
      </c>
      <c r="S5737" t="s">
        <v>31</v>
      </c>
    </row>
    <row r="5738" customHeight="1" spans="1:21">
      <c r="A5738">
        <v>6427263349</v>
      </c>
      <c r="B5738" s="2" t="s">
        <v>15939</v>
      </c>
      <c r="C5738" t="s">
        <v>65</v>
      </c>
      <c r="D5738" t="s">
        <v>23</v>
      </c>
      <c r="E5738" t="s">
        <v>15940</v>
      </c>
      <c r="F5738" t="s">
        <v>15941</v>
      </c>
      <c r="G5738">
        <v>38777</v>
      </c>
      <c r="H5738">
        <v>1901</v>
      </c>
      <c r="I5738">
        <v>33041</v>
      </c>
      <c r="J5738" t="s">
        <v>94</v>
      </c>
      <c r="K5738" t="s">
        <v>2786</v>
      </c>
      <c r="L5738" t="s">
        <v>28</v>
      </c>
      <c r="M5738">
        <v>7</v>
      </c>
      <c r="N5738">
        <v>1</v>
      </c>
      <c r="O5738">
        <v>0</v>
      </c>
      <c r="P5738" t="s">
        <v>36</v>
      </c>
      <c r="Q5738" t="s">
        <v>276</v>
      </c>
      <c r="R5738" s="3">
        <v>43083.4770833333</v>
      </c>
      <c r="S5738" t="s">
        <v>54</v>
      </c>
      <c r="T5738" t="s">
        <v>15942</v>
      </c>
      <c r="U5738" t="s">
        <v>15943</v>
      </c>
    </row>
    <row r="5739" customHeight="1" spans="1:21">
      <c r="A5739">
        <v>5514703276</v>
      </c>
      <c r="B5739" s="2" t="s">
        <v>15944</v>
      </c>
      <c r="C5739" t="s">
        <v>65</v>
      </c>
      <c r="D5739" t="s">
        <v>23</v>
      </c>
      <c r="E5739" t="s">
        <v>15945</v>
      </c>
      <c r="F5739" t="s">
        <v>15946</v>
      </c>
      <c r="G5739">
        <v>1368</v>
      </c>
      <c r="H5739">
        <v>549</v>
      </c>
      <c r="I5739">
        <v>1118</v>
      </c>
      <c r="J5739" t="s">
        <v>26</v>
      </c>
      <c r="L5739" t="s">
        <v>51</v>
      </c>
      <c r="M5739">
        <v>4</v>
      </c>
      <c r="N5739">
        <v>0</v>
      </c>
      <c r="O5739">
        <v>-1</v>
      </c>
      <c r="P5739" t="s">
        <v>1179</v>
      </c>
      <c r="Q5739" t="s">
        <v>71</v>
      </c>
      <c r="R5739" s="3">
        <v>42044.8416666667</v>
      </c>
      <c r="S5739" t="s">
        <v>31</v>
      </c>
      <c r="U5739" t="s">
        <v>15947</v>
      </c>
    </row>
    <row r="5740" customHeight="1" spans="1:21">
      <c r="A5740">
        <v>5514703276</v>
      </c>
      <c r="B5740" s="2" t="s">
        <v>15948</v>
      </c>
      <c r="C5740" t="s">
        <v>65</v>
      </c>
      <c r="D5740" t="s">
        <v>23</v>
      </c>
      <c r="E5740" t="s">
        <v>15945</v>
      </c>
      <c r="F5740" t="s">
        <v>15946</v>
      </c>
      <c r="G5740">
        <v>1368</v>
      </c>
      <c r="H5740">
        <v>549</v>
      </c>
      <c r="I5740">
        <v>1118</v>
      </c>
      <c r="J5740" t="s">
        <v>26</v>
      </c>
      <c r="L5740" t="s">
        <v>51</v>
      </c>
      <c r="M5740">
        <v>4</v>
      </c>
      <c r="N5740">
        <v>0</v>
      </c>
      <c r="O5740">
        <v>-1</v>
      </c>
      <c r="P5740" t="s">
        <v>1179</v>
      </c>
      <c r="Q5740" t="s">
        <v>71</v>
      </c>
      <c r="R5740" s="3">
        <v>42044.8416666667</v>
      </c>
      <c r="S5740" t="s">
        <v>31</v>
      </c>
      <c r="U5740" t="s">
        <v>15947</v>
      </c>
    </row>
    <row r="5741" customHeight="1" spans="1:19">
      <c r="A5741">
        <v>7448905582</v>
      </c>
      <c r="B5741" s="2" t="s">
        <v>15949</v>
      </c>
      <c r="C5741" t="s">
        <v>65</v>
      </c>
      <c r="D5741" t="s">
        <v>23</v>
      </c>
      <c r="E5741" t="s">
        <v>15950</v>
      </c>
      <c r="G5741">
        <v>5</v>
      </c>
      <c r="H5741">
        <v>361</v>
      </c>
      <c r="I5741">
        <v>768</v>
      </c>
      <c r="J5741" t="s">
        <v>26</v>
      </c>
      <c r="L5741" t="s">
        <v>28</v>
      </c>
      <c r="M5741">
        <v>0</v>
      </c>
      <c r="N5741">
        <v>0</v>
      </c>
      <c r="O5741">
        <v>-1</v>
      </c>
      <c r="P5741" t="s">
        <v>15951</v>
      </c>
      <c r="Q5741" t="s">
        <v>30</v>
      </c>
      <c r="R5741" s="3">
        <v>43953.5076388889</v>
      </c>
      <c r="S5741" t="s">
        <v>31</v>
      </c>
    </row>
    <row r="5742" customHeight="1" spans="1:21">
      <c r="A5742">
        <v>7741967099</v>
      </c>
      <c r="B5742" s="2" t="s">
        <v>15952</v>
      </c>
      <c r="C5742" t="s">
        <v>157</v>
      </c>
      <c r="D5742" t="s">
        <v>23</v>
      </c>
      <c r="E5742" t="s">
        <v>15953</v>
      </c>
      <c r="G5742">
        <v>2</v>
      </c>
      <c r="H5742">
        <v>46</v>
      </c>
      <c r="I5742">
        <v>0</v>
      </c>
      <c r="J5742" t="s">
        <v>537</v>
      </c>
      <c r="L5742" t="s">
        <v>28</v>
      </c>
      <c r="M5742">
        <v>0</v>
      </c>
      <c r="N5742">
        <v>0</v>
      </c>
      <c r="O5742">
        <v>-1</v>
      </c>
      <c r="P5742" t="s">
        <v>15954</v>
      </c>
      <c r="Q5742" t="s">
        <v>141</v>
      </c>
      <c r="R5742" s="3">
        <v>44609.0416666667</v>
      </c>
      <c r="S5742" t="s">
        <v>38</v>
      </c>
      <c r="U5742" t="s">
        <v>1969</v>
      </c>
    </row>
    <row r="5743" customHeight="1" spans="1:19">
      <c r="A5743">
        <v>6189046723</v>
      </c>
      <c r="B5743" s="2" t="s">
        <v>15955</v>
      </c>
      <c r="C5743" t="s">
        <v>157</v>
      </c>
      <c r="D5743" t="s">
        <v>23</v>
      </c>
      <c r="E5743" t="s">
        <v>15956</v>
      </c>
      <c r="G5743">
        <v>35</v>
      </c>
      <c r="H5743">
        <v>170</v>
      </c>
      <c r="I5743">
        <v>0</v>
      </c>
      <c r="J5743" t="s">
        <v>850</v>
      </c>
      <c r="L5743" t="s">
        <v>28</v>
      </c>
      <c r="M5743">
        <v>0</v>
      </c>
      <c r="N5743">
        <v>0</v>
      </c>
      <c r="O5743">
        <v>-1</v>
      </c>
      <c r="P5743" t="s">
        <v>36</v>
      </c>
      <c r="Q5743" t="s">
        <v>265</v>
      </c>
      <c r="R5743" s="3">
        <v>42998.4701388889</v>
      </c>
      <c r="S5743" t="s">
        <v>31</v>
      </c>
    </row>
    <row r="5744" customHeight="1" spans="1:19">
      <c r="A5744">
        <v>7058868973</v>
      </c>
      <c r="B5744" s="2" t="s">
        <v>15957</v>
      </c>
      <c r="C5744" t="s">
        <v>157</v>
      </c>
      <c r="D5744" t="s">
        <v>23</v>
      </c>
      <c r="E5744" t="s">
        <v>15958</v>
      </c>
      <c r="F5744" t="s">
        <v>15959</v>
      </c>
      <c r="G5744">
        <v>58</v>
      </c>
      <c r="H5744">
        <v>354</v>
      </c>
      <c r="I5744">
        <v>944</v>
      </c>
      <c r="J5744" t="s">
        <v>495</v>
      </c>
      <c r="L5744" t="s">
        <v>28</v>
      </c>
      <c r="M5744">
        <v>0</v>
      </c>
      <c r="N5744">
        <v>0</v>
      </c>
      <c r="O5744">
        <v>-1</v>
      </c>
      <c r="P5744" t="s">
        <v>307</v>
      </c>
      <c r="Q5744" t="s">
        <v>386</v>
      </c>
      <c r="R5744" s="3">
        <v>43556.5138888889</v>
      </c>
      <c r="S5744" t="s">
        <v>31</v>
      </c>
    </row>
    <row r="5745" customHeight="1" spans="1:19">
      <c r="A5745">
        <v>7058868973</v>
      </c>
      <c r="B5745" s="2" t="s">
        <v>15960</v>
      </c>
      <c r="C5745" t="s">
        <v>207</v>
      </c>
      <c r="D5745" t="s">
        <v>41</v>
      </c>
      <c r="E5745" t="s">
        <v>15958</v>
      </c>
      <c r="F5745" t="s">
        <v>15959</v>
      </c>
      <c r="G5745">
        <v>58</v>
      </c>
      <c r="H5745">
        <v>354</v>
      </c>
      <c r="I5745">
        <v>944</v>
      </c>
      <c r="J5745" t="s">
        <v>495</v>
      </c>
      <c r="L5745" t="s">
        <v>28</v>
      </c>
      <c r="M5745">
        <v>0</v>
      </c>
      <c r="N5745">
        <v>0</v>
      </c>
      <c r="O5745">
        <v>-1</v>
      </c>
      <c r="P5745" t="s">
        <v>307</v>
      </c>
      <c r="Q5745" t="s">
        <v>386</v>
      </c>
      <c r="R5745" s="3">
        <v>43556.5138888889</v>
      </c>
      <c r="S5745" t="s">
        <v>31</v>
      </c>
    </row>
    <row r="5746" customHeight="1" spans="1:19">
      <c r="A5746">
        <v>7058868973</v>
      </c>
      <c r="B5746" s="2" t="s">
        <v>15961</v>
      </c>
      <c r="C5746" t="s">
        <v>22</v>
      </c>
      <c r="D5746" t="s">
        <v>23</v>
      </c>
      <c r="E5746" t="s">
        <v>15958</v>
      </c>
      <c r="F5746" t="s">
        <v>15959</v>
      </c>
      <c r="G5746">
        <v>58</v>
      </c>
      <c r="H5746">
        <v>354</v>
      </c>
      <c r="I5746">
        <v>944</v>
      </c>
      <c r="J5746" t="s">
        <v>495</v>
      </c>
      <c r="L5746" t="s">
        <v>28</v>
      </c>
      <c r="M5746">
        <v>0</v>
      </c>
      <c r="N5746">
        <v>0</v>
      </c>
      <c r="O5746">
        <v>-1</v>
      </c>
      <c r="P5746" t="s">
        <v>307</v>
      </c>
      <c r="Q5746" t="s">
        <v>386</v>
      </c>
      <c r="R5746" s="3">
        <v>43556.5138888889</v>
      </c>
      <c r="S5746" t="s">
        <v>31</v>
      </c>
    </row>
    <row r="5747" customHeight="1" spans="1:19">
      <c r="A5747">
        <v>6103165442</v>
      </c>
      <c r="B5747" s="2" t="s">
        <v>15962</v>
      </c>
      <c r="C5747" t="s">
        <v>65</v>
      </c>
      <c r="D5747" t="s">
        <v>23</v>
      </c>
      <c r="E5747" t="s">
        <v>15963</v>
      </c>
      <c r="G5747">
        <v>290</v>
      </c>
      <c r="H5747">
        <v>5175</v>
      </c>
      <c r="I5747">
        <v>2657</v>
      </c>
      <c r="J5747" t="s">
        <v>35</v>
      </c>
      <c r="L5747" t="s">
        <v>28</v>
      </c>
      <c r="M5747">
        <v>0</v>
      </c>
      <c r="N5747">
        <v>1</v>
      </c>
      <c r="O5747">
        <v>0</v>
      </c>
      <c r="P5747" t="s">
        <v>36</v>
      </c>
      <c r="Q5747" t="s">
        <v>101</v>
      </c>
      <c r="R5747" s="3">
        <v>42769.59375</v>
      </c>
      <c r="S5747" t="s">
        <v>31</v>
      </c>
    </row>
    <row r="5748" customHeight="1" spans="1:21">
      <c r="A5748">
        <v>7128004713</v>
      </c>
      <c r="B5748" s="2" t="s">
        <v>15964</v>
      </c>
      <c r="C5748" t="s">
        <v>65</v>
      </c>
      <c r="D5748" t="s">
        <v>23</v>
      </c>
      <c r="E5748" t="s">
        <v>15965</v>
      </c>
      <c r="G5748">
        <v>17</v>
      </c>
      <c r="H5748">
        <v>337</v>
      </c>
      <c r="I5748">
        <v>1831</v>
      </c>
      <c r="J5748" t="s">
        <v>26</v>
      </c>
      <c r="L5748" t="s">
        <v>28</v>
      </c>
      <c r="M5748">
        <v>6</v>
      </c>
      <c r="N5748">
        <v>0</v>
      </c>
      <c r="O5748">
        <v>-1</v>
      </c>
      <c r="P5748" t="s">
        <v>15966</v>
      </c>
      <c r="Q5748" t="s">
        <v>30</v>
      </c>
      <c r="R5748" s="3">
        <v>43594.6652777778</v>
      </c>
      <c r="S5748" t="s">
        <v>31</v>
      </c>
      <c r="T5748" t="s">
        <v>15967</v>
      </c>
      <c r="U5748" t="s">
        <v>808</v>
      </c>
    </row>
    <row r="5749" customHeight="1" spans="1:19">
      <c r="A5749">
        <v>5309940962</v>
      </c>
      <c r="B5749" s="2" t="s">
        <v>15968</v>
      </c>
      <c r="C5749" t="s">
        <v>65</v>
      </c>
      <c r="D5749" t="s">
        <v>23</v>
      </c>
      <c r="E5749" t="s">
        <v>15969</v>
      </c>
      <c r="F5749" t="s">
        <v>15970</v>
      </c>
      <c r="G5749">
        <v>918</v>
      </c>
      <c r="H5749">
        <v>492</v>
      </c>
      <c r="I5749">
        <v>5387</v>
      </c>
      <c r="J5749" t="s">
        <v>106</v>
      </c>
      <c r="L5749" t="s">
        <v>28</v>
      </c>
      <c r="M5749">
        <v>3</v>
      </c>
      <c r="N5749">
        <v>0</v>
      </c>
      <c r="O5749">
        <v>-1</v>
      </c>
      <c r="P5749" t="s">
        <v>15971</v>
      </c>
      <c r="Q5749" t="s">
        <v>141</v>
      </c>
      <c r="R5749" s="3">
        <v>41911.0236111111</v>
      </c>
      <c r="S5749" t="s">
        <v>54</v>
      </c>
    </row>
    <row r="5750" customHeight="1" spans="1:19">
      <c r="A5750">
        <v>6245538434</v>
      </c>
      <c r="B5750" s="2" t="s">
        <v>15972</v>
      </c>
      <c r="C5750" t="s">
        <v>65</v>
      </c>
      <c r="D5750" t="s">
        <v>23</v>
      </c>
      <c r="E5750" t="s">
        <v>15973</v>
      </c>
      <c r="F5750" t="s">
        <v>15974</v>
      </c>
      <c r="G5750">
        <v>4</v>
      </c>
      <c r="H5750">
        <v>184</v>
      </c>
      <c r="I5750">
        <v>671</v>
      </c>
      <c r="J5750" t="s">
        <v>35</v>
      </c>
      <c r="L5750" t="s">
        <v>51</v>
      </c>
      <c r="M5750">
        <v>3</v>
      </c>
      <c r="N5750">
        <v>0</v>
      </c>
      <c r="O5750">
        <v>-1</v>
      </c>
      <c r="P5750" t="s">
        <v>36</v>
      </c>
      <c r="Q5750" t="s">
        <v>276</v>
      </c>
      <c r="R5750" s="3">
        <v>42883.0631944444</v>
      </c>
      <c r="S5750" t="s">
        <v>31</v>
      </c>
    </row>
    <row r="5751" customHeight="1" spans="1:19">
      <c r="A5751">
        <v>7004149501</v>
      </c>
      <c r="B5751" s="2" t="s">
        <v>15975</v>
      </c>
      <c r="C5751" t="s">
        <v>65</v>
      </c>
      <c r="D5751" t="s">
        <v>23</v>
      </c>
      <c r="E5751" t="s">
        <v>15976</v>
      </c>
      <c r="G5751">
        <v>1</v>
      </c>
      <c r="H5751">
        <v>26</v>
      </c>
      <c r="I5751">
        <v>105</v>
      </c>
      <c r="J5751" t="s">
        <v>35</v>
      </c>
      <c r="L5751" t="s">
        <v>51</v>
      </c>
      <c r="M5751">
        <v>0</v>
      </c>
      <c r="N5751">
        <v>0</v>
      </c>
      <c r="O5751">
        <v>-1</v>
      </c>
      <c r="P5751" t="s">
        <v>36</v>
      </c>
      <c r="Q5751" t="s">
        <v>53</v>
      </c>
      <c r="R5751" s="3">
        <v>43516.4520833333</v>
      </c>
      <c r="S5751" t="s">
        <v>38</v>
      </c>
    </row>
    <row r="5752" customHeight="1" spans="1:19">
      <c r="A5752">
        <v>7004149501</v>
      </c>
      <c r="B5752" s="2" t="s">
        <v>15977</v>
      </c>
      <c r="C5752" t="s">
        <v>73</v>
      </c>
      <c r="D5752" t="s">
        <v>23</v>
      </c>
      <c r="E5752" t="s">
        <v>15976</v>
      </c>
      <c r="G5752">
        <v>1</v>
      </c>
      <c r="H5752">
        <v>26</v>
      </c>
      <c r="I5752">
        <v>105</v>
      </c>
      <c r="J5752" t="s">
        <v>35</v>
      </c>
      <c r="L5752" t="s">
        <v>51</v>
      </c>
      <c r="M5752">
        <v>0</v>
      </c>
      <c r="N5752">
        <v>0</v>
      </c>
      <c r="O5752">
        <v>-1</v>
      </c>
      <c r="P5752" t="s">
        <v>36</v>
      </c>
      <c r="Q5752" t="s">
        <v>53</v>
      </c>
      <c r="R5752" s="3">
        <v>43516.4520833333</v>
      </c>
      <c r="S5752" t="s">
        <v>38</v>
      </c>
    </row>
    <row r="5753" customHeight="1" spans="1:21">
      <c r="A5753">
        <v>7722894766</v>
      </c>
      <c r="B5753" s="2" t="s">
        <v>15978</v>
      </c>
      <c r="C5753" t="s">
        <v>65</v>
      </c>
      <c r="D5753" t="s">
        <v>23</v>
      </c>
      <c r="E5753" t="s">
        <v>15979</v>
      </c>
      <c r="F5753" t="s">
        <v>15980</v>
      </c>
      <c r="G5753">
        <v>379</v>
      </c>
      <c r="H5753">
        <v>726</v>
      </c>
      <c r="I5753">
        <v>1523</v>
      </c>
      <c r="J5753" t="s">
        <v>495</v>
      </c>
      <c r="L5753" t="s">
        <v>28</v>
      </c>
      <c r="M5753">
        <v>1</v>
      </c>
      <c r="N5753">
        <v>0</v>
      </c>
      <c r="O5753">
        <v>-1</v>
      </c>
      <c r="P5753" t="s">
        <v>230</v>
      </c>
      <c r="Q5753" t="s">
        <v>347</v>
      </c>
      <c r="R5753" s="3">
        <v>44514.4194444444</v>
      </c>
      <c r="S5753" t="s">
        <v>31</v>
      </c>
      <c r="T5753" t="s">
        <v>90</v>
      </c>
      <c r="U5753" t="s">
        <v>585</v>
      </c>
    </row>
    <row r="5754" customHeight="1" spans="1:19">
      <c r="A5754">
        <v>7592596651</v>
      </c>
      <c r="B5754" s="2" t="s">
        <v>15981</v>
      </c>
      <c r="E5754" t="s">
        <v>15982</v>
      </c>
      <c r="F5754" t="s">
        <v>15983</v>
      </c>
      <c r="G5754">
        <v>2</v>
      </c>
      <c r="H5754">
        <v>38</v>
      </c>
      <c r="I5754">
        <v>285</v>
      </c>
      <c r="J5754" t="s">
        <v>35</v>
      </c>
      <c r="L5754" t="s">
        <v>51</v>
      </c>
      <c r="M5754">
        <v>0</v>
      </c>
      <c r="N5754">
        <v>0</v>
      </c>
      <c r="O5754">
        <v>-1</v>
      </c>
      <c r="P5754" t="s">
        <v>36</v>
      </c>
      <c r="Q5754" t="s">
        <v>53</v>
      </c>
      <c r="R5754" s="3">
        <v>44301.7109259259</v>
      </c>
      <c r="S5754" t="s">
        <v>38</v>
      </c>
    </row>
    <row r="5755" customHeight="1" spans="1:19">
      <c r="A5755">
        <v>5970085897</v>
      </c>
      <c r="B5755" s="2" t="s">
        <v>15984</v>
      </c>
      <c r="E5755" t="s">
        <v>15985</v>
      </c>
      <c r="F5755" t="s">
        <v>15986</v>
      </c>
      <c r="G5755">
        <v>68</v>
      </c>
      <c r="H5755">
        <v>841</v>
      </c>
      <c r="I5755">
        <v>20788</v>
      </c>
      <c r="J5755" t="s">
        <v>60</v>
      </c>
      <c r="L5755" t="s">
        <v>51</v>
      </c>
      <c r="M5755">
        <v>6</v>
      </c>
      <c r="N5755">
        <v>1</v>
      </c>
      <c r="O5755">
        <v>0</v>
      </c>
      <c r="P5755" t="s">
        <v>230</v>
      </c>
      <c r="Q5755" t="s">
        <v>63</v>
      </c>
      <c r="R5755" s="3">
        <v>42545.9901273148</v>
      </c>
      <c r="S5755" t="s">
        <v>31</v>
      </c>
    </row>
    <row r="5756" customHeight="1" spans="1:21">
      <c r="A5756">
        <v>7361614047</v>
      </c>
      <c r="B5756" s="2" t="s">
        <v>15987</v>
      </c>
      <c r="E5756" t="s">
        <v>15988</v>
      </c>
      <c r="F5756" t="s">
        <v>15989</v>
      </c>
      <c r="G5756">
        <v>8</v>
      </c>
      <c r="H5756">
        <v>738</v>
      </c>
      <c r="I5756">
        <v>2466</v>
      </c>
      <c r="J5756" t="s">
        <v>44</v>
      </c>
      <c r="L5756" t="s">
        <v>51</v>
      </c>
      <c r="M5756">
        <v>1</v>
      </c>
      <c r="N5756">
        <v>0</v>
      </c>
      <c r="O5756">
        <v>-1</v>
      </c>
      <c r="P5756" t="s">
        <v>6418</v>
      </c>
      <c r="Q5756" t="s">
        <v>37</v>
      </c>
      <c r="R5756" s="3">
        <v>43823.8984837963</v>
      </c>
      <c r="S5756" t="s">
        <v>31</v>
      </c>
      <c r="T5756" t="s">
        <v>11660</v>
      </c>
      <c r="U5756" t="s">
        <v>4374</v>
      </c>
    </row>
    <row r="5757" customHeight="1" spans="1:19">
      <c r="A5757">
        <v>7628635302</v>
      </c>
      <c r="B5757" s="2" t="s">
        <v>15990</v>
      </c>
      <c r="E5757" t="s">
        <v>15991</v>
      </c>
      <c r="G5757">
        <v>2</v>
      </c>
      <c r="H5757">
        <v>86</v>
      </c>
      <c r="I5757">
        <v>474</v>
      </c>
      <c r="J5757" t="s">
        <v>35</v>
      </c>
      <c r="L5757" t="s">
        <v>51</v>
      </c>
      <c r="M5757">
        <v>0</v>
      </c>
      <c r="N5757">
        <v>0</v>
      </c>
      <c r="O5757">
        <v>-1</v>
      </c>
      <c r="P5757" t="s">
        <v>36</v>
      </c>
      <c r="Q5757" t="s">
        <v>46</v>
      </c>
      <c r="R5757" s="3">
        <v>44364.3443287037</v>
      </c>
      <c r="S5757" t="s">
        <v>31</v>
      </c>
    </row>
    <row r="5758" customHeight="1" spans="1:19">
      <c r="A5758">
        <v>7644906708</v>
      </c>
      <c r="B5758" s="2" t="s">
        <v>15992</v>
      </c>
      <c r="E5758" t="s">
        <v>15993</v>
      </c>
      <c r="F5758" t="s">
        <v>15994</v>
      </c>
      <c r="G5758">
        <v>12</v>
      </c>
      <c r="H5758">
        <v>144</v>
      </c>
      <c r="I5758">
        <v>124</v>
      </c>
      <c r="J5758" t="s">
        <v>537</v>
      </c>
      <c r="L5758" t="s">
        <v>51</v>
      </c>
      <c r="M5758">
        <v>0</v>
      </c>
      <c r="N5758">
        <v>0</v>
      </c>
      <c r="O5758">
        <v>-1</v>
      </c>
      <c r="P5758" t="s">
        <v>15995</v>
      </c>
      <c r="R5758" s="3">
        <v>44387.9204398148</v>
      </c>
      <c r="S5758" t="s">
        <v>38</v>
      </c>
    </row>
    <row r="5759" customHeight="1" spans="1:19">
      <c r="A5759">
        <v>6550973764</v>
      </c>
      <c r="B5759" s="2" t="s">
        <v>15996</v>
      </c>
      <c r="E5759" t="s">
        <v>15997</v>
      </c>
      <c r="F5759" t="s">
        <v>15998</v>
      </c>
      <c r="G5759">
        <v>63</v>
      </c>
      <c r="H5759">
        <v>1280</v>
      </c>
      <c r="I5759">
        <v>721</v>
      </c>
      <c r="J5759" t="s">
        <v>50</v>
      </c>
      <c r="K5759" t="s">
        <v>1819</v>
      </c>
      <c r="L5759" t="s">
        <v>51</v>
      </c>
      <c r="M5759">
        <v>1</v>
      </c>
      <c r="N5759">
        <v>0</v>
      </c>
      <c r="O5759">
        <v>-1</v>
      </c>
      <c r="P5759" t="s">
        <v>52</v>
      </c>
      <c r="Q5759" t="s">
        <v>53</v>
      </c>
      <c r="R5759" s="3">
        <v>43235.8540509259</v>
      </c>
      <c r="S5759" t="s">
        <v>31</v>
      </c>
    </row>
    <row r="5760" customHeight="1" spans="1:19">
      <c r="A5760">
        <v>1931221900</v>
      </c>
      <c r="B5760" s="2" t="s">
        <v>15999</v>
      </c>
      <c r="E5760" t="s">
        <v>16000</v>
      </c>
      <c r="F5760" t="s">
        <v>105</v>
      </c>
      <c r="G5760">
        <v>3340</v>
      </c>
      <c r="H5760">
        <v>755</v>
      </c>
      <c r="I5760">
        <v>456</v>
      </c>
      <c r="J5760" t="s">
        <v>50</v>
      </c>
      <c r="L5760" t="s">
        <v>51</v>
      </c>
      <c r="M5760">
        <v>6</v>
      </c>
      <c r="N5760">
        <v>0</v>
      </c>
      <c r="O5760">
        <v>-1</v>
      </c>
      <c r="P5760" t="s">
        <v>16001</v>
      </c>
      <c r="Q5760" t="s">
        <v>53</v>
      </c>
      <c r="R5760" s="3">
        <v>40575.9936574074</v>
      </c>
      <c r="S5760" t="s">
        <v>31</v>
      </c>
    </row>
    <row r="5761" customHeight="1" spans="1:20">
      <c r="A5761">
        <v>7191609730</v>
      </c>
      <c r="B5761" s="2" t="s">
        <v>16002</v>
      </c>
      <c r="E5761" t="s">
        <v>16003</v>
      </c>
      <c r="F5761" t="s">
        <v>16004</v>
      </c>
      <c r="G5761">
        <v>9</v>
      </c>
      <c r="H5761">
        <v>156</v>
      </c>
      <c r="I5761">
        <v>124</v>
      </c>
      <c r="J5761" t="s">
        <v>106</v>
      </c>
      <c r="L5761" t="s">
        <v>28</v>
      </c>
      <c r="M5761">
        <v>0</v>
      </c>
      <c r="N5761">
        <v>0</v>
      </c>
      <c r="O5761">
        <v>-1</v>
      </c>
      <c r="P5761" t="s">
        <v>36</v>
      </c>
      <c r="R5761" s="3">
        <v>43629.2137615741</v>
      </c>
      <c r="S5761" t="s">
        <v>31</v>
      </c>
      <c r="T5761" t="s">
        <v>16005</v>
      </c>
    </row>
    <row r="5762" customHeight="1" spans="1:19">
      <c r="A5762">
        <v>7719987240</v>
      </c>
      <c r="B5762" s="2" t="s">
        <v>16006</v>
      </c>
      <c r="E5762" t="s">
        <v>16007</v>
      </c>
      <c r="F5762" t="s">
        <v>16008</v>
      </c>
      <c r="G5762">
        <v>1073</v>
      </c>
      <c r="H5762">
        <v>165</v>
      </c>
      <c r="I5762">
        <v>930</v>
      </c>
      <c r="J5762" t="s">
        <v>94</v>
      </c>
      <c r="L5762" t="s">
        <v>51</v>
      </c>
      <c r="M5762">
        <v>4</v>
      </c>
      <c r="N5762">
        <v>0</v>
      </c>
      <c r="O5762">
        <v>-1</v>
      </c>
      <c r="P5762" t="s">
        <v>62</v>
      </c>
      <c r="Q5762" t="s">
        <v>8137</v>
      </c>
      <c r="R5762" s="3">
        <v>44506.7141435185</v>
      </c>
      <c r="S5762" t="s">
        <v>38</v>
      </c>
    </row>
    <row r="5763" customHeight="1" spans="1:19">
      <c r="A5763">
        <v>6248771427</v>
      </c>
      <c r="B5763" s="2" t="s">
        <v>16009</v>
      </c>
      <c r="C5763" t="s">
        <v>157</v>
      </c>
      <c r="D5763" t="s">
        <v>23</v>
      </c>
      <c r="E5763" t="s">
        <v>16010</v>
      </c>
      <c r="F5763" t="s">
        <v>16011</v>
      </c>
      <c r="G5763">
        <v>43</v>
      </c>
      <c r="H5763">
        <v>309</v>
      </c>
      <c r="I5763">
        <v>381</v>
      </c>
      <c r="J5763" t="s">
        <v>1036</v>
      </c>
      <c r="K5763" t="s">
        <v>1687</v>
      </c>
      <c r="L5763" t="s">
        <v>28</v>
      </c>
      <c r="M5763">
        <v>0</v>
      </c>
      <c r="N5763">
        <v>0</v>
      </c>
      <c r="O5763">
        <v>-1</v>
      </c>
      <c r="P5763" t="s">
        <v>5891</v>
      </c>
      <c r="Q5763" t="s">
        <v>46</v>
      </c>
      <c r="R5763" s="3">
        <v>42876.0388888889</v>
      </c>
      <c r="S5763" t="s">
        <v>31</v>
      </c>
    </row>
    <row r="5764" customHeight="1" spans="1:21">
      <c r="A5764">
        <v>2338933104</v>
      </c>
      <c r="B5764" s="2" t="s">
        <v>16012</v>
      </c>
      <c r="C5764" t="s">
        <v>207</v>
      </c>
      <c r="D5764" t="s">
        <v>41</v>
      </c>
      <c r="E5764" t="s">
        <v>16013</v>
      </c>
      <c r="F5764" t="s">
        <v>16014</v>
      </c>
      <c r="G5764">
        <v>515</v>
      </c>
      <c r="H5764">
        <v>492</v>
      </c>
      <c r="I5764">
        <v>16416</v>
      </c>
      <c r="J5764" t="s">
        <v>50</v>
      </c>
      <c r="L5764" t="s">
        <v>51</v>
      </c>
      <c r="M5764">
        <v>4</v>
      </c>
      <c r="N5764">
        <v>1</v>
      </c>
      <c r="O5764">
        <v>0</v>
      </c>
      <c r="P5764" t="s">
        <v>16015</v>
      </c>
      <c r="Q5764" t="s">
        <v>84</v>
      </c>
      <c r="R5764" s="3">
        <v>40779.8868055556</v>
      </c>
      <c r="S5764" t="s">
        <v>31</v>
      </c>
      <c r="U5764" t="s">
        <v>1772</v>
      </c>
    </row>
    <row r="5765" customHeight="1" spans="1:19">
      <c r="A5765">
        <v>2174464661</v>
      </c>
      <c r="B5765" s="2" t="s">
        <v>16016</v>
      </c>
      <c r="C5765" t="s">
        <v>65</v>
      </c>
      <c r="D5765" t="s">
        <v>23</v>
      </c>
      <c r="E5765" t="s">
        <v>16017</v>
      </c>
      <c r="F5765" t="s">
        <v>16018</v>
      </c>
      <c r="G5765">
        <v>368</v>
      </c>
      <c r="H5765">
        <v>1555</v>
      </c>
      <c r="I5765">
        <v>1652</v>
      </c>
      <c r="J5765" t="s">
        <v>68</v>
      </c>
      <c r="K5765" t="s">
        <v>1699</v>
      </c>
      <c r="L5765" t="s">
        <v>28</v>
      </c>
      <c r="M5765">
        <v>2</v>
      </c>
      <c r="N5765">
        <v>0</v>
      </c>
      <c r="O5765">
        <v>-1</v>
      </c>
      <c r="P5765" t="s">
        <v>16019</v>
      </c>
      <c r="Q5765" t="s">
        <v>71</v>
      </c>
      <c r="R5765" s="3">
        <v>40706.6159722222</v>
      </c>
      <c r="S5765" t="s">
        <v>31</v>
      </c>
    </row>
    <row r="5766" customHeight="1" spans="1:19">
      <c r="A5766">
        <v>1697562241</v>
      </c>
      <c r="B5766" s="2" t="s">
        <v>16020</v>
      </c>
      <c r="C5766" t="s">
        <v>65</v>
      </c>
      <c r="D5766" t="s">
        <v>23</v>
      </c>
      <c r="E5766" t="s">
        <v>16021</v>
      </c>
      <c r="F5766" t="s">
        <v>16022</v>
      </c>
      <c r="G5766">
        <v>475</v>
      </c>
      <c r="H5766">
        <v>1380</v>
      </c>
      <c r="I5766">
        <v>2091</v>
      </c>
      <c r="J5766" t="s">
        <v>50</v>
      </c>
      <c r="L5766" t="s">
        <v>28</v>
      </c>
      <c r="M5766">
        <v>6</v>
      </c>
      <c r="N5766">
        <v>0</v>
      </c>
      <c r="O5766">
        <v>220</v>
      </c>
      <c r="P5766" t="s">
        <v>16023</v>
      </c>
      <c r="Q5766" t="s">
        <v>53</v>
      </c>
      <c r="R5766" s="3">
        <v>40230.5548611111</v>
      </c>
      <c r="S5766" t="s">
        <v>31</v>
      </c>
    </row>
    <row r="5767" customHeight="1" spans="1:19">
      <c r="A5767">
        <v>7498345676</v>
      </c>
      <c r="B5767" s="2" t="s">
        <v>16024</v>
      </c>
      <c r="C5767" t="s">
        <v>65</v>
      </c>
      <c r="D5767" t="s">
        <v>23</v>
      </c>
      <c r="E5767" t="s">
        <v>16025</v>
      </c>
      <c r="G5767">
        <v>8</v>
      </c>
      <c r="H5767">
        <v>48</v>
      </c>
      <c r="I5767">
        <v>67</v>
      </c>
      <c r="J5767" t="s">
        <v>35</v>
      </c>
      <c r="L5767" t="s">
        <v>28</v>
      </c>
      <c r="M5767">
        <v>0</v>
      </c>
      <c r="N5767">
        <v>0</v>
      </c>
      <c r="O5767">
        <v>-1</v>
      </c>
      <c r="P5767" t="s">
        <v>36</v>
      </c>
      <c r="Q5767" t="s">
        <v>183</v>
      </c>
      <c r="R5767" s="3">
        <v>44078.4013888889</v>
      </c>
      <c r="S5767" t="s">
        <v>31</v>
      </c>
    </row>
    <row r="5768" customHeight="1" spans="1:19">
      <c r="A5768">
        <v>6064261127</v>
      </c>
      <c r="B5768" s="2" t="s">
        <v>16026</v>
      </c>
      <c r="C5768" t="s">
        <v>65</v>
      </c>
      <c r="D5768" t="s">
        <v>23</v>
      </c>
      <c r="E5768" t="s">
        <v>16027</v>
      </c>
      <c r="F5768" t="s">
        <v>16028</v>
      </c>
      <c r="G5768">
        <v>611</v>
      </c>
      <c r="H5768">
        <v>115</v>
      </c>
      <c r="I5768">
        <v>285</v>
      </c>
      <c r="J5768" t="s">
        <v>50</v>
      </c>
      <c r="L5768" t="s">
        <v>28</v>
      </c>
      <c r="M5768">
        <v>2</v>
      </c>
      <c r="N5768">
        <v>0</v>
      </c>
      <c r="O5768">
        <v>-1</v>
      </c>
      <c r="P5768" t="s">
        <v>653</v>
      </c>
      <c r="Q5768" t="s">
        <v>276</v>
      </c>
      <c r="R5768" s="3">
        <v>42688.3784722222</v>
      </c>
      <c r="S5768" t="s">
        <v>31</v>
      </c>
    </row>
    <row r="5769" customHeight="1" spans="1:19">
      <c r="A5769">
        <v>6064261127</v>
      </c>
      <c r="B5769" s="2" t="s">
        <v>16029</v>
      </c>
      <c r="C5769" t="s">
        <v>65</v>
      </c>
      <c r="D5769" t="s">
        <v>23</v>
      </c>
      <c r="E5769" t="s">
        <v>16027</v>
      </c>
      <c r="F5769" t="s">
        <v>16028</v>
      </c>
      <c r="G5769">
        <v>611</v>
      </c>
      <c r="H5769">
        <v>115</v>
      </c>
      <c r="I5769">
        <v>285</v>
      </c>
      <c r="J5769" t="s">
        <v>50</v>
      </c>
      <c r="L5769" t="s">
        <v>28</v>
      </c>
      <c r="M5769">
        <v>2</v>
      </c>
      <c r="N5769">
        <v>0</v>
      </c>
      <c r="O5769">
        <v>-1</v>
      </c>
      <c r="P5769" t="s">
        <v>653</v>
      </c>
      <c r="Q5769" t="s">
        <v>276</v>
      </c>
      <c r="R5769" s="3">
        <v>42688.3784722222</v>
      </c>
      <c r="S5769" t="s">
        <v>31</v>
      </c>
    </row>
    <row r="5770" customHeight="1" spans="1:19">
      <c r="A5770">
        <v>6508971114</v>
      </c>
      <c r="B5770" s="2" t="s">
        <v>16030</v>
      </c>
      <c r="C5770" t="s">
        <v>65</v>
      </c>
      <c r="D5770" t="s">
        <v>23</v>
      </c>
      <c r="E5770" t="s">
        <v>16031</v>
      </c>
      <c r="G5770">
        <v>35</v>
      </c>
      <c r="H5770">
        <v>552</v>
      </c>
      <c r="I5770">
        <v>140</v>
      </c>
      <c r="J5770" t="s">
        <v>60</v>
      </c>
      <c r="L5770" t="s">
        <v>28</v>
      </c>
      <c r="M5770">
        <v>2</v>
      </c>
      <c r="N5770">
        <v>0</v>
      </c>
      <c r="O5770">
        <v>-1</v>
      </c>
      <c r="P5770" t="s">
        <v>16032</v>
      </c>
      <c r="Q5770" t="s">
        <v>63</v>
      </c>
      <c r="R5770" s="3">
        <v>43177.51875</v>
      </c>
      <c r="S5770" t="s">
        <v>31</v>
      </c>
    </row>
    <row r="5771" customHeight="1" spans="1:19">
      <c r="A5771">
        <v>3640594160</v>
      </c>
      <c r="B5771" s="2" t="s">
        <v>16033</v>
      </c>
      <c r="C5771" t="s">
        <v>65</v>
      </c>
      <c r="D5771" t="s">
        <v>23</v>
      </c>
      <c r="E5771" t="s">
        <v>16034</v>
      </c>
      <c r="F5771" t="s">
        <v>16035</v>
      </c>
      <c r="G5771">
        <v>64</v>
      </c>
      <c r="H5771">
        <v>653</v>
      </c>
      <c r="I5771">
        <v>4214</v>
      </c>
      <c r="J5771" t="s">
        <v>94</v>
      </c>
      <c r="L5771" t="s">
        <v>51</v>
      </c>
      <c r="M5771">
        <v>2</v>
      </c>
      <c r="N5771">
        <v>0</v>
      </c>
      <c r="O5771">
        <v>-1</v>
      </c>
      <c r="P5771" t="s">
        <v>307</v>
      </c>
      <c r="Q5771" t="s">
        <v>386</v>
      </c>
      <c r="R5771" s="3">
        <v>41474.8840277778</v>
      </c>
      <c r="S5771" t="s">
        <v>31</v>
      </c>
    </row>
    <row r="5772" customHeight="1" spans="1:19">
      <c r="A5772">
        <v>6408819534</v>
      </c>
      <c r="B5772" s="2" t="s">
        <v>16036</v>
      </c>
      <c r="C5772" t="s">
        <v>65</v>
      </c>
      <c r="D5772" t="s">
        <v>23</v>
      </c>
      <c r="E5772" t="s">
        <v>16037</v>
      </c>
      <c r="F5772" t="s">
        <v>16038</v>
      </c>
      <c r="G5772">
        <v>2</v>
      </c>
      <c r="H5772">
        <v>3</v>
      </c>
      <c r="I5772">
        <v>14</v>
      </c>
      <c r="J5772" t="s">
        <v>117</v>
      </c>
      <c r="K5772" t="s">
        <v>1804</v>
      </c>
      <c r="L5772" t="s">
        <v>51</v>
      </c>
      <c r="M5772">
        <v>0</v>
      </c>
      <c r="N5772">
        <v>0</v>
      </c>
      <c r="O5772">
        <v>-1</v>
      </c>
      <c r="P5772" t="s">
        <v>182</v>
      </c>
      <c r="R5772" s="3">
        <v>43062.7673611111</v>
      </c>
      <c r="S5772" t="s">
        <v>38</v>
      </c>
    </row>
    <row r="5773" customHeight="1" spans="1:19">
      <c r="A5773">
        <v>6029082264</v>
      </c>
      <c r="B5773" s="2" t="s">
        <v>16039</v>
      </c>
      <c r="C5773" t="s">
        <v>65</v>
      </c>
      <c r="D5773" t="s">
        <v>23</v>
      </c>
      <c r="E5773" t="s">
        <v>16040</v>
      </c>
      <c r="G5773">
        <v>125</v>
      </c>
      <c r="H5773">
        <v>1151</v>
      </c>
      <c r="I5773">
        <v>3137</v>
      </c>
      <c r="J5773" t="s">
        <v>1289</v>
      </c>
      <c r="L5773" t="s">
        <v>28</v>
      </c>
      <c r="M5773">
        <v>0</v>
      </c>
      <c r="N5773">
        <v>0</v>
      </c>
      <c r="O5773">
        <v>-1</v>
      </c>
      <c r="P5773" t="s">
        <v>36</v>
      </c>
      <c r="Q5773" t="s">
        <v>120</v>
      </c>
      <c r="R5773" s="3">
        <v>42629.4381944444</v>
      </c>
      <c r="S5773" t="s">
        <v>31</v>
      </c>
    </row>
    <row r="5774" customHeight="1" spans="1:19">
      <c r="A5774">
        <v>6029082264</v>
      </c>
      <c r="B5774" s="2" t="s">
        <v>16041</v>
      </c>
      <c r="C5774" t="s">
        <v>73</v>
      </c>
      <c r="D5774" t="s">
        <v>23</v>
      </c>
      <c r="E5774" t="s">
        <v>16040</v>
      </c>
      <c r="G5774">
        <v>125</v>
      </c>
      <c r="H5774">
        <v>1151</v>
      </c>
      <c r="I5774">
        <v>3137</v>
      </c>
      <c r="J5774" t="s">
        <v>1289</v>
      </c>
      <c r="L5774" t="s">
        <v>28</v>
      </c>
      <c r="M5774">
        <v>0</v>
      </c>
      <c r="N5774">
        <v>0</v>
      </c>
      <c r="O5774">
        <v>-1</v>
      </c>
      <c r="P5774" t="s">
        <v>36</v>
      </c>
      <c r="Q5774" t="s">
        <v>120</v>
      </c>
      <c r="R5774" s="3">
        <v>42629.4381944444</v>
      </c>
      <c r="S5774" t="s">
        <v>31</v>
      </c>
    </row>
    <row r="5775" customHeight="1" spans="1:19">
      <c r="A5775">
        <v>6031828999</v>
      </c>
      <c r="B5775" s="2" t="s">
        <v>16042</v>
      </c>
      <c r="C5775" t="s">
        <v>157</v>
      </c>
      <c r="D5775" t="s">
        <v>23</v>
      </c>
      <c r="E5775" t="s">
        <v>16043</v>
      </c>
      <c r="G5775">
        <v>26</v>
      </c>
      <c r="H5775">
        <v>66</v>
      </c>
      <c r="I5775">
        <v>251</v>
      </c>
      <c r="J5775" t="s">
        <v>26</v>
      </c>
      <c r="L5775" t="s">
        <v>51</v>
      </c>
      <c r="M5775">
        <v>0</v>
      </c>
      <c r="N5775">
        <v>0</v>
      </c>
      <c r="O5775">
        <v>-1</v>
      </c>
      <c r="P5775" t="s">
        <v>36</v>
      </c>
      <c r="R5775" s="3">
        <v>42638.9993055556</v>
      </c>
      <c r="S5775" t="s">
        <v>31</v>
      </c>
    </row>
    <row r="5776" customHeight="1" spans="1:19">
      <c r="A5776">
        <v>7114162785</v>
      </c>
      <c r="B5776" s="2" t="s">
        <v>16044</v>
      </c>
      <c r="C5776" t="s">
        <v>16045</v>
      </c>
      <c r="D5776" t="s">
        <v>23</v>
      </c>
      <c r="E5776" t="s">
        <v>16046</v>
      </c>
      <c r="F5776" t="s">
        <v>16047</v>
      </c>
      <c r="G5776">
        <v>42</v>
      </c>
      <c r="H5776">
        <v>638</v>
      </c>
      <c r="I5776">
        <v>3119</v>
      </c>
      <c r="J5776" t="s">
        <v>1454</v>
      </c>
      <c r="K5776" t="s">
        <v>10060</v>
      </c>
      <c r="L5776" t="s">
        <v>51</v>
      </c>
      <c r="M5776">
        <v>0</v>
      </c>
      <c r="N5776">
        <v>0</v>
      </c>
      <c r="O5776">
        <v>-1</v>
      </c>
      <c r="P5776" t="s">
        <v>3532</v>
      </c>
      <c r="Q5776" t="s">
        <v>370</v>
      </c>
      <c r="R5776" s="3">
        <v>43588.7388888889</v>
      </c>
      <c r="S5776" t="s">
        <v>31</v>
      </c>
    </row>
    <row r="5777" customHeight="1" spans="1:19">
      <c r="A5777">
        <v>7607184605</v>
      </c>
      <c r="B5777" s="2" t="s">
        <v>16048</v>
      </c>
      <c r="E5777" t="s">
        <v>16049</v>
      </c>
      <c r="F5777" t="s">
        <v>16050</v>
      </c>
      <c r="G5777">
        <v>3</v>
      </c>
      <c r="H5777">
        <v>44</v>
      </c>
      <c r="I5777">
        <v>5</v>
      </c>
      <c r="J5777" t="s">
        <v>153</v>
      </c>
      <c r="K5777" t="s">
        <v>14902</v>
      </c>
      <c r="L5777" t="s">
        <v>28</v>
      </c>
      <c r="M5777">
        <v>0</v>
      </c>
      <c r="N5777">
        <v>0</v>
      </c>
      <c r="O5777">
        <v>-1</v>
      </c>
      <c r="P5777" t="s">
        <v>10902</v>
      </c>
      <c r="Q5777" t="s">
        <v>276</v>
      </c>
      <c r="R5777" s="3">
        <v>44324.575</v>
      </c>
      <c r="S5777" t="s">
        <v>38</v>
      </c>
    </row>
    <row r="5778" customHeight="1" spans="1:19">
      <c r="A5778">
        <v>7607184605</v>
      </c>
      <c r="B5778" s="2" t="s">
        <v>16051</v>
      </c>
      <c r="C5778" t="s">
        <v>157</v>
      </c>
      <c r="D5778" t="s">
        <v>23</v>
      </c>
      <c r="E5778" t="s">
        <v>16049</v>
      </c>
      <c r="F5778" t="s">
        <v>16050</v>
      </c>
      <c r="G5778">
        <v>3</v>
      </c>
      <c r="H5778">
        <v>44</v>
      </c>
      <c r="I5778">
        <v>5</v>
      </c>
      <c r="J5778" t="s">
        <v>153</v>
      </c>
      <c r="K5778" t="s">
        <v>14902</v>
      </c>
      <c r="L5778" t="s">
        <v>28</v>
      </c>
      <c r="M5778">
        <v>0</v>
      </c>
      <c r="N5778">
        <v>0</v>
      </c>
      <c r="O5778">
        <v>-1</v>
      </c>
      <c r="P5778" t="s">
        <v>10902</v>
      </c>
      <c r="Q5778" t="s">
        <v>276</v>
      </c>
      <c r="R5778" s="3">
        <v>44324.575</v>
      </c>
      <c r="S5778" t="s">
        <v>38</v>
      </c>
    </row>
    <row r="5779" customHeight="1" spans="1:19">
      <c r="A5779">
        <v>7433226270</v>
      </c>
      <c r="B5779" s="2" t="s">
        <v>16052</v>
      </c>
      <c r="C5779" t="s">
        <v>65</v>
      </c>
      <c r="D5779" t="s">
        <v>23</v>
      </c>
      <c r="E5779" t="s">
        <v>16053</v>
      </c>
      <c r="F5779" t="s">
        <v>16054</v>
      </c>
      <c r="G5779">
        <v>511</v>
      </c>
      <c r="H5779">
        <v>98</v>
      </c>
      <c r="I5779">
        <v>11079</v>
      </c>
      <c r="J5779" t="s">
        <v>35</v>
      </c>
      <c r="L5779" t="s">
        <v>51</v>
      </c>
      <c r="M5779">
        <v>0</v>
      </c>
      <c r="N5779">
        <v>0</v>
      </c>
      <c r="O5779">
        <v>-1</v>
      </c>
      <c r="P5779" t="s">
        <v>36</v>
      </c>
      <c r="Q5779" t="s">
        <v>71</v>
      </c>
      <c r="R5779" s="3">
        <v>43929.85625</v>
      </c>
      <c r="S5779" t="s">
        <v>31</v>
      </c>
    </row>
    <row r="5780" customHeight="1" spans="1:21">
      <c r="A5780">
        <v>6028745665</v>
      </c>
      <c r="B5780" s="2" t="s">
        <v>16055</v>
      </c>
      <c r="C5780" t="s">
        <v>65</v>
      </c>
      <c r="D5780" t="s">
        <v>23</v>
      </c>
      <c r="E5780" t="s">
        <v>16056</v>
      </c>
      <c r="F5780" t="s">
        <v>16057</v>
      </c>
      <c r="G5780">
        <v>60</v>
      </c>
      <c r="H5780">
        <v>67</v>
      </c>
      <c r="I5780">
        <v>450</v>
      </c>
      <c r="J5780" t="s">
        <v>537</v>
      </c>
      <c r="L5780" t="s">
        <v>28</v>
      </c>
      <c r="M5780">
        <v>0</v>
      </c>
      <c r="N5780">
        <v>0</v>
      </c>
      <c r="O5780">
        <v>-1</v>
      </c>
      <c r="P5780" t="s">
        <v>16058</v>
      </c>
      <c r="Q5780" t="s">
        <v>79</v>
      </c>
      <c r="R5780" s="3">
        <v>42635.0625</v>
      </c>
      <c r="S5780" t="s">
        <v>31</v>
      </c>
      <c r="T5780" t="s">
        <v>16059</v>
      </c>
      <c r="U5780" t="s">
        <v>16060</v>
      </c>
    </row>
    <row r="5781" customHeight="1" spans="1:19">
      <c r="A5781">
        <v>6991612784</v>
      </c>
      <c r="B5781" s="2" t="s">
        <v>16061</v>
      </c>
      <c r="C5781" t="s">
        <v>65</v>
      </c>
      <c r="D5781" t="s">
        <v>23</v>
      </c>
      <c r="E5781" t="s">
        <v>16062</v>
      </c>
      <c r="F5781" t="s">
        <v>16063</v>
      </c>
      <c r="G5781">
        <v>193</v>
      </c>
      <c r="H5781">
        <v>585</v>
      </c>
      <c r="I5781">
        <v>1035</v>
      </c>
      <c r="J5781" t="s">
        <v>68</v>
      </c>
      <c r="K5781" t="s">
        <v>1699</v>
      </c>
      <c r="L5781" t="s">
        <v>51</v>
      </c>
      <c r="M5781">
        <v>5</v>
      </c>
      <c r="N5781">
        <v>0</v>
      </c>
      <c r="O5781">
        <v>-1</v>
      </c>
      <c r="P5781" t="s">
        <v>16064</v>
      </c>
      <c r="Q5781" t="s">
        <v>71</v>
      </c>
      <c r="R5781" s="3">
        <v>43507.5388888889</v>
      </c>
      <c r="S5781" t="s">
        <v>31</v>
      </c>
    </row>
    <row r="5782" customHeight="1" spans="1:19">
      <c r="A5782">
        <v>2154998274</v>
      </c>
      <c r="B5782" s="2" t="s">
        <v>16065</v>
      </c>
      <c r="C5782" t="s">
        <v>157</v>
      </c>
      <c r="D5782" t="s">
        <v>23</v>
      </c>
      <c r="E5782" t="s">
        <v>16066</v>
      </c>
      <c r="F5782" t="s">
        <v>16067</v>
      </c>
      <c r="G5782">
        <v>444</v>
      </c>
      <c r="H5782">
        <v>343</v>
      </c>
      <c r="I5782">
        <v>40</v>
      </c>
      <c r="J5782" t="s">
        <v>106</v>
      </c>
      <c r="K5782" t="s">
        <v>187</v>
      </c>
      <c r="L5782" t="s">
        <v>28</v>
      </c>
      <c r="M5782">
        <v>0</v>
      </c>
      <c r="N5782">
        <v>1</v>
      </c>
      <c r="O5782">
        <v>0</v>
      </c>
      <c r="P5782" t="s">
        <v>16068</v>
      </c>
      <c r="Q5782" t="s">
        <v>37</v>
      </c>
      <c r="R5782" s="3">
        <v>40696.5381944444</v>
      </c>
      <c r="S5782" t="s">
        <v>31</v>
      </c>
    </row>
    <row r="5783" customHeight="1" spans="1:19">
      <c r="A5783">
        <v>7495840016</v>
      </c>
      <c r="B5783" s="2" t="s">
        <v>16069</v>
      </c>
      <c r="C5783" t="s">
        <v>157</v>
      </c>
      <c r="D5783" t="s">
        <v>23</v>
      </c>
      <c r="E5783" t="s">
        <v>16070</v>
      </c>
      <c r="G5783">
        <v>16</v>
      </c>
      <c r="H5783">
        <v>126</v>
      </c>
      <c r="I5783">
        <v>1</v>
      </c>
      <c r="J5783" t="s">
        <v>1036</v>
      </c>
      <c r="L5783" t="s">
        <v>28</v>
      </c>
      <c r="M5783">
        <v>0</v>
      </c>
      <c r="N5783">
        <v>0</v>
      </c>
      <c r="O5783">
        <v>-1</v>
      </c>
      <c r="P5783" t="s">
        <v>16071</v>
      </c>
      <c r="Q5783" t="s">
        <v>439</v>
      </c>
      <c r="R5783" s="3">
        <v>44067.7472222222</v>
      </c>
      <c r="S5783" t="s">
        <v>38</v>
      </c>
    </row>
    <row r="5784" customHeight="1" spans="1:19">
      <c r="A5784">
        <v>3031301774</v>
      </c>
      <c r="B5784" s="2" t="s">
        <v>16072</v>
      </c>
      <c r="C5784" t="s">
        <v>16073</v>
      </c>
      <c r="E5784" t="s">
        <v>16074</v>
      </c>
      <c r="F5784" t="s">
        <v>16075</v>
      </c>
      <c r="G5784">
        <v>632</v>
      </c>
      <c r="H5784">
        <v>390</v>
      </c>
      <c r="I5784">
        <v>13270</v>
      </c>
      <c r="J5784" t="s">
        <v>35</v>
      </c>
      <c r="L5784" t="s">
        <v>28</v>
      </c>
      <c r="M5784">
        <v>7</v>
      </c>
      <c r="N5784">
        <v>1</v>
      </c>
      <c r="O5784">
        <v>0</v>
      </c>
      <c r="P5784" t="s">
        <v>2592</v>
      </c>
      <c r="Q5784" t="s">
        <v>53</v>
      </c>
      <c r="R5784" s="3">
        <v>41435.6965277778</v>
      </c>
      <c r="S5784" t="s">
        <v>54</v>
      </c>
    </row>
    <row r="5785" customHeight="1" spans="1:19">
      <c r="A5785">
        <v>6183810557</v>
      </c>
      <c r="B5785" s="2" t="s">
        <v>16076</v>
      </c>
      <c r="C5785" t="s">
        <v>16045</v>
      </c>
      <c r="D5785" t="s">
        <v>23</v>
      </c>
      <c r="E5785" t="s">
        <v>16077</v>
      </c>
      <c r="G5785">
        <v>16</v>
      </c>
      <c r="H5785">
        <v>72</v>
      </c>
      <c r="I5785">
        <v>83</v>
      </c>
      <c r="J5785" t="s">
        <v>35</v>
      </c>
      <c r="L5785" t="s">
        <v>51</v>
      </c>
      <c r="M5785">
        <v>0</v>
      </c>
      <c r="N5785">
        <v>0</v>
      </c>
      <c r="O5785">
        <v>-1</v>
      </c>
      <c r="P5785" t="s">
        <v>36</v>
      </c>
      <c r="Q5785" t="s">
        <v>101</v>
      </c>
      <c r="R5785" s="3">
        <v>42815.7534722222</v>
      </c>
      <c r="S5785" t="s">
        <v>38</v>
      </c>
    </row>
    <row r="5786" customHeight="1" spans="1:19">
      <c r="A5786">
        <v>7475122849</v>
      </c>
      <c r="B5786" s="2" t="s">
        <v>16078</v>
      </c>
      <c r="C5786" t="s">
        <v>16045</v>
      </c>
      <c r="D5786" t="s">
        <v>23</v>
      </c>
      <c r="E5786" t="s">
        <v>16079</v>
      </c>
      <c r="G5786">
        <v>21</v>
      </c>
      <c r="H5786">
        <v>379</v>
      </c>
      <c r="I5786">
        <v>1194</v>
      </c>
      <c r="J5786" t="s">
        <v>153</v>
      </c>
      <c r="K5786" t="s">
        <v>1526</v>
      </c>
      <c r="L5786" t="s">
        <v>28</v>
      </c>
      <c r="M5786">
        <v>0</v>
      </c>
      <c r="N5786">
        <v>0</v>
      </c>
      <c r="O5786">
        <v>-1</v>
      </c>
      <c r="P5786" t="s">
        <v>16080</v>
      </c>
      <c r="Q5786" t="s">
        <v>46</v>
      </c>
      <c r="R5786" s="3">
        <v>44009.5388888889</v>
      </c>
      <c r="S5786" t="s">
        <v>38</v>
      </c>
    </row>
    <row r="5787" customHeight="1" spans="1:19">
      <c r="A5787">
        <v>5634226456</v>
      </c>
      <c r="B5787" s="2" t="s">
        <v>16081</v>
      </c>
      <c r="C5787" t="s">
        <v>16045</v>
      </c>
      <c r="D5787" t="s">
        <v>23</v>
      </c>
      <c r="E5787" t="s">
        <v>16082</v>
      </c>
      <c r="F5787" t="s">
        <v>16083</v>
      </c>
      <c r="G5787">
        <v>154</v>
      </c>
      <c r="H5787">
        <v>141</v>
      </c>
      <c r="I5787">
        <v>4802</v>
      </c>
      <c r="J5787" t="s">
        <v>60</v>
      </c>
      <c r="L5787" t="s">
        <v>51</v>
      </c>
      <c r="M5787">
        <v>4</v>
      </c>
      <c r="N5787">
        <v>0</v>
      </c>
      <c r="O5787">
        <v>-1</v>
      </c>
      <c r="P5787" t="s">
        <v>36</v>
      </c>
      <c r="Q5787" t="s">
        <v>63</v>
      </c>
      <c r="R5787" s="3">
        <v>42172.8729166667</v>
      </c>
      <c r="S5787" t="s">
        <v>31</v>
      </c>
    </row>
    <row r="5788" customHeight="1" spans="1:19">
      <c r="A5788">
        <v>5876589264</v>
      </c>
      <c r="B5788" s="2" t="s">
        <v>16084</v>
      </c>
      <c r="C5788" t="s">
        <v>65</v>
      </c>
      <c r="D5788" t="s">
        <v>23</v>
      </c>
      <c r="E5788" t="s">
        <v>16085</v>
      </c>
      <c r="F5788" t="s">
        <v>16086</v>
      </c>
      <c r="G5788">
        <v>3207</v>
      </c>
      <c r="H5788">
        <v>223</v>
      </c>
      <c r="I5788">
        <v>16567</v>
      </c>
      <c r="J5788" t="s">
        <v>495</v>
      </c>
      <c r="L5788" t="s">
        <v>28</v>
      </c>
      <c r="M5788">
        <v>6</v>
      </c>
      <c r="N5788">
        <v>0</v>
      </c>
      <c r="O5788">
        <v>-1</v>
      </c>
      <c r="P5788" t="s">
        <v>16087</v>
      </c>
      <c r="Q5788" t="s">
        <v>7378</v>
      </c>
      <c r="R5788" s="3">
        <v>42437.6583333333</v>
      </c>
      <c r="S5788" t="s">
        <v>31</v>
      </c>
    </row>
    <row r="5789" customHeight="1" spans="1:19">
      <c r="A5789">
        <v>7546637563</v>
      </c>
      <c r="B5789" s="2" t="s">
        <v>16088</v>
      </c>
      <c r="C5789" t="s">
        <v>65</v>
      </c>
      <c r="D5789" t="s">
        <v>23</v>
      </c>
      <c r="E5789" t="s">
        <v>16089</v>
      </c>
      <c r="F5789" t="s">
        <v>16090</v>
      </c>
      <c r="G5789">
        <v>8</v>
      </c>
      <c r="H5789">
        <v>181</v>
      </c>
      <c r="I5789">
        <v>304</v>
      </c>
      <c r="J5789" t="s">
        <v>35</v>
      </c>
      <c r="L5789" t="s">
        <v>28</v>
      </c>
      <c r="M5789">
        <v>1</v>
      </c>
      <c r="N5789">
        <v>0</v>
      </c>
      <c r="O5789">
        <v>-1</v>
      </c>
      <c r="P5789" t="s">
        <v>36</v>
      </c>
      <c r="Q5789" t="s">
        <v>30</v>
      </c>
      <c r="R5789" s="3">
        <v>44203.7833333333</v>
      </c>
      <c r="S5789" t="s">
        <v>31</v>
      </c>
    </row>
    <row r="5790" customHeight="1" spans="1:19">
      <c r="A5790">
        <v>6520106217</v>
      </c>
      <c r="B5790" s="2" t="s">
        <v>16091</v>
      </c>
      <c r="C5790" t="s">
        <v>157</v>
      </c>
      <c r="D5790" t="s">
        <v>23</v>
      </c>
      <c r="E5790" t="s">
        <v>16092</v>
      </c>
      <c r="G5790">
        <v>1012</v>
      </c>
      <c r="H5790">
        <v>99</v>
      </c>
      <c r="I5790">
        <v>5067</v>
      </c>
      <c r="J5790" t="s">
        <v>35</v>
      </c>
      <c r="L5790" t="s">
        <v>28</v>
      </c>
      <c r="M5790">
        <v>0</v>
      </c>
      <c r="N5790">
        <v>0</v>
      </c>
      <c r="O5790">
        <v>-1</v>
      </c>
      <c r="P5790" t="s">
        <v>36</v>
      </c>
      <c r="Q5790" t="s">
        <v>53</v>
      </c>
      <c r="R5790" s="3">
        <v>43194.7916666667</v>
      </c>
      <c r="S5790" t="s">
        <v>31</v>
      </c>
    </row>
    <row r="5791" customHeight="1" spans="1:21">
      <c r="A5791">
        <v>5356788005</v>
      </c>
      <c r="B5791" s="2" t="s">
        <v>16093</v>
      </c>
      <c r="C5791" t="s">
        <v>157</v>
      </c>
      <c r="D5791" t="s">
        <v>23</v>
      </c>
      <c r="E5791" t="s">
        <v>16094</v>
      </c>
      <c r="G5791">
        <v>28</v>
      </c>
      <c r="H5791">
        <v>222</v>
      </c>
      <c r="I5791">
        <v>1692</v>
      </c>
      <c r="J5791" t="s">
        <v>60</v>
      </c>
      <c r="L5791" t="s">
        <v>51</v>
      </c>
      <c r="M5791">
        <v>1</v>
      </c>
      <c r="N5791">
        <v>0</v>
      </c>
      <c r="O5791">
        <v>-1</v>
      </c>
      <c r="P5791" t="s">
        <v>653</v>
      </c>
      <c r="Q5791" t="s">
        <v>37</v>
      </c>
      <c r="R5791" s="3">
        <v>41981.8708333333</v>
      </c>
      <c r="S5791" t="s">
        <v>31</v>
      </c>
      <c r="T5791" t="s">
        <v>16095</v>
      </c>
      <c r="U5791" t="s">
        <v>7189</v>
      </c>
    </row>
    <row r="5792" customHeight="1" spans="1:19">
      <c r="A5792">
        <v>3978269040</v>
      </c>
      <c r="B5792" s="2" t="s">
        <v>16096</v>
      </c>
      <c r="C5792" t="s">
        <v>157</v>
      </c>
      <c r="D5792" t="s">
        <v>23</v>
      </c>
      <c r="E5792" t="s">
        <v>16097</v>
      </c>
      <c r="F5792" t="s">
        <v>12385</v>
      </c>
      <c r="G5792">
        <v>27</v>
      </c>
      <c r="H5792">
        <v>26</v>
      </c>
      <c r="I5792">
        <v>959</v>
      </c>
      <c r="J5792" t="s">
        <v>495</v>
      </c>
      <c r="K5792" t="s">
        <v>16098</v>
      </c>
      <c r="L5792" t="s">
        <v>28</v>
      </c>
      <c r="M5792">
        <v>1</v>
      </c>
      <c r="N5792">
        <v>0</v>
      </c>
      <c r="O5792">
        <v>-1</v>
      </c>
      <c r="P5792" t="s">
        <v>16099</v>
      </c>
      <c r="Q5792" t="s">
        <v>386</v>
      </c>
      <c r="R5792" s="3">
        <v>41652.6625</v>
      </c>
      <c r="S5792" t="s">
        <v>31</v>
      </c>
    </row>
    <row r="5793" customHeight="1" spans="1:21">
      <c r="A5793">
        <v>3167443187</v>
      </c>
      <c r="B5793" s="2" t="s">
        <v>16100</v>
      </c>
      <c r="C5793" t="s">
        <v>65</v>
      </c>
      <c r="D5793" t="s">
        <v>23</v>
      </c>
      <c r="E5793" t="s">
        <v>16101</v>
      </c>
      <c r="F5793" t="s">
        <v>16102</v>
      </c>
      <c r="G5793">
        <v>113</v>
      </c>
      <c r="H5793">
        <v>1645</v>
      </c>
      <c r="I5793">
        <v>1475</v>
      </c>
      <c r="J5793" t="s">
        <v>26</v>
      </c>
      <c r="L5793" t="s">
        <v>28</v>
      </c>
      <c r="M5793">
        <v>0</v>
      </c>
      <c r="N5793">
        <v>0</v>
      </c>
      <c r="O5793">
        <v>-1</v>
      </c>
      <c r="P5793" t="s">
        <v>36</v>
      </c>
      <c r="Q5793" t="s">
        <v>160</v>
      </c>
      <c r="R5793" s="3">
        <v>41240.7576388889</v>
      </c>
      <c r="S5793" t="s">
        <v>38</v>
      </c>
      <c r="T5793" t="s">
        <v>16103</v>
      </c>
      <c r="U5793" t="s">
        <v>7984</v>
      </c>
    </row>
    <row r="5794" customHeight="1" spans="1:21">
      <c r="A5794">
        <v>3167443187</v>
      </c>
      <c r="B5794" s="2" t="s">
        <v>16104</v>
      </c>
      <c r="C5794" t="s">
        <v>65</v>
      </c>
      <c r="D5794" t="s">
        <v>23</v>
      </c>
      <c r="E5794" t="s">
        <v>16101</v>
      </c>
      <c r="F5794" t="s">
        <v>16102</v>
      </c>
      <c r="G5794">
        <v>113</v>
      </c>
      <c r="H5794">
        <v>1645</v>
      </c>
      <c r="I5794">
        <v>1475</v>
      </c>
      <c r="J5794" t="s">
        <v>26</v>
      </c>
      <c r="L5794" t="s">
        <v>28</v>
      </c>
      <c r="M5794">
        <v>0</v>
      </c>
      <c r="N5794">
        <v>0</v>
      </c>
      <c r="O5794">
        <v>-1</v>
      </c>
      <c r="P5794" t="s">
        <v>36</v>
      </c>
      <c r="Q5794" t="s">
        <v>160</v>
      </c>
      <c r="R5794" s="3">
        <v>41240.7576388889</v>
      </c>
      <c r="S5794" t="s">
        <v>38</v>
      </c>
      <c r="T5794" t="s">
        <v>16103</v>
      </c>
      <c r="U5794" t="s">
        <v>7984</v>
      </c>
    </row>
    <row r="5795" customHeight="1" spans="1:21">
      <c r="A5795">
        <v>3167443187</v>
      </c>
      <c r="B5795" s="2" t="s">
        <v>16105</v>
      </c>
      <c r="C5795" t="s">
        <v>73</v>
      </c>
      <c r="D5795" t="s">
        <v>23</v>
      </c>
      <c r="E5795" t="s">
        <v>16101</v>
      </c>
      <c r="F5795" t="s">
        <v>16102</v>
      </c>
      <c r="G5795">
        <v>113</v>
      </c>
      <c r="H5795">
        <v>1645</v>
      </c>
      <c r="I5795">
        <v>1475</v>
      </c>
      <c r="J5795" t="s">
        <v>26</v>
      </c>
      <c r="L5795" t="s">
        <v>28</v>
      </c>
      <c r="M5795">
        <v>0</v>
      </c>
      <c r="N5795">
        <v>0</v>
      </c>
      <c r="O5795">
        <v>-1</v>
      </c>
      <c r="P5795" t="s">
        <v>36</v>
      </c>
      <c r="Q5795" t="s">
        <v>160</v>
      </c>
      <c r="R5795" s="3">
        <v>41240.7576388889</v>
      </c>
      <c r="S5795" t="s">
        <v>38</v>
      </c>
      <c r="T5795" t="s">
        <v>16103</v>
      </c>
      <c r="U5795" t="s">
        <v>7984</v>
      </c>
    </row>
    <row r="5796" customHeight="1" spans="1:21">
      <c r="A5796">
        <v>3167443187</v>
      </c>
      <c r="B5796" s="2" t="s">
        <v>16106</v>
      </c>
      <c r="C5796" t="s">
        <v>207</v>
      </c>
      <c r="D5796" t="s">
        <v>41</v>
      </c>
      <c r="E5796" t="s">
        <v>16101</v>
      </c>
      <c r="F5796" t="s">
        <v>16102</v>
      </c>
      <c r="G5796">
        <v>113</v>
      </c>
      <c r="H5796">
        <v>1645</v>
      </c>
      <c r="I5796">
        <v>1475</v>
      </c>
      <c r="J5796" t="s">
        <v>26</v>
      </c>
      <c r="L5796" t="s">
        <v>28</v>
      </c>
      <c r="M5796">
        <v>0</v>
      </c>
      <c r="N5796">
        <v>0</v>
      </c>
      <c r="O5796">
        <v>-1</v>
      </c>
      <c r="P5796" t="s">
        <v>36</v>
      </c>
      <c r="Q5796" t="s">
        <v>160</v>
      </c>
      <c r="R5796" s="3">
        <v>41240.7576388889</v>
      </c>
      <c r="S5796" t="s">
        <v>38</v>
      </c>
      <c r="T5796" t="s">
        <v>16103</v>
      </c>
      <c r="U5796" t="s">
        <v>7984</v>
      </c>
    </row>
    <row r="5797" customHeight="1" spans="1:21">
      <c r="A5797">
        <v>3167443187</v>
      </c>
      <c r="B5797" s="2" t="s">
        <v>16107</v>
      </c>
      <c r="C5797" t="s">
        <v>73</v>
      </c>
      <c r="D5797" t="s">
        <v>23</v>
      </c>
      <c r="E5797" t="s">
        <v>16101</v>
      </c>
      <c r="F5797" t="s">
        <v>16102</v>
      </c>
      <c r="G5797">
        <v>113</v>
      </c>
      <c r="H5797">
        <v>1645</v>
      </c>
      <c r="I5797">
        <v>1475</v>
      </c>
      <c r="J5797" t="s">
        <v>26</v>
      </c>
      <c r="L5797" t="s">
        <v>28</v>
      </c>
      <c r="M5797">
        <v>0</v>
      </c>
      <c r="N5797">
        <v>0</v>
      </c>
      <c r="O5797">
        <v>-1</v>
      </c>
      <c r="P5797" t="s">
        <v>36</v>
      </c>
      <c r="Q5797" t="s">
        <v>160</v>
      </c>
      <c r="R5797" s="3">
        <v>41240.7576388889</v>
      </c>
      <c r="S5797" t="s">
        <v>38</v>
      </c>
      <c r="T5797" t="s">
        <v>16103</v>
      </c>
      <c r="U5797" t="s">
        <v>7984</v>
      </c>
    </row>
    <row r="5798" customHeight="1" spans="1:19">
      <c r="A5798">
        <v>7421791625</v>
      </c>
      <c r="B5798" s="2" t="s">
        <v>16108</v>
      </c>
      <c r="C5798" t="s">
        <v>157</v>
      </c>
      <c r="D5798" t="s">
        <v>23</v>
      </c>
      <c r="E5798" t="s">
        <v>16109</v>
      </c>
      <c r="G5798">
        <v>34</v>
      </c>
      <c r="H5798">
        <v>214</v>
      </c>
      <c r="I5798">
        <v>360</v>
      </c>
      <c r="J5798" t="s">
        <v>26</v>
      </c>
      <c r="K5798" t="s">
        <v>990</v>
      </c>
      <c r="L5798" t="s">
        <v>28</v>
      </c>
      <c r="M5798">
        <v>0</v>
      </c>
      <c r="N5798">
        <v>0</v>
      </c>
      <c r="O5798">
        <v>-1</v>
      </c>
      <c r="P5798" t="s">
        <v>16110</v>
      </c>
      <c r="Q5798" t="s">
        <v>30</v>
      </c>
      <c r="R5798" s="3">
        <v>43917.9854166667</v>
      </c>
      <c r="S5798" t="s">
        <v>31</v>
      </c>
    </row>
    <row r="5799" customHeight="1" spans="1:19">
      <c r="A5799">
        <v>5413793225</v>
      </c>
      <c r="B5799" s="2" t="s">
        <v>16111</v>
      </c>
      <c r="C5799" t="s">
        <v>157</v>
      </c>
      <c r="D5799" t="s">
        <v>23</v>
      </c>
      <c r="E5799" t="s">
        <v>16112</v>
      </c>
      <c r="F5799">
        <v>1</v>
      </c>
      <c r="G5799">
        <v>39</v>
      </c>
      <c r="H5799">
        <v>221</v>
      </c>
      <c r="I5799">
        <v>20</v>
      </c>
      <c r="J5799" t="s">
        <v>507</v>
      </c>
      <c r="L5799" t="s">
        <v>28</v>
      </c>
      <c r="M5799">
        <v>1</v>
      </c>
      <c r="N5799">
        <v>0</v>
      </c>
      <c r="O5799">
        <v>-1</v>
      </c>
      <c r="P5799" t="s">
        <v>16113</v>
      </c>
      <c r="R5799" s="3">
        <v>41985.6416898148</v>
      </c>
      <c r="S5799" t="s">
        <v>31</v>
      </c>
    </row>
    <row r="5800" customHeight="1" spans="1:19">
      <c r="A5800">
        <v>1235962135</v>
      </c>
      <c r="B5800" s="2" t="s">
        <v>16114</v>
      </c>
      <c r="C5800" t="s">
        <v>157</v>
      </c>
      <c r="D5800" t="s">
        <v>23</v>
      </c>
      <c r="E5800" t="s">
        <v>16115</v>
      </c>
      <c r="G5800">
        <v>29</v>
      </c>
      <c r="H5800">
        <v>562</v>
      </c>
      <c r="I5800">
        <v>354</v>
      </c>
      <c r="J5800" t="s">
        <v>289</v>
      </c>
      <c r="K5800" t="s">
        <v>1790</v>
      </c>
      <c r="L5800" t="s">
        <v>28</v>
      </c>
      <c r="M5800">
        <v>0</v>
      </c>
      <c r="N5800">
        <v>0</v>
      </c>
      <c r="O5800">
        <v>-1</v>
      </c>
      <c r="P5800" t="s">
        <v>16116</v>
      </c>
      <c r="Q5800" t="s">
        <v>95</v>
      </c>
      <c r="R5800" s="3">
        <v>40811.0722222222</v>
      </c>
      <c r="S5800" t="s">
        <v>31</v>
      </c>
    </row>
    <row r="5801" customHeight="1" spans="1:19">
      <c r="A5801">
        <v>3660297302</v>
      </c>
      <c r="B5801" s="2" t="s">
        <v>16117</v>
      </c>
      <c r="C5801" t="s">
        <v>157</v>
      </c>
      <c r="D5801" t="s">
        <v>23</v>
      </c>
      <c r="E5801" t="s">
        <v>16118</v>
      </c>
      <c r="G5801">
        <v>57</v>
      </c>
      <c r="H5801">
        <v>177</v>
      </c>
      <c r="I5801">
        <v>239</v>
      </c>
      <c r="J5801" t="s">
        <v>50</v>
      </c>
      <c r="L5801" t="s">
        <v>28</v>
      </c>
      <c r="M5801">
        <v>0</v>
      </c>
      <c r="N5801">
        <v>0</v>
      </c>
      <c r="O5801">
        <v>-1</v>
      </c>
      <c r="P5801" t="s">
        <v>249</v>
      </c>
      <c r="Q5801" t="s">
        <v>53</v>
      </c>
      <c r="R5801" s="3">
        <v>41480.83125</v>
      </c>
      <c r="S5801" t="s">
        <v>31</v>
      </c>
    </row>
    <row r="5802" customHeight="1" spans="1:19">
      <c r="A5802">
        <v>7731169651</v>
      </c>
      <c r="B5802" s="2" t="s">
        <v>16119</v>
      </c>
      <c r="C5802" t="s">
        <v>16045</v>
      </c>
      <c r="D5802" t="s">
        <v>23</v>
      </c>
      <c r="E5802" t="s">
        <v>16120</v>
      </c>
      <c r="G5802">
        <v>8</v>
      </c>
      <c r="H5802">
        <v>163</v>
      </c>
      <c r="I5802">
        <v>311</v>
      </c>
      <c r="J5802" t="s">
        <v>35</v>
      </c>
      <c r="L5802" t="s">
        <v>28</v>
      </c>
      <c r="M5802">
        <v>1</v>
      </c>
      <c r="N5802">
        <v>0</v>
      </c>
      <c r="O5802">
        <v>-1</v>
      </c>
      <c r="P5802" t="s">
        <v>36</v>
      </c>
      <c r="Q5802" t="s">
        <v>37</v>
      </c>
      <c r="R5802" s="3">
        <v>44553.6736111111</v>
      </c>
      <c r="S5802" t="s">
        <v>38</v>
      </c>
    </row>
    <row r="5803" customHeight="1" spans="1:19">
      <c r="A5803">
        <v>5824786375</v>
      </c>
      <c r="B5803" s="2" t="s">
        <v>16121</v>
      </c>
      <c r="C5803" t="s">
        <v>16045</v>
      </c>
      <c r="D5803" t="s">
        <v>23</v>
      </c>
      <c r="E5803" t="s">
        <v>16122</v>
      </c>
      <c r="F5803" t="s">
        <v>16123</v>
      </c>
      <c r="G5803">
        <v>24</v>
      </c>
      <c r="H5803">
        <v>411</v>
      </c>
      <c r="I5803">
        <v>487</v>
      </c>
      <c r="J5803" t="s">
        <v>273</v>
      </c>
      <c r="K5803" t="s">
        <v>274</v>
      </c>
      <c r="L5803" t="s">
        <v>51</v>
      </c>
      <c r="M5803">
        <v>4</v>
      </c>
      <c r="N5803">
        <v>0</v>
      </c>
      <c r="O5803">
        <v>-1</v>
      </c>
      <c r="P5803" t="s">
        <v>653</v>
      </c>
      <c r="Q5803" t="s">
        <v>276</v>
      </c>
      <c r="R5803" s="3">
        <v>42378.4069444444</v>
      </c>
      <c r="S5803" t="s">
        <v>31</v>
      </c>
    </row>
    <row r="5804" customHeight="1" spans="1:19">
      <c r="A5804">
        <v>7731643916</v>
      </c>
      <c r="B5804" s="2" t="s">
        <v>16124</v>
      </c>
      <c r="C5804" t="s">
        <v>13602</v>
      </c>
      <c r="D5804" t="s">
        <v>23</v>
      </c>
      <c r="E5804" t="s">
        <v>16125</v>
      </c>
      <c r="G5804">
        <v>2</v>
      </c>
      <c r="H5804">
        <v>8</v>
      </c>
      <c r="I5804">
        <v>0</v>
      </c>
      <c r="J5804" t="s">
        <v>1919</v>
      </c>
      <c r="L5804" t="s">
        <v>28</v>
      </c>
      <c r="M5804">
        <v>0</v>
      </c>
      <c r="N5804">
        <v>0</v>
      </c>
      <c r="O5804">
        <v>-1</v>
      </c>
      <c r="P5804" t="s">
        <v>16126</v>
      </c>
      <c r="Q5804" t="s">
        <v>1112</v>
      </c>
      <c r="R5804" s="3">
        <v>44558.5479166667</v>
      </c>
      <c r="S5804" t="s">
        <v>38</v>
      </c>
    </row>
    <row r="5805" customHeight="1" spans="1:19">
      <c r="A5805">
        <v>7725210211</v>
      </c>
      <c r="B5805" s="2" t="s">
        <v>16127</v>
      </c>
      <c r="C5805" t="s">
        <v>65</v>
      </c>
      <c r="D5805" t="s">
        <v>23</v>
      </c>
      <c r="E5805" t="s">
        <v>16128</v>
      </c>
      <c r="G5805">
        <v>830</v>
      </c>
      <c r="H5805">
        <v>80</v>
      </c>
      <c r="I5805">
        <v>2582</v>
      </c>
      <c r="J5805" t="s">
        <v>35</v>
      </c>
      <c r="L5805" t="s">
        <v>28</v>
      </c>
      <c r="M5805">
        <v>1</v>
      </c>
      <c r="N5805">
        <v>0</v>
      </c>
      <c r="O5805">
        <v>-1</v>
      </c>
      <c r="P5805" t="s">
        <v>36</v>
      </c>
      <c r="Q5805" t="s">
        <v>597</v>
      </c>
      <c r="R5805" s="3">
        <v>44525.9576388889</v>
      </c>
      <c r="S5805" t="s">
        <v>31</v>
      </c>
    </row>
    <row r="5806" customHeight="1" spans="1:19">
      <c r="A5806">
        <v>5309312100</v>
      </c>
      <c r="B5806" s="2" t="s">
        <v>16129</v>
      </c>
      <c r="C5806" t="s">
        <v>65</v>
      </c>
      <c r="D5806" t="s">
        <v>23</v>
      </c>
      <c r="E5806" t="s">
        <v>16130</v>
      </c>
      <c r="F5806" t="s">
        <v>16131</v>
      </c>
      <c r="G5806">
        <v>118</v>
      </c>
      <c r="H5806">
        <v>1053</v>
      </c>
      <c r="I5806">
        <v>2800</v>
      </c>
      <c r="J5806" t="s">
        <v>153</v>
      </c>
      <c r="K5806" t="s">
        <v>15514</v>
      </c>
      <c r="L5806" t="s">
        <v>51</v>
      </c>
      <c r="M5806">
        <v>2</v>
      </c>
      <c r="N5806">
        <v>0</v>
      </c>
      <c r="O5806">
        <v>-1</v>
      </c>
      <c r="P5806" t="s">
        <v>672</v>
      </c>
      <c r="Q5806" t="s">
        <v>63</v>
      </c>
      <c r="R5806" s="3">
        <v>42006.8652777778</v>
      </c>
      <c r="S5806" t="s">
        <v>31</v>
      </c>
    </row>
    <row r="5807" customHeight="1" spans="1:19">
      <c r="A5807">
        <v>5674415396</v>
      </c>
      <c r="B5807" s="2" t="s">
        <v>16132</v>
      </c>
      <c r="C5807" t="s">
        <v>65</v>
      </c>
      <c r="D5807" t="s">
        <v>23</v>
      </c>
      <c r="E5807" t="s">
        <v>16133</v>
      </c>
      <c r="F5807" t="s">
        <v>16134</v>
      </c>
      <c r="G5807">
        <v>311</v>
      </c>
      <c r="H5807">
        <v>185</v>
      </c>
      <c r="I5807">
        <v>1786</v>
      </c>
      <c r="J5807" t="s">
        <v>94</v>
      </c>
      <c r="K5807" t="s">
        <v>5950</v>
      </c>
      <c r="L5807" t="s">
        <v>51</v>
      </c>
      <c r="M5807">
        <v>2</v>
      </c>
      <c r="N5807">
        <v>0</v>
      </c>
      <c r="O5807">
        <v>-1</v>
      </c>
      <c r="P5807" t="s">
        <v>182</v>
      </c>
      <c r="Q5807" t="s">
        <v>583</v>
      </c>
      <c r="R5807" s="3">
        <v>42228.5861111111</v>
      </c>
      <c r="S5807" t="s">
        <v>31</v>
      </c>
    </row>
    <row r="5808" customHeight="1" spans="1:19">
      <c r="A5808">
        <v>7046147568</v>
      </c>
      <c r="B5808" s="2" t="s">
        <v>16135</v>
      </c>
      <c r="C5808" t="s">
        <v>65</v>
      </c>
      <c r="D5808" t="s">
        <v>23</v>
      </c>
      <c r="E5808" t="s">
        <v>16136</v>
      </c>
      <c r="F5808" t="s">
        <v>16137</v>
      </c>
      <c r="G5808">
        <v>12</v>
      </c>
      <c r="H5808">
        <v>148</v>
      </c>
      <c r="I5808">
        <v>129</v>
      </c>
      <c r="J5808" t="s">
        <v>26</v>
      </c>
      <c r="L5808" t="s">
        <v>51</v>
      </c>
      <c r="M5808">
        <v>0</v>
      </c>
      <c r="N5808">
        <v>0</v>
      </c>
      <c r="O5808">
        <v>-1</v>
      </c>
      <c r="P5808" t="s">
        <v>16138</v>
      </c>
      <c r="Q5808" t="s">
        <v>160</v>
      </c>
      <c r="R5808" s="3">
        <v>43548.7298611111</v>
      </c>
      <c r="S5808" t="s">
        <v>38</v>
      </c>
    </row>
    <row r="5809" customHeight="1" spans="1:19">
      <c r="A5809">
        <v>5706688688</v>
      </c>
      <c r="B5809" s="2" t="s">
        <v>16139</v>
      </c>
      <c r="C5809" t="s">
        <v>157</v>
      </c>
      <c r="D5809" t="s">
        <v>23</v>
      </c>
      <c r="E5809" t="s">
        <v>16140</v>
      </c>
      <c r="G5809">
        <v>159</v>
      </c>
      <c r="H5809">
        <v>700</v>
      </c>
      <c r="I5809">
        <v>1812</v>
      </c>
      <c r="J5809" t="s">
        <v>44</v>
      </c>
      <c r="K5809" t="s">
        <v>1220</v>
      </c>
      <c r="L5809" t="s">
        <v>51</v>
      </c>
      <c r="M5809">
        <v>3</v>
      </c>
      <c r="N5809">
        <v>1</v>
      </c>
      <c r="O5809">
        <v>0</v>
      </c>
      <c r="P5809" t="s">
        <v>36</v>
      </c>
      <c r="Q5809" t="s">
        <v>597</v>
      </c>
      <c r="R5809" s="3">
        <v>42267.0583333333</v>
      </c>
      <c r="S5809" t="s">
        <v>31</v>
      </c>
    </row>
    <row r="5810" customHeight="1" spans="1:20">
      <c r="A5810">
        <v>7730275786</v>
      </c>
      <c r="B5810" s="2" t="s">
        <v>16141</v>
      </c>
      <c r="C5810" t="s">
        <v>207</v>
      </c>
      <c r="D5810" t="s">
        <v>41</v>
      </c>
      <c r="E5810" t="s">
        <v>16142</v>
      </c>
      <c r="F5810" t="s">
        <v>16143</v>
      </c>
      <c r="G5810">
        <v>83</v>
      </c>
      <c r="H5810">
        <v>102</v>
      </c>
      <c r="I5810">
        <v>735</v>
      </c>
      <c r="J5810" t="s">
        <v>94</v>
      </c>
      <c r="L5810" t="s">
        <v>28</v>
      </c>
      <c r="M5810">
        <v>1</v>
      </c>
      <c r="N5810">
        <v>0</v>
      </c>
      <c r="O5810">
        <v>-1</v>
      </c>
      <c r="P5810" t="s">
        <v>16144</v>
      </c>
      <c r="Q5810" t="s">
        <v>318</v>
      </c>
      <c r="R5810" s="3">
        <v>44548.7881944444</v>
      </c>
      <c r="S5810" t="s">
        <v>31</v>
      </c>
      <c r="T5810" t="s">
        <v>16145</v>
      </c>
    </row>
    <row r="5811" customHeight="1" spans="1:19">
      <c r="A5811">
        <v>7408782953</v>
      </c>
      <c r="B5811" s="2" t="s">
        <v>16146</v>
      </c>
      <c r="C5811" t="s">
        <v>65</v>
      </c>
      <c r="D5811" t="s">
        <v>23</v>
      </c>
      <c r="E5811" t="s">
        <v>16147</v>
      </c>
      <c r="F5811" t="s">
        <v>16148</v>
      </c>
      <c r="G5811">
        <v>5411</v>
      </c>
      <c r="H5811">
        <v>232</v>
      </c>
      <c r="I5811">
        <v>12440</v>
      </c>
      <c r="J5811" t="s">
        <v>44</v>
      </c>
      <c r="K5811" t="s">
        <v>1613</v>
      </c>
      <c r="L5811" t="s">
        <v>28</v>
      </c>
      <c r="M5811">
        <v>2</v>
      </c>
      <c r="N5811">
        <v>0</v>
      </c>
      <c r="O5811">
        <v>-1</v>
      </c>
      <c r="P5811" t="s">
        <v>16149</v>
      </c>
      <c r="Q5811" t="s">
        <v>597</v>
      </c>
      <c r="R5811" s="3">
        <v>43898.9090277778</v>
      </c>
      <c r="S5811" t="s">
        <v>38</v>
      </c>
    </row>
    <row r="5812" customHeight="1" spans="1:19">
      <c r="A5812">
        <v>6479871016</v>
      </c>
      <c r="B5812" s="2" t="s">
        <v>16150</v>
      </c>
      <c r="C5812" t="s">
        <v>3394</v>
      </c>
      <c r="D5812" t="s">
        <v>1382</v>
      </c>
      <c r="E5812" t="s">
        <v>16151</v>
      </c>
      <c r="F5812" t="s">
        <v>16152</v>
      </c>
      <c r="G5812">
        <v>29</v>
      </c>
      <c r="H5812">
        <v>86</v>
      </c>
      <c r="I5812">
        <v>48</v>
      </c>
      <c r="J5812" t="s">
        <v>35</v>
      </c>
      <c r="L5812" t="s">
        <v>28</v>
      </c>
      <c r="M5812">
        <v>4</v>
      </c>
      <c r="N5812">
        <v>0</v>
      </c>
      <c r="O5812">
        <v>-1</v>
      </c>
      <c r="P5812" t="s">
        <v>36</v>
      </c>
      <c r="Q5812" t="s">
        <v>276</v>
      </c>
      <c r="R5812" s="3">
        <v>43138.4326388889</v>
      </c>
      <c r="S5812" t="s">
        <v>31</v>
      </c>
    </row>
    <row r="5813" customHeight="1" spans="1:19">
      <c r="A5813">
        <v>7453428970</v>
      </c>
      <c r="B5813" s="2" t="s">
        <v>16153</v>
      </c>
      <c r="C5813" t="s">
        <v>65</v>
      </c>
      <c r="D5813" t="s">
        <v>23</v>
      </c>
      <c r="E5813" t="s">
        <v>16154</v>
      </c>
      <c r="F5813" t="s">
        <v>16155</v>
      </c>
      <c r="G5813">
        <v>1064</v>
      </c>
      <c r="H5813">
        <v>1206</v>
      </c>
      <c r="I5813">
        <v>4141</v>
      </c>
      <c r="J5813" t="s">
        <v>35</v>
      </c>
      <c r="L5813" t="s">
        <v>51</v>
      </c>
      <c r="M5813">
        <v>3</v>
      </c>
      <c r="N5813">
        <v>1</v>
      </c>
      <c r="O5813">
        <v>0</v>
      </c>
      <c r="P5813" t="s">
        <v>29</v>
      </c>
      <c r="Q5813" t="s">
        <v>79</v>
      </c>
      <c r="R5813" s="3">
        <v>43959.5986111111</v>
      </c>
      <c r="S5813" t="s">
        <v>31</v>
      </c>
    </row>
    <row r="5814" customHeight="1" spans="1:21">
      <c r="A5814">
        <v>7195649958</v>
      </c>
      <c r="B5814" s="2" t="s">
        <v>16156</v>
      </c>
      <c r="C5814" t="s">
        <v>157</v>
      </c>
      <c r="D5814" t="s">
        <v>23</v>
      </c>
      <c r="E5814" t="s">
        <v>16157</v>
      </c>
      <c r="F5814" t="s">
        <v>16158</v>
      </c>
      <c r="G5814">
        <v>111</v>
      </c>
      <c r="H5814">
        <v>186</v>
      </c>
      <c r="I5814">
        <v>21</v>
      </c>
      <c r="J5814" t="s">
        <v>537</v>
      </c>
      <c r="K5814" t="s">
        <v>538</v>
      </c>
      <c r="L5814" t="s">
        <v>28</v>
      </c>
      <c r="M5814">
        <v>2</v>
      </c>
      <c r="N5814">
        <v>0</v>
      </c>
      <c r="O5814">
        <v>-1</v>
      </c>
      <c r="P5814" t="s">
        <v>134</v>
      </c>
      <c r="Q5814" t="s">
        <v>79</v>
      </c>
      <c r="R5814" s="3">
        <v>43631.8013888889</v>
      </c>
      <c r="S5814" t="s">
        <v>31</v>
      </c>
      <c r="U5814" t="s">
        <v>16159</v>
      </c>
    </row>
    <row r="5815" customHeight="1" spans="1:19">
      <c r="A5815">
        <v>5637070205</v>
      </c>
      <c r="B5815" s="2" t="s">
        <v>16160</v>
      </c>
      <c r="C5815" t="s">
        <v>65</v>
      </c>
      <c r="D5815" t="s">
        <v>23</v>
      </c>
      <c r="E5815" t="s">
        <v>16161</v>
      </c>
      <c r="F5815" t="s">
        <v>16162</v>
      </c>
      <c r="G5815">
        <v>32</v>
      </c>
      <c r="H5815">
        <v>566</v>
      </c>
      <c r="I5815">
        <v>140</v>
      </c>
      <c r="J5815" t="s">
        <v>726</v>
      </c>
      <c r="K5815" t="s">
        <v>5821</v>
      </c>
      <c r="L5815" t="s">
        <v>28</v>
      </c>
      <c r="M5815">
        <v>1</v>
      </c>
      <c r="N5815">
        <v>0</v>
      </c>
      <c r="O5815">
        <v>-1</v>
      </c>
      <c r="P5815" t="s">
        <v>16163</v>
      </c>
      <c r="Q5815" t="s">
        <v>141</v>
      </c>
      <c r="R5815" s="3">
        <v>42219.4493055556</v>
      </c>
      <c r="S5815" t="s">
        <v>31</v>
      </c>
    </row>
    <row r="5816" customHeight="1" spans="1:19">
      <c r="A5816">
        <v>7613388197</v>
      </c>
      <c r="B5816" s="2" t="s">
        <v>16164</v>
      </c>
      <c r="C5816" t="s">
        <v>65</v>
      </c>
      <c r="D5816" t="s">
        <v>23</v>
      </c>
      <c r="E5816" t="s">
        <v>16165</v>
      </c>
      <c r="G5816">
        <v>3</v>
      </c>
      <c r="H5816">
        <v>8</v>
      </c>
      <c r="I5816">
        <v>34</v>
      </c>
      <c r="J5816" t="s">
        <v>35</v>
      </c>
      <c r="L5816" t="s">
        <v>51</v>
      </c>
      <c r="M5816">
        <v>0</v>
      </c>
      <c r="N5816">
        <v>0</v>
      </c>
      <c r="O5816">
        <v>-1</v>
      </c>
      <c r="P5816" t="s">
        <v>36</v>
      </c>
      <c r="Q5816" t="s">
        <v>37</v>
      </c>
      <c r="R5816" s="3">
        <v>44339.4270833333</v>
      </c>
      <c r="S5816" t="s">
        <v>38</v>
      </c>
    </row>
    <row r="5817" customHeight="1" spans="1:19">
      <c r="A5817">
        <v>5627814909</v>
      </c>
      <c r="B5817" s="2" t="s">
        <v>16166</v>
      </c>
      <c r="C5817" t="s">
        <v>157</v>
      </c>
      <c r="D5817" t="s">
        <v>23</v>
      </c>
      <c r="E5817" t="s">
        <v>16167</v>
      </c>
      <c r="F5817" t="s">
        <v>16168</v>
      </c>
      <c r="G5817">
        <v>17</v>
      </c>
      <c r="H5817">
        <v>188</v>
      </c>
      <c r="I5817">
        <v>41</v>
      </c>
      <c r="J5817" t="s">
        <v>537</v>
      </c>
      <c r="L5817" t="s">
        <v>28</v>
      </c>
      <c r="M5817">
        <v>0</v>
      </c>
      <c r="N5817">
        <v>0</v>
      </c>
      <c r="O5817">
        <v>-1</v>
      </c>
      <c r="P5817" t="s">
        <v>16169</v>
      </c>
      <c r="Q5817" t="s">
        <v>79</v>
      </c>
      <c r="R5817" s="3">
        <v>42164.8548611111</v>
      </c>
      <c r="S5817" t="s">
        <v>31</v>
      </c>
    </row>
    <row r="5818" customHeight="1" spans="1:19">
      <c r="A5818">
        <v>5233552313</v>
      </c>
      <c r="B5818" s="2" t="s">
        <v>16170</v>
      </c>
      <c r="C5818" t="s">
        <v>3287</v>
      </c>
      <c r="D5818" t="s">
        <v>23</v>
      </c>
      <c r="E5818" t="s">
        <v>16171</v>
      </c>
      <c r="F5818" t="s">
        <v>16172</v>
      </c>
      <c r="G5818">
        <v>564</v>
      </c>
      <c r="H5818">
        <v>271</v>
      </c>
      <c r="I5818">
        <v>3837</v>
      </c>
      <c r="J5818" t="s">
        <v>495</v>
      </c>
      <c r="K5818" t="s">
        <v>5172</v>
      </c>
      <c r="L5818" t="s">
        <v>51</v>
      </c>
      <c r="M5818">
        <v>1</v>
      </c>
      <c r="N5818">
        <v>0</v>
      </c>
      <c r="O5818">
        <v>-1</v>
      </c>
      <c r="P5818" t="s">
        <v>29</v>
      </c>
      <c r="Q5818" t="s">
        <v>95</v>
      </c>
      <c r="R5818" s="3">
        <v>41846.9715277778</v>
      </c>
      <c r="S5818" t="s">
        <v>31</v>
      </c>
    </row>
    <row r="5819" customHeight="1" spans="1:21">
      <c r="A5819">
        <v>5251474915</v>
      </c>
      <c r="B5819" s="2" t="s">
        <v>16173</v>
      </c>
      <c r="C5819" t="s">
        <v>157</v>
      </c>
      <c r="D5819" t="s">
        <v>23</v>
      </c>
      <c r="E5819" t="s">
        <v>16174</v>
      </c>
      <c r="F5819" t="s">
        <v>16175</v>
      </c>
      <c r="G5819">
        <v>2445</v>
      </c>
      <c r="H5819">
        <v>415</v>
      </c>
      <c r="I5819">
        <v>8220</v>
      </c>
      <c r="J5819" t="s">
        <v>229</v>
      </c>
      <c r="L5819" t="s">
        <v>51</v>
      </c>
      <c r="M5819">
        <v>6</v>
      </c>
      <c r="N5819">
        <v>1</v>
      </c>
      <c r="O5819">
        <v>0</v>
      </c>
      <c r="P5819" t="s">
        <v>16176</v>
      </c>
      <c r="Q5819" t="s">
        <v>1196</v>
      </c>
      <c r="R5819" s="3">
        <v>41865.76875</v>
      </c>
      <c r="S5819" t="s">
        <v>31</v>
      </c>
      <c r="U5819" t="s">
        <v>16177</v>
      </c>
    </row>
    <row r="5820" customHeight="1" spans="1:19">
      <c r="A5820">
        <v>5299767797</v>
      </c>
      <c r="B5820" s="2" t="s">
        <v>16178</v>
      </c>
      <c r="C5820" t="s">
        <v>157</v>
      </c>
      <c r="D5820" t="s">
        <v>23</v>
      </c>
      <c r="E5820" t="s">
        <v>16179</v>
      </c>
      <c r="G5820">
        <v>1</v>
      </c>
      <c r="H5820">
        <v>20</v>
      </c>
      <c r="I5820">
        <v>5</v>
      </c>
      <c r="J5820" t="s">
        <v>35</v>
      </c>
      <c r="L5820" t="s">
        <v>28</v>
      </c>
      <c r="M5820">
        <v>0</v>
      </c>
      <c r="N5820">
        <v>0</v>
      </c>
      <c r="O5820">
        <v>-1</v>
      </c>
      <c r="P5820" t="s">
        <v>36</v>
      </c>
      <c r="Q5820" t="s">
        <v>120</v>
      </c>
      <c r="R5820" s="3">
        <v>41900.5</v>
      </c>
      <c r="S5820" t="s">
        <v>38</v>
      </c>
    </row>
    <row r="5821" customHeight="1" spans="1:19">
      <c r="A5821">
        <v>2409685261</v>
      </c>
      <c r="B5821" s="2" t="s">
        <v>16180</v>
      </c>
      <c r="C5821" t="s">
        <v>157</v>
      </c>
      <c r="D5821" t="s">
        <v>23</v>
      </c>
      <c r="E5821" t="s">
        <v>16181</v>
      </c>
      <c r="F5821" t="s">
        <v>16182</v>
      </c>
      <c r="G5821">
        <v>195</v>
      </c>
      <c r="H5821">
        <v>91</v>
      </c>
      <c r="I5821">
        <v>632</v>
      </c>
      <c r="J5821" t="s">
        <v>1036</v>
      </c>
      <c r="K5821" t="s">
        <v>1687</v>
      </c>
      <c r="L5821" t="s">
        <v>28</v>
      </c>
      <c r="M5821">
        <v>0</v>
      </c>
      <c r="N5821">
        <v>0</v>
      </c>
      <c r="O5821">
        <v>-1</v>
      </c>
      <c r="P5821" t="s">
        <v>608</v>
      </c>
      <c r="Q5821" t="s">
        <v>439</v>
      </c>
      <c r="R5821" s="3">
        <v>40829.9416666667</v>
      </c>
      <c r="S5821" t="s">
        <v>54</v>
      </c>
    </row>
    <row r="5822" customHeight="1" spans="1:19">
      <c r="A5822">
        <v>7356555483</v>
      </c>
      <c r="B5822" s="2" t="s">
        <v>16183</v>
      </c>
      <c r="C5822" t="s">
        <v>157</v>
      </c>
      <c r="D5822" t="s">
        <v>23</v>
      </c>
      <c r="E5822" t="s">
        <v>16184</v>
      </c>
      <c r="F5822" t="s">
        <v>16185</v>
      </c>
      <c r="G5822">
        <v>52</v>
      </c>
      <c r="H5822">
        <v>234</v>
      </c>
      <c r="I5822">
        <v>2923</v>
      </c>
      <c r="J5822" t="s">
        <v>50</v>
      </c>
      <c r="K5822" t="s">
        <v>463</v>
      </c>
      <c r="L5822" t="s">
        <v>28</v>
      </c>
      <c r="M5822">
        <v>0</v>
      </c>
      <c r="N5822">
        <v>0</v>
      </c>
      <c r="O5822">
        <v>-1</v>
      </c>
      <c r="P5822" t="s">
        <v>134</v>
      </c>
      <c r="Q5822" t="s">
        <v>30</v>
      </c>
      <c r="R5822" s="3">
        <v>43815.3875</v>
      </c>
      <c r="S5822" t="s">
        <v>31</v>
      </c>
    </row>
    <row r="5823" customHeight="1" spans="1:21">
      <c r="A5823">
        <v>7528886798</v>
      </c>
      <c r="B5823" s="2" t="s">
        <v>16186</v>
      </c>
      <c r="C5823" t="s">
        <v>65</v>
      </c>
      <c r="D5823" t="s">
        <v>23</v>
      </c>
      <c r="E5823" t="s">
        <v>16187</v>
      </c>
      <c r="F5823" t="s">
        <v>16188</v>
      </c>
      <c r="G5823">
        <v>1096</v>
      </c>
      <c r="H5823">
        <v>275</v>
      </c>
      <c r="I5823">
        <v>739</v>
      </c>
      <c r="J5823" t="s">
        <v>50</v>
      </c>
      <c r="L5823" t="s">
        <v>28</v>
      </c>
      <c r="M5823">
        <v>3</v>
      </c>
      <c r="N5823">
        <v>1</v>
      </c>
      <c r="O5823">
        <v>0</v>
      </c>
      <c r="P5823" t="s">
        <v>16189</v>
      </c>
      <c r="Q5823" t="s">
        <v>71</v>
      </c>
      <c r="R5823" s="3">
        <v>44164.7520833333</v>
      </c>
      <c r="S5823" t="s">
        <v>31</v>
      </c>
      <c r="T5823" t="s">
        <v>16190</v>
      </c>
      <c r="U5823" t="s">
        <v>7762</v>
      </c>
    </row>
    <row r="5824" customHeight="1" spans="1:21">
      <c r="A5824">
        <v>7528886798</v>
      </c>
      <c r="B5824" s="2" t="s">
        <v>16191</v>
      </c>
      <c r="C5824" t="s">
        <v>65</v>
      </c>
      <c r="D5824" t="s">
        <v>23</v>
      </c>
      <c r="E5824" t="s">
        <v>16187</v>
      </c>
      <c r="F5824" t="s">
        <v>16188</v>
      </c>
      <c r="G5824">
        <v>1096</v>
      </c>
      <c r="H5824">
        <v>275</v>
      </c>
      <c r="I5824">
        <v>739</v>
      </c>
      <c r="J5824" t="s">
        <v>50</v>
      </c>
      <c r="L5824" t="s">
        <v>28</v>
      </c>
      <c r="M5824">
        <v>3</v>
      </c>
      <c r="N5824">
        <v>1</v>
      </c>
      <c r="O5824">
        <v>0</v>
      </c>
      <c r="P5824" t="s">
        <v>16189</v>
      </c>
      <c r="Q5824" t="s">
        <v>71</v>
      </c>
      <c r="R5824" s="3">
        <v>44164.7520833333</v>
      </c>
      <c r="S5824" t="s">
        <v>31</v>
      </c>
      <c r="T5824" t="s">
        <v>16190</v>
      </c>
      <c r="U5824" t="s">
        <v>7762</v>
      </c>
    </row>
    <row r="5825" customHeight="1" spans="1:19">
      <c r="A5825">
        <v>5932043464</v>
      </c>
      <c r="B5825" s="2" t="s">
        <v>16192</v>
      </c>
      <c r="C5825" t="s">
        <v>813</v>
      </c>
      <c r="E5825" t="s">
        <v>16193</v>
      </c>
      <c r="G5825">
        <v>14155</v>
      </c>
      <c r="H5825">
        <v>910</v>
      </c>
      <c r="I5825">
        <v>3723</v>
      </c>
      <c r="J5825" t="s">
        <v>26</v>
      </c>
      <c r="L5825" t="s">
        <v>51</v>
      </c>
      <c r="M5825">
        <v>5</v>
      </c>
      <c r="N5825">
        <v>1</v>
      </c>
      <c r="O5825">
        <v>0</v>
      </c>
      <c r="P5825" t="s">
        <v>16116</v>
      </c>
      <c r="Q5825" t="s">
        <v>30</v>
      </c>
      <c r="R5825" s="3">
        <v>42516.4319444444</v>
      </c>
      <c r="S5825" t="s">
        <v>31</v>
      </c>
    </row>
    <row r="5826" customHeight="1" spans="1:19">
      <c r="A5826">
        <v>5932043464</v>
      </c>
      <c r="B5826" s="2" t="s">
        <v>16194</v>
      </c>
      <c r="C5826" t="s">
        <v>73</v>
      </c>
      <c r="D5826" t="s">
        <v>23</v>
      </c>
      <c r="E5826" t="s">
        <v>16193</v>
      </c>
      <c r="G5826">
        <v>14155</v>
      </c>
      <c r="H5826">
        <v>910</v>
      </c>
      <c r="I5826">
        <v>3723</v>
      </c>
      <c r="J5826" t="s">
        <v>26</v>
      </c>
      <c r="L5826" t="s">
        <v>51</v>
      </c>
      <c r="M5826">
        <v>5</v>
      </c>
      <c r="N5826">
        <v>1</v>
      </c>
      <c r="O5826">
        <v>0</v>
      </c>
      <c r="P5826" t="s">
        <v>16116</v>
      </c>
      <c r="Q5826" t="s">
        <v>30</v>
      </c>
      <c r="R5826" s="3">
        <v>42516.4319444444</v>
      </c>
      <c r="S5826" t="s">
        <v>31</v>
      </c>
    </row>
    <row r="5827" customHeight="1" spans="1:19">
      <c r="A5827">
        <v>7709851260</v>
      </c>
      <c r="B5827" s="2" t="s">
        <v>16195</v>
      </c>
      <c r="C5827" t="s">
        <v>813</v>
      </c>
      <c r="E5827" t="s">
        <v>16196</v>
      </c>
      <c r="F5827" t="s">
        <v>16197</v>
      </c>
      <c r="G5827">
        <v>2</v>
      </c>
      <c r="H5827">
        <v>5</v>
      </c>
      <c r="I5827">
        <v>10</v>
      </c>
      <c r="J5827" t="s">
        <v>35</v>
      </c>
      <c r="L5827" t="s">
        <v>28</v>
      </c>
      <c r="M5827">
        <v>0</v>
      </c>
      <c r="N5827">
        <v>0</v>
      </c>
      <c r="O5827">
        <v>-1</v>
      </c>
      <c r="P5827" t="s">
        <v>36</v>
      </c>
      <c r="Q5827" t="s">
        <v>183</v>
      </c>
      <c r="R5827" s="3">
        <v>44471.8576388889</v>
      </c>
      <c r="S5827" t="s">
        <v>38</v>
      </c>
    </row>
    <row r="5828" customHeight="1" spans="1:19">
      <c r="A5828">
        <v>5636504978</v>
      </c>
      <c r="B5828" s="2" t="s">
        <v>16198</v>
      </c>
      <c r="C5828" t="s">
        <v>813</v>
      </c>
      <c r="E5828" t="s">
        <v>16199</v>
      </c>
      <c r="F5828" t="s">
        <v>16200</v>
      </c>
      <c r="G5828">
        <v>86</v>
      </c>
      <c r="H5828">
        <v>107</v>
      </c>
      <c r="I5828">
        <v>507</v>
      </c>
      <c r="J5828" t="s">
        <v>35</v>
      </c>
      <c r="L5828" t="s">
        <v>51</v>
      </c>
      <c r="M5828">
        <v>0</v>
      </c>
      <c r="N5828">
        <v>0</v>
      </c>
      <c r="O5828">
        <v>-1</v>
      </c>
      <c r="P5828" t="s">
        <v>36</v>
      </c>
      <c r="Q5828" t="s">
        <v>1710</v>
      </c>
      <c r="R5828" s="3">
        <v>42740.5222222222</v>
      </c>
      <c r="S5828" t="s">
        <v>38</v>
      </c>
    </row>
    <row r="5829" customHeight="1" spans="1:19">
      <c r="A5829">
        <v>5636504978</v>
      </c>
      <c r="B5829" s="2" t="s">
        <v>16201</v>
      </c>
      <c r="C5829" t="s">
        <v>813</v>
      </c>
      <c r="E5829" t="s">
        <v>16199</v>
      </c>
      <c r="F5829" t="s">
        <v>16200</v>
      </c>
      <c r="G5829">
        <v>86</v>
      </c>
      <c r="H5829">
        <v>107</v>
      </c>
      <c r="I5829">
        <v>507</v>
      </c>
      <c r="J5829" t="s">
        <v>35</v>
      </c>
      <c r="L5829" t="s">
        <v>51</v>
      </c>
      <c r="M5829">
        <v>0</v>
      </c>
      <c r="N5829">
        <v>0</v>
      </c>
      <c r="O5829">
        <v>-1</v>
      </c>
      <c r="P5829" t="s">
        <v>36</v>
      </c>
      <c r="Q5829" t="s">
        <v>1710</v>
      </c>
      <c r="R5829" s="3">
        <v>42740.5222222222</v>
      </c>
      <c r="S5829" t="s">
        <v>38</v>
      </c>
    </row>
    <row r="5830" customHeight="1" spans="1:19">
      <c r="A5830">
        <v>5636504978</v>
      </c>
      <c r="B5830" s="2" t="s">
        <v>16202</v>
      </c>
      <c r="C5830" t="s">
        <v>813</v>
      </c>
      <c r="E5830" t="s">
        <v>16199</v>
      </c>
      <c r="F5830" t="s">
        <v>16200</v>
      </c>
      <c r="G5830">
        <v>86</v>
      </c>
      <c r="H5830">
        <v>107</v>
      </c>
      <c r="I5830">
        <v>507</v>
      </c>
      <c r="J5830" t="s">
        <v>35</v>
      </c>
      <c r="L5830" t="s">
        <v>51</v>
      </c>
      <c r="M5830">
        <v>0</v>
      </c>
      <c r="N5830">
        <v>0</v>
      </c>
      <c r="O5830">
        <v>-1</v>
      </c>
      <c r="P5830" t="s">
        <v>36</v>
      </c>
      <c r="Q5830" t="s">
        <v>1710</v>
      </c>
      <c r="R5830" s="3">
        <v>42740.5222222222</v>
      </c>
      <c r="S5830" t="s">
        <v>38</v>
      </c>
    </row>
    <row r="5831" customHeight="1" spans="1:19">
      <c r="A5831">
        <v>5263491057</v>
      </c>
      <c r="B5831" s="2" t="s">
        <v>16203</v>
      </c>
      <c r="C5831" t="s">
        <v>813</v>
      </c>
      <c r="E5831" t="s">
        <v>16204</v>
      </c>
      <c r="F5831" t="s">
        <v>16205</v>
      </c>
      <c r="G5831">
        <v>61</v>
      </c>
      <c r="H5831">
        <v>237</v>
      </c>
      <c r="I5831">
        <v>2837</v>
      </c>
      <c r="J5831" t="s">
        <v>50</v>
      </c>
      <c r="L5831" t="s">
        <v>51</v>
      </c>
      <c r="M5831">
        <v>3</v>
      </c>
      <c r="N5831">
        <v>0</v>
      </c>
      <c r="O5831">
        <v>-1</v>
      </c>
      <c r="P5831" t="s">
        <v>100</v>
      </c>
      <c r="Q5831" t="s">
        <v>71</v>
      </c>
      <c r="R5831" s="3">
        <v>41873.95625</v>
      </c>
      <c r="S5831" t="s">
        <v>31</v>
      </c>
    </row>
    <row r="5832" customHeight="1" spans="1:20">
      <c r="A5832">
        <v>7444699084</v>
      </c>
      <c r="B5832" s="2" t="s">
        <v>16206</v>
      </c>
      <c r="C5832" t="s">
        <v>65</v>
      </c>
      <c r="D5832" t="s">
        <v>23</v>
      </c>
      <c r="E5832" t="s">
        <v>16207</v>
      </c>
      <c r="F5832" t="s">
        <v>16208</v>
      </c>
      <c r="G5832">
        <v>245</v>
      </c>
      <c r="H5832">
        <v>1137</v>
      </c>
      <c r="I5832">
        <v>1054</v>
      </c>
      <c r="J5832" t="s">
        <v>35</v>
      </c>
      <c r="L5832" t="s">
        <v>51</v>
      </c>
      <c r="M5832">
        <v>1</v>
      </c>
      <c r="N5832">
        <v>0</v>
      </c>
      <c r="O5832">
        <v>-1</v>
      </c>
      <c r="P5832" t="s">
        <v>16209</v>
      </c>
      <c r="Q5832" t="s">
        <v>46</v>
      </c>
      <c r="R5832" s="3">
        <v>43949.6972222222</v>
      </c>
      <c r="S5832" t="s">
        <v>31</v>
      </c>
      <c r="T5832" t="s">
        <v>16210</v>
      </c>
    </row>
    <row r="5833" customHeight="1" spans="1:19">
      <c r="A5833">
        <v>5232173351</v>
      </c>
      <c r="B5833" s="2" t="s">
        <v>16211</v>
      </c>
      <c r="C5833" t="s">
        <v>65</v>
      </c>
      <c r="D5833" t="s">
        <v>23</v>
      </c>
      <c r="E5833" t="s">
        <v>16212</v>
      </c>
      <c r="F5833" t="s">
        <v>16213</v>
      </c>
      <c r="G5833">
        <v>1140</v>
      </c>
      <c r="H5833">
        <v>379</v>
      </c>
      <c r="I5833">
        <v>521</v>
      </c>
      <c r="J5833" t="s">
        <v>289</v>
      </c>
      <c r="K5833" t="s">
        <v>1790</v>
      </c>
      <c r="L5833" t="s">
        <v>28</v>
      </c>
      <c r="M5833">
        <v>3</v>
      </c>
      <c r="N5833">
        <v>1</v>
      </c>
      <c r="O5833">
        <v>0</v>
      </c>
      <c r="P5833" t="s">
        <v>307</v>
      </c>
      <c r="Q5833" t="s">
        <v>95</v>
      </c>
      <c r="R5833" s="3">
        <v>41845.2020833333</v>
      </c>
      <c r="S5833" t="s">
        <v>54</v>
      </c>
    </row>
    <row r="5834" customHeight="1" spans="1:19">
      <c r="A5834">
        <v>6464634221</v>
      </c>
      <c r="B5834" s="2" t="s">
        <v>16214</v>
      </c>
      <c r="C5834" t="s">
        <v>65</v>
      </c>
      <c r="D5834" t="s">
        <v>23</v>
      </c>
      <c r="E5834" t="s">
        <v>16215</v>
      </c>
      <c r="F5834" t="s">
        <v>16216</v>
      </c>
      <c r="G5834">
        <v>736</v>
      </c>
      <c r="H5834">
        <v>461</v>
      </c>
      <c r="I5834">
        <v>6465</v>
      </c>
      <c r="J5834" t="s">
        <v>35</v>
      </c>
      <c r="L5834" t="s">
        <v>28</v>
      </c>
      <c r="M5834">
        <v>4</v>
      </c>
      <c r="N5834">
        <v>1</v>
      </c>
      <c r="O5834">
        <v>0</v>
      </c>
      <c r="P5834" t="s">
        <v>16217</v>
      </c>
      <c r="Q5834" t="s">
        <v>71</v>
      </c>
      <c r="R5834" s="3">
        <v>43155.8381944444</v>
      </c>
      <c r="S5834" t="s">
        <v>31</v>
      </c>
    </row>
    <row r="5835" customHeight="1" spans="1:19">
      <c r="A5835">
        <v>5608254554</v>
      </c>
      <c r="B5835" s="2" t="s">
        <v>16218</v>
      </c>
      <c r="C5835" t="s">
        <v>65</v>
      </c>
      <c r="D5835" t="s">
        <v>23</v>
      </c>
      <c r="E5835" t="s">
        <v>16219</v>
      </c>
      <c r="F5835" t="s">
        <v>16220</v>
      </c>
      <c r="G5835">
        <v>388</v>
      </c>
      <c r="H5835">
        <v>476</v>
      </c>
      <c r="I5835">
        <v>5235</v>
      </c>
      <c r="J5835" t="s">
        <v>111</v>
      </c>
      <c r="L5835" t="s">
        <v>51</v>
      </c>
      <c r="M5835">
        <v>6</v>
      </c>
      <c r="N5835">
        <v>0</v>
      </c>
      <c r="O5835">
        <v>-1</v>
      </c>
      <c r="P5835" t="s">
        <v>608</v>
      </c>
      <c r="Q5835" t="s">
        <v>464</v>
      </c>
      <c r="R5835" s="3">
        <v>42139.8875</v>
      </c>
      <c r="S5835" t="s">
        <v>31</v>
      </c>
    </row>
    <row r="5836" customHeight="1" spans="1:19">
      <c r="A5836">
        <v>7442235594</v>
      </c>
      <c r="B5836" s="2" t="s">
        <v>16221</v>
      </c>
      <c r="C5836" t="s">
        <v>157</v>
      </c>
      <c r="D5836" t="s">
        <v>23</v>
      </c>
      <c r="E5836" t="s">
        <v>16222</v>
      </c>
      <c r="G5836">
        <v>2</v>
      </c>
      <c r="H5836">
        <v>22</v>
      </c>
      <c r="I5836">
        <v>35</v>
      </c>
      <c r="J5836" t="s">
        <v>35</v>
      </c>
      <c r="L5836" t="s">
        <v>51</v>
      </c>
      <c r="M5836">
        <v>0</v>
      </c>
      <c r="N5836">
        <v>0</v>
      </c>
      <c r="O5836">
        <v>-1</v>
      </c>
      <c r="P5836" t="s">
        <v>36</v>
      </c>
      <c r="Q5836" t="s">
        <v>79</v>
      </c>
      <c r="R5836" s="3">
        <v>43945.6736111111</v>
      </c>
      <c r="S5836" t="s">
        <v>38</v>
      </c>
    </row>
    <row r="5837" customHeight="1" spans="1:19">
      <c r="A5837">
        <v>7035632646</v>
      </c>
      <c r="B5837" s="2" t="s">
        <v>16223</v>
      </c>
      <c r="C5837" t="s">
        <v>157</v>
      </c>
      <c r="D5837" t="s">
        <v>23</v>
      </c>
      <c r="E5837" t="s">
        <v>16224</v>
      </c>
      <c r="F5837" t="s">
        <v>36</v>
      </c>
      <c r="G5837">
        <v>59</v>
      </c>
      <c r="H5837">
        <v>38</v>
      </c>
      <c r="I5837">
        <v>48</v>
      </c>
      <c r="J5837" t="s">
        <v>94</v>
      </c>
      <c r="L5837" t="s">
        <v>51</v>
      </c>
      <c r="M5837">
        <v>1</v>
      </c>
      <c r="N5837">
        <v>0</v>
      </c>
      <c r="O5837">
        <v>-1</v>
      </c>
      <c r="P5837" t="s">
        <v>36</v>
      </c>
      <c r="Q5837" t="s">
        <v>46</v>
      </c>
      <c r="R5837" s="3">
        <v>43541.4347222222</v>
      </c>
      <c r="S5837" t="s">
        <v>31</v>
      </c>
    </row>
    <row r="5838" customHeight="1" spans="1:21">
      <c r="A5838">
        <v>5662986535</v>
      </c>
      <c r="B5838" s="2" t="s">
        <v>16225</v>
      </c>
      <c r="C5838" t="s">
        <v>157</v>
      </c>
      <c r="D5838" t="s">
        <v>23</v>
      </c>
      <c r="E5838" t="s">
        <v>16226</v>
      </c>
      <c r="G5838">
        <v>33</v>
      </c>
      <c r="H5838">
        <v>308</v>
      </c>
      <c r="I5838">
        <v>143</v>
      </c>
      <c r="J5838" t="s">
        <v>26</v>
      </c>
      <c r="K5838" t="s">
        <v>27</v>
      </c>
      <c r="L5838" t="s">
        <v>28</v>
      </c>
      <c r="M5838">
        <v>0</v>
      </c>
      <c r="N5838">
        <v>0</v>
      </c>
      <c r="O5838">
        <v>-1</v>
      </c>
      <c r="P5838" t="s">
        <v>36</v>
      </c>
      <c r="Q5838" t="s">
        <v>30</v>
      </c>
      <c r="R5838" s="3">
        <v>42215.2243055556</v>
      </c>
      <c r="S5838" t="s">
        <v>31</v>
      </c>
      <c r="U5838" t="s">
        <v>3648</v>
      </c>
    </row>
    <row r="5839" customHeight="1" spans="1:21">
      <c r="A5839">
        <v>6299442490</v>
      </c>
      <c r="B5839" s="2" t="s">
        <v>16227</v>
      </c>
      <c r="C5839" t="s">
        <v>157</v>
      </c>
      <c r="D5839" t="s">
        <v>23</v>
      </c>
      <c r="E5839" t="s">
        <v>16228</v>
      </c>
      <c r="G5839">
        <v>68</v>
      </c>
      <c r="H5839">
        <v>213</v>
      </c>
      <c r="I5839">
        <v>29</v>
      </c>
      <c r="J5839" t="s">
        <v>273</v>
      </c>
      <c r="K5839" t="s">
        <v>1974</v>
      </c>
      <c r="L5839" t="s">
        <v>28</v>
      </c>
      <c r="M5839">
        <v>0</v>
      </c>
      <c r="N5839">
        <v>0</v>
      </c>
      <c r="O5839">
        <v>-1</v>
      </c>
      <c r="P5839" t="s">
        <v>36</v>
      </c>
      <c r="Q5839" t="s">
        <v>276</v>
      </c>
      <c r="R5839" s="3">
        <v>42920.8715277778</v>
      </c>
      <c r="S5839" t="s">
        <v>31</v>
      </c>
      <c r="U5839" t="s">
        <v>16229</v>
      </c>
    </row>
    <row r="5840" customHeight="1" spans="1:19">
      <c r="A5840">
        <v>1757967557</v>
      </c>
      <c r="B5840" s="2" t="s">
        <v>16230</v>
      </c>
      <c r="C5840" t="s">
        <v>157</v>
      </c>
      <c r="D5840" t="s">
        <v>23</v>
      </c>
      <c r="E5840" t="s">
        <v>16231</v>
      </c>
      <c r="F5840" t="s">
        <v>16232</v>
      </c>
      <c r="G5840">
        <v>400</v>
      </c>
      <c r="H5840">
        <v>141</v>
      </c>
      <c r="I5840">
        <v>77</v>
      </c>
      <c r="J5840" t="s">
        <v>117</v>
      </c>
      <c r="K5840" t="s">
        <v>9533</v>
      </c>
      <c r="L5840" t="s">
        <v>28</v>
      </c>
      <c r="M5840">
        <v>1</v>
      </c>
      <c r="N5840">
        <v>0</v>
      </c>
      <c r="O5840">
        <v>-1</v>
      </c>
      <c r="P5840" t="s">
        <v>5314</v>
      </c>
      <c r="Q5840" t="s">
        <v>120</v>
      </c>
      <c r="R5840" s="3">
        <v>41452.7555555556</v>
      </c>
      <c r="S5840" t="s">
        <v>31</v>
      </c>
    </row>
    <row r="5841" customHeight="1" spans="1:19">
      <c r="A5841">
        <v>5509794840</v>
      </c>
      <c r="B5841" s="2" t="s">
        <v>16233</v>
      </c>
      <c r="C5841" t="s">
        <v>157</v>
      </c>
      <c r="D5841" t="s">
        <v>23</v>
      </c>
      <c r="E5841" t="s">
        <v>16234</v>
      </c>
      <c r="F5841" t="s">
        <v>16235</v>
      </c>
      <c r="G5841">
        <v>22</v>
      </c>
      <c r="H5841">
        <v>413</v>
      </c>
      <c r="I5841">
        <v>5714</v>
      </c>
      <c r="J5841" t="s">
        <v>35</v>
      </c>
      <c r="L5841" t="s">
        <v>51</v>
      </c>
      <c r="M5841">
        <v>7</v>
      </c>
      <c r="N5841">
        <v>0</v>
      </c>
      <c r="O5841">
        <v>-1</v>
      </c>
      <c r="P5841" t="s">
        <v>1071</v>
      </c>
      <c r="Q5841" t="s">
        <v>386</v>
      </c>
      <c r="R5841" s="3">
        <v>42090.3625</v>
      </c>
      <c r="S5841" t="s">
        <v>31</v>
      </c>
    </row>
    <row r="5842" customHeight="1" spans="1:19">
      <c r="A5842">
        <v>7753761272</v>
      </c>
      <c r="B5842" s="2" t="s">
        <v>16236</v>
      </c>
      <c r="C5842" t="s">
        <v>65</v>
      </c>
      <c r="D5842" t="s">
        <v>23</v>
      </c>
      <c r="E5842" t="s">
        <v>16237</v>
      </c>
      <c r="F5842" t="s">
        <v>16238</v>
      </c>
      <c r="G5842">
        <v>385</v>
      </c>
      <c r="H5842">
        <v>49</v>
      </c>
      <c r="I5842">
        <v>2644</v>
      </c>
      <c r="J5842" t="s">
        <v>35</v>
      </c>
      <c r="L5842" t="s">
        <v>28</v>
      </c>
      <c r="M5842">
        <v>1</v>
      </c>
      <c r="N5842">
        <v>0</v>
      </c>
      <c r="O5842">
        <v>-1</v>
      </c>
      <c r="P5842" t="s">
        <v>36</v>
      </c>
      <c r="Q5842" t="s">
        <v>160</v>
      </c>
      <c r="R5842" s="3">
        <v>44667.4034722222</v>
      </c>
      <c r="S5842" t="s">
        <v>38</v>
      </c>
    </row>
    <row r="5843" customHeight="1" spans="1:21">
      <c r="A5843">
        <v>3602628041</v>
      </c>
      <c r="B5843" s="2" t="s">
        <v>16239</v>
      </c>
      <c r="C5843" t="s">
        <v>65</v>
      </c>
      <c r="D5843" t="s">
        <v>23</v>
      </c>
      <c r="E5843" t="s">
        <v>16240</v>
      </c>
      <c r="F5843" t="s">
        <v>16241</v>
      </c>
      <c r="G5843">
        <v>106</v>
      </c>
      <c r="H5843">
        <v>201</v>
      </c>
      <c r="I5843">
        <v>343</v>
      </c>
      <c r="J5843" t="s">
        <v>106</v>
      </c>
      <c r="K5843" t="s">
        <v>479</v>
      </c>
      <c r="L5843" t="s">
        <v>28</v>
      </c>
      <c r="M5843">
        <v>2</v>
      </c>
      <c r="N5843">
        <v>0</v>
      </c>
      <c r="O5843">
        <v>-1</v>
      </c>
      <c r="P5843" t="s">
        <v>608</v>
      </c>
      <c r="Q5843" t="s">
        <v>430</v>
      </c>
      <c r="R5843" s="3">
        <v>41473.1201388889</v>
      </c>
      <c r="S5843" t="s">
        <v>31</v>
      </c>
      <c r="U5843" t="s">
        <v>242</v>
      </c>
    </row>
    <row r="5844" customHeight="1" spans="1:21">
      <c r="A5844">
        <v>3602628041</v>
      </c>
      <c r="B5844" s="2" t="s">
        <v>16242</v>
      </c>
      <c r="C5844" t="s">
        <v>65</v>
      </c>
      <c r="D5844" t="s">
        <v>23</v>
      </c>
      <c r="E5844" t="s">
        <v>16240</v>
      </c>
      <c r="F5844" t="s">
        <v>16241</v>
      </c>
      <c r="G5844">
        <v>106</v>
      </c>
      <c r="H5844">
        <v>201</v>
      </c>
      <c r="I5844">
        <v>343</v>
      </c>
      <c r="J5844" t="s">
        <v>106</v>
      </c>
      <c r="K5844" t="s">
        <v>479</v>
      </c>
      <c r="L5844" t="s">
        <v>28</v>
      </c>
      <c r="M5844">
        <v>2</v>
      </c>
      <c r="N5844">
        <v>0</v>
      </c>
      <c r="O5844">
        <v>-1</v>
      </c>
      <c r="P5844" t="s">
        <v>608</v>
      </c>
      <c r="Q5844" t="s">
        <v>430</v>
      </c>
      <c r="R5844" s="3">
        <v>41473.1201388889</v>
      </c>
      <c r="S5844" t="s">
        <v>31</v>
      </c>
      <c r="U5844" t="s">
        <v>242</v>
      </c>
    </row>
    <row r="5845" customHeight="1" spans="1:19">
      <c r="A5845">
        <v>6871619621</v>
      </c>
      <c r="B5845" s="2" t="s">
        <v>16243</v>
      </c>
      <c r="C5845" t="s">
        <v>65</v>
      </c>
      <c r="D5845" t="s">
        <v>23</v>
      </c>
      <c r="E5845" t="s">
        <v>16244</v>
      </c>
      <c r="F5845" t="s">
        <v>16245</v>
      </c>
      <c r="G5845">
        <v>142</v>
      </c>
      <c r="H5845">
        <v>288</v>
      </c>
      <c r="I5845">
        <v>1938</v>
      </c>
      <c r="J5845" t="s">
        <v>60</v>
      </c>
      <c r="K5845" t="s">
        <v>61</v>
      </c>
      <c r="L5845" t="s">
        <v>28</v>
      </c>
      <c r="M5845">
        <v>2</v>
      </c>
      <c r="N5845">
        <v>0</v>
      </c>
      <c r="O5845">
        <v>-1</v>
      </c>
      <c r="P5845" t="s">
        <v>16246</v>
      </c>
      <c r="Q5845" t="s">
        <v>63</v>
      </c>
      <c r="R5845" s="3">
        <v>43436.9465277778</v>
      </c>
      <c r="S5845" t="s">
        <v>31</v>
      </c>
    </row>
    <row r="5846" customHeight="1" spans="1:20">
      <c r="A5846">
        <v>2230719563</v>
      </c>
      <c r="B5846" s="2" t="s">
        <v>16247</v>
      </c>
      <c r="C5846" t="s">
        <v>65</v>
      </c>
      <c r="D5846" t="s">
        <v>23</v>
      </c>
      <c r="E5846" t="s">
        <v>16248</v>
      </c>
      <c r="F5846" t="s">
        <v>16249</v>
      </c>
      <c r="G5846">
        <v>1241</v>
      </c>
      <c r="H5846">
        <v>667</v>
      </c>
      <c r="I5846">
        <v>9689</v>
      </c>
      <c r="J5846" t="s">
        <v>94</v>
      </c>
      <c r="L5846" t="s">
        <v>51</v>
      </c>
      <c r="M5846">
        <v>5</v>
      </c>
      <c r="N5846">
        <v>1</v>
      </c>
      <c r="O5846">
        <v>0</v>
      </c>
      <c r="P5846" t="s">
        <v>5601</v>
      </c>
      <c r="Q5846" t="s">
        <v>71</v>
      </c>
      <c r="R5846" s="3">
        <v>40730.86875</v>
      </c>
      <c r="S5846" t="s">
        <v>54</v>
      </c>
      <c r="T5846" t="s">
        <v>16250</v>
      </c>
    </row>
    <row r="5847" customHeight="1" spans="1:21">
      <c r="A5847">
        <v>3325733970</v>
      </c>
      <c r="B5847" s="2" t="s">
        <v>16251</v>
      </c>
      <c r="C5847" t="s">
        <v>157</v>
      </c>
      <c r="D5847" t="s">
        <v>23</v>
      </c>
      <c r="E5847" t="s">
        <v>16252</v>
      </c>
      <c r="F5847" t="s">
        <v>16253</v>
      </c>
      <c r="G5847">
        <v>417</v>
      </c>
      <c r="H5847">
        <v>1405</v>
      </c>
      <c r="I5847">
        <v>3780</v>
      </c>
      <c r="J5847" t="s">
        <v>26</v>
      </c>
      <c r="K5847" t="s">
        <v>990</v>
      </c>
      <c r="L5847" t="s">
        <v>28</v>
      </c>
      <c r="M5847">
        <v>6</v>
      </c>
      <c r="N5847">
        <v>0</v>
      </c>
      <c r="O5847">
        <v>-1</v>
      </c>
      <c r="P5847" t="s">
        <v>16254</v>
      </c>
      <c r="Q5847" t="s">
        <v>53</v>
      </c>
      <c r="R5847" s="3">
        <v>41378.9270833333</v>
      </c>
      <c r="S5847" t="s">
        <v>31</v>
      </c>
      <c r="U5847" t="s">
        <v>3868</v>
      </c>
    </row>
    <row r="5848" customHeight="1" spans="1:19">
      <c r="A5848">
        <v>7740829686</v>
      </c>
      <c r="B5848" s="2" t="s">
        <v>16255</v>
      </c>
      <c r="C5848" t="s">
        <v>5236</v>
      </c>
      <c r="D5848" t="s">
        <v>23</v>
      </c>
      <c r="E5848" t="s">
        <v>16256</v>
      </c>
      <c r="F5848" t="s">
        <v>16257</v>
      </c>
      <c r="G5848">
        <v>1694</v>
      </c>
      <c r="H5848">
        <v>902</v>
      </c>
      <c r="I5848">
        <v>722</v>
      </c>
      <c r="J5848" t="s">
        <v>1036</v>
      </c>
      <c r="K5848" t="s">
        <v>16258</v>
      </c>
      <c r="L5848" t="s">
        <v>28</v>
      </c>
      <c r="M5848">
        <v>1</v>
      </c>
      <c r="N5848">
        <v>0</v>
      </c>
      <c r="O5848">
        <v>-1</v>
      </c>
      <c r="P5848" t="s">
        <v>16259</v>
      </c>
      <c r="Q5848" t="s">
        <v>386</v>
      </c>
      <c r="R5848" s="3">
        <v>44612.0097222222</v>
      </c>
      <c r="S5848" t="s">
        <v>38</v>
      </c>
    </row>
    <row r="5849" customHeight="1" spans="1:19">
      <c r="A5849">
        <v>7740829686</v>
      </c>
      <c r="B5849" s="2" t="s">
        <v>16260</v>
      </c>
      <c r="C5849" t="s">
        <v>65</v>
      </c>
      <c r="D5849" t="s">
        <v>23</v>
      </c>
      <c r="E5849" t="s">
        <v>16256</v>
      </c>
      <c r="F5849" t="s">
        <v>16257</v>
      </c>
      <c r="G5849">
        <v>1694</v>
      </c>
      <c r="H5849">
        <v>902</v>
      </c>
      <c r="I5849">
        <v>722</v>
      </c>
      <c r="J5849" t="s">
        <v>1036</v>
      </c>
      <c r="K5849" t="s">
        <v>16258</v>
      </c>
      <c r="L5849" t="s">
        <v>28</v>
      </c>
      <c r="M5849">
        <v>1</v>
      </c>
      <c r="N5849">
        <v>0</v>
      </c>
      <c r="O5849">
        <v>-1</v>
      </c>
      <c r="P5849" t="s">
        <v>16259</v>
      </c>
      <c r="Q5849" t="s">
        <v>386</v>
      </c>
      <c r="R5849" s="3">
        <v>44612.0097222222</v>
      </c>
      <c r="S5849" t="s">
        <v>38</v>
      </c>
    </row>
    <row r="5850" customHeight="1" spans="1:19">
      <c r="A5850">
        <v>2739916933</v>
      </c>
      <c r="B5850" s="2" t="s">
        <v>16261</v>
      </c>
      <c r="C5850" t="s">
        <v>157</v>
      </c>
      <c r="D5850" t="s">
        <v>23</v>
      </c>
      <c r="E5850" t="s">
        <v>16262</v>
      </c>
      <c r="F5850" t="s">
        <v>16263</v>
      </c>
      <c r="G5850">
        <v>2393</v>
      </c>
      <c r="H5850">
        <v>218</v>
      </c>
      <c r="I5850">
        <v>7683</v>
      </c>
      <c r="J5850" t="s">
        <v>60</v>
      </c>
      <c r="L5850" t="s">
        <v>51</v>
      </c>
      <c r="M5850">
        <v>6</v>
      </c>
      <c r="N5850">
        <v>1</v>
      </c>
      <c r="O5850">
        <v>0</v>
      </c>
      <c r="Q5850" t="s">
        <v>63</v>
      </c>
      <c r="R5850" s="3">
        <v>41059.4270833333</v>
      </c>
      <c r="S5850" t="s">
        <v>54</v>
      </c>
    </row>
    <row r="5851" customHeight="1" spans="1:19">
      <c r="A5851">
        <v>7371931291</v>
      </c>
      <c r="B5851" s="2" t="s">
        <v>16264</v>
      </c>
      <c r="C5851" t="s">
        <v>157</v>
      </c>
      <c r="D5851" t="s">
        <v>23</v>
      </c>
      <c r="E5851" t="s">
        <v>16265</v>
      </c>
      <c r="F5851" t="s">
        <v>16266</v>
      </c>
      <c r="G5851">
        <v>2</v>
      </c>
      <c r="H5851">
        <v>0</v>
      </c>
      <c r="I5851">
        <v>23</v>
      </c>
      <c r="J5851" t="s">
        <v>94</v>
      </c>
      <c r="L5851" t="s">
        <v>51</v>
      </c>
      <c r="M5851">
        <v>2</v>
      </c>
      <c r="N5851">
        <v>0</v>
      </c>
      <c r="O5851">
        <v>-1</v>
      </c>
      <c r="P5851" t="s">
        <v>134</v>
      </c>
      <c r="Q5851" t="s">
        <v>101</v>
      </c>
      <c r="R5851" s="3">
        <v>43844.8465277778</v>
      </c>
      <c r="S5851" t="s">
        <v>31</v>
      </c>
    </row>
    <row r="5852" customHeight="1" spans="1:20">
      <c r="A5852">
        <v>1191123192</v>
      </c>
      <c r="B5852" s="2" t="s">
        <v>16267</v>
      </c>
      <c r="C5852" t="s">
        <v>65</v>
      </c>
      <c r="D5852" t="s">
        <v>23</v>
      </c>
      <c r="E5852" t="s">
        <v>16268</v>
      </c>
      <c r="F5852" t="s">
        <v>16269</v>
      </c>
      <c r="G5852">
        <v>153</v>
      </c>
      <c r="H5852">
        <v>274</v>
      </c>
      <c r="I5852">
        <v>5666</v>
      </c>
      <c r="J5852" t="s">
        <v>94</v>
      </c>
      <c r="L5852" t="s">
        <v>51</v>
      </c>
      <c r="M5852">
        <v>6</v>
      </c>
      <c r="N5852">
        <v>0</v>
      </c>
      <c r="O5852">
        <v>-1</v>
      </c>
      <c r="P5852" t="s">
        <v>16270</v>
      </c>
      <c r="Q5852" t="s">
        <v>430</v>
      </c>
      <c r="R5852" s="3">
        <v>41126.9354166667</v>
      </c>
      <c r="S5852" t="s">
        <v>31</v>
      </c>
      <c r="T5852" t="s">
        <v>16271</v>
      </c>
    </row>
    <row r="5853" customHeight="1" spans="1:20">
      <c r="A5853">
        <v>1191123192</v>
      </c>
      <c r="B5853" s="2" t="s">
        <v>16272</v>
      </c>
      <c r="C5853" t="s">
        <v>65</v>
      </c>
      <c r="D5853" t="s">
        <v>23</v>
      </c>
      <c r="E5853" t="s">
        <v>16268</v>
      </c>
      <c r="F5853" t="s">
        <v>16269</v>
      </c>
      <c r="G5853">
        <v>153</v>
      </c>
      <c r="H5853">
        <v>274</v>
      </c>
      <c r="I5853">
        <v>5666</v>
      </c>
      <c r="J5853" t="s">
        <v>94</v>
      </c>
      <c r="L5853" t="s">
        <v>51</v>
      </c>
      <c r="M5853">
        <v>6</v>
      </c>
      <c r="N5853">
        <v>0</v>
      </c>
      <c r="O5853">
        <v>-1</v>
      </c>
      <c r="P5853" t="s">
        <v>16270</v>
      </c>
      <c r="Q5853" t="s">
        <v>430</v>
      </c>
      <c r="R5853" s="3">
        <v>41126.9354166667</v>
      </c>
      <c r="S5853" t="s">
        <v>31</v>
      </c>
      <c r="T5853" t="s">
        <v>16271</v>
      </c>
    </row>
    <row r="5854" customHeight="1" spans="1:19">
      <c r="A5854">
        <v>6067135025</v>
      </c>
      <c r="B5854" s="2" t="s">
        <v>16273</v>
      </c>
      <c r="C5854" t="s">
        <v>157</v>
      </c>
      <c r="D5854" t="s">
        <v>23</v>
      </c>
      <c r="E5854" t="s">
        <v>16274</v>
      </c>
      <c r="G5854">
        <v>13</v>
      </c>
      <c r="H5854">
        <v>70</v>
      </c>
      <c r="I5854">
        <v>81</v>
      </c>
      <c r="J5854" t="s">
        <v>153</v>
      </c>
      <c r="L5854" t="s">
        <v>28</v>
      </c>
      <c r="M5854">
        <v>0</v>
      </c>
      <c r="N5854">
        <v>0</v>
      </c>
      <c r="O5854">
        <v>-1</v>
      </c>
      <c r="P5854" t="s">
        <v>36</v>
      </c>
      <c r="Q5854" t="s">
        <v>46</v>
      </c>
      <c r="R5854" s="3">
        <v>42684.3166666667</v>
      </c>
      <c r="S5854" t="s">
        <v>31</v>
      </c>
    </row>
    <row r="5855" customHeight="1" spans="1:19">
      <c r="A5855">
        <v>5579395884</v>
      </c>
      <c r="B5855" s="2" t="s">
        <v>16275</v>
      </c>
      <c r="C5855" t="s">
        <v>157</v>
      </c>
      <c r="D5855" t="s">
        <v>23</v>
      </c>
      <c r="E5855" t="s">
        <v>16276</v>
      </c>
      <c r="F5855" t="s">
        <v>16277</v>
      </c>
      <c r="G5855">
        <v>964</v>
      </c>
      <c r="H5855">
        <v>815</v>
      </c>
      <c r="I5855">
        <v>2225</v>
      </c>
      <c r="J5855" t="s">
        <v>204</v>
      </c>
      <c r="K5855" t="s">
        <v>220</v>
      </c>
      <c r="L5855" t="s">
        <v>28</v>
      </c>
      <c r="M5855">
        <v>4</v>
      </c>
      <c r="N5855">
        <v>0</v>
      </c>
      <c r="O5855">
        <v>-1</v>
      </c>
      <c r="P5855" t="s">
        <v>16278</v>
      </c>
      <c r="Q5855" t="s">
        <v>84</v>
      </c>
      <c r="R5855" s="3">
        <v>42097.8986111111</v>
      </c>
      <c r="S5855" t="s">
        <v>54</v>
      </c>
    </row>
    <row r="5856" customHeight="1" spans="1:19">
      <c r="A5856">
        <v>5618485966</v>
      </c>
      <c r="B5856" s="2" t="s">
        <v>16279</v>
      </c>
      <c r="C5856" t="s">
        <v>157</v>
      </c>
      <c r="D5856" t="s">
        <v>23</v>
      </c>
      <c r="E5856" t="s">
        <v>16280</v>
      </c>
      <c r="F5856" t="s">
        <v>16281</v>
      </c>
      <c r="G5856">
        <v>1363</v>
      </c>
      <c r="H5856">
        <v>86</v>
      </c>
      <c r="I5856">
        <v>8</v>
      </c>
      <c r="J5856" t="s">
        <v>1919</v>
      </c>
      <c r="K5856" t="s">
        <v>7387</v>
      </c>
      <c r="L5856" t="s">
        <v>51</v>
      </c>
      <c r="M5856">
        <v>0</v>
      </c>
      <c r="N5856">
        <v>0</v>
      </c>
      <c r="O5856">
        <v>-1</v>
      </c>
      <c r="P5856" t="s">
        <v>36</v>
      </c>
      <c r="Q5856" t="s">
        <v>150</v>
      </c>
      <c r="R5856" s="3">
        <v>42733.5451388889</v>
      </c>
      <c r="S5856" t="s">
        <v>31</v>
      </c>
    </row>
    <row r="5857" customHeight="1" spans="1:19">
      <c r="A5857">
        <v>7097069912</v>
      </c>
      <c r="B5857" s="2" t="s">
        <v>16282</v>
      </c>
      <c r="C5857" t="s">
        <v>847</v>
      </c>
      <c r="E5857" t="s">
        <v>16283</v>
      </c>
      <c r="F5857" t="s">
        <v>16284</v>
      </c>
      <c r="G5857">
        <v>11564</v>
      </c>
      <c r="H5857">
        <v>263</v>
      </c>
      <c r="I5857">
        <v>4939</v>
      </c>
      <c r="J5857" t="s">
        <v>35</v>
      </c>
      <c r="L5857" t="s">
        <v>51</v>
      </c>
      <c r="M5857">
        <v>5</v>
      </c>
      <c r="N5857">
        <v>1</v>
      </c>
      <c r="O5857">
        <v>0</v>
      </c>
      <c r="P5857" t="s">
        <v>16285</v>
      </c>
      <c r="Q5857" t="s">
        <v>71</v>
      </c>
      <c r="R5857" s="3">
        <v>43580.7770833333</v>
      </c>
      <c r="S5857" t="s">
        <v>31</v>
      </c>
    </row>
    <row r="5858" customHeight="1" spans="1:19">
      <c r="A5858">
        <v>7656115540</v>
      </c>
      <c r="B5858" s="2" t="s">
        <v>16286</v>
      </c>
      <c r="C5858" t="s">
        <v>847</v>
      </c>
      <c r="E5858" t="s">
        <v>16287</v>
      </c>
      <c r="G5858">
        <v>32</v>
      </c>
      <c r="H5858">
        <v>144</v>
      </c>
      <c r="I5858">
        <v>990</v>
      </c>
      <c r="J5858" t="s">
        <v>68</v>
      </c>
      <c r="L5858" t="s">
        <v>28</v>
      </c>
      <c r="M5858">
        <v>0</v>
      </c>
      <c r="N5858">
        <v>0</v>
      </c>
      <c r="O5858">
        <v>-1</v>
      </c>
      <c r="P5858" t="s">
        <v>16288</v>
      </c>
      <c r="Q5858" t="s">
        <v>71</v>
      </c>
      <c r="R5858" s="3">
        <v>44401.4729166667</v>
      </c>
      <c r="S5858" t="s">
        <v>31</v>
      </c>
    </row>
    <row r="5859" customHeight="1" spans="1:19">
      <c r="A5859">
        <v>6213389182</v>
      </c>
      <c r="B5859" s="2" t="s">
        <v>16289</v>
      </c>
      <c r="C5859" t="s">
        <v>157</v>
      </c>
      <c r="D5859" t="s">
        <v>23</v>
      </c>
      <c r="E5859" t="s">
        <v>16290</v>
      </c>
      <c r="G5859">
        <v>23</v>
      </c>
      <c r="H5859">
        <v>45</v>
      </c>
      <c r="I5859">
        <v>288</v>
      </c>
      <c r="J5859" t="s">
        <v>106</v>
      </c>
      <c r="K5859" t="s">
        <v>7049</v>
      </c>
      <c r="L5859" t="s">
        <v>28</v>
      </c>
      <c r="M5859">
        <v>0</v>
      </c>
      <c r="N5859">
        <v>0</v>
      </c>
      <c r="O5859">
        <v>-1</v>
      </c>
      <c r="P5859" t="s">
        <v>16291</v>
      </c>
      <c r="Q5859" t="s">
        <v>101</v>
      </c>
      <c r="R5859" s="3">
        <v>42840.9930555556</v>
      </c>
      <c r="S5859" t="s">
        <v>31</v>
      </c>
    </row>
    <row r="5860" customHeight="1" spans="1:19">
      <c r="A5860">
        <v>7453160861</v>
      </c>
      <c r="B5860" s="2" t="s">
        <v>16292</v>
      </c>
      <c r="C5860" t="s">
        <v>1332</v>
      </c>
      <c r="D5860" t="s">
        <v>23</v>
      </c>
      <c r="E5860" t="s">
        <v>16293</v>
      </c>
      <c r="F5860" t="s">
        <v>16294</v>
      </c>
      <c r="G5860">
        <v>1032</v>
      </c>
      <c r="H5860">
        <v>913</v>
      </c>
      <c r="I5860">
        <v>5845</v>
      </c>
      <c r="J5860" t="s">
        <v>44</v>
      </c>
      <c r="K5860" t="s">
        <v>13596</v>
      </c>
      <c r="L5860" t="s">
        <v>51</v>
      </c>
      <c r="M5860">
        <v>3</v>
      </c>
      <c r="N5860">
        <v>0</v>
      </c>
      <c r="O5860">
        <v>-1</v>
      </c>
      <c r="P5860" t="s">
        <v>16295</v>
      </c>
      <c r="Q5860" t="s">
        <v>53</v>
      </c>
      <c r="R5860" s="3">
        <v>43960.3784722222</v>
      </c>
      <c r="S5860" t="s">
        <v>31</v>
      </c>
    </row>
    <row r="5861" customHeight="1" spans="1:19">
      <c r="A5861">
        <v>7525362482</v>
      </c>
      <c r="B5861" s="2" t="s">
        <v>16296</v>
      </c>
      <c r="C5861" t="s">
        <v>157</v>
      </c>
      <c r="D5861" t="s">
        <v>23</v>
      </c>
      <c r="E5861" t="s">
        <v>16297</v>
      </c>
      <c r="G5861">
        <v>4</v>
      </c>
      <c r="H5861">
        <v>31</v>
      </c>
      <c r="I5861">
        <v>2</v>
      </c>
      <c r="J5861" t="s">
        <v>35</v>
      </c>
      <c r="L5861" t="s">
        <v>28</v>
      </c>
      <c r="M5861">
        <v>0</v>
      </c>
      <c r="N5861">
        <v>0</v>
      </c>
      <c r="O5861">
        <v>-1</v>
      </c>
      <c r="P5861" t="s">
        <v>36</v>
      </c>
      <c r="Q5861" t="s">
        <v>183</v>
      </c>
      <c r="R5861" s="3">
        <v>44155.4715277778</v>
      </c>
      <c r="S5861" t="s">
        <v>38</v>
      </c>
    </row>
    <row r="5862" customHeight="1" spans="1:19">
      <c r="A5862">
        <v>7595459364</v>
      </c>
      <c r="B5862" s="2" t="s">
        <v>16298</v>
      </c>
      <c r="C5862" t="s">
        <v>157</v>
      </c>
      <c r="D5862" t="s">
        <v>23</v>
      </c>
      <c r="E5862" t="s">
        <v>16299</v>
      </c>
      <c r="F5862" t="s">
        <v>16300</v>
      </c>
      <c r="G5862">
        <v>87</v>
      </c>
      <c r="H5862">
        <v>622</v>
      </c>
      <c r="I5862">
        <v>649</v>
      </c>
      <c r="J5862" t="s">
        <v>35</v>
      </c>
      <c r="L5862" t="s">
        <v>51</v>
      </c>
      <c r="M5862">
        <v>5</v>
      </c>
      <c r="N5862">
        <v>0</v>
      </c>
      <c r="O5862">
        <v>-1</v>
      </c>
      <c r="P5862" t="s">
        <v>16301</v>
      </c>
      <c r="Q5862" t="s">
        <v>597</v>
      </c>
      <c r="R5862" s="3">
        <v>44306.4576388889</v>
      </c>
      <c r="S5862" t="s">
        <v>31</v>
      </c>
    </row>
    <row r="5863" customHeight="1" spans="1:19">
      <c r="A5863">
        <v>7313936677</v>
      </c>
      <c r="B5863" s="2" t="s">
        <v>16302</v>
      </c>
      <c r="C5863" t="s">
        <v>813</v>
      </c>
      <c r="E5863" t="s">
        <v>16303</v>
      </c>
      <c r="F5863" t="s">
        <v>16304</v>
      </c>
      <c r="G5863">
        <v>385</v>
      </c>
      <c r="H5863">
        <v>756</v>
      </c>
      <c r="I5863">
        <v>2417</v>
      </c>
      <c r="J5863" t="s">
        <v>537</v>
      </c>
      <c r="K5863" t="s">
        <v>2525</v>
      </c>
      <c r="L5863" t="s">
        <v>28</v>
      </c>
      <c r="M5863">
        <v>5</v>
      </c>
      <c r="N5863">
        <v>1</v>
      </c>
      <c r="O5863">
        <v>0</v>
      </c>
      <c r="P5863" t="s">
        <v>16305</v>
      </c>
      <c r="Q5863" t="s">
        <v>79</v>
      </c>
      <c r="R5863" s="3">
        <v>43742.4958333333</v>
      </c>
      <c r="S5863" t="s">
        <v>31</v>
      </c>
    </row>
    <row r="5864" customHeight="1" spans="1:19">
      <c r="A5864">
        <v>6996359384</v>
      </c>
      <c r="B5864" s="2" t="s">
        <v>16306</v>
      </c>
      <c r="C5864" t="s">
        <v>813</v>
      </c>
      <c r="E5864" t="s">
        <v>16307</v>
      </c>
      <c r="F5864" t="s">
        <v>16308</v>
      </c>
      <c r="G5864">
        <v>29</v>
      </c>
      <c r="H5864">
        <v>34</v>
      </c>
      <c r="I5864">
        <v>1537</v>
      </c>
      <c r="J5864" t="s">
        <v>60</v>
      </c>
      <c r="L5864" t="s">
        <v>51</v>
      </c>
      <c r="M5864">
        <v>0</v>
      </c>
      <c r="N5864">
        <v>0</v>
      </c>
      <c r="O5864">
        <v>-1</v>
      </c>
      <c r="P5864" t="s">
        <v>16309</v>
      </c>
      <c r="Q5864" t="s">
        <v>37</v>
      </c>
      <c r="R5864" s="3">
        <v>43511.5222222222</v>
      </c>
      <c r="S5864" t="s">
        <v>31</v>
      </c>
    </row>
    <row r="5865" customHeight="1" spans="1:19">
      <c r="A5865">
        <v>7726585165</v>
      </c>
      <c r="B5865" s="2" t="s">
        <v>16310</v>
      </c>
      <c r="C5865" t="s">
        <v>813</v>
      </c>
      <c r="E5865" t="s">
        <v>16311</v>
      </c>
      <c r="F5865" t="s">
        <v>16312</v>
      </c>
      <c r="G5865">
        <v>8</v>
      </c>
      <c r="H5865">
        <v>24</v>
      </c>
      <c r="I5865">
        <v>222</v>
      </c>
      <c r="J5865" t="s">
        <v>50</v>
      </c>
      <c r="L5865" t="s">
        <v>28</v>
      </c>
      <c r="M5865">
        <v>0</v>
      </c>
      <c r="N5865">
        <v>0</v>
      </c>
      <c r="O5865">
        <v>-1</v>
      </c>
      <c r="P5865" t="s">
        <v>182</v>
      </c>
      <c r="Q5865" t="s">
        <v>71</v>
      </c>
      <c r="R5865" s="3">
        <v>44528.7694444444</v>
      </c>
      <c r="S5865" t="s">
        <v>38</v>
      </c>
    </row>
    <row r="5866" customHeight="1" spans="1:19">
      <c r="A5866">
        <v>6336176472</v>
      </c>
      <c r="B5866" s="2" t="s">
        <v>16313</v>
      </c>
      <c r="C5866" t="s">
        <v>813</v>
      </c>
      <c r="E5866" t="s">
        <v>16314</v>
      </c>
      <c r="F5866" t="s">
        <v>16315</v>
      </c>
      <c r="G5866">
        <v>292</v>
      </c>
      <c r="H5866">
        <v>337</v>
      </c>
      <c r="I5866">
        <v>4931</v>
      </c>
      <c r="J5866" t="s">
        <v>94</v>
      </c>
      <c r="K5866" t="s">
        <v>9620</v>
      </c>
      <c r="L5866" t="s">
        <v>51</v>
      </c>
      <c r="M5866">
        <v>1</v>
      </c>
      <c r="N5866">
        <v>0</v>
      </c>
      <c r="O5866">
        <v>-1</v>
      </c>
      <c r="P5866" t="s">
        <v>182</v>
      </c>
      <c r="Q5866" t="s">
        <v>37</v>
      </c>
      <c r="R5866" s="3">
        <v>42950.4555555556</v>
      </c>
      <c r="S5866" t="s">
        <v>31</v>
      </c>
    </row>
    <row r="5867" customHeight="1" spans="1:20">
      <c r="A5867">
        <v>6981614569</v>
      </c>
      <c r="B5867" s="2" t="s">
        <v>16316</v>
      </c>
      <c r="C5867" t="s">
        <v>813</v>
      </c>
      <c r="E5867" t="s">
        <v>16317</v>
      </c>
      <c r="G5867">
        <v>5</v>
      </c>
      <c r="H5867">
        <v>33</v>
      </c>
      <c r="I5867">
        <v>4</v>
      </c>
      <c r="J5867" t="s">
        <v>35</v>
      </c>
      <c r="L5867" t="s">
        <v>51</v>
      </c>
      <c r="M5867">
        <v>0</v>
      </c>
      <c r="N5867">
        <v>0</v>
      </c>
      <c r="O5867">
        <v>-1</v>
      </c>
      <c r="P5867" t="s">
        <v>16318</v>
      </c>
      <c r="Q5867" t="s">
        <v>245</v>
      </c>
      <c r="R5867" s="3">
        <v>43497.5193171296</v>
      </c>
      <c r="S5867" t="s">
        <v>38</v>
      </c>
      <c r="T5867" t="s">
        <v>16319</v>
      </c>
    </row>
    <row r="5868" customHeight="1" spans="1:19">
      <c r="A5868">
        <v>5178578976</v>
      </c>
      <c r="B5868" s="2" t="s">
        <v>16320</v>
      </c>
      <c r="C5868" t="s">
        <v>157</v>
      </c>
      <c r="D5868" t="s">
        <v>23</v>
      </c>
      <c r="E5868" t="s">
        <v>16321</v>
      </c>
      <c r="F5868" t="s">
        <v>16322</v>
      </c>
      <c r="G5868">
        <v>11003</v>
      </c>
      <c r="H5868">
        <v>432</v>
      </c>
      <c r="I5868">
        <v>1054</v>
      </c>
      <c r="J5868" t="s">
        <v>35</v>
      </c>
      <c r="L5868" t="s">
        <v>51</v>
      </c>
      <c r="M5868">
        <v>6</v>
      </c>
      <c r="N5868">
        <v>0</v>
      </c>
      <c r="O5868">
        <v>-1</v>
      </c>
      <c r="P5868" t="s">
        <v>307</v>
      </c>
      <c r="Q5868" t="s">
        <v>120</v>
      </c>
      <c r="R5868" s="3">
        <v>41802.7270833333</v>
      </c>
      <c r="S5868" t="s">
        <v>31</v>
      </c>
    </row>
    <row r="5869" customHeight="1" spans="1:19">
      <c r="A5869">
        <v>5537106831</v>
      </c>
      <c r="B5869" s="2" t="s">
        <v>16323</v>
      </c>
      <c r="C5869" t="s">
        <v>157</v>
      </c>
      <c r="D5869" t="s">
        <v>23</v>
      </c>
      <c r="E5869" t="s">
        <v>16324</v>
      </c>
      <c r="G5869">
        <v>14</v>
      </c>
      <c r="H5869">
        <v>252</v>
      </c>
      <c r="I5869">
        <v>4</v>
      </c>
      <c r="J5869" t="s">
        <v>537</v>
      </c>
      <c r="K5869" t="s">
        <v>538</v>
      </c>
      <c r="L5869" t="s">
        <v>28</v>
      </c>
      <c r="M5869">
        <v>1</v>
      </c>
      <c r="N5869">
        <v>0</v>
      </c>
      <c r="O5869">
        <v>-1</v>
      </c>
      <c r="P5869" t="s">
        <v>307</v>
      </c>
      <c r="Q5869" t="s">
        <v>79</v>
      </c>
      <c r="R5869" s="3">
        <v>42062.6479166667</v>
      </c>
      <c r="S5869" t="s">
        <v>31</v>
      </c>
    </row>
    <row r="5870" customHeight="1" spans="1:19">
      <c r="A5870">
        <v>6346726279</v>
      </c>
      <c r="B5870" s="2" t="s">
        <v>16325</v>
      </c>
      <c r="C5870" t="s">
        <v>157</v>
      </c>
      <c r="D5870" t="s">
        <v>23</v>
      </c>
      <c r="E5870" t="e">
        <f>-雄关漫道真如铁</f>
        <v>#NAME?</v>
      </c>
      <c r="F5870" t="s">
        <v>16326</v>
      </c>
      <c r="G5870">
        <v>4</v>
      </c>
      <c r="H5870">
        <v>119</v>
      </c>
      <c r="I5870">
        <v>170</v>
      </c>
      <c r="J5870" t="s">
        <v>94</v>
      </c>
      <c r="L5870" t="s">
        <v>28</v>
      </c>
      <c r="M5870">
        <v>0</v>
      </c>
      <c r="N5870">
        <v>0</v>
      </c>
      <c r="O5870">
        <v>-1</v>
      </c>
      <c r="P5870" t="s">
        <v>36</v>
      </c>
      <c r="Q5870" t="s">
        <v>37</v>
      </c>
      <c r="R5870" s="3">
        <v>42966.3930555556</v>
      </c>
      <c r="S5870" t="s">
        <v>38</v>
      </c>
    </row>
    <row r="5871" customHeight="1" spans="1:19">
      <c r="A5871">
        <v>7212233208</v>
      </c>
      <c r="B5871" s="2" t="s">
        <v>16327</v>
      </c>
      <c r="C5871" t="s">
        <v>157</v>
      </c>
      <c r="D5871" t="s">
        <v>23</v>
      </c>
      <c r="E5871" t="s">
        <v>16328</v>
      </c>
      <c r="G5871">
        <v>2</v>
      </c>
      <c r="H5871">
        <v>58</v>
      </c>
      <c r="I5871">
        <v>1</v>
      </c>
      <c r="J5871" t="s">
        <v>850</v>
      </c>
      <c r="L5871" t="s">
        <v>28</v>
      </c>
      <c r="M5871">
        <v>0</v>
      </c>
      <c r="N5871">
        <v>0</v>
      </c>
      <c r="O5871">
        <v>-1</v>
      </c>
      <c r="P5871" t="s">
        <v>16329</v>
      </c>
      <c r="Q5871" t="s">
        <v>439</v>
      </c>
      <c r="R5871" s="3">
        <v>43645.6319444444</v>
      </c>
      <c r="S5871" t="s">
        <v>38</v>
      </c>
    </row>
    <row r="5872" customHeight="1" spans="1:19">
      <c r="A5872">
        <v>7354534923</v>
      </c>
      <c r="B5872" s="2" t="s">
        <v>16330</v>
      </c>
      <c r="C5872" t="s">
        <v>157</v>
      </c>
      <c r="D5872" t="s">
        <v>23</v>
      </c>
      <c r="E5872" t="s">
        <v>16331</v>
      </c>
      <c r="F5872" t="s">
        <v>16332</v>
      </c>
      <c r="G5872">
        <v>18</v>
      </c>
      <c r="H5872">
        <v>973</v>
      </c>
      <c r="I5872">
        <v>803</v>
      </c>
      <c r="J5872" t="s">
        <v>50</v>
      </c>
      <c r="L5872" t="s">
        <v>28</v>
      </c>
      <c r="M5872">
        <v>0</v>
      </c>
      <c r="N5872">
        <v>0</v>
      </c>
      <c r="O5872">
        <v>-1</v>
      </c>
      <c r="P5872" t="s">
        <v>16333</v>
      </c>
      <c r="Q5872" t="s">
        <v>53</v>
      </c>
      <c r="R5872" s="3">
        <v>43812.6166666667</v>
      </c>
      <c r="S5872" t="s">
        <v>38</v>
      </c>
    </row>
    <row r="5873" customHeight="1" spans="1:20">
      <c r="A5873">
        <v>2457583455</v>
      </c>
      <c r="B5873" s="2" t="s">
        <v>16334</v>
      </c>
      <c r="C5873" t="s">
        <v>157</v>
      </c>
      <c r="D5873" t="s">
        <v>23</v>
      </c>
      <c r="E5873" t="s">
        <v>16335</v>
      </c>
      <c r="F5873" t="s">
        <v>16336</v>
      </c>
      <c r="G5873">
        <v>131</v>
      </c>
      <c r="H5873">
        <v>186</v>
      </c>
      <c r="I5873">
        <v>243</v>
      </c>
      <c r="J5873" t="s">
        <v>26</v>
      </c>
      <c r="K5873" t="s">
        <v>990</v>
      </c>
      <c r="L5873" t="s">
        <v>28</v>
      </c>
      <c r="M5873">
        <v>0</v>
      </c>
      <c r="N5873">
        <v>0</v>
      </c>
      <c r="O5873">
        <v>-1</v>
      </c>
      <c r="P5873" t="s">
        <v>16337</v>
      </c>
      <c r="Q5873" t="s">
        <v>30</v>
      </c>
      <c r="R5873" s="3">
        <v>40857.9041666667</v>
      </c>
      <c r="S5873" t="s">
        <v>31</v>
      </c>
      <c r="T5873" t="s">
        <v>16338</v>
      </c>
    </row>
    <row r="5874" customHeight="1" spans="1:21">
      <c r="A5874">
        <v>6458735456</v>
      </c>
      <c r="B5874" s="2" t="s">
        <v>16339</v>
      </c>
      <c r="C5874" t="s">
        <v>157</v>
      </c>
      <c r="D5874" t="s">
        <v>23</v>
      </c>
      <c r="E5874" t="s">
        <v>16340</v>
      </c>
      <c r="F5874" t="s">
        <v>16341</v>
      </c>
      <c r="G5874">
        <v>263</v>
      </c>
      <c r="H5874">
        <v>395</v>
      </c>
      <c r="I5874">
        <v>421</v>
      </c>
      <c r="J5874" t="s">
        <v>68</v>
      </c>
      <c r="K5874" t="s">
        <v>3192</v>
      </c>
      <c r="L5874" t="s">
        <v>28</v>
      </c>
      <c r="M5874">
        <v>6</v>
      </c>
      <c r="N5874">
        <v>0</v>
      </c>
      <c r="O5874">
        <v>-1</v>
      </c>
      <c r="P5874" t="s">
        <v>16342</v>
      </c>
      <c r="Q5874" t="s">
        <v>71</v>
      </c>
      <c r="R5874" s="3">
        <v>43112.3201388889</v>
      </c>
      <c r="S5874" t="s">
        <v>31</v>
      </c>
      <c r="U5874" t="s">
        <v>16343</v>
      </c>
    </row>
    <row r="5875" customHeight="1" spans="1:19">
      <c r="A5875">
        <v>7516010668</v>
      </c>
      <c r="B5875" s="2" t="s">
        <v>16344</v>
      </c>
      <c r="C5875" t="s">
        <v>157</v>
      </c>
      <c r="D5875" t="s">
        <v>23</v>
      </c>
      <c r="E5875" t="s">
        <v>16345</v>
      </c>
      <c r="F5875" t="s">
        <v>16346</v>
      </c>
      <c r="G5875">
        <v>11</v>
      </c>
      <c r="H5875">
        <v>12</v>
      </c>
      <c r="I5875">
        <v>9</v>
      </c>
      <c r="J5875" t="s">
        <v>35</v>
      </c>
      <c r="L5875" t="s">
        <v>51</v>
      </c>
      <c r="M5875">
        <v>0</v>
      </c>
      <c r="N5875">
        <v>0</v>
      </c>
      <c r="O5875">
        <v>-1</v>
      </c>
      <c r="P5875" t="s">
        <v>16347</v>
      </c>
      <c r="Q5875" t="s">
        <v>95</v>
      </c>
      <c r="R5875" s="3">
        <v>44129.8479166667</v>
      </c>
      <c r="S5875" t="s">
        <v>31</v>
      </c>
    </row>
    <row r="5876" customHeight="1" spans="1:19">
      <c r="A5876">
        <v>7296741104</v>
      </c>
      <c r="B5876" s="2" t="s">
        <v>16348</v>
      </c>
      <c r="C5876" t="s">
        <v>157</v>
      </c>
      <c r="D5876" t="s">
        <v>23</v>
      </c>
      <c r="E5876" t="s">
        <v>16349</v>
      </c>
      <c r="G5876">
        <v>3</v>
      </c>
      <c r="H5876">
        <v>22</v>
      </c>
      <c r="I5876">
        <v>6</v>
      </c>
      <c r="J5876" t="s">
        <v>35</v>
      </c>
      <c r="L5876" t="s">
        <v>28</v>
      </c>
      <c r="M5876">
        <v>0</v>
      </c>
      <c r="N5876">
        <v>0</v>
      </c>
      <c r="O5876">
        <v>-1</v>
      </c>
      <c r="P5876" t="s">
        <v>16350</v>
      </c>
      <c r="Q5876" t="s">
        <v>318</v>
      </c>
      <c r="R5876" s="3">
        <v>43708.6375</v>
      </c>
      <c r="S5876" t="s">
        <v>31</v>
      </c>
    </row>
    <row r="5877" customHeight="1" spans="1:19">
      <c r="A5877">
        <v>5483032209</v>
      </c>
      <c r="B5877" s="2" t="s">
        <v>16351</v>
      </c>
      <c r="C5877" t="s">
        <v>157</v>
      </c>
      <c r="D5877" t="s">
        <v>23</v>
      </c>
      <c r="E5877" t="s">
        <v>16352</v>
      </c>
      <c r="G5877">
        <v>98</v>
      </c>
      <c r="H5877">
        <v>1104</v>
      </c>
      <c r="I5877">
        <v>612</v>
      </c>
      <c r="J5877" t="s">
        <v>35</v>
      </c>
      <c r="L5877" t="s">
        <v>28</v>
      </c>
      <c r="M5877">
        <v>0</v>
      </c>
      <c r="N5877">
        <v>0</v>
      </c>
      <c r="O5877">
        <v>-1</v>
      </c>
      <c r="P5877" t="s">
        <v>36</v>
      </c>
      <c r="Q5877" t="s">
        <v>386</v>
      </c>
      <c r="R5877" s="3">
        <v>42021.775</v>
      </c>
      <c r="S5877" t="s">
        <v>31</v>
      </c>
    </row>
    <row r="5878" customHeight="1" spans="1:19">
      <c r="A5878">
        <v>3840813126</v>
      </c>
      <c r="B5878" s="2" t="s">
        <v>16353</v>
      </c>
      <c r="C5878" t="s">
        <v>157</v>
      </c>
      <c r="D5878" t="s">
        <v>23</v>
      </c>
      <c r="E5878" t="s">
        <v>16354</v>
      </c>
      <c r="F5878" t="s">
        <v>16355</v>
      </c>
      <c r="G5878">
        <v>1144</v>
      </c>
      <c r="H5878">
        <v>79</v>
      </c>
      <c r="I5878">
        <v>643</v>
      </c>
      <c r="J5878" t="s">
        <v>50</v>
      </c>
      <c r="L5878" t="s">
        <v>28</v>
      </c>
      <c r="M5878">
        <v>2</v>
      </c>
      <c r="N5878">
        <v>0</v>
      </c>
      <c r="O5878">
        <v>-1</v>
      </c>
      <c r="P5878" t="s">
        <v>36</v>
      </c>
      <c r="Q5878" t="s">
        <v>386</v>
      </c>
      <c r="R5878" s="3">
        <v>41557.6909722222</v>
      </c>
      <c r="S5878" t="s">
        <v>31</v>
      </c>
    </row>
    <row r="5879" customHeight="1" spans="1:19">
      <c r="A5879">
        <v>7642834126</v>
      </c>
      <c r="B5879" s="2" t="s">
        <v>16356</v>
      </c>
      <c r="C5879" t="s">
        <v>157</v>
      </c>
      <c r="D5879" t="s">
        <v>23</v>
      </c>
      <c r="E5879" t="s">
        <v>16357</v>
      </c>
      <c r="F5879" t="s">
        <v>16358</v>
      </c>
      <c r="G5879">
        <v>1</v>
      </c>
      <c r="H5879">
        <v>101</v>
      </c>
      <c r="I5879">
        <v>0</v>
      </c>
      <c r="J5879" t="s">
        <v>35</v>
      </c>
      <c r="L5879" t="s">
        <v>28</v>
      </c>
      <c r="M5879">
        <v>0</v>
      </c>
      <c r="N5879">
        <v>0</v>
      </c>
      <c r="O5879">
        <v>-1</v>
      </c>
      <c r="P5879" t="s">
        <v>36</v>
      </c>
      <c r="Q5879" t="s">
        <v>8137</v>
      </c>
      <c r="R5879" s="3">
        <v>44383.5340277778</v>
      </c>
      <c r="S5879" t="s">
        <v>38</v>
      </c>
    </row>
    <row r="5880" customHeight="1" spans="1:19">
      <c r="A5880">
        <v>6031260324</v>
      </c>
      <c r="B5880" s="2" t="s">
        <v>16359</v>
      </c>
      <c r="C5880" t="s">
        <v>157</v>
      </c>
      <c r="D5880" t="s">
        <v>23</v>
      </c>
      <c r="E5880" t="s">
        <v>16360</v>
      </c>
      <c r="G5880">
        <v>103</v>
      </c>
      <c r="H5880">
        <v>336</v>
      </c>
      <c r="I5880">
        <v>468</v>
      </c>
      <c r="J5880" t="s">
        <v>521</v>
      </c>
      <c r="L5880" t="s">
        <v>28</v>
      </c>
      <c r="M5880">
        <v>0</v>
      </c>
      <c r="N5880">
        <v>1</v>
      </c>
      <c r="O5880">
        <v>0</v>
      </c>
      <c r="P5880" t="s">
        <v>36</v>
      </c>
      <c r="Q5880" t="s">
        <v>583</v>
      </c>
      <c r="R5880" s="3">
        <v>42637.4638888889</v>
      </c>
      <c r="S5880" t="s">
        <v>31</v>
      </c>
    </row>
    <row r="5881" customHeight="1" spans="1:19">
      <c r="A5881">
        <v>6750322829</v>
      </c>
      <c r="B5881" s="2" t="s">
        <v>16361</v>
      </c>
      <c r="C5881" t="s">
        <v>157</v>
      </c>
      <c r="D5881" t="s">
        <v>23</v>
      </c>
      <c r="E5881" t="s">
        <v>16362</v>
      </c>
      <c r="G5881">
        <v>2</v>
      </c>
      <c r="H5881">
        <v>32</v>
      </c>
      <c r="I5881">
        <v>9</v>
      </c>
      <c r="J5881" t="s">
        <v>35</v>
      </c>
      <c r="L5881" t="s">
        <v>51</v>
      </c>
      <c r="M5881">
        <v>0</v>
      </c>
      <c r="N5881">
        <v>0</v>
      </c>
      <c r="O5881">
        <v>-1</v>
      </c>
      <c r="P5881" t="s">
        <v>16363</v>
      </c>
      <c r="Q5881" t="s">
        <v>347</v>
      </c>
      <c r="R5881" s="3">
        <v>43381.5965277778</v>
      </c>
      <c r="S5881" t="s">
        <v>38</v>
      </c>
    </row>
    <row r="5882" customHeight="1" spans="1:19">
      <c r="A5882">
        <v>1599564824</v>
      </c>
      <c r="B5882" s="2" t="s">
        <v>16364</v>
      </c>
      <c r="C5882" t="s">
        <v>157</v>
      </c>
      <c r="D5882" t="s">
        <v>23</v>
      </c>
      <c r="E5882" t="s">
        <v>16365</v>
      </c>
      <c r="F5882" t="s">
        <v>16366</v>
      </c>
      <c r="G5882">
        <v>515</v>
      </c>
      <c r="H5882">
        <v>44</v>
      </c>
      <c r="I5882">
        <v>101</v>
      </c>
      <c r="J5882" t="s">
        <v>26</v>
      </c>
      <c r="L5882" t="s">
        <v>28</v>
      </c>
      <c r="M5882">
        <v>1</v>
      </c>
      <c r="N5882">
        <v>0</v>
      </c>
      <c r="O5882">
        <v>-1</v>
      </c>
      <c r="P5882" t="s">
        <v>10763</v>
      </c>
      <c r="Q5882" t="s">
        <v>30</v>
      </c>
      <c r="R5882" s="3">
        <v>40576.7375</v>
      </c>
      <c r="S5882" t="s">
        <v>31</v>
      </c>
    </row>
    <row r="5883" customHeight="1" spans="1:19">
      <c r="A5883">
        <v>7097244696</v>
      </c>
      <c r="B5883" s="2" t="s">
        <v>16367</v>
      </c>
      <c r="C5883" t="s">
        <v>157</v>
      </c>
      <c r="D5883" t="s">
        <v>23</v>
      </c>
      <c r="E5883" t="s">
        <v>16368</v>
      </c>
      <c r="F5883" t="s">
        <v>16369</v>
      </c>
      <c r="G5883">
        <v>663</v>
      </c>
      <c r="H5883">
        <v>63</v>
      </c>
      <c r="I5883">
        <v>14</v>
      </c>
      <c r="J5883" t="s">
        <v>619</v>
      </c>
      <c r="K5883" t="s">
        <v>35</v>
      </c>
      <c r="L5883" t="s">
        <v>28</v>
      </c>
      <c r="M5883">
        <v>2</v>
      </c>
      <c r="N5883">
        <v>0</v>
      </c>
      <c r="O5883">
        <v>-1</v>
      </c>
      <c r="P5883" t="s">
        <v>29</v>
      </c>
      <c r="Q5883" t="s">
        <v>1196</v>
      </c>
      <c r="R5883" s="3">
        <v>43579.9090277778</v>
      </c>
      <c r="S5883" t="s">
        <v>31</v>
      </c>
    </row>
    <row r="5884" customHeight="1" spans="1:19">
      <c r="A5884">
        <v>3633096002</v>
      </c>
      <c r="B5884" s="2" t="s">
        <v>16370</v>
      </c>
      <c r="C5884" t="s">
        <v>157</v>
      </c>
      <c r="D5884" t="s">
        <v>23</v>
      </c>
      <c r="E5884" t="s">
        <v>16371</v>
      </c>
      <c r="F5884" t="s">
        <v>16372</v>
      </c>
      <c r="G5884">
        <v>144</v>
      </c>
      <c r="H5884">
        <v>871</v>
      </c>
      <c r="I5884">
        <v>3130</v>
      </c>
      <c r="J5884" t="s">
        <v>537</v>
      </c>
      <c r="L5884" t="s">
        <v>51</v>
      </c>
      <c r="M5884">
        <v>1</v>
      </c>
      <c r="N5884">
        <v>0</v>
      </c>
      <c r="O5884">
        <v>-1</v>
      </c>
      <c r="P5884" t="s">
        <v>62</v>
      </c>
      <c r="Q5884" t="s">
        <v>79</v>
      </c>
      <c r="R5884" s="3">
        <v>41472.5715277778</v>
      </c>
      <c r="S5884" t="s">
        <v>31</v>
      </c>
    </row>
    <row r="5885" customHeight="1" spans="1:21">
      <c r="A5885">
        <v>6172635493</v>
      </c>
      <c r="B5885" s="2" t="s">
        <v>16373</v>
      </c>
      <c r="C5885" t="s">
        <v>157</v>
      </c>
      <c r="D5885" t="s">
        <v>23</v>
      </c>
      <c r="E5885" t="s">
        <v>16374</v>
      </c>
      <c r="F5885" t="s">
        <v>16375</v>
      </c>
      <c r="G5885">
        <v>80</v>
      </c>
      <c r="H5885">
        <v>414</v>
      </c>
      <c r="I5885">
        <v>201</v>
      </c>
      <c r="J5885" t="s">
        <v>537</v>
      </c>
      <c r="L5885" t="s">
        <v>28</v>
      </c>
      <c r="M5885">
        <v>1</v>
      </c>
      <c r="N5885">
        <v>0</v>
      </c>
      <c r="O5885">
        <v>-1</v>
      </c>
      <c r="P5885" t="s">
        <v>36</v>
      </c>
      <c r="Q5885" t="s">
        <v>71</v>
      </c>
      <c r="R5885" s="3">
        <v>42805.5965277778</v>
      </c>
      <c r="S5885" t="s">
        <v>31</v>
      </c>
      <c r="U5885" t="s">
        <v>16376</v>
      </c>
    </row>
    <row r="5886" customHeight="1" spans="1:19">
      <c r="A5886">
        <v>6408599755</v>
      </c>
      <c r="B5886" s="2" t="s">
        <v>16377</v>
      </c>
      <c r="C5886" t="s">
        <v>157</v>
      </c>
      <c r="D5886" t="s">
        <v>23</v>
      </c>
      <c r="E5886" t="s">
        <v>16378</v>
      </c>
      <c r="F5886" t="s">
        <v>16379</v>
      </c>
      <c r="G5886">
        <v>7294</v>
      </c>
      <c r="H5886">
        <v>381</v>
      </c>
      <c r="I5886">
        <v>1228</v>
      </c>
      <c r="J5886" t="s">
        <v>50</v>
      </c>
      <c r="L5886" t="s">
        <v>28</v>
      </c>
      <c r="M5886">
        <v>3</v>
      </c>
      <c r="N5886">
        <v>0</v>
      </c>
      <c r="O5886">
        <v>-1</v>
      </c>
      <c r="P5886" t="s">
        <v>5616</v>
      </c>
      <c r="Q5886" t="s">
        <v>53</v>
      </c>
      <c r="R5886" s="3">
        <v>43063.025</v>
      </c>
      <c r="S5886" t="s">
        <v>31</v>
      </c>
    </row>
    <row r="5887" customHeight="1" spans="1:19">
      <c r="A5887">
        <v>7514462243</v>
      </c>
      <c r="B5887" s="2" t="s">
        <v>16380</v>
      </c>
      <c r="C5887" t="s">
        <v>157</v>
      </c>
      <c r="D5887" t="s">
        <v>23</v>
      </c>
      <c r="E5887" t="s">
        <v>16381</v>
      </c>
      <c r="F5887" t="s">
        <v>16382</v>
      </c>
      <c r="G5887">
        <v>3</v>
      </c>
      <c r="H5887">
        <v>121</v>
      </c>
      <c r="I5887">
        <v>4</v>
      </c>
      <c r="J5887" t="s">
        <v>35</v>
      </c>
      <c r="L5887" t="s">
        <v>51</v>
      </c>
      <c r="M5887">
        <v>1</v>
      </c>
      <c r="N5887">
        <v>0</v>
      </c>
      <c r="O5887">
        <v>-1</v>
      </c>
      <c r="P5887" t="s">
        <v>36</v>
      </c>
      <c r="Q5887" t="s">
        <v>370</v>
      </c>
      <c r="R5887" s="3">
        <v>44124.9423611111</v>
      </c>
      <c r="S5887" t="s">
        <v>31</v>
      </c>
    </row>
    <row r="5888" customHeight="1" spans="1:19">
      <c r="A5888">
        <v>5231688853</v>
      </c>
      <c r="B5888" s="2" t="s">
        <v>16383</v>
      </c>
      <c r="C5888" t="s">
        <v>157</v>
      </c>
      <c r="D5888" t="s">
        <v>23</v>
      </c>
      <c r="E5888" t="s">
        <v>16384</v>
      </c>
      <c r="F5888" t="s">
        <v>16385</v>
      </c>
      <c r="G5888">
        <v>69</v>
      </c>
      <c r="H5888">
        <v>315</v>
      </c>
      <c r="I5888">
        <v>834</v>
      </c>
      <c r="J5888" t="s">
        <v>60</v>
      </c>
      <c r="L5888" t="s">
        <v>51</v>
      </c>
      <c r="M5888">
        <v>1</v>
      </c>
      <c r="N5888">
        <v>0</v>
      </c>
      <c r="O5888">
        <v>-1</v>
      </c>
      <c r="P5888" t="s">
        <v>16386</v>
      </c>
      <c r="Q5888" t="s">
        <v>63</v>
      </c>
      <c r="R5888" s="3">
        <v>41845.5736111111</v>
      </c>
      <c r="S5888" t="s">
        <v>31</v>
      </c>
    </row>
    <row r="5889" customHeight="1" spans="1:19">
      <c r="A5889">
        <v>7292860587</v>
      </c>
      <c r="B5889" s="2" t="s">
        <v>16387</v>
      </c>
      <c r="C5889" t="s">
        <v>157</v>
      </c>
      <c r="D5889" t="s">
        <v>23</v>
      </c>
      <c r="E5889" t="s">
        <v>16388</v>
      </c>
      <c r="G5889">
        <v>7</v>
      </c>
      <c r="H5889">
        <v>68</v>
      </c>
      <c r="I5889">
        <v>40</v>
      </c>
      <c r="J5889" t="s">
        <v>521</v>
      </c>
      <c r="L5889" t="s">
        <v>51</v>
      </c>
      <c r="M5889">
        <v>0</v>
      </c>
      <c r="N5889">
        <v>0</v>
      </c>
      <c r="O5889">
        <v>-1</v>
      </c>
      <c r="P5889" t="s">
        <v>16389</v>
      </c>
      <c r="Q5889" t="s">
        <v>245</v>
      </c>
      <c r="R5889" s="3">
        <v>43704.0826388889</v>
      </c>
      <c r="S5889" t="s">
        <v>38</v>
      </c>
    </row>
    <row r="5890" customHeight="1" spans="1:19">
      <c r="A5890">
        <v>7292860587</v>
      </c>
      <c r="B5890" s="2" t="s">
        <v>16390</v>
      </c>
      <c r="C5890" t="s">
        <v>157</v>
      </c>
      <c r="D5890" t="s">
        <v>23</v>
      </c>
      <c r="E5890" t="s">
        <v>16388</v>
      </c>
      <c r="G5890">
        <v>7</v>
      </c>
      <c r="H5890">
        <v>68</v>
      </c>
      <c r="I5890">
        <v>40</v>
      </c>
      <c r="J5890" t="s">
        <v>521</v>
      </c>
      <c r="L5890" t="s">
        <v>51</v>
      </c>
      <c r="M5890">
        <v>0</v>
      </c>
      <c r="N5890">
        <v>0</v>
      </c>
      <c r="O5890">
        <v>-1</v>
      </c>
      <c r="P5890" t="s">
        <v>16389</v>
      </c>
      <c r="Q5890" t="s">
        <v>245</v>
      </c>
      <c r="R5890" s="3">
        <v>43704.0826388889</v>
      </c>
      <c r="S5890" t="s">
        <v>38</v>
      </c>
    </row>
    <row r="5891" customHeight="1" spans="1:19">
      <c r="A5891">
        <v>2419499097</v>
      </c>
      <c r="B5891" s="2" t="s">
        <v>16391</v>
      </c>
      <c r="C5891" t="s">
        <v>65</v>
      </c>
      <c r="D5891" t="s">
        <v>23</v>
      </c>
      <c r="E5891" t="s">
        <v>16392</v>
      </c>
      <c r="F5891" t="s">
        <v>105</v>
      </c>
      <c r="G5891">
        <v>113606</v>
      </c>
      <c r="H5891">
        <v>3721</v>
      </c>
      <c r="I5891">
        <v>13116</v>
      </c>
      <c r="J5891" t="s">
        <v>957</v>
      </c>
      <c r="K5891" t="s">
        <v>35</v>
      </c>
      <c r="L5891" t="s">
        <v>51</v>
      </c>
      <c r="M5891">
        <v>7</v>
      </c>
      <c r="N5891">
        <v>1</v>
      </c>
      <c r="O5891">
        <v>0</v>
      </c>
      <c r="P5891" t="s">
        <v>16393</v>
      </c>
      <c r="Q5891" t="s">
        <v>30</v>
      </c>
      <c r="R5891" s="3">
        <v>40923.9263888889</v>
      </c>
      <c r="S5891" t="s">
        <v>54</v>
      </c>
    </row>
    <row r="5892" customHeight="1" spans="1:19">
      <c r="A5892">
        <v>2419499097</v>
      </c>
      <c r="B5892" s="2" t="s">
        <v>16394</v>
      </c>
      <c r="C5892" t="s">
        <v>65</v>
      </c>
      <c r="D5892" t="s">
        <v>23</v>
      </c>
      <c r="E5892" t="s">
        <v>16392</v>
      </c>
      <c r="F5892" t="s">
        <v>105</v>
      </c>
      <c r="G5892">
        <v>113606</v>
      </c>
      <c r="H5892">
        <v>3721</v>
      </c>
      <c r="I5892">
        <v>13116</v>
      </c>
      <c r="J5892" t="s">
        <v>957</v>
      </c>
      <c r="K5892" t="s">
        <v>35</v>
      </c>
      <c r="L5892" t="s">
        <v>51</v>
      </c>
      <c r="M5892">
        <v>7</v>
      </c>
      <c r="N5892">
        <v>1</v>
      </c>
      <c r="O5892">
        <v>0</v>
      </c>
      <c r="P5892" t="s">
        <v>16393</v>
      </c>
      <c r="Q5892" t="s">
        <v>30</v>
      </c>
      <c r="R5892" s="3">
        <v>40923.9263888889</v>
      </c>
      <c r="S5892" t="s">
        <v>54</v>
      </c>
    </row>
    <row r="5893" customHeight="1" spans="1:19">
      <c r="A5893">
        <v>2419499097</v>
      </c>
      <c r="B5893" s="2" t="s">
        <v>16395</v>
      </c>
      <c r="C5893" t="s">
        <v>65</v>
      </c>
      <c r="D5893" t="s">
        <v>23</v>
      </c>
      <c r="E5893" t="s">
        <v>16392</v>
      </c>
      <c r="F5893" t="s">
        <v>105</v>
      </c>
      <c r="G5893">
        <v>113606</v>
      </c>
      <c r="H5893">
        <v>3721</v>
      </c>
      <c r="I5893">
        <v>13116</v>
      </c>
      <c r="J5893" t="s">
        <v>957</v>
      </c>
      <c r="K5893" t="s">
        <v>35</v>
      </c>
      <c r="L5893" t="s">
        <v>51</v>
      </c>
      <c r="M5893">
        <v>7</v>
      </c>
      <c r="N5893">
        <v>1</v>
      </c>
      <c r="O5893">
        <v>0</v>
      </c>
      <c r="P5893" t="s">
        <v>16393</v>
      </c>
      <c r="Q5893" t="s">
        <v>30</v>
      </c>
      <c r="R5893" s="3">
        <v>40923.9263888889</v>
      </c>
      <c r="S5893" t="s">
        <v>54</v>
      </c>
    </row>
    <row r="5894" customHeight="1" spans="1:19">
      <c r="A5894">
        <v>5973414057</v>
      </c>
      <c r="B5894" s="2" t="s">
        <v>16396</v>
      </c>
      <c r="C5894" t="s">
        <v>157</v>
      </c>
      <c r="D5894" t="s">
        <v>23</v>
      </c>
      <c r="E5894" t="s">
        <v>16397</v>
      </c>
      <c r="F5894" t="s">
        <v>596</v>
      </c>
      <c r="G5894">
        <v>140</v>
      </c>
      <c r="H5894">
        <v>214</v>
      </c>
      <c r="I5894">
        <v>1965</v>
      </c>
      <c r="J5894" t="s">
        <v>35</v>
      </c>
      <c r="L5894" t="s">
        <v>51</v>
      </c>
      <c r="M5894">
        <v>1</v>
      </c>
      <c r="N5894">
        <v>0</v>
      </c>
      <c r="O5894">
        <v>-1</v>
      </c>
      <c r="P5894" t="s">
        <v>134</v>
      </c>
      <c r="Q5894" t="s">
        <v>79</v>
      </c>
      <c r="R5894" s="3">
        <v>42551.6145833333</v>
      </c>
      <c r="S5894" t="s">
        <v>31</v>
      </c>
    </row>
    <row r="5895" customHeight="1" spans="1:19">
      <c r="A5895">
        <v>7723709207</v>
      </c>
      <c r="B5895" s="2" t="s">
        <v>16398</v>
      </c>
      <c r="C5895" t="s">
        <v>157</v>
      </c>
      <c r="D5895" t="s">
        <v>23</v>
      </c>
      <c r="E5895" t="s">
        <v>16399</v>
      </c>
      <c r="G5895">
        <v>1</v>
      </c>
      <c r="H5895">
        <v>101</v>
      </c>
      <c r="I5895">
        <v>40</v>
      </c>
      <c r="J5895" t="s">
        <v>106</v>
      </c>
      <c r="K5895" t="s">
        <v>187</v>
      </c>
      <c r="L5895" t="s">
        <v>51</v>
      </c>
      <c r="M5895">
        <v>0</v>
      </c>
      <c r="N5895">
        <v>0</v>
      </c>
      <c r="O5895">
        <v>-1</v>
      </c>
      <c r="P5895" t="s">
        <v>16400</v>
      </c>
      <c r="Q5895" t="s">
        <v>37</v>
      </c>
      <c r="R5895" s="3">
        <v>44518.6166666667</v>
      </c>
      <c r="S5895" t="s">
        <v>31</v>
      </c>
    </row>
    <row r="5896" customHeight="1" spans="1:19">
      <c r="A5896">
        <v>2341426145</v>
      </c>
      <c r="B5896" s="2" t="s">
        <v>16401</v>
      </c>
      <c r="C5896" t="s">
        <v>157</v>
      </c>
      <c r="D5896" t="s">
        <v>23</v>
      </c>
      <c r="E5896" t="s">
        <v>16402</v>
      </c>
      <c r="F5896" t="s">
        <v>16403</v>
      </c>
      <c r="G5896">
        <v>255</v>
      </c>
      <c r="H5896">
        <v>562</v>
      </c>
      <c r="I5896">
        <v>533</v>
      </c>
      <c r="J5896" t="s">
        <v>94</v>
      </c>
      <c r="L5896" t="s">
        <v>51</v>
      </c>
      <c r="M5896">
        <v>6</v>
      </c>
      <c r="N5896">
        <v>0</v>
      </c>
      <c r="O5896">
        <v>-1</v>
      </c>
      <c r="P5896" t="s">
        <v>16404</v>
      </c>
      <c r="Q5896" t="s">
        <v>53</v>
      </c>
      <c r="R5896" s="3">
        <v>41134.4701388889</v>
      </c>
      <c r="S5896" t="s">
        <v>31</v>
      </c>
    </row>
    <row r="5897" customHeight="1" spans="1:19">
      <c r="A5897">
        <v>6491613655</v>
      </c>
      <c r="B5897" s="2" t="s">
        <v>16405</v>
      </c>
      <c r="C5897" t="s">
        <v>157</v>
      </c>
      <c r="D5897" t="s">
        <v>23</v>
      </c>
      <c r="E5897" t="s">
        <v>16406</v>
      </c>
      <c r="F5897" t="s">
        <v>16407</v>
      </c>
      <c r="G5897">
        <v>7153</v>
      </c>
      <c r="H5897">
        <v>387</v>
      </c>
      <c r="I5897">
        <v>16839</v>
      </c>
      <c r="J5897" t="s">
        <v>619</v>
      </c>
      <c r="L5897" t="s">
        <v>51</v>
      </c>
      <c r="M5897">
        <v>6</v>
      </c>
      <c r="N5897">
        <v>1</v>
      </c>
      <c r="O5897">
        <v>0</v>
      </c>
      <c r="P5897" t="s">
        <v>16408</v>
      </c>
      <c r="Q5897" t="s">
        <v>46</v>
      </c>
      <c r="R5897" s="3">
        <v>43151.7395833333</v>
      </c>
      <c r="S5897" t="s">
        <v>31</v>
      </c>
    </row>
    <row r="5898" customHeight="1" spans="1:19">
      <c r="A5898">
        <v>5593146165</v>
      </c>
      <c r="B5898" s="2" t="s">
        <v>16409</v>
      </c>
      <c r="C5898" t="s">
        <v>65</v>
      </c>
      <c r="D5898" t="s">
        <v>23</v>
      </c>
      <c r="E5898" t="s">
        <v>16410</v>
      </c>
      <c r="F5898" t="s">
        <v>16411</v>
      </c>
      <c r="G5898">
        <v>262</v>
      </c>
      <c r="H5898">
        <v>311</v>
      </c>
      <c r="I5898">
        <v>8746</v>
      </c>
      <c r="J5898" t="s">
        <v>35</v>
      </c>
      <c r="L5898" t="s">
        <v>51</v>
      </c>
      <c r="M5898">
        <v>6</v>
      </c>
      <c r="N5898">
        <v>1</v>
      </c>
      <c r="O5898">
        <v>0</v>
      </c>
      <c r="P5898" t="s">
        <v>182</v>
      </c>
      <c r="Q5898" t="s">
        <v>597</v>
      </c>
      <c r="R5898" s="3">
        <v>42142.7430555556</v>
      </c>
      <c r="S5898" t="s">
        <v>31</v>
      </c>
    </row>
    <row r="5899" customHeight="1" spans="1:19">
      <c r="A5899">
        <v>6094074318</v>
      </c>
      <c r="B5899" s="2" t="s">
        <v>16412</v>
      </c>
      <c r="C5899" t="s">
        <v>65</v>
      </c>
      <c r="D5899" t="s">
        <v>23</v>
      </c>
      <c r="E5899" t="s">
        <v>16413</v>
      </c>
      <c r="G5899">
        <v>528</v>
      </c>
      <c r="H5899">
        <v>624</v>
      </c>
      <c r="I5899">
        <v>12695</v>
      </c>
      <c r="J5899" t="s">
        <v>35</v>
      </c>
      <c r="L5899" t="s">
        <v>28</v>
      </c>
      <c r="M5899">
        <v>1</v>
      </c>
      <c r="N5899">
        <v>0</v>
      </c>
      <c r="O5899">
        <v>-1</v>
      </c>
      <c r="P5899" t="s">
        <v>36</v>
      </c>
      <c r="Q5899" t="s">
        <v>37</v>
      </c>
      <c r="R5899" s="3">
        <v>42735.4145833333</v>
      </c>
      <c r="S5899" t="s">
        <v>31</v>
      </c>
    </row>
    <row r="5900" customHeight="1" spans="1:19">
      <c r="A5900">
        <v>6639736466</v>
      </c>
      <c r="B5900" s="2" t="s">
        <v>16414</v>
      </c>
      <c r="C5900" t="s">
        <v>65</v>
      </c>
      <c r="D5900" t="s">
        <v>23</v>
      </c>
      <c r="E5900" t="s">
        <v>16415</v>
      </c>
      <c r="G5900">
        <v>43</v>
      </c>
      <c r="H5900">
        <v>523</v>
      </c>
      <c r="I5900">
        <v>27</v>
      </c>
      <c r="J5900" t="s">
        <v>35</v>
      </c>
      <c r="L5900" t="s">
        <v>28</v>
      </c>
      <c r="M5900">
        <v>0</v>
      </c>
      <c r="N5900">
        <v>0</v>
      </c>
      <c r="O5900">
        <v>-1</v>
      </c>
      <c r="P5900" t="s">
        <v>36</v>
      </c>
      <c r="Q5900" t="s">
        <v>276</v>
      </c>
      <c r="R5900" s="3">
        <v>43328.7534722222</v>
      </c>
      <c r="S5900" t="s">
        <v>31</v>
      </c>
    </row>
    <row r="5901" customHeight="1" spans="1:19">
      <c r="A5901">
        <v>6616484434</v>
      </c>
      <c r="B5901" s="2" t="s">
        <v>16416</v>
      </c>
      <c r="C5901" t="s">
        <v>65</v>
      </c>
      <c r="D5901" t="s">
        <v>23</v>
      </c>
      <c r="E5901" t="s">
        <v>16417</v>
      </c>
      <c r="F5901" t="s">
        <v>16418</v>
      </c>
      <c r="G5901">
        <v>1077</v>
      </c>
      <c r="H5901">
        <v>656</v>
      </c>
      <c r="I5901">
        <v>1632</v>
      </c>
      <c r="J5901" t="s">
        <v>35</v>
      </c>
      <c r="L5901" t="s">
        <v>51</v>
      </c>
      <c r="M5901">
        <v>3</v>
      </c>
      <c r="N5901">
        <v>1</v>
      </c>
      <c r="O5901">
        <v>0</v>
      </c>
      <c r="P5901" t="s">
        <v>100</v>
      </c>
      <c r="Q5901" t="s">
        <v>63</v>
      </c>
      <c r="R5901" s="3">
        <v>43310.9118055556</v>
      </c>
      <c r="S5901" t="s">
        <v>31</v>
      </c>
    </row>
    <row r="5902" customHeight="1" spans="1:19">
      <c r="A5902">
        <v>6766769305</v>
      </c>
      <c r="B5902" s="2" t="s">
        <v>16419</v>
      </c>
      <c r="C5902" t="s">
        <v>65</v>
      </c>
      <c r="D5902" t="s">
        <v>23</v>
      </c>
      <c r="E5902" t="s">
        <v>16420</v>
      </c>
      <c r="F5902" t="s">
        <v>16421</v>
      </c>
      <c r="G5902">
        <v>527</v>
      </c>
      <c r="H5902">
        <v>1969</v>
      </c>
      <c r="I5902">
        <v>8409</v>
      </c>
      <c r="J5902" t="s">
        <v>35</v>
      </c>
      <c r="L5902" t="s">
        <v>51</v>
      </c>
      <c r="M5902">
        <v>2</v>
      </c>
      <c r="N5902">
        <v>1</v>
      </c>
      <c r="O5902">
        <v>0</v>
      </c>
      <c r="P5902" t="s">
        <v>16422</v>
      </c>
      <c r="Q5902" t="s">
        <v>79</v>
      </c>
      <c r="R5902" s="3">
        <v>43387.4347222222</v>
      </c>
      <c r="S5902" t="s">
        <v>31</v>
      </c>
    </row>
    <row r="5903" customHeight="1" spans="1:19">
      <c r="A5903">
        <v>7739657485</v>
      </c>
      <c r="B5903" s="2" t="s">
        <v>16423</v>
      </c>
      <c r="C5903" t="s">
        <v>65</v>
      </c>
      <c r="D5903" t="s">
        <v>23</v>
      </c>
      <c r="E5903" t="s">
        <v>16424</v>
      </c>
      <c r="G5903">
        <v>2</v>
      </c>
      <c r="H5903">
        <v>81</v>
      </c>
      <c r="I5903">
        <v>382</v>
      </c>
      <c r="J5903" t="s">
        <v>323</v>
      </c>
      <c r="L5903" t="s">
        <v>28</v>
      </c>
      <c r="M5903">
        <v>0</v>
      </c>
      <c r="N5903">
        <v>0</v>
      </c>
      <c r="O5903">
        <v>-1</v>
      </c>
      <c r="P5903" t="s">
        <v>10306</v>
      </c>
      <c r="Q5903" t="s">
        <v>84</v>
      </c>
      <c r="R5903" s="3">
        <v>44592.76875</v>
      </c>
      <c r="S5903" t="s">
        <v>38</v>
      </c>
    </row>
    <row r="5904" customHeight="1" spans="1:19">
      <c r="A5904">
        <v>6646101330</v>
      </c>
      <c r="B5904" s="2" t="s">
        <v>16425</v>
      </c>
      <c r="C5904" t="s">
        <v>65</v>
      </c>
      <c r="D5904" t="s">
        <v>23</v>
      </c>
      <c r="E5904" t="s">
        <v>16426</v>
      </c>
      <c r="F5904" t="s">
        <v>16427</v>
      </c>
      <c r="G5904">
        <v>1162</v>
      </c>
      <c r="H5904">
        <v>605</v>
      </c>
      <c r="I5904">
        <v>1431</v>
      </c>
      <c r="J5904" t="s">
        <v>273</v>
      </c>
      <c r="K5904" t="s">
        <v>2533</v>
      </c>
      <c r="L5904" t="s">
        <v>51</v>
      </c>
      <c r="M5904">
        <v>2</v>
      </c>
      <c r="N5904">
        <v>0</v>
      </c>
      <c r="O5904">
        <v>-1</v>
      </c>
      <c r="P5904" t="s">
        <v>275</v>
      </c>
      <c r="Q5904" t="s">
        <v>276</v>
      </c>
      <c r="R5904" s="3">
        <v>43331.6805555556</v>
      </c>
      <c r="S5904" t="s">
        <v>31</v>
      </c>
    </row>
    <row r="5905" customHeight="1" spans="1:19">
      <c r="A5905">
        <v>7753568785</v>
      </c>
      <c r="B5905" s="2" t="s">
        <v>16428</v>
      </c>
      <c r="C5905" t="s">
        <v>65</v>
      </c>
      <c r="D5905" t="s">
        <v>23</v>
      </c>
      <c r="E5905" t="s">
        <v>16429</v>
      </c>
      <c r="G5905">
        <v>1</v>
      </c>
      <c r="H5905">
        <v>37</v>
      </c>
      <c r="I5905">
        <v>0</v>
      </c>
      <c r="J5905" t="s">
        <v>106</v>
      </c>
      <c r="K5905" t="s">
        <v>187</v>
      </c>
      <c r="L5905" t="s">
        <v>51</v>
      </c>
      <c r="M5905">
        <v>0</v>
      </c>
      <c r="N5905">
        <v>0</v>
      </c>
      <c r="O5905">
        <v>-1</v>
      </c>
      <c r="P5905" t="s">
        <v>16430</v>
      </c>
      <c r="R5905" s="3">
        <v>44674.5486111111</v>
      </c>
      <c r="S5905" t="s">
        <v>636</v>
      </c>
    </row>
    <row r="5906" customHeight="1" spans="1:19">
      <c r="A5906">
        <v>5506316205</v>
      </c>
      <c r="B5906" s="2" t="s">
        <v>16431</v>
      </c>
      <c r="C5906" t="s">
        <v>157</v>
      </c>
      <c r="D5906" t="s">
        <v>23</v>
      </c>
      <c r="E5906" t="s">
        <v>16432</v>
      </c>
      <c r="F5906" t="s">
        <v>16433</v>
      </c>
      <c r="G5906">
        <v>31</v>
      </c>
      <c r="H5906">
        <v>178</v>
      </c>
      <c r="I5906">
        <v>4403</v>
      </c>
      <c r="J5906" t="s">
        <v>35</v>
      </c>
      <c r="L5906" t="s">
        <v>28</v>
      </c>
      <c r="M5906">
        <v>2</v>
      </c>
      <c r="N5906">
        <v>0</v>
      </c>
      <c r="O5906">
        <v>-1</v>
      </c>
      <c r="P5906" t="s">
        <v>36</v>
      </c>
      <c r="Q5906" t="s">
        <v>71</v>
      </c>
      <c r="R5906" s="3">
        <v>42037.4145833333</v>
      </c>
      <c r="S5906" t="s">
        <v>31</v>
      </c>
    </row>
    <row r="5907" customHeight="1" spans="1:19">
      <c r="A5907">
        <v>2713761570</v>
      </c>
      <c r="B5907" s="2" t="s">
        <v>16434</v>
      </c>
      <c r="C5907" t="s">
        <v>157</v>
      </c>
      <c r="D5907" t="s">
        <v>23</v>
      </c>
      <c r="E5907" t="s">
        <v>16435</v>
      </c>
      <c r="F5907" t="s">
        <v>16436</v>
      </c>
      <c r="G5907">
        <v>109</v>
      </c>
      <c r="H5907">
        <v>48</v>
      </c>
      <c r="I5907">
        <v>53</v>
      </c>
      <c r="J5907" t="s">
        <v>26</v>
      </c>
      <c r="K5907" t="s">
        <v>99</v>
      </c>
      <c r="L5907" t="s">
        <v>51</v>
      </c>
      <c r="M5907">
        <v>0</v>
      </c>
      <c r="N5907">
        <v>0</v>
      </c>
      <c r="O5907">
        <v>-1</v>
      </c>
      <c r="P5907" t="s">
        <v>16437</v>
      </c>
      <c r="Q5907" t="s">
        <v>160</v>
      </c>
      <c r="R5907" s="3">
        <v>40948.4444444444</v>
      </c>
      <c r="S5907" t="s">
        <v>31</v>
      </c>
    </row>
    <row r="5908" customHeight="1" spans="1:19">
      <c r="A5908">
        <v>7648909351</v>
      </c>
      <c r="B5908" s="2" t="s">
        <v>16438</v>
      </c>
      <c r="C5908" t="s">
        <v>157</v>
      </c>
      <c r="D5908" t="s">
        <v>23</v>
      </c>
      <c r="E5908" t="s">
        <v>16439</v>
      </c>
      <c r="G5908">
        <v>2</v>
      </c>
      <c r="H5908">
        <v>25</v>
      </c>
      <c r="I5908">
        <v>14</v>
      </c>
      <c r="J5908" t="s">
        <v>273</v>
      </c>
      <c r="K5908" t="s">
        <v>12648</v>
      </c>
      <c r="L5908" t="s">
        <v>51</v>
      </c>
      <c r="M5908">
        <v>2</v>
      </c>
      <c r="N5908">
        <v>0</v>
      </c>
      <c r="O5908">
        <v>-1</v>
      </c>
      <c r="P5908" t="s">
        <v>16440</v>
      </c>
      <c r="Q5908" t="s">
        <v>141</v>
      </c>
      <c r="R5908" s="3">
        <v>44392.6180555556</v>
      </c>
      <c r="S5908" t="s">
        <v>38</v>
      </c>
    </row>
    <row r="5909" customHeight="1" spans="1:19">
      <c r="A5909">
        <v>5232763677</v>
      </c>
      <c r="B5909" s="2" t="s">
        <v>16441</v>
      </c>
      <c r="C5909" t="s">
        <v>157</v>
      </c>
      <c r="D5909" t="s">
        <v>23</v>
      </c>
      <c r="E5909" t="s">
        <v>16442</v>
      </c>
      <c r="F5909" t="s">
        <v>16443</v>
      </c>
      <c r="G5909">
        <v>1226</v>
      </c>
      <c r="H5909">
        <v>728</v>
      </c>
      <c r="I5909">
        <v>2036</v>
      </c>
      <c r="J5909" t="s">
        <v>35</v>
      </c>
      <c r="L5909" t="s">
        <v>51</v>
      </c>
      <c r="M5909">
        <v>1</v>
      </c>
      <c r="N5909">
        <v>1</v>
      </c>
      <c r="O5909">
        <v>0</v>
      </c>
      <c r="P5909" t="s">
        <v>653</v>
      </c>
      <c r="Q5909" t="s">
        <v>245</v>
      </c>
      <c r="R5909" s="3">
        <v>41845.9166666667</v>
      </c>
      <c r="S5909" t="s">
        <v>31</v>
      </c>
    </row>
    <row r="5910" customHeight="1" spans="1:19">
      <c r="A5910">
        <v>7744054062</v>
      </c>
      <c r="B5910" s="2" t="s">
        <v>16444</v>
      </c>
      <c r="C5910" t="s">
        <v>157</v>
      </c>
      <c r="D5910" t="s">
        <v>23</v>
      </c>
      <c r="E5910" t="s">
        <v>16445</v>
      </c>
      <c r="F5910" t="s">
        <v>16446</v>
      </c>
      <c r="G5910">
        <v>29</v>
      </c>
      <c r="H5910">
        <v>37</v>
      </c>
      <c r="I5910">
        <v>185</v>
      </c>
      <c r="J5910" t="s">
        <v>94</v>
      </c>
      <c r="L5910" t="s">
        <v>51</v>
      </c>
      <c r="M5910">
        <v>0</v>
      </c>
      <c r="N5910">
        <v>0</v>
      </c>
      <c r="O5910">
        <v>-1</v>
      </c>
      <c r="P5910" t="s">
        <v>16447</v>
      </c>
      <c r="Q5910" t="s">
        <v>439</v>
      </c>
      <c r="R5910" s="3">
        <v>44629.6152777778</v>
      </c>
      <c r="S5910" t="s">
        <v>38</v>
      </c>
    </row>
    <row r="5911" customHeight="1" spans="1:19">
      <c r="A5911">
        <v>2716306363</v>
      </c>
      <c r="B5911" s="2" t="s">
        <v>16448</v>
      </c>
      <c r="C5911" t="s">
        <v>157</v>
      </c>
      <c r="D5911" t="s">
        <v>23</v>
      </c>
      <c r="E5911" t="s">
        <v>16449</v>
      </c>
      <c r="F5911" t="s">
        <v>16450</v>
      </c>
      <c r="G5911">
        <v>558</v>
      </c>
      <c r="H5911">
        <v>806</v>
      </c>
      <c r="I5911">
        <v>2129</v>
      </c>
      <c r="J5911" t="s">
        <v>50</v>
      </c>
      <c r="L5911" t="s">
        <v>51</v>
      </c>
      <c r="M5911">
        <v>6</v>
      </c>
      <c r="N5911">
        <v>0</v>
      </c>
      <c r="O5911">
        <v>220</v>
      </c>
      <c r="P5911" t="s">
        <v>16451</v>
      </c>
      <c r="Q5911" t="s">
        <v>53</v>
      </c>
      <c r="R5911" s="3">
        <v>41020.9368055556</v>
      </c>
      <c r="S5911" t="s">
        <v>31</v>
      </c>
    </row>
    <row r="5912" customHeight="1" spans="1:19">
      <c r="A5912">
        <v>7645924428</v>
      </c>
      <c r="B5912" s="2" t="s">
        <v>16452</v>
      </c>
      <c r="C5912" t="s">
        <v>157</v>
      </c>
      <c r="D5912" t="s">
        <v>23</v>
      </c>
      <c r="E5912" t="s">
        <v>16453</v>
      </c>
      <c r="F5912" t="s">
        <v>16454</v>
      </c>
      <c r="G5912">
        <v>54</v>
      </c>
      <c r="H5912">
        <v>296</v>
      </c>
      <c r="I5912">
        <v>442</v>
      </c>
      <c r="J5912" t="s">
        <v>94</v>
      </c>
      <c r="L5912" t="s">
        <v>51</v>
      </c>
      <c r="M5912">
        <v>2</v>
      </c>
      <c r="N5912">
        <v>0</v>
      </c>
      <c r="O5912">
        <v>-1</v>
      </c>
      <c r="P5912" t="s">
        <v>653</v>
      </c>
      <c r="Q5912" t="s">
        <v>53</v>
      </c>
      <c r="R5912" s="3">
        <v>44390.1826388889</v>
      </c>
      <c r="S5912" t="s">
        <v>31</v>
      </c>
    </row>
    <row r="5913" customHeight="1" spans="1:19">
      <c r="A5913">
        <v>7645924428</v>
      </c>
      <c r="B5913" s="2" t="s">
        <v>16455</v>
      </c>
      <c r="C5913" t="s">
        <v>22</v>
      </c>
      <c r="D5913" t="s">
        <v>23</v>
      </c>
      <c r="E5913" t="s">
        <v>16453</v>
      </c>
      <c r="F5913" t="s">
        <v>16454</v>
      </c>
      <c r="G5913">
        <v>54</v>
      </c>
      <c r="H5913">
        <v>296</v>
      </c>
      <c r="I5913">
        <v>442</v>
      </c>
      <c r="J5913" t="s">
        <v>94</v>
      </c>
      <c r="L5913" t="s">
        <v>51</v>
      </c>
      <c r="M5913">
        <v>2</v>
      </c>
      <c r="N5913">
        <v>0</v>
      </c>
      <c r="O5913">
        <v>-1</v>
      </c>
      <c r="P5913" t="s">
        <v>653</v>
      </c>
      <c r="Q5913" t="s">
        <v>53</v>
      </c>
      <c r="R5913" s="3">
        <v>44390.1826388889</v>
      </c>
      <c r="S5913" t="s">
        <v>31</v>
      </c>
    </row>
    <row r="5914" customHeight="1" spans="1:19">
      <c r="A5914">
        <v>5584023936</v>
      </c>
      <c r="B5914" s="2" t="s">
        <v>16456</v>
      </c>
      <c r="C5914" t="s">
        <v>157</v>
      </c>
      <c r="D5914" t="s">
        <v>23</v>
      </c>
      <c r="E5914" t="s">
        <v>16457</v>
      </c>
      <c r="G5914">
        <v>131</v>
      </c>
      <c r="H5914">
        <v>639</v>
      </c>
      <c r="I5914">
        <v>7176</v>
      </c>
      <c r="J5914" t="s">
        <v>35</v>
      </c>
      <c r="L5914" t="s">
        <v>51</v>
      </c>
      <c r="M5914">
        <v>5</v>
      </c>
      <c r="N5914">
        <v>0</v>
      </c>
      <c r="O5914">
        <v>-1</v>
      </c>
      <c r="P5914" t="s">
        <v>36</v>
      </c>
      <c r="Q5914" t="s">
        <v>386</v>
      </c>
      <c r="R5914" s="3">
        <v>42105.1868055556</v>
      </c>
      <c r="S5914" t="s">
        <v>31</v>
      </c>
    </row>
    <row r="5915" customHeight="1" spans="1:19">
      <c r="A5915">
        <v>2166582403</v>
      </c>
      <c r="B5915" s="2" t="s">
        <v>16458</v>
      </c>
      <c r="C5915" t="s">
        <v>157</v>
      </c>
      <c r="D5915" t="s">
        <v>23</v>
      </c>
      <c r="E5915" t="s">
        <v>16459</v>
      </c>
      <c r="F5915" t="s">
        <v>16460</v>
      </c>
      <c r="G5915">
        <v>2221</v>
      </c>
      <c r="H5915">
        <v>645</v>
      </c>
      <c r="I5915">
        <v>2086</v>
      </c>
      <c r="J5915" t="s">
        <v>26</v>
      </c>
      <c r="K5915" t="s">
        <v>99</v>
      </c>
      <c r="L5915" t="s">
        <v>28</v>
      </c>
      <c r="M5915">
        <v>1</v>
      </c>
      <c r="N5915">
        <v>1</v>
      </c>
      <c r="O5915">
        <v>0</v>
      </c>
      <c r="P5915" t="s">
        <v>16461</v>
      </c>
      <c r="Q5915" t="s">
        <v>30</v>
      </c>
      <c r="R5915" s="3">
        <v>40701.5034722222</v>
      </c>
      <c r="S5915" t="s">
        <v>31</v>
      </c>
    </row>
    <row r="5916" customHeight="1" spans="1:19">
      <c r="A5916">
        <v>5238584302</v>
      </c>
      <c r="B5916" s="2" t="s">
        <v>16462</v>
      </c>
      <c r="C5916" t="s">
        <v>157</v>
      </c>
      <c r="D5916" t="s">
        <v>23</v>
      </c>
      <c r="E5916" t="s">
        <v>16463</v>
      </c>
      <c r="F5916" t="s">
        <v>16464</v>
      </c>
      <c r="G5916">
        <v>18</v>
      </c>
      <c r="H5916">
        <v>61</v>
      </c>
      <c r="I5916">
        <v>1145</v>
      </c>
      <c r="J5916" t="s">
        <v>94</v>
      </c>
      <c r="L5916" t="s">
        <v>28</v>
      </c>
      <c r="M5916">
        <v>0</v>
      </c>
      <c r="N5916">
        <v>0</v>
      </c>
      <c r="O5916">
        <v>-1</v>
      </c>
      <c r="P5916" t="s">
        <v>5642</v>
      </c>
      <c r="Q5916" t="s">
        <v>141</v>
      </c>
      <c r="R5916" s="3">
        <v>41852.9076388889</v>
      </c>
      <c r="S5916" t="s">
        <v>31</v>
      </c>
    </row>
    <row r="5917" customHeight="1" spans="1:19">
      <c r="A5917">
        <v>5650034909</v>
      </c>
      <c r="B5917" s="2" t="s">
        <v>16465</v>
      </c>
      <c r="C5917" t="s">
        <v>157</v>
      </c>
      <c r="D5917" t="s">
        <v>23</v>
      </c>
      <c r="E5917" t="s">
        <v>16466</v>
      </c>
      <c r="F5917" t="s">
        <v>16467</v>
      </c>
      <c r="G5917">
        <v>702</v>
      </c>
      <c r="H5917">
        <v>587</v>
      </c>
      <c r="I5917">
        <v>6779</v>
      </c>
      <c r="J5917" t="s">
        <v>26</v>
      </c>
      <c r="K5917" t="s">
        <v>99</v>
      </c>
      <c r="L5917" t="s">
        <v>51</v>
      </c>
      <c r="M5917">
        <v>4</v>
      </c>
      <c r="N5917">
        <v>0</v>
      </c>
      <c r="O5917">
        <v>-1</v>
      </c>
      <c r="P5917" t="s">
        <v>16468</v>
      </c>
      <c r="Q5917" t="s">
        <v>141</v>
      </c>
      <c r="R5917" s="3">
        <v>42195.8868055556</v>
      </c>
      <c r="S5917" t="s">
        <v>31</v>
      </c>
    </row>
    <row r="5918" customHeight="1" spans="1:21">
      <c r="A5918">
        <v>5700554085</v>
      </c>
      <c r="B5918" s="2" t="s">
        <v>16469</v>
      </c>
      <c r="C5918" t="s">
        <v>157</v>
      </c>
      <c r="D5918" t="s">
        <v>23</v>
      </c>
      <c r="E5918" t="s">
        <v>16470</v>
      </c>
      <c r="F5918" t="s">
        <v>16471</v>
      </c>
      <c r="G5918">
        <v>372</v>
      </c>
      <c r="H5918">
        <v>974</v>
      </c>
      <c r="I5918">
        <v>1112</v>
      </c>
      <c r="J5918" t="s">
        <v>35</v>
      </c>
      <c r="L5918" t="s">
        <v>28</v>
      </c>
      <c r="M5918">
        <v>0</v>
      </c>
      <c r="N5918">
        <v>0</v>
      </c>
      <c r="O5918">
        <v>-1</v>
      </c>
      <c r="P5918" t="s">
        <v>11775</v>
      </c>
      <c r="Q5918" t="s">
        <v>370</v>
      </c>
      <c r="R5918" s="3">
        <v>42259.3402777778</v>
      </c>
      <c r="S5918" t="s">
        <v>31</v>
      </c>
      <c r="U5918" t="s">
        <v>16472</v>
      </c>
    </row>
    <row r="5919" customHeight="1" spans="1:19">
      <c r="A5919">
        <v>5193567996</v>
      </c>
      <c r="B5919" s="2" t="s">
        <v>16473</v>
      </c>
      <c r="C5919" t="s">
        <v>157</v>
      </c>
      <c r="D5919" t="s">
        <v>23</v>
      </c>
      <c r="E5919" t="s">
        <v>16474</v>
      </c>
      <c r="F5919" t="s">
        <v>16475</v>
      </c>
      <c r="G5919">
        <v>271</v>
      </c>
      <c r="H5919">
        <v>362</v>
      </c>
      <c r="I5919">
        <v>6612</v>
      </c>
      <c r="J5919" t="s">
        <v>35</v>
      </c>
      <c r="L5919" t="s">
        <v>28</v>
      </c>
      <c r="M5919">
        <v>1</v>
      </c>
      <c r="N5919">
        <v>1</v>
      </c>
      <c r="O5919">
        <v>0</v>
      </c>
      <c r="P5919" t="s">
        <v>16476</v>
      </c>
      <c r="Q5919" t="s">
        <v>37</v>
      </c>
      <c r="R5919" s="3">
        <v>41815.9180555556</v>
      </c>
      <c r="S5919" t="s">
        <v>31</v>
      </c>
    </row>
    <row r="5920" customHeight="1" spans="1:19">
      <c r="A5920">
        <v>6610119737</v>
      </c>
      <c r="B5920" s="2" t="s">
        <v>16477</v>
      </c>
      <c r="C5920" t="s">
        <v>157</v>
      </c>
      <c r="D5920" t="s">
        <v>23</v>
      </c>
      <c r="E5920" t="s">
        <v>16478</v>
      </c>
      <c r="F5920" t="s">
        <v>16479</v>
      </c>
      <c r="G5920">
        <v>318</v>
      </c>
      <c r="H5920">
        <v>625</v>
      </c>
      <c r="I5920">
        <v>567</v>
      </c>
      <c r="J5920" t="s">
        <v>35</v>
      </c>
      <c r="L5920" t="s">
        <v>51</v>
      </c>
      <c r="M5920">
        <v>1</v>
      </c>
      <c r="N5920">
        <v>0</v>
      </c>
      <c r="O5920">
        <v>-1</v>
      </c>
      <c r="P5920" t="s">
        <v>16480</v>
      </c>
      <c r="Q5920" t="s">
        <v>37</v>
      </c>
      <c r="R5920" s="3">
        <v>43304.7256944444</v>
      </c>
      <c r="S5920" t="s">
        <v>31</v>
      </c>
    </row>
    <row r="5921" customHeight="1" spans="1:19">
      <c r="A5921">
        <v>2246781517</v>
      </c>
      <c r="B5921" s="2" t="s">
        <v>16481</v>
      </c>
      <c r="C5921" t="s">
        <v>157</v>
      </c>
      <c r="D5921" t="s">
        <v>23</v>
      </c>
      <c r="E5921" t="s">
        <v>16482</v>
      </c>
      <c r="F5921" t="s">
        <v>16483</v>
      </c>
      <c r="G5921">
        <v>178</v>
      </c>
      <c r="H5921">
        <v>126</v>
      </c>
      <c r="I5921">
        <v>40</v>
      </c>
      <c r="J5921" t="s">
        <v>26</v>
      </c>
      <c r="L5921" t="s">
        <v>28</v>
      </c>
      <c r="M5921">
        <v>6</v>
      </c>
      <c r="N5921">
        <v>0</v>
      </c>
      <c r="O5921">
        <v>-1</v>
      </c>
      <c r="Q5921" t="s">
        <v>30</v>
      </c>
      <c r="R5921" s="3">
        <v>40738.5493055556</v>
      </c>
      <c r="S5921" t="s">
        <v>54</v>
      </c>
    </row>
    <row r="5922" customHeight="1" spans="1:19">
      <c r="A5922">
        <v>5247335595</v>
      </c>
      <c r="B5922" s="2" t="s">
        <v>16484</v>
      </c>
      <c r="C5922" t="s">
        <v>157</v>
      </c>
      <c r="D5922" t="s">
        <v>23</v>
      </c>
      <c r="E5922" t="s">
        <v>16485</v>
      </c>
      <c r="F5922" t="s">
        <v>16486</v>
      </c>
      <c r="G5922">
        <v>83</v>
      </c>
      <c r="H5922">
        <v>459</v>
      </c>
      <c r="I5922">
        <v>12230</v>
      </c>
      <c r="J5922" t="s">
        <v>26</v>
      </c>
      <c r="K5922" t="s">
        <v>27</v>
      </c>
      <c r="L5922" t="s">
        <v>51</v>
      </c>
      <c r="M5922">
        <v>0</v>
      </c>
      <c r="N5922">
        <v>0</v>
      </c>
      <c r="O5922">
        <v>-1</v>
      </c>
      <c r="P5922" t="s">
        <v>16487</v>
      </c>
      <c r="Q5922" t="s">
        <v>37</v>
      </c>
      <c r="R5922" s="3">
        <v>41860.96875</v>
      </c>
      <c r="S5922" t="s">
        <v>31</v>
      </c>
    </row>
    <row r="5923" customHeight="1" spans="1:21">
      <c r="A5923">
        <v>3935689708</v>
      </c>
      <c r="B5923" s="2" t="s">
        <v>16488</v>
      </c>
      <c r="C5923" t="s">
        <v>65</v>
      </c>
      <c r="D5923" t="s">
        <v>23</v>
      </c>
      <c r="E5923" t="s">
        <v>16489</v>
      </c>
      <c r="F5923" t="s">
        <v>16490</v>
      </c>
      <c r="G5923">
        <v>621</v>
      </c>
      <c r="H5923">
        <v>159</v>
      </c>
      <c r="I5923">
        <v>6977</v>
      </c>
      <c r="J5923" t="s">
        <v>35</v>
      </c>
      <c r="L5923" t="s">
        <v>51</v>
      </c>
      <c r="M5923">
        <v>5</v>
      </c>
      <c r="N5923">
        <v>1</v>
      </c>
      <c r="O5923">
        <v>0</v>
      </c>
      <c r="P5923" t="s">
        <v>16491</v>
      </c>
      <c r="Q5923" t="s">
        <v>53</v>
      </c>
      <c r="R5923" s="3">
        <v>41618.7347222222</v>
      </c>
      <c r="S5923" t="s">
        <v>54</v>
      </c>
      <c r="T5923" t="s">
        <v>16492</v>
      </c>
      <c r="U5923" t="s">
        <v>16493</v>
      </c>
    </row>
    <row r="5924" customHeight="1" spans="1:21">
      <c r="A5924">
        <v>5538661414</v>
      </c>
      <c r="B5924" s="2" t="s">
        <v>16494</v>
      </c>
      <c r="C5924" t="s">
        <v>65</v>
      </c>
      <c r="D5924" t="s">
        <v>23</v>
      </c>
      <c r="E5924" t="s">
        <v>16495</v>
      </c>
      <c r="F5924" t="s">
        <v>16496</v>
      </c>
      <c r="G5924">
        <v>52</v>
      </c>
      <c r="H5924">
        <v>130</v>
      </c>
      <c r="I5924">
        <v>34</v>
      </c>
      <c r="J5924" t="s">
        <v>35</v>
      </c>
      <c r="L5924" t="s">
        <v>51</v>
      </c>
      <c r="M5924">
        <v>1</v>
      </c>
      <c r="N5924">
        <v>0</v>
      </c>
      <c r="O5924">
        <v>-1</v>
      </c>
      <c r="P5924" t="s">
        <v>16497</v>
      </c>
      <c r="Q5924" t="s">
        <v>120</v>
      </c>
      <c r="R5924" s="3">
        <v>42062.9430555556</v>
      </c>
      <c r="S5924" t="s">
        <v>31</v>
      </c>
      <c r="U5924" t="s">
        <v>190</v>
      </c>
    </row>
    <row r="5925" customHeight="1" spans="1:19">
      <c r="A5925">
        <v>6443051118</v>
      </c>
      <c r="B5925" s="2" t="s">
        <v>16498</v>
      </c>
      <c r="C5925" t="s">
        <v>157</v>
      </c>
      <c r="D5925" t="s">
        <v>23</v>
      </c>
      <c r="E5925" t="s">
        <v>16499</v>
      </c>
      <c r="F5925" t="s">
        <v>16500</v>
      </c>
      <c r="G5925">
        <v>4</v>
      </c>
      <c r="H5925">
        <v>46</v>
      </c>
      <c r="I5925">
        <v>32</v>
      </c>
      <c r="J5925" t="s">
        <v>35</v>
      </c>
      <c r="L5925" t="s">
        <v>28</v>
      </c>
      <c r="M5925">
        <v>1</v>
      </c>
      <c r="N5925">
        <v>0</v>
      </c>
      <c r="O5925">
        <v>-1</v>
      </c>
      <c r="P5925" t="s">
        <v>36</v>
      </c>
      <c r="Q5925" t="s">
        <v>30</v>
      </c>
      <c r="R5925" s="3">
        <v>43094.1347222222</v>
      </c>
      <c r="S5925" t="s">
        <v>38</v>
      </c>
    </row>
    <row r="5926" customHeight="1" spans="1:19">
      <c r="A5926">
        <v>6443051118</v>
      </c>
      <c r="B5926" s="2" t="s">
        <v>16501</v>
      </c>
      <c r="C5926" t="s">
        <v>157</v>
      </c>
      <c r="D5926" t="s">
        <v>23</v>
      </c>
      <c r="E5926" t="s">
        <v>16499</v>
      </c>
      <c r="F5926" t="s">
        <v>16500</v>
      </c>
      <c r="G5926">
        <v>4</v>
      </c>
      <c r="H5926">
        <v>46</v>
      </c>
      <c r="I5926">
        <v>32</v>
      </c>
      <c r="J5926" t="s">
        <v>35</v>
      </c>
      <c r="L5926" t="s">
        <v>28</v>
      </c>
      <c r="M5926">
        <v>1</v>
      </c>
      <c r="N5926">
        <v>0</v>
      </c>
      <c r="O5926">
        <v>-1</v>
      </c>
      <c r="P5926" t="s">
        <v>36</v>
      </c>
      <c r="Q5926" t="s">
        <v>30</v>
      </c>
      <c r="R5926" s="3">
        <v>43094.1347222222</v>
      </c>
      <c r="S5926" t="s">
        <v>38</v>
      </c>
    </row>
    <row r="5927" customHeight="1" spans="1:19">
      <c r="A5927">
        <v>6177999846</v>
      </c>
      <c r="B5927" s="2" t="s">
        <v>16502</v>
      </c>
      <c r="C5927" t="s">
        <v>157</v>
      </c>
      <c r="D5927" t="s">
        <v>23</v>
      </c>
      <c r="E5927" t="s">
        <v>16503</v>
      </c>
      <c r="G5927">
        <v>28</v>
      </c>
      <c r="H5927">
        <v>85</v>
      </c>
      <c r="I5927">
        <v>279</v>
      </c>
      <c r="J5927" t="s">
        <v>68</v>
      </c>
      <c r="L5927" t="s">
        <v>51</v>
      </c>
      <c r="M5927">
        <v>1</v>
      </c>
      <c r="N5927">
        <v>0</v>
      </c>
      <c r="O5927">
        <v>-1</v>
      </c>
      <c r="P5927" t="s">
        <v>36</v>
      </c>
      <c r="Q5927" t="s">
        <v>53</v>
      </c>
      <c r="R5927" s="3">
        <v>42811.7652777778</v>
      </c>
      <c r="S5927" t="s">
        <v>31</v>
      </c>
    </row>
    <row r="5928" customHeight="1" spans="1:19">
      <c r="A5928">
        <v>6177999846</v>
      </c>
      <c r="B5928" s="2" t="s">
        <v>16504</v>
      </c>
      <c r="C5928" t="s">
        <v>157</v>
      </c>
      <c r="D5928" t="s">
        <v>23</v>
      </c>
      <c r="E5928" t="s">
        <v>16503</v>
      </c>
      <c r="G5928">
        <v>28</v>
      </c>
      <c r="H5928">
        <v>85</v>
      </c>
      <c r="I5928">
        <v>279</v>
      </c>
      <c r="J5928" t="s">
        <v>68</v>
      </c>
      <c r="L5928" t="s">
        <v>51</v>
      </c>
      <c r="M5928">
        <v>1</v>
      </c>
      <c r="N5928">
        <v>0</v>
      </c>
      <c r="O5928">
        <v>-1</v>
      </c>
      <c r="P5928" t="s">
        <v>36</v>
      </c>
      <c r="Q5928" t="s">
        <v>53</v>
      </c>
      <c r="R5928" s="3">
        <v>42811.7652777778</v>
      </c>
      <c r="S5928" t="s">
        <v>31</v>
      </c>
    </row>
    <row r="5929" customHeight="1" spans="1:21">
      <c r="A5929">
        <v>2338407041</v>
      </c>
      <c r="B5929" s="2" t="s">
        <v>16505</v>
      </c>
      <c r="C5929" t="s">
        <v>157</v>
      </c>
      <c r="D5929" t="s">
        <v>23</v>
      </c>
      <c r="E5929" t="s">
        <v>16506</v>
      </c>
      <c r="G5929">
        <v>726</v>
      </c>
      <c r="H5929">
        <v>536</v>
      </c>
      <c r="I5929">
        <v>2787</v>
      </c>
      <c r="J5929" t="s">
        <v>111</v>
      </c>
      <c r="K5929" t="s">
        <v>16507</v>
      </c>
      <c r="L5929" t="s">
        <v>28</v>
      </c>
      <c r="M5929">
        <v>0</v>
      </c>
      <c r="N5929">
        <v>0</v>
      </c>
      <c r="O5929">
        <v>-1</v>
      </c>
      <c r="P5929" t="s">
        <v>8828</v>
      </c>
      <c r="Q5929" t="s">
        <v>318</v>
      </c>
      <c r="R5929" s="3">
        <v>40980.3895833333</v>
      </c>
      <c r="S5929" t="s">
        <v>54</v>
      </c>
      <c r="U5929" t="s">
        <v>3868</v>
      </c>
    </row>
    <row r="5930" customHeight="1" spans="1:19">
      <c r="A5930">
        <v>5515540514</v>
      </c>
      <c r="B5930" s="2" t="s">
        <v>16508</v>
      </c>
      <c r="C5930" t="s">
        <v>157</v>
      </c>
      <c r="D5930" t="s">
        <v>23</v>
      </c>
      <c r="E5930" t="s">
        <v>16509</v>
      </c>
      <c r="F5930" t="s">
        <v>16510</v>
      </c>
      <c r="G5930">
        <v>221</v>
      </c>
      <c r="H5930">
        <v>553</v>
      </c>
      <c r="I5930">
        <v>19897</v>
      </c>
      <c r="J5930" t="s">
        <v>35</v>
      </c>
      <c r="L5930" t="s">
        <v>51</v>
      </c>
      <c r="M5930">
        <v>0</v>
      </c>
      <c r="N5930">
        <v>0</v>
      </c>
      <c r="O5930">
        <v>-1</v>
      </c>
      <c r="P5930" t="s">
        <v>36</v>
      </c>
      <c r="Q5930" t="s">
        <v>245</v>
      </c>
      <c r="R5930" s="3">
        <v>42045.7708333333</v>
      </c>
      <c r="S5930" t="s">
        <v>31</v>
      </c>
    </row>
    <row r="5931" customHeight="1" spans="1:19">
      <c r="A5931">
        <v>7222136147</v>
      </c>
      <c r="B5931" s="2" t="s">
        <v>16511</v>
      </c>
      <c r="C5931" t="s">
        <v>65</v>
      </c>
      <c r="D5931" t="s">
        <v>23</v>
      </c>
      <c r="E5931" t="s">
        <v>16512</v>
      </c>
      <c r="F5931" t="s">
        <v>16513</v>
      </c>
      <c r="G5931">
        <v>6</v>
      </c>
      <c r="H5931">
        <v>1187</v>
      </c>
      <c r="I5931">
        <v>986</v>
      </c>
      <c r="J5931" t="s">
        <v>204</v>
      </c>
      <c r="L5931" t="s">
        <v>51</v>
      </c>
      <c r="M5931">
        <v>0</v>
      </c>
      <c r="N5931">
        <v>0</v>
      </c>
      <c r="O5931">
        <v>-1</v>
      </c>
      <c r="P5931" t="s">
        <v>16514</v>
      </c>
      <c r="Q5931" t="s">
        <v>84</v>
      </c>
      <c r="R5931" s="3">
        <v>43653.6680555556</v>
      </c>
      <c r="S5931" t="s">
        <v>31</v>
      </c>
    </row>
    <row r="5932" customHeight="1" spans="1:19">
      <c r="A5932">
        <v>6722231508</v>
      </c>
      <c r="B5932" s="2" t="s">
        <v>16515</v>
      </c>
      <c r="C5932" t="s">
        <v>157</v>
      </c>
      <c r="D5932" t="s">
        <v>23</v>
      </c>
      <c r="E5932" t="s">
        <v>16516</v>
      </c>
      <c r="F5932" t="s">
        <v>16517</v>
      </c>
      <c r="G5932">
        <v>975</v>
      </c>
      <c r="H5932">
        <v>47</v>
      </c>
      <c r="I5932">
        <v>229</v>
      </c>
      <c r="J5932" t="s">
        <v>537</v>
      </c>
      <c r="L5932" t="s">
        <v>28</v>
      </c>
      <c r="M5932">
        <v>1</v>
      </c>
      <c r="N5932">
        <v>0</v>
      </c>
      <c r="O5932">
        <v>-1</v>
      </c>
      <c r="P5932" t="s">
        <v>16518</v>
      </c>
      <c r="Q5932" t="s">
        <v>79</v>
      </c>
      <c r="R5932" s="3">
        <v>43368.5430555556</v>
      </c>
      <c r="S5932" t="s">
        <v>31</v>
      </c>
    </row>
    <row r="5933" customHeight="1" spans="1:19">
      <c r="A5933">
        <v>7744401565</v>
      </c>
      <c r="B5933" s="2" t="s">
        <v>16519</v>
      </c>
      <c r="C5933" t="s">
        <v>2267</v>
      </c>
      <c r="E5933" t="s">
        <v>16520</v>
      </c>
      <c r="G5933">
        <v>77</v>
      </c>
      <c r="H5933">
        <v>813</v>
      </c>
      <c r="I5933">
        <v>1095</v>
      </c>
      <c r="J5933" t="s">
        <v>26</v>
      </c>
      <c r="L5933" t="s">
        <v>28</v>
      </c>
      <c r="M5933">
        <v>2</v>
      </c>
      <c r="N5933">
        <v>0</v>
      </c>
      <c r="O5933">
        <v>-1</v>
      </c>
      <c r="P5933" t="s">
        <v>5478</v>
      </c>
      <c r="Q5933" t="s">
        <v>30</v>
      </c>
      <c r="R5933" s="3">
        <v>44618.7722222222</v>
      </c>
      <c r="S5933" t="s">
        <v>38</v>
      </c>
    </row>
    <row r="5934" customHeight="1" spans="1:19">
      <c r="A5934">
        <v>3753805575</v>
      </c>
      <c r="B5934" s="2" t="s">
        <v>16521</v>
      </c>
      <c r="C5934" t="s">
        <v>14613</v>
      </c>
      <c r="D5934" t="s">
        <v>23</v>
      </c>
      <c r="E5934" t="s">
        <v>16522</v>
      </c>
      <c r="G5934">
        <v>2</v>
      </c>
      <c r="H5934">
        <v>39</v>
      </c>
      <c r="I5934">
        <v>809</v>
      </c>
      <c r="J5934" t="s">
        <v>35</v>
      </c>
      <c r="L5934" t="s">
        <v>28</v>
      </c>
      <c r="M5934">
        <v>0</v>
      </c>
      <c r="N5934">
        <v>0</v>
      </c>
      <c r="O5934">
        <v>-1</v>
      </c>
      <c r="P5934" t="s">
        <v>36</v>
      </c>
      <c r="Q5934" t="s">
        <v>46</v>
      </c>
      <c r="R5934" s="3">
        <v>41515.7097222222</v>
      </c>
      <c r="S5934" t="s">
        <v>31</v>
      </c>
    </row>
    <row r="5935" customHeight="1" spans="1:19">
      <c r="A5935">
        <v>7377556843</v>
      </c>
      <c r="B5935" s="2" t="s">
        <v>16523</v>
      </c>
      <c r="C5935" t="s">
        <v>157</v>
      </c>
      <c r="D5935" t="s">
        <v>23</v>
      </c>
      <c r="E5935" t="s">
        <v>16524</v>
      </c>
      <c r="G5935">
        <v>3</v>
      </c>
      <c r="H5935">
        <v>115</v>
      </c>
      <c r="I5935">
        <v>0</v>
      </c>
      <c r="J5935" t="s">
        <v>35</v>
      </c>
      <c r="L5935" t="s">
        <v>28</v>
      </c>
      <c r="M5935">
        <v>0</v>
      </c>
      <c r="N5935">
        <v>0</v>
      </c>
      <c r="O5935">
        <v>-1</v>
      </c>
      <c r="P5935" t="s">
        <v>36</v>
      </c>
      <c r="Q5935" t="s">
        <v>276</v>
      </c>
      <c r="R5935" s="3">
        <v>43854.4118055556</v>
      </c>
      <c r="S5935" t="s">
        <v>38</v>
      </c>
    </row>
    <row r="5936" customHeight="1" spans="1:19">
      <c r="A5936">
        <v>7743733305</v>
      </c>
      <c r="B5936" s="2" t="s">
        <v>16525</v>
      </c>
      <c r="C5936" t="s">
        <v>157</v>
      </c>
      <c r="D5936" t="s">
        <v>23</v>
      </c>
      <c r="E5936" t="s">
        <v>16526</v>
      </c>
      <c r="G5936">
        <v>1</v>
      </c>
      <c r="H5936">
        <v>0</v>
      </c>
      <c r="I5936">
        <v>0</v>
      </c>
      <c r="J5936" t="s">
        <v>35</v>
      </c>
      <c r="L5936" t="s">
        <v>51</v>
      </c>
      <c r="M5936">
        <v>0</v>
      </c>
      <c r="N5936">
        <v>0</v>
      </c>
      <c r="O5936">
        <v>-1</v>
      </c>
      <c r="P5936" t="s">
        <v>36</v>
      </c>
      <c r="Q5936" t="s">
        <v>439</v>
      </c>
      <c r="R5936" s="3">
        <v>44617.9541666667</v>
      </c>
      <c r="S5936" t="s">
        <v>636</v>
      </c>
    </row>
    <row r="5937" customHeight="1" spans="1:20">
      <c r="A5937">
        <v>5233817658</v>
      </c>
      <c r="B5937" s="2" t="s">
        <v>16527</v>
      </c>
      <c r="C5937" t="s">
        <v>157</v>
      </c>
      <c r="D5937" t="s">
        <v>23</v>
      </c>
      <c r="E5937" t="s">
        <v>16528</v>
      </c>
      <c r="F5937" t="s">
        <v>16529</v>
      </c>
      <c r="G5937">
        <v>746</v>
      </c>
      <c r="H5937">
        <v>191</v>
      </c>
      <c r="I5937">
        <v>8392</v>
      </c>
      <c r="J5937" t="s">
        <v>111</v>
      </c>
      <c r="L5937" t="s">
        <v>51</v>
      </c>
      <c r="M5937">
        <v>2</v>
      </c>
      <c r="N5937">
        <v>0</v>
      </c>
      <c r="O5937">
        <v>-1</v>
      </c>
      <c r="P5937" t="s">
        <v>182</v>
      </c>
      <c r="Q5937" t="s">
        <v>318</v>
      </c>
      <c r="R5937" s="3">
        <v>41847.8090277778</v>
      </c>
      <c r="S5937" t="s">
        <v>54</v>
      </c>
      <c r="T5937" t="s">
        <v>16530</v>
      </c>
    </row>
    <row r="5938" customHeight="1" spans="1:19">
      <c r="A5938">
        <v>6364068245</v>
      </c>
      <c r="B5938" s="2" t="s">
        <v>16531</v>
      </c>
      <c r="C5938" t="s">
        <v>157</v>
      </c>
      <c r="D5938" t="s">
        <v>23</v>
      </c>
      <c r="E5938" t="s">
        <v>16532</v>
      </c>
      <c r="G5938">
        <v>3</v>
      </c>
      <c r="H5938">
        <v>15</v>
      </c>
      <c r="I5938">
        <v>0</v>
      </c>
      <c r="J5938" t="s">
        <v>35</v>
      </c>
      <c r="L5938" t="s">
        <v>28</v>
      </c>
      <c r="M5938">
        <v>0</v>
      </c>
      <c r="N5938">
        <v>0</v>
      </c>
      <c r="O5938">
        <v>-1</v>
      </c>
      <c r="P5938" t="s">
        <v>230</v>
      </c>
      <c r="Q5938" t="s">
        <v>63</v>
      </c>
      <c r="R5938" s="3">
        <v>42986.8277777778</v>
      </c>
      <c r="S5938" t="s">
        <v>38</v>
      </c>
    </row>
    <row r="5939" customHeight="1" spans="1:21">
      <c r="A5939">
        <v>5387529003</v>
      </c>
      <c r="B5939" s="2" t="s">
        <v>16533</v>
      </c>
      <c r="C5939" t="s">
        <v>157</v>
      </c>
      <c r="D5939" t="s">
        <v>23</v>
      </c>
      <c r="E5939" t="s">
        <v>16534</v>
      </c>
      <c r="F5939" t="s">
        <v>16535</v>
      </c>
      <c r="G5939">
        <v>160</v>
      </c>
      <c r="H5939">
        <v>909</v>
      </c>
      <c r="I5939">
        <v>819</v>
      </c>
      <c r="J5939" t="s">
        <v>537</v>
      </c>
      <c r="L5939" t="s">
        <v>51</v>
      </c>
      <c r="M5939">
        <v>3</v>
      </c>
      <c r="N5939">
        <v>0</v>
      </c>
      <c r="O5939">
        <v>-1</v>
      </c>
      <c r="P5939" t="s">
        <v>134</v>
      </c>
      <c r="Q5939" t="s">
        <v>79</v>
      </c>
      <c r="R5939" s="3">
        <v>41968.5458333333</v>
      </c>
      <c r="S5939" t="s">
        <v>31</v>
      </c>
      <c r="T5939" t="s">
        <v>16536</v>
      </c>
      <c r="U5939" t="s">
        <v>16537</v>
      </c>
    </row>
    <row r="5940" customHeight="1" spans="1:19">
      <c r="A5940">
        <v>7493594396</v>
      </c>
      <c r="B5940" s="2" t="s">
        <v>16538</v>
      </c>
      <c r="C5940" t="s">
        <v>3287</v>
      </c>
      <c r="D5940" t="s">
        <v>23</v>
      </c>
      <c r="E5940" t="s">
        <v>16539</v>
      </c>
      <c r="G5940">
        <v>1</v>
      </c>
      <c r="H5940">
        <v>8</v>
      </c>
      <c r="I5940">
        <v>0</v>
      </c>
      <c r="J5940" t="s">
        <v>106</v>
      </c>
      <c r="L5940" t="s">
        <v>51</v>
      </c>
      <c r="M5940">
        <v>0</v>
      </c>
      <c r="N5940">
        <v>0</v>
      </c>
      <c r="O5940">
        <v>-1</v>
      </c>
      <c r="P5940" t="s">
        <v>16540</v>
      </c>
      <c r="Q5940" t="s">
        <v>37</v>
      </c>
      <c r="R5940" s="3">
        <v>44064.1270833333</v>
      </c>
      <c r="S5940" t="s">
        <v>38</v>
      </c>
    </row>
    <row r="5941" customHeight="1" spans="1:19">
      <c r="A5941">
        <v>6577177920</v>
      </c>
      <c r="B5941" s="2" t="s">
        <v>16541</v>
      </c>
      <c r="C5941" t="s">
        <v>157</v>
      </c>
      <c r="D5941" t="s">
        <v>23</v>
      </c>
      <c r="E5941" t="s">
        <v>16542</v>
      </c>
      <c r="G5941">
        <v>3</v>
      </c>
      <c r="H5941">
        <v>165</v>
      </c>
      <c r="I5941">
        <v>67</v>
      </c>
      <c r="J5941" t="s">
        <v>35</v>
      </c>
      <c r="L5941" t="s">
        <v>28</v>
      </c>
      <c r="M5941">
        <v>0</v>
      </c>
      <c r="N5941">
        <v>0</v>
      </c>
      <c r="O5941">
        <v>-1</v>
      </c>
      <c r="P5941" t="s">
        <v>36</v>
      </c>
      <c r="Q5941" t="s">
        <v>276</v>
      </c>
      <c r="R5941" s="3">
        <v>43269.5520833333</v>
      </c>
      <c r="S5941" t="s">
        <v>31</v>
      </c>
    </row>
    <row r="5942" customHeight="1" spans="1:19">
      <c r="A5942">
        <v>5698583513</v>
      </c>
      <c r="B5942" s="2" t="s">
        <v>16543</v>
      </c>
      <c r="C5942" t="s">
        <v>65</v>
      </c>
      <c r="D5942" t="s">
        <v>23</v>
      </c>
      <c r="E5942" t="s">
        <v>16544</v>
      </c>
      <c r="F5942" t="s">
        <v>16545</v>
      </c>
      <c r="G5942">
        <v>32</v>
      </c>
      <c r="H5942">
        <v>315</v>
      </c>
      <c r="I5942">
        <v>11</v>
      </c>
      <c r="J5942" t="s">
        <v>68</v>
      </c>
      <c r="L5942" t="s">
        <v>28</v>
      </c>
      <c r="M5942">
        <v>2</v>
      </c>
      <c r="N5942">
        <v>0</v>
      </c>
      <c r="O5942">
        <v>-1</v>
      </c>
      <c r="P5942" t="s">
        <v>16546</v>
      </c>
      <c r="Q5942" t="s">
        <v>63</v>
      </c>
      <c r="R5942" s="3">
        <v>42255.9666666667</v>
      </c>
      <c r="S5942" t="s">
        <v>31</v>
      </c>
    </row>
    <row r="5943" customHeight="1" spans="1:19">
      <c r="A5943">
        <v>5997222017</v>
      </c>
      <c r="B5943" s="2" t="s">
        <v>16547</v>
      </c>
      <c r="C5943" t="s">
        <v>157</v>
      </c>
      <c r="D5943" t="s">
        <v>23</v>
      </c>
      <c r="E5943" t="s">
        <v>16548</v>
      </c>
      <c r="F5943" t="s">
        <v>16549</v>
      </c>
      <c r="G5943">
        <v>137</v>
      </c>
      <c r="H5943">
        <v>347</v>
      </c>
      <c r="I5943">
        <v>206</v>
      </c>
      <c r="J5943" t="s">
        <v>289</v>
      </c>
      <c r="L5943" t="s">
        <v>51</v>
      </c>
      <c r="M5943">
        <v>0</v>
      </c>
      <c r="N5943">
        <v>0</v>
      </c>
      <c r="O5943">
        <v>-1</v>
      </c>
      <c r="P5943" t="s">
        <v>16550</v>
      </c>
      <c r="Q5943" t="s">
        <v>63</v>
      </c>
      <c r="R5943" s="3">
        <v>42590.8006944444</v>
      </c>
      <c r="S5943" t="s">
        <v>31</v>
      </c>
    </row>
    <row r="5944" customHeight="1" spans="1:19">
      <c r="A5944">
        <v>6463628341</v>
      </c>
      <c r="B5944" s="2" t="s">
        <v>16551</v>
      </c>
      <c r="C5944" t="s">
        <v>65</v>
      </c>
      <c r="D5944" t="s">
        <v>23</v>
      </c>
      <c r="E5944" t="s">
        <v>16552</v>
      </c>
      <c r="F5944" t="s">
        <v>16553</v>
      </c>
      <c r="G5944">
        <v>6181</v>
      </c>
      <c r="H5944">
        <v>265</v>
      </c>
      <c r="I5944">
        <v>3874</v>
      </c>
      <c r="J5944" t="s">
        <v>94</v>
      </c>
      <c r="L5944" t="s">
        <v>28</v>
      </c>
      <c r="M5944">
        <v>4</v>
      </c>
      <c r="N5944">
        <v>1</v>
      </c>
      <c r="O5944">
        <v>0</v>
      </c>
      <c r="P5944" t="s">
        <v>608</v>
      </c>
      <c r="Q5944" t="s">
        <v>46</v>
      </c>
      <c r="R5944" s="3">
        <v>43132.8673611111</v>
      </c>
      <c r="S5944" t="s">
        <v>31</v>
      </c>
    </row>
    <row r="5945" customHeight="1" spans="1:21">
      <c r="A5945">
        <v>1030262170</v>
      </c>
      <c r="B5945" s="2" t="s">
        <v>16554</v>
      </c>
      <c r="C5945" t="s">
        <v>3293</v>
      </c>
      <c r="E5945" t="s">
        <v>16555</v>
      </c>
      <c r="F5945" t="s">
        <v>16556</v>
      </c>
      <c r="G5945">
        <v>62029</v>
      </c>
      <c r="H5945">
        <v>2170</v>
      </c>
      <c r="I5945">
        <v>7592</v>
      </c>
      <c r="J5945" t="s">
        <v>1289</v>
      </c>
      <c r="K5945" t="s">
        <v>1715</v>
      </c>
      <c r="L5945" t="s">
        <v>28</v>
      </c>
      <c r="M5945">
        <v>7</v>
      </c>
      <c r="N5945">
        <v>1</v>
      </c>
      <c r="O5945">
        <v>0</v>
      </c>
      <c r="P5945" t="s">
        <v>16557</v>
      </c>
      <c r="Q5945" t="s">
        <v>30</v>
      </c>
      <c r="R5945" s="3">
        <v>41003.0930555556</v>
      </c>
      <c r="S5945" t="s">
        <v>54</v>
      </c>
      <c r="T5945" t="s">
        <v>16558</v>
      </c>
      <c r="U5945" t="s">
        <v>16559</v>
      </c>
    </row>
    <row r="5946" customHeight="1" spans="1:19">
      <c r="A5946">
        <v>5872550162</v>
      </c>
      <c r="B5946" s="2" t="s">
        <v>16560</v>
      </c>
      <c r="C5946" t="s">
        <v>16561</v>
      </c>
      <c r="E5946" t="s">
        <v>16562</v>
      </c>
      <c r="F5946" t="s">
        <v>16563</v>
      </c>
      <c r="G5946">
        <v>649</v>
      </c>
      <c r="H5946">
        <v>616</v>
      </c>
      <c r="I5946">
        <v>4123</v>
      </c>
      <c r="J5946" t="s">
        <v>35</v>
      </c>
      <c r="L5946" t="s">
        <v>28</v>
      </c>
      <c r="M5946">
        <v>5</v>
      </c>
      <c r="N5946">
        <v>1</v>
      </c>
      <c r="O5946">
        <v>0</v>
      </c>
      <c r="P5946" t="s">
        <v>275</v>
      </c>
      <c r="Q5946" t="s">
        <v>95</v>
      </c>
      <c r="R5946" s="3">
        <v>42433.9111111111</v>
      </c>
      <c r="S5946" t="s">
        <v>31</v>
      </c>
    </row>
    <row r="5947" customHeight="1" spans="1:19">
      <c r="A5947">
        <v>5527187413</v>
      </c>
      <c r="B5947" s="2" t="s">
        <v>16564</v>
      </c>
      <c r="C5947" t="s">
        <v>16561</v>
      </c>
      <c r="E5947" t="s">
        <v>16565</v>
      </c>
      <c r="G5947">
        <v>226</v>
      </c>
      <c r="H5947">
        <v>268</v>
      </c>
      <c r="I5947">
        <v>7768</v>
      </c>
      <c r="J5947" t="s">
        <v>35</v>
      </c>
      <c r="L5947" t="s">
        <v>51</v>
      </c>
      <c r="M5947">
        <v>5</v>
      </c>
      <c r="N5947">
        <v>1</v>
      </c>
      <c r="O5947">
        <v>0</v>
      </c>
      <c r="P5947" t="s">
        <v>36</v>
      </c>
      <c r="Q5947" t="s">
        <v>160</v>
      </c>
      <c r="R5947" s="3">
        <v>42053.9798611111</v>
      </c>
      <c r="S5947" t="s">
        <v>54</v>
      </c>
    </row>
    <row r="5948" customHeight="1" spans="1:19">
      <c r="A5948">
        <v>7731503509</v>
      </c>
      <c r="B5948" s="2" t="s">
        <v>16566</v>
      </c>
      <c r="C5948" t="s">
        <v>65</v>
      </c>
      <c r="D5948" t="s">
        <v>23</v>
      </c>
      <c r="E5948" t="s">
        <v>16567</v>
      </c>
      <c r="F5948" t="s">
        <v>16568</v>
      </c>
      <c r="G5948">
        <v>516</v>
      </c>
      <c r="H5948">
        <v>344</v>
      </c>
      <c r="I5948">
        <v>4564</v>
      </c>
      <c r="J5948" t="s">
        <v>35</v>
      </c>
      <c r="L5948" t="s">
        <v>28</v>
      </c>
      <c r="M5948">
        <v>1</v>
      </c>
      <c r="N5948">
        <v>0</v>
      </c>
      <c r="O5948">
        <v>-1</v>
      </c>
      <c r="P5948" t="s">
        <v>36</v>
      </c>
      <c r="Q5948" t="s">
        <v>183</v>
      </c>
      <c r="R5948" s="3">
        <v>44561.5347222222</v>
      </c>
      <c r="S5948" t="s">
        <v>38</v>
      </c>
    </row>
    <row r="5949" customHeight="1" spans="1:21">
      <c r="A5949">
        <v>5957526236</v>
      </c>
      <c r="B5949" s="2" t="s">
        <v>16569</v>
      </c>
      <c r="C5949" t="s">
        <v>16561</v>
      </c>
      <c r="E5949" t="s">
        <v>16570</v>
      </c>
      <c r="F5949" t="s">
        <v>16571</v>
      </c>
      <c r="G5949">
        <v>2113</v>
      </c>
      <c r="H5949">
        <v>614</v>
      </c>
      <c r="I5949">
        <v>4822</v>
      </c>
      <c r="J5949" t="s">
        <v>537</v>
      </c>
      <c r="L5949" t="s">
        <v>28</v>
      </c>
      <c r="M5949">
        <v>4</v>
      </c>
      <c r="N5949">
        <v>1</v>
      </c>
      <c r="O5949">
        <v>0</v>
      </c>
      <c r="P5949" t="s">
        <v>16572</v>
      </c>
      <c r="Q5949" t="s">
        <v>79</v>
      </c>
      <c r="R5949" s="3">
        <v>42537.6333333333</v>
      </c>
      <c r="S5949" t="s">
        <v>31</v>
      </c>
      <c r="T5949" t="s">
        <v>16573</v>
      </c>
      <c r="U5949" t="s">
        <v>32</v>
      </c>
    </row>
    <row r="5950" customHeight="1" spans="1:19">
      <c r="A5950">
        <v>7480441765</v>
      </c>
      <c r="B5950" s="2" t="s">
        <v>16574</v>
      </c>
      <c r="C5950" t="s">
        <v>16561</v>
      </c>
      <c r="E5950" t="s">
        <v>16575</v>
      </c>
      <c r="F5950" t="s">
        <v>887</v>
      </c>
      <c r="G5950">
        <v>10807</v>
      </c>
      <c r="H5950">
        <v>348</v>
      </c>
      <c r="I5950">
        <v>5213</v>
      </c>
      <c r="J5950" t="s">
        <v>68</v>
      </c>
      <c r="L5950" t="s">
        <v>51</v>
      </c>
      <c r="M5950">
        <v>4</v>
      </c>
      <c r="N5950">
        <v>0</v>
      </c>
      <c r="O5950">
        <v>-1</v>
      </c>
      <c r="P5950" t="s">
        <v>230</v>
      </c>
      <c r="Q5950" t="s">
        <v>71</v>
      </c>
      <c r="R5950" s="3">
        <v>44026.9402777778</v>
      </c>
      <c r="S5950" t="s">
        <v>31</v>
      </c>
    </row>
    <row r="5951" customHeight="1" spans="1:19">
      <c r="A5951">
        <v>3234550892</v>
      </c>
      <c r="B5951" s="2" t="s">
        <v>16576</v>
      </c>
      <c r="C5951" t="s">
        <v>157</v>
      </c>
      <c r="D5951" t="s">
        <v>23</v>
      </c>
      <c r="E5951" t="s">
        <v>16577</v>
      </c>
      <c r="F5951" t="s">
        <v>16578</v>
      </c>
      <c r="G5951">
        <v>12</v>
      </c>
      <c r="H5951">
        <v>8</v>
      </c>
      <c r="I5951">
        <v>6</v>
      </c>
      <c r="J5951" t="s">
        <v>204</v>
      </c>
      <c r="K5951" t="s">
        <v>220</v>
      </c>
      <c r="L5951" t="s">
        <v>51</v>
      </c>
      <c r="M5951">
        <v>0</v>
      </c>
      <c r="N5951">
        <v>0</v>
      </c>
      <c r="O5951">
        <v>-1</v>
      </c>
      <c r="P5951" t="s">
        <v>16579</v>
      </c>
      <c r="Q5951" t="s">
        <v>79</v>
      </c>
      <c r="R5951" s="3">
        <v>41351.8520833333</v>
      </c>
      <c r="S5951" t="s">
        <v>31</v>
      </c>
    </row>
    <row r="5952" customHeight="1" spans="1:21">
      <c r="A5952">
        <v>5282022233</v>
      </c>
      <c r="B5952" s="2" t="s">
        <v>16580</v>
      </c>
      <c r="C5952" t="s">
        <v>157</v>
      </c>
      <c r="D5952" t="s">
        <v>23</v>
      </c>
      <c r="E5952" t="s">
        <v>16581</v>
      </c>
      <c r="F5952" t="s">
        <v>16582</v>
      </c>
      <c r="G5952">
        <v>19</v>
      </c>
      <c r="H5952">
        <v>49</v>
      </c>
      <c r="I5952">
        <v>13</v>
      </c>
      <c r="J5952" t="s">
        <v>35</v>
      </c>
      <c r="L5952" t="s">
        <v>28</v>
      </c>
      <c r="M5952">
        <v>0</v>
      </c>
      <c r="N5952">
        <v>0</v>
      </c>
      <c r="O5952">
        <v>-1</v>
      </c>
      <c r="P5952" t="s">
        <v>16583</v>
      </c>
      <c r="Q5952" t="s">
        <v>439</v>
      </c>
      <c r="R5952" s="3">
        <v>41944.7923611111</v>
      </c>
      <c r="S5952" t="s">
        <v>31</v>
      </c>
      <c r="U5952" t="s">
        <v>16584</v>
      </c>
    </row>
    <row r="5953" customHeight="1" spans="1:19">
      <c r="A5953">
        <v>7617975663</v>
      </c>
      <c r="B5953" s="2" t="s">
        <v>16585</v>
      </c>
      <c r="C5953" t="s">
        <v>157</v>
      </c>
      <c r="D5953" t="s">
        <v>23</v>
      </c>
      <c r="E5953" t="s">
        <v>16586</v>
      </c>
      <c r="G5953">
        <v>1</v>
      </c>
      <c r="H5953">
        <v>22</v>
      </c>
      <c r="I5953">
        <v>0</v>
      </c>
      <c r="J5953" t="s">
        <v>50</v>
      </c>
      <c r="L5953" t="s">
        <v>28</v>
      </c>
      <c r="M5953">
        <v>1</v>
      </c>
      <c r="N5953">
        <v>0</v>
      </c>
      <c r="O5953">
        <v>-1</v>
      </c>
      <c r="P5953" t="s">
        <v>16587</v>
      </c>
      <c r="Q5953" t="s">
        <v>53</v>
      </c>
      <c r="R5953" s="3">
        <v>44346.6534722222</v>
      </c>
      <c r="S5953" t="s">
        <v>31</v>
      </c>
    </row>
    <row r="5954" customHeight="1" spans="1:19">
      <c r="A5954">
        <v>7617975663</v>
      </c>
      <c r="B5954" s="2" t="s">
        <v>16588</v>
      </c>
      <c r="C5954" t="s">
        <v>22</v>
      </c>
      <c r="D5954" t="s">
        <v>23</v>
      </c>
      <c r="E5954" t="s">
        <v>16586</v>
      </c>
      <c r="G5954">
        <v>1</v>
      </c>
      <c r="H5954">
        <v>22</v>
      </c>
      <c r="I5954">
        <v>0</v>
      </c>
      <c r="J5954" t="s">
        <v>50</v>
      </c>
      <c r="L5954" t="s">
        <v>28</v>
      </c>
      <c r="M5954">
        <v>1</v>
      </c>
      <c r="N5954">
        <v>0</v>
      </c>
      <c r="O5954">
        <v>-1</v>
      </c>
      <c r="P5954" t="s">
        <v>16587</v>
      </c>
      <c r="Q5954" t="s">
        <v>53</v>
      </c>
      <c r="R5954" s="3">
        <v>44346.6534722222</v>
      </c>
      <c r="S5954" t="s">
        <v>31</v>
      </c>
    </row>
    <row r="5955" customHeight="1" spans="1:19">
      <c r="A5955">
        <v>5357337992</v>
      </c>
      <c r="B5955" s="2" t="s">
        <v>16589</v>
      </c>
      <c r="C5955" t="s">
        <v>8108</v>
      </c>
      <c r="D5955" t="s">
        <v>23</v>
      </c>
      <c r="E5955" t="s">
        <v>16590</v>
      </c>
      <c r="G5955">
        <v>9</v>
      </c>
      <c r="H5955">
        <v>220</v>
      </c>
      <c r="I5955">
        <v>26</v>
      </c>
      <c r="J5955" t="s">
        <v>35</v>
      </c>
      <c r="L5955" t="s">
        <v>51</v>
      </c>
      <c r="M5955">
        <v>0</v>
      </c>
      <c r="N5955">
        <v>0</v>
      </c>
      <c r="O5955">
        <v>-1</v>
      </c>
      <c r="P5955" t="s">
        <v>36</v>
      </c>
      <c r="Q5955" t="s">
        <v>84</v>
      </c>
      <c r="R5955" s="3">
        <v>41972.9277777778</v>
      </c>
      <c r="S5955" t="s">
        <v>38</v>
      </c>
    </row>
    <row r="5956" customHeight="1" spans="1:19">
      <c r="A5956">
        <v>7722802736</v>
      </c>
      <c r="B5956" s="2" t="s">
        <v>16591</v>
      </c>
      <c r="C5956" t="s">
        <v>157</v>
      </c>
      <c r="D5956" t="s">
        <v>23</v>
      </c>
      <c r="E5956" t="s">
        <v>16592</v>
      </c>
      <c r="G5956">
        <v>31</v>
      </c>
      <c r="H5956">
        <v>103</v>
      </c>
      <c r="I5956">
        <v>61</v>
      </c>
      <c r="J5956" t="s">
        <v>26</v>
      </c>
      <c r="L5956" t="s">
        <v>51</v>
      </c>
      <c r="M5956">
        <v>0</v>
      </c>
      <c r="N5956">
        <v>0</v>
      </c>
      <c r="O5956">
        <v>-1</v>
      </c>
      <c r="P5956" t="s">
        <v>166</v>
      </c>
      <c r="Q5956" t="s">
        <v>53</v>
      </c>
      <c r="R5956" s="3">
        <v>44510.8527777778</v>
      </c>
      <c r="S5956" t="s">
        <v>38</v>
      </c>
    </row>
    <row r="5957" customHeight="1" spans="1:19">
      <c r="A5957">
        <v>6392937428</v>
      </c>
      <c r="B5957" s="2" t="s">
        <v>16593</v>
      </c>
      <c r="C5957" t="s">
        <v>157</v>
      </c>
      <c r="D5957" t="s">
        <v>23</v>
      </c>
      <c r="E5957" t="s">
        <v>16594</v>
      </c>
      <c r="F5957" t="s">
        <v>16595</v>
      </c>
      <c r="G5957">
        <v>18</v>
      </c>
      <c r="H5957">
        <v>65</v>
      </c>
      <c r="I5957">
        <v>39</v>
      </c>
      <c r="J5957" t="s">
        <v>521</v>
      </c>
      <c r="K5957" t="s">
        <v>711</v>
      </c>
      <c r="L5957" t="s">
        <v>28</v>
      </c>
      <c r="M5957">
        <v>0</v>
      </c>
      <c r="N5957">
        <v>0</v>
      </c>
      <c r="O5957">
        <v>-1</v>
      </c>
      <c r="P5957" t="s">
        <v>36</v>
      </c>
      <c r="Q5957" t="s">
        <v>276</v>
      </c>
      <c r="R5957" s="3">
        <v>43034.6444444444</v>
      </c>
      <c r="S5957" t="s">
        <v>31</v>
      </c>
    </row>
    <row r="5958" customHeight="1" spans="1:19">
      <c r="A5958">
        <v>6392937428</v>
      </c>
      <c r="B5958" s="2" t="s">
        <v>16596</v>
      </c>
      <c r="C5958" t="s">
        <v>22</v>
      </c>
      <c r="D5958" t="s">
        <v>23</v>
      </c>
      <c r="E5958" t="s">
        <v>16594</v>
      </c>
      <c r="F5958" t="s">
        <v>16595</v>
      </c>
      <c r="G5958">
        <v>18</v>
      </c>
      <c r="H5958">
        <v>65</v>
      </c>
      <c r="I5958">
        <v>39</v>
      </c>
      <c r="J5958" t="s">
        <v>521</v>
      </c>
      <c r="K5958" t="s">
        <v>711</v>
      </c>
      <c r="L5958" t="s">
        <v>28</v>
      </c>
      <c r="M5958">
        <v>0</v>
      </c>
      <c r="N5958">
        <v>0</v>
      </c>
      <c r="O5958">
        <v>-1</v>
      </c>
      <c r="P5958" t="s">
        <v>36</v>
      </c>
      <c r="Q5958" t="s">
        <v>276</v>
      </c>
      <c r="R5958" s="3">
        <v>43034.6444444444</v>
      </c>
      <c r="S5958" t="s">
        <v>31</v>
      </c>
    </row>
    <row r="5959" customHeight="1" spans="1:20">
      <c r="A5959">
        <v>3195931495</v>
      </c>
      <c r="B5959" s="2" t="s">
        <v>16597</v>
      </c>
      <c r="C5959" t="s">
        <v>8108</v>
      </c>
      <c r="D5959" t="s">
        <v>23</v>
      </c>
      <c r="E5959" t="s">
        <v>16598</v>
      </c>
      <c r="F5959" t="s">
        <v>16599</v>
      </c>
      <c r="G5959">
        <v>18831</v>
      </c>
      <c r="H5959">
        <v>165</v>
      </c>
      <c r="I5959">
        <v>9045</v>
      </c>
      <c r="J5959" t="s">
        <v>35</v>
      </c>
      <c r="L5959" t="s">
        <v>51</v>
      </c>
      <c r="M5959">
        <v>6</v>
      </c>
      <c r="N5959">
        <v>1</v>
      </c>
      <c r="O5959">
        <v>0</v>
      </c>
      <c r="P5959" t="s">
        <v>36</v>
      </c>
      <c r="Q5959" t="s">
        <v>53</v>
      </c>
      <c r="R5959" s="3">
        <v>41261.9159722222</v>
      </c>
      <c r="S5959" t="s">
        <v>54</v>
      </c>
      <c r="T5959">
        <v>1</v>
      </c>
    </row>
    <row r="5960" customHeight="1" spans="1:19">
      <c r="A5960">
        <v>6261189034</v>
      </c>
      <c r="B5960" s="2" t="s">
        <v>16600</v>
      </c>
      <c r="C5960" t="s">
        <v>157</v>
      </c>
      <c r="D5960" t="s">
        <v>23</v>
      </c>
      <c r="E5960" t="s">
        <v>16601</v>
      </c>
      <c r="G5960">
        <v>25</v>
      </c>
      <c r="H5960">
        <v>75</v>
      </c>
      <c r="I5960">
        <v>111</v>
      </c>
      <c r="J5960" t="s">
        <v>68</v>
      </c>
      <c r="K5960" t="s">
        <v>69</v>
      </c>
      <c r="L5960" t="s">
        <v>51</v>
      </c>
      <c r="M5960">
        <v>5</v>
      </c>
      <c r="N5960">
        <v>0</v>
      </c>
      <c r="O5960">
        <v>-1</v>
      </c>
      <c r="P5960" t="s">
        <v>249</v>
      </c>
      <c r="Q5960" t="s">
        <v>71</v>
      </c>
      <c r="R5960" s="3">
        <v>42880.9069444444</v>
      </c>
      <c r="S5960" t="s">
        <v>31</v>
      </c>
    </row>
    <row r="5961" customHeight="1" spans="1:19">
      <c r="A5961">
        <v>5138791226</v>
      </c>
      <c r="B5961" s="2" t="s">
        <v>16602</v>
      </c>
      <c r="C5961" t="s">
        <v>157</v>
      </c>
      <c r="D5961" t="s">
        <v>23</v>
      </c>
      <c r="E5961" t="s">
        <v>16603</v>
      </c>
      <c r="F5961" t="s">
        <v>16604</v>
      </c>
      <c r="G5961">
        <v>88</v>
      </c>
      <c r="H5961">
        <v>451</v>
      </c>
      <c r="I5961">
        <v>65</v>
      </c>
      <c r="J5961" t="s">
        <v>35</v>
      </c>
      <c r="L5961" t="s">
        <v>28</v>
      </c>
      <c r="M5961">
        <v>0</v>
      </c>
      <c r="N5961">
        <v>0</v>
      </c>
      <c r="O5961">
        <v>-1</v>
      </c>
      <c r="P5961" t="s">
        <v>36</v>
      </c>
      <c r="Q5961" t="s">
        <v>71</v>
      </c>
      <c r="R5961" s="3">
        <v>41949.9083333333</v>
      </c>
      <c r="S5961" t="s">
        <v>31</v>
      </c>
    </row>
    <row r="5962" customHeight="1" spans="1:19">
      <c r="A5962">
        <v>5615521029</v>
      </c>
      <c r="B5962" s="2" t="s">
        <v>16605</v>
      </c>
      <c r="C5962" t="s">
        <v>65</v>
      </c>
      <c r="D5962" t="s">
        <v>23</v>
      </c>
      <c r="E5962" t="s">
        <v>16606</v>
      </c>
      <c r="F5962" t="s">
        <v>16607</v>
      </c>
      <c r="G5962">
        <v>575</v>
      </c>
      <c r="H5962">
        <v>483</v>
      </c>
      <c r="I5962">
        <v>24726</v>
      </c>
      <c r="J5962" t="s">
        <v>35</v>
      </c>
      <c r="L5962" t="s">
        <v>51</v>
      </c>
      <c r="M5962">
        <v>3</v>
      </c>
      <c r="N5962">
        <v>0</v>
      </c>
      <c r="O5962">
        <v>-1</v>
      </c>
      <c r="P5962" t="s">
        <v>16608</v>
      </c>
      <c r="Q5962" t="s">
        <v>30</v>
      </c>
      <c r="R5962" s="3">
        <v>42729.9513888889</v>
      </c>
      <c r="S5962" t="s">
        <v>31</v>
      </c>
    </row>
    <row r="5963" customHeight="1" spans="1:19">
      <c r="A5963">
        <v>5615521029</v>
      </c>
      <c r="B5963" s="2" t="s">
        <v>16609</v>
      </c>
      <c r="C5963" t="s">
        <v>157</v>
      </c>
      <c r="D5963" t="s">
        <v>23</v>
      </c>
      <c r="E5963" t="s">
        <v>16606</v>
      </c>
      <c r="F5963" t="s">
        <v>16607</v>
      </c>
      <c r="G5963">
        <v>575</v>
      </c>
      <c r="H5963">
        <v>483</v>
      </c>
      <c r="I5963">
        <v>24726</v>
      </c>
      <c r="J5963" t="s">
        <v>35</v>
      </c>
      <c r="L5963" t="s">
        <v>51</v>
      </c>
      <c r="M5963">
        <v>3</v>
      </c>
      <c r="N5963">
        <v>0</v>
      </c>
      <c r="O5963">
        <v>-1</v>
      </c>
      <c r="P5963" t="s">
        <v>16608</v>
      </c>
      <c r="Q5963" t="s">
        <v>30</v>
      </c>
      <c r="R5963" s="3">
        <v>42729.9513888889</v>
      </c>
      <c r="S5963" t="s">
        <v>31</v>
      </c>
    </row>
    <row r="5964" customHeight="1" spans="1:20">
      <c r="A5964">
        <v>5448357112</v>
      </c>
      <c r="B5964" s="2" t="s">
        <v>16610</v>
      </c>
      <c r="C5964" t="s">
        <v>3542</v>
      </c>
      <c r="D5964" t="s">
        <v>23</v>
      </c>
      <c r="E5964" t="s">
        <v>16611</v>
      </c>
      <c r="F5964" t="s">
        <v>16612</v>
      </c>
      <c r="G5964">
        <v>143</v>
      </c>
      <c r="H5964">
        <v>250</v>
      </c>
      <c r="I5964">
        <v>77</v>
      </c>
      <c r="J5964" t="s">
        <v>537</v>
      </c>
      <c r="L5964" t="s">
        <v>28</v>
      </c>
      <c r="M5964">
        <v>1</v>
      </c>
      <c r="N5964">
        <v>0</v>
      </c>
      <c r="O5964">
        <v>-1</v>
      </c>
      <c r="P5964" t="s">
        <v>16613</v>
      </c>
      <c r="Q5964" t="s">
        <v>79</v>
      </c>
      <c r="R5964" s="3">
        <v>41999.9381944444</v>
      </c>
      <c r="S5964" t="s">
        <v>31</v>
      </c>
      <c r="T5964" t="s">
        <v>16614</v>
      </c>
    </row>
    <row r="5965" customHeight="1" spans="1:19">
      <c r="A5965">
        <v>6611097547</v>
      </c>
      <c r="B5965" s="2" t="s">
        <v>16615</v>
      </c>
      <c r="C5965" t="s">
        <v>3542</v>
      </c>
      <c r="D5965" t="s">
        <v>23</v>
      </c>
      <c r="E5965" t="s">
        <v>16616</v>
      </c>
      <c r="G5965">
        <v>9</v>
      </c>
      <c r="H5965">
        <v>108</v>
      </c>
      <c r="I5965">
        <v>70</v>
      </c>
      <c r="J5965" t="s">
        <v>35</v>
      </c>
      <c r="L5965" t="s">
        <v>51</v>
      </c>
      <c r="M5965">
        <v>0</v>
      </c>
      <c r="N5965">
        <v>0</v>
      </c>
      <c r="O5965">
        <v>-1</v>
      </c>
      <c r="P5965" t="s">
        <v>182</v>
      </c>
      <c r="Q5965" t="s">
        <v>79</v>
      </c>
      <c r="R5965" s="3">
        <v>43305.7527777778</v>
      </c>
      <c r="S5965" t="s">
        <v>31</v>
      </c>
    </row>
    <row r="5966" customHeight="1" spans="1:19">
      <c r="A5966">
        <v>1036457495</v>
      </c>
      <c r="B5966" s="2" t="s">
        <v>16617</v>
      </c>
      <c r="C5966" t="s">
        <v>65</v>
      </c>
      <c r="D5966" t="s">
        <v>23</v>
      </c>
      <c r="E5966" t="s">
        <v>16618</v>
      </c>
      <c r="F5966" t="s">
        <v>16619</v>
      </c>
      <c r="G5966">
        <v>299</v>
      </c>
      <c r="H5966">
        <v>365</v>
      </c>
      <c r="I5966">
        <v>28772</v>
      </c>
      <c r="J5966" t="s">
        <v>311</v>
      </c>
      <c r="L5966" t="s">
        <v>51</v>
      </c>
      <c r="M5966">
        <v>3</v>
      </c>
      <c r="N5966">
        <v>0</v>
      </c>
      <c r="O5966">
        <v>-1</v>
      </c>
      <c r="P5966" t="s">
        <v>100</v>
      </c>
      <c r="Q5966" t="s">
        <v>71</v>
      </c>
      <c r="R5966" s="3">
        <v>41684.7444444444</v>
      </c>
      <c r="S5966" t="s">
        <v>31</v>
      </c>
    </row>
    <row r="5967" customHeight="1" spans="1:19">
      <c r="A5967">
        <v>3608455692</v>
      </c>
      <c r="B5967" s="2" t="s">
        <v>16620</v>
      </c>
      <c r="C5967" t="s">
        <v>157</v>
      </c>
      <c r="D5967" t="s">
        <v>23</v>
      </c>
      <c r="E5967" t="s">
        <v>16621</v>
      </c>
      <c r="G5967">
        <v>130</v>
      </c>
      <c r="H5967">
        <v>1078</v>
      </c>
      <c r="I5967">
        <v>1285</v>
      </c>
      <c r="J5967" t="s">
        <v>26</v>
      </c>
      <c r="K5967" t="s">
        <v>27</v>
      </c>
      <c r="L5967" t="s">
        <v>51</v>
      </c>
      <c r="M5967">
        <v>0</v>
      </c>
      <c r="N5967">
        <v>0</v>
      </c>
      <c r="O5967">
        <v>-1</v>
      </c>
      <c r="P5967" t="s">
        <v>16622</v>
      </c>
      <c r="Q5967" t="s">
        <v>101</v>
      </c>
      <c r="R5967" s="3">
        <v>41489.8486111111</v>
      </c>
      <c r="S5967" t="s">
        <v>31</v>
      </c>
    </row>
    <row r="5968" customHeight="1" spans="1:19">
      <c r="A5968">
        <v>3608455692</v>
      </c>
      <c r="B5968" s="2" t="s">
        <v>16623</v>
      </c>
      <c r="C5968" t="s">
        <v>157</v>
      </c>
      <c r="D5968" t="s">
        <v>23</v>
      </c>
      <c r="E5968" t="s">
        <v>16621</v>
      </c>
      <c r="G5968">
        <v>130</v>
      </c>
      <c r="H5968">
        <v>1078</v>
      </c>
      <c r="I5968">
        <v>1285</v>
      </c>
      <c r="J5968" t="s">
        <v>26</v>
      </c>
      <c r="K5968" t="s">
        <v>27</v>
      </c>
      <c r="L5968" t="s">
        <v>51</v>
      </c>
      <c r="M5968">
        <v>0</v>
      </c>
      <c r="N5968">
        <v>0</v>
      </c>
      <c r="O5968">
        <v>-1</v>
      </c>
      <c r="P5968" t="s">
        <v>16622</v>
      </c>
      <c r="Q5968" t="s">
        <v>101</v>
      </c>
      <c r="R5968" s="3">
        <v>41489.8486111111</v>
      </c>
      <c r="S5968" t="s">
        <v>31</v>
      </c>
    </row>
    <row r="5969" customHeight="1" spans="1:19">
      <c r="A5969">
        <v>7527634179</v>
      </c>
      <c r="B5969" s="2" t="s">
        <v>16624</v>
      </c>
      <c r="C5969" t="s">
        <v>157</v>
      </c>
      <c r="D5969" t="s">
        <v>23</v>
      </c>
      <c r="E5969" t="s">
        <v>16625</v>
      </c>
      <c r="G5969">
        <v>1027</v>
      </c>
      <c r="H5969">
        <v>98</v>
      </c>
      <c r="I5969">
        <v>7919</v>
      </c>
      <c r="J5969" t="s">
        <v>495</v>
      </c>
      <c r="L5969" t="s">
        <v>51</v>
      </c>
      <c r="M5969">
        <v>0</v>
      </c>
      <c r="N5969">
        <v>0</v>
      </c>
      <c r="O5969">
        <v>-1</v>
      </c>
      <c r="P5969" t="s">
        <v>16626</v>
      </c>
      <c r="Q5969" t="s">
        <v>386</v>
      </c>
      <c r="R5969" s="3">
        <v>44160.5486111111</v>
      </c>
      <c r="S5969" t="s">
        <v>31</v>
      </c>
    </row>
    <row r="5970" customHeight="1" spans="1:20">
      <c r="A5970">
        <v>6442934768</v>
      </c>
      <c r="B5970" s="2" t="s">
        <v>16627</v>
      </c>
      <c r="C5970" t="s">
        <v>65</v>
      </c>
      <c r="D5970" t="s">
        <v>23</v>
      </c>
      <c r="E5970" t="s">
        <v>16628</v>
      </c>
      <c r="G5970">
        <v>253</v>
      </c>
      <c r="H5970">
        <v>150</v>
      </c>
      <c r="I5970">
        <v>1906</v>
      </c>
      <c r="J5970" t="s">
        <v>35</v>
      </c>
      <c r="L5970" t="s">
        <v>51</v>
      </c>
      <c r="M5970">
        <v>0</v>
      </c>
      <c r="N5970">
        <v>0</v>
      </c>
      <c r="O5970">
        <v>-1</v>
      </c>
      <c r="P5970" t="s">
        <v>36</v>
      </c>
      <c r="Q5970" t="s">
        <v>276</v>
      </c>
      <c r="R5970" s="3">
        <v>43093.6798611111</v>
      </c>
      <c r="S5970" t="s">
        <v>31</v>
      </c>
      <c r="T5970" t="s">
        <v>16629</v>
      </c>
    </row>
    <row r="5971" customHeight="1" spans="1:21">
      <c r="A5971">
        <v>3175669730</v>
      </c>
      <c r="B5971" s="2" t="s">
        <v>16630</v>
      </c>
      <c r="C5971" t="s">
        <v>157</v>
      </c>
      <c r="D5971" t="s">
        <v>23</v>
      </c>
      <c r="E5971" t="s">
        <v>16631</v>
      </c>
      <c r="F5971" t="s">
        <v>16632</v>
      </c>
      <c r="G5971">
        <v>1071</v>
      </c>
      <c r="H5971">
        <v>227</v>
      </c>
      <c r="I5971">
        <v>3424</v>
      </c>
      <c r="J5971" t="s">
        <v>106</v>
      </c>
      <c r="K5971" t="s">
        <v>8792</v>
      </c>
      <c r="L5971" t="s">
        <v>51</v>
      </c>
      <c r="M5971">
        <v>2</v>
      </c>
      <c r="N5971">
        <v>1</v>
      </c>
      <c r="O5971">
        <v>0</v>
      </c>
      <c r="P5971" t="s">
        <v>6509</v>
      </c>
      <c r="Q5971" t="s">
        <v>37</v>
      </c>
      <c r="R5971" s="3">
        <v>41307.5354166667</v>
      </c>
      <c r="S5971" t="s">
        <v>54</v>
      </c>
      <c r="U5971" t="s">
        <v>16633</v>
      </c>
    </row>
    <row r="5972" customHeight="1" spans="1:19">
      <c r="A5972">
        <v>7746585411</v>
      </c>
      <c r="B5972" s="2" t="s">
        <v>16634</v>
      </c>
      <c r="C5972" t="s">
        <v>65</v>
      </c>
      <c r="D5972" t="s">
        <v>23</v>
      </c>
      <c r="E5972" t="s">
        <v>16635</v>
      </c>
      <c r="G5972">
        <v>18</v>
      </c>
      <c r="H5972">
        <v>92</v>
      </c>
      <c r="I5972">
        <v>120</v>
      </c>
      <c r="J5972" t="s">
        <v>35</v>
      </c>
      <c r="L5972" t="s">
        <v>28</v>
      </c>
      <c r="M5972">
        <v>1</v>
      </c>
      <c r="N5972">
        <v>0</v>
      </c>
      <c r="O5972">
        <v>-1</v>
      </c>
      <c r="P5972" t="s">
        <v>36</v>
      </c>
      <c r="Q5972" t="s">
        <v>120</v>
      </c>
      <c r="R5972" s="3">
        <v>44630.5694444444</v>
      </c>
      <c r="S5972" t="s">
        <v>38</v>
      </c>
    </row>
    <row r="5973" customHeight="1" spans="1:19">
      <c r="A5973">
        <v>5749870013</v>
      </c>
      <c r="B5973" s="2" t="s">
        <v>16636</v>
      </c>
      <c r="C5973" t="s">
        <v>65</v>
      </c>
      <c r="D5973" t="s">
        <v>23</v>
      </c>
      <c r="E5973" t="s">
        <v>16637</v>
      </c>
      <c r="F5973" t="s">
        <v>16638</v>
      </c>
      <c r="G5973">
        <v>2255</v>
      </c>
      <c r="H5973">
        <v>877</v>
      </c>
      <c r="I5973">
        <v>1889</v>
      </c>
      <c r="J5973" t="s">
        <v>94</v>
      </c>
      <c r="L5973" t="s">
        <v>51</v>
      </c>
      <c r="M5973">
        <v>3</v>
      </c>
      <c r="N5973">
        <v>1</v>
      </c>
      <c r="O5973">
        <v>0</v>
      </c>
      <c r="P5973" t="s">
        <v>134</v>
      </c>
      <c r="Q5973" t="s">
        <v>141</v>
      </c>
      <c r="R5973" s="3">
        <v>42314.5333333333</v>
      </c>
      <c r="S5973" t="s">
        <v>31</v>
      </c>
    </row>
    <row r="5974" customHeight="1" spans="1:19">
      <c r="A5974">
        <v>7025285350</v>
      </c>
      <c r="B5974" s="2" t="s">
        <v>16639</v>
      </c>
      <c r="C5974" t="s">
        <v>157</v>
      </c>
      <c r="D5974" t="s">
        <v>23</v>
      </c>
      <c r="E5974" t="s">
        <v>16640</v>
      </c>
      <c r="F5974" t="s">
        <v>16641</v>
      </c>
      <c r="G5974">
        <v>266</v>
      </c>
      <c r="H5974">
        <v>275</v>
      </c>
      <c r="I5974">
        <v>104</v>
      </c>
      <c r="J5974" t="s">
        <v>35</v>
      </c>
      <c r="L5974" t="s">
        <v>51</v>
      </c>
      <c r="M5974">
        <v>1</v>
      </c>
      <c r="N5974">
        <v>0</v>
      </c>
      <c r="O5974">
        <v>-1</v>
      </c>
      <c r="P5974" t="s">
        <v>100</v>
      </c>
      <c r="Q5974" t="s">
        <v>439</v>
      </c>
      <c r="R5974" s="3">
        <v>43532.9583333333</v>
      </c>
      <c r="S5974" t="s">
        <v>31</v>
      </c>
    </row>
    <row r="5975" customHeight="1" spans="1:21">
      <c r="A5975">
        <v>7298077209</v>
      </c>
      <c r="B5975" s="2" t="s">
        <v>16642</v>
      </c>
      <c r="C5975" t="s">
        <v>8108</v>
      </c>
      <c r="D5975" t="s">
        <v>23</v>
      </c>
      <c r="E5975" t="s">
        <v>16643</v>
      </c>
      <c r="F5975" t="s">
        <v>16644</v>
      </c>
      <c r="G5975">
        <v>5</v>
      </c>
      <c r="H5975">
        <v>73</v>
      </c>
      <c r="I5975">
        <v>163</v>
      </c>
      <c r="J5975" t="s">
        <v>35</v>
      </c>
      <c r="L5975" t="s">
        <v>51</v>
      </c>
      <c r="M5975">
        <v>0</v>
      </c>
      <c r="N5975">
        <v>0</v>
      </c>
      <c r="O5975">
        <v>-1</v>
      </c>
      <c r="P5975" t="s">
        <v>16645</v>
      </c>
      <c r="Q5975" t="s">
        <v>84</v>
      </c>
      <c r="R5975" s="3">
        <v>43709.8805555556</v>
      </c>
      <c r="S5975" t="s">
        <v>38</v>
      </c>
      <c r="U5975" t="s">
        <v>190</v>
      </c>
    </row>
    <row r="5976" customHeight="1" spans="1:19">
      <c r="A5976">
        <v>1198660542</v>
      </c>
      <c r="B5976" s="2" t="s">
        <v>16646</v>
      </c>
      <c r="C5976" t="s">
        <v>157</v>
      </c>
      <c r="D5976" t="s">
        <v>23</v>
      </c>
      <c r="E5976" t="s">
        <v>16647</v>
      </c>
      <c r="F5976" t="s">
        <v>16648</v>
      </c>
      <c r="G5976">
        <v>461</v>
      </c>
      <c r="H5976">
        <v>1143</v>
      </c>
      <c r="I5976">
        <v>7016</v>
      </c>
      <c r="J5976" t="s">
        <v>94</v>
      </c>
      <c r="L5976" t="s">
        <v>51</v>
      </c>
      <c r="M5976">
        <v>6</v>
      </c>
      <c r="N5976">
        <v>0</v>
      </c>
      <c r="O5976">
        <v>-1</v>
      </c>
      <c r="P5976" t="s">
        <v>36</v>
      </c>
      <c r="Q5976" t="s">
        <v>30</v>
      </c>
      <c r="R5976" s="3">
        <v>40650.5618055556</v>
      </c>
      <c r="S5976" t="s">
        <v>31</v>
      </c>
    </row>
    <row r="5977" customHeight="1" spans="1:19">
      <c r="A5977">
        <v>5034369647</v>
      </c>
      <c r="B5977" s="2" t="s">
        <v>16649</v>
      </c>
      <c r="C5977" t="s">
        <v>65</v>
      </c>
      <c r="D5977" t="s">
        <v>23</v>
      </c>
      <c r="E5977" t="s">
        <v>16650</v>
      </c>
      <c r="F5977" t="s">
        <v>16651</v>
      </c>
      <c r="G5977">
        <v>116</v>
      </c>
      <c r="H5977">
        <v>77</v>
      </c>
      <c r="I5977">
        <v>14837</v>
      </c>
      <c r="J5977" t="s">
        <v>94</v>
      </c>
      <c r="L5977" t="s">
        <v>51</v>
      </c>
      <c r="M5977">
        <v>2</v>
      </c>
      <c r="N5977">
        <v>0</v>
      </c>
      <c r="O5977">
        <v>-1</v>
      </c>
      <c r="P5977" t="s">
        <v>36</v>
      </c>
      <c r="Q5977" t="s">
        <v>245</v>
      </c>
      <c r="R5977" s="3">
        <v>41682.8201388889</v>
      </c>
      <c r="S5977" t="s">
        <v>31</v>
      </c>
    </row>
    <row r="5978" customHeight="1" spans="1:19">
      <c r="A5978">
        <v>6679992004</v>
      </c>
      <c r="B5978" s="2" t="s">
        <v>16652</v>
      </c>
      <c r="C5978" t="s">
        <v>157</v>
      </c>
      <c r="D5978" t="s">
        <v>23</v>
      </c>
      <c r="E5978" t="s">
        <v>16653</v>
      </c>
      <c r="F5978" t="s">
        <v>16654</v>
      </c>
      <c r="G5978">
        <v>9</v>
      </c>
      <c r="H5978">
        <v>77</v>
      </c>
      <c r="I5978">
        <v>212</v>
      </c>
      <c r="J5978" t="s">
        <v>35</v>
      </c>
      <c r="L5978" t="s">
        <v>51</v>
      </c>
      <c r="M5978">
        <v>0</v>
      </c>
      <c r="N5978">
        <v>0</v>
      </c>
      <c r="O5978">
        <v>-1</v>
      </c>
      <c r="P5978" t="s">
        <v>36</v>
      </c>
      <c r="Q5978" t="s">
        <v>101</v>
      </c>
      <c r="R5978" s="3">
        <v>43347.7298611111</v>
      </c>
      <c r="S5978" t="s">
        <v>31</v>
      </c>
    </row>
    <row r="5979" customHeight="1" spans="1:21">
      <c r="A5979">
        <v>7355443239</v>
      </c>
      <c r="B5979" s="2" t="s">
        <v>16655</v>
      </c>
      <c r="C5979" t="s">
        <v>157</v>
      </c>
      <c r="D5979" t="s">
        <v>23</v>
      </c>
      <c r="E5979" t="s">
        <v>16656</v>
      </c>
      <c r="G5979">
        <v>2</v>
      </c>
      <c r="H5979">
        <v>47</v>
      </c>
      <c r="I5979">
        <v>8</v>
      </c>
      <c r="J5979" t="s">
        <v>35</v>
      </c>
      <c r="L5979" t="s">
        <v>28</v>
      </c>
      <c r="M5979">
        <v>0</v>
      </c>
      <c r="N5979">
        <v>0</v>
      </c>
      <c r="O5979">
        <v>-1</v>
      </c>
      <c r="P5979" t="s">
        <v>36</v>
      </c>
      <c r="Q5979" t="s">
        <v>84</v>
      </c>
      <c r="R5979" s="3">
        <v>43813.8840277778</v>
      </c>
      <c r="S5979" t="s">
        <v>38</v>
      </c>
      <c r="U5979" t="s">
        <v>16657</v>
      </c>
    </row>
    <row r="5980" customHeight="1" spans="1:19">
      <c r="A5980">
        <v>5842616925</v>
      </c>
      <c r="B5980" s="2" t="s">
        <v>16658</v>
      </c>
      <c r="C5980" t="s">
        <v>157</v>
      </c>
      <c r="D5980" t="s">
        <v>23</v>
      </c>
      <c r="E5980" t="s">
        <v>16659</v>
      </c>
      <c r="F5980" t="s">
        <v>16660</v>
      </c>
      <c r="G5980">
        <v>235</v>
      </c>
      <c r="H5980">
        <v>659</v>
      </c>
      <c r="I5980">
        <v>3945</v>
      </c>
      <c r="J5980" t="s">
        <v>229</v>
      </c>
      <c r="L5980" t="s">
        <v>51</v>
      </c>
      <c r="M5980">
        <v>6</v>
      </c>
      <c r="N5980">
        <v>1</v>
      </c>
      <c r="O5980">
        <v>0</v>
      </c>
      <c r="P5980" t="s">
        <v>16661</v>
      </c>
      <c r="Q5980" t="s">
        <v>231</v>
      </c>
      <c r="R5980" s="3">
        <v>42397.5680555556</v>
      </c>
      <c r="S5980" t="s">
        <v>54</v>
      </c>
    </row>
    <row r="5981" customHeight="1" spans="1:19">
      <c r="A5981">
        <v>7725792613</v>
      </c>
      <c r="B5981" s="2" t="s">
        <v>16662</v>
      </c>
      <c r="C5981" t="s">
        <v>3287</v>
      </c>
      <c r="D5981" t="s">
        <v>23</v>
      </c>
      <c r="E5981" t="s">
        <v>16663</v>
      </c>
      <c r="G5981">
        <v>1</v>
      </c>
      <c r="H5981">
        <v>138</v>
      </c>
      <c r="I5981">
        <v>1</v>
      </c>
      <c r="J5981" t="s">
        <v>35</v>
      </c>
      <c r="L5981" t="s">
        <v>28</v>
      </c>
      <c r="M5981">
        <v>0</v>
      </c>
      <c r="N5981">
        <v>0</v>
      </c>
      <c r="O5981">
        <v>-1</v>
      </c>
      <c r="P5981" t="s">
        <v>36</v>
      </c>
      <c r="Q5981" t="s">
        <v>464</v>
      </c>
      <c r="R5981" s="3">
        <v>44531.7986111111</v>
      </c>
      <c r="S5981" t="s">
        <v>38</v>
      </c>
    </row>
    <row r="5982" customHeight="1" spans="1:19">
      <c r="A5982">
        <v>5232077518</v>
      </c>
      <c r="B5982" s="2" t="s">
        <v>16664</v>
      </c>
      <c r="C5982" t="s">
        <v>3287</v>
      </c>
      <c r="D5982" t="s">
        <v>23</v>
      </c>
      <c r="E5982" t="s">
        <v>16665</v>
      </c>
      <c r="G5982">
        <v>217</v>
      </c>
      <c r="H5982">
        <v>490</v>
      </c>
      <c r="I5982">
        <v>2971</v>
      </c>
      <c r="J5982" t="s">
        <v>229</v>
      </c>
      <c r="L5982" t="s">
        <v>28</v>
      </c>
      <c r="M5982">
        <v>6</v>
      </c>
      <c r="N5982">
        <v>1</v>
      </c>
      <c r="O5982">
        <v>0</v>
      </c>
      <c r="P5982" t="s">
        <v>16666</v>
      </c>
      <c r="Q5982" t="s">
        <v>30</v>
      </c>
      <c r="R5982" s="3">
        <v>41844.9013888889</v>
      </c>
      <c r="S5982" t="s">
        <v>54</v>
      </c>
    </row>
    <row r="5983" customHeight="1" spans="1:19">
      <c r="A5983">
        <v>6526118987</v>
      </c>
      <c r="B5983" s="2" t="s">
        <v>16667</v>
      </c>
      <c r="C5983" t="s">
        <v>3287</v>
      </c>
      <c r="D5983" t="s">
        <v>23</v>
      </c>
      <c r="E5983" t="s">
        <v>16668</v>
      </c>
      <c r="F5983" t="s">
        <v>16669</v>
      </c>
      <c r="G5983">
        <v>11</v>
      </c>
      <c r="H5983">
        <v>81</v>
      </c>
      <c r="I5983">
        <v>0</v>
      </c>
      <c r="J5983" t="s">
        <v>35</v>
      </c>
      <c r="L5983" t="s">
        <v>28</v>
      </c>
      <c r="M5983">
        <v>1</v>
      </c>
      <c r="N5983">
        <v>0</v>
      </c>
      <c r="O5983">
        <v>-1</v>
      </c>
      <c r="P5983" t="s">
        <v>36</v>
      </c>
      <c r="Q5983" t="s">
        <v>37</v>
      </c>
      <c r="R5983" s="3">
        <v>43203.0416666667</v>
      </c>
      <c r="S5983" t="s">
        <v>31</v>
      </c>
    </row>
    <row r="5984" customHeight="1" spans="1:19">
      <c r="A5984">
        <v>6352187369</v>
      </c>
      <c r="B5984" s="2" t="s">
        <v>16670</v>
      </c>
      <c r="C5984" t="s">
        <v>3287</v>
      </c>
      <c r="D5984" t="s">
        <v>23</v>
      </c>
      <c r="E5984" t="s">
        <v>16671</v>
      </c>
      <c r="G5984">
        <v>4</v>
      </c>
      <c r="H5984">
        <v>34</v>
      </c>
      <c r="I5984">
        <v>21</v>
      </c>
      <c r="J5984" t="s">
        <v>35</v>
      </c>
      <c r="L5984" t="s">
        <v>51</v>
      </c>
      <c r="M5984">
        <v>0</v>
      </c>
      <c r="N5984">
        <v>0</v>
      </c>
      <c r="O5984">
        <v>-1</v>
      </c>
      <c r="P5984" t="s">
        <v>36</v>
      </c>
      <c r="Q5984" t="s">
        <v>53</v>
      </c>
      <c r="R5984" s="3">
        <v>42969.4236111111</v>
      </c>
      <c r="S5984" t="s">
        <v>31</v>
      </c>
    </row>
    <row r="5985" customHeight="1" spans="1:19">
      <c r="A5985">
        <v>6254696499</v>
      </c>
      <c r="B5985" s="2" t="s">
        <v>16672</v>
      </c>
      <c r="C5985" t="s">
        <v>3287</v>
      </c>
      <c r="D5985" t="s">
        <v>23</v>
      </c>
      <c r="E5985" t="s">
        <v>16673</v>
      </c>
      <c r="F5985" t="s">
        <v>16674</v>
      </c>
      <c r="G5985">
        <v>26</v>
      </c>
      <c r="H5985">
        <v>2353</v>
      </c>
      <c r="I5985">
        <v>479</v>
      </c>
      <c r="J5985" t="s">
        <v>35</v>
      </c>
      <c r="L5985" t="s">
        <v>51</v>
      </c>
      <c r="M5985">
        <v>0</v>
      </c>
      <c r="N5985">
        <v>0</v>
      </c>
      <c r="O5985">
        <v>-1</v>
      </c>
      <c r="P5985" t="s">
        <v>36</v>
      </c>
      <c r="Q5985" t="s">
        <v>53</v>
      </c>
      <c r="R5985" s="3">
        <v>42878.7402777778</v>
      </c>
      <c r="S5985" t="s">
        <v>31</v>
      </c>
    </row>
    <row r="5986" customHeight="1" spans="1:19">
      <c r="A5986">
        <v>7253905917</v>
      </c>
      <c r="B5986" s="2" t="s">
        <v>16675</v>
      </c>
      <c r="C5986" t="s">
        <v>3287</v>
      </c>
      <c r="D5986" t="s">
        <v>23</v>
      </c>
      <c r="E5986" t="s">
        <v>16676</v>
      </c>
      <c r="G5986">
        <v>1</v>
      </c>
      <c r="H5986">
        <v>10</v>
      </c>
      <c r="I5986">
        <v>0</v>
      </c>
      <c r="J5986" t="s">
        <v>26</v>
      </c>
      <c r="L5986" t="s">
        <v>51</v>
      </c>
      <c r="M5986">
        <v>0</v>
      </c>
      <c r="N5986">
        <v>0</v>
      </c>
      <c r="O5986">
        <v>-1</v>
      </c>
      <c r="P5986" t="s">
        <v>36</v>
      </c>
      <c r="Q5986" t="s">
        <v>30</v>
      </c>
      <c r="R5986" s="3">
        <v>43669.38125</v>
      </c>
      <c r="S5986" t="s">
        <v>38</v>
      </c>
    </row>
    <row r="5987" customHeight="1" spans="1:21">
      <c r="A5987">
        <v>6066144572</v>
      </c>
      <c r="B5987" s="2" t="s">
        <v>16677</v>
      </c>
      <c r="C5987" t="s">
        <v>3287</v>
      </c>
      <c r="D5987" t="s">
        <v>23</v>
      </c>
      <c r="E5987" t="s">
        <v>16678</v>
      </c>
      <c r="F5987" t="s">
        <v>16679</v>
      </c>
      <c r="G5987">
        <v>52</v>
      </c>
      <c r="H5987">
        <v>624</v>
      </c>
      <c r="I5987">
        <v>142</v>
      </c>
      <c r="J5987" t="s">
        <v>26</v>
      </c>
      <c r="K5987" t="s">
        <v>27</v>
      </c>
      <c r="L5987" t="s">
        <v>51</v>
      </c>
      <c r="M5987">
        <v>1</v>
      </c>
      <c r="N5987">
        <v>0</v>
      </c>
      <c r="O5987">
        <v>-1</v>
      </c>
      <c r="P5987" t="s">
        <v>14662</v>
      </c>
      <c r="Q5987" t="s">
        <v>79</v>
      </c>
      <c r="R5987" s="3">
        <v>42692.4131944444</v>
      </c>
      <c r="S5987" t="s">
        <v>31</v>
      </c>
      <c r="U5987" t="s">
        <v>1891</v>
      </c>
    </row>
    <row r="5988" customHeight="1" spans="1:19">
      <c r="A5988">
        <v>7748286362</v>
      </c>
      <c r="B5988" s="2" t="s">
        <v>16680</v>
      </c>
      <c r="C5988" t="s">
        <v>65</v>
      </c>
      <c r="D5988" t="s">
        <v>23</v>
      </c>
      <c r="E5988" t="s">
        <v>16681</v>
      </c>
      <c r="G5988">
        <v>1</v>
      </c>
      <c r="H5988">
        <v>2</v>
      </c>
      <c r="I5988">
        <v>72</v>
      </c>
      <c r="J5988" t="s">
        <v>106</v>
      </c>
      <c r="K5988" t="s">
        <v>187</v>
      </c>
      <c r="L5988" t="s">
        <v>51</v>
      </c>
      <c r="M5988">
        <v>0</v>
      </c>
      <c r="N5988">
        <v>0</v>
      </c>
      <c r="O5988">
        <v>-1</v>
      </c>
      <c r="P5988" t="s">
        <v>16682</v>
      </c>
      <c r="Q5988" t="s">
        <v>37</v>
      </c>
      <c r="R5988" s="3">
        <v>44646.8979166667</v>
      </c>
      <c r="S5988" t="s">
        <v>38</v>
      </c>
    </row>
    <row r="5989" customHeight="1" spans="1:19">
      <c r="A5989">
        <v>5619949226</v>
      </c>
      <c r="B5989" s="2" t="s">
        <v>16683</v>
      </c>
      <c r="C5989" t="s">
        <v>65</v>
      </c>
      <c r="D5989" t="s">
        <v>23</v>
      </c>
      <c r="E5989" t="s">
        <v>16684</v>
      </c>
      <c r="F5989" t="s">
        <v>16685</v>
      </c>
      <c r="G5989">
        <v>139</v>
      </c>
      <c r="H5989">
        <v>33</v>
      </c>
      <c r="I5989">
        <v>399</v>
      </c>
      <c r="J5989" t="s">
        <v>26</v>
      </c>
      <c r="L5989" t="s">
        <v>28</v>
      </c>
      <c r="M5989">
        <v>1</v>
      </c>
      <c r="N5989">
        <v>0</v>
      </c>
      <c r="O5989">
        <v>-1</v>
      </c>
      <c r="P5989" t="s">
        <v>16686</v>
      </c>
      <c r="Q5989" t="s">
        <v>231</v>
      </c>
      <c r="R5989" s="3">
        <v>42735.0138888889</v>
      </c>
      <c r="S5989" t="s">
        <v>31</v>
      </c>
    </row>
    <row r="5990" customHeight="1" spans="1:21">
      <c r="A5990">
        <v>7344847451</v>
      </c>
      <c r="B5990" s="2" t="s">
        <v>16687</v>
      </c>
      <c r="C5990" t="s">
        <v>65</v>
      </c>
      <c r="D5990" t="s">
        <v>23</v>
      </c>
      <c r="E5990" t="s">
        <v>16688</v>
      </c>
      <c r="F5990" t="s">
        <v>16689</v>
      </c>
      <c r="G5990">
        <v>3</v>
      </c>
      <c r="H5990">
        <v>82</v>
      </c>
      <c r="I5990">
        <v>1181</v>
      </c>
      <c r="J5990" t="s">
        <v>323</v>
      </c>
      <c r="K5990" t="s">
        <v>16690</v>
      </c>
      <c r="L5990" t="s">
        <v>51</v>
      </c>
      <c r="M5990">
        <v>0</v>
      </c>
      <c r="N5990">
        <v>0</v>
      </c>
      <c r="O5990">
        <v>-1</v>
      </c>
      <c r="P5990" t="s">
        <v>29</v>
      </c>
      <c r="Q5990" t="s">
        <v>183</v>
      </c>
      <c r="R5990" s="3">
        <v>43797.7770833333</v>
      </c>
      <c r="S5990" t="s">
        <v>38</v>
      </c>
      <c r="U5990" t="s">
        <v>16691</v>
      </c>
    </row>
    <row r="5991" customHeight="1" spans="1:19">
      <c r="A5991">
        <v>7385482910</v>
      </c>
      <c r="B5991" s="2" t="s">
        <v>16692</v>
      </c>
      <c r="C5991" t="s">
        <v>65</v>
      </c>
      <c r="D5991" t="s">
        <v>23</v>
      </c>
      <c r="E5991" t="s">
        <v>16693</v>
      </c>
      <c r="F5991" t="s">
        <v>16694</v>
      </c>
      <c r="G5991">
        <v>1328</v>
      </c>
      <c r="H5991">
        <v>35</v>
      </c>
      <c r="I5991">
        <v>1978</v>
      </c>
      <c r="J5991" t="s">
        <v>1289</v>
      </c>
      <c r="L5991" t="s">
        <v>51</v>
      </c>
      <c r="M5991">
        <v>1</v>
      </c>
      <c r="N5991">
        <v>1</v>
      </c>
      <c r="O5991">
        <v>0</v>
      </c>
      <c r="P5991" t="s">
        <v>608</v>
      </c>
      <c r="Q5991" t="s">
        <v>101</v>
      </c>
      <c r="R5991" s="3">
        <v>43865.6048611111</v>
      </c>
      <c r="S5991" t="s">
        <v>31</v>
      </c>
    </row>
    <row r="5992" customHeight="1" spans="1:19">
      <c r="A5992">
        <v>5838713173</v>
      </c>
      <c r="B5992" s="2" t="s">
        <v>16695</v>
      </c>
      <c r="C5992" t="s">
        <v>65</v>
      </c>
      <c r="D5992" t="s">
        <v>23</v>
      </c>
      <c r="E5992" t="s">
        <v>16696</v>
      </c>
      <c r="F5992" t="s">
        <v>16697</v>
      </c>
      <c r="G5992">
        <v>199</v>
      </c>
      <c r="H5992">
        <v>101</v>
      </c>
      <c r="I5992">
        <v>2892</v>
      </c>
      <c r="J5992" t="s">
        <v>117</v>
      </c>
      <c r="L5992" t="s">
        <v>51</v>
      </c>
      <c r="M5992">
        <v>0</v>
      </c>
      <c r="N5992">
        <v>0</v>
      </c>
      <c r="O5992">
        <v>-1</v>
      </c>
      <c r="P5992" t="s">
        <v>36</v>
      </c>
      <c r="Q5992" t="s">
        <v>120</v>
      </c>
      <c r="R5992" s="3">
        <v>42394.8541666667</v>
      </c>
      <c r="S5992" t="s">
        <v>31</v>
      </c>
    </row>
    <row r="5993" customHeight="1" spans="1:19">
      <c r="A5993">
        <v>6204729986</v>
      </c>
      <c r="B5993" s="2" t="s">
        <v>16698</v>
      </c>
      <c r="C5993" t="s">
        <v>65</v>
      </c>
      <c r="D5993" t="s">
        <v>23</v>
      </c>
      <c r="E5993" t="s">
        <v>16699</v>
      </c>
      <c r="F5993" t="s">
        <v>16700</v>
      </c>
      <c r="G5993">
        <v>278</v>
      </c>
      <c r="H5993">
        <v>342</v>
      </c>
      <c r="I5993">
        <v>1378</v>
      </c>
      <c r="J5993" t="s">
        <v>50</v>
      </c>
      <c r="L5993" t="s">
        <v>51</v>
      </c>
      <c r="M5993">
        <v>1</v>
      </c>
      <c r="N5993">
        <v>1</v>
      </c>
      <c r="O5993">
        <v>0</v>
      </c>
      <c r="P5993" t="s">
        <v>134</v>
      </c>
      <c r="Q5993" t="s">
        <v>53</v>
      </c>
      <c r="R5993" s="3">
        <v>42842.7673611111</v>
      </c>
      <c r="S5993" t="s">
        <v>38</v>
      </c>
    </row>
    <row r="5994" customHeight="1" spans="1:19">
      <c r="A5994">
        <v>7427851164</v>
      </c>
      <c r="B5994" s="2" t="s">
        <v>16701</v>
      </c>
      <c r="C5994" t="s">
        <v>65</v>
      </c>
      <c r="D5994" t="s">
        <v>23</v>
      </c>
      <c r="E5994" t="s">
        <v>16702</v>
      </c>
      <c r="F5994" t="s">
        <v>16703</v>
      </c>
      <c r="G5994">
        <v>615</v>
      </c>
      <c r="H5994">
        <v>583</v>
      </c>
      <c r="I5994">
        <v>4591</v>
      </c>
      <c r="J5994" t="s">
        <v>35</v>
      </c>
      <c r="L5994" t="s">
        <v>51</v>
      </c>
      <c r="M5994">
        <v>3</v>
      </c>
      <c r="N5994">
        <v>1</v>
      </c>
      <c r="O5994">
        <v>0</v>
      </c>
      <c r="P5994" t="s">
        <v>16704</v>
      </c>
      <c r="Q5994" t="s">
        <v>370</v>
      </c>
      <c r="R5994" s="3">
        <v>43924.3333333333</v>
      </c>
      <c r="S5994" t="s">
        <v>31</v>
      </c>
    </row>
    <row r="5995" customHeight="1" spans="1:19">
      <c r="A5995">
        <v>6619824984</v>
      </c>
      <c r="B5995" s="2" t="s">
        <v>16705</v>
      </c>
      <c r="C5995" t="s">
        <v>65</v>
      </c>
      <c r="D5995" t="s">
        <v>23</v>
      </c>
      <c r="E5995" t="s">
        <v>16706</v>
      </c>
      <c r="F5995" t="s">
        <v>16707</v>
      </c>
      <c r="G5995">
        <v>1389</v>
      </c>
      <c r="H5995">
        <v>736</v>
      </c>
      <c r="I5995">
        <v>328</v>
      </c>
      <c r="J5995" t="s">
        <v>35</v>
      </c>
      <c r="L5995" t="s">
        <v>51</v>
      </c>
      <c r="M5995">
        <v>5</v>
      </c>
      <c r="N5995">
        <v>1</v>
      </c>
      <c r="O5995">
        <v>0</v>
      </c>
      <c r="P5995" t="s">
        <v>16708</v>
      </c>
      <c r="Q5995" t="s">
        <v>71</v>
      </c>
      <c r="R5995" s="3">
        <v>43314.7465277778</v>
      </c>
      <c r="S5995" t="s">
        <v>31</v>
      </c>
    </row>
    <row r="5996" customHeight="1" spans="1:19">
      <c r="A5996">
        <v>6616873753</v>
      </c>
      <c r="B5996" s="2" t="s">
        <v>16709</v>
      </c>
      <c r="C5996" t="s">
        <v>2267</v>
      </c>
      <c r="E5996" t="s">
        <v>16710</v>
      </c>
      <c r="F5996" t="s">
        <v>16711</v>
      </c>
      <c r="G5996">
        <v>34</v>
      </c>
      <c r="H5996">
        <v>383</v>
      </c>
      <c r="I5996">
        <v>18</v>
      </c>
      <c r="J5996" t="s">
        <v>35</v>
      </c>
      <c r="L5996" t="s">
        <v>51</v>
      </c>
      <c r="M5996">
        <v>1</v>
      </c>
      <c r="N5996">
        <v>0</v>
      </c>
      <c r="O5996">
        <v>-1</v>
      </c>
      <c r="P5996" t="s">
        <v>249</v>
      </c>
      <c r="Q5996" t="s">
        <v>183</v>
      </c>
      <c r="R5996" s="3">
        <v>43311.7944444444</v>
      </c>
      <c r="S5996" t="s">
        <v>31</v>
      </c>
    </row>
    <row r="5997" customHeight="1" spans="1:21">
      <c r="A5997">
        <v>7368264371</v>
      </c>
      <c r="B5997" s="2" t="s">
        <v>16712</v>
      </c>
      <c r="C5997" t="s">
        <v>2267</v>
      </c>
      <c r="E5997" t="s">
        <v>16713</v>
      </c>
      <c r="F5997" t="s">
        <v>16714</v>
      </c>
      <c r="G5997">
        <v>277</v>
      </c>
      <c r="H5997">
        <v>500</v>
      </c>
      <c r="I5997">
        <v>7449</v>
      </c>
      <c r="J5997" t="s">
        <v>35</v>
      </c>
      <c r="L5997" t="s">
        <v>51</v>
      </c>
      <c r="M5997">
        <v>3</v>
      </c>
      <c r="N5997">
        <v>0</v>
      </c>
      <c r="O5997">
        <v>-1</v>
      </c>
      <c r="P5997" t="s">
        <v>16715</v>
      </c>
      <c r="Q5997" t="s">
        <v>141</v>
      </c>
      <c r="R5997" s="3">
        <v>43836.4868055556</v>
      </c>
      <c r="S5997" t="s">
        <v>31</v>
      </c>
      <c r="T5997" t="s">
        <v>16716</v>
      </c>
      <c r="U5997" t="s">
        <v>2423</v>
      </c>
    </row>
    <row r="5998" customHeight="1" spans="1:19">
      <c r="A5998">
        <v>5712007737</v>
      </c>
      <c r="B5998" s="2" t="s">
        <v>16717</v>
      </c>
      <c r="C5998" t="s">
        <v>2267</v>
      </c>
      <c r="E5998" t="s">
        <v>16718</v>
      </c>
      <c r="G5998">
        <v>36</v>
      </c>
      <c r="H5998">
        <v>164</v>
      </c>
      <c r="I5998">
        <v>38</v>
      </c>
      <c r="J5998" t="s">
        <v>94</v>
      </c>
      <c r="K5998" t="s">
        <v>854</v>
      </c>
      <c r="L5998" t="s">
        <v>28</v>
      </c>
      <c r="M5998">
        <v>0</v>
      </c>
      <c r="N5998">
        <v>0</v>
      </c>
      <c r="O5998">
        <v>-1</v>
      </c>
      <c r="P5998" t="s">
        <v>36</v>
      </c>
      <c r="Q5998" t="s">
        <v>318</v>
      </c>
      <c r="R5998" s="3">
        <v>42274.7645833333</v>
      </c>
      <c r="S5998" t="s">
        <v>31</v>
      </c>
    </row>
    <row r="5999" customHeight="1" spans="1:19">
      <c r="A5999">
        <v>1916058907</v>
      </c>
      <c r="B5999" s="2" t="s">
        <v>16719</v>
      </c>
      <c r="C5999" t="s">
        <v>157</v>
      </c>
      <c r="D5999" t="s">
        <v>23</v>
      </c>
      <c r="E5999" t="s">
        <v>16720</v>
      </c>
      <c r="G5999">
        <v>1</v>
      </c>
      <c r="H5999">
        <v>128</v>
      </c>
      <c r="I5999">
        <v>162</v>
      </c>
      <c r="J5999" t="s">
        <v>106</v>
      </c>
      <c r="L5999" t="s">
        <v>28</v>
      </c>
      <c r="M5999">
        <v>0</v>
      </c>
      <c r="N5999">
        <v>0</v>
      </c>
      <c r="O5999">
        <v>-1</v>
      </c>
      <c r="P5999" t="s">
        <v>16721</v>
      </c>
      <c r="Q5999" t="s">
        <v>234</v>
      </c>
      <c r="R5999" s="3">
        <v>40552.6166666667</v>
      </c>
      <c r="S5999" t="s">
        <v>31</v>
      </c>
    </row>
    <row r="6000" customHeight="1" spans="1:19">
      <c r="A6000">
        <v>7280243418</v>
      </c>
      <c r="B6000" s="2" t="s">
        <v>16722</v>
      </c>
      <c r="C6000" t="s">
        <v>157</v>
      </c>
      <c r="D6000" t="s">
        <v>23</v>
      </c>
      <c r="E6000" t="s">
        <v>16723</v>
      </c>
      <c r="G6000">
        <v>1</v>
      </c>
      <c r="H6000">
        <v>69</v>
      </c>
      <c r="I6000">
        <v>222</v>
      </c>
      <c r="J6000" t="s">
        <v>35</v>
      </c>
      <c r="L6000" t="s">
        <v>28</v>
      </c>
      <c r="M6000">
        <v>0</v>
      </c>
      <c r="N6000">
        <v>0</v>
      </c>
      <c r="O6000">
        <v>-1</v>
      </c>
      <c r="P6000" t="s">
        <v>36</v>
      </c>
      <c r="Q6000" t="s">
        <v>53</v>
      </c>
      <c r="R6000" s="3">
        <v>43689.6388888889</v>
      </c>
      <c r="S6000" t="s">
        <v>31</v>
      </c>
    </row>
    <row r="6001" customHeight="1" spans="1:21">
      <c r="A6001">
        <v>3996018337</v>
      </c>
      <c r="B6001" s="2" t="s">
        <v>16724</v>
      </c>
      <c r="C6001" t="s">
        <v>157</v>
      </c>
      <c r="D6001" t="s">
        <v>23</v>
      </c>
      <c r="E6001" t="s">
        <v>16725</v>
      </c>
      <c r="F6001" t="s">
        <v>16726</v>
      </c>
      <c r="G6001">
        <v>540</v>
      </c>
      <c r="H6001">
        <v>383</v>
      </c>
      <c r="I6001">
        <v>128</v>
      </c>
      <c r="J6001" t="s">
        <v>273</v>
      </c>
      <c r="K6001" t="s">
        <v>1021</v>
      </c>
      <c r="L6001" t="s">
        <v>28</v>
      </c>
      <c r="M6001">
        <v>0</v>
      </c>
      <c r="N6001">
        <v>0</v>
      </c>
      <c r="O6001">
        <v>-1</v>
      </c>
      <c r="P6001" t="s">
        <v>16727</v>
      </c>
      <c r="Q6001" t="s">
        <v>1196</v>
      </c>
      <c r="R6001" s="3">
        <v>41664.5944444444</v>
      </c>
      <c r="S6001" t="s">
        <v>31</v>
      </c>
      <c r="U6001" t="s">
        <v>16728</v>
      </c>
    </row>
    <row r="6002" customHeight="1" spans="1:20">
      <c r="A6002">
        <v>3442106942</v>
      </c>
      <c r="B6002" s="2" t="s">
        <v>16729</v>
      </c>
      <c r="C6002" t="s">
        <v>3287</v>
      </c>
      <c r="D6002" t="s">
        <v>23</v>
      </c>
      <c r="E6002" t="s">
        <v>16730</v>
      </c>
      <c r="F6002" t="s">
        <v>16731</v>
      </c>
      <c r="G6002">
        <v>187</v>
      </c>
      <c r="H6002">
        <v>589</v>
      </c>
      <c r="I6002">
        <v>1671</v>
      </c>
      <c r="J6002" t="s">
        <v>289</v>
      </c>
      <c r="L6002" t="s">
        <v>28</v>
      </c>
      <c r="M6002">
        <v>1</v>
      </c>
      <c r="N6002">
        <v>0</v>
      </c>
      <c r="O6002">
        <v>-1</v>
      </c>
      <c r="P6002" t="s">
        <v>36</v>
      </c>
      <c r="Q6002" t="s">
        <v>95</v>
      </c>
      <c r="R6002" s="3">
        <v>41430.5215277778</v>
      </c>
      <c r="S6002" t="s">
        <v>31</v>
      </c>
      <c r="T6002" t="s">
        <v>16732</v>
      </c>
    </row>
    <row r="6003" customHeight="1" spans="1:19">
      <c r="A6003">
        <v>7738124626</v>
      </c>
      <c r="B6003" s="2" t="s">
        <v>16733</v>
      </c>
      <c r="C6003" t="s">
        <v>65</v>
      </c>
      <c r="D6003" t="s">
        <v>23</v>
      </c>
      <c r="E6003" t="s">
        <v>16734</v>
      </c>
      <c r="G6003">
        <v>1</v>
      </c>
      <c r="H6003">
        <v>47</v>
      </c>
      <c r="I6003">
        <v>446</v>
      </c>
      <c r="J6003" t="s">
        <v>289</v>
      </c>
      <c r="L6003" t="s">
        <v>28</v>
      </c>
      <c r="M6003">
        <v>0</v>
      </c>
      <c r="N6003">
        <v>0</v>
      </c>
      <c r="O6003">
        <v>-1</v>
      </c>
      <c r="P6003" t="s">
        <v>16735</v>
      </c>
      <c r="Q6003" t="s">
        <v>95</v>
      </c>
      <c r="R6003" s="3">
        <v>44592.4798611111</v>
      </c>
      <c r="S6003" t="s">
        <v>38</v>
      </c>
    </row>
    <row r="6004" customHeight="1" spans="1:19">
      <c r="A6004">
        <v>7413268524</v>
      </c>
      <c r="B6004" s="2" t="s">
        <v>16736</v>
      </c>
      <c r="C6004" t="s">
        <v>65</v>
      </c>
      <c r="D6004" t="s">
        <v>23</v>
      </c>
      <c r="E6004" t="s">
        <v>16737</v>
      </c>
      <c r="F6004" t="s">
        <v>16738</v>
      </c>
      <c r="G6004">
        <v>75</v>
      </c>
      <c r="H6004">
        <v>38</v>
      </c>
      <c r="I6004">
        <v>51</v>
      </c>
      <c r="J6004" t="s">
        <v>35</v>
      </c>
      <c r="L6004" t="s">
        <v>51</v>
      </c>
      <c r="M6004">
        <v>0</v>
      </c>
      <c r="N6004">
        <v>0</v>
      </c>
      <c r="O6004">
        <v>-1</v>
      </c>
      <c r="P6004" t="s">
        <v>230</v>
      </c>
      <c r="Q6004" t="s">
        <v>583</v>
      </c>
      <c r="R6004" s="3">
        <v>43905.7201388889</v>
      </c>
      <c r="S6004" t="s">
        <v>38</v>
      </c>
    </row>
    <row r="6005" customHeight="1" spans="1:19">
      <c r="A6005">
        <v>7633644652</v>
      </c>
      <c r="B6005" s="2" t="s">
        <v>16739</v>
      </c>
      <c r="C6005" t="s">
        <v>157</v>
      </c>
      <c r="D6005" t="s">
        <v>23</v>
      </c>
      <c r="E6005" t="s">
        <v>16740</v>
      </c>
      <c r="F6005" t="s">
        <v>16741</v>
      </c>
      <c r="G6005">
        <v>13</v>
      </c>
      <c r="H6005">
        <v>67</v>
      </c>
      <c r="I6005">
        <v>11</v>
      </c>
      <c r="J6005" t="s">
        <v>26</v>
      </c>
      <c r="L6005" t="s">
        <v>28</v>
      </c>
      <c r="M6005">
        <v>3</v>
      </c>
      <c r="N6005">
        <v>0</v>
      </c>
      <c r="O6005">
        <v>-1</v>
      </c>
      <c r="P6005" t="s">
        <v>16742</v>
      </c>
      <c r="Q6005" t="s">
        <v>30</v>
      </c>
      <c r="R6005" s="3">
        <v>44371.0381944444</v>
      </c>
      <c r="S6005" t="s">
        <v>31</v>
      </c>
    </row>
    <row r="6006" customHeight="1" spans="1:20">
      <c r="A6006">
        <v>2929502880</v>
      </c>
      <c r="B6006" s="2" t="s">
        <v>16743</v>
      </c>
      <c r="C6006" t="s">
        <v>157</v>
      </c>
      <c r="D6006" t="s">
        <v>23</v>
      </c>
      <c r="E6006" t="s">
        <v>16744</v>
      </c>
      <c r="G6006">
        <v>41</v>
      </c>
      <c r="H6006">
        <v>45</v>
      </c>
      <c r="I6006">
        <v>10</v>
      </c>
      <c r="J6006" t="s">
        <v>273</v>
      </c>
      <c r="K6006" t="s">
        <v>274</v>
      </c>
      <c r="L6006" t="s">
        <v>28</v>
      </c>
      <c r="M6006">
        <v>1</v>
      </c>
      <c r="N6006">
        <v>0</v>
      </c>
      <c r="O6006">
        <v>-1</v>
      </c>
      <c r="P6006" t="s">
        <v>36</v>
      </c>
      <c r="Q6006" t="s">
        <v>37</v>
      </c>
      <c r="R6006" s="3">
        <v>41130.4159722222</v>
      </c>
      <c r="S6006" t="s">
        <v>31</v>
      </c>
      <c r="T6006" t="s">
        <v>16745</v>
      </c>
    </row>
    <row r="6007" customHeight="1" spans="1:19">
      <c r="A6007">
        <v>6609177421</v>
      </c>
      <c r="B6007" s="2" t="s">
        <v>16746</v>
      </c>
      <c r="C6007" t="s">
        <v>157</v>
      </c>
      <c r="D6007" t="s">
        <v>23</v>
      </c>
      <c r="E6007" t="s">
        <v>16747</v>
      </c>
      <c r="F6007" t="s">
        <v>16748</v>
      </c>
      <c r="G6007">
        <v>6</v>
      </c>
      <c r="H6007">
        <v>44</v>
      </c>
      <c r="I6007">
        <v>15</v>
      </c>
      <c r="J6007" t="s">
        <v>35</v>
      </c>
      <c r="L6007" t="s">
        <v>28</v>
      </c>
      <c r="M6007">
        <v>0</v>
      </c>
      <c r="N6007">
        <v>0</v>
      </c>
      <c r="O6007">
        <v>-1</v>
      </c>
      <c r="P6007" t="s">
        <v>36</v>
      </c>
      <c r="Q6007" t="s">
        <v>37</v>
      </c>
      <c r="R6007" s="3">
        <v>43303.7090277778</v>
      </c>
      <c r="S6007" t="s">
        <v>31</v>
      </c>
    </row>
    <row r="6008" customHeight="1" spans="1:19">
      <c r="A6008">
        <v>5711677769</v>
      </c>
      <c r="B6008" s="2" t="s">
        <v>16749</v>
      </c>
      <c r="C6008" t="s">
        <v>157</v>
      </c>
      <c r="D6008" t="s">
        <v>23</v>
      </c>
      <c r="E6008" t="s">
        <v>16750</v>
      </c>
      <c r="F6008" t="s">
        <v>214</v>
      </c>
      <c r="G6008">
        <v>133</v>
      </c>
      <c r="H6008">
        <v>69</v>
      </c>
      <c r="I6008">
        <v>3</v>
      </c>
      <c r="J6008" t="s">
        <v>1193</v>
      </c>
      <c r="L6008" t="s">
        <v>28</v>
      </c>
      <c r="M6008">
        <v>0</v>
      </c>
      <c r="N6008">
        <v>0</v>
      </c>
      <c r="O6008">
        <v>-1</v>
      </c>
      <c r="P6008" t="s">
        <v>16751</v>
      </c>
      <c r="Q6008" t="s">
        <v>1196</v>
      </c>
      <c r="R6008" s="3">
        <v>42274.9090277778</v>
      </c>
      <c r="S6008" t="s">
        <v>31</v>
      </c>
    </row>
    <row r="6009" customHeight="1" spans="1:19">
      <c r="A6009">
        <v>1799606671</v>
      </c>
      <c r="B6009" s="2" t="s">
        <v>16752</v>
      </c>
      <c r="C6009" t="s">
        <v>157</v>
      </c>
      <c r="D6009" t="s">
        <v>23</v>
      </c>
      <c r="E6009" t="s">
        <v>16753</v>
      </c>
      <c r="F6009" t="s">
        <v>16754</v>
      </c>
      <c r="G6009">
        <v>1116</v>
      </c>
      <c r="H6009">
        <v>287</v>
      </c>
      <c r="I6009">
        <v>127</v>
      </c>
      <c r="J6009" t="s">
        <v>35</v>
      </c>
      <c r="L6009" t="s">
        <v>51</v>
      </c>
      <c r="M6009">
        <v>6</v>
      </c>
      <c r="N6009">
        <v>0</v>
      </c>
      <c r="O6009">
        <v>-1</v>
      </c>
      <c r="P6009" t="s">
        <v>249</v>
      </c>
      <c r="Q6009" t="s">
        <v>46</v>
      </c>
      <c r="R6009" s="3">
        <v>40411.5756944444</v>
      </c>
      <c r="S6009" t="s">
        <v>31</v>
      </c>
    </row>
    <row r="6010" customHeight="1" spans="1:19">
      <c r="A6010">
        <v>5548068012</v>
      </c>
      <c r="B6010" s="2" t="s">
        <v>16755</v>
      </c>
      <c r="C6010" t="s">
        <v>157</v>
      </c>
      <c r="D6010" t="s">
        <v>23</v>
      </c>
      <c r="E6010" t="s">
        <v>16756</v>
      </c>
      <c r="G6010">
        <v>244</v>
      </c>
      <c r="H6010">
        <v>249</v>
      </c>
      <c r="I6010">
        <v>2</v>
      </c>
      <c r="J6010" t="s">
        <v>35</v>
      </c>
      <c r="L6010" t="s">
        <v>28</v>
      </c>
      <c r="M6010">
        <v>0</v>
      </c>
      <c r="N6010">
        <v>0</v>
      </c>
      <c r="O6010">
        <v>-1</v>
      </c>
      <c r="P6010" t="s">
        <v>16757</v>
      </c>
      <c r="Q6010" t="s">
        <v>37</v>
      </c>
      <c r="R6010" s="3">
        <v>42104.2895833333</v>
      </c>
      <c r="S6010" t="s">
        <v>54</v>
      </c>
    </row>
    <row r="6011" customHeight="1" spans="1:19">
      <c r="A6011">
        <v>7329750513</v>
      </c>
      <c r="B6011" s="2" t="s">
        <v>16758</v>
      </c>
      <c r="C6011" t="s">
        <v>65</v>
      </c>
      <c r="D6011" t="s">
        <v>23</v>
      </c>
      <c r="E6011" t="s">
        <v>16759</v>
      </c>
      <c r="G6011">
        <v>28</v>
      </c>
      <c r="H6011">
        <v>54</v>
      </c>
      <c r="I6011">
        <v>865</v>
      </c>
      <c r="J6011" t="s">
        <v>35</v>
      </c>
      <c r="L6011" t="s">
        <v>28</v>
      </c>
      <c r="M6011">
        <v>0</v>
      </c>
      <c r="N6011">
        <v>0</v>
      </c>
      <c r="O6011">
        <v>-1</v>
      </c>
      <c r="P6011" t="s">
        <v>36</v>
      </c>
      <c r="Q6011" t="s">
        <v>160</v>
      </c>
      <c r="R6011" s="3">
        <v>43766.7770833333</v>
      </c>
      <c r="S6011" t="s">
        <v>38</v>
      </c>
    </row>
    <row r="6012" customHeight="1" spans="1:19">
      <c r="A6012">
        <v>1544604912</v>
      </c>
      <c r="B6012" s="2" t="s">
        <v>16760</v>
      </c>
      <c r="C6012" t="s">
        <v>157</v>
      </c>
      <c r="D6012" t="s">
        <v>23</v>
      </c>
      <c r="E6012" t="s">
        <v>16761</v>
      </c>
      <c r="F6012" t="s">
        <v>16762</v>
      </c>
      <c r="G6012">
        <v>298</v>
      </c>
      <c r="H6012">
        <v>785</v>
      </c>
      <c r="I6012">
        <v>2322</v>
      </c>
      <c r="J6012" t="s">
        <v>311</v>
      </c>
      <c r="K6012" t="s">
        <v>5766</v>
      </c>
      <c r="L6012" t="s">
        <v>51</v>
      </c>
      <c r="M6012">
        <v>1</v>
      </c>
      <c r="N6012">
        <v>1</v>
      </c>
      <c r="O6012">
        <v>0</v>
      </c>
      <c r="P6012" t="s">
        <v>16763</v>
      </c>
      <c r="Q6012" t="s">
        <v>160</v>
      </c>
      <c r="R6012" s="3">
        <v>40202.0625</v>
      </c>
      <c r="S6012" t="s">
        <v>31</v>
      </c>
    </row>
    <row r="6013" customHeight="1" spans="1:19">
      <c r="A6013">
        <v>6353295216</v>
      </c>
      <c r="B6013" s="2" t="s">
        <v>16764</v>
      </c>
      <c r="C6013" t="s">
        <v>157</v>
      </c>
      <c r="D6013" t="s">
        <v>23</v>
      </c>
      <c r="E6013" t="s">
        <v>16765</v>
      </c>
      <c r="G6013">
        <v>26</v>
      </c>
      <c r="H6013">
        <v>250</v>
      </c>
      <c r="I6013">
        <v>40</v>
      </c>
      <c r="J6013" t="s">
        <v>26</v>
      </c>
      <c r="L6013" t="s">
        <v>51</v>
      </c>
      <c r="M6013">
        <v>0</v>
      </c>
      <c r="N6013">
        <v>0</v>
      </c>
      <c r="O6013">
        <v>-1</v>
      </c>
      <c r="P6013" t="s">
        <v>36</v>
      </c>
      <c r="Q6013" t="s">
        <v>30</v>
      </c>
      <c r="R6013" s="3">
        <v>42970.8916666667</v>
      </c>
      <c r="S6013" t="s">
        <v>31</v>
      </c>
    </row>
    <row r="6014" customHeight="1" spans="1:19">
      <c r="A6014">
        <v>1703711802</v>
      </c>
      <c r="B6014" s="2" t="s">
        <v>16766</v>
      </c>
      <c r="C6014" t="s">
        <v>3542</v>
      </c>
      <c r="D6014" t="s">
        <v>23</v>
      </c>
      <c r="E6014" t="s">
        <v>16767</v>
      </c>
      <c r="F6014" t="s">
        <v>16768</v>
      </c>
      <c r="G6014">
        <v>1560</v>
      </c>
      <c r="H6014">
        <v>470</v>
      </c>
      <c r="I6014">
        <v>7338</v>
      </c>
      <c r="J6014" t="s">
        <v>94</v>
      </c>
      <c r="L6014" t="s">
        <v>28</v>
      </c>
      <c r="M6014">
        <v>0</v>
      </c>
      <c r="N6014">
        <v>0</v>
      </c>
      <c r="O6014">
        <v>-1</v>
      </c>
      <c r="P6014" t="s">
        <v>16769</v>
      </c>
      <c r="Q6014" t="s">
        <v>53</v>
      </c>
      <c r="R6014" s="3">
        <v>40239.8638888889</v>
      </c>
      <c r="S6014" t="s">
        <v>31</v>
      </c>
    </row>
    <row r="6015" customHeight="1" spans="1:19">
      <c r="A6015">
        <v>5374609030</v>
      </c>
      <c r="B6015" s="2" t="s">
        <v>16770</v>
      </c>
      <c r="C6015" t="s">
        <v>65</v>
      </c>
      <c r="D6015" t="s">
        <v>23</v>
      </c>
      <c r="E6015" t="s">
        <v>16771</v>
      </c>
      <c r="F6015" t="s">
        <v>16772</v>
      </c>
      <c r="G6015">
        <v>30695</v>
      </c>
      <c r="H6015">
        <v>1299</v>
      </c>
      <c r="I6015">
        <v>10641</v>
      </c>
      <c r="J6015" t="s">
        <v>26</v>
      </c>
      <c r="K6015" t="s">
        <v>99</v>
      </c>
      <c r="L6015" t="s">
        <v>28</v>
      </c>
      <c r="M6015">
        <v>6</v>
      </c>
      <c r="N6015">
        <v>1</v>
      </c>
      <c r="O6015">
        <v>0</v>
      </c>
      <c r="P6015" t="s">
        <v>29</v>
      </c>
      <c r="Q6015" t="s">
        <v>101</v>
      </c>
      <c r="R6015" s="3">
        <v>41960.8395833333</v>
      </c>
      <c r="S6015" t="s">
        <v>54</v>
      </c>
    </row>
    <row r="6016" customHeight="1" spans="1:19">
      <c r="A6016">
        <v>7311861721</v>
      </c>
      <c r="B6016" s="2" t="s">
        <v>16773</v>
      </c>
      <c r="C6016" t="s">
        <v>157</v>
      </c>
      <c r="D6016" t="s">
        <v>23</v>
      </c>
      <c r="E6016" t="s">
        <v>16774</v>
      </c>
      <c r="F6016" t="s">
        <v>16775</v>
      </c>
      <c r="G6016">
        <v>30</v>
      </c>
      <c r="H6016">
        <v>130</v>
      </c>
      <c r="I6016">
        <v>47</v>
      </c>
      <c r="J6016" t="s">
        <v>94</v>
      </c>
      <c r="L6016" t="s">
        <v>51</v>
      </c>
      <c r="M6016">
        <v>0</v>
      </c>
      <c r="N6016">
        <v>0</v>
      </c>
      <c r="O6016">
        <v>-1</v>
      </c>
      <c r="P6016" t="s">
        <v>36</v>
      </c>
      <c r="Q6016" t="s">
        <v>120</v>
      </c>
      <c r="R6016" s="3">
        <v>43736.9236111111</v>
      </c>
      <c r="S6016" t="s">
        <v>31</v>
      </c>
    </row>
    <row r="6017" customHeight="1" spans="1:20">
      <c r="A6017">
        <v>6873154496</v>
      </c>
      <c r="B6017" s="2" t="s">
        <v>16776</v>
      </c>
      <c r="C6017" t="s">
        <v>65</v>
      </c>
      <c r="D6017" t="s">
        <v>23</v>
      </c>
      <c r="E6017" t="s">
        <v>16777</v>
      </c>
      <c r="F6017" t="s">
        <v>16778</v>
      </c>
      <c r="G6017">
        <v>502</v>
      </c>
      <c r="H6017">
        <v>483</v>
      </c>
      <c r="I6017">
        <v>1594</v>
      </c>
      <c r="J6017" t="s">
        <v>94</v>
      </c>
      <c r="L6017" t="s">
        <v>51</v>
      </c>
      <c r="M6017">
        <v>2</v>
      </c>
      <c r="N6017">
        <v>1</v>
      </c>
      <c r="O6017">
        <v>0</v>
      </c>
      <c r="P6017" t="s">
        <v>608</v>
      </c>
      <c r="Q6017" t="s">
        <v>84</v>
      </c>
      <c r="R6017" s="3">
        <v>43437.9243055556</v>
      </c>
      <c r="S6017" t="s">
        <v>31</v>
      </c>
      <c r="T6017" t="s">
        <v>16779</v>
      </c>
    </row>
    <row r="6018" customHeight="1" spans="1:19">
      <c r="A6018">
        <v>6783769579</v>
      </c>
      <c r="B6018" s="2" t="s">
        <v>16780</v>
      </c>
      <c r="C6018" t="s">
        <v>65</v>
      </c>
      <c r="D6018" t="s">
        <v>23</v>
      </c>
      <c r="E6018" t="s">
        <v>16781</v>
      </c>
      <c r="F6018" t="s">
        <v>16782</v>
      </c>
      <c r="G6018">
        <v>674</v>
      </c>
      <c r="H6018">
        <v>1081</v>
      </c>
      <c r="I6018">
        <v>2559</v>
      </c>
      <c r="J6018" t="s">
        <v>94</v>
      </c>
      <c r="L6018" t="s">
        <v>28</v>
      </c>
      <c r="M6018">
        <v>2</v>
      </c>
      <c r="N6018">
        <v>1</v>
      </c>
      <c r="O6018">
        <v>0</v>
      </c>
      <c r="P6018" t="s">
        <v>307</v>
      </c>
      <c r="Q6018" t="s">
        <v>79</v>
      </c>
      <c r="R6018" s="3">
        <v>43393.36875</v>
      </c>
      <c r="S6018" t="s">
        <v>31</v>
      </c>
    </row>
    <row r="6019" customHeight="1" spans="1:19">
      <c r="A6019">
        <v>5988118182</v>
      </c>
      <c r="B6019" s="2" t="s">
        <v>16783</v>
      </c>
      <c r="C6019" t="s">
        <v>65</v>
      </c>
      <c r="D6019" t="s">
        <v>23</v>
      </c>
      <c r="E6019" t="s">
        <v>16784</v>
      </c>
      <c r="F6019" t="s">
        <v>16785</v>
      </c>
      <c r="G6019">
        <v>10559</v>
      </c>
      <c r="H6019">
        <v>684</v>
      </c>
      <c r="I6019">
        <v>4303</v>
      </c>
      <c r="J6019" t="s">
        <v>94</v>
      </c>
      <c r="L6019" t="s">
        <v>28</v>
      </c>
      <c r="M6019">
        <v>3</v>
      </c>
      <c r="N6019">
        <v>1</v>
      </c>
      <c r="O6019">
        <v>0</v>
      </c>
      <c r="P6019" t="s">
        <v>16786</v>
      </c>
      <c r="Q6019" t="s">
        <v>370</v>
      </c>
      <c r="R6019" s="3">
        <v>42574.4479166667</v>
      </c>
      <c r="S6019" t="s">
        <v>31</v>
      </c>
    </row>
    <row r="6020" customHeight="1" spans="1:20">
      <c r="A6020">
        <v>5922040440</v>
      </c>
      <c r="B6020" s="2" t="s">
        <v>16787</v>
      </c>
      <c r="C6020" t="s">
        <v>65</v>
      </c>
      <c r="D6020" t="s">
        <v>23</v>
      </c>
      <c r="E6020" t="s">
        <v>16788</v>
      </c>
      <c r="F6020" t="s">
        <v>16789</v>
      </c>
      <c r="G6020">
        <v>11926</v>
      </c>
      <c r="H6020">
        <v>591</v>
      </c>
      <c r="I6020">
        <v>4069</v>
      </c>
      <c r="J6020" t="s">
        <v>94</v>
      </c>
      <c r="L6020" t="s">
        <v>51</v>
      </c>
      <c r="M6020">
        <v>5</v>
      </c>
      <c r="N6020">
        <v>1</v>
      </c>
      <c r="O6020">
        <v>0</v>
      </c>
      <c r="P6020" t="s">
        <v>6667</v>
      </c>
      <c r="Q6020" t="s">
        <v>101</v>
      </c>
      <c r="R6020" s="3">
        <v>42497.3277777778</v>
      </c>
      <c r="S6020" t="s">
        <v>31</v>
      </c>
      <c r="T6020" t="s">
        <v>16790</v>
      </c>
    </row>
    <row r="6021" customHeight="1" spans="1:19">
      <c r="A6021">
        <v>7704095351</v>
      </c>
      <c r="B6021" s="2" t="s">
        <v>16791</v>
      </c>
      <c r="C6021" t="s">
        <v>65</v>
      </c>
      <c r="D6021" t="s">
        <v>23</v>
      </c>
      <c r="E6021" t="s">
        <v>16792</v>
      </c>
      <c r="F6021" t="s">
        <v>16793</v>
      </c>
      <c r="G6021">
        <v>1642</v>
      </c>
      <c r="H6021">
        <v>806</v>
      </c>
      <c r="I6021">
        <v>4948</v>
      </c>
      <c r="J6021" t="s">
        <v>35</v>
      </c>
      <c r="L6021" t="s">
        <v>28</v>
      </c>
      <c r="M6021">
        <v>3</v>
      </c>
      <c r="N6021">
        <v>1</v>
      </c>
      <c r="O6021">
        <v>0</v>
      </c>
      <c r="P6021" t="s">
        <v>134</v>
      </c>
      <c r="Q6021" t="s">
        <v>101</v>
      </c>
      <c r="R6021" s="3">
        <v>44463.9555555556</v>
      </c>
      <c r="S6021" t="s">
        <v>31</v>
      </c>
    </row>
    <row r="6022" customHeight="1" spans="1:19">
      <c r="A6022">
        <v>7264782643</v>
      </c>
      <c r="B6022" s="2" t="s">
        <v>16794</v>
      </c>
      <c r="C6022" t="s">
        <v>65</v>
      </c>
      <c r="D6022" t="s">
        <v>23</v>
      </c>
      <c r="E6022" t="s">
        <v>16795</v>
      </c>
      <c r="F6022" t="s">
        <v>16796</v>
      </c>
      <c r="G6022">
        <v>16</v>
      </c>
      <c r="H6022">
        <v>54</v>
      </c>
      <c r="I6022">
        <v>1331</v>
      </c>
      <c r="J6022" t="s">
        <v>35</v>
      </c>
      <c r="L6022" t="s">
        <v>51</v>
      </c>
      <c r="M6022">
        <v>1</v>
      </c>
      <c r="N6022">
        <v>0</v>
      </c>
      <c r="O6022">
        <v>-1</v>
      </c>
      <c r="P6022" t="s">
        <v>36</v>
      </c>
      <c r="Q6022" t="s">
        <v>53</v>
      </c>
      <c r="R6022" s="3">
        <v>43675.4763888889</v>
      </c>
      <c r="S6022" t="s">
        <v>31</v>
      </c>
    </row>
    <row r="6023" customHeight="1" spans="1:19">
      <c r="A6023">
        <v>6488448813</v>
      </c>
      <c r="B6023" s="2" t="s">
        <v>16797</v>
      </c>
      <c r="C6023" t="s">
        <v>65</v>
      </c>
      <c r="D6023" t="s">
        <v>23</v>
      </c>
      <c r="E6023" t="s">
        <v>16798</v>
      </c>
      <c r="F6023" t="s">
        <v>16799</v>
      </c>
      <c r="G6023">
        <v>2640</v>
      </c>
      <c r="H6023">
        <v>829</v>
      </c>
      <c r="I6023">
        <v>7544</v>
      </c>
      <c r="J6023" t="s">
        <v>35</v>
      </c>
      <c r="L6023" t="s">
        <v>51</v>
      </c>
      <c r="M6023">
        <v>4</v>
      </c>
      <c r="N6023">
        <v>1</v>
      </c>
      <c r="O6023">
        <v>0</v>
      </c>
      <c r="P6023" t="s">
        <v>275</v>
      </c>
      <c r="Q6023" t="s">
        <v>101</v>
      </c>
      <c r="R6023" s="3">
        <v>43147.6229166667</v>
      </c>
      <c r="S6023" t="s">
        <v>31</v>
      </c>
    </row>
    <row r="6024" customHeight="1" spans="1:20">
      <c r="A6024">
        <v>6974351692</v>
      </c>
      <c r="B6024" s="2" t="s">
        <v>16800</v>
      </c>
      <c r="C6024" t="s">
        <v>65</v>
      </c>
      <c r="D6024" t="s">
        <v>23</v>
      </c>
      <c r="E6024" t="s">
        <v>16801</v>
      </c>
      <c r="F6024" t="s">
        <v>105</v>
      </c>
      <c r="G6024">
        <v>1967</v>
      </c>
      <c r="H6024">
        <v>737</v>
      </c>
      <c r="I6024">
        <v>1967</v>
      </c>
      <c r="J6024" t="s">
        <v>273</v>
      </c>
      <c r="L6024" t="s">
        <v>28</v>
      </c>
      <c r="M6024">
        <v>6</v>
      </c>
      <c r="N6024">
        <v>1</v>
      </c>
      <c r="O6024">
        <v>0</v>
      </c>
      <c r="P6024" t="s">
        <v>16802</v>
      </c>
      <c r="Q6024" t="s">
        <v>276</v>
      </c>
      <c r="R6024" s="3">
        <v>43492.6729166667</v>
      </c>
      <c r="S6024" t="s">
        <v>31</v>
      </c>
      <c r="T6024" t="s">
        <v>13994</v>
      </c>
    </row>
    <row r="6025" customHeight="1" spans="1:21">
      <c r="A6025">
        <v>5310936443</v>
      </c>
      <c r="B6025" s="2" t="s">
        <v>16803</v>
      </c>
      <c r="C6025" t="s">
        <v>157</v>
      </c>
      <c r="D6025" t="s">
        <v>23</v>
      </c>
      <c r="E6025" t="s">
        <v>16804</v>
      </c>
      <c r="G6025">
        <v>9</v>
      </c>
      <c r="H6025">
        <v>94</v>
      </c>
      <c r="I6025">
        <v>38</v>
      </c>
      <c r="J6025" t="s">
        <v>327</v>
      </c>
      <c r="K6025" t="s">
        <v>3794</v>
      </c>
      <c r="L6025" t="s">
        <v>51</v>
      </c>
      <c r="M6025">
        <v>0</v>
      </c>
      <c r="N6025">
        <v>0</v>
      </c>
      <c r="O6025">
        <v>-1</v>
      </c>
      <c r="P6025" t="s">
        <v>36</v>
      </c>
      <c r="Q6025" t="s">
        <v>141</v>
      </c>
      <c r="R6025" s="3">
        <v>41908.8791666667</v>
      </c>
      <c r="S6025" t="s">
        <v>31</v>
      </c>
      <c r="U6025" t="s">
        <v>16805</v>
      </c>
    </row>
    <row r="6026" customHeight="1" spans="1:21">
      <c r="A6026">
        <v>7111812929</v>
      </c>
      <c r="B6026" s="2" t="s">
        <v>16806</v>
      </c>
      <c r="C6026" t="s">
        <v>157</v>
      </c>
      <c r="D6026" t="s">
        <v>23</v>
      </c>
      <c r="E6026" t="s">
        <v>16807</v>
      </c>
      <c r="G6026">
        <v>86</v>
      </c>
      <c r="H6026">
        <v>195</v>
      </c>
      <c r="I6026">
        <v>1275</v>
      </c>
      <c r="J6026" t="s">
        <v>50</v>
      </c>
      <c r="K6026" t="s">
        <v>16808</v>
      </c>
      <c r="L6026" t="s">
        <v>28</v>
      </c>
      <c r="M6026">
        <v>5</v>
      </c>
      <c r="N6026">
        <v>0</v>
      </c>
      <c r="O6026">
        <v>-1</v>
      </c>
      <c r="P6026" t="s">
        <v>16809</v>
      </c>
      <c r="Q6026" t="s">
        <v>53</v>
      </c>
      <c r="R6026" s="3">
        <v>43587.6881944444</v>
      </c>
      <c r="S6026" t="s">
        <v>31</v>
      </c>
      <c r="U6026" t="s">
        <v>1820</v>
      </c>
    </row>
    <row r="6027" customHeight="1" spans="1:21">
      <c r="A6027">
        <v>2790694753</v>
      </c>
      <c r="B6027" s="2" t="s">
        <v>16810</v>
      </c>
      <c r="C6027" t="s">
        <v>3287</v>
      </c>
      <c r="D6027" t="s">
        <v>23</v>
      </c>
      <c r="E6027" t="s">
        <v>16811</v>
      </c>
      <c r="F6027" t="s">
        <v>16812</v>
      </c>
      <c r="G6027">
        <v>15802</v>
      </c>
      <c r="H6027">
        <v>219</v>
      </c>
      <c r="I6027">
        <v>5935</v>
      </c>
      <c r="J6027" t="s">
        <v>50</v>
      </c>
      <c r="K6027" t="s">
        <v>463</v>
      </c>
      <c r="L6027" t="s">
        <v>51</v>
      </c>
      <c r="M6027">
        <v>7</v>
      </c>
      <c r="N6027">
        <v>1</v>
      </c>
      <c r="O6027">
        <v>0</v>
      </c>
      <c r="P6027" t="s">
        <v>16813</v>
      </c>
      <c r="Q6027" t="s">
        <v>63</v>
      </c>
      <c r="R6027" s="3">
        <v>41061.0472222222</v>
      </c>
      <c r="S6027" t="s">
        <v>54</v>
      </c>
      <c r="T6027" t="s">
        <v>16814</v>
      </c>
      <c r="U6027" t="s">
        <v>12636</v>
      </c>
    </row>
    <row r="6028" customHeight="1" spans="1:19">
      <c r="A6028">
        <v>6985606088</v>
      </c>
      <c r="B6028" s="2" t="s">
        <v>16815</v>
      </c>
      <c r="C6028" t="s">
        <v>65</v>
      </c>
      <c r="D6028" t="s">
        <v>23</v>
      </c>
      <c r="E6028" t="s">
        <v>16816</v>
      </c>
      <c r="F6028" t="s">
        <v>16817</v>
      </c>
      <c r="G6028">
        <v>797</v>
      </c>
      <c r="H6028">
        <v>417</v>
      </c>
      <c r="I6028">
        <v>1772</v>
      </c>
      <c r="J6028" t="s">
        <v>94</v>
      </c>
      <c r="K6028" t="s">
        <v>854</v>
      </c>
      <c r="L6028" t="s">
        <v>51</v>
      </c>
      <c r="M6028">
        <v>3</v>
      </c>
      <c r="N6028">
        <v>1</v>
      </c>
      <c r="O6028">
        <v>0</v>
      </c>
      <c r="P6028" t="s">
        <v>275</v>
      </c>
      <c r="Q6028" t="s">
        <v>141</v>
      </c>
      <c r="R6028" s="3">
        <v>43500.8340277778</v>
      </c>
      <c r="S6028" t="s">
        <v>31</v>
      </c>
    </row>
    <row r="6029" customHeight="1" spans="1:19">
      <c r="A6029">
        <v>7246624556</v>
      </c>
      <c r="B6029" s="2" t="s">
        <v>16818</v>
      </c>
      <c r="C6029" t="s">
        <v>65</v>
      </c>
      <c r="D6029" t="s">
        <v>23</v>
      </c>
      <c r="E6029" t="s">
        <v>16819</v>
      </c>
      <c r="F6029" t="s">
        <v>16820</v>
      </c>
      <c r="G6029">
        <v>854</v>
      </c>
      <c r="H6029">
        <v>923</v>
      </c>
      <c r="I6029">
        <v>4075</v>
      </c>
      <c r="J6029" t="s">
        <v>35</v>
      </c>
      <c r="L6029" t="s">
        <v>51</v>
      </c>
      <c r="M6029">
        <v>5</v>
      </c>
      <c r="N6029">
        <v>1</v>
      </c>
      <c r="O6029">
        <v>0</v>
      </c>
      <c r="P6029" t="s">
        <v>608</v>
      </c>
      <c r="Q6029" t="s">
        <v>95</v>
      </c>
      <c r="R6029" s="3">
        <v>43666.8229166667</v>
      </c>
      <c r="S6029" t="s">
        <v>31</v>
      </c>
    </row>
    <row r="6030" customHeight="1" spans="1:19">
      <c r="A6030">
        <v>7654057330</v>
      </c>
      <c r="B6030" s="2" t="s">
        <v>16821</v>
      </c>
      <c r="C6030" t="s">
        <v>3287</v>
      </c>
      <c r="D6030" t="s">
        <v>23</v>
      </c>
      <c r="E6030" t="s">
        <v>16822</v>
      </c>
      <c r="F6030" t="s">
        <v>16823</v>
      </c>
      <c r="G6030">
        <v>51</v>
      </c>
      <c r="H6030">
        <v>170</v>
      </c>
      <c r="I6030">
        <v>1009</v>
      </c>
      <c r="J6030" t="s">
        <v>35</v>
      </c>
      <c r="L6030" t="s">
        <v>28</v>
      </c>
      <c r="M6030">
        <v>0</v>
      </c>
      <c r="N6030">
        <v>0</v>
      </c>
      <c r="O6030">
        <v>-1</v>
      </c>
      <c r="P6030" t="s">
        <v>36</v>
      </c>
      <c r="Q6030" t="s">
        <v>37</v>
      </c>
      <c r="R6030" s="3">
        <v>44400.0097222222</v>
      </c>
      <c r="S6030" t="s">
        <v>38</v>
      </c>
    </row>
    <row r="6031" customHeight="1" spans="1:19">
      <c r="A6031">
        <v>7348333032</v>
      </c>
      <c r="B6031" s="2" t="s">
        <v>16824</v>
      </c>
      <c r="C6031" t="s">
        <v>157</v>
      </c>
      <c r="D6031" t="s">
        <v>23</v>
      </c>
      <c r="E6031" t="s">
        <v>16825</v>
      </c>
      <c r="F6031" t="s">
        <v>16826</v>
      </c>
      <c r="G6031">
        <v>15</v>
      </c>
      <c r="H6031">
        <v>186</v>
      </c>
      <c r="I6031">
        <v>253</v>
      </c>
      <c r="J6031" t="s">
        <v>117</v>
      </c>
      <c r="L6031" t="s">
        <v>28</v>
      </c>
      <c r="M6031">
        <v>0</v>
      </c>
      <c r="N6031">
        <v>0</v>
      </c>
      <c r="O6031">
        <v>-1</v>
      </c>
      <c r="P6031" t="s">
        <v>16827</v>
      </c>
      <c r="Q6031" t="s">
        <v>120</v>
      </c>
      <c r="R6031" s="3">
        <v>43802.8152777778</v>
      </c>
      <c r="S6031" t="s">
        <v>38</v>
      </c>
    </row>
    <row r="6032" customHeight="1" spans="1:19">
      <c r="A6032">
        <v>2660253357</v>
      </c>
      <c r="B6032" s="2" t="s">
        <v>16828</v>
      </c>
      <c r="C6032" t="s">
        <v>157</v>
      </c>
      <c r="D6032" t="s">
        <v>23</v>
      </c>
      <c r="E6032" t="s">
        <v>16829</v>
      </c>
      <c r="F6032" t="s">
        <v>16830</v>
      </c>
      <c r="G6032">
        <v>65</v>
      </c>
      <c r="H6032">
        <v>202</v>
      </c>
      <c r="I6032">
        <v>201</v>
      </c>
      <c r="J6032" t="s">
        <v>153</v>
      </c>
      <c r="K6032" t="s">
        <v>1526</v>
      </c>
      <c r="L6032" t="s">
        <v>28</v>
      </c>
      <c r="M6032">
        <v>0</v>
      </c>
      <c r="N6032">
        <v>0</v>
      </c>
      <c r="O6032">
        <v>-1</v>
      </c>
      <c r="P6032" t="s">
        <v>100</v>
      </c>
      <c r="Q6032" t="s">
        <v>46</v>
      </c>
      <c r="R6032" s="3">
        <v>40980.6597222222</v>
      </c>
      <c r="S6032" t="s">
        <v>31</v>
      </c>
    </row>
    <row r="6033" customHeight="1" spans="1:21">
      <c r="A6033">
        <v>3219846982</v>
      </c>
      <c r="B6033" s="2" t="s">
        <v>16831</v>
      </c>
      <c r="C6033" t="s">
        <v>157</v>
      </c>
      <c r="D6033" t="s">
        <v>23</v>
      </c>
      <c r="E6033" t="s">
        <v>16832</v>
      </c>
      <c r="F6033" t="s">
        <v>16833</v>
      </c>
      <c r="G6033">
        <v>88</v>
      </c>
      <c r="H6033">
        <v>182</v>
      </c>
      <c r="I6033">
        <v>131</v>
      </c>
      <c r="J6033" t="s">
        <v>26</v>
      </c>
      <c r="K6033" t="s">
        <v>2352</v>
      </c>
      <c r="L6033" t="s">
        <v>28</v>
      </c>
      <c r="M6033">
        <v>1</v>
      </c>
      <c r="N6033">
        <v>0</v>
      </c>
      <c r="O6033">
        <v>-1</v>
      </c>
      <c r="P6033" t="s">
        <v>230</v>
      </c>
      <c r="Q6033" t="s">
        <v>30</v>
      </c>
      <c r="R6033" s="3">
        <v>41343.5826388889</v>
      </c>
      <c r="S6033" t="s">
        <v>31</v>
      </c>
      <c r="U6033" t="s">
        <v>808</v>
      </c>
    </row>
    <row r="6034" customHeight="1" spans="1:19">
      <c r="A6034">
        <v>7544362090</v>
      </c>
      <c r="B6034" s="2" t="s">
        <v>16834</v>
      </c>
      <c r="C6034" t="s">
        <v>157</v>
      </c>
      <c r="D6034" t="s">
        <v>23</v>
      </c>
      <c r="E6034" t="s">
        <v>16835</v>
      </c>
      <c r="G6034">
        <v>2</v>
      </c>
      <c r="H6034">
        <v>261</v>
      </c>
      <c r="I6034">
        <v>15</v>
      </c>
      <c r="J6034" t="s">
        <v>204</v>
      </c>
      <c r="K6034" t="s">
        <v>6890</v>
      </c>
      <c r="L6034" t="s">
        <v>28</v>
      </c>
      <c r="M6034">
        <v>0</v>
      </c>
      <c r="N6034">
        <v>0</v>
      </c>
      <c r="O6034">
        <v>-1</v>
      </c>
      <c r="P6034" t="s">
        <v>16836</v>
      </c>
      <c r="Q6034" t="s">
        <v>363</v>
      </c>
      <c r="R6034" s="3">
        <v>44198.8875</v>
      </c>
      <c r="S6034" t="s">
        <v>31</v>
      </c>
    </row>
    <row r="6035" customHeight="1" spans="1:21">
      <c r="A6035">
        <v>1764183322</v>
      </c>
      <c r="B6035" s="2" t="s">
        <v>16837</v>
      </c>
      <c r="C6035" t="s">
        <v>157</v>
      </c>
      <c r="D6035" t="s">
        <v>23</v>
      </c>
      <c r="E6035" t="s">
        <v>16838</v>
      </c>
      <c r="F6035" t="s">
        <v>16839</v>
      </c>
      <c r="G6035">
        <v>58</v>
      </c>
      <c r="H6035">
        <v>947</v>
      </c>
      <c r="I6035">
        <v>566</v>
      </c>
      <c r="J6035" t="s">
        <v>35</v>
      </c>
      <c r="L6035" t="s">
        <v>51</v>
      </c>
      <c r="M6035">
        <v>0</v>
      </c>
      <c r="N6035">
        <v>0</v>
      </c>
      <c r="O6035">
        <v>-1</v>
      </c>
      <c r="Q6035" t="s">
        <v>53</v>
      </c>
      <c r="R6035" s="3">
        <v>40349.4506944444</v>
      </c>
      <c r="S6035" t="s">
        <v>31</v>
      </c>
      <c r="T6035" t="s">
        <v>16840</v>
      </c>
      <c r="U6035" t="s">
        <v>16841</v>
      </c>
    </row>
    <row r="6036" customHeight="1" spans="1:19">
      <c r="A6036">
        <v>5643293912</v>
      </c>
      <c r="B6036" s="2" t="s">
        <v>16842</v>
      </c>
      <c r="C6036" t="s">
        <v>157</v>
      </c>
      <c r="D6036" t="s">
        <v>23</v>
      </c>
      <c r="E6036" t="s">
        <v>16843</v>
      </c>
      <c r="F6036" t="s">
        <v>16844</v>
      </c>
      <c r="G6036">
        <v>12851</v>
      </c>
      <c r="H6036">
        <v>21</v>
      </c>
      <c r="I6036">
        <v>149</v>
      </c>
      <c r="J6036" t="s">
        <v>26</v>
      </c>
      <c r="K6036" t="s">
        <v>27</v>
      </c>
      <c r="L6036" t="s">
        <v>51</v>
      </c>
      <c r="M6036">
        <v>4</v>
      </c>
      <c r="N6036">
        <v>1</v>
      </c>
      <c r="O6036">
        <v>0</v>
      </c>
      <c r="P6036" t="s">
        <v>249</v>
      </c>
      <c r="Q6036" t="s">
        <v>276</v>
      </c>
      <c r="R6036" s="3">
        <v>42185.2298611111</v>
      </c>
      <c r="S6036" t="s">
        <v>54</v>
      </c>
    </row>
    <row r="6037" customHeight="1" spans="1:19">
      <c r="A6037">
        <v>6384104244</v>
      </c>
      <c r="B6037" s="2" t="s">
        <v>16845</v>
      </c>
      <c r="C6037" t="s">
        <v>157</v>
      </c>
      <c r="D6037" t="s">
        <v>23</v>
      </c>
      <c r="E6037" t="s">
        <v>16846</v>
      </c>
      <c r="F6037" t="s">
        <v>16847</v>
      </c>
      <c r="G6037">
        <v>92</v>
      </c>
      <c r="H6037">
        <v>204</v>
      </c>
      <c r="I6037">
        <v>245</v>
      </c>
      <c r="J6037" t="s">
        <v>35</v>
      </c>
      <c r="L6037" t="s">
        <v>51</v>
      </c>
      <c r="M6037">
        <v>1</v>
      </c>
      <c r="N6037">
        <v>0</v>
      </c>
      <c r="O6037">
        <v>-1</v>
      </c>
      <c r="P6037" t="s">
        <v>36</v>
      </c>
      <c r="Q6037" t="s">
        <v>370</v>
      </c>
      <c r="R6037" s="3">
        <v>43016.8645833333</v>
      </c>
      <c r="S6037" t="s">
        <v>31</v>
      </c>
    </row>
    <row r="6038" customHeight="1" spans="1:19">
      <c r="A6038">
        <v>5399834194</v>
      </c>
      <c r="B6038" s="2" t="s">
        <v>16848</v>
      </c>
      <c r="C6038" t="s">
        <v>3287</v>
      </c>
      <c r="D6038" t="s">
        <v>23</v>
      </c>
      <c r="E6038" t="s">
        <v>16849</v>
      </c>
      <c r="F6038" t="s">
        <v>16850</v>
      </c>
      <c r="G6038">
        <v>14</v>
      </c>
      <c r="H6038">
        <v>50</v>
      </c>
      <c r="I6038">
        <v>5</v>
      </c>
      <c r="J6038" t="s">
        <v>106</v>
      </c>
      <c r="L6038" t="s">
        <v>28</v>
      </c>
      <c r="M6038">
        <v>0</v>
      </c>
      <c r="N6038">
        <v>0</v>
      </c>
      <c r="O6038">
        <v>-1</v>
      </c>
      <c r="P6038" t="s">
        <v>16851</v>
      </c>
      <c r="Q6038" t="s">
        <v>37</v>
      </c>
      <c r="R6038" s="3">
        <v>41977.5152777778</v>
      </c>
      <c r="S6038" t="s">
        <v>31</v>
      </c>
    </row>
    <row r="6039" customHeight="1" spans="1:19">
      <c r="A6039">
        <v>5399834194</v>
      </c>
      <c r="B6039" s="2" t="s">
        <v>16852</v>
      </c>
      <c r="C6039" t="s">
        <v>3287</v>
      </c>
      <c r="D6039" t="s">
        <v>23</v>
      </c>
      <c r="E6039" t="s">
        <v>16849</v>
      </c>
      <c r="F6039" t="s">
        <v>16850</v>
      </c>
      <c r="G6039">
        <v>14</v>
      </c>
      <c r="H6039">
        <v>50</v>
      </c>
      <c r="I6039">
        <v>5</v>
      </c>
      <c r="J6039" t="s">
        <v>106</v>
      </c>
      <c r="L6039" t="s">
        <v>28</v>
      </c>
      <c r="M6039">
        <v>0</v>
      </c>
      <c r="N6039">
        <v>0</v>
      </c>
      <c r="O6039">
        <v>-1</v>
      </c>
      <c r="P6039" t="s">
        <v>16851</v>
      </c>
      <c r="Q6039" t="s">
        <v>37</v>
      </c>
      <c r="R6039" s="3">
        <v>41977.5152777778</v>
      </c>
      <c r="S6039" t="s">
        <v>31</v>
      </c>
    </row>
    <row r="6040" customHeight="1" spans="1:19">
      <c r="A6040">
        <v>6354200135</v>
      </c>
      <c r="B6040" s="2" t="s">
        <v>16853</v>
      </c>
      <c r="C6040" t="s">
        <v>157</v>
      </c>
      <c r="D6040" t="s">
        <v>23</v>
      </c>
      <c r="E6040" t="s">
        <v>16854</v>
      </c>
      <c r="G6040">
        <v>5</v>
      </c>
      <c r="H6040">
        <v>212</v>
      </c>
      <c r="I6040">
        <v>100</v>
      </c>
      <c r="J6040" t="s">
        <v>323</v>
      </c>
      <c r="K6040" t="s">
        <v>324</v>
      </c>
      <c r="L6040" t="s">
        <v>51</v>
      </c>
      <c r="M6040">
        <v>0</v>
      </c>
      <c r="N6040">
        <v>0</v>
      </c>
      <c r="O6040">
        <v>-1</v>
      </c>
      <c r="P6040" t="s">
        <v>36</v>
      </c>
      <c r="Q6040" t="s">
        <v>183</v>
      </c>
      <c r="R6040" s="3">
        <v>42979.6465277778</v>
      </c>
      <c r="S6040" t="s">
        <v>31</v>
      </c>
    </row>
    <row r="6041" customHeight="1" spans="1:19">
      <c r="A6041">
        <v>5936451728</v>
      </c>
      <c r="B6041" s="2" t="s">
        <v>16855</v>
      </c>
      <c r="C6041" t="s">
        <v>157</v>
      </c>
      <c r="D6041" t="s">
        <v>23</v>
      </c>
      <c r="E6041" t="s">
        <v>16856</v>
      </c>
      <c r="F6041" t="s">
        <v>16857</v>
      </c>
      <c r="G6041">
        <v>316</v>
      </c>
      <c r="H6041">
        <v>1633</v>
      </c>
      <c r="I6041">
        <v>45</v>
      </c>
      <c r="J6041" t="s">
        <v>289</v>
      </c>
      <c r="L6041" t="s">
        <v>28</v>
      </c>
      <c r="M6041">
        <v>2</v>
      </c>
      <c r="N6041">
        <v>0</v>
      </c>
      <c r="O6041">
        <v>-1</v>
      </c>
      <c r="P6041" t="s">
        <v>275</v>
      </c>
      <c r="Q6041" t="s">
        <v>37</v>
      </c>
      <c r="R6041" s="3">
        <v>42511.4659722222</v>
      </c>
      <c r="S6041" t="s">
        <v>31</v>
      </c>
    </row>
    <row r="6042" customHeight="1" spans="1:19">
      <c r="A6042">
        <v>2346472630</v>
      </c>
      <c r="B6042" s="2" t="s">
        <v>16858</v>
      </c>
      <c r="C6042" t="s">
        <v>157</v>
      </c>
      <c r="D6042" t="s">
        <v>23</v>
      </c>
      <c r="E6042" t="s">
        <v>16859</v>
      </c>
      <c r="G6042">
        <v>127</v>
      </c>
      <c r="H6042">
        <v>852</v>
      </c>
      <c r="I6042">
        <v>273</v>
      </c>
      <c r="J6042" t="s">
        <v>94</v>
      </c>
      <c r="K6042" t="s">
        <v>854</v>
      </c>
      <c r="L6042" t="s">
        <v>28</v>
      </c>
      <c r="M6042">
        <v>0</v>
      </c>
      <c r="N6042">
        <v>0</v>
      </c>
      <c r="O6042">
        <v>-1</v>
      </c>
      <c r="Q6042" t="s">
        <v>37</v>
      </c>
      <c r="R6042" s="3">
        <v>40781.9798611111</v>
      </c>
      <c r="S6042" t="s">
        <v>31</v>
      </c>
    </row>
    <row r="6043" customHeight="1" spans="1:19">
      <c r="A6043">
        <v>7043444834</v>
      </c>
      <c r="B6043" s="2" t="s">
        <v>16860</v>
      </c>
      <c r="C6043" t="s">
        <v>65</v>
      </c>
      <c r="D6043" t="s">
        <v>23</v>
      </c>
      <c r="E6043" t="s">
        <v>16861</v>
      </c>
      <c r="F6043" t="s">
        <v>16862</v>
      </c>
      <c r="G6043">
        <v>5</v>
      </c>
      <c r="H6043">
        <v>75</v>
      </c>
      <c r="I6043">
        <v>15</v>
      </c>
      <c r="J6043" t="s">
        <v>35</v>
      </c>
      <c r="L6043" t="s">
        <v>28</v>
      </c>
      <c r="M6043">
        <v>0</v>
      </c>
      <c r="N6043">
        <v>0</v>
      </c>
      <c r="O6043">
        <v>-1</v>
      </c>
      <c r="P6043" t="s">
        <v>36</v>
      </c>
      <c r="Q6043" t="s">
        <v>160</v>
      </c>
      <c r="R6043" s="3">
        <v>43547.4236111111</v>
      </c>
      <c r="S6043" t="s">
        <v>31</v>
      </c>
    </row>
    <row r="6044" customHeight="1" spans="1:19">
      <c r="A6044">
        <v>5708715760</v>
      </c>
      <c r="B6044" s="2" t="s">
        <v>16863</v>
      </c>
      <c r="C6044" t="s">
        <v>157</v>
      </c>
      <c r="D6044" t="s">
        <v>23</v>
      </c>
      <c r="E6044" t="s">
        <v>16864</v>
      </c>
      <c r="F6044" t="s">
        <v>16865</v>
      </c>
      <c r="G6044">
        <v>51</v>
      </c>
      <c r="H6044">
        <v>238</v>
      </c>
      <c r="I6044">
        <v>84</v>
      </c>
      <c r="J6044" t="s">
        <v>35</v>
      </c>
      <c r="L6044" t="s">
        <v>28</v>
      </c>
      <c r="M6044">
        <v>2</v>
      </c>
      <c r="N6044">
        <v>0</v>
      </c>
      <c r="O6044">
        <v>-1</v>
      </c>
      <c r="P6044" t="s">
        <v>36</v>
      </c>
      <c r="Q6044" t="s">
        <v>160</v>
      </c>
      <c r="R6044" s="3">
        <v>42268.8798611111</v>
      </c>
      <c r="S6044" t="s">
        <v>31</v>
      </c>
    </row>
    <row r="6045" customHeight="1" spans="1:19">
      <c r="A6045">
        <v>7750335553</v>
      </c>
      <c r="B6045" s="2" t="s">
        <v>16866</v>
      </c>
      <c r="C6045" t="s">
        <v>65</v>
      </c>
      <c r="D6045" t="s">
        <v>23</v>
      </c>
      <c r="E6045" t="s">
        <v>16867</v>
      </c>
      <c r="F6045" t="s">
        <v>16868</v>
      </c>
      <c r="G6045">
        <v>1</v>
      </c>
      <c r="H6045">
        <v>35</v>
      </c>
      <c r="I6045">
        <v>16</v>
      </c>
      <c r="J6045" t="s">
        <v>106</v>
      </c>
      <c r="L6045" t="s">
        <v>28</v>
      </c>
      <c r="M6045">
        <v>0</v>
      </c>
      <c r="N6045">
        <v>0</v>
      </c>
      <c r="O6045">
        <v>-1</v>
      </c>
      <c r="P6045" t="s">
        <v>10756</v>
      </c>
      <c r="Q6045" t="s">
        <v>84</v>
      </c>
      <c r="R6045" s="3">
        <v>44658.6826388889</v>
      </c>
      <c r="S6045" t="s">
        <v>38</v>
      </c>
    </row>
    <row r="6046" customHeight="1" spans="1:19">
      <c r="A6046">
        <v>7231893845</v>
      </c>
      <c r="B6046" s="2" t="s">
        <v>16869</v>
      </c>
      <c r="C6046" t="s">
        <v>157</v>
      </c>
      <c r="D6046" t="s">
        <v>23</v>
      </c>
      <c r="E6046" t="s">
        <v>16870</v>
      </c>
      <c r="G6046">
        <v>4</v>
      </c>
      <c r="H6046">
        <v>49</v>
      </c>
      <c r="I6046">
        <v>218</v>
      </c>
      <c r="J6046" t="s">
        <v>117</v>
      </c>
      <c r="L6046" t="s">
        <v>51</v>
      </c>
      <c r="M6046">
        <v>0</v>
      </c>
      <c r="N6046">
        <v>0</v>
      </c>
      <c r="O6046">
        <v>-1</v>
      </c>
      <c r="P6046" t="s">
        <v>653</v>
      </c>
      <c r="Q6046" t="s">
        <v>120</v>
      </c>
      <c r="R6046" s="3">
        <v>43658.5868055556</v>
      </c>
      <c r="S6046" t="s">
        <v>31</v>
      </c>
    </row>
    <row r="6047" customHeight="1" spans="1:19">
      <c r="A6047">
        <v>6860469297</v>
      </c>
      <c r="B6047" s="2" t="s">
        <v>16871</v>
      </c>
      <c r="C6047" t="s">
        <v>157</v>
      </c>
      <c r="D6047" t="s">
        <v>23</v>
      </c>
      <c r="E6047" t="s">
        <v>16872</v>
      </c>
      <c r="F6047" t="s">
        <v>16873</v>
      </c>
      <c r="G6047">
        <v>8</v>
      </c>
      <c r="H6047">
        <v>32</v>
      </c>
      <c r="I6047">
        <v>4</v>
      </c>
      <c r="J6047" t="s">
        <v>35</v>
      </c>
      <c r="L6047" t="s">
        <v>28</v>
      </c>
      <c r="M6047">
        <v>0</v>
      </c>
      <c r="N6047">
        <v>0</v>
      </c>
      <c r="O6047">
        <v>-1</v>
      </c>
      <c r="P6047" t="s">
        <v>62</v>
      </c>
      <c r="Q6047" t="s">
        <v>1112</v>
      </c>
      <c r="R6047" s="3">
        <v>43425.7756944444</v>
      </c>
      <c r="S6047" t="s">
        <v>31</v>
      </c>
    </row>
    <row r="6048" customHeight="1" spans="1:19">
      <c r="A6048">
        <v>5700803251</v>
      </c>
      <c r="B6048" s="2" t="s">
        <v>16874</v>
      </c>
      <c r="C6048" t="s">
        <v>157</v>
      </c>
      <c r="D6048" t="s">
        <v>23</v>
      </c>
      <c r="E6048" t="s">
        <v>16875</v>
      </c>
      <c r="G6048">
        <v>13</v>
      </c>
      <c r="H6048">
        <v>146</v>
      </c>
      <c r="I6048">
        <v>726</v>
      </c>
      <c r="J6048" t="s">
        <v>35</v>
      </c>
      <c r="L6048" t="s">
        <v>28</v>
      </c>
      <c r="M6048">
        <v>0</v>
      </c>
      <c r="N6048">
        <v>0</v>
      </c>
      <c r="O6048">
        <v>-1</v>
      </c>
      <c r="P6048" t="s">
        <v>36</v>
      </c>
      <c r="Q6048" t="s">
        <v>30</v>
      </c>
      <c r="R6048" s="3">
        <v>42750.6625</v>
      </c>
      <c r="S6048" t="s">
        <v>31</v>
      </c>
    </row>
    <row r="6049" customHeight="1" spans="1:19">
      <c r="A6049">
        <v>6167788272</v>
      </c>
      <c r="B6049" s="2" t="s">
        <v>16876</v>
      </c>
      <c r="C6049" t="s">
        <v>157</v>
      </c>
      <c r="D6049" t="s">
        <v>23</v>
      </c>
      <c r="E6049" t="s">
        <v>16877</v>
      </c>
      <c r="F6049" t="s">
        <v>16878</v>
      </c>
      <c r="G6049">
        <v>1613</v>
      </c>
      <c r="H6049">
        <v>412</v>
      </c>
      <c r="I6049">
        <v>3462</v>
      </c>
      <c r="J6049" t="s">
        <v>35</v>
      </c>
      <c r="L6049" t="s">
        <v>51</v>
      </c>
      <c r="M6049">
        <v>3</v>
      </c>
      <c r="N6049">
        <v>1</v>
      </c>
      <c r="O6049">
        <v>0</v>
      </c>
      <c r="P6049" t="s">
        <v>16879</v>
      </c>
      <c r="Q6049" t="s">
        <v>150</v>
      </c>
      <c r="R6049" s="3">
        <v>42801.6166666667</v>
      </c>
      <c r="S6049" t="s">
        <v>31</v>
      </c>
    </row>
    <row r="6050" customHeight="1" spans="1:20">
      <c r="A6050">
        <v>6386555241</v>
      </c>
      <c r="B6050" s="2" t="s">
        <v>16880</v>
      </c>
      <c r="C6050" t="s">
        <v>157</v>
      </c>
      <c r="D6050" t="s">
        <v>23</v>
      </c>
      <c r="E6050" t="s">
        <v>16881</v>
      </c>
      <c r="F6050" t="s">
        <v>16882</v>
      </c>
      <c r="G6050">
        <v>2322</v>
      </c>
      <c r="H6050">
        <v>505</v>
      </c>
      <c r="I6050">
        <v>5199</v>
      </c>
      <c r="J6050" t="s">
        <v>26</v>
      </c>
      <c r="L6050" t="s">
        <v>51</v>
      </c>
      <c r="M6050">
        <v>6</v>
      </c>
      <c r="N6050">
        <v>0</v>
      </c>
      <c r="O6050">
        <v>-1</v>
      </c>
      <c r="P6050" t="s">
        <v>9115</v>
      </c>
      <c r="Q6050" t="s">
        <v>53</v>
      </c>
      <c r="R6050" s="3">
        <v>43019.5756944444</v>
      </c>
      <c r="S6050" t="s">
        <v>31</v>
      </c>
      <c r="T6050" t="s">
        <v>16883</v>
      </c>
    </row>
    <row r="6051" customHeight="1" spans="1:19">
      <c r="A6051">
        <v>6663765564</v>
      </c>
      <c r="B6051" s="2" t="s">
        <v>16884</v>
      </c>
      <c r="C6051" t="s">
        <v>157</v>
      </c>
      <c r="D6051" t="s">
        <v>23</v>
      </c>
      <c r="E6051" t="s">
        <v>16885</v>
      </c>
      <c r="G6051">
        <v>31</v>
      </c>
      <c r="H6051">
        <v>599</v>
      </c>
      <c r="I6051">
        <v>22</v>
      </c>
      <c r="J6051" t="s">
        <v>35</v>
      </c>
      <c r="L6051" t="s">
        <v>28</v>
      </c>
      <c r="M6051">
        <v>1</v>
      </c>
      <c r="N6051">
        <v>0</v>
      </c>
      <c r="O6051">
        <v>-1</v>
      </c>
      <c r="P6051" t="s">
        <v>36</v>
      </c>
      <c r="Q6051" t="s">
        <v>30</v>
      </c>
      <c r="R6051" s="3">
        <v>43339.4277777778</v>
      </c>
      <c r="S6051" t="s">
        <v>31</v>
      </c>
    </row>
    <row r="6052" customHeight="1" spans="1:20">
      <c r="A6052">
        <v>1772322755</v>
      </c>
      <c r="B6052" s="2" t="s">
        <v>16886</v>
      </c>
      <c r="C6052" t="s">
        <v>226</v>
      </c>
      <c r="D6052" t="s">
        <v>41</v>
      </c>
      <c r="E6052" t="s">
        <v>16887</v>
      </c>
      <c r="F6052" t="s">
        <v>16888</v>
      </c>
      <c r="G6052">
        <v>1519</v>
      </c>
      <c r="H6052">
        <v>487</v>
      </c>
      <c r="I6052">
        <v>74</v>
      </c>
      <c r="J6052" t="s">
        <v>94</v>
      </c>
      <c r="K6052" t="s">
        <v>1318</v>
      </c>
      <c r="L6052" t="s">
        <v>51</v>
      </c>
      <c r="M6052">
        <v>1</v>
      </c>
      <c r="N6052">
        <v>0</v>
      </c>
      <c r="O6052">
        <v>-1</v>
      </c>
      <c r="P6052" t="s">
        <v>230</v>
      </c>
      <c r="Q6052" t="s">
        <v>101</v>
      </c>
      <c r="R6052" s="3">
        <v>40370.1104166667</v>
      </c>
      <c r="S6052" t="s">
        <v>31</v>
      </c>
      <c r="T6052" t="s">
        <v>16889</v>
      </c>
    </row>
    <row r="6053" customHeight="1" spans="1:21">
      <c r="A6053">
        <v>2679965874</v>
      </c>
      <c r="B6053" s="2" t="s">
        <v>16890</v>
      </c>
      <c r="C6053" t="s">
        <v>226</v>
      </c>
      <c r="D6053" t="s">
        <v>41</v>
      </c>
      <c r="E6053" t="s">
        <v>16891</v>
      </c>
      <c r="F6053" t="s">
        <v>16892</v>
      </c>
      <c r="G6053">
        <v>237</v>
      </c>
      <c r="H6053">
        <v>152</v>
      </c>
      <c r="I6053">
        <v>167</v>
      </c>
      <c r="J6053" t="s">
        <v>94</v>
      </c>
      <c r="K6053" t="s">
        <v>16893</v>
      </c>
      <c r="L6053" t="s">
        <v>51</v>
      </c>
      <c r="M6053">
        <v>0</v>
      </c>
      <c r="N6053">
        <v>0</v>
      </c>
      <c r="O6053">
        <v>-1</v>
      </c>
      <c r="P6053" t="s">
        <v>16894</v>
      </c>
      <c r="Q6053" t="s">
        <v>84</v>
      </c>
      <c r="R6053" s="3">
        <v>40930.9833333333</v>
      </c>
      <c r="S6053" t="s">
        <v>54</v>
      </c>
      <c r="U6053" t="s">
        <v>16895</v>
      </c>
    </row>
    <row r="6054" customHeight="1" spans="1:19">
      <c r="A6054">
        <v>6093433045</v>
      </c>
      <c r="B6054" s="2" t="s">
        <v>16896</v>
      </c>
      <c r="C6054" t="s">
        <v>157</v>
      </c>
      <c r="D6054" t="s">
        <v>23</v>
      </c>
      <c r="E6054" t="s">
        <v>16897</v>
      </c>
      <c r="G6054">
        <v>14506</v>
      </c>
      <c r="H6054">
        <v>165</v>
      </c>
      <c r="I6054">
        <v>242</v>
      </c>
      <c r="J6054" t="s">
        <v>106</v>
      </c>
      <c r="L6054" t="s">
        <v>28</v>
      </c>
      <c r="M6054">
        <v>2</v>
      </c>
      <c r="N6054">
        <v>1</v>
      </c>
      <c r="O6054">
        <v>0</v>
      </c>
      <c r="P6054" t="s">
        <v>182</v>
      </c>
      <c r="Q6054" t="s">
        <v>37</v>
      </c>
      <c r="R6054" s="3">
        <v>42728.8263888889</v>
      </c>
      <c r="S6054" t="s">
        <v>31</v>
      </c>
    </row>
    <row r="6055" customHeight="1" spans="1:19">
      <c r="A6055">
        <v>7744864176</v>
      </c>
      <c r="B6055" s="2" t="s">
        <v>16898</v>
      </c>
      <c r="C6055" t="s">
        <v>157</v>
      </c>
      <c r="D6055" t="s">
        <v>23</v>
      </c>
      <c r="E6055" t="s">
        <v>16899</v>
      </c>
      <c r="F6055" t="s">
        <v>16900</v>
      </c>
      <c r="G6055">
        <v>27</v>
      </c>
      <c r="H6055">
        <v>55</v>
      </c>
      <c r="I6055">
        <v>86</v>
      </c>
      <c r="J6055" t="s">
        <v>35</v>
      </c>
      <c r="L6055" t="s">
        <v>51</v>
      </c>
      <c r="M6055">
        <v>0</v>
      </c>
      <c r="N6055">
        <v>0</v>
      </c>
      <c r="O6055">
        <v>-1</v>
      </c>
      <c r="P6055" t="s">
        <v>36</v>
      </c>
      <c r="Q6055" t="s">
        <v>37</v>
      </c>
      <c r="R6055" s="3">
        <v>44622.9104166667</v>
      </c>
      <c r="S6055" t="s">
        <v>38</v>
      </c>
    </row>
    <row r="6056" customHeight="1" spans="1:19">
      <c r="A6056">
        <v>1708763257</v>
      </c>
      <c r="B6056" s="2" t="s">
        <v>16901</v>
      </c>
      <c r="C6056" t="s">
        <v>157</v>
      </c>
      <c r="D6056" t="s">
        <v>23</v>
      </c>
      <c r="E6056" t="s">
        <v>16902</v>
      </c>
      <c r="F6056" t="s">
        <v>16903</v>
      </c>
      <c r="G6056">
        <v>214</v>
      </c>
      <c r="H6056">
        <v>538</v>
      </c>
      <c r="I6056">
        <v>1041</v>
      </c>
      <c r="J6056" t="s">
        <v>537</v>
      </c>
      <c r="L6056" t="s">
        <v>28</v>
      </c>
      <c r="M6056">
        <v>1</v>
      </c>
      <c r="N6056">
        <v>0</v>
      </c>
      <c r="O6056">
        <v>-1</v>
      </c>
      <c r="Q6056" t="s">
        <v>79</v>
      </c>
      <c r="R6056" s="3">
        <v>40699.0930555556</v>
      </c>
      <c r="S6056" t="s">
        <v>31</v>
      </c>
    </row>
    <row r="6057" customHeight="1" spans="1:19">
      <c r="A6057">
        <v>7380756991</v>
      </c>
      <c r="B6057" s="2" t="s">
        <v>16904</v>
      </c>
      <c r="C6057" t="s">
        <v>157</v>
      </c>
      <c r="D6057" t="s">
        <v>23</v>
      </c>
      <c r="E6057" t="s">
        <v>16905</v>
      </c>
      <c r="G6057">
        <v>1</v>
      </c>
      <c r="H6057">
        <v>178</v>
      </c>
      <c r="I6057">
        <v>19</v>
      </c>
      <c r="J6057" t="s">
        <v>68</v>
      </c>
      <c r="L6057" t="s">
        <v>28</v>
      </c>
      <c r="M6057">
        <v>0</v>
      </c>
      <c r="N6057">
        <v>0</v>
      </c>
      <c r="O6057">
        <v>-1</v>
      </c>
      <c r="P6057" t="s">
        <v>16906</v>
      </c>
      <c r="Q6057" t="s">
        <v>430</v>
      </c>
      <c r="R6057" s="3">
        <v>43857.9555555556</v>
      </c>
      <c r="S6057" t="s">
        <v>38</v>
      </c>
    </row>
    <row r="6058" customHeight="1" spans="1:21">
      <c r="A6058">
        <v>7092476058</v>
      </c>
      <c r="B6058" s="2" t="s">
        <v>16907</v>
      </c>
      <c r="C6058" t="s">
        <v>65</v>
      </c>
      <c r="D6058" t="s">
        <v>23</v>
      </c>
      <c r="E6058" t="s">
        <v>16908</v>
      </c>
      <c r="G6058">
        <v>4</v>
      </c>
      <c r="H6058">
        <v>82</v>
      </c>
      <c r="I6058">
        <v>1728</v>
      </c>
      <c r="J6058" t="s">
        <v>106</v>
      </c>
      <c r="L6058" t="s">
        <v>51</v>
      </c>
      <c r="M6058">
        <v>0</v>
      </c>
      <c r="N6058">
        <v>0</v>
      </c>
      <c r="O6058">
        <v>-1</v>
      </c>
      <c r="P6058" t="s">
        <v>16909</v>
      </c>
      <c r="Q6058" t="s">
        <v>37</v>
      </c>
      <c r="R6058" s="3">
        <v>43577.54375</v>
      </c>
      <c r="S6058" t="s">
        <v>31</v>
      </c>
      <c r="U6058" t="s">
        <v>16910</v>
      </c>
    </row>
    <row r="6059" customHeight="1" spans="1:19">
      <c r="A6059">
        <v>6035291833</v>
      </c>
      <c r="B6059" s="2" t="s">
        <v>16911</v>
      </c>
      <c r="C6059" t="s">
        <v>65</v>
      </c>
      <c r="D6059" t="s">
        <v>23</v>
      </c>
      <c r="E6059" t="s">
        <v>16912</v>
      </c>
      <c r="F6059" t="s">
        <v>16913</v>
      </c>
      <c r="G6059">
        <v>240</v>
      </c>
      <c r="H6059">
        <v>209</v>
      </c>
      <c r="I6059">
        <v>2974</v>
      </c>
      <c r="J6059" t="s">
        <v>94</v>
      </c>
      <c r="K6059" t="s">
        <v>16914</v>
      </c>
      <c r="L6059" t="s">
        <v>51</v>
      </c>
      <c r="M6059">
        <v>2</v>
      </c>
      <c r="N6059">
        <v>0</v>
      </c>
      <c r="O6059">
        <v>-1</v>
      </c>
      <c r="P6059" t="s">
        <v>36</v>
      </c>
      <c r="Q6059" t="s">
        <v>71</v>
      </c>
      <c r="R6059" s="3">
        <v>42644.7270833333</v>
      </c>
      <c r="S6059" t="s">
        <v>31</v>
      </c>
    </row>
    <row r="6060" customHeight="1" spans="1:19">
      <c r="A6060">
        <v>5289134794</v>
      </c>
      <c r="B6060" s="2" t="s">
        <v>16915</v>
      </c>
      <c r="C6060" t="s">
        <v>65</v>
      </c>
      <c r="D6060" t="s">
        <v>23</v>
      </c>
      <c r="E6060" t="s">
        <v>16916</v>
      </c>
      <c r="F6060" t="s">
        <v>16917</v>
      </c>
      <c r="G6060">
        <v>579</v>
      </c>
      <c r="H6060">
        <v>549</v>
      </c>
      <c r="I6060">
        <v>3355</v>
      </c>
      <c r="J6060" t="s">
        <v>1036</v>
      </c>
      <c r="L6060" t="s">
        <v>28</v>
      </c>
      <c r="M6060">
        <v>2</v>
      </c>
      <c r="N6060">
        <v>1</v>
      </c>
      <c r="O6060">
        <v>0</v>
      </c>
      <c r="P6060" t="s">
        <v>608</v>
      </c>
      <c r="Q6060" t="s">
        <v>439</v>
      </c>
      <c r="R6060" s="3">
        <v>41892.5027777778</v>
      </c>
      <c r="S6060" t="s">
        <v>31</v>
      </c>
    </row>
    <row r="6061" customHeight="1" spans="1:19">
      <c r="A6061">
        <v>3585602354</v>
      </c>
      <c r="B6061" s="2" t="s">
        <v>16918</v>
      </c>
      <c r="C6061" t="s">
        <v>65</v>
      </c>
      <c r="D6061" t="s">
        <v>23</v>
      </c>
      <c r="E6061" t="s">
        <v>16919</v>
      </c>
      <c r="F6061" t="s">
        <v>16920</v>
      </c>
      <c r="G6061">
        <v>2279</v>
      </c>
      <c r="H6061">
        <v>536</v>
      </c>
      <c r="I6061">
        <v>3211</v>
      </c>
      <c r="J6061" t="s">
        <v>44</v>
      </c>
      <c r="L6061" t="s">
        <v>51</v>
      </c>
      <c r="M6061">
        <v>6</v>
      </c>
      <c r="N6061">
        <v>0</v>
      </c>
      <c r="O6061">
        <v>-1</v>
      </c>
      <c r="P6061" t="s">
        <v>2489</v>
      </c>
      <c r="Q6061" t="s">
        <v>141</v>
      </c>
      <c r="R6061" s="3">
        <v>41460.5618055556</v>
      </c>
      <c r="S6061" t="s">
        <v>54</v>
      </c>
    </row>
    <row r="6062" customHeight="1" spans="1:19">
      <c r="A6062">
        <v>6589120437</v>
      </c>
      <c r="B6062" s="2" t="s">
        <v>16921</v>
      </c>
      <c r="C6062" t="s">
        <v>157</v>
      </c>
      <c r="D6062" t="s">
        <v>23</v>
      </c>
      <c r="E6062" t="s">
        <v>16922</v>
      </c>
      <c r="G6062">
        <v>30</v>
      </c>
      <c r="H6062">
        <v>180</v>
      </c>
      <c r="I6062">
        <v>0</v>
      </c>
      <c r="J6062" t="s">
        <v>35</v>
      </c>
      <c r="L6062" t="s">
        <v>51</v>
      </c>
      <c r="M6062">
        <v>0</v>
      </c>
      <c r="N6062">
        <v>0</v>
      </c>
      <c r="O6062">
        <v>-1</v>
      </c>
      <c r="P6062" t="s">
        <v>36</v>
      </c>
      <c r="Q6062" t="s">
        <v>46</v>
      </c>
      <c r="R6062" s="3">
        <v>43282.7277777778</v>
      </c>
      <c r="S6062" t="s">
        <v>38</v>
      </c>
    </row>
    <row r="6063" customHeight="1" spans="1:19">
      <c r="A6063">
        <v>5840174421</v>
      </c>
      <c r="B6063" s="2" t="s">
        <v>16923</v>
      </c>
      <c r="C6063" t="s">
        <v>65</v>
      </c>
      <c r="D6063" t="s">
        <v>23</v>
      </c>
      <c r="E6063" t="s">
        <v>16924</v>
      </c>
      <c r="F6063" t="s">
        <v>16925</v>
      </c>
      <c r="G6063">
        <v>1105</v>
      </c>
      <c r="H6063">
        <v>568</v>
      </c>
      <c r="I6063">
        <v>8552</v>
      </c>
      <c r="J6063" t="s">
        <v>35</v>
      </c>
      <c r="L6063" t="s">
        <v>51</v>
      </c>
      <c r="M6063">
        <v>6</v>
      </c>
      <c r="N6063">
        <v>1</v>
      </c>
      <c r="O6063">
        <v>0</v>
      </c>
      <c r="P6063" t="s">
        <v>134</v>
      </c>
      <c r="Q6063" t="s">
        <v>37</v>
      </c>
      <c r="R6063" s="3">
        <v>42395.9805555556</v>
      </c>
      <c r="S6063" t="s">
        <v>31</v>
      </c>
    </row>
    <row r="6064" customHeight="1" spans="1:19">
      <c r="A6064">
        <v>7492424136</v>
      </c>
      <c r="B6064" s="2" t="s">
        <v>16926</v>
      </c>
      <c r="C6064" t="s">
        <v>157</v>
      </c>
      <c r="D6064" t="s">
        <v>23</v>
      </c>
      <c r="E6064" t="s">
        <v>16927</v>
      </c>
      <c r="F6064" t="s">
        <v>16928</v>
      </c>
      <c r="G6064">
        <v>10</v>
      </c>
      <c r="H6064">
        <v>23</v>
      </c>
      <c r="I6064">
        <v>110</v>
      </c>
      <c r="J6064" t="s">
        <v>35</v>
      </c>
      <c r="L6064" t="s">
        <v>51</v>
      </c>
      <c r="M6064">
        <v>0</v>
      </c>
      <c r="N6064">
        <v>0</v>
      </c>
      <c r="O6064">
        <v>-1</v>
      </c>
      <c r="P6064" t="s">
        <v>36</v>
      </c>
      <c r="Q6064" t="s">
        <v>150</v>
      </c>
      <c r="R6064" s="3">
        <v>44058.59375</v>
      </c>
      <c r="S6064" t="s">
        <v>38</v>
      </c>
    </row>
    <row r="6065" customHeight="1" spans="1:19">
      <c r="A6065">
        <v>5485973053</v>
      </c>
      <c r="B6065" s="2" t="s">
        <v>16929</v>
      </c>
      <c r="C6065" t="s">
        <v>157</v>
      </c>
      <c r="D6065" t="s">
        <v>23</v>
      </c>
      <c r="E6065" t="s">
        <v>16930</v>
      </c>
      <c r="G6065">
        <v>655</v>
      </c>
      <c r="H6065">
        <v>932</v>
      </c>
      <c r="I6065">
        <v>10728</v>
      </c>
      <c r="J6065" t="s">
        <v>94</v>
      </c>
      <c r="L6065" t="s">
        <v>28</v>
      </c>
      <c r="M6065">
        <v>0</v>
      </c>
      <c r="N6065">
        <v>1</v>
      </c>
      <c r="O6065">
        <v>0</v>
      </c>
      <c r="P6065" t="s">
        <v>16931</v>
      </c>
      <c r="Q6065" t="s">
        <v>84</v>
      </c>
      <c r="R6065" s="3">
        <v>42022.5791666667</v>
      </c>
      <c r="S6065" t="s">
        <v>31</v>
      </c>
    </row>
    <row r="6066" customHeight="1" spans="1:19">
      <c r="A6066">
        <v>6034419477</v>
      </c>
      <c r="B6066" s="2" t="s">
        <v>16932</v>
      </c>
      <c r="C6066" t="s">
        <v>65</v>
      </c>
      <c r="D6066" t="s">
        <v>23</v>
      </c>
      <c r="E6066" t="s">
        <v>16933</v>
      </c>
      <c r="G6066">
        <v>10</v>
      </c>
      <c r="H6066">
        <v>65</v>
      </c>
      <c r="I6066">
        <v>180</v>
      </c>
      <c r="J6066" t="s">
        <v>521</v>
      </c>
      <c r="K6066" t="s">
        <v>16934</v>
      </c>
      <c r="L6066" t="s">
        <v>28</v>
      </c>
      <c r="M6066">
        <v>0</v>
      </c>
      <c r="N6066">
        <v>0</v>
      </c>
      <c r="O6066">
        <v>-1</v>
      </c>
      <c r="P6066" t="s">
        <v>36</v>
      </c>
      <c r="Q6066" t="s">
        <v>583</v>
      </c>
      <c r="R6066" s="3">
        <v>42643.3458333333</v>
      </c>
      <c r="S6066" t="s">
        <v>38</v>
      </c>
    </row>
    <row r="6067" customHeight="1" spans="1:19">
      <c r="A6067">
        <v>6542582438</v>
      </c>
      <c r="B6067" s="2" t="s">
        <v>16935</v>
      </c>
      <c r="C6067" t="s">
        <v>65</v>
      </c>
      <c r="D6067" t="s">
        <v>23</v>
      </c>
      <c r="E6067" t="s">
        <v>16936</v>
      </c>
      <c r="F6067" t="s">
        <v>16937</v>
      </c>
      <c r="G6067">
        <v>530</v>
      </c>
      <c r="H6067">
        <v>254</v>
      </c>
      <c r="I6067">
        <v>986</v>
      </c>
      <c r="J6067" t="s">
        <v>204</v>
      </c>
      <c r="K6067" t="s">
        <v>220</v>
      </c>
      <c r="L6067" t="s">
        <v>51</v>
      </c>
      <c r="M6067">
        <v>6</v>
      </c>
      <c r="N6067">
        <v>0</v>
      </c>
      <c r="O6067">
        <v>-1</v>
      </c>
      <c r="P6067" t="s">
        <v>653</v>
      </c>
      <c r="Q6067" t="s">
        <v>84</v>
      </c>
      <c r="R6067" s="3">
        <v>43226.0659722222</v>
      </c>
      <c r="S6067" t="s">
        <v>31</v>
      </c>
    </row>
    <row r="6068" customHeight="1" spans="1:19">
      <c r="A6068">
        <v>7469895653</v>
      </c>
      <c r="B6068" s="2" t="s">
        <v>16938</v>
      </c>
      <c r="C6068" t="s">
        <v>157</v>
      </c>
      <c r="D6068" t="s">
        <v>23</v>
      </c>
      <c r="E6068" t="s">
        <v>16939</v>
      </c>
      <c r="G6068">
        <v>36</v>
      </c>
      <c r="H6068">
        <v>81</v>
      </c>
      <c r="I6068">
        <v>377</v>
      </c>
      <c r="J6068" t="s">
        <v>35</v>
      </c>
      <c r="L6068" t="s">
        <v>28</v>
      </c>
      <c r="M6068">
        <v>0</v>
      </c>
      <c r="N6068">
        <v>0</v>
      </c>
      <c r="O6068">
        <v>-1</v>
      </c>
      <c r="P6068" t="s">
        <v>36</v>
      </c>
      <c r="Q6068" t="s">
        <v>63</v>
      </c>
      <c r="R6068" s="3">
        <v>43994.5090277778</v>
      </c>
      <c r="S6068" t="s">
        <v>31</v>
      </c>
    </row>
    <row r="6069" customHeight="1" spans="1:21">
      <c r="A6069">
        <v>1656774727</v>
      </c>
      <c r="B6069" s="2" t="s">
        <v>16940</v>
      </c>
      <c r="C6069" t="s">
        <v>813</v>
      </c>
      <c r="E6069" t="s">
        <v>16941</v>
      </c>
      <c r="F6069" t="s">
        <v>16942</v>
      </c>
      <c r="G6069">
        <v>2794</v>
      </c>
      <c r="H6069">
        <v>1288</v>
      </c>
      <c r="I6069">
        <v>1584</v>
      </c>
      <c r="J6069" t="s">
        <v>26</v>
      </c>
      <c r="K6069" t="s">
        <v>27</v>
      </c>
      <c r="L6069" t="s">
        <v>28</v>
      </c>
      <c r="M6069">
        <v>7</v>
      </c>
      <c r="N6069">
        <v>0</v>
      </c>
      <c r="O6069">
        <v>220</v>
      </c>
      <c r="P6069" t="s">
        <v>16943</v>
      </c>
      <c r="Q6069" t="s">
        <v>183</v>
      </c>
      <c r="R6069" s="3">
        <v>40277.5284722222</v>
      </c>
      <c r="S6069" t="s">
        <v>54</v>
      </c>
      <c r="U6069" t="s">
        <v>3169</v>
      </c>
    </row>
    <row r="6070" customHeight="1" spans="1:21">
      <c r="A6070">
        <v>5494755479</v>
      </c>
      <c r="B6070" s="2" t="s">
        <v>16944</v>
      </c>
      <c r="C6070" t="s">
        <v>157</v>
      </c>
      <c r="D6070" t="s">
        <v>23</v>
      </c>
      <c r="E6070" t="s">
        <v>16945</v>
      </c>
      <c r="F6070" t="s">
        <v>16946</v>
      </c>
      <c r="G6070">
        <v>4176</v>
      </c>
      <c r="H6070">
        <v>1097</v>
      </c>
      <c r="I6070">
        <v>2874</v>
      </c>
      <c r="J6070" t="s">
        <v>106</v>
      </c>
      <c r="L6070" t="s">
        <v>28</v>
      </c>
      <c r="M6070">
        <v>1</v>
      </c>
      <c r="N6070">
        <v>1</v>
      </c>
      <c r="O6070">
        <v>0</v>
      </c>
      <c r="P6070" t="s">
        <v>608</v>
      </c>
      <c r="Q6070" t="s">
        <v>37</v>
      </c>
      <c r="R6070" s="3">
        <v>42062.5347222222</v>
      </c>
      <c r="S6070" t="s">
        <v>54</v>
      </c>
      <c r="U6070" t="s">
        <v>632</v>
      </c>
    </row>
    <row r="6071" customHeight="1" spans="1:19">
      <c r="A6071">
        <v>5881193168</v>
      </c>
      <c r="B6071" s="2" t="s">
        <v>16947</v>
      </c>
      <c r="C6071" t="s">
        <v>65</v>
      </c>
      <c r="D6071" t="s">
        <v>23</v>
      </c>
      <c r="E6071" t="s">
        <v>16948</v>
      </c>
      <c r="F6071" t="s">
        <v>16949</v>
      </c>
      <c r="G6071">
        <v>1347</v>
      </c>
      <c r="H6071">
        <v>609</v>
      </c>
      <c r="I6071">
        <v>6586</v>
      </c>
      <c r="J6071" t="s">
        <v>68</v>
      </c>
      <c r="L6071" t="s">
        <v>51</v>
      </c>
      <c r="M6071">
        <v>5</v>
      </c>
      <c r="N6071">
        <v>1</v>
      </c>
      <c r="O6071">
        <v>0</v>
      </c>
      <c r="P6071" t="s">
        <v>653</v>
      </c>
      <c r="Q6071" t="s">
        <v>71</v>
      </c>
      <c r="R6071" s="3">
        <v>42442.7472222222</v>
      </c>
      <c r="S6071" t="s">
        <v>31</v>
      </c>
    </row>
    <row r="6072" customHeight="1" spans="1:19">
      <c r="A6072">
        <v>5881193168</v>
      </c>
      <c r="B6072" s="2" t="s">
        <v>16950</v>
      </c>
      <c r="C6072" t="s">
        <v>65</v>
      </c>
      <c r="D6072" t="s">
        <v>23</v>
      </c>
      <c r="E6072" t="s">
        <v>16948</v>
      </c>
      <c r="F6072" t="s">
        <v>16949</v>
      </c>
      <c r="G6072">
        <v>1347</v>
      </c>
      <c r="H6072">
        <v>609</v>
      </c>
      <c r="I6072">
        <v>6586</v>
      </c>
      <c r="J6072" t="s">
        <v>68</v>
      </c>
      <c r="L6072" t="s">
        <v>51</v>
      </c>
      <c r="M6072">
        <v>5</v>
      </c>
      <c r="N6072">
        <v>1</v>
      </c>
      <c r="O6072">
        <v>0</v>
      </c>
      <c r="P6072" t="s">
        <v>653</v>
      </c>
      <c r="Q6072" t="s">
        <v>71</v>
      </c>
      <c r="R6072" s="3">
        <v>42442.7472222222</v>
      </c>
      <c r="S6072" t="s">
        <v>31</v>
      </c>
    </row>
    <row r="6073" customHeight="1" spans="1:21">
      <c r="A6073">
        <v>7019148863</v>
      </c>
      <c r="B6073" s="2" t="s">
        <v>16951</v>
      </c>
      <c r="C6073" t="s">
        <v>65</v>
      </c>
      <c r="D6073" t="s">
        <v>23</v>
      </c>
      <c r="E6073" t="s">
        <v>16952</v>
      </c>
      <c r="F6073" t="s">
        <v>16953</v>
      </c>
      <c r="G6073">
        <v>1339</v>
      </c>
      <c r="H6073">
        <v>559</v>
      </c>
      <c r="I6073">
        <v>6591</v>
      </c>
      <c r="J6073" t="s">
        <v>495</v>
      </c>
      <c r="L6073" t="s">
        <v>51</v>
      </c>
      <c r="M6073">
        <v>4</v>
      </c>
      <c r="N6073">
        <v>1</v>
      </c>
      <c r="O6073">
        <v>0</v>
      </c>
      <c r="P6073" t="s">
        <v>16954</v>
      </c>
      <c r="Q6073" t="s">
        <v>160</v>
      </c>
      <c r="R6073" s="3">
        <v>43529.4722222222</v>
      </c>
      <c r="S6073" t="s">
        <v>31</v>
      </c>
      <c r="U6073" t="s">
        <v>7984</v>
      </c>
    </row>
    <row r="6074" customHeight="1" spans="1:19">
      <c r="A6074">
        <v>6299032590</v>
      </c>
      <c r="B6074" s="2" t="s">
        <v>16955</v>
      </c>
      <c r="C6074" t="s">
        <v>65</v>
      </c>
      <c r="D6074" t="s">
        <v>23</v>
      </c>
      <c r="E6074" t="s">
        <v>16956</v>
      </c>
      <c r="F6074" t="s">
        <v>16957</v>
      </c>
      <c r="G6074">
        <v>1106</v>
      </c>
      <c r="H6074">
        <v>679</v>
      </c>
      <c r="I6074">
        <v>1817</v>
      </c>
      <c r="J6074" t="s">
        <v>1036</v>
      </c>
      <c r="K6074" t="s">
        <v>16958</v>
      </c>
      <c r="L6074" t="s">
        <v>51</v>
      </c>
      <c r="M6074">
        <v>3</v>
      </c>
      <c r="N6074">
        <v>1</v>
      </c>
      <c r="O6074">
        <v>0</v>
      </c>
      <c r="P6074" t="s">
        <v>16959</v>
      </c>
      <c r="Q6074" t="s">
        <v>439</v>
      </c>
      <c r="R6074" s="3">
        <v>42916.4861111111</v>
      </c>
      <c r="S6074" t="s">
        <v>31</v>
      </c>
    </row>
    <row r="6075" customHeight="1" spans="1:19">
      <c r="A6075">
        <v>6299032590</v>
      </c>
      <c r="B6075" s="2" t="s">
        <v>16960</v>
      </c>
      <c r="C6075" t="s">
        <v>847</v>
      </c>
      <c r="E6075" t="s">
        <v>16956</v>
      </c>
      <c r="F6075" t="s">
        <v>16957</v>
      </c>
      <c r="G6075">
        <v>1106</v>
      </c>
      <c r="H6075">
        <v>679</v>
      </c>
      <c r="I6075">
        <v>1817</v>
      </c>
      <c r="J6075" t="s">
        <v>1036</v>
      </c>
      <c r="K6075" t="s">
        <v>16958</v>
      </c>
      <c r="L6075" t="s">
        <v>51</v>
      </c>
      <c r="M6075">
        <v>3</v>
      </c>
      <c r="N6075">
        <v>1</v>
      </c>
      <c r="O6075">
        <v>0</v>
      </c>
      <c r="P6075" t="s">
        <v>16959</v>
      </c>
      <c r="Q6075" t="s">
        <v>439</v>
      </c>
      <c r="R6075" s="3">
        <v>42916.4861111111</v>
      </c>
      <c r="S6075" t="s">
        <v>31</v>
      </c>
    </row>
    <row r="6076" customHeight="1" spans="1:19">
      <c r="A6076">
        <v>6299032590</v>
      </c>
      <c r="B6076" s="2" t="s">
        <v>16961</v>
      </c>
      <c r="C6076" t="s">
        <v>65</v>
      </c>
      <c r="D6076" t="s">
        <v>23</v>
      </c>
      <c r="E6076" t="s">
        <v>16956</v>
      </c>
      <c r="F6076" t="s">
        <v>16957</v>
      </c>
      <c r="G6076">
        <v>1106</v>
      </c>
      <c r="H6076">
        <v>679</v>
      </c>
      <c r="I6076">
        <v>1817</v>
      </c>
      <c r="J6076" t="s">
        <v>1036</v>
      </c>
      <c r="K6076" t="s">
        <v>16958</v>
      </c>
      <c r="L6076" t="s">
        <v>51</v>
      </c>
      <c r="M6076">
        <v>3</v>
      </c>
      <c r="N6076">
        <v>1</v>
      </c>
      <c r="O6076">
        <v>0</v>
      </c>
      <c r="P6076" t="s">
        <v>16959</v>
      </c>
      <c r="Q6076" t="s">
        <v>439</v>
      </c>
      <c r="R6076" s="3">
        <v>42916.4861111111</v>
      </c>
      <c r="S6076" t="s">
        <v>31</v>
      </c>
    </row>
    <row r="6077" customHeight="1" spans="1:19">
      <c r="A6077">
        <v>6299032590</v>
      </c>
      <c r="B6077" s="2" t="s">
        <v>16962</v>
      </c>
      <c r="C6077" t="s">
        <v>157</v>
      </c>
      <c r="D6077" t="s">
        <v>23</v>
      </c>
      <c r="E6077" t="s">
        <v>16956</v>
      </c>
      <c r="F6077" t="s">
        <v>16957</v>
      </c>
      <c r="G6077">
        <v>1106</v>
      </c>
      <c r="H6077">
        <v>679</v>
      </c>
      <c r="I6077">
        <v>1817</v>
      </c>
      <c r="J6077" t="s">
        <v>1036</v>
      </c>
      <c r="K6077" t="s">
        <v>16958</v>
      </c>
      <c r="L6077" t="s">
        <v>51</v>
      </c>
      <c r="M6077">
        <v>3</v>
      </c>
      <c r="N6077">
        <v>1</v>
      </c>
      <c r="O6077">
        <v>0</v>
      </c>
      <c r="P6077" t="s">
        <v>16959</v>
      </c>
      <c r="Q6077" t="s">
        <v>439</v>
      </c>
      <c r="R6077" s="3">
        <v>42916.4861111111</v>
      </c>
      <c r="S6077" t="s">
        <v>31</v>
      </c>
    </row>
    <row r="6078" customHeight="1" spans="1:20">
      <c r="A6078">
        <v>2211898652</v>
      </c>
      <c r="B6078" s="2" t="s">
        <v>16963</v>
      </c>
      <c r="C6078" t="s">
        <v>65</v>
      </c>
      <c r="D6078" t="s">
        <v>23</v>
      </c>
      <c r="E6078" t="s">
        <v>16964</v>
      </c>
      <c r="F6078" t="s">
        <v>16965</v>
      </c>
      <c r="G6078">
        <v>423</v>
      </c>
      <c r="H6078">
        <v>118</v>
      </c>
      <c r="I6078">
        <v>708</v>
      </c>
      <c r="J6078" t="s">
        <v>289</v>
      </c>
      <c r="L6078" t="s">
        <v>51</v>
      </c>
      <c r="M6078">
        <v>7</v>
      </c>
      <c r="N6078">
        <v>1</v>
      </c>
      <c r="O6078">
        <v>0</v>
      </c>
      <c r="P6078" t="s">
        <v>134</v>
      </c>
      <c r="Q6078" t="s">
        <v>95</v>
      </c>
      <c r="R6078" s="3">
        <v>40727.4465277778</v>
      </c>
      <c r="S6078" t="s">
        <v>54</v>
      </c>
      <c r="T6078" t="s">
        <v>16966</v>
      </c>
    </row>
    <row r="6079" customHeight="1" spans="1:19">
      <c r="A6079">
        <v>6070265473</v>
      </c>
      <c r="B6079" s="2" t="s">
        <v>16967</v>
      </c>
      <c r="C6079" t="s">
        <v>65</v>
      </c>
      <c r="D6079" t="s">
        <v>23</v>
      </c>
      <c r="E6079" t="s">
        <v>16968</v>
      </c>
      <c r="G6079">
        <v>118</v>
      </c>
      <c r="H6079">
        <v>140</v>
      </c>
      <c r="I6079">
        <v>2574</v>
      </c>
      <c r="J6079" t="s">
        <v>153</v>
      </c>
      <c r="L6079" t="s">
        <v>51</v>
      </c>
      <c r="M6079">
        <v>0</v>
      </c>
      <c r="N6079">
        <v>0</v>
      </c>
      <c r="O6079">
        <v>-1</v>
      </c>
      <c r="P6079" t="s">
        <v>36</v>
      </c>
      <c r="Q6079" t="s">
        <v>63</v>
      </c>
      <c r="R6079" s="3">
        <v>42699.6090277778</v>
      </c>
      <c r="S6079" t="s">
        <v>31</v>
      </c>
    </row>
    <row r="6080" customHeight="1" spans="1:21">
      <c r="A6080">
        <v>2014589867</v>
      </c>
      <c r="B6080" s="2" t="s">
        <v>16969</v>
      </c>
      <c r="C6080" t="s">
        <v>157</v>
      </c>
      <c r="D6080" t="s">
        <v>23</v>
      </c>
      <c r="E6080" t="s">
        <v>16970</v>
      </c>
      <c r="F6080" t="s">
        <v>16971</v>
      </c>
      <c r="G6080">
        <v>250</v>
      </c>
      <c r="H6080">
        <v>553</v>
      </c>
      <c r="I6080">
        <v>806</v>
      </c>
      <c r="J6080" t="s">
        <v>26</v>
      </c>
      <c r="K6080" t="s">
        <v>16972</v>
      </c>
      <c r="L6080" t="s">
        <v>28</v>
      </c>
      <c r="M6080">
        <v>4</v>
      </c>
      <c r="N6080">
        <v>0</v>
      </c>
      <c r="O6080">
        <v>-1</v>
      </c>
      <c r="P6080" t="s">
        <v>16973</v>
      </c>
      <c r="Q6080" t="s">
        <v>30</v>
      </c>
      <c r="R6080" s="3">
        <v>40695.8090277778</v>
      </c>
      <c r="S6080" t="s">
        <v>31</v>
      </c>
      <c r="U6080" t="s">
        <v>16974</v>
      </c>
    </row>
    <row r="6081" customHeight="1" spans="1:20">
      <c r="A6081">
        <v>5854233846</v>
      </c>
      <c r="B6081" s="2" t="s">
        <v>16975</v>
      </c>
      <c r="C6081" t="s">
        <v>157</v>
      </c>
      <c r="D6081" t="s">
        <v>23</v>
      </c>
      <c r="E6081" t="s">
        <v>16976</v>
      </c>
      <c r="F6081" t="s">
        <v>16977</v>
      </c>
      <c r="G6081">
        <v>78</v>
      </c>
      <c r="H6081">
        <v>560</v>
      </c>
      <c r="I6081">
        <v>554</v>
      </c>
      <c r="J6081" t="s">
        <v>35</v>
      </c>
      <c r="L6081" t="s">
        <v>51</v>
      </c>
      <c r="M6081">
        <v>1</v>
      </c>
      <c r="N6081">
        <v>0</v>
      </c>
      <c r="O6081">
        <v>-1</v>
      </c>
      <c r="P6081" t="s">
        <v>52</v>
      </c>
      <c r="Q6081" t="s">
        <v>71</v>
      </c>
      <c r="R6081" s="3">
        <v>42408.9138888889</v>
      </c>
      <c r="S6081" t="s">
        <v>31</v>
      </c>
      <c r="T6081" t="s">
        <v>8759</v>
      </c>
    </row>
    <row r="6082" customHeight="1" spans="1:19">
      <c r="A6082">
        <v>7000500520</v>
      </c>
      <c r="B6082" s="2" t="s">
        <v>16978</v>
      </c>
      <c r="C6082" t="s">
        <v>65</v>
      </c>
      <c r="D6082" t="s">
        <v>23</v>
      </c>
      <c r="E6082" t="s">
        <v>16979</v>
      </c>
      <c r="F6082" t="s">
        <v>16980</v>
      </c>
      <c r="G6082">
        <v>23</v>
      </c>
      <c r="H6082">
        <v>152</v>
      </c>
      <c r="I6082">
        <v>11860</v>
      </c>
      <c r="J6082" t="s">
        <v>26</v>
      </c>
      <c r="L6082" t="s">
        <v>51</v>
      </c>
      <c r="M6082">
        <v>1</v>
      </c>
      <c r="N6082">
        <v>0</v>
      </c>
      <c r="O6082">
        <v>-1</v>
      </c>
      <c r="P6082" t="s">
        <v>16981</v>
      </c>
      <c r="Q6082" t="s">
        <v>245</v>
      </c>
      <c r="R6082" s="3">
        <v>43514.4819444444</v>
      </c>
      <c r="S6082" t="s">
        <v>31</v>
      </c>
    </row>
    <row r="6083" customHeight="1" spans="1:19">
      <c r="A6083">
        <v>6502278225</v>
      </c>
      <c r="B6083" s="2" t="s">
        <v>16982</v>
      </c>
      <c r="C6083" t="s">
        <v>157</v>
      </c>
      <c r="D6083" t="s">
        <v>23</v>
      </c>
      <c r="E6083" t="s">
        <v>16983</v>
      </c>
      <c r="G6083">
        <v>40</v>
      </c>
      <c r="H6083">
        <v>96</v>
      </c>
      <c r="I6083">
        <v>231</v>
      </c>
      <c r="J6083" t="s">
        <v>35</v>
      </c>
      <c r="L6083" t="s">
        <v>28</v>
      </c>
      <c r="M6083">
        <v>0</v>
      </c>
      <c r="N6083">
        <v>0</v>
      </c>
      <c r="O6083">
        <v>-1</v>
      </c>
      <c r="P6083" t="s">
        <v>36</v>
      </c>
      <c r="Q6083" t="s">
        <v>386</v>
      </c>
      <c r="R6083" s="3">
        <v>43167.725</v>
      </c>
      <c r="S6083" t="s">
        <v>31</v>
      </c>
    </row>
    <row r="6084" customHeight="1" spans="1:19">
      <c r="A6084">
        <v>7012970054</v>
      </c>
      <c r="B6084" s="2" t="s">
        <v>16984</v>
      </c>
      <c r="C6084" t="s">
        <v>157</v>
      </c>
      <c r="D6084" t="s">
        <v>23</v>
      </c>
      <c r="E6084" t="s">
        <v>16985</v>
      </c>
      <c r="F6084" t="s">
        <v>16986</v>
      </c>
      <c r="G6084">
        <v>2</v>
      </c>
      <c r="H6084">
        <v>2</v>
      </c>
      <c r="I6084">
        <v>0</v>
      </c>
      <c r="J6084" t="s">
        <v>35</v>
      </c>
      <c r="L6084" t="s">
        <v>28</v>
      </c>
      <c r="M6084">
        <v>0</v>
      </c>
      <c r="N6084">
        <v>0</v>
      </c>
      <c r="O6084">
        <v>-1</v>
      </c>
      <c r="P6084" t="s">
        <v>36</v>
      </c>
      <c r="Q6084" t="s">
        <v>276</v>
      </c>
      <c r="R6084" s="3">
        <v>43523.8972222222</v>
      </c>
      <c r="S6084" t="s">
        <v>38</v>
      </c>
    </row>
    <row r="6085" customHeight="1" spans="1:19">
      <c r="A6085">
        <v>6577205297</v>
      </c>
      <c r="B6085" s="2" t="s">
        <v>16987</v>
      </c>
      <c r="C6085" t="s">
        <v>157</v>
      </c>
      <c r="D6085" t="s">
        <v>23</v>
      </c>
      <c r="E6085" t="s">
        <v>16988</v>
      </c>
      <c r="F6085" t="s">
        <v>16989</v>
      </c>
      <c r="G6085">
        <v>9</v>
      </c>
      <c r="H6085">
        <v>289</v>
      </c>
      <c r="I6085">
        <v>947</v>
      </c>
      <c r="J6085" t="s">
        <v>94</v>
      </c>
      <c r="L6085" t="s">
        <v>51</v>
      </c>
      <c r="M6085">
        <v>1</v>
      </c>
      <c r="N6085">
        <v>0</v>
      </c>
      <c r="O6085">
        <v>-1</v>
      </c>
      <c r="P6085" t="s">
        <v>52</v>
      </c>
      <c r="Q6085" t="s">
        <v>79</v>
      </c>
      <c r="R6085" s="3">
        <v>43269.6069444444</v>
      </c>
      <c r="S6085" t="s">
        <v>31</v>
      </c>
    </row>
    <row r="6086" customHeight="1" spans="1:19">
      <c r="A6086">
        <v>5828920217</v>
      </c>
      <c r="B6086" s="2" t="s">
        <v>16990</v>
      </c>
      <c r="C6086" t="s">
        <v>3293</v>
      </c>
      <c r="E6086" t="s">
        <v>16991</v>
      </c>
      <c r="G6086">
        <v>68</v>
      </c>
      <c r="H6086">
        <v>512</v>
      </c>
      <c r="I6086">
        <v>210</v>
      </c>
      <c r="J6086" t="s">
        <v>726</v>
      </c>
      <c r="K6086" t="s">
        <v>5821</v>
      </c>
      <c r="L6086" t="s">
        <v>28</v>
      </c>
      <c r="M6086">
        <v>1</v>
      </c>
      <c r="N6086">
        <v>0</v>
      </c>
      <c r="O6086">
        <v>-1</v>
      </c>
      <c r="P6086" t="s">
        <v>36</v>
      </c>
      <c r="Q6086" t="s">
        <v>46</v>
      </c>
      <c r="R6086" s="3">
        <v>42381.8965277778</v>
      </c>
      <c r="S6086" t="s">
        <v>31</v>
      </c>
    </row>
    <row r="6087" customHeight="1" spans="1:19">
      <c r="A6087">
        <v>1916655001</v>
      </c>
      <c r="B6087" s="2" t="s">
        <v>16992</v>
      </c>
      <c r="C6087" t="s">
        <v>157</v>
      </c>
      <c r="D6087" t="s">
        <v>23</v>
      </c>
      <c r="E6087" t="s">
        <v>16993</v>
      </c>
      <c r="F6087" t="s">
        <v>16994</v>
      </c>
      <c r="G6087">
        <v>220</v>
      </c>
      <c r="H6087">
        <v>268</v>
      </c>
      <c r="I6087">
        <v>7196</v>
      </c>
      <c r="J6087" t="s">
        <v>26</v>
      </c>
      <c r="K6087" t="s">
        <v>27</v>
      </c>
      <c r="L6087" t="s">
        <v>28</v>
      </c>
      <c r="M6087">
        <v>0</v>
      </c>
      <c r="N6087">
        <v>0</v>
      </c>
      <c r="O6087">
        <v>-1</v>
      </c>
      <c r="P6087" t="s">
        <v>653</v>
      </c>
      <c r="Q6087" t="s">
        <v>386</v>
      </c>
      <c r="R6087" s="3">
        <v>40553.4451388889</v>
      </c>
      <c r="S6087" t="s">
        <v>31</v>
      </c>
    </row>
    <row r="6088" customHeight="1" spans="1:20">
      <c r="A6088">
        <v>5290271906</v>
      </c>
      <c r="B6088" s="2" t="s">
        <v>16995</v>
      </c>
      <c r="C6088" t="s">
        <v>157</v>
      </c>
      <c r="D6088" t="s">
        <v>23</v>
      </c>
      <c r="E6088" t="s">
        <v>16996</v>
      </c>
      <c r="F6088" t="s">
        <v>16997</v>
      </c>
      <c r="G6088">
        <v>124</v>
      </c>
      <c r="H6088">
        <v>98</v>
      </c>
      <c r="I6088">
        <v>44</v>
      </c>
      <c r="J6088" t="s">
        <v>726</v>
      </c>
      <c r="L6088" t="s">
        <v>28</v>
      </c>
      <c r="M6088">
        <v>0</v>
      </c>
      <c r="N6088">
        <v>0</v>
      </c>
      <c r="O6088">
        <v>-1</v>
      </c>
      <c r="P6088" t="s">
        <v>16998</v>
      </c>
      <c r="Q6088" t="s">
        <v>245</v>
      </c>
      <c r="R6088" s="3">
        <v>41897.2548611111</v>
      </c>
      <c r="S6088" t="s">
        <v>31</v>
      </c>
      <c r="T6088" t="s">
        <v>16999</v>
      </c>
    </row>
    <row r="6089" customHeight="1" spans="1:19">
      <c r="A6089">
        <v>7452941113</v>
      </c>
      <c r="B6089" s="2" t="s">
        <v>17000</v>
      </c>
      <c r="C6089" t="s">
        <v>157</v>
      </c>
      <c r="D6089" t="s">
        <v>23</v>
      </c>
      <c r="E6089" t="s">
        <v>17001</v>
      </c>
      <c r="G6089">
        <v>2</v>
      </c>
      <c r="H6089">
        <v>115</v>
      </c>
      <c r="I6089">
        <v>230</v>
      </c>
      <c r="J6089" t="s">
        <v>35</v>
      </c>
      <c r="L6089" t="s">
        <v>28</v>
      </c>
      <c r="M6089">
        <v>0</v>
      </c>
      <c r="N6089">
        <v>0</v>
      </c>
      <c r="O6089">
        <v>-1</v>
      </c>
      <c r="P6089" t="s">
        <v>36</v>
      </c>
      <c r="Q6089" t="s">
        <v>245</v>
      </c>
      <c r="R6089" s="3">
        <v>43959.4944444444</v>
      </c>
      <c r="S6089" t="s">
        <v>38</v>
      </c>
    </row>
    <row r="6090" customHeight="1" spans="1:21">
      <c r="A6090">
        <v>7478812246</v>
      </c>
      <c r="B6090" s="2" t="s">
        <v>17002</v>
      </c>
      <c r="C6090" t="s">
        <v>157</v>
      </c>
      <c r="D6090" t="s">
        <v>23</v>
      </c>
      <c r="E6090" t="s">
        <v>17003</v>
      </c>
      <c r="F6090" t="s">
        <v>17004</v>
      </c>
      <c r="G6090">
        <v>2</v>
      </c>
      <c r="H6090">
        <v>447</v>
      </c>
      <c r="I6090">
        <v>8767</v>
      </c>
      <c r="J6090" t="s">
        <v>204</v>
      </c>
      <c r="L6090" t="s">
        <v>51</v>
      </c>
      <c r="M6090">
        <v>5</v>
      </c>
      <c r="N6090">
        <v>0</v>
      </c>
      <c r="O6090">
        <v>-1</v>
      </c>
      <c r="P6090" t="s">
        <v>17005</v>
      </c>
      <c r="Q6090" t="s">
        <v>84</v>
      </c>
      <c r="R6090" s="3">
        <v>44019.5666666667</v>
      </c>
      <c r="S6090" t="s">
        <v>31</v>
      </c>
      <c r="U6090" t="s">
        <v>17006</v>
      </c>
    </row>
    <row r="6091" customHeight="1" spans="1:19">
      <c r="A6091">
        <v>7530767182</v>
      </c>
      <c r="B6091" s="2" t="s">
        <v>17007</v>
      </c>
      <c r="C6091" t="s">
        <v>813</v>
      </c>
      <c r="E6091" t="s">
        <v>17008</v>
      </c>
      <c r="F6091" t="s">
        <v>17009</v>
      </c>
      <c r="G6091">
        <v>30</v>
      </c>
      <c r="H6091">
        <v>62</v>
      </c>
      <c r="I6091">
        <v>45</v>
      </c>
      <c r="J6091" t="s">
        <v>35</v>
      </c>
      <c r="L6091" t="s">
        <v>51</v>
      </c>
      <c r="M6091">
        <v>0</v>
      </c>
      <c r="N6091">
        <v>0</v>
      </c>
      <c r="O6091">
        <v>-1</v>
      </c>
      <c r="P6091" t="s">
        <v>36</v>
      </c>
      <c r="Q6091" t="s">
        <v>370</v>
      </c>
      <c r="R6091" s="3">
        <v>44168.5243055556</v>
      </c>
      <c r="S6091" t="s">
        <v>38</v>
      </c>
    </row>
    <row r="6092" customHeight="1" spans="1:19">
      <c r="A6092">
        <v>7490155930</v>
      </c>
      <c r="B6092" s="2" t="s">
        <v>17010</v>
      </c>
      <c r="C6092" t="s">
        <v>813</v>
      </c>
      <c r="E6092" t="s">
        <v>17011</v>
      </c>
      <c r="F6092" t="s">
        <v>17012</v>
      </c>
      <c r="G6092">
        <v>561</v>
      </c>
      <c r="H6092">
        <v>266</v>
      </c>
      <c r="I6092">
        <v>4328</v>
      </c>
      <c r="J6092" t="s">
        <v>35</v>
      </c>
      <c r="L6092" t="s">
        <v>51</v>
      </c>
      <c r="M6092">
        <v>2</v>
      </c>
      <c r="N6092">
        <v>0</v>
      </c>
      <c r="O6092">
        <v>-1</v>
      </c>
      <c r="P6092" t="s">
        <v>275</v>
      </c>
      <c r="Q6092" t="s">
        <v>245</v>
      </c>
      <c r="R6092" s="3">
        <v>44054.6423611111</v>
      </c>
      <c r="S6092" t="s">
        <v>31</v>
      </c>
    </row>
    <row r="6093" customHeight="1" spans="1:19">
      <c r="A6093">
        <v>7490155930</v>
      </c>
      <c r="B6093" s="2" t="s">
        <v>17010</v>
      </c>
      <c r="C6093" t="s">
        <v>847</v>
      </c>
      <c r="E6093" t="s">
        <v>17011</v>
      </c>
      <c r="F6093" t="s">
        <v>17012</v>
      </c>
      <c r="G6093">
        <v>561</v>
      </c>
      <c r="H6093">
        <v>266</v>
      </c>
      <c r="I6093">
        <v>4328</v>
      </c>
      <c r="J6093" t="s">
        <v>35</v>
      </c>
      <c r="L6093" t="s">
        <v>51</v>
      </c>
      <c r="M6093">
        <v>2</v>
      </c>
      <c r="N6093">
        <v>0</v>
      </c>
      <c r="O6093">
        <v>-1</v>
      </c>
      <c r="P6093" t="s">
        <v>275</v>
      </c>
      <c r="Q6093" t="s">
        <v>245</v>
      </c>
      <c r="R6093" s="3">
        <v>44054.6423611111</v>
      </c>
      <c r="S6093" t="s">
        <v>31</v>
      </c>
    </row>
    <row r="6094" customHeight="1" spans="1:19">
      <c r="A6094">
        <v>2139653370</v>
      </c>
      <c r="B6094" s="2" t="s">
        <v>17013</v>
      </c>
      <c r="C6094" t="s">
        <v>226</v>
      </c>
      <c r="D6094" t="s">
        <v>41</v>
      </c>
      <c r="E6094" t="s">
        <v>17014</v>
      </c>
      <c r="F6094" t="s">
        <v>17015</v>
      </c>
      <c r="G6094">
        <v>362</v>
      </c>
      <c r="H6094">
        <v>324</v>
      </c>
      <c r="I6094">
        <v>545</v>
      </c>
      <c r="J6094" t="s">
        <v>68</v>
      </c>
      <c r="K6094" t="s">
        <v>69</v>
      </c>
      <c r="L6094" t="s">
        <v>51</v>
      </c>
      <c r="M6094">
        <v>6</v>
      </c>
      <c r="N6094">
        <v>0</v>
      </c>
      <c r="O6094">
        <v>-1</v>
      </c>
      <c r="P6094" t="s">
        <v>17016</v>
      </c>
      <c r="Q6094" t="s">
        <v>71</v>
      </c>
      <c r="R6094" s="3">
        <v>41850.3805555556</v>
      </c>
      <c r="S6094" t="s">
        <v>31</v>
      </c>
    </row>
    <row r="6095" customHeight="1" spans="1:19">
      <c r="A6095">
        <v>7396717479</v>
      </c>
      <c r="B6095" s="2" t="s">
        <v>17017</v>
      </c>
      <c r="C6095" t="s">
        <v>157</v>
      </c>
      <c r="D6095" t="s">
        <v>23</v>
      </c>
      <c r="E6095" t="s">
        <v>17018</v>
      </c>
      <c r="G6095">
        <v>2</v>
      </c>
      <c r="H6095">
        <v>77</v>
      </c>
      <c r="I6095">
        <v>44</v>
      </c>
      <c r="J6095" t="s">
        <v>26</v>
      </c>
      <c r="K6095" t="s">
        <v>99</v>
      </c>
      <c r="L6095" t="s">
        <v>28</v>
      </c>
      <c r="M6095">
        <v>0</v>
      </c>
      <c r="N6095">
        <v>0</v>
      </c>
      <c r="O6095">
        <v>-1</v>
      </c>
      <c r="P6095" t="s">
        <v>17019</v>
      </c>
      <c r="Q6095" t="s">
        <v>79</v>
      </c>
      <c r="R6095" s="3">
        <v>43882.9819444444</v>
      </c>
      <c r="S6095" t="s">
        <v>31</v>
      </c>
    </row>
    <row r="6096" customHeight="1" spans="1:19">
      <c r="A6096">
        <v>5065774942</v>
      </c>
      <c r="B6096" s="2" t="s">
        <v>17020</v>
      </c>
      <c r="C6096" t="s">
        <v>1332</v>
      </c>
      <c r="D6096" t="s">
        <v>23</v>
      </c>
      <c r="E6096" t="s">
        <v>17021</v>
      </c>
      <c r="F6096" t="s">
        <v>887</v>
      </c>
      <c r="G6096">
        <v>2</v>
      </c>
      <c r="H6096">
        <v>133</v>
      </c>
      <c r="I6096">
        <v>4286</v>
      </c>
      <c r="J6096" t="s">
        <v>60</v>
      </c>
      <c r="L6096" t="s">
        <v>51</v>
      </c>
      <c r="M6096">
        <v>0</v>
      </c>
      <c r="N6096">
        <v>0</v>
      </c>
      <c r="O6096">
        <v>-1</v>
      </c>
      <c r="P6096" t="s">
        <v>17022</v>
      </c>
      <c r="Q6096" t="s">
        <v>63</v>
      </c>
      <c r="R6096" s="3">
        <v>41707.6152777778</v>
      </c>
      <c r="S6096" t="s">
        <v>31</v>
      </c>
    </row>
    <row r="6097" customHeight="1" spans="1:21">
      <c r="A6097">
        <v>7725923325</v>
      </c>
      <c r="B6097" s="2" t="s">
        <v>17023</v>
      </c>
      <c r="C6097" t="s">
        <v>157</v>
      </c>
      <c r="D6097" t="s">
        <v>23</v>
      </c>
      <c r="E6097" t="s">
        <v>17024</v>
      </c>
      <c r="G6097">
        <v>1</v>
      </c>
      <c r="H6097">
        <v>9</v>
      </c>
      <c r="I6097">
        <v>0</v>
      </c>
      <c r="J6097" t="s">
        <v>35</v>
      </c>
      <c r="L6097" t="s">
        <v>51</v>
      </c>
      <c r="M6097">
        <v>0</v>
      </c>
      <c r="N6097">
        <v>0</v>
      </c>
      <c r="O6097">
        <v>-1</v>
      </c>
      <c r="P6097" t="s">
        <v>36</v>
      </c>
      <c r="R6097" s="3">
        <v>44532.7916666667</v>
      </c>
      <c r="S6097" t="s">
        <v>38</v>
      </c>
      <c r="U6097" t="s">
        <v>17025</v>
      </c>
    </row>
    <row r="6098" customHeight="1" spans="1:20">
      <c r="A6098">
        <v>6219025662</v>
      </c>
      <c r="B6098" s="2" t="s">
        <v>17026</v>
      </c>
      <c r="C6098" t="s">
        <v>3287</v>
      </c>
      <c r="D6098" t="s">
        <v>23</v>
      </c>
      <c r="E6098" t="s">
        <v>17027</v>
      </c>
      <c r="F6098" t="s">
        <v>17028</v>
      </c>
      <c r="G6098">
        <v>280</v>
      </c>
      <c r="H6098">
        <v>43</v>
      </c>
      <c r="I6098">
        <v>78</v>
      </c>
      <c r="J6098" t="s">
        <v>94</v>
      </c>
      <c r="K6098" t="s">
        <v>198</v>
      </c>
      <c r="L6098" t="s">
        <v>28</v>
      </c>
      <c r="M6098">
        <v>0</v>
      </c>
      <c r="N6098">
        <v>0</v>
      </c>
      <c r="O6098">
        <v>-1</v>
      </c>
      <c r="P6098" t="s">
        <v>36</v>
      </c>
      <c r="Q6098" t="s">
        <v>199</v>
      </c>
      <c r="R6098" s="3">
        <v>42856.9805555556</v>
      </c>
      <c r="S6098" t="s">
        <v>31</v>
      </c>
      <c r="T6098" t="s">
        <v>17029</v>
      </c>
    </row>
    <row r="6099" customHeight="1" spans="1:19">
      <c r="A6099">
        <v>2608489985</v>
      </c>
      <c r="B6099" s="2" t="s">
        <v>17030</v>
      </c>
      <c r="C6099" t="s">
        <v>3287</v>
      </c>
      <c r="D6099" t="s">
        <v>23</v>
      </c>
      <c r="E6099" t="s">
        <v>17031</v>
      </c>
      <c r="F6099" t="s">
        <v>17032</v>
      </c>
      <c r="G6099">
        <v>61</v>
      </c>
      <c r="H6099">
        <v>231</v>
      </c>
      <c r="I6099">
        <v>110</v>
      </c>
      <c r="J6099" t="s">
        <v>153</v>
      </c>
      <c r="L6099" t="s">
        <v>51</v>
      </c>
      <c r="M6099">
        <v>0</v>
      </c>
      <c r="N6099">
        <v>0</v>
      </c>
      <c r="O6099">
        <v>-1</v>
      </c>
      <c r="Q6099" t="s">
        <v>46</v>
      </c>
      <c r="R6099" s="3">
        <v>40938.7701388889</v>
      </c>
      <c r="S6099" t="s">
        <v>31</v>
      </c>
    </row>
    <row r="6100" customHeight="1" spans="1:20">
      <c r="A6100">
        <v>5626240243</v>
      </c>
      <c r="B6100" s="2" t="s">
        <v>17033</v>
      </c>
      <c r="C6100" t="s">
        <v>157</v>
      </c>
      <c r="D6100" t="s">
        <v>23</v>
      </c>
      <c r="E6100" t="s">
        <v>17034</v>
      </c>
      <c r="F6100" t="s">
        <v>17035</v>
      </c>
      <c r="G6100">
        <v>46</v>
      </c>
      <c r="H6100">
        <v>400</v>
      </c>
      <c r="I6100">
        <v>683</v>
      </c>
      <c r="J6100" t="s">
        <v>94</v>
      </c>
      <c r="K6100" t="s">
        <v>4461</v>
      </c>
      <c r="L6100" t="s">
        <v>51</v>
      </c>
      <c r="M6100">
        <v>5</v>
      </c>
      <c r="N6100">
        <v>0</v>
      </c>
      <c r="O6100">
        <v>-1</v>
      </c>
      <c r="P6100" t="s">
        <v>182</v>
      </c>
      <c r="Q6100" t="s">
        <v>150</v>
      </c>
      <c r="R6100" s="3">
        <v>42163.8069444444</v>
      </c>
      <c r="S6100" t="s">
        <v>31</v>
      </c>
      <c r="T6100" t="s">
        <v>90</v>
      </c>
    </row>
    <row r="6101" customHeight="1" spans="1:19">
      <c r="A6101">
        <v>5683807687</v>
      </c>
      <c r="B6101" s="2" t="s">
        <v>17036</v>
      </c>
      <c r="C6101" t="s">
        <v>65</v>
      </c>
      <c r="D6101" t="s">
        <v>23</v>
      </c>
      <c r="E6101" t="s">
        <v>17037</v>
      </c>
      <c r="G6101">
        <v>10258</v>
      </c>
      <c r="H6101">
        <v>109</v>
      </c>
      <c r="I6101">
        <v>476</v>
      </c>
      <c r="J6101" t="s">
        <v>94</v>
      </c>
      <c r="K6101" t="s">
        <v>1318</v>
      </c>
      <c r="L6101" t="s">
        <v>51</v>
      </c>
      <c r="M6101">
        <v>6</v>
      </c>
      <c r="N6101">
        <v>0</v>
      </c>
      <c r="O6101">
        <v>-1</v>
      </c>
      <c r="P6101" t="s">
        <v>17038</v>
      </c>
      <c r="Q6101" t="s">
        <v>439</v>
      </c>
      <c r="R6101" s="3">
        <v>42239.0076388889</v>
      </c>
      <c r="S6101" t="s">
        <v>54</v>
      </c>
    </row>
    <row r="6102" customHeight="1" spans="1:19">
      <c r="A6102">
        <v>6977320459</v>
      </c>
      <c r="B6102" s="2" t="s">
        <v>17039</v>
      </c>
      <c r="C6102" t="s">
        <v>65</v>
      </c>
      <c r="D6102" t="s">
        <v>23</v>
      </c>
      <c r="E6102" t="s">
        <v>17040</v>
      </c>
      <c r="G6102">
        <v>27</v>
      </c>
      <c r="H6102">
        <v>25</v>
      </c>
      <c r="I6102">
        <v>1061</v>
      </c>
      <c r="J6102" t="s">
        <v>35</v>
      </c>
      <c r="L6102" t="s">
        <v>28</v>
      </c>
      <c r="M6102">
        <v>2</v>
      </c>
      <c r="N6102">
        <v>0</v>
      </c>
      <c r="O6102">
        <v>-1</v>
      </c>
      <c r="P6102" t="s">
        <v>36</v>
      </c>
      <c r="Q6102" t="s">
        <v>71</v>
      </c>
      <c r="R6102" s="3">
        <v>43494.6715277778</v>
      </c>
      <c r="S6102" t="s">
        <v>31</v>
      </c>
    </row>
    <row r="6103" customHeight="1" spans="1:19">
      <c r="A6103">
        <v>7271019081</v>
      </c>
      <c r="B6103" s="2" t="s">
        <v>17041</v>
      </c>
      <c r="C6103" t="s">
        <v>65</v>
      </c>
      <c r="D6103" t="s">
        <v>23</v>
      </c>
      <c r="E6103" t="s">
        <v>17042</v>
      </c>
      <c r="F6103" t="s">
        <v>17043</v>
      </c>
      <c r="G6103">
        <v>29</v>
      </c>
      <c r="H6103">
        <v>220</v>
      </c>
      <c r="I6103">
        <v>1133</v>
      </c>
      <c r="J6103" t="s">
        <v>35</v>
      </c>
      <c r="L6103" t="s">
        <v>51</v>
      </c>
      <c r="M6103">
        <v>0</v>
      </c>
      <c r="N6103">
        <v>0</v>
      </c>
      <c r="O6103">
        <v>-1</v>
      </c>
      <c r="P6103" t="s">
        <v>100</v>
      </c>
      <c r="Q6103" t="s">
        <v>464</v>
      </c>
      <c r="R6103" s="3">
        <v>43679.9770833333</v>
      </c>
      <c r="S6103" t="s">
        <v>31</v>
      </c>
    </row>
    <row r="6104" customHeight="1" spans="1:19">
      <c r="A6104">
        <v>7455888281</v>
      </c>
      <c r="B6104" s="2" t="s">
        <v>17044</v>
      </c>
      <c r="C6104" t="s">
        <v>65</v>
      </c>
      <c r="D6104" t="s">
        <v>23</v>
      </c>
      <c r="E6104" t="s">
        <v>17045</v>
      </c>
      <c r="F6104" t="s">
        <v>17046</v>
      </c>
      <c r="G6104">
        <v>1</v>
      </c>
      <c r="H6104">
        <v>12</v>
      </c>
      <c r="I6104">
        <v>8513</v>
      </c>
      <c r="J6104" t="s">
        <v>1877</v>
      </c>
      <c r="L6104" t="s">
        <v>51</v>
      </c>
      <c r="M6104">
        <v>0</v>
      </c>
      <c r="N6104">
        <v>0</v>
      </c>
      <c r="O6104">
        <v>-1</v>
      </c>
      <c r="P6104" t="s">
        <v>17047</v>
      </c>
      <c r="Q6104" t="s">
        <v>79</v>
      </c>
      <c r="R6104" s="3">
        <v>43965.7041666667</v>
      </c>
      <c r="S6104" t="s">
        <v>31</v>
      </c>
    </row>
    <row r="6105" customHeight="1" spans="1:19">
      <c r="A6105">
        <v>7263858538</v>
      </c>
      <c r="B6105" s="2" t="s">
        <v>17048</v>
      </c>
      <c r="C6105" t="s">
        <v>65</v>
      </c>
      <c r="D6105" t="s">
        <v>23</v>
      </c>
      <c r="E6105" t="s">
        <v>17049</v>
      </c>
      <c r="F6105" t="s">
        <v>17050</v>
      </c>
      <c r="G6105">
        <v>3</v>
      </c>
      <c r="H6105">
        <v>17</v>
      </c>
      <c r="I6105">
        <v>9365</v>
      </c>
      <c r="J6105" t="s">
        <v>35</v>
      </c>
      <c r="L6105" t="s">
        <v>51</v>
      </c>
      <c r="M6105">
        <v>0</v>
      </c>
      <c r="N6105">
        <v>0</v>
      </c>
      <c r="O6105">
        <v>-1</v>
      </c>
      <c r="P6105" t="s">
        <v>100</v>
      </c>
      <c r="Q6105" t="s">
        <v>79</v>
      </c>
      <c r="R6105" s="3">
        <v>43674.0451388889</v>
      </c>
      <c r="S6105" t="s">
        <v>38</v>
      </c>
    </row>
    <row r="6106" customHeight="1" spans="1:19">
      <c r="A6106">
        <v>7371719277</v>
      </c>
      <c r="B6106" s="2" t="s">
        <v>17051</v>
      </c>
      <c r="C6106" t="s">
        <v>157</v>
      </c>
      <c r="D6106" t="s">
        <v>23</v>
      </c>
      <c r="E6106" t="s">
        <v>17052</v>
      </c>
      <c r="G6106">
        <v>2</v>
      </c>
      <c r="H6106">
        <v>230</v>
      </c>
      <c r="I6106">
        <v>132</v>
      </c>
      <c r="J6106" t="s">
        <v>35</v>
      </c>
      <c r="L6106" t="s">
        <v>51</v>
      </c>
      <c r="M6106">
        <v>0</v>
      </c>
      <c r="N6106">
        <v>0</v>
      </c>
      <c r="O6106">
        <v>-1</v>
      </c>
      <c r="P6106" t="s">
        <v>36</v>
      </c>
      <c r="Q6106" t="s">
        <v>160</v>
      </c>
      <c r="R6106" s="3">
        <v>43843.8875</v>
      </c>
      <c r="S6106" t="s">
        <v>31</v>
      </c>
    </row>
    <row r="6107" customHeight="1" spans="1:19">
      <c r="A6107">
        <v>6109431103</v>
      </c>
      <c r="B6107" s="2" t="s">
        <v>17053</v>
      </c>
      <c r="C6107" t="s">
        <v>226</v>
      </c>
      <c r="D6107" t="s">
        <v>41</v>
      </c>
      <c r="E6107" t="s">
        <v>17054</v>
      </c>
      <c r="F6107">
        <v>123321</v>
      </c>
      <c r="G6107">
        <v>16</v>
      </c>
      <c r="H6107">
        <v>130</v>
      </c>
      <c r="I6107">
        <v>2</v>
      </c>
      <c r="J6107" t="s">
        <v>35</v>
      </c>
      <c r="L6107" t="s">
        <v>28</v>
      </c>
      <c r="M6107">
        <v>1</v>
      </c>
      <c r="N6107">
        <v>0</v>
      </c>
      <c r="O6107">
        <v>-1</v>
      </c>
      <c r="P6107" t="s">
        <v>36</v>
      </c>
      <c r="Q6107" t="s">
        <v>37</v>
      </c>
      <c r="R6107" s="3">
        <v>42747.6534722222</v>
      </c>
      <c r="S6107" t="s">
        <v>31</v>
      </c>
    </row>
    <row r="6108" customHeight="1" spans="1:19">
      <c r="A6108">
        <v>7321504005</v>
      </c>
      <c r="B6108" s="2" t="s">
        <v>17055</v>
      </c>
      <c r="C6108" t="s">
        <v>226</v>
      </c>
      <c r="D6108" t="s">
        <v>41</v>
      </c>
      <c r="E6108" t="s">
        <v>17056</v>
      </c>
      <c r="G6108">
        <v>15</v>
      </c>
      <c r="H6108">
        <v>473</v>
      </c>
      <c r="I6108">
        <v>345</v>
      </c>
      <c r="J6108" t="s">
        <v>50</v>
      </c>
      <c r="L6108" t="s">
        <v>51</v>
      </c>
      <c r="M6108">
        <v>0</v>
      </c>
      <c r="N6108">
        <v>0</v>
      </c>
      <c r="O6108">
        <v>-1</v>
      </c>
      <c r="P6108" t="s">
        <v>17057</v>
      </c>
      <c r="Q6108" t="s">
        <v>205</v>
      </c>
      <c r="R6108" s="3">
        <v>43755.9256944444</v>
      </c>
      <c r="S6108" t="s">
        <v>31</v>
      </c>
    </row>
    <row r="6109" customHeight="1" spans="1:19">
      <c r="A6109">
        <v>6180804151</v>
      </c>
      <c r="B6109" s="2" t="s">
        <v>17058</v>
      </c>
      <c r="C6109" t="s">
        <v>226</v>
      </c>
      <c r="D6109" t="s">
        <v>41</v>
      </c>
      <c r="E6109" t="s">
        <v>17059</v>
      </c>
      <c r="F6109" t="s">
        <v>17060</v>
      </c>
      <c r="G6109">
        <v>54</v>
      </c>
      <c r="H6109">
        <v>101</v>
      </c>
      <c r="I6109">
        <v>63</v>
      </c>
      <c r="J6109" t="s">
        <v>35</v>
      </c>
      <c r="L6109" t="s">
        <v>51</v>
      </c>
      <c r="M6109">
        <v>0</v>
      </c>
      <c r="N6109">
        <v>0</v>
      </c>
      <c r="O6109">
        <v>-1</v>
      </c>
      <c r="P6109" t="s">
        <v>36</v>
      </c>
      <c r="Q6109" t="s">
        <v>363</v>
      </c>
      <c r="R6109" s="3">
        <v>42819.9965277778</v>
      </c>
      <c r="S6109" t="s">
        <v>31</v>
      </c>
    </row>
    <row r="6110" customHeight="1" spans="1:19">
      <c r="A6110">
        <v>3211573404</v>
      </c>
      <c r="B6110" s="2" t="s">
        <v>17061</v>
      </c>
      <c r="C6110" t="s">
        <v>157</v>
      </c>
      <c r="D6110" t="s">
        <v>23</v>
      </c>
      <c r="E6110" t="s">
        <v>17062</v>
      </c>
      <c r="F6110">
        <v>666</v>
      </c>
      <c r="G6110">
        <v>23</v>
      </c>
      <c r="H6110">
        <v>185</v>
      </c>
      <c r="I6110">
        <v>0</v>
      </c>
      <c r="J6110" t="s">
        <v>204</v>
      </c>
      <c r="K6110" t="s">
        <v>6428</v>
      </c>
      <c r="L6110" t="s">
        <v>28</v>
      </c>
      <c r="M6110">
        <v>0</v>
      </c>
      <c r="N6110">
        <v>0</v>
      </c>
      <c r="O6110">
        <v>-1</v>
      </c>
      <c r="P6110" t="s">
        <v>17063</v>
      </c>
      <c r="Q6110" t="s">
        <v>84</v>
      </c>
      <c r="R6110" s="3">
        <v>41336.8430555556</v>
      </c>
      <c r="S6110" t="s">
        <v>31</v>
      </c>
    </row>
    <row r="6111" customHeight="1" spans="1:21">
      <c r="A6111">
        <v>3632990563</v>
      </c>
      <c r="B6111" s="2" t="s">
        <v>17064</v>
      </c>
      <c r="C6111" t="s">
        <v>65</v>
      </c>
      <c r="D6111" t="s">
        <v>23</v>
      </c>
      <c r="E6111" t="s">
        <v>17065</v>
      </c>
      <c r="F6111" t="s">
        <v>17066</v>
      </c>
      <c r="G6111">
        <v>111</v>
      </c>
      <c r="H6111">
        <v>106</v>
      </c>
      <c r="I6111">
        <v>221</v>
      </c>
      <c r="J6111" t="s">
        <v>68</v>
      </c>
      <c r="K6111" t="s">
        <v>1699</v>
      </c>
      <c r="L6111" t="s">
        <v>28</v>
      </c>
      <c r="M6111">
        <v>4</v>
      </c>
      <c r="N6111">
        <v>0</v>
      </c>
      <c r="O6111">
        <v>-1</v>
      </c>
      <c r="P6111" t="s">
        <v>8758</v>
      </c>
      <c r="Q6111" t="s">
        <v>46</v>
      </c>
      <c r="R6111" s="3">
        <v>41472.5111111111</v>
      </c>
      <c r="S6111" t="s">
        <v>31</v>
      </c>
      <c r="U6111" t="s">
        <v>17067</v>
      </c>
    </row>
    <row r="6112" customHeight="1" spans="1:21">
      <c r="A6112">
        <v>2186132494</v>
      </c>
      <c r="B6112" s="2" t="s">
        <v>17068</v>
      </c>
      <c r="C6112" t="s">
        <v>65</v>
      </c>
      <c r="D6112" t="s">
        <v>23</v>
      </c>
      <c r="E6112" t="s">
        <v>17069</v>
      </c>
      <c r="F6112" t="s">
        <v>17070</v>
      </c>
      <c r="G6112">
        <v>954</v>
      </c>
      <c r="H6112">
        <v>487</v>
      </c>
      <c r="I6112">
        <v>9273</v>
      </c>
      <c r="J6112" t="s">
        <v>26</v>
      </c>
      <c r="L6112" t="s">
        <v>51</v>
      </c>
      <c r="M6112">
        <v>4</v>
      </c>
      <c r="N6112">
        <v>1</v>
      </c>
      <c r="O6112">
        <v>0</v>
      </c>
      <c r="P6112" t="s">
        <v>307</v>
      </c>
      <c r="Q6112" t="s">
        <v>71</v>
      </c>
      <c r="R6112" s="3">
        <v>40715.9319444444</v>
      </c>
      <c r="S6112" t="s">
        <v>54</v>
      </c>
      <c r="U6112" t="s">
        <v>8169</v>
      </c>
    </row>
    <row r="6113" customHeight="1" spans="1:19">
      <c r="A6113">
        <v>6089092493</v>
      </c>
      <c r="B6113" s="2" t="s">
        <v>17071</v>
      </c>
      <c r="C6113" t="s">
        <v>65</v>
      </c>
      <c r="D6113" t="s">
        <v>23</v>
      </c>
      <c r="E6113" t="s">
        <v>17072</v>
      </c>
      <c r="F6113" t="s">
        <v>17073</v>
      </c>
      <c r="G6113">
        <v>77</v>
      </c>
      <c r="H6113">
        <v>70</v>
      </c>
      <c r="I6113">
        <v>196</v>
      </c>
      <c r="J6113" t="s">
        <v>204</v>
      </c>
      <c r="L6113" t="s">
        <v>51</v>
      </c>
      <c r="M6113">
        <v>2</v>
      </c>
      <c r="N6113">
        <v>0</v>
      </c>
      <c r="O6113">
        <v>-1</v>
      </c>
      <c r="P6113" t="s">
        <v>62</v>
      </c>
      <c r="Q6113" t="s">
        <v>84</v>
      </c>
      <c r="R6113" s="3">
        <v>42722.5520833333</v>
      </c>
      <c r="S6113" t="s">
        <v>31</v>
      </c>
    </row>
    <row r="6114" customHeight="1" spans="1:19">
      <c r="A6114">
        <v>6088910486</v>
      </c>
      <c r="B6114" s="2" t="s">
        <v>17074</v>
      </c>
      <c r="C6114" t="s">
        <v>157</v>
      </c>
      <c r="D6114" t="s">
        <v>23</v>
      </c>
      <c r="E6114" t="s">
        <v>17075</v>
      </c>
      <c r="G6114">
        <v>1</v>
      </c>
      <c r="H6114">
        <v>2</v>
      </c>
      <c r="I6114">
        <v>5</v>
      </c>
      <c r="J6114" t="s">
        <v>35</v>
      </c>
      <c r="L6114" t="s">
        <v>28</v>
      </c>
      <c r="M6114">
        <v>0</v>
      </c>
      <c r="N6114">
        <v>0</v>
      </c>
      <c r="O6114">
        <v>-1</v>
      </c>
      <c r="P6114" t="s">
        <v>36</v>
      </c>
      <c r="Q6114" t="s">
        <v>231</v>
      </c>
      <c r="R6114" s="3">
        <v>42727.7027777778</v>
      </c>
      <c r="S6114" t="s">
        <v>38</v>
      </c>
    </row>
    <row r="6115" customHeight="1" spans="1:19">
      <c r="A6115">
        <v>6442958001</v>
      </c>
      <c r="B6115" s="2" t="s">
        <v>17076</v>
      </c>
      <c r="C6115" t="s">
        <v>157</v>
      </c>
      <c r="D6115" t="s">
        <v>23</v>
      </c>
      <c r="E6115" t="s">
        <v>17077</v>
      </c>
      <c r="F6115" t="s">
        <v>17078</v>
      </c>
      <c r="G6115">
        <v>19</v>
      </c>
      <c r="H6115">
        <v>85</v>
      </c>
      <c r="I6115">
        <v>4280</v>
      </c>
      <c r="J6115" t="s">
        <v>35</v>
      </c>
      <c r="L6115" t="s">
        <v>51</v>
      </c>
      <c r="M6115">
        <v>1</v>
      </c>
      <c r="N6115">
        <v>0</v>
      </c>
      <c r="O6115">
        <v>-1</v>
      </c>
      <c r="P6115" t="s">
        <v>36</v>
      </c>
      <c r="Q6115" t="s">
        <v>150</v>
      </c>
      <c r="R6115" s="3">
        <v>43093.7520833333</v>
      </c>
      <c r="S6115" t="s">
        <v>31</v>
      </c>
    </row>
    <row r="6116" customHeight="1" spans="1:19">
      <c r="A6116">
        <v>7691987064</v>
      </c>
      <c r="B6116" s="2" t="s">
        <v>17079</v>
      </c>
      <c r="C6116" t="s">
        <v>65</v>
      </c>
      <c r="D6116" t="s">
        <v>23</v>
      </c>
      <c r="E6116" t="s">
        <v>17080</v>
      </c>
      <c r="G6116">
        <v>1</v>
      </c>
      <c r="H6116">
        <v>11</v>
      </c>
      <c r="I6116">
        <v>27</v>
      </c>
      <c r="J6116" t="s">
        <v>35</v>
      </c>
      <c r="L6116" t="s">
        <v>28</v>
      </c>
      <c r="M6116">
        <v>1</v>
      </c>
      <c r="N6116">
        <v>0</v>
      </c>
      <c r="O6116">
        <v>-1</v>
      </c>
      <c r="P6116" t="s">
        <v>36</v>
      </c>
      <c r="Q6116" t="s">
        <v>439</v>
      </c>
      <c r="R6116" s="3">
        <v>44446.7506944444</v>
      </c>
      <c r="S6116" t="s">
        <v>38</v>
      </c>
    </row>
    <row r="6117" customHeight="1" spans="1:19">
      <c r="A6117">
        <v>6898912360</v>
      </c>
      <c r="B6117" s="2" t="s">
        <v>17081</v>
      </c>
      <c r="C6117" t="s">
        <v>157</v>
      </c>
      <c r="D6117" t="s">
        <v>23</v>
      </c>
      <c r="E6117" t="s">
        <v>17082</v>
      </c>
      <c r="G6117">
        <v>6</v>
      </c>
      <c r="H6117">
        <v>79</v>
      </c>
      <c r="I6117">
        <v>67</v>
      </c>
      <c r="J6117" t="s">
        <v>323</v>
      </c>
      <c r="K6117" t="s">
        <v>324</v>
      </c>
      <c r="L6117" t="s">
        <v>51</v>
      </c>
      <c r="M6117">
        <v>0</v>
      </c>
      <c r="N6117">
        <v>0</v>
      </c>
      <c r="O6117">
        <v>-1</v>
      </c>
      <c r="P6117" t="s">
        <v>62</v>
      </c>
      <c r="Q6117" t="s">
        <v>84</v>
      </c>
      <c r="R6117" s="3">
        <v>43458.8534722222</v>
      </c>
      <c r="S6117" t="s">
        <v>31</v>
      </c>
    </row>
    <row r="6118" customHeight="1" spans="1:19">
      <c r="A6118">
        <v>5174808612</v>
      </c>
      <c r="B6118" s="2" t="s">
        <v>17083</v>
      </c>
      <c r="C6118" t="s">
        <v>157</v>
      </c>
      <c r="D6118" t="s">
        <v>23</v>
      </c>
      <c r="E6118" t="s">
        <v>17084</v>
      </c>
      <c r="F6118" t="s">
        <v>17085</v>
      </c>
      <c r="G6118">
        <v>381</v>
      </c>
      <c r="H6118">
        <v>91</v>
      </c>
      <c r="I6118">
        <v>6</v>
      </c>
      <c r="J6118" t="s">
        <v>68</v>
      </c>
      <c r="K6118" t="s">
        <v>5093</v>
      </c>
      <c r="L6118" t="s">
        <v>28</v>
      </c>
      <c r="M6118">
        <v>1</v>
      </c>
      <c r="N6118">
        <v>0</v>
      </c>
      <c r="O6118">
        <v>-1</v>
      </c>
      <c r="P6118" t="s">
        <v>17086</v>
      </c>
      <c r="Q6118" t="s">
        <v>71</v>
      </c>
      <c r="R6118" s="3">
        <v>41800.9013888889</v>
      </c>
      <c r="S6118" t="s">
        <v>31</v>
      </c>
    </row>
    <row r="6119" customHeight="1" spans="1:21">
      <c r="A6119">
        <v>5069315336</v>
      </c>
      <c r="B6119" s="2" t="s">
        <v>17087</v>
      </c>
      <c r="C6119" t="s">
        <v>157</v>
      </c>
      <c r="D6119" t="s">
        <v>23</v>
      </c>
      <c r="E6119" t="s">
        <v>17088</v>
      </c>
      <c r="F6119" t="s">
        <v>17089</v>
      </c>
      <c r="G6119">
        <v>122</v>
      </c>
      <c r="H6119">
        <v>364</v>
      </c>
      <c r="I6119">
        <v>116</v>
      </c>
      <c r="J6119" t="s">
        <v>26</v>
      </c>
      <c r="K6119" t="s">
        <v>27</v>
      </c>
      <c r="L6119" t="s">
        <v>51</v>
      </c>
      <c r="M6119">
        <v>0</v>
      </c>
      <c r="N6119">
        <v>0</v>
      </c>
      <c r="O6119">
        <v>-1</v>
      </c>
      <c r="P6119" t="s">
        <v>17090</v>
      </c>
      <c r="Q6119" t="s">
        <v>30</v>
      </c>
      <c r="R6119" s="3">
        <v>41712.3708333333</v>
      </c>
      <c r="S6119" t="s">
        <v>31</v>
      </c>
      <c r="U6119" t="s">
        <v>8403</v>
      </c>
    </row>
    <row r="6120" customHeight="1" spans="1:19">
      <c r="A6120">
        <v>6462952514</v>
      </c>
      <c r="B6120" s="2" t="s">
        <v>17091</v>
      </c>
      <c r="C6120" t="s">
        <v>813</v>
      </c>
      <c r="E6120" t="s">
        <v>17092</v>
      </c>
      <c r="G6120">
        <v>304</v>
      </c>
      <c r="H6120">
        <v>1741</v>
      </c>
      <c r="I6120">
        <v>5078</v>
      </c>
      <c r="J6120" t="s">
        <v>106</v>
      </c>
      <c r="L6120" t="s">
        <v>51</v>
      </c>
      <c r="M6120">
        <v>0</v>
      </c>
      <c r="N6120">
        <v>0</v>
      </c>
      <c r="O6120">
        <v>-1</v>
      </c>
      <c r="P6120" t="s">
        <v>134</v>
      </c>
      <c r="Q6120" t="s">
        <v>37</v>
      </c>
      <c r="R6120" s="3">
        <v>43117.4826388889</v>
      </c>
      <c r="S6120" t="s">
        <v>31</v>
      </c>
    </row>
    <row r="6121" customHeight="1" spans="1:21">
      <c r="A6121">
        <v>5245501345</v>
      </c>
      <c r="B6121" s="2" t="s">
        <v>17093</v>
      </c>
      <c r="C6121" t="s">
        <v>813</v>
      </c>
      <c r="E6121" t="s">
        <v>17094</v>
      </c>
      <c r="F6121" t="s">
        <v>17095</v>
      </c>
      <c r="G6121">
        <v>16831</v>
      </c>
      <c r="H6121">
        <v>757</v>
      </c>
      <c r="I6121">
        <v>11408</v>
      </c>
      <c r="J6121" t="s">
        <v>273</v>
      </c>
      <c r="L6121" t="s">
        <v>51</v>
      </c>
      <c r="M6121">
        <v>6</v>
      </c>
      <c r="N6121">
        <v>1</v>
      </c>
      <c r="O6121">
        <v>0</v>
      </c>
      <c r="P6121" t="s">
        <v>134</v>
      </c>
      <c r="Q6121" t="s">
        <v>276</v>
      </c>
      <c r="R6121" s="3">
        <v>41859.6701388889</v>
      </c>
      <c r="S6121" t="s">
        <v>54</v>
      </c>
      <c r="U6121" t="s">
        <v>4857</v>
      </c>
    </row>
    <row r="6122" customHeight="1" spans="1:21">
      <c r="A6122">
        <v>5245501345</v>
      </c>
      <c r="B6122" s="2" t="s">
        <v>17096</v>
      </c>
      <c r="C6122" t="s">
        <v>813</v>
      </c>
      <c r="E6122" t="s">
        <v>17094</v>
      </c>
      <c r="F6122" t="s">
        <v>17095</v>
      </c>
      <c r="G6122">
        <v>16831</v>
      </c>
      <c r="H6122">
        <v>757</v>
      </c>
      <c r="I6122">
        <v>11408</v>
      </c>
      <c r="J6122" t="s">
        <v>273</v>
      </c>
      <c r="L6122" t="s">
        <v>51</v>
      </c>
      <c r="M6122">
        <v>6</v>
      </c>
      <c r="N6122">
        <v>1</v>
      </c>
      <c r="O6122">
        <v>0</v>
      </c>
      <c r="P6122" t="s">
        <v>134</v>
      </c>
      <c r="Q6122" t="s">
        <v>276</v>
      </c>
      <c r="R6122" s="3">
        <v>41859.6701388889</v>
      </c>
      <c r="S6122" t="s">
        <v>54</v>
      </c>
      <c r="U6122" t="s">
        <v>4857</v>
      </c>
    </row>
    <row r="6123" customHeight="1" spans="1:19">
      <c r="A6123">
        <v>7726457551</v>
      </c>
      <c r="B6123" s="2" t="s">
        <v>17097</v>
      </c>
      <c r="C6123" t="s">
        <v>65</v>
      </c>
      <c r="D6123" t="s">
        <v>23</v>
      </c>
      <c r="E6123" t="s">
        <v>17098</v>
      </c>
      <c r="F6123" t="s">
        <v>17099</v>
      </c>
      <c r="G6123">
        <v>17</v>
      </c>
      <c r="H6123">
        <v>385</v>
      </c>
      <c r="I6123">
        <v>355</v>
      </c>
      <c r="J6123" t="s">
        <v>106</v>
      </c>
      <c r="L6123" t="s">
        <v>51</v>
      </c>
      <c r="M6123">
        <v>2</v>
      </c>
      <c r="N6123">
        <v>0</v>
      </c>
      <c r="O6123">
        <v>-1</v>
      </c>
      <c r="P6123" t="s">
        <v>17100</v>
      </c>
      <c r="Q6123" t="s">
        <v>265</v>
      </c>
      <c r="R6123" s="3">
        <v>44532.7215277778</v>
      </c>
      <c r="S6123" t="s">
        <v>38</v>
      </c>
    </row>
    <row r="6124" customHeight="1" spans="1:19">
      <c r="A6124">
        <v>6650940703</v>
      </c>
      <c r="B6124" s="2" t="s">
        <v>17101</v>
      </c>
      <c r="C6124" t="s">
        <v>65</v>
      </c>
      <c r="D6124" t="s">
        <v>23</v>
      </c>
      <c r="E6124" t="s">
        <v>17102</v>
      </c>
      <c r="F6124" t="s">
        <v>17103</v>
      </c>
      <c r="G6124">
        <v>46</v>
      </c>
      <c r="H6124">
        <v>528</v>
      </c>
      <c r="I6124">
        <v>803</v>
      </c>
      <c r="J6124" t="s">
        <v>35</v>
      </c>
      <c r="L6124" t="s">
        <v>51</v>
      </c>
      <c r="M6124">
        <v>0</v>
      </c>
      <c r="N6124">
        <v>0</v>
      </c>
      <c r="O6124">
        <v>-1</v>
      </c>
      <c r="P6124" t="s">
        <v>230</v>
      </c>
      <c r="Q6124" t="s">
        <v>160</v>
      </c>
      <c r="R6124" s="3">
        <v>43333.8166666667</v>
      </c>
      <c r="S6124" t="s">
        <v>31</v>
      </c>
    </row>
    <row r="6125" customHeight="1" spans="1:19">
      <c r="A6125">
        <v>7327421328</v>
      </c>
      <c r="B6125" s="2" t="s">
        <v>17104</v>
      </c>
      <c r="C6125" t="s">
        <v>813</v>
      </c>
      <c r="E6125" t="s">
        <v>17105</v>
      </c>
      <c r="F6125" t="s">
        <v>17106</v>
      </c>
      <c r="G6125">
        <v>645</v>
      </c>
      <c r="H6125">
        <v>308</v>
      </c>
      <c r="I6125">
        <v>5635</v>
      </c>
      <c r="J6125" t="s">
        <v>2076</v>
      </c>
      <c r="L6125" t="s">
        <v>28</v>
      </c>
      <c r="M6125">
        <v>3</v>
      </c>
      <c r="N6125">
        <v>0</v>
      </c>
      <c r="O6125">
        <v>-1</v>
      </c>
      <c r="P6125" t="s">
        <v>17107</v>
      </c>
      <c r="Q6125" t="s">
        <v>71</v>
      </c>
      <c r="R6125" s="3">
        <v>43762.9479166667</v>
      </c>
      <c r="S6125" t="s">
        <v>31</v>
      </c>
    </row>
    <row r="6126" customHeight="1" spans="1:21">
      <c r="A6126">
        <v>2812025755</v>
      </c>
      <c r="B6126" s="2" t="s">
        <v>17108</v>
      </c>
      <c r="C6126" t="s">
        <v>813</v>
      </c>
      <c r="E6126" t="s">
        <v>17109</v>
      </c>
      <c r="F6126" t="s">
        <v>17110</v>
      </c>
      <c r="G6126">
        <v>177</v>
      </c>
      <c r="H6126">
        <v>619</v>
      </c>
      <c r="I6126">
        <v>4306</v>
      </c>
      <c r="J6126" t="s">
        <v>26</v>
      </c>
      <c r="L6126" t="s">
        <v>51</v>
      </c>
      <c r="M6126">
        <v>0</v>
      </c>
      <c r="N6126">
        <v>0</v>
      </c>
      <c r="O6126">
        <v>-1</v>
      </c>
      <c r="P6126" t="s">
        <v>134</v>
      </c>
      <c r="Q6126" t="s">
        <v>30</v>
      </c>
      <c r="R6126" s="3">
        <v>41119.9493055556</v>
      </c>
      <c r="S6126" t="s">
        <v>31</v>
      </c>
      <c r="T6126" t="s">
        <v>898</v>
      </c>
      <c r="U6126" t="s">
        <v>585</v>
      </c>
    </row>
    <row r="6127" customHeight="1" spans="1:19">
      <c r="A6127">
        <v>6891685816</v>
      </c>
      <c r="B6127" s="2" t="s">
        <v>17111</v>
      </c>
      <c r="C6127" t="s">
        <v>65</v>
      </c>
      <c r="D6127" t="s">
        <v>23</v>
      </c>
      <c r="E6127" t="s">
        <v>17112</v>
      </c>
      <c r="F6127" t="s">
        <v>17113</v>
      </c>
      <c r="G6127">
        <v>463</v>
      </c>
      <c r="H6127">
        <v>486</v>
      </c>
      <c r="I6127">
        <v>228</v>
      </c>
      <c r="J6127" t="s">
        <v>35</v>
      </c>
      <c r="L6127" t="s">
        <v>28</v>
      </c>
      <c r="M6127">
        <v>0</v>
      </c>
      <c r="N6127">
        <v>0</v>
      </c>
      <c r="O6127">
        <v>-1</v>
      </c>
      <c r="P6127" t="s">
        <v>36</v>
      </c>
      <c r="Q6127" t="s">
        <v>1205</v>
      </c>
      <c r="R6127" s="3">
        <v>43453.9958333333</v>
      </c>
      <c r="S6127" t="s">
        <v>38</v>
      </c>
    </row>
    <row r="6128" customHeight="1" spans="1:19">
      <c r="A6128">
        <v>6891685816</v>
      </c>
      <c r="B6128" s="2" t="s">
        <v>17114</v>
      </c>
      <c r="C6128" t="s">
        <v>17115</v>
      </c>
      <c r="D6128" t="s">
        <v>23</v>
      </c>
      <c r="E6128" t="s">
        <v>17112</v>
      </c>
      <c r="F6128" t="s">
        <v>17113</v>
      </c>
      <c r="G6128">
        <v>463</v>
      </c>
      <c r="H6128">
        <v>486</v>
      </c>
      <c r="I6128">
        <v>228</v>
      </c>
      <c r="J6128" t="s">
        <v>35</v>
      </c>
      <c r="L6128" t="s">
        <v>28</v>
      </c>
      <c r="M6128">
        <v>0</v>
      </c>
      <c r="N6128">
        <v>0</v>
      </c>
      <c r="O6128">
        <v>-1</v>
      </c>
      <c r="P6128" t="s">
        <v>36</v>
      </c>
      <c r="Q6128" t="s">
        <v>1205</v>
      </c>
      <c r="R6128" s="3">
        <v>43453.9958333333</v>
      </c>
      <c r="S6128" t="s">
        <v>38</v>
      </c>
    </row>
    <row r="6129" customHeight="1" spans="1:19">
      <c r="A6129">
        <v>5255904308</v>
      </c>
      <c r="B6129" s="2" t="s">
        <v>17116</v>
      </c>
      <c r="C6129" t="s">
        <v>157</v>
      </c>
      <c r="D6129" t="s">
        <v>23</v>
      </c>
      <c r="E6129" t="s">
        <v>17117</v>
      </c>
      <c r="F6129" t="s">
        <v>17118</v>
      </c>
      <c r="G6129">
        <v>54</v>
      </c>
      <c r="H6129">
        <v>95</v>
      </c>
      <c r="I6129">
        <v>680</v>
      </c>
      <c r="J6129" t="s">
        <v>521</v>
      </c>
      <c r="L6129" t="s">
        <v>51</v>
      </c>
      <c r="M6129">
        <v>1</v>
      </c>
      <c r="N6129">
        <v>0</v>
      </c>
      <c r="O6129">
        <v>-1</v>
      </c>
      <c r="P6129" t="s">
        <v>653</v>
      </c>
      <c r="Q6129" t="s">
        <v>53</v>
      </c>
      <c r="R6129" s="3">
        <v>41869.53125</v>
      </c>
      <c r="S6129" t="s">
        <v>31</v>
      </c>
    </row>
    <row r="6130" customHeight="1" spans="1:19">
      <c r="A6130">
        <v>7557337465</v>
      </c>
      <c r="B6130" s="2" t="s">
        <v>17119</v>
      </c>
      <c r="C6130" t="s">
        <v>5300</v>
      </c>
      <c r="D6130" t="s">
        <v>23</v>
      </c>
      <c r="E6130" t="s">
        <v>17120</v>
      </c>
      <c r="F6130" t="s">
        <v>17121</v>
      </c>
      <c r="G6130">
        <v>135</v>
      </c>
      <c r="H6130">
        <v>137</v>
      </c>
      <c r="I6130">
        <v>1610</v>
      </c>
      <c r="J6130" t="s">
        <v>60</v>
      </c>
      <c r="K6130" t="s">
        <v>61</v>
      </c>
      <c r="L6130" t="s">
        <v>28</v>
      </c>
      <c r="M6130">
        <v>0</v>
      </c>
      <c r="N6130">
        <v>0</v>
      </c>
      <c r="O6130">
        <v>-1</v>
      </c>
      <c r="P6130" t="s">
        <v>11969</v>
      </c>
      <c r="Q6130" t="s">
        <v>53</v>
      </c>
      <c r="R6130" s="3">
        <v>44226.6416666667</v>
      </c>
      <c r="S6130" t="s">
        <v>31</v>
      </c>
    </row>
    <row r="6131" customHeight="1" spans="1:19">
      <c r="A6131">
        <v>6235373175</v>
      </c>
      <c r="B6131" s="2" t="s">
        <v>17122</v>
      </c>
      <c r="C6131" t="s">
        <v>157</v>
      </c>
      <c r="D6131" t="s">
        <v>23</v>
      </c>
      <c r="E6131" t="s">
        <v>17123</v>
      </c>
      <c r="G6131">
        <v>62</v>
      </c>
      <c r="H6131">
        <v>61</v>
      </c>
      <c r="I6131">
        <v>73</v>
      </c>
      <c r="J6131" t="s">
        <v>311</v>
      </c>
      <c r="L6131" t="s">
        <v>28</v>
      </c>
      <c r="M6131">
        <v>0</v>
      </c>
      <c r="N6131">
        <v>0</v>
      </c>
      <c r="O6131">
        <v>-1</v>
      </c>
      <c r="P6131" t="s">
        <v>36</v>
      </c>
      <c r="Q6131" t="s">
        <v>160</v>
      </c>
      <c r="R6131" s="3">
        <v>42860.3208333333</v>
      </c>
      <c r="S6131" t="s">
        <v>31</v>
      </c>
    </row>
    <row r="6132" customHeight="1" spans="1:19">
      <c r="A6132">
        <v>6235373175</v>
      </c>
      <c r="B6132" s="2" t="s">
        <v>17124</v>
      </c>
      <c r="C6132" t="s">
        <v>157</v>
      </c>
      <c r="D6132" t="s">
        <v>23</v>
      </c>
      <c r="E6132" t="s">
        <v>17123</v>
      </c>
      <c r="G6132">
        <v>62</v>
      </c>
      <c r="H6132">
        <v>61</v>
      </c>
      <c r="I6132">
        <v>73</v>
      </c>
      <c r="J6132" t="s">
        <v>311</v>
      </c>
      <c r="L6132" t="s">
        <v>28</v>
      </c>
      <c r="M6132">
        <v>0</v>
      </c>
      <c r="N6132">
        <v>0</v>
      </c>
      <c r="O6132">
        <v>-1</v>
      </c>
      <c r="P6132" t="s">
        <v>36</v>
      </c>
      <c r="Q6132" t="s">
        <v>160</v>
      </c>
      <c r="R6132" s="3">
        <v>42860.3208333333</v>
      </c>
      <c r="S6132" t="s">
        <v>31</v>
      </c>
    </row>
    <row r="6133" customHeight="1" spans="1:19">
      <c r="A6133">
        <v>7703604793</v>
      </c>
      <c r="B6133" s="2" t="s">
        <v>17125</v>
      </c>
      <c r="C6133" t="s">
        <v>157</v>
      </c>
      <c r="D6133" t="s">
        <v>23</v>
      </c>
      <c r="E6133" t="s">
        <v>17126</v>
      </c>
      <c r="F6133" t="s">
        <v>17127</v>
      </c>
      <c r="G6133">
        <v>329</v>
      </c>
      <c r="H6133">
        <v>207</v>
      </c>
      <c r="I6133">
        <v>1826</v>
      </c>
      <c r="J6133" t="s">
        <v>35</v>
      </c>
      <c r="L6133" t="s">
        <v>51</v>
      </c>
      <c r="M6133">
        <v>2</v>
      </c>
      <c r="N6133">
        <v>0</v>
      </c>
      <c r="O6133">
        <v>-1</v>
      </c>
      <c r="P6133" t="s">
        <v>100</v>
      </c>
      <c r="Q6133" t="s">
        <v>53</v>
      </c>
      <c r="R6133" s="3">
        <v>44459.8118055556</v>
      </c>
      <c r="S6133" t="s">
        <v>38</v>
      </c>
    </row>
    <row r="6134" customHeight="1" spans="1:19">
      <c r="A6134">
        <v>7731526137</v>
      </c>
      <c r="B6134" s="2" t="s">
        <v>17128</v>
      </c>
      <c r="C6134" t="s">
        <v>65</v>
      </c>
      <c r="D6134" t="s">
        <v>23</v>
      </c>
      <c r="E6134" t="s">
        <v>17129</v>
      </c>
      <c r="F6134" t="s">
        <v>17130</v>
      </c>
      <c r="G6134">
        <v>10497</v>
      </c>
      <c r="H6134">
        <v>530</v>
      </c>
      <c r="I6134">
        <v>4133</v>
      </c>
      <c r="J6134" t="s">
        <v>273</v>
      </c>
      <c r="K6134" t="s">
        <v>274</v>
      </c>
      <c r="L6134" t="s">
        <v>51</v>
      </c>
      <c r="M6134">
        <v>2</v>
      </c>
      <c r="N6134">
        <v>1</v>
      </c>
      <c r="O6134">
        <v>0</v>
      </c>
      <c r="P6134" t="s">
        <v>17131</v>
      </c>
      <c r="Q6134" t="s">
        <v>1196</v>
      </c>
      <c r="R6134" s="3">
        <v>44557.8923611111</v>
      </c>
      <c r="S6134" t="s">
        <v>31</v>
      </c>
    </row>
    <row r="6135" customHeight="1" spans="1:19">
      <c r="A6135">
        <v>7442702804</v>
      </c>
      <c r="B6135" s="2" t="s">
        <v>17132</v>
      </c>
      <c r="C6135" t="s">
        <v>157</v>
      </c>
      <c r="D6135" t="s">
        <v>23</v>
      </c>
      <c r="E6135" t="s">
        <v>17133</v>
      </c>
      <c r="F6135" t="s">
        <v>17134</v>
      </c>
      <c r="G6135">
        <v>2053</v>
      </c>
      <c r="H6135">
        <v>13</v>
      </c>
      <c r="I6135">
        <v>320</v>
      </c>
      <c r="J6135" t="s">
        <v>50</v>
      </c>
      <c r="K6135" t="s">
        <v>1998</v>
      </c>
      <c r="L6135" t="s">
        <v>28</v>
      </c>
      <c r="M6135">
        <v>2</v>
      </c>
      <c r="N6135">
        <v>0</v>
      </c>
      <c r="O6135">
        <v>-1</v>
      </c>
      <c r="P6135" t="s">
        <v>17135</v>
      </c>
      <c r="Q6135" t="s">
        <v>318</v>
      </c>
      <c r="R6135" s="3">
        <v>43946.6020833333</v>
      </c>
      <c r="S6135" t="s">
        <v>38</v>
      </c>
    </row>
    <row r="6136" customHeight="1" spans="1:19">
      <c r="A6136">
        <v>7674002018</v>
      </c>
      <c r="B6136" s="2" t="s">
        <v>17136</v>
      </c>
      <c r="C6136" t="s">
        <v>157</v>
      </c>
      <c r="D6136" t="s">
        <v>23</v>
      </c>
      <c r="E6136" t="s">
        <v>17137</v>
      </c>
      <c r="G6136">
        <v>2</v>
      </c>
      <c r="H6136">
        <v>12</v>
      </c>
      <c r="I6136">
        <v>2</v>
      </c>
      <c r="J6136" t="s">
        <v>35</v>
      </c>
      <c r="L6136" t="s">
        <v>28</v>
      </c>
      <c r="M6136">
        <v>0</v>
      </c>
      <c r="N6136">
        <v>0</v>
      </c>
      <c r="O6136">
        <v>-1</v>
      </c>
      <c r="P6136" t="s">
        <v>36</v>
      </c>
      <c r="Q6136" t="s">
        <v>150</v>
      </c>
      <c r="R6136" s="3">
        <v>44426.1152777778</v>
      </c>
      <c r="S6136" t="s">
        <v>38</v>
      </c>
    </row>
    <row r="6137" customHeight="1" spans="1:19">
      <c r="A6137">
        <v>1843020690</v>
      </c>
      <c r="B6137" s="2" t="s">
        <v>17138</v>
      </c>
      <c r="C6137" t="s">
        <v>157</v>
      </c>
      <c r="D6137" t="s">
        <v>23</v>
      </c>
      <c r="E6137" t="s">
        <v>17139</v>
      </c>
      <c r="G6137">
        <v>407</v>
      </c>
      <c r="H6137">
        <v>1100</v>
      </c>
      <c r="I6137">
        <v>1585</v>
      </c>
      <c r="J6137" t="s">
        <v>50</v>
      </c>
      <c r="K6137" t="s">
        <v>1819</v>
      </c>
      <c r="L6137" t="s">
        <v>28</v>
      </c>
      <c r="M6137">
        <v>0</v>
      </c>
      <c r="N6137">
        <v>0</v>
      </c>
      <c r="O6137">
        <v>-1</v>
      </c>
      <c r="Q6137" t="s">
        <v>53</v>
      </c>
      <c r="R6137" s="3">
        <v>40456.8902777778</v>
      </c>
      <c r="S6137" t="s">
        <v>31</v>
      </c>
    </row>
    <row r="6138" customHeight="1" spans="1:19">
      <c r="A6138">
        <v>1843020690</v>
      </c>
      <c r="B6138" s="2" t="s">
        <v>17140</v>
      </c>
      <c r="C6138" t="s">
        <v>157</v>
      </c>
      <c r="D6138" t="s">
        <v>23</v>
      </c>
      <c r="E6138" t="s">
        <v>17139</v>
      </c>
      <c r="G6138">
        <v>407</v>
      </c>
      <c r="H6138">
        <v>1100</v>
      </c>
      <c r="I6138">
        <v>1585</v>
      </c>
      <c r="J6138" t="s">
        <v>50</v>
      </c>
      <c r="K6138" t="s">
        <v>1819</v>
      </c>
      <c r="L6138" t="s">
        <v>28</v>
      </c>
      <c r="M6138">
        <v>0</v>
      </c>
      <c r="N6138">
        <v>0</v>
      </c>
      <c r="O6138">
        <v>-1</v>
      </c>
      <c r="Q6138" t="s">
        <v>53</v>
      </c>
      <c r="R6138" s="3">
        <v>40456.8902777778</v>
      </c>
      <c r="S6138" t="s">
        <v>31</v>
      </c>
    </row>
    <row r="6139" customHeight="1" spans="1:19">
      <c r="A6139">
        <v>5669301186</v>
      </c>
      <c r="B6139" s="2" t="s">
        <v>17141</v>
      </c>
      <c r="C6139" t="s">
        <v>847</v>
      </c>
      <c r="E6139" t="s">
        <v>17142</v>
      </c>
      <c r="G6139">
        <v>68</v>
      </c>
      <c r="H6139">
        <v>323</v>
      </c>
      <c r="I6139">
        <v>144</v>
      </c>
      <c r="J6139" t="s">
        <v>289</v>
      </c>
      <c r="K6139" t="s">
        <v>4187</v>
      </c>
      <c r="L6139" t="s">
        <v>28</v>
      </c>
      <c r="M6139">
        <v>0</v>
      </c>
      <c r="N6139">
        <v>0</v>
      </c>
      <c r="O6139">
        <v>-1</v>
      </c>
      <c r="P6139" t="s">
        <v>36</v>
      </c>
      <c r="Q6139" t="s">
        <v>276</v>
      </c>
      <c r="R6139" s="3">
        <v>42221.6958333333</v>
      </c>
      <c r="S6139" t="s">
        <v>31</v>
      </c>
    </row>
    <row r="6140" customHeight="1" spans="1:19">
      <c r="A6140">
        <v>7735512774</v>
      </c>
      <c r="B6140" s="2" t="s">
        <v>17143</v>
      </c>
      <c r="C6140" t="s">
        <v>65</v>
      </c>
      <c r="D6140" t="s">
        <v>23</v>
      </c>
      <c r="E6140" t="s">
        <v>17144</v>
      </c>
      <c r="F6140" t="s">
        <v>17145</v>
      </c>
      <c r="G6140">
        <v>82</v>
      </c>
      <c r="H6140">
        <v>116</v>
      </c>
      <c r="I6140">
        <v>161</v>
      </c>
      <c r="J6140" t="s">
        <v>94</v>
      </c>
      <c r="K6140" t="s">
        <v>9620</v>
      </c>
      <c r="L6140" t="s">
        <v>51</v>
      </c>
      <c r="M6140">
        <v>2</v>
      </c>
      <c r="N6140">
        <v>0</v>
      </c>
      <c r="O6140">
        <v>-1</v>
      </c>
      <c r="P6140" t="s">
        <v>608</v>
      </c>
      <c r="Q6140" t="s">
        <v>84</v>
      </c>
      <c r="R6140" s="3">
        <v>44581.0069444444</v>
      </c>
      <c r="S6140" t="s">
        <v>38</v>
      </c>
    </row>
    <row r="6141" customHeight="1" spans="1:19">
      <c r="A6141">
        <v>6322921868</v>
      </c>
      <c r="B6141" s="2" t="s">
        <v>17146</v>
      </c>
      <c r="C6141" t="s">
        <v>207</v>
      </c>
      <c r="D6141" t="s">
        <v>41</v>
      </c>
      <c r="E6141" t="s">
        <v>17147</v>
      </c>
      <c r="G6141">
        <v>2</v>
      </c>
      <c r="H6141">
        <v>275</v>
      </c>
      <c r="I6141">
        <v>14</v>
      </c>
      <c r="J6141" t="s">
        <v>35</v>
      </c>
      <c r="L6141" t="s">
        <v>28</v>
      </c>
      <c r="M6141">
        <v>0</v>
      </c>
      <c r="N6141">
        <v>0</v>
      </c>
      <c r="O6141">
        <v>-1</v>
      </c>
      <c r="P6141" t="s">
        <v>36</v>
      </c>
      <c r="Q6141" t="s">
        <v>30</v>
      </c>
      <c r="R6141" s="3">
        <v>42936.0958333333</v>
      </c>
      <c r="S6141" t="s">
        <v>38</v>
      </c>
    </row>
    <row r="6142" customHeight="1" spans="1:19">
      <c r="A6142">
        <v>7507390320</v>
      </c>
      <c r="B6142" s="2" t="s">
        <v>17148</v>
      </c>
      <c r="C6142" t="s">
        <v>157</v>
      </c>
      <c r="D6142" t="s">
        <v>23</v>
      </c>
      <c r="E6142" t="s">
        <v>17149</v>
      </c>
      <c r="G6142">
        <v>1</v>
      </c>
      <c r="H6142">
        <v>10</v>
      </c>
      <c r="I6142">
        <v>0</v>
      </c>
      <c r="J6142" t="s">
        <v>35</v>
      </c>
      <c r="L6142" t="s">
        <v>51</v>
      </c>
      <c r="M6142">
        <v>0</v>
      </c>
      <c r="N6142">
        <v>0</v>
      </c>
      <c r="O6142">
        <v>-1</v>
      </c>
      <c r="P6142" t="s">
        <v>52</v>
      </c>
      <c r="Q6142" t="s">
        <v>79</v>
      </c>
      <c r="R6142" s="3">
        <v>44100.7409722222</v>
      </c>
      <c r="S6142" t="s">
        <v>38</v>
      </c>
    </row>
    <row r="6143" customHeight="1" spans="1:21">
      <c r="A6143">
        <v>2541737363</v>
      </c>
      <c r="B6143" s="2" t="s">
        <v>17150</v>
      </c>
      <c r="C6143" t="s">
        <v>157</v>
      </c>
      <c r="D6143" t="s">
        <v>23</v>
      </c>
      <c r="E6143" t="s">
        <v>17151</v>
      </c>
      <c r="F6143" t="s">
        <v>17152</v>
      </c>
      <c r="G6143">
        <v>338</v>
      </c>
      <c r="H6143">
        <v>133</v>
      </c>
      <c r="I6143">
        <v>1387</v>
      </c>
      <c r="J6143" t="s">
        <v>111</v>
      </c>
      <c r="K6143" t="s">
        <v>4998</v>
      </c>
      <c r="L6143" t="s">
        <v>28</v>
      </c>
      <c r="M6143">
        <v>2</v>
      </c>
      <c r="N6143">
        <v>0</v>
      </c>
      <c r="O6143">
        <v>-1</v>
      </c>
      <c r="P6143" t="s">
        <v>17153</v>
      </c>
      <c r="Q6143" t="s">
        <v>583</v>
      </c>
      <c r="R6143" s="3">
        <v>40897.1993055556</v>
      </c>
      <c r="S6143" t="s">
        <v>38</v>
      </c>
      <c r="U6143" t="s">
        <v>17154</v>
      </c>
    </row>
    <row r="6144" customHeight="1" spans="1:19">
      <c r="A6144">
        <v>6504990856</v>
      </c>
      <c r="B6144" s="2" t="s">
        <v>17155</v>
      </c>
      <c r="C6144" t="s">
        <v>3287</v>
      </c>
      <c r="D6144" t="s">
        <v>23</v>
      </c>
      <c r="E6144" t="s">
        <v>17156</v>
      </c>
      <c r="F6144" t="s">
        <v>17157</v>
      </c>
      <c r="G6144">
        <v>2711</v>
      </c>
      <c r="H6144">
        <v>459</v>
      </c>
      <c r="I6144">
        <v>135</v>
      </c>
      <c r="J6144" t="s">
        <v>35</v>
      </c>
      <c r="L6144" t="s">
        <v>51</v>
      </c>
      <c r="M6144">
        <v>1</v>
      </c>
      <c r="N6144">
        <v>0</v>
      </c>
      <c r="O6144">
        <v>-1</v>
      </c>
      <c r="P6144" t="s">
        <v>36</v>
      </c>
      <c r="Q6144" t="s">
        <v>79</v>
      </c>
      <c r="R6144" s="3">
        <v>43171.1229166667</v>
      </c>
      <c r="S6144" t="s">
        <v>31</v>
      </c>
    </row>
    <row r="6145" customHeight="1" spans="1:19">
      <c r="A6145">
        <v>3877014661</v>
      </c>
      <c r="B6145" s="2" t="s">
        <v>17158</v>
      </c>
      <c r="C6145" t="s">
        <v>157</v>
      </c>
      <c r="D6145" t="s">
        <v>23</v>
      </c>
      <c r="E6145" t="s">
        <v>17159</v>
      </c>
      <c r="G6145">
        <v>127</v>
      </c>
      <c r="H6145">
        <v>300</v>
      </c>
      <c r="I6145">
        <v>11</v>
      </c>
      <c r="J6145" t="s">
        <v>26</v>
      </c>
      <c r="L6145" t="s">
        <v>28</v>
      </c>
      <c r="M6145">
        <v>1</v>
      </c>
      <c r="N6145">
        <v>0</v>
      </c>
      <c r="O6145">
        <v>-1</v>
      </c>
      <c r="P6145" t="s">
        <v>12411</v>
      </c>
      <c r="Q6145" t="s">
        <v>30</v>
      </c>
      <c r="R6145" s="3">
        <v>41575.6513888889</v>
      </c>
      <c r="S6145" t="s">
        <v>31</v>
      </c>
    </row>
    <row r="6146" customHeight="1" spans="1:19">
      <c r="A6146">
        <v>6289275391</v>
      </c>
      <c r="B6146" s="2" t="s">
        <v>17160</v>
      </c>
      <c r="C6146" t="s">
        <v>65</v>
      </c>
      <c r="D6146" t="s">
        <v>23</v>
      </c>
      <c r="E6146" t="s">
        <v>17161</v>
      </c>
      <c r="F6146" t="s">
        <v>17162</v>
      </c>
      <c r="G6146">
        <v>25</v>
      </c>
      <c r="H6146">
        <v>36</v>
      </c>
      <c r="I6146">
        <v>2</v>
      </c>
      <c r="J6146" t="s">
        <v>35</v>
      </c>
      <c r="L6146" t="s">
        <v>28</v>
      </c>
      <c r="M6146">
        <v>0</v>
      </c>
      <c r="N6146">
        <v>0</v>
      </c>
      <c r="O6146">
        <v>-1</v>
      </c>
      <c r="P6146" t="s">
        <v>36</v>
      </c>
      <c r="Q6146" t="s">
        <v>583</v>
      </c>
      <c r="R6146" s="3">
        <v>42905.4840277778</v>
      </c>
      <c r="S6146" t="s">
        <v>31</v>
      </c>
    </row>
    <row r="6147" customHeight="1" spans="1:19">
      <c r="A6147">
        <v>7649865611</v>
      </c>
      <c r="B6147" s="2" t="s">
        <v>17163</v>
      </c>
      <c r="C6147" t="s">
        <v>65</v>
      </c>
      <c r="D6147" t="s">
        <v>23</v>
      </c>
      <c r="E6147" t="s">
        <v>17164</v>
      </c>
      <c r="F6147" t="s">
        <v>17165</v>
      </c>
      <c r="G6147">
        <v>138</v>
      </c>
      <c r="H6147">
        <v>591</v>
      </c>
      <c r="I6147">
        <v>829</v>
      </c>
      <c r="J6147" t="s">
        <v>35</v>
      </c>
      <c r="L6147" t="s">
        <v>28</v>
      </c>
      <c r="M6147">
        <v>0</v>
      </c>
      <c r="N6147">
        <v>0</v>
      </c>
      <c r="O6147">
        <v>-1</v>
      </c>
      <c r="P6147" t="s">
        <v>36</v>
      </c>
      <c r="Q6147" t="s">
        <v>160</v>
      </c>
      <c r="R6147" s="3">
        <v>44395.8465277778</v>
      </c>
      <c r="S6147" t="s">
        <v>38</v>
      </c>
    </row>
    <row r="6148" customHeight="1" spans="1:19">
      <c r="A6148">
        <v>7649865611</v>
      </c>
      <c r="B6148" s="2" t="s">
        <v>17166</v>
      </c>
      <c r="C6148" t="s">
        <v>65</v>
      </c>
      <c r="D6148" t="s">
        <v>23</v>
      </c>
      <c r="E6148" t="s">
        <v>17164</v>
      </c>
      <c r="F6148" t="s">
        <v>17165</v>
      </c>
      <c r="G6148">
        <v>138</v>
      </c>
      <c r="H6148">
        <v>591</v>
      </c>
      <c r="I6148">
        <v>829</v>
      </c>
      <c r="J6148" t="s">
        <v>35</v>
      </c>
      <c r="L6148" t="s">
        <v>28</v>
      </c>
      <c r="M6148">
        <v>0</v>
      </c>
      <c r="N6148">
        <v>0</v>
      </c>
      <c r="O6148">
        <v>-1</v>
      </c>
      <c r="P6148" t="s">
        <v>36</v>
      </c>
      <c r="Q6148" t="s">
        <v>160</v>
      </c>
      <c r="R6148" s="3">
        <v>44395.8465277778</v>
      </c>
      <c r="S6148" t="s">
        <v>38</v>
      </c>
    </row>
    <row r="6149" customHeight="1" spans="1:19">
      <c r="A6149">
        <v>7649865611</v>
      </c>
      <c r="B6149" s="2" t="s">
        <v>17167</v>
      </c>
      <c r="C6149" t="s">
        <v>65</v>
      </c>
      <c r="D6149" t="s">
        <v>23</v>
      </c>
      <c r="E6149" t="s">
        <v>17164</v>
      </c>
      <c r="F6149" t="s">
        <v>17165</v>
      </c>
      <c r="G6149">
        <v>138</v>
      </c>
      <c r="H6149">
        <v>591</v>
      </c>
      <c r="I6149">
        <v>829</v>
      </c>
      <c r="J6149" t="s">
        <v>35</v>
      </c>
      <c r="L6149" t="s">
        <v>28</v>
      </c>
      <c r="M6149">
        <v>0</v>
      </c>
      <c r="N6149">
        <v>0</v>
      </c>
      <c r="O6149">
        <v>-1</v>
      </c>
      <c r="P6149" t="s">
        <v>36</v>
      </c>
      <c r="Q6149" t="s">
        <v>160</v>
      </c>
      <c r="R6149" s="3">
        <v>44395.8465277778</v>
      </c>
      <c r="S6149" t="s">
        <v>38</v>
      </c>
    </row>
    <row r="6150" customHeight="1" spans="1:19">
      <c r="A6150">
        <v>7382810538</v>
      </c>
      <c r="B6150" s="2" t="s">
        <v>17168</v>
      </c>
      <c r="C6150" t="s">
        <v>157</v>
      </c>
      <c r="D6150" t="s">
        <v>23</v>
      </c>
      <c r="E6150" t="s">
        <v>17169</v>
      </c>
      <c r="F6150" t="s">
        <v>17170</v>
      </c>
      <c r="G6150">
        <v>300</v>
      </c>
      <c r="H6150">
        <v>481</v>
      </c>
      <c r="I6150">
        <v>13352</v>
      </c>
      <c r="J6150" t="s">
        <v>117</v>
      </c>
      <c r="K6150" t="s">
        <v>1804</v>
      </c>
      <c r="L6150" t="s">
        <v>28</v>
      </c>
      <c r="M6150">
        <v>0</v>
      </c>
      <c r="N6150">
        <v>0</v>
      </c>
      <c r="O6150">
        <v>-1</v>
      </c>
      <c r="P6150" t="s">
        <v>166</v>
      </c>
      <c r="Q6150" t="s">
        <v>120</v>
      </c>
      <c r="R6150" s="3">
        <v>43861.7895833333</v>
      </c>
      <c r="S6150" t="s">
        <v>31</v>
      </c>
    </row>
    <row r="6151" customHeight="1" spans="1:19">
      <c r="A6151">
        <v>5096003912</v>
      </c>
      <c r="B6151" s="2" t="s">
        <v>17171</v>
      </c>
      <c r="C6151" t="s">
        <v>226</v>
      </c>
      <c r="D6151" t="s">
        <v>41</v>
      </c>
      <c r="E6151" t="s">
        <v>17172</v>
      </c>
      <c r="G6151">
        <v>31</v>
      </c>
      <c r="H6151">
        <v>127</v>
      </c>
      <c r="I6151">
        <v>93</v>
      </c>
      <c r="J6151" t="s">
        <v>35</v>
      </c>
      <c r="L6151" t="s">
        <v>51</v>
      </c>
      <c r="M6151">
        <v>2</v>
      </c>
      <c r="N6151">
        <v>0</v>
      </c>
      <c r="O6151">
        <v>-1</v>
      </c>
      <c r="P6151" t="s">
        <v>29</v>
      </c>
      <c r="Q6151" t="s">
        <v>276</v>
      </c>
      <c r="R6151" s="3">
        <v>41755.4625</v>
      </c>
      <c r="S6151" t="s">
        <v>31</v>
      </c>
    </row>
    <row r="6152" customHeight="1" spans="1:19">
      <c r="A6152">
        <v>5038219213</v>
      </c>
      <c r="B6152" s="2" t="s">
        <v>17173</v>
      </c>
      <c r="C6152" t="s">
        <v>157</v>
      </c>
      <c r="D6152" t="s">
        <v>23</v>
      </c>
      <c r="E6152" t="s">
        <v>17174</v>
      </c>
      <c r="F6152" t="s">
        <v>17175</v>
      </c>
      <c r="G6152">
        <v>3</v>
      </c>
      <c r="H6152">
        <v>27</v>
      </c>
      <c r="I6152">
        <v>9</v>
      </c>
      <c r="J6152" t="s">
        <v>35</v>
      </c>
      <c r="L6152" t="s">
        <v>51</v>
      </c>
      <c r="M6152">
        <v>0</v>
      </c>
      <c r="N6152">
        <v>0</v>
      </c>
      <c r="O6152">
        <v>-1</v>
      </c>
      <c r="P6152" t="s">
        <v>36</v>
      </c>
      <c r="Q6152" t="s">
        <v>120</v>
      </c>
      <c r="R6152" s="3">
        <v>41686.4861111111</v>
      </c>
      <c r="S6152" t="s">
        <v>31</v>
      </c>
    </row>
    <row r="6153" customHeight="1" spans="1:19">
      <c r="A6153">
        <v>7423832911</v>
      </c>
      <c r="B6153" s="2" t="s">
        <v>17176</v>
      </c>
      <c r="C6153" t="s">
        <v>226</v>
      </c>
      <c r="D6153" t="s">
        <v>41</v>
      </c>
      <c r="E6153" t="s">
        <v>17177</v>
      </c>
      <c r="F6153" t="s">
        <v>17178</v>
      </c>
      <c r="G6153">
        <v>4</v>
      </c>
      <c r="H6153">
        <v>35</v>
      </c>
      <c r="I6153">
        <v>156</v>
      </c>
      <c r="J6153" t="s">
        <v>35</v>
      </c>
      <c r="L6153" t="s">
        <v>28</v>
      </c>
      <c r="M6153">
        <v>0</v>
      </c>
      <c r="N6153">
        <v>0</v>
      </c>
      <c r="O6153">
        <v>-1</v>
      </c>
      <c r="P6153" t="s">
        <v>36</v>
      </c>
      <c r="Q6153" t="s">
        <v>234</v>
      </c>
      <c r="R6153" s="3">
        <v>43919.9354166667</v>
      </c>
      <c r="S6153" t="s">
        <v>38</v>
      </c>
    </row>
    <row r="6154" customHeight="1" spans="1:19">
      <c r="A6154">
        <v>2881037014</v>
      </c>
      <c r="B6154" s="2" t="s">
        <v>17179</v>
      </c>
      <c r="C6154" t="s">
        <v>65</v>
      </c>
      <c r="D6154" t="s">
        <v>23</v>
      </c>
      <c r="E6154" t="s">
        <v>17180</v>
      </c>
      <c r="G6154">
        <v>12</v>
      </c>
      <c r="H6154">
        <v>46</v>
      </c>
      <c r="I6154">
        <v>82</v>
      </c>
      <c r="J6154" t="s">
        <v>35</v>
      </c>
      <c r="L6154" t="s">
        <v>51</v>
      </c>
      <c r="M6154">
        <v>2</v>
      </c>
      <c r="N6154">
        <v>0</v>
      </c>
      <c r="O6154">
        <v>-1</v>
      </c>
      <c r="P6154" t="s">
        <v>36</v>
      </c>
      <c r="Q6154" t="s">
        <v>276</v>
      </c>
      <c r="R6154" s="3">
        <v>41116.4590277778</v>
      </c>
      <c r="S6154" t="s">
        <v>31</v>
      </c>
    </row>
    <row r="6155" customHeight="1" spans="1:19">
      <c r="A6155">
        <v>2881037014</v>
      </c>
      <c r="B6155" s="2" t="s">
        <v>17181</v>
      </c>
      <c r="C6155" t="s">
        <v>65</v>
      </c>
      <c r="D6155" t="s">
        <v>23</v>
      </c>
      <c r="E6155" t="s">
        <v>17180</v>
      </c>
      <c r="G6155">
        <v>12</v>
      </c>
      <c r="H6155">
        <v>46</v>
      </c>
      <c r="I6155">
        <v>82</v>
      </c>
      <c r="J6155" t="s">
        <v>35</v>
      </c>
      <c r="L6155" t="s">
        <v>51</v>
      </c>
      <c r="M6155">
        <v>2</v>
      </c>
      <c r="N6155">
        <v>0</v>
      </c>
      <c r="O6155">
        <v>-1</v>
      </c>
      <c r="P6155" t="s">
        <v>36</v>
      </c>
      <c r="Q6155" t="s">
        <v>276</v>
      </c>
      <c r="R6155" s="3">
        <v>41116.4590277778</v>
      </c>
      <c r="S6155" t="s">
        <v>31</v>
      </c>
    </row>
    <row r="6156" customHeight="1" spans="1:20">
      <c r="A6156">
        <v>7087857759</v>
      </c>
      <c r="B6156" s="2" t="s">
        <v>17182</v>
      </c>
      <c r="C6156" t="s">
        <v>226</v>
      </c>
      <c r="D6156" t="s">
        <v>41</v>
      </c>
      <c r="E6156" t="s">
        <v>17183</v>
      </c>
      <c r="F6156" t="s">
        <v>17184</v>
      </c>
      <c r="G6156">
        <v>1577</v>
      </c>
      <c r="H6156">
        <v>785</v>
      </c>
      <c r="I6156">
        <v>1045</v>
      </c>
      <c r="J6156" t="s">
        <v>35</v>
      </c>
      <c r="L6156" t="s">
        <v>28</v>
      </c>
      <c r="M6156">
        <v>5</v>
      </c>
      <c r="N6156">
        <v>0</v>
      </c>
      <c r="O6156">
        <v>-1</v>
      </c>
      <c r="Q6156" t="s">
        <v>199</v>
      </c>
      <c r="R6156" s="3">
        <v>43575.4736111111</v>
      </c>
      <c r="S6156" t="s">
        <v>31</v>
      </c>
      <c r="T6156" t="s">
        <v>17185</v>
      </c>
    </row>
    <row r="6157" customHeight="1" spans="1:21">
      <c r="A6157">
        <v>6615381689</v>
      </c>
      <c r="B6157" s="2" t="s">
        <v>17186</v>
      </c>
      <c r="C6157" t="s">
        <v>157</v>
      </c>
      <c r="D6157" t="s">
        <v>23</v>
      </c>
      <c r="E6157" t="s">
        <v>17187</v>
      </c>
      <c r="F6157" t="s">
        <v>17188</v>
      </c>
      <c r="G6157">
        <v>1</v>
      </c>
      <c r="H6157">
        <v>214</v>
      </c>
      <c r="I6157">
        <v>89</v>
      </c>
      <c r="J6157" t="s">
        <v>35</v>
      </c>
      <c r="L6157" t="s">
        <v>51</v>
      </c>
      <c r="M6157">
        <v>0</v>
      </c>
      <c r="N6157">
        <v>0</v>
      </c>
      <c r="O6157">
        <v>-1</v>
      </c>
      <c r="P6157" t="s">
        <v>36</v>
      </c>
      <c r="Q6157" t="s">
        <v>231</v>
      </c>
      <c r="R6157" s="3">
        <v>43310.5729166667</v>
      </c>
      <c r="S6157" t="s">
        <v>31</v>
      </c>
      <c r="U6157" t="s">
        <v>17189</v>
      </c>
    </row>
    <row r="6158" customHeight="1" spans="1:19">
      <c r="A6158">
        <v>7370777778</v>
      </c>
      <c r="B6158" s="2" t="s">
        <v>17190</v>
      </c>
      <c r="C6158" t="s">
        <v>2267</v>
      </c>
      <c r="E6158" t="s">
        <v>17191</v>
      </c>
      <c r="F6158" t="s">
        <v>17192</v>
      </c>
      <c r="G6158">
        <v>36</v>
      </c>
      <c r="H6158">
        <v>734</v>
      </c>
      <c r="I6158">
        <v>4703</v>
      </c>
      <c r="J6158" t="s">
        <v>35</v>
      </c>
      <c r="L6158" t="s">
        <v>51</v>
      </c>
      <c r="M6158">
        <v>0</v>
      </c>
      <c r="N6158">
        <v>0</v>
      </c>
      <c r="O6158">
        <v>-1</v>
      </c>
      <c r="P6158" t="s">
        <v>36</v>
      </c>
      <c r="R6158" s="3">
        <v>43842.7625</v>
      </c>
      <c r="S6158" t="s">
        <v>38</v>
      </c>
    </row>
    <row r="6159" customHeight="1" spans="1:19">
      <c r="A6159">
        <v>5134431912</v>
      </c>
      <c r="B6159" s="2" t="s">
        <v>17193</v>
      </c>
      <c r="C6159" t="s">
        <v>157</v>
      </c>
      <c r="D6159" t="s">
        <v>23</v>
      </c>
      <c r="E6159" t="s">
        <v>17194</v>
      </c>
      <c r="G6159">
        <v>34</v>
      </c>
      <c r="H6159">
        <v>286</v>
      </c>
      <c r="I6159">
        <v>15</v>
      </c>
      <c r="J6159" t="s">
        <v>311</v>
      </c>
      <c r="K6159" t="s">
        <v>5766</v>
      </c>
      <c r="L6159" t="s">
        <v>28</v>
      </c>
      <c r="M6159">
        <v>0</v>
      </c>
      <c r="N6159">
        <v>0</v>
      </c>
      <c r="O6159">
        <v>-1</v>
      </c>
      <c r="P6159" t="s">
        <v>12928</v>
      </c>
      <c r="Q6159" t="s">
        <v>71</v>
      </c>
      <c r="R6159" s="3">
        <v>41767.3791666667</v>
      </c>
      <c r="S6159" t="s">
        <v>31</v>
      </c>
    </row>
    <row r="6160" customHeight="1" spans="1:19">
      <c r="A6160">
        <v>5162022309</v>
      </c>
      <c r="B6160" s="2" t="s">
        <v>17195</v>
      </c>
      <c r="C6160" t="s">
        <v>226</v>
      </c>
      <c r="D6160" t="s">
        <v>41</v>
      </c>
      <c r="E6160" t="s">
        <v>17196</v>
      </c>
      <c r="G6160">
        <v>59</v>
      </c>
      <c r="H6160">
        <v>62</v>
      </c>
      <c r="I6160">
        <v>76</v>
      </c>
      <c r="J6160" t="s">
        <v>35</v>
      </c>
      <c r="L6160" t="s">
        <v>28</v>
      </c>
      <c r="M6160">
        <v>0</v>
      </c>
      <c r="N6160">
        <v>0</v>
      </c>
      <c r="O6160">
        <v>-1</v>
      </c>
      <c r="P6160" t="s">
        <v>36</v>
      </c>
      <c r="Q6160" t="s">
        <v>79</v>
      </c>
      <c r="R6160" s="3">
        <v>41791.3236111111</v>
      </c>
      <c r="S6160" t="s">
        <v>31</v>
      </c>
    </row>
    <row r="6161" customHeight="1" spans="1:19">
      <c r="A6161">
        <v>5162022309</v>
      </c>
      <c r="B6161" s="2" t="s">
        <v>17197</v>
      </c>
      <c r="C6161" t="s">
        <v>157</v>
      </c>
      <c r="D6161" t="s">
        <v>23</v>
      </c>
      <c r="E6161" t="s">
        <v>17196</v>
      </c>
      <c r="G6161">
        <v>59</v>
      </c>
      <c r="H6161">
        <v>62</v>
      </c>
      <c r="I6161">
        <v>76</v>
      </c>
      <c r="J6161" t="s">
        <v>35</v>
      </c>
      <c r="L6161" t="s">
        <v>28</v>
      </c>
      <c r="M6161">
        <v>0</v>
      </c>
      <c r="N6161">
        <v>0</v>
      </c>
      <c r="O6161">
        <v>-1</v>
      </c>
      <c r="P6161" t="s">
        <v>36</v>
      </c>
      <c r="Q6161" t="s">
        <v>79</v>
      </c>
      <c r="R6161" s="3">
        <v>41791.3236111111</v>
      </c>
      <c r="S6161" t="s">
        <v>31</v>
      </c>
    </row>
    <row r="6162" customHeight="1" spans="1:19">
      <c r="A6162">
        <v>7504020583</v>
      </c>
      <c r="B6162" s="2" t="s">
        <v>17198</v>
      </c>
      <c r="C6162" t="s">
        <v>157</v>
      </c>
      <c r="D6162" t="s">
        <v>23</v>
      </c>
      <c r="E6162" t="s">
        <v>17199</v>
      </c>
      <c r="G6162">
        <v>2</v>
      </c>
      <c r="H6162">
        <v>32</v>
      </c>
      <c r="I6162">
        <v>29</v>
      </c>
      <c r="J6162" t="s">
        <v>35</v>
      </c>
      <c r="L6162" t="s">
        <v>51</v>
      </c>
      <c r="M6162">
        <v>0</v>
      </c>
      <c r="N6162">
        <v>0</v>
      </c>
      <c r="O6162">
        <v>-1</v>
      </c>
      <c r="P6162" t="s">
        <v>17200</v>
      </c>
      <c r="Q6162" t="s">
        <v>79</v>
      </c>
      <c r="R6162" s="3">
        <v>44093.3340277778</v>
      </c>
      <c r="S6162" t="s">
        <v>31</v>
      </c>
    </row>
    <row r="6163" customHeight="1" spans="1:19">
      <c r="A6163">
        <v>2970032930</v>
      </c>
      <c r="B6163" s="2" t="s">
        <v>17201</v>
      </c>
      <c r="C6163" t="s">
        <v>157</v>
      </c>
      <c r="D6163" t="s">
        <v>23</v>
      </c>
      <c r="E6163" t="s">
        <v>17202</v>
      </c>
      <c r="F6163" t="s">
        <v>17203</v>
      </c>
      <c r="G6163">
        <v>19</v>
      </c>
      <c r="H6163">
        <v>55</v>
      </c>
      <c r="I6163">
        <v>1</v>
      </c>
      <c r="J6163" t="s">
        <v>35</v>
      </c>
      <c r="L6163" t="s">
        <v>28</v>
      </c>
      <c r="M6163">
        <v>0</v>
      </c>
      <c r="N6163">
        <v>0</v>
      </c>
      <c r="O6163">
        <v>-1</v>
      </c>
      <c r="Q6163" t="s">
        <v>79</v>
      </c>
      <c r="R6163" s="3">
        <v>41147.4854166667</v>
      </c>
      <c r="S6163" t="s">
        <v>31</v>
      </c>
    </row>
    <row r="6164" customHeight="1" spans="1:19">
      <c r="A6164">
        <v>5284824498</v>
      </c>
      <c r="B6164" s="2" t="s">
        <v>17204</v>
      </c>
      <c r="C6164" t="s">
        <v>2267</v>
      </c>
      <c r="E6164" t="s">
        <v>17205</v>
      </c>
      <c r="F6164" t="s">
        <v>17206</v>
      </c>
      <c r="G6164">
        <v>50</v>
      </c>
      <c r="H6164">
        <v>150</v>
      </c>
      <c r="I6164">
        <v>127</v>
      </c>
      <c r="J6164" t="s">
        <v>273</v>
      </c>
      <c r="K6164" t="s">
        <v>2533</v>
      </c>
      <c r="L6164" t="s">
        <v>28</v>
      </c>
      <c r="M6164">
        <v>0</v>
      </c>
      <c r="N6164">
        <v>0</v>
      </c>
      <c r="O6164">
        <v>-1</v>
      </c>
      <c r="P6164" t="s">
        <v>36</v>
      </c>
      <c r="Q6164" t="s">
        <v>160</v>
      </c>
      <c r="R6164" s="3">
        <v>41887.4173611111</v>
      </c>
      <c r="S6164" t="s">
        <v>31</v>
      </c>
    </row>
    <row r="6165" customHeight="1" spans="1:19">
      <c r="A6165">
        <v>5284824498</v>
      </c>
      <c r="B6165" s="2" t="s">
        <v>17207</v>
      </c>
      <c r="C6165" t="s">
        <v>2267</v>
      </c>
      <c r="E6165" t="s">
        <v>17205</v>
      </c>
      <c r="F6165" t="s">
        <v>17206</v>
      </c>
      <c r="G6165">
        <v>50</v>
      </c>
      <c r="H6165">
        <v>150</v>
      </c>
      <c r="I6165">
        <v>127</v>
      </c>
      <c r="J6165" t="s">
        <v>273</v>
      </c>
      <c r="K6165" t="s">
        <v>2533</v>
      </c>
      <c r="L6165" t="s">
        <v>28</v>
      </c>
      <c r="M6165">
        <v>0</v>
      </c>
      <c r="N6165">
        <v>0</v>
      </c>
      <c r="O6165">
        <v>-1</v>
      </c>
      <c r="P6165" t="s">
        <v>36</v>
      </c>
      <c r="Q6165" t="s">
        <v>160</v>
      </c>
      <c r="R6165" s="3">
        <v>41887.4173611111</v>
      </c>
      <c r="S6165" t="s">
        <v>31</v>
      </c>
    </row>
    <row r="6166" customHeight="1" spans="1:19">
      <c r="A6166">
        <v>5098867092</v>
      </c>
      <c r="B6166" s="2" t="s">
        <v>17208</v>
      </c>
      <c r="C6166" t="s">
        <v>157</v>
      </c>
      <c r="D6166" t="s">
        <v>23</v>
      </c>
      <c r="E6166" t="s">
        <v>17209</v>
      </c>
      <c r="F6166" t="s">
        <v>17210</v>
      </c>
      <c r="G6166">
        <v>638</v>
      </c>
      <c r="H6166">
        <v>126</v>
      </c>
      <c r="I6166">
        <v>91</v>
      </c>
      <c r="J6166" t="s">
        <v>537</v>
      </c>
      <c r="K6166" t="s">
        <v>17211</v>
      </c>
      <c r="L6166" t="s">
        <v>51</v>
      </c>
      <c r="M6166">
        <v>5</v>
      </c>
      <c r="N6166">
        <v>0</v>
      </c>
      <c r="O6166">
        <v>-1</v>
      </c>
      <c r="P6166" t="s">
        <v>14931</v>
      </c>
      <c r="Q6166" t="s">
        <v>79</v>
      </c>
      <c r="R6166" s="3">
        <v>41733.4527777778</v>
      </c>
      <c r="S6166" t="s">
        <v>54</v>
      </c>
    </row>
    <row r="6167" customHeight="1" spans="1:21">
      <c r="A6167">
        <v>2950663404</v>
      </c>
      <c r="B6167" s="2" t="s">
        <v>17212</v>
      </c>
      <c r="C6167" t="s">
        <v>157</v>
      </c>
      <c r="D6167" t="s">
        <v>23</v>
      </c>
      <c r="E6167" t="s">
        <v>17213</v>
      </c>
      <c r="F6167" t="s">
        <v>17214</v>
      </c>
      <c r="G6167">
        <v>53</v>
      </c>
      <c r="H6167">
        <v>42</v>
      </c>
      <c r="I6167">
        <v>164</v>
      </c>
      <c r="J6167" t="s">
        <v>68</v>
      </c>
      <c r="K6167" t="s">
        <v>12878</v>
      </c>
      <c r="L6167" t="s">
        <v>28</v>
      </c>
      <c r="M6167">
        <v>0</v>
      </c>
      <c r="N6167">
        <v>0</v>
      </c>
      <c r="O6167">
        <v>-1</v>
      </c>
      <c r="P6167" t="s">
        <v>100</v>
      </c>
      <c r="Q6167" t="s">
        <v>71</v>
      </c>
      <c r="R6167" s="3">
        <v>41135.8645833333</v>
      </c>
      <c r="S6167" t="s">
        <v>31</v>
      </c>
      <c r="U6167" t="s">
        <v>8631</v>
      </c>
    </row>
    <row r="6168" customHeight="1" spans="1:19">
      <c r="A6168">
        <v>6634287122</v>
      </c>
      <c r="B6168" s="2" t="s">
        <v>17215</v>
      </c>
      <c r="C6168" t="s">
        <v>157</v>
      </c>
      <c r="D6168" t="s">
        <v>23</v>
      </c>
      <c r="E6168" t="s">
        <v>17216</v>
      </c>
      <c r="F6168" t="s">
        <v>17217</v>
      </c>
      <c r="G6168">
        <v>42</v>
      </c>
      <c r="H6168">
        <v>444</v>
      </c>
      <c r="I6168">
        <v>4632</v>
      </c>
      <c r="J6168" t="s">
        <v>68</v>
      </c>
      <c r="L6168" t="s">
        <v>28</v>
      </c>
      <c r="M6168">
        <v>4</v>
      </c>
      <c r="N6168">
        <v>0</v>
      </c>
      <c r="O6168">
        <v>-1</v>
      </c>
      <c r="P6168" t="s">
        <v>13671</v>
      </c>
      <c r="Q6168" t="s">
        <v>71</v>
      </c>
      <c r="R6168" s="3">
        <v>43325.9680555556</v>
      </c>
      <c r="S6168" t="s">
        <v>31</v>
      </c>
    </row>
    <row r="6169" customHeight="1" spans="1:19">
      <c r="A6169">
        <v>6279627508</v>
      </c>
      <c r="B6169" s="2" t="s">
        <v>17218</v>
      </c>
      <c r="C6169" t="s">
        <v>157</v>
      </c>
      <c r="D6169" t="s">
        <v>23</v>
      </c>
      <c r="E6169" t="s">
        <v>17219</v>
      </c>
      <c r="F6169" t="s">
        <v>17220</v>
      </c>
      <c r="G6169">
        <v>92</v>
      </c>
      <c r="H6169">
        <v>258</v>
      </c>
      <c r="I6169">
        <v>98</v>
      </c>
      <c r="J6169" t="s">
        <v>1289</v>
      </c>
      <c r="L6169" t="s">
        <v>51</v>
      </c>
      <c r="M6169">
        <v>1</v>
      </c>
      <c r="N6169">
        <v>0</v>
      </c>
      <c r="O6169">
        <v>-1</v>
      </c>
      <c r="P6169" t="s">
        <v>36</v>
      </c>
      <c r="Q6169" t="s">
        <v>101</v>
      </c>
      <c r="R6169" s="3">
        <v>42899.3527777778</v>
      </c>
      <c r="S6169" t="s">
        <v>31</v>
      </c>
    </row>
    <row r="6170" customHeight="1" spans="1:19">
      <c r="A6170">
        <v>5532663349</v>
      </c>
      <c r="B6170" s="2" t="s">
        <v>17221</v>
      </c>
      <c r="C6170" t="s">
        <v>65</v>
      </c>
      <c r="D6170" t="s">
        <v>23</v>
      </c>
      <c r="E6170" t="s">
        <v>17222</v>
      </c>
      <c r="F6170" t="s">
        <v>17223</v>
      </c>
      <c r="G6170">
        <v>51</v>
      </c>
      <c r="H6170">
        <v>520</v>
      </c>
      <c r="I6170">
        <v>234</v>
      </c>
      <c r="J6170" t="s">
        <v>537</v>
      </c>
      <c r="L6170" t="s">
        <v>51</v>
      </c>
      <c r="M6170">
        <v>0</v>
      </c>
      <c r="N6170">
        <v>0</v>
      </c>
      <c r="O6170">
        <v>-1</v>
      </c>
      <c r="P6170" t="s">
        <v>230</v>
      </c>
      <c r="Q6170" t="s">
        <v>79</v>
      </c>
      <c r="R6170" s="3">
        <v>42059.6194907407</v>
      </c>
      <c r="S6170" t="s">
        <v>31</v>
      </c>
    </row>
    <row r="6171" customHeight="1" spans="1:19">
      <c r="A6171">
        <v>7319860699</v>
      </c>
      <c r="B6171" s="2" t="s">
        <v>17224</v>
      </c>
      <c r="C6171" t="s">
        <v>65</v>
      </c>
      <c r="D6171" t="s">
        <v>23</v>
      </c>
      <c r="E6171" t="s">
        <v>17225</v>
      </c>
      <c r="F6171" t="s">
        <v>17226</v>
      </c>
      <c r="G6171">
        <v>14</v>
      </c>
      <c r="H6171">
        <v>139</v>
      </c>
      <c r="I6171">
        <v>83</v>
      </c>
      <c r="J6171" t="s">
        <v>68</v>
      </c>
      <c r="L6171" t="s">
        <v>51</v>
      </c>
      <c r="M6171">
        <v>0</v>
      </c>
      <c r="N6171">
        <v>0</v>
      </c>
      <c r="O6171">
        <v>-1</v>
      </c>
      <c r="P6171" t="s">
        <v>1055</v>
      </c>
      <c r="Q6171" t="s">
        <v>71</v>
      </c>
      <c r="R6171" s="3">
        <v>43753.5944444444</v>
      </c>
      <c r="S6171" t="s">
        <v>38</v>
      </c>
    </row>
    <row r="6172" customHeight="1" spans="1:19">
      <c r="A6172">
        <v>7319860699</v>
      </c>
      <c r="B6172" s="2" t="s">
        <v>17227</v>
      </c>
      <c r="C6172" t="s">
        <v>2267</v>
      </c>
      <c r="E6172" t="s">
        <v>17225</v>
      </c>
      <c r="F6172" t="s">
        <v>17226</v>
      </c>
      <c r="G6172">
        <v>14</v>
      </c>
      <c r="H6172">
        <v>139</v>
      </c>
      <c r="I6172">
        <v>83</v>
      </c>
      <c r="J6172" t="s">
        <v>68</v>
      </c>
      <c r="L6172" t="s">
        <v>51</v>
      </c>
      <c r="M6172">
        <v>0</v>
      </c>
      <c r="N6172">
        <v>0</v>
      </c>
      <c r="O6172">
        <v>-1</v>
      </c>
      <c r="P6172" t="s">
        <v>1055</v>
      </c>
      <c r="Q6172" t="s">
        <v>71</v>
      </c>
      <c r="R6172" s="3">
        <v>43753.5944444444</v>
      </c>
      <c r="S6172" t="s">
        <v>38</v>
      </c>
    </row>
    <row r="6173" customHeight="1" spans="1:19">
      <c r="A6173">
        <v>7319860699</v>
      </c>
      <c r="B6173" s="2" t="s">
        <v>17228</v>
      </c>
      <c r="C6173" t="s">
        <v>2267</v>
      </c>
      <c r="E6173" t="s">
        <v>17225</v>
      </c>
      <c r="F6173" t="s">
        <v>17226</v>
      </c>
      <c r="G6173">
        <v>14</v>
      </c>
      <c r="H6173">
        <v>139</v>
      </c>
      <c r="I6173">
        <v>83</v>
      </c>
      <c r="J6173" t="s">
        <v>68</v>
      </c>
      <c r="L6173" t="s">
        <v>51</v>
      </c>
      <c r="M6173">
        <v>0</v>
      </c>
      <c r="N6173">
        <v>0</v>
      </c>
      <c r="O6173">
        <v>-1</v>
      </c>
      <c r="P6173" t="s">
        <v>1055</v>
      </c>
      <c r="Q6173" t="s">
        <v>71</v>
      </c>
      <c r="R6173" s="3">
        <v>43753.5944444444</v>
      </c>
      <c r="S6173" t="s">
        <v>38</v>
      </c>
    </row>
    <row r="6174" customHeight="1" spans="1:19">
      <c r="A6174">
        <v>7319860699</v>
      </c>
      <c r="B6174" s="2" t="s">
        <v>17229</v>
      </c>
      <c r="C6174" t="s">
        <v>65</v>
      </c>
      <c r="D6174" t="s">
        <v>23</v>
      </c>
      <c r="E6174" t="s">
        <v>17225</v>
      </c>
      <c r="F6174" t="s">
        <v>17226</v>
      </c>
      <c r="G6174">
        <v>14</v>
      </c>
      <c r="H6174">
        <v>139</v>
      </c>
      <c r="I6174">
        <v>83</v>
      </c>
      <c r="J6174" t="s">
        <v>68</v>
      </c>
      <c r="L6174" t="s">
        <v>51</v>
      </c>
      <c r="M6174">
        <v>0</v>
      </c>
      <c r="N6174">
        <v>0</v>
      </c>
      <c r="O6174">
        <v>-1</v>
      </c>
      <c r="P6174" t="s">
        <v>1055</v>
      </c>
      <c r="Q6174" t="s">
        <v>71</v>
      </c>
      <c r="R6174" s="3">
        <v>43753.5944444444</v>
      </c>
      <c r="S6174" t="s">
        <v>38</v>
      </c>
    </row>
    <row r="6175" customHeight="1" spans="1:19">
      <c r="A6175">
        <v>7319860699</v>
      </c>
      <c r="B6175" s="2" t="s">
        <v>17230</v>
      </c>
      <c r="C6175" t="s">
        <v>65</v>
      </c>
      <c r="D6175" t="s">
        <v>23</v>
      </c>
      <c r="E6175" t="s">
        <v>17225</v>
      </c>
      <c r="F6175" t="s">
        <v>17226</v>
      </c>
      <c r="G6175">
        <v>14</v>
      </c>
      <c r="H6175">
        <v>139</v>
      </c>
      <c r="I6175">
        <v>83</v>
      </c>
      <c r="J6175" t="s">
        <v>68</v>
      </c>
      <c r="L6175" t="s">
        <v>51</v>
      </c>
      <c r="M6175">
        <v>0</v>
      </c>
      <c r="N6175">
        <v>0</v>
      </c>
      <c r="O6175">
        <v>-1</v>
      </c>
      <c r="P6175" t="s">
        <v>1055</v>
      </c>
      <c r="Q6175" t="s">
        <v>71</v>
      </c>
      <c r="R6175" s="3">
        <v>43753.5944444444</v>
      </c>
      <c r="S6175" t="s">
        <v>38</v>
      </c>
    </row>
    <row r="6176" customHeight="1" spans="1:19">
      <c r="A6176">
        <v>6296860473</v>
      </c>
      <c r="B6176" s="2" t="s">
        <v>17231</v>
      </c>
      <c r="C6176" t="s">
        <v>3287</v>
      </c>
      <c r="D6176" t="s">
        <v>23</v>
      </c>
      <c r="E6176" t="s">
        <v>17232</v>
      </c>
      <c r="F6176" t="s">
        <v>17233</v>
      </c>
      <c r="G6176">
        <v>4</v>
      </c>
      <c r="H6176">
        <v>78</v>
      </c>
      <c r="I6176">
        <v>14</v>
      </c>
      <c r="J6176" t="s">
        <v>726</v>
      </c>
      <c r="K6176" t="s">
        <v>4128</v>
      </c>
      <c r="L6176" t="s">
        <v>51</v>
      </c>
      <c r="M6176">
        <v>0</v>
      </c>
      <c r="N6176">
        <v>0</v>
      </c>
      <c r="O6176">
        <v>-1</v>
      </c>
      <c r="P6176" t="s">
        <v>36</v>
      </c>
      <c r="Q6176" t="s">
        <v>245</v>
      </c>
      <c r="R6176" s="3">
        <v>42914.7027777778</v>
      </c>
      <c r="S6176" t="s">
        <v>31</v>
      </c>
    </row>
    <row r="6177" customHeight="1" spans="1:19">
      <c r="A6177">
        <v>7215710408</v>
      </c>
      <c r="B6177" s="2" t="s">
        <v>17234</v>
      </c>
      <c r="C6177" t="s">
        <v>3287</v>
      </c>
      <c r="D6177" t="s">
        <v>23</v>
      </c>
      <c r="E6177" t="s">
        <v>17235</v>
      </c>
      <c r="F6177" t="s">
        <v>17236</v>
      </c>
      <c r="G6177">
        <v>2913</v>
      </c>
      <c r="H6177">
        <v>5</v>
      </c>
      <c r="I6177">
        <v>43</v>
      </c>
      <c r="J6177" t="s">
        <v>35</v>
      </c>
      <c r="L6177" t="s">
        <v>51</v>
      </c>
      <c r="M6177">
        <v>3</v>
      </c>
      <c r="N6177">
        <v>0</v>
      </c>
      <c r="O6177">
        <v>-1</v>
      </c>
      <c r="P6177" t="s">
        <v>5248</v>
      </c>
      <c r="Q6177" t="s">
        <v>71</v>
      </c>
      <c r="R6177" s="3">
        <v>43649.45625</v>
      </c>
      <c r="S6177" t="s">
        <v>38</v>
      </c>
    </row>
    <row r="6178" customHeight="1" spans="1:19">
      <c r="A6178">
        <v>2392736921</v>
      </c>
      <c r="B6178" s="2" t="s">
        <v>17237</v>
      </c>
      <c r="C6178" t="s">
        <v>157</v>
      </c>
      <c r="D6178" t="s">
        <v>23</v>
      </c>
      <c r="E6178" t="s">
        <v>17238</v>
      </c>
      <c r="G6178">
        <v>54</v>
      </c>
      <c r="H6178">
        <v>24</v>
      </c>
      <c r="I6178">
        <v>1</v>
      </c>
      <c r="J6178" t="s">
        <v>35</v>
      </c>
      <c r="L6178" t="s">
        <v>28</v>
      </c>
      <c r="M6178">
        <v>1</v>
      </c>
      <c r="N6178">
        <v>0</v>
      </c>
      <c r="O6178">
        <v>-1</v>
      </c>
      <c r="P6178" t="s">
        <v>36</v>
      </c>
      <c r="Q6178" t="s">
        <v>46</v>
      </c>
      <c r="R6178" s="3">
        <v>40818.5423611111</v>
      </c>
      <c r="S6178" t="s">
        <v>38</v>
      </c>
    </row>
    <row r="6179" customHeight="1" spans="1:19">
      <c r="A6179">
        <v>6594005517</v>
      </c>
      <c r="B6179" s="2" t="s">
        <v>17239</v>
      </c>
      <c r="C6179" t="s">
        <v>157</v>
      </c>
      <c r="D6179" t="s">
        <v>23</v>
      </c>
      <c r="E6179" t="s">
        <v>17240</v>
      </c>
      <c r="F6179" t="s">
        <v>17241</v>
      </c>
      <c r="G6179">
        <v>1107</v>
      </c>
      <c r="H6179">
        <v>526</v>
      </c>
      <c r="I6179">
        <v>3953</v>
      </c>
      <c r="J6179" t="s">
        <v>327</v>
      </c>
      <c r="L6179" t="s">
        <v>51</v>
      </c>
      <c r="M6179">
        <v>3</v>
      </c>
      <c r="N6179">
        <v>1</v>
      </c>
      <c r="O6179">
        <v>0</v>
      </c>
      <c r="P6179" t="s">
        <v>10426</v>
      </c>
      <c r="Q6179" t="s">
        <v>141</v>
      </c>
      <c r="R6179" s="3">
        <v>43288.6333333333</v>
      </c>
      <c r="S6179" t="s">
        <v>31</v>
      </c>
    </row>
    <row r="6180" customHeight="1" spans="1:19">
      <c r="A6180">
        <v>5541497813</v>
      </c>
      <c r="B6180" s="2" t="s">
        <v>17242</v>
      </c>
      <c r="C6180" t="s">
        <v>157</v>
      </c>
      <c r="D6180" t="s">
        <v>23</v>
      </c>
      <c r="E6180" t="s">
        <v>17243</v>
      </c>
      <c r="G6180">
        <v>52</v>
      </c>
      <c r="H6180">
        <v>390</v>
      </c>
      <c r="I6180">
        <v>5</v>
      </c>
      <c r="J6180" t="s">
        <v>26</v>
      </c>
      <c r="K6180" t="s">
        <v>2352</v>
      </c>
      <c r="L6180" t="s">
        <v>28</v>
      </c>
      <c r="M6180">
        <v>0</v>
      </c>
      <c r="N6180">
        <v>0</v>
      </c>
      <c r="O6180">
        <v>-1</v>
      </c>
      <c r="P6180" t="s">
        <v>4849</v>
      </c>
      <c r="Q6180" t="s">
        <v>583</v>
      </c>
      <c r="R6180" s="3">
        <v>42067.8833333333</v>
      </c>
      <c r="S6180" t="s">
        <v>31</v>
      </c>
    </row>
    <row r="6181" customHeight="1" spans="1:19">
      <c r="A6181">
        <v>6562291361</v>
      </c>
      <c r="B6181" s="2" t="s">
        <v>17244</v>
      </c>
      <c r="C6181" t="s">
        <v>157</v>
      </c>
      <c r="D6181" t="s">
        <v>23</v>
      </c>
      <c r="E6181" t="s">
        <v>17245</v>
      </c>
      <c r="F6181" t="s">
        <v>17246</v>
      </c>
      <c r="G6181">
        <v>68</v>
      </c>
      <c r="H6181">
        <v>125</v>
      </c>
      <c r="I6181">
        <v>3249</v>
      </c>
      <c r="J6181" t="s">
        <v>360</v>
      </c>
      <c r="L6181" t="s">
        <v>51</v>
      </c>
      <c r="M6181">
        <v>0</v>
      </c>
      <c r="N6181">
        <v>0</v>
      </c>
      <c r="O6181">
        <v>-1</v>
      </c>
      <c r="P6181" t="s">
        <v>36</v>
      </c>
      <c r="Q6181" t="s">
        <v>84</v>
      </c>
      <c r="R6181" s="3">
        <v>43249.9048611111</v>
      </c>
      <c r="S6181" t="s">
        <v>38</v>
      </c>
    </row>
    <row r="6182" customHeight="1" spans="1:21">
      <c r="A6182">
        <v>3607462460</v>
      </c>
      <c r="B6182" s="2" t="s">
        <v>17247</v>
      </c>
      <c r="C6182" t="s">
        <v>65</v>
      </c>
      <c r="D6182" t="s">
        <v>23</v>
      </c>
      <c r="E6182" t="s">
        <v>17248</v>
      </c>
      <c r="F6182" t="s">
        <v>10404</v>
      </c>
      <c r="G6182">
        <v>118258</v>
      </c>
      <c r="H6182">
        <v>1356</v>
      </c>
      <c r="I6182">
        <v>69547</v>
      </c>
      <c r="J6182" t="s">
        <v>273</v>
      </c>
      <c r="L6182" t="s">
        <v>51</v>
      </c>
      <c r="M6182">
        <v>7</v>
      </c>
      <c r="N6182">
        <v>1</v>
      </c>
      <c r="O6182">
        <v>0</v>
      </c>
      <c r="P6182" t="s">
        <v>230</v>
      </c>
      <c r="Q6182" t="s">
        <v>276</v>
      </c>
      <c r="R6182" s="3">
        <v>41478.3291666667</v>
      </c>
      <c r="S6182" t="s">
        <v>54</v>
      </c>
      <c r="U6182" t="s">
        <v>4610</v>
      </c>
    </row>
    <row r="6183" customHeight="1" spans="1:19">
      <c r="A6183">
        <v>3621972390</v>
      </c>
      <c r="B6183" s="2" t="s">
        <v>17249</v>
      </c>
      <c r="C6183" t="s">
        <v>65</v>
      </c>
      <c r="D6183" t="s">
        <v>23</v>
      </c>
      <c r="E6183" t="s">
        <v>17250</v>
      </c>
      <c r="F6183" t="s">
        <v>17251</v>
      </c>
      <c r="G6183">
        <v>610</v>
      </c>
      <c r="H6183">
        <v>1418</v>
      </c>
      <c r="I6183">
        <v>20034</v>
      </c>
      <c r="J6183" t="s">
        <v>35</v>
      </c>
      <c r="L6183" t="s">
        <v>51</v>
      </c>
      <c r="M6183">
        <v>0</v>
      </c>
      <c r="N6183">
        <v>0</v>
      </c>
      <c r="O6183">
        <v>-1</v>
      </c>
      <c r="P6183" t="s">
        <v>182</v>
      </c>
      <c r="Q6183" t="s">
        <v>30</v>
      </c>
      <c r="R6183" s="3">
        <v>41470.5208333333</v>
      </c>
      <c r="S6183" t="s">
        <v>31</v>
      </c>
    </row>
    <row r="6184" customHeight="1" spans="1:21">
      <c r="A6184">
        <v>1751030513</v>
      </c>
      <c r="B6184" s="2" t="s">
        <v>17252</v>
      </c>
      <c r="C6184" t="s">
        <v>157</v>
      </c>
      <c r="D6184" t="s">
        <v>23</v>
      </c>
      <c r="E6184" t="s">
        <v>17253</v>
      </c>
      <c r="F6184" t="s">
        <v>17254</v>
      </c>
      <c r="G6184">
        <v>486</v>
      </c>
      <c r="H6184">
        <v>314</v>
      </c>
      <c r="I6184">
        <v>2364</v>
      </c>
      <c r="J6184" t="s">
        <v>327</v>
      </c>
      <c r="K6184" t="s">
        <v>3794</v>
      </c>
      <c r="L6184" t="s">
        <v>28</v>
      </c>
      <c r="M6184">
        <v>0</v>
      </c>
      <c r="N6184">
        <v>0</v>
      </c>
      <c r="O6184">
        <v>-1</v>
      </c>
      <c r="P6184" t="s">
        <v>100</v>
      </c>
      <c r="Q6184" t="s">
        <v>141</v>
      </c>
      <c r="R6184" s="3">
        <v>40333.9895833333</v>
      </c>
      <c r="S6184" t="s">
        <v>31</v>
      </c>
      <c r="T6184" t="s">
        <v>17255</v>
      </c>
      <c r="U6184" t="s">
        <v>10868</v>
      </c>
    </row>
    <row r="6185" customHeight="1" spans="1:19">
      <c r="A6185">
        <v>6723117413</v>
      </c>
      <c r="B6185" s="2" t="s">
        <v>17256</v>
      </c>
      <c r="C6185" t="s">
        <v>157</v>
      </c>
      <c r="D6185" t="s">
        <v>23</v>
      </c>
      <c r="E6185" t="s">
        <v>17257</v>
      </c>
      <c r="F6185" t="s">
        <v>17258</v>
      </c>
      <c r="G6185">
        <v>12</v>
      </c>
      <c r="H6185">
        <v>10</v>
      </c>
      <c r="I6185">
        <v>37</v>
      </c>
      <c r="J6185" t="s">
        <v>35</v>
      </c>
      <c r="L6185" t="s">
        <v>28</v>
      </c>
      <c r="M6185">
        <v>0</v>
      </c>
      <c r="N6185">
        <v>0</v>
      </c>
      <c r="O6185">
        <v>-1</v>
      </c>
      <c r="P6185" t="s">
        <v>17259</v>
      </c>
      <c r="Q6185" t="s">
        <v>276</v>
      </c>
      <c r="R6185" s="3">
        <v>43368.4854166667</v>
      </c>
      <c r="S6185" t="s">
        <v>31</v>
      </c>
    </row>
    <row r="6186" customHeight="1" spans="1:21">
      <c r="A6186">
        <v>6542459260</v>
      </c>
      <c r="B6186" s="2" t="s">
        <v>17260</v>
      </c>
      <c r="C6186" t="s">
        <v>157</v>
      </c>
      <c r="D6186" t="s">
        <v>23</v>
      </c>
      <c r="E6186" t="s">
        <v>17261</v>
      </c>
      <c r="F6186" t="s">
        <v>17262</v>
      </c>
      <c r="G6186">
        <v>51</v>
      </c>
      <c r="H6186">
        <v>43</v>
      </c>
      <c r="I6186">
        <v>56</v>
      </c>
      <c r="J6186" t="s">
        <v>68</v>
      </c>
      <c r="L6186" t="s">
        <v>28</v>
      </c>
      <c r="M6186">
        <v>0</v>
      </c>
      <c r="N6186">
        <v>0</v>
      </c>
      <c r="O6186">
        <v>-1</v>
      </c>
      <c r="P6186" t="s">
        <v>52</v>
      </c>
      <c r="Q6186" t="s">
        <v>71</v>
      </c>
      <c r="R6186" s="3">
        <v>43226.5819444444</v>
      </c>
      <c r="S6186" t="s">
        <v>31</v>
      </c>
      <c r="T6186" t="s">
        <v>17263</v>
      </c>
      <c r="U6186" t="s">
        <v>3278</v>
      </c>
    </row>
    <row r="6187" customHeight="1" spans="1:19">
      <c r="A6187">
        <v>5892643680</v>
      </c>
      <c r="B6187" s="2" t="s">
        <v>17264</v>
      </c>
      <c r="C6187" t="s">
        <v>157</v>
      </c>
      <c r="D6187" t="s">
        <v>23</v>
      </c>
      <c r="E6187" t="s">
        <v>17265</v>
      </c>
      <c r="F6187" t="s">
        <v>17266</v>
      </c>
      <c r="G6187">
        <v>97</v>
      </c>
      <c r="H6187">
        <v>806</v>
      </c>
      <c r="I6187">
        <v>470</v>
      </c>
      <c r="J6187" t="s">
        <v>94</v>
      </c>
      <c r="L6187" t="s">
        <v>51</v>
      </c>
      <c r="M6187">
        <v>5</v>
      </c>
      <c r="N6187">
        <v>1</v>
      </c>
      <c r="O6187">
        <v>0</v>
      </c>
      <c r="P6187" t="s">
        <v>6576</v>
      </c>
      <c r="Q6187" t="s">
        <v>160</v>
      </c>
      <c r="R6187" s="3">
        <v>42464.6569444444</v>
      </c>
      <c r="S6187" t="s">
        <v>31</v>
      </c>
    </row>
    <row r="6188" customHeight="1" spans="1:19">
      <c r="A6188">
        <v>7565128241</v>
      </c>
      <c r="B6188" s="2" t="s">
        <v>17267</v>
      </c>
      <c r="C6188" t="s">
        <v>157</v>
      </c>
      <c r="D6188" t="s">
        <v>23</v>
      </c>
      <c r="E6188" t="s">
        <v>17268</v>
      </c>
      <c r="F6188" t="s">
        <v>17269</v>
      </c>
      <c r="G6188">
        <v>9</v>
      </c>
      <c r="H6188">
        <v>110</v>
      </c>
      <c r="I6188">
        <v>358</v>
      </c>
      <c r="J6188" t="s">
        <v>94</v>
      </c>
      <c r="L6188" t="s">
        <v>51</v>
      </c>
      <c r="M6188">
        <v>0</v>
      </c>
      <c r="N6188">
        <v>0</v>
      </c>
      <c r="O6188">
        <v>-1</v>
      </c>
      <c r="P6188" t="s">
        <v>2248</v>
      </c>
      <c r="Q6188" t="s">
        <v>583</v>
      </c>
      <c r="R6188" s="3">
        <v>44244.5006944444</v>
      </c>
      <c r="S6188" t="s">
        <v>38</v>
      </c>
    </row>
    <row r="6189" customHeight="1" spans="1:19">
      <c r="A6189">
        <v>7514489144</v>
      </c>
      <c r="B6189" s="2" t="s">
        <v>17270</v>
      </c>
      <c r="C6189" t="s">
        <v>65</v>
      </c>
      <c r="D6189" t="s">
        <v>23</v>
      </c>
      <c r="E6189" t="s">
        <v>17271</v>
      </c>
      <c r="F6189" t="s">
        <v>17272</v>
      </c>
      <c r="G6189">
        <v>2</v>
      </c>
      <c r="H6189">
        <v>40</v>
      </c>
      <c r="I6189">
        <v>242</v>
      </c>
      <c r="J6189" t="s">
        <v>35</v>
      </c>
      <c r="L6189" t="s">
        <v>28</v>
      </c>
      <c r="M6189">
        <v>0</v>
      </c>
      <c r="N6189">
        <v>0</v>
      </c>
      <c r="O6189">
        <v>-1</v>
      </c>
      <c r="P6189" t="s">
        <v>36</v>
      </c>
      <c r="Q6189" t="s">
        <v>84</v>
      </c>
      <c r="R6189" s="3">
        <v>44125.8868055556</v>
      </c>
      <c r="S6189" t="s">
        <v>38</v>
      </c>
    </row>
    <row r="6190" customHeight="1" spans="1:21">
      <c r="A6190">
        <v>7290980165</v>
      </c>
      <c r="B6190" s="2" t="s">
        <v>17273</v>
      </c>
      <c r="C6190" t="s">
        <v>65</v>
      </c>
      <c r="D6190" t="s">
        <v>23</v>
      </c>
      <c r="E6190" t="s">
        <v>17274</v>
      </c>
      <c r="F6190" t="s">
        <v>17275</v>
      </c>
      <c r="G6190">
        <v>9</v>
      </c>
      <c r="H6190">
        <v>167</v>
      </c>
      <c r="I6190">
        <v>4</v>
      </c>
      <c r="J6190" t="s">
        <v>94</v>
      </c>
      <c r="L6190" t="s">
        <v>28</v>
      </c>
      <c r="M6190">
        <v>0</v>
      </c>
      <c r="N6190">
        <v>0</v>
      </c>
      <c r="O6190">
        <v>-1</v>
      </c>
      <c r="P6190" t="s">
        <v>17276</v>
      </c>
      <c r="Q6190" t="s">
        <v>856</v>
      </c>
      <c r="R6190" s="3">
        <v>43701.9083333333</v>
      </c>
      <c r="S6190" t="s">
        <v>31</v>
      </c>
      <c r="U6190" t="s">
        <v>17277</v>
      </c>
    </row>
    <row r="6191" customHeight="1" spans="1:21">
      <c r="A6191">
        <v>1848317012</v>
      </c>
      <c r="B6191" s="2" t="s">
        <v>17278</v>
      </c>
      <c r="C6191" t="s">
        <v>65</v>
      </c>
      <c r="D6191" t="s">
        <v>23</v>
      </c>
      <c r="E6191" t="s">
        <v>17279</v>
      </c>
      <c r="F6191" t="s">
        <v>17280</v>
      </c>
      <c r="G6191">
        <v>10310</v>
      </c>
      <c r="H6191">
        <v>455</v>
      </c>
      <c r="I6191">
        <v>4730</v>
      </c>
      <c r="J6191" t="s">
        <v>495</v>
      </c>
      <c r="L6191" t="s">
        <v>51</v>
      </c>
      <c r="M6191">
        <v>5</v>
      </c>
      <c r="N6191">
        <v>1</v>
      </c>
      <c r="O6191">
        <v>0</v>
      </c>
      <c r="P6191" t="s">
        <v>134</v>
      </c>
      <c r="Q6191" t="s">
        <v>386</v>
      </c>
      <c r="R6191" s="3">
        <v>40461.8055555556</v>
      </c>
      <c r="S6191" t="s">
        <v>31</v>
      </c>
      <c r="T6191" t="s">
        <v>2440</v>
      </c>
      <c r="U6191" t="s">
        <v>5742</v>
      </c>
    </row>
    <row r="6192" customHeight="1" spans="1:19">
      <c r="A6192">
        <v>6661559075</v>
      </c>
      <c r="B6192" s="2" t="s">
        <v>17281</v>
      </c>
      <c r="C6192" t="s">
        <v>65</v>
      </c>
      <c r="D6192" t="s">
        <v>23</v>
      </c>
      <c r="E6192" t="s">
        <v>17282</v>
      </c>
      <c r="G6192">
        <v>29</v>
      </c>
      <c r="H6192">
        <v>830</v>
      </c>
      <c r="I6192">
        <v>83</v>
      </c>
      <c r="J6192" t="s">
        <v>35</v>
      </c>
      <c r="L6192" t="s">
        <v>28</v>
      </c>
      <c r="M6192">
        <v>0</v>
      </c>
      <c r="N6192">
        <v>0</v>
      </c>
      <c r="O6192">
        <v>-1</v>
      </c>
      <c r="P6192" t="s">
        <v>36</v>
      </c>
      <c r="Q6192" t="s">
        <v>37</v>
      </c>
      <c r="R6192" s="3">
        <v>43338.2215277778</v>
      </c>
      <c r="S6192" t="s">
        <v>31</v>
      </c>
    </row>
    <row r="6193" customHeight="1" spans="1:19">
      <c r="A6193">
        <v>5410685707</v>
      </c>
      <c r="B6193" s="2" t="s">
        <v>17283</v>
      </c>
      <c r="C6193" t="s">
        <v>65</v>
      </c>
      <c r="D6193" t="s">
        <v>23</v>
      </c>
      <c r="E6193" t="s">
        <v>17284</v>
      </c>
      <c r="F6193" t="s">
        <v>17285</v>
      </c>
      <c r="G6193">
        <v>1212</v>
      </c>
      <c r="H6193">
        <v>268</v>
      </c>
      <c r="I6193">
        <v>1752</v>
      </c>
      <c r="J6193" t="s">
        <v>35</v>
      </c>
      <c r="L6193" t="s">
        <v>51</v>
      </c>
      <c r="M6193">
        <v>1</v>
      </c>
      <c r="N6193">
        <v>1</v>
      </c>
      <c r="O6193">
        <v>0</v>
      </c>
      <c r="P6193" t="s">
        <v>100</v>
      </c>
      <c r="Q6193" t="s">
        <v>265</v>
      </c>
      <c r="R6193" s="3">
        <v>41983.8083333333</v>
      </c>
      <c r="S6193" t="s">
        <v>31</v>
      </c>
    </row>
    <row r="6194" customHeight="1" spans="1:19">
      <c r="A6194">
        <v>5410685707</v>
      </c>
      <c r="B6194" s="2" t="s">
        <v>17286</v>
      </c>
      <c r="E6194" t="s">
        <v>17284</v>
      </c>
      <c r="F6194" t="s">
        <v>17285</v>
      </c>
      <c r="G6194">
        <v>1212</v>
      </c>
      <c r="H6194">
        <v>268</v>
      </c>
      <c r="I6194">
        <v>1752</v>
      </c>
      <c r="J6194" t="s">
        <v>35</v>
      </c>
      <c r="L6194" t="s">
        <v>51</v>
      </c>
      <c r="M6194">
        <v>1</v>
      </c>
      <c r="N6194">
        <v>1</v>
      </c>
      <c r="O6194">
        <v>0</v>
      </c>
      <c r="P6194" t="s">
        <v>100</v>
      </c>
      <c r="Q6194" t="s">
        <v>265</v>
      </c>
      <c r="R6194" s="3">
        <v>41983.8083333333</v>
      </c>
      <c r="S6194" t="s">
        <v>31</v>
      </c>
    </row>
    <row r="6195" customHeight="1" spans="1:19">
      <c r="A6195">
        <v>5410685707</v>
      </c>
      <c r="B6195" s="2" t="s">
        <v>17287</v>
      </c>
      <c r="E6195" t="s">
        <v>17284</v>
      </c>
      <c r="F6195" t="s">
        <v>17285</v>
      </c>
      <c r="G6195">
        <v>1212</v>
      </c>
      <c r="H6195">
        <v>268</v>
      </c>
      <c r="I6195">
        <v>1752</v>
      </c>
      <c r="J6195" t="s">
        <v>35</v>
      </c>
      <c r="L6195" t="s">
        <v>51</v>
      </c>
      <c r="M6195">
        <v>1</v>
      </c>
      <c r="N6195">
        <v>1</v>
      </c>
      <c r="O6195">
        <v>0</v>
      </c>
      <c r="P6195" t="s">
        <v>100</v>
      </c>
      <c r="Q6195" t="s">
        <v>265</v>
      </c>
      <c r="R6195" s="3">
        <v>41983.8083333333</v>
      </c>
      <c r="S6195" t="s">
        <v>31</v>
      </c>
    </row>
    <row r="6196" customHeight="1" spans="1:20">
      <c r="A6196">
        <v>6567324022</v>
      </c>
      <c r="B6196" s="2" t="s">
        <v>17288</v>
      </c>
      <c r="C6196" t="s">
        <v>65</v>
      </c>
      <c r="D6196" t="s">
        <v>23</v>
      </c>
      <c r="E6196" t="s">
        <v>17289</v>
      </c>
      <c r="F6196" t="s">
        <v>17290</v>
      </c>
      <c r="G6196">
        <v>89</v>
      </c>
      <c r="H6196">
        <v>980</v>
      </c>
      <c r="I6196">
        <v>3975</v>
      </c>
      <c r="J6196" t="s">
        <v>106</v>
      </c>
      <c r="L6196" t="s">
        <v>51</v>
      </c>
      <c r="M6196">
        <v>6</v>
      </c>
      <c r="N6196">
        <v>0</v>
      </c>
      <c r="O6196">
        <v>-1</v>
      </c>
      <c r="P6196" t="s">
        <v>36</v>
      </c>
      <c r="Q6196" t="s">
        <v>37</v>
      </c>
      <c r="R6196" s="3">
        <v>43257.0347222222</v>
      </c>
      <c r="S6196" t="s">
        <v>31</v>
      </c>
      <c r="T6196" t="s">
        <v>8699</v>
      </c>
    </row>
    <row r="6197" customHeight="1" spans="1:19">
      <c r="A6197">
        <v>5142159746</v>
      </c>
      <c r="B6197" s="2" t="s">
        <v>17291</v>
      </c>
      <c r="C6197" t="s">
        <v>157</v>
      </c>
      <c r="D6197" t="s">
        <v>23</v>
      </c>
      <c r="E6197" t="s">
        <v>17292</v>
      </c>
      <c r="G6197">
        <v>680</v>
      </c>
      <c r="H6197">
        <v>485</v>
      </c>
      <c r="I6197">
        <v>246</v>
      </c>
      <c r="J6197" t="s">
        <v>1036</v>
      </c>
      <c r="K6197" t="s">
        <v>1687</v>
      </c>
      <c r="L6197" t="s">
        <v>51</v>
      </c>
      <c r="M6197">
        <v>3</v>
      </c>
      <c r="N6197">
        <v>0</v>
      </c>
      <c r="O6197">
        <v>-1</v>
      </c>
      <c r="P6197" t="s">
        <v>307</v>
      </c>
      <c r="Q6197" t="s">
        <v>439</v>
      </c>
      <c r="R6197" s="3">
        <v>41772.0027777778</v>
      </c>
      <c r="S6197" t="s">
        <v>31</v>
      </c>
    </row>
    <row r="6198" customHeight="1" spans="1:19">
      <c r="A6198">
        <v>3815606734</v>
      </c>
      <c r="B6198" s="2" t="s">
        <v>17293</v>
      </c>
      <c r="C6198" t="s">
        <v>157</v>
      </c>
      <c r="D6198" t="s">
        <v>23</v>
      </c>
      <c r="E6198" t="s">
        <v>17294</v>
      </c>
      <c r="G6198">
        <v>10</v>
      </c>
      <c r="H6198">
        <v>121</v>
      </c>
      <c r="I6198">
        <v>37</v>
      </c>
      <c r="J6198" t="s">
        <v>50</v>
      </c>
      <c r="K6198" t="s">
        <v>1819</v>
      </c>
      <c r="L6198" t="s">
        <v>51</v>
      </c>
      <c r="M6198">
        <v>0</v>
      </c>
      <c r="N6198">
        <v>0</v>
      </c>
      <c r="O6198">
        <v>-1</v>
      </c>
      <c r="P6198" t="s">
        <v>653</v>
      </c>
      <c r="Q6198" t="s">
        <v>231</v>
      </c>
      <c r="R6198" s="3">
        <v>41544.3513888889</v>
      </c>
      <c r="S6198" t="s">
        <v>31</v>
      </c>
    </row>
    <row r="6199" customHeight="1" spans="1:19">
      <c r="A6199">
        <v>6375818639</v>
      </c>
      <c r="B6199" s="2" t="s">
        <v>17295</v>
      </c>
      <c r="C6199" t="s">
        <v>157</v>
      </c>
      <c r="D6199" t="s">
        <v>23</v>
      </c>
      <c r="E6199" t="s">
        <v>17296</v>
      </c>
      <c r="F6199" t="s">
        <v>17297</v>
      </c>
      <c r="G6199">
        <v>6</v>
      </c>
      <c r="H6199">
        <v>21</v>
      </c>
      <c r="I6199">
        <v>20</v>
      </c>
      <c r="J6199" t="s">
        <v>35</v>
      </c>
      <c r="L6199" t="s">
        <v>51</v>
      </c>
      <c r="M6199">
        <v>0</v>
      </c>
      <c r="N6199">
        <v>0</v>
      </c>
      <c r="O6199">
        <v>-1</v>
      </c>
      <c r="P6199" t="s">
        <v>36</v>
      </c>
      <c r="Q6199" t="s">
        <v>583</v>
      </c>
      <c r="R6199" s="3">
        <v>43013.575</v>
      </c>
      <c r="S6199" t="s">
        <v>38</v>
      </c>
    </row>
    <row r="6200" customHeight="1" spans="1:19">
      <c r="A6200">
        <v>6331678974</v>
      </c>
      <c r="B6200" s="2" t="s">
        <v>17298</v>
      </c>
      <c r="C6200" t="s">
        <v>65</v>
      </c>
      <c r="D6200" t="s">
        <v>23</v>
      </c>
      <c r="E6200" t="s">
        <v>17299</v>
      </c>
      <c r="F6200" t="s">
        <v>17300</v>
      </c>
      <c r="G6200">
        <v>2</v>
      </c>
      <c r="H6200">
        <v>8</v>
      </c>
      <c r="I6200">
        <v>48</v>
      </c>
      <c r="J6200" t="s">
        <v>726</v>
      </c>
      <c r="L6200" t="s">
        <v>28</v>
      </c>
      <c r="M6200">
        <v>0</v>
      </c>
      <c r="N6200">
        <v>0</v>
      </c>
      <c r="O6200">
        <v>-1</v>
      </c>
      <c r="P6200" t="s">
        <v>36</v>
      </c>
      <c r="Q6200" t="s">
        <v>245</v>
      </c>
      <c r="R6200" s="3">
        <v>42949.43125</v>
      </c>
      <c r="S6200" t="s">
        <v>38</v>
      </c>
    </row>
    <row r="6201" customHeight="1" spans="1:19">
      <c r="A6201">
        <v>6631239535</v>
      </c>
      <c r="B6201" s="2" t="s">
        <v>17301</v>
      </c>
      <c r="C6201" t="s">
        <v>157</v>
      </c>
      <c r="D6201" t="s">
        <v>23</v>
      </c>
      <c r="E6201" t="s">
        <v>17302</v>
      </c>
      <c r="F6201" t="s">
        <v>17303</v>
      </c>
      <c r="G6201">
        <v>14</v>
      </c>
      <c r="H6201">
        <v>334</v>
      </c>
      <c r="I6201">
        <v>2</v>
      </c>
      <c r="J6201" t="s">
        <v>35</v>
      </c>
      <c r="L6201" t="s">
        <v>28</v>
      </c>
      <c r="M6201">
        <v>0</v>
      </c>
      <c r="N6201">
        <v>0</v>
      </c>
      <c r="O6201">
        <v>-1</v>
      </c>
      <c r="P6201" t="s">
        <v>36</v>
      </c>
      <c r="Q6201" t="s">
        <v>150</v>
      </c>
      <c r="R6201" s="3">
        <v>43323.9291666667</v>
      </c>
      <c r="S6201" t="s">
        <v>31</v>
      </c>
    </row>
    <row r="6202" customHeight="1" spans="1:19">
      <c r="A6202">
        <v>1923060124</v>
      </c>
      <c r="B6202" s="2" t="s">
        <v>17304</v>
      </c>
      <c r="C6202" t="s">
        <v>157</v>
      </c>
      <c r="D6202" t="s">
        <v>23</v>
      </c>
      <c r="E6202" t="s">
        <v>17305</v>
      </c>
      <c r="F6202" t="s">
        <v>17306</v>
      </c>
      <c r="G6202">
        <v>788</v>
      </c>
      <c r="H6202">
        <v>782</v>
      </c>
      <c r="I6202">
        <v>472</v>
      </c>
      <c r="J6202" t="s">
        <v>1289</v>
      </c>
      <c r="K6202" t="s">
        <v>1715</v>
      </c>
      <c r="L6202" t="s">
        <v>28</v>
      </c>
      <c r="M6202">
        <v>0</v>
      </c>
      <c r="N6202">
        <v>0</v>
      </c>
      <c r="O6202">
        <v>-1</v>
      </c>
      <c r="P6202" t="s">
        <v>307</v>
      </c>
      <c r="Q6202" t="s">
        <v>101</v>
      </c>
      <c r="R6202" s="3">
        <v>40563.6895833333</v>
      </c>
      <c r="S6202" t="s">
        <v>31</v>
      </c>
    </row>
    <row r="6203" customHeight="1" spans="1:19">
      <c r="A6203">
        <v>6577117448</v>
      </c>
      <c r="B6203" s="2" t="s">
        <v>17307</v>
      </c>
      <c r="C6203" t="s">
        <v>157</v>
      </c>
      <c r="D6203" t="s">
        <v>23</v>
      </c>
      <c r="E6203" t="s">
        <v>17308</v>
      </c>
      <c r="F6203" t="s">
        <v>17309</v>
      </c>
      <c r="G6203">
        <v>1</v>
      </c>
      <c r="H6203">
        <v>115</v>
      </c>
      <c r="I6203">
        <v>168</v>
      </c>
      <c r="J6203" t="s">
        <v>35</v>
      </c>
      <c r="L6203" t="s">
        <v>28</v>
      </c>
      <c r="M6203">
        <v>0</v>
      </c>
      <c r="N6203">
        <v>0</v>
      </c>
      <c r="O6203">
        <v>-1</v>
      </c>
      <c r="P6203" t="s">
        <v>17310</v>
      </c>
      <c r="Q6203" t="s">
        <v>234</v>
      </c>
      <c r="R6203" s="3">
        <v>43269.4416666667</v>
      </c>
      <c r="S6203" t="s">
        <v>31</v>
      </c>
    </row>
    <row r="6204" customHeight="1" spans="1:21">
      <c r="A6204">
        <v>5662873988</v>
      </c>
      <c r="B6204" s="2" t="s">
        <v>17311</v>
      </c>
      <c r="C6204" t="s">
        <v>157</v>
      </c>
      <c r="D6204" t="s">
        <v>23</v>
      </c>
      <c r="E6204" t="s">
        <v>17312</v>
      </c>
      <c r="F6204" t="s">
        <v>17313</v>
      </c>
      <c r="G6204">
        <v>117</v>
      </c>
      <c r="H6204">
        <v>76</v>
      </c>
      <c r="I6204">
        <v>126</v>
      </c>
      <c r="J6204" t="s">
        <v>60</v>
      </c>
      <c r="K6204" t="s">
        <v>1991</v>
      </c>
      <c r="L6204" t="s">
        <v>51</v>
      </c>
      <c r="M6204">
        <v>1</v>
      </c>
      <c r="N6204">
        <v>0</v>
      </c>
      <c r="O6204">
        <v>-1</v>
      </c>
      <c r="P6204" t="s">
        <v>17314</v>
      </c>
      <c r="Q6204" t="s">
        <v>63</v>
      </c>
      <c r="R6204" s="3">
        <v>42214.5458333333</v>
      </c>
      <c r="S6204" t="s">
        <v>31</v>
      </c>
      <c r="T6204" t="s">
        <v>8278</v>
      </c>
      <c r="U6204" t="s">
        <v>17315</v>
      </c>
    </row>
    <row r="6205" customHeight="1" spans="1:19">
      <c r="A6205">
        <v>7628969321</v>
      </c>
      <c r="B6205" s="2" t="s">
        <v>17316</v>
      </c>
      <c r="C6205" t="s">
        <v>65</v>
      </c>
      <c r="D6205" t="s">
        <v>23</v>
      </c>
      <c r="E6205" t="s">
        <v>17317</v>
      </c>
      <c r="F6205" t="s">
        <v>17318</v>
      </c>
      <c r="G6205">
        <v>6</v>
      </c>
      <c r="H6205">
        <v>89</v>
      </c>
      <c r="I6205">
        <v>1571</v>
      </c>
      <c r="J6205" t="s">
        <v>94</v>
      </c>
      <c r="L6205" t="s">
        <v>51</v>
      </c>
      <c r="M6205">
        <v>3</v>
      </c>
      <c r="N6205">
        <v>0</v>
      </c>
      <c r="O6205">
        <v>-1</v>
      </c>
      <c r="P6205" t="s">
        <v>249</v>
      </c>
      <c r="Q6205" t="s">
        <v>17319</v>
      </c>
      <c r="R6205" s="3">
        <v>44364.9451388889</v>
      </c>
      <c r="S6205" t="s">
        <v>38</v>
      </c>
    </row>
    <row r="6206" customHeight="1" spans="1:19">
      <c r="A6206">
        <v>7628969321</v>
      </c>
      <c r="B6206" s="2" t="s">
        <v>17320</v>
      </c>
      <c r="C6206" t="s">
        <v>65</v>
      </c>
      <c r="D6206" t="s">
        <v>23</v>
      </c>
      <c r="E6206" t="s">
        <v>17317</v>
      </c>
      <c r="F6206" t="s">
        <v>17318</v>
      </c>
      <c r="G6206">
        <v>6</v>
      </c>
      <c r="H6206">
        <v>89</v>
      </c>
      <c r="I6206">
        <v>1571</v>
      </c>
      <c r="J6206" t="s">
        <v>94</v>
      </c>
      <c r="L6206" t="s">
        <v>51</v>
      </c>
      <c r="M6206">
        <v>3</v>
      </c>
      <c r="N6206">
        <v>0</v>
      </c>
      <c r="O6206">
        <v>-1</v>
      </c>
      <c r="P6206" t="s">
        <v>249</v>
      </c>
      <c r="Q6206" t="s">
        <v>17319</v>
      </c>
      <c r="R6206" s="3">
        <v>44364.9451388889</v>
      </c>
      <c r="S6206" t="s">
        <v>38</v>
      </c>
    </row>
    <row r="6207" customHeight="1" spans="1:19">
      <c r="A6207">
        <v>7734651642</v>
      </c>
      <c r="B6207" s="2" t="s">
        <v>17321</v>
      </c>
      <c r="C6207" t="s">
        <v>65</v>
      </c>
      <c r="D6207" t="s">
        <v>23</v>
      </c>
      <c r="E6207" t="s">
        <v>17322</v>
      </c>
      <c r="F6207" t="s">
        <v>17323</v>
      </c>
      <c r="G6207">
        <v>1098</v>
      </c>
      <c r="H6207">
        <v>220</v>
      </c>
      <c r="I6207">
        <v>195</v>
      </c>
      <c r="J6207" t="s">
        <v>850</v>
      </c>
      <c r="L6207" t="s">
        <v>51</v>
      </c>
      <c r="M6207">
        <v>1</v>
      </c>
      <c r="N6207">
        <v>1</v>
      </c>
      <c r="O6207">
        <v>0</v>
      </c>
      <c r="P6207" t="s">
        <v>3401</v>
      </c>
      <c r="Q6207" t="s">
        <v>265</v>
      </c>
      <c r="R6207" s="3">
        <v>44574.9048611111</v>
      </c>
      <c r="S6207" t="s">
        <v>38</v>
      </c>
    </row>
    <row r="6208" customHeight="1" spans="1:19">
      <c r="A6208">
        <v>7734651642</v>
      </c>
      <c r="B6208" s="2" t="s">
        <v>17324</v>
      </c>
      <c r="C6208" t="s">
        <v>65</v>
      </c>
      <c r="D6208" t="s">
        <v>23</v>
      </c>
      <c r="E6208" t="s">
        <v>17322</v>
      </c>
      <c r="F6208" t="s">
        <v>17323</v>
      </c>
      <c r="G6208">
        <v>1098</v>
      </c>
      <c r="H6208">
        <v>220</v>
      </c>
      <c r="I6208">
        <v>195</v>
      </c>
      <c r="J6208" t="s">
        <v>850</v>
      </c>
      <c r="L6208" t="s">
        <v>51</v>
      </c>
      <c r="M6208">
        <v>1</v>
      </c>
      <c r="N6208">
        <v>1</v>
      </c>
      <c r="O6208">
        <v>0</v>
      </c>
      <c r="P6208" t="s">
        <v>3401</v>
      </c>
      <c r="Q6208" t="s">
        <v>265</v>
      </c>
      <c r="R6208" s="3">
        <v>44574.9048611111</v>
      </c>
      <c r="S6208" t="s">
        <v>38</v>
      </c>
    </row>
    <row r="6209" customHeight="1" spans="1:19">
      <c r="A6209">
        <v>1959406861</v>
      </c>
      <c r="B6209" s="2" t="s">
        <v>17325</v>
      </c>
      <c r="C6209" t="s">
        <v>65</v>
      </c>
      <c r="D6209" t="s">
        <v>23</v>
      </c>
      <c r="E6209" t="s">
        <v>17326</v>
      </c>
      <c r="F6209" t="s">
        <v>17327</v>
      </c>
      <c r="G6209">
        <v>1056</v>
      </c>
      <c r="H6209">
        <v>667</v>
      </c>
      <c r="I6209">
        <v>17315</v>
      </c>
      <c r="J6209" t="s">
        <v>94</v>
      </c>
      <c r="L6209" t="s">
        <v>28</v>
      </c>
      <c r="M6209">
        <v>5</v>
      </c>
      <c r="N6209">
        <v>1</v>
      </c>
      <c r="O6209">
        <v>0</v>
      </c>
      <c r="P6209" t="s">
        <v>6698</v>
      </c>
      <c r="Q6209" t="s">
        <v>276</v>
      </c>
      <c r="R6209" s="3">
        <v>40583.8631944444</v>
      </c>
      <c r="S6209" t="s">
        <v>31</v>
      </c>
    </row>
    <row r="6210" customHeight="1" spans="1:19">
      <c r="A6210">
        <v>1959406861</v>
      </c>
      <c r="B6210" s="2" t="s">
        <v>17328</v>
      </c>
      <c r="C6210" t="s">
        <v>65</v>
      </c>
      <c r="D6210" t="s">
        <v>23</v>
      </c>
      <c r="E6210" t="s">
        <v>17326</v>
      </c>
      <c r="F6210" t="s">
        <v>17327</v>
      </c>
      <c r="G6210">
        <v>1056</v>
      </c>
      <c r="H6210">
        <v>667</v>
      </c>
      <c r="I6210">
        <v>17315</v>
      </c>
      <c r="J6210" t="s">
        <v>94</v>
      </c>
      <c r="L6210" t="s">
        <v>28</v>
      </c>
      <c r="M6210">
        <v>5</v>
      </c>
      <c r="N6210">
        <v>1</v>
      </c>
      <c r="O6210">
        <v>0</v>
      </c>
      <c r="P6210" t="s">
        <v>6698</v>
      </c>
      <c r="Q6210" t="s">
        <v>276</v>
      </c>
      <c r="R6210" s="3">
        <v>40583.8631944444</v>
      </c>
      <c r="S6210" t="s">
        <v>31</v>
      </c>
    </row>
    <row r="6211" customHeight="1" spans="1:19">
      <c r="A6211">
        <v>1959406861</v>
      </c>
      <c r="B6211" s="2" t="s">
        <v>17329</v>
      </c>
      <c r="C6211" t="s">
        <v>65</v>
      </c>
      <c r="D6211" t="s">
        <v>23</v>
      </c>
      <c r="E6211" t="s">
        <v>17326</v>
      </c>
      <c r="F6211" t="s">
        <v>17327</v>
      </c>
      <c r="G6211">
        <v>1056</v>
      </c>
      <c r="H6211">
        <v>667</v>
      </c>
      <c r="I6211">
        <v>17315</v>
      </c>
      <c r="J6211" t="s">
        <v>94</v>
      </c>
      <c r="L6211" t="s">
        <v>28</v>
      </c>
      <c r="M6211">
        <v>5</v>
      </c>
      <c r="N6211">
        <v>1</v>
      </c>
      <c r="O6211">
        <v>0</v>
      </c>
      <c r="P6211" t="s">
        <v>6698</v>
      </c>
      <c r="Q6211" t="s">
        <v>276</v>
      </c>
      <c r="R6211" s="3">
        <v>40583.8631944444</v>
      </c>
      <c r="S6211" t="s">
        <v>31</v>
      </c>
    </row>
    <row r="6212" customHeight="1" spans="1:19">
      <c r="A6212">
        <v>1959406861</v>
      </c>
      <c r="B6212" s="2" t="s">
        <v>17330</v>
      </c>
      <c r="C6212" t="s">
        <v>65</v>
      </c>
      <c r="D6212" t="s">
        <v>23</v>
      </c>
      <c r="E6212" t="s">
        <v>17326</v>
      </c>
      <c r="F6212" t="s">
        <v>17327</v>
      </c>
      <c r="G6212">
        <v>1056</v>
      </c>
      <c r="H6212">
        <v>667</v>
      </c>
      <c r="I6212">
        <v>17315</v>
      </c>
      <c r="J6212" t="s">
        <v>94</v>
      </c>
      <c r="L6212" t="s">
        <v>28</v>
      </c>
      <c r="M6212">
        <v>5</v>
      </c>
      <c r="N6212">
        <v>1</v>
      </c>
      <c r="O6212">
        <v>0</v>
      </c>
      <c r="P6212" t="s">
        <v>6698</v>
      </c>
      <c r="Q6212" t="s">
        <v>276</v>
      </c>
      <c r="R6212" s="3">
        <v>40583.8631944444</v>
      </c>
      <c r="S6212" t="s">
        <v>31</v>
      </c>
    </row>
    <row r="6213" customHeight="1" spans="1:19">
      <c r="A6213">
        <v>7694871581</v>
      </c>
      <c r="B6213" s="2" t="s">
        <v>17331</v>
      </c>
      <c r="C6213" t="s">
        <v>65</v>
      </c>
      <c r="D6213" t="s">
        <v>23</v>
      </c>
      <c r="E6213" t="s">
        <v>17332</v>
      </c>
      <c r="F6213" t="s">
        <v>17333</v>
      </c>
      <c r="G6213">
        <v>1094</v>
      </c>
      <c r="H6213">
        <v>290</v>
      </c>
      <c r="I6213">
        <v>3247</v>
      </c>
      <c r="J6213" t="s">
        <v>35</v>
      </c>
      <c r="L6213" t="s">
        <v>51</v>
      </c>
      <c r="M6213">
        <v>3</v>
      </c>
      <c r="N6213">
        <v>0</v>
      </c>
      <c r="O6213">
        <v>-1</v>
      </c>
      <c r="P6213" t="s">
        <v>182</v>
      </c>
      <c r="Q6213" t="s">
        <v>30</v>
      </c>
      <c r="R6213" s="3">
        <v>44449.6180555556</v>
      </c>
      <c r="S6213" t="s">
        <v>31</v>
      </c>
    </row>
    <row r="6214" customHeight="1" spans="1:19">
      <c r="A6214">
        <v>5095699302</v>
      </c>
      <c r="B6214" s="2" t="s">
        <v>17334</v>
      </c>
      <c r="C6214" t="s">
        <v>157</v>
      </c>
      <c r="D6214" t="s">
        <v>23</v>
      </c>
      <c r="E6214" t="s">
        <v>17335</v>
      </c>
      <c r="F6214" t="s">
        <v>17336</v>
      </c>
      <c r="G6214">
        <v>111</v>
      </c>
      <c r="H6214">
        <v>1818</v>
      </c>
      <c r="I6214">
        <v>1038</v>
      </c>
      <c r="J6214" t="s">
        <v>35</v>
      </c>
      <c r="L6214" t="s">
        <v>51</v>
      </c>
      <c r="M6214">
        <v>6</v>
      </c>
      <c r="N6214">
        <v>0</v>
      </c>
      <c r="O6214">
        <v>-1</v>
      </c>
      <c r="Q6214" t="s">
        <v>71</v>
      </c>
      <c r="R6214" s="3">
        <v>41730.6145833333</v>
      </c>
      <c r="S6214" t="s">
        <v>31</v>
      </c>
    </row>
    <row r="6215" customHeight="1" spans="1:19">
      <c r="A6215">
        <v>7755227756</v>
      </c>
      <c r="B6215" s="2" t="s">
        <v>17337</v>
      </c>
      <c r="C6215" t="s">
        <v>65</v>
      </c>
      <c r="D6215" t="s">
        <v>23</v>
      </c>
      <c r="E6215" t="s">
        <v>17338</v>
      </c>
      <c r="F6215" t="s">
        <v>17339</v>
      </c>
      <c r="G6215">
        <v>30</v>
      </c>
      <c r="H6215">
        <v>167</v>
      </c>
      <c r="I6215">
        <v>499</v>
      </c>
      <c r="J6215" t="s">
        <v>35</v>
      </c>
      <c r="L6215" t="s">
        <v>51</v>
      </c>
      <c r="M6215">
        <v>0</v>
      </c>
      <c r="N6215">
        <v>0</v>
      </c>
      <c r="O6215">
        <v>-1</v>
      </c>
      <c r="P6215" t="s">
        <v>36</v>
      </c>
      <c r="Q6215" t="s">
        <v>120</v>
      </c>
      <c r="R6215" s="3">
        <v>44668.5493055556</v>
      </c>
      <c r="S6215" t="s">
        <v>38</v>
      </c>
    </row>
    <row r="6216" customHeight="1" spans="1:19">
      <c r="A6216">
        <v>7402587723</v>
      </c>
      <c r="B6216" s="2" t="s">
        <v>17340</v>
      </c>
      <c r="C6216" t="s">
        <v>157</v>
      </c>
      <c r="D6216" t="s">
        <v>23</v>
      </c>
      <c r="E6216" t="s">
        <v>17341</v>
      </c>
      <c r="G6216">
        <v>20</v>
      </c>
      <c r="H6216">
        <v>1</v>
      </c>
      <c r="I6216">
        <v>2</v>
      </c>
      <c r="J6216" t="s">
        <v>26</v>
      </c>
      <c r="K6216" t="s">
        <v>99</v>
      </c>
      <c r="L6216" t="s">
        <v>28</v>
      </c>
      <c r="M6216">
        <v>0</v>
      </c>
      <c r="N6216">
        <v>0</v>
      </c>
      <c r="O6216">
        <v>-1</v>
      </c>
      <c r="P6216" t="s">
        <v>17342</v>
      </c>
      <c r="Q6216" t="s">
        <v>84</v>
      </c>
      <c r="R6216" s="3">
        <v>43890.9277777778</v>
      </c>
      <c r="S6216" t="s">
        <v>38</v>
      </c>
    </row>
    <row r="6217" customHeight="1" spans="1:21">
      <c r="A6217">
        <v>5616933015</v>
      </c>
      <c r="B6217" s="2" t="s">
        <v>17343</v>
      </c>
      <c r="C6217" t="s">
        <v>157</v>
      </c>
      <c r="D6217" t="s">
        <v>23</v>
      </c>
      <c r="E6217" t="s">
        <v>17344</v>
      </c>
      <c r="F6217" t="s">
        <v>17345</v>
      </c>
      <c r="G6217">
        <v>178</v>
      </c>
      <c r="H6217">
        <v>321</v>
      </c>
      <c r="I6217">
        <v>24</v>
      </c>
      <c r="J6217" t="s">
        <v>1289</v>
      </c>
      <c r="K6217" t="s">
        <v>1715</v>
      </c>
      <c r="L6217" t="s">
        <v>28</v>
      </c>
      <c r="M6217">
        <v>1</v>
      </c>
      <c r="N6217">
        <v>0</v>
      </c>
      <c r="O6217">
        <v>-1</v>
      </c>
      <c r="P6217" t="s">
        <v>17346</v>
      </c>
      <c r="Q6217" t="s">
        <v>101</v>
      </c>
      <c r="R6217" s="3">
        <v>42466.7284722222</v>
      </c>
      <c r="S6217" t="s">
        <v>31</v>
      </c>
      <c r="U6217" t="s">
        <v>102</v>
      </c>
    </row>
    <row r="6218" customHeight="1" spans="1:19">
      <c r="A6218">
        <v>2420569167</v>
      </c>
      <c r="B6218" s="2" t="s">
        <v>17347</v>
      </c>
      <c r="C6218" t="s">
        <v>157</v>
      </c>
      <c r="D6218" t="s">
        <v>23</v>
      </c>
      <c r="E6218" t="s">
        <v>17348</v>
      </c>
      <c r="G6218">
        <v>206</v>
      </c>
      <c r="H6218">
        <v>422</v>
      </c>
      <c r="I6218">
        <v>345</v>
      </c>
      <c r="J6218" t="s">
        <v>537</v>
      </c>
      <c r="L6218" t="s">
        <v>28</v>
      </c>
      <c r="M6218">
        <v>1</v>
      </c>
      <c r="N6218">
        <v>0</v>
      </c>
      <c r="O6218">
        <v>-1</v>
      </c>
      <c r="Q6218" t="s">
        <v>79</v>
      </c>
      <c r="R6218" s="3">
        <v>40836.8597222222</v>
      </c>
      <c r="S6218" t="s">
        <v>31</v>
      </c>
    </row>
    <row r="6219" customHeight="1" spans="1:19">
      <c r="A6219">
        <v>5531963966</v>
      </c>
      <c r="B6219" s="2" t="s">
        <v>17349</v>
      </c>
      <c r="C6219" t="s">
        <v>157</v>
      </c>
      <c r="D6219" t="s">
        <v>23</v>
      </c>
      <c r="E6219" t="s">
        <v>17350</v>
      </c>
      <c r="F6219" t="s">
        <v>17351</v>
      </c>
      <c r="G6219">
        <v>25</v>
      </c>
      <c r="H6219">
        <v>145</v>
      </c>
      <c r="I6219">
        <v>203</v>
      </c>
      <c r="J6219" t="s">
        <v>35</v>
      </c>
      <c r="L6219" t="s">
        <v>51</v>
      </c>
      <c r="M6219">
        <v>2</v>
      </c>
      <c r="N6219">
        <v>0</v>
      </c>
      <c r="O6219">
        <v>-1</v>
      </c>
      <c r="P6219" t="s">
        <v>17352</v>
      </c>
      <c r="Q6219" t="s">
        <v>583</v>
      </c>
      <c r="R6219" s="3">
        <v>42056.8756944444</v>
      </c>
      <c r="S6219" t="s">
        <v>31</v>
      </c>
    </row>
    <row r="6220" customHeight="1" spans="1:19">
      <c r="A6220">
        <v>5597367994</v>
      </c>
      <c r="B6220" s="2" t="s">
        <v>17353</v>
      </c>
      <c r="C6220" t="s">
        <v>157</v>
      </c>
      <c r="D6220" t="s">
        <v>23</v>
      </c>
      <c r="E6220" t="s">
        <v>17354</v>
      </c>
      <c r="G6220">
        <v>3</v>
      </c>
      <c r="H6220">
        <v>55</v>
      </c>
      <c r="I6220">
        <v>3</v>
      </c>
      <c r="J6220" t="s">
        <v>50</v>
      </c>
      <c r="L6220" t="s">
        <v>28</v>
      </c>
      <c r="M6220">
        <v>0</v>
      </c>
      <c r="N6220">
        <v>0</v>
      </c>
      <c r="O6220">
        <v>-1</v>
      </c>
      <c r="P6220" t="s">
        <v>249</v>
      </c>
      <c r="Q6220" t="s">
        <v>30</v>
      </c>
      <c r="R6220" s="3">
        <v>42145.4138888889</v>
      </c>
      <c r="S6220" t="s">
        <v>31</v>
      </c>
    </row>
    <row r="6221" customHeight="1" spans="1:19">
      <c r="A6221">
        <v>2189933265</v>
      </c>
      <c r="B6221" s="2" t="s">
        <v>17355</v>
      </c>
      <c r="C6221" t="s">
        <v>157</v>
      </c>
      <c r="D6221" t="s">
        <v>23</v>
      </c>
      <c r="E6221" t="s">
        <v>17356</v>
      </c>
      <c r="F6221" t="s">
        <v>17357</v>
      </c>
      <c r="G6221">
        <v>7065</v>
      </c>
      <c r="H6221">
        <v>334</v>
      </c>
      <c r="I6221">
        <v>19786</v>
      </c>
      <c r="J6221" t="s">
        <v>273</v>
      </c>
      <c r="K6221" t="s">
        <v>274</v>
      </c>
      <c r="L6221" t="s">
        <v>51</v>
      </c>
      <c r="M6221">
        <v>7</v>
      </c>
      <c r="N6221">
        <v>0</v>
      </c>
      <c r="O6221">
        <v>-1</v>
      </c>
      <c r="P6221" t="s">
        <v>17358</v>
      </c>
      <c r="Q6221" t="s">
        <v>276</v>
      </c>
      <c r="R6221" s="3">
        <v>40715.7340277778</v>
      </c>
      <c r="S6221" t="s">
        <v>31</v>
      </c>
    </row>
    <row r="6222" customHeight="1" spans="1:21">
      <c r="A6222">
        <v>7588544289</v>
      </c>
      <c r="B6222" s="2" t="s">
        <v>17359</v>
      </c>
      <c r="C6222" t="s">
        <v>157</v>
      </c>
      <c r="D6222" t="s">
        <v>23</v>
      </c>
      <c r="E6222" t="s">
        <v>17360</v>
      </c>
      <c r="G6222">
        <v>8</v>
      </c>
      <c r="H6222">
        <v>348</v>
      </c>
      <c r="I6222">
        <v>38</v>
      </c>
      <c r="J6222" t="s">
        <v>537</v>
      </c>
      <c r="K6222" t="s">
        <v>2525</v>
      </c>
      <c r="L6222" t="s">
        <v>51</v>
      </c>
      <c r="M6222">
        <v>0</v>
      </c>
      <c r="N6222">
        <v>0</v>
      </c>
      <c r="O6222">
        <v>-1</v>
      </c>
      <c r="P6222" t="s">
        <v>36</v>
      </c>
      <c r="Q6222" t="s">
        <v>79</v>
      </c>
      <c r="R6222" s="3">
        <v>44293.8263888889</v>
      </c>
      <c r="S6222" t="s">
        <v>38</v>
      </c>
      <c r="U6222" t="s">
        <v>4058</v>
      </c>
    </row>
    <row r="6223" customHeight="1" spans="1:19">
      <c r="A6223">
        <v>7678427846</v>
      </c>
      <c r="B6223" s="2" t="s">
        <v>17361</v>
      </c>
      <c r="C6223" t="s">
        <v>5300</v>
      </c>
      <c r="D6223" t="s">
        <v>23</v>
      </c>
      <c r="E6223" t="s">
        <v>17362</v>
      </c>
      <c r="F6223" t="s">
        <v>17363</v>
      </c>
      <c r="G6223">
        <v>329</v>
      </c>
      <c r="H6223">
        <v>394</v>
      </c>
      <c r="I6223">
        <v>4547</v>
      </c>
      <c r="J6223" t="s">
        <v>35</v>
      </c>
      <c r="L6223" t="s">
        <v>28</v>
      </c>
      <c r="M6223">
        <v>3</v>
      </c>
      <c r="N6223">
        <v>0</v>
      </c>
      <c r="O6223">
        <v>-1</v>
      </c>
      <c r="P6223" t="s">
        <v>36</v>
      </c>
      <c r="Q6223" t="s">
        <v>37</v>
      </c>
      <c r="R6223" s="3">
        <v>44430.1097222222</v>
      </c>
      <c r="S6223" t="s">
        <v>31</v>
      </c>
    </row>
    <row r="6224" customHeight="1" spans="1:20">
      <c r="A6224">
        <v>5666159949</v>
      </c>
      <c r="B6224" s="2" t="s">
        <v>17364</v>
      </c>
      <c r="C6224" t="s">
        <v>3287</v>
      </c>
      <c r="D6224" t="s">
        <v>23</v>
      </c>
      <c r="E6224" t="s">
        <v>17365</v>
      </c>
      <c r="F6224" t="s">
        <v>17366</v>
      </c>
      <c r="G6224">
        <v>615</v>
      </c>
      <c r="H6224">
        <v>665</v>
      </c>
      <c r="I6224">
        <v>2552</v>
      </c>
      <c r="J6224" t="s">
        <v>106</v>
      </c>
      <c r="K6224" t="s">
        <v>187</v>
      </c>
      <c r="L6224" t="s">
        <v>51</v>
      </c>
      <c r="M6224">
        <v>6</v>
      </c>
      <c r="N6224">
        <v>0</v>
      </c>
      <c r="O6224">
        <v>-1</v>
      </c>
      <c r="P6224" t="s">
        <v>134</v>
      </c>
      <c r="Q6224" t="s">
        <v>37</v>
      </c>
      <c r="R6224" s="3">
        <v>42217.4291666667</v>
      </c>
      <c r="S6224" t="s">
        <v>31</v>
      </c>
      <c r="T6224" t="s">
        <v>17367</v>
      </c>
    </row>
    <row r="6225" customHeight="1" spans="1:19">
      <c r="A6225">
        <v>3952857662</v>
      </c>
      <c r="B6225" s="2" t="s">
        <v>17368</v>
      </c>
      <c r="C6225" t="s">
        <v>157</v>
      </c>
      <c r="D6225" t="s">
        <v>23</v>
      </c>
      <c r="E6225" t="s">
        <v>17369</v>
      </c>
      <c r="F6225" t="s">
        <v>17370</v>
      </c>
      <c r="G6225">
        <v>130</v>
      </c>
      <c r="H6225">
        <v>57</v>
      </c>
      <c r="I6225">
        <v>1654</v>
      </c>
      <c r="J6225" t="s">
        <v>94</v>
      </c>
      <c r="K6225" t="s">
        <v>854</v>
      </c>
      <c r="L6225" t="s">
        <v>28</v>
      </c>
      <c r="M6225">
        <v>0</v>
      </c>
      <c r="N6225">
        <v>0</v>
      </c>
      <c r="O6225">
        <v>-1</v>
      </c>
      <c r="P6225" t="s">
        <v>17371</v>
      </c>
      <c r="Q6225" t="s">
        <v>71</v>
      </c>
      <c r="R6225" s="3">
        <v>41629.9291666667</v>
      </c>
      <c r="S6225" t="s">
        <v>31</v>
      </c>
    </row>
    <row r="6226" customHeight="1" spans="1:19">
      <c r="A6226">
        <v>6251026676</v>
      </c>
      <c r="B6226" s="2" t="s">
        <v>17372</v>
      </c>
      <c r="C6226" t="s">
        <v>157</v>
      </c>
      <c r="D6226" t="s">
        <v>23</v>
      </c>
      <c r="E6226" t="s">
        <v>17373</v>
      </c>
      <c r="G6226">
        <v>274</v>
      </c>
      <c r="H6226">
        <v>63</v>
      </c>
      <c r="I6226">
        <v>1555</v>
      </c>
      <c r="J6226" t="s">
        <v>35</v>
      </c>
      <c r="L6226" t="s">
        <v>28</v>
      </c>
      <c r="M6226">
        <v>0</v>
      </c>
      <c r="N6226">
        <v>0</v>
      </c>
      <c r="O6226">
        <v>-1</v>
      </c>
      <c r="P6226" t="s">
        <v>36</v>
      </c>
      <c r="Q6226" t="s">
        <v>101</v>
      </c>
      <c r="R6226" s="3">
        <v>42875.0861111111</v>
      </c>
      <c r="S6226" t="s">
        <v>31</v>
      </c>
    </row>
    <row r="6227" customHeight="1" spans="1:21">
      <c r="A6227">
        <v>6597056490</v>
      </c>
      <c r="B6227" s="2" t="s">
        <v>17374</v>
      </c>
      <c r="C6227" t="s">
        <v>157</v>
      </c>
      <c r="D6227" t="s">
        <v>23</v>
      </c>
      <c r="E6227" t="s">
        <v>17375</v>
      </c>
      <c r="G6227">
        <v>8</v>
      </c>
      <c r="H6227">
        <v>112</v>
      </c>
      <c r="I6227">
        <v>2</v>
      </c>
      <c r="J6227" t="s">
        <v>35</v>
      </c>
      <c r="L6227" t="s">
        <v>28</v>
      </c>
      <c r="M6227">
        <v>0</v>
      </c>
      <c r="N6227">
        <v>0</v>
      </c>
      <c r="O6227">
        <v>-1</v>
      </c>
      <c r="P6227" t="s">
        <v>36</v>
      </c>
      <c r="Q6227" t="s">
        <v>370</v>
      </c>
      <c r="R6227" s="3">
        <v>43291.4222222222</v>
      </c>
      <c r="S6227" t="s">
        <v>31</v>
      </c>
      <c r="U6227" t="s">
        <v>17376</v>
      </c>
    </row>
    <row r="6228" customHeight="1" spans="1:19">
      <c r="A6228">
        <v>7312480184</v>
      </c>
      <c r="B6228" s="2" t="s">
        <v>17377</v>
      </c>
      <c r="C6228" t="s">
        <v>157</v>
      </c>
      <c r="D6228" t="s">
        <v>23</v>
      </c>
      <c r="E6228" t="s">
        <v>17378</v>
      </c>
      <c r="G6228">
        <v>20</v>
      </c>
      <c r="H6228">
        <v>256</v>
      </c>
      <c r="I6228">
        <v>1</v>
      </c>
      <c r="J6228" t="s">
        <v>229</v>
      </c>
      <c r="L6228" t="s">
        <v>28</v>
      </c>
      <c r="M6228">
        <v>0</v>
      </c>
      <c r="N6228">
        <v>0</v>
      </c>
      <c r="O6228">
        <v>-1</v>
      </c>
      <c r="P6228" t="s">
        <v>17379</v>
      </c>
      <c r="Q6228" t="s">
        <v>79</v>
      </c>
      <c r="R6228" s="3">
        <v>43737.7666666667</v>
      </c>
      <c r="S6228" t="s">
        <v>31</v>
      </c>
    </row>
    <row r="6229" customHeight="1" spans="1:19">
      <c r="A6229">
        <v>7402529569</v>
      </c>
      <c r="B6229" s="2" t="s">
        <v>17380</v>
      </c>
      <c r="C6229" t="s">
        <v>65</v>
      </c>
      <c r="D6229" t="s">
        <v>23</v>
      </c>
      <c r="E6229" t="s">
        <v>17381</v>
      </c>
      <c r="F6229" t="s">
        <v>17382</v>
      </c>
      <c r="G6229">
        <v>38</v>
      </c>
      <c r="H6229">
        <v>446</v>
      </c>
      <c r="I6229">
        <v>5345</v>
      </c>
      <c r="J6229" t="s">
        <v>26</v>
      </c>
      <c r="L6229" t="s">
        <v>51</v>
      </c>
      <c r="M6229">
        <v>2</v>
      </c>
      <c r="N6229">
        <v>0</v>
      </c>
      <c r="O6229">
        <v>-1</v>
      </c>
      <c r="P6229" t="s">
        <v>62</v>
      </c>
      <c r="Q6229" t="s">
        <v>386</v>
      </c>
      <c r="R6229" s="3">
        <v>43890.7819444444</v>
      </c>
      <c r="S6229" t="s">
        <v>31</v>
      </c>
    </row>
    <row r="6230" customHeight="1" spans="1:19">
      <c r="A6230">
        <v>3606713961</v>
      </c>
      <c r="B6230" s="2" t="s">
        <v>17383</v>
      </c>
      <c r="C6230" t="s">
        <v>157</v>
      </c>
      <c r="D6230" t="s">
        <v>23</v>
      </c>
      <c r="E6230" t="s">
        <v>17384</v>
      </c>
      <c r="F6230" t="s">
        <v>17385</v>
      </c>
      <c r="G6230">
        <v>977</v>
      </c>
      <c r="H6230">
        <v>881</v>
      </c>
      <c r="I6230">
        <v>6967</v>
      </c>
      <c r="J6230" t="s">
        <v>26</v>
      </c>
      <c r="K6230" t="s">
        <v>7518</v>
      </c>
      <c r="L6230" t="s">
        <v>28</v>
      </c>
      <c r="M6230">
        <v>4</v>
      </c>
      <c r="N6230">
        <v>0</v>
      </c>
      <c r="O6230">
        <v>-1</v>
      </c>
      <c r="P6230" t="s">
        <v>608</v>
      </c>
      <c r="Q6230" t="s">
        <v>30</v>
      </c>
      <c r="R6230" s="3">
        <v>41476.6173611111</v>
      </c>
      <c r="S6230" t="s">
        <v>54</v>
      </c>
    </row>
    <row r="6231" customHeight="1" spans="1:19">
      <c r="A6231">
        <v>5642049798</v>
      </c>
      <c r="B6231" s="2" t="s">
        <v>17386</v>
      </c>
      <c r="C6231" t="s">
        <v>157</v>
      </c>
      <c r="D6231" t="s">
        <v>23</v>
      </c>
      <c r="E6231" t="s">
        <v>17387</v>
      </c>
      <c r="F6231" t="s">
        <v>17388</v>
      </c>
      <c r="G6231">
        <v>97</v>
      </c>
      <c r="H6231">
        <v>51</v>
      </c>
      <c r="I6231">
        <v>42</v>
      </c>
      <c r="J6231" t="s">
        <v>35</v>
      </c>
      <c r="L6231" t="s">
        <v>51</v>
      </c>
      <c r="M6231">
        <v>1</v>
      </c>
      <c r="N6231">
        <v>0</v>
      </c>
      <c r="O6231">
        <v>-1</v>
      </c>
      <c r="P6231" t="s">
        <v>134</v>
      </c>
      <c r="Q6231" t="s">
        <v>37</v>
      </c>
      <c r="R6231" s="3">
        <v>42182.7</v>
      </c>
      <c r="S6231" t="s">
        <v>31</v>
      </c>
    </row>
    <row r="6232" customHeight="1" spans="1:21">
      <c r="A6232">
        <v>1974583020</v>
      </c>
      <c r="B6232" s="2" t="s">
        <v>17389</v>
      </c>
      <c r="C6232" t="s">
        <v>65</v>
      </c>
      <c r="D6232" t="s">
        <v>23</v>
      </c>
      <c r="E6232" t="s">
        <v>17390</v>
      </c>
      <c r="F6232" t="s">
        <v>17391</v>
      </c>
      <c r="G6232">
        <v>647</v>
      </c>
      <c r="H6232">
        <v>1973</v>
      </c>
      <c r="I6232">
        <v>10539</v>
      </c>
      <c r="J6232" t="s">
        <v>204</v>
      </c>
      <c r="K6232" t="s">
        <v>17392</v>
      </c>
      <c r="L6232" t="s">
        <v>51</v>
      </c>
      <c r="M6232">
        <v>0</v>
      </c>
      <c r="N6232">
        <v>0</v>
      </c>
      <c r="O6232">
        <v>-1</v>
      </c>
      <c r="P6232" t="s">
        <v>17393</v>
      </c>
      <c r="Q6232" t="s">
        <v>84</v>
      </c>
      <c r="R6232" s="3">
        <v>40606.7166666667</v>
      </c>
      <c r="S6232" t="s">
        <v>31</v>
      </c>
      <c r="U6232" t="s">
        <v>15386</v>
      </c>
    </row>
    <row r="6233" customHeight="1" spans="1:20">
      <c r="A6233">
        <v>3181172337</v>
      </c>
      <c r="B6233" s="2" t="s">
        <v>17394</v>
      </c>
      <c r="C6233" t="s">
        <v>1332</v>
      </c>
      <c r="D6233" t="s">
        <v>23</v>
      </c>
      <c r="E6233" t="s">
        <v>17395</v>
      </c>
      <c r="F6233" t="s">
        <v>17396</v>
      </c>
      <c r="G6233">
        <v>60</v>
      </c>
      <c r="H6233">
        <v>159</v>
      </c>
      <c r="I6233">
        <v>8827</v>
      </c>
      <c r="J6233" t="s">
        <v>60</v>
      </c>
      <c r="K6233" t="s">
        <v>61</v>
      </c>
      <c r="L6233" t="s">
        <v>51</v>
      </c>
      <c r="M6233">
        <v>7</v>
      </c>
      <c r="N6233">
        <v>1</v>
      </c>
      <c r="O6233">
        <v>0</v>
      </c>
      <c r="P6233" t="s">
        <v>17397</v>
      </c>
      <c r="Q6233" t="s">
        <v>63</v>
      </c>
      <c r="R6233" s="3">
        <v>41253.4076388889</v>
      </c>
      <c r="S6233" t="s">
        <v>54</v>
      </c>
      <c r="T6233" t="s">
        <v>17398</v>
      </c>
    </row>
    <row r="6234" customHeight="1" spans="1:20">
      <c r="A6234">
        <v>3181172337</v>
      </c>
      <c r="B6234" s="2" t="s">
        <v>17399</v>
      </c>
      <c r="C6234" t="s">
        <v>65</v>
      </c>
      <c r="D6234" t="s">
        <v>23</v>
      </c>
      <c r="E6234" t="s">
        <v>17395</v>
      </c>
      <c r="F6234" t="s">
        <v>17396</v>
      </c>
      <c r="G6234">
        <v>60</v>
      </c>
      <c r="H6234">
        <v>159</v>
      </c>
      <c r="I6234">
        <v>8827</v>
      </c>
      <c r="J6234" t="s">
        <v>60</v>
      </c>
      <c r="K6234" t="s">
        <v>61</v>
      </c>
      <c r="L6234" t="s">
        <v>51</v>
      </c>
      <c r="M6234">
        <v>7</v>
      </c>
      <c r="N6234">
        <v>1</v>
      </c>
      <c r="O6234">
        <v>0</v>
      </c>
      <c r="P6234" t="s">
        <v>17397</v>
      </c>
      <c r="Q6234" t="s">
        <v>63</v>
      </c>
      <c r="R6234" s="3">
        <v>41253.4076388889</v>
      </c>
      <c r="S6234" t="s">
        <v>54</v>
      </c>
      <c r="T6234" t="s">
        <v>17398</v>
      </c>
    </row>
    <row r="6235" customHeight="1" spans="1:19">
      <c r="A6235">
        <v>6111217681</v>
      </c>
      <c r="B6235" s="2" t="s">
        <v>17400</v>
      </c>
      <c r="C6235" t="s">
        <v>157</v>
      </c>
      <c r="D6235" t="s">
        <v>23</v>
      </c>
      <c r="E6235" t="s">
        <v>17401</v>
      </c>
      <c r="F6235" t="s">
        <v>17402</v>
      </c>
      <c r="G6235">
        <v>23</v>
      </c>
      <c r="H6235">
        <v>98</v>
      </c>
      <c r="I6235">
        <v>152</v>
      </c>
      <c r="J6235" t="s">
        <v>68</v>
      </c>
      <c r="L6235" t="s">
        <v>51</v>
      </c>
      <c r="M6235">
        <v>5</v>
      </c>
      <c r="N6235">
        <v>0</v>
      </c>
      <c r="O6235">
        <v>-1</v>
      </c>
      <c r="P6235" t="s">
        <v>249</v>
      </c>
      <c r="Q6235" t="s">
        <v>71</v>
      </c>
      <c r="R6235" s="3">
        <v>42748.95</v>
      </c>
      <c r="S6235" t="s">
        <v>31</v>
      </c>
    </row>
    <row r="6236" customHeight="1" spans="1:19">
      <c r="A6236">
        <v>7745499352</v>
      </c>
      <c r="B6236" s="2" t="s">
        <v>17403</v>
      </c>
      <c r="C6236" t="s">
        <v>65</v>
      </c>
      <c r="D6236" t="s">
        <v>23</v>
      </c>
      <c r="E6236" t="s">
        <v>17404</v>
      </c>
      <c r="F6236" t="s">
        <v>17405</v>
      </c>
      <c r="G6236">
        <v>1</v>
      </c>
      <c r="H6236">
        <v>89</v>
      </c>
      <c r="I6236">
        <v>124</v>
      </c>
      <c r="J6236" t="s">
        <v>35</v>
      </c>
      <c r="L6236" t="s">
        <v>28</v>
      </c>
      <c r="M6236">
        <v>0</v>
      </c>
      <c r="N6236">
        <v>0</v>
      </c>
      <c r="O6236">
        <v>-1</v>
      </c>
      <c r="P6236" t="s">
        <v>36</v>
      </c>
      <c r="Q6236" t="s">
        <v>141</v>
      </c>
      <c r="R6236" s="3">
        <v>44625.8902777778</v>
      </c>
      <c r="S6236" t="s">
        <v>38</v>
      </c>
    </row>
    <row r="6237" customHeight="1" spans="1:21">
      <c r="A6237">
        <v>3486166442</v>
      </c>
      <c r="B6237" s="2" t="s">
        <v>17406</v>
      </c>
      <c r="C6237" t="s">
        <v>157</v>
      </c>
      <c r="D6237" t="s">
        <v>23</v>
      </c>
      <c r="E6237" t="s">
        <v>17407</v>
      </c>
      <c r="F6237" t="s">
        <v>17408</v>
      </c>
      <c r="G6237">
        <v>154</v>
      </c>
      <c r="H6237">
        <v>857</v>
      </c>
      <c r="I6237">
        <v>5951</v>
      </c>
      <c r="J6237" t="s">
        <v>44</v>
      </c>
      <c r="K6237" t="s">
        <v>1613</v>
      </c>
      <c r="L6237" t="s">
        <v>28</v>
      </c>
      <c r="M6237">
        <v>1</v>
      </c>
      <c r="N6237">
        <v>0</v>
      </c>
      <c r="O6237">
        <v>-1</v>
      </c>
      <c r="P6237" t="s">
        <v>17409</v>
      </c>
      <c r="Q6237" t="s">
        <v>597</v>
      </c>
      <c r="R6237" s="3">
        <v>41417.9194444444</v>
      </c>
      <c r="S6237" t="s">
        <v>31</v>
      </c>
      <c r="U6237" t="s">
        <v>17410</v>
      </c>
    </row>
    <row r="6238" customHeight="1" spans="1:20">
      <c r="A6238">
        <v>6087888204</v>
      </c>
      <c r="B6238" s="2" t="s">
        <v>17411</v>
      </c>
      <c r="C6238" t="s">
        <v>157</v>
      </c>
      <c r="D6238" t="s">
        <v>23</v>
      </c>
      <c r="E6238" t="s">
        <v>17412</v>
      </c>
      <c r="F6238" t="s">
        <v>17413</v>
      </c>
      <c r="G6238">
        <v>27</v>
      </c>
      <c r="H6238">
        <v>72</v>
      </c>
      <c r="I6238">
        <v>77</v>
      </c>
      <c r="J6238" t="s">
        <v>273</v>
      </c>
      <c r="K6238" t="s">
        <v>1021</v>
      </c>
      <c r="L6238" t="s">
        <v>51</v>
      </c>
      <c r="M6238">
        <v>2</v>
      </c>
      <c r="N6238">
        <v>0</v>
      </c>
      <c r="O6238">
        <v>-1</v>
      </c>
      <c r="P6238" t="s">
        <v>17414</v>
      </c>
      <c r="Q6238" t="s">
        <v>276</v>
      </c>
      <c r="R6238" s="3">
        <v>42731.6465277778</v>
      </c>
      <c r="S6238" t="s">
        <v>31</v>
      </c>
      <c r="T6238" t="s">
        <v>2689</v>
      </c>
    </row>
    <row r="6239" customHeight="1" spans="1:19">
      <c r="A6239">
        <v>7701593139</v>
      </c>
      <c r="B6239" s="2" t="s">
        <v>17415</v>
      </c>
      <c r="C6239" t="s">
        <v>157</v>
      </c>
      <c r="D6239" t="s">
        <v>23</v>
      </c>
      <c r="E6239" t="s">
        <v>17416</v>
      </c>
      <c r="G6239">
        <v>5</v>
      </c>
      <c r="H6239">
        <v>34</v>
      </c>
      <c r="I6239">
        <v>2</v>
      </c>
      <c r="J6239" t="s">
        <v>35</v>
      </c>
      <c r="L6239" t="s">
        <v>28</v>
      </c>
      <c r="M6239">
        <v>0</v>
      </c>
      <c r="N6239">
        <v>0</v>
      </c>
      <c r="O6239">
        <v>-1</v>
      </c>
      <c r="P6239" t="s">
        <v>36</v>
      </c>
      <c r="Q6239" t="s">
        <v>276</v>
      </c>
      <c r="R6239" s="3">
        <v>44457.4430555556</v>
      </c>
      <c r="S6239" t="s">
        <v>38</v>
      </c>
    </row>
    <row r="6240" customHeight="1" spans="1:19">
      <c r="A6240">
        <v>7482596583</v>
      </c>
      <c r="B6240" s="2" t="s">
        <v>17417</v>
      </c>
      <c r="C6240" t="s">
        <v>157</v>
      </c>
      <c r="D6240" t="s">
        <v>23</v>
      </c>
      <c r="E6240" t="s">
        <v>17418</v>
      </c>
      <c r="G6240">
        <v>96</v>
      </c>
      <c r="H6240">
        <v>47</v>
      </c>
      <c r="I6240">
        <v>67</v>
      </c>
      <c r="J6240" t="s">
        <v>35</v>
      </c>
      <c r="L6240" t="s">
        <v>28</v>
      </c>
      <c r="M6240">
        <v>2</v>
      </c>
      <c r="N6240">
        <v>0</v>
      </c>
      <c r="O6240">
        <v>-1</v>
      </c>
      <c r="P6240" t="s">
        <v>2263</v>
      </c>
      <c r="Q6240" t="s">
        <v>183</v>
      </c>
      <c r="R6240" s="3">
        <v>44035.4298611111</v>
      </c>
      <c r="S6240" t="s">
        <v>31</v>
      </c>
    </row>
    <row r="6241" customHeight="1" spans="1:21">
      <c r="A6241">
        <v>6502592169</v>
      </c>
      <c r="B6241" s="2" t="s">
        <v>17419</v>
      </c>
      <c r="C6241" t="s">
        <v>157</v>
      </c>
      <c r="D6241" t="s">
        <v>23</v>
      </c>
      <c r="E6241" t="s">
        <v>17420</v>
      </c>
      <c r="F6241" t="s">
        <v>17421</v>
      </c>
      <c r="G6241">
        <v>470</v>
      </c>
      <c r="H6241">
        <v>403</v>
      </c>
      <c r="I6241">
        <v>1938</v>
      </c>
      <c r="J6241" t="s">
        <v>94</v>
      </c>
      <c r="L6241" t="s">
        <v>51</v>
      </c>
      <c r="M6241">
        <v>5</v>
      </c>
      <c r="N6241">
        <v>1</v>
      </c>
      <c r="O6241">
        <v>0</v>
      </c>
      <c r="P6241" t="s">
        <v>62</v>
      </c>
      <c r="Q6241" t="s">
        <v>120</v>
      </c>
      <c r="R6241" s="3">
        <v>43167.74375</v>
      </c>
      <c r="S6241" t="s">
        <v>31</v>
      </c>
      <c r="T6241" t="s">
        <v>17422</v>
      </c>
      <c r="U6241" t="s">
        <v>17423</v>
      </c>
    </row>
    <row r="6242" customHeight="1" spans="1:19">
      <c r="A6242">
        <v>5501450908</v>
      </c>
      <c r="B6242" s="2" t="s">
        <v>17424</v>
      </c>
      <c r="C6242" t="s">
        <v>1332</v>
      </c>
      <c r="D6242" t="s">
        <v>23</v>
      </c>
      <c r="E6242" t="s">
        <v>17425</v>
      </c>
      <c r="F6242" t="s">
        <v>17426</v>
      </c>
      <c r="G6242">
        <v>69</v>
      </c>
      <c r="H6242">
        <v>237</v>
      </c>
      <c r="I6242">
        <v>6</v>
      </c>
      <c r="J6242" t="s">
        <v>537</v>
      </c>
      <c r="K6242" t="s">
        <v>2525</v>
      </c>
      <c r="L6242" t="s">
        <v>28</v>
      </c>
      <c r="M6242">
        <v>0</v>
      </c>
      <c r="N6242">
        <v>0</v>
      </c>
      <c r="O6242">
        <v>-1</v>
      </c>
      <c r="P6242" t="s">
        <v>1006</v>
      </c>
      <c r="Q6242" t="s">
        <v>79</v>
      </c>
      <c r="R6242" s="3">
        <v>42034.9729166667</v>
      </c>
      <c r="S6242" t="s">
        <v>31</v>
      </c>
    </row>
    <row r="6243" customHeight="1" spans="1:19">
      <c r="A6243">
        <v>7362619095</v>
      </c>
      <c r="B6243" s="2" t="s">
        <v>17427</v>
      </c>
      <c r="C6243" t="s">
        <v>1332</v>
      </c>
      <c r="D6243" t="s">
        <v>23</v>
      </c>
      <c r="E6243" t="s">
        <v>17428</v>
      </c>
      <c r="F6243" t="s">
        <v>17429</v>
      </c>
      <c r="G6243">
        <v>3</v>
      </c>
      <c r="H6243">
        <v>52</v>
      </c>
      <c r="I6243">
        <v>169</v>
      </c>
      <c r="J6243" t="s">
        <v>35</v>
      </c>
      <c r="L6243" t="s">
        <v>51</v>
      </c>
      <c r="M6243">
        <v>0</v>
      </c>
      <c r="N6243">
        <v>0</v>
      </c>
      <c r="O6243">
        <v>-1</v>
      </c>
      <c r="P6243" t="s">
        <v>608</v>
      </c>
      <c r="Q6243" t="s">
        <v>245</v>
      </c>
      <c r="R6243" s="3">
        <v>43827.0020833333</v>
      </c>
      <c r="S6243" t="s">
        <v>38</v>
      </c>
    </row>
    <row r="6244" customHeight="1" spans="1:19">
      <c r="A6244">
        <v>6173361933</v>
      </c>
      <c r="B6244" s="2" t="s">
        <v>17430</v>
      </c>
      <c r="C6244" t="s">
        <v>65</v>
      </c>
      <c r="D6244" t="s">
        <v>23</v>
      </c>
      <c r="E6244" t="s">
        <v>17431</v>
      </c>
      <c r="F6244" t="s">
        <v>17432</v>
      </c>
      <c r="G6244">
        <v>79</v>
      </c>
      <c r="H6244">
        <v>823</v>
      </c>
      <c r="I6244">
        <v>1718</v>
      </c>
      <c r="J6244" t="s">
        <v>35</v>
      </c>
      <c r="L6244" t="s">
        <v>51</v>
      </c>
      <c r="M6244">
        <v>2</v>
      </c>
      <c r="N6244">
        <v>0</v>
      </c>
      <c r="O6244">
        <v>-1</v>
      </c>
      <c r="P6244" t="s">
        <v>36</v>
      </c>
      <c r="Q6244" t="s">
        <v>53</v>
      </c>
      <c r="R6244" s="3">
        <v>42817.7652777778</v>
      </c>
      <c r="S6244" t="s">
        <v>38</v>
      </c>
    </row>
    <row r="6245" customHeight="1" spans="1:19">
      <c r="A6245">
        <v>6719005068</v>
      </c>
      <c r="B6245" s="2" t="s">
        <v>17433</v>
      </c>
      <c r="C6245" t="s">
        <v>157</v>
      </c>
      <c r="D6245" t="s">
        <v>23</v>
      </c>
      <c r="E6245" t="s">
        <v>17434</v>
      </c>
      <c r="F6245" t="s">
        <v>17435</v>
      </c>
      <c r="G6245">
        <v>1959</v>
      </c>
      <c r="H6245">
        <v>357</v>
      </c>
      <c r="I6245">
        <v>95</v>
      </c>
      <c r="J6245" t="s">
        <v>35</v>
      </c>
      <c r="L6245" t="s">
        <v>51</v>
      </c>
      <c r="M6245">
        <v>6</v>
      </c>
      <c r="N6245">
        <v>0</v>
      </c>
      <c r="O6245">
        <v>-1</v>
      </c>
      <c r="P6245" t="s">
        <v>10483</v>
      </c>
      <c r="Q6245" t="s">
        <v>63</v>
      </c>
      <c r="R6245" s="3">
        <v>43365.79375</v>
      </c>
      <c r="S6245" t="s">
        <v>31</v>
      </c>
    </row>
    <row r="6246" customHeight="1" spans="1:19">
      <c r="A6246">
        <v>7716165670</v>
      </c>
      <c r="B6246" s="2" t="s">
        <v>17436</v>
      </c>
      <c r="C6246" t="s">
        <v>157</v>
      </c>
      <c r="D6246" t="s">
        <v>23</v>
      </c>
      <c r="E6246" t="s">
        <v>17437</v>
      </c>
      <c r="F6246" t="s">
        <v>17438</v>
      </c>
      <c r="G6246">
        <v>511</v>
      </c>
      <c r="H6246">
        <v>491</v>
      </c>
      <c r="I6246">
        <v>418</v>
      </c>
      <c r="J6246" t="s">
        <v>26</v>
      </c>
      <c r="L6246" t="s">
        <v>28</v>
      </c>
      <c r="M6246">
        <v>1</v>
      </c>
      <c r="N6246">
        <v>0</v>
      </c>
      <c r="O6246">
        <v>-1</v>
      </c>
      <c r="P6246" t="s">
        <v>2513</v>
      </c>
      <c r="Q6246" t="s">
        <v>84</v>
      </c>
      <c r="R6246" s="3">
        <v>44489.65</v>
      </c>
      <c r="S6246" t="s">
        <v>38</v>
      </c>
    </row>
    <row r="6247" customHeight="1" spans="1:19">
      <c r="A6247">
        <v>2607376171</v>
      </c>
      <c r="B6247" s="2" t="s">
        <v>17439</v>
      </c>
      <c r="C6247" t="s">
        <v>157</v>
      </c>
      <c r="D6247" t="s">
        <v>23</v>
      </c>
      <c r="E6247" t="s">
        <v>17440</v>
      </c>
      <c r="F6247" t="s">
        <v>17441</v>
      </c>
      <c r="G6247">
        <v>109</v>
      </c>
      <c r="H6247">
        <v>75</v>
      </c>
      <c r="I6247">
        <v>111</v>
      </c>
      <c r="J6247" t="s">
        <v>521</v>
      </c>
      <c r="K6247" t="s">
        <v>1142</v>
      </c>
      <c r="L6247" t="s">
        <v>28</v>
      </c>
      <c r="M6247">
        <v>1</v>
      </c>
      <c r="N6247">
        <v>0</v>
      </c>
      <c r="O6247">
        <v>-1</v>
      </c>
      <c r="P6247" t="s">
        <v>11358</v>
      </c>
      <c r="Q6247" t="s">
        <v>141</v>
      </c>
      <c r="R6247" s="3">
        <v>40932.6847222222</v>
      </c>
      <c r="S6247" t="s">
        <v>31</v>
      </c>
    </row>
    <row r="6248" customHeight="1" spans="1:19">
      <c r="A6248">
        <v>5764953810</v>
      </c>
      <c r="B6248" s="2" t="s">
        <v>17442</v>
      </c>
      <c r="C6248" t="s">
        <v>157</v>
      </c>
      <c r="D6248" t="s">
        <v>23</v>
      </c>
      <c r="E6248" t="s">
        <v>17443</v>
      </c>
      <c r="F6248" t="s">
        <v>17444</v>
      </c>
      <c r="G6248">
        <v>116</v>
      </c>
      <c r="H6248">
        <v>187</v>
      </c>
      <c r="I6248">
        <v>65</v>
      </c>
      <c r="J6248" t="s">
        <v>94</v>
      </c>
      <c r="L6248" t="s">
        <v>28</v>
      </c>
      <c r="M6248">
        <v>0</v>
      </c>
      <c r="N6248">
        <v>0</v>
      </c>
      <c r="O6248">
        <v>-1</v>
      </c>
      <c r="P6248" t="s">
        <v>17445</v>
      </c>
      <c r="Q6248" t="s">
        <v>245</v>
      </c>
      <c r="R6248" s="3">
        <v>42326.8034722222</v>
      </c>
      <c r="S6248" t="s">
        <v>31</v>
      </c>
    </row>
    <row r="6249" customHeight="1" spans="1:19">
      <c r="A6249">
        <v>1676803722</v>
      </c>
      <c r="B6249" s="2" t="s">
        <v>17446</v>
      </c>
      <c r="C6249" t="s">
        <v>157</v>
      </c>
      <c r="D6249" t="s">
        <v>23</v>
      </c>
      <c r="E6249" t="s">
        <v>17447</v>
      </c>
      <c r="F6249" t="s">
        <v>17448</v>
      </c>
      <c r="G6249">
        <v>728</v>
      </c>
      <c r="H6249">
        <v>217</v>
      </c>
      <c r="I6249">
        <v>20450</v>
      </c>
      <c r="J6249" t="s">
        <v>94</v>
      </c>
      <c r="L6249" t="s">
        <v>51</v>
      </c>
      <c r="M6249">
        <v>7</v>
      </c>
      <c r="N6249">
        <v>1</v>
      </c>
      <c r="O6249">
        <v>0</v>
      </c>
      <c r="P6249" t="s">
        <v>17449</v>
      </c>
      <c r="Q6249" t="s">
        <v>439</v>
      </c>
      <c r="R6249" s="3">
        <v>40177.9319444444</v>
      </c>
      <c r="S6249" t="s">
        <v>54</v>
      </c>
    </row>
    <row r="6250" customHeight="1" spans="1:19">
      <c r="A6250">
        <v>1676803722</v>
      </c>
      <c r="B6250" s="2" t="s">
        <v>17450</v>
      </c>
      <c r="C6250" t="s">
        <v>157</v>
      </c>
      <c r="D6250" t="s">
        <v>23</v>
      </c>
      <c r="E6250" t="s">
        <v>17447</v>
      </c>
      <c r="F6250" t="s">
        <v>17448</v>
      </c>
      <c r="G6250">
        <v>728</v>
      </c>
      <c r="H6250">
        <v>217</v>
      </c>
      <c r="I6250">
        <v>20450</v>
      </c>
      <c r="J6250" t="s">
        <v>94</v>
      </c>
      <c r="L6250" t="s">
        <v>51</v>
      </c>
      <c r="M6250">
        <v>7</v>
      </c>
      <c r="N6250">
        <v>1</v>
      </c>
      <c r="O6250">
        <v>0</v>
      </c>
      <c r="P6250" t="s">
        <v>17449</v>
      </c>
      <c r="Q6250" t="s">
        <v>439</v>
      </c>
      <c r="R6250" s="3">
        <v>40177.9319444444</v>
      </c>
      <c r="S6250" t="s">
        <v>54</v>
      </c>
    </row>
    <row r="6251" customHeight="1" spans="1:19">
      <c r="A6251">
        <v>1233848760</v>
      </c>
      <c r="B6251" s="2" t="s">
        <v>17451</v>
      </c>
      <c r="C6251" t="s">
        <v>157</v>
      </c>
      <c r="D6251" t="s">
        <v>23</v>
      </c>
      <c r="E6251" t="s">
        <v>17452</v>
      </c>
      <c r="F6251" t="s">
        <v>17453</v>
      </c>
      <c r="G6251">
        <v>14132</v>
      </c>
      <c r="H6251">
        <v>450</v>
      </c>
      <c r="I6251">
        <v>9647</v>
      </c>
      <c r="J6251" t="s">
        <v>106</v>
      </c>
      <c r="L6251" t="s">
        <v>28</v>
      </c>
      <c r="M6251">
        <v>7</v>
      </c>
      <c r="N6251">
        <v>1</v>
      </c>
      <c r="O6251">
        <v>0</v>
      </c>
      <c r="P6251" t="s">
        <v>307</v>
      </c>
      <c r="Q6251" t="s">
        <v>37</v>
      </c>
      <c r="R6251" s="3">
        <v>40121.7527777778</v>
      </c>
      <c r="S6251" t="s">
        <v>54</v>
      </c>
    </row>
    <row r="6252" customHeight="1" spans="1:19">
      <c r="A6252">
        <v>7502432937</v>
      </c>
      <c r="B6252" s="2" t="s">
        <v>17454</v>
      </c>
      <c r="C6252" t="s">
        <v>207</v>
      </c>
      <c r="D6252" t="s">
        <v>41</v>
      </c>
      <c r="E6252" t="s">
        <v>17455</v>
      </c>
      <c r="G6252">
        <v>7</v>
      </c>
      <c r="H6252">
        <v>148</v>
      </c>
      <c r="I6252">
        <v>1086</v>
      </c>
      <c r="J6252" t="s">
        <v>35</v>
      </c>
      <c r="L6252" t="s">
        <v>28</v>
      </c>
      <c r="M6252">
        <v>1</v>
      </c>
      <c r="N6252">
        <v>0</v>
      </c>
      <c r="O6252">
        <v>-1</v>
      </c>
      <c r="P6252" t="s">
        <v>36</v>
      </c>
      <c r="Q6252" t="s">
        <v>95</v>
      </c>
      <c r="R6252" s="3">
        <v>44086.4506944444</v>
      </c>
      <c r="S6252" t="s">
        <v>31</v>
      </c>
    </row>
    <row r="6253" customHeight="1" spans="1:19">
      <c r="A6253">
        <v>6568971369</v>
      </c>
      <c r="B6253" s="2" t="s">
        <v>17456</v>
      </c>
      <c r="C6253" t="s">
        <v>157</v>
      </c>
      <c r="D6253" t="s">
        <v>23</v>
      </c>
      <c r="E6253" t="s">
        <v>17457</v>
      </c>
      <c r="G6253">
        <v>84</v>
      </c>
      <c r="H6253">
        <v>1191</v>
      </c>
      <c r="I6253">
        <v>796</v>
      </c>
      <c r="J6253" t="s">
        <v>35</v>
      </c>
      <c r="L6253" t="s">
        <v>28</v>
      </c>
      <c r="M6253">
        <v>0</v>
      </c>
      <c r="N6253">
        <v>0</v>
      </c>
      <c r="O6253">
        <v>-1</v>
      </c>
      <c r="P6253" t="s">
        <v>36</v>
      </c>
      <c r="Q6253" t="s">
        <v>160</v>
      </c>
      <c r="R6253" s="3">
        <v>43259.0486111111</v>
      </c>
      <c r="S6253" t="s">
        <v>31</v>
      </c>
    </row>
    <row r="6254" customHeight="1" spans="1:19">
      <c r="A6254">
        <v>3947082722</v>
      </c>
      <c r="B6254" s="2" t="s">
        <v>17458</v>
      </c>
      <c r="C6254" t="s">
        <v>226</v>
      </c>
      <c r="D6254" t="s">
        <v>41</v>
      </c>
      <c r="E6254" t="s">
        <v>17459</v>
      </c>
      <c r="F6254" t="s">
        <v>17460</v>
      </c>
      <c r="G6254">
        <v>1458</v>
      </c>
      <c r="H6254">
        <v>68</v>
      </c>
      <c r="I6254">
        <v>12531</v>
      </c>
      <c r="J6254" t="s">
        <v>106</v>
      </c>
      <c r="K6254" t="s">
        <v>479</v>
      </c>
      <c r="L6254" t="s">
        <v>28</v>
      </c>
      <c r="M6254">
        <v>6</v>
      </c>
      <c r="N6254">
        <v>0</v>
      </c>
      <c r="O6254">
        <v>-1</v>
      </c>
      <c r="P6254" t="s">
        <v>17461</v>
      </c>
      <c r="Q6254" t="s">
        <v>37</v>
      </c>
      <c r="R6254" s="3">
        <v>41625.3381944444</v>
      </c>
      <c r="S6254" t="s">
        <v>31</v>
      </c>
    </row>
    <row r="6255" customHeight="1" spans="1:19">
      <c r="A6255">
        <v>6469681061</v>
      </c>
      <c r="B6255" s="2" t="s">
        <v>17462</v>
      </c>
      <c r="C6255" t="s">
        <v>157</v>
      </c>
      <c r="D6255" t="s">
        <v>23</v>
      </c>
      <c r="E6255" t="s">
        <v>17463</v>
      </c>
      <c r="F6255" t="s">
        <v>17464</v>
      </c>
      <c r="G6255">
        <v>15</v>
      </c>
      <c r="H6255">
        <v>23</v>
      </c>
      <c r="I6255">
        <v>1746</v>
      </c>
      <c r="J6255" t="s">
        <v>35</v>
      </c>
      <c r="L6255" t="s">
        <v>51</v>
      </c>
      <c r="M6255">
        <v>0</v>
      </c>
      <c r="N6255">
        <v>0</v>
      </c>
      <c r="O6255">
        <v>-1</v>
      </c>
      <c r="P6255" t="s">
        <v>36</v>
      </c>
      <c r="Q6255" t="s">
        <v>95</v>
      </c>
      <c r="R6255" s="3">
        <v>43124.9715277778</v>
      </c>
      <c r="S6255" t="s">
        <v>31</v>
      </c>
    </row>
    <row r="6256" customHeight="1" spans="1:19">
      <c r="A6256">
        <v>5983121354</v>
      </c>
      <c r="B6256" s="2" t="s">
        <v>17465</v>
      </c>
      <c r="C6256" t="s">
        <v>157</v>
      </c>
      <c r="D6256" t="s">
        <v>23</v>
      </c>
      <c r="E6256" t="s">
        <v>17466</v>
      </c>
      <c r="F6256" t="s">
        <v>17467</v>
      </c>
      <c r="G6256">
        <v>35</v>
      </c>
      <c r="H6256">
        <v>106</v>
      </c>
      <c r="I6256">
        <v>15932</v>
      </c>
      <c r="J6256" t="s">
        <v>111</v>
      </c>
      <c r="L6256" t="s">
        <v>51</v>
      </c>
      <c r="M6256">
        <v>2</v>
      </c>
      <c r="N6256">
        <v>0</v>
      </c>
      <c r="O6256">
        <v>-1</v>
      </c>
      <c r="P6256" t="s">
        <v>36</v>
      </c>
      <c r="Q6256" t="s">
        <v>71</v>
      </c>
      <c r="R6256" s="3">
        <v>42565.6888888889</v>
      </c>
      <c r="S6256" t="s">
        <v>31</v>
      </c>
    </row>
    <row r="6257" customHeight="1" spans="1:19">
      <c r="A6257">
        <v>5991494953</v>
      </c>
      <c r="B6257" s="2" t="s">
        <v>17468</v>
      </c>
      <c r="C6257" t="s">
        <v>157</v>
      </c>
      <c r="D6257" t="s">
        <v>23</v>
      </c>
      <c r="E6257" t="s">
        <v>17469</v>
      </c>
      <c r="G6257">
        <v>1</v>
      </c>
      <c r="H6257">
        <v>44</v>
      </c>
      <c r="I6257">
        <v>0</v>
      </c>
      <c r="J6257" t="s">
        <v>68</v>
      </c>
      <c r="K6257" t="s">
        <v>3192</v>
      </c>
      <c r="L6257" t="s">
        <v>51</v>
      </c>
      <c r="M6257">
        <v>1</v>
      </c>
      <c r="N6257">
        <v>0</v>
      </c>
      <c r="O6257">
        <v>-1</v>
      </c>
      <c r="P6257" t="s">
        <v>36</v>
      </c>
      <c r="Q6257" t="s">
        <v>71</v>
      </c>
      <c r="R6257" s="3">
        <v>42575.5493055556</v>
      </c>
      <c r="S6257" t="s">
        <v>38</v>
      </c>
    </row>
    <row r="6258" customHeight="1" spans="1:19">
      <c r="A6258">
        <v>5643915974</v>
      </c>
      <c r="B6258" s="2" t="s">
        <v>17470</v>
      </c>
      <c r="C6258" t="s">
        <v>157</v>
      </c>
      <c r="D6258" t="s">
        <v>23</v>
      </c>
      <c r="E6258" t="s">
        <v>17471</v>
      </c>
      <c r="G6258">
        <v>14</v>
      </c>
      <c r="H6258">
        <v>475</v>
      </c>
      <c r="I6258">
        <v>4</v>
      </c>
      <c r="J6258" t="s">
        <v>35</v>
      </c>
      <c r="L6258" t="s">
        <v>28</v>
      </c>
      <c r="M6258">
        <v>0</v>
      </c>
      <c r="N6258">
        <v>0</v>
      </c>
      <c r="O6258">
        <v>-1</v>
      </c>
      <c r="P6258" t="s">
        <v>36</v>
      </c>
      <c r="Q6258" t="s">
        <v>276</v>
      </c>
      <c r="R6258" s="3">
        <v>42185.7833333333</v>
      </c>
      <c r="S6258" t="s">
        <v>31</v>
      </c>
    </row>
    <row r="6259" customHeight="1" spans="1:19">
      <c r="A6259">
        <v>6553197665</v>
      </c>
      <c r="B6259" s="2" t="s">
        <v>17472</v>
      </c>
      <c r="C6259" t="s">
        <v>65</v>
      </c>
      <c r="D6259" t="s">
        <v>23</v>
      </c>
      <c r="E6259" t="s">
        <v>17473</v>
      </c>
      <c r="F6259" t="s">
        <v>17474</v>
      </c>
      <c r="G6259">
        <v>198</v>
      </c>
      <c r="H6259">
        <v>489</v>
      </c>
      <c r="I6259">
        <v>1485</v>
      </c>
      <c r="J6259" t="s">
        <v>327</v>
      </c>
      <c r="L6259" t="s">
        <v>51</v>
      </c>
      <c r="M6259">
        <v>3</v>
      </c>
      <c r="N6259">
        <v>0</v>
      </c>
      <c r="O6259">
        <v>-1</v>
      </c>
      <c r="P6259" t="s">
        <v>17475</v>
      </c>
      <c r="Q6259" t="s">
        <v>53</v>
      </c>
      <c r="R6259" s="3">
        <v>43238.7326388889</v>
      </c>
      <c r="S6259" t="s">
        <v>38</v>
      </c>
    </row>
    <row r="6260" customHeight="1" spans="1:19">
      <c r="A6260">
        <v>7331942164</v>
      </c>
      <c r="B6260" s="2" t="s">
        <v>17476</v>
      </c>
      <c r="C6260" t="s">
        <v>65</v>
      </c>
      <c r="D6260" t="s">
        <v>23</v>
      </c>
      <c r="E6260" t="s">
        <v>17477</v>
      </c>
      <c r="F6260" t="s">
        <v>17478</v>
      </c>
      <c r="G6260">
        <v>2</v>
      </c>
      <c r="H6260">
        <v>63</v>
      </c>
      <c r="I6260">
        <v>31489</v>
      </c>
      <c r="J6260" t="s">
        <v>106</v>
      </c>
      <c r="K6260" t="s">
        <v>479</v>
      </c>
      <c r="L6260" t="s">
        <v>28</v>
      </c>
      <c r="M6260">
        <v>1</v>
      </c>
      <c r="N6260">
        <v>0</v>
      </c>
      <c r="O6260">
        <v>-1</v>
      </c>
      <c r="P6260" t="s">
        <v>17479</v>
      </c>
      <c r="Q6260" t="s">
        <v>37</v>
      </c>
      <c r="R6260" s="3">
        <v>43771.4715277778</v>
      </c>
      <c r="S6260" t="s">
        <v>31</v>
      </c>
    </row>
    <row r="6261" customHeight="1" spans="1:19">
      <c r="A6261">
        <v>7331942164</v>
      </c>
      <c r="B6261" s="2" t="s">
        <v>17480</v>
      </c>
      <c r="C6261" t="s">
        <v>65</v>
      </c>
      <c r="D6261" t="s">
        <v>23</v>
      </c>
      <c r="E6261" t="s">
        <v>17477</v>
      </c>
      <c r="F6261" t="s">
        <v>17478</v>
      </c>
      <c r="G6261">
        <v>2</v>
      </c>
      <c r="H6261">
        <v>63</v>
      </c>
      <c r="I6261">
        <v>31489</v>
      </c>
      <c r="J6261" t="s">
        <v>106</v>
      </c>
      <c r="K6261" t="s">
        <v>479</v>
      </c>
      <c r="L6261" t="s">
        <v>28</v>
      </c>
      <c r="M6261">
        <v>1</v>
      </c>
      <c r="N6261">
        <v>0</v>
      </c>
      <c r="O6261">
        <v>-1</v>
      </c>
      <c r="P6261" t="s">
        <v>17479</v>
      </c>
      <c r="Q6261" t="s">
        <v>37</v>
      </c>
      <c r="R6261" s="3">
        <v>43771.4715277778</v>
      </c>
      <c r="S6261" t="s">
        <v>31</v>
      </c>
    </row>
    <row r="6262" customHeight="1" spans="1:19">
      <c r="A6262">
        <v>7705499133</v>
      </c>
      <c r="B6262" s="2" t="s">
        <v>17481</v>
      </c>
      <c r="C6262" t="s">
        <v>65</v>
      </c>
      <c r="D6262" t="s">
        <v>23</v>
      </c>
      <c r="E6262" t="s">
        <v>17482</v>
      </c>
      <c r="F6262" t="s">
        <v>17483</v>
      </c>
      <c r="G6262">
        <v>54</v>
      </c>
      <c r="H6262">
        <v>47</v>
      </c>
      <c r="I6262">
        <v>1407</v>
      </c>
      <c r="J6262" t="s">
        <v>94</v>
      </c>
      <c r="K6262" t="s">
        <v>215</v>
      </c>
      <c r="L6262" t="s">
        <v>28</v>
      </c>
      <c r="M6262">
        <v>3</v>
      </c>
      <c r="N6262">
        <v>1</v>
      </c>
      <c r="O6262">
        <v>0</v>
      </c>
      <c r="P6262" t="s">
        <v>17484</v>
      </c>
      <c r="Q6262" t="s">
        <v>205</v>
      </c>
      <c r="R6262" s="3">
        <v>44464.7430555556</v>
      </c>
      <c r="S6262" t="s">
        <v>31</v>
      </c>
    </row>
    <row r="6263" customHeight="1" spans="1:19">
      <c r="A6263">
        <v>7552009675</v>
      </c>
      <c r="B6263" s="2" t="s">
        <v>17485</v>
      </c>
      <c r="C6263" t="s">
        <v>65</v>
      </c>
      <c r="D6263" t="s">
        <v>23</v>
      </c>
      <c r="E6263" t="s">
        <v>17486</v>
      </c>
      <c r="F6263" t="s">
        <v>17487</v>
      </c>
      <c r="G6263">
        <v>609</v>
      </c>
      <c r="H6263">
        <v>401</v>
      </c>
      <c r="I6263">
        <v>542</v>
      </c>
      <c r="J6263" t="s">
        <v>68</v>
      </c>
      <c r="L6263" t="s">
        <v>51</v>
      </c>
      <c r="M6263">
        <v>4</v>
      </c>
      <c r="N6263">
        <v>1</v>
      </c>
      <c r="O6263">
        <v>0</v>
      </c>
      <c r="P6263" t="s">
        <v>62</v>
      </c>
      <c r="Q6263" t="s">
        <v>71</v>
      </c>
      <c r="R6263" s="3">
        <v>44214.8798611111</v>
      </c>
      <c r="S6263" t="s">
        <v>31</v>
      </c>
    </row>
    <row r="6264" customHeight="1" spans="1:20">
      <c r="A6264">
        <v>3508571402</v>
      </c>
      <c r="B6264" s="2" t="s">
        <v>17488</v>
      </c>
      <c r="C6264" t="s">
        <v>65</v>
      </c>
      <c r="D6264" t="s">
        <v>23</v>
      </c>
      <c r="E6264" t="s">
        <v>17489</v>
      </c>
      <c r="F6264" t="s">
        <v>17490</v>
      </c>
      <c r="G6264">
        <v>517</v>
      </c>
      <c r="H6264">
        <v>873</v>
      </c>
      <c r="I6264">
        <v>6900</v>
      </c>
      <c r="J6264" t="s">
        <v>35</v>
      </c>
      <c r="L6264" t="s">
        <v>51</v>
      </c>
      <c r="M6264">
        <v>7</v>
      </c>
      <c r="N6264">
        <v>0</v>
      </c>
      <c r="O6264">
        <v>-1</v>
      </c>
      <c r="P6264" t="s">
        <v>182</v>
      </c>
      <c r="Q6264" t="s">
        <v>71</v>
      </c>
      <c r="R6264" s="3">
        <v>41450.3645833333</v>
      </c>
      <c r="S6264" t="s">
        <v>54</v>
      </c>
      <c r="T6264" t="s">
        <v>17491</v>
      </c>
    </row>
    <row r="6265" customHeight="1" spans="1:19">
      <c r="A6265">
        <v>6938649255</v>
      </c>
      <c r="B6265" s="2" t="s">
        <v>17492</v>
      </c>
      <c r="C6265" t="s">
        <v>157</v>
      </c>
      <c r="D6265" t="s">
        <v>23</v>
      </c>
      <c r="E6265" t="s">
        <v>17493</v>
      </c>
      <c r="F6265" t="s">
        <v>17494</v>
      </c>
      <c r="G6265">
        <v>101432</v>
      </c>
      <c r="H6265">
        <v>74</v>
      </c>
      <c r="I6265">
        <v>161</v>
      </c>
      <c r="J6265" t="s">
        <v>35</v>
      </c>
      <c r="L6265" t="s">
        <v>28</v>
      </c>
      <c r="M6265">
        <v>5</v>
      </c>
      <c r="N6265">
        <v>1</v>
      </c>
      <c r="O6265">
        <v>0</v>
      </c>
      <c r="P6265" t="s">
        <v>230</v>
      </c>
      <c r="Q6265" t="s">
        <v>583</v>
      </c>
      <c r="R6265" s="3">
        <v>43479.8090277778</v>
      </c>
      <c r="S6265" t="s">
        <v>31</v>
      </c>
    </row>
    <row r="6266" customHeight="1" spans="1:21">
      <c r="A6266">
        <v>1457312591</v>
      </c>
      <c r="B6266" s="2" t="s">
        <v>17495</v>
      </c>
      <c r="C6266" t="s">
        <v>157</v>
      </c>
      <c r="D6266" t="s">
        <v>23</v>
      </c>
      <c r="E6266" t="s">
        <v>17496</v>
      </c>
      <c r="F6266" t="s">
        <v>17497</v>
      </c>
      <c r="G6266">
        <v>1798</v>
      </c>
      <c r="H6266">
        <v>1889</v>
      </c>
      <c r="I6266">
        <v>632</v>
      </c>
      <c r="J6266" t="s">
        <v>50</v>
      </c>
      <c r="K6266" t="s">
        <v>463</v>
      </c>
      <c r="L6266" t="s">
        <v>51</v>
      </c>
      <c r="M6266">
        <v>0</v>
      </c>
      <c r="N6266">
        <v>0</v>
      </c>
      <c r="O6266">
        <v>-1</v>
      </c>
      <c r="P6266" t="s">
        <v>17498</v>
      </c>
      <c r="Q6266" t="s">
        <v>95</v>
      </c>
      <c r="R6266" s="3">
        <v>40208.8277777778</v>
      </c>
      <c r="S6266" t="s">
        <v>31</v>
      </c>
      <c r="U6266" t="s">
        <v>7583</v>
      </c>
    </row>
    <row r="6267" customHeight="1" spans="1:19">
      <c r="A6267">
        <v>5526544238</v>
      </c>
      <c r="B6267" s="2" t="s">
        <v>17499</v>
      </c>
      <c r="C6267" t="s">
        <v>157</v>
      </c>
      <c r="D6267" t="s">
        <v>23</v>
      </c>
      <c r="E6267" t="s">
        <v>17500</v>
      </c>
      <c r="G6267">
        <v>6</v>
      </c>
      <c r="H6267">
        <v>31</v>
      </c>
      <c r="I6267">
        <v>2</v>
      </c>
      <c r="J6267" t="s">
        <v>35</v>
      </c>
      <c r="L6267" t="s">
        <v>28</v>
      </c>
      <c r="M6267">
        <v>0</v>
      </c>
      <c r="N6267">
        <v>0</v>
      </c>
      <c r="O6267">
        <v>-1</v>
      </c>
      <c r="P6267" t="s">
        <v>36</v>
      </c>
      <c r="Q6267" t="s">
        <v>1710</v>
      </c>
      <c r="R6267" s="3">
        <v>42053.8979166667</v>
      </c>
      <c r="S6267" t="s">
        <v>31</v>
      </c>
    </row>
    <row r="6268" customHeight="1" spans="1:19">
      <c r="A6268">
        <v>7626067824</v>
      </c>
      <c r="B6268" s="2" t="s">
        <v>17501</v>
      </c>
      <c r="C6268" t="s">
        <v>157</v>
      </c>
      <c r="D6268" t="s">
        <v>23</v>
      </c>
      <c r="E6268" t="s">
        <v>17502</v>
      </c>
      <c r="G6268">
        <v>2</v>
      </c>
      <c r="H6268">
        <v>34</v>
      </c>
      <c r="I6268">
        <v>8</v>
      </c>
      <c r="J6268" t="s">
        <v>1289</v>
      </c>
      <c r="L6268" t="s">
        <v>51</v>
      </c>
      <c r="M6268">
        <v>0</v>
      </c>
      <c r="N6268">
        <v>0</v>
      </c>
      <c r="O6268">
        <v>-1</v>
      </c>
      <c r="P6268" t="s">
        <v>17503</v>
      </c>
      <c r="Q6268" t="s">
        <v>101</v>
      </c>
      <c r="R6268" s="3">
        <v>44360.8722222222</v>
      </c>
      <c r="S6268" t="s">
        <v>38</v>
      </c>
    </row>
    <row r="6269" customHeight="1" spans="1:19">
      <c r="A6269">
        <v>5482577656</v>
      </c>
      <c r="B6269" s="2" t="s">
        <v>17504</v>
      </c>
      <c r="C6269" t="s">
        <v>65</v>
      </c>
      <c r="D6269" t="s">
        <v>23</v>
      </c>
      <c r="E6269" t="s">
        <v>17505</v>
      </c>
      <c r="F6269" t="s">
        <v>17506</v>
      </c>
      <c r="G6269">
        <v>1</v>
      </c>
      <c r="H6269">
        <v>18</v>
      </c>
      <c r="I6269">
        <v>18</v>
      </c>
      <c r="J6269" t="s">
        <v>35</v>
      </c>
      <c r="L6269" t="s">
        <v>51</v>
      </c>
      <c r="M6269">
        <v>1</v>
      </c>
      <c r="N6269">
        <v>0</v>
      </c>
      <c r="O6269">
        <v>-1</v>
      </c>
      <c r="P6269" t="s">
        <v>15655</v>
      </c>
      <c r="Q6269" t="s">
        <v>53</v>
      </c>
      <c r="R6269" s="3">
        <v>42050.675</v>
      </c>
      <c r="S6269" t="s">
        <v>38</v>
      </c>
    </row>
    <row r="6270" customHeight="1" spans="1:21">
      <c r="A6270">
        <v>2475909571</v>
      </c>
      <c r="B6270" s="2" t="s">
        <v>17507</v>
      </c>
      <c r="C6270" t="s">
        <v>157</v>
      </c>
      <c r="D6270" t="s">
        <v>23</v>
      </c>
      <c r="E6270" t="s">
        <v>17508</v>
      </c>
      <c r="F6270" t="s">
        <v>17509</v>
      </c>
      <c r="G6270">
        <v>3743</v>
      </c>
      <c r="H6270">
        <v>460</v>
      </c>
      <c r="I6270">
        <v>149</v>
      </c>
      <c r="J6270" t="s">
        <v>273</v>
      </c>
      <c r="L6270" t="s">
        <v>51</v>
      </c>
      <c r="M6270">
        <v>4</v>
      </c>
      <c r="N6270">
        <v>0</v>
      </c>
      <c r="O6270">
        <v>-1</v>
      </c>
      <c r="P6270" t="s">
        <v>17510</v>
      </c>
      <c r="Q6270" t="s">
        <v>53</v>
      </c>
      <c r="R6270" s="3">
        <v>40910.5333333333</v>
      </c>
      <c r="S6270" t="s">
        <v>31</v>
      </c>
      <c r="U6270" t="s">
        <v>13038</v>
      </c>
    </row>
    <row r="6271" customHeight="1" spans="1:19">
      <c r="A6271">
        <v>6322848693</v>
      </c>
      <c r="B6271" s="2" t="s">
        <v>17511</v>
      </c>
      <c r="C6271" t="s">
        <v>65</v>
      </c>
      <c r="D6271" t="s">
        <v>23</v>
      </c>
      <c r="E6271" t="s">
        <v>17512</v>
      </c>
      <c r="G6271">
        <v>2</v>
      </c>
      <c r="H6271">
        <v>3</v>
      </c>
      <c r="I6271">
        <v>0</v>
      </c>
      <c r="J6271" t="s">
        <v>94</v>
      </c>
      <c r="L6271" t="s">
        <v>28</v>
      </c>
      <c r="M6271">
        <v>1</v>
      </c>
      <c r="N6271">
        <v>0</v>
      </c>
      <c r="O6271">
        <v>-1</v>
      </c>
      <c r="P6271" t="s">
        <v>36</v>
      </c>
      <c r="Q6271" t="s">
        <v>386</v>
      </c>
      <c r="R6271" s="3">
        <v>42935.9020833333</v>
      </c>
      <c r="S6271" t="s">
        <v>31</v>
      </c>
    </row>
    <row r="6272" customHeight="1" spans="1:19">
      <c r="A6272">
        <v>6569600354</v>
      </c>
      <c r="B6272" s="2" t="s">
        <v>17513</v>
      </c>
      <c r="C6272" t="s">
        <v>65</v>
      </c>
      <c r="D6272" t="s">
        <v>23</v>
      </c>
      <c r="E6272" t="s">
        <v>17514</v>
      </c>
      <c r="F6272" t="s">
        <v>17515</v>
      </c>
      <c r="G6272">
        <v>491</v>
      </c>
      <c r="H6272">
        <v>3223</v>
      </c>
      <c r="I6272">
        <v>17412</v>
      </c>
      <c r="J6272" t="s">
        <v>26</v>
      </c>
      <c r="L6272" t="s">
        <v>51</v>
      </c>
      <c r="M6272">
        <v>6</v>
      </c>
      <c r="N6272">
        <v>0</v>
      </c>
      <c r="O6272">
        <v>-1</v>
      </c>
      <c r="P6272" t="s">
        <v>36</v>
      </c>
      <c r="Q6272" t="s">
        <v>30</v>
      </c>
      <c r="R6272" s="3">
        <v>43259.7048611111</v>
      </c>
      <c r="S6272" t="s">
        <v>31</v>
      </c>
    </row>
    <row r="6273" customHeight="1" spans="1:21">
      <c r="A6273">
        <v>5209634241</v>
      </c>
      <c r="B6273" s="2" t="s">
        <v>17516</v>
      </c>
      <c r="C6273" t="s">
        <v>157</v>
      </c>
      <c r="D6273" t="s">
        <v>23</v>
      </c>
      <c r="E6273" t="s">
        <v>17517</v>
      </c>
      <c r="F6273" t="s">
        <v>17518</v>
      </c>
      <c r="G6273">
        <v>1603</v>
      </c>
      <c r="H6273">
        <v>1182</v>
      </c>
      <c r="I6273">
        <v>5677</v>
      </c>
      <c r="J6273" t="s">
        <v>94</v>
      </c>
      <c r="K6273" t="s">
        <v>9620</v>
      </c>
      <c r="L6273" t="s">
        <v>51</v>
      </c>
      <c r="M6273">
        <v>2</v>
      </c>
      <c r="N6273">
        <v>0</v>
      </c>
      <c r="O6273">
        <v>-1</v>
      </c>
      <c r="P6273" t="s">
        <v>653</v>
      </c>
      <c r="Q6273" t="s">
        <v>37</v>
      </c>
      <c r="R6273" s="3">
        <v>41828.3409722222</v>
      </c>
      <c r="S6273" t="s">
        <v>31</v>
      </c>
      <c r="T6273" t="s">
        <v>17519</v>
      </c>
      <c r="U6273" t="s">
        <v>17520</v>
      </c>
    </row>
    <row r="6274" customHeight="1" spans="1:21">
      <c r="A6274">
        <v>6462764173</v>
      </c>
      <c r="B6274" s="2" t="s">
        <v>17521</v>
      </c>
      <c r="C6274" t="s">
        <v>157</v>
      </c>
      <c r="D6274" t="s">
        <v>23</v>
      </c>
      <c r="E6274" t="s">
        <v>17522</v>
      </c>
      <c r="F6274" t="s">
        <v>17523</v>
      </c>
      <c r="G6274">
        <v>272707</v>
      </c>
      <c r="H6274">
        <v>201</v>
      </c>
      <c r="I6274">
        <v>1471</v>
      </c>
      <c r="J6274" t="s">
        <v>35</v>
      </c>
      <c r="L6274" t="s">
        <v>28</v>
      </c>
      <c r="M6274">
        <v>6</v>
      </c>
      <c r="N6274">
        <v>1</v>
      </c>
      <c r="O6274">
        <v>0</v>
      </c>
      <c r="P6274" t="s">
        <v>1071</v>
      </c>
      <c r="Q6274" t="s">
        <v>120</v>
      </c>
      <c r="R6274" s="3">
        <v>43116.6618055556</v>
      </c>
      <c r="S6274" t="s">
        <v>31</v>
      </c>
      <c r="U6274" t="s">
        <v>585</v>
      </c>
    </row>
    <row r="6275" customHeight="1" spans="1:21">
      <c r="A6275">
        <v>6462764173</v>
      </c>
      <c r="B6275" s="2" t="s">
        <v>17524</v>
      </c>
      <c r="C6275" t="s">
        <v>157</v>
      </c>
      <c r="D6275" t="s">
        <v>23</v>
      </c>
      <c r="E6275" t="s">
        <v>17522</v>
      </c>
      <c r="F6275" t="s">
        <v>17523</v>
      </c>
      <c r="G6275">
        <v>272707</v>
      </c>
      <c r="H6275">
        <v>201</v>
      </c>
      <c r="I6275">
        <v>1471</v>
      </c>
      <c r="J6275" t="s">
        <v>35</v>
      </c>
      <c r="L6275" t="s">
        <v>28</v>
      </c>
      <c r="M6275">
        <v>6</v>
      </c>
      <c r="N6275">
        <v>1</v>
      </c>
      <c r="O6275">
        <v>0</v>
      </c>
      <c r="P6275" t="s">
        <v>1071</v>
      </c>
      <c r="Q6275" t="s">
        <v>120</v>
      </c>
      <c r="R6275" s="3">
        <v>43116.6618055556</v>
      </c>
      <c r="S6275" t="s">
        <v>31</v>
      </c>
      <c r="U6275" t="s">
        <v>585</v>
      </c>
    </row>
    <row r="6276" customHeight="1" spans="1:19">
      <c r="A6276">
        <v>7749687891</v>
      </c>
      <c r="B6276" s="2" t="s">
        <v>17525</v>
      </c>
      <c r="C6276" t="s">
        <v>157</v>
      </c>
      <c r="D6276" t="s">
        <v>23</v>
      </c>
      <c r="E6276" t="s">
        <v>17526</v>
      </c>
      <c r="G6276">
        <v>1</v>
      </c>
      <c r="H6276">
        <v>19</v>
      </c>
      <c r="I6276">
        <v>10</v>
      </c>
      <c r="J6276" t="s">
        <v>1877</v>
      </c>
      <c r="L6276" t="s">
        <v>28</v>
      </c>
      <c r="M6276">
        <v>0</v>
      </c>
      <c r="N6276">
        <v>0</v>
      </c>
      <c r="O6276">
        <v>-1</v>
      </c>
      <c r="P6276" t="s">
        <v>13217</v>
      </c>
      <c r="Q6276" t="s">
        <v>347</v>
      </c>
      <c r="R6276" s="3">
        <v>44649.0138888889</v>
      </c>
      <c r="S6276" t="s">
        <v>38</v>
      </c>
    </row>
    <row r="6277" customHeight="1" spans="1:19">
      <c r="A6277">
        <v>7727326508</v>
      </c>
      <c r="B6277" s="2" t="s">
        <v>17527</v>
      </c>
      <c r="C6277" t="s">
        <v>226</v>
      </c>
      <c r="D6277" t="s">
        <v>41</v>
      </c>
      <c r="E6277" t="s">
        <v>17528</v>
      </c>
      <c r="F6277" t="s">
        <v>17529</v>
      </c>
      <c r="G6277">
        <v>5</v>
      </c>
      <c r="H6277">
        <v>77</v>
      </c>
      <c r="I6277">
        <v>38</v>
      </c>
      <c r="J6277" t="s">
        <v>35</v>
      </c>
      <c r="L6277" t="s">
        <v>28</v>
      </c>
      <c r="M6277">
        <v>0</v>
      </c>
      <c r="N6277">
        <v>0</v>
      </c>
      <c r="O6277">
        <v>-1</v>
      </c>
      <c r="P6277" t="s">
        <v>17530</v>
      </c>
      <c r="Q6277" t="s">
        <v>120</v>
      </c>
      <c r="R6277" s="3">
        <v>44533.93125</v>
      </c>
      <c r="S6277" t="s">
        <v>38</v>
      </c>
    </row>
    <row r="6278" customHeight="1" spans="1:19">
      <c r="A6278">
        <v>5708608553</v>
      </c>
      <c r="B6278" s="2" t="s">
        <v>17531</v>
      </c>
      <c r="C6278" t="s">
        <v>226</v>
      </c>
      <c r="D6278" t="s">
        <v>41</v>
      </c>
      <c r="E6278" t="s">
        <v>17532</v>
      </c>
      <c r="G6278">
        <v>90</v>
      </c>
      <c r="H6278">
        <v>214</v>
      </c>
      <c r="I6278">
        <v>616</v>
      </c>
      <c r="J6278" t="s">
        <v>68</v>
      </c>
      <c r="K6278" t="s">
        <v>764</v>
      </c>
      <c r="L6278" t="s">
        <v>51</v>
      </c>
      <c r="M6278">
        <v>1</v>
      </c>
      <c r="N6278">
        <v>0</v>
      </c>
      <c r="O6278">
        <v>-1</v>
      </c>
      <c r="P6278" t="s">
        <v>17533</v>
      </c>
      <c r="Q6278" t="s">
        <v>37</v>
      </c>
      <c r="R6278" s="3">
        <v>42270.5194444444</v>
      </c>
      <c r="S6278" t="s">
        <v>31</v>
      </c>
    </row>
    <row r="6279" customHeight="1" spans="1:21">
      <c r="A6279">
        <v>6659464979</v>
      </c>
      <c r="B6279" s="2" t="s">
        <v>17534</v>
      </c>
      <c r="C6279" t="s">
        <v>157</v>
      </c>
      <c r="D6279" t="s">
        <v>23</v>
      </c>
      <c r="E6279" t="s">
        <v>17535</v>
      </c>
      <c r="F6279" t="s">
        <v>17536</v>
      </c>
      <c r="G6279">
        <v>28</v>
      </c>
      <c r="H6279">
        <v>25</v>
      </c>
      <c r="I6279">
        <v>185</v>
      </c>
      <c r="J6279" t="s">
        <v>1193</v>
      </c>
      <c r="L6279" t="s">
        <v>51</v>
      </c>
      <c r="M6279">
        <v>0</v>
      </c>
      <c r="N6279">
        <v>0</v>
      </c>
      <c r="O6279">
        <v>-1</v>
      </c>
      <c r="P6279" t="s">
        <v>17537</v>
      </c>
      <c r="Q6279" t="s">
        <v>231</v>
      </c>
      <c r="R6279" s="3">
        <v>43354.6611111111</v>
      </c>
      <c r="S6279" t="s">
        <v>38</v>
      </c>
      <c r="U6279" t="s">
        <v>17538</v>
      </c>
    </row>
    <row r="6280" customHeight="1" spans="1:19">
      <c r="A6280">
        <v>6438859216</v>
      </c>
      <c r="B6280" s="2" t="s">
        <v>17539</v>
      </c>
      <c r="C6280" t="s">
        <v>65</v>
      </c>
      <c r="D6280" t="s">
        <v>23</v>
      </c>
      <c r="E6280" t="s">
        <v>17540</v>
      </c>
      <c r="F6280" t="s">
        <v>17541</v>
      </c>
      <c r="G6280">
        <v>106</v>
      </c>
      <c r="H6280">
        <v>1050</v>
      </c>
      <c r="I6280">
        <v>6818</v>
      </c>
      <c r="J6280" t="s">
        <v>35</v>
      </c>
      <c r="L6280" t="s">
        <v>51</v>
      </c>
      <c r="M6280">
        <v>0</v>
      </c>
      <c r="N6280">
        <v>0</v>
      </c>
      <c r="O6280">
        <v>-1</v>
      </c>
      <c r="P6280" t="s">
        <v>36</v>
      </c>
      <c r="Q6280" t="s">
        <v>318</v>
      </c>
      <c r="R6280" s="3">
        <v>43098.55</v>
      </c>
      <c r="S6280" t="s">
        <v>31</v>
      </c>
    </row>
    <row r="6281" customHeight="1" spans="1:19">
      <c r="A6281">
        <v>7476011083</v>
      </c>
      <c r="B6281" s="2" t="s">
        <v>17542</v>
      </c>
      <c r="C6281" t="s">
        <v>3287</v>
      </c>
      <c r="D6281" t="s">
        <v>23</v>
      </c>
      <c r="E6281" t="s">
        <v>17543</v>
      </c>
      <c r="F6281" t="s">
        <v>17544</v>
      </c>
      <c r="G6281">
        <v>24</v>
      </c>
      <c r="H6281">
        <v>1540</v>
      </c>
      <c r="I6281">
        <v>1887</v>
      </c>
      <c r="J6281" t="s">
        <v>521</v>
      </c>
      <c r="K6281" t="s">
        <v>1142</v>
      </c>
      <c r="L6281" t="s">
        <v>51</v>
      </c>
      <c r="M6281">
        <v>2</v>
      </c>
      <c r="N6281">
        <v>0</v>
      </c>
      <c r="O6281">
        <v>-1</v>
      </c>
      <c r="P6281" t="s">
        <v>15137</v>
      </c>
      <c r="Q6281" t="s">
        <v>583</v>
      </c>
      <c r="R6281" s="3">
        <v>44011.9881944444</v>
      </c>
      <c r="S6281" t="s">
        <v>31</v>
      </c>
    </row>
    <row r="6282" customHeight="1" spans="1:19">
      <c r="A6282">
        <v>5774384523</v>
      </c>
      <c r="B6282" s="2" t="s">
        <v>17545</v>
      </c>
      <c r="C6282" t="s">
        <v>65</v>
      </c>
      <c r="D6282" t="s">
        <v>23</v>
      </c>
      <c r="E6282" t="s">
        <v>17546</v>
      </c>
      <c r="F6282" t="s">
        <v>17547</v>
      </c>
      <c r="G6282">
        <v>646</v>
      </c>
      <c r="H6282">
        <v>72</v>
      </c>
      <c r="I6282">
        <v>1332</v>
      </c>
      <c r="J6282" t="s">
        <v>35</v>
      </c>
      <c r="L6282" t="s">
        <v>51</v>
      </c>
      <c r="M6282">
        <v>3</v>
      </c>
      <c r="N6282">
        <v>0</v>
      </c>
      <c r="O6282">
        <v>-1</v>
      </c>
      <c r="P6282" t="s">
        <v>182</v>
      </c>
      <c r="Q6282" t="s">
        <v>71</v>
      </c>
      <c r="R6282" s="3">
        <v>42336.7375</v>
      </c>
      <c r="S6282" t="s">
        <v>31</v>
      </c>
    </row>
    <row r="6283" customHeight="1" spans="1:19">
      <c r="A6283">
        <v>6676795785</v>
      </c>
      <c r="B6283" s="2" t="s">
        <v>17548</v>
      </c>
      <c r="C6283" t="s">
        <v>2267</v>
      </c>
      <c r="E6283" t="s">
        <v>17549</v>
      </c>
      <c r="F6283" t="s">
        <v>17550</v>
      </c>
      <c r="G6283">
        <v>91</v>
      </c>
      <c r="H6283">
        <v>129</v>
      </c>
      <c r="I6283">
        <v>21552</v>
      </c>
      <c r="J6283" t="s">
        <v>35</v>
      </c>
      <c r="L6283" t="s">
        <v>28</v>
      </c>
      <c r="M6283">
        <v>0</v>
      </c>
      <c r="N6283">
        <v>0</v>
      </c>
      <c r="O6283">
        <v>-1</v>
      </c>
      <c r="P6283" t="s">
        <v>17551</v>
      </c>
      <c r="Q6283" t="s">
        <v>30</v>
      </c>
      <c r="R6283" s="3">
        <v>43346.09375</v>
      </c>
      <c r="S6283" t="s">
        <v>31</v>
      </c>
    </row>
    <row r="6284" customHeight="1" spans="1:19">
      <c r="A6284">
        <v>7603411280</v>
      </c>
      <c r="B6284" s="2" t="s">
        <v>17552</v>
      </c>
      <c r="C6284" t="s">
        <v>157</v>
      </c>
      <c r="D6284" t="s">
        <v>23</v>
      </c>
      <c r="E6284" t="s">
        <v>17553</v>
      </c>
      <c r="F6284" t="s">
        <v>17554</v>
      </c>
      <c r="G6284">
        <v>8</v>
      </c>
      <c r="H6284">
        <v>101</v>
      </c>
      <c r="I6284">
        <v>571</v>
      </c>
      <c r="J6284" t="s">
        <v>26</v>
      </c>
      <c r="L6284" t="s">
        <v>28</v>
      </c>
      <c r="M6284">
        <v>4</v>
      </c>
      <c r="N6284">
        <v>0</v>
      </c>
      <c r="O6284">
        <v>-1</v>
      </c>
      <c r="P6284" t="s">
        <v>6424</v>
      </c>
      <c r="Q6284" t="s">
        <v>30</v>
      </c>
      <c r="R6284" s="3">
        <v>44318.825</v>
      </c>
      <c r="S6284" t="s">
        <v>31</v>
      </c>
    </row>
    <row r="6285" customHeight="1" spans="1:21">
      <c r="A6285">
        <v>5092671881</v>
      </c>
      <c r="B6285" s="2" t="s">
        <v>17555</v>
      </c>
      <c r="C6285" t="s">
        <v>157</v>
      </c>
      <c r="D6285" t="s">
        <v>23</v>
      </c>
      <c r="E6285" t="s">
        <v>17556</v>
      </c>
      <c r="F6285" t="s">
        <v>17557</v>
      </c>
      <c r="G6285">
        <v>86</v>
      </c>
      <c r="H6285">
        <v>330</v>
      </c>
      <c r="I6285">
        <v>0</v>
      </c>
      <c r="J6285" t="s">
        <v>323</v>
      </c>
      <c r="K6285" t="s">
        <v>17558</v>
      </c>
      <c r="L6285" t="s">
        <v>28</v>
      </c>
      <c r="M6285">
        <v>3</v>
      </c>
      <c r="N6285">
        <v>0</v>
      </c>
      <c r="O6285">
        <v>-1</v>
      </c>
      <c r="P6285" t="s">
        <v>182</v>
      </c>
      <c r="Q6285" t="s">
        <v>141</v>
      </c>
      <c r="R6285" s="3">
        <v>41734.3298611111</v>
      </c>
      <c r="S6285" t="s">
        <v>31</v>
      </c>
      <c r="U6285" t="s">
        <v>17559</v>
      </c>
    </row>
    <row r="6286" customHeight="1" spans="1:19">
      <c r="A6286">
        <v>1471717662</v>
      </c>
      <c r="B6286" s="2" t="s">
        <v>17560</v>
      </c>
      <c r="C6286" t="s">
        <v>2267</v>
      </c>
      <c r="E6286" t="s">
        <v>17561</v>
      </c>
      <c r="F6286" t="s">
        <v>17562</v>
      </c>
      <c r="G6286">
        <v>894</v>
      </c>
      <c r="H6286">
        <v>560</v>
      </c>
      <c r="I6286">
        <v>18782</v>
      </c>
      <c r="J6286" t="s">
        <v>35</v>
      </c>
      <c r="L6286" t="s">
        <v>51</v>
      </c>
      <c r="M6286">
        <v>6</v>
      </c>
      <c r="N6286">
        <v>1</v>
      </c>
      <c r="O6286">
        <v>0</v>
      </c>
      <c r="P6286" t="s">
        <v>653</v>
      </c>
      <c r="Q6286" t="s">
        <v>439</v>
      </c>
      <c r="R6286" s="3">
        <v>40881.4180555556</v>
      </c>
      <c r="S6286" t="s">
        <v>54</v>
      </c>
    </row>
    <row r="6287" customHeight="1" spans="1:19">
      <c r="A6287">
        <v>5451237400</v>
      </c>
      <c r="B6287" s="2" t="s">
        <v>17563</v>
      </c>
      <c r="C6287" t="s">
        <v>2267</v>
      </c>
      <c r="E6287" t="s">
        <v>17564</v>
      </c>
      <c r="F6287" t="s">
        <v>17565</v>
      </c>
      <c r="G6287">
        <v>11361</v>
      </c>
      <c r="H6287">
        <v>155</v>
      </c>
      <c r="I6287">
        <v>1231</v>
      </c>
      <c r="J6287" t="s">
        <v>50</v>
      </c>
      <c r="L6287" t="s">
        <v>28</v>
      </c>
      <c r="M6287">
        <v>5</v>
      </c>
      <c r="N6287">
        <v>0</v>
      </c>
      <c r="O6287">
        <v>-1</v>
      </c>
      <c r="P6287" t="s">
        <v>275</v>
      </c>
      <c r="Q6287" t="s">
        <v>160</v>
      </c>
      <c r="R6287" s="3">
        <v>42001.7854166667</v>
      </c>
      <c r="S6287" t="s">
        <v>31</v>
      </c>
    </row>
    <row r="6288" customHeight="1" spans="1:19">
      <c r="A6288">
        <v>2280978310</v>
      </c>
      <c r="B6288" s="2" t="s">
        <v>17566</v>
      </c>
      <c r="C6288" t="s">
        <v>157</v>
      </c>
      <c r="D6288" t="s">
        <v>23</v>
      </c>
      <c r="E6288" t="s">
        <v>17567</v>
      </c>
      <c r="G6288">
        <v>16</v>
      </c>
      <c r="H6288">
        <v>21</v>
      </c>
      <c r="I6288">
        <v>0</v>
      </c>
      <c r="J6288" t="s">
        <v>94</v>
      </c>
      <c r="L6288" t="s">
        <v>28</v>
      </c>
      <c r="M6288">
        <v>0</v>
      </c>
      <c r="N6288">
        <v>0</v>
      </c>
      <c r="O6288">
        <v>-1</v>
      </c>
      <c r="P6288" t="s">
        <v>36</v>
      </c>
      <c r="Q6288" t="s">
        <v>37</v>
      </c>
      <c r="R6288" s="3">
        <v>40756.8069444444</v>
      </c>
      <c r="S6288" t="s">
        <v>31</v>
      </c>
    </row>
    <row r="6289" customHeight="1" spans="1:19">
      <c r="A6289">
        <v>3480953143</v>
      </c>
      <c r="B6289" s="2" t="s">
        <v>17568</v>
      </c>
      <c r="C6289" t="s">
        <v>1381</v>
      </c>
      <c r="D6289" t="s">
        <v>1382</v>
      </c>
      <c r="E6289" t="s">
        <v>17569</v>
      </c>
      <c r="F6289" t="s">
        <v>17570</v>
      </c>
      <c r="G6289">
        <v>82</v>
      </c>
      <c r="H6289">
        <v>116</v>
      </c>
      <c r="I6289">
        <v>39</v>
      </c>
      <c r="J6289" t="s">
        <v>94</v>
      </c>
      <c r="K6289" t="s">
        <v>854</v>
      </c>
      <c r="L6289" t="s">
        <v>28</v>
      </c>
      <c r="M6289">
        <v>1</v>
      </c>
      <c r="N6289">
        <v>0</v>
      </c>
      <c r="O6289">
        <v>-1</v>
      </c>
      <c r="P6289" t="s">
        <v>3998</v>
      </c>
      <c r="Q6289" t="s">
        <v>37</v>
      </c>
      <c r="R6289" s="3">
        <v>41450.4916666667</v>
      </c>
      <c r="S6289" t="s">
        <v>31</v>
      </c>
    </row>
    <row r="6290" customHeight="1" spans="1:21">
      <c r="A6290">
        <v>6608909023</v>
      </c>
      <c r="B6290" s="2" t="s">
        <v>17571</v>
      </c>
      <c r="C6290" t="s">
        <v>65</v>
      </c>
      <c r="D6290" t="s">
        <v>23</v>
      </c>
      <c r="E6290" t="s">
        <v>17572</v>
      </c>
      <c r="F6290" t="s">
        <v>17573</v>
      </c>
      <c r="G6290">
        <v>210</v>
      </c>
      <c r="H6290">
        <v>370</v>
      </c>
      <c r="I6290">
        <v>16931</v>
      </c>
      <c r="J6290" t="s">
        <v>94</v>
      </c>
      <c r="L6290" t="s">
        <v>28</v>
      </c>
      <c r="M6290">
        <v>6</v>
      </c>
      <c r="N6290">
        <v>0</v>
      </c>
      <c r="O6290">
        <v>-1</v>
      </c>
      <c r="P6290" t="s">
        <v>6438</v>
      </c>
      <c r="Q6290" t="s">
        <v>245</v>
      </c>
      <c r="R6290" s="3">
        <v>43304.0159722222</v>
      </c>
      <c r="S6290" t="s">
        <v>31</v>
      </c>
      <c r="U6290" t="s">
        <v>4413</v>
      </c>
    </row>
    <row r="6291" customHeight="1" spans="1:20">
      <c r="A6291">
        <v>2165443472</v>
      </c>
      <c r="B6291" s="2" t="s">
        <v>17574</v>
      </c>
      <c r="C6291" t="s">
        <v>157</v>
      </c>
      <c r="D6291" t="s">
        <v>23</v>
      </c>
      <c r="E6291" t="s">
        <v>17575</v>
      </c>
      <c r="F6291" t="s">
        <v>17576</v>
      </c>
      <c r="G6291">
        <v>1020</v>
      </c>
      <c r="H6291">
        <v>563</v>
      </c>
      <c r="I6291">
        <v>1488</v>
      </c>
      <c r="J6291" t="s">
        <v>50</v>
      </c>
      <c r="L6291" t="s">
        <v>28</v>
      </c>
      <c r="M6291">
        <v>4</v>
      </c>
      <c r="N6291">
        <v>0</v>
      </c>
      <c r="O6291">
        <v>220</v>
      </c>
      <c r="P6291" t="s">
        <v>17577</v>
      </c>
      <c r="Q6291" t="s">
        <v>71</v>
      </c>
      <c r="R6291" s="3">
        <v>40703.60625</v>
      </c>
      <c r="S6291" t="s">
        <v>31</v>
      </c>
      <c r="T6291" t="s">
        <v>1137</v>
      </c>
    </row>
    <row r="6292" customHeight="1" spans="1:19">
      <c r="A6292">
        <v>7724629049</v>
      </c>
      <c r="B6292" s="2" t="s">
        <v>17578</v>
      </c>
      <c r="C6292" t="s">
        <v>157</v>
      </c>
      <c r="D6292" t="s">
        <v>23</v>
      </c>
      <c r="E6292" t="s">
        <v>17579</v>
      </c>
      <c r="G6292">
        <v>1</v>
      </c>
      <c r="H6292">
        <v>42</v>
      </c>
      <c r="I6292">
        <v>8</v>
      </c>
      <c r="J6292" t="s">
        <v>106</v>
      </c>
      <c r="K6292" t="s">
        <v>17580</v>
      </c>
      <c r="L6292" t="s">
        <v>51</v>
      </c>
      <c r="M6292">
        <v>0</v>
      </c>
      <c r="N6292">
        <v>0</v>
      </c>
      <c r="O6292">
        <v>-1</v>
      </c>
      <c r="P6292" t="s">
        <v>36</v>
      </c>
      <c r="Q6292" t="s">
        <v>37</v>
      </c>
      <c r="R6292" s="3">
        <v>44529.9486111111</v>
      </c>
      <c r="S6292" t="s">
        <v>38</v>
      </c>
    </row>
    <row r="6293" customHeight="1" spans="1:21">
      <c r="A6293">
        <v>6874632748</v>
      </c>
      <c r="B6293" s="2" t="s">
        <v>17581</v>
      </c>
      <c r="C6293" t="s">
        <v>157</v>
      </c>
      <c r="D6293" t="s">
        <v>23</v>
      </c>
      <c r="E6293" t="s">
        <v>17582</v>
      </c>
      <c r="G6293">
        <v>11</v>
      </c>
      <c r="H6293">
        <v>68</v>
      </c>
      <c r="I6293">
        <v>21</v>
      </c>
      <c r="J6293" t="s">
        <v>35</v>
      </c>
      <c r="L6293" t="s">
        <v>28</v>
      </c>
      <c r="M6293">
        <v>0</v>
      </c>
      <c r="N6293">
        <v>0</v>
      </c>
      <c r="O6293">
        <v>-1</v>
      </c>
      <c r="P6293" t="s">
        <v>36</v>
      </c>
      <c r="Q6293" t="s">
        <v>37</v>
      </c>
      <c r="R6293" s="3">
        <v>43439.6305555556</v>
      </c>
      <c r="S6293" t="s">
        <v>38</v>
      </c>
      <c r="U6293" t="s">
        <v>8754</v>
      </c>
    </row>
    <row r="6294" customHeight="1" spans="1:19">
      <c r="A6294">
        <v>7721815551</v>
      </c>
      <c r="B6294" s="2" t="s">
        <v>17583</v>
      </c>
      <c r="C6294" t="s">
        <v>65</v>
      </c>
      <c r="D6294" t="s">
        <v>23</v>
      </c>
      <c r="E6294" t="s">
        <v>17584</v>
      </c>
      <c r="F6294" t="s">
        <v>887</v>
      </c>
      <c r="G6294">
        <v>1</v>
      </c>
      <c r="H6294">
        <v>34</v>
      </c>
      <c r="I6294">
        <v>37</v>
      </c>
      <c r="J6294" t="s">
        <v>68</v>
      </c>
      <c r="K6294" t="s">
        <v>69</v>
      </c>
      <c r="L6294" t="s">
        <v>28</v>
      </c>
      <c r="M6294">
        <v>0</v>
      </c>
      <c r="N6294">
        <v>0</v>
      </c>
      <c r="O6294">
        <v>-1</v>
      </c>
      <c r="Q6294" t="s">
        <v>71</v>
      </c>
      <c r="R6294" s="3">
        <v>44507.8652777778</v>
      </c>
      <c r="S6294" t="s">
        <v>38</v>
      </c>
    </row>
    <row r="6295" customHeight="1" spans="1:19">
      <c r="A6295">
        <v>2278137645</v>
      </c>
      <c r="B6295" s="2" t="s">
        <v>17585</v>
      </c>
      <c r="C6295" t="s">
        <v>3287</v>
      </c>
      <c r="D6295" t="s">
        <v>23</v>
      </c>
      <c r="E6295" t="s">
        <v>17586</v>
      </c>
      <c r="F6295" t="s">
        <v>17587</v>
      </c>
      <c r="G6295">
        <v>16052</v>
      </c>
      <c r="H6295">
        <v>238</v>
      </c>
      <c r="I6295">
        <v>524</v>
      </c>
      <c r="J6295" t="s">
        <v>537</v>
      </c>
      <c r="L6295" t="s">
        <v>28</v>
      </c>
      <c r="M6295">
        <v>6</v>
      </c>
      <c r="N6295">
        <v>1</v>
      </c>
      <c r="O6295">
        <v>0</v>
      </c>
      <c r="P6295" t="s">
        <v>100</v>
      </c>
      <c r="Q6295" t="s">
        <v>79</v>
      </c>
      <c r="R6295" s="3">
        <v>40754.9548611111</v>
      </c>
      <c r="S6295" t="s">
        <v>54</v>
      </c>
    </row>
    <row r="6296" customHeight="1" spans="1:19">
      <c r="A6296">
        <v>5502169976</v>
      </c>
      <c r="B6296" s="2" t="s">
        <v>17588</v>
      </c>
      <c r="C6296" t="s">
        <v>65</v>
      </c>
      <c r="D6296" t="s">
        <v>23</v>
      </c>
      <c r="E6296" t="s">
        <v>17589</v>
      </c>
      <c r="F6296" t="s">
        <v>17590</v>
      </c>
      <c r="G6296">
        <v>16</v>
      </c>
      <c r="H6296">
        <v>69</v>
      </c>
      <c r="I6296">
        <v>307</v>
      </c>
      <c r="J6296" t="s">
        <v>507</v>
      </c>
      <c r="K6296" t="s">
        <v>508</v>
      </c>
      <c r="L6296" t="s">
        <v>28</v>
      </c>
      <c r="M6296">
        <v>1</v>
      </c>
      <c r="N6296">
        <v>0</v>
      </c>
      <c r="O6296">
        <v>-1</v>
      </c>
      <c r="P6296" t="s">
        <v>17591</v>
      </c>
      <c r="R6296" s="3">
        <v>42034.8972222222</v>
      </c>
      <c r="S6296" t="s">
        <v>31</v>
      </c>
    </row>
    <row r="6297" customHeight="1" spans="1:19">
      <c r="A6297">
        <v>7742840268</v>
      </c>
      <c r="B6297" s="2" t="s">
        <v>17592</v>
      </c>
      <c r="C6297" t="s">
        <v>65</v>
      </c>
      <c r="D6297" t="s">
        <v>23</v>
      </c>
      <c r="E6297" t="s">
        <v>17593</v>
      </c>
      <c r="F6297" t="s">
        <v>17594</v>
      </c>
      <c r="G6297">
        <v>350</v>
      </c>
      <c r="H6297">
        <v>138</v>
      </c>
      <c r="I6297">
        <v>20</v>
      </c>
      <c r="J6297" t="s">
        <v>35</v>
      </c>
      <c r="L6297" t="s">
        <v>51</v>
      </c>
      <c r="M6297">
        <v>1</v>
      </c>
      <c r="N6297">
        <v>0</v>
      </c>
      <c r="O6297">
        <v>-1</v>
      </c>
      <c r="P6297" t="s">
        <v>608</v>
      </c>
      <c r="Q6297" t="s">
        <v>245</v>
      </c>
      <c r="R6297" s="3">
        <v>44612.6270833333</v>
      </c>
      <c r="S6297" t="s">
        <v>38</v>
      </c>
    </row>
    <row r="6298" customHeight="1" spans="1:19">
      <c r="A6298">
        <v>7285339970</v>
      </c>
      <c r="B6298" s="2" t="s">
        <v>17595</v>
      </c>
      <c r="C6298" t="s">
        <v>157</v>
      </c>
      <c r="D6298" t="s">
        <v>23</v>
      </c>
      <c r="E6298" t="s">
        <v>17596</v>
      </c>
      <c r="F6298" t="s">
        <v>17597</v>
      </c>
      <c r="G6298">
        <v>12</v>
      </c>
      <c r="H6298">
        <v>217</v>
      </c>
      <c r="I6298">
        <v>864</v>
      </c>
      <c r="J6298" t="s">
        <v>117</v>
      </c>
      <c r="L6298" t="s">
        <v>51</v>
      </c>
      <c r="M6298">
        <v>3</v>
      </c>
      <c r="N6298">
        <v>0</v>
      </c>
      <c r="O6298">
        <v>-1</v>
      </c>
      <c r="P6298" t="s">
        <v>62</v>
      </c>
      <c r="Q6298" t="s">
        <v>583</v>
      </c>
      <c r="R6298" s="3">
        <v>43695.6354166667</v>
      </c>
      <c r="S6298" t="s">
        <v>31</v>
      </c>
    </row>
    <row r="6299" customHeight="1" spans="1:19">
      <c r="A6299">
        <v>6215358275</v>
      </c>
      <c r="B6299" s="2" t="s">
        <v>17598</v>
      </c>
      <c r="C6299" t="s">
        <v>157</v>
      </c>
      <c r="D6299" t="s">
        <v>23</v>
      </c>
      <c r="E6299" t="s">
        <v>17599</v>
      </c>
      <c r="G6299">
        <v>73</v>
      </c>
      <c r="H6299">
        <v>205</v>
      </c>
      <c r="I6299">
        <v>270</v>
      </c>
      <c r="J6299" t="s">
        <v>26</v>
      </c>
      <c r="K6299" t="s">
        <v>2352</v>
      </c>
      <c r="L6299" t="s">
        <v>28</v>
      </c>
      <c r="M6299">
        <v>3</v>
      </c>
      <c r="N6299">
        <v>0</v>
      </c>
      <c r="O6299">
        <v>-1</v>
      </c>
      <c r="P6299" t="s">
        <v>6385</v>
      </c>
      <c r="Q6299" t="s">
        <v>101</v>
      </c>
      <c r="R6299" s="3">
        <v>42845.5208333333</v>
      </c>
      <c r="S6299" t="s">
        <v>31</v>
      </c>
    </row>
    <row r="6300" customHeight="1" spans="1:19">
      <c r="A6300">
        <v>7366341327</v>
      </c>
      <c r="B6300" s="2" t="s">
        <v>17600</v>
      </c>
      <c r="C6300" t="s">
        <v>65</v>
      </c>
      <c r="D6300" t="s">
        <v>23</v>
      </c>
      <c r="E6300" t="s">
        <v>17601</v>
      </c>
      <c r="F6300" t="s">
        <v>17602</v>
      </c>
      <c r="G6300">
        <v>6</v>
      </c>
      <c r="H6300">
        <v>4</v>
      </c>
      <c r="I6300">
        <v>72</v>
      </c>
      <c r="J6300" t="s">
        <v>323</v>
      </c>
      <c r="K6300" t="s">
        <v>17603</v>
      </c>
      <c r="L6300" t="s">
        <v>51</v>
      </c>
      <c r="M6300">
        <v>2</v>
      </c>
      <c r="N6300">
        <v>0</v>
      </c>
      <c r="O6300">
        <v>-1</v>
      </c>
      <c r="P6300" t="s">
        <v>36</v>
      </c>
      <c r="Q6300" t="s">
        <v>597</v>
      </c>
      <c r="R6300" s="3">
        <v>43833.2506944444</v>
      </c>
      <c r="S6300" t="s">
        <v>38</v>
      </c>
    </row>
    <row r="6301" customHeight="1" spans="1:19">
      <c r="A6301">
        <v>7366341327</v>
      </c>
      <c r="B6301" s="2" t="s">
        <v>17604</v>
      </c>
      <c r="C6301" t="s">
        <v>73</v>
      </c>
      <c r="D6301" t="s">
        <v>23</v>
      </c>
      <c r="E6301" t="s">
        <v>17601</v>
      </c>
      <c r="F6301" t="s">
        <v>17602</v>
      </c>
      <c r="G6301">
        <v>6</v>
      </c>
      <c r="H6301">
        <v>4</v>
      </c>
      <c r="I6301">
        <v>72</v>
      </c>
      <c r="J6301" t="s">
        <v>323</v>
      </c>
      <c r="K6301" t="s">
        <v>17603</v>
      </c>
      <c r="L6301" t="s">
        <v>51</v>
      </c>
      <c r="M6301">
        <v>2</v>
      </c>
      <c r="N6301">
        <v>0</v>
      </c>
      <c r="O6301">
        <v>-1</v>
      </c>
      <c r="P6301" t="s">
        <v>36</v>
      </c>
      <c r="Q6301" t="s">
        <v>597</v>
      </c>
      <c r="R6301" s="3">
        <v>43833.2506944444</v>
      </c>
      <c r="S6301" t="s">
        <v>38</v>
      </c>
    </row>
    <row r="6302" customHeight="1" spans="1:19">
      <c r="A6302">
        <v>7366341327</v>
      </c>
      <c r="B6302" s="2" t="s">
        <v>17605</v>
      </c>
      <c r="C6302" t="s">
        <v>73</v>
      </c>
      <c r="D6302" t="s">
        <v>23</v>
      </c>
      <c r="E6302" t="s">
        <v>17601</v>
      </c>
      <c r="F6302" t="s">
        <v>17602</v>
      </c>
      <c r="G6302">
        <v>6</v>
      </c>
      <c r="H6302">
        <v>4</v>
      </c>
      <c r="I6302">
        <v>72</v>
      </c>
      <c r="J6302" t="s">
        <v>323</v>
      </c>
      <c r="K6302" t="s">
        <v>17603</v>
      </c>
      <c r="L6302" t="s">
        <v>51</v>
      </c>
      <c r="M6302">
        <v>2</v>
      </c>
      <c r="N6302">
        <v>0</v>
      </c>
      <c r="O6302">
        <v>-1</v>
      </c>
      <c r="P6302" t="s">
        <v>36</v>
      </c>
      <c r="Q6302" t="s">
        <v>597</v>
      </c>
      <c r="R6302" s="3">
        <v>43833.2506944444</v>
      </c>
      <c r="S6302" t="s">
        <v>38</v>
      </c>
    </row>
    <row r="6303" customHeight="1" spans="1:19">
      <c r="A6303">
        <v>7366341327</v>
      </c>
      <c r="B6303" s="2" t="s">
        <v>17606</v>
      </c>
      <c r="C6303" t="s">
        <v>73</v>
      </c>
      <c r="D6303" t="s">
        <v>23</v>
      </c>
      <c r="E6303" t="s">
        <v>17601</v>
      </c>
      <c r="F6303" t="s">
        <v>17602</v>
      </c>
      <c r="G6303">
        <v>6</v>
      </c>
      <c r="H6303">
        <v>4</v>
      </c>
      <c r="I6303">
        <v>72</v>
      </c>
      <c r="J6303" t="s">
        <v>323</v>
      </c>
      <c r="K6303" t="s">
        <v>17603</v>
      </c>
      <c r="L6303" t="s">
        <v>51</v>
      </c>
      <c r="M6303">
        <v>2</v>
      </c>
      <c r="N6303">
        <v>0</v>
      </c>
      <c r="O6303">
        <v>-1</v>
      </c>
      <c r="P6303" t="s">
        <v>36</v>
      </c>
      <c r="Q6303" t="s">
        <v>597</v>
      </c>
      <c r="R6303" s="3">
        <v>43833.2506944444</v>
      </c>
      <c r="S6303" t="s">
        <v>38</v>
      </c>
    </row>
    <row r="6304" customHeight="1" spans="1:19">
      <c r="A6304">
        <v>7685713075</v>
      </c>
      <c r="B6304" s="2" t="s">
        <v>17607</v>
      </c>
      <c r="C6304" t="s">
        <v>226</v>
      </c>
      <c r="D6304" t="s">
        <v>41</v>
      </c>
      <c r="E6304" t="s">
        <v>17608</v>
      </c>
      <c r="F6304" t="s">
        <v>17609</v>
      </c>
      <c r="G6304">
        <v>9</v>
      </c>
      <c r="H6304">
        <v>50</v>
      </c>
      <c r="I6304">
        <v>19</v>
      </c>
      <c r="J6304" t="s">
        <v>26</v>
      </c>
      <c r="L6304" t="s">
        <v>51</v>
      </c>
      <c r="M6304">
        <v>0</v>
      </c>
      <c r="N6304">
        <v>0</v>
      </c>
      <c r="O6304">
        <v>-1</v>
      </c>
      <c r="P6304" t="s">
        <v>17610</v>
      </c>
      <c r="Q6304" t="s">
        <v>79</v>
      </c>
      <c r="R6304" s="3">
        <v>44438.9798611111</v>
      </c>
      <c r="S6304" t="s">
        <v>31</v>
      </c>
    </row>
    <row r="6305" customHeight="1" spans="1:19">
      <c r="A6305">
        <v>6469463653</v>
      </c>
      <c r="B6305" s="2" t="s">
        <v>17611</v>
      </c>
      <c r="C6305" t="s">
        <v>226</v>
      </c>
      <c r="D6305" t="s">
        <v>41</v>
      </c>
      <c r="E6305" t="s">
        <v>17612</v>
      </c>
      <c r="G6305">
        <v>52</v>
      </c>
      <c r="H6305">
        <v>548</v>
      </c>
      <c r="I6305">
        <v>3990</v>
      </c>
      <c r="J6305" t="s">
        <v>273</v>
      </c>
      <c r="K6305" t="s">
        <v>274</v>
      </c>
      <c r="L6305" t="s">
        <v>28</v>
      </c>
      <c r="M6305">
        <v>0</v>
      </c>
      <c r="N6305">
        <v>0</v>
      </c>
      <c r="O6305">
        <v>-1</v>
      </c>
      <c r="P6305" t="s">
        <v>36</v>
      </c>
      <c r="Q6305" t="s">
        <v>276</v>
      </c>
      <c r="R6305" s="3">
        <v>43124.2952430556</v>
      </c>
      <c r="S6305" t="s">
        <v>31</v>
      </c>
    </row>
    <row r="6306" customHeight="1" spans="1:19">
      <c r="A6306">
        <v>7580337451</v>
      </c>
      <c r="B6306" s="2" t="s">
        <v>17613</v>
      </c>
      <c r="C6306" t="s">
        <v>226</v>
      </c>
      <c r="D6306" t="s">
        <v>41</v>
      </c>
      <c r="E6306" t="s">
        <v>17614</v>
      </c>
      <c r="F6306" t="s">
        <v>17615</v>
      </c>
      <c r="G6306">
        <v>2</v>
      </c>
      <c r="H6306">
        <v>14</v>
      </c>
      <c r="I6306">
        <v>0</v>
      </c>
      <c r="J6306" t="s">
        <v>726</v>
      </c>
      <c r="L6306" t="s">
        <v>51</v>
      </c>
      <c r="M6306">
        <v>0</v>
      </c>
      <c r="N6306">
        <v>0</v>
      </c>
      <c r="O6306">
        <v>-1</v>
      </c>
      <c r="P6306" t="s">
        <v>17616</v>
      </c>
      <c r="Q6306" t="s">
        <v>63</v>
      </c>
      <c r="R6306" s="3">
        <v>44280.7395833333</v>
      </c>
      <c r="S6306" t="s">
        <v>38</v>
      </c>
    </row>
    <row r="6307" customHeight="1" spans="1:19">
      <c r="A6307">
        <v>2022705607</v>
      </c>
      <c r="B6307" s="2" t="s">
        <v>17617</v>
      </c>
      <c r="C6307" t="s">
        <v>226</v>
      </c>
      <c r="D6307" t="s">
        <v>41</v>
      </c>
      <c r="E6307" t="s">
        <v>17618</v>
      </c>
      <c r="F6307" t="s">
        <v>17619</v>
      </c>
      <c r="G6307">
        <v>62</v>
      </c>
      <c r="H6307">
        <v>112</v>
      </c>
      <c r="I6307">
        <v>32</v>
      </c>
      <c r="J6307" t="s">
        <v>289</v>
      </c>
      <c r="K6307" t="s">
        <v>1790</v>
      </c>
      <c r="L6307" t="s">
        <v>28</v>
      </c>
      <c r="M6307">
        <v>4</v>
      </c>
      <c r="N6307">
        <v>0</v>
      </c>
      <c r="O6307">
        <v>-1</v>
      </c>
      <c r="P6307" t="s">
        <v>17620</v>
      </c>
      <c r="Q6307" t="s">
        <v>95</v>
      </c>
      <c r="R6307" s="3">
        <v>40729.6527777778</v>
      </c>
      <c r="S6307" t="s">
        <v>31</v>
      </c>
    </row>
    <row r="6308" customHeight="1" spans="1:19">
      <c r="A6308">
        <v>7396236378</v>
      </c>
      <c r="B6308" s="2" t="s">
        <v>17621</v>
      </c>
      <c r="C6308" t="s">
        <v>226</v>
      </c>
      <c r="D6308" t="s">
        <v>41</v>
      </c>
      <c r="E6308" t="s">
        <v>17622</v>
      </c>
      <c r="G6308">
        <v>2</v>
      </c>
      <c r="H6308">
        <v>21</v>
      </c>
      <c r="I6308">
        <v>1</v>
      </c>
      <c r="J6308" t="s">
        <v>35</v>
      </c>
      <c r="L6308" t="s">
        <v>28</v>
      </c>
      <c r="M6308">
        <v>0</v>
      </c>
      <c r="N6308">
        <v>0</v>
      </c>
      <c r="O6308">
        <v>-1</v>
      </c>
      <c r="P6308" t="s">
        <v>36</v>
      </c>
      <c r="Q6308" t="s">
        <v>234</v>
      </c>
      <c r="R6308" s="3">
        <v>43881.4256944444</v>
      </c>
      <c r="S6308" t="s">
        <v>38</v>
      </c>
    </row>
    <row r="6309" customHeight="1" spans="1:19">
      <c r="A6309">
        <v>6011027423</v>
      </c>
      <c r="B6309" s="2" t="s">
        <v>17623</v>
      </c>
      <c r="C6309" t="s">
        <v>226</v>
      </c>
      <c r="D6309" t="s">
        <v>41</v>
      </c>
      <c r="E6309" t="s">
        <v>17624</v>
      </c>
      <c r="F6309" t="s">
        <v>17625</v>
      </c>
      <c r="G6309">
        <v>98</v>
      </c>
      <c r="H6309">
        <v>374</v>
      </c>
      <c r="I6309">
        <v>16</v>
      </c>
      <c r="J6309" t="s">
        <v>537</v>
      </c>
      <c r="L6309" t="s">
        <v>28</v>
      </c>
      <c r="M6309">
        <v>0</v>
      </c>
      <c r="N6309">
        <v>0</v>
      </c>
      <c r="O6309">
        <v>-1</v>
      </c>
      <c r="P6309" t="s">
        <v>17626</v>
      </c>
      <c r="Q6309" t="s">
        <v>79</v>
      </c>
      <c r="R6309" s="3">
        <v>42609.6895833333</v>
      </c>
      <c r="S6309" t="s">
        <v>31</v>
      </c>
    </row>
    <row r="6310" customHeight="1" spans="1:21">
      <c r="A6310">
        <v>3320848464</v>
      </c>
      <c r="B6310" s="2" t="s">
        <v>17627</v>
      </c>
      <c r="C6310" t="s">
        <v>157</v>
      </c>
      <c r="D6310" t="s">
        <v>23</v>
      </c>
      <c r="E6310" t="s">
        <v>17628</v>
      </c>
      <c r="F6310" t="s">
        <v>17629</v>
      </c>
      <c r="G6310">
        <v>143</v>
      </c>
      <c r="H6310">
        <v>362</v>
      </c>
      <c r="I6310">
        <v>1545</v>
      </c>
      <c r="J6310" t="s">
        <v>60</v>
      </c>
      <c r="K6310" t="s">
        <v>61</v>
      </c>
      <c r="L6310" t="s">
        <v>51</v>
      </c>
      <c r="M6310">
        <v>3</v>
      </c>
      <c r="N6310">
        <v>0</v>
      </c>
      <c r="O6310">
        <v>-1</v>
      </c>
      <c r="P6310" t="s">
        <v>621</v>
      </c>
      <c r="Q6310" t="s">
        <v>84</v>
      </c>
      <c r="R6310" s="3">
        <v>41702.0833333333</v>
      </c>
      <c r="S6310" t="s">
        <v>31</v>
      </c>
      <c r="U6310" t="s">
        <v>17630</v>
      </c>
    </row>
    <row r="6311" customHeight="1" spans="1:19">
      <c r="A6311">
        <v>5641571513</v>
      </c>
      <c r="B6311" s="2" t="s">
        <v>17631</v>
      </c>
      <c r="C6311" t="s">
        <v>157</v>
      </c>
      <c r="D6311" t="s">
        <v>23</v>
      </c>
      <c r="E6311" t="s">
        <v>17632</v>
      </c>
      <c r="F6311" t="s">
        <v>17633</v>
      </c>
      <c r="G6311">
        <v>8</v>
      </c>
      <c r="H6311">
        <v>43</v>
      </c>
      <c r="I6311">
        <v>317</v>
      </c>
      <c r="J6311" t="s">
        <v>26</v>
      </c>
      <c r="L6311" t="s">
        <v>51</v>
      </c>
      <c r="M6311">
        <v>1</v>
      </c>
      <c r="N6311">
        <v>0</v>
      </c>
      <c r="O6311">
        <v>-1</v>
      </c>
      <c r="P6311" t="s">
        <v>36</v>
      </c>
      <c r="Q6311" t="s">
        <v>231</v>
      </c>
      <c r="R6311" s="3">
        <v>42182.8208333333</v>
      </c>
      <c r="S6311" t="s">
        <v>38</v>
      </c>
    </row>
    <row r="6312" customHeight="1" spans="1:19">
      <c r="A6312">
        <v>2208413740</v>
      </c>
      <c r="B6312" s="2" t="s">
        <v>17634</v>
      </c>
      <c r="C6312" t="s">
        <v>226</v>
      </c>
      <c r="D6312" t="s">
        <v>41</v>
      </c>
      <c r="E6312" t="s">
        <v>17635</v>
      </c>
      <c r="F6312" t="s">
        <v>17636</v>
      </c>
      <c r="G6312">
        <v>794</v>
      </c>
      <c r="H6312">
        <v>3340</v>
      </c>
      <c r="I6312">
        <v>105273</v>
      </c>
      <c r="J6312" t="s">
        <v>35</v>
      </c>
      <c r="L6312" t="s">
        <v>28</v>
      </c>
      <c r="M6312">
        <v>3</v>
      </c>
      <c r="N6312">
        <v>0</v>
      </c>
      <c r="O6312">
        <v>-1</v>
      </c>
      <c r="P6312" t="s">
        <v>17637</v>
      </c>
      <c r="Q6312" t="s">
        <v>141</v>
      </c>
      <c r="R6312" s="3">
        <v>40725.6923611111</v>
      </c>
      <c r="S6312" t="s">
        <v>31</v>
      </c>
    </row>
    <row r="6313" customHeight="1" spans="1:19">
      <c r="A6313">
        <v>5718094435</v>
      </c>
      <c r="B6313" s="2" t="s">
        <v>17638</v>
      </c>
      <c r="C6313" t="s">
        <v>226</v>
      </c>
      <c r="D6313" t="s">
        <v>41</v>
      </c>
      <c r="E6313" t="s">
        <v>17639</v>
      </c>
      <c r="G6313">
        <v>17</v>
      </c>
      <c r="H6313">
        <v>47</v>
      </c>
      <c r="I6313">
        <v>38</v>
      </c>
      <c r="J6313" t="s">
        <v>35</v>
      </c>
      <c r="L6313" t="s">
        <v>28</v>
      </c>
      <c r="M6313">
        <v>1</v>
      </c>
      <c r="N6313">
        <v>0</v>
      </c>
      <c r="O6313">
        <v>-1</v>
      </c>
      <c r="P6313" t="s">
        <v>36</v>
      </c>
      <c r="Q6313" t="s">
        <v>101</v>
      </c>
      <c r="R6313" s="3">
        <v>42282.6291666667</v>
      </c>
      <c r="S6313" t="s">
        <v>31</v>
      </c>
    </row>
    <row r="6314" customHeight="1" spans="1:19">
      <c r="A6314">
        <v>7366972661</v>
      </c>
      <c r="B6314" s="2" t="s">
        <v>17640</v>
      </c>
      <c r="C6314" t="s">
        <v>226</v>
      </c>
      <c r="D6314" t="s">
        <v>41</v>
      </c>
      <c r="E6314" t="s">
        <v>17641</v>
      </c>
      <c r="F6314" t="s">
        <v>17642</v>
      </c>
      <c r="G6314">
        <v>20</v>
      </c>
      <c r="H6314">
        <v>82</v>
      </c>
      <c r="I6314">
        <v>39</v>
      </c>
      <c r="J6314" t="s">
        <v>1454</v>
      </c>
      <c r="K6314" t="s">
        <v>2496</v>
      </c>
      <c r="L6314" t="s">
        <v>51</v>
      </c>
      <c r="M6314">
        <v>1</v>
      </c>
      <c r="N6314">
        <v>0</v>
      </c>
      <c r="O6314">
        <v>-1</v>
      </c>
      <c r="P6314" t="s">
        <v>100</v>
      </c>
      <c r="Q6314" t="s">
        <v>370</v>
      </c>
      <c r="R6314" s="3">
        <v>43834.7840277778</v>
      </c>
      <c r="S6314" t="s">
        <v>38</v>
      </c>
    </row>
    <row r="6315" customHeight="1" spans="1:19">
      <c r="A6315">
        <v>7564058898</v>
      </c>
      <c r="B6315" s="2" t="s">
        <v>17643</v>
      </c>
      <c r="C6315" t="s">
        <v>226</v>
      </c>
      <c r="D6315" t="s">
        <v>41</v>
      </c>
      <c r="E6315" t="s">
        <v>17644</v>
      </c>
      <c r="G6315">
        <v>4</v>
      </c>
      <c r="H6315">
        <v>8</v>
      </c>
      <c r="I6315">
        <v>21</v>
      </c>
      <c r="J6315" t="s">
        <v>35</v>
      </c>
      <c r="L6315" t="s">
        <v>28</v>
      </c>
      <c r="M6315">
        <v>0</v>
      </c>
      <c r="N6315">
        <v>0</v>
      </c>
      <c r="O6315">
        <v>-1</v>
      </c>
      <c r="P6315" t="s">
        <v>36</v>
      </c>
      <c r="Q6315" t="s">
        <v>439</v>
      </c>
      <c r="R6315" s="3">
        <v>44238.9576388889</v>
      </c>
      <c r="S6315" t="s">
        <v>38</v>
      </c>
    </row>
    <row r="6316" customHeight="1" spans="1:19">
      <c r="A6316">
        <v>3421611580</v>
      </c>
      <c r="B6316" s="2" t="s">
        <v>17645</v>
      </c>
      <c r="C6316" t="s">
        <v>226</v>
      </c>
      <c r="D6316" t="s">
        <v>41</v>
      </c>
      <c r="E6316" t="s">
        <v>17646</v>
      </c>
      <c r="F6316" t="s">
        <v>36</v>
      </c>
      <c r="G6316">
        <v>259</v>
      </c>
      <c r="H6316">
        <v>599</v>
      </c>
      <c r="I6316">
        <v>98</v>
      </c>
      <c r="J6316" t="s">
        <v>50</v>
      </c>
      <c r="L6316" t="s">
        <v>51</v>
      </c>
      <c r="M6316">
        <v>0</v>
      </c>
      <c r="N6316">
        <v>0</v>
      </c>
      <c r="O6316">
        <v>-1</v>
      </c>
      <c r="P6316" t="s">
        <v>182</v>
      </c>
      <c r="Q6316" t="s">
        <v>245</v>
      </c>
      <c r="R6316" s="3">
        <v>41400.2510648148</v>
      </c>
      <c r="S6316" t="s">
        <v>31</v>
      </c>
    </row>
    <row r="6317" customHeight="1" spans="1:19">
      <c r="A6317">
        <v>5934604104</v>
      </c>
      <c r="B6317" s="2" t="s">
        <v>17647</v>
      </c>
      <c r="C6317" t="s">
        <v>226</v>
      </c>
      <c r="D6317" t="s">
        <v>41</v>
      </c>
      <c r="E6317" t="s">
        <v>17648</v>
      </c>
      <c r="F6317" t="s">
        <v>17649</v>
      </c>
      <c r="G6317">
        <v>24</v>
      </c>
      <c r="H6317">
        <v>377</v>
      </c>
      <c r="I6317">
        <v>114</v>
      </c>
      <c r="J6317" t="s">
        <v>3276</v>
      </c>
      <c r="K6317" t="s">
        <v>8741</v>
      </c>
      <c r="L6317" t="s">
        <v>28</v>
      </c>
      <c r="M6317">
        <v>1</v>
      </c>
      <c r="N6317">
        <v>0</v>
      </c>
      <c r="O6317">
        <v>-1</v>
      </c>
      <c r="P6317" t="s">
        <v>275</v>
      </c>
      <c r="Q6317" t="s">
        <v>84</v>
      </c>
      <c r="R6317" s="3">
        <v>42507.8881944444</v>
      </c>
      <c r="S6317" t="s">
        <v>31</v>
      </c>
    </row>
    <row r="6318" customHeight="1" spans="1:19">
      <c r="A6318">
        <v>7360875303</v>
      </c>
      <c r="B6318" s="2" t="s">
        <v>17650</v>
      </c>
      <c r="C6318" t="s">
        <v>226</v>
      </c>
      <c r="D6318" t="s">
        <v>41</v>
      </c>
      <c r="E6318" t="s">
        <v>17651</v>
      </c>
      <c r="G6318">
        <v>3</v>
      </c>
      <c r="H6318">
        <v>200</v>
      </c>
      <c r="I6318">
        <v>16</v>
      </c>
      <c r="J6318" t="s">
        <v>94</v>
      </c>
      <c r="L6318" t="s">
        <v>28</v>
      </c>
      <c r="M6318">
        <v>0</v>
      </c>
      <c r="N6318">
        <v>0</v>
      </c>
      <c r="O6318">
        <v>-1</v>
      </c>
      <c r="P6318" t="s">
        <v>36</v>
      </c>
      <c r="Q6318" t="s">
        <v>150</v>
      </c>
      <c r="R6318" s="3">
        <v>43823.6763888889</v>
      </c>
      <c r="S6318" t="s">
        <v>38</v>
      </c>
    </row>
    <row r="6319" customHeight="1" spans="1:19">
      <c r="A6319">
        <v>7360875303</v>
      </c>
      <c r="B6319" s="2" t="s">
        <v>17652</v>
      </c>
      <c r="C6319" t="s">
        <v>22</v>
      </c>
      <c r="D6319" t="s">
        <v>23</v>
      </c>
      <c r="E6319" t="s">
        <v>17651</v>
      </c>
      <c r="G6319">
        <v>3</v>
      </c>
      <c r="H6319">
        <v>200</v>
      </c>
      <c r="I6319">
        <v>16</v>
      </c>
      <c r="J6319" t="s">
        <v>94</v>
      </c>
      <c r="L6319" t="s">
        <v>28</v>
      </c>
      <c r="M6319">
        <v>0</v>
      </c>
      <c r="N6319">
        <v>0</v>
      </c>
      <c r="O6319">
        <v>-1</v>
      </c>
      <c r="P6319" t="s">
        <v>36</v>
      </c>
      <c r="Q6319" t="s">
        <v>150</v>
      </c>
      <c r="R6319" s="3">
        <v>43823.6763888889</v>
      </c>
      <c r="S6319" t="s">
        <v>38</v>
      </c>
    </row>
    <row r="6320" customHeight="1" spans="1:19">
      <c r="A6320">
        <v>5578069773</v>
      </c>
      <c r="B6320" s="2" t="s">
        <v>17653</v>
      </c>
      <c r="C6320" t="s">
        <v>157</v>
      </c>
      <c r="D6320" t="s">
        <v>23</v>
      </c>
      <c r="E6320" t="s">
        <v>17654</v>
      </c>
      <c r="F6320" t="s">
        <v>17655</v>
      </c>
      <c r="G6320">
        <v>170</v>
      </c>
      <c r="H6320">
        <v>534</v>
      </c>
      <c r="I6320">
        <v>2412</v>
      </c>
      <c r="J6320" t="s">
        <v>311</v>
      </c>
      <c r="L6320" t="s">
        <v>51</v>
      </c>
      <c r="M6320">
        <v>2</v>
      </c>
      <c r="N6320">
        <v>0</v>
      </c>
      <c r="O6320">
        <v>-1</v>
      </c>
      <c r="P6320" t="s">
        <v>608</v>
      </c>
      <c r="Q6320" t="s">
        <v>160</v>
      </c>
      <c r="R6320" s="3">
        <v>42096.8569444444</v>
      </c>
      <c r="S6320" t="s">
        <v>31</v>
      </c>
    </row>
    <row r="6321" customHeight="1" spans="1:19">
      <c r="A6321">
        <v>7735829773</v>
      </c>
      <c r="B6321" s="2" t="s">
        <v>17656</v>
      </c>
      <c r="C6321" t="s">
        <v>65</v>
      </c>
      <c r="D6321" t="s">
        <v>23</v>
      </c>
      <c r="E6321" t="s">
        <v>17657</v>
      </c>
      <c r="G6321">
        <v>1</v>
      </c>
      <c r="H6321">
        <v>32</v>
      </c>
      <c r="I6321">
        <v>39</v>
      </c>
      <c r="J6321" t="s">
        <v>35</v>
      </c>
      <c r="L6321" t="s">
        <v>51</v>
      </c>
      <c r="M6321">
        <v>1</v>
      </c>
      <c r="N6321">
        <v>0</v>
      </c>
      <c r="O6321">
        <v>-1</v>
      </c>
      <c r="P6321" t="s">
        <v>36</v>
      </c>
      <c r="Q6321" t="s">
        <v>439</v>
      </c>
      <c r="R6321" s="3">
        <v>44580.3805555556</v>
      </c>
      <c r="S6321" t="s">
        <v>38</v>
      </c>
    </row>
    <row r="6322" customHeight="1" spans="1:19">
      <c r="A6322">
        <v>7735829773</v>
      </c>
      <c r="B6322" s="2" t="s">
        <v>17658</v>
      </c>
      <c r="C6322" t="s">
        <v>65</v>
      </c>
      <c r="D6322" t="s">
        <v>23</v>
      </c>
      <c r="E6322" t="s">
        <v>17657</v>
      </c>
      <c r="G6322">
        <v>1</v>
      </c>
      <c r="H6322">
        <v>32</v>
      </c>
      <c r="I6322">
        <v>39</v>
      </c>
      <c r="J6322" t="s">
        <v>35</v>
      </c>
      <c r="L6322" t="s">
        <v>51</v>
      </c>
      <c r="M6322">
        <v>1</v>
      </c>
      <c r="N6322">
        <v>0</v>
      </c>
      <c r="O6322">
        <v>-1</v>
      </c>
      <c r="P6322" t="s">
        <v>36</v>
      </c>
      <c r="Q6322" t="s">
        <v>439</v>
      </c>
      <c r="R6322" s="3">
        <v>44580.3805555556</v>
      </c>
      <c r="S6322" t="s">
        <v>38</v>
      </c>
    </row>
    <row r="6323" customHeight="1" spans="1:19">
      <c r="A6323">
        <v>7735829773</v>
      </c>
      <c r="B6323" s="2" t="s">
        <v>17659</v>
      </c>
      <c r="C6323" t="s">
        <v>65</v>
      </c>
      <c r="D6323" t="s">
        <v>23</v>
      </c>
      <c r="E6323" t="s">
        <v>17657</v>
      </c>
      <c r="G6323">
        <v>1</v>
      </c>
      <c r="H6323">
        <v>32</v>
      </c>
      <c r="I6323">
        <v>39</v>
      </c>
      <c r="J6323" t="s">
        <v>35</v>
      </c>
      <c r="L6323" t="s">
        <v>51</v>
      </c>
      <c r="M6323">
        <v>1</v>
      </c>
      <c r="N6323">
        <v>0</v>
      </c>
      <c r="O6323">
        <v>-1</v>
      </c>
      <c r="P6323" t="s">
        <v>36</v>
      </c>
      <c r="Q6323" t="s">
        <v>439</v>
      </c>
      <c r="R6323" s="3">
        <v>44580.3805555556</v>
      </c>
      <c r="S6323" t="s">
        <v>38</v>
      </c>
    </row>
    <row r="6324" customHeight="1" spans="1:19">
      <c r="A6324">
        <v>1100084097</v>
      </c>
      <c r="B6324" s="2" t="s">
        <v>17660</v>
      </c>
      <c r="C6324" t="s">
        <v>65</v>
      </c>
      <c r="D6324" t="s">
        <v>23</v>
      </c>
      <c r="E6324" t="s">
        <v>17661</v>
      </c>
      <c r="F6324" t="s">
        <v>17662</v>
      </c>
      <c r="G6324">
        <v>356</v>
      </c>
      <c r="H6324">
        <v>1051</v>
      </c>
      <c r="I6324">
        <v>1088</v>
      </c>
      <c r="J6324" t="s">
        <v>204</v>
      </c>
      <c r="L6324" t="s">
        <v>28</v>
      </c>
      <c r="M6324">
        <v>1</v>
      </c>
      <c r="N6324">
        <v>1</v>
      </c>
      <c r="O6324">
        <v>0</v>
      </c>
      <c r="P6324" t="s">
        <v>62</v>
      </c>
      <c r="Q6324" t="s">
        <v>17663</v>
      </c>
      <c r="R6324" s="3">
        <v>40188.4895833333</v>
      </c>
      <c r="S6324" t="s">
        <v>31</v>
      </c>
    </row>
    <row r="6325" customHeight="1" spans="1:19">
      <c r="A6325">
        <v>6429689416</v>
      </c>
      <c r="B6325" s="2" t="s">
        <v>17664</v>
      </c>
      <c r="C6325" t="s">
        <v>65</v>
      </c>
      <c r="D6325" t="s">
        <v>23</v>
      </c>
      <c r="E6325" t="s">
        <v>17665</v>
      </c>
      <c r="G6325">
        <v>24</v>
      </c>
      <c r="H6325">
        <v>143</v>
      </c>
      <c r="I6325">
        <v>188</v>
      </c>
      <c r="J6325" t="s">
        <v>35</v>
      </c>
      <c r="L6325" t="s">
        <v>51</v>
      </c>
      <c r="M6325">
        <v>6</v>
      </c>
      <c r="N6325">
        <v>0</v>
      </c>
      <c r="O6325">
        <v>-1</v>
      </c>
      <c r="P6325" t="s">
        <v>36</v>
      </c>
      <c r="Q6325" t="s">
        <v>150</v>
      </c>
      <c r="R6325" s="3">
        <v>43078.6194444444</v>
      </c>
      <c r="S6325" t="s">
        <v>31</v>
      </c>
    </row>
    <row r="6326" customHeight="1" spans="1:19">
      <c r="A6326">
        <v>7048791656</v>
      </c>
      <c r="B6326" s="2" t="s">
        <v>17666</v>
      </c>
      <c r="C6326" t="s">
        <v>157</v>
      </c>
      <c r="D6326" t="s">
        <v>23</v>
      </c>
      <c r="E6326" t="s">
        <v>17667</v>
      </c>
      <c r="F6326" t="s">
        <v>17668</v>
      </c>
      <c r="G6326">
        <v>111</v>
      </c>
      <c r="H6326">
        <v>123</v>
      </c>
      <c r="I6326">
        <v>445</v>
      </c>
      <c r="J6326" t="s">
        <v>35</v>
      </c>
      <c r="L6326" t="s">
        <v>51</v>
      </c>
      <c r="M6326">
        <v>4</v>
      </c>
      <c r="N6326">
        <v>0</v>
      </c>
      <c r="O6326">
        <v>-1</v>
      </c>
      <c r="P6326" t="s">
        <v>307</v>
      </c>
      <c r="Q6326" t="s">
        <v>37</v>
      </c>
      <c r="R6326" s="3">
        <v>43549.9555555556</v>
      </c>
      <c r="S6326" t="s">
        <v>31</v>
      </c>
    </row>
    <row r="6327" customHeight="1" spans="1:19">
      <c r="A6327">
        <v>2962405285</v>
      </c>
      <c r="B6327" s="2" t="s">
        <v>17669</v>
      </c>
      <c r="C6327" t="s">
        <v>157</v>
      </c>
      <c r="D6327" t="s">
        <v>23</v>
      </c>
      <c r="E6327" t="s">
        <v>17670</v>
      </c>
      <c r="F6327" t="s">
        <v>17671</v>
      </c>
      <c r="G6327">
        <v>343</v>
      </c>
      <c r="H6327">
        <v>228</v>
      </c>
      <c r="I6327">
        <v>2068</v>
      </c>
      <c r="J6327" t="s">
        <v>153</v>
      </c>
      <c r="L6327" t="s">
        <v>28</v>
      </c>
      <c r="M6327">
        <v>0</v>
      </c>
      <c r="N6327">
        <v>0</v>
      </c>
      <c r="O6327">
        <v>220</v>
      </c>
      <c r="P6327" t="s">
        <v>36</v>
      </c>
      <c r="Q6327" t="s">
        <v>95</v>
      </c>
      <c r="R6327" s="3">
        <v>41179.4791666667</v>
      </c>
      <c r="S6327" t="s">
        <v>31</v>
      </c>
    </row>
    <row r="6328" customHeight="1" spans="1:19">
      <c r="A6328">
        <v>6088248079</v>
      </c>
      <c r="B6328" s="2" t="s">
        <v>17672</v>
      </c>
      <c r="C6328" t="s">
        <v>157</v>
      </c>
      <c r="D6328" t="s">
        <v>23</v>
      </c>
      <c r="E6328" t="s">
        <v>17673</v>
      </c>
      <c r="F6328" t="s">
        <v>17674</v>
      </c>
      <c r="G6328">
        <v>1187</v>
      </c>
      <c r="H6328">
        <v>402</v>
      </c>
      <c r="I6328">
        <v>505</v>
      </c>
      <c r="J6328" t="s">
        <v>68</v>
      </c>
      <c r="L6328" t="s">
        <v>51</v>
      </c>
      <c r="M6328">
        <v>5</v>
      </c>
      <c r="N6328">
        <v>0</v>
      </c>
      <c r="O6328">
        <v>-1</v>
      </c>
      <c r="P6328" t="s">
        <v>36</v>
      </c>
      <c r="Q6328" t="s">
        <v>71</v>
      </c>
      <c r="R6328" s="3">
        <v>42731.7555555556</v>
      </c>
      <c r="S6328" t="s">
        <v>31</v>
      </c>
    </row>
    <row r="6329" customHeight="1" spans="1:19">
      <c r="A6329">
        <v>6474556974</v>
      </c>
      <c r="B6329" s="2" t="s">
        <v>17675</v>
      </c>
      <c r="C6329" t="s">
        <v>157</v>
      </c>
      <c r="D6329" t="s">
        <v>23</v>
      </c>
      <c r="E6329" t="s">
        <v>17676</v>
      </c>
      <c r="F6329" t="s">
        <v>17677</v>
      </c>
      <c r="G6329">
        <v>18</v>
      </c>
      <c r="H6329">
        <v>124</v>
      </c>
      <c r="I6329">
        <v>378</v>
      </c>
      <c r="J6329" t="s">
        <v>35</v>
      </c>
      <c r="L6329" t="s">
        <v>51</v>
      </c>
      <c r="M6329">
        <v>3</v>
      </c>
      <c r="N6329">
        <v>0</v>
      </c>
      <c r="O6329">
        <v>-1</v>
      </c>
      <c r="P6329" t="s">
        <v>182</v>
      </c>
      <c r="Q6329" t="s">
        <v>84</v>
      </c>
      <c r="R6329" s="3">
        <v>43141.7361111111</v>
      </c>
      <c r="S6329" t="s">
        <v>31</v>
      </c>
    </row>
    <row r="6330" customHeight="1" spans="1:19">
      <c r="A6330">
        <v>7485787384</v>
      </c>
      <c r="B6330" s="2" t="s">
        <v>17678</v>
      </c>
      <c r="C6330" t="s">
        <v>157</v>
      </c>
      <c r="D6330" t="s">
        <v>23</v>
      </c>
      <c r="E6330" t="s">
        <v>17679</v>
      </c>
      <c r="F6330" t="s">
        <v>17680</v>
      </c>
      <c r="G6330">
        <v>9</v>
      </c>
      <c r="H6330">
        <v>72</v>
      </c>
      <c r="I6330">
        <v>26</v>
      </c>
      <c r="J6330" t="s">
        <v>850</v>
      </c>
      <c r="K6330" t="s">
        <v>8561</v>
      </c>
      <c r="L6330" t="s">
        <v>51</v>
      </c>
      <c r="M6330">
        <v>0</v>
      </c>
      <c r="N6330">
        <v>0</v>
      </c>
      <c r="O6330">
        <v>-1</v>
      </c>
      <c r="P6330" t="s">
        <v>17681</v>
      </c>
      <c r="Q6330" t="s">
        <v>265</v>
      </c>
      <c r="R6330" s="3">
        <v>44043.7541666667</v>
      </c>
      <c r="S6330" t="s">
        <v>31</v>
      </c>
    </row>
    <row r="6331" customHeight="1" spans="1:19">
      <c r="A6331">
        <v>6906880263</v>
      </c>
      <c r="B6331" s="2" t="s">
        <v>17682</v>
      </c>
      <c r="C6331" t="s">
        <v>65</v>
      </c>
      <c r="D6331" t="s">
        <v>23</v>
      </c>
      <c r="E6331" t="s">
        <v>17683</v>
      </c>
      <c r="F6331" t="s">
        <v>17684</v>
      </c>
      <c r="G6331">
        <v>642</v>
      </c>
      <c r="H6331">
        <v>635</v>
      </c>
      <c r="I6331">
        <v>907</v>
      </c>
      <c r="J6331" t="s">
        <v>273</v>
      </c>
      <c r="K6331" t="s">
        <v>12648</v>
      </c>
      <c r="L6331" t="s">
        <v>51</v>
      </c>
      <c r="M6331">
        <v>4</v>
      </c>
      <c r="N6331">
        <v>0</v>
      </c>
      <c r="O6331">
        <v>-1</v>
      </c>
      <c r="P6331" t="s">
        <v>17685</v>
      </c>
      <c r="Q6331" t="s">
        <v>597</v>
      </c>
      <c r="R6331" s="3">
        <v>43464.6798611111</v>
      </c>
      <c r="S6331" t="s">
        <v>31</v>
      </c>
    </row>
    <row r="6332" customHeight="1" spans="1:19">
      <c r="A6332">
        <v>6077412957</v>
      </c>
      <c r="B6332" s="2" t="s">
        <v>17686</v>
      </c>
      <c r="C6332" t="s">
        <v>157</v>
      </c>
      <c r="D6332" t="s">
        <v>23</v>
      </c>
      <c r="E6332" t="s">
        <v>17687</v>
      </c>
      <c r="G6332">
        <v>10688</v>
      </c>
      <c r="H6332">
        <v>643</v>
      </c>
      <c r="I6332">
        <v>849</v>
      </c>
      <c r="J6332" t="s">
        <v>106</v>
      </c>
      <c r="K6332" t="s">
        <v>187</v>
      </c>
      <c r="L6332" t="s">
        <v>28</v>
      </c>
      <c r="M6332">
        <v>4</v>
      </c>
      <c r="N6332">
        <v>0</v>
      </c>
      <c r="O6332">
        <v>-1</v>
      </c>
      <c r="P6332" t="s">
        <v>36</v>
      </c>
      <c r="Q6332" t="s">
        <v>37</v>
      </c>
      <c r="R6332" s="3">
        <v>42709.9909722222</v>
      </c>
      <c r="S6332" t="s">
        <v>31</v>
      </c>
    </row>
    <row r="6333" customHeight="1" spans="1:19">
      <c r="A6333">
        <v>7450390146</v>
      </c>
      <c r="B6333" s="2" t="s">
        <v>17688</v>
      </c>
      <c r="C6333" t="s">
        <v>157</v>
      </c>
      <c r="D6333" t="s">
        <v>23</v>
      </c>
      <c r="E6333" t="s">
        <v>17689</v>
      </c>
      <c r="F6333" t="s">
        <v>17690</v>
      </c>
      <c r="G6333">
        <v>10</v>
      </c>
      <c r="H6333">
        <v>144</v>
      </c>
      <c r="I6333">
        <v>575</v>
      </c>
      <c r="J6333" t="s">
        <v>35</v>
      </c>
      <c r="L6333" t="s">
        <v>51</v>
      </c>
      <c r="M6333">
        <v>1</v>
      </c>
      <c r="N6333">
        <v>0</v>
      </c>
      <c r="O6333">
        <v>-1</v>
      </c>
      <c r="P6333" t="s">
        <v>134</v>
      </c>
      <c r="Q6333" t="s">
        <v>63</v>
      </c>
      <c r="R6333" s="3">
        <v>43956.8777777778</v>
      </c>
      <c r="S6333" t="s">
        <v>38</v>
      </c>
    </row>
    <row r="6334" customHeight="1" spans="1:19">
      <c r="A6334">
        <v>1915184985</v>
      </c>
      <c r="B6334" s="2" t="s">
        <v>17691</v>
      </c>
      <c r="C6334" t="s">
        <v>157</v>
      </c>
      <c r="D6334" t="s">
        <v>23</v>
      </c>
      <c r="E6334" t="s">
        <v>17692</v>
      </c>
      <c r="F6334" t="s">
        <v>17693</v>
      </c>
      <c r="G6334">
        <v>190</v>
      </c>
      <c r="H6334">
        <v>356</v>
      </c>
      <c r="I6334">
        <v>397</v>
      </c>
      <c r="J6334" t="s">
        <v>537</v>
      </c>
      <c r="L6334" t="s">
        <v>28</v>
      </c>
      <c r="M6334">
        <v>0</v>
      </c>
      <c r="N6334">
        <v>0</v>
      </c>
      <c r="O6334">
        <v>-1</v>
      </c>
      <c r="P6334" t="s">
        <v>17694</v>
      </c>
      <c r="Q6334" t="s">
        <v>79</v>
      </c>
      <c r="R6334" s="3">
        <v>40551.6534722222</v>
      </c>
      <c r="S6334" t="s">
        <v>31</v>
      </c>
    </row>
    <row r="6335" customHeight="1" spans="1:19">
      <c r="A6335">
        <v>2506863047</v>
      </c>
      <c r="B6335" s="2" t="s">
        <v>17695</v>
      </c>
      <c r="C6335" t="s">
        <v>157</v>
      </c>
      <c r="D6335" t="s">
        <v>23</v>
      </c>
      <c r="E6335" t="s">
        <v>17696</v>
      </c>
      <c r="F6335">
        <v>18642815550</v>
      </c>
      <c r="G6335">
        <v>339</v>
      </c>
      <c r="H6335">
        <v>1625</v>
      </c>
      <c r="I6335">
        <v>1111</v>
      </c>
      <c r="J6335" t="s">
        <v>117</v>
      </c>
      <c r="K6335" t="s">
        <v>1131</v>
      </c>
      <c r="L6335" t="s">
        <v>28</v>
      </c>
      <c r="M6335">
        <v>0</v>
      </c>
      <c r="N6335">
        <v>1</v>
      </c>
      <c r="O6335">
        <v>0</v>
      </c>
      <c r="P6335" t="s">
        <v>17697</v>
      </c>
      <c r="Q6335" t="s">
        <v>120</v>
      </c>
      <c r="R6335" s="3">
        <v>40879.6958333333</v>
      </c>
      <c r="S6335" t="s">
        <v>31</v>
      </c>
    </row>
    <row r="6336" customHeight="1" spans="1:19">
      <c r="A6336">
        <v>6083770726</v>
      </c>
      <c r="B6336" s="2" t="s">
        <v>17698</v>
      </c>
      <c r="C6336" t="s">
        <v>157</v>
      </c>
      <c r="D6336" t="s">
        <v>23</v>
      </c>
      <c r="E6336" t="s">
        <v>17699</v>
      </c>
      <c r="F6336" t="s">
        <v>2300</v>
      </c>
      <c r="G6336">
        <v>2598</v>
      </c>
      <c r="H6336">
        <v>143</v>
      </c>
      <c r="I6336">
        <v>175</v>
      </c>
      <c r="J6336" t="s">
        <v>521</v>
      </c>
      <c r="L6336" t="s">
        <v>28</v>
      </c>
      <c r="M6336">
        <v>6</v>
      </c>
      <c r="N6336">
        <v>0</v>
      </c>
      <c r="O6336">
        <v>-1</v>
      </c>
      <c r="P6336" t="s">
        <v>230</v>
      </c>
      <c r="Q6336" t="s">
        <v>583</v>
      </c>
      <c r="R6336" s="3">
        <v>42722.6006944444</v>
      </c>
      <c r="S6336" t="s">
        <v>54</v>
      </c>
    </row>
    <row r="6337" customHeight="1" spans="1:19">
      <c r="A6337">
        <v>6969218188</v>
      </c>
      <c r="B6337" s="2" t="s">
        <v>17700</v>
      </c>
      <c r="C6337" t="s">
        <v>157</v>
      </c>
      <c r="D6337" t="s">
        <v>23</v>
      </c>
      <c r="E6337" t="s">
        <v>17701</v>
      </c>
      <c r="G6337">
        <v>1</v>
      </c>
      <c r="H6337">
        <v>12</v>
      </c>
      <c r="I6337">
        <v>5</v>
      </c>
      <c r="J6337" t="s">
        <v>35</v>
      </c>
      <c r="L6337" t="s">
        <v>28</v>
      </c>
      <c r="M6337">
        <v>0</v>
      </c>
      <c r="N6337">
        <v>0</v>
      </c>
      <c r="O6337">
        <v>-1</v>
      </c>
      <c r="P6337" t="s">
        <v>36</v>
      </c>
      <c r="Q6337" t="s">
        <v>37</v>
      </c>
      <c r="R6337" s="3">
        <v>43487.7083333333</v>
      </c>
      <c r="S6337" t="s">
        <v>38</v>
      </c>
    </row>
    <row r="6338" customHeight="1" spans="1:19">
      <c r="A6338">
        <v>7168287720</v>
      </c>
      <c r="B6338" s="2" t="s">
        <v>17702</v>
      </c>
      <c r="C6338" t="s">
        <v>65</v>
      </c>
      <c r="D6338" t="s">
        <v>23</v>
      </c>
      <c r="E6338" t="s">
        <v>17703</v>
      </c>
      <c r="F6338" t="s">
        <v>17704</v>
      </c>
      <c r="G6338">
        <v>131</v>
      </c>
      <c r="H6338">
        <v>121</v>
      </c>
      <c r="I6338">
        <v>363</v>
      </c>
      <c r="J6338" t="s">
        <v>35</v>
      </c>
      <c r="L6338" t="s">
        <v>28</v>
      </c>
      <c r="M6338">
        <v>0</v>
      </c>
      <c r="N6338">
        <v>0</v>
      </c>
      <c r="O6338">
        <v>-1</v>
      </c>
      <c r="P6338" t="s">
        <v>17705</v>
      </c>
      <c r="Q6338" t="s">
        <v>1196</v>
      </c>
      <c r="R6338" s="3">
        <v>43615.9763888889</v>
      </c>
      <c r="S6338" t="s">
        <v>38</v>
      </c>
    </row>
    <row r="6339" customHeight="1" spans="1:19">
      <c r="A6339">
        <v>7735161991</v>
      </c>
      <c r="B6339" s="2" t="s">
        <v>17706</v>
      </c>
      <c r="C6339" t="s">
        <v>65</v>
      </c>
      <c r="D6339" t="s">
        <v>23</v>
      </c>
      <c r="E6339" t="s">
        <v>17707</v>
      </c>
      <c r="F6339" t="s">
        <v>17708</v>
      </c>
      <c r="G6339">
        <v>4</v>
      </c>
      <c r="H6339">
        <v>68</v>
      </c>
      <c r="I6339">
        <v>93</v>
      </c>
      <c r="J6339" t="s">
        <v>1289</v>
      </c>
      <c r="K6339" t="s">
        <v>9903</v>
      </c>
      <c r="L6339" t="s">
        <v>28</v>
      </c>
      <c r="M6339">
        <v>1</v>
      </c>
      <c r="N6339">
        <v>0</v>
      </c>
      <c r="O6339">
        <v>-1</v>
      </c>
      <c r="P6339" t="s">
        <v>230</v>
      </c>
      <c r="Q6339" t="s">
        <v>101</v>
      </c>
      <c r="R6339" s="3">
        <v>44571.3819444444</v>
      </c>
      <c r="S6339" t="s">
        <v>38</v>
      </c>
    </row>
    <row r="6340" customHeight="1" spans="1:20">
      <c r="A6340">
        <v>3578842657</v>
      </c>
      <c r="B6340" s="2" t="s">
        <v>17709</v>
      </c>
      <c r="C6340" t="s">
        <v>2267</v>
      </c>
      <c r="E6340" t="s">
        <v>17710</v>
      </c>
      <c r="F6340" t="s">
        <v>17711</v>
      </c>
      <c r="G6340">
        <v>1553</v>
      </c>
      <c r="H6340">
        <v>94</v>
      </c>
      <c r="I6340">
        <v>16614</v>
      </c>
      <c r="J6340" t="s">
        <v>35</v>
      </c>
      <c r="L6340" t="s">
        <v>51</v>
      </c>
      <c r="M6340">
        <v>1</v>
      </c>
      <c r="N6340">
        <v>0</v>
      </c>
      <c r="O6340">
        <v>220</v>
      </c>
      <c r="P6340" t="s">
        <v>653</v>
      </c>
      <c r="Q6340" t="s">
        <v>276</v>
      </c>
      <c r="R6340" s="3">
        <v>41458.6055555556</v>
      </c>
      <c r="S6340" t="s">
        <v>31</v>
      </c>
      <c r="T6340" t="s">
        <v>17712</v>
      </c>
    </row>
    <row r="6341" customHeight="1" spans="1:20">
      <c r="A6341">
        <v>3578842657</v>
      </c>
      <c r="B6341" s="2" t="s">
        <v>17713</v>
      </c>
      <c r="C6341" t="s">
        <v>2267</v>
      </c>
      <c r="E6341" t="s">
        <v>17710</v>
      </c>
      <c r="F6341" t="s">
        <v>17711</v>
      </c>
      <c r="G6341">
        <v>1553</v>
      </c>
      <c r="H6341">
        <v>94</v>
      </c>
      <c r="I6341">
        <v>16614</v>
      </c>
      <c r="J6341" t="s">
        <v>35</v>
      </c>
      <c r="L6341" t="s">
        <v>51</v>
      </c>
      <c r="M6341">
        <v>1</v>
      </c>
      <c r="N6341">
        <v>0</v>
      </c>
      <c r="O6341">
        <v>220</v>
      </c>
      <c r="P6341" t="s">
        <v>653</v>
      </c>
      <c r="Q6341" t="s">
        <v>276</v>
      </c>
      <c r="R6341" s="3">
        <v>41458.6055555556</v>
      </c>
      <c r="S6341" t="s">
        <v>31</v>
      </c>
      <c r="T6341" t="s">
        <v>17712</v>
      </c>
    </row>
    <row r="6342" customHeight="1" spans="1:19">
      <c r="A6342">
        <v>1980022791</v>
      </c>
      <c r="B6342" s="2" t="s">
        <v>17714</v>
      </c>
      <c r="C6342" t="s">
        <v>157</v>
      </c>
      <c r="D6342" t="s">
        <v>23</v>
      </c>
      <c r="E6342" t="s">
        <v>17715</v>
      </c>
      <c r="F6342" t="s">
        <v>17716</v>
      </c>
      <c r="G6342">
        <v>792</v>
      </c>
      <c r="H6342">
        <v>149</v>
      </c>
      <c r="I6342">
        <v>3829</v>
      </c>
      <c r="J6342" t="s">
        <v>94</v>
      </c>
      <c r="L6342" t="s">
        <v>51</v>
      </c>
      <c r="M6342">
        <v>0</v>
      </c>
      <c r="N6342">
        <v>0</v>
      </c>
      <c r="O6342">
        <v>-1</v>
      </c>
      <c r="Q6342" t="s">
        <v>84</v>
      </c>
      <c r="R6342" s="3">
        <v>40594.6729166667</v>
      </c>
      <c r="S6342" t="s">
        <v>31</v>
      </c>
    </row>
    <row r="6343" customHeight="1" spans="1:19">
      <c r="A6343">
        <v>7234310054</v>
      </c>
      <c r="B6343" s="2" t="s">
        <v>17717</v>
      </c>
      <c r="C6343" t="s">
        <v>3293</v>
      </c>
      <c r="E6343" t="s">
        <v>17718</v>
      </c>
      <c r="G6343">
        <v>19</v>
      </c>
      <c r="H6343">
        <v>39</v>
      </c>
      <c r="I6343">
        <v>76</v>
      </c>
      <c r="J6343" t="s">
        <v>204</v>
      </c>
      <c r="L6343" t="s">
        <v>51</v>
      </c>
      <c r="M6343">
        <v>0</v>
      </c>
      <c r="N6343">
        <v>0</v>
      </c>
      <c r="O6343">
        <v>-1</v>
      </c>
      <c r="P6343" t="s">
        <v>17719</v>
      </c>
      <c r="Q6343" t="s">
        <v>84</v>
      </c>
      <c r="R6343" s="3">
        <v>43659.8715277778</v>
      </c>
      <c r="S6343" t="s">
        <v>31</v>
      </c>
    </row>
    <row r="6344" customHeight="1" spans="1:19">
      <c r="A6344">
        <v>5980012589</v>
      </c>
      <c r="B6344" s="2" t="s">
        <v>17720</v>
      </c>
      <c r="C6344" t="s">
        <v>65</v>
      </c>
      <c r="D6344" t="s">
        <v>23</v>
      </c>
      <c r="E6344" t="s">
        <v>17721</v>
      </c>
      <c r="F6344" t="s">
        <v>17722</v>
      </c>
      <c r="G6344">
        <v>116</v>
      </c>
      <c r="H6344">
        <v>519</v>
      </c>
      <c r="I6344">
        <v>6691</v>
      </c>
      <c r="J6344" t="s">
        <v>35</v>
      </c>
      <c r="L6344" t="s">
        <v>51</v>
      </c>
      <c r="M6344">
        <v>0</v>
      </c>
      <c r="N6344">
        <v>0</v>
      </c>
      <c r="O6344">
        <v>-1</v>
      </c>
      <c r="P6344" t="s">
        <v>36</v>
      </c>
      <c r="Q6344" t="s">
        <v>84</v>
      </c>
      <c r="R6344" s="3">
        <v>42564.4145833333</v>
      </c>
      <c r="S6344" t="s">
        <v>31</v>
      </c>
    </row>
    <row r="6345" customHeight="1" spans="1:21">
      <c r="A6345">
        <v>1624386360</v>
      </c>
      <c r="B6345" s="2" t="s">
        <v>17723</v>
      </c>
      <c r="C6345" t="s">
        <v>65</v>
      </c>
      <c r="D6345" t="s">
        <v>23</v>
      </c>
      <c r="E6345" t="s">
        <v>17724</v>
      </c>
      <c r="F6345" t="s">
        <v>17725</v>
      </c>
      <c r="G6345">
        <v>551</v>
      </c>
      <c r="H6345">
        <v>70</v>
      </c>
      <c r="I6345">
        <v>7753</v>
      </c>
      <c r="J6345" t="s">
        <v>204</v>
      </c>
      <c r="K6345" t="s">
        <v>220</v>
      </c>
      <c r="L6345" t="s">
        <v>51</v>
      </c>
      <c r="M6345">
        <v>0</v>
      </c>
      <c r="N6345">
        <v>0</v>
      </c>
      <c r="O6345">
        <v>-1</v>
      </c>
      <c r="Q6345" t="s">
        <v>84</v>
      </c>
      <c r="R6345" s="3">
        <v>40337.8993055556</v>
      </c>
      <c r="S6345" t="s">
        <v>31</v>
      </c>
      <c r="U6345" t="s">
        <v>2927</v>
      </c>
    </row>
    <row r="6346" customHeight="1" spans="1:21">
      <c r="A6346">
        <v>7597614794</v>
      </c>
      <c r="B6346" s="2" t="s">
        <v>17726</v>
      </c>
      <c r="C6346" t="s">
        <v>157</v>
      </c>
      <c r="D6346" t="s">
        <v>23</v>
      </c>
      <c r="E6346" t="s">
        <v>17727</v>
      </c>
      <c r="F6346" t="s">
        <v>17728</v>
      </c>
      <c r="G6346">
        <v>3</v>
      </c>
      <c r="H6346">
        <v>18</v>
      </c>
      <c r="I6346">
        <v>16</v>
      </c>
      <c r="J6346" t="s">
        <v>35</v>
      </c>
      <c r="L6346" t="s">
        <v>28</v>
      </c>
      <c r="M6346">
        <v>0</v>
      </c>
      <c r="N6346">
        <v>0</v>
      </c>
      <c r="O6346">
        <v>-1</v>
      </c>
      <c r="P6346" t="s">
        <v>17729</v>
      </c>
      <c r="Q6346" t="s">
        <v>101</v>
      </c>
      <c r="R6346" s="3">
        <v>44310.5923611111</v>
      </c>
      <c r="S6346" t="s">
        <v>38</v>
      </c>
      <c r="U6346" t="s">
        <v>10984</v>
      </c>
    </row>
    <row r="6347" customHeight="1" spans="1:21">
      <c r="A6347">
        <v>3305706245</v>
      </c>
      <c r="B6347" s="2" t="s">
        <v>17730</v>
      </c>
      <c r="C6347" t="s">
        <v>157</v>
      </c>
      <c r="D6347" t="s">
        <v>23</v>
      </c>
      <c r="E6347" t="s">
        <v>17731</v>
      </c>
      <c r="G6347">
        <v>204</v>
      </c>
      <c r="H6347">
        <v>407</v>
      </c>
      <c r="I6347">
        <v>1682</v>
      </c>
      <c r="J6347" t="s">
        <v>106</v>
      </c>
      <c r="K6347" t="s">
        <v>187</v>
      </c>
      <c r="L6347" t="s">
        <v>28</v>
      </c>
      <c r="M6347">
        <v>2</v>
      </c>
      <c r="N6347">
        <v>0</v>
      </c>
      <c r="O6347">
        <v>-1</v>
      </c>
      <c r="P6347" t="s">
        <v>17732</v>
      </c>
      <c r="Q6347" t="s">
        <v>37</v>
      </c>
      <c r="R6347" s="3">
        <v>41366.3243055556</v>
      </c>
      <c r="S6347" t="s">
        <v>54</v>
      </c>
      <c r="U6347" t="s">
        <v>933</v>
      </c>
    </row>
    <row r="6348" customHeight="1" spans="1:19">
      <c r="A6348">
        <v>6259767055</v>
      </c>
      <c r="B6348" s="2" t="s">
        <v>17733</v>
      </c>
      <c r="C6348" t="s">
        <v>157</v>
      </c>
      <c r="D6348" t="s">
        <v>23</v>
      </c>
      <c r="E6348" t="s">
        <v>17734</v>
      </c>
      <c r="F6348" t="s">
        <v>17735</v>
      </c>
      <c r="G6348">
        <v>40</v>
      </c>
      <c r="H6348">
        <v>38</v>
      </c>
      <c r="I6348">
        <v>57</v>
      </c>
      <c r="J6348" t="s">
        <v>35</v>
      </c>
      <c r="L6348" t="s">
        <v>51</v>
      </c>
      <c r="M6348">
        <v>4</v>
      </c>
      <c r="N6348">
        <v>0</v>
      </c>
      <c r="O6348">
        <v>-1</v>
      </c>
      <c r="P6348" t="s">
        <v>249</v>
      </c>
      <c r="Q6348" t="s">
        <v>199</v>
      </c>
      <c r="R6348" s="3">
        <v>42880.4916666667</v>
      </c>
      <c r="S6348" t="s">
        <v>31</v>
      </c>
    </row>
    <row r="6349" customHeight="1" spans="1:19">
      <c r="A6349">
        <v>7542619138</v>
      </c>
      <c r="B6349" s="2" t="s">
        <v>17736</v>
      </c>
      <c r="C6349" t="s">
        <v>65</v>
      </c>
      <c r="D6349" t="s">
        <v>23</v>
      </c>
      <c r="E6349" t="s">
        <v>17737</v>
      </c>
      <c r="F6349" t="s">
        <v>17738</v>
      </c>
      <c r="G6349">
        <v>5</v>
      </c>
      <c r="H6349">
        <v>115</v>
      </c>
      <c r="I6349">
        <v>1001</v>
      </c>
      <c r="J6349" t="s">
        <v>35</v>
      </c>
      <c r="L6349" t="s">
        <v>28</v>
      </c>
      <c r="M6349">
        <v>4</v>
      </c>
      <c r="N6349">
        <v>0</v>
      </c>
      <c r="O6349">
        <v>-1</v>
      </c>
      <c r="P6349" t="s">
        <v>36</v>
      </c>
      <c r="Q6349" t="s">
        <v>71</v>
      </c>
      <c r="R6349" s="3">
        <v>44195.9138888889</v>
      </c>
      <c r="S6349" t="s">
        <v>31</v>
      </c>
    </row>
    <row r="6350" customHeight="1" spans="1:19">
      <c r="A6350">
        <v>7506429545</v>
      </c>
      <c r="B6350" s="2" t="s">
        <v>17739</v>
      </c>
      <c r="C6350" t="s">
        <v>157</v>
      </c>
      <c r="D6350" t="s">
        <v>23</v>
      </c>
      <c r="E6350" t="s">
        <v>17740</v>
      </c>
      <c r="F6350" t="s">
        <v>17741</v>
      </c>
      <c r="G6350">
        <v>3</v>
      </c>
      <c r="H6350">
        <v>65</v>
      </c>
      <c r="I6350">
        <v>8</v>
      </c>
      <c r="J6350" t="s">
        <v>26</v>
      </c>
      <c r="L6350" t="s">
        <v>51</v>
      </c>
      <c r="M6350">
        <v>0</v>
      </c>
      <c r="N6350">
        <v>0</v>
      </c>
      <c r="O6350">
        <v>-1</v>
      </c>
      <c r="P6350" t="s">
        <v>17742</v>
      </c>
      <c r="Q6350" t="s">
        <v>37</v>
      </c>
      <c r="R6350" s="3">
        <v>44098.3868055556</v>
      </c>
      <c r="S6350" t="s">
        <v>31</v>
      </c>
    </row>
    <row r="6351" customHeight="1" spans="1:21">
      <c r="A6351">
        <v>6023337459</v>
      </c>
      <c r="B6351" s="2" t="s">
        <v>17743</v>
      </c>
      <c r="C6351" t="s">
        <v>157</v>
      </c>
      <c r="D6351" t="s">
        <v>23</v>
      </c>
      <c r="E6351" t="s">
        <v>17744</v>
      </c>
      <c r="G6351">
        <v>157</v>
      </c>
      <c r="H6351">
        <v>763</v>
      </c>
      <c r="I6351">
        <v>36</v>
      </c>
      <c r="J6351" t="s">
        <v>323</v>
      </c>
      <c r="K6351" t="s">
        <v>324</v>
      </c>
      <c r="L6351" t="s">
        <v>28</v>
      </c>
      <c r="M6351">
        <v>0</v>
      </c>
      <c r="N6351">
        <v>0</v>
      </c>
      <c r="O6351">
        <v>-1</v>
      </c>
      <c r="P6351" t="s">
        <v>17745</v>
      </c>
      <c r="Q6351" t="s">
        <v>183</v>
      </c>
      <c r="R6351" s="3">
        <v>42628.6034722222</v>
      </c>
      <c r="S6351" t="s">
        <v>31</v>
      </c>
      <c r="T6351" t="s">
        <v>17746</v>
      </c>
      <c r="U6351" t="s">
        <v>17747</v>
      </c>
    </row>
    <row r="6352" customHeight="1" spans="1:19">
      <c r="A6352">
        <v>6681091148</v>
      </c>
      <c r="B6352" s="2" t="s">
        <v>17748</v>
      </c>
      <c r="C6352" t="s">
        <v>65</v>
      </c>
      <c r="D6352" t="s">
        <v>23</v>
      </c>
      <c r="E6352" t="s">
        <v>17749</v>
      </c>
      <c r="F6352" t="s">
        <v>17750</v>
      </c>
      <c r="G6352">
        <v>4</v>
      </c>
      <c r="H6352">
        <v>349</v>
      </c>
      <c r="I6352">
        <v>6936</v>
      </c>
      <c r="J6352" t="s">
        <v>94</v>
      </c>
      <c r="L6352" t="s">
        <v>28</v>
      </c>
      <c r="M6352">
        <v>4</v>
      </c>
      <c r="N6352">
        <v>0</v>
      </c>
      <c r="O6352">
        <v>-1</v>
      </c>
      <c r="P6352" t="s">
        <v>249</v>
      </c>
      <c r="Q6352" t="s">
        <v>84</v>
      </c>
      <c r="R6352" s="3">
        <v>43347.99375</v>
      </c>
      <c r="S6352" t="s">
        <v>31</v>
      </c>
    </row>
    <row r="6353" customHeight="1" spans="1:19">
      <c r="A6353">
        <v>5497293644</v>
      </c>
      <c r="B6353" s="2" t="s">
        <v>17751</v>
      </c>
      <c r="C6353" t="s">
        <v>157</v>
      </c>
      <c r="D6353" t="s">
        <v>23</v>
      </c>
      <c r="E6353" t="s">
        <v>17752</v>
      </c>
      <c r="G6353">
        <v>98</v>
      </c>
      <c r="H6353">
        <v>148</v>
      </c>
      <c r="I6353">
        <v>1826</v>
      </c>
      <c r="J6353" t="s">
        <v>35</v>
      </c>
      <c r="L6353" t="s">
        <v>51</v>
      </c>
      <c r="M6353">
        <v>1</v>
      </c>
      <c r="N6353">
        <v>1</v>
      </c>
      <c r="O6353">
        <v>0</v>
      </c>
      <c r="P6353" t="s">
        <v>17753</v>
      </c>
      <c r="Q6353" t="s">
        <v>597</v>
      </c>
      <c r="R6353" s="3">
        <v>42030.7875</v>
      </c>
      <c r="S6353" t="s">
        <v>31</v>
      </c>
    </row>
    <row r="6354" customHeight="1" spans="1:21">
      <c r="A6354">
        <v>5854303761</v>
      </c>
      <c r="B6354" s="2" t="s">
        <v>17754</v>
      </c>
      <c r="C6354" t="s">
        <v>65</v>
      </c>
      <c r="D6354" t="s">
        <v>23</v>
      </c>
      <c r="E6354" t="s">
        <v>17755</v>
      </c>
      <c r="F6354" t="s">
        <v>17756</v>
      </c>
      <c r="G6354">
        <v>3082</v>
      </c>
      <c r="H6354">
        <v>487</v>
      </c>
      <c r="I6354">
        <v>12014</v>
      </c>
      <c r="J6354" t="s">
        <v>1036</v>
      </c>
      <c r="L6354" t="s">
        <v>51</v>
      </c>
      <c r="M6354">
        <v>5</v>
      </c>
      <c r="N6354">
        <v>1</v>
      </c>
      <c r="O6354">
        <v>0</v>
      </c>
      <c r="P6354" t="s">
        <v>17757</v>
      </c>
      <c r="Q6354" t="s">
        <v>439</v>
      </c>
      <c r="R6354" s="3">
        <v>42409.4</v>
      </c>
      <c r="S6354" t="s">
        <v>54</v>
      </c>
      <c r="T6354" t="s">
        <v>17758</v>
      </c>
      <c r="U6354" t="s">
        <v>5063</v>
      </c>
    </row>
    <row r="6355" customHeight="1" spans="1:19">
      <c r="A6355">
        <v>5598712245</v>
      </c>
      <c r="B6355" s="2" t="s">
        <v>17759</v>
      </c>
      <c r="C6355" t="s">
        <v>65</v>
      </c>
      <c r="D6355" t="s">
        <v>23</v>
      </c>
      <c r="E6355" t="s">
        <v>17760</v>
      </c>
      <c r="G6355">
        <v>82</v>
      </c>
      <c r="H6355">
        <v>136</v>
      </c>
      <c r="I6355">
        <v>874</v>
      </c>
      <c r="J6355" t="s">
        <v>35</v>
      </c>
      <c r="L6355" t="s">
        <v>51</v>
      </c>
      <c r="M6355">
        <v>1</v>
      </c>
      <c r="N6355">
        <v>1</v>
      </c>
      <c r="O6355">
        <v>0</v>
      </c>
      <c r="P6355" t="s">
        <v>36</v>
      </c>
      <c r="Q6355" t="s">
        <v>84</v>
      </c>
      <c r="R6355" s="3">
        <v>42124.3541666667</v>
      </c>
      <c r="S6355" t="s">
        <v>31</v>
      </c>
    </row>
    <row r="6356" customHeight="1" spans="1:19">
      <c r="A6356">
        <v>7398027822</v>
      </c>
      <c r="B6356" s="2" t="s">
        <v>17761</v>
      </c>
      <c r="C6356" t="s">
        <v>65</v>
      </c>
      <c r="D6356" t="s">
        <v>23</v>
      </c>
      <c r="E6356" t="s">
        <v>17762</v>
      </c>
      <c r="F6356" t="s">
        <v>17763</v>
      </c>
      <c r="G6356">
        <v>1022</v>
      </c>
      <c r="H6356">
        <v>340</v>
      </c>
      <c r="I6356">
        <v>424</v>
      </c>
      <c r="J6356" t="s">
        <v>850</v>
      </c>
      <c r="L6356" t="s">
        <v>28</v>
      </c>
      <c r="M6356">
        <v>0</v>
      </c>
      <c r="N6356">
        <v>0</v>
      </c>
      <c r="O6356">
        <v>-1</v>
      </c>
      <c r="P6356" t="s">
        <v>17764</v>
      </c>
      <c r="Q6356" t="s">
        <v>276</v>
      </c>
      <c r="R6356" s="3">
        <v>43885.1923611111</v>
      </c>
      <c r="S6356" t="s">
        <v>31</v>
      </c>
    </row>
    <row r="6357" customHeight="1" spans="1:19">
      <c r="A6357">
        <v>6978503640</v>
      </c>
      <c r="B6357" s="2" t="s">
        <v>17765</v>
      </c>
      <c r="C6357" t="s">
        <v>157</v>
      </c>
      <c r="D6357" t="s">
        <v>23</v>
      </c>
      <c r="E6357" t="s">
        <v>17766</v>
      </c>
      <c r="G6357">
        <v>205</v>
      </c>
      <c r="H6357">
        <v>263</v>
      </c>
      <c r="I6357">
        <v>110</v>
      </c>
      <c r="J6357" t="s">
        <v>26</v>
      </c>
      <c r="K6357" t="s">
        <v>990</v>
      </c>
      <c r="L6357" t="s">
        <v>28</v>
      </c>
      <c r="M6357">
        <v>1</v>
      </c>
      <c r="N6357">
        <v>0</v>
      </c>
      <c r="O6357">
        <v>-1</v>
      </c>
      <c r="P6357" t="s">
        <v>36</v>
      </c>
      <c r="Q6357" t="s">
        <v>101</v>
      </c>
      <c r="R6357" s="3">
        <v>43495.6229166667</v>
      </c>
      <c r="S6357" t="s">
        <v>31</v>
      </c>
    </row>
    <row r="6358" customHeight="1" spans="1:21">
      <c r="A6358">
        <v>7708329927</v>
      </c>
      <c r="B6358" s="2" t="s">
        <v>17767</v>
      </c>
      <c r="C6358" t="s">
        <v>65</v>
      </c>
      <c r="D6358" t="s">
        <v>23</v>
      </c>
      <c r="E6358" t="s">
        <v>17768</v>
      </c>
      <c r="G6358">
        <v>1</v>
      </c>
      <c r="H6358">
        <v>2</v>
      </c>
      <c r="I6358">
        <v>4</v>
      </c>
      <c r="J6358" t="s">
        <v>289</v>
      </c>
      <c r="K6358" t="s">
        <v>2585</v>
      </c>
      <c r="L6358" t="s">
        <v>28</v>
      </c>
      <c r="M6358">
        <v>0</v>
      </c>
      <c r="N6358">
        <v>0</v>
      </c>
      <c r="O6358">
        <v>-1</v>
      </c>
      <c r="P6358" t="s">
        <v>36</v>
      </c>
      <c r="Q6358" t="s">
        <v>1196</v>
      </c>
      <c r="R6358" s="3">
        <v>44468.1069444444</v>
      </c>
      <c r="S6358" t="s">
        <v>38</v>
      </c>
      <c r="U6358" t="s">
        <v>17769</v>
      </c>
    </row>
    <row r="6359" customHeight="1" spans="1:20">
      <c r="A6359">
        <v>7497682069</v>
      </c>
      <c r="B6359" s="2" t="s">
        <v>17770</v>
      </c>
      <c r="C6359" t="s">
        <v>65</v>
      </c>
      <c r="D6359" t="s">
        <v>23</v>
      </c>
      <c r="E6359" t="s">
        <v>17771</v>
      </c>
      <c r="F6359" t="s">
        <v>17772</v>
      </c>
      <c r="G6359">
        <v>858</v>
      </c>
      <c r="H6359">
        <v>376</v>
      </c>
      <c r="I6359">
        <v>10742</v>
      </c>
      <c r="J6359" t="s">
        <v>50</v>
      </c>
      <c r="L6359" t="s">
        <v>28</v>
      </c>
      <c r="M6359">
        <v>5</v>
      </c>
      <c r="N6359">
        <v>0</v>
      </c>
      <c r="O6359">
        <v>-1</v>
      </c>
      <c r="P6359" t="s">
        <v>52</v>
      </c>
      <c r="Q6359" t="s">
        <v>53</v>
      </c>
      <c r="R6359" s="3">
        <v>44073.5034722222</v>
      </c>
      <c r="S6359" t="s">
        <v>31</v>
      </c>
      <c r="T6359" t="s">
        <v>11660</v>
      </c>
    </row>
    <row r="6360" customHeight="1" spans="1:21">
      <c r="A6360">
        <v>7295205755</v>
      </c>
      <c r="B6360" s="2" t="s">
        <v>17773</v>
      </c>
      <c r="C6360" t="s">
        <v>65</v>
      </c>
      <c r="D6360" t="s">
        <v>23</v>
      </c>
      <c r="E6360" t="s">
        <v>17774</v>
      </c>
      <c r="F6360" t="s">
        <v>17775</v>
      </c>
      <c r="G6360">
        <v>4935</v>
      </c>
      <c r="H6360">
        <v>315</v>
      </c>
      <c r="I6360">
        <v>3419</v>
      </c>
      <c r="J6360" t="s">
        <v>327</v>
      </c>
      <c r="L6360" t="s">
        <v>51</v>
      </c>
      <c r="M6360">
        <v>3</v>
      </c>
      <c r="N6360">
        <v>1</v>
      </c>
      <c r="O6360">
        <v>0</v>
      </c>
      <c r="P6360" t="s">
        <v>230</v>
      </c>
      <c r="Q6360" t="s">
        <v>141</v>
      </c>
      <c r="R6360" s="3">
        <v>43706.9368055556</v>
      </c>
      <c r="S6360" t="s">
        <v>31</v>
      </c>
      <c r="T6360" t="s">
        <v>5364</v>
      </c>
      <c r="U6360" t="s">
        <v>16805</v>
      </c>
    </row>
    <row r="6361" customHeight="1" spans="1:19">
      <c r="A6361">
        <v>7391399121</v>
      </c>
      <c r="B6361" s="2" t="s">
        <v>17776</v>
      </c>
      <c r="C6361" t="s">
        <v>65</v>
      </c>
      <c r="D6361" t="s">
        <v>23</v>
      </c>
      <c r="E6361" t="s">
        <v>17777</v>
      </c>
      <c r="G6361">
        <v>93</v>
      </c>
      <c r="H6361">
        <v>57</v>
      </c>
      <c r="I6361">
        <v>12</v>
      </c>
      <c r="J6361" t="s">
        <v>35</v>
      </c>
      <c r="L6361" t="s">
        <v>51</v>
      </c>
      <c r="M6361">
        <v>0</v>
      </c>
      <c r="N6361">
        <v>0</v>
      </c>
      <c r="O6361">
        <v>-1</v>
      </c>
      <c r="P6361" t="s">
        <v>1071</v>
      </c>
      <c r="Q6361" t="s">
        <v>276</v>
      </c>
      <c r="R6361" s="3">
        <v>43874.1548611111</v>
      </c>
      <c r="S6361" t="s">
        <v>31</v>
      </c>
    </row>
    <row r="6362" customHeight="1" spans="1:19">
      <c r="A6362">
        <v>5583742367</v>
      </c>
      <c r="B6362" s="2" t="s">
        <v>17778</v>
      </c>
      <c r="C6362" t="s">
        <v>157</v>
      </c>
      <c r="D6362" t="s">
        <v>23</v>
      </c>
      <c r="E6362" t="s">
        <v>17779</v>
      </c>
      <c r="F6362" t="s">
        <v>17780</v>
      </c>
      <c r="G6362">
        <v>114</v>
      </c>
      <c r="H6362">
        <v>126</v>
      </c>
      <c r="I6362">
        <v>42</v>
      </c>
      <c r="J6362" t="s">
        <v>68</v>
      </c>
      <c r="K6362" t="s">
        <v>3192</v>
      </c>
      <c r="L6362" t="s">
        <v>28</v>
      </c>
      <c r="M6362">
        <v>0</v>
      </c>
      <c r="N6362">
        <v>0</v>
      </c>
      <c r="O6362">
        <v>-1</v>
      </c>
      <c r="P6362" t="s">
        <v>3260</v>
      </c>
      <c r="Q6362" t="s">
        <v>276</v>
      </c>
      <c r="R6362" s="3">
        <v>42103.5229166667</v>
      </c>
      <c r="S6362" t="s">
        <v>31</v>
      </c>
    </row>
    <row r="6363" customHeight="1" spans="1:19">
      <c r="A6363">
        <v>6559262026</v>
      </c>
      <c r="B6363" s="2" t="s">
        <v>17781</v>
      </c>
      <c r="C6363" t="s">
        <v>157</v>
      </c>
      <c r="D6363" t="s">
        <v>23</v>
      </c>
      <c r="E6363" t="s">
        <v>17782</v>
      </c>
      <c r="G6363">
        <v>4</v>
      </c>
      <c r="H6363">
        <v>66</v>
      </c>
      <c r="I6363">
        <v>0</v>
      </c>
      <c r="J6363" t="s">
        <v>273</v>
      </c>
      <c r="L6363" t="s">
        <v>51</v>
      </c>
      <c r="M6363">
        <v>0</v>
      </c>
      <c r="N6363">
        <v>0</v>
      </c>
      <c r="O6363">
        <v>-1</v>
      </c>
      <c r="P6363" t="s">
        <v>17783</v>
      </c>
      <c r="Q6363" t="s">
        <v>71</v>
      </c>
      <c r="R6363" s="3">
        <v>43246.8729166667</v>
      </c>
      <c r="S6363" t="s">
        <v>38</v>
      </c>
    </row>
    <row r="6364" customHeight="1" spans="1:19">
      <c r="A6364">
        <v>5332745069</v>
      </c>
      <c r="B6364" s="2" t="s">
        <v>17784</v>
      </c>
      <c r="C6364" t="s">
        <v>226</v>
      </c>
      <c r="D6364" t="s">
        <v>41</v>
      </c>
      <c r="E6364" t="s">
        <v>17785</v>
      </c>
      <c r="F6364" t="s">
        <v>17786</v>
      </c>
      <c r="G6364">
        <v>136</v>
      </c>
      <c r="H6364">
        <v>122</v>
      </c>
      <c r="I6364">
        <v>9932</v>
      </c>
      <c r="J6364" t="s">
        <v>26</v>
      </c>
      <c r="L6364" t="s">
        <v>51</v>
      </c>
      <c r="M6364">
        <v>3</v>
      </c>
      <c r="N6364">
        <v>0</v>
      </c>
      <c r="O6364">
        <v>-1</v>
      </c>
      <c r="P6364" t="s">
        <v>249</v>
      </c>
      <c r="Q6364" t="s">
        <v>30</v>
      </c>
      <c r="R6364" s="3">
        <v>42013.6340277778</v>
      </c>
      <c r="S6364" t="s">
        <v>31</v>
      </c>
    </row>
    <row r="6365" customHeight="1" spans="1:19">
      <c r="A6365">
        <v>2968915473</v>
      </c>
      <c r="B6365" s="2" t="s">
        <v>17787</v>
      </c>
      <c r="C6365" t="s">
        <v>157</v>
      </c>
      <c r="D6365" t="s">
        <v>23</v>
      </c>
      <c r="E6365" t="s">
        <v>17788</v>
      </c>
      <c r="G6365">
        <v>46</v>
      </c>
      <c r="H6365">
        <v>753</v>
      </c>
      <c r="I6365">
        <v>73</v>
      </c>
      <c r="J6365" t="s">
        <v>35</v>
      </c>
      <c r="L6365" t="s">
        <v>51</v>
      </c>
      <c r="M6365">
        <v>0</v>
      </c>
      <c r="N6365">
        <v>0</v>
      </c>
      <c r="O6365">
        <v>-1</v>
      </c>
      <c r="P6365" t="s">
        <v>29</v>
      </c>
      <c r="Q6365" t="s">
        <v>79</v>
      </c>
      <c r="R6365" s="3">
        <v>41709.6930555556</v>
      </c>
      <c r="S6365" t="s">
        <v>31</v>
      </c>
    </row>
    <row r="6366" customHeight="1" spans="1:19">
      <c r="A6366">
        <v>7733669893</v>
      </c>
      <c r="B6366" s="2" t="s">
        <v>17789</v>
      </c>
      <c r="C6366" t="s">
        <v>157</v>
      </c>
      <c r="D6366" t="s">
        <v>23</v>
      </c>
      <c r="E6366" t="s">
        <v>17790</v>
      </c>
      <c r="G6366">
        <v>4</v>
      </c>
      <c r="H6366">
        <v>40</v>
      </c>
      <c r="I6366">
        <v>4</v>
      </c>
      <c r="J6366" t="s">
        <v>35</v>
      </c>
      <c r="L6366" t="s">
        <v>51</v>
      </c>
      <c r="M6366">
        <v>0</v>
      </c>
      <c r="N6366">
        <v>0</v>
      </c>
      <c r="O6366">
        <v>-1</v>
      </c>
      <c r="P6366" t="s">
        <v>17791</v>
      </c>
      <c r="Q6366" t="s">
        <v>37</v>
      </c>
      <c r="R6366" s="3">
        <v>44569.9902777778</v>
      </c>
      <c r="S6366" t="s">
        <v>38</v>
      </c>
    </row>
    <row r="6367" customHeight="1" spans="1:19">
      <c r="A6367">
        <v>6582638048</v>
      </c>
      <c r="B6367" s="2" t="s">
        <v>17792</v>
      </c>
      <c r="C6367" t="s">
        <v>65</v>
      </c>
      <c r="D6367" t="s">
        <v>23</v>
      </c>
      <c r="E6367" t="s">
        <v>17793</v>
      </c>
      <c r="F6367" t="s">
        <v>17794</v>
      </c>
      <c r="G6367">
        <v>201</v>
      </c>
      <c r="H6367">
        <v>107</v>
      </c>
      <c r="I6367">
        <v>2583</v>
      </c>
      <c r="J6367" t="s">
        <v>495</v>
      </c>
      <c r="L6367" t="s">
        <v>51</v>
      </c>
      <c r="M6367">
        <v>4</v>
      </c>
      <c r="N6367">
        <v>1</v>
      </c>
      <c r="O6367">
        <v>0</v>
      </c>
      <c r="P6367" t="s">
        <v>249</v>
      </c>
      <c r="Q6367" t="s">
        <v>318</v>
      </c>
      <c r="R6367" s="3">
        <v>43275.6458333333</v>
      </c>
      <c r="S6367" t="s">
        <v>31</v>
      </c>
    </row>
    <row r="6368" customHeight="1" spans="1:19">
      <c r="A6368">
        <v>5375141802</v>
      </c>
      <c r="B6368" s="2" t="s">
        <v>17795</v>
      </c>
      <c r="C6368" t="s">
        <v>65</v>
      </c>
      <c r="D6368" t="s">
        <v>23</v>
      </c>
      <c r="E6368" t="s">
        <v>17796</v>
      </c>
      <c r="F6368" t="s">
        <v>17797</v>
      </c>
      <c r="G6368">
        <v>96</v>
      </c>
      <c r="H6368">
        <v>418</v>
      </c>
      <c r="I6368">
        <v>821</v>
      </c>
      <c r="J6368" t="s">
        <v>35</v>
      </c>
      <c r="L6368" t="s">
        <v>28</v>
      </c>
      <c r="M6368">
        <v>0</v>
      </c>
      <c r="N6368">
        <v>0</v>
      </c>
      <c r="O6368">
        <v>-1</v>
      </c>
      <c r="P6368" t="s">
        <v>36</v>
      </c>
      <c r="Q6368" t="s">
        <v>46</v>
      </c>
      <c r="R6368" s="3">
        <v>41960.4569444444</v>
      </c>
      <c r="S6368" t="s">
        <v>31</v>
      </c>
    </row>
    <row r="6369" customHeight="1" spans="1:21">
      <c r="A6369">
        <v>5260916455</v>
      </c>
      <c r="B6369" s="2" t="s">
        <v>17798</v>
      </c>
      <c r="C6369" t="s">
        <v>65</v>
      </c>
      <c r="D6369" t="s">
        <v>23</v>
      </c>
      <c r="E6369" t="s">
        <v>17799</v>
      </c>
      <c r="F6369" t="s">
        <v>17800</v>
      </c>
      <c r="G6369">
        <v>10789</v>
      </c>
      <c r="H6369">
        <v>130</v>
      </c>
      <c r="I6369">
        <v>2542</v>
      </c>
      <c r="J6369" t="s">
        <v>94</v>
      </c>
      <c r="K6369" t="s">
        <v>35</v>
      </c>
      <c r="L6369" t="s">
        <v>51</v>
      </c>
      <c r="M6369">
        <v>2</v>
      </c>
      <c r="N6369">
        <v>1</v>
      </c>
      <c r="O6369">
        <v>0</v>
      </c>
      <c r="P6369" t="s">
        <v>17801</v>
      </c>
      <c r="Q6369" t="s">
        <v>79</v>
      </c>
      <c r="R6369" s="3">
        <v>41871.4597222222</v>
      </c>
      <c r="S6369" t="s">
        <v>31</v>
      </c>
      <c r="T6369" t="s">
        <v>17802</v>
      </c>
      <c r="U6369" t="s">
        <v>3648</v>
      </c>
    </row>
    <row r="6370" customHeight="1" spans="1:19">
      <c r="A6370">
        <v>7533677441</v>
      </c>
      <c r="B6370" s="2" t="s">
        <v>17803</v>
      </c>
      <c r="C6370" t="s">
        <v>65</v>
      </c>
      <c r="D6370" t="s">
        <v>23</v>
      </c>
      <c r="E6370" t="s">
        <v>17804</v>
      </c>
      <c r="F6370" t="s">
        <v>17805</v>
      </c>
      <c r="G6370">
        <v>4950</v>
      </c>
      <c r="H6370">
        <v>338</v>
      </c>
      <c r="I6370">
        <v>4582</v>
      </c>
      <c r="J6370" t="s">
        <v>35</v>
      </c>
      <c r="L6370" t="s">
        <v>51</v>
      </c>
      <c r="M6370">
        <v>4</v>
      </c>
      <c r="N6370">
        <v>0</v>
      </c>
      <c r="O6370">
        <v>-1</v>
      </c>
      <c r="P6370" t="s">
        <v>134</v>
      </c>
      <c r="Q6370" t="s">
        <v>464</v>
      </c>
      <c r="R6370" s="3">
        <v>44175.1097222222</v>
      </c>
      <c r="S6370" t="s">
        <v>31</v>
      </c>
    </row>
    <row r="6371" customHeight="1" spans="1:19">
      <c r="A6371">
        <v>1005811805</v>
      </c>
      <c r="B6371" s="2" t="s">
        <v>17806</v>
      </c>
      <c r="C6371" t="s">
        <v>157</v>
      </c>
      <c r="D6371" t="s">
        <v>23</v>
      </c>
      <c r="E6371" t="s">
        <v>17807</v>
      </c>
      <c r="F6371" t="s">
        <v>17808</v>
      </c>
      <c r="G6371">
        <v>454</v>
      </c>
      <c r="H6371">
        <v>345</v>
      </c>
      <c r="I6371">
        <v>1171</v>
      </c>
      <c r="J6371" t="s">
        <v>117</v>
      </c>
      <c r="K6371" t="s">
        <v>1131</v>
      </c>
      <c r="L6371" t="s">
        <v>28</v>
      </c>
      <c r="M6371">
        <v>0</v>
      </c>
      <c r="N6371">
        <v>0</v>
      </c>
      <c r="O6371">
        <v>-1</v>
      </c>
      <c r="P6371" t="s">
        <v>275</v>
      </c>
      <c r="Q6371" t="s">
        <v>120</v>
      </c>
      <c r="R6371" s="3">
        <v>41410.7013888889</v>
      </c>
      <c r="S6371" t="s">
        <v>31</v>
      </c>
    </row>
    <row r="6372" customHeight="1" spans="1:21">
      <c r="A6372">
        <v>5341383894</v>
      </c>
      <c r="B6372" s="2" t="s">
        <v>17809</v>
      </c>
      <c r="C6372" t="s">
        <v>157</v>
      </c>
      <c r="D6372" t="s">
        <v>23</v>
      </c>
      <c r="E6372" t="s">
        <v>17810</v>
      </c>
      <c r="G6372">
        <v>65</v>
      </c>
      <c r="H6372">
        <v>368</v>
      </c>
      <c r="I6372">
        <v>8</v>
      </c>
      <c r="J6372" t="s">
        <v>311</v>
      </c>
      <c r="K6372" t="s">
        <v>830</v>
      </c>
      <c r="L6372" t="s">
        <v>51</v>
      </c>
      <c r="M6372">
        <v>0</v>
      </c>
      <c r="N6372">
        <v>0</v>
      </c>
      <c r="O6372">
        <v>-1</v>
      </c>
      <c r="P6372" t="s">
        <v>4512</v>
      </c>
      <c r="Q6372" t="s">
        <v>30</v>
      </c>
      <c r="R6372" s="3">
        <v>41937.0145833333</v>
      </c>
      <c r="S6372" t="s">
        <v>31</v>
      </c>
      <c r="U6372" t="s">
        <v>17811</v>
      </c>
    </row>
    <row r="6373" customHeight="1" spans="1:21">
      <c r="A6373">
        <v>5341383894</v>
      </c>
      <c r="B6373" s="2" t="s">
        <v>17812</v>
      </c>
      <c r="C6373" t="s">
        <v>157</v>
      </c>
      <c r="D6373" t="s">
        <v>23</v>
      </c>
      <c r="E6373" t="s">
        <v>17810</v>
      </c>
      <c r="G6373">
        <v>65</v>
      </c>
      <c r="H6373">
        <v>368</v>
      </c>
      <c r="I6373">
        <v>8</v>
      </c>
      <c r="J6373" t="s">
        <v>311</v>
      </c>
      <c r="K6373" t="s">
        <v>830</v>
      </c>
      <c r="L6373" t="s">
        <v>51</v>
      </c>
      <c r="M6373">
        <v>0</v>
      </c>
      <c r="N6373">
        <v>0</v>
      </c>
      <c r="O6373">
        <v>-1</v>
      </c>
      <c r="P6373" t="s">
        <v>4512</v>
      </c>
      <c r="Q6373" t="s">
        <v>30</v>
      </c>
      <c r="R6373" s="3">
        <v>41937.0145833333</v>
      </c>
      <c r="S6373" t="s">
        <v>31</v>
      </c>
      <c r="U6373" t="s">
        <v>17811</v>
      </c>
    </row>
    <row r="6374" customHeight="1" spans="1:19">
      <c r="A6374">
        <v>5539016322</v>
      </c>
      <c r="B6374" s="2" t="s">
        <v>17813</v>
      </c>
      <c r="C6374" t="s">
        <v>157</v>
      </c>
      <c r="D6374" t="s">
        <v>23</v>
      </c>
      <c r="E6374" t="s">
        <v>17814</v>
      </c>
      <c r="F6374" t="s">
        <v>17815</v>
      </c>
      <c r="G6374">
        <v>19</v>
      </c>
      <c r="H6374">
        <v>79</v>
      </c>
      <c r="I6374">
        <v>47</v>
      </c>
      <c r="J6374" t="s">
        <v>35</v>
      </c>
      <c r="L6374" t="s">
        <v>28</v>
      </c>
      <c r="M6374">
        <v>0</v>
      </c>
      <c r="N6374">
        <v>0</v>
      </c>
      <c r="O6374">
        <v>-1</v>
      </c>
      <c r="P6374" t="s">
        <v>36</v>
      </c>
      <c r="Q6374" t="s">
        <v>46</v>
      </c>
      <c r="R6374" s="3">
        <v>42097.0756944444</v>
      </c>
      <c r="S6374" t="s">
        <v>31</v>
      </c>
    </row>
    <row r="6375" customHeight="1" spans="1:19">
      <c r="A6375">
        <v>5471074329</v>
      </c>
      <c r="B6375" s="2" t="s">
        <v>17816</v>
      </c>
      <c r="C6375" t="s">
        <v>157</v>
      </c>
      <c r="D6375" t="s">
        <v>23</v>
      </c>
      <c r="E6375" t="s">
        <v>17817</v>
      </c>
      <c r="F6375" t="s">
        <v>17818</v>
      </c>
      <c r="G6375">
        <v>141</v>
      </c>
      <c r="H6375">
        <v>366</v>
      </c>
      <c r="I6375">
        <v>177</v>
      </c>
      <c r="J6375" t="s">
        <v>204</v>
      </c>
      <c r="L6375" t="s">
        <v>28</v>
      </c>
      <c r="M6375">
        <v>1</v>
      </c>
      <c r="N6375">
        <v>0</v>
      </c>
      <c r="O6375">
        <v>-1</v>
      </c>
      <c r="P6375" t="s">
        <v>36</v>
      </c>
      <c r="Q6375" t="s">
        <v>37</v>
      </c>
      <c r="R6375" s="3">
        <v>42014.5104166667</v>
      </c>
      <c r="S6375" t="s">
        <v>31</v>
      </c>
    </row>
    <row r="6376" customHeight="1" spans="1:19">
      <c r="A6376">
        <v>5471074329</v>
      </c>
      <c r="B6376" s="2" t="s">
        <v>17819</v>
      </c>
      <c r="C6376" t="s">
        <v>157</v>
      </c>
      <c r="D6376" t="s">
        <v>23</v>
      </c>
      <c r="E6376" t="s">
        <v>17817</v>
      </c>
      <c r="F6376" t="s">
        <v>17818</v>
      </c>
      <c r="G6376">
        <v>141</v>
      </c>
      <c r="H6376">
        <v>366</v>
      </c>
      <c r="I6376">
        <v>177</v>
      </c>
      <c r="J6376" t="s">
        <v>204</v>
      </c>
      <c r="L6376" t="s">
        <v>28</v>
      </c>
      <c r="M6376">
        <v>1</v>
      </c>
      <c r="N6376">
        <v>0</v>
      </c>
      <c r="O6376">
        <v>-1</v>
      </c>
      <c r="P6376" t="s">
        <v>36</v>
      </c>
      <c r="Q6376" t="s">
        <v>37</v>
      </c>
      <c r="R6376" s="3">
        <v>42014.5104166667</v>
      </c>
      <c r="S6376" t="s">
        <v>31</v>
      </c>
    </row>
    <row r="6377" customHeight="1" spans="1:19">
      <c r="A6377">
        <v>7509845383</v>
      </c>
      <c r="B6377" s="2" t="s">
        <v>17820</v>
      </c>
      <c r="C6377" t="s">
        <v>65</v>
      </c>
      <c r="D6377" t="s">
        <v>23</v>
      </c>
      <c r="E6377" t="s">
        <v>17821</v>
      </c>
      <c r="F6377" t="s">
        <v>17822</v>
      </c>
      <c r="G6377">
        <v>423</v>
      </c>
      <c r="H6377">
        <v>455</v>
      </c>
      <c r="I6377">
        <v>1474</v>
      </c>
      <c r="J6377" t="s">
        <v>68</v>
      </c>
      <c r="K6377" t="s">
        <v>5093</v>
      </c>
      <c r="L6377" t="s">
        <v>51</v>
      </c>
      <c r="M6377">
        <v>2</v>
      </c>
      <c r="N6377">
        <v>1</v>
      </c>
      <c r="O6377">
        <v>0</v>
      </c>
      <c r="P6377" t="s">
        <v>17823</v>
      </c>
      <c r="Q6377" t="s">
        <v>71</v>
      </c>
      <c r="R6377" s="3">
        <v>44109.6243055556</v>
      </c>
      <c r="S6377" t="s">
        <v>31</v>
      </c>
    </row>
    <row r="6378" customHeight="1" spans="1:21">
      <c r="A6378">
        <v>5592556651</v>
      </c>
      <c r="B6378" s="2" t="s">
        <v>17824</v>
      </c>
      <c r="C6378" t="s">
        <v>157</v>
      </c>
      <c r="D6378" t="s">
        <v>23</v>
      </c>
      <c r="E6378" t="s">
        <v>17825</v>
      </c>
      <c r="G6378">
        <v>29</v>
      </c>
      <c r="H6378">
        <v>262</v>
      </c>
      <c r="I6378">
        <v>394</v>
      </c>
      <c r="J6378" t="s">
        <v>35</v>
      </c>
      <c r="L6378" t="s">
        <v>28</v>
      </c>
      <c r="M6378">
        <v>1</v>
      </c>
      <c r="N6378">
        <v>0</v>
      </c>
      <c r="O6378">
        <v>-1</v>
      </c>
      <c r="P6378" t="s">
        <v>36</v>
      </c>
      <c r="Q6378" t="s">
        <v>318</v>
      </c>
      <c r="R6378" s="3">
        <v>42116.8527777778</v>
      </c>
      <c r="S6378" t="s">
        <v>31</v>
      </c>
      <c r="U6378" t="s">
        <v>585</v>
      </c>
    </row>
    <row r="6379" customHeight="1" spans="1:19">
      <c r="A6379">
        <v>6735143414</v>
      </c>
      <c r="B6379" s="2" t="s">
        <v>17826</v>
      </c>
      <c r="C6379" t="s">
        <v>157</v>
      </c>
      <c r="D6379" t="s">
        <v>23</v>
      </c>
      <c r="E6379" t="s">
        <v>17827</v>
      </c>
      <c r="G6379">
        <v>11</v>
      </c>
      <c r="H6379">
        <v>63</v>
      </c>
      <c r="I6379">
        <v>25</v>
      </c>
      <c r="J6379" t="s">
        <v>35</v>
      </c>
      <c r="L6379" t="s">
        <v>28</v>
      </c>
      <c r="M6379">
        <v>0</v>
      </c>
      <c r="N6379">
        <v>0</v>
      </c>
      <c r="O6379">
        <v>-1</v>
      </c>
      <c r="P6379" t="s">
        <v>5628</v>
      </c>
      <c r="Q6379" t="s">
        <v>276</v>
      </c>
      <c r="R6379" s="3">
        <v>43389.4458333333</v>
      </c>
      <c r="S6379" t="s">
        <v>31</v>
      </c>
    </row>
    <row r="6380" customHeight="1" spans="1:19">
      <c r="A6380">
        <v>7530067762</v>
      </c>
      <c r="B6380" s="2" t="s">
        <v>17828</v>
      </c>
      <c r="C6380" t="s">
        <v>157</v>
      </c>
      <c r="D6380" t="s">
        <v>23</v>
      </c>
      <c r="E6380" t="s">
        <v>17829</v>
      </c>
      <c r="F6380" t="s">
        <v>17830</v>
      </c>
      <c r="G6380">
        <v>5</v>
      </c>
      <c r="H6380">
        <v>141</v>
      </c>
      <c r="I6380">
        <v>1370</v>
      </c>
      <c r="J6380" t="s">
        <v>106</v>
      </c>
      <c r="K6380" t="s">
        <v>479</v>
      </c>
      <c r="L6380" t="s">
        <v>51</v>
      </c>
      <c r="M6380">
        <v>0</v>
      </c>
      <c r="N6380">
        <v>0</v>
      </c>
      <c r="O6380">
        <v>-1</v>
      </c>
      <c r="P6380" t="s">
        <v>17831</v>
      </c>
      <c r="Q6380" t="s">
        <v>37</v>
      </c>
      <c r="R6380" s="3">
        <v>44167.9694444444</v>
      </c>
      <c r="S6380" t="s">
        <v>31</v>
      </c>
    </row>
    <row r="6381" customHeight="1" spans="1:19">
      <c r="A6381">
        <v>5132951062</v>
      </c>
      <c r="B6381" s="2" t="s">
        <v>17832</v>
      </c>
      <c r="C6381" t="s">
        <v>157</v>
      </c>
      <c r="D6381" t="s">
        <v>23</v>
      </c>
      <c r="E6381" t="s">
        <v>17833</v>
      </c>
      <c r="G6381">
        <v>230</v>
      </c>
      <c r="H6381">
        <v>64</v>
      </c>
      <c r="I6381">
        <v>247</v>
      </c>
      <c r="J6381" t="s">
        <v>204</v>
      </c>
      <c r="K6381" t="s">
        <v>220</v>
      </c>
      <c r="L6381" t="s">
        <v>28</v>
      </c>
      <c r="M6381">
        <v>0</v>
      </c>
      <c r="N6381">
        <v>0</v>
      </c>
      <c r="O6381">
        <v>-1</v>
      </c>
      <c r="P6381" t="s">
        <v>17834</v>
      </c>
      <c r="Q6381" t="s">
        <v>84</v>
      </c>
      <c r="R6381" s="3">
        <v>41765.8229166667</v>
      </c>
      <c r="S6381" t="s">
        <v>31</v>
      </c>
    </row>
    <row r="6382" customHeight="1" spans="1:19">
      <c r="A6382">
        <v>7521569729</v>
      </c>
      <c r="B6382" s="2" t="s">
        <v>17835</v>
      </c>
      <c r="C6382" t="s">
        <v>65</v>
      </c>
      <c r="D6382" t="s">
        <v>23</v>
      </c>
      <c r="E6382" t="s">
        <v>17836</v>
      </c>
      <c r="G6382">
        <v>1</v>
      </c>
      <c r="H6382">
        <v>58</v>
      </c>
      <c r="I6382">
        <v>70</v>
      </c>
      <c r="J6382" t="s">
        <v>35</v>
      </c>
      <c r="L6382" t="s">
        <v>28</v>
      </c>
      <c r="M6382">
        <v>0</v>
      </c>
      <c r="N6382">
        <v>0</v>
      </c>
      <c r="O6382">
        <v>-1</v>
      </c>
      <c r="P6382" t="s">
        <v>36</v>
      </c>
      <c r="Q6382" t="s">
        <v>71</v>
      </c>
      <c r="R6382" s="3">
        <v>44145.4159722222</v>
      </c>
      <c r="S6382" t="s">
        <v>38</v>
      </c>
    </row>
    <row r="6383" customHeight="1" spans="1:19">
      <c r="A6383">
        <v>2108302507</v>
      </c>
      <c r="B6383" s="2" t="s">
        <v>17837</v>
      </c>
      <c r="C6383" t="s">
        <v>157</v>
      </c>
      <c r="D6383" t="s">
        <v>23</v>
      </c>
      <c r="E6383" t="s">
        <v>17838</v>
      </c>
      <c r="F6383" t="s">
        <v>17839</v>
      </c>
      <c r="G6383">
        <v>461</v>
      </c>
      <c r="H6383">
        <v>186</v>
      </c>
      <c r="I6383">
        <v>106</v>
      </c>
      <c r="J6383" t="s">
        <v>35</v>
      </c>
      <c r="L6383" t="s">
        <v>51</v>
      </c>
      <c r="M6383">
        <v>6</v>
      </c>
      <c r="N6383">
        <v>0</v>
      </c>
      <c r="O6383">
        <v>220</v>
      </c>
      <c r="P6383" t="s">
        <v>249</v>
      </c>
      <c r="Q6383" t="s">
        <v>347</v>
      </c>
      <c r="R6383" s="3">
        <v>40660.6826388889</v>
      </c>
      <c r="S6383" t="s">
        <v>31</v>
      </c>
    </row>
    <row r="6384" customHeight="1" spans="1:21">
      <c r="A6384">
        <v>6006580499</v>
      </c>
      <c r="B6384" s="2" t="s">
        <v>17840</v>
      </c>
      <c r="C6384" t="s">
        <v>157</v>
      </c>
      <c r="D6384" t="s">
        <v>23</v>
      </c>
      <c r="E6384" t="s">
        <v>17841</v>
      </c>
      <c r="G6384">
        <v>172</v>
      </c>
      <c r="H6384">
        <v>1111</v>
      </c>
      <c r="I6384">
        <v>260</v>
      </c>
      <c r="J6384" t="s">
        <v>204</v>
      </c>
      <c r="L6384" t="s">
        <v>28</v>
      </c>
      <c r="M6384">
        <v>1</v>
      </c>
      <c r="N6384">
        <v>0</v>
      </c>
      <c r="O6384">
        <v>-1</v>
      </c>
      <c r="P6384" t="s">
        <v>36</v>
      </c>
      <c r="Q6384" t="s">
        <v>84</v>
      </c>
      <c r="R6384" s="3">
        <v>42601.8868055556</v>
      </c>
      <c r="S6384" t="s">
        <v>31</v>
      </c>
      <c r="U6384" t="s">
        <v>17842</v>
      </c>
    </row>
    <row r="6385" customHeight="1" spans="1:21">
      <c r="A6385">
        <v>1800041533</v>
      </c>
      <c r="B6385" s="2" t="s">
        <v>17843</v>
      </c>
      <c r="C6385" t="s">
        <v>157</v>
      </c>
      <c r="D6385" t="s">
        <v>23</v>
      </c>
      <c r="E6385" t="s">
        <v>17844</v>
      </c>
      <c r="F6385" t="s">
        <v>17845</v>
      </c>
      <c r="G6385">
        <v>1202</v>
      </c>
      <c r="H6385">
        <v>942</v>
      </c>
      <c r="I6385">
        <v>2625</v>
      </c>
      <c r="J6385" t="s">
        <v>35</v>
      </c>
      <c r="L6385" t="s">
        <v>51</v>
      </c>
      <c r="M6385">
        <v>0</v>
      </c>
      <c r="N6385">
        <v>0</v>
      </c>
      <c r="O6385">
        <v>-1</v>
      </c>
      <c r="P6385" t="s">
        <v>17846</v>
      </c>
      <c r="Q6385" t="s">
        <v>53</v>
      </c>
      <c r="R6385" s="3">
        <v>40411.9451388889</v>
      </c>
      <c r="S6385" t="s">
        <v>31</v>
      </c>
      <c r="U6385" t="s">
        <v>7762</v>
      </c>
    </row>
    <row r="6386" customHeight="1" spans="1:21">
      <c r="A6386">
        <v>2370673044</v>
      </c>
      <c r="B6386" s="2" t="s">
        <v>17847</v>
      </c>
      <c r="C6386" t="s">
        <v>157</v>
      </c>
      <c r="D6386" t="s">
        <v>23</v>
      </c>
      <c r="E6386" t="s">
        <v>17848</v>
      </c>
      <c r="F6386" t="s">
        <v>17849</v>
      </c>
      <c r="G6386">
        <v>508</v>
      </c>
      <c r="H6386">
        <v>868</v>
      </c>
      <c r="I6386">
        <v>2628</v>
      </c>
      <c r="J6386" t="s">
        <v>1877</v>
      </c>
      <c r="K6386" t="s">
        <v>8861</v>
      </c>
      <c r="L6386" t="s">
        <v>28</v>
      </c>
      <c r="M6386">
        <v>0</v>
      </c>
      <c r="N6386">
        <v>0</v>
      </c>
      <c r="O6386">
        <v>220</v>
      </c>
      <c r="P6386" t="s">
        <v>182</v>
      </c>
      <c r="Q6386" t="s">
        <v>347</v>
      </c>
      <c r="R6386" s="3">
        <v>40790.2520833333</v>
      </c>
      <c r="S6386" t="s">
        <v>54</v>
      </c>
      <c r="U6386" t="s">
        <v>17850</v>
      </c>
    </row>
    <row r="6387" customHeight="1" spans="1:19">
      <c r="A6387">
        <v>6397949868</v>
      </c>
      <c r="B6387" s="2" t="s">
        <v>17851</v>
      </c>
      <c r="C6387" t="s">
        <v>157</v>
      </c>
      <c r="D6387" t="s">
        <v>23</v>
      </c>
      <c r="E6387" t="s">
        <v>17852</v>
      </c>
      <c r="F6387" t="s">
        <v>17853</v>
      </c>
      <c r="G6387">
        <v>167</v>
      </c>
      <c r="H6387">
        <v>128</v>
      </c>
      <c r="I6387">
        <v>927</v>
      </c>
      <c r="J6387" t="s">
        <v>35</v>
      </c>
      <c r="L6387" t="s">
        <v>28</v>
      </c>
      <c r="M6387">
        <v>0</v>
      </c>
      <c r="N6387">
        <v>0</v>
      </c>
      <c r="O6387">
        <v>-1</v>
      </c>
      <c r="P6387" t="s">
        <v>36</v>
      </c>
      <c r="Q6387" t="s">
        <v>597</v>
      </c>
      <c r="R6387" s="3">
        <v>43049.8458333333</v>
      </c>
      <c r="S6387" t="s">
        <v>31</v>
      </c>
    </row>
    <row r="6388" customHeight="1" spans="1:19">
      <c r="A6388">
        <v>7366224751</v>
      </c>
      <c r="B6388" s="2" t="s">
        <v>17854</v>
      </c>
      <c r="C6388" t="s">
        <v>157</v>
      </c>
      <c r="D6388" t="s">
        <v>23</v>
      </c>
      <c r="E6388" t="s">
        <v>17855</v>
      </c>
      <c r="F6388" t="s">
        <v>9545</v>
      </c>
      <c r="G6388">
        <v>1</v>
      </c>
      <c r="H6388">
        <v>119</v>
      </c>
      <c r="I6388">
        <v>0</v>
      </c>
      <c r="J6388" t="s">
        <v>106</v>
      </c>
      <c r="K6388" t="s">
        <v>479</v>
      </c>
      <c r="L6388" t="s">
        <v>28</v>
      </c>
      <c r="M6388">
        <v>0</v>
      </c>
      <c r="N6388">
        <v>0</v>
      </c>
      <c r="O6388">
        <v>-1</v>
      </c>
      <c r="P6388" t="s">
        <v>36</v>
      </c>
      <c r="Q6388" t="s">
        <v>37</v>
      </c>
      <c r="R6388" s="3">
        <v>43832.8347222222</v>
      </c>
      <c r="S6388" t="s">
        <v>38</v>
      </c>
    </row>
    <row r="6389" customHeight="1" spans="1:19">
      <c r="A6389">
        <v>7505195607</v>
      </c>
      <c r="B6389" s="2" t="s">
        <v>17856</v>
      </c>
      <c r="C6389" t="s">
        <v>65</v>
      </c>
      <c r="D6389" t="s">
        <v>23</v>
      </c>
      <c r="E6389" t="s">
        <v>17857</v>
      </c>
      <c r="G6389">
        <v>1</v>
      </c>
      <c r="H6389">
        <v>0</v>
      </c>
      <c r="I6389">
        <v>15</v>
      </c>
      <c r="J6389" t="s">
        <v>35</v>
      </c>
      <c r="L6389" t="s">
        <v>51</v>
      </c>
      <c r="M6389">
        <v>0</v>
      </c>
      <c r="N6389">
        <v>0</v>
      </c>
      <c r="O6389">
        <v>-1</v>
      </c>
      <c r="P6389" t="s">
        <v>36</v>
      </c>
      <c r="Q6389" t="s">
        <v>46</v>
      </c>
      <c r="R6389" s="3">
        <v>44096.4465277778</v>
      </c>
      <c r="S6389" t="s">
        <v>38</v>
      </c>
    </row>
    <row r="6390" customHeight="1" spans="1:19">
      <c r="A6390">
        <v>5974040786</v>
      </c>
      <c r="B6390" s="2" t="s">
        <v>17858</v>
      </c>
      <c r="C6390" t="s">
        <v>65</v>
      </c>
      <c r="D6390" t="s">
        <v>23</v>
      </c>
      <c r="E6390" t="s">
        <v>17859</v>
      </c>
      <c r="F6390" t="s">
        <v>17860</v>
      </c>
      <c r="G6390">
        <v>8529</v>
      </c>
      <c r="H6390">
        <v>498</v>
      </c>
      <c r="I6390">
        <v>81262</v>
      </c>
      <c r="J6390" t="s">
        <v>563</v>
      </c>
      <c r="K6390" t="s">
        <v>17861</v>
      </c>
      <c r="L6390" t="s">
        <v>51</v>
      </c>
      <c r="M6390">
        <v>6</v>
      </c>
      <c r="N6390">
        <v>0</v>
      </c>
      <c r="O6390">
        <v>-1</v>
      </c>
      <c r="P6390" t="s">
        <v>17862</v>
      </c>
      <c r="Q6390" t="s">
        <v>439</v>
      </c>
      <c r="R6390" s="3">
        <v>42551.7680555556</v>
      </c>
      <c r="S6390" t="s">
        <v>54</v>
      </c>
    </row>
    <row r="6391" customHeight="1" spans="1:19">
      <c r="A6391">
        <v>7474792012</v>
      </c>
      <c r="B6391" s="2" t="s">
        <v>17863</v>
      </c>
      <c r="C6391" t="s">
        <v>65</v>
      </c>
      <c r="D6391" t="s">
        <v>23</v>
      </c>
      <c r="E6391" t="s">
        <v>17864</v>
      </c>
      <c r="F6391" t="s">
        <v>17865</v>
      </c>
      <c r="G6391">
        <v>28</v>
      </c>
      <c r="H6391">
        <v>687</v>
      </c>
      <c r="I6391">
        <v>14993</v>
      </c>
      <c r="J6391" t="s">
        <v>153</v>
      </c>
      <c r="K6391" t="s">
        <v>9509</v>
      </c>
      <c r="L6391" t="s">
        <v>28</v>
      </c>
      <c r="M6391">
        <v>0</v>
      </c>
      <c r="N6391">
        <v>0</v>
      </c>
      <c r="O6391">
        <v>-1</v>
      </c>
      <c r="P6391" t="s">
        <v>17866</v>
      </c>
      <c r="Q6391" t="s">
        <v>245</v>
      </c>
      <c r="R6391" s="3">
        <v>44007.70625</v>
      </c>
      <c r="S6391" t="s">
        <v>31</v>
      </c>
    </row>
    <row r="6392" customHeight="1" spans="1:19">
      <c r="A6392">
        <v>6990575395</v>
      </c>
      <c r="B6392" s="2" t="s">
        <v>17867</v>
      </c>
      <c r="C6392" t="s">
        <v>65</v>
      </c>
      <c r="D6392" t="s">
        <v>23</v>
      </c>
      <c r="E6392" t="s">
        <v>17868</v>
      </c>
      <c r="F6392" t="s">
        <v>17869</v>
      </c>
      <c r="G6392">
        <v>21</v>
      </c>
      <c r="H6392">
        <v>202</v>
      </c>
      <c r="I6392">
        <v>628</v>
      </c>
      <c r="J6392" t="s">
        <v>35</v>
      </c>
      <c r="L6392" t="s">
        <v>28</v>
      </c>
      <c r="M6392">
        <v>1</v>
      </c>
      <c r="N6392">
        <v>0</v>
      </c>
      <c r="O6392">
        <v>-1</v>
      </c>
      <c r="P6392" t="s">
        <v>36</v>
      </c>
      <c r="Q6392" t="s">
        <v>71</v>
      </c>
      <c r="R6392" s="3">
        <v>43506.1395833333</v>
      </c>
      <c r="S6392" t="s">
        <v>38</v>
      </c>
    </row>
    <row r="6393" customHeight="1" spans="1:19">
      <c r="A6393">
        <v>6990575395</v>
      </c>
      <c r="B6393" s="2" t="s">
        <v>17870</v>
      </c>
      <c r="C6393" t="s">
        <v>65</v>
      </c>
      <c r="D6393" t="s">
        <v>23</v>
      </c>
      <c r="E6393" t="s">
        <v>17868</v>
      </c>
      <c r="F6393" t="s">
        <v>17869</v>
      </c>
      <c r="G6393">
        <v>21</v>
      </c>
      <c r="H6393">
        <v>202</v>
      </c>
      <c r="I6393">
        <v>628</v>
      </c>
      <c r="J6393" t="s">
        <v>35</v>
      </c>
      <c r="L6393" t="s">
        <v>28</v>
      </c>
      <c r="M6393">
        <v>1</v>
      </c>
      <c r="N6393">
        <v>0</v>
      </c>
      <c r="O6393">
        <v>-1</v>
      </c>
      <c r="P6393" t="s">
        <v>36</v>
      </c>
      <c r="Q6393" t="s">
        <v>71</v>
      </c>
      <c r="R6393" s="3">
        <v>43506.1395833333</v>
      </c>
      <c r="S6393" t="s">
        <v>38</v>
      </c>
    </row>
    <row r="6394" customHeight="1" spans="1:19">
      <c r="A6394">
        <v>6990575395</v>
      </c>
      <c r="B6394" s="2" t="s">
        <v>17871</v>
      </c>
      <c r="C6394" t="s">
        <v>8108</v>
      </c>
      <c r="D6394" t="s">
        <v>23</v>
      </c>
      <c r="E6394" t="s">
        <v>17868</v>
      </c>
      <c r="F6394" t="s">
        <v>17869</v>
      </c>
      <c r="G6394">
        <v>21</v>
      </c>
      <c r="H6394">
        <v>202</v>
      </c>
      <c r="I6394">
        <v>628</v>
      </c>
      <c r="J6394" t="s">
        <v>35</v>
      </c>
      <c r="L6394" t="s">
        <v>28</v>
      </c>
      <c r="M6394">
        <v>1</v>
      </c>
      <c r="N6394">
        <v>0</v>
      </c>
      <c r="O6394">
        <v>-1</v>
      </c>
      <c r="P6394" t="s">
        <v>36</v>
      </c>
      <c r="Q6394" t="s">
        <v>71</v>
      </c>
      <c r="R6394" s="3">
        <v>43506.1395833333</v>
      </c>
      <c r="S6394" t="s">
        <v>38</v>
      </c>
    </row>
    <row r="6395" customHeight="1" spans="1:19">
      <c r="A6395">
        <v>6990575395</v>
      </c>
      <c r="B6395" s="2" t="s">
        <v>17872</v>
      </c>
      <c r="C6395" t="s">
        <v>65</v>
      </c>
      <c r="D6395" t="s">
        <v>23</v>
      </c>
      <c r="E6395" t="s">
        <v>17868</v>
      </c>
      <c r="F6395" t="s">
        <v>17869</v>
      </c>
      <c r="G6395">
        <v>21</v>
      </c>
      <c r="H6395">
        <v>202</v>
      </c>
      <c r="I6395">
        <v>628</v>
      </c>
      <c r="J6395" t="s">
        <v>35</v>
      </c>
      <c r="L6395" t="s">
        <v>28</v>
      </c>
      <c r="M6395">
        <v>1</v>
      </c>
      <c r="N6395">
        <v>0</v>
      </c>
      <c r="O6395">
        <v>-1</v>
      </c>
      <c r="P6395" t="s">
        <v>36</v>
      </c>
      <c r="Q6395" t="s">
        <v>71</v>
      </c>
      <c r="R6395" s="3">
        <v>43506.1395833333</v>
      </c>
      <c r="S6395" t="s">
        <v>38</v>
      </c>
    </row>
    <row r="6396" customHeight="1" spans="1:19">
      <c r="A6396">
        <v>6990575395</v>
      </c>
      <c r="B6396" s="2" t="s">
        <v>17873</v>
      </c>
      <c r="C6396" t="s">
        <v>65</v>
      </c>
      <c r="D6396" t="s">
        <v>23</v>
      </c>
      <c r="E6396" t="s">
        <v>17868</v>
      </c>
      <c r="F6396" t="s">
        <v>17869</v>
      </c>
      <c r="G6396">
        <v>21</v>
      </c>
      <c r="H6396">
        <v>202</v>
      </c>
      <c r="I6396">
        <v>628</v>
      </c>
      <c r="J6396" t="s">
        <v>35</v>
      </c>
      <c r="L6396" t="s">
        <v>28</v>
      </c>
      <c r="M6396">
        <v>1</v>
      </c>
      <c r="N6396">
        <v>0</v>
      </c>
      <c r="O6396">
        <v>-1</v>
      </c>
      <c r="P6396" t="s">
        <v>36</v>
      </c>
      <c r="Q6396" t="s">
        <v>71</v>
      </c>
      <c r="R6396" s="3">
        <v>43506.1395833333</v>
      </c>
      <c r="S6396" t="s">
        <v>38</v>
      </c>
    </row>
    <row r="6397" customHeight="1" spans="1:19">
      <c r="A6397">
        <v>3170978953</v>
      </c>
      <c r="B6397" s="2" t="s">
        <v>17874</v>
      </c>
      <c r="C6397" t="s">
        <v>65</v>
      </c>
      <c r="D6397" t="s">
        <v>23</v>
      </c>
      <c r="E6397" t="s">
        <v>17875</v>
      </c>
      <c r="F6397" t="s">
        <v>17876</v>
      </c>
      <c r="G6397">
        <v>57</v>
      </c>
      <c r="H6397">
        <v>139</v>
      </c>
      <c r="I6397">
        <v>0</v>
      </c>
      <c r="J6397" t="s">
        <v>726</v>
      </c>
      <c r="K6397" t="s">
        <v>17877</v>
      </c>
      <c r="L6397" t="s">
        <v>28</v>
      </c>
      <c r="M6397">
        <v>0</v>
      </c>
      <c r="N6397">
        <v>0</v>
      </c>
      <c r="O6397">
        <v>-1</v>
      </c>
      <c r="Q6397" t="s">
        <v>141</v>
      </c>
      <c r="R6397" s="3">
        <v>41244.76875</v>
      </c>
      <c r="S6397" t="s">
        <v>54</v>
      </c>
    </row>
    <row r="6398" customHeight="1" spans="1:21">
      <c r="A6398">
        <v>7343146041</v>
      </c>
      <c r="B6398" s="2" t="s">
        <v>17878</v>
      </c>
      <c r="C6398" t="s">
        <v>65</v>
      </c>
      <c r="D6398" t="s">
        <v>23</v>
      </c>
      <c r="E6398" t="s">
        <v>17879</v>
      </c>
      <c r="F6398" t="s">
        <v>17880</v>
      </c>
      <c r="G6398">
        <v>309</v>
      </c>
      <c r="H6398">
        <v>309</v>
      </c>
      <c r="I6398">
        <v>5904</v>
      </c>
      <c r="J6398" t="s">
        <v>68</v>
      </c>
      <c r="L6398" t="s">
        <v>28</v>
      </c>
      <c r="M6398">
        <v>2</v>
      </c>
      <c r="N6398">
        <v>1</v>
      </c>
      <c r="O6398">
        <v>0</v>
      </c>
      <c r="P6398" t="s">
        <v>7185</v>
      </c>
      <c r="Q6398" t="s">
        <v>12858</v>
      </c>
      <c r="R6398" s="3">
        <v>43794.9347222222</v>
      </c>
      <c r="S6398" t="s">
        <v>38</v>
      </c>
      <c r="T6398" t="s">
        <v>17881</v>
      </c>
      <c r="U6398" t="s">
        <v>8169</v>
      </c>
    </row>
    <row r="6399" customHeight="1" spans="1:21">
      <c r="A6399">
        <v>7343146041</v>
      </c>
      <c r="B6399" s="2" t="s">
        <v>17882</v>
      </c>
      <c r="C6399" t="s">
        <v>65</v>
      </c>
      <c r="D6399" t="s">
        <v>23</v>
      </c>
      <c r="E6399" t="s">
        <v>17879</v>
      </c>
      <c r="F6399" t="s">
        <v>17880</v>
      </c>
      <c r="G6399">
        <v>309</v>
      </c>
      <c r="H6399">
        <v>309</v>
      </c>
      <c r="I6399">
        <v>5904</v>
      </c>
      <c r="J6399" t="s">
        <v>68</v>
      </c>
      <c r="L6399" t="s">
        <v>28</v>
      </c>
      <c r="M6399">
        <v>2</v>
      </c>
      <c r="N6399">
        <v>1</v>
      </c>
      <c r="O6399">
        <v>0</v>
      </c>
      <c r="P6399" t="s">
        <v>7185</v>
      </c>
      <c r="Q6399" t="s">
        <v>12858</v>
      </c>
      <c r="R6399" s="3">
        <v>43794.9347222222</v>
      </c>
      <c r="S6399" t="s">
        <v>38</v>
      </c>
      <c r="T6399" t="s">
        <v>17881</v>
      </c>
      <c r="U6399" t="s">
        <v>8169</v>
      </c>
    </row>
    <row r="6400" customHeight="1" spans="1:19">
      <c r="A6400">
        <v>7329710179</v>
      </c>
      <c r="B6400" s="2" t="s">
        <v>17883</v>
      </c>
      <c r="C6400" t="s">
        <v>226</v>
      </c>
      <c r="D6400" t="s">
        <v>41</v>
      </c>
      <c r="E6400" t="s">
        <v>17884</v>
      </c>
      <c r="F6400" t="s">
        <v>17885</v>
      </c>
      <c r="G6400">
        <v>8</v>
      </c>
      <c r="H6400">
        <v>473</v>
      </c>
      <c r="I6400">
        <v>35</v>
      </c>
      <c r="J6400" t="s">
        <v>106</v>
      </c>
      <c r="L6400" t="s">
        <v>51</v>
      </c>
      <c r="M6400">
        <v>0</v>
      </c>
      <c r="N6400">
        <v>0</v>
      </c>
      <c r="O6400">
        <v>-1</v>
      </c>
      <c r="P6400" t="s">
        <v>1273</v>
      </c>
      <c r="Q6400" t="s">
        <v>37</v>
      </c>
      <c r="R6400" s="3">
        <v>43766.6951388889</v>
      </c>
      <c r="S6400" t="s">
        <v>31</v>
      </c>
    </row>
    <row r="6401" customHeight="1" spans="1:19">
      <c r="A6401">
        <v>1572458397</v>
      </c>
      <c r="B6401" s="2" t="s">
        <v>17886</v>
      </c>
      <c r="C6401" t="s">
        <v>226</v>
      </c>
      <c r="D6401" t="s">
        <v>41</v>
      </c>
      <c r="E6401" t="s">
        <v>17887</v>
      </c>
      <c r="F6401" t="s">
        <v>17888</v>
      </c>
      <c r="G6401">
        <v>716</v>
      </c>
      <c r="H6401">
        <v>475</v>
      </c>
      <c r="I6401">
        <v>47372</v>
      </c>
      <c r="J6401" t="s">
        <v>106</v>
      </c>
      <c r="K6401" t="s">
        <v>479</v>
      </c>
      <c r="L6401" t="s">
        <v>51</v>
      </c>
      <c r="M6401">
        <v>6</v>
      </c>
      <c r="N6401">
        <v>0</v>
      </c>
      <c r="O6401">
        <v>220</v>
      </c>
      <c r="P6401" t="s">
        <v>653</v>
      </c>
      <c r="Q6401" t="s">
        <v>37</v>
      </c>
      <c r="R6401" s="3">
        <v>40285.6777777778</v>
      </c>
      <c r="S6401" t="s">
        <v>54</v>
      </c>
    </row>
    <row r="6402" customHeight="1" spans="1:19">
      <c r="A6402">
        <v>7702919966</v>
      </c>
      <c r="B6402" s="2" t="s">
        <v>17889</v>
      </c>
      <c r="C6402" t="s">
        <v>226</v>
      </c>
      <c r="D6402" t="s">
        <v>41</v>
      </c>
      <c r="E6402" t="s">
        <v>17890</v>
      </c>
      <c r="G6402">
        <v>3</v>
      </c>
      <c r="H6402">
        <v>92</v>
      </c>
      <c r="I6402">
        <v>3</v>
      </c>
      <c r="J6402" t="s">
        <v>50</v>
      </c>
      <c r="L6402" t="s">
        <v>28</v>
      </c>
      <c r="M6402">
        <v>0</v>
      </c>
      <c r="N6402">
        <v>0</v>
      </c>
      <c r="O6402">
        <v>-1</v>
      </c>
      <c r="P6402" t="s">
        <v>17891</v>
      </c>
      <c r="Q6402" t="s">
        <v>53</v>
      </c>
      <c r="R6402" s="3">
        <v>44461.6680555556</v>
      </c>
      <c r="S6402" t="s">
        <v>31</v>
      </c>
    </row>
    <row r="6403" customHeight="1" spans="1:19">
      <c r="A6403">
        <v>7749671328</v>
      </c>
      <c r="B6403" s="2" t="s">
        <v>17892</v>
      </c>
      <c r="C6403" t="s">
        <v>226</v>
      </c>
      <c r="D6403" t="s">
        <v>41</v>
      </c>
      <c r="E6403" t="s">
        <v>17893</v>
      </c>
      <c r="G6403">
        <v>3</v>
      </c>
      <c r="H6403">
        <v>53</v>
      </c>
      <c r="I6403">
        <v>4</v>
      </c>
      <c r="J6403" t="s">
        <v>35</v>
      </c>
      <c r="L6403" t="s">
        <v>28</v>
      </c>
      <c r="M6403">
        <v>0</v>
      </c>
      <c r="N6403">
        <v>0</v>
      </c>
      <c r="O6403">
        <v>-1</v>
      </c>
      <c r="P6403" t="s">
        <v>36</v>
      </c>
      <c r="Q6403" t="s">
        <v>141</v>
      </c>
      <c r="R6403" s="3">
        <v>44648.6097222222</v>
      </c>
      <c r="S6403" t="s">
        <v>38</v>
      </c>
    </row>
    <row r="6404" customHeight="1" spans="1:19">
      <c r="A6404">
        <v>6581016368</v>
      </c>
      <c r="B6404" s="2" t="s">
        <v>17894</v>
      </c>
      <c r="C6404" t="s">
        <v>226</v>
      </c>
      <c r="D6404" t="s">
        <v>41</v>
      </c>
      <c r="E6404" t="s">
        <v>17895</v>
      </c>
      <c r="G6404">
        <v>1036</v>
      </c>
      <c r="H6404">
        <v>122</v>
      </c>
      <c r="I6404">
        <v>2558</v>
      </c>
      <c r="J6404" t="s">
        <v>35</v>
      </c>
      <c r="L6404" t="s">
        <v>28</v>
      </c>
      <c r="M6404">
        <v>4</v>
      </c>
      <c r="N6404">
        <v>0</v>
      </c>
      <c r="O6404">
        <v>-1</v>
      </c>
      <c r="P6404" t="s">
        <v>134</v>
      </c>
      <c r="Q6404" t="s">
        <v>63</v>
      </c>
      <c r="R6404" s="3">
        <v>43273.5625</v>
      </c>
      <c r="S6404" t="s">
        <v>38</v>
      </c>
    </row>
    <row r="6405" customHeight="1" spans="1:19">
      <c r="A6405">
        <v>2302591414</v>
      </c>
      <c r="B6405" s="2" t="s">
        <v>17896</v>
      </c>
      <c r="C6405" t="s">
        <v>226</v>
      </c>
      <c r="D6405" t="s">
        <v>41</v>
      </c>
      <c r="E6405" t="s">
        <v>17897</v>
      </c>
      <c r="G6405">
        <v>359</v>
      </c>
      <c r="H6405">
        <v>93</v>
      </c>
      <c r="I6405">
        <v>7</v>
      </c>
      <c r="J6405" t="s">
        <v>60</v>
      </c>
      <c r="L6405" t="s">
        <v>28</v>
      </c>
      <c r="M6405">
        <v>5</v>
      </c>
      <c r="N6405">
        <v>0</v>
      </c>
      <c r="O6405">
        <v>220</v>
      </c>
      <c r="P6405" t="s">
        <v>249</v>
      </c>
      <c r="Q6405" t="s">
        <v>63</v>
      </c>
      <c r="R6405" s="3">
        <v>40766.8722222222</v>
      </c>
      <c r="S6405" t="s">
        <v>54</v>
      </c>
    </row>
    <row r="6406" customHeight="1" spans="1:19">
      <c r="A6406">
        <v>2302591414</v>
      </c>
      <c r="B6406" s="2" t="s">
        <v>17898</v>
      </c>
      <c r="C6406" t="s">
        <v>226</v>
      </c>
      <c r="D6406" t="s">
        <v>41</v>
      </c>
      <c r="E6406" t="s">
        <v>17897</v>
      </c>
      <c r="G6406">
        <v>359</v>
      </c>
      <c r="H6406">
        <v>93</v>
      </c>
      <c r="I6406">
        <v>7</v>
      </c>
      <c r="J6406" t="s">
        <v>60</v>
      </c>
      <c r="L6406" t="s">
        <v>28</v>
      </c>
      <c r="M6406">
        <v>5</v>
      </c>
      <c r="N6406">
        <v>0</v>
      </c>
      <c r="O6406">
        <v>220</v>
      </c>
      <c r="P6406" t="s">
        <v>249</v>
      </c>
      <c r="Q6406" t="s">
        <v>63</v>
      </c>
      <c r="R6406" s="3">
        <v>40766.8722222222</v>
      </c>
      <c r="S6406" t="s">
        <v>54</v>
      </c>
    </row>
    <row r="6407" customHeight="1" spans="1:19">
      <c r="A6407">
        <v>5270279938</v>
      </c>
      <c r="B6407" s="2" t="s">
        <v>17899</v>
      </c>
      <c r="C6407" t="s">
        <v>226</v>
      </c>
      <c r="D6407" t="s">
        <v>41</v>
      </c>
      <c r="E6407" t="s">
        <v>17900</v>
      </c>
      <c r="G6407">
        <v>606</v>
      </c>
      <c r="H6407">
        <v>503</v>
      </c>
      <c r="I6407">
        <v>1035</v>
      </c>
      <c r="J6407" t="s">
        <v>35</v>
      </c>
      <c r="L6407" t="s">
        <v>28</v>
      </c>
      <c r="M6407">
        <v>0</v>
      </c>
      <c r="N6407">
        <v>0</v>
      </c>
      <c r="O6407">
        <v>-1</v>
      </c>
      <c r="P6407" t="s">
        <v>36</v>
      </c>
      <c r="Q6407" t="s">
        <v>71</v>
      </c>
      <c r="R6407" s="3">
        <v>41878.8395833333</v>
      </c>
      <c r="S6407" t="s">
        <v>31</v>
      </c>
    </row>
    <row r="6408" customHeight="1" spans="1:19">
      <c r="A6408">
        <v>7339855592</v>
      </c>
      <c r="B6408" s="2" t="s">
        <v>17901</v>
      </c>
      <c r="C6408" t="s">
        <v>65</v>
      </c>
      <c r="D6408" t="s">
        <v>23</v>
      </c>
      <c r="E6408" t="s">
        <v>17902</v>
      </c>
      <c r="F6408" t="s">
        <v>17903</v>
      </c>
      <c r="G6408">
        <v>750</v>
      </c>
      <c r="H6408">
        <v>413</v>
      </c>
      <c r="I6408">
        <v>21677</v>
      </c>
      <c r="J6408" t="s">
        <v>68</v>
      </c>
      <c r="L6408" t="s">
        <v>51</v>
      </c>
      <c r="M6408">
        <v>6</v>
      </c>
      <c r="N6408">
        <v>1</v>
      </c>
      <c r="O6408">
        <v>0</v>
      </c>
      <c r="P6408" t="s">
        <v>230</v>
      </c>
      <c r="Q6408" t="s">
        <v>71</v>
      </c>
      <c r="R6408" s="3">
        <v>43788.4611111111</v>
      </c>
      <c r="S6408" t="s">
        <v>31</v>
      </c>
    </row>
    <row r="6409" customHeight="1" spans="1:19">
      <c r="A6409">
        <v>6570787783</v>
      </c>
      <c r="B6409" s="2" t="s">
        <v>17904</v>
      </c>
      <c r="C6409" t="s">
        <v>157</v>
      </c>
      <c r="D6409" t="s">
        <v>23</v>
      </c>
      <c r="E6409" t="s">
        <v>17905</v>
      </c>
      <c r="G6409">
        <v>172</v>
      </c>
      <c r="H6409">
        <v>409</v>
      </c>
      <c r="I6409">
        <v>1087</v>
      </c>
      <c r="J6409" t="s">
        <v>204</v>
      </c>
      <c r="L6409" t="s">
        <v>51</v>
      </c>
      <c r="M6409">
        <v>1</v>
      </c>
      <c r="N6409">
        <v>0</v>
      </c>
      <c r="O6409">
        <v>-1</v>
      </c>
      <c r="P6409" t="s">
        <v>17906</v>
      </c>
      <c r="Q6409" t="s">
        <v>84</v>
      </c>
      <c r="R6409" s="3">
        <v>43260.725</v>
      </c>
      <c r="S6409" t="s">
        <v>31</v>
      </c>
    </row>
    <row r="6410" customHeight="1" spans="1:19">
      <c r="A6410">
        <v>5241147870</v>
      </c>
      <c r="B6410" s="2" t="s">
        <v>17907</v>
      </c>
      <c r="C6410" t="s">
        <v>157</v>
      </c>
      <c r="D6410" t="s">
        <v>23</v>
      </c>
      <c r="E6410" t="s">
        <v>17908</v>
      </c>
      <c r="F6410" t="s">
        <v>17909</v>
      </c>
      <c r="G6410">
        <v>152</v>
      </c>
      <c r="H6410">
        <v>356</v>
      </c>
      <c r="I6410">
        <v>105</v>
      </c>
      <c r="J6410" t="s">
        <v>106</v>
      </c>
      <c r="K6410" t="s">
        <v>187</v>
      </c>
      <c r="L6410" t="s">
        <v>28</v>
      </c>
      <c r="M6410">
        <v>0</v>
      </c>
      <c r="N6410">
        <v>0</v>
      </c>
      <c r="O6410">
        <v>-1</v>
      </c>
      <c r="P6410" t="s">
        <v>17910</v>
      </c>
      <c r="Q6410" t="s">
        <v>37</v>
      </c>
      <c r="R6410" s="3">
        <v>41856.0013888889</v>
      </c>
      <c r="S6410" t="s">
        <v>31</v>
      </c>
    </row>
    <row r="6411" customHeight="1" spans="1:19">
      <c r="A6411">
        <v>7376475817</v>
      </c>
      <c r="B6411" s="2" t="s">
        <v>17911</v>
      </c>
      <c r="C6411" t="s">
        <v>157</v>
      </c>
      <c r="D6411" t="s">
        <v>23</v>
      </c>
      <c r="E6411" t="s">
        <v>17912</v>
      </c>
      <c r="G6411">
        <v>13</v>
      </c>
      <c r="H6411">
        <v>265</v>
      </c>
      <c r="I6411">
        <v>819</v>
      </c>
      <c r="J6411" t="s">
        <v>35</v>
      </c>
      <c r="L6411" t="s">
        <v>51</v>
      </c>
      <c r="M6411">
        <v>2</v>
      </c>
      <c r="N6411">
        <v>0</v>
      </c>
      <c r="O6411">
        <v>-1</v>
      </c>
      <c r="P6411" t="s">
        <v>62</v>
      </c>
      <c r="Q6411" t="s">
        <v>79</v>
      </c>
      <c r="R6411" s="3">
        <v>43852.8423611111</v>
      </c>
      <c r="S6411" t="s">
        <v>31</v>
      </c>
    </row>
    <row r="6412" customHeight="1" spans="1:19">
      <c r="A6412">
        <v>6160934748</v>
      </c>
      <c r="B6412" s="2" t="s">
        <v>17913</v>
      </c>
      <c r="C6412" t="s">
        <v>157</v>
      </c>
      <c r="D6412" t="s">
        <v>23</v>
      </c>
      <c r="E6412" t="s">
        <v>17914</v>
      </c>
      <c r="G6412">
        <v>1</v>
      </c>
      <c r="H6412">
        <v>1</v>
      </c>
      <c r="I6412">
        <v>0</v>
      </c>
      <c r="J6412" t="s">
        <v>35</v>
      </c>
      <c r="L6412" t="s">
        <v>51</v>
      </c>
      <c r="M6412">
        <v>0</v>
      </c>
      <c r="N6412">
        <v>0</v>
      </c>
      <c r="O6412">
        <v>-1</v>
      </c>
      <c r="P6412" t="s">
        <v>36</v>
      </c>
      <c r="Q6412" t="s">
        <v>63</v>
      </c>
      <c r="R6412" s="3">
        <v>42795.8506944444</v>
      </c>
      <c r="S6412" t="s">
        <v>38</v>
      </c>
    </row>
    <row r="6413" customHeight="1" spans="1:21">
      <c r="A6413">
        <v>1249234963</v>
      </c>
      <c r="B6413" s="2" t="s">
        <v>17915</v>
      </c>
      <c r="C6413" t="s">
        <v>157</v>
      </c>
      <c r="D6413" t="s">
        <v>23</v>
      </c>
      <c r="E6413" t="s">
        <v>17916</v>
      </c>
      <c r="G6413">
        <v>651</v>
      </c>
      <c r="H6413">
        <v>718</v>
      </c>
      <c r="I6413">
        <v>491</v>
      </c>
      <c r="J6413" t="s">
        <v>68</v>
      </c>
      <c r="L6413" t="s">
        <v>28</v>
      </c>
      <c r="M6413">
        <v>0</v>
      </c>
      <c r="N6413">
        <v>0</v>
      </c>
      <c r="O6413">
        <v>220</v>
      </c>
      <c r="P6413" t="s">
        <v>17917</v>
      </c>
      <c r="Q6413" t="s">
        <v>276</v>
      </c>
      <c r="R6413" s="3">
        <v>40575.9277777778</v>
      </c>
      <c r="S6413" t="s">
        <v>31</v>
      </c>
      <c r="U6413" t="s">
        <v>5840</v>
      </c>
    </row>
    <row r="6414" customHeight="1" spans="1:19">
      <c r="A6414">
        <v>7313787383</v>
      </c>
      <c r="B6414" s="2" t="s">
        <v>17918</v>
      </c>
      <c r="C6414" t="s">
        <v>65</v>
      </c>
      <c r="D6414" t="s">
        <v>23</v>
      </c>
      <c r="E6414" t="s">
        <v>17919</v>
      </c>
      <c r="F6414" t="s">
        <v>17920</v>
      </c>
      <c r="G6414">
        <v>14</v>
      </c>
      <c r="H6414">
        <v>43</v>
      </c>
      <c r="I6414">
        <v>43</v>
      </c>
      <c r="J6414" t="s">
        <v>35</v>
      </c>
      <c r="L6414" t="s">
        <v>51</v>
      </c>
      <c r="M6414">
        <v>2</v>
      </c>
      <c r="N6414">
        <v>0</v>
      </c>
      <c r="O6414">
        <v>-1</v>
      </c>
      <c r="P6414" t="s">
        <v>230</v>
      </c>
      <c r="Q6414" t="s">
        <v>46</v>
      </c>
      <c r="R6414" s="3">
        <v>43741.7659722222</v>
      </c>
      <c r="S6414" t="s">
        <v>38</v>
      </c>
    </row>
    <row r="6415" customHeight="1" spans="1:19">
      <c r="A6415">
        <v>5990207084</v>
      </c>
      <c r="B6415" s="2" t="s">
        <v>17921</v>
      </c>
      <c r="C6415" t="s">
        <v>3542</v>
      </c>
      <c r="D6415" t="s">
        <v>23</v>
      </c>
      <c r="E6415" t="s">
        <v>17922</v>
      </c>
      <c r="F6415" t="s">
        <v>17923</v>
      </c>
      <c r="G6415">
        <v>30</v>
      </c>
      <c r="H6415">
        <v>115</v>
      </c>
      <c r="I6415">
        <v>25</v>
      </c>
      <c r="J6415" t="s">
        <v>35</v>
      </c>
      <c r="L6415" t="s">
        <v>51</v>
      </c>
      <c r="M6415">
        <v>0</v>
      </c>
      <c r="N6415">
        <v>0</v>
      </c>
      <c r="O6415">
        <v>-1</v>
      </c>
      <c r="P6415" t="s">
        <v>36</v>
      </c>
      <c r="Q6415" t="s">
        <v>53</v>
      </c>
      <c r="R6415" s="3">
        <v>42580.7111111111</v>
      </c>
      <c r="S6415" t="s">
        <v>31</v>
      </c>
    </row>
    <row r="6416" customHeight="1" spans="1:19">
      <c r="A6416">
        <v>7410772459</v>
      </c>
      <c r="B6416" s="2" t="s">
        <v>17924</v>
      </c>
      <c r="C6416" t="s">
        <v>3542</v>
      </c>
      <c r="D6416" t="s">
        <v>23</v>
      </c>
      <c r="E6416" t="s">
        <v>17925</v>
      </c>
      <c r="F6416" t="s">
        <v>17926</v>
      </c>
      <c r="G6416">
        <v>2</v>
      </c>
      <c r="H6416">
        <v>179</v>
      </c>
      <c r="I6416">
        <v>1905</v>
      </c>
      <c r="J6416" t="s">
        <v>204</v>
      </c>
      <c r="L6416" t="s">
        <v>28</v>
      </c>
      <c r="M6416">
        <v>0</v>
      </c>
      <c r="N6416">
        <v>0</v>
      </c>
      <c r="O6416">
        <v>-1</v>
      </c>
      <c r="P6416" t="s">
        <v>3396</v>
      </c>
      <c r="Q6416" t="s">
        <v>141</v>
      </c>
      <c r="R6416" s="3">
        <v>43902.0333333333</v>
      </c>
      <c r="S6416" t="s">
        <v>38</v>
      </c>
    </row>
    <row r="6417" customHeight="1" spans="1:19">
      <c r="A6417">
        <v>5242891311</v>
      </c>
      <c r="B6417" s="2" t="s">
        <v>17927</v>
      </c>
      <c r="C6417" t="s">
        <v>3542</v>
      </c>
      <c r="D6417" t="s">
        <v>23</v>
      </c>
      <c r="E6417" t="s">
        <v>17928</v>
      </c>
      <c r="F6417" t="s">
        <v>17929</v>
      </c>
      <c r="G6417">
        <v>521</v>
      </c>
      <c r="H6417">
        <v>1001</v>
      </c>
      <c r="I6417">
        <v>1760</v>
      </c>
      <c r="J6417" t="s">
        <v>35</v>
      </c>
      <c r="L6417" t="s">
        <v>28</v>
      </c>
      <c r="M6417">
        <v>0</v>
      </c>
      <c r="N6417">
        <v>0</v>
      </c>
      <c r="O6417">
        <v>-1</v>
      </c>
      <c r="P6417" t="s">
        <v>17930</v>
      </c>
      <c r="Q6417" t="s">
        <v>276</v>
      </c>
      <c r="R6417" s="3">
        <v>41857.6583333333</v>
      </c>
      <c r="S6417" t="s">
        <v>31</v>
      </c>
    </row>
    <row r="6418" customHeight="1" spans="1:19">
      <c r="A6418">
        <v>7540586722</v>
      </c>
      <c r="B6418" s="2" t="s">
        <v>17931</v>
      </c>
      <c r="C6418" t="s">
        <v>2267</v>
      </c>
      <c r="E6418" t="s">
        <v>17932</v>
      </c>
      <c r="F6418">
        <v>1</v>
      </c>
      <c r="G6418">
        <v>14</v>
      </c>
      <c r="H6418">
        <v>33</v>
      </c>
      <c r="I6418">
        <v>0</v>
      </c>
      <c r="J6418" t="s">
        <v>94</v>
      </c>
      <c r="L6418" t="s">
        <v>28</v>
      </c>
      <c r="M6418">
        <v>0</v>
      </c>
      <c r="N6418">
        <v>0</v>
      </c>
      <c r="O6418">
        <v>-1</v>
      </c>
      <c r="P6418" t="s">
        <v>17933</v>
      </c>
      <c r="Q6418" t="s">
        <v>46</v>
      </c>
      <c r="R6418" s="3">
        <v>44190.0277777778</v>
      </c>
      <c r="S6418" t="s">
        <v>38</v>
      </c>
    </row>
    <row r="6419" customHeight="1" spans="1:19">
      <c r="A6419">
        <v>7617336058</v>
      </c>
      <c r="B6419" s="2" t="s">
        <v>17934</v>
      </c>
      <c r="C6419" t="s">
        <v>65</v>
      </c>
      <c r="D6419" t="s">
        <v>23</v>
      </c>
      <c r="E6419" t="s">
        <v>17935</v>
      </c>
      <c r="F6419" t="s">
        <v>17936</v>
      </c>
      <c r="G6419">
        <v>110</v>
      </c>
      <c r="H6419">
        <v>23</v>
      </c>
      <c r="I6419">
        <v>1827</v>
      </c>
      <c r="J6419" t="s">
        <v>35</v>
      </c>
      <c r="L6419" t="s">
        <v>51</v>
      </c>
      <c r="M6419">
        <v>1</v>
      </c>
      <c r="N6419">
        <v>0</v>
      </c>
      <c r="O6419">
        <v>-1</v>
      </c>
      <c r="P6419" t="s">
        <v>36</v>
      </c>
      <c r="Q6419" t="s">
        <v>53</v>
      </c>
      <c r="R6419" s="3">
        <v>44345.7715277778</v>
      </c>
      <c r="S6419" t="s">
        <v>38</v>
      </c>
    </row>
    <row r="6420" customHeight="1" spans="1:19">
      <c r="A6420">
        <v>7617336058</v>
      </c>
      <c r="B6420" s="2" t="s">
        <v>17937</v>
      </c>
      <c r="C6420" t="s">
        <v>65</v>
      </c>
      <c r="D6420" t="s">
        <v>23</v>
      </c>
      <c r="E6420" t="s">
        <v>17935</v>
      </c>
      <c r="F6420" t="s">
        <v>17936</v>
      </c>
      <c r="G6420">
        <v>110</v>
      </c>
      <c r="H6420">
        <v>23</v>
      </c>
      <c r="I6420">
        <v>1827</v>
      </c>
      <c r="J6420" t="s">
        <v>35</v>
      </c>
      <c r="L6420" t="s">
        <v>51</v>
      </c>
      <c r="M6420">
        <v>1</v>
      </c>
      <c r="N6420">
        <v>0</v>
      </c>
      <c r="O6420">
        <v>-1</v>
      </c>
      <c r="P6420" t="s">
        <v>36</v>
      </c>
      <c r="Q6420" t="s">
        <v>53</v>
      </c>
      <c r="R6420" s="3">
        <v>44345.7715277778</v>
      </c>
      <c r="S6420" t="s">
        <v>38</v>
      </c>
    </row>
    <row r="6421" customHeight="1" spans="1:19">
      <c r="A6421">
        <v>7617336058</v>
      </c>
      <c r="B6421" s="2" t="s">
        <v>17938</v>
      </c>
      <c r="C6421" t="s">
        <v>65</v>
      </c>
      <c r="D6421" t="s">
        <v>23</v>
      </c>
      <c r="E6421" t="s">
        <v>17935</v>
      </c>
      <c r="F6421" t="s">
        <v>17936</v>
      </c>
      <c r="G6421">
        <v>110</v>
      </c>
      <c r="H6421">
        <v>23</v>
      </c>
      <c r="I6421">
        <v>1827</v>
      </c>
      <c r="J6421" t="s">
        <v>35</v>
      </c>
      <c r="L6421" t="s">
        <v>51</v>
      </c>
      <c r="M6421">
        <v>1</v>
      </c>
      <c r="N6421">
        <v>0</v>
      </c>
      <c r="O6421">
        <v>-1</v>
      </c>
      <c r="P6421" t="s">
        <v>36</v>
      </c>
      <c r="Q6421" t="s">
        <v>53</v>
      </c>
      <c r="R6421" s="3">
        <v>44345.7715277778</v>
      </c>
      <c r="S6421" t="s">
        <v>38</v>
      </c>
    </row>
    <row r="6422" customHeight="1" spans="1:19">
      <c r="A6422">
        <v>7617336058</v>
      </c>
      <c r="B6422" s="2" t="s">
        <v>17939</v>
      </c>
      <c r="C6422" t="s">
        <v>65</v>
      </c>
      <c r="D6422" t="s">
        <v>23</v>
      </c>
      <c r="E6422" t="s">
        <v>17935</v>
      </c>
      <c r="F6422" t="s">
        <v>17936</v>
      </c>
      <c r="G6422">
        <v>110</v>
      </c>
      <c r="H6422">
        <v>23</v>
      </c>
      <c r="I6422">
        <v>1827</v>
      </c>
      <c r="J6422" t="s">
        <v>35</v>
      </c>
      <c r="L6422" t="s">
        <v>51</v>
      </c>
      <c r="M6422">
        <v>1</v>
      </c>
      <c r="N6422">
        <v>0</v>
      </c>
      <c r="O6422">
        <v>-1</v>
      </c>
      <c r="P6422" t="s">
        <v>36</v>
      </c>
      <c r="Q6422" t="s">
        <v>53</v>
      </c>
      <c r="R6422" s="3">
        <v>44345.7715277778</v>
      </c>
      <c r="S6422" t="s">
        <v>38</v>
      </c>
    </row>
    <row r="6423" customHeight="1" spans="1:19">
      <c r="A6423">
        <v>7617336058</v>
      </c>
      <c r="B6423" s="2" t="s">
        <v>17940</v>
      </c>
      <c r="C6423" t="s">
        <v>5334</v>
      </c>
      <c r="D6423" t="s">
        <v>23</v>
      </c>
      <c r="E6423" t="s">
        <v>17935</v>
      </c>
      <c r="F6423" t="s">
        <v>17936</v>
      </c>
      <c r="G6423">
        <v>110</v>
      </c>
      <c r="H6423">
        <v>23</v>
      </c>
      <c r="I6423">
        <v>1827</v>
      </c>
      <c r="J6423" t="s">
        <v>35</v>
      </c>
      <c r="L6423" t="s">
        <v>51</v>
      </c>
      <c r="M6423">
        <v>1</v>
      </c>
      <c r="N6423">
        <v>0</v>
      </c>
      <c r="O6423">
        <v>-1</v>
      </c>
      <c r="P6423" t="s">
        <v>36</v>
      </c>
      <c r="Q6423" t="s">
        <v>53</v>
      </c>
      <c r="R6423" s="3">
        <v>44345.7715277778</v>
      </c>
      <c r="S6423" t="s">
        <v>38</v>
      </c>
    </row>
    <row r="6424" customHeight="1" spans="1:19">
      <c r="A6424">
        <v>7617336058</v>
      </c>
      <c r="B6424" s="2" t="s">
        <v>17941</v>
      </c>
      <c r="C6424" t="s">
        <v>73</v>
      </c>
      <c r="D6424" t="s">
        <v>23</v>
      </c>
      <c r="E6424" t="s">
        <v>17935</v>
      </c>
      <c r="F6424" t="s">
        <v>17936</v>
      </c>
      <c r="G6424">
        <v>110</v>
      </c>
      <c r="H6424">
        <v>23</v>
      </c>
      <c r="I6424">
        <v>1827</v>
      </c>
      <c r="J6424" t="s">
        <v>35</v>
      </c>
      <c r="L6424" t="s">
        <v>51</v>
      </c>
      <c r="M6424">
        <v>1</v>
      </c>
      <c r="N6424">
        <v>0</v>
      </c>
      <c r="O6424">
        <v>-1</v>
      </c>
      <c r="P6424" t="s">
        <v>36</v>
      </c>
      <c r="Q6424" t="s">
        <v>53</v>
      </c>
      <c r="R6424" s="3">
        <v>44345.7715277778</v>
      </c>
      <c r="S6424" t="s">
        <v>38</v>
      </c>
    </row>
    <row r="6425" customHeight="1" spans="1:19">
      <c r="A6425">
        <v>5651201318</v>
      </c>
      <c r="B6425" s="2" t="s">
        <v>17942</v>
      </c>
      <c r="C6425" t="s">
        <v>157</v>
      </c>
      <c r="D6425" t="s">
        <v>23</v>
      </c>
      <c r="E6425" t="s">
        <v>17943</v>
      </c>
      <c r="F6425" t="s">
        <v>17944</v>
      </c>
      <c r="G6425">
        <v>2296</v>
      </c>
      <c r="H6425">
        <v>1465</v>
      </c>
      <c r="I6425">
        <v>1059</v>
      </c>
      <c r="J6425" t="s">
        <v>3276</v>
      </c>
      <c r="K6425" t="s">
        <v>8741</v>
      </c>
      <c r="L6425" t="s">
        <v>51</v>
      </c>
      <c r="M6425">
        <v>1</v>
      </c>
      <c r="N6425">
        <v>1</v>
      </c>
      <c r="O6425">
        <v>0</v>
      </c>
      <c r="P6425" t="s">
        <v>3629</v>
      </c>
      <c r="Q6425" t="s">
        <v>234</v>
      </c>
      <c r="R6425" s="3">
        <v>42197.6916666667</v>
      </c>
      <c r="S6425" t="s">
        <v>31</v>
      </c>
    </row>
    <row r="6426" customHeight="1" spans="1:19">
      <c r="A6426">
        <v>2823320600</v>
      </c>
      <c r="B6426" s="2" t="s">
        <v>17945</v>
      </c>
      <c r="C6426" t="s">
        <v>157</v>
      </c>
      <c r="D6426" t="s">
        <v>23</v>
      </c>
      <c r="E6426" t="s">
        <v>17946</v>
      </c>
      <c r="F6426" t="s">
        <v>17947</v>
      </c>
      <c r="G6426">
        <v>282</v>
      </c>
      <c r="H6426">
        <v>459</v>
      </c>
      <c r="I6426">
        <v>2035</v>
      </c>
      <c r="J6426" t="s">
        <v>68</v>
      </c>
      <c r="L6426" t="s">
        <v>51</v>
      </c>
      <c r="M6426">
        <v>6</v>
      </c>
      <c r="N6426">
        <v>0</v>
      </c>
      <c r="O6426">
        <v>-1</v>
      </c>
      <c r="P6426" t="s">
        <v>13193</v>
      </c>
      <c r="Q6426" t="s">
        <v>71</v>
      </c>
      <c r="R6426" s="3">
        <v>41087.5548611111</v>
      </c>
      <c r="S6426" t="s">
        <v>54</v>
      </c>
    </row>
    <row r="6427" customHeight="1" spans="1:19">
      <c r="A6427">
        <v>6729253111</v>
      </c>
      <c r="B6427" s="2" t="s">
        <v>17948</v>
      </c>
      <c r="C6427" t="s">
        <v>157</v>
      </c>
      <c r="D6427" t="s">
        <v>23</v>
      </c>
      <c r="E6427" t="s">
        <v>17949</v>
      </c>
      <c r="F6427" t="s">
        <v>17950</v>
      </c>
      <c r="G6427">
        <v>630</v>
      </c>
      <c r="H6427">
        <v>858</v>
      </c>
      <c r="I6427">
        <v>5300</v>
      </c>
      <c r="J6427" t="s">
        <v>204</v>
      </c>
      <c r="L6427" t="s">
        <v>51</v>
      </c>
      <c r="M6427">
        <v>5</v>
      </c>
      <c r="N6427">
        <v>1</v>
      </c>
      <c r="O6427">
        <v>0</v>
      </c>
      <c r="P6427" t="s">
        <v>134</v>
      </c>
      <c r="Q6427" t="s">
        <v>84</v>
      </c>
      <c r="R6427" s="3">
        <v>43372.01875</v>
      </c>
      <c r="S6427" t="s">
        <v>31</v>
      </c>
    </row>
    <row r="6428" customHeight="1" spans="1:19">
      <c r="A6428">
        <v>6729253111</v>
      </c>
      <c r="B6428" s="2" t="s">
        <v>17951</v>
      </c>
      <c r="C6428" t="s">
        <v>157</v>
      </c>
      <c r="D6428" t="s">
        <v>23</v>
      </c>
      <c r="E6428" t="s">
        <v>17949</v>
      </c>
      <c r="F6428" t="s">
        <v>17950</v>
      </c>
      <c r="G6428">
        <v>630</v>
      </c>
      <c r="H6428">
        <v>858</v>
      </c>
      <c r="I6428">
        <v>5300</v>
      </c>
      <c r="J6428" t="s">
        <v>204</v>
      </c>
      <c r="L6428" t="s">
        <v>51</v>
      </c>
      <c r="M6428">
        <v>5</v>
      </c>
      <c r="N6428">
        <v>1</v>
      </c>
      <c r="O6428">
        <v>0</v>
      </c>
      <c r="P6428" t="s">
        <v>134</v>
      </c>
      <c r="Q6428" t="s">
        <v>84</v>
      </c>
      <c r="R6428" s="3">
        <v>43372.01875</v>
      </c>
      <c r="S6428" t="s">
        <v>31</v>
      </c>
    </row>
    <row r="6429" customHeight="1" spans="1:20">
      <c r="A6429">
        <v>2550027921</v>
      </c>
      <c r="B6429" s="2" t="s">
        <v>17952</v>
      </c>
      <c r="C6429" t="s">
        <v>65</v>
      </c>
      <c r="D6429" t="s">
        <v>23</v>
      </c>
      <c r="E6429" t="s">
        <v>17953</v>
      </c>
      <c r="F6429" t="s">
        <v>17954</v>
      </c>
      <c r="G6429">
        <v>55003</v>
      </c>
      <c r="H6429">
        <v>8460</v>
      </c>
      <c r="I6429">
        <v>50200</v>
      </c>
      <c r="J6429" t="s">
        <v>50</v>
      </c>
      <c r="L6429" t="s">
        <v>28</v>
      </c>
      <c r="M6429">
        <v>5</v>
      </c>
      <c r="N6429">
        <v>1</v>
      </c>
      <c r="O6429">
        <v>0</v>
      </c>
      <c r="P6429" t="s">
        <v>307</v>
      </c>
      <c r="Q6429" t="s">
        <v>53</v>
      </c>
      <c r="R6429" s="3">
        <v>40901.41875</v>
      </c>
      <c r="S6429" t="s">
        <v>31</v>
      </c>
      <c r="T6429" t="s">
        <v>2440</v>
      </c>
    </row>
    <row r="6430" customHeight="1" spans="1:19">
      <c r="A6430">
        <v>7745276462</v>
      </c>
      <c r="B6430" s="2" t="s">
        <v>17955</v>
      </c>
      <c r="C6430" t="s">
        <v>65</v>
      </c>
      <c r="D6430" t="s">
        <v>23</v>
      </c>
      <c r="E6430" t="s">
        <v>17956</v>
      </c>
      <c r="G6430">
        <v>17</v>
      </c>
      <c r="H6430">
        <v>39</v>
      </c>
      <c r="I6430">
        <v>189</v>
      </c>
      <c r="J6430" t="s">
        <v>35</v>
      </c>
      <c r="L6430" t="s">
        <v>51</v>
      </c>
      <c r="M6430">
        <v>0</v>
      </c>
      <c r="N6430">
        <v>0</v>
      </c>
      <c r="O6430">
        <v>-1</v>
      </c>
      <c r="P6430" t="s">
        <v>36</v>
      </c>
      <c r="Q6430" t="s">
        <v>101</v>
      </c>
      <c r="R6430" s="3">
        <v>44626.1534722222</v>
      </c>
      <c r="S6430" t="s">
        <v>38</v>
      </c>
    </row>
    <row r="6431" customHeight="1" spans="1:19">
      <c r="A6431">
        <v>7650528168</v>
      </c>
      <c r="B6431" s="2" t="s">
        <v>17957</v>
      </c>
      <c r="C6431" t="s">
        <v>65</v>
      </c>
      <c r="D6431" t="s">
        <v>23</v>
      </c>
      <c r="E6431" t="s">
        <v>17958</v>
      </c>
      <c r="G6431">
        <v>9</v>
      </c>
      <c r="H6431">
        <v>29</v>
      </c>
      <c r="I6431">
        <v>13</v>
      </c>
      <c r="J6431" t="s">
        <v>35</v>
      </c>
      <c r="L6431" t="s">
        <v>28</v>
      </c>
      <c r="M6431">
        <v>0</v>
      </c>
      <c r="N6431">
        <v>0</v>
      </c>
      <c r="O6431">
        <v>-1</v>
      </c>
      <c r="P6431" t="s">
        <v>36</v>
      </c>
      <c r="Q6431" t="s">
        <v>12358</v>
      </c>
      <c r="R6431" s="3">
        <v>44396.9215277778</v>
      </c>
      <c r="S6431" t="s">
        <v>38</v>
      </c>
    </row>
    <row r="6432" customHeight="1" spans="1:19">
      <c r="A6432">
        <v>7650528168</v>
      </c>
      <c r="B6432" s="2" t="s">
        <v>17959</v>
      </c>
      <c r="C6432" t="s">
        <v>65</v>
      </c>
      <c r="D6432" t="s">
        <v>23</v>
      </c>
      <c r="E6432" t="s">
        <v>17958</v>
      </c>
      <c r="G6432">
        <v>9</v>
      </c>
      <c r="H6432">
        <v>29</v>
      </c>
      <c r="I6432">
        <v>13</v>
      </c>
      <c r="J6432" t="s">
        <v>35</v>
      </c>
      <c r="L6432" t="s">
        <v>28</v>
      </c>
      <c r="M6432">
        <v>0</v>
      </c>
      <c r="N6432">
        <v>0</v>
      </c>
      <c r="O6432">
        <v>-1</v>
      </c>
      <c r="P6432" t="s">
        <v>36</v>
      </c>
      <c r="Q6432" t="s">
        <v>12358</v>
      </c>
      <c r="R6432" s="3">
        <v>44396.9215277778</v>
      </c>
      <c r="S6432" t="s">
        <v>38</v>
      </c>
    </row>
    <row r="6433" customHeight="1" spans="1:19">
      <c r="A6433">
        <v>7524844943</v>
      </c>
      <c r="B6433" s="2" t="s">
        <v>17960</v>
      </c>
      <c r="C6433" t="s">
        <v>157</v>
      </c>
      <c r="D6433" t="s">
        <v>23</v>
      </c>
      <c r="E6433" t="s">
        <v>17961</v>
      </c>
      <c r="F6433" t="s">
        <v>17962</v>
      </c>
      <c r="G6433">
        <v>3</v>
      </c>
      <c r="H6433">
        <v>187</v>
      </c>
      <c r="I6433">
        <v>96</v>
      </c>
      <c r="J6433" t="s">
        <v>35</v>
      </c>
      <c r="L6433" t="s">
        <v>51</v>
      </c>
      <c r="M6433">
        <v>0</v>
      </c>
      <c r="N6433">
        <v>0</v>
      </c>
      <c r="O6433">
        <v>-1</v>
      </c>
      <c r="P6433" t="s">
        <v>36</v>
      </c>
      <c r="Q6433" t="s">
        <v>141</v>
      </c>
      <c r="R6433" s="3">
        <v>44155.8736111111</v>
      </c>
      <c r="S6433" t="s">
        <v>31</v>
      </c>
    </row>
    <row r="6434" customHeight="1" spans="1:19">
      <c r="A6434">
        <v>7045585114</v>
      </c>
      <c r="B6434" s="2" t="s">
        <v>17963</v>
      </c>
      <c r="C6434" t="s">
        <v>157</v>
      </c>
      <c r="D6434" t="s">
        <v>23</v>
      </c>
      <c r="E6434" t="s">
        <v>17964</v>
      </c>
      <c r="F6434" t="s">
        <v>17965</v>
      </c>
      <c r="G6434">
        <v>124</v>
      </c>
      <c r="H6434">
        <v>277</v>
      </c>
      <c r="I6434">
        <v>4516</v>
      </c>
      <c r="J6434" t="s">
        <v>35</v>
      </c>
      <c r="L6434" t="s">
        <v>51</v>
      </c>
      <c r="M6434">
        <v>5</v>
      </c>
      <c r="N6434">
        <v>0</v>
      </c>
      <c r="O6434">
        <v>-1</v>
      </c>
      <c r="P6434" t="s">
        <v>36</v>
      </c>
      <c r="Q6434" t="s">
        <v>318</v>
      </c>
      <c r="R6434" s="3">
        <v>43548.0076388889</v>
      </c>
      <c r="S6434" t="s">
        <v>31</v>
      </c>
    </row>
    <row r="6435" customHeight="1" spans="1:19">
      <c r="A6435">
        <v>3309955550</v>
      </c>
      <c r="B6435" s="2" t="s">
        <v>17966</v>
      </c>
      <c r="C6435" t="s">
        <v>157</v>
      </c>
      <c r="D6435" t="s">
        <v>23</v>
      </c>
      <c r="E6435" t="s">
        <v>17967</v>
      </c>
      <c r="F6435" t="s">
        <v>17968</v>
      </c>
      <c r="G6435">
        <v>114</v>
      </c>
      <c r="H6435">
        <v>87</v>
      </c>
      <c r="I6435">
        <v>311</v>
      </c>
      <c r="J6435" t="s">
        <v>94</v>
      </c>
      <c r="K6435" t="s">
        <v>968</v>
      </c>
      <c r="L6435" t="s">
        <v>28</v>
      </c>
      <c r="M6435">
        <v>5</v>
      </c>
      <c r="N6435">
        <v>0</v>
      </c>
      <c r="O6435">
        <v>-1</v>
      </c>
      <c r="Q6435" t="s">
        <v>84</v>
      </c>
      <c r="R6435" s="3">
        <v>41373.5013888889</v>
      </c>
      <c r="S6435" t="s">
        <v>31</v>
      </c>
    </row>
    <row r="6436" customHeight="1" spans="1:19">
      <c r="A6436">
        <v>5766678188</v>
      </c>
      <c r="B6436" s="2" t="s">
        <v>17969</v>
      </c>
      <c r="C6436" t="s">
        <v>157</v>
      </c>
      <c r="D6436" t="s">
        <v>23</v>
      </c>
      <c r="E6436" t="s">
        <v>17970</v>
      </c>
      <c r="F6436" t="s">
        <v>11659</v>
      </c>
      <c r="G6436">
        <v>1044</v>
      </c>
      <c r="H6436">
        <v>324</v>
      </c>
      <c r="I6436">
        <v>22</v>
      </c>
      <c r="J6436" t="s">
        <v>289</v>
      </c>
      <c r="L6436" t="s">
        <v>28</v>
      </c>
      <c r="M6436">
        <v>6</v>
      </c>
      <c r="N6436">
        <v>0</v>
      </c>
      <c r="O6436">
        <v>-1</v>
      </c>
      <c r="P6436" t="s">
        <v>17971</v>
      </c>
      <c r="Q6436" t="s">
        <v>63</v>
      </c>
      <c r="R6436" s="3">
        <v>42328.5246064815</v>
      </c>
      <c r="S6436" t="s">
        <v>31</v>
      </c>
    </row>
    <row r="6437" customHeight="1" spans="1:19">
      <c r="A6437">
        <v>7591199472</v>
      </c>
      <c r="B6437" s="2" t="s">
        <v>17972</v>
      </c>
      <c r="C6437" t="s">
        <v>157</v>
      </c>
      <c r="D6437" t="s">
        <v>23</v>
      </c>
      <c r="E6437" t="s">
        <v>17973</v>
      </c>
      <c r="F6437" t="s">
        <v>17974</v>
      </c>
      <c r="G6437">
        <v>1</v>
      </c>
      <c r="H6437">
        <v>22</v>
      </c>
      <c r="I6437">
        <v>21</v>
      </c>
      <c r="J6437" t="s">
        <v>1289</v>
      </c>
      <c r="L6437" t="s">
        <v>28</v>
      </c>
      <c r="M6437">
        <v>0</v>
      </c>
      <c r="N6437">
        <v>0</v>
      </c>
      <c r="O6437">
        <v>-1</v>
      </c>
      <c r="P6437" t="s">
        <v>17975</v>
      </c>
      <c r="Q6437" t="s">
        <v>101</v>
      </c>
      <c r="R6437" s="3">
        <v>44298.0506944444</v>
      </c>
      <c r="S6437" t="s">
        <v>38</v>
      </c>
    </row>
    <row r="6438" customHeight="1" spans="1:19">
      <c r="A6438">
        <v>7212167421</v>
      </c>
      <c r="B6438" s="2" t="s">
        <v>17976</v>
      </c>
      <c r="C6438" t="s">
        <v>157</v>
      </c>
      <c r="D6438" t="s">
        <v>23</v>
      </c>
      <c r="E6438" t="s">
        <v>17977</v>
      </c>
      <c r="G6438">
        <v>1</v>
      </c>
      <c r="H6438">
        <v>202</v>
      </c>
      <c r="I6438">
        <v>45</v>
      </c>
      <c r="J6438" t="s">
        <v>204</v>
      </c>
      <c r="L6438" t="s">
        <v>28</v>
      </c>
      <c r="M6438">
        <v>0</v>
      </c>
      <c r="N6438">
        <v>0</v>
      </c>
      <c r="O6438">
        <v>-1</v>
      </c>
      <c r="P6438" t="s">
        <v>36</v>
      </c>
      <c r="Q6438" t="s">
        <v>84</v>
      </c>
      <c r="R6438" s="3">
        <v>43645.5118055556</v>
      </c>
      <c r="S6438" t="s">
        <v>31</v>
      </c>
    </row>
    <row r="6439" customHeight="1" spans="1:19">
      <c r="A6439">
        <v>2125046283</v>
      </c>
      <c r="B6439" s="2" t="s">
        <v>17978</v>
      </c>
      <c r="C6439" t="s">
        <v>226</v>
      </c>
      <c r="D6439" t="s">
        <v>41</v>
      </c>
      <c r="E6439" t="s">
        <v>17979</v>
      </c>
      <c r="F6439" t="s">
        <v>17980</v>
      </c>
      <c r="G6439">
        <v>3512</v>
      </c>
      <c r="H6439">
        <v>498</v>
      </c>
      <c r="I6439">
        <v>14322</v>
      </c>
      <c r="J6439" t="s">
        <v>35</v>
      </c>
      <c r="L6439" t="s">
        <v>51</v>
      </c>
      <c r="M6439">
        <v>7</v>
      </c>
      <c r="N6439">
        <v>0</v>
      </c>
      <c r="O6439">
        <v>-1</v>
      </c>
      <c r="P6439" t="s">
        <v>230</v>
      </c>
      <c r="Q6439" t="s">
        <v>30</v>
      </c>
      <c r="R6439" s="3">
        <v>40672.4631944444</v>
      </c>
      <c r="S6439" t="s">
        <v>31</v>
      </c>
    </row>
    <row r="6440" customHeight="1" spans="1:21">
      <c r="A6440">
        <v>2688736345</v>
      </c>
      <c r="B6440" s="2" t="s">
        <v>17981</v>
      </c>
      <c r="C6440" t="s">
        <v>2267</v>
      </c>
      <c r="E6440" t="s">
        <v>17982</v>
      </c>
      <c r="G6440">
        <v>42</v>
      </c>
      <c r="H6440">
        <v>170</v>
      </c>
      <c r="I6440">
        <v>626</v>
      </c>
      <c r="J6440" t="s">
        <v>26</v>
      </c>
      <c r="K6440" t="s">
        <v>27</v>
      </c>
      <c r="L6440" t="s">
        <v>51</v>
      </c>
      <c r="M6440">
        <v>0</v>
      </c>
      <c r="N6440">
        <v>0</v>
      </c>
      <c r="O6440">
        <v>-1</v>
      </c>
      <c r="Q6440" t="s">
        <v>84</v>
      </c>
      <c r="R6440" s="3">
        <v>41091.4618055556</v>
      </c>
      <c r="S6440" t="s">
        <v>54</v>
      </c>
      <c r="U6440" t="s">
        <v>2927</v>
      </c>
    </row>
    <row r="6441" customHeight="1" spans="1:19">
      <c r="A6441">
        <v>7302960058</v>
      </c>
      <c r="B6441" s="2" t="s">
        <v>17983</v>
      </c>
      <c r="C6441" t="s">
        <v>157</v>
      </c>
      <c r="D6441" t="s">
        <v>23</v>
      </c>
      <c r="E6441" t="s">
        <v>17984</v>
      </c>
      <c r="G6441">
        <v>5</v>
      </c>
      <c r="H6441">
        <v>352</v>
      </c>
      <c r="I6441">
        <v>103</v>
      </c>
      <c r="J6441" t="s">
        <v>35</v>
      </c>
      <c r="L6441" t="s">
        <v>28</v>
      </c>
      <c r="M6441">
        <v>0</v>
      </c>
      <c r="N6441">
        <v>0</v>
      </c>
      <c r="O6441">
        <v>-1</v>
      </c>
      <c r="P6441" t="s">
        <v>36</v>
      </c>
      <c r="Q6441" t="s">
        <v>37</v>
      </c>
      <c r="R6441" s="3">
        <v>43717.0675578704</v>
      </c>
      <c r="S6441" t="s">
        <v>31</v>
      </c>
    </row>
    <row r="6442" customHeight="1" spans="1:19">
      <c r="A6442">
        <v>7191467651</v>
      </c>
      <c r="B6442" s="2" t="s">
        <v>17985</v>
      </c>
      <c r="C6442" t="s">
        <v>65</v>
      </c>
      <c r="D6442" t="s">
        <v>23</v>
      </c>
      <c r="E6442" t="s">
        <v>17986</v>
      </c>
      <c r="F6442" t="s">
        <v>17987</v>
      </c>
      <c r="G6442">
        <v>402</v>
      </c>
      <c r="H6442">
        <v>772</v>
      </c>
      <c r="I6442">
        <v>927</v>
      </c>
      <c r="J6442" t="s">
        <v>726</v>
      </c>
      <c r="L6442" t="s">
        <v>51</v>
      </c>
      <c r="M6442">
        <v>2</v>
      </c>
      <c r="N6442">
        <v>0</v>
      </c>
      <c r="O6442">
        <v>-1</v>
      </c>
      <c r="P6442" t="s">
        <v>3998</v>
      </c>
      <c r="Q6442" t="s">
        <v>53</v>
      </c>
      <c r="R6442" s="3">
        <v>43628.9465277778</v>
      </c>
      <c r="S6442" t="s">
        <v>31</v>
      </c>
    </row>
    <row r="6443" customHeight="1" spans="1:19">
      <c r="A6443">
        <v>7752151838</v>
      </c>
      <c r="B6443" s="2" t="s">
        <v>17988</v>
      </c>
      <c r="C6443" t="s">
        <v>65</v>
      </c>
      <c r="D6443" t="s">
        <v>23</v>
      </c>
      <c r="E6443" t="s">
        <v>17989</v>
      </c>
      <c r="G6443">
        <v>1</v>
      </c>
      <c r="H6443">
        <v>7</v>
      </c>
      <c r="I6443">
        <v>4</v>
      </c>
      <c r="J6443" t="s">
        <v>35</v>
      </c>
      <c r="L6443" t="s">
        <v>28</v>
      </c>
      <c r="M6443">
        <v>0</v>
      </c>
      <c r="N6443">
        <v>0</v>
      </c>
      <c r="O6443">
        <v>-1</v>
      </c>
      <c r="P6443" t="s">
        <v>15026</v>
      </c>
      <c r="Q6443" t="s">
        <v>71</v>
      </c>
      <c r="R6443" s="3">
        <v>44658.7756944444</v>
      </c>
      <c r="S6443" t="s">
        <v>38</v>
      </c>
    </row>
    <row r="6444" customHeight="1" spans="1:19">
      <c r="A6444">
        <v>7454194943</v>
      </c>
      <c r="B6444" s="2" t="s">
        <v>17990</v>
      </c>
      <c r="C6444" t="s">
        <v>65</v>
      </c>
      <c r="D6444" t="s">
        <v>23</v>
      </c>
      <c r="E6444" t="s">
        <v>17991</v>
      </c>
      <c r="F6444" t="s">
        <v>17992</v>
      </c>
      <c r="G6444">
        <v>3</v>
      </c>
      <c r="H6444">
        <v>602</v>
      </c>
      <c r="I6444">
        <v>411</v>
      </c>
      <c r="J6444" t="s">
        <v>26</v>
      </c>
      <c r="L6444" t="s">
        <v>51</v>
      </c>
      <c r="M6444">
        <v>5</v>
      </c>
      <c r="N6444">
        <v>0</v>
      </c>
      <c r="O6444">
        <v>-1</v>
      </c>
      <c r="P6444" t="s">
        <v>52</v>
      </c>
      <c r="Q6444" t="s">
        <v>101</v>
      </c>
      <c r="R6444" s="3">
        <v>43962.9069444444</v>
      </c>
      <c r="S6444" t="s">
        <v>31</v>
      </c>
    </row>
    <row r="6445" customHeight="1" spans="1:21">
      <c r="A6445">
        <v>2809334634</v>
      </c>
      <c r="B6445" s="2" t="s">
        <v>17993</v>
      </c>
      <c r="C6445" t="s">
        <v>2267</v>
      </c>
      <c r="E6445" t="s">
        <v>17994</v>
      </c>
      <c r="F6445" t="s">
        <v>17995</v>
      </c>
      <c r="G6445">
        <v>188</v>
      </c>
      <c r="H6445">
        <v>221</v>
      </c>
      <c r="I6445">
        <v>722</v>
      </c>
      <c r="J6445" t="s">
        <v>50</v>
      </c>
      <c r="K6445" t="s">
        <v>149</v>
      </c>
      <c r="L6445" t="s">
        <v>51</v>
      </c>
      <c r="M6445">
        <v>2</v>
      </c>
      <c r="N6445">
        <v>0</v>
      </c>
      <c r="O6445">
        <v>-1</v>
      </c>
      <c r="P6445" t="s">
        <v>17996</v>
      </c>
      <c r="Q6445" t="s">
        <v>71</v>
      </c>
      <c r="R6445" s="3">
        <v>41050.6090277778</v>
      </c>
      <c r="S6445" t="s">
        <v>38</v>
      </c>
      <c r="U6445" t="s">
        <v>1655</v>
      </c>
    </row>
    <row r="6446" customHeight="1" spans="1:21">
      <c r="A6446">
        <v>2809334634</v>
      </c>
      <c r="B6446" s="2" t="s">
        <v>17997</v>
      </c>
      <c r="C6446" t="s">
        <v>2267</v>
      </c>
      <c r="E6446" t="s">
        <v>17994</v>
      </c>
      <c r="F6446" t="s">
        <v>17995</v>
      </c>
      <c r="G6446">
        <v>188</v>
      </c>
      <c r="H6446">
        <v>221</v>
      </c>
      <c r="I6446">
        <v>722</v>
      </c>
      <c r="J6446" t="s">
        <v>50</v>
      </c>
      <c r="K6446" t="s">
        <v>149</v>
      </c>
      <c r="L6446" t="s">
        <v>51</v>
      </c>
      <c r="M6446">
        <v>2</v>
      </c>
      <c r="N6446">
        <v>0</v>
      </c>
      <c r="O6446">
        <v>-1</v>
      </c>
      <c r="P6446" t="s">
        <v>17996</v>
      </c>
      <c r="Q6446" t="s">
        <v>71</v>
      </c>
      <c r="R6446" s="3">
        <v>41050.6090277778</v>
      </c>
      <c r="S6446" t="s">
        <v>38</v>
      </c>
      <c r="U6446" t="s">
        <v>1655</v>
      </c>
    </row>
    <row r="6447" customHeight="1" spans="1:21">
      <c r="A6447">
        <v>2809334634</v>
      </c>
      <c r="B6447" s="2" t="s">
        <v>17998</v>
      </c>
      <c r="C6447" t="s">
        <v>65</v>
      </c>
      <c r="D6447" t="s">
        <v>23</v>
      </c>
      <c r="E6447" t="s">
        <v>17994</v>
      </c>
      <c r="F6447" t="s">
        <v>17995</v>
      </c>
      <c r="G6447">
        <v>188</v>
      </c>
      <c r="H6447">
        <v>221</v>
      </c>
      <c r="I6447">
        <v>722</v>
      </c>
      <c r="J6447" t="s">
        <v>50</v>
      </c>
      <c r="K6447" t="s">
        <v>149</v>
      </c>
      <c r="L6447" t="s">
        <v>51</v>
      </c>
      <c r="M6447">
        <v>2</v>
      </c>
      <c r="N6447">
        <v>0</v>
      </c>
      <c r="O6447">
        <v>-1</v>
      </c>
      <c r="P6447" t="s">
        <v>17996</v>
      </c>
      <c r="Q6447" t="s">
        <v>71</v>
      </c>
      <c r="R6447" s="3">
        <v>41050.6090277778</v>
      </c>
      <c r="S6447" t="s">
        <v>38</v>
      </c>
      <c r="U6447" t="s">
        <v>1655</v>
      </c>
    </row>
    <row r="6448" customHeight="1" spans="1:21">
      <c r="A6448">
        <v>2809334634</v>
      </c>
      <c r="B6448" s="2" t="s">
        <v>17999</v>
      </c>
      <c r="C6448" t="s">
        <v>65</v>
      </c>
      <c r="D6448" t="s">
        <v>23</v>
      </c>
      <c r="E6448" t="s">
        <v>17994</v>
      </c>
      <c r="F6448" t="s">
        <v>17995</v>
      </c>
      <c r="G6448">
        <v>188</v>
      </c>
      <c r="H6448">
        <v>221</v>
      </c>
      <c r="I6448">
        <v>722</v>
      </c>
      <c r="J6448" t="s">
        <v>50</v>
      </c>
      <c r="K6448" t="s">
        <v>149</v>
      </c>
      <c r="L6448" t="s">
        <v>51</v>
      </c>
      <c r="M6448">
        <v>2</v>
      </c>
      <c r="N6448">
        <v>0</v>
      </c>
      <c r="O6448">
        <v>-1</v>
      </c>
      <c r="P6448" t="s">
        <v>17996</v>
      </c>
      <c r="Q6448" t="s">
        <v>71</v>
      </c>
      <c r="R6448" s="3">
        <v>41050.6090277778</v>
      </c>
      <c r="S6448" t="s">
        <v>38</v>
      </c>
      <c r="U6448" t="s">
        <v>1655</v>
      </c>
    </row>
    <row r="6449" customHeight="1" spans="1:21">
      <c r="A6449">
        <v>2809334634</v>
      </c>
      <c r="B6449" s="2" t="s">
        <v>18000</v>
      </c>
      <c r="C6449" t="s">
        <v>65</v>
      </c>
      <c r="D6449" t="s">
        <v>23</v>
      </c>
      <c r="E6449" t="s">
        <v>17994</v>
      </c>
      <c r="F6449" t="s">
        <v>17995</v>
      </c>
      <c r="G6449">
        <v>188</v>
      </c>
      <c r="H6449">
        <v>221</v>
      </c>
      <c r="I6449">
        <v>722</v>
      </c>
      <c r="J6449" t="s">
        <v>50</v>
      </c>
      <c r="K6449" t="s">
        <v>149</v>
      </c>
      <c r="L6449" t="s">
        <v>51</v>
      </c>
      <c r="M6449">
        <v>2</v>
      </c>
      <c r="N6449">
        <v>0</v>
      </c>
      <c r="O6449">
        <v>-1</v>
      </c>
      <c r="P6449" t="s">
        <v>17996</v>
      </c>
      <c r="Q6449" t="s">
        <v>71</v>
      </c>
      <c r="R6449" s="3">
        <v>41050.6090277778</v>
      </c>
      <c r="S6449" t="s">
        <v>38</v>
      </c>
      <c r="U6449" t="s">
        <v>1655</v>
      </c>
    </row>
    <row r="6450" customHeight="1" spans="1:21">
      <c r="A6450">
        <v>2809334634</v>
      </c>
      <c r="B6450" s="2" t="s">
        <v>18001</v>
      </c>
      <c r="C6450" t="s">
        <v>65</v>
      </c>
      <c r="D6450" t="s">
        <v>23</v>
      </c>
      <c r="E6450" t="s">
        <v>17994</v>
      </c>
      <c r="F6450" t="s">
        <v>17995</v>
      </c>
      <c r="G6450">
        <v>188</v>
      </c>
      <c r="H6450">
        <v>221</v>
      </c>
      <c r="I6450">
        <v>722</v>
      </c>
      <c r="J6450" t="s">
        <v>50</v>
      </c>
      <c r="K6450" t="s">
        <v>149</v>
      </c>
      <c r="L6450" t="s">
        <v>51</v>
      </c>
      <c r="M6450">
        <v>2</v>
      </c>
      <c r="N6450">
        <v>0</v>
      </c>
      <c r="O6450">
        <v>-1</v>
      </c>
      <c r="P6450" t="s">
        <v>17996</v>
      </c>
      <c r="Q6450" t="s">
        <v>71</v>
      </c>
      <c r="R6450" s="3">
        <v>41050.6090277778</v>
      </c>
      <c r="S6450" t="s">
        <v>38</v>
      </c>
      <c r="U6450" t="s">
        <v>1655</v>
      </c>
    </row>
    <row r="6451" customHeight="1" spans="1:19">
      <c r="A6451">
        <v>5512404530</v>
      </c>
      <c r="B6451" s="2" t="s">
        <v>18002</v>
      </c>
      <c r="C6451" t="s">
        <v>2267</v>
      </c>
      <c r="E6451" t="s">
        <v>18003</v>
      </c>
      <c r="F6451" t="s">
        <v>18004</v>
      </c>
      <c r="G6451">
        <v>1175</v>
      </c>
      <c r="H6451">
        <v>733</v>
      </c>
      <c r="I6451">
        <v>2313</v>
      </c>
      <c r="J6451" t="s">
        <v>94</v>
      </c>
      <c r="L6451" t="s">
        <v>51</v>
      </c>
      <c r="M6451">
        <v>2</v>
      </c>
      <c r="N6451">
        <v>0</v>
      </c>
      <c r="O6451">
        <v>-1</v>
      </c>
      <c r="P6451" t="s">
        <v>29</v>
      </c>
      <c r="Q6451" t="s">
        <v>101</v>
      </c>
      <c r="R6451" s="3">
        <v>42042.71875</v>
      </c>
      <c r="S6451" t="s">
        <v>31</v>
      </c>
    </row>
    <row r="6452" customHeight="1" spans="1:19">
      <c r="A6452">
        <v>6036829750</v>
      </c>
      <c r="B6452" s="2" t="s">
        <v>18005</v>
      </c>
      <c r="C6452" t="s">
        <v>2267</v>
      </c>
      <c r="E6452" t="s">
        <v>18006</v>
      </c>
      <c r="F6452" t="s">
        <v>18007</v>
      </c>
      <c r="G6452">
        <v>40</v>
      </c>
      <c r="H6452">
        <v>196</v>
      </c>
      <c r="I6452">
        <v>718</v>
      </c>
      <c r="J6452" t="s">
        <v>311</v>
      </c>
      <c r="K6452" t="s">
        <v>5758</v>
      </c>
      <c r="L6452" t="s">
        <v>51</v>
      </c>
      <c r="M6452">
        <v>1</v>
      </c>
      <c r="N6452">
        <v>0</v>
      </c>
      <c r="O6452">
        <v>-1</v>
      </c>
      <c r="P6452" t="s">
        <v>29</v>
      </c>
      <c r="Q6452" t="s">
        <v>583</v>
      </c>
      <c r="R6452" s="3">
        <v>42646.7631944444</v>
      </c>
      <c r="S6452" t="s">
        <v>31</v>
      </c>
    </row>
    <row r="6453" customHeight="1" spans="1:21">
      <c r="A6453">
        <v>5854504040</v>
      </c>
      <c r="B6453" s="2" t="s">
        <v>18008</v>
      </c>
      <c r="C6453" t="s">
        <v>18009</v>
      </c>
      <c r="D6453" t="s">
        <v>23</v>
      </c>
      <c r="E6453" t="s">
        <v>18010</v>
      </c>
      <c r="F6453" t="s">
        <v>18011</v>
      </c>
      <c r="G6453">
        <v>24111</v>
      </c>
      <c r="H6453">
        <v>7921</v>
      </c>
      <c r="I6453">
        <v>1914</v>
      </c>
      <c r="J6453" t="s">
        <v>26</v>
      </c>
      <c r="L6453" t="s">
        <v>28</v>
      </c>
      <c r="M6453">
        <v>6</v>
      </c>
      <c r="N6453">
        <v>1</v>
      </c>
      <c r="O6453">
        <v>0</v>
      </c>
      <c r="P6453" t="s">
        <v>36</v>
      </c>
      <c r="Q6453" t="s">
        <v>276</v>
      </c>
      <c r="R6453" s="3">
        <v>42410.7361111111</v>
      </c>
      <c r="S6453" t="s">
        <v>54</v>
      </c>
      <c r="T6453" t="s">
        <v>18012</v>
      </c>
      <c r="U6453" t="s">
        <v>15686</v>
      </c>
    </row>
    <row r="6454" customHeight="1" spans="1:19">
      <c r="A6454">
        <v>5550163514</v>
      </c>
      <c r="B6454" s="2" t="s">
        <v>18013</v>
      </c>
      <c r="C6454" t="s">
        <v>18009</v>
      </c>
      <c r="D6454" t="s">
        <v>23</v>
      </c>
      <c r="E6454" t="s">
        <v>18014</v>
      </c>
      <c r="G6454">
        <v>3</v>
      </c>
      <c r="H6454">
        <v>88</v>
      </c>
      <c r="I6454">
        <v>5</v>
      </c>
      <c r="J6454" t="s">
        <v>106</v>
      </c>
      <c r="L6454" t="s">
        <v>51</v>
      </c>
      <c r="M6454">
        <v>0</v>
      </c>
      <c r="N6454">
        <v>0</v>
      </c>
      <c r="O6454">
        <v>-1</v>
      </c>
      <c r="P6454" t="s">
        <v>11957</v>
      </c>
      <c r="Q6454" t="s">
        <v>37</v>
      </c>
      <c r="R6454" s="3">
        <v>42075.0659722222</v>
      </c>
      <c r="S6454" t="s">
        <v>31</v>
      </c>
    </row>
    <row r="6455" customHeight="1" spans="1:19">
      <c r="A6455">
        <v>6350583368</v>
      </c>
      <c r="B6455" s="2" t="s">
        <v>18015</v>
      </c>
      <c r="C6455" t="s">
        <v>157</v>
      </c>
      <c r="D6455" t="s">
        <v>23</v>
      </c>
      <c r="E6455" t="s">
        <v>18016</v>
      </c>
      <c r="F6455" t="s">
        <v>18017</v>
      </c>
      <c r="G6455">
        <v>20</v>
      </c>
      <c r="H6455">
        <v>283</v>
      </c>
      <c r="I6455">
        <v>6608</v>
      </c>
      <c r="J6455" t="s">
        <v>35</v>
      </c>
      <c r="L6455" t="s">
        <v>51</v>
      </c>
      <c r="M6455">
        <v>0</v>
      </c>
      <c r="N6455">
        <v>0</v>
      </c>
      <c r="O6455">
        <v>-1</v>
      </c>
      <c r="P6455" t="s">
        <v>36</v>
      </c>
      <c r="Q6455" t="s">
        <v>245</v>
      </c>
      <c r="R6455" s="3">
        <v>43046.8715277778</v>
      </c>
      <c r="S6455" t="s">
        <v>31</v>
      </c>
    </row>
    <row r="6456" customHeight="1" spans="1:19">
      <c r="A6456">
        <v>7533065842</v>
      </c>
      <c r="B6456" s="2" t="s">
        <v>18018</v>
      </c>
      <c r="C6456" t="s">
        <v>157</v>
      </c>
      <c r="D6456" t="s">
        <v>23</v>
      </c>
      <c r="E6456" t="s">
        <v>18019</v>
      </c>
      <c r="F6456" t="s">
        <v>11894</v>
      </c>
      <c r="G6456">
        <v>243</v>
      </c>
      <c r="H6456">
        <v>1426</v>
      </c>
      <c r="I6456">
        <v>735</v>
      </c>
      <c r="J6456" t="s">
        <v>35</v>
      </c>
      <c r="L6456" t="s">
        <v>51</v>
      </c>
      <c r="M6456">
        <v>0</v>
      </c>
      <c r="N6456">
        <v>0</v>
      </c>
      <c r="O6456">
        <v>-1</v>
      </c>
      <c r="P6456" t="s">
        <v>18020</v>
      </c>
      <c r="Q6456" t="s">
        <v>160</v>
      </c>
      <c r="R6456" s="3">
        <v>44175.0416666667</v>
      </c>
      <c r="S6456" t="s">
        <v>31</v>
      </c>
    </row>
    <row r="6457" customHeight="1" spans="1:19">
      <c r="A6457">
        <v>5489033061</v>
      </c>
      <c r="B6457" s="2" t="s">
        <v>18021</v>
      </c>
      <c r="C6457" t="s">
        <v>157</v>
      </c>
      <c r="D6457" t="s">
        <v>23</v>
      </c>
      <c r="E6457" t="s">
        <v>18022</v>
      </c>
      <c r="F6457" t="s">
        <v>18023</v>
      </c>
      <c r="G6457">
        <v>20711</v>
      </c>
      <c r="H6457">
        <v>1026</v>
      </c>
      <c r="I6457">
        <v>2799</v>
      </c>
      <c r="J6457" t="s">
        <v>94</v>
      </c>
      <c r="K6457" t="s">
        <v>854</v>
      </c>
      <c r="L6457" t="s">
        <v>28</v>
      </c>
      <c r="M6457">
        <v>6</v>
      </c>
      <c r="N6457">
        <v>0</v>
      </c>
      <c r="O6457">
        <v>-1</v>
      </c>
      <c r="P6457" t="s">
        <v>36</v>
      </c>
      <c r="Q6457" t="s">
        <v>430</v>
      </c>
      <c r="R6457" s="3">
        <v>42025.2680555556</v>
      </c>
      <c r="S6457" t="s">
        <v>31</v>
      </c>
    </row>
    <row r="6458" customHeight="1" spans="1:19">
      <c r="A6458">
        <v>7312543969</v>
      </c>
      <c r="B6458" s="2" t="s">
        <v>18024</v>
      </c>
      <c r="C6458" t="s">
        <v>157</v>
      </c>
      <c r="D6458" t="s">
        <v>23</v>
      </c>
      <c r="E6458" t="s">
        <v>18025</v>
      </c>
      <c r="F6458" t="s">
        <v>18026</v>
      </c>
      <c r="G6458">
        <v>11046</v>
      </c>
      <c r="H6458">
        <v>119</v>
      </c>
      <c r="I6458">
        <v>88</v>
      </c>
      <c r="J6458" t="s">
        <v>26</v>
      </c>
      <c r="K6458" t="s">
        <v>27</v>
      </c>
      <c r="L6458" t="s">
        <v>51</v>
      </c>
      <c r="M6458">
        <v>2</v>
      </c>
      <c r="N6458">
        <v>0</v>
      </c>
      <c r="O6458">
        <v>-1</v>
      </c>
      <c r="P6458" t="s">
        <v>18027</v>
      </c>
      <c r="Q6458" t="s">
        <v>30</v>
      </c>
      <c r="R6458" s="3">
        <v>43737.9965277778</v>
      </c>
      <c r="S6458" t="s">
        <v>31</v>
      </c>
    </row>
    <row r="6459" customHeight="1" spans="1:19">
      <c r="A6459">
        <v>5911884675</v>
      </c>
      <c r="B6459" s="2" t="s">
        <v>18028</v>
      </c>
      <c r="C6459" t="s">
        <v>157</v>
      </c>
      <c r="D6459" t="s">
        <v>23</v>
      </c>
      <c r="E6459" t="s">
        <v>18029</v>
      </c>
      <c r="F6459" t="s">
        <v>18030</v>
      </c>
      <c r="G6459">
        <v>28</v>
      </c>
      <c r="H6459">
        <v>92</v>
      </c>
      <c r="I6459">
        <v>34</v>
      </c>
      <c r="J6459" t="s">
        <v>94</v>
      </c>
      <c r="K6459" t="s">
        <v>491</v>
      </c>
      <c r="L6459" t="s">
        <v>51</v>
      </c>
      <c r="M6459">
        <v>2</v>
      </c>
      <c r="N6459">
        <v>0</v>
      </c>
      <c r="O6459">
        <v>-1</v>
      </c>
      <c r="P6459" t="s">
        <v>52</v>
      </c>
      <c r="Q6459" t="s">
        <v>79</v>
      </c>
      <c r="R6459" s="3">
        <v>42490.5965277778</v>
      </c>
      <c r="S6459" t="s">
        <v>31</v>
      </c>
    </row>
    <row r="6460" customHeight="1" spans="1:19">
      <c r="A6460">
        <v>7555122283</v>
      </c>
      <c r="B6460" s="2" t="s">
        <v>18031</v>
      </c>
      <c r="C6460" t="s">
        <v>157</v>
      </c>
      <c r="D6460" t="s">
        <v>23</v>
      </c>
      <c r="E6460" t="s">
        <v>18032</v>
      </c>
      <c r="G6460">
        <v>1</v>
      </c>
      <c r="H6460">
        <v>38</v>
      </c>
      <c r="I6460">
        <v>2</v>
      </c>
      <c r="J6460" t="s">
        <v>35</v>
      </c>
      <c r="L6460" t="s">
        <v>28</v>
      </c>
      <c r="M6460">
        <v>0</v>
      </c>
      <c r="N6460">
        <v>0</v>
      </c>
      <c r="O6460">
        <v>-1</v>
      </c>
      <c r="P6460" t="s">
        <v>36</v>
      </c>
      <c r="Q6460" t="s">
        <v>79</v>
      </c>
      <c r="R6460" s="3">
        <v>44222.9972222222</v>
      </c>
      <c r="S6460" t="s">
        <v>38</v>
      </c>
    </row>
    <row r="6461" customHeight="1" spans="1:19">
      <c r="A6461">
        <v>2206781455</v>
      </c>
      <c r="B6461" s="2" t="s">
        <v>18033</v>
      </c>
      <c r="C6461" t="s">
        <v>157</v>
      </c>
      <c r="D6461" t="s">
        <v>23</v>
      </c>
      <c r="E6461" t="s">
        <v>18034</v>
      </c>
      <c r="F6461" t="s">
        <v>18035</v>
      </c>
      <c r="G6461">
        <v>1541</v>
      </c>
      <c r="H6461">
        <v>350</v>
      </c>
      <c r="I6461">
        <v>5371</v>
      </c>
      <c r="J6461" t="s">
        <v>94</v>
      </c>
      <c r="L6461" t="s">
        <v>51</v>
      </c>
      <c r="M6461">
        <v>1</v>
      </c>
      <c r="N6461">
        <v>0</v>
      </c>
      <c r="O6461">
        <v>-1</v>
      </c>
      <c r="Q6461" t="s">
        <v>37</v>
      </c>
      <c r="R6461" s="3">
        <v>40723.04375</v>
      </c>
      <c r="S6461" t="s">
        <v>31</v>
      </c>
    </row>
    <row r="6462" customHeight="1" spans="1:19">
      <c r="A6462">
        <v>7558907460</v>
      </c>
      <c r="B6462" s="2" t="s">
        <v>18036</v>
      </c>
      <c r="C6462" t="s">
        <v>65</v>
      </c>
      <c r="D6462" t="s">
        <v>23</v>
      </c>
      <c r="E6462" t="s">
        <v>18037</v>
      </c>
      <c r="G6462">
        <v>1</v>
      </c>
      <c r="H6462">
        <v>0</v>
      </c>
      <c r="I6462">
        <v>17</v>
      </c>
      <c r="J6462" t="s">
        <v>1877</v>
      </c>
      <c r="K6462" t="s">
        <v>13152</v>
      </c>
      <c r="L6462" t="s">
        <v>51</v>
      </c>
      <c r="M6462">
        <v>0</v>
      </c>
      <c r="N6462">
        <v>0</v>
      </c>
      <c r="O6462">
        <v>-1</v>
      </c>
      <c r="P6462" t="s">
        <v>36</v>
      </c>
      <c r="R6462" s="3">
        <v>44230.0541666667</v>
      </c>
      <c r="S6462" t="s">
        <v>38</v>
      </c>
    </row>
    <row r="6463" customHeight="1" spans="1:21">
      <c r="A6463">
        <v>2332315900</v>
      </c>
      <c r="B6463" s="2" t="s">
        <v>18038</v>
      </c>
      <c r="C6463" t="s">
        <v>157</v>
      </c>
      <c r="D6463" t="s">
        <v>23</v>
      </c>
      <c r="E6463" t="s">
        <v>18039</v>
      </c>
      <c r="F6463" t="s">
        <v>18040</v>
      </c>
      <c r="G6463">
        <v>422</v>
      </c>
      <c r="H6463">
        <v>283</v>
      </c>
      <c r="I6463">
        <v>273</v>
      </c>
      <c r="J6463" t="s">
        <v>273</v>
      </c>
      <c r="L6463" t="s">
        <v>28</v>
      </c>
      <c r="M6463">
        <v>1</v>
      </c>
      <c r="N6463">
        <v>0</v>
      </c>
      <c r="O6463">
        <v>-1</v>
      </c>
      <c r="P6463" t="s">
        <v>12449</v>
      </c>
      <c r="Q6463" t="s">
        <v>276</v>
      </c>
      <c r="R6463" s="3">
        <v>40778.3944444444</v>
      </c>
      <c r="S6463" t="s">
        <v>31</v>
      </c>
      <c r="U6463" t="s">
        <v>18041</v>
      </c>
    </row>
    <row r="6464" customHeight="1" spans="1:19">
      <c r="A6464">
        <v>1144218522</v>
      </c>
      <c r="B6464" s="2" t="s">
        <v>18042</v>
      </c>
      <c r="C6464" t="s">
        <v>226</v>
      </c>
      <c r="D6464" t="s">
        <v>41</v>
      </c>
      <c r="E6464" t="s">
        <v>18043</v>
      </c>
      <c r="G6464">
        <v>116</v>
      </c>
      <c r="H6464">
        <v>228</v>
      </c>
      <c r="I6464">
        <v>599</v>
      </c>
      <c r="J6464" t="s">
        <v>35</v>
      </c>
      <c r="L6464" t="s">
        <v>28</v>
      </c>
      <c r="M6464">
        <v>4</v>
      </c>
      <c r="N6464">
        <v>0</v>
      </c>
      <c r="O6464">
        <v>-1</v>
      </c>
      <c r="P6464" t="s">
        <v>249</v>
      </c>
      <c r="Q6464" t="s">
        <v>370</v>
      </c>
      <c r="R6464" s="3">
        <v>40714.4006944444</v>
      </c>
      <c r="S6464" t="s">
        <v>31</v>
      </c>
    </row>
    <row r="6465" customHeight="1" spans="1:19">
      <c r="A6465">
        <v>6004325125</v>
      </c>
      <c r="B6465" s="2" t="s">
        <v>18044</v>
      </c>
      <c r="C6465" t="s">
        <v>207</v>
      </c>
      <c r="D6465" t="s">
        <v>41</v>
      </c>
      <c r="E6465" t="s">
        <v>18045</v>
      </c>
      <c r="F6465" t="s">
        <v>18046</v>
      </c>
      <c r="G6465">
        <v>542</v>
      </c>
      <c r="H6465">
        <v>157</v>
      </c>
      <c r="I6465">
        <v>2421</v>
      </c>
      <c r="J6465" t="s">
        <v>495</v>
      </c>
      <c r="L6465" t="s">
        <v>51</v>
      </c>
      <c r="M6465">
        <v>0</v>
      </c>
      <c r="N6465">
        <v>0</v>
      </c>
      <c r="O6465">
        <v>-1</v>
      </c>
      <c r="P6465" t="s">
        <v>18047</v>
      </c>
      <c r="Q6465" t="s">
        <v>386</v>
      </c>
      <c r="R6465" s="3">
        <v>42599.0277777778</v>
      </c>
      <c r="S6465" t="s">
        <v>31</v>
      </c>
    </row>
    <row r="6466" customHeight="1" spans="1:19">
      <c r="A6466">
        <v>2310096983</v>
      </c>
      <c r="B6466" s="2" t="s">
        <v>18048</v>
      </c>
      <c r="C6466" t="s">
        <v>65</v>
      </c>
      <c r="D6466" t="s">
        <v>23</v>
      </c>
      <c r="E6466" t="s">
        <v>18049</v>
      </c>
      <c r="F6466" t="s">
        <v>18050</v>
      </c>
      <c r="G6466">
        <v>193</v>
      </c>
      <c r="H6466">
        <v>334</v>
      </c>
      <c r="I6466">
        <v>2199</v>
      </c>
      <c r="J6466" t="s">
        <v>229</v>
      </c>
      <c r="K6466" t="s">
        <v>1337</v>
      </c>
      <c r="L6466" t="s">
        <v>51</v>
      </c>
      <c r="M6466">
        <v>0</v>
      </c>
      <c r="N6466">
        <v>0</v>
      </c>
      <c r="O6466">
        <v>-1</v>
      </c>
      <c r="Q6466" t="s">
        <v>231</v>
      </c>
      <c r="R6466" s="3">
        <v>40773.9055555556</v>
      </c>
      <c r="S6466" t="s">
        <v>31</v>
      </c>
    </row>
    <row r="6467" customHeight="1" spans="1:19">
      <c r="A6467">
        <v>6343567629</v>
      </c>
      <c r="B6467" s="2" t="s">
        <v>18051</v>
      </c>
      <c r="C6467" t="s">
        <v>157</v>
      </c>
      <c r="D6467" t="s">
        <v>23</v>
      </c>
      <c r="E6467" t="s">
        <v>18052</v>
      </c>
      <c r="F6467" t="s">
        <v>18053</v>
      </c>
      <c r="G6467">
        <v>29</v>
      </c>
      <c r="H6467">
        <v>543</v>
      </c>
      <c r="I6467">
        <v>8755</v>
      </c>
      <c r="J6467" t="s">
        <v>35</v>
      </c>
      <c r="L6467" t="s">
        <v>51</v>
      </c>
      <c r="M6467">
        <v>0</v>
      </c>
      <c r="N6467">
        <v>0</v>
      </c>
      <c r="O6467">
        <v>-1</v>
      </c>
      <c r="P6467" t="s">
        <v>36</v>
      </c>
      <c r="Q6467" t="s">
        <v>318</v>
      </c>
      <c r="R6467" s="3">
        <v>42961.8993055556</v>
      </c>
      <c r="S6467" t="s">
        <v>31</v>
      </c>
    </row>
    <row r="6468" customHeight="1" spans="1:19">
      <c r="A6468">
        <v>5494755341</v>
      </c>
      <c r="B6468" s="2" t="s">
        <v>18054</v>
      </c>
      <c r="C6468" t="s">
        <v>65</v>
      </c>
      <c r="D6468" t="s">
        <v>23</v>
      </c>
      <c r="E6468" t="s">
        <v>18055</v>
      </c>
      <c r="F6468" t="s">
        <v>18056</v>
      </c>
      <c r="G6468">
        <v>1917</v>
      </c>
      <c r="H6468">
        <v>819</v>
      </c>
      <c r="I6468">
        <v>33</v>
      </c>
      <c r="J6468" t="s">
        <v>68</v>
      </c>
      <c r="L6468" t="s">
        <v>51</v>
      </c>
      <c r="M6468">
        <v>6</v>
      </c>
      <c r="N6468">
        <v>0</v>
      </c>
      <c r="O6468">
        <v>-1</v>
      </c>
      <c r="P6468" t="s">
        <v>18057</v>
      </c>
      <c r="Q6468" t="s">
        <v>71</v>
      </c>
      <c r="R6468" s="3">
        <v>42062.5333333333</v>
      </c>
      <c r="S6468" t="s">
        <v>31</v>
      </c>
    </row>
    <row r="6469" customHeight="1" spans="1:19">
      <c r="A6469">
        <v>5229046508</v>
      </c>
      <c r="B6469" s="2" t="s">
        <v>18058</v>
      </c>
      <c r="C6469" t="s">
        <v>65</v>
      </c>
      <c r="D6469" t="s">
        <v>23</v>
      </c>
      <c r="E6469" t="s">
        <v>18059</v>
      </c>
      <c r="F6469" t="s">
        <v>18060</v>
      </c>
      <c r="G6469">
        <v>434</v>
      </c>
      <c r="H6469">
        <v>886</v>
      </c>
      <c r="I6469">
        <v>18409</v>
      </c>
      <c r="J6469" t="s">
        <v>106</v>
      </c>
      <c r="K6469" t="s">
        <v>187</v>
      </c>
      <c r="L6469" t="s">
        <v>51</v>
      </c>
      <c r="M6469">
        <v>6</v>
      </c>
      <c r="N6469">
        <v>0</v>
      </c>
      <c r="O6469">
        <v>-1</v>
      </c>
      <c r="P6469" t="s">
        <v>18061</v>
      </c>
      <c r="Q6469" t="s">
        <v>37</v>
      </c>
      <c r="R6469" s="3">
        <v>41842.9159722222</v>
      </c>
      <c r="S6469" t="s">
        <v>31</v>
      </c>
    </row>
    <row r="6470" customHeight="1" spans="1:21">
      <c r="A6470">
        <v>6872584159</v>
      </c>
      <c r="B6470" s="2" t="s">
        <v>18062</v>
      </c>
      <c r="C6470" t="s">
        <v>157</v>
      </c>
      <c r="D6470" t="s">
        <v>23</v>
      </c>
      <c r="E6470" t="s">
        <v>18063</v>
      </c>
      <c r="G6470">
        <v>7</v>
      </c>
      <c r="H6470">
        <v>88</v>
      </c>
      <c r="I6470">
        <v>1348</v>
      </c>
      <c r="J6470" t="s">
        <v>35</v>
      </c>
      <c r="L6470" t="s">
        <v>51</v>
      </c>
      <c r="M6470">
        <v>1</v>
      </c>
      <c r="N6470">
        <v>0</v>
      </c>
      <c r="O6470">
        <v>-1</v>
      </c>
      <c r="P6470" t="s">
        <v>18064</v>
      </c>
      <c r="Q6470" t="s">
        <v>276</v>
      </c>
      <c r="R6470" s="3">
        <v>43437.7777777778</v>
      </c>
      <c r="S6470" t="s">
        <v>38</v>
      </c>
      <c r="U6470" t="s">
        <v>18065</v>
      </c>
    </row>
    <row r="6471" customHeight="1" spans="1:19">
      <c r="A6471">
        <v>6710384653</v>
      </c>
      <c r="B6471" s="2" t="s">
        <v>18066</v>
      </c>
      <c r="C6471" t="s">
        <v>157</v>
      </c>
      <c r="D6471" t="s">
        <v>23</v>
      </c>
      <c r="E6471" t="s">
        <v>18067</v>
      </c>
      <c r="G6471">
        <v>11</v>
      </c>
      <c r="H6471">
        <v>341</v>
      </c>
      <c r="I6471">
        <v>41</v>
      </c>
      <c r="J6471" t="s">
        <v>153</v>
      </c>
      <c r="L6471" t="s">
        <v>51</v>
      </c>
      <c r="M6471">
        <v>0</v>
      </c>
      <c r="N6471">
        <v>0</v>
      </c>
      <c r="O6471">
        <v>-1</v>
      </c>
      <c r="P6471" t="s">
        <v>653</v>
      </c>
      <c r="Q6471" t="s">
        <v>46</v>
      </c>
      <c r="R6471" s="3">
        <v>43362.3277777778</v>
      </c>
      <c r="S6471" t="s">
        <v>31</v>
      </c>
    </row>
    <row r="6472" customHeight="1" spans="1:19">
      <c r="A6472">
        <v>7522305667</v>
      </c>
      <c r="B6472" s="2" t="s">
        <v>18068</v>
      </c>
      <c r="C6472" t="s">
        <v>157</v>
      </c>
      <c r="D6472" t="s">
        <v>23</v>
      </c>
      <c r="E6472" t="s">
        <v>18069</v>
      </c>
      <c r="G6472">
        <v>4</v>
      </c>
      <c r="H6472">
        <v>110</v>
      </c>
      <c r="I6472">
        <v>54</v>
      </c>
      <c r="J6472" t="s">
        <v>327</v>
      </c>
      <c r="L6472" t="s">
        <v>28</v>
      </c>
      <c r="M6472">
        <v>0</v>
      </c>
      <c r="N6472">
        <v>0</v>
      </c>
      <c r="O6472">
        <v>-1</v>
      </c>
      <c r="P6472" t="s">
        <v>36</v>
      </c>
      <c r="Q6472" t="s">
        <v>141</v>
      </c>
      <c r="R6472" s="3">
        <v>44150.7</v>
      </c>
      <c r="S6472" t="s">
        <v>31</v>
      </c>
    </row>
    <row r="6473" customHeight="1" spans="1:19">
      <c r="A6473">
        <v>2779656563</v>
      </c>
      <c r="B6473" s="2" t="s">
        <v>18070</v>
      </c>
      <c r="C6473" t="s">
        <v>157</v>
      </c>
      <c r="D6473" t="s">
        <v>23</v>
      </c>
      <c r="E6473" t="s">
        <v>18071</v>
      </c>
      <c r="F6473" t="s">
        <v>18072</v>
      </c>
      <c r="G6473">
        <v>11</v>
      </c>
      <c r="H6473">
        <v>37</v>
      </c>
      <c r="I6473">
        <v>69</v>
      </c>
      <c r="J6473" t="s">
        <v>94</v>
      </c>
      <c r="L6473" t="s">
        <v>28</v>
      </c>
      <c r="M6473">
        <v>0</v>
      </c>
      <c r="N6473">
        <v>0</v>
      </c>
      <c r="O6473">
        <v>-1</v>
      </c>
      <c r="P6473" t="s">
        <v>18073</v>
      </c>
      <c r="Q6473" t="s">
        <v>95</v>
      </c>
      <c r="R6473" s="3">
        <v>41053.2645833333</v>
      </c>
      <c r="S6473" t="s">
        <v>31</v>
      </c>
    </row>
    <row r="6474" customHeight="1" spans="1:19">
      <c r="A6474">
        <v>7596480290</v>
      </c>
      <c r="B6474" s="2" t="s">
        <v>18074</v>
      </c>
      <c r="C6474" t="s">
        <v>65</v>
      </c>
      <c r="D6474" t="s">
        <v>23</v>
      </c>
      <c r="E6474" t="s">
        <v>18075</v>
      </c>
      <c r="F6474" t="s">
        <v>18076</v>
      </c>
      <c r="G6474">
        <v>85</v>
      </c>
      <c r="H6474">
        <v>153</v>
      </c>
      <c r="I6474">
        <v>1258</v>
      </c>
      <c r="J6474" t="s">
        <v>35</v>
      </c>
      <c r="L6474" t="s">
        <v>51</v>
      </c>
      <c r="M6474">
        <v>3</v>
      </c>
      <c r="N6474">
        <v>0</v>
      </c>
      <c r="O6474">
        <v>-1</v>
      </c>
      <c r="P6474" t="s">
        <v>18077</v>
      </c>
      <c r="Q6474" t="s">
        <v>95</v>
      </c>
      <c r="R6474" s="3">
        <v>44308.9291666667</v>
      </c>
      <c r="S6474" t="s">
        <v>31</v>
      </c>
    </row>
    <row r="6475" customHeight="1" spans="1:19">
      <c r="A6475">
        <v>5948721137</v>
      </c>
      <c r="B6475" s="2" t="s">
        <v>18078</v>
      </c>
      <c r="C6475" t="s">
        <v>157</v>
      </c>
      <c r="D6475" t="s">
        <v>23</v>
      </c>
      <c r="E6475" t="s">
        <v>18079</v>
      </c>
      <c r="F6475" t="s">
        <v>18080</v>
      </c>
      <c r="G6475">
        <v>44</v>
      </c>
      <c r="H6475">
        <v>226</v>
      </c>
      <c r="I6475">
        <v>2321</v>
      </c>
      <c r="J6475" t="s">
        <v>273</v>
      </c>
      <c r="L6475" t="s">
        <v>51</v>
      </c>
      <c r="M6475">
        <v>1</v>
      </c>
      <c r="N6475">
        <v>0</v>
      </c>
      <c r="O6475">
        <v>-1</v>
      </c>
      <c r="P6475" t="s">
        <v>18081</v>
      </c>
      <c r="Q6475" t="s">
        <v>276</v>
      </c>
      <c r="R6475" s="3">
        <v>42529.8201388889</v>
      </c>
      <c r="S6475" t="s">
        <v>31</v>
      </c>
    </row>
    <row r="6476" customHeight="1" spans="1:19">
      <c r="A6476">
        <v>5948721137</v>
      </c>
      <c r="B6476" s="2" t="s">
        <v>18082</v>
      </c>
      <c r="C6476" t="s">
        <v>157</v>
      </c>
      <c r="D6476" t="s">
        <v>23</v>
      </c>
      <c r="E6476" t="s">
        <v>18079</v>
      </c>
      <c r="F6476" t="s">
        <v>18080</v>
      </c>
      <c r="G6476">
        <v>44</v>
      </c>
      <c r="H6476">
        <v>226</v>
      </c>
      <c r="I6476">
        <v>2321</v>
      </c>
      <c r="J6476" t="s">
        <v>273</v>
      </c>
      <c r="L6476" t="s">
        <v>51</v>
      </c>
      <c r="M6476">
        <v>1</v>
      </c>
      <c r="N6476">
        <v>0</v>
      </c>
      <c r="O6476">
        <v>-1</v>
      </c>
      <c r="P6476" t="s">
        <v>18081</v>
      </c>
      <c r="Q6476" t="s">
        <v>276</v>
      </c>
      <c r="R6476" s="3">
        <v>42529.8201388889</v>
      </c>
      <c r="S6476" t="s">
        <v>31</v>
      </c>
    </row>
    <row r="6477" customHeight="1" spans="1:19">
      <c r="A6477">
        <v>5149953009</v>
      </c>
      <c r="B6477" s="2" t="s">
        <v>18083</v>
      </c>
      <c r="C6477" t="s">
        <v>18084</v>
      </c>
      <c r="D6477" t="s">
        <v>23</v>
      </c>
      <c r="E6477" t="s">
        <v>18085</v>
      </c>
      <c r="G6477">
        <v>57</v>
      </c>
      <c r="H6477">
        <v>19</v>
      </c>
      <c r="I6477">
        <v>0</v>
      </c>
      <c r="J6477" t="s">
        <v>35</v>
      </c>
      <c r="L6477" t="s">
        <v>28</v>
      </c>
      <c r="M6477">
        <v>0</v>
      </c>
      <c r="N6477">
        <v>0</v>
      </c>
      <c r="O6477">
        <v>-1</v>
      </c>
      <c r="P6477" t="s">
        <v>36</v>
      </c>
      <c r="Q6477" t="s">
        <v>464</v>
      </c>
      <c r="R6477" s="3">
        <v>41781.90625</v>
      </c>
      <c r="S6477" t="s">
        <v>31</v>
      </c>
    </row>
    <row r="6478" customHeight="1" spans="1:20">
      <c r="A6478">
        <v>7731069092</v>
      </c>
      <c r="B6478" s="2" t="s">
        <v>18086</v>
      </c>
      <c r="C6478" t="s">
        <v>65</v>
      </c>
      <c r="D6478" t="s">
        <v>23</v>
      </c>
      <c r="E6478" t="s">
        <v>18087</v>
      </c>
      <c r="F6478" t="s">
        <v>18088</v>
      </c>
      <c r="G6478">
        <v>92</v>
      </c>
      <c r="H6478">
        <v>141</v>
      </c>
      <c r="I6478">
        <v>394</v>
      </c>
      <c r="J6478" t="s">
        <v>507</v>
      </c>
      <c r="K6478" t="s">
        <v>1012</v>
      </c>
      <c r="L6478" t="s">
        <v>51</v>
      </c>
      <c r="M6478">
        <v>1</v>
      </c>
      <c r="N6478">
        <v>0</v>
      </c>
      <c r="O6478">
        <v>-1</v>
      </c>
      <c r="P6478" t="s">
        <v>29</v>
      </c>
      <c r="Q6478" t="s">
        <v>63</v>
      </c>
      <c r="R6478" s="3">
        <v>44553.6923611111</v>
      </c>
      <c r="S6478" t="s">
        <v>31</v>
      </c>
      <c r="T6478" t="s">
        <v>90</v>
      </c>
    </row>
    <row r="6479" customHeight="1" spans="1:19">
      <c r="A6479">
        <v>3707848352</v>
      </c>
      <c r="B6479" s="2" t="s">
        <v>18089</v>
      </c>
      <c r="C6479" t="s">
        <v>157</v>
      </c>
      <c r="D6479" t="s">
        <v>23</v>
      </c>
      <c r="E6479" t="s">
        <v>18090</v>
      </c>
      <c r="G6479">
        <v>149</v>
      </c>
      <c r="H6479">
        <v>2277</v>
      </c>
      <c r="I6479">
        <v>51</v>
      </c>
      <c r="J6479" t="s">
        <v>94</v>
      </c>
      <c r="K6479" t="s">
        <v>215</v>
      </c>
      <c r="L6479" t="s">
        <v>28</v>
      </c>
      <c r="M6479">
        <v>0</v>
      </c>
      <c r="N6479">
        <v>0</v>
      </c>
      <c r="O6479">
        <v>-1</v>
      </c>
      <c r="P6479" t="s">
        <v>2447</v>
      </c>
      <c r="Q6479" t="s">
        <v>7983</v>
      </c>
      <c r="R6479" s="3">
        <v>41500.8958333333</v>
      </c>
      <c r="S6479" t="s">
        <v>31</v>
      </c>
    </row>
    <row r="6480" customHeight="1" spans="1:19">
      <c r="A6480">
        <v>5921775436</v>
      </c>
      <c r="B6480" s="2" t="s">
        <v>18091</v>
      </c>
      <c r="C6480" t="s">
        <v>65</v>
      </c>
      <c r="D6480" t="s">
        <v>23</v>
      </c>
      <c r="E6480" t="s">
        <v>18092</v>
      </c>
      <c r="F6480" t="s">
        <v>18093</v>
      </c>
      <c r="G6480">
        <v>4580</v>
      </c>
      <c r="H6480">
        <v>397</v>
      </c>
      <c r="I6480">
        <v>7</v>
      </c>
      <c r="J6480" t="s">
        <v>35</v>
      </c>
      <c r="L6480" t="s">
        <v>28</v>
      </c>
      <c r="M6480">
        <v>6</v>
      </c>
      <c r="N6480">
        <v>1</v>
      </c>
      <c r="O6480">
        <v>0</v>
      </c>
      <c r="P6480" t="s">
        <v>134</v>
      </c>
      <c r="Q6480" t="s">
        <v>245</v>
      </c>
      <c r="R6480" s="3">
        <v>42497.3208333333</v>
      </c>
      <c r="S6480" t="s">
        <v>31</v>
      </c>
    </row>
    <row r="6481" customHeight="1" spans="1:19">
      <c r="A6481">
        <v>6960600555</v>
      </c>
      <c r="B6481" s="2" t="s">
        <v>18094</v>
      </c>
      <c r="C6481" t="s">
        <v>157</v>
      </c>
      <c r="D6481" t="s">
        <v>23</v>
      </c>
      <c r="E6481" t="s">
        <v>18095</v>
      </c>
      <c r="G6481">
        <v>1</v>
      </c>
      <c r="H6481">
        <v>9</v>
      </c>
      <c r="I6481">
        <v>27</v>
      </c>
      <c r="J6481" t="s">
        <v>35</v>
      </c>
      <c r="L6481" t="s">
        <v>28</v>
      </c>
      <c r="M6481">
        <v>0</v>
      </c>
      <c r="N6481">
        <v>0</v>
      </c>
      <c r="O6481">
        <v>-1</v>
      </c>
      <c r="P6481" t="s">
        <v>36</v>
      </c>
      <c r="Q6481" t="s">
        <v>71</v>
      </c>
      <c r="R6481" s="3">
        <v>43482.6847222222</v>
      </c>
      <c r="S6481" t="s">
        <v>38</v>
      </c>
    </row>
    <row r="6482" customHeight="1" spans="1:19">
      <c r="A6482">
        <v>7754042516</v>
      </c>
      <c r="B6482" s="2" t="s">
        <v>18096</v>
      </c>
      <c r="C6482" t="s">
        <v>65</v>
      </c>
      <c r="D6482" t="s">
        <v>23</v>
      </c>
      <c r="E6482" t="s">
        <v>18097</v>
      </c>
      <c r="G6482">
        <v>1</v>
      </c>
      <c r="H6482">
        <v>1</v>
      </c>
      <c r="I6482">
        <v>11</v>
      </c>
      <c r="J6482" t="s">
        <v>35</v>
      </c>
      <c r="L6482" t="s">
        <v>51</v>
      </c>
      <c r="M6482">
        <v>0</v>
      </c>
      <c r="N6482">
        <v>0</v>
      </c>
      <c r="O6482">
        <v>-1</v>
      </c>
      <c r="P6482" t="s">
        <v>36</v>
      </c>
      <c r="Q6482" t="s">
        <v>37</v>
      </c>
      <c r="R6482" s="3">
        <v>44668</v>
      </c>
      <c r="S6482" t="s">
        <v>38</v>
      </c>
    </row>
    <row r="6483" customHeight="1" spans="1:19">
      <c r="A6483">
        <v>7754042516</v>
      </c>
      <c r="B6483" s="2" t="s">
        <v>18098</v>
      </c>
      <c r="C6483" t="s">
        <v>65</v>
      </c>
      <c r="D6483" t="s">
        <v>23</v>
      </c>
      <c r="E6483" t="s">
        <v>18097</v>
      </c>
      <c r="G6483">
        <v>1</v>
      </c>
      <c r="H6483">
        <v>1</v>
      </c>
      <c r="I6483">
        <v>11</v>
      </c>
      <c r="J6483" t="s">
        <v>35</v>
      </c>
      <c r="L6483" t="s">
        <v>51</v>
      </c>
      <c r="M6483">
        <v>0</v>
      </c>
      <c r="N6483">
        <v>0</v>
      </c>
      <c r="O6483">
        <v>-1</v>
      </c>
      <c r="P6483" t="s">
        <v>36</v>
      </c>
      <c r="Q6483" t="s">
        <v>37</v>
      </c>
      <c r="R6483" s="3">
        <v>44668</v>
      </c>
      <c r="S6483" t="s">
        <v>38</v>
      </c>
    </row>
    <row r="6484" customHeight="1" spans="1:19">
      <c r="A6484">
        <v>7754042516</v>
      </c>
      <c r="B6484" s="2" t="s">
        <v>18099</v>
      </c>
      <c r="C6484" t="s">
        <v>65</v>
      </c>
      <c r="D6484" t="s">
        <v>23</v>
      </c>
      <c r="E6484" t="s">
        <v>18097</v>
      </c>
      <c r="G6484">
        <v>1</v>
      </c>
      <c r="H6484">
        <v>1</v>
      </c>
      <c r="I6484">
        <v>11</v>
      </c>
      <c r="J6484" t="s">
        <v>35</v>
      </c>
      <c r="L6484" t="s">
        <v>51</v>
      </c>
      <c r="M6484">
        <v>0</v>
      </c>
      <c r="N6484">
        <v>0</v>
      </c>
      <c r="O6484">
        <v>-1</v>
      </c>
      <c r="P6484" t="s">
        <v>36</v>
      </c>
      <c r="Q6484" t="s">
        <v>37</v>
      </c>
      <c r="R6484" s="3">
        <v>44668</v>
      </c>
      <c r="S6484" t="s">
        <v>38</v>
      </c>
    </row>
    <row r="6485" customHeight="1" spans="1:19">
      <c r="A6485">
        <v>7754042516</v>
      </c>
      <c r="B6485" s="2" t="s">
        <v>18100</v>
      </c>
      <c r="C6485" t="s">
        <v>65</v>
      </c>
      <c r="D6485" t="s">
        <v>23</v>
      </c>
      <c r="E6485" t="s">
        <v>18097</v>
      </c>
      <c r="G6485">
        <v>1</v>
      </c>
      <c r="H6485">
        <v>1</v>
      </c>
      <c r="I6485">
        <v>11</v>
      </c>
      <c r="J6485" t="s">
        <v>35</v>
      </c>
      <c r="L6485" t="s">
        <v>51</v>
      </c>
      <c r="M6485">
        <v>0</v>
      </c>
      <c r="N6485">
        <v>0</v>
      </c>
      <c r="O6485">
        <v>-1</v>
      </c>
      <c r="P6485" t="s">
        <v>36</v>
      </c>
      <c r="Q6485" t="s">
        <v>37</v>
      </c>
      <c r="R6485" s="3">
        <v>44668</v>
      </c>
      <c r="S6485" t="s">
        <v>38</v>
      </c>
    </row>
    <row r="6486" customHeight="1" spans="1:21">
      <c r="A6486">
        <v>5458348410</v>
      </c>
      <c r="B6486" s="2" t="s">
        <v>18101</v>
      </c>
      <c r="C6486" t="s">
        <v>226</v>
      </c>
      <c r="D6486" t="s">
        <v>41</v>
      </c>
      <c r="E6486" t="s">
        <v>18102</v>
      </c>
      <c r="F6486" t="s">
        <v>18103</v>
      </c>
      <c r="G6486">
        <v>184</v>
      </c>
      <c r="H6486">
        <v>303</v>
      </c>
      <c r="I6486">
        <v>2980</v>
      </c>
      <c r="J6486" t="s">
        <v>117</v>
      </c>
      <c r="K6486" t="s">
        <v>1131</v>
      </c>
      <c r="L6486" t="s">
        <v>28</v>
      </c>
      <c r="M6486">
        <v>1</v>
      </c>
      <c r="N6486">
        <v>0</v>
      </c>
      <c r="O6486">
        <v>-1</v>
      </c>
      <c r="P6486" t="s">
        <v>18104</v>
      </c>
      <c r="Q6486" t="s">
        <v>53</v>
      </c>
      <c r="R6486" s="3">
        <v>42041.8958333333</v>
      </c>
      <c r="S6486" t="s">
        <v>31</v>
      </c>
      <c r="U6486" t="s">
        <v>8034</v>
      </c>
    </row>
    <row r="6487" customHeight="1" spans="1:19">
      <c r="A6487">
        <v>3963034376</v>
      </c>
      <c r="B6487" s="2" t="s">
        <v>18105</v>
      </c>
      <c r="C6487" t="s">
        <v>65</v>
      </c>
      <c r="D6487" t="s">
        <v>23</v>
      </c>
      <c r="E6487" t="s">
        <v>18106</v>
      </c>
      <c r="F6487" t="s">
        <v>18107</v>
      </c>
      <c r="G6487">
        <v>38</v>
      </c>
      <c r="H6487">
        <v>583</v>
      </c>
      <c r="I6487">
        <v>697</v>
      </c>
      <c r="J6487" t="s">
        <v>1036</v>
      </c>
      <c r="L6487" t="s">
        <v>51</v>
      </c>
      <c r="M6487">
        <v>1</v>
      </c>
      <c r="N6487">
        <v>0</v>
      </c>
      <c r="O6487">
        <v>-1</v>
      </c>
      <c r="P6487" t="s">
        <v>18108</v>
      </c>
      <c r="Q6487" t="s">
        <v>439</v>
      </c>
      <c r="R6487" s="3">
        <v>41639.1576388889</v>
      </c>
      <c r="S6487" t="s">
        <v>31</v>
      </c>
    </row>
    <row r="6488" customHeight="1" spans="1:19">
      <c r="A6488">
        <v>6971753840</v>
      </c>
      <c r="B6488" s="2" t="s">
        <v>18109</v>
      </c>
      <c r="C6488" t="s">
        <v>157</v>
      </c>
      <c r="D6488" t="s">
        <v>23</v>
      </c>
      <c r="E6488" t="s">
        <v>18110</v>
      </c>
      <c r="G6488">
        <v>30</v>
      </c>
      <c r="H6488">
        <v>82</v>
      </c>
      <c r="I6488">
        <v>26</v>
      </c>
      <c r="J6488" t="s">
        <v>35</v>
      </c>
      <c r="L6488" t="s">
        <v>28</v>
      </c>
      <c r="M6488">
        <v>0</v>
      </c>
      <c r="N6488">
        <v>0</v>
      </c>
      <c r="O6488">
        <v>-1</v>
      </c>
      <c r="P6488" t="s">
        <v>134</v>
      </c>
      <c r="Q6488" t="s">
        <v>95</v>
      </c>
      <c r="R6488" s="3">
        <v>43490.6333333333</v>
      </c>
      <c r="S6488" t="s">
        <v>38</v>
      </c>
    </row>
    <row r="6489" customHeight="1" spans="1:19">
      <c r="A6489">
        <v>2609662953</v>
      </c>
      <c r="B6489" s="2" t="s">
        <v>18111</v>
      </c>
      <c r="C6489" t="s">
        <v>157</v>
      </c>
      <c r="D6489" t="s">
        <v>23</v>
      </c>
      <c r="E6489" t="s">
        <v>18112</v>
      </c>
      <c r="G6489">
        <v>232</v>
      </c>
      <c r="H6489">
        <v>208</v>
      </c>
      <c r="I6489">
        <v>553</v>
      </c>
      <c r="J6489" t="s">
        <v>94</v>
      </c>
      <c r="K6489" t="s">
        <v>1836</v>
      </c>
      <c r="L6489" t="s">
        <v>28</v>
      </c>
      <c r="M6489">
        <v>0</v>
      </c>
      <c r="N6489">
        <v>0</v>
      </c>
      <c r="O6489">
        <v>-1</v>
      </c>
      <c r="P6489" t="s">
        <v>18113</v>
      </c>
      <c r="Q6489" t="s">
        <v>160</v>
      </c>
      <c r="R6489" s="3">
        <v>40943.1486111111</v>
      </c>
      <c r="S6489" t="s">
        <v>31</v>
      </c>
    </row>
    <row r="6490" customHeight="1" spans="1:19">
      <c r="A6490">
        <v>6545703864</v>
      </c>
      <c r="B6490" s="2" t="s">
        <v>18114</v>
      </c>
      <c r="C6490" t="s">
        <v>157</v>
      </c>
      <c r="D6490" t="s">
        <v>23</v>
      </c>
      <c r="E6490" t="s">
        <v>18115</v>
      </c>
      <c r="G6490">
        <v>1</v>
      </c>
      <c r="H6490">
        <v>57</v>
      </c>
      <c r="I6490">
        <v>0</v>
      </c>
      <c r="J6490" t="s">
        <v>35</v>
      </c>
      <c r="L6490" t="s">
        <v>51</v>
      </c>
      <c r="M6490">
        <v>0</v>
      </c>
      <c r="N6490">
        <v>0</v>
      </c>
      <c r="O6490">
        <v>-1</v>
      </c>
      <c r="P6490" t="s">
        <v>18116</v>
      </c>
      <c r="Q6490" t="s">
        <v>46</v>
      </c>
      <c r="R6490" s="3">
        <v>43230.6833333333</v>
      </c>
      <c r="S6490" t="s">
        <v>38</v>
      </c>
    </row>
    <row r="6491" customHeight="1" spans="1:19">
      <c r="A6491">
        <v>6631090390</v>
      </c>
      <c r="B6491" s="2" t="s">
        <v>18117</v>
      </c>
      <c r="C6491" t="s">
        <v>65</v>
      </c>
      <c r="D6491" t="s">
        <v>23</v>
      </c>
      <c r="E6491" t="s">
        <v>18118</v>
      </c>
      <c r="G6491">
        <v>1</v>
      </c>
      <c r="H6491">
        <v>43</v>
      </c>
      <c r="I6491">
        <v>1</v>
      </c>
      <c r="J6491" t="s">
        <v>35</v>
      </c>
      <c r="L6491" t="s">
        <v>28</v>
      </c>
      <c r="M6491">
        <v>0</v>
      </c>
      <c r="N6491">
        <v>0</v>
      </c>
      <c r="O6491">
        <v>-1</v>
      </c>
      <c r="P6491" t="s">
        <v>36</v>
      </c>
      <c r="Q6491" t="s">
        <v>439</v>
      </c>
      <c r="R6491" s="3">
        <v>43323.7138888889</v>
      </c>
      <c r="S6491" t="s">
        <v>31</v>
      </c>
    </row>
    <row r="6492" customHeight="1" spans="1:19">
      <c r="A6492">
        <v>7738364755</v>
      </c>
      <c r="B6492" s="2" t="s">
        <v>18119</v>
      </c>
      <c r="C6492" t="s">
        <v>65</v>
      </c>
      <c r="D6492" t="s">
        <v>23</v>
      </c>
      <c r="E6492" t="s">
        <v>18120</v>
      </c>
      <c r="F6492" t="s">
        <v>18121</v>
      </c>
      <c r="G6492">
        <v>97</v>
      </c>
      <c r="H6492">
        <v>108</v>
      </c>
      <c r="I6492">
        <v>964</v>
      </c>
      <c r="J6492" t="s">
        <v>35</v>
      </c>
      <c r="L6492" t="s">
        <v>28</v>
      </c>
      <c r="M6492">
        <v>2</v>
      </c>
      <c r="N6492">
        <v>0</v>
      </c>
      <c r="O6492">
        <v>-1</v>
      </c>
      <c r="P6492" t="s">
        <v>36</v>
      </c>
      <c r="Q6492" t="s">
        <v>95</v>
      </c>
      <c r="R6492" s="3">
        <v>44588.8736111111</v>
      </c>
      <c r="S6492" t="s">
        <v>38</v>
      </c>
    </row>
    <row r="6493" customHeight="1" spans="1:19">
      <c r="A6493">
        <v>5323378004</v>
      </c>
      <c r="B6493" s="2" t="s">
        <v>18122</v>
      </c>
      <c r="C6493" t="s">
        <v>157</v>
      </c>
      <c r="D6493" t="s">
        <v>23</v>
      </c>
      <c r="E6493" t="s">
        <v>18123</v>
      </c>
      <c r="F6493" t="s">
        <v>18124</v>
      </c>
      <c r="G6493">
        <v>15</v>
      </c>
      <c r="H6493">
        <v>88</v>
      </c>
      <c r="I6493">
        <v>814</v>
      </c>
      <c r="J6493" t="s">
        <v>35</v>
      </c>
      <c r="L6493" t="s">
        <v>51</v>
      </c>
      <c r="M6493">
        <v>0</v>
      </c>
      <c r="N6493">
        <v>0</v>
      </c>
      <c r="O6493">
        <v>-1</v>
      </c>
      <c r="P6493" t="s">
        <v>36</v>
      </c>
      <c r="Q6493" t="s">
        <v>120</v>
      </c>
      <c r="R6493" s="3">
        <v>41921.5138888889</v>
      </c>
      <c r="S6493" t="s">
        <v>31</v>
      </c>
    </row>
    <row r="6494" customHeight="1" spans="1:19">
      <c r="A6494">
        <v>3757173762</v>
      </c>
      <c r="B6494" s="2" t="s">
        <v>18125</v>
      </c>
      <c r="C6494" t="s">
        <v>157</v>
      </c>
      <c r="D6494" t="s">
        <v>23</v>
      </c>
      <c r="E6494" t="s">
        <v>18126</v>
      </c>
      <c r="G6494">
        <v>18</v>
      </c>
      <c r="H6494">
        <v>51</v>
      </c>
      <c r="I6494">
        <v>42</v>
      </c>
      <c r="J6494" t="s">
        <v>26</v>
      </c>
      <c r="K6494" t="s">
        <v>99</v>
      </c>
      <c r="L6494" t="s">
        <v>28</v>
      </c>
      <c r="M6494">
        <v>0</v>
      </c>
      <c r="N6494">
        <v>0</v>
      </c>
      <c r="O6494">
        <v>-1</v>
      </c>
      <c r="P6494" t="s">
        <v>18127</v>
      </c>
      <c r="Q6494" t="s">
        <v>84</v>
      </c>
      <c r="R6494" s="3">
        <v>41516.4583333333</v>
      </c>
      <c r="S6494" t="s">
        <v>31</v>
      </c>
    </row>
    <row r="6495" customHeight="1" spans="1:21">
      <c r="A6495">
        <v>6522005263</v>
      </c>
      <c r="B6495" s="2" t="s">
        <v>18128</v>
      </c>
      <c r="C6495" t="s">
        <v>157</v>
      </c>
      <c r="D6495" t="s">
        <v>23</v>
      </c>
      <c r="E6495" t="s">
        <v>18129</v>
      </c>
      <c r="F6495" t="s">
        <v>18130</v>
      </c>
      <c r="G6495">
        <v>2277</v>
      </c>
      <c r="H6495">
        <v>899</v>
      </c>
      <c r="I6495">
        <v>11032</v>
      </c>
      <c r="J6495" t="s">
        <v>94</v>
      </c>
      <c r="L6495" t="s">
        <v>28</v>
      </c>
      <c r="M6495">
        <v>6</v>
      </c>
      <c r="N6495">
        <v>0</v>
      </c>
      <c r="O6495">
        <v>-1</v>
      </c>
      <c r="P6495" t="s">
        <v>18131</v>
      </c>
      <c r="Q6495" t="s">
        <v>120</v>
      </c>
      <c r="R6495" s="3">
        <v>43196.4666666667</v>
      </c>
      <c r="S6495" t="s">
        <v>31</v>
      </c>
      <c r="T6495" t="s">
        <v>13994</v>
      </c>
      <c r="U6495" t="s">
        <v>190</v>
      </c>
    </row>
    <row r="6496" customHeight="1" spans="1:19">
      <c r="A6496">
        <v>5942219285</v>
      </c>
      <c r="B6496" s="2" t="s">
        <v>18132</v>
      </c>
      <c r="C6496" t="s">
        <v>157</v>
      </c>
      <c r="D6496" t="s">
        <v>23</v>
      </c>
      <c r="E6496" t="s">
        <v>18133</v>
      </c>
      <c r="F6496" t="s">
        <v>18134</v>
      </c>
      <c r="G6496">
        <v>15</v>
      </c>
      <c r="H6496">
        <v>762</v>
      </c>
      <c r="I6496">
        <v>530</v>
      </c>
      <c r="J6496" t="s">
        <v>106</v>
      </c>
      <c r="K6496" t="s">
        <v>479</v>
      </c>
      <c r="L6496" t="s">
        <v>28</v>
      </c>
      <c r="M6496">
        <v>1</v>
      </c>
      <c r="N6496">
        <v>0</v>
      </c>
      <c r="O6496">
        <v>-1</v>
      </c>
      <c r="P6496" t="s">
        <v>5642</v>
      </c>
      <c r="Q6496" t="s">
        <v>30</v>
      </c>
      <c r="R6496" s="3">
        <v>42520.0076388889</v>
      </c>
      <c r="S6496" t="s">
        <v>31</v>
      </c>
    </row>
    <row r="6497" customHeight="1" spans="1:19">
      <c r="A6497">
        <v>1941409633</v>
      </c>
      <c r="B6497" s="2" t="s">
        <v>18135</v>
      </c>
      <c r="C6497" t="s">
        <v>157</v>
      </c>
      <c r="D6497" t="s">
        <v>23</v>
      </c>
      <c r="E6497" t="s">
        <v>18136</v>
      </c>
      <c r="G6497">
        <v>100</v>
      </c>
      <c r="H6497">
        <v>315</v>
      </c>
      <c r="I6497">
        <v>1019</v>
      </c>
      <c r="J6497" t="s">
        <v>507</v>
      </c>
      <c r="K6497" t="s">
        <v>1012</v>
      </c>
      <c r="L6497" t="s">
        <v>28</v>
      </c>
      <c r="M6497">
        <v>0</v>
      </c>
      <c r="N6497">
        <v>0</v>
      </c>
      <c r="O6497">
        <v>-1</v>
      </c>
      <c r="P6497" t="s">
        <v>18137</v>
      </c>
      <c r="Q6497" t="s">
        <v>183</v>
      </c>
      <c r="R6497" s="3">
        <v>40573.1305555556</v>
      </c>
      <c r="S6497" t="s">
        <v>54</v>
      </c>
    </row>
    <row r="6498" customHeight="1" spans="1:21">
      <c r="A6498">
        <v>3074608727</v>
      </c>
      <c r="B6498" s="2" t="s">
        <v>18138</v>
      </c>
      <c r="C6498" t="s">
        <v>157</v>
      </c>
      <c r="D6498" t="s">
        <v>23</v>
      </c>
      <c r="E6498" t="s">
        <v>18139</v>
      </c>
      <c r="F6498" t="s">
        <v>18140</v>
      </c>
      <c r="G6498">
        <v>179</v>
      </c>
      <c r="H6498">
        <v>268</v>
      </c>
      <c r="I6498">
        <v>365</v>
      </c>
      <c r="J6498" t="s">
        <v>229</v>
      </c>
      <c r="L6498" t="s">
        <v>51</v>
      </c>
      <c r="M6498">
        <v>6</v>
      </c>
      <c r="N6498">
        <v>0</v>
      </c>
      <c r="O6498">
        <v>-1</v>
      </c>
      <c r="P6498" t="s">
        <v>4394</v>
      </c>
      <c r="Q6498" t="s">
        <v>30</v>
      </c>
      <c r="R6498" s="3">
        <v>41209.4909722222</v>
      </c>
      <c r="S6498" t="s">
        <v>31</v>
      </c>
      <c r="U6498" t="s">
        <v>18141</v>
      </c>
    </row>
    <row r="6499" customHeight="1" spans="1:21">
      <c r="A6499">
        <v>5410709504</v>
      </c>
      <c r="B6499" s="2" t="s">
        <v>18142</v>
      </c>
      <c r="C6499" t="s">
        <v>157</v>
      </c>
      <c r="D6499" t="s">
        <v>23</v>
      </c>
      <c r="E6499" t="s">
        <v>18143</v>
      </c>
      <c r="G6499">
        <v>71</v>
      </c>
      <c r="H6499">
        <v>58</v>
      </c>
      <c r="I6499">
        <v>26</v>
      </c>
      <c r="J6499" t="s">
        <v>495</v>
      </c>
      <c r="K6499" t="s">
        <v>18144</v>
      </c>
      <c r="L6499" t="s">
        <v>28</v>
      </c>
      <c r="M6499">
        <v>1</v>
      </c>
      <c r="N6499">
        <v>0</v>
      </c>
      <c r="O6499">
        <v>-1</v>
      </c>
      <c r="P6499" t="s">
        <v>18145</v>
      </c>
      <c r="Q6499" t="s">
        <v>386</v>
      </c>
      <c r="R6499" s="3">
        <v>41983.8798611111</v>
      </c>
      <c r="S6499" t="s">
        <v>31</v>
      </c>
      <c r="U6499" t="s">
        <v>7292</v>
      </c>
    </row>
    <row r="6500" customHeight="1" spans="1:21">
      <c r="A6500">
        <v>2147516322</v>
      </c>
      <c r="B6500" s="2" t="s">
        <v>18146</v>
      </c>
      <c r="C6500" t="s">
        <v>65</v>
      </c>
      <c r="D6500" t="s">
        <v>23</v>
      </c>
      <c r="E6500" t="s">
        <v>18147</v>
      </c>
      <c r="F6500" t="s">
        <v>18148</v>
      </c>
      <c r="G6500">
        <v>5</v>
      </c>
      <c r="H6500">
        <v>62</v>
      </c>
      <c r="I6500">
        <v>795</v>
      </c>
      <c r="J6500" t="s">
        <v>50</v>
      </c>
      <c r="K6500" t="s">
        <v>4389</v>
      </c>
      <c r="L6500" t="s">
        <v>28</v>
      </c>
      <c r="M6500">
        <v>2</v>
      </c>
      <c r="N6500">
        <v>0</v>
      </c>
      <c r="O6500">
        <v>-1</v>
      </c>
      <c r="P6500" t="s">
        <v>52</v>
      </c>
      <c r="Q6500" t="s">
        <v>53</v>
      </c>
      <c r="R6500" s="3">
        <v>40691.6027777778</v>
      </c>
      <c r="S6500" t="s">
        <v>31</v>
      </c>
      <c r="T6500" t="s">
        <v>90</v>
      </c>
      <c r="U6500" t="s">
        <v>7762</v>
      </c>
    </row>
    <row r="6501" customHeight="1" spans="1:19">
      <c r="A6501">
        <v>5590463493</v>
      </c>
      <c r="B6501" s="2" t="s">
        <v>18149</v>
      </c>
      <c r="C6501" t="s">
        <v>65</v>
      </c>
      <c r="D6501" t="s">
        <v>23</v>
      </c>
      <c r="E6501" t="s">
        <v>18150</v>
      </c>
      <c r="F6501" t="s">
        <v>18151</v>
      </c>
      <c r="G6501">
        <v>550</v>
      </c>
      <c r="H6501">
        <v>444</v>
      </c>
      <c r="I6501">
        <v>4122</v>
      </c>
      <c r="J6501" t="s">
        <v>26</v>
      </c>
      <c r="L6501" t="s">
        <v>28</v>
      </c>
      <c r="M6501">
        <v>6</v>
      </c>
      <c r="N6501">
        <v>1</v>
      </c>
      <c r="O6501">
        <v>0</v>
      </c>
      <c r="P6501" t="s">
        <v>18152</v>
      </c>
      <c r="Q6501" t="s">
        <v>234</v>
      </c>
      <c r="R6501" s="3">
        <v>42111.9493055556</v>
      </c>
      <c r="S6501" t="s">
        <v>31</v>
      </c>
    </row>
    <row r="6502" customHeight="1" spans="1:19">
      <c r="A6502">
        <v>5663089957</v>
      </c>
      <c r="B6502" s="2" t="s">
        <v>18153</v>
      </c>
      <c r="C6502" t="s">
        <v>65</v>
      </c>
      <c r="D6502" t="s">
        <v>23</v>
      </c>
      <c r="E6502" t="s">
        <v>18154</v>
      </c>
      <c r="G6502">
        <v>69</v>
      </c>
      <c r="H6502">
        <v>265</v>
      </c>
      <c r="I6502">
        <v>6</v>
      </c>
      <c r="J6502" t="s">
        <v>117</v>
      </c>
      <c r="L6502" t="s">
        <v>51</v>
      </c>
      <c r="M6502">
        <v>3</v>
      </c>
      <c r="N6502">
        <v>0</v>
      </c>
      <c r="O6502">
        <v>-1</v>
      </c>
      <c r="P6502" t="s">
        <v>18155</v>
      </c>
      <c r="Q6502" t="s">
        <v>120</v>
      </c>
      <c r="R6502" s="3">
        <v>42213.6451388889</v>
      </c>
      <c r="S6502" t="s">
        <v>31</v>
      </c>
    </row>
    <row r="6503" customHeight="1" spans="1:21">
      <c r="A6503">
        <v>5748467300</v>
      </c>
      <c r="B6503" s="2" t="s">
        <v>18156</v>
      </c>
      <c r="C6503" t="s">
        <v>65</v>
      </c>
      <c r="D6503" t="s">
        <v>23</v>
      </c>
      <c r="E6503" t="s">
        <v>18157</v>
      </c>
      <c r="F6503" t="s">
        <v>18158</v>
      </c>
      <c r="G6503">
        <v>246</v>
      </c>
      <c r="H6503">
        <v>193</v>
      </c>
      <c r="I6503">
        <v>4621</v>
      </c>
      <c r="J6503" t="s">
        <v>273</v>
      </c>
      <c r="L6503" t="s">
        <v>51</v>
      </c>
      <c r="M6503">
        <v>6</v>
      </c>
      <c r="N6503">
        <v>1</v>
      </c>
      <c r="O6503">
        <v>0</v>
      </c>
      <c r="P6503" t="s">
        <v>18159</v>
      </c>
      <c r="Q6503" t="s">
        <v>276</v>
      </c>
      <c r="R6503" s="3">
        <v>42311.8916666667</v>
      </c>
      <c r="S6503" t="s">
        <v>31</v>
      </c>
      <c r="T6503" t="s">
        <v>18160</v>
      </c>
      <c r="U6503" t="s">
        <v>872</v>
      </c>
    </row>
    <row r="6504" customHeight="1" spans="1:21">
      <c r="A6504">
        <v>1417606641</v>
      </c>
      <c r="B6504" s="2" t="s">
        <v>18161</v>
      </c>
      <c r="C6504" t="s">
        <v>18162</v>
      </c>
      <c r="D6504" t="s">
        <v>1382</v>
      </c>
      <c r="E6504" t="s">
        <v>18163</v>
      </c>
      <c r="F6504" t="s">
        <v>18164</v>
      </c>
      <c r="G6504">
        <v>4292</v>
      </c>
      <c r="H6504">
        <v>696</v>
      </c>
      <c r="I6504">
        <v>17341</v>
      </c>
      <c r="J6504" t="s">
        <v>68</v>
      </c>
      <c r="L6504" t="s">
        <v>51</v>
      </c>
      <c r="M6504">
        <v>7</v>
      </c>
      <c r="N6504">
        <v>0</v>
      </c>
      <c r="O6504">
        <v>220</v>
      </c>
      <c r="P6504" t="s">
        <v>608</v>
      </c>
      <c r="Q6504" t="s">
        <v>71</v>
      </c>
      <c r="R6504" s="3">
        <v>40492.8680555556</v>
      </c>
      <c r="S6504" t="s">
        <v>54</v>
      </c>
      <c r="T6504" t="s">
        <v>1260</v>
      </c>
      <c r="U6504" t="s">
        <v>18165</v>
      </c>
    </row>
    <row r="6505" customHeight="1" spans="1:21">
      <c r="A6505">
        <v>1417606641</v>
      </c>
      <c r="B6505" s="2" t="s">
        <v>18166</v>
      </c>
      <c r="C6505" t="s">
        <v>1381</v>
      </c>
      <c r="D6505" t="s">
        <v>1382</v>
      </c>
      <c r="E6505" t="s">
        <v>18163</v>
      </c>
      <c r="F6505" t="s">
        <v>18164</v>
      </c>
      <c r="G6505">
        <v>4292</v>
      </c>
      <c r="H6505">
        <v>696</v>
      </c>
      <c r="I6505">
        <v>17341</v>
      </c>
      <c r="J6505" t="s">
        <v>68</v>
      </c>
      <c r="L6505" t="s">
        <v>51</v>
      </c>
      <c r="M6505">
        <v>7</v>
      </c>
      <c r="N6505">
        <v>0</v>
      </c>
      <c r="O6505">
        <v>220</v>
      </c>
      <c r="P6505" t="s">
        <v>608</v>
      </c>
      <c r="Q6505" t="s">
        <v>71</v>
      </c>
      <c r="R6505" s="3">
        <v>40492.8680555556</v>
      </c>
      <c r="S6505" t="s">
        <v>54</v>
      </c>
      <c r="T6505" t="s">
        <v>1260</v>
      </c>
      <c r="U6505" t="s">
        <v>18165</v>
      </c>
    </row>
    <row r="6506" customHeight="1" spans="1:19">
      <c r="A6506">
        <v>5767733226</v>
      </c>
      <c r="B6506" s="2" t="s">
        <v>18167</v>
      </c>
      <c r="C6506" t="s">
        <v>65</v>
      </c>
      <c r="D6506" t="s">
        <v>23</v>
      </c>
      <c r="E6506" t="s">
        <v>18168</v>
      </c>
      <c r="F6506" t="s">
        <v>18169</v>
      </c>
      <c r="G6506">
        <v>13</v>
      </c>
      <c r="H6506">
        <v>84</v>
      </c>
      <c r="I6506">
        <v>126</v>
      </c>
      <c r="J6506" t="s">
        <v>106</v>
      </c>
      <c r="L6506" t="s">
        <v>51</v>
      </c>
      <c r="M6506">
        <v>1</v>
      </c>
      <c r="N6506">
        <v>0</v>
      </c>
      <c r="O6506">
        <v>-1</v>
      </c>
      <c r="P6506" t="s">
        <v>36</v>
      </c>
      <c r="Q6506" t="s">
        <v>597</v>
      </c>
      <c r="R6506" s="3">
        <v>42329.8472222222</v>
      </c>
      <c r="S6506" t="s">
        <v>31</v>
      </c>
    </row>
    <row r="6507" customHeight="1" spans="1:19">
      <c r="A6507">
        <v>5205260252</v>
      </c>
      <c r="B6507" s="2" t="s">
        <v>18170</v>
      </c>
      <c r="C6507" t="s">
        <v>157</v>
      </c>
      <c r="D6507" t="s">
        <v>23</v>
      </c>
      <c r="E6507" t="s">
        <v>18171</v>
      </c>
      <c r="F6507" t="s">
        <v>18172</v>
      </c>
      <c r="G6507">
        <v>314</v>
      </c>
      <c r="H6507">
        <v>1204</v>
      </c>
      <c r="I6507">
        <v>631</v>
      </c>
      <c r="J6507" t="s">
        <v>94</v>
      </c>
      <c r="L6507" t="s">
        <v>28</v>
      </c>
      <c r="M6507">
        <v>3</v>
      </c>
      <c r="N6507">
        <v>0</v>
      </c>
      <c r="O6507">
        <v>-1</v>
      </c>
      <c r="P6507" t="s">
        <v>100</v>
      </c>
      <c r="Q6507" t="s">
        <v>276</v>
      </c>
      <c r="R6507" s="3">
        <v>41825.3763888889</v>
      </c>
      <c r="S6507" t="s">
        <v>31</v>
      </c>
    </row>
    <row r="6508" customHeight="1" spans="1:19">
      <c r="A6508">
        <v>5653669857</v>
      </c>
      <c r="B6508" s="2" t="s">
        <v>18173</v>
      </c>
      <c r="C6508" t="s">
        <v>65</v>
      </c>
      <c r="D6508" t="s">
        <v>23</v>
      </c>
      <c r="E6508" t="s">
        <v>18174</v>
      </c>
      <c r="F6508" t="s">
        <v>18175</v>
      </c>
      <c r="G6508">
        <v>1106</v>
      </c>
      <c r="H6508">
        <v>236</v>
      </c>
      <c r="I6508">
        <v>3647</v>
      </c>
      <c r="J6508" t="s">
        <v>1289</v>
      </c>
      <c r="L6508" t="s">
        <v>51</v>
      </c>
      <c r="M6508">
        <v>5</v>
      </c>
      <c r="N6508">
        <v>1</v>
      </c>
      <c r="O6508">
        <v>0</v>
      </c>
      <c r="P6508" t="s">
        <v>18176</v>
      </c>
      <c r="Q6508" t="s">
        <v>101</v>
      </c>
      <c r="R6508" s="3">
        <v>42201.9576388889</v>
      </c>
      <c r="S6508" t="s">
        <v>31</v>
      </c>
    </row>
    <row r="6509" customHeight="1" spans="1:19">
      <c r="A6509">
        <v>5653669857</v>
      </c>
      <c r="B6509" s="2" t="s">
        <v>18177</v>
      </c>
      <c r="E6509" t="s">
        <v>18174</v>
      </c>
      <c r="F6509" t="s">
        <v>18175</v>
      </c>
      <c r="G6509">
        <v>1106</v>
      </c>
      <c r="H6509">
        <v>236</v>
      </c>
      <c r="I6509">
        <v>3647</v>
      </c>
      <c r="J6509" t="s">
        <v>1289</v>
      </c>
      <c r="L6509" t="s">
        <v>51</v>
      </c>
      <c r="M6509">
        <v>5</v>
      </c>
      <c r="N6509">
        <v>1</v>
      </c>
      <c r="O6509">
        <v>0</v>
      </c>
      <c r="P6509" t="s">
        <v>18176</v>
      </c>
      <c r="Q6509" t="s">
        <v>101</v>
      </c>
      <c r="R6509" s="3">
        <v>42201.9576388889</v>
      </c>
      <c r="S6509" t="s">
        <v>31</v>
      </c>
    </row>
    <row r="6510" customHeight="1" spans="1:19">
      <c r="A6510">
        <v>7493157997</v>
      </c>
      <c r="B6510" s="2" t="s">
        <v>18178</v>
      </c>
      <c r="C6510" t="s">
        <v>65</v>
      </c>
      <c r="D6510" t="s">
        <v>23</v>
      </c>
      <c r="E6510" t="s">
        <v>18179</v>
      </c>
      <c r="G6510">
        <v>56</v>
      </c>
      <c r="H6510">
        <v>283</v>
      </c>
      <c r="I6510">
        <v>200</v>
      </c>
      <c r="J6510" t="s">
        <v>94</v>
      </c>
      <c r="L6510" t="s">
        <v>51</v>
      </c>
      <c r="M6510">
        <v>4</v>
      </c>
      <c r="N6510">
        <v>0</v>
      </c>
      <c r="O6510">
        <v>-1</v>
      </c>
      <c r="P6510" t="s">
        <v>36</v>
      </c>
      <c r="Q6510" t="s">
        <v>79</v>
      </c>
      <c r="R6510" s="3">
        <v>44061.5243055556</v>
      </c>
      <c r="S6510" t="s">
        <v>31</v>
      </c>
    </row>
    <row r="6511" customHeight="1" spans="1:19">
      <c r="A6511">
        <v>7414735282</v>
      </c>
      <c r="B6511" s="2" t="s">
        <v>18180</v>
      </c>
      <c r="C6511" t="s">
        <v>65</v>
      </c>
      <c r="D6511" t="s">
        <v>23</v>
      </c>
      <c r="E6511" t="s">
        <v>18181</v>
      </c>
      <c r="F6511" t="s">
        <v>18182</v>
      </c>
      <c r="G6511">
        <v>26</v>
      </c>
      <c r="H6511">
        <v>52</v>
      </c>
      <c r="I6511">
        <v>39</v>
      </c>
      <c r="J6511" t="s">
        <v>35</v>
      </c>
      <c r="L6511" t="s">
        <v>28</v>
      </c>
      <c r="M6511">
        <v>1</v>
      </c>
      <c r="N6511">
        <v>0</v>
      </c>
      <c r="O6511">
        <v>-1</v>
      </c>
      <c r="P6511" t="s">
        <v>36</v>
      </c>
      <c r="Q6511" t="s">
        <v>363</v>
      </c>
      <c r="R6511" s="3">
        <v>43907.8527777778</v>
      </c>
      <c r="S6511" t="s">
        <v>31</v>
      </c>
    </row>
    <row r="6512" customHeight="1" spans="1:20">
      <c r="A6512">
        <v>6995920562</v>
      </c>
      <c r="B6512" s="2" t="s">
        <v>18183</v>
      </c>
      <c r="C6512" t="s">
        <v>65</v>
      </c>
      <c r="D6512" t="s">
        <v>23</v>
      </c>
      <c r="E6512" t="s">
        <v>18184</v>
      </c>
      <c r="F6512" t="s">
        <v>18185</v>
      </c>
      <c r="G6512">
        <v>1630</v>
      </c>
      <c r="H6512">
        <v>274</v>
      </c>
      <c r="I6512">
        <v>5098</v>
      </c>
      <c r="J6512" t="s">
        <v>35</v>
      </c>
      <c r="L6512" t="s">
        <v>51</v>
      </c>
      <c r="M6512">
        <v>4</v>
      </c>
      <c r="N6512">
        <v>1</v>
      </c>
      <c r="O6512">
        <v>0</v>
      </c>
      <c r="P6512" t="s">
        <v>230</v>
      </c>
      <c r="Q6512" t="s">
        <v>583</v>
      </c>
      <c r="R6512" s="3">
        <v>43511.5472222222</v>
      </c>
      <c r="S6512" t="s">
        <v>31</v>
      </c>
      <c r="T6512" t="s">
        <v>18186</v>
      </c>
    </row>
    <row r="6513" customHeight="1" spans="1:21">
      <c r="A6513">
        <v>7383955564</v>
      </c>
      <c r="B6513" s="2" t="s">
        <v>18187</v>
      </c>
      <c r="C6513" t="s">
        <v>65</v>
      </c>
      <c r="D6513" t="s">
        <v>23</v>
      </c>
      <c r="E6513" t="s">
        <v>18188</v>
      </c>
      <c r="F6513" t="s">
        <v>18189</v>
      </c>
      <c r="G6513">
        <v>23</v>
      </c>
      <c r="H6513">
        <v>612</v>
      </c>
      <c r="I6513">
        <v>3560</v>
      </c>
      <c r="J6513" t="s">
        <v>50</v>
      </c>
      <c r="K6513" t="s">
        <v>547</v>
      </c>
      <c r="L6513" t="s">
        <v>51</v>
      </c>
      <c r="M6513">
        <v>1</v>
      </c>
      <c r="N6513">
        <v>0</v>
      </c>
      <c r="O6513">
        <v>-1</v>
      </c>
      <c r="P6513" t="s">
        <v>608</v>
      </c>
      <c r="Q6513" t="s">
        <v>160</v>
      </c>
      <c r="R6513" s="3">
        <v>43862.6444444444</v>
      </c>
      <c r="S6513" t="s">
        <v>31</v>
      </c>
      <c r="U6513" t="s">
        <v>2652</v>
      </c>
    </row>
    <row r="6514" customHeight="1" spans="1:19">
      <c r="A6514">
        <v>7256298258</v>
      </c>
      <c r="B6514" s="2" t="s">
        <v>18190</v>
      </c>
      <c r="C6514" t="s">
        <v>65</v>
      </c>
      <c r="D6514" t="s">
        <v>23</v>
      </c>
      <c r="E6514" t="s">
        <v>18191</v>
      </c>
      <c r="F6514" t="s">
        <v>18192</v>
      </c>
      <c r="G6514">
        <v>551</v>
      </c>
      <c r="H6514">
        <v>727</v>
      </c>
      <c r="I6514">
        <v>3115</v>
      </c>
      <c r="J6514" t="s">
        <v>35</v>
      </c>
      <c r="L6514" t="s">
        <v>51</v>
      </c>
      <c r="M6514">
        <v>1</v>
      </c>
      <c r="N6514">
        <v>0</v>
      </c>
      <c r="O6514">
        <v>-1</v>
      </c>
      <c r="P6514" t="s">
        <v>100</v>
      </c>
      <c r="Q6514" t="s">
        <v>439</v>
      </c>
      <c r="R6514" s="3">
        <v>43669.875</v>
      </c>
      <c r="S6514" t="s">
        <v>31</v>
      </c>
    </row>
    <row r="6515" customHeight="1" spans="1:19">
      <c r="A6515">
        <v>7099335758</v>
      </c>
      <c r="B6515" s="2" t="s">
        <v>18193</v>
      </c>
      <c r="C6515" t="s">
        <v>65</v>
      </c>
      <c r="D6515" t="s">
        <v>23</v>
      </c>
      <c r="E6515" t="s">
        <v>18194</v>
      </c>
      <c r="F6515" t="s">
        <v>18195</v>
      </c>
      <c r="G6515">
        <v>40</v>
      </c>
      <c r="H6515">
        <v>1001</v>
      </c>
      <c r="I6515">
        <v>4548</v>
      </c>
      <c r="J6515" t="s">
        <v>537</v>
      </c>
      <c r="K6515" t="s">
        <v>12141</v>
      </c>
      <c r="L6515" t="s">
        <v>51</v>
      </c>
      <c r="M6515">
        <v>1</v>
      </c>
      <c r="N6515">
        <v>0</v>
      </c>
      <c r="O6515">
        <v>-1</v>
      </c>
      <c r="P6515" t="s">
        <v>18196</v>
      </c>
      <c r="Q6515" t="s">
        <v>79</v>
      </c>
      <c r="R6515" s="3">
        <v>43581.6145833333</v>
      </c>
      <c r="S6515" t="s">
        <v>31</v>
      </c>
    </row>
    <row r="6516" customHeight="1" spans="1:19">
      <c r="A6516">
        <v>6837820044</v>
      </c>
      <c r="B6516" s="2" t="s">
        <v>18197</v>
      </c>
      <c r="C6516" t="s">
        <v>65</v>
      </c>
      <c r="D6516" t="s">
        <v>23</v>
      </c>
      <c r="E6516" t="s">
        <v>18198</v>
      </c>
      <c r="G6516">
        <v>27</v>
      </c>
      <c r="H6516">
        <v>408</v>
      </c>
      <c r="I6516">
        <v>592</v>
      </c>
      <c r="J6516" t="s">
        <v>35</v>
      </c>
      <c r="L6516" t="s">
        <v>28</v>
      </c>
      <c r="M6516">
        <v>3</v>
      </c>
      <c r="N6516">
        <v>0</v>
      </c>
      <c r="O6516">
        <v>-1</v>
      </c>
      <c r="P6516" t="s">
        <v>36</v>
      </c>
      <c r="Q6516" t="s">
        <v>183</v>
      </c>
      <c r="R6516" s="3">
        <v>43416.4777777778</v>
      </c>
      <c r="S6516" t="s">
        <v>31</v>
      </c>
    </row>
    <row r="6517" customHeight="1" spans="1:19">
      <c r="A6517">
        <v>6631636219</v>
      </c>
      <c r="B6517" s="2" t="s">
        <v>18199</v>
      </c>
      <c r="C6517" t="s">
        <v>65</v>
      </c>
      <c r="D6517" t="s">
        <v>23</v>
      </c>
      <c r="E6517" t="s">
        <v>18200</v>
      </c>
      <c r="G6517">
        <v>7</v>
      </c>
      <c r="H6517">
        <v>101</v>
      </c>
      <c r="I6517">
        <v>656</v>
      </c>
      <c r="J6517" t="s">
        <v>35</v>
      </c>
      <c r="L6517" t="s">
        <v>51</v>
      </c>
      <c r="M6517">
        <v>1</v>
      </c>
      <c r="N6517">
        <v>0</v>
      </c>
      <c r="O6517">
        <v>-1</v>
      </c>
      <c r="P6517" t="s">
        <v>653</v>
      </c>
      <c r="Q6517" t="s">
        <v>79</v>
      </c>
      <c r="R6517" s="3">
        <v>43323.5979166667</v>
      </c>
      <c r="S6517" t="s">
        <v>31</v>
      </c>
    </row>
    <row r="6518" customHeight="1" spans="1:21">
      <c r="A6518">
        <v>6976023099</v>
      </c>
      <c r="B6518" s="2" t="s">
        <v>18201</v>
      </c>
      <c r="C6518" t="s">
        <v>65</v>
      </c>
      <c r="D6518" t="s">
        <v>23</v>
      </c>
      <c r="E6518" t="s">
        <v>18202</v>
      </c>
      <c r="F6518" t="s">
        <v>18203</v>
      </c>
      <c r="G6518">
        <v>51</v>
      </c>
      <c r="H6518">
        <v>935</v>
      </c>
      <c r="I6518">
        <v>5659</v>
      </c>
      <c r="J6518" t="s">
        <v>537</v>
      </c>
      <c r="L6518" t="s">
        <v>51</v>
      </c>
      <c r="M6518">
        <v>4</v>
      </c>
      <c r="N6518">
        <v>0</v>
      </c>
      <c r="O6518">
        <v>-1</v>
      </c>
      <c r="P6518" t="s">
        <v>11868</v>
      </c>
      <c r="Q6518" t="s">
        <v>79</v>
      </c>
      <c r="R6518" s="3">
        <v>43493.4909722222</v>
      </c>
      <c r="S6518" t="s">
        <v>31</v>
      </c>
      <c r="U6518" t="s">
        <v>18204</v>
      </c>
    </row>
    <row r="6519" customHeight="1" spans="1:19">
      <c r="A6519">
        <v>6708747805</v>
      </c>
      <c r="B6519" s="2" t="s">
        <v>18205</v>
      </c>
      <c r="C6519" t="s">
        <v>65</v>
      </c>
      <c r="D6519" t="s">
        <v>23</v>
      </c>
      <c r="E6519" t="s">
        <v>18206</v>
      </c>
      <c r="G6519">
        <v>24</v>
      </c>
      <c r="H6519">
        <v>200</v>
      </c>
      <c r="I6519">
        <v>3202</v>
      </c>
      <c r="J6519" t="s">
        <v>1289</v>
      </c>
      <c r="L6519" t="s">
        <v>51</v>
      </c>
      <c r="M6519">
        <v>1</v>
      </c>
      <c r="N6519">
        <v>0</v>
      </c>
      <c r="O6519">
        <v>-1</v>
      </c>
      <c r="P6519" t="s">
        <v>18207</v>
      </c>
      <c r="Q6519" t="s">
        <v>101</v>
      </c>
      <c r="R6519" s="3">
        <v>43361.6520833333</v>
      </c>
      <c r="S6519" t="s">
        <v>31</v>
      </c>
    </row>
    <row r="6520" customHeight="1" spans="1:19">
      <c r="A6520">
        <v>7267081059</v>
      </c>
      <c r="B6520" s="2" t="s">
        <v>18208</v>
      </c>
      <c r="C6520" t="s">
        <v>65</v>
      </c>
      <c r="D6520" t="s">
        <v>23</v>
      </c>
      <c r="E6520" t="s">
        <v>18209</v>
      </c>
      <c r="F6520" t="s">
        <v>18210</v>
      </c>
      <c r="G6520">
        <v>3</v>
      </c>
      <c r="H6520">
        <v>306</v>
      </c>
      <c r="I6520">
        <v>3485</v>
      </c>
      <c r="J6520" t="s">
        <v>35</v>
      </c>
      <c r="L6520" t="s">
        <v>28</v>
      </c>
      <c r="M6520">
        <v>3</v>
      </c>
      <c r="N6520">
        <v>0</v>
      </c>
      <c r="O6520">
        <v>-1</v>
      </c>
      <c r="P6520" t="s">
        <v>36</v>
      </c>
      <c r="Q6520" t="s">
        <v>276</v>
      </c>
      <c r="R6520" s="3">
        <v>43675.96875</v>
      </c>
      <c r="S6520" t="s">
        <v>31</v>
      </c>
    </row>
    <row r="6521" customHeight="1" spans="1:19">
      <c r="A6521">
        <v>2053946045</v>
      </c>
      <c r="B6521" s="2" t="s">
        <v>18211</v>
      </c>
      <c r="C6521" t="s">
        <v>65</v>
      </c>
      <c r="D6521" t="s">
        <v>23</v>
      </c>
      <c r="E6521" t="s">
        <v>18212</v>
      </c>
      <c r="F6521" t="s">
        <v>18213</v>
      </c>
      <c r="G6521">
        <v>504</v>
      </c>
      <c r="H6521">
        <v>1732</v>
      </c>
      <c r="I6521">
        <v>1794</v>
      </c>
      <c r="J6521" t="s">
        <v>35</v>
      </c>
      <c r="L6521" t="s">
        <v>51</v>
      </c>
      <c r="M6521">
        <v>4</v>
      </c>
      <c r="N6521">
        <v>0</v>
      </c>
      <c r="O6521">
        <v>220</v>
      </c>
      <c r="P6521" t="s">
        <v>134</v>
      </c>
      <c r="Q6521" t="s">
        <v>37</v>
      </c>
      <c r="R6521" s="3">
        <v>41056.5555555556</v>
      </c>
      <c r="S6521" t="s">
        <v>54</v>
      </c>
    </row>
    <row r="6522" customHeight="1" spans="1:19">
      <c r="A6522">
        <v>1821252381</v>
      </c>
      <c r="B6522" s="2" t="s">
        <v>18214</v>
      </c>
      <c r="C6522" t="s">
        <v>65</v>
      </c>
      <c r="D6522" t="s">
        <v>23</v>
      </c>
      <c r="E6522" t="s">
        <v>18215</v>
      </c>
      <c r="F6522" t="s">
        <v>18216</v>
      </c>
      <c r="G6522">
        <v>1040</v>
      </c>
      <c r="H6522">
        <v>667</v>
      </c>
      <c r="I6522">
        <v>19326</v>
      </c>
      <c r="J6522" t="s">
        <v>94</v>
      </c>
      <c r="L6522" t="s">
        <v>51</v>
      </c>
      <c r="M6522">
        <v>6</v>
      </c>
      <c r="N6522">
        <v>1</v>
      </c>
      <c r="O6522">
        <v>0</v>
      </c>
      <c r="P6522" t="s">
        <v>18217</v>
      </c>
      <c r="Q6522" t="s">
        <v>101</v>
      </c>
      <c r="R6522" s="3">
        <v>40439.7277777778</v>
      </c>
      <c r="S6522" t="s">
        <v>54</v>
      </c>
    </row>
    <row r="6523" customHeight="1" spans="1:19">
      <c r="A6523">
        <v>6084653452</v>
      </c>
      <c r="B6523" s="2" t="s">
        <v>18218</v>
      </c>
      <c r="C6523" t="s">
        <v>65</v>
      </c>
      <c r="D6523" t="s">
        <v>23</v>
      </c>
      <c r="E6523" t="s">
        <v>18219</v>
      </c>
      <c r="F6523" t="s">
        <v>18220</v>
      </c>
      <c r="G6523">
        <v>2242</v>
      </c>
      <c r="H6523">
        <v>1263</v>
      </c>
      <c r="I6523">
        <v>6973</v>
      </c>
      <c r="J6523" t="s">
        <v>94</v>
      </c>
      <c r="L6523" t="s">
        <v>51</v>
      </c>
      <c r="M6523">
        <v>4</v>
      </c>
      <c r="N6523">
        <v>1</v>
      </c>
      <c r="O6523">
        <v>0</v>
      </c>
      <c r="P6523" t="s">
        <v>134</v>
      </c>
      <c r="Q6523" t="s">
        <v>583</v>
      </c>
      <c r="R6523" s="3">
        <v>42714.7097222222</v>
      </c>
      <c r="S6523" t="s">
        <v>31</v>
      </c>
    </row>
    <row r="6524" customHeight="1" spans="1:20">
      <c r="A6524">
        <v>3170752673</v>
      </c>
      <c r="B6524" s="2" t="s">
        <v>18221</v>
      </c>
      <c r="C6524" t="s">
        <v>157</v>
      </c>
      <c r="D6524" t="s">
        <v>23</v>
      </c>
      <c r="E6524" t="s">
        <v>18222</v>
      </c>
      <c r="F6524" t="s">
        <v>18223</v>
      </c>
      <c r="G6524">
        <v>250</v>
      </c>
      <c r="H6524">
        <v>358</v>
      </c>
      <c r="I6524">
        <v>270</v>
      </c>
      <c r="J6524" t="s">
        <v>26</v>
      </c>
      <c r="K6524" t="s">
        <v>99</v>
      </c>
      <c r="L6524" t="s">
        <v>28</v>
      </c>
      <c r="M6524">
        <v>6</v>
      </c>
      <c r="N6524">
        <v>0</v>
      </c>
      <c r="O6524">
        <v>-1</v>
      </c>
      <c r="P6524" t="s">
        <v>18224</v>
      </c>
      <c r="Q6524" t="s">
        <v>37</v>
      </c>
      <c r="R6524" s="3">
        <v>41244.4104166667</v>
      </c>
      <c r="S6524" t="s">
        <v>31</v>
      </c>
      <c r="T6524" t="s">
        <v>18225</v>
      </c>
    </row>
    <row r="6525" customHeight="1" spans="1:19">
      <c r="A6525">
        <v>6336342036</v>
      </c>
      <c r="B6525" s="2" t="s">
        <v>18226</v>
      </c>
      <c r="C6525" t="s">
        <v>65</v>
      </c>
      <c r="D6525" t="s">
        <v>23</v>
      </c>
      <c r="E6525" t="s">
        <v>18227</v>
      </c>
      <c r="G6525">
        <v>4</v>
      </c>
      <c r="H6525">
        <v>383</v>
      </c>
      <c r="I6525">
        <v>1577</v>
      </c>
      <c r="J6525" t="s">
        <v>35</v>
      </c>
      <c r="L6525" t="s">
        <v>51</v>
      </c>
      <c r="M6525">
        <v>5</v>
      </c>
      <c r="N6525">
        <v>0</v>
      </c>
      <c r="O6525">
        <v>-1</v>
      </c>
      <c r="P6525" t="s">
        <v>36</v>
      </c>
      <c r="Q6525" t="s">
        <v>439</v>
      </c>
      <c r="R6525" s="3">
        <v>42954.4631944444</v>
      </c>
      <c r="S6525" t="s">
        <v>31</v>
      </c>
    </row>
    <row r="6526" customHeight="1" spans="1:19">
      <c r="A6526">
        <v>6456316032</v>
      </c>
      <c r="B6526" s="2" t="s">
        <v>18228</v>
      </c>
      <c r="C6526" t="s">
        <v>157</v>
      </c>
      <c r="D6526" t="s">
        <v>23</v>
      </c>
      <c r="E6526" t="s">
        <v>18229</v>
      </c>
      <c r="G6526">
        <v>38</v>
      </c>
      <c r="H6526">
        <v>497</v>
      </c>
      <c r="I6526">
        <v>11</v>
      </c>
      <c r="J6526" t="s">
        <v>35</v>
      </c>
      <c r="L6526" t="s">
        <v>28</v>
      </c>
      <c r="M6526">
        <v>1</v>
      </c>
      <c r="N6526">
        <v>0</v>
      </c>
      <c r="O6526">
        <v>-1</v>
      </c>
      <c r="P6526" t="s">
        <v>36</v>
      </c>
      <c r="Q6526" t="s">
        <v>120</v>
      </c>
      <c r="R6526" s="3">
        <v>43109.1784722222</v>
      </c>
      <c r="S6526" t="s">
        <v>31</v>
      </c>
    </row>
    <row r="6527" customHeight="1" spans="1:19">
      <c r="A6527">
        <v>7746422349</v>
      </c>
      <c r="B6527" s="2" t="s">
        <v>18230</v>
      </c>
      <c r="C6527" t="s">
        <v>157</v>
      </c>
      <c r="D6527" t="s">
        <v>23</v>
      </c>
      <c r="E6527" t="s">
        <v>18231</v>
      </c>
      <c r="G6527">
        <v>2</v>
      </c>
      <c r="H6527">
        <v>13</v>
      </c>
      <c r="I6527">
        <v>11</v>
      </c>
      <c r="J6527" t="s">
        <v>26</v>
      </c>
      <c r="L6527" t="s">
        <v>28</v>
      </c>
      <c r="M6527">
        <v>0</v>
      </c>
      <c r="N6527">
        <v>0</v>
      </c>
      <c r="O6527">
        <v>-1</v>
      </c>
      <c r="P6527" t="s">
        <v>4310</v>
      </c>
      <c r="Q6527" t="s">
        <v>370</v>
      </c>
      <c r="R6527" s="3">
        <v>44632.4722222222</v>
      </c>
      <c r="S6527" t="s">
        <v>38</v>
      </c>
    </row>
    <row r="6528" customHeight="1" spans="1:21">
      <c r="A6528">
        <v>6540387165</v>
      </c>
      <c r="B6528" s="2" t="s">
        <v>18232</v>
      </c>
      <c r="C6528" t="s">
        <v>207</v>
      </c>
      <c r="D6528" t="s">
        <v>41</v>
      </c>
      <c r="E6528" t="s">
        <v>18233</v>
      </c>
      <c r="F6528" t="s">
        <v>18234</v>
      </c>
      <c r="G6528">
        <v>165</v>
      </c>
      <c r="H6528">
        <v>195</v>
      </c>
      <c r="I6528">
        <v>1203</v>
      </c>
      <c r="J6528" t="s">
        <v>537</v>
      </c>
      <c r="K6528" t="s">
        <v>978</v>
      </c>
      <c r="L6528" t="s">
        <v>28</v>
      </c>
      <c r="M6528">
        <v>2</v>
      </c>
      <c r="N6528">
        <v>0</v>
      </c>
      <c r="O6528">
        <v>-1</v>
      </c>
      <c r="P6528" t="s">
        <v>582</v>
      </c>
      <c r="Q6528" t="s">
        <v>79</v>
      </c>
      <c r="R6528" s="3">
        <v>43223.4395833333</v>
      </c>
      <c r="S6528" t="s">
        <v>31</v>
      </c>
      <c r="U6528" t="s">
        <v>1007</v>
      </c>
    </row>
    <row r="6529" customHeight="1" spans="1:19">
      <c r="A6529">
        <v>6486930318</v>
      </c>
      <c r="B6529" s="2" t="s">
        <v>18235</v>
      </c>
      <c r="C6529" t="s">
        <v>207</v>
      </c>
      <c r="D6529" t="s">
        <v>41</v>
      </c>
      <c r="E6529" t="s">
        <v>18236</v>
      </c>
      <c r="F6529" t="s">
        <v>18237</v>
      </c>
      <c r="G6529">
        <v>79</v>
      </c>
      <c r="H6529">
        <v>233</v>
      </c>
      <c r="I6529">
        <v>1720</v>
      </c>
      <c r="J6529" t="s">
        <v>35</v>
      </c>
      <c r="L6529" t="s">
        <v>51</v>
      </c>
      <c r="M6529">
        <v>0</v>
      </c>
      <c r="N6529">
        <v>0</v>
      </c>
      <c r="O6529">
        <v>-1</v>
      </c>
      <c r="P6529" t="s">
        <v>275</v>
      </c>
      <c r="Q6529" t="s">
        <v>79</v>
      </c>
      <c r="R6529" s="3">
        <v>43164.36875</v>
      </c>
      <c r="S6529" t="s">
        <v>31</v>
      </c>
    </row>
    <row r="6530" customHeight="1" spans="1:19">
      <c r="A6530">
        <v>2955764053</v>
      </c>
      <c r="B6530" s="2" t="s">
        <v>18238</v>
      </c>
      <c r="C6530" t="s">
        <v>157</v>
      </c>
      <c r="D6530" t="s">
        <v>23</v>
      </c>
      <c r="E6530" t="s">
        <v>18239</v>
      </c>
      <c r="G6530">
        <v>156</v>
      </c>
      <c r="H6530">
        <v>1137</v>
      </c>
      <c r="I6530">
        <v>889</v>
      </c>
      <c r="J6530" t="s">
        <v>1036</v>
      </c>
      <c r="K6530" t="s">
        <v>1687</v>
      </c>
      <c r="L6530" t="s">
        <v>28</v>
      </c>
      <c r="M6530">
        <v>0</v>
      </c>
      <c r="N6530">
        <v>0</v>
      </c>
      <c r="O6530">
        <v>-1</v>
      </c>
      <c r="P6530" t="s">
        <v>36</v>
      </c>
      <c r="Q6530" t="s">
        <v>439</v>
      </c>
      <c r="R6530" s="3">
        <v>41166.83125</v>
      </c>
      <c r="S6530" t="s">
        <v>31</v>
      </c>
    </row>
    <row r="6531" customHeight="1" spans="1:21">
      <c r="A6531">
        <v>7225101745</v>
      </c>
      <c r="B6531" s="2" t="s">
        <v>18240</v>
      </c>
      <c r="C6531" t="s">
        <v>157</v>
      </c>
      <c r="D6531" t="s">
        <v>23</v>
      </c>
      <c r="E6531" t="s">
        <v>18241</v>
      </c>
      <c r="F6531" t="s">
        <v>18242</v>
      </c>
      <c r="G6531">
        <v>1118</v>
      </c>
      <c r="H6531">
        <v>295</v>
      </c>
      <c r="I6531">
        <v>216</v>
      </c>
      <c r="J6531" t="s">
        <v>273</v>
      </c>
      <c r="L6531" t="s">
        <v>28</v>
      </c>
      <c r="M6531">
        <v>1</v>
      </c>
      <c r="N6531">
        <v>0</v>
      </c>
      <c r="O6531">
        <v>-1</v>
      </c>
      <c r="P6531" t="s">
        <v>9703</v>
      </c>
      <c r="Q6531" t="s">
        <v>464</v>
      </c>
      <c r="R6531" s="3">
        <v>43654.8520833333</v>
      </c>
      <c r="S6531" t="s">
        <v>31</v>
      </c>
      <c r="U6531" t="s">
        <v>7984</v>
      </c>
    </row>
    <row r="6532" customHeight="1" spans="1:20">
      <c r="A6532">
        <v>5272053277</v>
      </c>
      <c r="B6532" s="2" t="s">
        <v>18243</v>
      </c>
      <c r="C6532" t="s">
        <v>157</v>
      </c>
      <c r="D6532" t="s">
        <v>23</v>
      </c>
      <c r="E6532" t="s">
        <v>18244</v>
      </c>
      <c r="F6532" t="s">
        <v>18245</v>
      </c>
      <c r="G6532">
        <v>2569</v>
      </c>
      <c r="H6532">
        <v>48</v>
      </c>
      <c r="I6532">
        <v>1783</v>
      </c>
      <c r="J6532" t="s">
        <v>204</v>
      </c>
      <c r="K6532" t="s">
        <v>220</v>
      </c>
      <c r="L6532" t="s">
        <v>28</v>
      </c>
      <c r="M6532">
        <v>1</v>
      </c>
      <c r="N6532">
        <v>1</v>
      </c>
      <c r="O6532">
        <v>0</v>
      </c>
      <c r="P6532" t="s">
        <v>275</v>
      </c>
      <c r="Q6532" t="s">
        <v>84</v>
      </c>
      <c r="R6532" s="3">
        <v>41880.8173611111</v>
      </c>
      <c r="S6532" t="s">
        <v>31</v>
      </c>
      <c r="T6532" t="s">
        <v>18245</v>
      </c>
    </row>
    <row r="6533" customHeight="1" spans="1:21">
      <c r="A6533">
        <v>2477140637</v>
      </c>
      <c r="B6533" s="2" t="s">
        <v>18246</v>
      </c>
      <c r="C6533" t="s">
        <v>157</v>
      </c>
      <c r="D6533" t="s">
        <v>23</v>
      </c>
      <c r="E6533" t="s">
        <v>18247</v>
      </c>
      <c r="F6533" t="s">
        <v>18248</v>
      </c>
      <c r="G6533">
        <v>88</v>
      </c>
      <c r="H6533">
        <v>164</v>
      </c>
      <c r="I6533">
        <v>3</v>
      </c>
      <c r="J6533" t="s">
        <v>106</v>
      </c>
      <c r="K6533" t="s">
        <v>1054</v>
      </c>
      <c r="L6533" t="s">
        <v>28</v>
      </c>
      <c r="M6533">
        <v>0</v>
      </c>
      <c r="N6533">
        <v>0</v>
      </c>
      <c r="O6533">
        <v>-1</v>
      </c>
      <c r="P6533" t="s">
        <v>608</v>
      </c>
      <c r="Q6533" t="s">
        <v>37</v>
      </c>
      <c r="R6533" s="3">
        <v>40866.6409722222</v>
      </c>
      <c r="S6533" t="s">
        <v>31</v>
      </c>
      <c r="U6533" t="s">
        <v>3022</v>
      </c>
    </row>
    <row r="6534" customHeight="1" spans="1:21">
      <c r="A6534">
        <v>3023229942</v>
      </c>
      <c r="B6534" s="2" t="s">
        <v>18249</v>
      </c>
      <c r="C6534" t="s">
        <v>157</v>
      </c>
      <c r="D6534" t="s">
        <v>23</v>
      </c>
      <c r="E6534" t="s">
        <v>18250</v>
      </c>
      <c r="G6534">
        <v>1557</v>
      </c>
      <c r="H6534">
        <v>553</v>
      </c>
      <c r="I6534">
        <v>3523</v>
      </c>
      <c r="J6534" t="s">
        <v>35</v>
      </c>
      <c r="L6534" t="s">
        <v>51</v>
      </c>
      <c r="M6534">
        <v>5</v>
      </c>
      <c r="N6534">
        <v>0</v>
      </c>
      <c r="O6534">
        <v>-1</v>
      </c>
      <c r="P6534" t="s">
        <v>52</v>
      </c>
      <c r="Q6534" t="s">
        <v>276</v>
      </c>
      <c r="R6534" s="3">
        <v>41708.0409722222</v>
      </c>
      <c r="S6534" t="s">
        <v>31</v>
      </c>
      <c r="U6534" t="s">
        <v>912</v>
      </c>
    </row>
    <row r="6535" customHeight="1" spans="1:19">
      <c r="A6535">
        <v>7456529108</v>
      </c>
      <c r="B6535" s="2" t="s">
        <v>18251</v>
      </c>
      <c r="C6535" t="s">
        <v>65</v>
      </c>
      <c r="D6535" t="s">
        <v>23</v>
      </c>
      <c r="E6535" t="s">
        <v>18252</v>
      </c>
      <c r="F6535" t="s">
        <v>18253</v>
      </c>
      <c r="G6535">
        <v>6</v>
      </c>
      <c r="H6535">
        <v>96</v>
      </c>
      <c r="I6535">
        <v>1552</v>
      </c>
      <c r="J6535" t="s">
        <v>35</v>
      </c>
      <c r="L6535" t="s">
        <v>51</v>
      </c>
      <c r="M6535">
        <v>2</v>
      </c>
      <c r="N6535">
        <v>0</v>
      </c>
      <c r="O6535">
        <v>-1</v>
      </c>
      <c r="P6535" t="s">
        <v>36</v>
      </c>
      <c r="Q6535" t="s">
        <v>439</v>
      </c>
      <c r="R6535" s="3">
        <v>43967.7659722222</v>
      </c>
      <c r="S6535" t="s">
        <v>31</v>
      </c>
    </row>
    <row r="6536" customHeight="1" spans="1:19">
      <c r="A6536">
        <v>7333298328</v>
      </c>
      <c r="B6536" s="2" t="s">
        <v>18254</v>
      </c>
      <c r="C6536" t="s">
        <v>65</v>
      </c>
      <c r="D6536" t="s">
        <v>23</v>
      </c>
      <c r="E6536" t="s">
        <v>18255</v>
      </c>
      <c r="F6536" t="s">
        <v>14066</v>
      </c>
      <c r="G6536">
        <v>3</v>
      </c>
      <c r="H6536">
        <v>3</v>
      </c>
      <c r="I6536">
        <v>21</v>
      </c>
      <c r="J6536" t="s">
        <v>35</v>
      </c>
      <c r="L6536" t="s">
        <v>28</v>
      </c>
      <c r="M6536">
        <v>0</v>
      </c>
      <c r="N6536">
        <v>0</v>
      </c>
      <c r="O6536">
        <v>-1</v>
      </c>
      <c r="P6536" t="s">
        <v>36</v>
      </c>
      <c r="Q6536" t="s">
        <v>53</v>
      </c>
      <c r="R6536" s="3">
        <v>43776.2666666667</v>
      </c>
      <c r="S6536" t="s">
        <v>38</v>
      </c>
    </row>
    <row r="6537" customHeight="1" spans="1:19">
      <c r="A6537">
        <v>7333298328</v>
      </c>
      <c r="B6537" s="2" t="s">
        <v>18256</v>
      </c>
      <c r="C6537" t="s">
        <v>65</v>
      </c>
      <c r="D6537" t="s">
        <v>23</v>
      </c>
      <c r="E6537" t="s">
        <v>18255</v>
      </c>
      <c r="F6537" t="s">
        <v>14066</v>
      </c>
      <c r="G6537">
        <v>3</v>
      </c>
      <c r="H6537">
        <v>3</v>
      </c>
      <c r="I6537">
        <v>21</v>
      </c>
      <c r="J6537" t="s">
        <v>35</v>
      </c>
      <c r="L6537" t="s">
        <v>28</v>
      </c>
      <c r="M6537">
        <v>0</v>
      </c>
      <c r="N6537">
        <v>0</v>
      </c>
      <c r="O6537">
        <v>-1</v>
      </c>
      <c r="P6537" t="s">
        <v>36</v>
      </c>
      <c r="Q6537" t="s">
        <v>53</v>
      </c>
      <c r="R6537" s="3">
        <v>43776.2666666667</v>
      </c>
      <c r="S6537" t="s">
        <v>38</v>
      </c>
    </row>
    <row r="6538" customHeight="1" spans="1:19">
      <c r="A6538">
        <v>6079570662</v>
      </c>
      <c r="B6538" s="2" t="s">
        <v>18257</v>
      </c>
      <c r="C6538" t="s">
        <v>157</v>
      </c>
      <c r="D6538" t="s">
        <v>23</v>
      </c>
      <c r="E6538" t="s">
        <v>18258</v>
      </c>
      <c r="F6538" t="s">
        <v>18259</v>
      </c>
      <c r="G6538">
        <v>69</v>
      </c>
      <c r="H6538">
        <v>119</v>
      </c>
      <c r="I6538">
        <v>83</v>
      </c>
      <c r="J6538" t="s">
        <v>204</v>
      </c>
      <c r="K6538" t="s">
        <v>18260</v>
      </c>
      <c r="L6538" t="s">
        <v>28</v>
      </c>
      <c r="M6538">
        <v>1</v>
      </c>
      <c r="N6538">
        <v>0</v>
      </c>
      <c r="O6538">
        <v>-1</v>
      </c>
      <c r="P6538" t="s">
        <v>36</v>
      </c>
      <c r="Q6538" t="s">
        <v>84</v>
      </c>
      <c r="R6538" s="3">
        <v>42713.78125</v>
      </c>
      <c r="S6538" t="s">
        <v>31</v>
      </c>
    </row>
    <row r="6539" customHeight="1" spans="1:19">
      <c r="A6539">
        <v>5881960418</v>
      </c>
      <c r="B6539" s="2" t="s">
        <v>18261</v>
      </c>
      <c r="C6539" t="s">
        <v>65</v>
      </c>
      <c r="D6539" t="s">
        <v>23</v>
      </c>
      <c r="E6539" t="s">
        <v>18262</v>
      </c>
      <c r="F6539" t="s">
        <v>18263</v>
      </c>
      <c r="G6539">
        <v>1372</v>
      </c>
      <c r="H6539">
        <v>415</v>
      </c>
      <c r="I6539">
        <v>703</v>
      </c>
      <c r="J6539" t="s">
        <v>521</v>
      </c>
      <c r="L6539" t="s">
        <v>51</v>
      </c>
      <c r="M6539">
        <v>5</v>
      </c>
      <c r="N6539">
        <v>1</v>
      </c>
      <c r="O6539">
        <v>0</v>
      </c>
      <c r="P6539" t="s">
        <v>12146</v>
      </c>
      <c r="Q6539" t="s">
        <v>79</v>
      </c>
      <c r="R6539" s="3">
        <v>42445.2715277778</v>
      </c>
      <c r="S6539" t="s">
        <v>31</v>
      </c>
    </row>
    <row r="6540" customHeight="1" spans="1:19">
      <c r="A6540">
        <v>7402614295</v>
      </c>
      <c r="B6540" s="2" t="s">
        <v>18264</v>
      </c>
      <c r="C6540" t="s">
        <v>65</v>
      </c>
      <c r="D6540" t="s">
        <v>23</v>
      </c>
      <c r="E6540" t="s">
        <v>18265</v>
      </c>
      <c r="F6540" t="s">
        <v>18266</v>
      </c>
      <c r="G6540">
        <v>66</v>
      </c>
      <c r="H6540">
        <v>179</v>
      </c>
      <c r="I6540">
        <v>968</v>
      </c>
      <c r="J6540" t="s">
        <v>94</v>
      </c>
      <c r="L6540" t="s">
        <v>28</v>
      </c>
      <c r="M6540">
        <v>1</v>
      </c>
      <c r="N6540">
        <v>0</v>
      </c>
      <c r="O6540">
        <v>-1</v>
      </c>
      <c r="P6540" t="s">
        <v>36</v>
      </c>
      <c r="Q6540" t="s">
        <v>439</v>
      </c>
      <c r="R6540" s="3">
        <v>43890.9923611111</v>
      </c>
      <c r="S6540" t="s">
        <v>31</v>
      </c>
    </row>
    <row r="6541" customHeight="1" spans="1:19">
      <c r="A6541">
        <v>3951631141</v>
      </c>
      <c r="B6541" s="2" t="s">
        <v>18267</v>
      </c>
      <c r="C6541" t="s">
        <v>157</v>
      </c>
      <c r="D6541" t="s">
        <v>23</v>
      </c>
      <c r="E6541" t="s">
        <v>18268</v>
      </c>
      <c r="F6541" t="s">
        <v>2205</v>
      </c>
      <c r="G6541">
        <v>1095</v>
      </c>
      <c r="H6541">
        <v>187</v>
      </c>
      <c r="I6541">
        <v>1130</v>
      </c>
      <c r="J6541" t="s">
        <v>619</v>
      </c>
      <c r="L6541" t="s">
        <v>51</v>
      </c>
      <c r="M6541">
        <v>5</v>
      </c>
      <c r="N6541">
        <v>1</v>
      </c>
      <c r="O6541">
        <v>0</v>
      </c>
      <c r="P6541" t="s">
        <v>230</v>
      </c>
      <c r="Q6541" t="s">
        <v>37</v>
      </c>
      <c r="R6541" s="3">
        <v>41627.9506944444</v>
      </c>
      <c r="S6541" t="s">
        <v>54</v>
      </c>
    </row>
    <row r="6542" customHeight="1" spans="1:21">
      <c r="A6542">
        <v>7563796758</v>
      </c>
      <c r="B6542" s="2" t="s">
        <v>18269</v>
      </c>
      <c r="C6542" t="s">
        <v>65</v>
      </c>
      <c r="D6542" t="s">
        <v>23</v>
      </c>
      <c r="E6542" t="s">
        <v>18270</v>
      </c>
      <c r="F6542" t="s">
        <v>18271</v>
      </c>
      <c r="G6542">
        <v>1388</v>
      </c>
      <c r="H6542">
        <v>849</v>
      </c>
      <c r="I6542">
        <v>2765</v>
      </c>
      <c r="J6542" t="s">
        <v>495</v>
      </c>
      <c r="K6542" t="s">
        <v>5172</v>
      </c>
      <c r="L6542" t="s">
        <v>51</v>
      </c>
      <c r="M6542">
        <v>3</v>
      </c>
      <c r="N6542">
        <v>1</v>
      </c>
      <c r="O6542">
        <v>0</v>
      </c>
      <c r="P6542" t="s">
        <v>182</v>
      </c>
      <c r="Q6542" t="s">
        <v>84</v>
      </c>
      <c r="R6542" s="3">
        <v>44238.6784722222</v>
      </c>
      <c r="S6542" t="s">
        <v>31</v>
      </c>
      <c r="T6542" t="s">
        <v>18272</v>
      </c>
      <c r="U6542" t="s">
        <v>1866</v>
      </c>
    </row>
    <row r="6543" customHeight="1" spans="1:19">
      <c r="A6543">
        <v>7003810391</v>
      </c>
      <c r="B6543" s="2" t="s">
        <v>18273</v>
      </c>
      <c r="C6543" t="s">
        <v>157</v>
      </c>
      <c r="D6543" t="s">
        <v>23</v>
      </c>
      <c r="E6543" t="s">
        <v>18274</v>
      </c>
      <c r="F6543" t="s">
        <v>18275</v>
      </c>
      <c r="G6543">
        <v>79</v>
      </c>
      <c r="H6543">
        <v>309</v>
      </c>
      <c r="I6543">
        <v>98</v>
      </c>
      <c r="J6543" t="s">
        <v>537</v>
      </c>
      <c r="L6543" t="s">
        <v>51</v>
      </c>
      <c r="M6543">
        <v>1</v>
      </c>
      <c r="N6543">
        <v>0</v>
      </c>
      <c r="O6543">
        <v>-1</v>
      </c>
      <c r="P6543" t="s">
        <v>1437</v>
      </c>
      <c r="Q6543" t="s">
        <v>79</v>
      </c>
      <c r="R6543" s="3">
        <v>43515.9722222222</v>
      </c>
      <c r="S6543" t="s">
        <v>31</v>
      </c>
    </row>
    <row r="6544" customHeight="1" spans="1:19">
      <c r="A6544">
        <v>5739090220</v>
      </c>
      <c r="B6544" s="2" t="s">
        <v>18276</v>
      </c>
      <c r="C6544" t="s">
        <v>157</v>
      </c>
      <c r="D6544" t="s">
        <v>23</v>
      </c>
      <c r="E6544" t="s">
        <v>18277</v>
      </c>
      <c r="G6544">
        <v>6</v>
      </c>
      <c r="H6544">
        <v>71</v>
      </c>
      <c r="I6544">
        <v>11</v>
      </c>
      <c r="J6544" t="s">
        <v>35</v>
      </c>
      <c r="L6544" t="s">
        <v>28</v>
      </c>
      <c r="M6544">
        <v>0</v>
      </c>
      <c r="N6544">
        <v>0</v>
      </c>
      <c r="O6544">
        <v>-1</v>
      </c>
      <c r="P6544" t="s">
        <v>36</v>
      </c>
      <c r="Q6544" t="s">
        <v>71</v>
      </c>
      <c r="R6544" s="3">
        <v>42751.5236111111</v>
      </c>
      <c r="S6544" t="s">
        <v>31</v>
      </c>
    </row>
    <row r="6545" customHeight="1" spans="1:19">
      <c r="A6545">
        <v>5864416811</v>
      </c>
      <c r="B6545" s="2" t="s">
        <v>18278</v>
      </c>
      <c r="C6545" t="s">
        <v>157</v>
      </c>
      <c r="D6545" t="s">
        <v>23</v>
      </c>
      <c r="E6545" t="s">
        <v>18279</v>
      </c>
      <c r="F6545" t="s">
        <v>18280</v>
      </c>
      <c r="G6545">
        <v>68</v>
      </c>
      <c r="H6545">
        <v>111</v>
      </c>
      <c r="I6545">
        <v>92</v>
      </c>
      <c r="J6545" t="s">
        <v>35</v>
      </c>
      <c r="L6545" t="s">
        <v>51</v>
      </c>
      <c r="M6545">
        <v>0</v>
      </c>
      <c r="N6545">
        <v>0</v>
      </c>
      <c r="O6545">
        <v>-1</v>
      </c>
      <c r="P6545" t="s">
        <v>14602</v>
      </c>
      <c r="Q6545" t="s">
        <v>46</v>
      </c>
      <c r="R6545" s="3">
        <v>42419.5888888889</v>
      </c>
      <c r="S6545" t="s">
        <v>31</v>
      </c>
    </row>
    <row r="6546" customHeight="1" spans="1:19">
      <c r="A6546">
        <v>2731044855</v>
      </c>
      <c r="B6546" s="2" t="s">
        <v>18281</v>
      </c>
      <c r="C6546" t="s">
        <v>65</v>
      </c>
      <c r="D6546" t="s">
        <v>23</v>
      </c>
      <c r="E6546" t="s">
        <v>18282</v>
      </c>
      <c r="F6546" t="s">
        <v>18283</v>
      </c>
      <c r="G6546">
        <v>6466</v>
      </c>
      <c r="H6546">
        <v>1883</v>
      </c>
      <c r="I6546">
        <v>54125</v>
      </c>
      <c r="J6546" t="s">
        <v>117</v>
      </c>
      <c r="L6546" t="s">
        <v>28</v>
      </c>
      <c r="M6546">
        <v>1</v>
      </c>
      <c r="N6546">
        <v>0</v>
      </c>
      <c r="O6546">
        <v>-1</v>
      </c>
      <c r="Q6546" t="s">
        <v>120</v>
      </c>
      <c r="R6546" s="3">
        <v>41020.6673611111</v>
      </c>
      <c r="S6546" t="s">
        <v>54</v>
      </c>
    </row>
    <row r="6547" customHeight="1" spans="1:19">
      <c r="A6547">
        <v>2731044855</v>
      </c>
      <c r="B6547" s="2" t="s">
        <v>18284</v>
      </c>
      <c r="C6547" t="s">
        <v>210</v>
      </c>
      <c r="D6547" t="s">
        <v>41</v>
      </c>
      <c r="E6547" t="s">
        <v>18282</v>
      </c>
      <c r="F6547" t="s">
        <v>18283</v>
      </c>
      <c r="G6547">
        <v>6466</v>
      </c>
      <c r="H6547">
        <v>1883</v>
      </c>
      <c r="I6547">
        <v>54125</v>
      </c>
      <c r="J6547" t="s">
        <v>117</v>
      </c>
      <c r="L6547" t="s">
        <v>28</v>
      </c>
      <c r="M6547">
        <v>1</v>
      </c>
      <c r="N6547">
        <v>0</v>
      </c>
      <c r="O6547">
        <v>-1</v>
      </c>
      <c r="Q6547" t="s">
        <v>120</v>
      </c>
      <c r="R6547" s="3">
        <v>41020.6673611111</v>
      </c>
      <c r="S6547" t="s">
        <v>54</v>
      </c>
    </row>
    <row r="6548" customHeight="1" spans="1:19">
      <c r="A6548">
        <v>7428144828</v>
      </c>
      <c r="B6548" s="2" t="s">
        <v>18285</v>
      </c>
      <c r="C6548" t="s">
        <v>65</v>
      </c>
      <c r="D6548" t="s">
        <v>23</v>
      </c>
      <c r="E6548" t="s">
        <v>18286</v>
      </c>
      <c r="G6548">
        <v>2234</v>
      </c>
      <c r="H6548">
        <v>316</v>
      </c>
      <c r="I6548">
        <v>13</v>
      </c>
      <c r="J6548" t="s">
        <v>94</v>
      </c>
      <c r="L6548" t="s">
        <v>51</v>
      </c>
      <c r="M6548">
        <v>2</v>
      </c>
      <c r="N6548">
        <v>1</v>
      </c>
      <c r="O6548">
        <v>0</v>
      </c>
      <c r="P6548" t="s">
        <v>307</v>
      </c>
      <c r="Q6548" t="s">
        <v>386</v>
      </c>
      <c r="R6548" s="3">
        <v>43923.7597222222</v>
      </c>
      <c r="S6548" t="s">
        <v>31</v>
      </c>
    </row>
    <row r="6549" customHeight="1" spans="1:21">
      <c r="A6549">
        <v>3824748970</v>
      </c>
      <c r="B6549" s="2" t="s">
        <v>18287</v>
      </c>
      <c r="C6549" t="s">
        <v>157</v>
      </c>
      <c r="D6549" t="s">
        <v>23</v>
      </c>
      <c r="E6549" t="s">
        <v>18288</v>
      </c>
      <c r="F6549" t="s">
        <v>18289</v>
      </c>
      <c r="G6549">
        <v>207</v>
      </c>
      <c r="H6549">
        <v>309</v>
      </c>
      <c r="I6549">
        <v>92</v>
      </c>
      <c r="J6549" t="s">
        <v>35</v>
      </c>
      <c r="L6549" t="s">
        <v>28</v>
      </c>
      <c r="M6549">
        <v>6</v>
      </c>
      <c r="N6549">
        <v>1</v>
      </c>
      <c r="O6549">
        <v>0</v>
      </c>
      <c r="P6549" t="s">
        <v>100</v>
      </c>
      <c r="Q6549" t="s">
        <v>63</v>
      </c>
      <c r="R6549" s="3">
        <v>41732.2965277778</v>
      </c>
      <c r="S6549" t="s">
        <v>54</v>
      </c>
      <c r="U6549" t="s">
        <v>17315</v>
      </c>
    </row>
    <row r="6550" customHeight="1" spans="1:19">
      <c r="A6550">
        <v>1106756702</v>
      </c>
      <c r="B6550" s="2" t="s">
        <v>18290</v>
      </c>
      <c r="C6550" t="s">
        <v>65</v>
      </c>
      <c r="D6550" t="s">
        <v>23</v>
      </c>
      <c r="E6550" t="s">
        <v>18291</v>
      </c>
      <c r="F6550" t="s">
        <v>18292</v>
      </c>
      <c r="G6550">
        <v>134</v>
      </c>
      <c r="H6550">
        <v>383</v>
      </c>
      <c r="I6550">
        <v>409</v>
      </c>
      <c r="J6550" t="s">
        <v>26</v>
      </c>
      <c r="L6550" t="s">
        <v>51</v>
      </c>
      <c r="M6550">
        <v>0</v>
      </c>
      <c r="N6550">
        <v>0</v>
      </c>
      <c r="O6550">
        <v>-1</v>
      </c>
      <c r="P6550" t="s">
        <v>608</v>
      </c>
      <c r="Q6550" t="s">
        <v>439</v>
      </c>
      <c r="R6550" s="3">
        <v>41699.2076388889</v>
      </c>
      <c r="S6550" t="s">
        <v>31</v>
      </c>
    </row>
    <row r="6551" customHeight="1" spans="1:19">
      <c r="A6551">
        <v>7572771199</v>
      </c>
      <c r="B6551" s="2" t="s">
        <v>18293</v>
      </c>
      <c r="C6551" t="s">
        <v>2267</v>
      </c>
      <c r="E6551" t="s">
        <v>18294</v>
      </c>
      <c r="F6551" t="s">
        <v>18295</v>
      </c>
      <c r="G6551">
        <v>1754</v>
      </c>
      <c r="H6551">
        <v>553</v>
      </c>
      <c r="I6551">
        <v>3607</v>
      </c>
      <c r="J6551" t="s">
        <v>1289</v>
      </c>
      <c r="L6551" t="s">
        <v>51</v>
      </c>
      <c r="M6551">
        <v>2</v>
      </c>
      <c r="N6551">
        <v>1</v>
      </c>
      <c r="O6551">
        <v>0</v>
      </c>
      <c r="P6551" t="s">
        <v>62</v>
      </c>
      <c r="Q6551" t="s">
        <v>101</v>
      </c>
      <c r="R6551" s="3">
        <v>44260.8694444444</v>
      </c>
      <c r="S6551" t="s">
        <v>31</v>
      </c>
    </row>
    <row r="6552" customHeight="1" spans="1:19">
      <c r="A6552">
        <v>7572771199</v>
      </c>
      <c r="B6552" s="2" t="s">
        <v>18296</v>
      </c>
      <c r="C6552" t="s">
        <v>2267</v>
      </c>
      <c r="E6552" t="s">
        <v>18294</v>
      </c>
      <c r="F6552" t="s">
        <v>18295</v>
      </c>
      <c r="G6552">
        <v>1754</v>
      </c>
      <c r="H6552">
        <v>553</v>
      </c>
      <c r="I6552">
        <v>3607</v>
      </c>
      <c r="J6552" t="s">
        <v>1289</v>
      </c>
      <c r="L6552" t="s">
        <v>51</v>
      </c>
      <c r="M6552">
        <v>2</v>
      </c>
      <c r="N6552">
        <v>1</v>
      </c>
      <c r="O6552">
        <v>0</v>
      </c>
      <c r="P6552" t="s">
        <v>62</v>
      </c>
      <c r="Q6552" t="s">
        <v>101</v>
      </c>
      <c r="R6552" s="3">
        <v>44260.8694444444</v>
      </c>
      <c r="S6552" t="s">
        <v>31</v>
      </c>
    </row>
    <row r="6553" customHeight="1" spans="1:19">
      <c r="A6553">
        <v>7572771199</v>
      </c>
      <c r="B6553" s="2" t="s">
        <v>18297</v>
      </c>
      <c r="C6553" t="s">
        <v>2267</v>
      </c>
      <c r="E6553" t="s">
        <v>18294</v>
      </c>
      <c r="F6553" t="s">
        <v>18295</v>
      </c>
      <c r="G6553">
        <v>1754</v>
      </c>
      <c r="H6553">
        <v>553</v>
      </c>
      <c r="I6553">
        <v>3607</v>
      </c>
      <c r="J6553" t="s">
        <v>1289</v>
      </c>
      <c r="L6553" t="s">
        <v>51</v>
      </c>
      <c r="M6553">
        <v>2</v>
      </c>
      <c r="N6553">
        <v>1</v>
      </c>
      <c r="O6553">
        <v>0</v>
      </c>
      <c r="P6553" t="s">
        <v>62</v>
      </c>
      <c r="Q6553" t="s">
        <v>101</v>
      </c>
      <c r="R6553" s="3">
        <v>44260.8694444444</v>
      </c>
      <c r="S6553" t="s">
        <v>31</v>
      </c>
    </row>
    <row r="6554" customHeight="1" spans="1:19">
      <c r="A6554">
        <v>7572771199</v>
      </c>
      <c r="B6554" s="2" t="s">
        <v>18298</v>
      </c>
      <c r="C6554" t="s">
        <v>2267</v>
      </c>
      <c r="E6554" t="s">
        <v>18294</v>
      </c>
      <c r="F6554" t="s">
        <v>18295</v>
      </c>
      <c r="G6554">
        <v>1754</v>
      </c>
      <c r="H6554">
        <v>553</v>
      </c>
      <c r="I6554">
        <v>3607</v>
      </c>
      <c r="J6554" t="s">
        <v>1289</v>
      </c>
      <c r="L6554" t="s">
        <v>51</v>
      </c>
      <c r="M6554">
        <v>2</v>
      </c>
      <c r="N6554">
        <v>1</v>
      </c>
      <c r="O6554">
        <v>0</v>
      </c>
      <c r="P6554" t="s">
        <v>62</v>
      </c>
      <c r="Q6554" t="s">
        <v>101</v>
      </c>
      <c r="R6554" s="3">
        <v>44260.8694444444</v>
      </c>
      <c r="S6554" t="s">
        <v>31</v>
      </c>
    </row>
    <row r="6555" customHeight="1" spans="1:19">
      <c r="A6555">
        <v>7572771199</v>
      </c>
      <c r="B6555" s="2" t="s">
        <v>18299</v>
      </c>
      <c r="C6555" t="s">
        <v>2267</v>
      </c>
      <c r="E6555" t="s">
        <v>18294</v>
      </c>
      <c r="F6555" t="s">
        <v>18295</v>
      </c>
      <c r="G6555">
        <v>1754</v>
      </c>
      <c r="H6555">
        <v>553</v>
      </c>
      <c r="I6555">
        <v>3607</v>
      </c>
      <c r="J6555" t="s">
        <v>1289</v>
      </c>
      <c r="L6555" t="s">
        <v>51</v>
      </c>
      <c r="M6555">
        <v>2</v>
      </c>
      <c r="N6555">
        <v>1</v>
      </c>
      <c r="O6555">
        <v>0</v>
      </c>
      <c r="P6555" t="s">
        <v>62</v>
      </c>
      <c r="Q6555" t="s">
        <v>101</v>
      </c>
      <c r="R6555" s="3">
        <v>44260.8694444444</v>
      </c>
      <c r="S6555" t="s">
        <v>31</v>
      </c>
    </row>
    <row r="6556" customHeight="1" spans="1:19">
      <c r="A6556">
        <v>7572771199</v>
      </c>
      <c r="B6556" s="2" t="s">
        <v>18300</v>
      </c>
      <c r="C6556" t="s">
        <v>2267</v>
      </c>
      <c r="E6556" t="s">
        <v>18294</v>
      </c>
      <c r="F6556" t="s">
        <v>18295</v>
      </c>
      <c r="G6556">
        <v>1754</v>
      </c>
      <c r="H6556">
        <v>553</v>
      </c>
      <c r="I6556">
        <v>3607</v>
      </c>
      <c r="J6556" t="s">
        <v>1289</v>
      </c>
      <c r="L6556" t="s">
        <v>51</v>
      </c>
      <c r="M6556">
        <v>2</v>
      </c>
      <c r="N6556">
        <v>1</v>
      </c>
      <c r="O6556">
        <v>0</v>
      </c>
      <c r="P6556" t="s">
        <v>62</v>
      </c>
      <c r="Q6556" t="s">
        <v>101</v>
      </c>
      <c r="R6556" s="3">
        <v>44260.8694444444</v>
      </c>
      <c r="S6556" t="s">
        <v>31</v>
      </c>
    </row>
    <row r="6557" customHeight="1" spans="1:21">
      <c r="A6557">
        <v>6671299100</v>
      </c>
      <c r="B6557" s="2" t="s">
        <v>18301</v>
      </c>
      <c r="C6557" t="s">
        <v>2267</v>
      </c>
      <c r="E6557" t="s">
        <v>18302</v>
      </c>
      <c r="F6557" t="s">
        <v>18303</v>
      </c>
      <c r="G6557">
        <v>1066</v>
      </c>
      <c r="H6557">
        <v>808</v>
      </c>
      <c r="I6557">
        <v>3569</v>
      </c>
      <c r="J6557" t="s">
        <v>94</v>
      </c>
      <c r="L6557" t="s">
        <v>51</v>
      </c>
      <c r="M6557">
        <v>3</v>
      </c>
      <c r="N6557">
        <v>1</v>
      </c>
      <c r="O6557">
        <v>0</v>
      </c>
      <c r="P6557" t="s">
        <v>9397</v>
      </c>
      <c r="Q6557" t="s">
        <v>583</v>
      </c>
      <c r="R6557" s="3">
        <v>43342.5055555556</v>
      </c>
      <c r="S6557" t="s">
        <v>31</v>
      </c>
      <c r="T6557" t="s">
        <v>446</v>
      </c>
      <c r="U6557" t="s">
        <v>190</v>
      </c>
    </row>
    <row r="6558" customHeight="1" spans="1:19">
      <c r="A6558">
        <v>2308992927</v>
      </c>
      <c r="B6558" s="2" t="s">
        <v>18304</v>
      </c>
      <c r="C6558" t="s">
        <v>65</v>
      </c>
      <c r="D6558" t="s">
        <v>23</v>
      </c>
      <c r="E6558" t="s">
        <v>18305</v>
      </c>
      <c r="F6558" t="s">
        <v>18306</v>
      </c>
      <c r="G6558">
        <v>26</v>
      </c>
      <c r="H6558">
        <v>69</v>
      </c>
      <c r="I6558">
        <v>427</v>
      </c>
      <c r="J6558" t="s">
        <v>35</v>
      </c>
      <c r="L6558" t="s">
        <v>51</v>
      </c>
      <c r="M6558">
        <v>0</v>
      </c>
      <c r="N6558">
        <v>0</v>
      </c>
      <c r="O6558">
        <v>-1</v>
      </c>
      <c r="P6558" t="s">
        <v>36</v>
      </c>
      <c r="Q6558" t="s">
        <v>245</v>
      </c>
      <c r="R6558" s="3">
        <v>40773.4236111111</v>
      </c>
      <c r="S6558" t="s">
        <v>31</v>
      </c>
    </row>
    <row r="6559" customHeight="1" spans="1:19">
      <c r="A6559">
        <v>7733698093</v>
      </c>
      <c r="B6559" s="2" t="s">
        <v>18307</v>
      </c>
      <c r="C6559" t="s">
        <v>65</v>
      </c>
      <c r="D6559" t="s">
        <v>23</v>
      </c>
      <c r="E6559" t="s">
        <v>18308</v>
      </c>
      <c r="F6559" t="s">
        <v>18309</v>
      </c>
      <c r="G6559">
        <v>1</v>
      </c>
      <c r="H6559">
        <v>13</v>
      </c>
      <c r="I6559">
        <v>51</v>
      </c>
      <c r="J6559" t="s">
        <v>117</v>
      </c>
      <c r="K6559" t="s">
        <v>1804</v>
      </c>
      <c r="L6559" t="s">
        <v>51</v>
      </c>
      <c r="M6559">
        <v>0</v>
      </c>
      <c r="N6559">
        <v>0</v>
      </c>
      <c r="O6559">
        <v>-1</v>
      </c>
      <c r="P6559" t="s">
        <v>36</v>
      </c>
      <c r="Q6559" t="s">
        <v>120</v>
      </c>
      <c r="R6559" s="3">
        <v>44572.5388888889</v>
      </c>
      <c r="S6559" t="s">
        <v>38</v>
      </c>
    </row>
    <row r="6560" customHeight="1" spans="1:21">
      <c r="A6560">
        <v>2993426107</v>
      </c>
      <c r="B6560" s="2" t="s">
        <v>18310</v>
      </c>
      <c r="C6560" t="s">
        <v>65</v>
      </c>
      <c r="D6560" t="s">
        <v>23</v>
      </c>
      <c r="E6560" t="s">
        <v>18311</v>
      </c>
      <c r="F6560" t="s">
        <v>18312</v>
      </c>
      <c r="G6560">
        <v>260</v>
      </c>
      <c r="H6560">
        <v>847</v>
      </c>
      <c r="I6560">
        <v>1451</v>
      </c>
      <c r="J6560" t="s">
        <v>26</v>
      </c>
      <c r="K6560" t="s">
        <v>2352</v>
      </c>
      <c r="L6560" t="s">
        <v>51</v>
      </c>
      <c r="M6560">
        <v>2</v>
      </c>
      <c r="N6560">
        <v>0</v>
      </c>
      <c r="O6560">
        <v>-1</v>
      </c>
      <c r="P6560" t="s">
        <v>100</v>
      </c>
      <c r="Q6560" t="s">
        <v>30</v>
      </c>
      <c r="R6560" s="3">
        <v>41194.9756944444</v>
      </c>
      <c r="S6560" t="s">
        <v>54</v>
      </c>
      <c r="U6560" t="s">
        <v>18313</v>
      </c>
    </row>
    <row r="6561" customHeight="1" spans="1:19">
      <c r="A6561">
        <v>2282508800</v>
      </c>
      <c r="B6561" s="2" t="s">
        <v>18314</v>
      </c>
      <c r="C6561" t="s">
        <v>14613</v>
      </c>
      <c r="D6561" t="s">
        <v>23</v>
      </c>
      <c r="E6561" t="s">
        <v>18315</v>
      </c>
      <c r="G6561">
        <v>19</v>
      </c>
      <c r="H6561">
        <v>71</v>
      </c>
      <c r="I6561">
        <v>8</v>
      </c>
      <c r="J6561" t="s">
        <v>1877</v>
      </c>
      <c r="K6561" t="s">
        <v>2537</v>
      </c>
      <c r="L6561" t="s">
        <v>28</v>
      </c>
      <c r="M6561">
        <v>0</v>
      </c>
      <c r="N6561">
        <v>0</v>
      </c>
      <c r="O6561">
        <v>-1</v>
      </c>
      <c r="P6561" t="s">
        <v>18316</v>
      </c>
      <c r="Q6561" t="s">
        <v>141</v>
      </c>
      <c r="R6561" s="3">
        <v>44542.5522685185</v>
      </c>
      <c r="S6561" t="s">
        <v>38</v>
      </c>
    </row>
    <row r="6562" customHeight="1" spans="1:19">
      <c r="A6562">
        <v>5613946442</v>
      </c>
      <c r="B6562" s="2" t="s">
        <v>18317</v>
      </c>
      <c r="C6562" t="s">
        <v>14613</v>
      </c>
      <c r="D6562" t="s">
        <v>23</v>
      </c>
      <c r="E6562" t="s">
        <v>18318</v>
      </c>
      <c r="F6562" t="s">
        <v>105</v>
      </c>
      <c r="G6562">
        <v>1290</v>
      </c>
      <c r="H6562">
        <v>27</v>
      </c>
      <c r="I6562">
        <v>7</v>
      </c>
      <c r="J6562" t="s">
        <v>1454</v>
      </c>
      <c r="K6562" t="s">
        <v>2496</v>
      </c>
      <c r="L6562" t="s">
        <v>51</v>
      </c>
      <c r="M6562">
        <v>2</v>
      </c>
      <c r="N6562">
        <v>0</v>
      </c>
      <c r="O6562">
        <v>-1</v>
      </c>
      <c r="P6562" t="s">
        <v>15263</v>
      </c>
      <c r="Q6562" t="s">
        <v>370</v>
      </c>
      <c r="R6562" s="3">
        <v>42146.0347222222</v>
      </c>
      <c r="S6562" t="s">
        <v>31</v>
      </c>
    </row>
    <row r="6563" customHeight="1" spans="1:19">
      <c r="A6563">
        <v>5850354112</v>
      </c>
      <c r="B6563" s="2" t="s">
        <v>18319</v>
      </c>
      <c r="C6563" t="s">
        <v>14613</v>
      </c>
      <c r="D6563" t="s">
        <v>23</v>
      </c>
      <c r="E6563" t="s">
        <v>18320</v>
      </c>
      <c r="F6563" t="s">
        <v>1175</v>
      </c>
      <c r="G6563">
        <v>28</v>
      </c>
      <c r="H6563">
        <v>86</v>
      </c>
      <c r="I6563">
        <v>10</v>
      </c>
      <c r="J6563" t="s">
        <v>35</v>
      </c>
      <c r="L6563" t="s">
        <v>28</v>
      </c>
      <c r="M6563">
        <v>0</v>
      </c>
      <c r="N6563">
        <v>0</v>
      </c>
      <c r="O6563">
        <v>-1</v>
      </c>
      <c r="P6563" t="s">
        <v>36</v>
      </c>
      <c r="Q6563" t="s">
        <v>79</v>
      </c>
      <c r="R6563" s="3">
        <v>42406.74375</v>
      </c>
      <c r="S6563" t="s">
        <v>31</v>
      </c>
    </row>
    <row r="6564" customHeight="1" spans="1:19">
      <c r="A6564">
        <v>2924071763</v>
      </c>
      <c r="B6564" s="2" t="s">
        <v>18321</v>
      </c>
      <c r="C6564" t="s">
        <v>14613</v>
      </c>
      <c r="D6564" t="s">
        <v>23</v>
      </c>
      <c r="E6564" t="s">
        <v>18322</v>
      </c>
      <c r="G6564">
        <v>1</v>
      </c>
      <c r="H6564">
        <v>46</v>
      </c>
      <c r="I6564">
        <v>41</v>
      </c>
      <c r="J6564" t="s">
        <v>35</v>
      </c>
      <c r="L6564" t="s">
        <v>28</v>
      </c>
      <c r="M6564">
        <v>0</v>
      </c>
      <c r="N6564">
        <v>0</v>
      </c>
      <c r="O6564">
        <v>-1</v>
      </c>
      <c r="P6564" t="s">
        <v>36</v>
      </c>
      <c r="Q6564" t="s">
        <v>71</v>
      </c>
      <c r="R6564" s="3">
        <v>41139.9548611111</v>
      </c>
      <c r="S6564" t="s">
        <v>38</v>
      </c>
    </row>
    <row r="6565" customHeight="1" spans="1:19">
      <c r="A6565">
        <v>6684648538</v>
      </c>
      <c r="B6565" s="2" t="s">
        <v>18323</v>
      </c>
      <c r="C6565" t="s">
        <v>14613</v>
      </c>
      <c r="D6565" t="s">
        <v>23</v>
      </c>
      <c r="E6565" t="s">
        <v>18324</v>
      </c>
      <c r="F6565" t="s">
        <v>18325</v>
      </c>
      <c r="G6565">
        <v>107</v>
      </c>
      <c r="H6565">
        <v>46</v>
      </c>
      <c r="I6565">
        <v>67</v>
      </c>
      <c r="J6565" t="s">
        <v>94</v>
      </c>
      <c r="L6565" t="s">
        <v>28</v>
      </c>
      <c r="M6565">
        <v>1</v>
      </c>
      <c r="N6565">
        <v>0</v>
      </c>
      <c r="O6565">
        <v>-1</v>
      </c>
      <c r="P6565" t="s">
        <v>134</v>
      </c>
      <c r="Q6565" t="s">
        <v>160</v>
      </c>
      <c r="R6565" s="3">
        <v>43350.9118055556</v>
      </c>
      <c r="S6565" t="s">
        <v>31</v>
      </c>
    </row>
    <row r="6566" customHeight="1" spans="1:19">
      <c r="A6566">
        <v>2934490793</v>
      </c>
      <c r="B6566" s="2" t="s">
        <v>18326</v>
      </c>
      <c r="C6566" t="s">
        <v>2267</v>
      </c>
      <c r="E6566" t="s">
        <v>18327</v>
      </c>
      <c r="F6566" t="s">
        <v>18328</v>
      </c>
      <c r="G6566">
        <v>478</v>
      </c>
      <c r="H6566">
        <v>905</v>
      </c>
      <c r="I6566">
        <v>37933</v>
      </c>
      <c r="J6566" t="s">
        <v>60</v>
      </c>
      <c r="L6566" t="s">
        <v>51</v>
      </c>
      <c r="M6566">
        <v>1</v>
      </c>
      <c r="N6566">
        <v>1</v>
      </c>
      <c r="O6566">
        <v>0</v>
      </c>
      <c r="Q6566" t="s">
        <v>276</v>
      </c>
      <c r="R6566" s="3">
        <v>41152.4229166667</v>
      </c>
      <c r="S6566" t="s">
        <v>31</v>
      </c>
    </row>
    <row r="6567" customHeight="1" spans="1:21">
      <c r="A6567">
        <v>1708866720</v>
      </c>
      <c r="B6567" s="2" t="s">
        <v>18329</v>
      </c>
      <c r="C6567" t="s">
        <v>157</v>
      </c>
      <c r="D6567" t="s">
        <v>23</v>
      </c>
      <c r="E6567" t="s">
        <v>18330</v>
      </c>
      <c r="F6567" t="s">
        <v>18331</v>
      </c>
      <c r="G6567">
        <v>7430</v>
      </c>
      <c r="H6567">
        <v>1188</v>
      </c>
      <c r="I6567">
        <v>6134</v>
      </c>
      <c r="J6567" t="s">
        <v>68</v>
      </c>
      <c r="L6567" t="s">
        <v>28</v>
      </c>
      <c r="M6567">
        <v>7</v>
      </c>
      <c r="N6567">
        <v>1</v>
      </c>
      <c r="O6567">
        <v>0</v>
      </c>
      <c r="P6567" t="s">
        <v>18332</v>
      </c>
      <c r="Q6567" t="s">
        <v>71</v>
      </c>
      <c r="R6567" s="3">
        <v>40248.6375</v>
      </c>
      <c r="S6567" t="s">
        <v>54</v>
      </c>
      <c r="U6567" t="s">
        <v>18333</v>
      </c>
    </row>
    <row r="6568" customHeight="1" spans="1:21">
      <c r="A6568">
        <v>1708866720</v>
      </c>
      <c r="B6568" s="2" t="s">
        <v>18334</v>
      </c>
      <c r="C6568" t="s">
        <v>157</v>
      </c>
      <c r="D6568" t="s">
        <v>23</v>
      </c>
      <c r="E6568" t="s">
        <v>18330</v>
      </c>
      <c r="F6568" t="s">
        <v>18331</v>
      </c>
      <c r="G6568">
        <v>7430</v>
      </c>
      <c r="H6568">
        <v>1188</v>
      </c>
      <c r="I6568">
        <v>6134</v>
      </c>
      <c r="J6568" t="s">
        <v>68</v>
      </c>
      <c r="L6568" t="s">
        <v>28</v>
      </c>
      <c r="M6568">
        <v>7</v>
      </c>
      <c r="N6568">
        <v>1</v>
      </c>
      <c r="O6568">
        <v>0</v>
      </c>
      <c r="P6568" t="s">
        <v>18332</v>
      </c>
      <c r="Q6568" t="s">
        <v>71</v>
      </c>
      <c r="R6568" s="3">
        <v>40248.6375</v>
      </c>
      <c r="S6568" t="s">
        <v>54</v>
      </c>
      <c r="U6568" t="s">
        <v>18333</v>
      </c>
    </row>
    <row r="6569" customHeight="1" spans="1:21">
      <c r="A6569">
        <v>5567895417</v>
      </c>
      <c r="B6569" s="2" t="s">
        <v>18335</v>
      </c>
      <c r="C6569" t="s">
        <v>157</v>
      </c>
      <c r="D6569" t="s">
        <v>23</v>
      </c>
      <c r="E6569" t="s">
        <v>18336</v>
      </c>
      <c r="G6569">
        <v>152</v>
      </c>
      <c r="H6569">
        <v>29</v>
      </c>
      <c r="I6569">
        <v>401</v>
      </c>
      <c r="J6569" t="s">
        <v>26</v>
      </c>
      <c r="K6569" t="s">
        <v>18337</v>
      </c>
      <c r="L6569" t="s">
        <v>28</v>
      </c>
      <c r="M6569">
        <v>0</v>
      </c>
      <c r="N6569">
        <v>0</v>
      </c>
      <c r="O6569">
        <v>-1</v>
      </c>
      <c r="P6569" t="s">
        <v>18338</v>
      </c>
      <c r="Q6569" t="s">
        <v>101</v>
      </c>
      <c r="R6569" s="3">
        <v>42155.7625</v>
      </c>
      <c r="S6569" t="s">
        <v>31</v>
      </c>
      <c r="U6569" t="s">
        <v>102</v>
      </c>
    </row>
    <row r="6570" customHeight="1" spans="1:21">
      <c r="A6570">
        <v>5598874857</v>
      </c>
      <c r="B6570" s="2" t="s">
        <v>18339</v>
      </c>
      <c r="C6570" t="s">
        <v>65</v>
      </c>
      <c r="D6570" t="s">
        <v>23</v>
      </c>
      <c r="E6570" t="s">
        <v>18340</v>
      </c>
      <c r="F6570" t="s">
        <v>18341</v>
      </c>
      <c r="G6570">
        <v>12294</v>
      </c>
      <c r="H6570">
        <v>1210</v>
      </c>
      <c r="I6570">
        <v>8947</v>
      </c>
      <c r="J6570" t="s">
        <v>26</v>
      </c>
      <c r="L6570" t="s">
        <v>51</v>
      </c>
      <c r="M6570">
        <v>3</v>
      </c>
      <c r="N6570">
        <v>1</v>
      </c>
      <c r="O6570">
        <v>0</v>
      </c>
      <c r="P6570" t="s">
        <v>18342</v>
      </c>
      <c r="Q6570" t="s">
        <v>71</v>
      </c>
      <c r="R6570" s="3">
        <v>42146.5493055556</v>
      </c>
      <c r="S6570" t="s">
        <v>54</v>
      </c>
      <c r="T6570" t="s">
        <v>18343</v>
      </c>
      <c r="U6570" t="s">
        <v>18344</v>
      </c>
    </row>
    <row r="6571" customHeight="1" spans="1:19">
      <c r="A6571">
        <v>7222478641</v>
      </c>
      <c r="B6571" s="2" t="s">
        <v>18345</v>
      </c>
      <c r="C6571" t="s">
        <v>65</v>
      </c>
      <c r="D6571" t="s">
        <v>23</v>
      </c>
      <c r="E6571" t="s">
        <v>18346</v>
      </c>
      <c r="F6571" t="s">
        <v>18347</v>
      </c>
      <c r="G6571">
        <v>11283</v>
      </c>
      <c r="H6571">
        <v>1138</v>
      </c>
      <c r="I6571">
        <v>8581</v>
      </c>
      <c r="J6571" t="s">
        <v>35</v>
      </c>
      <c r="L6571" t="s">
        <v>51</v>
      </c>
      <c r="M6571">
        <v>1</v>
      </c>
      <c r="N6571">
        <v>0</v>
      </c>
      <c r="O6571">
        <v>-1</v>
      </c>
      <c r="P6571" t="s">
        <v>36</v>
      </c>
      <c r="Q6571" t="s">
        <v>37</v>
      </c>
      <c r="R6571" s="3">
        <v>43653.9708333333</v>
      </c>
      <c r="S6571" t="s">
        <v>31</v>
      </c>
    </row>
    <row r="6572" customHeight="1" spans="1:21">
      <c r="A6572">
        <v>6335736949</v>
      </c>
      <c r="B6572" s="2" t="s">
        <v>18348</v>
      </c>
      <c r="C6572" t="s">
        <v>65</v>
      </c>
      <c r="D6572" t="s">
        <v>23</v>
      </c>
      <c r="E6572" t="s">
        <v>18349</v>
      </c>
      <c r="F6572" t="s">
        <v>18350</v>
      </c>
      <c r="G6572">
        <v>248</v>
      </c>
      <c r="H6572">
        <v>0</v>
      </c>
      <c r="I6572">
        <v>218</v>
      </c>
      <c r="J6572" t="s">
        <v>35</v>
      </c>
      <c r="L6572" t="s">
        <v>28</v>
      </c>
      <c r="M6572">
        <v>5</v>
      </c>
      <c r="N6572">
        <v>0</v>
      </c>
      <c r="O6572">
        <v>-1</v>
      </c>
      <c r="P6572" t="s">
        <v>6667</v>
      </c>
      <c r="Q6572" t="s">
        <v>205</v>
      </c>
      <c r="R6572" s="3">
        <v>43014.3631944444</v>
      </c>
      <c r="S6572" t="s">
        <v>31</v>
      </c>
      <c r="T6572" t="s">
        <v>18351</v>
      </c>
      <c r="U6572" t="s">
        <v>18352</v>
      </c>
    </row>
    <row r="6573" customHeight="1" spans="1:19">
      <c r="A6573">
        <v>6367781538</v>
      </c>
      <c r="B6573" s="2" t="s">
        <v>18353</v>
      </c>
      <c r="C6573" t="s">
        <v>65</v>
      </c>
      <c r="D6573" t="s">
        <v>23</v>
      </c>
      <c r="E6573" t="s">
        <v>18354</v>
      </c>
      <c r="F6573" t="s">
        <v>18355</v>
      </c>
      <c r="G6573">
        <v>4</v>
      </c>
      <c r="H6573">
        <v>46</v>
      </c>
      <c r="I6573">
        <v>402</v>
      </c>
      <c r="J6573" t="s">
        <v>94</v>
      </c>
      <c r="L6573" t="s">
        <v>51</v>
      </c>
      <c r="M6573">
        <v>5</v>
      </c>
      <c r="N6573">
        <v>0</v>
      </c>
      <c r="O6573">
        <v>-1</v>
      </c>
      <c r="P6573" t="s">
        <v>29</v>
      </c>
      <c r="Q6573" t="s">
        <v>71</v>
      </c>
      <c r="R6573" s="3">
        <v>42992.5701388889</v>
      </c>
      <c r="S6573" t="s">
        <v>31</v>
      </c>
    </row>
    <row r="6574" customHeight="1" spans="1:19">
      <c r="A6574">
        <v>6800841810</v>
      </c>
      <c r="B6574" s="2" t="s">
        <v>18356</v>
      </c>
      <c r="C6574" t="s">
        <v>65</v>
      </c>
      <c r="D6574" t="s">
        <v>23</v>
      </c>
      <c r="E6574" t="s">
        <v>18357</v>
      </c>
      <c r="G6574">
        <v>19</v>
      </c>
      <c r="H6574">
        <v>162</v>
      </c>
      <c r="I6574">
        <v>202</v>
      </c>
      <c r="J6574" t="s">
        <v>35</v>
      </c>
      <c r="L6574" t="s">
        <v>51</v>
      </c>
      <c r="M6574">
        <v>0</v>
      </c>
      <c r="N6574">
        <v>0</v>
      </c>
      <c r="O6574">
        <v>-1</v>
      </c>
      <c r="P6574" t="s">
        <v>18358</v>
      </c>
      <c r="Q6574" t="s">
        <v>318</v>
      </c>
      <c r="R6574" s="3">
        <v>43400.6673611111</v>
      </c>
      <c r="S6574" t="s">
        <v>38</v>
      </c>
    </row>
    <row r="6575" customHeight="1" spans="1:19">
      <c r="A6575">
        <v>5711047363</v>
      </c>
      <c r="B6575" s="2" t="s">
        <v>18359</v>
      </c>
      <c r="C6575" t="s">
        <v>65</v>
      </c>
      <c r="D6575" t="s">
        <v>23</v>
      </c>
      <c r="E6575" t="s">
        <v>18360</v>
      </c>
      <c r="F6575" t="s">
        <v>18361</v>
      </c>
      <c r="G6575">
        <v>12</v>
      </c>
      <c r="H6575">
        <v>67</v>
      </c>
      <c r="I6575">
        <v>1233</v>
      </c>
      <c r="J6575" t="s">
        <v>44</v>
      </c>
      <c r="K6575" t="s">
        <v>1613</v>
      </c>
      <c r="L6575" t="s">
        <v>51</v>
      </c>
      <c r="M6575">
        <v>1</v>
      </c>
      <c r="N6575">
        <v>0</v>
      </c>
      <c r="O6575">
        <v>-1</v>
      </c>
      <c r="P6575" t="s">
        <v>18362</v>
      </c>
      <c r="Q6575" t="s">
        <v>46</v>
      </c>
      <c r="R6575" s="3">
        <v>42275.3256944444</v>
      </c>
      <c r="S6575" t="s">
        <v>31</v>
      </c>
    </row>
    <row r="6576" customHeight="1" spans="1:19">
      <c r="A6576">
        <v>5136529692</v>
      </c>
      <c r="B6576" s="2" t="s">
        <v>18363</v>
      </c>
      <c r="C6576" t="s">
        <v>65</v>
      </c>
      <c r="D6576" t="s">
        <v>23</v>
      </c>
      <c r="E6576" t="s">
        <v>18364</v>
      </c>
      <c r="F6576" t="s">
        <v>18365</v>
      </c>
      <c r="G6576">
        <v>195</v>
      </c>
      <c r="H6576">
        <v>725</v>
      </c>
      <c r="I6576">
        <v>6912</v>
      </c>
      <c r="J6576" t="s">
        <v>537</v>
      </c>
      <c r="K6576" t="s">
        <v>18366</v>
      </c>
      <c r="L6576" t="s">
        <v>51</v>
      </c>
      <c r="M6576">
        <v>0</v>
      </c>
      <c r="N6576">
        <v>0</v>
      </c>
      <c r="O6576">
        <v>-1</v>
      </c>
      <c r="P6576" t="s">
        <v>18367</v>
      </c>
      <c r="Q6576" t="s">
        <v>120</v>
      </c>
      <c r="R6576" s="3">
        <v>41951.7138888889</v>
      </c>
      <c r="S6576" t="s">
        <v>31</v>
      </c>
    </row>
    <row r="6577" customHeight="1" spans="1:21">
      <c r="A6577">
        <v>5849210725</v>
      </c>
      <c r="B6577" s="2" t="s">
        <v>18368</v>
      </c>
      <c r="C6577" t="s">
        <v>157</v>
      </c>
      <c r="D6577" t="s">
        <v>23</v>
      </c>
      <c r="E6577" t="s">
        <v>18369</v>
      </c>
      <c r="F6577" t="s">
        <v>18370</v>
      </c>
      <c r="G6577">
        <v>234</v>
      </c>
      <c r="H6577">
        <v>169</v>
      </c>
      <c r="I6577">
        <v>154</v>
      </c>
      <c r="J6577" t="s">
        <v>117</v>
      </c>
      <c r="K6577" t="s">
        <v>1131</v>
      </c>
      <c r="L6577" t="s">
        <v>28</v>
      </c>
      <c r="M6577">
        <v>0</v>
      </c>
      <c r="N6577">
        <v>0</v>
      </c>
      <c r="O6577">
        <v>-1</v>
      </c>
      <c r="P6577" t="s">
        <v>36</v>
      </c>
      <c r="Q6577" t="s">
        <v>30</v>
      </c>
      <c r="R6577" s="3">
        <v>42405.0708333333</v>
      </c>
      <c r="S6577" t="s">
        <v>31</v>
      </c>
      <c r="U6577" t="s">
        <v>6136</v>
      </c>
    </row>
    <row r="6578" customHeight="1" spans="1:19">
      <c r="A6578">
        <v>5908338352</v>
      </c>
      <c r="B6578" s="2" t="s">
        <v>18371</v>
      </c>
      <c r="C6578" t="s">
        <v>207</v>
      </c>
      <c r="D6578" t="s">
        <v>41</v>
      </c>
      <c r="E6578" t="s">
        <v>18372</v>
      </c>
      <c r="F6578" t="s">
        <v>18373</v>
      </c>
      <c r="G6578">
        <v>2065</v>
      </c>
      <c r="H6578">
        <v>136</v>
      </c>
      <c r="I6578">
        <v>1507</v>
      </c>
      <c r="J6578" t="s">
        <v>35</v>
      </c>
      <c r="L6578" t="s">
        <v>51</v>
      </c>
      <c r="M6578">
        <v>4</v>
      </c>
      <c r="N6578">
        <v>0</v>
      </c>
      <c r="O6578">
        <v>-1</v>
      </c>
      <c r="P6578" t="s">
        <v>230</v>
      </c>
      <c r="Q6578" t="s">
        <v>71</v>
      </c>
      <c r="R6578" s="3">
        <v>42486.8701388889</v>
      </c>
      <c r="S6578" t="s">
        <v>31</v>
      </c>
    </row>
    <row r="6579" customHeight="1" spans="1:19">
      <c r="A6579">
        <v>6820224654</v>
      </c>
      <c r="B6579" s="2" t="s">
        <v>18374</v>
      </c>
      <c r="C6579" t="s">
        <v>157</v>
      </c>
      <c r="D6579" t="s">
        <v>23</v>
      </c>
      <c r="E6579" t="s">
        <v>18375</v>
      </c>
      <c r="F6579" t="s">
        <v>18376</v>
      </c>
      <c r="G6579">
        <v>450</v>
      </c>
      <c r="H6579">
        <v>181</v>
      </c>
      <c r="I6579">
        <v>367</v>
      </c>
      <c r="J6579" t="s">
        <v>35</v>
      </c>
      <c r="L6579" t="s">
        <v>51</v>
      </c>
      <c r="M6579">
        <v>0</v>
      </c>
      <c r="N6579">
        <v>0</v>
      </c>
      <c r="O6579">
        <v>-1</v>
      </c>
      <c r="P6579" t="s">
        <v>18377</v>
      </c>
      <c r="Q6579" t="s">
        <v>386</v>
      </c>
      <c r="R6579" s="3">
        <v>43409.5145833333</v>
      </c>
      <c r="S6579" t="s">
        <v>38</v>
      </c>
    </row>
    <row r="6580" customHeight="1" spans="1:19">
      <c r="A6580">
        <v>3640998487</v>
      </c>
      <c r="B6580" s="2" t="s">
        <v>18378</v>
      </c>
      <c r="C6580" t="s">
        <v>65</v>
      </c>
      <c r="D6580" t="s">
        <v>23</v>
      </c>
      <c r="E6580" t="s">
        <v>18379</v>
      </c>
      <c r="G6580">
        <v>58</v>
      </c>
      <c r="H6580">
        <v>99</v>
      </c>
      <c r="I6580">
        <v>140</v>
      </c>
      <c r="J6580" t="s">
        <v>60</v>
      </c>
      <c r="L6580" t="s">
        <v>51</v>
      </c>
      <c r="M6580">
        <v>0</v>
      </c>
      <c r="N6580">
        <v>0</v>
      </c>
      <c r="O6580">
        <v>-1</v>
      </c>
      <c r="P6580" t="s">
        <v>18380</v>
      </c>
      <c r="Q6580" t="s">
        <v>63</v>
      </c>
      <c r="R6580" s="3">
        <v>41475.2972222222</v>
      </c>
      <c r="S6580" t="s">
        <v>31</v>
      </c>
    </row>
    <row r="6581" customHeight="1" spans="1:19">
      <c r="A6581">
        <v>6366941240</v>
      </c>
      <c r="B6581" s="2" t="s">
        <v>18381</v>
      </c>
      <c r="C6581" t="s">
        <v>2267</v>
      </c>
      <c r="E6581" t="s">
        <v>18382</v>
      </c>
      <c r="F6581" t="s">
        <v>18383</v>
      </c>
      <c r="G6581">
        <v>1945</v>
      </c>
      <c r="H6581">
        <v>724</v>
      </c>
      <c r="I6581">
        <v>2067</v>
      </c>
      <c r="J6581" t="s">
        <v>35</v>
      </c>
      <c r="L6581" t="s">
        <v>51</v>
      </c>
      <c r="M6581">
        <v>6</v>
      </c>
      <c r="N6581">
        <v>1</v>
      </c>
      <c r="O6581">
        <v>0</v>
      </c>
      <c r="P6581" t="s">
        <v>18384</v>
      </c>
      <c r="Q6581" t="s">
        <v>370</v>
      </c>
      <c r="R6581" s="3">
        <v>42990.8090277778</v>
      </c>
      <c r="S6581" t="s">
        <v>54</v>
      </c>
    </row>
    <row r="6582" customHeight="1" spans="1:19">
      <c r="A6582">
        <v>6401251756</v>
      </c>
      <c r="B6582" s="2" t="s">
        <v>18385</v>
      </c>
      <c r="C6582" t="s">
        <v>2267</v>
      </c>
      <c r="E6582" t="s">
        <v>18386</v>
      </c>
      <c r="F6582" t="s">
        <v>18387</v>
      </c>
      <c r="G6582">
        <v>10166</v>
      </c>
      <c r="H6582">
        <v>531</v>
      </c>
      <c r="I6582">
        <v>6441</v>
      </c>
      <c r="J6582" t="s">
        <v>94</v>
      </c>
      <c r="L6582" t="s">
        <v>51</v>
      </c>
      <c r="M6582">
        <v>6</v>
      </c>
      <c r="N6582">
        <v>1</v>
      </c>
      <c r="O6582">
        <v>0</v>
      </c>
      <c r="P6582" t="s">
        <v>134</v>
      </c>
      <c r="Q6582" t="s">
        <v>79</v>
      </c>
      <c r="R6582" s="3">
        <v>43041.4493055556</v>
      </c>
      <c r="S6582" t="s">
        <v>31</v>
      </c>
    </row>
    <row r="6583" customHeight="1" spans="1:19">
      <c r="A6583">
        <v>7751915084</v>
      </c>
      <c r="B6583" s="2" t="s">
        <v>18388</v>
      </c>
      <c r="C6583" t="s">
        <v>65</v>
      </c>
      <c r="D6583" t="s">
        <v>23</v>
      </c>
      <c r="E6583" t="s">
        <v>18389</v>
      </c>
      <c r="G6583">
        <v>1</v>
      </c>
      <c r="H6583">
        <v>2</v>
      </c>
      <c r="I6583">
        <v>2</v>
      </c>
      <c r="J6583" t="s">
        <v>35</v>
      </c>
      <c r="L6583" t="s">
        <v>51</v>
      </c>
      <c r="M6583">
        <v>0</v>
      </c>
      <c r="N6583">
        <v>0</v>
      </c>
      <c r="O6583">
        <v>-1</v>
      </c>
      <c r="P6583" t="s">
        <v>36</v>
      </c>
      <c r="Q6583" t="s">
        <v>95</v>
      </c>
      <c r="R6583" s="3">
        <v>44665.9819444444</v>
      </c>
      <c r="S6583" t="s">
        <v>38</v>
      </c>
    </row>
    <row r="6584" customHeight="1" spans="1:19">
      <c r="A6584">
        <v>6070646357</v>
      </c>
      <c r="B6584" s="2" t="s">
        <v>18390</v>
      </c>
      <c r="C6584" t="s">
        <v>207</v>
      </c>
      <c r="D6584" t="s">
        <v>41</v>
      </c>
      <c r="E6584" t="s">
        <v>18391</v>
      </c>
      <c r="F6584" t="s">
        <v>18392</v>
      </c>
      <c r="G6584">
        <v>5</v>
      </c>
      <c r="H6584">
        <v>166</v>
      </c>
      <c r="I6584">
        <v>657</v>
      </c>
      <c r="J6584" t="s">
        <v>35</v>
      </c>
      <c r="L6584" t="s">
        <v>51</v>
      </c>
      <c r="M6584">
        <v>1</v>
      </c>
      <c r="N6584">
        <v>0</v>
      </c>
      <c r="O6584">
        <v>-1</v>
      </c>
      <c r="P6584" t="s">
        <v>36</v>
      </c>
      <c r="Q6584" t="s">
        <v>370</v>
      </c>
      <c r="R6584" s="3">
        <v>42700.5520833333</v>
      </c>
      <c r="S6584" t="s">
        <v>31</v>
      </c>
    </row>
    <row r="6585" customHeight="1" spans="1:19">
      <c r="A6585">
        <v>7190459332</v>
      </c>
      <c r="B6585" s="2" t="s">
        <v>18393</v>
      </c>
      <c r="C6585" t="s">
        <v>157</v>
      </c>
      <c r="D6585" t="s">
        <v>23</v>
      </c>
      <c r="E6585" t="s">
        <v>18394</v>
      </c>
      <c r="F6585" t="s">
        <v>18395</v>
      </c>
      <c r="G6585">
        <v>13</v>
      </c>
      <c r="H6585">
        <v>66</v>
      </c>
      <c r="I6585">
        <v>14</v>
      </c>
      <c r="J6585" t="s">
        <v>26</v>
      </c>
      <c r="K6585" t="s">
        <v>18396</v>
      </c>
      <c r="L6585" t="s">
        <v>28</v>
      </c>
      <c r="M6585">
        <v>0</v>
      </c>
      <c r="N6585">
        <v>0</v>
      </c>
      <c r="O6585">
        <v>-1</v>
      </c>
      <c r="P6585" t="s">
        <v>9044</v>
      </c>
      <c r="Q6585" t="s">
        <v>30</v>
      </c>
      <c r="R6585" s="3">
        <v>43628.5548611111</v>
      </c>
      <c r="S6585" t="s">
        <v>38</v>
      </c>
    </row>
    <row r="6586" customHeight="1" spans="1:21">
      <c r="A6586">
        <v>3556130005</v>
      </c>
      <c r="B6586" s="2" t="s">
        <v>18397</v>
      </c>
      <c r="C6586" t="s">
        <v>157</v>
      </c>
      <c r="D6586" t="s">
        <v>23</v>
      </c>
      <c r="E6586" t="s">
        <v>18398</v>
      </c>
      <c r="F6586" t="s">
        <v>18399</v>
      </c>
      <c r="G6586">
        <v>226</v>
      </c>
      <c r="H6586">
        <v>342</v>
      </c>
      <c r="I6586">
        <v>181</v>
      </c>
      <c r="J6586" t="s">
        <v>726</v>
      </c>
      <c r="K6586" t="s">
        <v>836</v>
      </c>
      <c r="L6586" t="s">
        <v>51</v>
      </c>
      <c r="M6586">
        <v>0</v>
      </c>
      <c r="N6586">
        <v>0</v>
      </c>
      <c r="O6586">
        <v>-1</v>
      </c>
      <c r="P6586" t="s">
        <v>36</v>
      </c>
      <c r="Q6586" t="s">
        <v>245</v>
      </c>
      <c r="R6586" s="3">
        <v>41470.0381944444</v>
      </c>
      <c r="S6586" t="s">
        <v>31</v>
      </c>
      <c r="U6586" t="s">
        <v>18400</v>
      </c>
    </row>
    <row r="6587" customHeight="1" spans="1:19">
      <c r="A6587">
        <v>5227779943</v>
      </c>
      <c r="B6587" s="2" t="s">
        <v>18401</v>
      </c>
      <c r="C6587" t="s">
        <v>65</v>
      </c>
      <c r="D6587" t="s">
        <v>23</v>
      </c>
      <c r="E6587" t="s">
        <v>18402</v>
      </c>
      <c r="G6587">
        <v>223</v>
      </c>
      <c r="H6587">
        <v>1508</v>
      </c>
      <c r="I6587">
        <v>6873</v>
      </c>
      <c r="J6587" t="s">
        <v>957</v>
      </c>
      <c r="L6587" t="s">
        <v>51</v>
      </c>
      <c r="M6587">
        <v>0</v>
      </c>
      <c r="N6587">
        <v>0</v>
      </c>
      <c r="O6587">
        <v>-1</v>
      </c>
      <c r="P6587" t="s">
        <v>29</v>
      </c>
      <c r="Q6587" t="s">
        <v>63</v>
      </c>
      <c r="R6587" s="3">
        <v>41842.5847222222</v>
      </c>
      <c r="S6587" t="s">
        <v>54</v>
      </c>
    </row>
    <row r="6588" customHeight="1" spans="1:19">
      <c r="A6588">
        <v>6404586432</v>
      </c>
      <c r="B6588" s="2" t="s">
        <v>18403</v>
      </c>
      <c r="C6588" t="s">
        <v>157</v>
      </c>
      <c r="D6588" t="s">
        <v>23</v>
      </c>
      <c r="E6588" t="s">
        <v>18404</v>
      </c>
      <c r="F6588" t="s">
        <v>18405</v>
      </c>
      <c r="G6588">
        <v>284</v>
      </c>
      <c r="H6588">
        <v>663</v>
      </c>
      <c r="I6588">
        <v>1996</v>
      </c>
      <c r="J6588" t="s">
        <v>2076</v>
      </c>
      <c r="L6588" t="s">
        <v>51</v>
      </c>
      <c r="M6588">
        <v>0</v>
      </c>
      <c r="N6588">
        <v>0</v>
      </c>
      <c r="O6588">
        <v>-1</v>
      </c>
      <c r="P6588" t="s">
        <v>18406</v>
      </c>
      <c r="Q6588" t="s">
        <v>37</v>
      </c>
      <c r="R6588" s="3">
        <v>43059.6736111111</v>
      </c>
      <c r="S6588" t="s">
        <v>31</v>
      </c>
    </row>
    <row r="6589" customHeight="1" spans="1:21">
      <c r="A6589">
        <v>7136079927</v>
      </c>
      <c r="B6589" s="2" t="s">
        <v>18407</v>
      </c>
      <c r="C6589" t="s">
        <v>157</v>
      </c>
      <c r="D6589" t="s">
        <v>23</v>
      </c>
      <c r="E6589" t="s">
        <v>18408</v>
      </c>
      <c r="F6589" t="s">
        <v>18409</v>
      </c>
      <c r="G6589">
        <v>54</v>
      </c>
      <c r="H6589">
        <v>1750</v>
      </c>
      <c r="I6589">
        <v>32</v>
      </c>
      <c r="J6589" t="s">
        <v>94</v>
      </c>
      <c r="K6589" t="s">
        <v>1318</v>
      </c>
      <c r="L6589" t="s">
        <v>51</v>
      </c>
      <c r="M6589">
        <v>2</v>
      </c>
      <c r="N6589">
        <v>0</v>
      </c>
      <c r="O6589">
        <v>-1</v>
      </c>
      <c r="P6589" t="s">
        <v>18410</v>
      </c>
      <c r="Q6589" t="s">
        <v>318</v>
      </c>
      <c r="R6589" s="3">
        <v>43598.8145833333</v>
      </c>
      <c r="S6589" t="s">
        <v>31</v>
      </c>
      <c r="U6589" t="s">
        <v>2040</v>
      </c>
    </row>
    <row r="6590" customHeight="1" spans="1:19">
      <c r="A6590">
        <v>6579543040</v>
      </c>
      <c r="B6590" s="2" t="s">
        <v>18411</v>
      </c>
      <c r="C6590" t="s">
        <v>157</v>
      </c>
      <c r="D6590" t="s">
        <v>23</v>
      </c>
      <c r="E6590" t="s">
        <v>18412</v>
      </c>
      <c r="F6590" t="s">
        <v>18413</v>
      </c>
      <c r="G6590">
        <v>13</v>
      </c>
      <c r="H6590">
        <v>236</v>
      </c>
      <c r="I6590">
        <v>92</v>
      </c>
      <c r="J6590" t="s">
        <v>35</v>
      </c>
      <c r="L6590" t="s">
        <v>51</v>
      </c>
      <c r="M6590">
        <v>0</v>
      </c>
      <c r="N6590">
        <v>0</v>
      </c>
      <c r="O6590">
        <v>-1</v>
      </c>
      <c r="P6590" t="s">
        <v>36</v>
      </c>
      <c r="Q6590" t="s">
        <v>71</v>
      </c>
      <c r="R6590" s="3">
        <v>43271.625</v>
      </c>
      <c r="S6590" t="s">
        <v>31</v>
      </c>
    </row>
    <row r="6591" customHeight="1" spans="1:21">
      <c r="A6591">
        <v>5727093885</v>
      </c>
      <c r="B6591" s="2" t="s">
        <v>18414</v>
      </c>
      <c r="C6591" t="s">
        <v>157</v>
      </c>
      <c r="D6591" t="s">
        <v>23</v>
      </c>
      <c r="E6591" t="s">
        <v>18415</v>
      </c>
      <c r="F6591" t="s">
        <v>18416</v>
      </c>
      <c r="G6591">
        <v>598</v>
      </c>
      <c r="H6591">
        <v>438</v>
      </c>
      <c r="I6591">
        <v>5088</v>
      </c>
      <c r="J6591" t="s">
        <v>537</v>
      </c>
      <c r="L6591" t="s">
        <v>51</v>
      </c>
      <c r="M6591">
        <v>3</v>
      </c>
      <c r="N6591">
        <v>1</v>
      </c>
      <c r="O6591">
        <v>0</v>
      </c>
      <c r="P6591" t="s">
        <v>307</v>
      </c>
      <c r="Q6591" t="s">
        <v>79</v>
      </c>
      <c r="R6591" s="3">
        <v>42291.8361111111</v>
      </c>
      <c r="S6591" t="s">
        <v>31</v>
      </c>
      <c r="U6591" t="s">
        <v>9252</v>
      </c>
    </row>
    <row r="6592" customHeight="1" spans="1:19">
      <c r="A6592">
        <v>6088404847</v>
      </c>
      <c r="B6592" s="2" t="s">
        <v>18417</v>
      </c>
      <c r="C6592" t="s">
        <v>157</v>
      </c>
      <c r="D6592" t="s">
        <v>23</v>
      </c>
      <c r="E6592" t="s">
        <v>18418</v>
      </c>
      <c r="G6592">
        <v>5</v>
      </c>
      <c r="H6592">
        <v>94</v>
      </c>
      <c r="I6592">
        <v>1</v>
      </c>
      <c r="J6592" t="s">
        <v>35</v>
      </c>
      <c r="L6592" t="s">
        <v>28</v>
      </c>
      <c r="M6592">
        <v>0</v>
      </c>
      <c r="N6592">
        <v>0</v>
      </c>
      <c r="O6592">
        <v>-1</v>
      </c>
      <c r="P6592" t="s">
        <v>36</v>
      </c>
      <c r="Q6592" t="s">
        <v>71</v>
      </c>
      <c r="R6592" s="3">
        <v>42721.3444444444</v>
      </c>
      <c r="S6592" t="s">
        <v>31</v>
      </c>
    </row>
    <row r="6593" customHeight="1" spans="1:19">
      <c r="A6593">
        <v>7367736636</v>
      </c>
      <c r="B6593" s="2" t="s">
        <v>18419</v>
      </c>
      <c r="C6593" t="s">
        <v>157</v>
      </c>
      <c r="D6593" t="s">
        <v>23</v>
      </c>
      <c r="E6593" t="s">
        <v>18420</v>
      </c>
      <c r="G6593">
        <v>20</v>
      </c>
      <c r="H6593">
        <v>1647</v>
      </c>
      <c r="I6593">
        <v>1828</v>
      </c>
      <c r="J6593" t="s">
        <v>44</v>
      </c>
      <c r="L6593" t="s">
        <v>51</v>
      </c>
      <c r="M6593">
        <v>1</v>
      </c>
      <c r="N6593">
        <v>0</v>
      </c>
      <c r="O6593">
        <v>-1</v>
      </c>
      <c r="P6593" t="s">
        <v>134</v>
      </c>
      <c r="Q6593" t="s">
        <v>597</v>
      </c>
      <c r="R6593" s="3">
        <v>43835.6034722222</v>
      </c>
      <c r="S6593" t="s">
        <v>31</v>
      </c>
    </row>
    <row r="6594" customHeight="1" spans="1:19">
      <c r="A6594">
        <v>7294176478</v>
      </c>
      <c r="B6594" s="2" t="s">
        <v>18421</v>
      </c>
      <c r="C6594" t="s">
        <v>157</v>
      </c>
      <c r="D6594" t="s">
        <v>23</v>
      </c>
      <c r="E6594" t="s">
        <v>18422</v>
      </c>
      <c r="G6594">
        <v>3</v>
      </c>
      <c r="H6594">
        <v>17</v>
      </c>
      <c r="I6594">
        <v>6</v>
      </c>
      <c r="J6594" t="s">
        <v>35</v>
      </c>
      <c r="L6594" t="s">
        <v>28</v>
      </c>
      <c r="M6594">
        <v>0</v>
      </c>
      <c r="N6594">
        <v>0</v>
      </c>
      <c r="O6594">
        <v>-1</v>
      </c>
      <c r="P6594" t="s">
        <v>36</v>
      </c>
      <c r="Q6594" t="s">
        <v>120</v>
      </c>
      <c r="R6594" s="3">
        <v>43705.8958333333</v>
      </c>
      <c r="S6594" t="s">
        <v>31</v>
      </c>
    </row>
    <row r="6595" customHeight="1" spans="1:19">
      <c r="A6595">
        <v>5935883383</v>
      </c>
      <c r="B6595" s="2" t="s">
        <v>18423</v>
      </c>
      <c r="C6595" t="s">
        <v>65</v>
      </c>
      <c r="D6595" t="s">
        <v>23</v>
      </c>
      <c r="E6595" t="s">
        <v>18424</v>
      </c>
      <c r="G6595">
        <v>1</v>
      </c>
      <c r="H6595">
        <v>2</v>
      </c>
      <c r="I6595">
        <v>10</v>
      </c>
      <c r="J6595" t="s">
        <v>35</v>
      </c>
      <c r="L6595" t="s">
        <v>28</v>
      </c>
      <c r="M6595">
        <v>0</v>
      </c>
      <c r="N6595">
        <v>0</v>
      </c>
      <c r="O6595">
        <v>-1</v>
      </c>
      <c r="P6595" t="s">
        <v>36</v>
      </c>
      <c r="R6595" s="3">
        <v>42508.4875</v>
      </c>
      <c r="S6595" t="s">
        <v>38</v>
      </c>
    </row>
    <row r="6596" customHeight="1" spans="1:19">
      <c r="A6596">
        <v>7729315069</v>
      </c>
      <c r="B6596" s="2" t="s">
        <v>18425</v>
      </c>
      <c r="C6596" t="s">
        <v>2267</v>
      </c>
      <c r="E6596" t="s">
        <v>18426</v>
      </c>
      <c r="F6596" t="s">
        <v>18427</v>
      </c>
      <c r="G6596">
        <v>11847</v>
      </c>
      <c r="H6596">
        <v>541</v>
      </c>
      <c r="I6596">
        <v>4948</v>
      </c>
      <c r="J6596" t="s">
        <v>44</v>
      </c>
      <c r="L6596" t="s">
        <v>51</v>
      </c>
      <c r="M6596">
        <v>2</v>
      </c>
      <c r="N6596">
        <v>0</v>
      </c>
      <c r="O6596">
        <v>-1</v>
      </c>
      <c r="P6596" t="s">
        <v>249</v>
      </c>
      <c r="Q6596" t="s">
        <v>276</v>
      </c>
      <c r="R6596" s="3">
        <v>44544.9097222222</v>
      </c>
      <c r="S6596" t="s">
        <v>38</v>
      </c>
    </row>
    <row r="6597" customHeight="1" spans="1:19">
      <c r="A6597">
        <v>3443061740</v>
      </c>
      <c r="B6597" s="2" t="s">
        <v>18428</v>
      </c>
      <c r="C6597" t="s">
        <v>2267</v>
      </c>
      <c r="E6597" t="s">
        <v>18429</v>
      </c>
      <c r="F6597" t="s">
        <v>18430</v>
      </c>
      <c r="G6597">
        <v>6</v>
      </c>
      <c r="H6597">
        <v>129</v>
      </c>
      <c r="I6597">
        <v>224</v>
      </c>
      <c r="J6597" t="s">
        <v>537</v>
      </c>
      <c r="L6597" t="s">
        <v>51</v>
      </c>
      <c r="M6597">
        <v>0</v>
      </c>
      <c r="N6597">
        <v>0</v>
      </c>
      <c r="O6597">
        <v>-1</v>
      </c>
      <c r="P6597" t="s">
        <v>36</v>
      </c>
      <c r="Q6597" t="s">
        <v>276</v>
      </c>
      <c r="R6597" s="3">
        <v>41430.8090277778</v>
      </c>
      <c r="S6597" t="s">
        <v>31</v>
      </c>
    </row>
    <row r="6598" customHeight="1" spans="1:19">
      <c r="A6598">
        <v>7162985534</v>
      </c>
      <c r="B6598" s="2" t="s">
        <v>18431</v>
      </c>
      <c r="C6598" t="s">
        <v>2267</v>
      </c>
      <c r="E6598" t="s">
        <v>18432</v>
      </c>
      <c r="F6598" t="s">
        <v>18433</v>
      </c>
      <c r="G6598">
        <v>5</v>
      </c>
      <c r="H6598">
        <v>259</v>
      </c>
      <c r="I6598">
        <v>361</v>
      </c>
      <c r="J6598" t="s">
        <v>50</v>
      </c>
      <c r="L6598" t="s">
        <v>28</v>
      </c>
      <c r="M6598">
        <v>0</v>
      </c>
      <c r="N6598">
        <v>0</v>
      </c>
      <c r="O6598">
        <v>-1</v>
      </c>
      <c r="P6598" t="s">
        <v>3467</v>
      </c>
      <c r="Q6598" t="s">
        <v>46</v>
      </c>
      <c r="R6598" s="3">
        <v>43611.6645833333</v>
      </c>
      <c r="S6598" t="s">
        <v>31</v>
      </c>
    </row>
    <row r="6599" customHeight="1" spans="1:19">
      <c r="A6599">
        <v>6174791987</v>
      </c>
      <c r="B6599" s="2" t="s">
        <v>18434</v>
      </c>
      <c r="C6599" t="s">
        <v>65</v>
      </c>
      <c r="D6599" t="s">
        <v>23</v>
      </c>
      <c r="E6599" t="s">
        <v>18435</v>
      </c>
      <c r="F6599" t="s">
        <v>18436</v>
      </c>
      <c r="G6599">
        <v>53</v>
      </c>
      <c r="H6599">
        <v>402</v>
      </c>
      <c r="I6599">
        <v>7845</v>
      </c>
      <c r="J6599" t="s">
        <v>35</v>
      </c>
      <c r="L6599" t="s">
        <v>51</v>
      </c>
      <c r="M6599">
        <v>0</v>
      </c>
      <c r="N6599">
        <v>0</v>
      </c>
      <c r="O6599">
        <v>-1</v>
      </c>
      <c r="P6599" t="s">
        <v>230</v>
      </c>
      <c r="Q6599" t="s">
        <v>183</v>
      </c>
      <c r="R6599" s="3">
        <v>42812.6347222222</v>
      </c>
      <c r="S6599" t="s">
        <v>31</v>
      </c>
    </row>
    <row r="6600" customHeight="1" spans="1:19">
      <c r="A6600">
        <v>1010646542</v>
      </c>
      <c r="B6600" s="2" t="s">
        <v>18437</v>
      </c>
      <c r="C6600" t="s">
        <v>157</v>
      </c>
      <c r="D6600" t="s">
        <v>23</v>
      </c>
      <c r="E6600" t="s">
        <v>18438</v>
      </c>
      <c r="G6600">
        <v>168</v>
      </c>
      <c r="H6600">
        <v>308</v>
      </c>
      <c r="I6600">
        <v>878</v>
      </c>
      <c r="J6600" t="s">
        <v>50</v>
      </c>
      <c r="L6600" t="s">
        <v>28</v>
      </c>
      <c r="M6600">
        <v>0</v>
      </c>
      <c r="N6600">
        <v>0</v>
      </c>
      <c r="O6600">
        <v>-1</v>
      </c>
      <c r="Q6600" t="s">
        <v>53</v>
      </c>
      <c r="R6600" s="3">
        <v>40767.8756944444</v>
      </c>
      <c r="S6600" t="s">
        <v>31</v>
      </c>
    </row>
    <row r="6601" customHeight="1" spans="1:21">
      <c r="A6601">
        <v>6940679575</v>
      </c>
      <c r="B6601" s="2" t="s">
        <v>18439</v>
      </c>
      <c r="C6601" t="s">
        <v>157</v>
      </c>
      <c r="D6601" t="s">
        <v>23</v>
      </c>
      <c r="E6601" t="s">
        <v>18440</v>
      </c>
      <c r="F6601" t="s">
        <v>18441</v>
      </c>
      <c r="G6601">
        <v>2</v>
      </c>
      <c r="H6601">
        <v>2568</v>
      </c>
      <c r="I6601">
        <v>4</v>
      </c>
      <c r="J6601" t="s">
        <v>507</v>
      </c>
      <c r="K6601" t="s">
        <v>508</v>
      </c>
      <c r="L6601" t="s">
        <v>51</v>
      </c>
      <c r="M6601">
        <v>0</v>
      </c>
      <c r="N6601">
        <v>0</v>
      </c>
      <c r="O6601">
        <v>-1</v>
      </c>
      <c r="P6601" t="s">
        <v>18442</v>
      </c>
      <c r="Q6601" t="s">
        <v>37</v>
      </c>
      <c r="R6601" s="3">
        <v>43481.2819444444</v>
      </c>
      <c r="S6601" t="s">
        <v>38</v>
      </c>
      <c r="U6601" t="s">
        <v>18443</v>
      </c>
    </row>
    <row r="6602" customHeight="1" spans="1:19">
      <c r="A6602">
        <v>7004904030</v>
      </c>
      <c r="B6602" s="2" t="s">
        <v>18444</v>
      </c>
      <c r="C6602" t="s">
        <v>157</v>
      </c>
      <c r="D6602" t="s">
        <v>23</v>
      </c>
      <c r="E6602" t="s">
        <v>18445</v>
      </c>
      <c r="G6602">
        <v>11</v>
      </c>
      <c r="H6602">
        <v>97</v>
      </c>
      <c r="I6602">
        <v>73</v>
      </c>
      <c r="J6602" t="s">
        <v>35</v>
      </c>
      <c r="L6602" t="s">
        <v>28</v>
      </c>
      <c r="M6602">
        <v>0</v>
      </c>
      <c r="N6602">
        <v>0</v>
      </c>
      <c r="O6602">
        <v>-1</v>
      </c>
      <c r="P6602" t="s">
        <v>36</v>
      </c>
      <c r="Q6602" t="s">
        <v>95</v>
      </c>
      <c r="R6602" s="3">
        <v>43517.6479166667</v>
      </c>
      <c r="S6602" t="s">
        <v>31</v>
      </c>
    </row>
    <row r="6603" customHeight="1" spans="1:19">
      <c r="A6603">
        <v>5318856725</v>
      </c>
      <c r="B6603" s="2" t="s">
        <v>18446</v>
      </c>
      <c r="C6603" t="s">
        <v>226</v>
      </c>
      <c r="D6603" t="s">
        <v>41</v>
      </c>
      <c r="E6603" t="s">
        <v>18447</v>
      </c>
      <c r="F6603" t="s">
        <v>18448</v>
      </c>
      <c r="G6603">
        <v>152</v>
      </c>
      <c r="H6603">
        <v>293</v>
      </c>
      <c r="I6603">
        <v>432</v>
      </c>
      <c r="J6603" t="s">
        <v>327</v>
      </c>
      <c r="L6603" t="s">
        <v>28</v>
      </c>
      <c r="M6603">
        <v>5</v>
      </c>
      <c r="N6603">
        <v>0</v>
      </c>
      <c r="O6603">
        <v>-1</v>
      </c>
      <c r="P6603" t="s">
        <v>36</v>
      </c>
      <c r="Q6603" t="s">
        <v>53</v>
      </c>
      <c r="R6603" s="3">
        <v>41917.5423611111</v>
      </c>
      <c r="S6603" t="s">
        <v>31</v>
      </c>
    </row>
    <row r="6604" customHeight="1" spans="1:19">
      <c r="A6604">
        <v>5252111092</v>
      </c>
      <c r="B6604" s="2" t="s">
        <v>18449</v>
      </c>
      <c r="C6604" t="s">
        <v>65</v>
      </c>
      <c r="D6604" t="s">
        <v>23</v>
      </c>
      <c r="E6604" t="s">
        <v>18450</v>
      </c>
      <c r="F6604" t="s">
        <v>18451</v>
      </c>
      <c r="G6604">
        <v>641</v>
      </c>
      <c r="H6604">
        <v>172</v>
      </c>
      <c r="I6604">
        <v>8584</v>
      </c>
      <c r="J6604" t="s">
        <v>26</v>
      </c>
      <c r="L6604" t="s">
        <v>51</v>
      </c>
      <c r="M6604">
        <v>1</v>
      </c>
      <c r="N6604">
        <v>0</v>
      </c>
      <c r="O6604">
        <v>-1</v>
      </c>
      <c r="P6604" t="s">
        <v>18452</v>
      </c>
      <c r="Q6604" t="s">
        <v>583</v>
      </c>
      <c r="R6604" s="3">
        <v>41866.0680555556</v>
      </c>
      <c r="S6604" t="s">
        <v>31</v>
      </c>
    </row>
    <row r="6605" customHeight="1" spans="1:19">
      <c r="A6605">
        <v>5252111092</v>
      </c>
      <c r="B6605" s="2" t="s">
        <v>18453</v>
      </c>
      <c r="C6605" t="s">
        <v>65</v>
      </c>
      <c r="D6605" t="s">
        <v>23</v>
      </c>
      <c r="E6605" t="s">
        <v>18450</v>
      </c>
      <c r="F6605" t="s">
        <v>18451</v>
      </c>
      <c r="G6605">
        <v>641</v>
      </c>
      <c r="H6605">
        <v>172</v>
      </c>
      <c r="I6605">
        <v>8584</v>
      </c>
      <c r="J6605" t="s">
        <v>26</v>
      </c>
      <c r="L6605" t="s">
        <v>51</v>
      </c>
      <c r="M6605">
        <v>1</v>
      </c>
      <c r="N6605">
        <v>0</v>
      </c>
      <c r="O6605">
        <v>-1</v>
      </c>
      <c r="P6605" t="s">
        <v>18452</v>
      </c>
      <c r="Q6605" t="s">
        <v>583</v>
      </c>
      <c r="R6605" s="3">
        <v>41866.0680555556</v>
      </c>
      <c r="S6605" t="s">
        <v>31</v>
      </c>
    </row>
    <row r="6606" customHeight="1" spans="1:19">
      <c r="A6606">
        <v>1687123734</v>
      </c>
      <c r="B6606" s="2" t="s">
        <v>18454</v>
      </c>
      <c r="C6606" t="s">
        <v>157</v>
      </c>
      <c r="D6606" t="s">
        <v>23</v>
      </c>
      <c r="E6606" t="s">
        <v>18455</v>
      </c>
      <c r="F6606" t="s">
        <v>18456</v>
      </c>
      <c r="G6606">
        <v>193</v>
      </c>
      <c r="H6606">
        <v>242</v>
      </c>
      <c r="I6606">
        <v>1924</v>
      </c>
      <c r="J6606" t="s">
        <v>35</v>
      </c>
      <c r="L6606" t="s">
        <v>51</v>
      </c>
      <c r="M6606">
        <v>1</v>
      </c>
      <c r="N6606">
        <v>0</v>
      </c>
      <c r="O6606">
        <v>-1</v>
      </c>
      <c r="P6606" t="s">
        <v>275</v>
      </c>
      <c r="Q6606" t="s">
        <v>53</v>
      </c>
      <c r="R6606" s="3">
        <v>40248.6993055556</v>
      </c>
      <c r="S6606" t="s">
        <v>31</v>
      </c>
    </row>
    <row r="6607" customHeight="1" spans="1:21">
      <c r="A6607">
        <v>3190073153</v>
      </c>
      <c r="B6607" s="2" t="s">
        <v>18457</v>
      </c>
      <c r="C6607" t="s">
        <v>157</v>
      </c>
      <c r="D6607" t="s">
        <v>23</v>
      </c>
      <c r="E6607" t="s">
        <v>18458</v>
      </c>
      <c r="F6607" t="s">
        <v>18459</v>
      </c>
      <c r="G6607">
        <v>511</v>
      </c>
      <c r="H6607">
        <v>291</v>
      </c>
      <c r="I6607">
        <v>8014</v>
      </c>
      <c r="J6607" t="s">
        <v>521</v>
      </c>
      <c r="K6607" t="s">
        <v>12755</v>
      </c>
      <c r="L6607" t="s">
        <v>51</v>
      </c>
      <c r="M6607">
        <v>4</v>
      </c>
      <c r="N6607">
        <v>0</v>
      </c>
      <c r="O6607">
        <v>-1</v>
      </c>
      <c r="P6607" t="s">
        <v>608</v>
      </c>
      <c r="Q6607" t="s">
        <v>231</v>
      </c>
      <c r="R6607" s="3">
        <v>41257.9444444444</v>
      </c>
      <c r="S6607" t="s">
        <v>54</v>
      </c>
      <c r="U6607" t="s">
        <v>8249</v>
      </c>
    </row>
    <row r="6608" customHeight="1" spans="1:19">
      <c r="A6608">
        <v>7386290270</v>
      </c>
      <c r="B6608" s="2" t="s">
        <v>18460</v>
      </c>
      <c r="C6608" t="s">
        <v>157</v>
      </c>
      <c r="D6608" t="s">
        <v>23</v>
      </c>
      <c r="E6608" t="s">
        <v>18461</v>
      </c>
      <c r="F6608" t="s">
        <v>18462</v>
      </c>
      <c r="G6608">
        <v>13</v>
      </c>
      <c r="H6608">
        <v>141</v>
      </c>
      <c r="I6608">
        <v>36</v>
      </c>
      <c r="J6608" t="s">
        <v>537</v>
      </c>
      <c r="K6608" t="s">
        <v>17211</v>
      </c>
      <c r="L6608" t="s">
        <v>51</v>
      </c>
      <c r="M6608">
        <v>4</v>
      </c>
      <c r="N6608">
        <v>0</v>
      </c>
      <c r="O6608">
        <v>-1</v>
      </c>
      <c r="P6608" t="s">
        <v>62</v>
      </c>
      <c r="Q6608" t="s">
        <v>79</v>
      </c>
      <c r="R6608" s="3">
        <v>43865.8826388889</v>
      </c>
      <c r="S6608" t="s">
        <v>31</v>
      </c>
    </row>
    <row r="6609" customHeight="1" spans="1:19">
      <c r="A6609">
        <v>7673670045</v>
      </c>
      <c r="B6609" s="2" t="s">
        <v>18463</v>
      </c>
      <c r="C6609" t="s">
        <v>65</v>
      </c>
      <c r="D6609" t="s">
        <v>23</v>
      </c>
      <c r="E6609" t="s">
        <v>18464</v>
      </c>
      <c r="F6609" t="s">
        <v>18465</v>
      </c>
      <c r="G6609">
        <v>51</v>
      </c>
      <c r="H6609">
        <v>87</v>
      </c>
      <c r="I6609">
        <v>68</v>
      </c>
      <c r="J6609" t="s">
        <v>50</v>
      </c>
      <c r="L6609" t="s">
        <v>51</v>
      </c>
      <c r="M6609">
        <v>0</v>
      </c>
      <c r="N6609">
        <v>0</v>
      </c>
      <c r="O6609">
        <v>-1</v>
      </c>
      <c r="P6609" t="s">
        <v>18466</v>
      </c>
      <c r="R6609" s="3">
        <v>44425.5951388889</v>
      </c>
      <c r="S6609" t="s">
        <v>31</v>
      </c>
    </row>
    <row r="6610" customHeight="1" spans="1:19">
      <c r="A6610">
        <v>2153502534</v>
      </c>
      <c r="B6610" s="2" t="s">
        <v>18467</v>
      </c>
      <c r="C6610" t="s">
        <v>157</v>
      </c>
      <c r="D6610" t="s">
        <v>23</v>
      </c>
      <c r="E6610" t="s">
        <v>18468</v>
      </c>
      <c r="G6610">
        <v>18</v>
      </c>
      <c r="H6610">
        <v>14</v>
      </c>
      <c r="I6610">
        <v>5</v>
      </c>
      <c r="J6610" t="s">
        <v>327</v>
      </c>
      <c r="K6610" t="s">
        <v>1050</v>
      </c>
      <c r="L6610" t="s">
        <v>28</v>
      </c>
      <c r="M6610">
        <v>0</v>
      </c>
      <c r="N6610">
        <v>0</v>
      </c>
      <c r="O6610">
        <v>-1</v>
      </c>
      <c r="P6610" t="s">
        <v>18469</v>
      </c>
      <c r="Q6610" t="s">
        <v>71</v>
      </c>
      <c r="R6610" s="3">
        <v>40695.5673611111</v>
      </c>
      <c r="S6610" t="s">
        <v>38</v>
      </c>
    </row>
    <row r="6611" customHeight="1" spans="1:19">
      <c r="A6611">
        <v>5071420702</v>
      </c>
      <c r="B6611" s="2" t="s">
        <v>18470</v>
      </c>
      <c r="C6611" t="s">
        <v>65</v>
      </c>
      <c r="D6611" t="s">
        <v>23</v>
      </c>
      <c r="E6611" t="s">
        <v>18471</v>
      </c>
      <c r="G6611">
        <v>69</v>
      </c>
      <c r="H6611">
        <v>187</v>
      </c>
      <c r="I6611">
        <v>60</v>
      </c>
      <c r="J6611" t="s">
        <v>35</v>
      </c>
      <c r="L6611" t="s">
        <v>28</v>
      </c>
      <c r="M6611">
        <v>0</v>
      </c>
      <c r="N6611">
        <v>0</v>
      </c>
      <c r="O6611">
        <v>-1</v>
      </c>
      <c r="P6611" t="s">
        <v>3532</v>
      </c>
      <c r="Q6611" t="s">
        <v>231</v>
      </c>
      <c r="R6611" s="3">
        <v>41713.75625</v>
      </c>
      <c r="S6611" t="s">
        <v>31</v>
      </c>
    </row>
    <row r="6612" customHeight="1" spans="1:19">
      <c r="A6612">
        <v>5696281611</v>
      </c>
      <c r="B6612" s="2" t="s">
        <v>18472</v>
      </c>
      <c r="C6612" t="s">
        <v>3293</v>
      </c>
      <c r="E6612" t="s">
        <v>18473</v>
      </c>
      <c r="F6612" t="s">
        <v>18474</v>
      </c>
      <c r="G6612">
        <v>318</v>
      </c>
      <c r="H6612">
        <v>515</v>
      </c>
      <c r="I6612">
        <v>711</v>
      </c>
      <c r="J6612" t="s">
        <v>60</v>
      </c>
      <c r="L6612" t="s">
        <v>28</v>
      </c>
      <c r="M6612">
        <v>3</v>
      </c>
      <c r="N6612">
        <v>0</v>
      </c>
      <c r="O6612">
        <v>-1</v>
      </c>
      <c r="P6612" t="s">
        <v>18475</v>
      </c>
      <c r="Q6612" t="s">
        <v>63</v>
      </c>
      <c r="R6612" s="3">
        <v>42253.8840277778</v>
      </c>
      <c r="S6612" t="s">
        <v>31</v>
      </c>
    </row>
    <row r="6613" customHeight="1" spans="1:19">
      <c r="A6613">
        <v>6125705149</v>
      </c>
      <c r="B6613" s="2" t="s">
        <v>18476</v>
      </c>
      <c r="C6613" t="s">
        <v>157</v>
      </c>
      <c r="D6613" t="s">
        <v>23</v>
      </c>
      <c r="E6613" t="s">
        <v>18477</v>
      </c>
      <c r="F6613" t="s">
        <v>36</v>
      </c>
      <c r="G6613">
        <v>62</v>
      </c>
      <c r="H6613">
        <v>75</v>
      </c>
      <c r="I6613">
        <v>378</v>
      </c>
      <c r="J6613" t="s">
        <v>273</v>
      </c>
      <c r="K6613" t="s">
        <v>274</v>
      </c>
      <c r="L6613" t="s">
        <v>51</v>
      </c>
      <c r="M6613">
        <v>1</v>
      </c>
      <c r="N6613">
        <v>0</v>
      </c>
      <c r="O6613">
        <v>-1</v>
      </c>
      <c r="P6613" t="s">
        <v>134</v>
      </c>
      <c r="Q6613" t="s">
        <v>370</v>
      </c>
      <c r="R6613" s="3">
        <v>42763.4055555556</v>
      </c>
      <c r="S6613" t="s">
        <v>31</v>
      </c>
    </row>
    <row r="6614" customHeight="1" spans="1:19">
      <c r="A6614">
        <v>7300700507</v>
      </c>
      <c r="B6614" s="2" t="s">
        <v>18478</v>
      </c>
      <c r="C6614" t="s">
        <v>157</v>
      </c>
      <c r="D6614" t="s">
        <v>23</v>
      </c>
      <c r="E6614" t="s">
        <v>18479</v>
      </c>
      <c r="G6614">
        <v>14</v>
      </c>
      <c r="H6614">
        <v>221</v>
      </c>
      <c r="I6614">
        <v>922</v>
      </c>
      <c r="J6614" t="s">
        <v>35</v>
      </c>
      <c r="L6614" t="s">
        <v>28</v>
      </c>
      <c r="M6614">
        <v>0</v>
      </c>
      <c r="N6614">
        <v>0</v>
      </c>
      <c r="O6614">
        <v>-1</v>
      </c>
      <c r="P6614" t="s">
        <v>36</v>
      </c>
      <c r="Q6614" t="s">
        <v>37</v>
      </c>
      <c r="R6614" s="3">
        <v>43713.6479166667</v>
      </c>
      <c r="S6614" t="s">
        <v>31</v>
      </c>
    </row>
    <row r="6615" customHeight="1" spans="1:19">
      <c r="A6615">
        <v>3261552321</v>
      </c>
      <c r="B6615" s="2" t="s">
        <v>18480</v>
      </c>
      <c r="C6615" t="s">
        <v>65</v>
      </c>
      <c r="D6615" t="s">
        <v>23</v>
      </c>
      <c r="E6615" t="s">
        <v>18481</v>
      </c>
      <c r="G6615">
        <v>39</v>
      </c>
      <c r="H6615">
        <v>124</v>
      </c>
      <c r="I6615">
        <v>38</v>
      </c>
      <c r="J6615" t="s">
        <v>35</v>
      </c>
      <c r="L6615" t="s">
        <v>28</v>
      </c>
      <c r="M6615">
        <v>0</v>
      </c>
      <c r="N6615">
        <v>0</v>
      </c>
      <c r="O6615">
        <v>-1</v>
      </c>
      <c r="P6615" t="s">
        <v>18482</v>
      </c>
      <c r="Q6615" t="s">
        <v>386</v>
      </c>
      <c r="R6615" s="3">
        <v>41368.4118055556</v>
      </c>
      <c r="S6615" t="s">
        <v>31</v>
      </c>
    </row>
    <row r="6616" customHeight="1" spans="1:19">
      <c r="A6616">
        <v>7011178240</v>
      </c>
      <c r="B6616" s="2" t="s">
        <v>18483</v>
      </c>
      <c r="C6616" t="s">
        <v>65</v>
      </c>
      <c r="D6616" t="s">
        <v>23</v>
      </c>
      <c r="E6616" t="s">
        <v>18484</v>
      </c>
      <c r="F6616" t="s">
        <v>18485</v>
      </c>
      <c r="G6616">
        <v>14</v>
      </c>
      <c r="H6616">
        <v>101</v>
      </c>
      <c r="I6616">
        <v>120</v>
      </c>
      <c r="J6616" t="s">
        <v>35</v>
      </c>
      <c r="L6616" t="s">
        <v>51</v>
      </c>
      <c r="M6616">
        <v>0</v>
      </c>
      <c r="N6616">
        <v>0</v>
      </c>
      <c r="O6616">
        <v>-1</v>
      </c>
      <c r="P6616" t="s">
        <v>36</v>
      </c>
      <c r="Q6616" t="s">
        <v>12358</v>
      </c>
      <c r="R6616" s="3">
        <v>43521.9881944444</v>
      </c>
      <c r="S6616" t="s">
        <v>38</v>
      </c>
    </row>
    <row r="6617" customHeight="1" spans="1:19">
      <c r="A6617">
        <v>7754599445</v>
      </c>
      <c r="B6617" s="2" t="s">
        <v>18486</v>
      </c>
      <c r="C6617" t="s">
        <v>65</v>
      </c>
      <c r="D6617" t="s">
        <v>23</v>
      </c>
      <c r="E6617" t="s">
        <v>18487</v>
      </c>
      <c r="G6617">
        <v>2</v>
      </c>
      <c r="H6617">
        <v>22</v>
      </c>
      <c r="I6617">
        <v>3</v>
      </c>
      <c r="J6617" t="s">
        <v>35</v>
      </c>
      <c r="L6617" t="s">
        <v>28</v>
      </c>
      <c r="M6617">
        <v>0</v>
      </c>
      <c r="N6617">
        <v>0</v>
      </c>
      <c r="O6617">
        <v>-1</v>
      </c>
      <c r="P6617" t="s">
        <v>18488</v>
      </c>
      <c r="Q6617" t="s">
        <v>46</v>
      </c>
      <c r="R6617" s="3">
        <v>44671.4590277778</v>
      </c>
      <c r="S6617" t="s">
        <v>38</v>
      </c>
    </row>
    <row r="6618" customHeight="1" spans="1:19">
      <c r="A6618">
        <v>2854478190</v>
      </c>
      <c r="B6618" s="2" t="s">
        <v>18489</v>
      </c>
      <c r="C6618" t="s">
        <v>65</v>
      </c>
      <c r="D6618" t="s">
        <v>23</v>
      </c>
      <c r="E6618" t="s">
        <v>18490</v>
      </c>
      <c r="F6618" t="s">
        <v>18491</v>
      </c>
      <c r="G6618">
        <v>645</v>
      </c>
      <c r="H6618">
        <v>552</v>
      </c>
      <c r="I6618">
        <v>6638</v>
      </c>
      <c r="J6618" t="s">
        <v>311</v>
      </c>
      <c r="L6618" t="s">
        <v>28</v>
      </c>
      <c r="M6618">
        <v>3</v>
      </c>
      <c r="N6618">
        <v>0</v>
      </c>
      <c r="O6618">
        <v>-1</v>
      </c>
      <c r="P6618" t="s">
        <v>36</v>
      </c>
      <c r="Q6618" t="s">
        <v>160</v>
      </c>
      <c r="R6618" s="3">
        <v>41088.8201388889</v>
      </c>
      <c r="S6618" t="s">
        <v>54</v>
      </c>
    </row>
    <row r="6619" customHeight="1" spans="1:19">
      <c r="A6619">
        <v>1422197493</v>
      </c>
      <c r="B6619" s="2" t="s">
        <v>18492</v>
      </c>
      <c r="C6619" t="s">
        <v>65</v>
      </c>
      <c r="D6619" t="s">
        <v>23</v>
      </c>
      <c r="E6619" t="s">
        <v>18493</v>
      </c>
      <c r="F6619" t="s">
        <v>18494</v>
      </c>
      <c r="G6619">
        <v>340</v>
      </c>
      <c r="H6619">
        <v>5401</v>
      </c>
      <c r="I6619">
        <v>13884</v>
      </c>
      <c r="J6619" t="s">
        <v>68</v>
      </c>
      <c r="K6619" t="s">
        <v>5093</v>
      </c>
      <c r="L6619" t="s">
        <v>28</v>
      </c>
      <c r="M6619">
        <v>5</v>
      </c>
      <c r="N6619">
        <v>0</v>
      </c>
      <c r="O6619">
        <v>-1</v>
      </c>
      <c r="P6619" t="s">
        <v>36</v>
      </c>
      <c r="Q6619" t="s">
        <v>71</v>
      </c>
      <c r="R6619" s="3">
        <v>40119.4403819444</v>
      </c>
      <c r="S6619" t="s">
        <v>31</v>
      </c>
    </row>
    <row r="6620" customHeight="1" spans="1:21">
      <c r="A6620">
        <v>6125737463</v>
      </c>
      <c r="B6620" s="2" t="s">
        <v>18495</v>
      </c>
      <c r="C6620" t="s">
        <v>65</v>
      </c>
      <c r="D6620" t="s">
        <v>23</v>
      </c>
      <c r="E6620" t="s">
        <v>18496</v>
      </c>
      <c r="F6620" t="s">
        <v>18497</v>
      </c>
      <c r="G6620">
        <v>380</v>
      </c>
      <c r="H6620">
        <v>2170</v>
      </c>
      <c r="I6620">
        <v>4613</v>
      </c>
      <c r="J6620" t="s">
        <v>60</v>
      </c>
      <c r="L6620" t="s">
        <v>51</v>
      </c>
      <c r="M6620">
        <v>1</v>
      </c>
      <c r="N6620">
        <v>0</v>
      </c>
      <c r="O6620">
        <v>-1</v>
      </c>
      <c r="P6620" t="s">
        <v>18498</v>
      </c>
      <c r="Q6620" t="s">
        <v>1196</v>
      </c>
      <c r="R6620" s="3">
        <v>42763.4847222222</v>
      </c>
      <c r="S6620" t="s">
        <v>31</v>
      </c>
      <c r="U6620" t="s">
        <v>18499</v>
      </c>
    </row>
    <row r="6621" customHeight="1" spans="1:19">
      <c r="A6621">
        <v>7031466601</v>
      </c>
      <c r="B6621" s="2" t="s">
        <v>18500</v>
      </c>
      <c r="C6621" t="s">
        <v>65</v>
      </c>
      <c r="D6621" t="s">
        <v>23</v>
      </c>
      <c r="E6621" t="e">
        <f>-苹雪</f>
        <v>#NAME?</v>
      </c>
      <c r="F6621" t="s">
        <v>18501</v>
      </c>
      <c r="G6621">
        <v>21</v>
      </c>
      <c r="H6621">
        <v>50</v>
      </c>
      <c r="I6621">
        <v>6792</v>
      </c>
      <c r="J6621" t="s">
        <v>35</v>
      </c>
      <c r="L6621" t="s">
        <v>28</v>
      </c>
      <c r="M6621">
        <v>1</v>
      </c>
      <c r="N6621">
        <v>0</v>
      </c>
      <c r="O6621">
        <v>-1</v>
      </c>
      <c r="P6621" t="s">
        <v>36</v>
      </c>
      <c r="Q6621" t="s">
        <v>53</v>
      </c>
      <c r="R6621" s="3">
        <v>43538.1979166667</v>
      </c>
      <c r="S6621" t="s">
        <v>31</v>
      </c>
    </row>
    <row r="6622" customHeight="1" spans="1:19">
      <c r="A6622">
        <v>3699118900</v>
      </c>
      <c r="B6622" s="2" t="s">
        <v>18502</v>
      </c>
      <c r="C6622" t="s">
        <v>65</v>
      </c>
      <c r="D6622" t="s">
        <v>23</v>
      </c>
      <c r="E6622" t="s">
        <v>18503</v>
      </c>
      <c r="F6622" t="s">
        <v>18504</v>
      </c>
      <c r="G6622">
        <v>3435</v>
      </c>
      <c r="H6622">
        <v>238</v>
      </c>
      <c r="I6622">
        <v>30976</v>
      </c>
      <c r="J6622" t="s">
        <v>50</v>
      </c>
      <c r="K6622" t="s">
        <v>463</v>
      </c>
      <c r="L6622" t="s">
        <v>51</v>
      </c>
      <c r="M6622">
        <v>6</v>
      </c>
      <c r="N6622">
        <v>0</v>
      </c>
      <c r="O6622">
        <v>-1</v>
      </c>
      <c r="P6622" t="s">
        <v>29</v>
      </c>
      <c r="Q6622" t="s">
        <v>386</v>
      </c>
      <c r="R6622" s="3">
        <v>41491.6298611111</v>
      </c>
      <c r="S6622" t="s">
        <v>31</v>
      </c>
    </row>
    <row r="6623" customHeight="1" spans="1:19">
      <c r="A6623">
        <v>6625800128</v>
      </c>
      <c r="B6623" s="2" t="s">
        <v>18505</v>
      </c>
      <c r="C6623" t="s">
        <v>65</v>
      </c>
      <c r="D6623" t="s">
        <v>23</v>
      </c>
      <c r="E6623" t="s">
        <v>18506</v>
      </c>
      <c r="F6623" t="s">
        <v>18507</v>
      </c>
      <c r="G6623">
        <v>161</v>
      </c>
      <c r="H6623">
        <v>376</v>
      </c>
      <c r="I6623">
        <v>2836</v>
      </c>
      <c r="J6623" t="s">
        <v>35</v>
      </c>
      <c r="L6623" t="s">
        <v>51</v>
      </c>
      <c r="M6623">
        <v>3</v>
      </c>
      <c r="N6623">
        <v>0</v>
      </c>
      <c r="O6623">
        <v>-1</v>
      </c>
      <c r="P6623" t="s">
        <v>18508</v>
      </c>
      <c r="Q6623" t="s">
        <v>101</v>
      </c>
      <c r="R6623" s="3">
        <v>43319.7770833333</v>
      </c>
      <c r="S6623" t="s">
        <v>31</v>
      </c>
    </row>
    <row r="6624" customHeight="1" spans="1:19">
      <c r="A6624">
        <v>6625800128</v>
      </c>
      <c r="B6624" s="2" t="s">
        <v>18509</v>
      </c>
      <c r="C6624" t="s">
        <v>65</v>
      </c>
      <c r="D6624" t="s">
        <v>23</v>
      </c>
      <c r="E6624" t="s">
        <v>18506</v>
      </c>
      <c r="F6624" t="s">
        <v>18507</v>
      </c>
      <c r="G6624">
        <v>161</v>
      </c>
      <c r="H6624">
        <v>376</v>
      </c>
      <c r="I6624">
        <v>2836</v>
      </c>
      <c r="J6624" t="s">
        <v>35</v>
      </c>
      <c r="L6624" t="s">
        <v>51</v>
      </c>
      <c r="M6624">
        <v>3</v>
      </c>
      <c r="N6624">
        <v>0</v>
      </c>
      <c r="O6624">
        <v>-1</v>
      </c>
      <c r="P6624" t="s">
        <v>18508</v>
      </c>
      <c r="Q6624" t="s">
        <v>101</v>
      </c>
      <c r="R6624" s="3">
        <v>43319.7770833333</v>
      </c>
      <c r="S6624" t="s">
        <v>31</v>
      </c>
    </row>
    <row r="6625" customHeight="1" spans="1:19">
      <c r="A6625">
        <v>5551674009</v>
      </c>
      <c r="B6625" s="2" t="s">
        <v>18510</v>
      </c>
      <c r="C6625" t="s">
        <v>65</v>
      </c>
      <c r="D6625" t="s">
        <v>23</v>
      </c>
      <c r="E6625" t="s">
        <v>18511</v>
      </c>
      <c r="G6625">
        <v>42</v>
      </c>
      <c r="H6625">
        <v>227</v>
      </c>
      <c r="I6625">
        <v>1</v>
      </c>
      <c r="J6625" t="s">
        <v>26</v>
      </c>
      <c r="K6625" t="s">
        <v>2352</v>
      </c>
      <c r="L6625" t="s">
        <v>51</v>
      </c>
      <c r="M6625">
        <v>0</v>
      </c>
      <c r="N6625">
        <v>0</v>
      </c>
      <c r="O6625">
        <v>-1</v>
      </c>
      <c r="P6625" t="s">
        <v>18512</v>
      </c>
      <c r="Q6625" t="s">
        <v>231</v>
      </c>
      <c r="R6625" s="3">
        <v>42075.9284722222</v>
      </c>
      <c r="S6625" t="s">
        <v>38</v>
      </c>
    </row>
    <row r="6626" customHeight="1" spans="1:19">
      <c r="A6626">
        <v>5551674009</v>
      </c>
      <c r="B6626" s="2" t="s">
        <v>18513</v>
      </c>
      <c r="C6626" t="s">
        <v>65</v>
      </c>
      <c r="D6626" t="s">
        <v>23</v>
      </c>
      <c r="E6626" t="s">
        <v>18511</v>
      </c>
      <c r="G6626">
        <v>42</v>
      </c>
      <c r="H6626">
        <v>227</v>
      </c>
      <c r="I6626">
        <v>1</v>
      </c>
      <c r="J6626" t="s">
        <v>26</v>
      </c>
      <c r="K6626" t="s">
        <v>2352</v>
      </c>
      <c r="L6626" t="s">
        <v>51</v>
      </c>
      <c r="M6626">
        <v>0</v>
      </c>
      <c r="N6626">
        <v>0</v>
      </c>
      <c r="O6626">
        <v>-1</v>
      </c>
      <c r="P6626" t="s">
        <v>18512</v>
      </c>
      <c r="Q6626" t="s">
        <v>231</v>
      </c>
      <c r="R6626" s="3">
        <v>42075.9284722222</v>
      </c>
      <c r="S6626" t="s">
        <v>38</v>
      </c>
    </row>
    <row r="6627" customHeight="1" spans="1:19">
      <c r="A6627">
        <v>7533806239</v>
      </c>
      <c r="B6627" s="2" t="s">
        <v>18514</v>
      </c>
      <c r="C6627" t="s">
        <v>65</v>
      </c>
      <c r="D6627" t="s">
        <v>23</v>
      </c>
      <c r="E6627" t="s">
        <v>18515</v>
      </c>
      <c r="G6627">
        <v>9</v>
      </c>
      <c r="H6627">
        <v>66</v>
      </c>
      <c r="I6627">
        <v>270</v>
      </c>
      <c r="J6627" t="s">
        <v>68</v>
      </c>
      <c r="L6627" t="s">
        <v>51</v>
      </c>
      <c r="M6627">
        <v>1</v>
      </c>
      <c r="N6627">
        <v>0</v>
      </c>
      <c r="O6627">
        <v>-1</v>
      </c>
      <c r="P6627" t="s">
        <v>18516</v>
      </c>
      <c r="Q6627" t="s">
        <v>7983</v>
      </c>
      <c r="R6627" s="3">
        <v>44175.3270833333</v>
      </c>
      <c r="S6627" t="s">
        <v>31</v>
      </c>
    </row>
    <row r="6628" customHeight="1" spans="1:19">
      <c r="A6628">
        <v>7740856711</v>
      </c>
      <c r="B6628" s="2" t="s">
        <v>18517</v>
      </c>
      <c r="C6628" t="s">
        <v>65</v>
      </c>
      <c r="D6628" t="s">
        <v>23</v>
      </c>
      <c r="E6628" t="s">
        <v>18518</v>
      </c>
      <c r="G6628">
        <v>4</v>
      </c>
      <c r="H6628">
        <v>44</v>
      </c>
      <c r="I6628">
        <v>106</v>
      </c>
      <c r="J6628" t="s">
        <v>35</v>
      </c>
      <c r="L6628" t="s">
        <v>28</v>
      </c>
      <c r="M6628">
        <v>0</v>
      </c>
      <c r="N6628">
        <v>0</v>
      </c>
      <c r="O6628">
        <v>-1</v>
      </c>
      <c r="P6628" t="s">
        <v>18519</v>
      </c>
      <c r="Q6628" t="s">
        <v>439</v>
      </c>
      <c r="R6628" s="3">
        <v>44599.8895833333</v>
      </c>
      <c r="S6628" t="s">
        <v>38</v>
      </c>
    </row>
    <row r="6629" customHeight="1" spans="1:19">
      <c r="A6629">
        <v>7740856711</v>
      </c>
      <c r="B6629" s="2" t="s">
        <v>18520</v>
      </c>
      <c r="C6629" t="s">
        <v>65</v>
      </c>
      <c r="D6629" t="s">
        <v>23</v>
      </c>
      <c r="E6629" t="s">
        <v>18518</v>
      </c>
      <c r="G6629">
        <v>4</v>
      </c>
      <c r="H6629">
        <v>44</v>
      </c>
      <c r="I6629">
        <v>106</v>
      </c>
      <c r="J6629" t="s">
        <v>35</v>
      </c>
      <c r="L6629" t="s">
        <v>28</v>
      </c>
      <c r="M6629">
        <v>0</v>
      </c>
      <c r="N6629">
        <v>0</v>
      </c>
      <c r="O6629">
        <v>-1</v>
      </c>
      <c r="P6629" t="s">
        <v>18519</v>
      </c>
      <c r="Q6629" t="s">
        <v>439</v>
      </c>
      <c r="R6629" s="3">
        <v>44599.8895833333</v>
      </c>
      <c r="S6629" t="s">
        <v>38</v>
      </c>
    </row>
    <row r="6630" customHeight="1" spans="1:19">
      <c r="A6630">
        <v>7740856711</v>
      </c>
      <c r="B6630" s="2" t="s">
        <v>18521</v>
      </c>
      <c r="C6630" t="s">
        <v>65</v>
      </c>
      <c r="D6630" t="s">
        <v>23</v>
      </c>
      <c r="E6630" t="s">
        <v>18518</v>
      </c>
      <c r="G6630">
        <v>4</v>
      </c>
      <c r="H6630">
        <v>44</v>
      </c>
      <c r="I6630">
        <v>106</v>
      </c>
      <c r="J6630" t="s">
        <v>35</v>
      </c>
      <c r="L6630" t="s">
        <v>28</v>
      </c>
      <c r="M6630">
        <v>0</v>
      </c>
      <c r="N6630">
        <v>0</v>
      </c>
      <c r="O6630">
        <v>-1</v>
      </c>
      <c r="P6630" t="s">
        <v>18519</v>
      </c>
      <c r="Q6630" t="s">
        <v>439</v>
      </c>
      <c r="R6630" s="3">
        <v>44599.8895833333</v>
      </c>
      <c r="S6630" t="s">
        <v>38</v>
      </c>
    </row>
    <row r="6631" customHeight="1" spans="1:19">
      <c r="A6631">
        <v>7746941611</v>
      </c>
      <c r="B6631" s="2" t="s">
        <v>18522</v>
      </c>
      <c r="C6631" t="s">
        <v>65</v>
      </c>
      <c r="D6631" t="s">
        <v>23</v>
      </c>
      <c r="E6631" t="s">
        <v>18523</v>
      </c>
      <c r="G6631">
        <v>1</v>
      </c>
      <c r="H6631">
        <v>11</v>
      </c>
      <c r="I6631">
        <v>38</v>
      </c>
      <c r="J6631" t="s">
        <v>35</v>
      </c>
      <c r="L6631" t="s">
        <v>28</v>
      </c>
      <c r="M6631">
        <v>0</v>
      </c>
      <c r="N6631">
        <v>0</v>
      </c>
      <c r="O6631">
        <v>-1</v>
      </c>
      <c r="P6631" t="s">
        <v>36</v>
      </c>
      <c r="Q6631" t="s">
        <v>318</v>
      </c>
      <c r="R6631" s="3">
        <v>44645.4951388889</v>
      </c>
      <c r="S6631" t="s">
        <v>38</v>
      </c>
    </row>
    <row r="6632" customHeight="1" spans="1:21">
      <c r="A6632">
        <v>6580150941</v>
      </c>
      <c r="B6632" s="2" t="s">
        <v>18524</v>
      </c>
      <c r="C6632" t="s">
        <v>2267</v>
      </c>
      <c r="E6632" t="s">
        <v>18525</v>
      </c>
      <c r="F6632" t="s">
        <v>18526</v>
      </c>
      <c r="G6632">
        <v>978</v>
      </c>
      <c r="H6632">
        <v>696</v>
      </c>
      <c r="I6632">
        <v>2099</v>
      </c>
      <c r="J6632" t="s">
        <v>35</v>
      </c>
      <c r="L6632" t="s">
        <v>51</v>
      </c>
      <c r="M6632">
        <v>3</v>
      </c>
      <c r="N6632">
        <v>1</v>
      </c>
      <c r="O6632">
        <v>0</v>
      </c>
      <c r="P6632" t="s">
        <v>134</v>
      </c>
      <c r="Q6632" t="s">
        <v>245</v>
      </c>
      <c r="R6632" s="3">
        <v>43272.2847222222</v>
      </c>
      <c r="S6632" t="s">
        <v>31</v>
      </c>
      <c r="U6632" t="s">
        <v>1866</v>
      </c>
    </row>
    <row r="6633" customHeight="1" spans="1:21">
      <c r="A6633">
        <v>6580150941</v>
      </c>
      <c r="B6633" s="2" t="s">
        <v>18527</v>
      </c>
      <c r="C6633" t="s">
        <v>65</v>
      </c>
      <c r="D6633" t="s">
        <v>23</v>
      </c>
      <c r="E6633" t="s">
        <v>18525</v>
      </c>
      <c r="F6633" t="s">
        <v>18526</v>
      </c>
      <c r="G6633">
        <v>978</v>
      </c>
      <c r="H6633">
        <v>696</v>
      </c>
      <c r="I6633">
        <v>2099</v>
      </c>
      <c r="J6633" t="s">
        <v>35</v>
      </c>
      <c r="L6633" t="s">
        <v>51</v>
      </c>
      <c r="M6633">
        <v>3</v>
      </c>
      <c r="N6633">
        <v>1</v>
      </c>
      <c r="O6633">
        <v>0</v>
      </c>
      <c r="P6633" t="s">
        <v>134</v>
      </c>
      <c r="Q6633" t="s">
        <v>245</v>
      </c>
      <c r="R6633" s="3">
        <v>43272.2847222222</v>
      </c>
      <c r="S6633" t="s">
        <v>31</v>
      </c>
      <c r="U6633" t="s">
        <v>1866</v>
      </c>
    </row>
    <row r="6634" customHeight="1" spans="1:21">
      <c r="A6634">
        <v>6580150941</v>
      </c>
      <c r="B6634" s="2" t="s">
        <v>18528</v>
      </c>
      <c r="C6634" t="s">
        <v>65</v>
      </c>
      <c r="D6634" t="s">
        <v>23</v>
      </c>
      <c r="E6634" t="s">
        <v>18525</v>
      </c>
      <c r="F6634" t="s">
        <v>18526</v>
      </c>
      <c r="G6634">
        <v>978</v>
      </c>
      <c r="H6634">
        <v>696</v>
      </c>
      <c r="I6634">
        <v>2099</v>
      </c>
      <c r="J6634" t="s">
        <v>35</v>
      </c>
      <c r="L6634" t="s">
        <v>51</v>
      </c>
      <c r="M6634">
        <v>3</v>
      </c>
      <c r="N6634">
        <v>1</v>
      </c>
      <c r="O6634">
        <v>0</v>
      </c>
      <c r="P6634" t="s">
        <v>134</v>
      </c>
      <c r="Q6634" t="s">
        <v>245</v>
      </c>
      <c r="R6634" s="3">
        <v>43272.2847222222</v>
      </c>
      <c r="S6634" t="s">
        <v>31</v>
      </c>
      <c r="U6634" t="s">
        <v>1866</v>
      </c>
    </row>
    <row r="6635" customHeight="1" spans="1:21">
      <c r="A6635">
        <v>6580150941</v>
      </c>
      <c r="B6635" s="2" t="s">
        <v>18529</v>
      </c>
      <c r="C6635" t="s">
        <v>65</v>
      </c>
      <c r="D6635" t="s">
        <v>23</v>
      </c>
      <c r="E6635" t="s">
        <v>18525</v>
      </c>
      <c r="F6635" t="s">
        <v>18526</v>
      </c>
      <c r="G6635">
        <v>978</v>
      </c>
      <c r="H6635">
        <v>696</v>
      </c>
      <c r="I6635">
        <v>2099</v>
      </c>
      <c r="J6635" t="s">
        <v>35</v>
      </c>
      <c r="L6635" t="s">
        <v>51</v>
      </c>
      <c r="M6635">
        <v>3</v>
      </c>
      <c r="N6635">
        <v>1</v>
      </c>
      <c r="O6635">
        <v>0</v>
      </c>
      <c r="P6635" t="s">
        <v>134</v>
      </c>
      <c r="Q6635" t="s">
        <v>245</v>
      </c>
      <c r="R6635" s="3">
        <v>43272.2847222222</v>
      </c>
      <c r="S6635" t="s">
        <v>31</v>
      </c>
      <c r="U6635" t="s">
        <v>1866</v>
      </c>
    </row>
    <row r="6636" customHeight="1" spans="1:19">
      <c r="A6636">
        <v>7007872889</v>
      </c>
      <c r="B6636" s="2" t="s">
        <v>18530</v>
      </c>
      <c r="C6636" t="s">
        <v>65</v>
      </c>
      <c r="D6636" t="s">
        <v>23</v>
      </c>
      <c r="E6636" t="s">
        <v>18531</v>
      </c>
      <c r="F6636" t="s">
        <v>18532</v>
      </c>
      <c r="G6636">
        <v>54</v>
      </c>
      <c r="H6636">
        <v>85</v>
      </c>
      <c r="I6636">
        <v>1275</v>
      </c>
      <c r="J6636" t="s">
        <v>26</v>
      </c>
      <c r="L6636" t="s">
        <v>28</v>
      </c>
      <c r="M6636">
        <v>2</v>
      </c>
      <c r="N6636">
        <v>0</v>
      </c>
      <c r="O6636">
        <v>-1</v>
      </c>
      <c r="P6636" t="s">
        <v>18533</v>
      </c>
      <c r="Q6636" t="s">
        <v>37</v>
      </c>
      <c r="R6636" s="3">
        <v>43519.8416666667</v>
      </c>
      <c r="S6636" t="s">
        <v>38</v>
      </c>
    </row>
    <row r="6637" customHeight="1" spans="1:20">
      <c r="A6637">
        <v>2950432463</v>
      </c>
      <c r="B6637" s="2" t="s">
        <v>18534</v>
      </c>
      <c r="C6637" t="s">
        <v>3287</v>
      </c>
      <c r="D6637" t="s">
        <v>23</v>
      </c>
      <c r="E6637" t="s">
        <v>18535</v>
      </c>
      <c r="F6637" t="s">
        <v>18536</v>
      </c>
      <c r="G6637">
        <v>12016</v>
      </c>
      <c r="H6637">
        <v>53</v>
      </c>
      <c r="I6637">
        <v>1534</v>
      </c>
      <c r="J6637" t="s">
        <v>153</v>
      </c>
      <c r="K6637" t="s">
        <v>1526</v>
      </c>
      <c r="L6637" t="s">
        <v>28</v>
      </c>
      <c r="M6637">
        <v>2</v>
      </c>
      <c r="N6637">
        <v>1</v>
      </c>
      <c r="O6637">
        <v>0</v>
      </c>
      <c r="P6637" t="s">
        <v>18537</v>
      </c>
      <c r="Q6637" t="s">
        <v>46</v>
      </c>
      <c r="R6637" s="3">
        <v>41165.5597222222</v>
      </c>
      <c r="S6637" t="s">
        <v>54</v>
      </c>
      <c r="T6637" t="s">
        <v>18538</v>
      </c>
    </row>
    <row r="6638" customHeight="1" spans="1:19">
      <c r="A6638">
        <v>7393369666</v>
      </c>
      <c r="B6638" s="2" t="s">
        <v>18539</v>
      </c>
      <c r="C6638" t="s">
        <v>65</v>
      </c>
      <c r="D6638" t="s">
        <v>23</v>
      </c>
      <c r="E6638" t="s">
        <v>18540</v>
      </c>
      <c r="G6638">
        <v>1</v>
      </c>
      <c r="H6638">
        <v>15</v>
      </c>
      <c r="I6638">
        <v>22</v>
      </c>
      <c r="J6638" t="s">
        <v>94</v>
      </c>
      <c r="K6638" t="s">
        <v>954</v>
      </c>
      <c r="L6638" t="s">
        <v>51</v>
      </c>
      <c r="M6638">
        <v>0</v>
      </c>
      <c r="N6638">
        <v>0</v>
      </c>
      <c r="O6638">
        <v>-1</v>
      </c>
      <c r="P6638" t="s">
        <v>36</v>
      </c>
      <c r="Q6638" t="s">
        <v>4478</v>
      </c>
      <c r="R6638" s="3">
        <v>43877.2402777778</v>
      </c>
      <c r="S6638" t="s">
        <v>38</v>
      </c>
    </row>
    <row r="6639" customHeight="1" spans="1:19">
      <c r="A6639">
        <v>7746353900</v>
      </c>
      <c r="B6639" s="2" t="s">
        <v>18541</v>
      </c>
      <c r="C6639" t="s">
        <v>65</v>
      </c>
      <c r="D6639" t="s">
        <v>23</v>
      </c>
      <c r="E6639" t="s">
        <v>18542</v>
      </c>
      <c r="F6639" t="s">
        <v>18543</v>
      </c>
      <c r="G6639">
        <v>15</v>
      </c>
      <c r="H6639">
        <v>58</v>
      </c>
      <c r="I6639">
        <v>1410</v>
      </c>
      <c r="J6639" t="s">
        <v>35</v>
      </c>
      <c r="L6639" t="s">
        <v>28</v>
      </c>
      <c r="M6639">
        <v>1</v>
      </c>
      <c r="N6639">
        <v>0</v>
      </c>
      <c r="O6639">
        <v>-1</v>
      </c>
      <c r="P6639" t="s">
        <v>36</v>
      </c>
      <c r="Q6639" t="s">
        <v>71</v>
      </c>
      <c r="R6639" s="3">
        <v>44629.7111111111</v>
      </c>
      <c r="S6639" t="s">
        <v>38</v>
      </c>
    </row>
    <row r="6640" customHeight="1" spans="1:19">
      <c r="A6640">
        <v>7746353900</v>
      </c>
      <c r="B6640" s="2" t="s">
        <v>18544</v>
      </c>
      <c r="C6640" t="s">
        <v>65</v>
      </c>
      <c r="D6640" t="s">
        <v>23</v>
      </c>
      <c r="E6640" t="s">
        <v>18542</v>
      </c>
      <c r="F6640" t="s">
        <v>18543</v>
      </c>
      <c r="G6640">
        <v>15</v>
      </c>
      <c r="H6640">
        <v>58</v>
      </c>
      <c r="I6640">
        <v>1410</v>
      </c>
      <c r="J6640" t="s">
        <v>35</v>
      </c>
      <c r="L6640" t="s">
        <v>28</v>
      </c>
      <c r="M6640">
        <v>1</v>
      </c>
      <c r="N6640">
        <v>0</v>
      </c>
      <c r="O6640">
        <v>-1</v>
      </c>
      <c r="P6640" t="s">
        <v>36</v>
      </c>
      <c r="Q6640" t="s">
        <v>71</v>
      </c>
      <c r="R6640" s="3">
        <v>44629.7111111111</v>
      </c>
      <c r="S6640" t="s">
        <v>38</v>
      </c>
    </row>
    <row r="6641" customHeight="1" spans="1:19">
      <c r="A6641">
        <v>7006542802</v>
      </c>
      <c r="B6641" s="2" t="s">
        <v>18545</v>
      </c>
      <c r="C6641" t="s">
        <v>3293</v>
      </c>
      <c r="E6641" t="s">
        <v>18546</v>
      </c>
      <c r="F6641" t="s">
        <v>17165</v>
      </c>
      <c r="G6641">
        <v>60</v>
      </c>
      <c r="H6641">
        <v>496</v>
      </c>
      <c r="I6641">
        <v>707</v>
      </c>
      <c r="J6641" t="s">
        <v>521</v>
      </c>
      <c r="K6641" t="s">
        <v>1142</v>
      </c>
      <c r="L6641" t="s">
        <v>51</v>
      </c>
      <c r="M6641">
        <v>0</v>
      </c>
      <c r="N6641">
        <v>0</v>
      </c>
      <c r="O6641">
        <v>-1</v>
      </c>
      <c r="P6641" t="s">
        <v>18547</v>
      </c>
      <c r="Q6641" t="s">
        <v>370</v>
      </c>
      <c r="R6641" s="3">
        <v>43518.7868055556</v>
      </c>
      <c r="S6641" t="s">
        <v>31</v>
      </c>
    </row>
    <row r="6642" customHeight="1" spans="1:19">
      <c r="A6642">
        <v>6439068341</v>
      </c>
      <c r="B6642" s="2" t="s">
        <v>18548</v>
      </c>
      <c r="C6642" t="s">
        <v>3287</v>
      </c>
      <c r="D6642" t="s">
        <v>23</v>
      </c>
      <c r="E6642" t="s">
        <v>18549</v>
      </c>
      <c r="G6642">
        <v>18</v>
      </c>
      <c r="H6642">
        <v>59</v>
      </c>
      <c r="I6642">
        <v>13</v>
      </c>
      <c r="J6642" t="s">
        <v>68</v>
      </c>
      <c r="L6642" t="s">
        <v>28</v>
      </c>
      <c r="M6642">
        <v>0</v>
      </c>
      <c r="N6642">
        <v>0</v>
      </c>
      <c r="O6642">
        <v>-1</v>
      </c>
      <c r="P6642" t="s">
        <v>36</v>
      </c>
      <c r="Q6642" t="s">
        <v>37</v>
      </c>
      <c r="R6642" s="3">
        <v>43100.0930555556</v>
      </c>
      <c r="S6642" t="s">
        <v>31</v>
      </c>
    </row>
    <row r="6643" customHeight="1" spans="1:19">
      <c r="A6643">
        <v>6069429795</v>
      </c>
      <c r="B6643" s="2" t="s">
        <v>18550</v>
      </c>
      <c r="C6643" t="s">
        <v>157</v>
      </c>
      <c r="D6643" t="s">
        <v>23</v>
      </c>
      <c r="E6643" t="s">
        <v>18551</v>
      </c>
      <c r="F6643" t="s">
        <v>18552</v>
      </c>
      <c r="G6643">
        <v>11</v>
      </c>
      <c r="H6643">
        <v>24</v>
      </c>
      <c r="I6643">
        <v>2</v>
      </c>
      <c r="J6643" t="s">
        <v>204</v>
      </c>
      <c r="K6643" t="s">
        <v>220</v>
      </c>
      <c r="L6643" t="s">
        <v>51</v>
      </c>
      <c r="M6643">
        <v>0</v>
      </c>
      <c r="N6643">
        <v>0</v>
      </c>
      <c r="O6643">
        <v>-1</v>
      </c>
      <c r="P6643" t="s">
        <v>230</v>
      </c>
      <c r="Q6643" t="s">
        <v>386</v>
      </c>
      <c r="R6643" s="3">
        <v>42698.8229166667</v>
      </c>
      <c r="S6643" t="s">
        <v>31</v>
      </c>
    </row>
    <row r="6644" customHeight="1" spans="1:19">
      <c r="A6644">
        <v>7159012353</v>
      </c>
      <c r="B6644" s="2" t="s">
        <v>18553</v>
      </c>
      <c r="C6644" t="s">
        <v>2267</v>
      </c>
      <c r="E6644" t="s">
        <v>18554</v>
      </c>
      <c r="F6644">
        <v>15089162541</v>
      </c>
      <c r="G6644">
        <v>5</v>
      </c>
      <c r="H6644">
        <v>23</v>
      </c>
      <c r="I6644">
        <v>45</v>
      </c>
      <c r="J6644" t="s">
        <v>35</v>
      </c>
      <c r="L6644" t="s">
        <v>28</v>
      </c>
      <c r="M6644">
        <v>0</v>
      </c>
      <c r="N6644">
        <v>0</v>
      </c>
      <c r="O6644">
        <v>-1</v>
      </c>
      <c r="P6644" t="s">
        <v>36</v>
      </c>
      <c r="Q6644" t="s">
        <v>4478</v>
      </c>
      <c r="R6644" s="3">
        <v>43610.1965277778</v>
      </c>
      <c r="S6644" t="s">
        <v>38</v>
      </c>
    </row>
    <row r="6645" customHeight="1" spans="1:19">
      <c r="A6645">
        <v>7159012353</v>
      </c>
      <c r="B6645" s="2" t="s">
        <v>18555</v>
      </c>
      <c r="C6645" t="s">
        <v>73</v>
      </c>
      <c r="D6645" t="s">
        <v>23</v>
      </c>
      <c r="E6645" t="s">
        <v>18554</v>
      </c>
      <c r="F6645">
        <v>15089162541</v>
      </c>
      <c r="G6645">
        <v>5</v>
      </c>
      <c r="H6645">
        <v>23</v>
      </c>
      <c r="I6645">
        <v>45</v>
      </c>
      <c r="J6645" t="s">
        <v>35</v>
      </c>
      <c r="L6645" t="s">
        <v>28</v>
      </c>
      <c r="M6645">
        <v>0</v>
      </c>
      <c r="N6645">
        <v>0</v>
      </c>
      <c r="O6645">
        <v>-1</v>
      </c>
      <c r="P6645" t="s">
        <v>36</v>
      </c>
      <c r="Q6645" t="s">
        <v>4478</v>
      </c>
      <c r="R6645" s="3">
        <v>43610.1965277778</v>
      </c>
      <c r="S6645" t="s">
        <v>38</v>
      </c>
    </row>
    <row r="6646" customHeight="1" spans="1:19">
      <c r="A6646">
        <v>7628624108</v>
      </c>
      <c r="B6646" s="2" t="s">
        <v>18556</v>
      </c>
      <c r="C6646" t="s">
        <v>2267</v>
      </c>
      <c r="E6646" t="s">
        <v>18557</v>
      </c>
      <c r="G6646">
        <v>1</v>
      </c>
      <c r="H6646">
        <v>0</v>
      </c>
      <c r="I6646">
        <v>1</v>
      </c>
      <c r="J6646" t="s">
        <v>537</v>
      </c>
      <c r="K6646" t="s">
        <v>538</v>
      </c>
      <c r="L6646" t="s">
        <v>28</v>
      </c>
      <c r="M6646">
        <v>0</v>
      </c>
      <c r="N6646">
        <v>0</v>
      </c>
      <c r="O6646">
        <v>-1</v>
      </c>
      <c r="P6646" t="s">
        <v>36</v>
      </c>
      <c r="Q6646" t="s">
        <v>150</v>
      </c>
      <c r="R6646" s="3">
        <v>44364.0722222222</v>
      </c>
      <c r="S6646" t="s">
        <v>38</v>
      </c>
    </row>
    <row r="6647" customHeight="1" spans="1:19">
      <c r="A6647">
        <v>6508592676</v>
      </c>
      <c r="B6647" s="2" t="s">
        <v>18558</v>
      </c>
      <c r="C6647" t="s">
        <v>813</v>
      </c>
      <c r="E6647" t="s">
        <v>18559</v>
      </c>
      <c r="F6647" t="s">
        <v>18560</v>
      </c>
      <c r="G6647">
        <v>7205</v>
      </c>
      <c r="H6647">
        <v>446</v>
      </c>
      <c r="I6647">
        <v>7882</v>
      </c>
      <c r="J6647" t="s">
        <v>106</v>
      </c>
      <c r="K6647" t="s">
        <v>479</v>
      </c>
      <c r="L6647" t="s">
        <v>51</v>
      </c>
      <c r="M6647">
        <v>6</v>
      </c>
      <c r="N6647">
        <v>1</v>
      </c>
      <c r="O6647">
        <v>0</v>
      </c>
      <c r="P6647" t="s">
        <v>18561</v>
      </c>
      <c r="Q6647" t="s">
        <v>37</v>
      </c>
      <c r="R6647" s="3">
        <v>43175.8888888889</v>
      </c>
      <c r="S6647" t="s">
        <v>31</v>
      </c>
    </row>
    <row r="6648" customHeight="1" spans="1:21">
      <c r="A6648">
        <v>6894760460</v>
      </c>
      <c r="B6648" s="2" t="s">
        <v>18562</v>
      </c>
      <c r="C6648" t="s">
        <v>65</v>
      </c>
      <c r="D6648" t="s">
        <v>23</v>
      </c>
      <c r="E6648" t="s">
        <v>18563</v>
      </c>
      <c r="F6648" t="s">
        <v>18564</v>
      </c>
      <c r="G6648">
        <v>1586</v>
      </c>
      <c r="H6648">
        <v>367</v>
      </c>
      <c r="I6648">
        <v>836</v>
      </c>
      <c r="J6648" t="s">
        <v>106</v>
      </c>
      <c r="K6648" t="s">
        <v>7605</v>
      </c>
      <c r="L6648" t="s">
        <v>51</v>
      </c>
      <c r="M6648">
        <v>2</v>
      </c>
      <c r="N6648">
        <v>1</v>
      </c>
      <c r="O6648">
        <v>0</v>
      </c>
      <c r="P6648" t="s">
        <v>307</v>
      </c>
      <c r="Q6648" t="s">
        <v>37</v>
      </c>
      <c r="R6648" s="3">
        <v>43455.6368055556</v>
      </c>
      <c r="S6648" t="s">
        <v>31</v>
      </c>
      <c r="T6648" t="s">
        <v>13994</v>
      </c>
      <c r="U6648" t="s">
        <v>190</v>
      </c>
    </row>
    <row r="6649" customHeight="1" spans="1:19">
      <c r="A6649">
        <v>5634289201</v>
      </c>
      <c r="B6649" s="2" t="s">
        <v>18565</v>
      </c>
      <c r="C6649" t="s">
        <v>65</v>
      </c>
      <c r="D6649" t="s">
        <v>23</v>
      </c>
      <c r="E6649" t="s">
        <v>18566</v>
      </c>
      <c r="F6649" t="s">
        <v>18567</v>
      </c>
      <c r="G6649">
        <v>9</v>
      </c>
      <c r="H6649">
        <v>23</v>
      </c>
      <c r="I6649">
        <v>4563</v>
      </c>
      <c r="J6649" t="s">
        <v>35</v>
      </c>
      <c r="L6649" t="s">
        <v>28</v>
      </c>
      <c r="M6649">
        <v>0</v>
      </c>
      <c r="N6649">
        <v>0</v>
      </c>
      <c r="O6649">
        <v>-1</v>
      </c>
      <c r="P6649" t="s">
        <v>36</v>
      </c>
      <c r="Q6649" t="s">
        <v>386</v>
      </c>
      <c r="R6649" s="3">
        <v>42173.4166666667</v>
      </c>
      <c r="S6649" t="s">
        <v>31</v>
      </c>
    </row>
    <row r="6650" customHeight="1" spans="1:19">
      <c r="A6650">
        <v>5302335157</v>
      </c>
      <c r="B6650" s="2" t="s">
        <v>18568</v>
      </c>
      <c r="C6650" t="s">
        <v>157</v>
      </c>
      <c r="D6650" t="s">
        <v>23</v>
      </c>
      <c r="E6650" t="s">
        <v>18569</v>
      </c>
      <c r="F6650" t="s">
        <v>18570</v>
      </c>
      <c r="G6650">
        <v>153</v>
      </c>
      <c r="H6650">
        <v>221</v>
      </c>
      <c r="I6650">
        <v>390</v>
      </c>
      <c r="J6650" t="s">
        <v>26</v>
      </c>
      <c r="K6650" t="s">
        <v>8336</v>
      </c>
      <c r="L6650" t="s">
        <v>28</v>
      </c>
      <c r="M6650">
        <v>2</v>
      </c>
      <c r="N6650">
        <v>0</v>
      </c>
      <c r="O6650">
        <v>-1</v>
      </c>
      <c r="P6650" t="s">
        <v>18571</v>
      </c>
      <c r="Q6650" t="s">
        <v>7251</v>
      </c>
      <c r="R6650" s="3">
        <v>41915.0201388889</v>
      </c>
      <c r="S6650" t="s">
        <v>31</v>
      </c>
    </row>
    <row r="6651" customHeight="1" spans="1:19">
      <c r="A6651">
        <v>1100596824</v>
      </c>
      <c r="B6651" s="2" t="s">
        <v>18572</v>
      </c>
      <c r="C6651" t="s">
        <v>157</v>
      </c>
      <c r="D6651" t="s">
        <v>23</v>
      </c>
      <c r="E6651" t="s">
        <v>18573</v>
      </c>
      <c r="F6651" t="s">
        <v>18574</v>
      </c>
      <c r="G6651">
        <v>264</v>
      </c>
      <c r="H6651">
        <v>169</v>
      </c>
      <c r="I6651">
        <v>15322</v>
      </c>
      <c r="J6651" t="s">
        <v>495</v>
      </c>
      <c r="L6651" t="s">
        <v>51</v>
      </c>
      <c r="M6651">
        <v>6</v>
      </c>
      <c r="N6651">
        <v>0</v>
      </c>
      <c r="O6651">
        <v>-1</v>
      </c>
      <c r="P6651" t="s">
        <v>929</v>
      </c>
      <c r="Q6651" t="s">
        <v>160</v>
      </c>
      <c r="R6651" s="3">
        <v>41699.7041666667</v>
      </c>
      <c r="S6651" t="s">
        <v>54</v>
      </c>
    </row>
    <row r="6652" customHeight="1" spans="1:19">
      <c r="A6652">
        <v>5259451956</v>
      </c>
      <c r="B6652" s="2" t="s">
        <v>18575</v>
      </c>
      <c r="C6652" t="s">
        <v>65</v>
      </c>
      <c r="D6652" t="s">
        <v>23</v>
      </c>
      <c r="E6652" t="s">
        <v>18576</v>
      </c>
      <c r="F6652" t="s">
        <v>18577</v>
      </c>
      <c r="G6652">
        <v>39</v>
      </c>
      <c r="H6652">
        <v>174</v>
      </c>
      <c r="I6652">
        <v>348</v>
      </c>
      <c r="J6652" t="s">
        <v>35</v>
      </c>
      <c r="L6652" t="s">
        <v>51</v>
      </c>
      <c r="M6652">
        <v>0</v>
      </c>
      <c r="N6652">
        <v>0</v>
      </c>
      <c r="O6652">
        <v>-1</v>
      </c>
      <c r="P6652" t="s">
        <v>18578</v>
      </c>
      <c r="Q6652" t="s">
        <v>120</v>
      </c>
      <c r="R6652" s="3">
        <v>41993.6513888889</v>
      </c>
      <c r="S6652" t="s">
        <v>31</v>
      </c>
    </row>
    <row r="6653" customHeight="1" spans="1:19">
      <c r="A6653">
        <v>6513377192</v>
      </c>
      <c r="B6653" s="2" t="s">
        <v>18579</v>
      </c>
      <c r="C6653" t="s">
        <v>65</v>
      </c>
      <c r="D6653" t="s">
        <v>23</v>
      </c>
      <c r="E6653" t="s">
        <v>18580</v>
      </c>
      <c r="G6653">
        <v>522</v>
      </c>
      <c r="H6653">
        <v>111</v>
      </c>
      <c r="I6653">
        <v>426</v>
      </c>
      <c r="J6653" t="s">
        <v>35</v>
      </c>
      <c r="L6653" t="s">
        <v>28</v>
      </c>
      <c r="M6653">
        <v>0</v>
      </c>
      <c r="N6653">
        <v>0</v>
      </c>
      <c r="O6653">
        <v>-1</v>
      </c>
      <c r="P6653" t="s">
        <v>36</v>
      </c>
      <c r="Q6653" t="s">
        <v>439</v>
      </c>
      <c r="R6653" s="3">
        <v>43183.8979166667</v>
      </c>
      <c r="S6653" t="s">
        <v>38</v>
      </c>
    </row>
    <row r="6654" customHeight="1" spans="1:19">
      <c r="A6654">
        <v>6464397949</v>
      </c>
      <c r="B6654" s="2" t="s">
        <v>18581</v>
      </c>
      <c r="C6654" t="s">
        <v>157</v>
      </c>
      <c r="D6654" t="s">
        <v>23</v>
      </c>
      <c r="E6654" t="s">
        <v>18582</v>
      </c>
      <c r="G6654">
        <v>8</v>
      </c>
      <c r="H6654">
        <v>220</v>
      </c>
      <c r="I6654">
        <v>61</v>
      </c>
      <c r="J6654" t="s">
        <v>35</v>
      </c>
      <c r="L6654" t="s">
        <v>51</v>
      </c>
      <c r="M6654">
        <v>0</v>
      </c>
      <c r="N6654">
        <v>0</v>
      </c>
      <c r="O6654">
        <v>-1</v>
      </c>
      <c r="P6654" t="s">
        <v>36</v>
      </c>
      <c r="Q6654" t="s">
        <v>30</v>
      </c>
      <c r="R6654" s="3">
        <v>43118.6625</v>
      </c>
      <c r="S6654" t="s">
        <v>31</v>
      </c>
    </row>
    <row r="6655" customHeight="1" spans="1:21">
      <c r="A6655">
        <v>5599419024</v>
      </c>
      <c r="B6655" s="2" t="s">
        <v>18583</v>
      </c>
      <c r="C6655" t="s">
        <v>157</v>
      </c>
      <c r="D6655" t="s">
        <v>23</v>
      </c>
      <c r="E6655" t="s">
        <v>18584</v>
      </c>
      <c r="F6655" t="s">
        <v>18585</v>
      </c>
      <c r="G6655">
        <v>116</v>
      </c>
      <c r="H6655">
        <v>177</v>
      </c>
      <c r="I6655">
        <v>325</v>
      </c>
      <c r="J6655" t="s">
        <v>1036</v>
      </c>
      <c r="K6655" t="s">
        <v>1687</v>
      </c>
      <c r="L6655" t="s">
        <v>28</v>
      </c>
      <c r="M6655">
        <v>1</v>
      </c>
      <c r="N6655">
        <v>0</v>
      </c>
      <c r="O6655">
        <v>-1</v>
      </c>
      <c r="P6655" t="s">
        <v>18586</v>
      </c>
      <c r="Q6655" t="s">
        <v>439</v>
      </c>
      <c r="R6655" s="3">
        <v>42179.3979166667</v>
      </c>
      <c r="S6655" t="s">
        <v>31</v>
      </c>
      <c r="U6655" t="s">
        <v>18587</v>
      </c>
    </row>
    <row r="6656" customHeight="1" spans="1:19">
      <c r="A6656">
        <v>7424009249</v>
      </c>
      <c r="B6656" s="2" t="s">
        <v>18588</v>
      </c>
      <c r="C6656" t="s">
        <v>157</v>
      </c>
      <c r="D6656" t="s">
        <v>23</v>
      </c>
      <c r="E6656" t="s">
        <v>18589</v>
      </c>
      <c r="F6656" t="s">
        <v>18590</v>
      </c>
      <c r="G6656">
        <v>41</v>
      </c>
      <c r="H6656">
        <v>112</v>
      </c>
      <c r="I6656">
        <v>171</v>
      </c>
      <c r="J6656" t="s">
        <v>26</v>
      </c>
      <c r="L6656" t="s">
        <v>51</v>
      </c>
      <c r="M6656">
        <v>2</v>
      </c>
      <c r="N6656">
        <v>0</v>
      </c>
      <c r="O6656">
        <v>-1</v>
      </c>
      <c r="P6656" t="s">
        <v>36</v>
      </c>
      <c r="Q6656" t="s">
        <v>120</v>
      </c>
      <c r="R6656" s="3">
        <v>43920.4409722222</v>
      </c>
      <c r="S6656" t="s">
        <v>38</v>
      </c>
    </row>
    <row r="6657" customHeight="1" spans="1:19">
      <c r="A6657">
        <v>1834682877</v>
      </c>
      <c r="B6657" s="2" t="s">
        <v>18591</v>
      </c>
      <c r="C6657" t="s">
        <v>65</v>
      </c>
      <c r="D6657" t="s">
        <v>23</v>
      </c>
      <c r="E6657" t="s">
        <v>18592</v>
      </c>
      <c r="F6657" t="s">
        <v>18593</v>
      </c>
      <c r="G6657">
        <v>205</v>
      </c>
      <c r="H6657">
        <v>95</v>
      </c>
      <c r="I6657">
        <v>117</v>
      </c>
      <c r="J6657" t="s">
        <v>273</v>
      </c>
      <c r="K6657" t="s">
        <v>1974</v>
      </c>
      <c r="L6657" t="s">
        <v>51</v>
      </c>
      <c r="M6657">
        <v>0</v>
      </c>
      <c r="N6657">
        <v>0</v>
      </c>
      <c r="O6657">
        <v>-1</v>
      </c>
      <c r="P6657" t="s">
        <v>18594</v>
      </c>
      <c r="Q6657" t="s">
        <v>276</v>
      </c>
      <c r="R6657" s="3">
        <v>40471.5847222222</v>
      </c>
      <c r="S6657" t="s">
        <v>31</v>
      </c>
    </row>
    <row r="6658" customHeight="1" spans="1:21">
      <c r="A6658">
        <v>2209840953</v>
      </c>
      <c r="B6658" s="2" t="s">
        <v>18595</v>
      </c>
      <c r="C6658" t="s">
        <v>65</v>
      </c>
      <c r="D6658" t="s">
        <v>23</v>
      </c>
      <c r="E6658" t="s">
        <v>18596</v>
      </c>
      <c r="F6658" t="s">
        <v>18597</v>
      </c>
      <c r="G6658">
        <v>23585</v>
      </c>
      <c r="H6658">
        <v>243</v>
      </c>
      <c r="I6658">
        <v>26227</v>
      </c>
      <c r="J6658" t="s">
        <v>94</v>
      </c>
      <c r="K6658" t="s">
        <v>215</v>
      </c>
      <c r="L6658" t="s">
        <v>51</v>
      </c>
      <c r="M6658">
        <v>7</v>
      </c>
      <c r="N6658">
        <v>1</v>
      </c>
      <c r="O6658">
        <v>0</v>
      </c>
      <c r="P6658" t="s">
        <v>18598</v>
      </c>
      <c r="Q6658" t="s">
        <v>30</v>
      </c>
      <c r="R6658" s="3">
        <v>40724.7493055556</v>
      </c>
      <c r="S6658" t="s">
        <v>54</v>
      </c>
      <c r="T6658" t="s">
        <v>18599</v>
      </c>
      <c r="U6658" t="s">
        <v>8409</v>
      </c>
    </row>
    <row r="6659" customHeight="1" spans="1:21">
      <c r="A6659">
        <v>2209840953</v>
      </c>
      <c r="B6659" s="2" t="s">
        <v>18600</v>
      </c>
      <c r="C6659" t="s">
        <v>65</v>
      </c>
      <c r="D6659" t="s">
        <v>23</v>
      </c>
      <c r="E6659" t="s">
        <v>18596</v>
      </c>
      <c r="F6659" t="s">
        <v>18597</v>
      </c>
      <c r="G6659">
        <v>23585</v>
      </c>
      <c r="H6659">
        <v>243</v>
      </c>
      <c r="I6659">
        <v>26227</v>
      </c>
      <c r="J6659" t="s">
        <v>94</v>
      </c>
      <c r="K6659" t="s">
        <v>215</v>
      </c>
      <c r="L6659" t="s">
        <v>51</v>
      </c>
      <c r="M6659">
        <v>7</v>
      </c>
      <c r="N6659">
        <v>1</v>
      </c>
      <c r="O6659">
        <v>0</v>
      </c>
      <c r="P6659" t="s">
        <v>18598</v>
      </c>
      <c r="Q6659" t="s">
        <v>30</v>
      </c>
      <c r="R6659" s="3">
        <v>40724.7493055556</v>
      </c>
      <c r="S6659" t="s">
        <v>54</v>
      </c>
      <c r="T6659" t="s">
        <v>18599</v>
      </c>
      <c r="U6659" t="s">
        <v>8409</v>
      </c>
    </row>
    <row r="6660" customHeight="1" spans="1:21">
      <c r="A6660">
        <v>3699651491</v>
      </c>
      <c r="B6660" s="2" t="s">
        <v>18601</v>
      </c>
      <c r="C6660" t="s">
        <v>157</v>
      </c>
      <c r="D6660" t="s">
        <v>23</v>
      </c>
      <c r="E6660" t="s">
        <v>18602</v>
      </c>
      <c r="F6660" t="s">
        <v>17741</v>
      </c>
      <c r="G6660">
        <v>229</v>
      </c>
      <c r="H6660">
        <v>344</v>
      </c>
      <c r="I6660">
        <v>107</v>
      </c>
      <c r="J6660" t="s">
        <v>106</v>
      </c>
      <c r="L6660" t="s">
        <v>28</v>
      </c>
      <c r="M6660">
        <v>3</v>
      </c>
      <c r="N6660">
        <v>0</v>
      </c>
      <c r="O6660">
        <v>-1</v>
      </c>
      <c r="P6660" t="s">
        <v>18603</v>
      </c>
      <c r="Q6660" t="s">
        <v>597</v>
      </c>
      <c r="R6660" s="3">
        <v>41502.9493055556</v>
      </c>
      <c r="S6660" t="s">
        <v>31</v>
      </c>
      <c r="U6660" t="s">
        <v>18604</v>
      </c>
    </row>
    <row r="6661" customHeight="1" spans="1:19">
      <c r="A6661">
        <v>5845660501</v>
      </c>
      <c r="B6661" s="2" t="s">
        <v>18605</v>
      </c>
      <c r="C6661" t="s">
        <v>1516</v>
      </c>
      <c r="D6661" t="s">
        <v>23</v>
      </c>
      <c r="E6661" t="s">
        <v>18606</v>
      </c>
      <c r="G6661">
        <v>6</v>
      </c>
      <c r="H6661">
        <v>299</v>
      </c>
      <c r="I6661">
        <v>14</v>
      </c>
      <c r="J6661" t="s">
        <v>273</v>
      </c>
      <c r="K6661" t="s">
        <v>274</v>
      </c>
      <c r="L6661" t="s">
        <v>28</v>
      </c>
      <c r="M6661">
        <v>0</v>
      </c>
      <c r="N6661">
        <v>0</v>
      </c>
      <c r="O6661">
        <v>-1</v>
      </c>
      <c r="P6661" t="s">
        <v>18607</v>
      </c>
      <c r="Q6661" t="s">
        <v>439</v>
      </c>
      <c r="R6661" s="3">
        <v>42401.7381944444</v>
      </c>
      <c r="S6661" t="s">
        <v>31</v>
      </c>
    </row>
    <row r="6662" customHeight="1" spans="1:19">
      <c r="A6662">
        <v>1679016734</v>
      </c>
      <c r="B6662" s="2" t="s">
        <v>18608</v>
      </c>
      <c r="C6662" t="s">
        <v>1516</v>
      </c>
      <c r="D6662" t="s">
        <v>23</v>
      </c>
      <c r="E6662" t="s">
        <v>18609</v>
      </c>
      <c r="F6662" t="s">
        <v>18610</v>
      </c>
      <c r="G6662">
        <v>1192</v>
      </c>
      <c r="H6662">
        <v>309</v>
      </c>
      <c r="I6662">
        <v>5482</v>
      </c>
      <c r="J6662" t="s">
        <v>60</v>
      </c>
      <c r="K6662" t="s">
        <v>61</v>
      </c>
      <c r="L6662" t="s">
        <v>28</v>
      </c>
      <c r="M6662">
        <v>0</v>
      </c>
      <c r="N6662">
        <v>0</v>
      </c>
      <c r="O6662">
        <v>220</v>
      </c>
      <c r="P6662" t="s">
        <v>52</v>
      </c>
      <c r="Q6662" t="s">
        <v>63</v>
      </c>
      <c r="R6662" s="3">
        <v>40513.4465277778</v>
      </c>
      <c r="S6662" t="s">
        <v>54</v>
      </c>
    </row>
    <row r="6663" customHeight="1" spans="1:19">
      <c r="A6663">
        <v>6098043970</v>
      </c>
      <c r="B6663" s="2" t="s">
        <v>18611</v>
      </c>
      <c r="C6663" t="s">
        <v>65</v>
      </c>
      <c r="D6663" t="s">
        <v>23</v>
      </c>
      <c r="E6663" t="s">
        <v>18612</v>
      </c>
      <c r="F6663" t="s">
        <v>18613</v>
      </c>
      <c r="G6663">
        <v>3182</v>
      </c>
      <c r="H6663">
        <v>64</v>
      </c>
      <c r="I6663">
        <v>1641</v>
      </c>
      <c r="J6663" t="s">
        <v>35</v>
      </c>
      <c r="L6663" t="s">
        <v>28</v>
      </c>
      <c r="M6663">
        <v>2</v>
      </c>
      <c r="N6663">
        <v>0</v>
      </c>
      <c r="O6663">
        <v>-1</v>
      </c>
      <c r="P6663" t="s">
        <v>36</v>
      </c>
      <c r="Q6663" t="s">
        <v>101</v>
      </c>
      <c r="R6663" s="3">
        <v>42735.8715277778</v>
      </c>
      <c r="S6663" t="s">
        <v>31</v>
      </c>
    </row>
    <row r="6664" customHeight="1" spans="1:19">
      <c r="A6664">
        <v>2544722413</v>
      </c>
      <c r="B6664" s="2" t="s">
        <v>18614</v>
      </c>
      <c r="C6664" t="s">
        <v>65</v>
      </c>
      <c r="D6664" t="s">
        <v>23</v>
      </c>
      <c r="E6664" t="s">
        <v>18615</v>
      </c>
      <c r="F6664" t="s">
        <v>18616</v>
      </c>
      <c r="G6664">
        <v>1281</v>
      </c>
      <c r="H6664">
        <v>131</v>
      </c>
      <c r="I6664">
        <v>74</v>
      </c>
      <c r="J6664" t="s">
        <v>94</v>
      </c>
      <c r="L6664" t="s">
        <v>51</v>
      </c>
      <c r="M6664">
        <v>5</v>
      </c>
      <c r="N6664">
        <v>1</v>
      </c>
      <c r="O6664">
        <v>0</v>
      </c>
      <c r="P6664" t="s">
        <v>182</v>
      </c>
      <c r="Q6664" t="s">
        <v>71</v>
      </c>
      <c r="R6664" s="3">
        <v>40898.4805555556</v>
      </c>
      <c r="S6664" t="s">
        <v>54</v>
      </c>
    </row>
    <row r="6665" customHeight="1" spans="1:21">
      <c r="A6665">
        <v>5610776262</v>
      </c>
      <c r="B6665" s="2" t="s">
        <v>18617</v>
      </c>
      <c r="C6665" t="s">
        <v>157</v>
      </c>
      <c r="D6665" t="s">
        <v>23</v>
      </c>
      <c r="E6665" t="s">
        <v>18618</v>
      </c>
      <c r="G6665">
        <v>12</v>
      </c>
      <c r="H6665">
        <v>292</v>
      </c>
      <c r="I6665">
        <v>1069</v>
      </c>
      <c r="J6665" t="s">
        <v>26</v>
      </c>
      <c r="K6665" t="s">
        <v>99</v>
      </c>
      <c r="L6665" t="s">
        <v>28</v>
      </c>
      <c r="M6665">
        <v>0</v>
      </c>
      <c r="N6665">
        <v>0</v>
      </c>
      <c r="O6665">
        <v>-1</v>
      </c>
      <c r="P6665" t="s">
        <v>18619</v>
      </c>
      <c r="Q6665" t="s">
        <v>30</v>
      </c>
      <c r="R6665" s="3">
        <v>42142.5305555556</v>
      </c>
      <c r="S6665" t="s">
        <v>38</v>
      </c>
      <c r="U6665" t="s">
        <v>585</v>
      </c>
    </row>
    <row r="6666" customHeight="1" spans="1:21">
      <c r="A6666">
        <v>7742143165</v>
      </c>
      <c r="B6666" s="2" t="s">
        <v>18620</v>
      </c>
      <c r="C6666" t="s">
        <v>65</v>
      </c>
      <c r="D6666" t="s">
        <v>23</v>
      </c>
      <c r="E6666" t="s">
        <v>18621</v>
      </c>
      <c r="F6666" t="s">
        <v>18622</v>
      </c>
      <c r="G6666">
        <v>10168</v>
      </c>
      <c r="H6666">
        <v>540</v>
      </c>
      <c r="I6666">
        <v>1250</v>
      </c>
      <c r="J6666" t="s">
        <v>35</v>
      </c>
      <c r="L6666" t="s">
        <v>28</v>
      </c>
      <c r="M6666">
        <v>2</v>
      </c>
      <c r="N6666">
        <v>1</v>
      </c>
      <c r="O6666">
        <v>0</v>
      </c>
      <c r="P6666" t="s">
        <v>18623</v>
      </c>
      <c r="Q6666" t="s">
        <v>245</v>
      </c>
      <c r="R6666" s="3">
        <v>44606.53125</v>
      </c>
      <c r="S6666" t="s">
        <v>38</v>
      </c>
      <c r="U6666" t="s">
        <v>18624</v>
      </c>
    </row>
    <row r="6667" customHeight="1" spans="1:19">
      <c r="A6667">
        <v>3146983734</v>
      </c>
      <c r="B6667" s="2" t="s">
        <v>18625</v>
      </c>
      <c r="C6667" t="s">
        <v>65</v>
      </c>
      <c r="D6667" t="s">
        <v>23</v>
      </c>
      <c r="E6667" t="s">
        <v>18626</v>
      </c>
      <c r="G6667">
        <v>286</v>
      </c>
      <c r="H6667">
        <v>10</v>
      </c>
      <c r="I6667">
        <v>3027</v>
      </c>
      <c r="J6667" t="s">
        <v>35</v>
      </c>
      <c r="L6667" t="s">
        <v>51</v>
      </c>
      <c r="M6667">
        <v>0</v>
      </c>
      <c r="N6667">
        <v>0</v>
      </c>
      <c r="O6667">
        <v>-1</v>
      </c>
      <c r="P6667" t="s">
        <v>36</v>
      </c>
      <c r="Q6667" t="s">
        <v>84</v>
      </c>
      <c r="R6667" s="3">
        <v>41302.1180555556</v>
      </c>
      <c r="S6667" t="s">
        <v>31</v>
      </c>
    </row>
    <row r="6668" customHeight="1" spans="1:21">
      <c r="A6668">
        <v>6603556988</v>
      </c>
      <c r="B6668" s="2" t="s">
        <v>18627</v>
      </c>
      <c r="C6668" t="s">
        <v>65</v>
      </c>
      <c r="D6668" t="s">
        <v>23</v>
      </c>
      <c r="E6668" t="s">
        <v>18628</v>
      </c>
      <c r="F6668" t="s">
        <v>18629</v>
      </c>
      <c r="G6668">
        <v>11868</v>
      </c>
      <c r="H6668">
        <v>624</v>
      </c>
      <c r="I6668">
        <v>8518</v>
      </c>
      <c r="J6668" t="s">
        <v>289</v>
      </c>
      <c r="L6668" t="s">
        <v>28</v>
      </c>
      <c r="M6668">
        <v>6</v>
      </c>
      <c r="N6668">
        <v>1</v>
      </c>
      <c r="O6668">
        <v>0</v>
      </c>
      <c r="P6668" t="s">
        <v>134</v>
      </c>
      <c r="Q6668" t="s">
        <v>95</v>
      </c>
      <c r="R6668" s="3">
        <v>43298.7395833333</v>
      </c>
      <c r="S6668" t="s">
        <v>54</v>
      </c>
      <c r="T6668" t="s">
        <v>18630</v>
      </c>
      <c r="U6668" t="s">
        <v>1791</v>
      </c>
    </row>
    <row r="6669" customHeight="1" spans="1:19">
      <c r="A6669">
        <v>2379162527</v>
      </c>
      <c r="B6669" s="2" t="s">
        <v>18631</v>
      </c>
      <c r="C6669" t="s">
        <v>65</v>
      </c>
      <c r="D6669" t="s">
        <v>23</v>
      </c>
      <c r="E6669" t="s">
        <v>18632</v>
      </c>
      <c r="F6669" t="s">
        <v>18633</v>
      </c>
      <c r="G6669">
        <v>136</v>
      </c>
      <c r="H6669">
        <v>150</v>
      </c>
      <c r="I6669">
        <v>4846</v>
      </c>
      <c r="J6669" t="s">
        <v>35</v>
      </c>
      <c r="L6669" t="s">
        <v>51</v>
      </c>
      <c r="M6669">
        <v>0</v>
      </c>
      <c r="N6669">
        <v>0</v>
      </c>
      <c r="O6669">
        <v>-1</v>
      </c>
      <c r="P6669" t="s">
        <v>608</v>
      </c>
      <c r="Q6669" t="s">
        <v>583</v>
      </c>
      <c r="R6669" s="3">
        <v>40810.4923611111</v>
      </c>
      <c r="S6669" t="s">
        <v>31</v>
      </c>
    </row>
    <row r="6670" customHeight="1" spans="1:21">
      <c r="A6670">
        <v>7754211364</v>
      </c>
      <c r="B6670" s="2" t="s">
        <v>18634</v>
      </c>
      <c r="C6670" t="s">
        <v>65</v>
      </c>
      <c r="D6670" t="s">
        <v>23</v>
      </c>
      <c r="E6670" t="s">
        <v>18635</v>
      </c>
      <c r="F6670" t="s">
        <v>13159</v>
      </c>
      <c r="G6670">
        <v>54</v>
      </c>
      <c r="H6670">
        <v>137</v>
      </c>
      <c r="I6670">
        <v>123</v>
      </c>
      <c r="J6670" t="s">
        <v>68</v>
      </c>
      <c r="K6670" t="s">
        <v>1699</v>
      </c>
      <c r="L6670" t="s">
        <v>51</v>
      </c>
      <c r="M6670">
        <v>0</v>
      </c>
      <c r="N6670">
        <v>0</v>
      </c>
      <c r="O6670">
        <v>-1</v>
      </c>
      <c r="P6670" t="s">
        <v>230</v>
      </c>
      <c r="Q6670" t="s">
        <v>71</v>
      </c>
      <c r="R6670" s="3">
        <v>44665.3513888889</v>
      </c>
      <c r="S6670" t="s">
        <v>38</v>
      </c>
      <c r="U6670" t="s">
        <v>16376</v>
      </c>
    </row>
    <row r="6671" customHeight="1" spans="1:19">
      <c r="A6671">
        <v>3854788340</v>
      </c>
      <c r="B6671" s="2" t="s">
        <v>18636</v>
      </c>
      <c r="C6671" t="s">
        <v>157</v>
      </c>
      <c r="D6671" t="s">
        <v>23</v>
      </c>
      <c r="E6671" t="s">
        <v>18637</v>
      </c>
      <c r="G6671">
        <v>44</v>
      </c>
      <c r="H6671">
        <v>187</v>
      </c>
      <c r="I6671">
        <v>11</v>
      </c>
      <c r="J6671" t="s">
        <v>50</v>
      </c>
      <c r="K6671" t="s">
        <v>547</v>
      </c>
      <c r="L6671" t="s">
        <v>28</v>
      </c>
      <c r="M6671">
        <v>0</v>
      </c>
      <c r="N6671">
        <v>0</v>
      </c>
      <c r="O6671">
        <v>-1</v>
      </c>
      <c r="P6671" t="s">
        <v>18638</v>
      </c>
      <c r="Q6671" t="s">
        <v>53</v>
      </c>
      <c r="R6671" s="3">
        <v>41563.5361111111</v>
      </c>
      <c r="S6671" t="s">
        <v>31</v>
      </c>
    </row>
    <row r="6672" customHeight="1" spans="1:19">
      <c r="A6672">
        <v>1659448364</v>
      </c>
      <c r="B6672" s="2" t="s">
        <v>18639</v>
      </c>
      <c r="C6672" t="s">
        <v>157</v>
      </c>
      <c r="D6672" t="s">
        <v>23</v>
      </c>
      <c r="E6672" t="s">
        <v>18640</v>
      </c>
      <c r="F6672" t="s">
        <v>18641</v>
      </c>
      <c r="G6672">
        <v>119</v>
      </c>
      <c r="H6672">
        <v>98</v>
      </c>
      <c r="I6672">
        <v>430</v>
      </c>
      <c r="J6672" t="s">
        <v>35</v>
      </c>
      <c r="L6672" t="s">
        <v>51</v>
      </c>
      <c r="M6672">
        <v>1</v>
      </c>
      <c r="N6672">
        <v>0</v>
      </c>
      <c r="O6672">
        <v>-1</v>
      </c>
      <c r="P6672" t="s">
        <v>134</v>
      </c>
      <c r="Q6672" t="s">
        <v>84</v>
      </c>
      <c r="R6672" s="3">
        <v>40125.8486111111</v>
      </c>
      <c r="S6672" t="s">
        <v>31</v>
      </c>
    </row>
    <row r="6673" customHeight="1" spans="1:19">
      <c r="A6673">
        <v>7714456825</v>
      </c>
      <c r="B6673" s="2" t="s">
        <v>18642</v>
      </c>
      <c r="C6673" t="s">
        <v>65</v>
      </c>
      <c r="D6673" t="s">
        <v>23</v>
      </c>
      <c r="E6673" t="s">
        <v>18643</v>
      </c>
      <c r="G6673">
        <v>3</v>
      </c>
      <c r="H6673">
        <v>91</v>
      </c>
      <c r="I6673">
        <v>0</v>
      </c>
      <c r="J6673" t="s">
        <v>35</v>
      </c>
      <c r="L6673" t="s">
        <v>51</v>
      </c>
      <c r="M6673">
        <v>0</v>
      </c>
      <c r="N6673">
        <v>0</v>
      </c>
      <c r="O6673">
        <v>-1</v>
      </c>
      <c r="P6673" t="s">
        <v>36</v>
      </c>
      <c r="Q6673" t="s">
        <v>71</v>
      </c>
      <c r="R6673" s="3">
        <v>44491.8604166667</v>
      </c>
      <c r="S6673" t="s">
        <v>38</v>
      </c>
    </row>
    <row r="6674" customHeight="1" spans="1:20">
      <c r="A6674">
        <v>7294500750</v>
      </c>
      <c r="B6674" s="2" t="s">
        <v>18644</v>
      </c>
      <c r="C6674" t="s">
        <v>157</v>
      </c>
      <c r="D6674" t="s">
        <v>23</v>
      </c>
      <c r="E6674" t="s">
        <v>18645</v>
      </c>
      <c r="F6674" t="s">
        <v>18646</v>
      </c>
      <c r="G6674">
        <v>12</v>
      </c>
      <c r="H6674">
        <v>38</v>
      </c>
      <c r="I6674">
        <v>87</v>
      </c>
      <c r="J6674" t="s">
        <v>94</v>
      </c>
      <c r="L6674" t="s">
        <v>28</v>
      </c>
      <c r="M6674">
        <v>0</v>
      </c>
      <c r="N6674">
        <v>0</v>
      </c>
      <c r="O6674">
        <v>-1</v>
      </c>
      <c r="P6674" t="s">
        <v>36</v>
      </c>
      <c r="Q6674" t="s">
        <v>347</v>
      </c>
      <c r="R6674" s="3">
        <v>43705.4777777778</v>
      </c>
      <c r="S6674" t="s">
        <v>38</v>
      </c>
      <c r="T6674" t="s">
        <v>18647</v>
      </c>
    </row>
    <row r="6675" customHeight="1" spans="1:20">
      <c r="A6675">
        <v>7294500750</v>
      </c>
      <c r="B6675" s="2" t="s">
        <v>18648</v>
      </c>
      <c r="C6675" t="s">
        <v>157</v>
      </c>
      <c r="D6675" t="s">
        <v>23</v>
      </c>
      <c r="E6675" t="s">
        <v>18645</v>
      </c>
      <c r="F6675" t="s">
        <v>18646</v>
      </c>
      <c r="G6675">
        <v>12</v>
      </c>
      <c r="H6675">
        <v>38</v>
      </c>
      <c r="I6675">
        <v>87</v>
      </c>
      <c r="J6675" t="s">
        <v>94</v>
      </c>
      <c r="L6675" t="s">
        <v>28</v>
      </c>
      <c r="M6675">
        <v>0</v>
      </c>
      <c r="N6675">
        <v>0</v>
      </c>
      <c r="O6675">
        <v>-1</v>
      </c>
      <c r="P6675" t="s">
        <v>36</v>
      </c>
      <c r="Q6675" t="s">
        <v>347</v>
      </c>
      <c r="R6675" s="3">
        <v>43705.4777777778</v>
      </c>
      <c r="S6675" t="s">
        <v>38</v>
      </c>
      <c r="T6675" t="s">
        <v>18647</v>
      </c>
    </row>
    <row r="6676" customHeight="1" spans="1:19">
      <c r="A6676">
        <v>7340213180</v>
      </c>
      <c r="B6676" s="2" t="s">
        <v>18649</v>
      </c>
      <c r="C6676" t="s">
        <v>226</v>
      </c>
      <c r="D6676" t="s">
        <v>41</v>
      </c>
      <c r="E6676" t="s">
        <v>18650</v>
      </c>
      <c r="F6676" t="s">
        <v>18651</v>
      </c>
      <c r="G6676">
        <v>112</v>
      </c>
      <c r="H6676">
        <v>117</v>
      </c>
      <c r="I6676">
        <v>15</v>
      </c>
      <c r="J6676" t="s">
        <v>289</v>
      </c>
      <c r="L6676" t="s">
        <v>51</v>
      </c>
      <c r="M6676">
        <v>0</v>
      </c>
      <c r="N6676">
        <v>0</v>
      </c>
      <c r="O6676">
        <v>-1</v>
      </c>
      <c r="P6676" t="s">
        <v>5281</v>
      </c>
      <c r="Q6676" t="s">
        <v>95</v>
      </c>
      <c r="R6676" s="3">
        <v>43788.8298611111</v>
      </c>
      <c r="S6676" t="s">
        <v>31</v>
      </c>
    </row>
    <row r="6677" customHeight="1" spans="1:20">
      <c r="A6677">
        <v>7270333240</v>
      </c>
      <c r="B6677" s="2" t="s">
        <v>18652</v>
      </c>
      <c r="C6677" t="s">
        <v>65</v>
      </c>
      <c r="D6677" t="s">
        <v>23</v>
      </c>
      <c r="E6677" t="s">
        <v>18653</v>
      </c>
      <c r="F6677" t="s">
        <v>18654</v>
      </c>
      <c r="G6677">
        <v>1849</v>
      </c>
      <c r="H6677">
        <v>1361</v>
      </c>
      <c r="I6677">
        <v>4355</v>
      </c>
      <c r="J6677" t="s">
        <v>35</v>
      </c>
      <c r="L6677" t="s">
        <v>51</v>
      </c>
      <c r="M6677">
        <v>5</v>
      </c>
      <c r="N6677">
        <v>1</v>
      </c>
      <c r="O6677">
        <v>0</v>
      </c>
      <c r="P6677" t="s">
        <v>182</v>
      </c>
      <c r="Q6677" t="s">
        <v>386</v>
      </c>
      <c r="R6677" s="3">
        <v>43679.6013888889</v>
      </c>
      <c r="S6677" t="s">
        <v>54</v>
      </c>
      <c r="T6677" t="s">
        <v>18655</v>
      </c>
    </row>
    <row r="6678" customHeight="1" spans="1:19">
      <c r="A6678">
        <v>6441650479</v>
      </c>
      <c r="B6678" s="2" t="s">
        <v>18656</v>
      </c>
      <c r="C6678" t="s">
        <v>65</v>
      </c>
      <c r="D6678" t="s">
        <v>23</v>
      </c>
      <c r="E6678" t="s">
        <v>18657</v>
      </c>
      <c r="G6678">
        <v>1</v>
      </c>
      <c r="H6678">
        <v>66</v>
      </c>
      <c r="I6678">
        <v>162</v>
      </c>
      <c r="J6678" t="s">
        <v>35</v>
      </c>
      <c r="L6678" t="s">
        <v>28</v>
      </c>
      <c r="M6678">
        <v>0</v>
      </c>
      <c r="N6678">
        <v>0</v>
      </c>
      <c r="O6678">
        <v>-1</v>
      </c>
      <c r="P6678" t="s">
        <v>36</v>
      </c>
      <c r="Q6678" t="s">
        <v>71</v>
      </c>
      <c r="R6678" s="3">
        <v>43092.4472222222</v>
      </c>
      <c r="S6678" t="s">
        <v>38</v>
      </c>
    </row>
    <row r="6679" customHeight="1" spans="1:19">
      <c r="A6679">
        <v>7707770337</v>
      </c>
      <c r="B6679" s="2" t="s">
        <v>18658</v>
      </c>
      <c r="C6679" t="s">
        <v>157</v>
      </c>
      <c r="D6679" t="s">
        <v>23</v>
      </c>
      <c r="E6679" t="s">
        <v>18659</v>
      </c>
      <c r="F6679" t="s">
        <v>18660</v>
      </c>
      <c r="G6679">
        <v>1</v>
      </c>
      <c r="H6679">
        <v>17</v>
      </c>
      <c r="I6679">
        <v>901</v>
      </c>
      <c r="J6679" t="s">
        <v>521</v>
      </c>
      <c r="L6679" t="s">
        <v>51</v>
      </c>
      <c r="M6679">
        <v>0</v>
      </c>
      <c r="N6679">
        <v>0</v>
      </c>
      <c r="O6679">
        <v>-1</v>
      </c>
      <c r="P6679" t="s">
        <v>18661</v>
      </c>
      <c r="Q6679" t="s">
        <v>583</v>
      </c>
      <c r="R6679" s="3">
        <v>44467.2805555556</v>
      </c>
      <c r="S6679" t="s">
        <v>636</v>
      </c>
    </row>
    <row r="6680" customHeight="1" spans="1:19">
      <c r="A6680">
        <v>7268156722</v>
      </c>
      <c r="B6680" s="2" t="s">
        <v>18662</v>
      </c>
      <c r="C6680" t="s">
        <v>157</v>
      </c>
      <c r="D6680" t="s">
        <v>23</v>
      </c>
      <c r="E6680" t="s">
        <v>18663</v>
      </c>
      <c r="G6680">
        <v>1</v>
      </c>
      <c r="H6680">
        <v>53</v>
      </c>
      <c r="I6680">
        <v>3</v>
      </c>
      <c r="J6680" t="s">
        <v>35</v>
      </c>
      <c r="L6680" t="s">
        <v>28</v>
      </c>
      <c r="M6680">
        <v>0</v>
      </c>
      <c r="N6680">
        <v>0</v>
      </c>
      <c r="O6680">
        <v>-1</v>
      </c>
      <c r="P6680" t="s">
        <v>36</v>
      </c>
      <c r="Q6680" t="s">
        <v>63</v>
      </c>
      <c r="R6680" s="3">
        <v>43676.79375</v>
      </c>
      <c r="S6680" t="s">
        <v>38</v>
      </c>
    </row>
    <row r="6681" customHeight="1" spans="1:19">
      <c r="A6681">
        <v>7383220301</v>
      </c>
      <c r="B6681" s="2" t="s">
        <v>18664</v>
      </c>
      <c r="C6681" t="s">
        <v>157</v>
      </c>
      <c r="D6681" t="s">
        <v>23</v>
      </c>
      <c r="E6681" t="s">
        <v>18665</v>
      </c>
      <c r="F6681" t="s">
        <v>18666</v>
      </c>
      <c r="G6681">
        <v>3</v>
      </c>
      <c r="H6681">
        <v>263</v>
      </c>
      <c r="I6681">
        <v>9</v>
      </c>
      <c r="J6681" t="s">
        <v>521</v>
      </c>
      <c r="K6681" t="s">
        <v>1142</v>
      </c>
      <c r="L6681" t="s">
        <v>51</v>
      </c>
      <c r="M6681">
        <v>0</v>
      </c>
      <c r="N6681">
        <v>0</v>
      </c>
      <c r="O6681">
        <v>-1</v>
      </c>
      <c r="P6681" t="s">
        <v>134</v>
      </c>
      <c r="Q6681" t="s">
        <v>583</v>
      </c>
      <c r="R6681" s="3">
        <v>43861.6604166667</v>
      </c>
      <c r="S6681" t="s">
        <v>31</v>
      </c>
    </row>
    <row r="6682" customHeight="1" spans="1:19">
      <c r="A6682">
        <v>2828284411</v>
      </c>
      <c r="B6682" s="2" t="s">
        <v>18667</v>
      </c>
      <c r="C6682" t="s">
        <v>157</v>
      </c>
      <c r="D6682" t="s">
        <v>23</v>
      </c>
      <c r="E6682" t="s">
        <v>18668</v>
      </c>
      <c r="F6682" t="s">
        <v>18669</v>
      </c>
      <c r="G6682">
        <v>2170</v>
      </c>
      <c r="H6682">
        <v>373</v>
      </c>
      <c r="I6682">
        <v>3597</v>
      </c>
      <c r="J6682" t="s">
        <v>94</v>
      </c>
      <c r="L6682" t="s">
        <v>51</v>
      </c>
      <c r="M6682">
        <v>6</v>
      </c>
      <c r="N6682">
        <v>1</v>
      </c>
      <c r="O6682">
        <v>0</v>
      </c>
      <c r="P6682" t="s">
        <v>18670</v>
      </c>
      <c r="Q6682" t="s">
        <v>386</v>
      </c>
      <c r="R6682" s="3">
        <v>41392.6465277778</v>
      </c>
      <c r="S6682" t="s">
        <v>54</v>
      </c>
    </row>
    <row r="6683" customHeight="1" spans="1:21">
      <c r="A6683">
        <v>2305473404</v>
      </c>
      <c r="B6683" s="2" t="s">
        <v>18671</v>
      </c>
      <c r="C6683" t="s">
        <v>157</v>
      </c>
      <c r="D6683" t="s">
        <v>23</v>
      </c>
      <c r="E6683" t="s">
        <v>18672</v>
      </c>
      <c r="F6683" t="s">
        <v>18673</v>
      </c>
      <c r="G6683">
        <v>16807</v>
      </c>
      <c r="H6683">
        <v>664</v>
      </c>
      <c r="I6683">
        <v>1276</v>
      </c>
      <c r="J6683" t="s">
        <v>106</v>
      </c>
      <c r="L6683" t="s">
        <v>28</v>
      </c>
      <c r="M6683">
        <v>0</v>
      </c>
      <c r="N6683">
        <v>1</v>
      </c>
      <c r="O6683">
        <v>0</v>
      </c>
      <c r="P6683" t="s">
        <v>134</v>
      </c>
      <c r="Q6683" t="s">
        <v>276</v>
      </c>
      <c r="R6683" s="3">
        <v>40767.9631944444</v>
      </c>
      <c r="S6683" t="s">
        <v>31</v>
      </c>
      <c r="T6683" t="s">
        <v>2440</v>
      </c>
      <c r="U6683" t="s">
        <v>632</v>
      </c>
    </row>
    <row r="6684" customHeight="1" spans="1:19">
      <c r="A6684">
        <v>5106372574</v>
      </c>
      <c r="B6684" s="2" t="s">
        <v>18674</v>
      </c>
      <c r="C6684" t="s">
        <v>157</v>
      </c>
      <c r="D6684" t="s">
        <v>23</v>
      </c>
      <c r="E6684" t="s">
        <v>18675</v>
      </c>
      <c r="F6684" t="s">
        <v>18676</v>
      </c>
      <c r="G6684">
        <v>11</v>
      </c>
      <c r="H6684">
        <v>8</v>
      </c>
      <c r="I6684">
        <v>176</v>
      </c>
      <c r="J6684" t="s">
        <v>35</v>
      </c>
      <c r="L6684" t="s">
        <v>51</v>
      </c>
      <c r="M6684">
        <v>0</v>
      </c>
      <c r="N6684">
        <v>0</v>
      </c>
      <c r="O6684">
        <v>-1</v>
      </c>
      <c r="P6684" t="s">
        <v>18677</v>
      </c>
      <c r="Q6684" t="s">
        <v>2643</v>
      </c>
      <c r="R6684" s="3">
        <v>41741.6666666667</v>
      </c>
      <c r="S6684" t="s">
        <v>31</v>
      </c>
    </row>
    <row r="6685" customHeight="1" spans="1:19">
      <c r="A6685">
        <v>7698501567</v>
      </c>
      <c r="B6685" s="2" t="s">
        <v>18678</v>
      </c>
      <c r="C6685" t="s">
        <v>157</v>
      </c>
      <c r="D6685" t="s">
        <v>23</v>
      </c>
      <c r="E6685" t="s">
        <v>18679</v>
      </c>
      <c r="F6685" t="s">
        <v>18680</v>
      </c>
      <c r="G6685">
        <v>5</v>
      </c>
      <c r="H6685">
        <v>16</v>
      </c>
      <c r="I6685">
        <v>16</v>
      </c>
      <c r="J6685" t="s">
        <v>35</v>
      </c>
      <c r="L6685" t="s">
        <v>51</v>
      </c>
      <c r="M6685">
        <v>0</v>
      </c>
      <c r="N6685">
        <v>0</v>
      </c>
      <c r="O6685">
        <v>-1</v>
      </c>
      <c r="P6685" t="s">
        <v>36</v>
      </c>
      <c r="Q6685" t="s">
        <v>597</v>
      </c>
      <c r="R6685" s="3">
        <v>44452.95625</v>
      </c>
      <c r="S6685" t="s">
        <v>38</v>
      </c>
    </row>
    <row r="6686" customHeight="1" spans="1:19">
      <c r="A6686">
        <v>6856581670</v>
      </c>
      <c r="B6686" s="2" t="s">
        <v>18681</v>
      </c>
      <c r="C6686" t="s">
        <v>157</v>
      </c>
      <c r="D6686" t="s">
        <v>23</v>
      </c>
      <c r="E6686" t="s">
        <v>18682</v>
      </c>
      <c r="F6686" t="s">
        <v>18683</v>
      </c>
      <c r="G6686">
        <v>4</v>
      </c>
      <c r="H6686">
        <v>302</v>
      </c>
      <c r="I6686">
        <v>35</v>
      </c>
      <c r="J6686" t="s">
        <v>35</v>
      </c>
      <c r="L6686" t="s">
        <v>51</v>
      </c>
      <c r="M6686">
        <v>0</v>
      </c>
      <c r="N6686">
        <v>0</v>
      </c>
      <c r="O6686">
        <v>-1</v>
      </c>
      <c r="P6686" t="s">
        <v>4879</v>
      </c>
      <c r="Q6686" t="s">
        <v>439</v>
      </c>
      <c r="R6686" s="3">
        <v>43422.3916666667</v>
      </c>
      <c r="S6686" t="s">
        <v>31</v>
      </c>
    </row>
    <row r="6687" customHeight="1" spans="1:19">
      <c r="A6687">
        <v>6214652027</v>
      </c>
      <c r="B6687" s="2" t="s">
        <v>18684</v>
      </c>
      <c r="C6687" t="s">
        <v>226</v>
      </c>
      <c r="D6687" t="s">
        <v>41</v>
      </c>
      <c r="E6687" t="s">
        <v>18685</v>
      </c>
      <c r="G6687">
        <v>1</v>
      </c>
      <c r="H6687">
        <v>53</v>
      </c>
      <c r="I6687">
        <v>5</v>
      </c>
      <c r="J6687" t="s">
        <v>273</v>
      </c>
      <c r="K6687" t="s">
        <v>1974</v>
      </c>
      <c r="L6687" t="s">
        <v>28</v>
      </c>
      <c r="M6687">
        <v>1</v>
      </c>
      <c r="N6687">
        <v>0</v>
      </c>
      <c r="O6687">
        <v>-1</v>
      </c>
      <c r="P6687" t="s">
        <v>36</v>
      </c>
      <c r="Q6687" t="s">
        <v>276</v>
      </c>
      <c r="R6687" s="3">
        <v>42841.3493055556</v>
      </c>
      <c r="S6687" t="s">
        <v>31</v>
      </c>
    </row>
    <row r="6688" customHeight="1" spans="1:19">
      <c r="A6688">
        <v>6983038874</v>
      </c>
      <c r="B6688" s="2" t="s">
        <v>18686</v>
      </c>
      <c r="C6688" t="s">
        <v>157</v>
      </c>
      <c r="D6688" t="s">
        <v>23</v>
      </c>
      <c r="E6688" t="s">
        <v>18687</v>
      </c>
      <c r="G6688">
        <v>4</v>
      </c>
      <c r="H6688">
        <v>42</v>
      </c>
      <c r="I6688">
        <v>0</v>
      </c>
      <c r="J6688" t="s">
        <v>35</v>
      </c>
      <c r="L6688" t="s">
        <v>51</v>
      </c>
      <c r="M6688">
        <v>0</v>
      </c>
      <c r="N6688">
        <v>0</v>
      </c>
      <c r="O6688">
        <v>-1</v>
      </c>
      <c r="P6688" t="s">
        <v>36</v>
      </c>
      <c r="Q6688" t="s">
        <v>265</v>
      </c>
      <c r="R6688" s="3">
        <v>43498.6701388889</v>
      </c>
      <c r="S6688" t="s">
        <v>38</v>
      </c>
    </row>
    <row r="6689" customHeight="1" spans="1:19">
      <c r="A6689">
        <v>7539030726</v>
      </c>
      <c r="B6689" s="2" t="s">
        <v>18688</v>
      </c>
      <c r="C6689" t="s">
        <v>65</v>
      </c>
      <c r="D6689" t="s">
        <v>23</v>
      </c>
      <c r="E6689" t="s">
        <v>18689</v>
      </c>
      <c r="G6689">
        <v>2</v>
      </c>
      <c r="H6689">
        <v>14</v>
      </c>
      <c r="I6689">
        <v>4</v>
      </c>
      <c r="J6689" t="s">
        <v>50</v>
      </c>
      <c r="K6689" t="s">
        <v>149</v>
      </c>
      <c r="L6689" t="s">
        <v>51</v>
      </c>
      <c r="M6689">
        <v>0</v>
      </c>
      <c r="N6689">
        <v>0</v>
      </c>
      <c r="O6689">
        <v>-1</v>
      </c>
      <c r="P6689" t="s">
        <v>18690</v>
      </c>
      <c r="Q6689" t="s">
        <v>30</v>
      </c>
      <c r="R6689" s="3">
        <v>44186.30625</v>
      </c>
      <c r="S6689" t="s">
        <v>38</v>
      </c>
    </row>
    <row r="6690" customHeight="1" spans="1:19">
      <c r="A6690">
        <v>7752728628</v>
      </c>
      <c r="B6690" s="2" t="s">
        <v>18691</v>
      </c>
      <c r="C6690" t="s">
        <v>65</v>
      </c>
      <c r="D6690" t="s">
        <v>23</v>
      </c>
      <c r="E6690" t="s">
        <v>18692</v>
      </c>
      <c r="G6690">
        <v>2</v>
      </c>
      <c r="H6690">
        <v>94</v>
      </c>
      <c r="I6690">
        <v>239</v>
      </c>
      <c r="J6690" t="s">
        <v>35</v>
      </c>
      <c r="L6690" t="s">
        <v>28</v>
      </c>
      <c r="M6690">
        <v>0</v>
      </c>
      <c r="N6690">
        <v>0</v>
      </c>
      <c r="O6690">
        <v>-1</v>
      </c>
      <c r="P6690" t="s">
        <v>36</v>
      </c>
      <c r="Q6690" t="s">
        <v>37</v>
      </c>
      <c r="R6690" s="3">
        <v>44659.825</v>
      </c>
      <c r="S6690" t="s">
        <v>38</v>
      </c>
    </row>
    <row r="6691" customHeight="1" spans="1:19">
      <c r="A6691">
        <v>6974924115</v>
      </c>
      <c r="B6691" s="2" t="s">
        <v>18693</v>
      </c>
      <c r="C6691" t="s">
        <v>157</v>
      </c>
      <c r="D6691" t="s">
        <v>23</v>
      </c>
      <c r="E6691" t="s">
        <v>18694</v>
      </c>
      <c r="G6691">
        <v>4</v>
      </c>
      <c r="H6691">
        <v>112</v>
      </c>
      <c r="I6691">
        <v>4</v>
      </c>
      <c r="J6691" t="s">
        <v>35</v>
      </c>
      <c r="L6691" t="s">
        <v>51</v>
      </c>
      <c r="M6691">
        <v>0</v>
      </c>
      <c r="N6691">
        <v>0</v>
      </c>
      <c r="O6691">
        <v>-1</v>
      </c>
      <c r="P6691" t="s">
        <v>36</v>
      </c>
      <c r="Q6691" t="s">
        <v>120</v>
      </c>
      <c r="R6691" s="3">
        <v>43492.5569444444</v>
      </c>
      <c r="S6691" t="s">
        <v>38</v>
      </c>
    </row>
    <row r="6692" customHeight="1" spans="1:19">
      <c r="A6692">
        <v>3705989277</v>
      </c>
      <c r="B6692" s="2" t="s">
        <v>18695</v>
      </c>
      <c r="C6692" t="s">
        <v>157</v>
      </c>
      <c r="D6692" t="s">
        <v>23</v>
      </c>
      <c r="E6692" t="s">
        <v>18696</v>
      </c>
      <c r="F6692" t="s">
        <v>18697</v>
      </c>
      <c r="G6692">
        <v>1189</v>
      </c>
      <c r="H6692">
        <v>716</v>
      </c>
      <c r="I6692">
        <v>1040</v>
      </c>
      <c r="J6692" t="s">
        <v>311</v>
      </c>
      <c r="L6692" t="s">
        <v>28</v>
      </c>
      <c r="M6692">
        <v>5</v>
      </c>
      <c r="N6692">
        <v>0</v>
      </c>
      <c r="O6692">
        <v>-1</v>
      </c>
      <c r="P6692" t="s">
        <v>3532</v>
      </c>
      <c r="Q6692" t="s">
        <v>160</v>
      </c>
      <c r="R6692" s="3">
        <v>41503.5305555556</v>
      </c>
      <c r="S6692" t="s">
        <v>31</v>
      </c>
    </row>
    <row r="6693" customHeight="1" spans="1:19">
      <c r="A6693">
        <v>1746569131</v>
      </c>
      <c r="B6693" s="2" t="s">
        <v>18698</v>
      </c>
      <c r="C6693" t="s">
        <v>157</v>
      </c>
      <c r="D6693" t="s">
        <v>23</v>
      </c>
      <c r="E6693" t="s">
        <v>18699</v>
      </c>
      <c r="G6693">
        <v>120</v>
      </c>
      <c r="H6693">
        <v>28</v>
      </c>
      <c r="I6693">
        <v>45</v>
      </c>
      <c r="J6693" t="s">
        <v>94</v>
      </c>
      <c r="L6693" t="s">
        <v>28</v>
      </c>
      <c r="M6693">
        <v>4</v>
      </c>
      <c r="N6693">
        <v>0</v>
      </c>
      <c r="O6693">
        <v>-1</v>
      </c>
      <c r="Q6693" t="s">
        <v>386</v>
      </c>
      <c r="R6693" s="3">
        <v>40323.4881944444</v>
      </c>
      <c r="S6693" t="s">
        <v>31</v>
      </c>
    </row>
    <row r="6694" customHeight="1" spans="1:21">
      <c r="A6694">
        <v>5495087276</v>
      </c>
      <c r="B6694" s="2" t="s">
        <v>18700</v>
      </c>
      <c r="C6694" t="s">
        <v>65</v>
      </c>
      <c r="D6694" t="s">
        <v>23</v>
      </c>
      <c r="E6694" t="s">
        <v>18701</v>
      </c>
      <c r="F6694" t="s">
        <v>18702</v>
      </c>
      <c r="G6694">
        <v>4895</v>
      </c>
      <c r="H6694">
        <v>4139</v>
      </c>
      <c r="I6694">
        <v>2318</v>
      </c>
      <c r="J6694" t="s">
        <v>229</v>
      </c>
      <c r="L6694" t="s">
        <v>51</v>
      </c>
      <c r="M6694">
        <v>1</v>
      </c>
      <c r="N6694">
        <v>1</v>
      </c>
      <c r="O6694">
        <v>0</v>
      </c>
      <c r="P6694" t="s">
        <v>100</v>
      </c>
      <c r="Q6694" t="s">
        <v>231</v>
      </c>
      <c r="R6694" s="3">
        <v>42064.4784722222</v>
      </c>
      <c r="S6694" t="s">
        <v>31</v>
      </c>
      <c r="T6694" t="s">
        <v>18703</v>
      </c>
      <c r="U6694" t="s">
        <v>18704</v>
      </c>
    </row>
    <row r="6695" customHeight="1" spans="1:19">
      <c r="A6695">
        <v>2293300385</v>
      </c>
      <c r="B6695" s="2" t="s">
        <v>18705</v>
      </c>
      <c r="C6695" t="s">
        <v>65</v>
      </c>
      <c r="D6695" t="s">
        <v>23</v>
      </c>
      <c r="E6695" t="s">
        <v>18706</v>
      </c>
      <c r="F6695" t="s">
        <v>18707</v>
      </c>
      <c r="G6695">
        <v>335</v>
      </c>
      <c r="H6695">
        <v>663</v>
      </c>
      <c r="I6695">
        <v>1783</v>
      </c>
      <c r="J6695" t="s">
        <v>35</v>
      </c>
      <c r="L6695" t="s">
        <v>51</v>
      </c>
      <c r="M6695">
        <v>6</v>
      </c>
      <c r="N6695">
        <v>1</v>
      </c>
      <c r="O6695">
        <v>0</v>
      </c>
      <c r="P6695" t="s">
        <v>52</v>
      </c>
      <c r="Q6695" t="s">
        <v>84</v>
      </c>
      <c r="R6695" s="3">
        <v>40763.8576388889</v>
      </c>
      <c r="S6695" t="s">
        <v>54</v>
      </c>
    </row>
    <row r="6696" customHeight="1" spans="1:19">
      <c r="A6696">
        <v>7718809408</v>
      </c>
      <c r="B6696" s="2" t="s">
        <v>18708</v>
      </c>
      <c r="C6696" t="s">
        <v>157</v>
      </c>
      <c r="D6696" t="s">
        <v>23</v>
      </c>
      <c r="E6696" t="s">
        <v>18709</v>
      </c>
      <c r="G6696">
        <v>4</v>
      </c>
      <c r="H6696">
        <v>7</v>
      </c>
      <c r="I6696">
        <v>128</v>
      </c>
      <c r="J6696" t="s">
        <v>117</v>
      </c>
      <c r="L6696" t="s">
        <v>28</v>
      </c>
      <c r="M6696">
        <v>0</v>
      </c>
      <c r="N6696">
        <v>0</v>
      </c>
      <c r="O6696">
        <v>-1</v>
      </c>
      <c r="P6696" t="s">
        <v>166</v>
      </c>
      <c r="Q6696" t="s">
        <v>120</v>
      </c>
      <c r="R6696" s="3">
        <v>44501.5013888889</v>
      </c>
      <c r="S6696" t="s">
        <v>38</v>
      </c>
    </row>
    <row r="6697" customHeight="1" spans="1:19">
      <c r="A6697">
        <v>7718809408</v>
      </c>
      <c r="B6697" s="2" t="s">
        <v>18710</v>
      </c>
      <c r="C6697" t="s">
        <v>22</v>
      </c>
      <c r="D6697" t="s">
        <v>23</v>
      </c>
      <c r="E6697" t="s">
        <v>18709</v>
      </c>
      <c r="G6697">
        <v>4</v>
      </c>
      <c r="H6697">
        <v>7</v>
      </c>
      <c r="I6697">
        <v>128</v>
      </c>
      <c r="J6697" t="s">
        <v>117</v>
      </c>
      <c r="L6697" t="s">
        <v>28</v>
      </c>
      <c r="M6697">
        <v>0</v>
      </c>
      <c r="N6697">
        <v>0</v>
      </c>
      <c r="O6697">
        <v>-1</v>
      </c>
      <c r="P6697" t="s">
        <v>166</v>
      </c>
      <c r="Q6697" t="s">
        <v>120</v>
      </c>
      <c r="R6697" s="3">
        <v>44501.5013888889</v>
      </c>
      <c r="S6697" t="s">
        <v>38</v>
      </c>
    </row>
    <row r="6698" customHeight="1" spans="1:19">
      <c r="A6698">
        <v>6485388757</v>
      </c>
      <c r="B6698" s="2" t="s">
        <v>18711</v>
      </c>
      <c r="C6698" t="s">
        <v>813</v>
      </c>
      <c r="E6698" t="s">
        <v>18712</v>
      </c>
      <c r="F6698" t="s">
        <v>18713</v>
      </c>
      <c r="G6698">
        <v>2296</v>
      </c>
      <c r="H6698">
        <v>90</v>
      </c>
      <c r="I6698">
        <v>2292</v>
      </c>
      <c r="J6698" t="s">
        <v>35</v>
      </c>
      <c r="L6698" t="s">
        <v>28</v>
      </c>
      <c r="M6698">
        <v>1</v>
      </c>
      <c r="N6698">
        <v>0</v>
      </c>
      <c r="O6698">
        <v>-1</v>
      </c>
      <c r="P6698" t="s">
        <v>36</v>
      </c>
      <c r="Q6698" t="s">
        <v>53</v>
      </c>
      <c r="R6698" s="3">
        <v>43144.4993055556</v>
      </c>
      <c r="S6698" t="s">
        <v>31</v>
      </c>
    </row>
    <row r="6699" customHeight="1" spans="1:19">
      <c r="A6699">
        <v>6206533908</v>
      </c>
      <c r="B6699" s="2" t="s">
        <v>18714</v>
      </c>
      <c r="C6699" t="s">
        <v>813</v>
      </c>
      <c r="E6699" t="s">
        <v>18715</v>
      </c>
      <c r="G6699">
        <v>11</v>
      </c>
      <c r="H6699">
        <v>292</v>
      </c>
      <c r="I6699">
        <v>1799</v>
      </c>
      <c r="J6699" t="s">
        <v>50</v>
      </c>
      <c r="L6699" t="s">
        <v>28</v>
      </c>
      <c r="M6699">
        <v>1</v>
      </c>
      <c r="N6699">
        <v>0</v>
      </c>
      <c r="O6699">
        <v>-1</v>
      </c>
      <c r="P6699" t="s">
        <v>36</v>
      </c>
      <c r="Q6699" t="s">
        <v>53</v>
      </c>
      <c r="R6699" s="3">
        <v>42841.0326388889</v>
      </c>
      <c r="S6699" t="s">
        <v>31</v>
      </c>
    </row>
    <row r="6700" customHeight="1" spans="1:19">
      <c r="A6700">
        <v>6197623323</v>
      </c>
      <c r="B6700" s="2" t="s">
        <v>18716</v>
      </c>
      <c r="C6700" t="s">
        <v>813</v>
      </c>
      <c r="E6700" t="s">
        <v>18717</v>
      </c>
      <c r="F6700" t="s">
        <v>18718</v>
      </c>
      <c r="G6700">
        <v>6</v>
      </c>
      <c r="H6700">
        <v>215</v>
      </c>
      <c r="I6700">
        <v>126</v>
      </c>
      <c r="J6700" t="s">
        <v>35</v>
      </c>
      <c r="L6700" t="s">
        <v>51</v>
      </c>
      <c r="M6700">
        <v>0</v>
      </c>
      <c r="N6700">
        <v>0</v>
      </c>
      <c r="O6700">
        <v>-1</v>
      </c>
      <c r="P6700" t="s">
        <v>36</v>
      </c>
      <c r="Q6700" t="s">
        <v>183</v>
      </c>
      <c r="R6700" s="3">
        <v>42834.6569444444</v>
      </c>
      <c r="S6700" t="s">
        <v>38</v>
      </c>
    </row>
    <row r="6701" customHeight="1" spans="1:19">
      <c r="A6701">
        <v>3954087602</v>
      </c>
      <c r="B6701" s="2" t="s">
        <v>18719</v>
      </c>
      <c r="C6701" t="s">
        <v>813</v>
      </c>
      <c r="E6701" t="s">
        <v>18720</v>
      </c>
      <c r="F6701" t="s">
        <v>18721</v>
      </c>
      <c r="G6701">
        <v>40</v>
      </c>
      <c r="H6701">
        <v>109</v>
      </c>
      <c r="I6701">
        <v>595</v>
      </c>
      <c r="J6701" t="s">
        <v>35</v>
      </c>
      <c r="L6701" t="s">
        <v>51</v>
      </c>
      <c r="M6701">
        <v>1</v>
      </c>
      <c r="N6701">
        <v>0</v>
      </c>
      <c r="O6701">
        <v>-1</v>
      </c>
      <c r="P6701" t="s">
        <v>29</v>
      </c>
      <c r="Q6701" t="s">
        <v>583</v>
      </c>
      <c r="R6701" s="3">
        <v>41735.4916666667</v>
      </c>
      <c r="S6701" t="s">
        <v>31</v>
      </c>
    </row>
    <row r="6702" customHeight="1" spans="1:19">
      <c r="A6702">
        <v>6405180805</v>
      </c>
      <c r="B6702" s="2" t="s">
        <v>18722</v>
      </c>
      <c r="C6702" t="s">
        <v>65</v>
      </c>
      <c r="D6702" t="s">
        <v>23</v>
      </c>
      <c r="E6702" t="s">
        <v>18723</v>
      </c>
      <c r="F6702" t="s">
        <v>18724</v>
      </c>
      <c r="G6702">
        <v>660</v>
      </c>
      <c r="H6702">
        <v>197</v>
      </c>
      <c r="I6702">
        <v>4034</v>
      </c>
      <c r="J6702" t="s">
        <v>26</v>
      </c>
      <c r="L6702" t="s">
        <v>28</v>
      </c>
      <c r="M6702">
        <v>1</v>
      </c>
      <c r="N6702">
        <v>1</v>
      </c>
      <c r="O6702">
        <v>0</v>
      </c>
      <c r="P6702" t="s">
        <v>36</v>
      </c>
      <c r="Q6702" t="s">
        <v>439</v>
      </c>
      <c r="R6702" s="3">
        <v>43046.0472222222</v>
      </c>
      <c r="S6702" t="s">
        <v>31</v>
      </c>
    </row>
    <row r="6703" customHeight="1" spans="1:19">
      <c r="A6703">
        <v>6405180805</v>
      </c>
      <c r="B6703" s="2" t="s">
        <v>18725</v>
      </c>
      <c r="C6703" t="s">
        <v>65</v>
      </c>
      <c r="D6703" t="s">
        <v>23</v>
      </c>
      <c r="E6703" t="s">
        <v>18723</v>
      </c>
      <c r="F6703" t="s">
        <v>18724</v>
      </c>
      <c r="G6703">
        <v>660</v>
      </c>
      <c r="H6703">
        <v>197</v>
      </c>
      <c r="I6703">
        <v>4034</v>
      </c>
      <c r="J6703" t="s">
        <v>26</v>
      </c>
      <c r="L6703" t="s">
        <v>28</v>
      </c>
      <c r="M6703">
        <v>1</v>
      </c>
      <c r="N6703">
        <v>1</v>
      </c>
      <c r="O6703">
        <v>0</v>
      </c>
      <c r="P6703" t="s">
        <v>36</v>
      </c>
      <c r="Q6703" t="s">
        <v>439</v>
      </c>
      <c r="R6703" s="3">
        <v>43046.0472222222</v>
      </c>
      <c r="S6703" t="s">
        <v>31</v>
      </c>
    </row>
    <row r="6704" customHeight="1" spans="1:19">
      <c r="A6704">
        <v>6405180805</v>
      </c>
      <c r="B6704" s="2" t="s">
        <v>18726</v>
      </c>
      <c r="C6704" t="s">
        <v>65</v>
      </c>
      <c r="D6704" t="s">
        <v>23</v>
      </c>
      <c r="E6704" t="s">
        <v>18723</v>
      </c>
      <c r="F6704" t="s">
        <v>18724</v>
      </c>
      <c r="G6704">
        <v>660</v>
      </c>
      <c r="H6704">
        <v>197</v>
      </c>
      <c r="I6704">
        <v>4034</v>
      </c>
      <c r="J6704" t="s">
        <v>26</v>
      </c>
      <c r="L6704" t="s">
        <v>28</v>
      </c>
      <c r="M6704">
        <v>1</v>
      </c>
      <c r="N6704">
        <v>1</v>
      </c>
      <c r="O6704">
        <v>0</v>
      </c>
      <c r="P6704" t="s">
        <v>36</v>
      </c>
      <c r="Q6704" t="s">
        <v>439</v>
      </c>
      <c r="R6704" s="3">
        <v>43046.0472222222</v>
      </c>
      <c r="S6704" t="s">
        <v>31</v>
      </c>
    </row>
    <row r="6705" customHeight="1" spans="1:19">
      <c r="A6705">
        <v>6405180805</v>
      </c>
      <c r="B6705" s="2" t="s">
        <v>18727</v>
      </c>
      <c r="C6705" t="s">
        <v>65</v>
      </c>
      <c r="D6705" t="s">
        <v>23</v>
      </c>
      <c r="E6705" t="s">
        <v>18723</v>
      </c>
      <c r="F6705" t="s">
        <v>18724</v>
      </c>
      <c r="G6705">
        <v>660</v>
      </c>
      <c r="H6705">
        <v>197</v>
      </c>
      <c r="I6705">
        <v>4034</v>
      </c>
      <c r="J6705" t="s">
        <v>26</v>
      </c>
      <c r="L6705" t="s">
        <v>28</v>
      </c>
      <c r="M6705">
        <v>1</v>
      </c>
      <c r="N6705">
        <v>1</v>
      </c>
      <c r="O6705">
        <v>0</v>
      </c>
      <c r="P6705" t="s">
        <v>36</v>
      </c>
      <c r="Q6705" t="s">
        <v>439</v>
      </c>
      <c r="R6705" s="3">
        <v>43046.0472222222</v>
      </c>
      <c r="S6705" t="s">
        <v>31</v>
      </c>
    </row>
    <row r="6706" customHeight="1" spans="1:19">
      <c r="A6706">
        <v>6405180805</v>
      </c>
      <c r="B6706" s="2" t="s">
        <v>18728</v>
      </c>
      <c r="C6706" t="s">
        <v>65</v>
      </c>
      <c r="D6706" t="s">
        <v>23</v>
      </c>
      <c r="E6706" t="s">
        <v>18723</v>
      </c>
      <c r="F6706" t="s">
        <v>18724</v>
      </c>
      <c r="G6706">
        <v>660</v>
      </c>
      <c r="H6706">
        <v>197</v>
      </c>
      <c r="I6706">
        <v>4034</v>
      </c>
      <c r="J6706" t="s">
        <v>26</v>
      </c>
      <c r="L6706" t="s">
        <v>28</v>
      </c>
      <c r="M6706">
        <v>1</v>
      </c>
      <c r="N6706">
        <v>1</v>
      </c>
      <c r="O6706">
        <v>0</v>
      </c>
      <c r="P6706" t="s">
        <v>36</v>
      </c>
      <c r="Q6706" t="s">
        <v>439</v>
      </c>
      <c r="R6706" s="3">
        <v>43046.0472222222</v>
      </c>
      <c r="S6706" t="s">
        <v>31</v>
      </c>
    </row>
    <row r="6707" customHeight="1" spans="1:19">
      <c r="A6707">
        <v>6405180805</v>
      </c>
      <c r="B6707" s="2" t="s">
        <v>18729</v>
      </c>
      <c r="C6707" t="s">
        <v>65</v>
      </c>
      <c r="D6707" t="s">
        <v>23</v>
      </c>
      <c r="E6707" t="s">
        <v>18723</v>
      </c>
      <c r="F6707" t="s">
        <v>18724</v>
      </c>
      <c r="G6707">
        <v>660</v>
      </c>
      <c r="H6707">
        <v>197</v>
      </c>
      <c r="I6707">
        <v>4034</v>
      </c>
      <c r="J6707" t="s">
        <v>26</v>
      </c>
      <c r="L6707" t="s">
        <v>28</v>
      </c>
      <c r="M6707">
        <v>1</v>
      </c>
      <c r="N6707">
        <v>1</v>
      </c>
      <c r="O6707">
        <v>0</v>
      </c>
      <c r="P6707" t="s">
        <v>36</v>
      </c>
      <c r="Q6707" t="s">
        <v>439</v>
      </c>
      <c r="R6707" s="3">
        <v>43046.0472222222</v>
      </c>
      <c r="S6707" t="s">
        <v>31</v>
      </c>
    </row>
    <row r="6708" customHeight="1" spans="1:19">
      <c r="A6708">
        <v>6405180805</v>
      </c>
      <c r="B6708" s="2" t="s">
        <v>18730</v>
      </c>
      <c r="C6708" t="s">
        <v>65</v>
      </c>
      <c r="D6708" t="s">
        <v>23</v>
      </c>
      <c r="E6708" t="s">
        <v>18723</v>
      </c>
      <c r="F6708" t="s">
        <v>18724</v>
      </c>
      <c r="G6708">
        <v>660</v>
      </c>
      <c r="H6708">
        <v>197</v>
      </c>
      <c r="I6708">
        <v>4034</v>
      </c>
      <c r="J6708" t="s">
        <v>26</v>
      </c>
      <c r="L6708" t="s">
        <v>28</v>
      </c>
      <c r="M6708">
        <v>1</v>
      </c>
      <c r="N6708">
        <v>1</v>
      </c>
      <c r="O6708">
        <v>0</v>
      </c>
      <c r="P6708" t="s">
        <v>36</v>
      </c>
      <c r="Q6708" t="s">
        <v>439</v>
      </c>
      <c r="R6708" s="3">
        <v>43046.0472222222</v>
      </c>
      <c r="S6708" t="s">
        <v>31</v>
      </c>
    </row>
    <row r="6709" customHeight="1" spans="1:19">
      <c r="A6709">
        <v>6405180805</v>
      </c>
      <c r="B6709" s="2" t="s">
        <v>18731</v>
      </c>
      <c r="C6709" t="s">
        <v>65</v>
      </c>
      <c r="D6709" t="s">
        <v>23</v>
      </c>
      <c r="E6709" t="s">
        <v>18723</v>
      </c>
      <c r="F6709" t="s">
        <v>18724</v>
      </c>
      <c r="G6709">
        <v>660</v>
      </c>
      <c r="H6709">
        <v>197</v>
      </c>
      <c r="I6709">
        <v>4034</v>
      </c>
      <c r="J6709" t="s">
        <v>26</v>
      </c>
      <c r="L6709" t="s">
        <v>28</v>
      </c>
      <c r="M6709">
        <v>1</v>
      </c>
      <c r="N6709">
        <v>1</v>
      </c>
      <c r="O6709">
        <v>0</v>
      </c>
      <c r="P6709" t="s">
        <v>36</v>
      </c>
      <c r="Q6709" t="s">
        <v>439</v>
      </c>
      <c r="R6709" s="3">
        <v>43046.0472222222</v>
      </c>
      <c r="S6709" t="s">
        <v>31</v>
      </c>
    </row>
    <row r="6710" customHeight="1" spans="1:19">
      <c r="A6710">
        <v>6343866970</v>
      </c>
      <c r="B6710" s="2" t="s">
        <v>18732</v>
      </c>
      <c r="C6710" t="s">
        <v>65</v>
      </c>
      <c r="D6710" t="s">
        <v>23</v>
      </c>
      <c r="E6710" t="s">
        <v>18733</v>
      </c>
      <c r="F6710" t="s">
        <v>18734</v>
      </c>
      <c r="G6710">
        <v>43</v>
      </c>
      <c r="H6710">
        <v>150</v>
      </c>
      <c r="I6710">
        <v>377</v>
      </c>
      <c r="J6710" t="s">
        <v>507</v>
      </c>
      <c r="L6710" t="s">
        <v>51</v>
      </c>
      <c r="M6710">
        <v>0</v>
      </c>
      <c r="N6710">
        <v>0</v>
      </c>
      <c r="O6710">
        <v>-1</v>
      </c>
      <c r="P6710" t="s">
        <v>230</v>
      </c>
      <c r="Q6710" t="s">
        <v>234</v>
      </c>
      <c r="R6710" s="3">
        <v>42964.8263888889</v>
      </c>
      <c r="S6710" t="s">
        <v>31</v>
      </c>
    </row>
    <row r="6711" customHeight="1" spans="1:19">
      <c r="A6711">
        <v>6634135761</v>
      </c>
      <c r="B6711" s="2" t="s">
        <v>18735</v>
      </c>
      <c r="C6711" t="s">
        <v>65</v>
      </c>
      <c r="D6711" t="s">
        <v>23</v>
      </c>
      <c r="E6711" t="s">
        <v>18736</v>
      </c>
      <c r="F6711" t="s">
        <v>18737</v>
      </c>
      <c r="G6711">
        <v>61</v>
      </c>
      <c r="H6711">
        <v>58</v>
      </c>
      <c r="I6711">
        <v>811</v>
      </c>
      <c r="J6711" t="s">
        <v>35</v>
      </c>
      <c r="L6711" t="s">
        <v>28</v>
      </c>
      <c r="M6711">
        <v>0</v>
      </c>
      <c r="N6711">
        <v>0</v>
      </c>
      <c r="O6711">
        <v>-1</v>
      </c>
      <c r="P6711" t="s">
        <v>36</v>
      </c>
      <c r="Q6711" t="s">
        <v>84</v>
      </c>
      <c r="R6711" s="3">
        <v>43325.7881944444</v>
      </c>
      <c r="S6711" t="s">
        <v>38</v>
      </c>
    </row>
    <row r="6712" customHeight="1" spans="1:19">
      <c r="A6712">
        <v>6634135761</v>
      </c>
      <c r="B6712" s="2" t="s">
        <v>18738</v>
      </c>
      <c r="C6712" t="s">
        <v>65</v>
      </c>
      <c r="D6712" t="s">
        <v>23</v>
      </c>
      <c r="E6712" t="s">
        <v>18736</v>
      </c>
      <c r="F6712" t="s">
        <v>18737</v>
      </c>
      <c r="G6712">
        <v>61</v>
      </c>
      <c r="H6712">
        <v>58</v>
      </c>
      <c r="I6712">
        <v>811</v>
      </c>
      <c r="J6712" t="s">
        <v>35</v>
      </c>
      <c r="L6712" t="s">
        <v>28</v>
      </c>
      <c r="M6712">
        <v>0</v>
      </c>
      <c r="N6712">
        <v>0</v>
      </c>
      <c r="O6712">
        <v>-1</v>
      </c>
      <c r="P6712" t="s">
        <v>36</v>
      </c>
      <c r="Q6712" t="s">
        <v>84</v>
      </c>
      <c r="R6712" s="3">
        <v>43325.7881944444</v>
      </c>
      <c r="S6712" t="s">
        <v>38</v>
      </c>
    </row>
    <row r="6713" customHeight="1" spans="1:19">
      <c r="A6713">
        <v>6634135761</v>
      </c>
      <c r="B6713" s="2" t="s">
        <v>18739</v>
      </c>
      <c r="C6713" t="s">
        <v>65</v>
      </c>
      <c r="D6713" t="s">
        <v>23</v>
      </c>
      <c r="E6713" t="s">
        <v>18736</v>
      </c>
      <c r="F6713" t="s">
        <v>18737</v>
      </c>
      <c r="G6713">
        <v>61</v>
      </c>
      <c r="H6713">
        <v>58</v>
      </c>
      <c r="I6713">
        <v>811</v>
      </c>
      <c r="J6713" t="s">
        <v>35</v>
      </c>
      <c r="L6713" t="s">
        <v>28</v>
      </c>
      <c r="M6713">
        <v>0</v>
      </c>
      <c r="N6713">
        <v>0</v>
      </c>
      <c r="O6713">
        <v>-1</v>
      </c>
      <c r="P6713" t="s">
        <v>36</v>
      </c>
      <c r="Q6713" t="s">
        <v>84</v>
      </c>
      <c r="R6713" s="3">
        <v>43325.7881944444</v>
      </c>
      <c r="S6713" t="s">
        <v>38</v>
      </c>
    </row>
    <row r="6714" customHeight="1" spans="1:19">
      <c r="A6714">
        <v>6634135761</v>
      </c>
      <c r="B6714" s="2" t="s">
        <v>18740</v>
      </c>
      <c r="C6714" t="s">
        <v>65</v>
      </c>
      <c r="D6714" t="s">
        <v>23</v>
      </c>
      <c r="E6714" t="s">
        <v>18736</v>
      </c>
      <c r="F6714" t="s">
        <v>18737</v>
      </c>
      <c r="G6714">
        <v>61</v>
      </c>
      <c r="H6714">
        <v>58</v>
      </c>
      <c r="I6714">
        <v>811</v>
      </c>
      <c r="J6714" t="s">
        <v>35</v>
      </c>
      <c r="L6714" t="s">
        <v>28</v>
      </c>
      <c r="M6714">
        <v>0</v>
      </c>
      <c r="N6714">
        <v>0</v>
      </c>
      <c r="O6714">
        <v>-1</v>
      </c>
      <c r="P6714" t="s">
        <v>36</v>
      </c>
      <c r="Q6714" t="s">
        <v>84</v>
      </c>
      <c r="R6714" s="3">
        <v>43325.7881944444</v>
      </c>
      <c r="S6714" t="s">
        <v>38</v>
      </c>
    </row>
    <row r="6715" customHeight="1" spans="1:19">
      <c r="A6715">
        <v>6634135761</v>
      </c>
      <c r="B6715" s="2" t="s">
        <v>18741</v>
      </c>
      <c r="C6715" t="s">
        <v>65</v>
      </c>
      <c r="D6715" t="s">
        <v>23</v>
      </c>
      <c r="E6715" t="s">
        <v>18736</v>
      </c>
      <c r="F6715" t="s">
        <v>18737</v>
      </c>
      <c r="G6715">
        <v>61</v>
      </c>
      <c r="H6715">
        <v>58</v>
      </c>
      <c r="I6715">
        <v>811</v>
      </c>
      <c r="J6715" t="s">
        <v>35</v>
      </c>
      <c r="L6715" t="s">
        <v>28</v>
      </c>
      <c r="M6715">
        <v>0</v>
      </c>
      <c r="N6715">
        <v>0</v>
      </c>
      <c r="O6715">
        <v>-1</v>
      </c>
      <c r="P6715" t="s">
        <v>36</v>
      </c>
      <c r="Q6715" t="s">
        <v>84</v>
      </c>
      <c r="R6715" s="3">
        <v>43325.7881944444</v>
      </c>
      <c r="S6715" t="s">
        <v>38</v>
      </c>
    </row>
    <row r="6716" customHeight="1" spans="1:19">
      <c r="A6716">
        <v>6634135761</v>
      </c>
      <c r="B6716" s="2" t="s">
        <v>18742</v>
      </c>
      <c r="C6716" t="s">
        <v>65</v>
      </c>
      <c r="D6716" t="s">
        <v>23</v>
      </c>
      <c r="E6716" t="s">
        <v>18736</v>
      </c>
      <c r="F6716" t="s">
        <v>18737</v>
      </c>
      <c r="G6716">
        <v>61</v>
      </c>
      <c r="H6716">
        <v>58</v>
      </c>
      <c r="I6716">
        <v>811</v>
      </c>
      <c r="J6716" t="s">
        <v>35</v>
      </c>
      <c r="L6716" t="s">
        <v>28</v>
      </c>
      <c r="M6716">
        <v>0</v>
      </c>
      <c r="N6716">
        <v>0</v>
      </c>
      <c r="O6716">
        <v>-1</v>
      </c>
      <c r="P6716" t="s">
        <v>36</v>
      </c>
      <c r="Q6716" t="s">
        <v>84</v>
      </c>
      <c r="R6716" s="3">
        <v>43325.7881944444</v>
      </c>
      <c r="S6716" t="s">
        <v>38</v>
      </c>
    </row>
    <row r="6717" customHeight="1" spans="1:19">
      <c r="A6717">
        <v>6634135761</v>
      </c>
      <c r="B6717" s="2" t="s">
        <v>18743</v>
      </c>
      <c r="C6717" t="s">
        <v>65</v>
      </c>
      <c r="D6717" t="s">
        <v>23</v>
      </c>
      <c r="E6717" t="s">
        <v>18736</v>
      </c>
      <c r="F6717" t="s">
        <v>18737</v>
      </c>
      <c r="G6717">
        <v>61</v>
      </c>
      <c r="H6717">
        <v>58</v>
      </c>
      <c r="I6717">
        <v>811</v>
      </c>
      <c r="J6717" t="s">
        <v>35</v>
      </c>
      <c r="L6717" t="s">
        <v>28</v>
      </c>
      <c r="M6717">
        <v>0</v>
      </c>
      <c r="N6717">
        <v>0</v>
      </c>
      <c r="O6717">
        <v>-1</v>
      </c>
      <c r="P6717" t="s">
        <v>36</v>
      </c>
      <c r="Q6717" t="s">
        <v>84</v>
      </c>
      <c r="R6717" s="3">
        <v>43325.7881944444</v>
      </c>
      <c r="S6717" t="s">
        <v>38</v>
      </c>
    </row>
    <row r="6718" customHeight="1" spans="1:19">
      <c r="A6718">
        <v>6634135761</v>
      </c>
      <c r="B6718" s="2" t="s">
        <v>18744</v>
      </c>
      <c r="C6718" t="s">
        <v>65</v>
      </c>
      <c r="D6718" t="s">
        <v>23</v>
      </c>
      <c r="E6718" t="s">
        <v>18736</v>
      </c>
      <c r="F6718" t="s">
        <v>18737</v>
      </c>
      <c r="G6718">
        <v>61</v>
      </c>
      <c r="H6718">
        <v>58</v>
      </c>
      <c r="I6718">
        <v>811</v>
      </c>
      <c r="J6718" t="s">
        <v>35</v>
      </c>
      <c r="L6718" t="s">
        <v>28</v>
      </c>
      <c r="M6718">
        <v>0</v>
      </c>
      <c r="N6718">
        <v>0</v>
      </c>
      <c r="O6718">
        <v>-1</v>
      </c>
      <c r="P6718" t="s">
        <v>36</v>
      </c>
      <c r="Q6718" t="s">
        <v>84</v>
      </c>
      <c r="R6718" s="3">
        <v>43325.7881944444</v>
      </c>
      <c r="S6718" t="s">
        <v>38</v>
      </c>
    </row>
    <row r="6719" customHeight="1" spans="1:19">
      <c r="A6719">
        <v>6649734233</v>
      </c>
      <c r="B6719" s="2" t="s">
        <v>18745</v>
      </c>
      <c r="C6719" t="s">
        <v>157</v>
      </c>
      <c r="D6719" t="s">
        <v>23</v>
      </c>
      <c r="E6719" t="s">
        <v>18746</v>
      </c>
      <c r="F6719" t="s">
        <v>18747</v>
      </c>
      <c r="G6719">
        <v>2164</v>
      </c>
      <c r="H6719">
        <v>264</v>
      </c>
      <c r="I6719">
        <v>6950</v>
      </c>
      <c r="J6719" t="s">
        <v>26</v>
      </c>
      <c r="K6719" t="s">
        <v>8336</v>
      </c>
      <c r="L6719" t="s">
        <v>51</v>
      </c>
      <c r="M6719">
        <v>5</v>
      </c>
      <c r="N6719">
        <v>0</v>
      </c>
      <c r="O6719">
        <v>-1</v>
      </c>
      <c r="P6719" t="s">
        <v>134</v>
      </c>
      <c r="Q6719" t="s">
        <v>30</v>
      </c>
      <c r="R6719" s="3">
        <v>43332.7180555556</v>
      </c>
      <c r="S6719" t="s">
        <v>31</v>
      </c>
    </row>
    <row r="6720" customHeight="1" spans="1:19">
      <c r="A6720">
        <v>7739278325</v>
      </c>
      <c r="B6720" s="2" t="s">
        <v>18748</v>
      </c>
      <c r="C6720" t="s">
        <v>157</v>
      </c>
      <c r="D6720" t="s">
        <v>23</v>
      </c>
      <c r="E6720" t="s">
        <v>18749</v>
      </c>
      <c r="G6720">
        <v>99</v>
      </c>
      <c r="H6720">
        <v>105</v>
      </c>
      <c r="I6720">
        <v>226</v>
      </c>
      <c r="J6720" t="s">
        <v>537</v>
      </c>
      <c r="K6720" t="s">
        <v>4057</v>
      </c>
      <c r="L6720" t="s">
        <v>51</v>
      </c>
      <c r="M6720">
        <v>1</v>
      </c>
      <c r="N6720">
        <v>0</v>
      </c>
      <c r="O6720">
        <v>-1</v>
      </c>
      <c r="P6720" t="s">
        <v>18750</v>
      </c>
      <c r="Q6720" t="s">
        <v>79</v>
      </c>
      <c r="R6720" s="3">
        <v>44594.99375</v>
      </c>
      <c r="S6720" t="s">
        <v>38</v>
      </c>
    </row>
    <row r="6721" customHeight="1" spans="1:19">
      <c r="A6721">
        <v>7562533305</v>
      </c>
      <c r="B6721" s="2" t="s">
        <v>18751</v>
      </c>
      <c r="C6721" t="s">
        <v>847</v>
      </c>
      <c r="E6721" t="s">
        <v>18752</v>
      </c>
      <c r="G6721">
        <v>1</v>
      </c>
      <c r="H6721">
        <v>2</v>
      </c>
      <c r="I6721">
        <v>0</v>
      </c>
      <c r="J6721" t="s">
        <v>35</v>
      </c>
      <c r="L6721" t="s">
        <v>28</v>
      </c>
      <c r="M6721">
        <v>0</v>
      </c>
      <c r="N6721">
        <v>0</v>
      </c>
      <c r="O6721">
        <v>-1</v>
      </c>
      <c r="P6721" t="s">
        <v>36</v>
      </c>
      <c r="Q6721" t="s">
        <v>160</v>
      </c>
      <c r="R6721" s="3">
        <v>44236.3451388889</v>
      </c>
      <c r="S6721" t="s">
        <v>38</v>
      </c>
    </row>
    <row r="6722" customHeight="1" spans="1:19">
      <c r="A6722">
        <v>6583574716</v>
      </c>
      <c r="B6722" s="2" t="s">
        <v>18753</v>
      </c>
      <c r="C6722" t="s">
        <v>847</v>
      </c>
      <c r="E6722" t="s">
        <v>18754</v>
      </c>
      <c r="F6722" t="s">
        <v>18755</v>
      </c>
      <c r="G6722">
        <v>32</v>
      </c>
      <c r="H6722">
        <v>319</v>
      </c>
      <c r="I6722">
        <v>158</v>
      </c>
      <c r="J6722" t="s">
        <v>35</v>
      </c>
      <c r="L6722" t="s">
        <v>28</v>
      </c>
      <c r="M6722">
        <v>0</v>
      </c>
      <c r="N6722">
        <v>0</v>
      </c>
      <c r="O6722">
        <v>-1</v>
      </c>
      <c r="P6722" t="s">
        <v>2263</v>
      </c>
      <c r="Q6722" t="s">
        <v>79</v>
      </c>
      <c r="R6722" s="3">
        <v>43276.9104166667</v>
      </c>
      <c r="S6722" t="s">
        <v>31</v>
      </c>
    </row>
    <row r="6723" customHeight="1" spans="1:21">
      <c r="A6723">
        <v>3768879930</v>
      </c>
      <c r="B6723" s="2" t="s">
        <v>18756</v>
      </c>
      <c r="C6723" t="s">
        <v>847</v>
      </c>
      <c r="E6723" t="s">
        <v>18757</v>
      </c>
      <c r="F6723" t="s">
        <v>18758</v>
      </c>
      <c r="G6723">
        <v>238</v>
      </c>
      <c r="H6723">
        <v>1859</v>
      </c>
      <c r="I6723">
        <v>336</v>
      </c>
      <c r="J6723" t="s">
        <v>35</v>
      </c>
      <c r="L6723" t="s">
        <v>28</v>
      </c>
      <c r="M6723">
        <v>1</v>
      </c>
      <c r="N6723">
        <v>0</v>
      </c>
      <c r="O6723">
        <v>-1</v>
      </c>
      <c r="P6723" t="s">
        <v>18759</v>
      </c>
      <c r="Q6723" t="s">
        <v>63</v>
      </c>
      <c r="R6723" s="3">
        <v>41520.7402777778</v>
      </c>
      <c r="S6723" t="s">
        <v>31</v>
      </c>
      <c r="U6723" t="s">
        <v>10949</v>
      </c>
    </row>
    <row r="6724" customHeight="1" spans="1:21">
      <c r="A6724">
        <v>6508888780</v>
      </c>
      <c r="B6724" s="2" t="s">
        <v>18760</v>
      </c>
      <c r="C6724" t="s">
        <v>847</v>
      </c>
      <c r="E6724" t="s">
        <v>18761</v>
      </c>
      <c r="F6724" t="s">
        <v>18762</v>
      </c>
      <c r="G6724">
        <v>47</v>
      </c>
      <c r="H6724">
        <v>103</v>
      </c>
      <c r="I6724">
        <v>124</v>
      </c>
      <c r="J6724" t="s">
        <v>35</v>
      </c>
      <c r="L6724" t="s">
        <v>28</v>
      </c>
      <c r="M6724">
        <v>0</v>
      </c>
      <c r="N6724">
        <v>0</v>
      </c>
      <c r="O6724">
        <v>-1</v>
      </c>
      <c r="P6724" t="s">
        <v>36</v>
      </c>
      <c r="Q6724" t="s">
        <v>265</v>
      </c>
      <c r="R6724" s="3">
        <v>43177.0354166667</v>
      </c>
      <c r="S6724" t="s">
        <v>31</v>
      </c>
      <c r="U6724" t="s">
        <v>18763</v>
      </c>
    </row>
    <row r="6725" customHeight="1" spans="1:19">
      <c r="A6725">
        <v>6089556015</v>
      </c>
      <c r="B6725" s="2" t="s">
        <v>18764</v>
      </c>
      <c r="C6725" t="s">
        <v>847</v>
      </c>
      <c r="E6725" t="s">
        <v>18765</v>
      </c>
      <c r="F6725" t="s">
        <v>18766</v>
      </c>
      <c r="G6725">
        <v>140</v>
      </c>
      <c r="H6725">
        <v>598</v>
      </c>
      <c r="I6725">
        <v>41</v>
      </c>
      <c r="J6725" t="s">
        <v>327</v>
      </c>
      <c r="K6725" t="s">
        <v>2546</v>
      </c>
      <c r="L6725" t="s">
        <v>28</v>
      </c>
      <c r="M6725">
        <v>0</v>
      </c>
      <c r="N6725">
        <v>0</v>
      </c>
      <c r="O6725">
        <v>-1</v>
      </c>
      <c r="P6725" t="s">
        <v>18767</v>
      </c>
      <c r="Q6725" t="s">
        <v>141</v>
      </c>
      <c r="R6725" s="3">
        <v>42734.5208333333</v>
      </c>
      <c r="S6725" t="s">
        <v>31</v>
      </c>
    </row>
    <row r="6726" customHeight="1" spans="1:19">
      <c r="A6726">
        <v>2166097000</v>
      </c>
      <c r="B6726" s="2" t="s">
        <v>18768</v>
      </c>
      <c r="C6726" t="s">
        <v>847</v>
      </c>
      <c r="E6726" t="s">
        <v>18769</v>
      </c>
      <c r="F6726" t="s">
        <v>18770</v>
      </c>
      <c r="G6726">
        <v>322</v>
      </c>
      <c r="H6726">
        <v>259</v>
      </c>
      <c r="I6726">
        <v>737</v>
      </c>
      <c r="J6726" t="s">
        <v>106</v>
      </c>
      <c r="L6726" t="s">
        <v>28</v>
      </c>
      <c r="M6726">
        <v>1</v>
      </c>
      <c r="N6726">
        <v>0</v>
      </c>
      <c r="O6726">
        <v>220</v>
      </c>
      <c r="P6726" t="s">
        <v>29</v>
      </c>
      <c r="Q6726" t="s">
        <v>37</v>
      </c>
      <c r="R6726" s="3">
        <v>40703.9194444444</v>
      </c>
      <c r="S6726" t="s">
        <v>31</v>
      </c>
    </row>
    <row r="6727" customHeight="1" spans="1:19">
      <c r="A6727">
        <v>5533927845</v>
      </c>
      <c r="B6727" s="2" t="s">
        <v>18771</v>
      </c>
      <c r="C6727" t="s">
        <v>157</v>
      </c>
      <c r="D6727" t="s">
        <v>23</v>
      </c>
      <c r="E6727" t="s">
        <v>18772</v>
      </c>
      <c r="G6727">
        <v>13</v>
      </c>
      <c r="H6727">
        <v>129</v>
      </c>
      <c r="I6727">
        <v>1</v>
      </c>
      <c r="J6727" t="s">
        <v>1454</v>
      </c>
      <c r="L6727" t="s">
        <v>28</v>
      </c>
      <c r="M6727">
        <v>0</v>
      </c>
      <c r="N6727">
        <v>0</v>
      </c>
      <c r="O6727">
        <v>-1</v>
      </c>
      <c r="P6727" t="s">
        <v>134</v>
      </c>
      <c r="Q6727" t="s">
        <v>370</v>
      </c>
      <c r="R6727" s="3">
        <v>42060.8777777778</v>
      </c>
      <c r="S6727" t="s">
        <v>31</v>
      </c>
    </row>
    <row r="6728" customHeight="1" spans="1:19">
      <c r="A6728">
        <v>22890661</v>
      </c>
      <c r="B6728" s="2" t="s">
        <v>18773</v>
      </c>
      <c r="C6728" t="s">
        <v>157</v>
      </c>
      <c r="D6728" t="s">
        <v>23</v>
      </c>
      <c r="E6728" t="s">
        <v>18774</v>
      </c>
      <c r="G6728">
        <v>576</v>
      </c>
      <c r="H6728">
        <v>1489</v>
      </c>
      <c r="I6728">
        <v>1636</v>
      </c>
      <c r="J6728" t="s">
        <v>537</v>
      </c>
      <c r="K6728" t="s">
        <v>896</v>
      </c>
      <c r="L6728" t="s">
        <v>28</v>
      </c>
      <c r="M6728">
        <v>5</v>
      </c>
      <c r="N6728">
        <v>0</v>
      </c>
      <c r="O6728">
        <v>-1</v>
      </c>
      <c r="P6728" t="s">
        <v>36</v>
      </c>
      <c r="Q6728" t="s">
        <v>79</v>
      </c>
      <c r="R6728" s="3">
        <v>40759.6368055556</v>
      </c>
      <c r="S6728" t="s">
        <v>54</v>
      </c>
    </row>
    <row r="6729" customHeight="1" spans="1:19">
      <c r="A6729">
        <v>22890661</v>
      </c>
      <c r="B6729" s="2" t="s">
        <v>18775</v>
      </c>
      <c r="C6729" t="s">
        <v>157</v>
      </c>
      <c r="D6729" t="s">
        <v>23</v>
      </c>
      <c r="E6729" t="s">
        <v>18774</v>
      </c>
      <c r="G6729">
        <v>576</v>
      </c>
      <c r="H6729">
        <v>1489</v>
      </c>
      <c r="I6729">
        <v>1636</v>
      </c>
      <c r="J6729" t="s">
        <v>537</v>
      </c>
      <c r="K6729" t="s">
        <v>896</v>
      </c>
      <c r="L6729" t="s">
        <v>28</v>
      </c>
      <c r="M6729">
        <v>5</v>
      </c>
      <c r="N6729">
        <v>0</v>
      </c>
      <c r="O6729">
        <v>-1</v>
      </c>
      <c r="P6729" t="s">
        <v>36</v>
      </c>
      <c r="Q6729" t="s">
        <v>79</v>
      </c>
      <c r="R6729" s="3">
        <v>40759.6368055556</v>
      </c>
      <c r="S6729" t="s">
        <v>54</v>
      </c>
    </row>
    <row r="6730" customHeight="1" spans="1:21">
      <c r="A6730">
        <v>7382428323</v>
      </c>
      <c r="B6730" s="2" t="s">
        <v>18776</v>
      </c>
      <c r="C6730" t="s">
        <v>157</v>
      </c>
      <c r="D6730" t="s">
        <v>23</v>
      </c>
      <c r="E6730" t="s">
        <v>18777</v>
      </c>
      <c r="F6730" t="s">
        <v>18778</v>
      </c>
      <c r="G6730">
        <v>92</v>
      </c>
      <c r="H6730">
        <v>314</v>
      </c>
      <c r="I6730">
        <v>133</v>
      </c>
      <c r="J6730" t="s">
        <v>35</v>
      </c>
      <c r="L6730" t="s">
        <v>28</v>
      </c>
      <c r="M6730">
        <v>0</v>
      </c>
      <c r="N6730">
        <v>0</v>
      </c>
      <c r="O6730">
        <v>-1</v>
      </c>
      <c r="P6730" t="s">
        <v>18779</v>
      </c>
      <c r="Q6730" t="s">
        <v>276</v>
      </c>
      <c r="R6730" s="3">
        <v>43860.6347222222</v>
      </c>
      <c r="S6730" t="s">
        <v>38</v>
      </c>
      <c r="U6730" t="s">
        <v>1891</v>
      </c>
    </row>
    <row r="6731" customHeight="1" spans="1:21">
      <c r="A6731">
        <v>7382428323</v>
      </c>
      <c r="B6731" s="2" t="s">
        <v>18780</v>
      </c>
      <c r="C6731" t="s">
        <v>22</v>
      </c>
      <c r="D6731" t="s">
        <v>23</v>
      </c>
      <c r="E6731" t="s">
        <v>18777</v>
      </c>
      <c r="F6731" t="s">
        <v>18778</v>
      </c>
      <c r="G6731">
        <v>92</v>
      </c>
      <c r="H6731">
        <v>314</v>
      </c>
      <c r="I6731">
        <v>133</v>
      </c>
      <c r="J6731" t="s">
        <v>35</v>
      </c>
      <c r="L6731" t="s">
        <v>28</v>
      </c>
      <c r="M6731">
        <v>0</v>
      </c>
      <c r="N6731">
        <v>0</v>
      </c>
      <c r="O6731">
        <v>-1</v>
      </c>
      <c r="P6731" t="s">
        <v>18779</v>
      </c>
      <c r="Q6731" t="s">
        <v>276</v>
      </c>
      <c r="R6731" s="3">
        <v>43860.6347222222</v>
      </c>
      <c r="S6731" t="s">
        <v>38</v>
      </c>
      <c r="U6731" t="s">
        <v>1891</v>
      </c>
    </row>
    <row r="6732" customHeight="1" spans="1:20">
      <c r="A6732">
        <v>2785916942</v>
      </c>
      <c r="B6732" s="2" t="s">
        <v>18781</v>
      </c>
      <c r="C6732" t="s">
        <v>157</v>
      </c>
      <c r="D6732" t="s">
        <v>23</v>
      </c>
      <c r="E6732" t="s">
        <v>18782</v>
      </c>
      <c r="F6732" t="s">
        <v>18783</v>
      </c>
      <c r="G6732">
        <v>293</v>
      </c>
      <c r="H6732">
        <v>327</v>
      </c>
      <c r="I6732">
        <v>6856</v>
      </c>
      <c r="J6732" t="s">
        <v>26</v>
      </c>
      <c r="L6732" t="s">
        <v>28</v>
      </c>
      <c r="M6732">
        <v>0</v>
      </c>
      <c r="N6732">
        <v>0</v>
      </c>
      <c r="O6732">
        <v>-1</v>
      </c>
      <c r="P6732" t="s">
        <v>16468</v>
      </c>
      <c r="Q6732" t="s">
        <v>37</v>
      </c>
      <c r="R6732" s="3">
        <v>41027.8513888889</v>
      </c>
      <c r="S6732" t="s">
        <v>31</v>
      </c>
      <c r="T6732" t="s">
        <v>18784</v>
      </c>
    </row>
    <row r="6733" customHeight="1" spans="1:19">
      <c r="A6733">
        <v>7729942580</v>
      </c>
      <c r="B6733" s="2" t="s">
        <v>18785</v>
      </c>
      <c r="C6733" t="s">
        <v>157</v>
      </c>
      <c r="D6733" t="s">
        <v>23</v>
      </c>
      <c r="E6733" t="s">
        <v>18786</v>
      </c>
      <c r="G6733">
        <v>1</v>
      </c>
      <c r="H6733">
        <v>52</v>
      </c>
      <c r="I6733">
        <v>0</v>
      </c>
      <c r="J6733" t="s">
        <v>35</v>
      </c>
      <c r="L6733" t="s">
        <v>28</v>
      </c>
      <c r="M6733">
        <v>0</v>
      </c>
      <c r="N6733">
        <v>0</v>
      </c>
      <c r="O6733">
        <v>-1</v>
      </c>
      <c r="P6733" t="s">
        <v>36</v>
      </c>
      <c r="Q6733" t="s">
        <v>1112</v>
      </c>
      <c r="R6733" s="3">
        <v>44549.4736111111</v>
      </c>
      <c r="S6733" t="s">
        <v>38</v>
      </c>
    </row>
    <row r="6734" customHeight="1" spans="1:19">
      <c r="A6734">
        <v>2242627793</v>
      </c>
      <c r="B6734" s="2" t="s">
        <v>18787</v>
      </c>
      <c r="C6734" t="s">
        <v>157</v>
      </c>
      <c r="D6734" t="s">
        <v>23</v>
      </c>
      <c r="E6734" t="s">
        <v>18788</v>
      </c>
      <c r="G6734">
        <v>4</v>
      </c>
      <c r="H6734">
        <v>260</v>
      </c>
      <c r="I6734">
        <v>6978</v>
      </c>
      <c r="J6734" t="s">
        <v>35</v>
      </c>
      <c r="L6734" t="s">
        <v>51</v>
      </c>
      <c r="M6734">
        <v>0</v>
      </c>
      <c r="N6734">
        <v>0</v>
      </c>
      <c r="O6734">
        <v>-1</v>
      </c>
      <c r="P6734" t="s">
        <v>29</v>
      </c>
      <c r="Q6734" t="s">
        <v>37</v>
      </c>
      <c r="R6734" s="3">
        <v>40736.8180555556</v>
      </c>
      <c r="S6734" t="s">
        <v>31</v>
      </c>
    </row>
    <row r="6735" customHeight="1" spans="1:19">
      <c r="A6735">
        <v>6024279023</v>
      </c>
      <c r="B6735" s="2" t="s">
        <v>18789</v>
      </c>
      <c r="C6735" t="s">
        <v>157</v>
      </c>
      <c r="D6735" t="s">
        <v>23</v>
      </c>
      <c r="E6735" t="s">
        <v>18790</v>
      </c>
      <c r="F6735" t="s">
        <v>18791</v>
      </c>
      <c r="G6735">
        <v>106</v>
      </c>
      <c r="H6735">
        <v>131</v>
      </c>
      <c r="I6735">
        <v>78</v>
      </c>
      <c r="J6735" t="s">
        <v>35</v>
      </c>
      <c r="L6735" t="s">
        <v>51</v>
      </c>
      <c r="M6735">
        <v>0</v>
      </c>
      <c r="N6735">
        <v>0</v>
      </c>
      <c r="O6735">
        <v>-1</v>
      </c>
      <c r="P6735" t="s">
        <v>36</v>
      </c>
      <c r="Q6735" t="s">
        <v>95</v>
      </c>
      <c r="R6735" s="3">
        <v>42707.3715277778</v>
      </c>
      <c r="S6735" t="s">
        <v>31</v>
      </c>
    </row>
    <row r="6736" customHeight="1" spans="1:21">
      <c r="A6736">
        <v>1995575605</v>
      </c>
      <c r="B6736" s="2" t="s">
        <v>18792</v>
      </c>
      <c r="C6736" t="s">
        <v>65</v>
      </c>
      <c r="D6736" t="s">
        <v>23</v>
      </c>
      <c r="E6736" t="s">
        <v>18793</v>
      </c>
      <c r="G6736">
        <v>143</v>
      </c>
      <c r="H6736">
        <v>366</v>
      </c>
      <c r="I6736">
        <v>356</v>
      </c>
      <c r="J6736" t="s">
        <v>94</v>
      </c>
      <c r="K6736" t="s">
        <v>954</v>
      </c>
      <c r="L6736" t="s">
        <v>28</v>
      </c>
      <c r="M6736">
        <v>0</v>
      </c>
      <c r="N6736">
        <v>0</v>
      </c>
      <c r="O6736">
        <v>-1</v>
      </c>
      <c r="P6736" t="s">
        <v>18794</v>
      </c>
      <c r="Q6736" t="s">
        <v>101</v>
      </c>
      <c r="R6736" s="3">
        <v>40601.6090277778</v>
      </c>
      <c r="S6736" t="s">
        <v>31</v>
      </c>
      <c r="U6736" t="s">
        <v>18795</v>
      </c>
    </row>
    <row r="6737" customHeight="1" spans="1:19">
      <c r="A6737">
        <v>7731576758</v>
      </c>
      <c r="B6737" s="2" t="s">
        <v>18796</v>
      </c>
      <c r="C6737" t="s">
        <v>65</v>
      </c>
      <c r="D6737" t="s">
        <v>23</v>
      </c>
      <c r="E6737" t="e">
        <f>-重生之我是赘六</f>
        <v>#NAME?</v>
      </c>
      <c r="F6737" t="s">
        <v>18797</v>
      </c>
      <c r="G6737">
        <v>1158</v>
      </c>
      <c r="H6737">
        <v>261</v>
      </c>
      <c r="I6737">
        <v>2183</v>
      </c>
      <c r="J6737" t="s">
        <v>35</v>
      </c>
      <c r="L6737" t="s">
        <v>28</v>
      </c>
      <c r="M6737">
        <v>1</v>
      </c>
      <c r="N6737">
        <v>1</v>
      </c>
      <c r="O6737">
        <v>0</v>
      </c>
      <c r="P6737" t="s">
        <v>18798</v>
      </c>
      <c r="Q6737" t="s">
        <v>79</v>
      </c>
      <c r="R6737" s="3">
        <v>44560.9423611111</v>
      </c>
      <c r="S6737" t="s">
        <v>31</v>
      </c>
    </row>
    <row r="6738" customHeight="1" spans="1:21">
      <c r="A6738">
        <v>2660438021</v>
      </c>
      <c r="B6738" s="2" t="s">
        <v>18799</v>
      </c>
      <c r="C6738" t="s">
        <v>65</v>
      </c>
      <c r="D6738" t="s">
        <v>23</v>
      </c>
      <c r="E6738" t="s">
        <v>18800</v>
      </c>
      <c r="F6738" t="s">
        <v>18801</v>
      </c>
      <c r="G6738">
        <v>1424</v>
      </c>
      <c r="H6738">
        <v>5158</v>
      </c>
      <c r="I6738">
        <v>37439</v>
      </c>
      <c r="J6738" t="s">
        <v>26</v>
      </c>
      <c r="L6738" t="s">
        <v>28</v>
      </c>
      <c r="M6738">
        <v>6</v>
      </c>
      <c r="N6738">
        <v>0</v>
      </c>
      <c r="O6738">
        <v>-1</v>
      </c>
      <c r="P6738" t="s">
        <v>18802</v>
      </c>
      <c r="Q6738" t="s">
        <v>30</v>
      </c>
      <c r="R6738" s="3">
        <v>40981.2930555556</v>
      </c>
      <c r="S6738" t="s">
        <v>54</v>
      </c>
      <c r="U6738" t="s">
        <v>18803</v>
      </c>
    </row>
    <row r="6739" customHeight="1" spans="1:19">
      <c r="A6739">
        <v>6012210077</v>
      </c>
      <c r="B6739" s="2" t="s">
        <v>18804</v>
      </c>
      <c r="C6739" t="s">
        <v>65</v>
      </c>
      <c r="D6739" t="s">
        <v>23</v>
      </c>
      <c r="E6739" t="s">
        <v>18805</v>
      </c>
      <c r="F6739" t="s">
        <v>18806</v>
      </c>
      <c r="G6739">
        <v>2</v>
      </c>
      <c r="H6739">
        <v>341</v>
      </c>
      <c r="I6739">
        <v>13178</v>
      </c>
      <c r="J6739" t="s">
        <v>35</v>
      </c>
      <c r="L6739" t="s">
        <v>28</v>
      </c>
      <c r="M6739">
        <v>7</v>
      </c>
      <c r="N6739">
        <v>0</v>
      </c>
      <c r="O6739">
        <v>-1</v>
      </c>
      <c r="P6739" t="s">
        <v>4624</v>
      </c>
      <c r="Q6739" t="s">
        <v>120</v>
      </c>
      <c r="R6739" s="3">
        <v>42606.8826388889</v>
      </c>
      <c r="S6739" t="s">
        <v>31</v>
      </c>
    </row>
    <row r="6740" customHeight="1" spans="1:21">
      <c r="A6740">
        <v>2859613974</v>
      </c>
      <c r="B6740" s="2" t="s">
        <v>18807</v>
      </c>
      <c r="C6740" t="s">
        <v>65</v>
      </c>
      <c r="D6740" t="s">
        <v>23</v>
      </c>
      <c r="E6740" t="s">
        <v>18808</v>
      </c>
      <c r="F6740" t="s">
        <v>18809</v>
      </c>
      <c r="G6740">
        <v>416</v>
      </c>
      <c r="H6740">
        <v>217</v>
      </c>
      <c r="I6740">
        <v>22825</v>
      </c>
      <c r="J6740" t="s">
        <v>35</v>
      </c>
      <c r="L6740" t="s">
        <v>51</v>
      </c>
      <c r="M6740">
        <v>1</v>
      </c>
      <c r="N6740">
        <v>0</v>
      </c>
      <c r="O6740">
        <v>220</v>
      </c>
      <c r="P6740" t="s">
        <v>18810</v>
      </c>
      <c r="Q6740" t="s">
        <v>183</v>
      </c>
      <c r="R6740" s="3">
        <v>41094.0861111111</v>
      </c>
      <c r="S6740" t="s">
        <v>54</v>
      </c>
      <c r="U6740" t="s">
        <v>808</v>
      </c>
    </row>
    <row r="6741" customHeight="1" spans="1:21">
      <c r="A6741">
        <v>2859613974</v>
      </c>
      <c r="B6741" s="2" t="s">
        <v>18811</v>
      </c>
      <c r="C6741" t="s">
        <v>813</v>
      </c>
      <c r="E6741" t="s">
        <v>18808</v>
      </c>
      <c r="F6741" t="s">
        <v>18809</v>
      </c>
      <c r="G6741">
        <v>416</v>
      </c>
      <c r="H6741">
        <v>217</v>
      </c>
      <c r="I6741">
        <v>22825</v>
      </c>
      <c r="J6741" t="s">
        <v>35</v>
      </c>
      <c r="L6741" t="s">
        <v>51</v>
      </c>
      <c r="M6741">
        <v>1</v>
      </c>
      <c r="N6741">
        <v>0</v>
      </c>
      <c r="O6741">
        <v>220</v>
      </c>
      <c r="P6741" t="s">
        <v>18810</v>
      </c>
      <c r="Q6741" t="s">
        <v>183</v>
      </c>
      <c r="R6741" s="3">
        <v>41094.0861111111</v>
      </c>
      <c r="S6741" t="s">
        <v>54</v>
      </c>
      <c r="U6741" t="s">
        <v>808</v>
      </c>
    </row>
    <row r="6742" customHeight="1" spans="1:19">
      <c r="A6742">
        <v>2588925462</v>
      </c>
      <c r="B6742" s="2" t="s">
        <v>18812</v>
      </c>
      <c r="C6742" t="s">
        <v>65</v>
      </c>
      <c r="D6742" t="s">
        <v>23</v>
      </c>
      <c r="E6742" t="s">
        <v>18813</v>
      </c>
      <c r="F6742" t="s">
        <v>18814</v>
      </c>
      <c r="G6742">
        <v>5383</v>
      </c>
      <c r="H6742">
        <v>319</v>
      </c>
      <c r="I6742">
        <v>1650</v>
      </c>
      <c r="J6742" t="s">
        <v>50</v>
      </c>
      <c r="K6742" t="s">
        <v>1998</v>
      </c>
      <c r="L6742" t="s">
        <v>51</v>
      </c>
      <c r="M6742">
        <v>2</v>
      </c>
      <c r="N6742">
        <v>0</v>
      </c>
      <c r="O6742">
        <v>-1</v>
      </c>
      <c r="Q6742" t="s">
        <v>53</v>
      </c>
      <c r="R6742" s="3">
        <v>40882.75</v>
      </c>
      <c r="S6742" t="s">
        <v>31</v>
      </c>
    </row>
    <row r="6743" customHeight="1" spans="1:19">
      <c r="A6743">
        <v>5601461632</v>
      </c>
      <c r="B6743" s="2" t="s">
        <v>18815</v>
      </c>
      <c r="C6743" t="s">
        <v>65</v>
      </c>
      <c r="D6743" t="s">
        <v>23</v>
      </c>
      <c r="E6743" t="s">
        <v>18816</v>
      </c>
      <c r="F6743" t="s">
        <v>18817</v>
      </c>
      <c r="G6743">
        <v>214</v>
      </c>
      <c r="H6743">
        <v>550</v>
      </c>
      <c r="I6743">
        <v>6271</v>
      </c>
      <c r="J6743" t="s">
        <v>35</v>
      </c>
      <c r="L6743" t="s">
        <v>51</v>
      </c>
      <c r="M6743">
        <v>1</v>
      </c>
      <c r="N6743">
        <v>0</v>
      </c>
      <c r="O6743">
        <v>-1</v>
      </c>
      <c r="P6743" t="s">
        <v>18818</v>
      </c>
      <c r="Q6743" t="s">
        <v>583</v>
      </c>
      <c r="R6743" s="3">
        <v>42127.6743055556</v>
      </c>
      <c r="S6743" t="s">
        <v>31</v>
      </c>
    </row>
    <row r="6744" customHeight="1" spans="1:19">
      <c r="A6744">
        <v>6124251900</v>
      </c>
      <c r="B6744" s="2" t="s">
        <v>18819</v>
      </c>
      <c r="C6744" t="s">
        <v>65</v>
      </c>
      <c r="D6744" t="s">
        <v>23</v>
      </c>
      <c r="E6744" t="s">
        <v>18820</v>
      </c>
      <c r="F6744" t="s">
        <v>18821</v>
      </c>
      <c r="G6744">
        <v>127</v>
      </c>
      <c r="H6744">
        <v>530</v>
      </c>
      <c r="I6744">
        <v>2867</v>
      </c>
      <c r="J6744" t="s">
        <v>106</v>
      </c>
      <c r="L6744" t="s">
        <v>51</v>
      </c>
      <c r="M6744">
        <v>1</v>
      </c>
      <c r="N6744">
        <v>0</v>
      </c>
      <c r="O6744">
        <v>-1</v>
      </c>
      <c r="P6744" t="s">
        <v>18822</v>
      </c>
      <c r="Q6744" t="s">
        <v>37</v>
      </c>
      <c r="R6744" s="3">
        <v>42762.4520833333</v>
      </c>
      <c r="S6744" t="s">
        <v>31</v>
      </c>
    </row>
    <row r="6745" customHeight="1" spans="1:19">
      <c r="A6745">
        <v>5391421721</v>
      </c>
      <c r="B6745" s="2" t="s">
        <v>18823</v>
      </c>
      <c r="C6745" t="s">
        <v>157</v>
      </c>
      <c r="D6745" t="s">
        <v>23</v>
      </c>
      <c r="E6745" t="s">
        <v>18824</v>
      </c>
      <c r="G6745">
        <v>1</v>
      </c>
      <c r="H6745">
        <v>67</v>
      </c>
      <c r="I6745">
        <v>57</v>
      </c>
      <c r="J6745" t="s">
        <v>35</v>
      </c>
      <c r="L6745" t="s">
        <v>28</v>
      </c>
      <c r="M6745">
        <v>0</v>
      </c>
      <c r="N6745">
        <v>0</v>
      </c>
      <c r="O6745">
        <v>-1</v>
      </c>
      <c r="P6745" t="s">
        <v>36</v>
      </c>
      <c r="Q6745" t="s">
        <v>1196</v>
      </c>
      <c r="R6745" s="3">
        <v>41994.9840277778</v>
      </c>
      <c r="S6745" t="s">
        <v>31</v>
      </c>
    </row>
    <row r="6746" customHeight="1" spans="1:19">
      <c r="A6746">
        <v>7590462947</v>
      </c>
      <c r="B6746" s="2" t="s">
        <v>18825</v>
      </c>
      <c r="C6746" t="s">
        <v>65</v>
      </c>
      <c r="D6746" t="s">
        <v>23</v>
      </c>
      <c r="E6746" t="s">
        <v>18826</v>
      </c>
      <c r="G6746">
        <v>2</v>
      </c>
      <c r="H6746">
        <v>70</v>
      </c>
      <c r="I6746">
        <v>5</v>
      </c>
      <c r="J6746" t="s">
        <v>311</v>
      </c>
      <c r="L6746" t="s">
        <v>51</v>
      </c>
      <c r="M6746">
        <v>0</v>
      </c>
      <c r="N6746">
        <v>0</v>
      </c>
      <c r="O6746">
        <v>-1</v>
      </c>
      <c r="P6746" t="s">
        <v>18827</v>
      </c>
      <c r="Q6746" t="s">
        <v>160</v>
      </c>
      <c r="R6746" s="3">
        <v>44298.3673611111</v>
      </c>
      <c r="S6746" t="s">
        <v>38</v>
      </c>
    </row>
    <row r="6747" customHeight="1" spans="1:21">
      <c r="A6747">
        <v>7633979121</v>
      </c>
      <c r="B6747" s="2" t="s">
        <v>18828</v>
      </c>
      <c r="C6747" t="s">
        <v>157</v>
      </c>
      <c r="D6747" t="s">
        <v>23</v>
      </c>
      <c r="E6747" t="s">
        <v>18829</v>
      </c>
      <c r="F6747" t="s">
        <v>18830</v>
      </c>
      <c r="G6747">
        <v>4</v>
      </c>
      <c r="H6747">
        <v>21</v>
      </c>
      <c r="I6747">
        <v>5</v>
      </c>
      <c r="J6747" t="s">
        <v>106</v>
      </c>
      <c r="L6747" t="s">
        <v>28</v>
      </c>
      <c r="M6747">
        <v>2</v>
      </c>
      <c r="N6747">
        <v>0</v>
      </c>
      <c r="O6747">
        <v>-1</v>
      </c>
      <c r="P6747" t="s">
        <v>36</v>
      </c>
      <c r="Q6747" t="s">
        <v>37</v>
      </c>
      <c r="R6747" s="3">
        <v>44370.65625</v>
      </c>
      <c r="S6747" t="s">
        <v>38</v>
      </c>
      <c r="U6747" t="s">
        <v>9958</v>
      </c>
    </row>
    <row r="6748" customHeight="1" spans="1:21">
      <c r="A6748">
        <v>7030005444</v>
      </c>
      <c r="B6748" s="2" t="s">
        <v>18831</v>
      </c>
      <c r="C6748" t="s">
        <v>65</v>
      </c>
      <c r="D6748" t="s">
        <v>23</v>
      </c>
      <c r="E6748" t="s">
        <v>18832</v>
      </c>
      <c r="F6748" t="s">
        <v>18833</v>
      </c>
      <c r="G6748">
        <v>24852</v>
      </c>
      <c r="H6748">
        <v>485</v>
      </c>
      <c r="I6748">
        <v>7250</v>
      </c>
      <c r="J6748" t="s">
        <v>60</v>
      </c>
      <c r="L6748" t="s">
        <v>51</v>
      </c>
      <c r="M6748">
        <v>6</v>
      </c>
      <c r="N6748">
        <v>1</v>
      </c>
      <c r="O6748">
        <v>0</v>
      </c>
      <c r="P6748" t="s">
        <v>18834</v>
      </c>
      <c r="Q6748" t="s">
        <v>63</v>
      </c>
      <c r="R6748" s="3">
        <v>43536.9541666667</v>
      </c>
      <c r="S6748" t="s">
        <v>54</v>
      </c>
      <c r="U6748" t="s">
        <v>10447</v>
      </c>
    </row>
    <row r="6749" customHeight="1" spans="1:19">
      <c r="A6749">
        <v>5457232729</v>
      </c>
      <c r="B6749" s="2" t="s">
        <v>18835</v>
      </c>
      <c r="C6749" t="s">
        <v>65</v>
      </c>
      <c r="D6749" t="s">
        <v>23</v>
      </c>
      <c r="E6749" t="s">
        <v>18836</v>
      </c>
      <c r="F6749" t="s">
        <v>18837</v>
      </c>
      <c r="G6749">
        <v>772</v>
      </c>
      <c r="H6749">
        <v>78</v>
      </c>
      <c r="I6749">
        <v>48628</v>
      </c>
      <c r="J6749" t="s">
        <v>35</v>
      </c>
      <c r="L6749" t="s">
        <v>51</v>
      </c>
      <c r="M6749">
        <v>0</v>
      </c>
      <c r="N6749">
        <v>0</v>
      </c>
      <c r="O6749">
        <v>-1</v>
      </c>
      <c r="P6749" t="s">
        <v>18838</v>
      </c>
      <c r="Q6749" t="s">
        <v>71</v>
      </c>
      <c r="R6749" s="3">
        <v>42004.8145833333</v>
      </c>
      <c r="S6749" t="s">
        <v>54</v>
      </c>
    </row>
    <row r="6750" customHeight="1" spans="1:19">
      <c r="A6750">
        <v>7740553958</v>
      </c>
      <c r="B6750" s="2" t="s">
        <v>18839</v>
      </c>
      <c r="C6750" t="s">
        <v>65</v>
      </c>
      <c r="D6750" t="s">
        <v>23</v>
      </c>
      <c r="E6750" t="s">
        <v>18840</v>
      </c>
      <c r="G6750">
        <v>1</v>
      </c>
      <c r="H6750">
        <v>0</v>
      </c>
      <c r="I6750">
        <v>11</v>
      </c>
      <c r="J6750" t="s">
        <v>50</v>
      </c>
      <c r="L6750" t="s">
        <v>51</v>
      </c>
      <c r="M6750">
        <v>0</v>
      </c>
      <c r="N6750">
        <v>0</v>
      </c>
      <c r="O6750">
        <v>-1</v>
      </c>
      <c r="P6750" t="s">
        <v>36</v>
      </c>
      <c r="Q6750" t="s">
        <v>53</v>
      </c>
      <c r="R6750" s="3">
        <v>44606.9159722222</v>
      </c>
      <c r="S6750" t="s">
        <v>38</v>
      </c>
    </row>
    <row r="6751" customHeight="1" spans="1:21">
      <c r="A6751">
        <v>3716787485</v>
      </c>
      <c r="B6751" s="2" t="s">
        <v>18841</v>
      </c>
      <c r="C6751" t="s">
        <v>65</v>
      </c>
      <c r="D6751" t="s">
        <v>23</v>
      </c>
      <c r="E6751" t="s">
        <v>18842</v>
      </c>
      <c r="F6751" t="s">
        <v>18843</v>
      </c>
      <c r="G6751">
        <v>67</v>
      </c>
      <c r="H6751">
        <v>307</v>
      </c>
      <c r="I6751">
        <v>995</v>
      </c>
      <c r="J6751" t="s">
        <v>1193</v>
      </c>
      <c r="K6751" t="s">
        <v>18844</v>
      </c>
      <c r="L6751" t="s">
        <v>51</v>
      </c>
      <c r="M6751">
        <v>0</v>
      </c>
      <c r="N6751">
        <v>0</v>
      </c>
      <c r="O6751">
        <v>-1</v>
      </c>
      <c r="P6751" t="s">
        <v>182</v>
      </c>
      <c r="Q6751" t="s">
        <v>1196</v>
      </c>
      <c r="R6751" s="3">
        <v>41503.5270833333</v>
      </c>
      <c r="S6751" t="s">
        <v>31</v>
      </c>
      <c r="U6751" t="s">
        <v>808</v>
      </c>
    </row>
    <row r="6752" customHeight="1" spans="1:21">
      <c r="A6752">
        <v>6340268043</v>
      </c>
      <c r="B6752" s="2" t="s">
        <v>18845</v>
      </c>
      <c r="C6752" t="s">
        <v>65</v>
      </c>
      <c r="D6752" t="s">
        <v>23</v>
      </c>
      <c r="E6752" t="s">
        <v>18846</v>
      </c>
      <c r="F6752" t="s">
        <v>18847</v>
      </c>
      <c r="G6752">
        <v>421</v>
      </c>
      <c r="H6752">
        <v>84</v>
      </c>
      <c r="I6752">
        <v>19</v>
      </c>
      <c r="J6752" t="s">
        <v>94</v>
      </c>
      <c r="K6752" t="s">
        <v>954</v>
      </c>
      <c r="L6752" t="s">
        <v>51</v>
      </c>
      <c r="M6752">
        <v>0</v>
      </c>
      <c r="N6752">
        <v>0</v>
      </c>
      <c r="O6752">
        <v>-1</v>
      </c>
      <c r="P6752" t="s">
        <v>36</v>
      </c>
      <c r="Q6752" t="s">
        <v>150</v>
      </c>
      <c r="R6752" s="3">
        <v>42959.6236111111</v>
      </c>
      <c r="S6752" t="s">
        <v>31</v>
      </c>
      <c r="U6752" t="s">
        <v>18848</v>
      </c>
    </row>
    <row r="6753" customHeight="1" spans="1:21">
      <c r="A6753">
        <v>7011336923</v>
      </c>
      <c r="B6753" s="2" t="s">
        <v>18849</v>
      </c>
      <c r="C6753" t="s">
        <v>65</v>
      </c>
      <c r="D6753" t="s">
        <v>23</v>
      </c>
      <c r="E6753" t="s">
        <v>18850</v>
      </c>
      <c r="G6753">
        <v>3</v>
      </c>
      <c r="H6753">
        <v>268</v>
      </c>
      <c r="I6753">
        <v>98</v>
      </c>
      <c r="J6753" t="s">
        <v>35</v>
      </c>
      <c r="L6753" t="s">
        <v>28</v>
      </c>
      <c r="M6753">
        <v>0</v>
      </c>
      <c r="N6753">
        <v>0</v>
      </c>
      <c r="O6753">
        <v>-1</v>
      </c>
      <c r="P6753" t="s">
        <v>36</v>
      </c>
      <c r="R6753" s="3">
        <v>43522.4041666667</v>
      </c>
      <c r="S6753" t="s">
        <v>38</v>
      </c>
      <c r="U6753" t="s">
        <v>18851</v>
      </c>
    </row>
    <row r="6754" customHeight="1" spans="1:19">
      <c r="A6754">
        <v>7540224155</v>
      </c>
      <c r="B6754" s="2" t="s">
        <v>18852</v>
      </c>
      <c r="C6754" t="s">
        <v>65</v>
      </c>
      <c r="D6754" t="s">
        <v>23</v>
      </c>
      <c r="E6754" t="s">
        <v>18853</v>
      </c>
      <c r="F6754" t="s">
        <v>18854</v>
      </c>
      <c r="G6754">
        <v>11</v>
      </c>
      <c r="H6754">
        <v>79</v>
      </c>
      <c r="I6754">
        <v>195</v>
      </c>
      <c r="J6754" t="s">
        <v>35</v>
      </c>
      <c r="L6754" t="s">
        <v>51</v>
      </c>
      <c r="M6754">
        <v>1</v>
      </c>
      <c r="N6754">
        <v>0</v>
      </c>
      <c r="O6754">
        <v>-1</v>
      </c>
      <c r="P6754" t="s">
        <v>36</v>
      </c>
      <c r="Q6754" t="s">
        <v>265</v>
      </c>
      <c r="R6754" s="3">
        <v>44189.3597222222</v>
      </c>
      <c r="S6754" t="s">
        <v>31</v>
      </c>
    </row>
    <row r="6755" customHeight="1" spans="1:19">
      <c r="A6755">
        <v>6216787393</v>
      </c>
      <c r="B6755" s="2" t="s">
        <v>18855</v>
      </c>
      <c r="C6755" t="s">
        <v>65</v>
      </c>
      <c r="D6755" t="s">
        <v>23</v>
      </c>
      <c r="E6755" t="s">
        <v>18856</v>
      </c>
      <c r="G6755">
        <v>11</v>
      </c>
      <c r="H6755">
        <v>193</v>
      </c>
      <c r="I6755">
        <v>589</v>
      </c>
      <c r="J6755" t="s">
        <v>35</v>
      </c>
      <c r="L6755" t="s">
        <v>51</v>
      </c>
      <c r="M6755">
        <v>0</v>
      </c>
      <c r="N6755">
        <v>0</v>
      </c>
      <c r="O6755">
        <v>-1</v>
      </c>
      <c r="P6755" t="s">
        <v>36</v>
      </c>
      <c r="Q6755" t="s">
        <v>386</v>
      </c>
      <c r="R6755" s="3">
        <v>42843.5381944444</v>
      </c>
      <c r="S6755" t="s">
        <v>31</v>
      </c>
    </row>
    <row r="6756" customHeight="1" spans="1:21">
      <c r="A6756">
        <v>1926078885</v>
      </c>
      <c r="B6756" s="2" t="s">
        <v>18857</v>
      </c>
      <c r="C6756" t="s">
        <v>65</v>
      </c>
      <c r="D6756" t="s">
        <v>23</v>
      </c>
      <c r="E6756" t="s">
        <v>18858</v>
      </c>
      <c r="F6756" t="s">
        <v>18859</v>
      </c>
      <c r="G6756">
        <v>42</v>
      </c>
      <c r="H6756">
        <v>408</v>
      </c>
      <c r="I6756">
        <v>1335</v>
      </c>
      <c r="J6756" t="s">
        <v>35</v>
      </c>
      <c r="L6756" t="s">
        <v>28</v>
      </c>
      <c r="M6756">
        <v>2</v>
      </c>
      <c r="N6756">
        <v>0</v>
      </c>
      <c r="O6756">
        <v>-1</v>
      </c>
      <c r="Q6756" t="s">
        <v>84</v>
      </c>
      <c r="R6756" s="3">
        <v>40561.7368055556</v>
      </c>
      <c r="S6756" t="s">
        <v>31</v>
      </c>
      <c r="T6756" t="s">
        <v>18860</v>
      </c>
      <c r="U6756" t="s">
        <v>808</v>
      </c>
    </row>
    <row r="6757" customHeight="1" spans="1:19">
      <c r="A6757">
        <v>7483991951</v>
      </c>
      <c r="B6757" s="2" t="s">
        <v>18861</v>
      </c>
      <c r="C6757" t="s">
        <v>65</v>
      </c>
      <c r="D6757" t="s">
        <v>23</v>
      </c>
      <c r="E6757" t="s">
        <v>18862</v>
      </c>
      <c r="G6757">
        <v>1</v>
      </c>
      <c r="H6757">
        <v>35</v>
      </c>
      <c r="I6757">
        <v>10</v>
      </c>
      <c r="J6757" t="s">
        <v>35</v>
      </c>
      <c r="L6757" t="s">
        <v>28</v>
      </c>
      <c r="M6757">
        <v>0</v>
      </c>
      <c r="N6757">
        <v>0</v>
      </c>
      <c r="O6757">
        <v>-1</v>
      </c>
      <c r="P6757" t="s">
        <v>36</v>
      </c>
      <c r="Q6757" t="s">
        <v>597</v>
      </c>
      <c r="R6757" s="3">
        <v>44038.4944444444</v>
      </c>
      <c r="S6757" t="s">
        <v>31</v>
      </c>
    </row>
    <row r="6758" customHeight="1" spans="1:19">
      <c r="A6758">
        <v>7734875890</v>
      </c>
      <c r="B6758" s="2" t="s">
        <v>18863</v>
      </c>
      <c r="C6758" t="s">
        <v>65</v>
      </c>
      <c r="D6758" t="s">
        <v>23</v>
      </c>
      <c r="E6758" t="s">
        <v>18864</v>
      </c>
      <c r="G6758">
        <v>4</v>
      </c>
      <c r="H6758">
        <v>170</v>
      </c>
      <c r="I6758">
        <v>124</v>
      </c>
      <c r="J6758" t="s">
        <v>106</v>
      </c>
      <c r="K6758" t="s">
        <v>479</v>
      </c>
      <c r="L6758" t="s">
        <v>28</v>
      </c>
      <c r="M6758">
        <v>0</v>
      </c>
      <c r="N6758">
        <v>0</v>
      </c>
      <c r="O6758">
        <v>-1</v>
      </c>
      <c r="P6758" t="s">
        <v>18865</v>
      </c>
      <c r="Q6758" t="s">
        <v>37</v>
      </c>
      <c r="R6758" s="3">
        <v>44575.4923611111</v>
      </c>
      <c r="S6758" t="s">
        <v>38</v>
      </c>
    </row>
    <row r="6759" customHeight="1" spans="1:19">
      <c r="A6759">
        <v>7734875890</v>
      </c>
      <c r="B6759" s="2" t="s">
        <v>18866</v>
      </c>
      <c r="C6759" t="s">
        <v>65</v>
      </c>
      <c r="D6759" t="s">
        <v>23</v>
      </c>
      <c r="E6759" t="s">
        <v>18864</v>
      </c>
      <c r="G6759">
        <v>4</v>
      </c>
      <c r="H6759">
        <v>170</v>
      </c>
      <c r="I6759">
        <v>124</v>
      </c>
      <c r="J6759" t="s">
        <v>106</v>
      </c>
      <c r="K6759" t="s">
        <v>479</v>
      </c>
      <c r="L6759" t="s">
        <v>28</v>
      </c>
      <c r="M6759">
        <v>0</v>
      </c>
      <c r="N6759">
        <v>0</v>
      </c>
      <c r="O6759">
        <v>-1</v>
      </c>
      <c r="P6759" t="s">
        <v>18865</v>
      </c>
      <c r="Q6759" t="s">
        <v>37</v>
      </c>
      <c r="R6759" s="3">
        <v>44575.4923611111</v>
      </c>
      <c r="S6759" t="s">
        <v>38</v>
      </c>
    </row>
    <row r="6760" customHeight="1" spans="1:19">
      <c r="A6760">
        <v>7724109589</v>
      </c>
      <c r="B6760" s="2" t="s">
        <v>18867</v>
      </c>
      <c r="C6760" t="s">
        <v>65</v>
      </c>
      <c r="D6760" t="s">
        <v>23</v>
      </c>
      <c r="E6760" t="s">
        <v>18868</v>
      </c>
      <c r="G6760">
        <v>1</v>
      </c>
      <c r="H6760">
        <v>86</v>
      </c>
      <c r="I6760">
        <v>0</v>
      </c>
      <c r="J6760" t="s">
        <v>1289</v>
      </c>
      <c r="L6760" t="s">
        <v>28</v>
      </c>
      <c r="M6760">
        <v>0</v>
      </c>
      <c r="N6760">
        <v>0</v>
      </c>
      <c r="O6760">
        <v>-1</v>
      </c>
      <c r="P6760" t="s">
        <v>18869</v>
      </c>
      <c r="Q6760" t="s">
        <v>101</v>
      </c>
      <c r="R6760" s="3">
        <v>44519.7298611111</v>
      </c>
      <c r="S6760" t="s">
        <v>38</v>
      </c>
    </row>
    <row r="6761" customHeight="1" spans="1:20">
      <c r="A6761">
        <v>7376515690</v>
      </c>
      <c r="B6761" s="2" t="s">
        <v>18870</v>
      </c>
      <c r="C6761" t="s">
        <v>65</v>
      </c>
      <c r="D6761" t="s">
        <v>23</v>
      </c>
      <c r="E6761" t="s">
        <v>18871</v>
      </c>
      <c r="F6761" t="s">
        <v>18872</v>
      </c>
      <c r="G6761">
        <v>702</v>
      </c>
      <c r="H6761">
        <v>626</v>
      </c>
      <c r="I6761">
        <v>3769</v>
      </c>
      <c r="J6761" t="s">
        <v>94</v>
      </c>
      <c r="K6761" t="s">
        <v>854</v>
      </c>
      <c r="L6761" t="s">
        <v>28</v>
      </c>
      <c r="M6761">
        <v>4</v>
      </c>
      <c r="N6761">
        <v>0</v>
      </c>
      <c r="O6761">
        <v>-1</v>
      </c>
      <c r="P6761" t="s">
        <v>18873</v>
      </c>
      <c r="Q6761" t="s">
        <v>1196</v>
      </c>
      <c r="R6761" s="3">
        <v>43852.9326388889</v>
      </c>
      <c r="S6761" t="s">
        <v>31</v>
      </c>
      <c r="T6761" t="s">
        <v>18874</v>
      </c>
    </row>
    <row r="6762" customHeight="1" spans="1:21">
      <c r="A6762">
        <v>6320789489</v>
      </c>
      <c r="B6762" s="2" t="s">
        <v>18875</v>
      </c>
      <c r="C6762" t="s">
        <v>65</v>
      </c>
      <c r="D6762" t="s">
        <v>23</v>
      </c>
      <c r="E6762" t="s">
        <v>18876</v>
      </c>
      <c r="F6762" t="s">
        <v>18877</v>
      </c>
      <c r="G6762">
        <v>1126</v>
      </c>
      <c r="H6762">
        <v>1138</v>
      </c>
      <c r="I6762">
        <v>6532</v>
      </c>
      <c r="J6762" t="s">
        <v>563</v>
      </c>
      <c r="K6762" t="s">
        <v>17861</v>
      </c>
      <c r="L6762" t="s">
        <v>28</v>
      </c>
      <c r="M6762">
        <v>3</v>
      </c>
      <c r="N6762">
        <v>1</v>
      </c>
      <c r="O6762">
        <v>0</v>
      </c>
      <c r="P6762" t="s">
        <v>62</v>
      </c>
      <c r="Q6762" t="s">
        <v>37</v>
      </c>
      <c r="R6762" s="3">
        <v>42933.9333333333</v>
      </c>
      <c r="S6762" t="s">
        <v>31</v>
      </c>
      <c r="U6762" t="s">
        <v>18878</v>
      </c>
    </row>
    <row r="6763" customHeight="1" spans="1:19">
      <c r="A6763">
        <v>7456409637</v>
      </c>
      <c r="B6763" s="2" t="s">
        <v>18879</v>
      </c>
      <c r="C6763" t="s">
        <v>65</v>
      </c>
      <c r="D6763" t="s">
        <v>23</v>
      </c>
      <c r="E6763" t="s">
        <v>18880</v>
      </c>
      <c r="G6763">
        <v>17</v>
      </c>
      <c r="H6763">
        <v>272</v>
      </c>
      <c r="I6763">
        <v>2639</v>
      </c>
      <c r="J6763" t="s">
        <v>35</v>
      </c>
      <c r="L6763" t="s">
        <v>28</v>
      </c>
      <c r="M6763">
        <v>0</v>
      </c>
      <c r="N6763">
        <v>0</v>
      </c>
      <c r="O6763">
        <v>-1</v>
      </c>
      <c r="P6763" t="s">
        <v>18881</v>
      </c>
      <c r="Q6763" t="s">
        <v>79</v>
      </c>
      <c r="R6763" s="3">
        <v>43967.1375</v>
      </c>
      <c r="S6763" t="s">
        <v>31</v>
      </c>
    </row>
    <row r="6764" customHeight="1" spans="1:19">
      <c r="A6764">
        <v>7456409637</v>
      </c>
      <c r="B6764" s="2" t="s">
        <v>18882</v>
      </c>
      <c r="C6764" t="s">
        <v>73</v>
      </c>
      <c r="D6764" t="s">
        <v>23</v>
      </c>
      <c r="E6764" t="s">
        <v>18880</v>
      </c>
      <c r="G6764">
        <v>17</v>
      </c>
      <c r="H6764">
        <v>272</v>
      </c>
      <c r="I6764">
        <v>2639</v>
      </c>
      <c r="J6764" t="s">
        <v>35</v>
      </c>
      <c r="L6764" t="s">
        <v>28</v>
      </c>
      <c r="M6764">
        <v>0</v>
      </c>
      <c r="N6764">
        <v>0</v>
      </c>
      <c r="O6764">
        <v>-1</v>
      </c>
      <c r="P6764" t="s">
        <v>18881</v>
      </c>
      <c r="Q6764" t="s">
        <v>79</v>
      </c>
      <c r="R6764" s="3">
        <v>43967.1375</v>
      </c>
      <c r="S6764" t="s">
        <v>31</v>
      </c>
    </row>
    <row r="6765" customHeight="1" spans="1:19">
      <c r="A6765">
        <v>6568843282</v>
      </c>
      <c r="B6765" s="2" t="s">
        <v>18883</v>
      </c>
      <c r="C6765" t="s">
        <v>157</v>
      </c>
      <c r="D6765" t="s">
        <v>23</v>
      </c>
      <c r="E6765" t="s">
        <v>18884</v>
      </c>
      <c r="G6765">
        <v>14</v>
      </c>
      <c r="H6765">
        <v>345</v>
      </c>
      <c r="I6765">
        <v>19</v>
      </c>
      <c r="J6765" t="s">
        <v>35</v>
      </c>
      <c r="L6765" t="s">
        <v>51</v>
      </c>
      <c r="M6765">
        <v>0</v>
      </c>
      <c r="N6765">
        <v>0</v>
      </c>
      <c r="O6765">
        <v>-1</v>
      </c>
      <c r="P6765" t="s">
        <v>5478</v>
      </c>
      <c r="Q6765" t="s">
        <v>370</v>
      </c>
      <c r="R6765" s="3">
        <v>43258.8291666667</v>
      </c>
      <c r="S6765" t="s">
        <v>31</v>
      </c>
    </row>
    <row r="6766" customHeight="1" spans="1:19">
      <c r="A6766">
        <v>6568843282</v>
      </c>
      <c r="B6766" s="2" t="s">
        <v>18885</v>
      </c>
      <c r="C6766" t="s">
        <v>22</v>
      </c>
      <c r="D6766" t="s">
        <v>23</v>
      </c>
      <c r="E6766" t="s">
        <v>18884</v>
      </c>
      <c r="G6766">
        <v>14</v>
      </c>
      <c r="H6766">
        <v>345</v>
      </c>
      <c r="I6766">
        <v>19</v>
      </c>
      <c r="J6766" t="s">
        <v>35</v>
      </c>
      <c r="L6766" t="s">
        <v>51</v>
      </c>
      <c r="M6766">
        <v>0</v>
      </c>
      <c r="N6766">
        <v>0</v>
      </c>
      <c r="O6766">
        <v>-1</v>
      </c>
      <c r="P6766" t="s">
        <v>5478</v>
      </c>
      <c r="Q6766" t="s">
        <v>370</v>
      </c>
      <c r="R6766" s="3">
        <v>43258.8291666667</v>
      </c>
      <c r="S6766" t="s">
        <v>31</v>
      </c>
    </row>
    <row r="6767" customHeight="1" spans="1:19">
      <c r="A6767">
        <v>5928496658</v>
      </c>
      <c r="B6767" s="2" t="s">
        <v>18886</v>
      </c>
      <c r="C6767" t="s">
        <v>157</v>
      </c>
      <c r="D6767" t="s">
        <v>23</v>
      </c>
      <c r="E6767" t="s">
        <v>18887</v>
      </c>
      <c r="G6767">
        <v>53</v>
      </c>
      <c r="H6767">
        <v>597</v>
      </c>
      <c r="I6767">
        <v>301</v>
      </c>
      <c r="J6767" t="s">
        <v>106</v>
      </c>
      <c r="K6767" t="s">
        <v>187</v>
      </c>
      <c r="L6767" t="s">
        <v>51</v>
      </c>
      <c r="M6767">
        <v>0</v>
      </c>
      <c r="N6767">
        <v>0</v>
      </c>
      <c r="O6767">
        <v>-1</v>
      </c>
      <c r="P6767" t="s">
        <v>29</v>
      </c>
      <c r="Q6767" t="s">
        <v>37</v>
      </c>
      <c r="R6767" s="3">
        <v>42501.2631944444</v>
      </c>
      <c r="S6767" t="s">
        <v>31</v>
      </c>
    </row>
    <row r="6768" customHeight="1" spans="1:19">
      <c r="A6768">
        <v>1830557705</v>
      </c>
      <c r="B6768" s="2" t="s">
        <v>18888</v>
      </c>
      <c r="C6768" t="s">
        <v>157</v>
      </c>
      <c r="D6768" t="s">
        <v>23</v>
      </c>
      <c r="E6768" t="s">
        <v>18889</v>
      </c>
      <c r="G6768">
        <v>42</v>
      </c>
      <c r="H6768">
        <v>2103</v>
      </c>
      <c r="I6768">
        <v>0</v>
      </c>
      <c r="J6768" t="s">
        <v>35</v>
      </c>
      <c r="L6768" t="s">
        <v>51</v>
      </c>
      <c r="M6768">
        <v>0</v>
      </c>
      <c r="N6768">
        <v>0</v>
      </c>
      <c r="O6768">
        <v>-1</v>
      </c>
      <c r="Q6768" t="s">
        <v>30</v>
      </c>
      <c r="R6768" s="3">
        <v>40467.0013888889</v>
      </c>
      <c r="S6768" t="s">
        <v>31</v>
      </c>
    </row>
    <row r="6769" customHeight="1" spans="1:19">
      <c r="A6769">
        <v>7068824761</v>
      </c>
      <c r="B6769" s="2" t="s">
        <v>18890</v>
      </c>
      <c r="C6769" t="s">
        <v>65</v>
      </c>
      <c r="D6769" t="s">
        <v>23</v>
      </c>
      <c r="E6769" t="s">
        <v>18891</v>
      </c>
      <c r="F6769" t="s">
        <v>18892</v>
      </c>
      <c r="G6769">
        <v>557</v>
      </c>
      <c r="H6769">
        <v>623</v>
      </c>
      <c r="I6769">
        <v>2615</v>
      </c>
      <c r="J6769" t="s">
        <v>35</v>
      </c>
      <c r="L6769" t="s">
        <v>51</v>
      </c>
      <c r="M6769">
        <v>1</v>
      </c>
      <c r="N6769">
        <v>1</v>
      </c>
      <c r="O6769">
        <v>0</v>
      </c>
      <c r="P6769" t="s">
        <v>100</v>
      </c>
      <c r="Q6769" t="s">
        <v>120</v>
      </c>
      <c r="R6769" s="3">
        <v>43562.2569444444</v>
      </c>
      <c r="S6769" t="s">
        <v>31</v>
      </c>
    </row>
    <row r="6770" customHeight="1" spans="1:19">
      <c r="A6770">
        <v>5706192270</v>
      </c>
      <c r="B6770" s="2" t="s">
        <v>18893</v>
      </c>
      <c r="C6770" t="s">
        <v>157</v>
      </c>
      <c r="D6770" t="s">
        <v>23</v>
      </c>
      <c r="E6770" t="s">
        <v>18894</v>
      </c>
      <c r="F6770" t="s">
        <v>18895</v>
      </c>
      <c r="G6770">
        <v>2879</v>
      </c>
      <c r="H6770">
        <v>157</v>
      </c>
      <c r="I6770">
        <v>6049</v>
      </c>
      <c r="J6770" t="s">
        <v>35</v>
      </c>
      <c r="L6770" t="s">
        <v>51</v>
      </c>
      <c r="M6770">
        <v>6</v>
      </c>
      <c r="N6770">
        <v>0</v>
      </c>
      <c r="O6770">
        <v>-1</v>
      </c>
      <c r="P6770" t="s">
        <v>36</v>
      </c>
      <c r="Q6770" t="s">
        <v>276</v>
      </c>
      <c r="R6770" s="3">
        <v>42267.7909722222</v>
      </c>
      <c r="S6770" t="s">
        <v>31</v>
      </c>
    </row>
    <row r="6771" customHeight="1" spans="1:21">
      <c r="A6771">
        <v>5648150606</v>
      </c>
      <c r="B6771" s="2" t="s">
        <v>18896</v>
      </c>
      <c r="C6771" t="s">
        <v>65</v>
      </c>
      <c r="D6771" t="s">
        <v>23</v>
      </c>
      <c r="E6771" t="s">
        <v>18897</v>
      </c>
      <c r="F6771" t="s">
        <v>18898</v>
      </c>
      <c r="G6771">
        <v>1617</v>
      </c>
      <c r="H6771">
        <v>734</v>
      </c>
      <c r="I6771">
        <v>9246</v>
      </c>
      <c r="J6771" t="s">
        <v>26</v>
      </c>
      <c r="L6771" t="s">
        <v>51</v>
      </c>
      <c r="M6771">
        <v>5</v>
      </c>
      <c r="N6771">
        <v>1</v>
      </c>
      <c r="O6771">
        <v>0</v>
      </c>
      <c r="P6771" t="s">
        <v>12364</v>
      </c>
      <c r="Q6771" t="s">
        <v>95</v>
      </c>
      <c r="R6771" s="3">
        <v>42192.5</v>
      </c>
      <c r="S6771" t="s">
        <v>54</v>
      </c>
      <c r="U6771" t="s">
        <v>632</v>
      </c>
    </row>
    <row r="6772" customHeight="1" spans="1:19">
      <c r="A6772">
        <v>7736889044</v>
      </c>
      <c r="B6772" s="2" t="s">
        <v>18899</v>
      </c>
      <c r="C6772" t="s">
        <v>226</v>
      </c>
      <c r="D6772" t="s">
        <v>41</v>
      </c>
      <c r="E6772" t="s">
        <v>18900</v>
      </c>
      <c r="G6772">
        <v>1</v>
      </c>
      <c r="H6772">
        <v>40</v>
      </c>
      <c r="I6772">
        <v>15</v>
      </c>
      <c r="J6772" t="s">
        <v>44</v>
      </c>
      <c r="K6772" t="s">
        <v>1220</v>
      </c>
      <c r="L6772" t="s">
        <v>28</v>
      </c>
      <c r="M6772">
        <v>0</v>
      </c>
      <c r="N6772">
        <v>0</v>
      </c>
      <c r="O6772">
        <v>-1</v>
      </c>
      <c r="P6772" t="s">
        <v>18901</v>
      </c>
      <c r="Q6772" t="s">
        <v>71</v>
      </c>
      <c r="R6772" s="3">
        <v>44582.9743055556</v>
      </c>
      <c r="S6772" t="s">
        <v>38</v>
      </c>
    </row>
    <row r="6773" customHeight="1" spans="1:21">
      <c r="A6773">
        <v>7642804498</v>
      </c>
      <c r="B6773" s="2" t="s">
        <v>18902</v>
      </c>
      <c r="C6773" t="s">
        <v>157</v>
      </c>
      <c r="D6773" t="s">
        <v>23</v>
      </c>
      <c r="E6773" t="s">
        <v>18903</v>
      </c>
      <c r="G6773">
        <v>34</v>
      </c>
      <c r="H6773">
        <v>111</v>
      </c>
      <c r="I6773">
        <v>1009</v>
      </c>
      <c r="J6773" t="s">
        <v>106</v>
      </c>
      <c r="L6773" t="s">
        <v>28</v>
      </c>
      <c r="M6773">
        <v>3</v>
      </c>
      <c r="N6773">
        <v>0</v>
      </c>
      <c r="O6773">
        <v>-1</v>
      </c>
      <c r="P6773" t="s">
        <v>62</v>
      </c>
      <c r="Q6773" t="s">
        <v>37</v>
      </c>
      <c r="R6773" s="3">
        <v>44382.9034722222</v>
      </c>
      <c r="S6773" t="s">
        <v>31</v>
      </c>
      <c r="U6773" t="s">
        <v>9958</v>
      </c>
    </row>
    <row r="6774" customHeight="1" spans="1:19">
      <c r="A6774">
        <v>5635530864</v>
      </c>
      <c r="B6774" s="2" t="s">
        <v>18904</v>
      </c>
      <c r="C6774" t="s">
        <v>157</v>
      </c>
      <c r="D6774" t="s">
        <v>23</v>
      </c>
      <c r="E6774" t="s">
        <v>18905</v>
      </c>
      <c r="F6774" t="s">
        <v>18906</v>
      </c>
      <c r="G6774">
        <v>48</v>
      </c>
      <c r="H6774">
        <v>15</v>
      </c>
      <c r="I6774">
        <v>95</v>
      </c>
      <c r="J6774" t="s">
        <v>204</v>
      </c>
      <c r="K6774" t="s">
        <v>220</v>
      </c>
      <c r="L6774" t="s">
        <v>51</v>
      </c>
      <c r="M6774">
        <v>0</v>
      </c>
      <c r="N6774">
        <v>0</v>
      </c>
      <c r="O6774">
        <v>-1</v>
      </c>
      <c r="P6774" t="s">
        <v>29</v>
      </c>
      <c r="Q6774" t="s">
        <v>71</v>
      </c>
      <c r="R6774" s="3">
        <v>42174.8659722222</v>
      </c>
      <c r="S6774" t="s">
        <v>31</v>
      </c>
    </row>
    <row r="6775" customHeight="1" spans="1:19">
      <c r="A6775">
        <v>5635530864</v>
      </c>
      <c r="B6775" s="2" t="s">
        <v>18907</v>
      </c>
      <c r="C6775" t="s">
        <v>157</v>
      </c>
      <c r="D6775" t="s">
        <v>23</v>
      </c>
      <c r="E6775" t="s">
        <v>18905</v>
      </c>
      <c r="F6775" t="s">
        <v>18906</v>
      </c>
      <c r="G6775">
        <v>48</v>
      </c>
      <c r="H6775">
        <v>15</v>
      </c>
      <c r="I6775">
        <v>95</v>
      </c>
      <c r="J6775" t="s">
        <v>204</v>
      </c>
      <c r="K6775" t="s">
        <v>220</v>
      </c>
      <c r="L6775" t="s">
        <v>51</v>
      </c>
      <c r="M6775">
        <v>0</v>
      </c>
      <c r="N6775">
        <v>0</v>
      </c>
      <c r="O6775">
        <v>-1</v>
      </c>
      <c r="P6775" t="s">
        <v>29</v>
      </c>
      <c r="Q6775" t="s">
        <v>71</v>
      </c>
      <c r="R6775" s="3">
        <v>42174.8659722222</v>
      </c>
      <c r="S6775" t="s">
        <v>31</v>
      </c>
    </row>
    <row r="6776" customHeight="1" spans="1:21">
      <c r="A6776">
        <v>1231756700</v>
      </c>
      <c r="B6776" s="2" t="s">
        <v>18908</v>
      </c>
      <c r="C6776" t="s">
        <v>65</v>
      </c>
      <c r="D6776" t="s">
        <v>23</v>
      </c>
      <c r="E6776" t="s">
        <v>18909</v>
      </c>
      <c r="F6776" t="s">
        <v>18910</v>
      </c>
      <c r="G6776">
        <v>1105</v>
      </c>
      <c r="H6776">
        <v>602</v>
      </c>
      <c r="I6776">
        <v>2378</v>
      </c>
      <c r="J6776" t="s">
        <v>311</v>
      </c>
      <c r="K6776" t="s">
        <v>5766</v>
      </c>
      <c r="L6776" t="s">
        <v>28</v>
      </c>
      <c r="M6776">
        <v>0</v>
      </c>
      <c r="N6776">
        <v>0</v>
      </c>
      <c r="O6776">
        <v>220</v>
      </c>
      <c r="P6776" t="s">
        <v>52</v>
      </c>
      <c r="Q6776" t="s">
        <v>160</v>
      </c>
      <c r="R6776" s="3">
        <v>40247.6944444444</v>
      </c>
      <c r="S6776" t="s">
        <v>54</v>
      </c>
      <c r="T6776" t="s">
        <v>18911</v>
      </c>
      <c r="U6776" t="s">
        <v>18912</v>
      </c>
    </row>
    <row r="6777" customHeight="1" spans="1:19">
      <c r="A6777">
        <v>7484299831</v>
      </c>
      <c r="B6777" s="2" t="s">
        <v>18913</v>
      </c>
      <c r="C6777" t="s">
        <v>65</v>
      </c>
      <c r="D6777" t="s">
        <v>23</v>
      </c>
      <c r="E6777" t="s">
        <v>18914</v>
      </c>
      <c r="F6777" t="s">
        <v>18915</v>
      </c>
      <c r="G6777">
        <v>1475</v>
      </c>
      <c r="H6777">
        <v>953</v>
      </c>
      <c r="I6777">
        <v>6249</v>
      </c>
      <c r="J6777" t="s">
        <v>94</v>
      </c>
      <c r="L6777" t="s">
        <v>51</v>
      </c>
      <c r="M6777">
        <v>4</v>
      </c>
      <c r="N6777">
        <v>0</v>
      </c>
      <c r="O6777">
        <v>-1</v>
      </c>
      <c r="P6777" t="s">
        <v>18916</v>
      </c>
      <c r="Q6777" t="s">
        <v>245</v>
      </c>
      <c r="R6777" s="3">
        <v>44041.05625</v>
      </c>
      <c r="S6777" t="s">
        <v>31</v>
      </c>
    </row>
    <row r="6778" customHeight="1" spans="1:21">
      <c r="A6778">
        <v>2684728517</v>
      </c>
      <c r="B6778" s="2" t="s">
        <v>18917</v>
      </c>
      <c r="C6778" t="s">
        <v>157</v>
      </c>
      <c r="D6778" t="s">
        <v>23</v>
      </c>
      <c r="E6778" t="s">
        <v>18918</v>
      </c>
      <c r="F6778" t="s">
        <v>18919</v>
      </c>
      <c r="G6778">
        <v>11256</v>
      </c>
      <c r="H6778">
        <v>282</v>
      </c>
      <c r="I6778">
        <v>4484</v>
      </c>
      <c r="J6778" t="s">
        <v>273</v>
      </c>
      <c r="L6778" t="s">
        <v>51</v>
      </c>
      <c r="M6778">
        <v>7</v>
      </c>
      <c r="N6778">
        <v>1</v>
      </c>
      <c r="O6778">
        <v>0</v>
      </c>
      <c r="P6778" t="s">
        <v>18920</v>
      </c>
      <c r="Q6778" t="s">
        <v>276</v>
      </c>
      <c r="R6778" s="3">
        <v>40998.8895833333</v>
      </c>
      <c r="S6778" t="s">
        <v>54</v>
      </c>
      <c r="T6778" t="s">
        <v>90</v>
      </c>
      <c r="U6778" t="s">
        <v>1891</v>
      </c>
    </row>
    <row r="6779" customHeight="1" spans="1:19">
      <c r="A6779">
        <v>1966687515</v>
      </c>
      <c r="B6779" s="2" t="s">
        <v>18921</v>
      </c>
      <c r="C6779" t="s">
        <v>157</v>
      </c>
      <c r="D6779" t="s">
        <v>23</v>
      </c>
      <c r="E6779" t="s">
        <v>18922</v>
      </c>
      <c r="G6779">
        <v>1278</v>
      </c>
      <c r="H6779">
        <v>47</v>
      </c>
      <c r="I6779">
        <v>1</v>
      </c>
      <c r="J6779" t="s">
        <v>60</v>
      </c>
      <c r="K6779" t="s">
        <v>61</v>
      </c>
      <c r="L6779" t="s">
        <v>51</v>
      </c>
      <c r="M6779">
        <v>5</v>
      </c>
      <c r="N6779">
        <v>0</v>
      </c>
      <c r="O6779">
        <v>-1</v>
      </c>
      <c r="P6779" t="s">
        <v>275</v>
      </c>
      <c r="Q6779" t="s">
        <v>63</v>
      </c>
      <c r="R6779" s="3">
        <v>40587.6298611111</v>
      </c>
      <c r="S6779" t="s">
        <v>54</v>
      </c>
    </row>
    <row r="6780" customHeight="1" spans="1:21">
      <c r="A6780">
        <v>3484858192</v>
      </c>
      <c r="B6780" s="2" t="s">
        <v>18923</v>
      </c>
      <c r="C6780" t="s">
        <v>157</v>
      </c>
      <c r="D6780" t="s">
        <v>23</v>
      </c>
      <c r="E6780" t="s">
        <v>18924</v>
      </c>
      <c r="G6780">
        <v>29</v>
      </c>
      <c r="H6780">
        <v>370</v>
      </c>
      <c r="I6780">
        <v>54</v>
      </c>
      <c r="J6780" t="s">
        <v>35</v>
      </c>
      <c r="L6780" t="s">
        <v>28</v>
      </c>
      <c r="M6780">
        <v>0</v>
      </c>
      <c r="N6780">
        <v>0</v>
      </c>
      <c r="O6780">
        <v>-1</v>
      </c>
      <c r="P6780" t="s">
        <v>18925</v>
      </c>
      <c r="Q6780" t="s">
        <v>30</v>
      </c>
      <c r="R6780" s="3">
        <v>41450.8680555556</v>
      </c>
      <c r="S6780" t="s">
        <v>31</v>
      </c>
      <c r="U6780" t="s">
        <v>18926</v>
      </c>
    </row>
    <row r="6781" customHeight="1" spans="1:21">
      <c r="A6781">
        <v>5531092760</v>
      </c>
      <c r="B6781" s="2" t="s">
        <v>18927</v>
      </c>
      <c r="C6781" t="s">
        <v>226</v>
      </c>
      <c r="D6781" t="s">
        <v>41</v>
      </c>
      <c r="E6781" t="s">
        <v>18928</v>
      </c>
      <c r="F6781" t="s">
        <v>18929</v>
      </c>
      <c r="G6781">
        <v>2296</v>
      </c>
      <c r="H6781">
        <v>1891</v>
      </c>
      <c r="I6781">
        <v>5511</v>
      </c>
      <c r="J6781" t="s">
        <v>94</v>
      </c>
      <c r="K6781" t="s">
        <v>198</v>
      </c>
      <c r="L6781" t="s">
        <v>28</v>
      </c>
      <c r="M6781">
        <v>6</v>
      </c>
      <c r="N6781">
        <v>1</v>
      </c>
      <c r="O6781">
        <v>0</v>
      </c>
      <c r="P6781" t="s">
        <v>18930</v>
      </c>
      <c r="Q6781" t="s">
        <v>276</v>
      </c>
      <c r="R6781" s="3">
        <v>42056.4798611111</v>
      </c>
      <c r="S6781" t="s">
        <v>54</v>
      </c>
      <c r="T6781" t="s">
        <v>18931</v>
      </c>
      <c r="U6781" t="s">
        <v>1013</v>
      </c>
    </row>
    <row r="6782" customHeight="1" spans="1:19">
      <c r="A6782">
        <v>6968223731</v>
      </c>
      <c r="B6782" s="2" t="s">
        <v>18932</v>
      </c>
      <c r="C6782" t="s">
        <v>3287</v>
      </c>
      <c r="D6782" t="s">
        <v>23</v>
      </c>
      <c r="E6782" t="s">
        <v>18933</v>
      </c>
      <c r="G6782">
        <v>62</v>
      </c>
      <c r="H6782">
        <v>626</v>
      </c>
      <c r="I6782">
        <v>1478</v>
      </c>
      <c r="J6782" t="s">
        <v>537</v>
      </c>
      <c r="L6782" t="s">
        <v>51</v>
      </c>
      <c r="M6782">
        <v>0</v>
      </c>
      <c r="N6782">
        <v>0</v>
      </c>
      <c r="O6782">
        <v>-1</v>
      </c>
      <c r="P6782" t="s">
        <v>6629</v>
      </c>
      <c r="Q6782" t="s">
        <v>79</v>
      </c>
      <c r="R6782" s="3">
        <v>43487.5833333333</v>
      </c>
      <c r="S6782" t="s">
        <v>31</v>
      </c>
    </row>
    <row r="6783" customHeight="1" spans="1:19">
      <c r="A6783">
        <v>1021118583</v>
      </c>
      <c r="B6783" s="2" t="s">
        <v>18934</v>
      </c>
      <c r="C6783" t="s">
        <v>226</v>
      </c>
      <c r="D6783" t="s">
        <v>41</v>
      </c>
      <c r="E6783" t="s">
        <v>18935</v>
      </c>
      <c r="F6783" t="s">
        <v>18936</v>
      </c>
      <c r="G6783">
        <v>4924</v>
      </c>
      <c r="H6783">
        <v>77</v>
      </c>
      <c r="I6783">
        <v>735</v>
      </c>
      <c r="J6783" t="s">
        <v>35</v>
      </c>
      <c r="L6783" t="s">
        <v>51</v>
      </c>
      <c r="M6783">
        <v>6</v>
      </c>
      <c r="N6783">
        <v>0</v>
      </c>
      <c r="O6783">
        <v>-1</v>
      </c>
      <c r="P6783" t="s">
        <v>249</v>
      </c>
      <c r="Q6783" t="s">
        <v>53</v>
      </c>
      <c r="R6783" s="3">
        <v>41698.3291666667</v>
      </c>
      <c r="S6783" t="s">
        <v>31</v>
      </c>
    </row>
    <row r="6784" customHeight="1" spans="1:19">
      <c r="A6784">
        <v>7603122140</v>
      </c>
      <c r="B6784" s="2" t="s">
        <v>18937</v>
      </c>
      <c r="C6784" t="s">
        <v>157</v>
      </c>
      <c r="D6784" t="s">
        <v>23</v>
      </c>
      <c r="E6784" t="s">
        <v>18938</v>
      </c>
      <c r="F6784" t="s">
        <v>18939</v>
      </c>
      <c r="G6784">
        <v>2</v>
      </c>
      <c r="H6784">
        <v>310</v>
      </c>
      <c r="I6784">
        <v>43</v>
      </c>
      <c r="J6784" t="s">
        <v>1289</v>
      </c>
      <c r="K6784" t="s">
        <v>2384</v>
      </c>
      <c r="L6784" t="s">
        <v>51</v>
      </c>
      <c r="M6784">
        <v>1</v>
      </c>
      <c r="N6784">
        <v>0</v>
      </c>
      <c r="O6784">
        <v>-1</v>
      </c>
      <c r="P6784" t="s">
        <v>18940</v>
      </c>
      <c r="Q6784" t="s">
        <v>101</v>
      </c>
      <c r="R6784" s="3">
        <v>44318.3673611111</v>
      </c>
      <c r="S6784" t="s">
        <v>31</v>
      </c>
    </row>
    <row r="6785" customHeight="1" spans="1:19">
      <c r="A6785">
        <v>7351208009</v>
      </c>
      <c r="B6785" s="2" t="s">
        <v>18941</v>
      </c>
      <c r="C6785" t="s">
        <v>65</v>
      </c>
      <c r="D6785" t="s">
        <v>23</v>
      </c>
      <c r="E6785" t="s">
        <v>18942</v>
      </c>
      <c r="F6785" t="s">
        <v>18943</v>
      </c>
      <c r="G6785">
        <v>24</v>
      </c>
      <c r="H6785">
        <v>768</v>
      </c>
      <c r="I6785">
        <v>677</v>
      </c>
      <c r="J6785" t="s">
        <v>35</v>
      </c>
      <c r="L6785" t="s">
        <v>28</v>
      </c>
      <c r="M6785">
        <v>1</v>
      </c>
      <c r="N6785">
        <v>0</v>
      </c>
      <c r="O6785">
        <v>-1</v>
      </c>
      <c r="P6785" t="s">
        <v>36</v>
      </c>
      <c r="Q6785" t="s">
        <v>53</v>
      </c>
      <c r="R6785" s="3">
        <v>43808.8430555556</v>
      </c>
      <c r="S6785" t="s">
        <v>31</v>
      </c>
    </row>
    <row r="6786" customHeight="1" spans="1:19">
      <c r="A6786">
        <v>7526456483</v>
      </c>
      <c r="B6786" s="2" t="s">
        <v>18944</v>
      </c>
      <c r="C6786" t="s">
        <v>65</v>
      </c>
      <c r="D6786" t="s">
        <v>23</v>
      </c>
      <c r="E6786" t="s">
        <v>18945</v>
      </c>
      <c r="G6786">
        <v>1</v>
      </c>
      <c r="H6786">
        <v>63</v>
      </c>
      <c r="I6786">
        <v>6</v>
      </c>
      <c r="J6786" t="s">
        <v>35</v>
      </c>
      <c r="L6786" t="s">
        <v>28</v>
      </c>
      <c r="M6786">
        <v>0</v>
      </c>
      <c r="N6786">
        <v>0</v>
      </c>
      <c r="O6786">
        <v>-1</v>
      </c>
      <c r="P6786" t="s">
        <v>36</v>
      </c>
      <c r="R6786" s="3">
        <v>44157.8298611111</v>
      </c>
      <c r="S6786" t="s">
        <v>636</v>
      </c>
    </row>
    <row r="6787" customHeight="1" spans="1:19">
      <c r="A6787">
        <v>5616107645</v>
      </c>
      <c r="B6787" s="2" t="s">
        <v>18946</v>
      </c>
      <c r="C6787" t="s">
        <v>65</v>
      </c>
      <c r="D6787" t="s">
        <v>23</v>
      </c>
      <c r="E6787" t="s">
        <v>18947</v>
      </c>
      <c r="F6787" t="s">
        <v>18948</v>
      </c>
      <c r="G6787">
        <v>61</v>
      </c>
      <c r="H6787">
        <v>237</v>
      </c>
      <c r="I6787">
        <v>1753</v>
      </c>
      <c r="J6787" t="s">
        <v>35</v>
      </c>
      <c r="L6787" t="s">
        <v>51</v>
      </c>
      <c r="M6787">
        <v>5</v>
      </c>
      <c r="N6787">
        <v>0</v>
      </c>
      <c r="O6787">
        <v>-1</v>
      </c>
      <c r="P6787" t="s">
        <v>36</v>
      </c>
      <c r="Q6787" t="s">
        <v>84</v>
      </c>
      <c r="R6787" s="3">
        <v>42147.8256944444</v>
      </c>
      <c r="S6787" t="s">
        <v>31</v>
      </c>
    </row>
    <row r="6788" customHeight="1" spans="1:19">
      <c r="A6788">
        <v>1800283530</v>
      </c>
      <c r="B6788" s="2" t="s">
        <v>18949</v>
      </c>
      <c r="C6788" t="s">
        <v>65</v>
      </c>
      <c r="D6788" t="s">
        <v>23</v>
      </c>
      <c r="E6788" t="s">
        <v>18950</v>
      </c>
      <c r="F6788" t="s">
        <v>18951</v>
      </c>
      <c r="G6788">
        <v>2616</v>
      </c>
      <c r="H6788">
        <v>764</v>
      </c>
      <c r="I6788">
        <v>10110</v>
      </c>
      <c r="J6788" t="s">
        <v>50</v>
      </c>
      <c r="L6788" t="s">
        <v>28</v>
      </c>
      <c r="M6788">
        <v>7</v>
      </c>
      <c r="N6788">
        <v>1</v>
      </c>
      <c r="O6788">
        <v>0</v>
      </c>
      <c r="P6788" t="s">
        <v>18952</v>
      </c>
      <c r="Q6788" t="s">
        <v>53</v>
      </c>
      <c r="R6788" s="3">
        <v>40415.5861111111</v>
      </c>
      <c r="S6788" t="s">
        <v>54</v>
      </c>
    </row>
    <row r="6789" customHeight="1" spans="1:19">
      <c r="A6789">
        <v>5507217341</v>
      </c>
      <c r="B6789" s="2" t="s">
        <v>18953</v>
      </c>
      <c r="C6789" t="s">
        <v>157</v>
      </c>
      <c r="D6789" t="s">
        <v>23</v>
      </c>
      <c r="E6789" t="s">
        <v>18954</v>
      </c>
      <c r="G6789">
        <v>4</v>
      </c>
      <c r="H6789">
        <v>418</v>
      </c>
      <c r="I6789">
        <v>17</v>
      </c>
      <c r="J6789" t="s">
        <v>35</v>
      </c>
      <c r="L6789" t="s">
        <v>28</v>
      </c>
      <c r="M6789">
        <v>0</v>
      </c>
      <c r="N6789">
        <v>0</v>
      </c>
      <c r="O6789">
        <v>-1</v>
      </c>
      <c r="P6789" t="s">
        <v>100</v>
      </c>
      <c r="Q6789" t="s">
        <v>276</v>
      </c>
      <c r="R6789" s="3">
        <v>42037.7756944444</v>
      </c>
      <c r="S6789" t="s">
        <v>38</v>
      </c>
    </row>
    <row r="6790" customHeight="1" spans="1:19">
      <c r="A6790">
        <v>6361566600</v>
      </c>
      <c r="B6790" s="2" t="s">
        <v>18955</v>
      </c>
      <c r="C6790" t="s">
        <v>3287</v>
      </c>
      <c r="D6790" t="s">
        <v>23</v>
      </c>
      <c r="E6790" t="s">
        <v>18956</v>
      </c>
      <c r="F6790" t="s">
        <v>18957</v>
      </c>
      <c r="G6790">
        <v>54</v>
      </c>
      <c r="H6790">
        <v>42</v>
      </c>
      <c r="I6790">
        <v>48</v>
      </c>
      <c r="J6790" t="s">
        <v>311</v>
      </c>
      <c r="L6790" t="s">
        <v>51</v>
      </c>
      <c r="M6790">
        <v>0</v>
      </c>
      <c r="N6790">
        <v>1</v>
      </c>
      <c r="O6790">
        <v>0</v>
      </c>
      <c r="P6790" t="s">
        <v>134</v>
      </c>
      <c r="Q6790" t="s">
        <v>160</v>
      </c>
      <c r="R6790" s="3">
        <v>42983.7590277778</v>
      </c>
      <c r="S6790" t="s">
        <v>31</v>
      </c>
    </row>
    <row r="6791" customHeight="1" spans="1:19">
      <c r="A6791">
        <v>6242769219</v>
      </c>
      <c r="B6791" s="2" t="s">
        <v>18958</v>
      </c>
      <c r="C6791" t="s">
        <v>3287</v>
      </c>
      <c r="D6791" t="s">
        <v>23</v>
      </c>
      <c r="E6791" t="s">
        <v>18959</v>
      </c>
      <c r="F6791" t="s">
        <v>18960</v>
      </c>
      <c r="G6791">
        <v>35</v>
      </c>
      <c r="H6791">
        <v>493</v>
      </c>
      <c r="I6791">
        <v>309</v>
      </c>
      <c r="J6791" t="s">
        <v>35</v>
      </c>
      <c r="L6791" t="s">
        <v>51</v>
      </c>
      <c r="M6791">
        <v>0</v>
      </c>
      <c r="N6791">
        <v>0</v>
      </c>
      <c r="O6791">
        <v>-1</v>
      </c>
      <c r="P6791" t="s">
        <v>36</v>
      </c>
      <c r="Q6791" t="s">
        <v>63</v>
      </c>
      <c r="R6791" s="3">
        <v>42880.8388888889</v>
      </c>
      <c r="S6791" t="s">
        <v>31</v>
      </c>
    </row>
    <row r="6792" customHeight="1" spans="1:19">
      <c r="A6792">
        <v>7651483369</v>
      </c>
      <c r="B6792" s="2" t="s">
        <v>18961</v>
      </c>
      <c r="C6792" t="s">
        <v>3287</v>
      </c>
      <c r="D6792" t="s">
        <v>23</v>
      </c>
      <c r="E6792" t="s">
        <v>18962</v>
      </c>
      <c r="G6792">
        <v>56</v>
      </c>
      <c r="H6792">
        <v>249</v>
      </c>
      <c r="I6792">
        <v>150</v>
      </c>
      <c r="J6792" t="s">
        <v>521</v>
      </c>
      <c r="L6792" t="s">
        <v>51</v>
      </c>
      <c r="M6792">
        <v>0</v>
      </c>
      <c r="N6792">
        <v>0</v>
      </c>
      <c r="O6792">
        <v>-1</v>
      </c>
      <c r="P6792" t="s">
        <v>16879</v>
      </c>
      <c r="Q6792" t="s">
        <v>318</v>
      </c>
      <c r="R6792" s="3">
        <v>44397.8513888889</v>
      </c>
      <c r="S6792" t="s">
        <v>38</v>
      </c>
    </row>
    <row r="6793" customHeight="1" spans="1:19">
      <c r="A6793">
        <v>7312537147</v>
      </c>
      <c r="B6793" s="2" t="s">
        <v>18963</v>
      </c>
      <c r="C6793" t="s">
        <v>3287</v>
      </c>
      <c r="D6793" t="s">
        <v>23</v>
      </c>
      <c r="E6793" t="s">
        <v>18964</v>
      </c>
      <c r="F6793" t="s">
        <v>18965</v>
      </c>
      <c r="G6793">
        <v>36</v>
      </c>
      <c r="H6793">
        <v>217</v>
      </c>
      <c r="I6793">
        <v>406</v>
      </c>
      <c r="J6793" t="s">
        <v>26</v>
      </c>
      <c r="L6793" t="s">
        <v>51</v>
      </c>
      <c r="M6793">
        <v>5</v>
      </c>
      <c r="N6793">
        <v>0</v>
      </c>
      <c r="O6793">
        <v>-1</v>
      </c>
      <c r="P6793" t="s">
        <v>18966</v>
      </c>
      <c r="Q6793" t="s">
        <v>30</v>
      </c>
      <c r="R6793" s="3">
        <v>43737.9666666667</v>
      </c>
      <c r="S6793" t="s">
        <v>38</v>
      </c>
    </row>
    <row r="6794" customHeight="1" spans="1:21">
      <c r="A6794">
        <v>5042339898</v>
      </c>
      <c r="B6794" s="2" t="s">
        <v>18967</v>
      </c>
      <c r="C6794" t="s">
        <v>157</v>
      </c>
      <c r="D6794" t="s">
        <v>23</v>
      </c>
      <c r="E6794" t="s">
        <v>18968</v>
      </c>
      <c r="F6794" t="s">
        <v>18969</v>
      </c>
      <c r="G6794">
        <v>74</v>
      </c>
      <c r="H6794">
        <v>52</v>
      </c>
      <c r="I6794">
        <v>338</v>
      </c>
      <c r="J6794" t="s">
        <v>204</v>
      </c>
      <c r="K6794" t="s">
        <v>220</v>
      </c>
      <c r="L6794" t="s">
        <v>51</v>
      </c>
      <c r="M6794">
        <v>1</v>
      </c>
      <c r="N6794">
        <v>0</v>
      </c>
      <c r="O6794">
        <v>-1</v>
      </c>
      <c r="P6794" t="s">
        <v>11183</v>
      </c>
      <c r="Q6794" t="s">
        <v>84</v>
      </c>
      <c r="R6794" s="3">
        <v>41688.7277777778</v>
      </c>
      <c r="S6794" t="s">
        <v>31</v>
      </c>
      <c r="U6794" t="s">
        <v>4857</v>
      </c>
    </row>
    <row r="6795" customHeight="1" spans="1:21">
      <c r="A6795">
        <v>5042339898</v>
      </c>
      <c r="B6795" s="2" t="s">
        <v>18970</v>
      </c>
      <c r="C6795" t="s">
        <v>22</v>
      </c>
      <c r="D6795" t="s">
        <v>23</v>
      </c>
      <c r="E6795" t="s">
        <v>18968</v>
      </c>
      <c r="F6795" t="s">
        <v>18969</v>
      </c>
      <c r="G6795">
        <v>74</v>
      </c>
      <c r="H6795">
        <v>52</v>
      </c>
      <c r="I6795">
        <v>338</v>
      </c>
      <c r="J6795" t="s">
        <v>204</v>
      </c>
      <c r="K6795" t="s">
        <v>220</v>
      </c>
      <c r="L6795" t="s">
        <v>51</v>
      </c>
      <c r="M6795">
        <v>1</v>
      </c>
      <c r="N6795">
        <v>0</v>
      </c>
      <c r="O6795">
        <v>-1</v>
      </c>
      <c r="P6795" t="s">
        <v>11183</v>
      </c>
      <c r="Q6795" t="s">
        <v>84</v>
      </c>
      <c r="R6795" s="3">
        <v>41688.7277777778</v>
      </c>
      <c r="S6795" t="s">
        <v>31</v>
      </c>
      <c r="U6795" t="s">
        <v>4857</v>
      </c>
    </row>
    <row r="6796" customHeight="1" spans="1:21">
      <c r="A6796">
        <v>7638251382</v>
      </c>
      <c r="B6796" s="2" t="s">
        <v>18971</v>
      </c>
      <c r="C6796" t="s">
        <v>65</v>
      </c>
      <c r="D6796" t="s">
        <v>23</v>
      </c>
      <c r="E6796" t="s">
        <v>18972</v>
      </c>
      <c r="F6796" t="s">
        <v>36</v>
      </c>
      <c r="G6796">
        <v>175</v>
      </c>
      <c r="H6796">
        <v>140</v>
      </c>
      <c r="I6796">
        <v>388</v>
      </c>
      <c r="J6796" t="s">
        <v>94</v>
      </c>
      <c r="L6796" t="s">
        <v>28</v>
      </c>
      <c r="M6796">
        <v>1</v>
      </c>
      <c r="N6796">
        <v>1</v>
      </c>
      <c r="O6796">
        <v>0</v>
      </c>
      <c r="P6796" t="s">
        <v>100</v>
      </c>
      <c r="Q6796" t="s">
        <v>439</v>
      </c>
      <c r="R6796" s="3">
        <v>44377.9659722222</v>
      </c>
      <c r="S6796" t="s">
        <v>38</v>
      </c>
      <c r="T6796" t="s">
        <v>90</v>
      </c>
      <c r="U6796" t="s">
        <v>3868</v>
      </c>
    </row>
    <row r="6797" customHeight="1" spans="1:19">
      <c r="A6797">
        <v>3270322037</v>
      </c>
      <c r="B6797" s="2" t="s">
        <v>18973</v>
      </c>
      <c r="C6797" t="s">
        <v>157</v>
      </c>
      <c r="D6797" t="s">
        <v>23</v>
      </c>
      <c r="E6797" t="s">
        <v>18974</v>
      </c>
      <c r="F6797" t="s">
        <v>18975</v>
      </c>
      <c r="G6797">
        <v>285</v>
      </c>
      <c r="H6797">
        <v>1432</v>
      </c>
      <c r="I6797">
        <v>33263</v>
      </c>
      <c r="J6797" t="s">
        <v>94</v>
      </c>
      <c r="L6797" t="s">
        <v>51</v>
      </c>
      <c r="M6797">
        <v>0</v>
      </c>
      <c r="N6797">
        <v>0</v>
      </c>
      <c r="O6797">
        <v>-1</v>
      </c>
      <c r="P6797" t="s">
        <v>29</v>
      </c>
      <c r="Q6797" t="s">
        <v>276</v>
      </c>
      <c r="R6797" s="3">
        <v>41821.4097222222</v>
      </c>
      <c r="S6797" t="s">
        <v>31</v>
      </c>
    </row>
    <row r="6798" customHeight="1" spans="1:19">
      <c r="A6798">
        <v>5401745025</v>
      </c>
      <c r="B6798" s="2" t="s">
        <v>18976</v>
      </c>
      <c r="C6798" t="s">
        <v>157</v>
      </c>
      <c r="D6798" t="s">
        <v>23</v>
      </c>
      <c r="E6798" t="s">
        <v>18977</v>
      </c>
      <c r="G6798">
        <v>101</v>
      </c>
      <c r="H6798">
        <v>427</v>
      </c>
      <c r="I6798">
        <v>846</v>
      </c>
      <c r="J6798" t="s">
        <v>273</v>
      </c>
      <c r="L6798" t="s">
        <v>51</v>
      </c>
      <c r="M6798">
        <v>0</v>
      </c>
      <c r="N6798">
        <v>0</v>
      </c>
      <c r="O6798">
        <v>-1</v>
      </c>
      <c r="P6798" t="s">
        <v>15066</v>
      </c>
      <c r="Q6798" t="s">
        <v>276</v>
      </c>
      <c r="R6798" s="3">
        <v>41979.8465277778</v>
      </c>
      <c r="S6798" t="s">
        <v>31</v>
      </c>
    </row>
    <row r="6799" customHeight="1" spans="1:19">
      <c r="A6799">
        <v>6619287171</v>
      </c>
      <c r="B6799" s="2" t="s">
        <v>18978</v>
      </c>
      <c r="C6799" t="s">
        <v>157</v>
      </c>
      <c r="D6799" t="s">
        <v>23</v>
      </c>
      <c r="E6799" t="s">
        <v>18979</v>
      </c>
      <c r="F6799" t="s">
        <v>18980</v>
      </c>
      <c r="G6799">
        <v>919</v>
      </c>
      <c r="H6799">
        <v>1025</v>
      </c>
      <c r="I6799">
        <v>1330</v>
      </c>
      <c r="J6799" t="s">
        <v>94</v>
      </c>
      <c r="L6799" t="s">
        <v>51</v>
      </c>
      <c r="M6799">
        <v>2</v>
      </c>
      <c r="N6799">
        <v>1</v>
      </c>
      <c r="O6799">
        <v>0</v>
      </c>
      <c r="P6799" t="s">
        <v>18981</v>
      </c>
      <c r="Q6799" t="s">
        <v>71</v>
      </c>
      <c r="R6799" s="3">
        <v>43313.6951388889</v>
      </c>
      <c r="S6799" t="s">
        <v>31</v>
      </c>
    </row>
    <row r="6800" customHeight="1" spans="1:19">
      <c r="A6800">
        <v>6866922957</v>
      </c>
      <c r="B6800" s="2" t="s">
        <v>18982</v>
      </c>
      <c r="C6800" t="s">
        <v>157</v>
      </c>
      <c r="D6800" t="s">
        <v>23</v>
      </c>
      <c r="E6800" t="s">
        <v>18983</v>
      </c>
      <c r="F6800" t="s">
        <v>18984</v>
      </c>
      <c r="G6800">
        <v>61</v>
      </c>
      <c r="H6800">
        <v>79</v>
      </c>
      <c r="I6800">
        <v>135</v>
      </c>
      <c r="J6800" t="s">
        <v>35</v>
      </c>
      <c r="L6800" t="s">
        <v>28</v>
      </c>
      <c r="M6800">
        <v>0</v>
      </c>
      <c r="N6800">
        <v>0</v>
      </c>
      <c r="O6800">
        <v>-1</v>
      </c>
      <c r="P6800" t="s">
        <v>36</v>
      </c>
      <c r="Q6800" t="s">
        <v>63</v>
      </c>
      <c r="R6800" s="3">
        <v>43432.69375</v>
      </c>
      <c r="S6800" t="s">
        <v>31</v>
      </c>
    </row>
    <row r="6801" customHeight="1" spans="1:19">
      <c r="A6801">
        <v>6474118717</v>
      </c>
      <c r="B6801" s="2" t="s">
        <v>18985</v>
      </c>
      <c r="C6801" t="s">
        <v>8108</v>
      </c>
      <c r="D6801" t="s">
        <v>23</v>
      </c>
      <c r="E6801" t="s">
        <v>18986</v>
      </c>
      <c r="F6801" t="s">
        <v>18987</v>
      </c>
      <c r="G6801">
        <v>11100</v>
      </c>
      <c r="H6801">
        <v>558</v>
      </c>
      <c r="I6801">
        <v>6555</v>
      </c>
      <c r="J6801" t="s">
        <v>50</v>
      </c>
      <c r="L6801" t="s">
        <v>28</v>
      </c>
      <c r="M6801">
        <v>6</v>
      </c>
      <c r="N6801">
        <v>0</v>
      </c>
      <c r="O6801">
        <v>-1</v>
      </c>
      <c r="P6801" t="s">
        <v>18988</v>
      </c>
      <c r="Q6801" t="s">
        <v>71</v>
      </c>
      <c r="R6801" s="3">
        <v>43130.9111111111</v>
      </c>
      <c r="S6801" t="s">
        <v>31</v>
      </c>
    </row>
    <row r="6802" customHeight="1" spans="1:19">
      <c r="A6802">
        <v>5672351941</v>
      </c>
      <c r="B6802" s="2" t="s">
        <v>18989</v>
      </c>
      <c r="C6802" t="s">
        <v>157</v>
      </c>
      <c r="D6802" t="s">
        <v>23</v>
      </c>
      <c r="E6802" t="s">
        <v>18990</v>
      </c>
      <c r="F6802" t="s">
        <v>18991</v>
      </c>
      <c r="G6802">
        <v>72</v>
      </c>
      <c r="H6802">
        <v>1847</v>
      </c>
      <c r="I6802">
        <v>4477</v>
      </c>
      <c r="J6802" t="s">
        <v>35</v>
      </c>
      <c r="L6802" t="s">
        <v>51</v>
      </c>
      <c r="M6802">
        <v>2</v>
      </c>
      <c r="N6802">
        <v>0</v>
      </c>
      <c r="O6802">
        <v>-1</v>
      </c>
      <c r="P6802" t="s">
        <v>36</v>
      </c>
      <c r="Q6802" t="s">
        <v>7983</v>
      </c>
      <c r="R6802" s="3">
        <v>42225.0034722222</v>
      </c>
      <c r="S6802" t="s">
        <v>31</v>
      </c>
    </row>
    <row r="6803" customHeight="1" spans="1:19">
      <c r="A6803">
        <v>6703219402</v>
      </c>
      <c r="B6803" s="2" t="s">
        <v>18992</v>
      </c>
      <c r="C6803" t="s">
        <v>157</v>
      </c>
      <c r="D6803" t="s">
        <v>23</v>
      </c>
      <c r="E6803" t="s">
        <v>18993</v>
      </c>
      <c r="G6803">
        <v>3</v>
      </c>
      <c r="H6803">
        <v>126</v>
      </c>
      <c r="I6803">
        <v>0</v>
      </c>
      <c r="J6803" t="s">
        <v>35</v>
      </c>
      <c r="L6803" t="s">
        <v>28</v>
      </c>
      <c r="M6803">
        <v>0</v>
      </c>
      <c r="N6803">
        <v>0</v>
      </c>
      <c r="O6803">
        <v>-1</v>
      </c>
      <c r="P6803" t="s">
        <v>36</v>
      </c>
      <c r="Q6803" t="s">
        <v>1196</v>
      </c>
      <c r="R6803" s="3">
        <v>43358.9763888889</v>
      </c>
      <c r="S6803" t="s">
        <v>31</v>
      </c>
    </row>
    <row r="6804" customHeight="1" spans="1:19">
      <c r="A6804">
        <v>7439521228</v>
      </c>
      <c r="B6804" s="2" t="s">
        <v>18994</v>
      </c>
      <c r="C6804" t="s">
        <v>65</v>
      </c>
      <c r="D6804" t="s">
        <v>23</v>
      </c>
      <c r="E6804" t="s">
        <v>18995</v>
      </c>
      <c r="F6804" t="s">
        <v>18996</v>
      </c>
      <c r="G6804">
        <v>687</v>
      </c>
      <c r="H6804">
        <v>241</v>
      </c>
      <c r="I6804">
        <v>1363</v>
      </c>
      <c r="J6804" t="s">
        <v>35</v>
      </c>
      <c r="L6804" t="s">
        <v>51</v>
      </c>
      <c r="M6804">
        <v>2</v>
      </c>
      <c r="N6804">
        <v>0</v>
      </c>
      <c r="O6804">
        <v>-1</v>
      </c>
      <c r="P6804" t="s">
        <v>36</v>
      </c>
      <c r="Q6804" t="s">
        <v>386</v>
      </c>
      <c r="R6804" s="3">
        <v>43940.7770833333</v>
      </c>
      <c r="S6804" t="s">
        <v>38</v>
      </c>
    </row>
    <row r="6805" customHeight="1" spans="1:21">
      <c r="A6805">
        <v>6122821417</v>
      </c>
      <c r="B6805" s="2" t="s">
        <v>18997</v>
      </c>
      <c r="C6805" t="s">
        <v>65</v>
      </c>
      <c r="D6805" t="s">
        <v>23</v>
      </c>
      <c r="E6805" t="s">
        <v>18998</v>
      </c>
      <c r="F6805" t="s">
        <v>18999</v>
      </c>
      <c r="G6805">
        <v>1616</v>
      </c>
      <c r="H6805">
        <v>997</v>
      </c>
      <c r="I6805">
        <v>11364</v>
      </c>
      <c r="J6805" t="s">
        <v>26</v>
      </c>
      <c r="K6805" t="s">
        <v>99</v>
      </c>
      <c r="L6805" t="s">
        <v>51</v>
      </c>
      <c r="M6805">
        <v>4</v>
      </c>
      <c r="N6805">
        <v>1</v>
      </c>
      <c r="O6805">
        <v>0</v>
      </c>
      <c r="P6805" t="s">
        <v>11995</v>
      </c>
      <c r="Q6805" t="s">
        <v>120</v>
      </c>
      <c r="R6805" s="3">
        <v>42769.3291666667</v>
      </c>
      <c r="S6805" t="s">
        <v>31</v>
      </c>
      <c r="T6805" t="s">
        <v>19000</v>
      </c>
      <c r="U6805" t="s">
        <v>585</v>
      </c>
    </row>
    <row r="6806" customHeight="1" spans="1:19">
      <c r="A6806">
        <v>6299847388</v>
      </c>
      <c r="B6806" s="2" t="s">
        <v>19001</v>
      </c>
      <c r="C6806" t="s">
        <v>65</v>
      </c>
      <c r="D6806" t="s">
        <v>23</v>
      </c>
      <c r="E6806" t="s">
        <v>19002</v>
      </c>
      <c r="F6806" t="s">
        <v>19003</v>
      </c>
      <c r="G6806">
        <v>1</v>
      </c>
      <c r="H6806">
        <v>23</v>
      </c>
      <c r="I6806">
        <v>8</v>
      </c>
      <c r="J6806" t="s">
        <v>35</v>
      </c>
      <c r="L6806" t="s">
        <v>51</v>
      </c>
      <c r="M6806">
        <v>0</v>
      </c>
      <c r="N6806">
        <v>0</v>
      </c>
      <c r="O6806">
        <v>-1</v>
      </c>
      <c r="P6806" t="s">
        <v>36</v>
      </c>
      <c r="Q6806" t="s">
        <v>439</v>
      </c>
      <c r="R6806" s="3">
        <v>42934.7215277778</v>
      </c>
      <c r="S6806" t="s">
        <v>38</v>
      </c>
    </row>
    <row r="6807" customHeight="1" spans="1:19">
      <c r="A6807">
        <v>7350833193</v>
      </c>
      <c r="B6807" s="2" t="s">
        <v>19004</v>
      </c>
      <c r="C6807" t="s">
        <v>65</v>
      </c>
      <c r="D6807" t="s">
        <v>23</v>
      </c>
      <c r="E6807" t="s">
        <v>19005</v>
      </c>
      <c r="F6807" t="s">
        <v>19006</v>
      </c>
      <c r="G6807">
        <v>34</v>
      </c>
      <c r="H6807">
        <v>1525</v>
      </c>
      <c r="I6807">
        <v>5093</v>
      </c>
      <c r="J6807" t="s">
        <v>153</v>
      </c>
      <c r="L6807" t="s">
        <v>51</v>
      </c>
      <c r="M6807">
        <v>1</v>
      </c>
      <c r="N6807">
        <v>0</v>
      </c>
      <c r="O6807">
        <v>-1</v>
      </c>
      <c r="P6807" t="s">
        <v>19007</v>
      </c>
      <c r="Q6807" t="s">
        <v>46</v>
      </c>
      <c r="R6807" s="3">
        <v>43807.625</v>
      </c>
      <c r="S6807" t="s">
        <v>31</v>
      </c>
    </row>
    <row r="6808" customHeight="1" spans="1:19">
      <c r="A6808">
        <v>5656452982</v>
      </c>
      <c r="B6808" s="2" t="s">
        <v>19008</v>
      </c>
      <c r="C6808" t="s">
        <v>157</v>
      </c>
      <c r="D6808" t="s">
        <v>23</v>
      </c>
      <c r="E6808" t="s">
        <v>19009</v>
      </c>
      <c r="G6808">
        <v>15</v>
      </c>
      <c r="H6808">
        <v>162</v>
      </c>
      <c r="I6808">
        <v>842</v>
      </c>
      <c r="J6808" t="s">
        <v>35</v>
      </c>
      <c r="L6808" t="s">
        <v>51</v>
      </c>
      <c r="M6808">
        <v>0</v>
      </c>
      <c r="N6808">
        <v>0</v>
      </c>
      <c r="O6808">
        <v>-1</v>
      </c>
      <c r="P6808" t="s">
        <v>36</v>
      </c>
      <c r="Q6808" t="s">
        <v>95</v>
      </c>
      <c r="R6808" s="3">
        <v>42205.5958333333</v>
      </c>
      <c r="S6808" t="s">
        <v>31</v>
      </c>
    </row>
    <row r="6809" customHeight="1" spans="1:19">
      <c r="A6809">
        <v>6047738070</v>
      </c>
      <c r="B6809" s="2" t="s">
        <v>19010</v>
      </c>
      <c r="C6809" t="s">
        <v>207</v>
      </c>
      <c r="D6809" t="s">
        <v>41</v>
      </c>
      <c r="E6809" t="s">
        <v>19011</v>
      </c>
      <c r="G6809">
        <v>43</v>
      </c>
      <c r="H6809">
        <v>127</v>
      </c>
      <c r="I6809">
        <v>38</v>
      </c>
      <c r="J6809" t="s">
        <v>50</v>
      </c>
      <c r="L6809" t="s">
        <v>28</v>
      </c>
      <c r="M6809">
        <v>0</v>
      </c>
      <c r="N6809">
        <v>0</v>
      </c>
      <c r="O6809">
        <v>-1</v>
      </c>
      <c r="P6809" t="s">
        <v>19012</v>
      </c>
      <c r="Q6809" t="s">
        <v>141</v>
      </c>
      <c r="R6809" s="3">
        <v>42659.6722222222</v>
      </c>
      <c r="S6809" t="s">
        <v>31</v>
      </c>
    </row>
    <row r="6810" customHeight="1" spans="1:19">
      <c r="A6810">
        <v>5700934722</v>
      </c>
      <c r="B6810" s="2" t="s">
        <v>19013</v>
      </c>
      <c r="C6810" t="s">
        <v>65</v>
      </c>
      <c r="D6810" t="s">
        <v>23</v>
      </c>
      <c r="E6810" t="s">
        <v>19014</v>
      </c>
      <c r="F6810" t="s">
        <v>19015</v>
      </c>
      <c r="G6810">
        <v>31</v>
      </c>
      <c r="H6810">
        <v>58</v>
      </c>
      <c r="I6810">
        <v>2624</v>
      </c>
      <c r="J6810" t="s">
        <v>35</v>
      </c>
      <c r="L6810" t="s">
        <v>51</v>
      </c>
      <c r="M6810">
        <v>0</v>
      </c>
      <c r="N6810">
        <v>0</v>
      </c>
      <c r="O6810">
        <v>-1</v>
      </c>
      <c r="P6810" t="s">
        <v>19016</v>
      </c>
      <c r="Q6810" t="s">
        <v>37</v>
      </c>
      <c r="R6810" s="3">
        <v>42748.6368055556</v>
      </c>
      <c r="S6810" t="s">
        <v>31</v>
      </c>
    </row>
    <row r="6811" customHeight="1" spans="1:19">
      <c r="A6811">
        <v>2146551633</v>
      </c>
      <c r="B6811" s="2" t="s">
        <v>19017</v>
      </c>
      <c r="C6811" t="s">
        <v>157</v>
      </c>
      <c r="D6811" t="s">
        <v>23</v>
      </c>
      <c r="E6811" t="s">
        <v>19018</v>
      </c>
      <c r="F6811" t="s">
        <v>19019</v>
      </c>
      <c r="G6811">
        <v>240</v>
      </c>
      <c r="H6811">
        <v>207</v>
      </c>
      <c r="I6811">
        <v>4180</v>
      </c>
      <c r="J6811" t="s">
        <v>50</v>
      </c>
      <c r="L6811" t="s">
        <v>28</v>
      </c>
      <c r="M6811">
        <v>0</v>
      </c>
      <c r="N6811">
        <v>0</v>
      </c>
      <c r="O6811">
        <v>-1</v>
      </c>
      <c r="Q6811" t="s">
        <v>53</v>
      </c>
      <c r="R6811" s="3">
        <v>40690.4958333333</v>
      </c>
      <c r="S6811" t="s">
        <v>31</v>
      </c>
    </row>
    <row r="6812" customHeight="1" spans="1:21">
      <c r="A6812">
        <v>5843936870</v>
      </c>
      <c r="B6812" s="2" t="s">
        <v>19020</v>
      </c>
      <c r="C6812" t="s">
        <v>157</v>
      </c>
      <c r="D6812" t="s">
        <v>23</v>
      </c>
      <c r="E6812" t="s">
        <v>19021</v>
      </c>
      <c r="F6812" t="s">
        <v>19022</v>
      </c>
      <c r="G6812">
        <v>153</v>
      </c>
      <c r="H6812">
        <v>139</v>
      </c>
      <c r="I6812">
        <v>118</v>
      </c>
      <c r="J6812" t="s">
        <v>68</v>
      </c>
      <c r="K6812" t="s">
        <v>69</v>
      </c>
      <c r="L6812" t="s">
        <v>51</v>
      </c>
      <c r="M6812">
        <v>2</v>
      </c>
      <c r="N6812">
        <v>0</v>
      </c>
      <c r="O6812">
        <v>-1</v>
      </c>
      <c r="P6812" t="s">
        <v>19023</v>
      </c>
      <c r="Q6812" t="s">
        <v>71</v>
      </c>
      <c r="R6812" s="3">
        <v>42399.0013888889</v>
      </c>
      <c r="S6812" t="s">
        <v>31</v>
      </c>
      <c r="U6812" t="s">
        <v>19024</v>
      </c>
    </row>
    <row r="6813" customHeight="1" spans="1:19">
      <c r="A6813">
        <v>7160093533</v>
      </c>
      <c r="B6813" s="2" t="s">
        <v>19025</v>
      </c>
      <c r="C6813" t="s">
        <v>65</v>
      </c>
      <c r="D6813" t="s">
        <v>23</v>
      </c>
      <c r="E6813" t="s">
        <v>19026</v>
      </c>
      <c r="F6813" t="s">
        <v>19027</v>
      </c>
      <c r="G6813">
        <v>675</v>
      </c>
      <c r="H6813">
        <v>586</v>
      </c>
      <c r="I6813">
        <v>1963</v>
      </c>
      <c r="J6813" t="s">
        <v>26</v>
      </c>
      <c r="L6813" t="s">
        <v>51</v>
      </c>
      <c r="M6813">
        <v>1</v>
      </c>
      <c r="N6813">
        <v>1</v>
      </c>
      <c r="O6813">
        <v>0</v>
      </c>
      <c r="P6813" t="s">
        <v>275</v>
      </c>
      <c r="Q6813" t="s">
        <v>37</v>
      </c>
      <c r="R6813" s="3">
        <v>43610.4069444444</v>
      </c>
      <c r="S6813" t="s">
        <v>31</v>
      </c>
    </row>
    <row r="6814" customHeight="1" spans="1:19">
      <c r="A6814">
        <v>5103115455</v>
      </c>
      <c r="B6814" s="2" t="s">
        <v>19028</v>
      </c>
      <c r="C6814" t="s">
        <v>65</v>
      </c>
      <c r="D6814" t="s">
        <v>23</v>
      </c>
      <c r="E6814" t="s">
        <v>19029</v>
      </c>
      <c r="F6814" t="s">
        <v>19030</v>
      </c>
      <c r="G6814">
        <v>163</v>
      </c>
      <c r="H6814">
        <v>331</v>
      </c>
      <c r="I6814">
        <v>499</v>
      </c>
      <c r="J6814" t="s">
        <v>94</v>
      </c>
      <c r="L6814" t="s">
        <v>28</v>
      </c>
      <c r="M6814">
        <v>1</v>
      </c>
      <c r="N6814">
        <v>0</v>
      </c>
      <c r="O6814">
        <v>-1</v>
      </c>
      <c r="P6814" t="s">
        <v>19031</v>
      </c>
      <c r="Q6814" t="s">
        <v>1112</v>
      </c>
      <c r="R6814" s="3">
        <v>41740.8361111111</v>
      </c>
      <c r="S6814" t="s">
        <v>31</v>
      </c>
    </row>
    <row r="6815" customHeight="1" spans="1:19">
      <c r="A6815">
        <v>6835948892</v>
      </c>
      <c r="B6815" s="2" t="s">
        <v>19032</v>
      </c>
      <c r="C6815" t="s">
        <v>2267</v>
      </c>
      <c r="E6815" t="s">
        <v>19033</v>
      </c>
      <c r="F6815" t="s">
        <v>19034</v>
      </c>
      <c r="G6815">
        <v>168</v>
      </c>
      <c r="H6815">
        <v>336</v>
      </c>
      <c r="I6815">
        <v>1817</v>
      </c>
      <c r="J6815" t="s">
        <v>35</v>
      </c>
      <c r="L6815" t="s">
        <v>51</v>
      </c>
      <c r="M6815">
        <v>0</v>
      </c>
      <c r="N6815">
        <v>0</v>
      </c>
      <c r="O6815">
        <v>-1</v>
      </c>
      <c r="P6815" t="s">
        <v>36</v>
      </c>
      <c r="Q6815" t="s">
        <v>386</v>
      </c>
      <c r="R6815" s="3">
        <v>43414.8430555556</v>
      </c>
      <c r="S6815" t="s">
        <v>31</v>
      </c>
    </row>
    <row r="6816" customHeight="1" spans="1:19">
      <c r="A6816">
        <v>7396102949</v>
      </c>
      <c r="B6816" s="2" t="s">
        <v>19035</v>
      </c>
      <c r="C6816" t="s">
        <v>157</v>
      </c>
      <c r="D6816" t="s">
        <v>23</v>
      </c>
      <c r="E6816" t="s">
        <v>19036</v>
      </c>
      <c r="F6816" t="s">
        <v>19037</v>
      </c>
      <c r="G6816">
        <v>22</v>
      </c>
      <c r="H6816">
        <v>94</v>
      </c>
      <c r="I6816">
        <v>970</v>
      </c>
      <c r="J6816" t="s">
        <v>35</v>
      </c>
      <c r="L6816" t="s">
        <v>28</v>
      </c>
      <c r="M6816">
        <v>0</v>
      </c>
      <c r="N6816">
        <v>0</v>
      </c>
      <c r="O6816">
        <v>-1</v>
      </c>
      <c r="P6816" t="s">
        <v>36</v>
      </c>
      <c r="Q6816" t="s">
        <v>245</v>
      </c>
      <c r="R6816" s="3">
        <v>43881.9798611111</v>
      </c>
      <c r="S6816" t="s">
        <v>31</v>
      </c>
    </row>
    <row r="6817" customHeight="1" spans="1:19">
      <c r="A6817">
        <v>7606661875</v>
      </c>
      <c r="B6817" s="2" t="s">
        <v>19038</v>
      </c>
      <c r="C6817" t="s">
        <v>157</v>
      </c>
      <c r="D6817" t="s">
        <v>23</v>
      </c>
      <c r="E6817" t="s">
        <v>19039</v>
      </c>
      <c r="G6817">
        <v>1</v>
      </c>
      <c r="H6817">
        <v>10</v>
      </c>
      <c r="I6817">
        <v>0</v>
      </c>
      <c r="J6817" t="s">
        <v>35</v>
      </c>
      <c r="L6817" t="s">
        <v>28</v>
      </c>
      <c r="M6817">
        <v>0</v>
      </c>
      <c r="N6817">
        <v>0</v>
      </c>
      <c r="O6817">
        <v>-1</v>
      </c>
      <c r="P6817" t="s">
        <v>36</v>
      </c>
      <c r="Q6817" t="s">
        <v>347</v>
      </c>
      <c r="R6817" s="3">
        <v>44323.9138888889</v>
      </c>
      <c r="S6817" t="s">
        <v>38</v>
      </c>
    </row>
    <row r="6818" customHeight="1" spans="1:19">
      <c r="A6818">
        <v>7577004443</v>
      </c>
      <c r="B6818" s="2" t="s">
        <v>19040</v>
      </c>
      <c r="C6818" t="s">
        <v>157</v>
      </c>
      <c r="D6818" t="s">
        <v>23</v>
      </c>
      <c r="E6818" t="s">
        <v>19041</v>
      </c>
      <c r="G6818">
        <v>1</v>
      </c>
      <c r="H6818">
        <v>41</v>
      </c>
      <c r="I6818">
        <v>4</v>
      </c>
      <c r="J6818" t="s">
        <v>35</v>
      </c>
      <c r="L6818" t="s">
        <v>51</v>
      </c>
      <c r="M6818">
        <v>0</v>
      </c>
      <c r="N6818">
        <v>0</v>
      </c>
      <c r="O6818">
        <v>-1</v>
      </c>
      <c r="P6818" t="s">
        <v>62</v>
      </c>
      <c r="Q6818" t="s">
        <v>120</v>
      </c>
      <c r="R6818" s="3">
        <v>44271.9180555556</v>
      </c>
      <c r="S6818" t="s">
        <v>31</v>
      </c>
    </row>
    <row r="6819" customHeight="1" spans="1:19">
      <c r="A6819">
        <v>6214371788</v>
      </c>
      <c r="B6819" s="2" t="s">
        <v>19042</v>
      </c>
      <c r="C6819" t="s">
        <v>65</v>
      </c>
      <c r="D6819" t="s">
        <v>23</v>
      </c>
      <c r="E6819" t="s">
        <v>19043</v>
      </c>
      <c r="F6819" t="s">
        <v>19044</v>
      </c>
      <c r="G6819">
        <v>9</v>
      </c>
      <c r="H6819">
        <v>199</v>
      </c>
      <c r="I6819">
        <v>1118</v>
      </c>
      <c r="J6819" t="s">
        <v>35</v>
      </c>
      <c r="L6819" t="s">
        <v>28</v>
      </c>
      <c r="M6819">
        <v>4</v>
      </c>
      <c r="N6819">
        <v>0</v>
      </c>
      <c r="O6819">
        <v>-1</v>
      </c>
      <c r="P6819" t="s">
        <v>36</v>
      </c>
      <c r="Q6819" t="s">
        <v>37</v>
      </c>
      <c r="R6819" s="3">
        <v>42851.5423611111</v>
      </c>
      <c r="S6819" t="s">
        <v>31</v>
      </c>
    </row>
    <row r="6820" customHeight="1" spans="1:19">
      <c r="A6820">
        <v>3847382253</v>
      </c>
      <c r="B6820" s="2" t="s">
        <v>19045</v>
      </c>
      <c r="C6820" t="s">
        <v>3542</v>
      </c>
      <c r="D6820" t="s">
        <v>23</v>
      </c>
      <c r="E6820" t="s">
        <v>19046</v>
      </c>
      <c r="F6820" t="s">
        <v>19047</v>
      </c>
      <c r="G6820">
        <v>68</v>
      </c>
      <c r="H6820">
        <v>110</v>
      </c>
      <c r="I6820">
        <v>1</v>
      </c>
      <c r="J6820" t="s">
        <v>106</v>
      </c>
      <c r="L6820" t="s">
        <v>28</v>
      </c>
      <c r="M6820">
        <v>1</v>
      </c>
      <c r="N6820">
        <v>0</v>
      </c>
      <c r="O6820">
        <v>-1</v>
      </c>
      <c r="P6820" t="s">
        <v>62</v>
      </c>
      <c r="Q6820" t="s">
        <v>37</v>
      </c>
      <c r="R6820" s="3">
        <v>41555.9083333333</v>
      </c>
      <c r="S6820" t="s">
        <v>31</v>
      </c>
    </row>
    <row r="6821" customHeight="1" spans="1:19">
      <c r="A6821">
        <v>6357101788</v>
      </c>
      <c r="B6821" s="2" t="s">
        <v>19048</v>
      </c>
      <c r="C6821" t="s">
        <v>3542</v>
      </c>
      <c r="D6821" t="s">
        <v>23</v>
      </c>
      <c r="E6821" t="s">
        <v>19049</v>
      </c>
      <c r="G6821">
        <v>1</v>
      </c>
      <c r="H6821">
        <v>0</v>
      </c>
      <c r="I6821">
        <v>0</v>
      </c>
      <c r="J6821" t="s">
        <v>35</v>
      </c>
      <c r="L6821" t="s">
        <v>28</v>
      </c>
      <c r="M6821">
        <v>0</v>
      </c>
      <c r="N6821">
        <v>0</v>
      </c>
      <c r="O6821">
        <v>-1</v>
      </c>
      <c r="P6821" t="s">
        <v>36</v>
      </c>
      <c r="Q6821" t="s">
        <v>856</v>
      </c>
      <c r="R6821" s="3">
        <v>42984.7090277778</v>
      </c>
      <c r="S6821" t="s">
        <v>636</v>
      </c>
    </row>
    <row r="6822" customHeight="1" spans="1:21">
      <c r="A6822">
        <v>7721604700</v>
      </c>
      <c r="B6822" s="2" t="s">
        <v>19050</v>
      </c>
      <c r="C6822" t="s">
        <v>157</v>
      </c>
      <c r="D6822" t="s">
        <v>23</v>
      </c>
      <c r="E6822" t="s">
        <v>19051</v>
      </c>
      <c r="F6822" t="s">
        <v>19052</v>
      </c>
      <c r="G6822">
        <v>1</v>
      </c>
      <c r="H6822">
        <v>8</v>
      </c>
      <c r="I6822">
        <v>0</v>
      </c>
      <c r="J6822" t="s">
        <v>153</v>
      </c>
      <c r="K6822" t="s">
        <v>1526</v>
      </c>
      <c r="L6822" t="s">
        <v>51</v>
      </c>
      <c r="M6822">
        <v>0</v>
      </c>
      <c r="N6822">
        <v>0</v>
      </c>
      <c r="O6822">
        <v>-1</v>
      </c>
      <c r="P6822" t="s">
        <v>36</v>
      </c>
      <c r="Q6822" t="s">
        <v>46</v>
      </c>
      <c r="R6822" s="3">
        <v>44516.7347222222</v>
      </c>
      <c r="S6822" t="s">
        <v>38</v>
      </c>
      <c r="U6822" t="s">
        <v>658</v>
      </c>
    </row>
    <row r="6823" customHeight="1" spans="1:19">
      <c r="A6823">
        <v>6631070012</v>
      </c>
      <c r="B6823" s="2" t="s">
        <v>19053</v>
      </c>
      <c r="C6823" t="s">
        <v>3287</v>
      </c>
      <c r="D6823" t="s">
        <v>23</v>
      </c>
      <c r="E6823" t="s">
        <v>19054</v>
      </c>
      <c r="G6823">
        <v>2</v>
      </c>
      <c r="H6823">
        <v>87</v>
      </c>
      <c r="I6823">
        <v>0</v>
      </c>
      <c r="J6823" t="s">
        <v>35</v>
      </c>
      <c r="L6823" t="s">
        <v>28</v>
      </c>
      <c r="M6823">
        <v>0</v>
      </c>
      <c r="N6823">
        <v>0</v>
      </c>
      <c r="O6823">
        <v>-1</v>
      </c>
      <c r="P6823" t="s">
        <v>14138</v>
      </c>
      <c r="Q6823" t="s">
        <v>4478</v>
      </c>
      <c r="R6823" s="3">
        <v>43323.6868055556</v>
      </c>
      <c r="S6823" t="s">
        <v>38</v>
      </c>
    </row>
    <row r="6824" customHeight="1" spans="1:19">
      <c r="A6824">
        <v>6020051570</v>
      </c>
      <c r="B6824" s="2" t="s">
        <v>19055</v>
      </c>
      <c r="C6824" t="s">
        <v>157</v>
      </c>
      <c r="D6824" t="s">
        <v>23</v>
      </c>
      <c r="E6824" t="s">
        <v>19056</v>
      </c>
      <c r="F6824" t="s">
        <v>19057</v>
      </c>
      <c r="G6824">
        <v>54</v>
      </c>
      <c r="H6824">
        <v>851</v>
      </c>
      <c r="I6824">
        <v>2535</v>
      </c>
      <c r="J6824" t="s">
        <v>537</v>
      </c>
      <c r="L6824" t="s">
        <v>51</v>
      </c>
      <c r="M6824">
        <v>1</v>
      </c>
      <c r="N6824">
        <v>0</v>
      </c>
      <c r="O6824">
        <v>-1</v>
      </c>
      <c r="P6824" t="s">
        <v>36</v>
      </c>
      <c r="Q6824" t="s">
        <v>79</v>
      </c>
      <c r="R6824" s="3">
        <v>42621.4763888889</v>
      </c>
      <c r="S6824" t="s">
        <v>31</v>
      </c>
    </row>
    <row r="6825" customHeight="1" spans="1:19">
      <c r="A6825">
        <v>7648780278</v>
      </c>
      <c r="B6825" s="2" t="s">
        <v>19058</v>
      </c>
      <c r="C6825" t="s">
        <v>207</v>
      </c>
      <c r="D6825" t="s">
        <v>41</v>
      </c>
      <c r="E6825" t="s">
        <v>19059</v>
      </c>
      <c r="F6825" t="s">
        <v>19060</v>
      </c>
      <c r="G6825">
        <v>642</v>
      </c>
      <c r="H6825">
        <v>867</v>
      </c>
      <c r="I6825">
        <v>5828</v>
      </c>
      <c r="J6825" t="s">
        <v>94</v>
      </c>
      <c r="K6825" t="s">
        <v>198</v>
      </c>
      <c r="L6825" t="s">
        <v>51</v>
      </c>
      <c r="M6825">
        <v>2</v>
      </c>
      <c r="N6825">
        <v>1</v>
      </c>
      <c r="O6825">
        <v>0</v>
      </c>
      <c r="P6825" t="s">
        <v>249</v>
      </c>
      <c r="Q6825" t="s">
        <v>347</v>
      </c>
      <c r="R6825" s="3">
        <v>44392.6</v>
      </c>
      <c r="S6825" t="s">
        <v>31</v>
      </c>
    </row>
    <row r="6826" customHeight="1" spans="1:21">
      <c r="A6826">
        <v>6986764744</v>
      </c>
      <c r="B6826" s="2" t="s">
        <v>19061</v>
      </c>
      <c r="C6826" t="s">
        <v>65</v>
      </c>
      <c r="D6826" t="s">
        <v>23</v>
      </c>
      <c r="E6826" t="s">
        <v>19062</v>
      </c>
      <c r="F6826" t="s">
        <v>19063</v>
      </c>
      <c r="G6826">
        <v>3339</v>
      </c>
      <c r="H6826">
        <v>1287</v>
      </c>
      <c r="I6826">
        <v>5162</v>
      </c>
      <c r="J6826" t="s">
        <v>94</v>
      </c>
      <c r="L6826" t="s">
        <v>28</v>
      </c>
      <c r="M6826">
        <v>3</v>
      </c>
      <c r="N6826">
        <v>1</v>
      </c>
      <c r="O6826">
        <v>0</v>
      </c>
      <c r="P6826" t="s">
        <v>249</v>
      </c>
      <c r="Q6826" t="s">
        <v>464</v>
      </c>
      <c r="R6826" s="3">
        <v>43502.95625</v>
      </c>
      <c r="S6826" t="s">
        <v>31</v>
      </c>
      <c r="T6826" t="s">
        <v>19064</v>
      </c>
      <c r="U6826" t="s">
        <v>6292</v>
      </c>
    </row>
    <row r="6827" customHeight="1" spans="1:19">
      <c r="A6827">
        <v>5834610081</v>
      </c>
      <c r="B6827" s="2" t="s">
        <v>19065</v>
      </c>
      <c r="C6827" t="s">
        <v>65</v>
      </c>
      <c r="D6827" t="s">
        <v>23</v>
      </c>
      <c r="E6827" t="s">
        <v>19066</v>
      </c>
      <c r="F6827" t="s">
        <v>19067</v>
      </c>
      <c r="G6827">
        <v>56</v>
      </c>
      <c r="H6827">
        <v>108</v>
      </c>
      <c r="I6827">
        <v>939</v>
      </c>
      <c r="J6827" t="s">
        <v>60</v>
      </c>
      <c r="L6827" t="s">
        <v>51</v>
      </c>
      <c r="M6827">
        <v>1</v>
      </c>
      <c r="N6827">
        <v>0</v>
      </c>
      <c r="O6827">
        <v>-1</v>
      </c>
      <c r="P6827" t="s">
        <v>182</v>
      </c>
      <c r="Q6827" t="s">
        <v>63</v>
      </c>
      <c r="R6827" s="3">
        <v>42390.7138888889</v>
      </c>
      <c r="S6827" t="s">
        <v>31</v>
      </c>
    </row>
    <row r="6828" customHeight="1" spans="1:19">
      <c r="A6828">
        <v>5314629106</v>
      </c>
      <c r="B6828" s="2" t="s">
        <v>19068</v>
      </c>
      <c r="C6828" t="s">
        <v>157</v>
      </c>
      <c r="D6828" t="s">
        <v>23</v>
      </c>
      <c r="E6828" t="s">
        <v>19069</v>
      </c>
      <c r="F6828" t="s">
        <v>19070</v>
      </c>
      <c r="G6828">
        <v>19</v>
      </c>
      <c r="H6828">
        <v>50</v>
      </c>
      <c r="I6828">
        <v>67</v>
      </c>
      <c r="J6828" t="s">
        <v>35</v>
      </c>
      <c r="L6828" t="s">
        <v>28</v>
      </c>
      <c r="M6828">
        <v>0</v>
      </c>
      <c r="N6828">
        <v>0</v>
      </c>
      <c r="O6828">
        <v>-1</v>
      </c>
      <c r="P6828" t="s">
        <v>608</v>
      </c>
      <c r="Q6828" t="s">
        <v>95</v>
      </c>
      <c r="R6828" s="3">
        <v>41915.3784722222</v>
      </c>
      <c r="S6828" t="s">
        <v>31</v>
      </c>
    </row>
    <row r="6829" customHeight="1" spans="1:19">
      <c r="A6829">
        <v>6441025081</v>
      </c>
      <c r="B6829" s="2" t="s">
        <v>19071</v>
      </c>
      <c r="C6829" t="s">
        <v>3287</v>
      </c>
      <c r="D6829" t="s">
        <v>23</v>
      </c>
      <c r="E6829" t="s">
        <v>19072</v>
      </c>
      <c r="G6829">
        <v>24</v>
      </c>
      <c r="H6829">
        <v>548</v>
      </c>
      <c r="I6829">
        <v>33</v>
      </c>
      <c r="J6829" t="s">
        <v>204</v>
      </c>
      <c r="K6829" t="s">
        <v>7748</v>
      </c>
      <c r="L6829" t="s">
        <v>28</v>
      </c>
      <c r="M6829">
        <v>0</v>
      </c>
      <c r="N6829">
        <v>0</v>
      </c>
      <c r="O6829">
        <v>-1</v>
      </c>
      <c r="P6829" t="s">
        <v>36</v>
      </c>
      <c r="Q6829" t="s">
        <v>84</v>
      </c>
      <c r="R6829" s="3">
        <v>43091.0201388889</v>
      </c>
      <c r="S6829" t="s">
        <v>31</v>
      </c>
    </row>
    <row r="6830" customHeight="1" spans="1:19">
      <c r="A6830">
        <v>5231668822</v>
      </c>
      <c r="B6830" s="2" t="s">
        <v>19073</v>
      </c>
      <c r="C6830" t="s">
        <v>207</v>
      </c>
      <c r="D6830" t="s">
        <v>41</v>
      </c>
      <c r="E6830" t="s">
        <v>19074</v>
      </c>
      <c r="F6830" t="s">
        <v>19075</v>
      </c>
      <c r="G6830">
        <v>7948</v>
      </c>
      <c r="H6830">
        <v>134</v>
      </c>
      <c r="I6830">
        <v>1342</v>
      </c>
      <c r="J6830" t="s">
        <v>35</v>
      </c>
      <c r="L6830" t="s">
        <v>51</v>
      </c>
      <c r="M6830">
        <v>3</v>
      </c>
      <c r="N6830">
        <v>0</v>
      </c>
      <c r="O6830">
        <v>-1</v>
      </c>
      <c r="P6830" t="s">
        <v>182</v>
      </c>
      <c r="Q6830" t="s">
        <v>120</v>
      </c>
      <c r="R6830" s="3">
        <v>41845.5090277778</v>
      </c>
      <c r="S6830" t="s">
        <v>54</v>
      </c>
    </row>
    <row r="6831" customHeight="1" spans="1:20">
      <c r="A6831">
        <v>2825233543</v>
      </c>
      <c r="B6831" s="2" t="s">
        <v>19076</v>
      </c>
      <c r="C6831" t="s">
        <v>65</v>
      </c>
      <c r="D6831" t="s">
        <v>23</v>
      </c>
      <c r="E6831" t="s">
        <v>19077</v>
      </c>
      <c r="F6831" t="s">
        <v>19078</v>
      </c>
      <c r="G6831">
        <v>605</v>
      </c>
      <c r="H6831">
        <v>160</v>
      </c>
      <c r="I6831">
        <v>15886</v>
      </c>
      <c r="J6831" t="s">
        <v>50</v>
      </c>
      <c r="L6831" t="s">
        <v>51</v>
      </c>
      <c r="M6831">
        <v>4</v>
      </c>
      <c r="N6831">
        <v>0</v>
      </c>
      <c r="O6831">
        <v>-1</v>
      </c>
      <c r="P6831" t="s">
        <v>2412</v>
      </c>
      <c r="Q6831" t="s">
        <v>63</v>
      </c>
      <c r="R6831" s="3">
        <v>41081.8201388889</v>
      </c>
      <c r="S6831" t="s">
        <v>31</v>
      </c>
      <c r="T6831" t="s">
        <v>19079</v>
      </c>
    </row>
    <row r="6832" customHeight="1" spans="1:19">
      <c r="A6832">
        <v>6012579475</v>
      </c>
      <c r="B6832" s="2" t="s">
        <v>19080</v>
      </c>
      <c r="C6832" t="s">
        <v>65</v>
      </c>
      <c r="D6832" t="s">
        <v>23</v>
      </c>
      <c r="E6832" t="s">
        <v>19081</v>
      </c>
      <c r="F6832" t="s">
        <v>19082</v>
      </c>
      <c r="G6832">
        <v>1037</v>
      </c>
      <c r="H6832">
        <v>562</v>
      </c>
      <c r="I6832">
        <v>7006</v>
      </c>
      <c r="J6832" t="s">
        <v>106</v>
      </c>
      <c r="K6832" t="s">
        <v>479</v>
      </c>
      <c r="L6832" t="s">
        <v>51</v>
      </c>
      <c r="M6832">
        <v>2</v>
      </c>
      <c r="N6832">
        <v>0</v>
      </c>
      <c r="O6832">
        <v>-1</v>
      </c>
      <c r="P6832" t="s">
        <v>100</v>
      </c>
      <c r="Q6832" t="s">
        <v>37</v>
      </c>
      <c r="R6832" s="3">
        <v>42611.70625</v>
      </c>
      <c r="S6832" t="s">
        <v>31</v>
      </c>
    </row>
    <row r="6833" customHeight="1" spans="1:21">
      <c r="A6833">
        <v>7739956037</v>
      </c>
      <c r="B6833" s="2" t="s">
        <v>19083</v>
      </c>
      <c r="C6833" t="s">
        <v>157</v>
      </c>
      <c r="D6833" t="s">
        <v>23</v>
      </c>
      <c r="E6833" t="s">
        <v>19084</v>
      </c>
      <c r="F6833" t="s">
        <v>19085</v>
      </c>
      <c r="G6833">
        <v>9</v>
      </c>
      <c r="H6833">
        <v>65</v>
      </c>
      <c r="I6833">
        <v>82</v>
      </c>
      <c r="J6833" t="s">
        <v>68</v>
      </c>
      <c r="K6833" t="s">
        <v>69</v>
      </c>
      <c r="L6833" t="s">
        <v>51</v>
      </c>
      <c r="M6833">
        <v>1</v>
      </c>
      <c r="N6833">
        <v>0</v>
      </c>
      <c r="O6833">
        <v>-1</v>
      </c>
      <c r="P6833" t="s">
        <v>10007</v>
      </c>
      <c r="Q6833" t="s">
        <v>71</v>
      </c>
      <c r="R6833" s="3">
        <v>44595.5965277778</v>
      </c>
      <c r="S6833" t="s">
        <v>38</v>
      </c>
      <c r="U6833" t="s">
        <v>3613</v>
      </c>
    </row>
    <row r="6834" customHeight="1" spans="1:19">
      <c r="A6834">
        <v>7267555462</v>
      </c>
      <c r="B6834" s="2" t="s">
        <v>19086</v>
      </c>
      <c r="C6834" t="s">
        <v>813</v>
      </c>
      <c r="E6834" t="s">
        <v>19087</v>
      </c>
      <c r="F6834" t="s">
        <v>19088</v>
      </c>
      <c r="G6834">
        <v>1</v>
      </c>
      <c r="H6834">
        <v>2</v>
      </c>
      <c r="I6834">
        <v>7</v>
      </c>
      <c r="J6834" t="s">
        <v>35</v>
      </c>
      <c r="L6834" t="s">
        <v>28</v>
      </c>
      <c r="M6834">
        <v>0</v>
      </c>
      <c r="N6834">
        <v>0</v>
      </c>
      <c r="O6834">
        <v>-1</v>
      </c>
      <c r="P6834" t="s">
        <v>36</v>
      </c>
      <c r="Q6834" t="s">
        <v>276</v>
      </c>
      <c r="R6834" s="3">
        <v>43676.7708333333</v>
      </c>
      <c r="S6834" t="s">
        <v>38</v>
      </c>
    </row>
    <row r="6835" customHeight="1" spans="1:19">
      <c r="A6835">
        <v>7267555462</v>
      </c>
      <c r="B6835" s="2" t="s">
        <v>19089</v>
      </c>
      <c r="C6835" t="s">
        <v>813</v>
      </c>
      <c r="E6835" t="s">
        <v>19087</v>
      </c>
      <c r="F6835" t="s">
        <v>19088</v>
      </c>
      <c r="G6835">
        <v>1</v>
      </c>
      <c r="H6835">
        <v>2</v>
      </c>
      <c r="I6835">
        <v>7</v>
      </c>
      <c r="J6835" t="s">
        <v>35</v>
      </c>
      <c r="L6835" t="s">
        <v>28</v>
      </c>
      <c r="M6835">
        <v>0</v>
      </c>
      <c r="N6835">
        <v>0</v>
      </c>
      <c r="O6835">
        <v>-1</v>
      </c>
      <c r="P6835" t="s">
        <v>36</v>
      </c>
      <c r="Q6835" t="s">
        <v>276</v>
      </c>
      <c r="R6835" s="3">
        <v>43676.7708333333</v>
      </c>
      <c r="S6835" t="s">
        <v>38</v>
      </c>
    </row>
    <row r="6836" customHeight="1" spans="1:21">
      <c r="A6836">
        <v>5618835670</v>
      </c>
      <c r="B6836" s="2" t="s">
        <v>19090</v>
      </c>
      <c r="C6836" t="s">
        <v>813</v>
      </c>
      <c r="E6836" t="s">
        <v>19091</v>
      </c>
      <c r="F6836" t="s">
        <v>19092</v>
      </c>
      <c r="G6836">
        <v>243</v>
      </c>
      <c r="H6836">
        <v>593</v>
      </c>
      <c r="I6836">
        <v>26</v>
      </c>
      <c r="J6836" t="s">
        <v>619</v>
      </c>
      <c r="K6836" t="s">
        <v>19093</v>
      </c>
      <c r="L6836" t="s">
        <v>28</v>
      </c>
      <c r="M6836">
        <v>0</v>
      </c>
      <c r="N6836">
        <v>0</v>
      </c>
      <c r="O6836">
        <v>-1</v>
      </c>
      <c r="P6836" t="s">
        <v>166</v>
      </c>
      <c r="Q6836" t="s">
        <v>439</v>
      </c>
      <c r="R6836" s="3">
        <v>42207.1104166667</v>
      </c>
      <c r="S6836" t="s">
        <v>31</v>
      </c>
      <c r="T6836" t="s">
        <v>19092</v>
      </c>
      <c r="U6836" t="s">
        <v>15008</v>
      </c>
    </row>
    <row r="6837" customHeight="1" spans="1:19">
      <c r="A6837">
        <v>5478899591</v>
      </c>
      <c r="B6837" s="2" t="s">
        <v>19094</v>
      </c>
      <c r="C6837" t="s">
        <v>813</v>
      </c>
      <c r="E6837" t="s">
        <v>19095</v>
      </c>
      <c r="F6837" t="s">
        <v>19096</v>
      </c>
      <c r="G6837">
        <v>67</v>
      </c>
      <c r="H6837">
        <v>372</v>
      </c>
      <c r="I6837">
        <v>1739</v>
      </c>
      <c r="J6837" t="s">
        <v>1289</v>
      </c>
      <c r="L6837" t="s">
        <v>51</v>
      </c>
      <c r="M6837">
        <v>1</v>
      </c>
      <c r="N6837">
        <v>0</v>
      </c>
      <c r="O6837">
        <v>-1</v>
      </c>
      <c r="P6837" t="s">
        <v>19097</v>
      </c>
      <c r="Q6837" t="s">
        <v>101</v>
      </c>
      <c r="R6837" s="3">
        <v>42018.8895833333</v>
      </c>
      <c r="S6837" t="s">
        <v>31</v>
      </c>
    </row>
    <row r="6838" customHeight="1" spans="1:19">
      <c r="A6838">
        <v>7556349310</v>
      </c>
      <c r="B6838" s="2" t="s">
        <v>19098</v>
      </c>
      <c r="C6838" t="s">
        <v>813</v>
      </c>
      <c r="E6838" t="s">
        <v>19099</v>
      </c>
      <c r="F6838" t="s">
        <v>19100</v>
      </c>
      <c r="G6838">
        <v>6</v>
      </c>
      <c r="H6838">
        <v>375</v>
      </c>
      <c r="I6838">
        <v>1738</v>
      </c>
      <c r="J6838" t="s">
        <v>50</v>
      </c>
      <c r="L6838" t="s">
        <v>51</v>
      </c>
      <c r="M6838">
        <v>0</v>
      </c>
      <c r="N6838">
        <v>0</v>
      </c>
      <c r="O6838">
        <v>-1</v>
      </c>
      <c r="P6838" t="s">
        <v>36</v>
      </c>
      <c r="Q6838" t="s">
        <v>53</v>
      </c>
      <c r="R6838" s="3">
        <v>44223.8493055556</v>
      </c>
      <c r="S6838" t="s">
        <v>38</v>
      </c>
    </row>
    <row r="6839" customHeight="1" spans="1:19">
      <c r="A6839">
        <v>5545643461</v>
      </c>
      <c r="B6839" s="2" t="s">
        <v>19101</v>
      </c>
      <c r="C6839" t="s">
        <v>157</v>
      </c>
      <c r="D6839" t="s">
        <v>23</v>
      </c>
      <c r="E6839" t="s">
        <v>19102</v>
      </c>
      <c r="F6839" t="s">
        <v>19103</v>
      </c>
      <c r="G6839">
        <v>778</v>
      </c>
      <c r="H6839">
        <v>131</v>
      </c>
      <c r="I6839">
        <v>891</v>
      </c>
      <c r="J6839" t="s">
        <v>311</v>
      </c>
      <c r="L6839" t="s">
        <v>51</v>
      </c>
      <c r="M6839">
        <v>5</v>
      </c>
      <c r="N6839">
        <v>0</v>
      </c>
      <c r="O6839">
        <v>-1</v>
      </c>
      <c r="P6839" t="s">
        <v>19104</v>
      </c>
      <c r="Q6839" t="s">
        <v>160</v>
      </c>
      <c r="R6839" s="3">
        <v>42117.0041666667</v>
      </c>
      <c r="S6839" t="s">
        <v>31</v>
      </c>
    </row>
    <row r="6840" customHeight="1" spans="1:20">
      <c r="A6840">
        <v>5270012099</v>
      </c>
      <c r="B6840" s="2" t="s">
        <v>19105</v>
      </c>
      <c r="C6840" t="s">
        <v>157</v>
      </c>
      <c r="D6840" t="s">
        <v>23</v>
      </c>
      <c r="E6840" t="s">
        <v>19106</v>
      </c>
      <c r="F6840" t="s">
        <v>19107</v>
      </c>
      <c r="G6840">
        <v>18</v>
      </c>
      <c r="H6840">
        <v>243</v>
      </c>
      <c r="I6840">
        <v>558</v>
      </c>
      <c r="J6840" t="s">
        <v>106</v>
      </c>
      <c r="L6840" t="s">
        <v>28</v>
      </c>
      <c r="M6840">
        <v>1</v>
      </c>
      <c r="N6840">
        <v>0</v>
      </c>
      <c r="O6840">
        <v>-1</v>
      </c>
      <c r="P6840" t="s">
        <v>249</v>
      </c>
      <c r="Q6840" t="s">
        <v>37</v>
      </c>
      <c r="R6840" s="3">
        <v>41879.0861111111</v>
      </c>
      <c r="S6840" t="s">
        <v>54</v>
      </c>
      <c r="T6840" t="s">
        <v>10457</v>
      </c>
    </row>
    <row r="6841" customHeight="1" spans="1:19">
      <c r="A6841">
        <v>7680376723</v>
      </c>
      <c r="B6841" s="2" t="s">
        <v>19108</v>
      </c>
      <c r="C6841" t="s">
        <v>157</v>
      </c>
      <c r="D6841" t="s">
        <v>23</v>
      </c>
      <c r="E6841" t="s">
        <v>19109</v>
      </c>
      <c r="G6841">
        <v>3</v>
      </c>
      <c r="H6841">
        <v>60</v>
      </c>
      <c r="I6841">
        <v>35</v>
      </c>
      <c r="J6841" t="s">
        <v>117</v>
      </c>
      <c r="L6841" t="s">
        <v>51</v>
      </c>
      <c r="M6841">
        <v>0</v>
      </c>
      <c r="N6841">
        <v>0</v>
      </c>
      <c r="O6841">
        <v>-1</v>
      </c>
      <c r="P6841" t="s">
        <v>19110</v>
      </c>
      <c r="Q6841" t="s">
        <v>120</v>
      </c>
      <c r="R6841" s="3">
        <v>44432.4569444444</v>
      </c>
      <c r="S6841" t="s">
        <v>31</v>
      </c>
    </row>
    <row r="6842" customHeight="1" spans="1:19">
      <c r="A6842">
        <v>3741120541</v>
      </c>
      <c r="B6842" s="2" t="s">
        <v>19111</v>
      </c>
      <c r="C6842" t="s">
        <v>65</v>
      </c>
      <c r="D6842" t="s">
        <v>23</v>
      </c>
      <c r="E6842" t="s">
        <v>19112</v>
      </c>
      <c r="G6842">
        <v>173</v>
      </c>
      <c r="H6842">
        <v>209</v>
      </c>
      <c r="I6842">
        <v>82</v>
      </c>
      <c r="J6842" t="s">
        <v>50</v>
      </c>
      <c r="L6842" t="s">
        <v>51</v>
      </c>
      <c r="M6842">
        <v>2</v>
      </c>
      <c r="N6842">
        <v>0</v>
      </c>
      <c r="O6842">
        <v>-1</v>
      </c>
      <c r="P6842" t="s">
        <v>19113</v>
      </c>
      <c r="Q6842" t="s">
        <v>53</v>
      </c>
      <c r="R6842" s="3">
        <v>41510.6145833333</v>
      </c>
      <c r="S6842" t="s">
        <v>31</v>
      </c>
    </row>
    <row r="6843" customHeight="1" spans="1:20">
      <c r="A6843">
        <v>2192043143</v>
      </c>
      <c r="B6843" s="2" t="s">
        <v>19114</v>
      </c>
      <c r="C6843" t="s">
        <v>847</v>
      </c>
      <c r="E6843" t="s">
        <v>19115</v>
      </c>
      <c r="F6843" t="s">
        <v>19116</v>
      </c>
      <c r="G6843">
        <v>1246</v>
      </c>
      <c r="H6843">
        <v>971</v>
      </c>
      <c r="I6843">
        <v>18493</v>
      </c>
      <c r="J6843" t="s">
        <v>106</v>
      </c>
      <c r="L6843" t="s">
        <v>51</v>
      </c>
      <c r="M6843">
        <v>0</v>
      </c>
      <c r="N6843">
        <v>0</v>
      </c>
      <c r="O6843">
        <v>-1</v>
      </c>
      <c r="P6843" t="s">
        <v>275</v>
      </c>
      <c r="Q6843" t="s">
        <v>37</v>
      </c>
      <c r="R6843" s="3">
        <v>40716.4340277778</v>
      </c>
      <c r="S6843" t="s">
        <v>31</v>
      </c>
      <c r="T6843" t="s">
        <v>19117</v>
      </c>
    </row>
    <row r="6844" customHeight="1" spans="1:21">
      <c r="A6844">
        <v>1309574222</v>
      </c>
      <c r="B6844" s="2" t="s">
        <v>19118</v>
      </c>
      <c r="C6844" t="s">
        <v>813</v>
      </c>
      <c r="E6844" t="s">
        <v>19119</v>
      </c>
      <c r="F6844" t="s">
        <v>19120</v>
      </c>
      <c r="G6844">
        <v>125535</v>
      </c>
      <c r="H6844">
        <v>167</v>
      </c>
      <c r="I6844">
        <v>12279</v>
      </c>
      <c r="J6844" t="s">
        <v>35</v>
      </c>
      <c r="L6844" t="s">
        <v>51</v>
      </c>
      <c r="M6844">
        <v>7</v>
      </c>
      <c r="N6844">
        <v>1</v>
      </c>
      <c r="O6844">
        <v>0</v>
      </c>
      <c r="P6844" t="s">
        <v>19121</v>
      </c>
      <c r="Q6844" t="s">
        <v>30</v>
      </c>
      <c r="R6844" s="3">
        <v>40484.8416666667</v>
      </c>
      <c r="S6844" t="s">
        <v>54</v>
      </c>
      <c r="U6844" t="s">
        <v>10984</v>
      </c>
    </row>
    <row r="6845" customHeight="1" spans="1:19">
      <c r="A6845">
        <v>6280928352</v>
      </c>
      <c r="B6845" s="2" t="s">
        <v>19122</v>
      </c>
      <c r="C6845" t="s">
        <v>157</v>
      </c>
      <c r="D6845" t="s">
        <v>23</v>
      </c>
      <c r="E6845" t="s">
        <v>19123</v>
      </c>
      <c r="F6845" t="s">
        <v>887</v>
      </c>
      <c r="G6845">
        <v>46</v>
      </c>
      <c r="H6845">
        <v>337</v>
      </c>
      <c r="I6845">
        <v>48</v>
      </c>
      <c r="J6845" t="s">
        <v>537</v>
      </c>
      <c r="L6845" t="s">
        <v>51</v>
      </c>
      <c r="M6845">
        <v>0</v>
      </c>
      <c r="N6845">
        <v>0</v>
      </c>
      <c r="O6845">
        <v>-1</v>
      </c>
      <c r="P6845" t="s">
        <v>7269</v>
      </c>
      <c r="Q6845" t="s">
        <v>79</v>
      </c>
      <c r="R6845" s="3">
        <v>42902.725</v>
      </c>
      <c r="S6845" t="s">
        <v>31</v>
      </c>
    </row>
    <row r="6846" customHeight="1" spans="1:19">
      <c r="A6846">
        <v>5730878888</v>
      </c>
      <c r="B6846" s="2" t="s">
        <v>19124</v>
      </c>
      <c r="C6846" t="s">
        <v>157</v>
      </c>
      <c r="D6846" t="s">
        <v>23</v>
      </c>
      <c r="E6846" t="s">
        <v>19125</v>
      </c>
      <c r="F6846" t="s">
        <v>19126</v>
      </c>
      <c r="G6846">
        <v>60</v>
      </c>
      <c r="H6846">
        <v>279</v>
      </c>
      <c r="I6846">
        <v>41</v>
      </c>
      <c r="J6846" t="s">
        <v>106</v>
      </c>
      <c r="K6846" t="s">
        <v>479</v>
      </c>
      <c r="L6846" t="s">
        <v>28</v>
      </c>
      <c r="M6846">
        <v>0</v>
      </c>
      <c r="N6846">
        <v>0</v>
      </c>
      <c r="O6846">
        <v>-1</v>
      </c>
      <c r="P6846" t="s">
        <v>8906</v>
      </c>
      <c r="Q6846" t="s">
        <v>37</v>
      </c>
      <c r="R6846" s="3">
        <v>42296.4986111111</v>
      </c>
      <c r="S6846" t="s">
        <v>31</v>
      </c>
    </row>
    <row r="6847" customHeight="1" spans="1:19">
      <c r="A6847">
        <v>3200929655</v>
      </c>
      <c r="B6847" s="2" t="s">
        <v>19127</v>
      </c>
      <c r="C6847" t="s">
        <v>65</v>
      </c>
      <c r="D6847" t="s">
        <v>23</v>
      </c>
      <c r="E6847" t="s">
        <v>19128</v>
      </c>
      <c r="F6847" t="s">
        <v>19129</v>
      </c>
      <c r="G6847">
        <v>5</v>
      </c>
      <c r="H6847">
        <v>298</v>
      </c>
      <c r="I6847">
        <v>2166</v>
      </c>
      <c r="J6847" t="s">
        <v>273</v>
      </c>
      <c r="K6847" t="s">
        <v>274</v>
      </c>
      <c r="L6847" t="s">
        <v>51</v>
      </c>
      <c r="M6847">
        <v>0</v>
      </c>
      <c r="N6847">
        <v>0</v>
      </c>
      <c r="O6847">
        <v>-1</v>
      </c>
      <c r="P6847" t="s">
        <v>249</v>
      </c>
      <c r="Q6847" t="s">
        <v>276</v>
      </c>
      <c r="R6847" s="3">
        <v>41252.9527777778</v>
      </c>
      <c r="S6847" t="s">
        <v>31</v>
      </c>
    </row>
    <row r="6848" customHeight="1" spans="1:19">
      <c r="A6848">
        <v>3630118304</v>
      </c>
      <c r="B6848" s="2" t="s">
        <v>19130</v>
      </c>
      <c r="C6848" t="s">
        <v>65</v>
      </c>
      <c r="D6848" t="s">
        <v>23</v>
      </c>
      <c r="E6848" t="s">
        <v>19131</v>
      </c>
      <c r="F6848" t="s">
        <v>19132</v>
      </c>
      <c r="G6848">
        <v>152</v>
      </c>
      <c r="H6848">
        <v>114</v>
      </c>
      <c r="I6848">
        <v>3666</v>
      </c>
      <c r="J6848" t="s">
        <v>35</v>
      </c>
      <c r="L6848" t="s">
        <v>51</v>
      </c>
      <c r="M6848">
        <v>6</v>
      </c>
      <c r="N6848">
        <v>0</v>
      </c>
      <c r="O6848">
        <v>-1</v>
      </c>
      <c r="Q6848" t="s">
        <v>30</v>
      </c>
      <c r="R6848" s="3">
        <v>41471.5875</v>
      </c>
      <c r="S6848" t="s">
        <v>31</v>
      </c>
    </row>
    <row r="6849" customHeight="1" spans="1:21">
      <c r="A6849">
        <v>6045954521</v>
      </c>
      <c r="B6849" s="2" t="s">
        <v>19133</v>
      </c>
      <c r="C6849" t="s">
        <v>65</v>
      </c>
      <c r="D6849" t="s">
        <v>23</v>
      </c>
      <c r="E6849" t="s">
        <v>19134</v>
      </c>
      <c r="F6849" t="s">
        <v>19135</v>
      </c>
      <c r="G6849">
        <v>1198</v>
      </c>
      <c r="H6849">
        <v>608</v>
      </c>
      <c r="I6849">
        <v>5320</v>
      </c>
      <c r="J6849" t="s">
        <v>2076</v>
      </c>
      <c r="L6849" t="s">
        <v>51</v>
      </c>
      <c r="M6849">
        <v>6</v>
      </c>
      <c r="N6849">
        <v>0</v>
      </c>
      <c r="O6849">
        <v>-1</v>
      </c>
      <c r="P6849" t="s">
        <v>8157</v>
      </c>
      <c r="Q6849" t="s">
        <v>150</v>
      </c>
      <c r="R6849" s="3">
        <v>42657.9333333333</v>
      </c>
      <c r="S6849" t="s">
        <v>31</v>
      </c>
      <c r="U6849" t="s">
        <v>190</v>
      </c>
    </row>
    <row r="6850" customHeight="1" spans="1:19">
      <c r="A6850">
        <v>5556361242</v>
      </c>
      <c r="B6850" s="2" t="s">
        <v>19136</v>
      </c>
      <c r="C6850" t="s">
        <v>157</v>
      </c>
      <c r="D6850" t="s">
        <v>23</v>
      </c>
      <c r="E6850" t="s">
        <v>19137</v>
      </c>
      <c r="G6850">
        <v>6</v>
      </c>
      <c r="H6850">
        <v>301</v>
      </c>
      <c r="I6850">
        <v>5</v>
      </c>
      <c r="J6850" t="s">
        <v>153</v>
      </c>
      <c r="L6850" t="s">
        <v>28</v>
      </c>
      <c r="M6850">
        <v>0</v>
      </c>
      <c r="N6850">
        <v>0</v>
      </c>
      <c r="O6850">
        <v>-1</v>
      </c>
      <c r="P6850" t="s">
        <v>19138</v>
      </c>
      <c r="Q6850" t="s">
        <v>46</v>
      </c>
      <c r="R6850" s="3">
        <v>42077.7902777778</v>
      </c>
      <c r="S6850" t="s">
        <v>31</v>
      </c>
    </row>
    <row r="6851" customHeight="1" spans="1:19">
      <c r="A6851">
        <v>5430931839</v>
      </c>
      <c r="B6851" s="2" t="s">
        <v>19139</v>
      </c>
      <c r="C6851" t="s">
        <v>3542</v>
      </c>
      <c r="D6851" t="s">
        <v>23</v>
      </c>
      <c r="E6851" t="s">
        <v>19140</v>
      </c>
      <c r="G6851">
        <v>59</v>
      </c>
      <c r="H6851">
        <v>114</v>
      </c>
      <c r="I6851">
        <v>144</v>
      </c>
      <c r="J6851" t="s">
        <v>726</v>
      </c>
      <c r="L6851" t="s">
        <v>28</v>
      </c>
      <c r="M6851">
        <v>0</v>
      </c>
      <c r="N6851">
        <v>0</v>
      </c>
      <c r="O6851">
        <v>-1</v>
      </c>
      <c r="P6851" t="s">
        <v>12053</v>
      </c>
      <c r="Q6851" t="s">
        <v>245</v>
      </c>
      <c r="R6851" s="3">
        <v>41990.7402777778</v>
      </c>
      <c r="S6851" t="s">
        <v>31</v>
      </c>
    </row>
    <row r="6852" customHeight="1" spans="1:19">
      <c r="A6852">
        <v>6453738149</v>
      </c>
      <c r="B6852" s="2" t="s">
        <v>19141</v>
      </c>
      <c r="C6852" t="s">
        <v>2267</v>
      </c>
      <c r="E6852" t="s">
        <v>19142</v>
      </c>
      <c r="F6852" t="s">
        <v>19143</v>
      </c>
      <c r="G6852">
        <v>955</v>
      </c>
      <c r="H6852">
        <v>838</v>
      </c>
      <c r="I6852">
        <v>15257</v>
      </c>
      <c r="J6852" t="s">
        <v>26</v>
      </c>
      <c r="L6852" t="s">
        <v>51</v>
      </c>
      <c r="M6852">
        <v>2</v>
      </c>
      <c r="N6852">
        <v>1</v>
      </c>
      <c r="O6852">
        <v>0</v>
      </c>
      <c r="P6852" t="s">
        <v>29</v>
      </c>
      <c r="Q6852" t="s">
        <v>439</v>
      </c>
      <c r="R6852" s="3">
        <v>43119.8027777778</v>
      </c>
      <c r="S6852" t="s">
        <v>31</v>
      </c>
    </row>
    <row r="6853" customHeight="1" spans="1:19">
      <c r="A6853">
        <v>6344683037</v>
      </c>
      <c r="B6853" s="2" t="s">
        <v>19144</v>
      </c>
      <c r="C6853" t="s">
        <v>157</v>
      </c>
      <c r="D6853" t="s">
        <v>23</v>
      </c>
      <c r="E6853" t="s">
        <v>19145</v>
      </c>
      <c r="F6853" t="s">
        <v>19146</v>
      </c>
      <c r="G6853">
        <v>21</v>
      </c>
      <c r="H6853">
        <v>176</v>
      </c>
      <c r="I6853">
        <v>431</v>
      </c>
      <c r="J6853" t="s">
        <v>106</v>
      </c>
      <c r="L6853" t="s">
        <v>51</v>
      </c>
      <c r="M6853">
        <v>1</v>
      </c>
      <c r="N6853">
        <v>0</v>
      </c>
      <c r="O6853">
        <v>-1</v>
      </c>
      <c r="P6853" t="s">
        <v>134</v>
      </c>
      <c r="Q6853" t="s">
        <v>37</v>
      </c>
      <c r="R6853" s="3">
        <v>42958.7395833333</v>
      </c>
      <c r="S6853" t="s">
        <v>31</v>
      </c>
    </row>
    <row r="6854" customHeight="1" spans="1:21">
      <c r="A6854">
        <v>7453948756</v>
      </c>
      <c r="B6854" s="2" t="s">
        <v>19147</v>
      </c>
      <c r="C6854" t="s">
        <v>65</v>
      </c>
      <c r="D6854" t="s">
        <v>23</v>
      </c>
      <c r="E6854" t="s">
        <v>19148</v>
      </c>
      <c r="F6854" t="s">
        <v>19149</v>
      </c>
      <c r="G6854">
        <v>93</v>
      </c>
      <c r="H6854">
        <v>204</v>
      </c>
      <c r="I6854">
        <v>1197</v>
      </c>
      <c r="J6854" t="s">
        <v>106</v>
      </c>
      <c r="K6854" t="s">
        <v>187</v>
      </c>
      <c r="L6854" t="s">
        <v>51</v>
      </c>
      <c r="M6854">
        <v>0</v>
      </c>
      <c r="N6854">
        <v>0</v>
      </c>
      <c r="O6854">
        <v>-1</v>
      </c>
      <c r="P6854" t="s">
        <v>19150</v>
      </c>
      <c r="Q6854" t="s">
        <v>37</v>
      </c>
      <c r="R6854" s="3">
        <v>43961.7534722222</v>
      </c>
      <c r="S6854" t="s">
        <v>31</v>
      </c>
      <c r="U6854" t="s">
        <v>19151</v>
      </c>
    </row>
    <row r="6855" customHeight="1" spans="1:19">
      <c r="A6855">
        <v>3566763317</v>
      </c>
      <c r="B6855" s="2" t="s">
        <v>19152</v>
      </c>
      <c r="C6855" t="s">
        <v>157</v>
      </c>
      <c r="D6855" t="s">
        <v>23</v>
      </c>
      <c r="E6855" t="s">
        <v>19153</v>
      </c>
      <c r="F6855" t="s">
        <v>36</v>
      </c>
      <c r="G6855">
        <v>223</v>
      </c>
      <c r="H6855">
        <v>600</v>
      </c>
      <c r="I6855">
        <v>2466</v>
      </c>
      <c r="J6855" t="s">
        <v>94</v>
      </c>
      <c r="L6855" t="s">
        <v>51</v>
      </c>
      <c r="M6855">
        <v>6</v>
      </c>
      <c r="N6855">
        <v>1</v>
      </c>
      <c r="O6855">
        <v>0</v>
      </c>
      <c r="P6855" t="s">
        <v>62</v>
      </c>
      <c r="Q6855" t="s">
        <v>245</v>
      </c>
      <c r="R6855" s="3">
        <v>41455.5333333333</v>
      </c>
      <c r="S6855" t="s">
        <v>31</v>
      </c>
    </row>
    <row r="6856" customHeight="1" spans="1:21">
      <c r="A6856">
        <v>7131353226</v>
      </c>
      <c r="B6856" s="2" t="s">
        <v>19154</v>
      </c>
      <c r="C6856" t="s">
        <v>157</v>
      </c>
      <c r="D6856" t="s">
        <v>23</v>
      </c>
      <c r="E6856" t="s">
        <v>19155</v>
      </c>
      <c r="G6856">
        <v>7</v>
      </c>
      <c r="H6856">
        <v>41</v>
      </c>
      <c r="I6856">
        <v>70</v>
      </c>
      <c r="J6856" t="s">
        <v>35</v>
      </c>
      <c r="L6856" t="s">
        <v>28</v>
      </c>
      <c r="M6856">
        <v>0</v>
      </c>
      <c r="N6856">
        <v>0</v>
      </c>
      <c r="O6856">
        <v>-1</v>
      </c>
      <c r="P6856" t="s">
        <v>19156</v>
      </c>
      <c r="Q6856" t="s">
        <v>439</v>
      </c>
      <c r="R6856" s="3">
        <v>43596.7152777778</v>
      </c>
      <c r="S6856" t="s">
        <v>31</v>
      </c>
      <c r="U6856" t="s">
        <v>19157</v>
      </c>
    </row>
    <row r="6857" customHeight="1" spans="1:19">
      <c r="A6857">
        <v>6158831965</v>
      </c>
      <c r="B6857" s="2" t="s">
        <v>19158</v>
      </c>
      <c r="C6857" t="s">
        <v>157</v>
      </c>
      <c r="D6857" t="s">
        <v>23</v>
      </c>
      <c r="E6857" t="s">
        <v>19159</v>
      </c>
      <c r="F6857" t="s">
        <v>19160</v>
      </c>
      <c r="G6857">
        <v>325</v>
      </c>
      <c r="H6857">
        <v>279</v>
      </c>
      <c r="I6857">
        <v>215</v>
      </c>
      <c r="J6857" t="s">
        <v>50</v>
      </c>
      <c r="K6857" t="s">
        <v>1819</v>
      </c>
      <c r="L6857" t="s">
        <v>51</v>
      </c>
      <c r="M6857">
        <v>4</v>
      </c>
      <c r="N6857">
        <v>0</v>
      </c>
      <c r="O6857">
        <v>-1</v>
      </c>
      <c r="P6857" t="s">
        <v>10222</v>
      </c>
      <c r="Q6857" t="s">
        <v>53</v>
      </c>
      <c r="R6857" s="3">
        <v>42807.0013888889</v>
      </c>
      <c r="S6857" t="s">
        <v>31</v>
      </c>
    </row>
    <row r="6858" customHeight="1" spans="1:19">
      <c r="A6858">
        <v>6294206726</v>
      </c>
      <c r="B6858" s="2" t="s">
        <v>19161</v>
      </c>
      <c r="C6858" t="s">
        <v>65</v>
      </c>
      <c r="D6858" t="s">
        <v>23</v>
      </c>
      <c r="E6858" t="s">
        <v>19162</v>
      </c>
      <c r="F6858" t="s">
        <v>19163</v>
      </c>
      <c r="G6858">
        <v>160</v>
      </c>
      <c r="H6858">
        <v>1148</v>
      </c>
      <c r="I6858">
        <v>191</v>
      </c>
      <c r="J6858" t="s">
        <v>35</v>
      </c>
      <c r="L6858" t="s">
        <v>51</v>
      </c>
      <c r="M6858">
        <v>0</v>
      </c>
      <c r="N6858">
        <v>0</v>
      </c>
      <c r="O6858">
        <v>-1</v>
      </c>
      <c r="P6858" t="s">
        <v>36</v>
      </c>
      <c r="Q6858" t="s">
        <v>370</v>
      </c>
      <c r="R6858" s="3">
        <v>42908.9777777778</v>
      </c>
      <c r="S6858" t="s">
        <v>31</v>
      </c>
    </row>
    <row r="6859" customHeight="1" spans="1:19">
      <c r="A6859">
        <v>7726163911</v>
      </c>
      <c r="B6859" s="2" t="s">
        <v>19164</v>
      </c>
      <c r="C6859" t="s">
        <v>65</v>
      </c>
      <c r="D6859" t="s">
        <v>23</v>
      </c>
      <c r="E6859" t="s">
        <v>19165</v>
      </c>
      <c r="F6859" t="s">
        <v>19166</v>
      </c>
      <c r="G6859">
        <v>4</v>
      </c>
      <c r="H6859">
        <v>440</v>
      </c>
      <c r="I6859">
        <v>531</v>
      </c>
      <c r="J6859" t="s">
        <v>204</v>
      </c>
      <c r="L6859" t="s">
        <v>51</v>
      </c>
      <c r="M6859">
        <v>0</v>
      </c>
      <c r="N6859">
        <v>0</v>
      </c>
      <c r="O6859">
        <v>-1</v>
      </c>
      <c r="P6859" t="s">
        <v>19167</v>
      </c>
      <c r="Q6859" t="s">
        <v>84</v>
      </c>
      <c r="R6859" s="3">
        <v>44533.8194444444</v>
      </c>
      <c r="S6859" t="s">
        <v>38</v>
      </c>
    </row>
    <row r="6860" customHeight="1" spans="1:21">
      <c r="A6860">
        <v>2542573122</v>
      </c>
      <c r="B6860" s="2" t="s">
        <v>19168</v>
      </c>
      <c r="C6860" t="s">
        <v>157</v>
      </c>
      <c r="D6860" t="s">
        <v>23</v>
      </c>
      <c r="E6860" t="s">
        <v>19169</v>
      </c>
      <c r="F6860" t="s">
        <v>19170</v>
      </c>
      <c r="G6860">
        <v>52</v>
      </c>
      <c r="H6860">
        <v>379</v>
      </c>
      <c r="I6860">
        <v>15</v>
      </c>
      <c r="J6860" t="s">
        <v>50</v>
      </c>
      <c r="K6860" t="s">
        <v>7706</v>
      </c>
      <c r="L6860" t="s">
        <v>28</v>
      </c>
      <c r="M6860">
        <v>1</v>
      </c>
      <c r="N6860">
        <v>0</v>
      </c>
      <c r="O6860">
        <v>-1</v>
      </c>
      <c r="P6860" t="s">
        <v>36</v>
      </c>
      <c r="Q6860" t="s">
        <v>53</v>
      </c>
      <c r="R6860" s="3">
        <v>40865.6083333333</v>
      </c>
      <c r="S6860" t="s">
        <v>31</v>
      </c>
      <c r="U6860" t="s">
        <v>19171</v>
      </c>
    </row>
    <row r="6861" customHeight="1" spans="1:19">
      <c r="A6861">
        <v>6890528426</v>
      </c>
      <c r="B6861" s="2" t="s">
        <v>19172</v>
      </c>
      <c r="C6861" t="s">
        <v>65</v>
      </c>
      <c r="D6861" t="s">
        <v>23</v>
      </c>
      <c r="E6861" t="s">
        <v>19173</v>
      </c>
      <c r="F6861" t="s">
        <v>19174</v>
      </c>
      <c r="G6861">
        <v>1229</v>
      </c>
      <c r="H6861">
        <v>386</v>
      </c>
      <c r="I6861">
        <v>7035</v>
      </c>
      <c r="J6861" t="s">
        <v>327</v>
      </c>
      <c r="L6861" t="s">
        <v>28</v>
      </c>
      <c r="M6861">
        <v>2</v>
      </c>
      <c r="N6861">
        <v>1</v>
      </c>
      <c r="O6861">
        <v>0</v>
      </c>
      <c r="P6861" t="s">
        <v>36</v>
      </c>
      <c r="Q6861" t="s">
        <v>245</v>
      </c>
      <c r="R6861" s="3">
        <v>43453.4319444444</v>
      </c>
      <c r="S6861" t="s">
        <v>31</v>
      </c>
    </row>
    <row r="6862" customHeight="1" spans="1:19">
      <c r="A6862">
        <v>3061564091</v>
      </c>
      <c r="B6862" s="2" t="s">
        <v>19175</v>
      </c>
      <c r="C6862" t="s">
        <v>65</v>
      </c>
      <c r="D6862" t="s">
        <v>23</v>
      </c>
      <c r="E6862" t="s">
        <v>19176</v>
      </c>
      <c r="F6862" t="s">
        <v>19177</v>
      </c>
      <c r="G6862">
        <v>1915</v>
      </c>
      <c r="H6862">
        <v>487</v>
      </c>
      <c r="I6862">
        <v>17564</v>
      </c>
      <c r="J6862" t="s">
        <v>537</v>
      </c>
      <c r="L6862" t="s">
        <v>51</v>
      </c>
      <c r="M6862">
        <v>7</v>
      </c>
      <c r="N6862">
        <v>1</v>
      </c>
      <c r="O6862">
        <v>0</v>
      </c>
      <c r="P6862" t="s">
        <v>12763</v>
      </c>
      <c r="Q6862" t="s">
        <v>79</v>
      </c>
      <c r="R6862" s="3">
        <v>41284.8347222222</v>
      </c>
      <c r="S6862" t="s">
        <v>54</v>
      </c>
    </row>
    <row r="6863" customHeight="1" spans="1:19">
      <c r="A6863">
        <v>5328026360</v>
      </c>
      <c r="B6863" s="2" t="s">
        <v>19178</v>
      </c>
      <c r="C6863" t="s">
        <v>65</v>
      </c>
      <c r="D6863" t="s">
        <v>23</v>
      </c>
      <c r="E6863" t="s">
        <v>19179</v>
      </c>
      <c r="F6863" t="s">
        <v>19180</v>
      </c>
      <c r="G6863">
        <v>44</v>
      </c>
      <c r="H6863">
        <v>79</v>
      </c>
      <c r="I6863">
        <v>648</v>
      </c>
      <c r="J6863" t="s">
        <v>50</v>
      </c>
      <c r="K6863" t="s">
        <v>463</v>
      </c>
      <c r="L6863" t="s">
        <v>51</v>
      </c>
      <c r="M6863">
        <v>0</v>
      </c>
      <c r="N6863">
        <v>0</v>
      </c>
      <c r="O6863">
        <v>-1</v>
      </c>
      <c r="P6863" t="s">
        <v>2005</v>
      </c>
      <c r="Q6863" t="s">
        <v>265</v>
      </c>
      <c r="R6863" s="3">
        <v>41925.93125</v>
      </c>
      <c r="S6863" t="s">
        <v>31</v>
      </c>
    </row>
    <row r="6864" customHeight="1" spans="1:19">
      <c r="A6864">
        <v>5162212802</v>
      </c>
      <c r="B6864" s="2" t="s">
        <v>19181</v>
      </c>
      <c r="C6864" t="s">
        <v>65</v>
      </c>
      <c r="D6864" t="s">
        <v>23</v>
      </c>
      <c r="E6864" t="s">
        <v>19182</v>
      </c>
      <c r="F6864" t="s">
        <v>19183</v>
      </c>
      <c r="G6864">
        <v>652</v>
      </c>
      <c r="H6864">
        <v>480</v>
      </c>
      <c r="I6864">
        <v>221</v>
      </c>
      <c r="J6864" t="s">
        <v>68</v>
      </c>
      <c r="L6864" t="s">
        <v>51</v>
      </c>
      <c r="M6864">
        <v>0</v>
      </c>
      <c r="N6864">
        <v>0</v>
      </c>
      <c r="O6864">
        <v>-1</v>
      </c>
      <c r="P6864" t="s">
        <v>19184</v>
      </c>
      <c r="Q6864" t="s">
        <v>71</v>
      </c>
      <c r="R6864" s="3">
        <v>41790.7791666667</v>
      </c>
      <c r="S6864" t="s">
        <v>31</v>
      </c>
    </row>
    <row r="6865" customHeight="1" spans="1:19">
      <c r="A6865">
        <v>1887560262</v>
      </c>
      <c r="B6865" s="2" t="s">
        <v>19185</v>
      </c>
      <c r="C6865" t="s">
        <v>157</v>
      </c>
      <c r="D6865" t="s">
        <v>23</v>
      </c>
      <c r="E6865" t="s">
        <v>19186</v>
      </c>
      <c r="F6865" t="s">
        <v>19187</v>
      </c>
      <c r="G6865">
        <v>2544</v>
      </c>
      <c r="H6865">
        <v>1231</v>
      </c>
      <c r="I6865">
        <v>12566</v>
      </c>
      <c r="J6865" t="s">
        <v>323</v>
      </c>
      <c r="L6865" t="s">
        <v>28</v>
      </c>
      <c r="M6865">
        <v>1</v>
      </c>
      <c r="N6865">
        <v>0</v>
      </c>
      <c r="O6865">
        <v>-1</v>
      </c>
      <c r="P6865" t="s">
        <v>19188</v>
      </c>
      <c r="Q6865" t="s">
        <v>160</v>
      </c>
      <c r="R6865" s="3">
        <v>40516.375</v>
      </c>
      <c r="S6865" t="s">
        <v>54</v>
      </c>
    </row>
    <row r="6866" customHeight="1" spans="1:19">
      <c r="A6866">
        <v>1667126617</v>
      </c>
      <c r="B6866" s="2" t="s">
        <v>19189</v>
      </c>
      <c r="C6866" t="s">
        <v>157</v>
      </c>
      <c r="D6866" t="s">
        <v>23</v>
      </c>
      <c r="E6866" t="s">
        <v>19190</v>
      </c>
      <c r="G6866">
        <v>33</v>
      </c>
      <c r="H6866">
        <v>23</v>
      </c>
      <c r="I6866">
        <v>0</v>
      </c>
      <c r="J6866" t="s">
        <v>106</v>
      </c>
      <c r="K6866" t="s">
        <v>1054</v>
      </c>
      <c r="L6866" t="s">
        <v>28</v>
      </c>
      <c r="M6866">
        <v>0</v>
      </c>
      <c r="N6866">
        <v>0</v>
      </c>
      <c r="O6866">
        <v>-1</v>
      </c>
      <c r="P6866" t="s">
        <v>36</v>
      </c>
      <c r="Q6866" t="s">
        <v>37</v>
      </c>
      <c r="R6866" s="3">
        <v>40766.4402777778</v>
      </c>
      <c r="S6866" t="s">
        <v>31</v>
      </c>
    </row>
    <row r="6867" customHeight="1" spans="1:21">
      <c r="A6867">
        <v>1647583427</v>
      </c>
      <c r="B6867" s="2" t="s">
        <v>19191</v>
      </c>
      <c r="C6867" t="s">
        <v>226</v>
      </c>
      <c r="D6867" t="s">
        <v>41</v>
      </c>
      <c r="E6867" t="s">
        <v>19192</v>
      </c>
      <c r="F6867" t="s">
        <v>19193</v>
      </c>
      <c r="G6867">
        <v>471</v>
      </c>
      <c r="H6867">
        <v>866</v>
      </c>
      <c r="I6867">
        <v>957</v>
      </c>
      <c r="J6867" t="s">
        <v>726</v>
      </c>
      <c r="L6867" t="s">
        <v>28</v>
      </c>
      <c r="M6867">
        <v>4</v>
      </c>
      <c r="N6867">
        <v>1</v>
      </c>
      <c r="O6867">
        <v>0</v>
      </c>
      <c r="P6867" t="s">
        <v>19194</v>
      </c>
      <c r="Q6867" t="s">
        <v>245</v>
      </c>
      <c r="R6867" s="3">
        <v>40101.9131944444</v>
      </c>
      <c r="S6867" t="s">
        <v>54</v>
      </c>
      <c r="T6867" t="s">
        <v>19195</v>
      </c>
      <c r="U6867" t="s">
        <v>19196</v>
      </c>
    </row>
    <row r="6868" customHeight="1" spans="1:19">
      <c r="A6868">
        <v>1912214081</v>
      </c>
      <c r="B6868" s="2" t="s">
        <v>19197</v>
      </c>
      <c r="C6868" t="s">
        <v>2267</v>
      </c>
      <c r="E6868" t="s">
        <v>19198</v>
      </c>
      <c r="F6868" t="s">
        <v>19199</v>
      </c>
      <c r="G6868">
        <v>19585</v>
      </c>
      <c r="H6868">
        <v>3902</v>
      </c>
      <c r="I6868">
        <v>20606</v>
      </c>
      <c r="J6868" t="s">
        <v>117</v>
      </c>
      <c r="L6868" t="s">
        <v>28</v>
      </c>
      <c r="M6868">
        <v>1</v>
      </c>
      <c r="N6868">
        <v>1</v>
      </c>
      <c r="O6868">
        <v>0</v>
      </c>
      <c r="P6868" t="s">
        <v>19200</v>
      </c>
      <c r="Q6868" t="s">
        <v>120</v>
      </c>
      <c r="R6868" s="3">
        <v>40548.5951388889</v>
      </c>
      <c r="S6868" t="s">
        <v>54</v>
      </c>
    </row>
    <row r="6869" customHeight="1" spans="1:19">
      <c r="A6869">
        <v>3263398574</v>
      </c>
      <c r="B6869" s="2" t="s">
        <v>19201</v>
      </c>
      <c r="C6869" t="s">
        <v>2267</v>
      </c>
      <c r="E6869" t="s">
        <v>19202</v>
      </c>
      <c r="G6869">
        <v>185</v>
      </c>
      <c r="H6869">
        <v>136</v>
      </c>
      <c r="I6869">
        <v>588</v>
      </c>
      <c r="J6869" t="s">
        <v>35</v>
      </c>
      <c r="L6869" t="s">
        <v>51</v>
      </c>
      <c r="M6869">
        <v>2</v>
      </c>
      <c r="N6869">
        <v>0</v>
      </c>
      <c r="O6869">
        <v>-1</v>
      </c>
      <c r="P6869" t="s">
        <v>3532</v>
      </c>
      <c r="Q6869" t="s">
        <v>597</v>
      </c>
      <c r="R6869" s="3">
        <v>41348.9236111111</v>
      </c>
      <c r="S6869" t="s">
        <v>54</v>
      </c>
    </row>
    <row r="6870" customHeight="1" spans="1:19">
      <c r="A6870">
        <v>7214938800</v>
      </c>
      <c r="B6870" s="2" t="s">
        <v>19203</v>
      </c>
      <c r="C6870" t="s">
        <v>157</v>
      </c>
      <c r="D6870" t="s">
        <v>23</v>
      </c>
      <c r="E6870" t="s">
        <v>19204</v>
      </c>
      <c r="F6870" t="s">
        <v>19205</v>
      </c>
      <c r="G6870">
        <v>5</v>
      </c>
      <c r="H6870">
        <v>45</v>
      </c>
      <c r="I6870">
        <v>33</v>
      </c>
      <c r="J6870" t="s">
        <v>106</v>
      </c>
      <c r="L6870" t="s">
        <v>51</v>
      </c>
      <c r="M6870">
        <v>0</v>
      </c>
      <c r="N6870">
        <v>0</v>
      </c>
      <c r="O6870">
        <v>-1</v>
      </c>
      <c r="P6870" t="s">
        <v>36</v>
      </c>
      <c r="Q6870" t="s">
        <v>37</v>
      </c>
      <c r="R6870" s="3">
        <v>43648.7923611111</v>
      </c>
      <c r="S6870" t="s">
        <v>31</v>
      </c>
    </row>
    <row r="6871" customHeight="1" spans="1:19">
      <c r="A6871">
        <v>2562610694</v>
      </c>
      <c r="B6871" s="2" t="s">
        <v>19206</v>
      </c>
      <c r="C6871" t="s">
        <v>157</v>
      </c>
      <c r="D6871" t="s">
        <v>23</v>
      </c>
      <c r="E6871" t="s">
        <v>19207</v>
      </c>
      <c r="G6871">
        <v>3322</v>
      </c>
      <c r="H6871">
        <v>114</v>
      </c>
      <c r="I6871">
        <v>811</v>
      </c>
      <c r="J6871" t="s">
        <v>35</v>
      </c>
      <c r="L6871" t="s">
        <v>51</v>
      </c>
      <c r="M6871">
        <v>5</v>
      </c>
      <c r="N6871">
        <v>0</v>
      </c>
      <c r="O6871">
        <v>-1</v>
      </c>
      <c r="P6871" t="s">
        <v>36</v>
      </c>
      <c r="Q6871" t="s">
        <v>234</v>
      </c>
      <c r="R6871" s="3">
        <v>40873.5944444444</v>
      </c>
      <c r="S6871" t="s">
        <v>31</v>
      </c>
    </row>
    <row r="6872" customHeight="1" spans="1:19">
      <c r="A6872">
        <v>6482620591</v>
      </c>
      <c r="B6872" s="2" t="s">
        <v>19208</v>
      </c>
      <c r="C6872" t="s">
        <v>226</v>
      </c>
      <c r="D6872" t="s">
        <v>41</v>
      </c>
      <c r="E6872" t="s">
        <v>19209</v>
      </c>
      <c r="F6872" t="s">
        <v>19210</v>
      </c>
      <c r="G6872">
        <v>503</v>
      </c>
      <c r="H6872">
        <v>525</v>
      </c>
      <c r="I6872">
        <v>26628</v>
      </c>
      <c r="J6872" t="s">
        <v>35</v>
      </c>
      <c r="L6872" t="s">
        <v>28</v>
      </c>
      <c r="M6872">
        <v>6</v>
      </c>
      <c r="N6872">
        <v>0</v>
      </c>
      <c r="O6872">
        <v>-1</v>
      </c>
      <c r="P6872" t="s">
        <v>15437</v>
      </c>
      <c r="Q6872" t="s">
        <v>46</v>
      </c>
      <c r="R6872" s="3">
        <v>43151.0423611111</v>
      </c>
      <c r="S6872" t="s">
        <v>31</v>
      </c>
    </row>
    <row r="6873" customHeight="1" spans="1:19">
      <c r="A6873">
        <v>6482620591</v>
      </c>
      <c r="B6873" s="2" t="s">
        <v>19211</v>
      </c>
      <c r="E6873" t="s">
        <v>19209</v>
      </c>
      <c r="F6873" t="s">
        <v>19210</v>
      </c>
      <c r="G6873">
        <v>503</v>
      </c>
      <c r="H6873">
        <v>525</v>
      </c>
      <c r="I6873">
        <v>26628</v>
      </c>
      <c r="J6873" t="s">
        <v>35</v>
      </c>
      <c r="L6873" t="s">
        <v>28</v>
      </c>
      <c r="M6873">
        <v>6</v>
      </c>
      <c r="N6873">
        <v>0</v>
      </c>
      <c r="O6873">
        <v>-1</v>
      </c>
      <c r="P6873" t="s">
        <v>15437</v>
      </c>
      <c r="Q6873" t="s">
        <v>46</v>
      </c>
      <c r="R6873" s="3">
        <v>43151.0423611111</v>
      </c>
      <c r="S6873" t="s">
        <v>31</v>
      </c>
    </row>
    <row r="6874" customHeight="1" spans="1:19">
      <c r="A6874">
        <v>6482620591</v>
      </c>
      <c r="B6874" s="2" t="s">
        <v>19212</v>
      </c>
      <c r="E6874" t="s">
        <v>19209</v>
      </c>
      <c r="F6874" t="s">
        <v>19210</v>
      </c>
      <c r="G6874">
        <v>503</v>
      </c>
      <c r="H6874">
        <v>525</v>
      </c>
      <c r="I6874">
        <v>26628</v>
      </c>
      <c r="J6874" t="s">
        <v>35</v>
      </c>
      <c r="L6874" t="s">
        <v>28</v>
      </c>
      <c r="M6874">
        <v>6</v>
      </c>
      <c r="N6874">
        <v>0</v>
      </c>
      <c r="O6874">
        <v>-1</v>
      </c>
      <c r="P6874" t="s">
        <v>15437</v>
      </c>
      <c r="Q6874" t="s">
        <v>46</v>
      </c>
      <c r="R6874" s="3">
        <v>43151.0423611111</v>
      </c>
      <c r="S6874" t="s">
        <v>31</v>
      </c>
    </row>
    <row r="6875" customHeight="1" spans="1:19">
      <c r="A6875">
        <v>1095552433</v>
      </c>
      <c r="B6875" s="2" t="s">
        <v>19213</v>
      </c>
      <c r="C6875" t="s">
        <v>226</v>
      </c>
      <c r="D6875" t="s">
        <v>41</v>
      </c>
      <c r="E6875" t="s">
        <v>19214</v>
      </c>
      <c r="F6875" t="s">
        <v>19215</v>
      </c>
      <c r="G6875">
        <v>763</v>
      </c>
      <c r="H6875">
        <v>2496</v>
      </c>
      <c r="I6875">
        <v>5084</v>
      </c>
      <c r="J6875" t="s">
        <v>50</v>
      </c>
      <c r="K6875" t="s">
        <v>5646</v>
      </c>
      <c r="L6875" t="s">
        <v>28</v>
      </c>
      <c r="M6875">
        <v>0</v>
      </c>
      <c r="N6875">
        <v>0</v>
      </c>
      <c r="O6875">
        <v>220</v>
      </c>
      <c r="P6875" t="s">
        <v>230</v>
      </c>
      <c r="Q6875" t="s">
        <v>53</v>
      </c>
      <c r="R6875" s="3">
        <v>40184.5638888889</v>
      </c>
      <c r="S6875" t="s">
        <v>31</v>
      </c>
    </row>
    <row r="6876" customHeight="1" spans="1:19">
      <c r="A6876">
        <v>7368473076</v>
      </c>
      <c r="B6876" s="2" t="s">
        <v>19216</v>
      </c>
      <c r="C6876" t="s">
        <v>65</v>
      </c>
      <c r="D6876" t="s">
        <v>23</v>
      </c>
      <c r="E6876" t="s">
        <v>19217</v>
      </c>
      <c r="G6876">
        <v>41</v>
      </c>
      <c r="H6876">
        <v>176</v>
      </c>
      <c r="I6876">
        <v>46</v>
      </c>
      <c r="J6876" t="s">
        <v>1289</v>
      </c>
      <c r="L6876" t="s">
        <v>28</v>
      </c>
      <c r="M6876">
        <v>1</v>
      </c>
      <c r="N6876">
        <v>0</v>
      </c>
      <c r="O6876">
        <v>-1</v>
      </c>
      <c r="P6876" t="s">
        <v>19218</v>
      </c>
      <c r="Q6876" t="s">
        <v>79</v>
      </c>
      <c r="R6876" s="3">
        <v>43837.3798611111</v>
      </c>
      <c r="S6876" t="s">
        <v>31</v>
      </c>
    </row>
    <row r="6877" customHeight="1" spans="1:21">
      <c r="A6877">
        <v>7519240996</v>
      </c>
      <c r="B6877" s="2" t="s">
        <v>19219</v>
      </c>
      <c r="C6877" t="s">
        <v>65</v>
      </c>
      <c r="D6877" t="s">
        <v>23</v>
      </c>
      <c r="E6877" t="s">
        <v>19220</v>
      </c>
      <c r="F6877" t="s">
        <v>19221</v>
      </c>
      <c r="G6877">
        <v>2370</v>
      </c>
      <c r="H6877">
        <v>2127</v>
      </c>
      <c r="I6877">
        <v>8855</v>
      </c>
      <c r="J6877" t="s">
        <v>957</v>
      </c>
      <c r="L6877" t="s">
        <v>51</v>
      </c>
      <c r="M6877">
        <v>2</v>
      </c>
      <c r="N6877">
        <v>1</v>
      </c>
      <c r="O6877">
        <v>0</v>
      </c>
      <c r="P6877" t="s">
        <v>249</v>
      </c>
      <c r="Q6877" t="s">
        <v>439</v>
      </c>
      <c r="R6877" s="3">
        <v>44139.4993055556</v>
      </c>
      <c r="S6877" t="s">
        <v>31</v>
      </c>
      <c r="T6877" t="s">
        <v>90</v>
      </c>
      <c r="U6877" t="s">
        <v>16060</v>
      </c>
    </row>
    <row r="6878" customHeight="1" spans="1:21">
      <c r="A6878">
        <v>5255363739</v>
      </c>
      <c r="B6878" s="2" t="s">
        <v>19222</v>
      </c>
      <c r="C6878" t="s">
        <v>3287</v>
      </c>
      <c r="D6878" t="s">
        <v>23</v>
      </c>
      <c r="E6878" t="s">
        <v>19223</v>
      </c>
      <c r="F6878" t="s">
        <v>19224</v>
      </c>
      <c r="G6878">
        <v>1842</v>
      </c>
      <c r="H6878">
        <v>1288</v>
      </c>
      <c r="I6878">
        <v>60038</v>
      </c>
      <c r="J6878" t="s">
        <v>94</v>
      </c>
      <c r="K6878" t="s">
        <v>954</v>
      </c>
      <c r="L6878" t="s">
        <v>28</v>
      </c>
      <c r="M6878">
        <v>7</v>
      </c>
      <c r="N6878">
        <v>1</v>
      </c>
      <c r="O6878">
        <v>0</v>
      </c>
      <c r="P6878" t="s">
        <v>52</v>
      </c>
      <c r="Q6878" t="s">
        <v>276</v>
      </c>
      <c r="R6878" s="3">
        <v>41868.65625</v>
      </c>
      <c r="S6878" t="s">
        <v>54</v>
      </c>
      <c r="U6878" t="s">
        <v>4374</v>
      </c>
    </row>
    <row r="6879" customHeight="1" spans="1:20">
      <c r="A6879">
        <v>5123763970</v>
      </c>
      <c r="B6879" s="2" t="s">
        <v>19225</v>
      </c>
      <c r="C6879" t="s">
        <v>3287</v>
      </c>
      <c r="D6879" t="s">
        <v>23</v>
      </c>
      <c r="E6879" t="s">
        <v>19226</v>
      </c>
      <c r="F6879" t="s">
        <v>19227</v>
      </c>
      <c r="G6879">
        <v>195</v>
      </c>
      <c r="H6879">
        <v>80</v>
      </c>
      <c r="I6879">
        <v>2070</v>
      </c>
      <c r="J6879" t="s">
        <v>35</v>
      </c>
      <c r="L6879" t="s">
        <v>51</v>
      </c>
      <c r="M6879">
        <v>1</v>
      </c>
      <c r="N6879">
        <v>0</v>
      </c>
      <c r="O6879">
        <v>-1</v>
      </c>
      <c r="P6879" t="s">
        <v>52</v>
      </c>
      <c r="Q6879" t="s">
        <v>439</v>
      </c>
      <c r="R6879" s="3">
        <v>41854.5597222222</v>
      </c>
      <c r="S6879" t="s">
        <v>31</v>
      </c>
      <c r="T6879" t="s">
        <v>19228</v>
      </c>
    </row>
    <row r="6880" customHeight="1" spans="1:20">
      <c r="A6880">
        <v>5123763970</v>
      </c>
      <c r="B6880" s="2" t="s">
        <v>19229</v>
      </c>
      <c r="C6880" t="s">
        <v>3287</v>
      </c>
      <c r="D6880" t="s">
        <v>23</v>
      </c>
      <c r="E6880" t="s">
        <v>19226</v>
      </c>
      <c r="F6880" t="s">
        <v>19227</v>
      </c>
      <c r="G6880">
        <v>195</v>
      </c>
      <c r="H6880">
        <v>80</v>
      </c>
      <c r="I6880">
        <v>2070</v>
      </c>
      <c r="J6880" t="s">
        <v>35</v>
      </c>
      <c r="L6880" t="s">
        <v>51</v>
      </c>
      <c r="M6880">
        <v>1</v>
      </c>
      <c r="N6880">
        <v>0</v>
      </c>
      <c r="O6880">
        <v>-1</v>
      </c>
      <c r="P6880" t="s">
        <v>52</v>
      </c>
      <c r="Q6880" t="s">
        <v>439</v>
      </c>
      <c r="R6880" s="3">
        <v>41854.5597222222</v>
      </c>
      <c r="S6880" t="s">
        <v>31</v>
      </c>
      <c r="T6880" t="s">
        <v>19228</v>
      </c>
    </row>
    <row r="6881" customHeight="1" spans="1:19">
      <c r="A6881">
        <v>7358851946</v>
      </c>
      <c r="B6881" s="2" t="s">
        <v>19230</v>
      </c>
      <c r="C6881" t="s">
        <v>3287</v>
      </c>
      <c r="D6881" t="s">
        <v>23</v>
      </c>
      <c r="E6881" t="s">
        <v>19231</v>
      </c>
      <c r="G6881">
        <v>13</v>
      </c>
      <c r="H6881">
        <v>1261</v>
      </c>
      <c r="I6881">
        <v>3084</v>
      </c>
      <c r="J6881" t="s">
        <v>117</v>
      </c>
      <c r="L6881" t="s">
        <v>28</v>
      </c>
      <c r="M6881">
        <v>0</v>
      </c>
      <c r="N6881">
        <v>0</v>
      </c>
      <c r="O6881">
        <v>-1</v>
      </c>
      <c r="P6881" t="s">
        <v>19232</v>
      </c>
      <c r="Q6881" t="s">
        <v>120</v>
      </c>
      <c r="R6881" s="3">
        <v>43820.0118055556</v>
      </c>
      <c r="S6881" t="s">
        <v>31</v>
      </c>
    </row>
    <row r="6882" customHeight="1" spans="1:19">
      <c r="A6882">
        <v>5371777431</v>
      </c>
      <c r="B6882" s="2" t="s">
        <v>19233</v>
      </c>
      <c r="C6882" t="s">
        <v>3287</v>
      </c>
      <c r="D6882" t="s">
        <v>23</v>
      </c>
      <c r="E6882" t="s">
        <v>19234</v>
      </c>
      <c r="G6882">
        <v>1</v>
      </c>
      <c r="H6882">
        <v>42</v>
      </c>
      <c r="I6882">
        <v>0</v>
      </c>
      <c r="J6882" t="s">
        <v>68</v>
      </c>
      <c r="L6882" t="s">
        <v>51</v>
      </c>
      <c r="M6882">
        <v>0</v>
      </c>
      <c r="N6882">
        <v>0</v>
      </c>
      <c r="O6882">
        <v>-1</v>
      </c>
      <c r="P6882" t="s">
        <v>100</v>
      </c>
      <c r="Q6882" t="s">
        <v>53</v>
      </c>
      <c r="R6882" s="3">
        <v>41987.8631944444</v>
      </c>
      <c r="S6882" t="s">
        <v>31</v>
      </c>
    </row>
    <row r="6883" customHeight="1" spans="1:19">
      <c r="A6883">
        <v>5628510011</v>
      </c>
      <c r="B6883" s="2" t="s">
        <v>19235</v>
      </c>
      <c r="C6883" t="s">
        <v>65</v>
      </c>
      <c r="D6883" t="s">
        <v>23</v>
      </c>
      <c r="E6883" t="s">
        <v>19236</v>
      </c>
      <c r="F6883" t="s">
        <v>19237</v>
      </c>
      <c r="G6883">
        <v>116</v>
      </c>
      <c r="H6883">
        <v>290</v>
      </c>
      <c r="I6883">
        <v>3768</v>
      </c>
      <c r="J6883" t="s">
        <v>35</v>
      </c>
      <c r="L6883" t="s">
        <v>51</v>
      </c>
      <c r="M6883">
        <v>5</v>
      </c>
      <c r="N6883">
        <v>1</v>
      </c>
      <c r="O6883">
        <v>0</v>
      </c>
      <c r="P6883" t="s">
        <v>36</v>
      </c>
      <c r="Q6883" t="s">
        <v>160</v>
      </c>
      <c r="R6883" s="3">
        <v>42166.1381944444</v>
      </c>
      <c r="S6883" t="s">
        <v>31</v>
      </c>
    </row>
    <row r="6884" customHeight="1" spans="1:19">
      <c r="A6884">
        <v>1841199040</v>
      </c>
      <c r="B6884" s="2" t="s">
        <v>19238</v>
      </c>
      <c r="C6884" t="s">
        <v>65</v>
      </c>
      <c r="D6884" t="s">
        <v>23</v>
      </c>
      <c r="E6884" t="s">
        <v>19239</v>
      </c>
      <c r="G6884">
        <v>62</v>
      </c>
      <c r="H6884">
        <v>518</v>
      </c>
      <c r="I6884">
        <v>3333</v>
      </c>
      <c r="J6884" t="s">
        <v>273</v>
      </c>
      <c r="L6884" t="s">
        <v>28</v>
      </c>
      <c r="M6884">
        <v>0</v>
      </c>
      <c r="N6884">
        <v>0</v>
      </c>
      <c r="O6884">
        <v>-1</v>
      </c>
      <c r="P6884" t="s">
        <v>36</v>
      </c>
      <c r="Q6884" t="s">
        <v>37</v>
      </c>
      <c r="R6884" s="3">
        <v>40681.7888888889</v>
      </c>
      <c r="S6884" t="s">
        <v>31</v>
      </c>
    </row>
    <row r="6885" customHeight="1" spans="1:19">
      <c r="A6885">
        <v>2928367807</v>
      </c>
      <c r="B6885" s="2" t="s">
        <v>19240</v>
      </c>
      <c r="C6885" t="s">
        <v>65</v>
      </c>
      <c r="D6885" t="s">
        <v>23</v>
      </c>
      <c r="E6885" t="s">
        <v>19241</v>
      </c>
      <c r="F6885" t="s">
        <v>19242</v>
      </c>
      <c r="G6885">
        <v>89</v>
      </c>
      <c r="H6885">
        <v>495</v>
      </c>
      <c r="I6885">
        <v>89</v>
      </c>
      <c r="J6885" t="s">
        <v>204</v>
      </c>
      <c r="K6885" t="s">
        <v>220</v>
      </c>
      <c r="L6885" t="s">
        <v>51</v>
      </c>
      <c r="M6885">
        <v>0</v>
      </c>
      <c r="N6885">
        <v>0</v>
      </c>
      <c r="O6885">
        <v>-1</v>
      </c>
      <c r="P6885" t="s">
        <v>19243</v>
      </c>
      <c r="Q6885" t="s">
        <v>84</v>
      </c>
      <c r="R6885" s="3">
        <v>41145.3069444444</v>
      </c>
      <c r="S6885" t="s">
        <v>31</v>
      </c>
    </row>
    <row r="6886" customHeight="1" spans="1:19">
      <c r="A6886">
        <v>2283368380</v>
      </c>
      <c r="B6886" s="2" t="s">
        <v>19244</v>
      </c>
      <c r="C6886" t="s">
        <v>65</v>
      </c>
      <c r="D6886" t="s">
        <v>23</v>
      </c>
      <c r="E6886" t="s">
        <v>19245</v>
      </c>
      <c r="F6886" t="s">
        <v>19246</v>
      </c>
      <c r="G6886">
        <v>121</v>
      </c>
      <c r="H6886">
        <v>330</v>
      </c>
      <c r="I6886">
        <v>1238</v>
      </c>
      <c r="J6886" t="s">
        <v>106</v>
      </c>
      <c r="K6886" t="s">
        <v>187</v>
      </c>
      <c r="L6886" t="s">
        <v>51</v>
      </c>
      <c r="M6886">
        <v>0</v>
      </c>
      <c r="N6886">
        <v>0</v>
      </c>
      <c r="O6886">
        <v>-1</v>
      </c>
      <c r="Q6886" t="s">
        <v>37</v>
      </c>
      <c r="R6886" s="3">
        <v>40758.0527777778</v>
      </c>
      <c r="S6886" t="s">
        <v>54</v>
      </c>
    </row>
    <row r="6887" customHeight="1" spans="1:19">
      <c r="A6887">
        <v>5543410125</v>
      </c>
      <c r="B6887" s="2" t="s">
        <v>19247</v>
      </c>
      <c r="C6887" t="s">
        <v>226</v>
      </c>
      <c r="D6887" t="s">
        <v>41</v>
      </c>
      <c r="E6887" t="s">
        <v>19248</v>
      </c>
      <c r="F6887" t="s">
        <v>19249</v>
      </c>
      <c r="G6887">
        <v>10586</v>
      </c>
      <c r="H6887">
        <v>998</v>
      </c>
      <c r="I6887">
        <v>482</v>
      </c>
      <c r="J6887" t="s">
        <v>26</v>
      </c>
      <c r="L6887" t="s">
        <v>28</v>
      </c>
      <c r="M6887">
        <v>0</v>
      </c>
      <c r="N6887">
        <v>0</v>
      </c>
      <c r="O6887">
        <v>-1</v>
      </c>
      <c r="P6887" t="s">
        <v>18145</v>
      </c>
      <c r="Q6887" t="s">
        <v>30</v>
      </c>
      <c r="R6887" s="3">
        <v>42069.7902777778</v>
      </c>
      <c r="S6887" t="s">
        <v>31</v>
      </c>
    </row>
    <row r="6888" customHeight="1" spans="1:19">
      <c r="A6888">
        <v>7709997574</v>
      </c>
      <c r="B6888" s="2" t="s">
        <v>19250</v>
      </c>
      <c r="C6888" t="s">
        <v>226</v>
      </c>
      <c r="D6888" t="s">
        <v>41</v>
      </c>
      <c r="E6888" t="s">
        <v>19251</v>
      </c>
      <c r="G6888">
        <v>1</v>
      </c>
      <c r="H6888">
        <v>7</v>
      </c>
      <c r="I6888">
        <v>0</v>
      </c>
      <c r="J6888" t="s">
        <v>35</v>
      </c>
      <c r="L6888" t="s">
        <v>28</v>
      </c>
      <c r="M6888">
        <v>0</v>
      </c>
      <c r="N6888">
        <v>0</v>
      </c>
      <c r="O6888">
        <v>-1</v>
      </c>
      <c r="P6888" t="s">
        <v>36</v>
      </c>
      <c r="Q6888" t="s">
        <v>234</v>
      </c>
      <c r="R6888" s="3">
        <v>44470.7388888889</v>
      </c>
      <c r="S6888" t="s">
        <v>38</v>
      </c>
    </row>
    <row r="6889" customHeight="1" spans="1:19">
      <c r="A6889">
        <v>6491945384</v>
      </c>
      <c r="B6889" s="2" t="s">
        <v>19252</v>
      </c>
      <c r="C6889" t="s">
        <v>65</v>
      </c>
      <c r="D6889" t="s">
        <v>23</v>
      </c>
      <c r="E6889" t="s">
        <v>19253</v>
      </c>
      <c r="F6889" t="s">
        <v>19254</v>
      </c>
      <c r="G6889">
        <v>233</v>
      </c>
      <c r="H6889">
        <v>482</v>
      </c>
      <c r="I6889">
        <v>4469</v>
      </c>
      <c r="J6889" t="s">
        <v>204</v>
      </c>
      <c r="L6889" t="s">
        <v>51</v>
      </c>
      <c r="M6889">
        <v>2</v>
      </c>
      <c r="N6889">
        <v>0</v>
      </c>
      <c r="O6889">
        <v>-1</v>
      </c>
      <c r="P6889" t="s">
        <v>100</v>
      </c>
      <c r="Q6889" t="s">
        <v>347</v>
      </c>
      <c r="R6889" s="3">
        <v>43151.9701388889</v>
      </c>
      <c r="S6889" t="s">
        <v>31</v>
      </c>
    </row>
    <row r="6890" customHeight="1" spans="1:19">
      <c r="A6890">
        <v>6035194750</v>
      </c>
      <c r="B6890" s="2" t="s">
        <v>19255</v>
      </c>
      <c r="C6890" t="s">
        <v>157</v>
      </c>
      <c r="D6890" t="s">
        <v>23</v>
      </c>
      <c r="E6890" t="s">
        <v>19256</v>
      </c>
      <c r="F6890" t="s">
        <v>19257</v>
      </c>
      <c r="G6890">
        <v>30</v>
      </c>
      <c r="H6890">
        <v>272</v>
      </c>
      <c r="I6890">
        <v>106</v>
      </c>
      <c r="J6890" t="s">
        <v>35</v>
      </c>
      <c r="L6890" t="s">
        <v>28</v>
      </c>
      <c r="M6890">
        <v>0</v>
      </c>
      <c r="N6890">
        <v>0</v>
      </c>
      <c r="O6890">
        <v>-1</v>
      </c>
      <c r="P6890" t="s">
        <v>249</v>
      </c>
      <c r="Q6890" t="s">
        <v>53</v>
      </c>
      <c r="R6890" s="3">
        <v>42644.2673611111</v>
      </c>
      <c r="S6890" t="s">
        <v>31</v>
      </c>
    </row>
    <row r="6891" customHeight="1" spans="1:19">
      <c r="A6891">
        <v>6541704252</v>
      </c>
      <c r="B6891" s="2" t="s">
        <v>19258</v>
      </c>
      <c r="C6891" t="s">
        <v>65</v>
      </c>
      <c r="D6891" t="s">
        <v>23</v>
      </c>
      <c r="E6891" t="s">
        <v>19259</v>
      </c>
      <c r="F6891" t="s">
        <v>19260</v>
      </c>
      <c r="G6891">
        <v>830</v>
      </c>
      <c r="H6891">
        <v>290</v>
      </c>
      <c r="I6891">
        <v>2570</v>
      </c>
      <c r="J6891" t="s">
        <v>311</v>
      </c>
      <c r="K6891" t="s">
        <v>830</v>
      </c>
      <c r="L6891" t="s">
        <v>51</v>
      </c>
      <c r="M6891">
        <v>2</v>
      </c>
      <c r="N6891">
        <v>1</v>
      </c>
      <c r="O6891">
        <v>0</v>
      </c>
      <c r="P6891" t="s">
        <v>62</v>
      </c>
      <c r="Q6891" t="s">
        <v>160</v>
      </c>
      <c r="R6891" s="3">
        <v>43225.3868055556</v>
      </c>
      <c r="S6891" t="s">
        <v>31</v>
      </c>
    </row>
    <row r="6892" customHeight="1" spans="1:21">
      <c r="A6892">
        <v>3792014354</v>
      </c>
      <c r="B6892" s="2" t="s">
        <v>19261</v>
      </c>
      <c r="C6892" t="s">
        <v>65</v>
      </c>
      <c r="D6892" t="s">
        <v>23</v>
      </c>
      <c r="E6892" t="s">
        <v>19262</v>
      </c>
      <c r="F6892" t="s">
        <v>19263</v>
      </c>
      <c r="G6892">
        <v>628</v>
      </c>
      <c r="H6892">
        <v>624</v>
      </c>
      <c r="I6892">
        <v>9005</v>
      </c>
      <c r="J6892" t="s">
        <v>204</v>
      </c>
      <c r="L6892" t="s">
        <v>28</v>
      </c>
      <c r="M6892">
        <v>6</v>
      </c>
      <c r="N6892">
        <v>1</v>
      </c>
      <c r="O6892">
        <v>0</v>
      </c>
      <c r="P6892" t="s">
        <v>19264</v>
      </c>
      <c r="Q6892" t="s">
        <v>84</v>
      </c>
      <c r="R6892" s="3">
        <v>41529.9555555556</v>
      </c>
      <c r="S6892" t="s">
        <v>31</v>
      </c>
      <c r="T6892" t="s">
        <v>5364</v>
      </c>
      <c r="U6892" t="s">
        <v>19265</v>
      </c>
    </row>
    <row r="6893" customHeight="1" spans="1:19">
      <c r="A6893">
        <v>7740921391</v>
      </c>
      <c r="B6893" s="2" t="s">
        <v>19266</v>
      </c>
      <c r="C6893" t="s">
        <v>65</v>
      </c>
      <c r="D6893" t="s">
        <v>23</v>
      </c>
      <c r="E6893" t="s">
        <v>19267</v>
      </c>
      <c r="G6893">
        <v>1</v>
      </c>
      <c r="H6893">
        <v>8</v>
      </c>
      <c r="I6893">
        <v>14</v>
      </c>
      <c r="J6893" t="s">
        <v>153</v>
      </c>
      <c r="L6893" t="s">
        <v>51</v>
      </c>
      <c r="M6893">
        <v>0</v>
      </c>
      <c r="N6893">
        <v>0</v>
      </c>
      <c r="O6893">
        <v>-1</v>
      </c>
      <c r="P6893" t="s">
        <v>36</v>
      </c>
      <c r="Q6893" t="s">
        <v>439</v>
      </c>
      <c r="R6893" s="3">
        <v>44602.3597222222</v>
      </c>
      <c r="S6893" t="s">
        <v>38</v>
      </c>
    </row>
    <row r="6894" customHeight="1" spans="1:19">
      <c r="A6894">
        <v>6653590786</v>
      </c>
      <c r="B6894" s="2" t="s">
        <v>19268</v>
      </c>
      <c r="C6894" t="s">
        <v>65</v>
      </c>
      <c r="D6894" t="s">
        <v>23</v>
      </c>
      <c r="E6894" t="s">
        <v>19269</v>
      </c>
      <c r="F6894" t="s">
        <v>19270</v>
      </c>
      <c r="G6894">
        <v>70</v>
      </c>
      <c r="H6894">
        <v>142</v>
      </c>
      <c r="I6894">
        <v>6519</v>
      </c>
      <c r="J6894" t="s">
        <v>35</v>
      </c>
      <c r="L6894" t="s">
        <v>51</v>
      </c>
      <c r="M6894">
        <v>1</v>
      </c>
      <c r="N6894">
        <v>0</v>
      </c>
      <c r="O6894">
        <v>-1</v>
      </c>
      <c r="P6894" t="s">
        <v>36</v>
      </c>
      <c r="Q6894" t="s">
        <v>141</v>
      </c>
      <c r="R6894" s="3">
        <v>43334.9208333333</v>
      </c>
      <c r="S6894" t="s">
        <v>31</v>
      </c>
    </row>
    <row r="6895" customHeight="1" spans="1:21">
      <c r="A6895">
        <v>7262691716</v>
      </c>
      <c r="B6895" s="2" t="s">
        <v>19271</v>
      </c>
      <c r="C6895" t="s">
        <v>65</v>
      </c>
      <c r="D6895" t="s">
        <v>23</v>
      </c>
      <c r="E6895" t="s">
        <v>19272</v>
      </c>
      <c r="F6895" t="s">
        <v>19273</v>
      </c>
      <c r="G6895">
        <v>439</v>
      </c>
      <c r="H6895">
        <v>564</v>
      </c>
      <c r="I6895">
        <v>4303</v>
      </c>
      <c r="J6895" t="s">
        <v>521</v>
      </c>
      <c r="K6895" t="s">
        <v>1142</v>
      </c>
      <c r="L6895" t="s">
        <v>51</v>
      </c>
      <c r="M6895">
        <v>2</v>
      </c>
      <c r="N6895">
        <v>1</v>
      </c>
      <c r="O6895">
        <v>0</v>
      </c>
      <c r="P6895" t="s">
        <v>230</v>
      </c>
      <c r="Q6895" t="s">
        <v>583</v>
      </c>
      <c r="R6895" s="3">
        <v>43672.5229166667</v>
      </c>
      <c r="S6895" t="s">
        <v>31</v>
      </c>
      <c r="U6895" t="s">
        <v>1866</v>
      </c>
    </row>
    <row r="6896" customHeight="1" spans="1:21">
      <c r="A6896">
        <v>6062031183</v>
      </c>
      <c r="B6896" s="2" t="s">
        <v>19274</v>
      </c>
      <c r="C6896" t="s">
        <v>157</v>
      </c>
      <c r="D6896" t="s">
        <v>23</v>
      </c>
      <c r="E6896" t="s">
        <v>19275</v>
      </c>
      <c r="F6896" t="s">
        <v>19276</v>
      </c>
      <c r="G6896">
        <v>7614</v>
      </c>
      <c r="H6896">
        <v>798</v>
      </c>
      <c r="I6896">
        <v>118</v>
      </c>
      <c r="J6896" t="s">
        <v>311</v>
      </c>
      <c r="L6896" t="s">
        <v>28</v>
      </c>
      <c r="M6896">
        <v>5</v>
      </c>
      <c r="N6896">
        <v>0</v>
      </c>
      <c r="O6896">
        <v>-1</v>
      </c>
      <c r="P6896" t="s">
        <v>36</v>
      </c>
      <c r="Q6896" t="s">
        <v>160</v>
      </c>
      <c r="R6896" s="3">
        <v>42682.4451388889</v>
      </c>
      <c r="S6896" t="s">
        <v>31</v>
      </c>
      <c r="T6896" t="s">
        <v>19277</v>
      </c>
      <c r="U6896" t="s">
        <v>19278</v>
      </c>
    </row>
    <row r="6897" customHeight="1" spans="1:21">
      <c r="A6897">
        <v>3806891885</v>
      </c>
      <c r="B6897" s="2" t="s">
        <v>19279</v>
      </c>
      <c r="C6897" t="s">
        <v>157</v>
      </c>
      <c r="D6897" t="s">
        <v>23</v>
      </c>
      <c r="E6897" t="s">
        <v>19280</v>
      </c>
      <c r="G6897">
        <v>50</v>
      </c>
      <c r="H6897">
        <v>31</v>
      </c>
      <c r="I6897">
        <v>12</v>
      </c>
      <c r="J6897" t="s">
        <v>68</v>
      </c>
      <c r="K6897" t="s">
        <v>69</v>
      </c>
      <c r="L6897" t="s">
        <v>28</v>
      </c>
      <c r="M6897">
        <v>1</v>
      </c>
      <c r="N6897">
        <v>0</v>
      </c>
      <c r="O6897">
        <v>-1</v>
      </c>
      <c r="P6897" t="s">
        <v>19281</v>
      </c>
      <c r="Q6897" t="s">
        <v>46</v>
      </c>
      <c r="R6897" s="3">
        <v>41537.9520833333</v>
      </c>
      <c r="S6897" t="s">
        <v>38</v>
      </c>
      <c r="T6897" t="s">
        <v>19282</v>
      </c>
      <c r="U6897" t="s">
        <v>19283</v>
      </c>
    </row>
    <row r="6898" customHeight="1" spans="1:19">
      <c r="A6898">
        <v>7425494397</v>
      </c>
      <c r="B6898" s="2" t="s">
        <v>19284</v>
      </c>
      <c r="C6898" t="s">
        <v>157</v>
      </c>
      <c r="D6898" t="s">
        <v>23</v>
      </c>
      <c r="E6898" t="s">
        <v>19285</v>
      </c>
      <c r="G6898">
        <v>1</v>
      </c>
      <c r="H6898">
        <v>11</v>
      </c>
      <c r="I6898">
        <v>2</v>
      </c>
      <c r="J6898" t="s">
        <v>1289</v>
      </c>
      <c r="L6898" t="s">
        <v>51</v>
      </c>
      <c r="M6898">
        <v>0</v>
      </c>
      <c r="N6898">
        <v>0</v>
      </c>
      <c r="O6898">
        <v>-1</v>
      </c>
      <c r="P6898" t="s">
        <v>19286</v>
      </c>
      <c r="Q6898" t="s">
        <v>37</v>
      </c>
      <c r="R6898" s="3">
        <v>43921.4708333333</v>
      </c>
      <c r="S6898" t="s">
        <v>38</v>
      </c>
    </row>
    <row r="6899" customHeight="1" spans="1:19">
      <c r="A6899">
        <v>1257586230</v>
      </c>
      <c r="B6899" s="2" t="s">
        <v>19287</v>
      </c>
      <c r="C6899" t="s">
        <v>157</v>
      </c>
      <c r="D6899" t="s">
        <v>23</v>
      </c>
      <c r="E6899" t="s">
        <v>19288</v>
      </c>
      <c r="G6899">
        <v>149</v>
      </c>
      <c r="H6899">
        <v>565</v>
      </c>
      <c r="I6899">
        <v>976</v>
      </c>
      <c r="J6899" t="s">
        <v>35</v>
      </c>
      <c r="L6899" t="s">
        <v>28</v>
      </c>
      <c r="M6899">
        <v>0</v>
      </c>
      <c r="N6899">
        <v>0</v>
      </c>
      <c r="O6899">
        <v>-1</v>
      </c>
      <c r="P6899" t="s">
        <v>36</v>
      </c>
      <c r="Q6899" t="s">
        <v>276</v>
      </c>
      <c r="R6899" s="3">
        <v>40735.9805555556</v>
      </c>
      <c r="S6899" t="s">
        <v>31</v>
      </c>
    </row>
    <row r="6900" customHeight="1" spans="1:19">
      <c r="A6900">
        <v>7225135142</v>
      </c>
      <c r="B6900" s="2" t="s">
        <v>19289</v>
      </c>
      <c r="C6900" t="s">
        <v>157</v>
      </c>
      <c r="D6900" t="s">
        <v>23</v>
      </c>
      <c r="E6900" t="s">
        <v>19290</v>
      </c>
      <c r="F6900" t="s">
        <v>19291</v>
      </c>
      <c r="G6900">
        <v>33</v>
      </c>
      <c r="H6900">
        <v>65</v>
      </c>
      <c r="I6900">
        <v>28</v>
      </c>
      <c r="J6900" t="s">
        <v>94</v>
      </c>
      <c r="L6900" t="s">
        <v>51</v>
      </c>
      <c r="M6900">
        <v>4</v>
      </c>
      <c r="N6900">
        <v>0</v>
      </c>
      <c r="O6900">
        <v>-1</v>
      </c>
      <c r="P6900" t="s">
        <v>19292</v>
      </c>
      <c r="Q6900" t="s">
        <v>160</v>
      </c>
      <c r="R6900" s="3">
        <v>43654.8819444444</v>
      </c>
      <c r="S6900" t="s">
        <v>38</v>
      </c>
    </row>
    <row r="6901" customHeight="1" spans="1:19">
      <c r="A6901">
        <v>5344831276</v>
      </c>
      <c r="B6901" s="2" t="s">
        <v>19293</v>
      </c>
      <c r="C6901" t="s">
        <v>157</v>
      </c>
      <c r="D6901" t="s">
        <v>23</v>
      </c>
      <c r="E6901" t="s">
        <v>19294</v>
      </c>
      <c r="G6901">
        <v>20</v>
      </c>
      <c r="H6901">
        <v>339</v>
      </c>
      <c r="I6901">
        <v>18</v>
      </c>
      <c r="J6901" t="s">
        <v>106</v>
      </c>
      <c r="K6901" t="s">
        <v>10259</v>
      </c>
      <c r="L6901" t="s">
        <v>28</v>
      </c>
      <c r="M6901">
        <v>0</v>
      </c>
      <c r="N6901">
        <v>0</v>
      </c>
      <c r="O6901">
        <v>-1</v>
      </c>
      <c r="P6901" t="s">
        <v>19295</v>
      </c>
      <c r="Q6901" t="s">
        <v>37</v>
      </c>
      <c r="R6901" s="3">
        <v>41939.5833333333</v>
      </c>
      <c r="S6901" t="s">
        <v>31</v>
      </c>
    </row>
    <row r="6902" customHeight="1" spans="1:19">
      <c r="A6902">
        <v>6938966830</v>
      </c>
      <c r="B6902" s="2" t="s">
        <v>19296</v>
      </c>
      <c r="C6902" t="s">
        <v>157</v>
      </c>
      <c r="D6902" t="s">
        <v>23</v>
      </c>
      <c r="E6902" t="s">
        <v>19297</v>
      </c>
      <c r="F6902" t="s">
        <v>19298</v>
      </c>
      <c r="G6902">
        <v>2061</v>
      </c>
      <c r="H6902">
        <v>1021</v>
      </c>
      <c r="I6902">
        <v>3692</v>
      </c>
      <c r="J6902" t="s">
        <v>35</v>
      </c>
      <c r="L6902" t="s">
        <v>28</v>
      </c>
      <c r="M6902">
        <v>0</v>
      </c>
      <c r="N6902">
        <v>0</v>
      </c>
      <c r="O6902">
        <v>-1</v>
      </c>
      <c r="P6902" t="s">
        <v>36</v>
      </c>
      <c r="Q6902" t="s">
        <v>386</v>
      </c>
      <c r="R6902" s="3">
        <v>43480.1472222222</v>
      </c>
      <c r="S6902" t="s">
        <v>31</v>
      </c>
    </row>
    <row r="6903" customHeight="1" spans="1:19">
      <c r="A6903">
        <v>7742838350</v>
      </c>
      <c r="B6903" s="2" t="s">
        <v>19299</v>
      </c>
      <c r="C6903" t="s">
        <v>207</v>
      </c>
      <c r="D6903" t="s">
        <v>41</v>
      </c>
      <c r="E6903" t="s">
        <v>19300</v>
      </c>
      <c r="F6903" t="s">
        <v>105</v>
      </c>
      <c r="G6903">
        <v>32</v>
      </c>
      <c r="H6903">
        <v>85</v>
      </c>
      <c r="I6903">
        <v>124</v>
      </c>
      <c r="J6903" t="s">
        <v>50</v>
      </c>
      <c r="L6903" t="s">
        <v>51</v>
      </c>
      <c r="M6903">
        <v>1</v>
      </c>
      <c r="N6903">
        <v>0</v>
      </c>
      <c r="O6903">
        <v>-1</v>
      </c>
      <c r="P6903" t="s">
        <v>19301</v>
      </c>
      <c r="Q6903" t="s">
        <v>71</v>
      </c>
      <c r="R6903" s="3">
        <v>44612.5715277778</v>
      </c>
      <c r="S6903" t="s">
        <v>38</v>
      </c>
    </row>
    <row r="6904" customHeight="1" spans="1:19">
      <c r="A6904">
        <v>6527637895</v>
      </c>
      <c r="B6904" s="2" t="s">
        <v>19302</v>
      </c>
      <c r="C6904" t="s">
        <v>157</v>
      </c>
      <c r="D6904" t="s">
        <v>23</v>
      </c>
      <c r="E6904" t="s">
        <v>19303</v>
      </c>
      <c r="F6904" t="s">
        <v>19304</v>
      </c>
      <c r="G6904">
        <v>4</v>
      </c>
      <c r="H6904">
        <v>84</v>
      </c>
      <c r="I6904">
        <v>5</v>
      </c>
      <c r="J6904" t="s">
        <v>35</v>
      </c>
      <c r="L6904" t="s">
        <v>28</v>
      </c>
      <c r="M6904">
        <v>0</v>
      </c>
      <c r="N6904">
        <v>0</v>
      </c>
      <c r="O6904">
        <v>-1</v>
      </c>
      <c r="P6904" t="s">
        <v>36</v>
      </c>
      <c r="Q6904" t="s">
        <v>79</v>
      </c>
      <c r="R6904" s="3">
        <v>43205.6084490741</v>
      </c>
      <c r="S6904" t="s">
        <v>31</v>
      </c>
    </row>
    <row r="6905" customHeight="1" spans="1:19">
      <c r="A6905">
        <v>7573987101</v>
      </c>
      <c r="B6905" s="2" t="s">
        <v>19305</v>
      </c>
      <c r="C6905" t="s">
        <v>65</v>
      </c>
      <c r="D6905" t="s">
        <v>23</v>
      </c>
      <c r="E6905" t="s">
        <v>19306</v>
      </c>
      <c r="G6905">
        <v>3</v>
      </c>
      <c r="H6905">
        <v>106</v>
      </c>
      <c r="I6905">
        <v>757</v>
      </c>
      <c r="J6905" t="s">
        <v>35</v>
      </c>
      <c r="L6905" t="s">
        <v>28</v>
      </c>
      <c r="M6905">
        <v>0</v>
      </c>
      <c r="N6905">
        <v>0</v>
      </c>
      <c r="O6905">
        <v>-1</v>
      </c>
      <c r="P6905" t="s">
        <v>36</v>
      </c>
      <c r="Q6905" t="s">
        <v>71</v>
      </c>
      <c r="R6905" s="3">
        <v>44264.7166666667</v>
      </c>
      <c r="S6905" t="s">
        <v>38</v>
      </c>
    </row>
    <row r="6906" customHeight="1" spans="1:19">
      <c r="A6906">
        <v>6212083839</v>
      </c>
      <c r="B6906" s="2" t="s">
        <v>19307</v>
      </c>
      <c r="C6906" t="s">
        <v>157</v>
      </c>
      <c r="D6906" t="s">
        <v>23</v>
      </c>
      <c r="E6906" t="s">
        <v>19308</v>
      </c>
      <c r="F6906" t="s">
        <v>19309</v>
      </c>
      <c r="G6906">
        <v>614</v>
      </c>
      <c r="H6906">
        <v>149</v>
      </c>
      <c r="I6906">
        <v>116</v>
      </c>
      <c r="J6906" t="s">
        <v>35</v>
      </c>
      <c r="L6906" t="s">
        <v>51</v>
      </c>
      <c r="M6906">
        <v>2</v>
      </c>
      <c r="N6906">
        <v>0</v>
      </c>
      <c r="O6906">
        <v>-1</v>
      </c>
      <c r="P6906" t="s">
        <v>36</v>
      </c>
      <c r="Q6906" t="s">
        <v>318</v>
      </c>
      <c r="R6906" s="3">
        <v>43016.8347222222</v>
      </c>
      <c r="S6906" t="s">
        <v>31</v>
      </c>
    </row>
    <row r="6907" customHeight="1" spans="1:19">
      <c r="A6907">
        <v>6499322527</v>
      </c>
      <c r="B6907" s="2" t="s">
        <v>19310</v>
      </c>
      <c r="C6907" t="s">
        <v>65</v>
      </c>
      <c r="D6907" t="s">
        <v>23</v>
      </c>
      <c r="E6907" t="s">
        <v>19311</v>
      </c>
      <c r="F6907" t="s">
        <v>19312</v>
      </c>
      <c r="G6907">
        <v>58</v>
      </c>
      <c r="H6907">
        <v>497</v>
      </c>
      <c r="I6907">
        <v>3645</v>
      </c>
      <c r="J6907" t="s">
        <v>35</v>
      </c>
      <c r="L6907" t="s">
        <v>28</v>
      </c>
      <c r="M6907">
        <v>5</v>
      </c>
      <c r="N6907">
        <v>0</v>
      </c>
      <c r="O6907">
        <v>-1</v>
      </c>
      <c r="P6907" t="s">
        <v>36</v>
      </c>
      <c r="Q6907" t="s">
        <v>37</v>
      </c>
      <c r="R6907" s="3">
        <v>43162.4270833333</v>
      </c>
      <c r="S6907" t="s">
        <v>31</v>
      </c>
    </row>
    <row r="6908" customHeight="1" spans="1:19">
      <c r="A6908">
        <v>7096209929</v>
      </c>
      <c r="B6908" s="2" t="s">
        <v>19313</v>
      </c>
      <c r="C6908" t="s">
        <v>65</v>
      </c>
      <c r="D6908" t="s">
        <v>23</v>
      </c>
      <c r="E6908" t="s">
        <v>19314</v>
      </c>
      <c r="F6908" t="s">
        <v>19315</v>
      </c>
      <c r="G6908">
        <v>14</v>
      </c>
      <c r="H6908">
        <v>102</v>
      </c>
      <c r="I6908">
        <v>10199</v>
      </c>
      <c r="J6908" t="s">
        <v>850</v>
      </c>
      <c r="L6908" t="s">
        <v>51</v>
      </c>
      <c r="M6908">
        <v>1</v>
      </c>
      <c r="N6908">
        <v>0</v>
      </c>
      <c r="O6908">
        <v>-1</v>
      </c>
      <c r="P6908" t="s">
        <v>182</v>
      </c>
      <c r="Q6908" t="s">
        <v>120</v>
      </c>
      <c r="R6908" s="3">
        <v>43579.6986342593</v>
      </c>
      <c r="S6908" t="s">
        <v>31</v>
      </c>
    </row>
    <row r="6909" customHeight="1" spans="1:19">
      <c r="A6909">
        <v>6148281183</v>
      </c>
      <c r="B6909" s="2" t="s">
        <v>19316</v>
      </c>
      <c r="C6909" t="s">
        <v>65</v>
      </c>
      <c r="D6909" t="s">
        <v>23</v>
      </c>
      <c r="E6909" t="s">
        <v>19317</v>
      </c>
      <c r="G6909">
        <v>10</v>
      </c>
      <c r="H6909">
        <v>92</v>
      </c>
      <c r="I6909">
        <v>29</v>
      </c>
      <c r="J6909" t="s">
        <v>153</v>
      </c>
      <c r="L6909" t="s">
        <v>28</v>
      </c>
      <c r="M6909">
        <v>0</v>
      </c>
      <c r="N6909">
        <v>0</v>
      </c>
      <c r="O6909">
        <v>-1</v>
      </c>
      <c r="P6909" t="s">
        <v>19318</v>
      </c>
      <c r="Q6909" t="s">
        <v>46</v>
      </c>
      <c r="R6909" s="3">
        <v>42784.9111111111</v>
      </c>
      <c r="S6909" t="s">
        <v>38</v>
      </c>
    </row>
    <row r="6910" customHeight="1" spans="1:21">
      <c r="A6910">
        <v>3060300425</v>
      </c>
      <c r="B6910" s="2" t="s">
        <v>19319</v>
      </c>
      <c r="C6910" t="s">
        <v>65</v>
      </c>
      <c r="D6910" t="s">
        <v>23</v>
      </c>
      <c r="E6910" t="s">
        <v>19320</v>
      </c>
      <c r="F6910" t="s">
        <v>105</v>
      </c>
      <c r="G6910">
        <v>169</v>
      </c>
      <c r="H6910">
        <v>887</v>
      </c>
      <c r="I6910">
        <v>1030</v>
      </c>
      <c r="J6910" t="s">
        <v>726</v>
      </c>
      <c r="L6910" t="s">
        <v>51</v>
      </c>
      <c r="M6910">
        <v>1</v>
      </c>
      <c r="N6910">
        <v>0</v>
      </c>
      <c r="O6910">
        <v>-1</v>
      </c>
      <c r="Q6910" t="s">
        <v>245</v>
      </c>
      <c r="R6910" s="3">
        <v>41202.8423611111</v>
      </c>
      <c r="S6910" t="s">
        <v>31</v>
      </c>
      <c r="U6910" t="s">
        <v>289</v>
      </c>
    </row>
    <row r="6911" customHeight="1" spans="1:19">
      <c r="A6911">
        <v>5699941624</v>
      </c>
      <c r="B6911" s="2" t="s">
        <v>19321</v>
      </c>
      <c r="C6911" t="s">
        <v>65</v>
      </c>
      <c r="D6911" t="s">
        <v>23</v>
      </c>
      <c r="E6911" t="s">
        <v>19322</v>
      </c>
      <c r="F6911" t="s">
        <v>19323</v>
      </c>
      <c r="G6911">
        <v>4</v>
      </c>
      <c r="H6911">
        <v>6</v>
      </c>
      <c r="I6911">
        <v>218</v>
      </c>
      <c r="J6911" t="s">
        <v>35</v>
      </c>
      <c r="L6911" t="s">
        <v>28</v>
      </c>
      <c r="M6911">
        <v>0</v>
      </c>
      <c r="N6911">
        <v>0</v>
      </c>
      <c r="O6911">
        <v>-1</v>
      </c>
      <c r="P6911" t="s">
        <v>36</v>
      </c>
      <c r="Q6911" t="s">
        <v>63</v>
      </c>
      <c r="R6911" s="3">
        <v>42259.3423611111</v>
      </c>
      <c r="S6911" t="s">
        <v>38</v>
      </c>
    </row>
    <row r="6912" customHeight="1" spans="1:19">
      <c r="A6912">
        <v>7481609119</v>
      </c>
      <c r="B6912" s="2" t="s">
        <v>19324</v>
      </c>
      <c r="C6912" t="s">
        <v>3287</v>
      </c>
      <c r="D6912" t="s">
        <v>23</v>
      </c>
      <c r="E6912" t="s">
        <v>19325</v>
      </c>
      <c r="F6912" t="s">
        <v>19326</v>
      </c>
      <c r="G6912">
        <v>2</v>
      </c>
      <c r="H6912">
        <v>11</v>
      </c>
      <c r="I6912">
        <v>137</v>
      </c>
      <c r="J6912" t="s">
        <v>35</v>
      </c>
      <c r="L6912" t="s">
        <v>51</v>
      </c>
      <c r="M6912">
        <v>0</v>
      </c>
      <c r="N6912">
        <v>0</v>
      </c>
      <c r="O6912">
        <v>-1</v>
      </c>
      <c r="P6912" t="s">
        <v>182</v>
      </c>
      <c r="Q6912" t="s">
        <v>245</v>
      </c>
      <c r="R6912" s="3">
        <v>44031.1097222222</v>
      </c>
      <c r="S6912" t="s">
        <v>38</v>
      </c>
    </row>
    <row r="6913" customHeight="1" spans="1:19">
      <c r="A6913">
        <v>7427600036</v>
      </c>
      <c r="B6913" s="2" t="s">
        <v>19327</v>
      </c>
      <c r="C6913" t="s">
        <v>157</v>
      </c>
      <c r="D6913" t="s">
        <v>23</v>
      </c>
      <c r="E6913" t="s">
        <v>19328</v>
      </c>
      <c r="F6913" t="s">
        <v>19329</v>
      </c>
      <c r="G6913">
        <v>3</v>
      </c>
      <c r="H6913">
        <v>110</v>
      </c>
      <c r="I6913">
        <v>72</v>
      </c>
      <c r="J6913" t="s">
        <v>35</v>
      </c>
      <c r="L6913" t="s">
        <v>51</v>
      </c>
      <c r="M6913">
        <v>1</v>
      </c>
      <c r="N6913">
        <v>0</v>
      </c>
      <c r="O6913">
        <v>-1</v>
      </c>
      <c r="P6913" t="s">
        <v>36</v>
      </c>
      <c r="Q6913" t="s">
        <v>95</v>
      </c>
      <c r="R6913" s="3">
        <v>43923.7416666667</v>
      </c>
      <c r="S6913" t="s">
        <v>31</v>
      </c>
    </row>
    <row r="6914" customHeight="1" spans="1:19">
      <c r="A6914">
        <v>7489526043</v>
      </c>
      <c r="B6914" s="2" t="s">
        <v>19330</v>
      </c>
      <c r="C6914" t="s">
        <v>65</v>
      </c>
      <c r="D6914" t="s">
        <v>23</v>
      </c>
      <c r="E6914" t="s">
        <v>19331</v>
      </c>
      <c r="F6914" t="s">
        <v>19332</v>
      </c>
      <c r="G6914">
        <v>16</v>
      </c>
      <c r="H6914">
        <v>54</v>
      </c>
      <c r="I6914">
        <v>78</v>
      </c>
      <c r="J6914" t="s">
        <v>35</v>
      </c>
      <c r="L6914" t="s">
        <v>51</v>
      </c>
      <c r="M6914">
        <v>2</v>
      </c>
      <c r="N6914">
        <v>0</v>
      </c>
      <c r="O6914">
        <v>-1</v>
      </c>
      <c r="P6914" t="s">
        <v>19333</v>
      </c>
      <c r="Q6914" t="s">
        <v>430</v>
      </c>
      <c r="R6914" s="3">
        <v>44051.8486111111</v>
      </c>
      <c r="S6914" t="s">
        <v>31</v>
      </c>
    </row>
    <row r="6915" customHeight="1" spans="1:19">
      <c r="A6915">
        <v>3850601760</v>
      </c>
      <c r="B6915" s="2" t="s">
        <v>19334</v>
      </c>
      <c r="C6915" t="s">
        <v>3542</v>
      </c>
      <c r="D6915" t="s">
        <v>23</v>
      </c>
      <c r="E6915" t="s">
        <v>19335</v>
      </c>
      <c r="F6915" t="s">
        <v>19336</v>
      </c>
      <c r="G6915">
        <v>154</v>
      </c>
      <c r="H6915">
        <v>589</v>
      </c>
      <c r="I6915">
        <v>832</v>
      </c>
      <c r="J6915" t="s">
        <v>273</v>
      </c>
      <c r="K6915" t="s">
        <v>274</v>
      </c>
      <c r="L6915" t="s">
        <v>51</v>
      </c>
      <c r="M6915">
        <v>1</v>
      </c>
      <c r="N6915">
        <v>0</v>
      </c>
      <c r="O6915">
        <v>-1</v>
      </c>
      <c r="P6915" t="s">
        <v>29</v>
      </c>
      <c r="Q6915" t="s">
        <v>1196</v>
      </c>
      <c r="R6915" s="3">
        <v>41560.4277777778</v>
      </c>
      <c r="S6915" t="s">
        <v>31</v>
      </c>
    </row>
    <row r="6916" customHeight="1" spans="1:19">
      <c r="A6916">
        <v>3992590100</v>
      </c>
      <c r="B6916" s="2" t="s">
        <v>19337</v>
      </c>
      <c r="C6916" t="s">
        <v>3542</v>
      </c>
      <c r="D6916" t="s">
        <v>23</v>
      </c>
      <c r="E6916" t="s">
        <v>19338</v>
      </c>
      <c r="F6916" t="s">
        <v>19339</v>
      </c>
      <c r="G6916">
        <v>412</v>
      </c>
      <c r="H6916">
        <v>382</v>
      </c>
      <c r="I6916">
        <v>451</v>
      </c>
      <c r="J6916" t="s">
        <v>111</v>
      </c>
      <c r="L6916" t="s">
        <v>51</v>
      </c>
      <c r="M6916">
        <v>4</v>
      </c>
      <c r="N6916">
        <v>1</v>
      </c>
      <c r="O6916">
        <v>0</v>
      </c>
      <c r="P6916" t="s">
        <v>307</v>
      </c>
      <c r="Q6916" t="s">
        <v>318</v>
      </c>
      <c r="R6916" s="3">
        <v>41662.8319444444</v>
      </c>
      <c r="S6916" t="s">
        <v>31</v>
      </c>
    </row>
    <row r="6917" customHeight="1" spans="1:21">
      <c r="A6917">
        <v>6523036815</v>
      </c>
      <c r="B6917" s="2" t="s">
        <v>19340</v>
      </c>
      <c r="C6917" t="s">
        <v>157</v>
      </c>
      <c r="D6917" t="s">
        <v>23</v>
      </c>
      <c r="E6917" t="s">
        <v>19341</v>
      </c>
      <c r="F6917" t="s">
        <v>19342</v>
      </c>
      <c r="G6917">
        <v>20</v>
      </c>
      <c r="H6917">
        <v>120</v>
      </c>
      <c r="I6917">
        <v>39</v>
      </c>
      <c r="J6917" t="s">
        <v>117</v>
      </c>
      <c r="L6917" t="s">
        <v>28</v>
      </c>
      <c r="M6917">
        <v>0</v>
      </c>
      <c r="N6917">
        <v>0</v>
      </c>
      <c r="O6917">
        <v>-1</v>
      </c>
      <c r="P6917" t="s">
        <v>249</v>
      </c>
      <c r="Q6917" t="s">
        <v>120</v>
      </c>
      <c r="R6917" s="3">
        <v>43197.7826388889</v>
      </c>
      <c r="S6917" t="s">
        <v>31</v>
      </c>
      <c r="U6917" t="s">
        <v>19343</v>
      </c>
    </row>
    <row r="6918" customHeight="1" spans="1:20">
      <c r="A6918">
        <v>5228948782</v>
      </c>
      <c r="B6918" s="2" t="s">
        <v>19344</v>
      </c>
      <c r="C6918" t="s">
        <v>65</v>
      </c>
      <c r="D6918" t="s">
        <v>23</v>
      </c>
      <c r="E6918" t="s">
        <v>19345</v>
      </c>
      <c r="F6918" t="s">
        <v>19346</v>
      </c>
      <c r="G6918">
        <v>297</v>
      </c>
      <c r="H6918">
        <v>378</v>
      </c>
      <c r="I6918">
        <v>3528</v>
      </c>
      <c r="J6918" t="s">
        <v>273</v>
      </c>
      <c r="L6918" t="s">
        <v>51</v>
      </c>
      <c r="M6918">
        <v>1</v>
      </c>
      <c r="N6918">
        <v>0</v>
      </c>
      <c r="O6918">
        <v>-1</v>
      </c>
      <c r="P6918" t="s">
        <v>19347</v>
      </c>
      <c r="Q6918" t="s">
        <v>276</v>
      </c>
      <c r="R6918" s="3">
        <v>41842.5875</v>
      </c>
      <c r="S6918" t="s">
        <v>31</v>
      </c>
      <c r="T6918" t="s">
        <v>19348</v>
      </c>
    </row>
    <row r="6919" customHeight="1" spans="1:19">
      <c r="A6919">
        <v>7458729270</v>
      </c>
      <c r="B6919" s="2" t="s">
        <v>19349</v>
      </c>
      <c r="C6919" t="s">
        <v>65</v>
      </c>
      <c r="D6919" t="s">
        <v>23</v>
      </c>
      <c r="E6919" t="s">
        <v>19350</v>
      </c>
      <c r="F6919" t="s">
        <v>19351</v>
      </c>
      <c r="G6919">
        <v>46</v>
      </c>
      <c r="H6919">
        <v>75</v>
      </c>
      <c r="I6919">
        <v>398</v>
      </c>
      <c r="J6919" t="s">
        <v>35</v>
      </c>
      <c r="L6919" t="s">
        <v>51</v>
      </c>
      <c r="M6919">
        <v>0</v>
      </c>
      <c r="N6919">
        <v>0</v>
      </c>
      <c r="O6919">
        <v>-1</v>
      </c>
      <c r="P6919" t="s">
        <v>36</v>
      </c>
      <c r="Q6919" t="s">
        <v>30</v>
      </c>
      <c r="R6919" s="3">
        <v>43974.5118055556</v>
      </c>
      <c r="S6919" t="s">
        <v>31</v>
      </c>
    </row>
    <row r="6920" customHeight="1" spans="1:19">
      <c r="A6920">
        <v>2657385961</v>
      </c>
      <c r="B6920" s="2" t="s">
        <v>19352</v>
      </c>
      <c r="C6920" t="s">
        <v>65</v>
      </c>
      <c r="D6920" t="s">
        <v>23</v>
      </c>
      <c r="E6920" t="s">
        <v>19353</v>
      </c>
      <c r="F6920" t="s">
        <v>19354</v>
      </c>
      <c r="G6920">
        <v>2059</v>
      </c>
      <c r="H6920">
        <v>3817</v>
      </c>
      <c r="I6920">
        <v>19299</v>
      </c>
      <c r="J6920" t="s">
        <v>521</v>
      </c>
      <c r="K6920" t="s">
        <v>19355</v>
      </c>
      <c r="L6920" t="s">
        <v>28</v>
      </c>
      <c r="M6920">
        <v>1</v>
      </c>
      <c r="N6920">
        <v>0</v>
      </c>
      <c r="O6920">
        <v>-1</v>
      </c>
      <c r="P6920" t="s">
        <v>19356</v>
      </c>
      <c r="Q6920" t="s">
        <v>583</v>
      </c>
      <c r="R6920" s="3">
        <v>40979.0805555556</v>
      </c>
      <c r="S6920" t="s">
        <v>31</v>
      </c>
    </row>
    <row r="6921" customHeight="1" spans="1:19">
      <c r="A6921">
        <v>1682396651</v>
      </c>
      <c r="B6921" s="2" t="s">
        <v>19357</v>
      </c>
      <c r="C6921" t="s">
        <v>157</v>
      </c>
      <c r="D6921" t="s">
        <v>23</v>
      </c>
      <c r="E6921" t="s">
        <v>19358</v>
      </c>
      <c r="G6921">
        <v>128</v>
      </c>
      <c r="H6921">
        <v>179</v>
      </c>
      <c r="I6921">
        <v>1892</v>
      </c>
      <c r="J6921" t="s">
        <v>726</v>
      </c>
      <c r="K6921" t="s">
        <v>727</v>
      </c>
      <c r="L6921" t="s">
        <v>51</v>
      </c>
      <c r="M6921">
        <v>0</v>
      </c>
      <c r="N6921">
        <v>0</v>
      </c>
      <c r="O6921">
        <v>-1</v>
      </c>
      <c r="Q6921" t="s">
        <v>53</v>
      </c>
      <c r="R6921" s="3">
        <v>40303.4645833333</v>
      </c>
      <c r="S6921" t="s">
        <v>31</v>
      </c>
    </row>
    <row r="6922" customHeight="1" spans="1:19">
      <c r="A6922">
        <v>7640207925</v>
      </c>
      <c r="B6922" s="2" t="s">
        <v>19359</v>
      </c>
      <c r="C6922" t="s">
        <v>65</v>
      </c>
      <c r="D6922" t="s">
        <v>23</v>
      </c>
      <c r="E6922" t="s">
        <v>19360</v>
      </c>
      <c r="G6922">
        <v>9</v>
      </c>
      <c r="H6922">
        <v>23</v>
      </c>
      <c r="I6922">
        <v>51</v>
      </c>
      <c r="J6922" t="s">
        <v>35</v>
      </c>
      <c r="L6922" t="s">
        <v>28</v>
      </c>
      <c r="M6922">
        <v>0</v>
      </c>
      <c r="N6922">
        <v>0</v>
      </c>
      <c r="O6922">
        <v>-1</v>
      </c>
      <c r="P6922" t="s">
        <v>36</v>
      </c>
      <c r="Q6922" t="s">
        <v>245</v>
      </c>
      <c r="R6922" s="3">
        <v>44380.35</v>
      </c>
      <c r="S6922" t="s">
        <v>38</v>
      </c>
    </row>
    <row r="6923" customHeight="1" spans="1:21">
      <c r="A6923">
        <v>3309661765</v>
      </c>
      <c r="B6923" s="2" t="s">
        <v>19361</v>
      </c>
      <c r="C6923" t="s">
        <v>65</v>
      </c>
      <c r="D6923" t="s">
        <v>23</v>
      </c>
      <c r="E6923" t="s">
        <v>19362</v>
      </c>
      <c r="F6923" t="s">
        <v>19363</v>
      </c>
      <c r="G6923">
        <v>2032</v>
      </c>
      <c r="H6923">
        <v>953</v>
      </c>
      <c r="I6923">
        <v>2442</v>
      </c>
      <c r="J6923" t="s">
        <v>94</v>
      </c>
      <c r="L6923" t="s">
        <v>51</v>
      </c>
      <c r="M6923">
        <v>4</v>
      </c>
      <c r="N6923">
        <v>0</v>
      </c>
      <c r="O6923">
        <v>-1</v>
      </c>
      <c r="P6923" t="s">
        <v>19364</v>
      </c>
      <c r="Q6923" t="s">
        <v>46</v>
      </c>
      <c r="R6923" s="3">
        <v>41710.1194444444</v>
      </c>
      <c r="S6923" t="s">
        <v>31</v>
      </c>
      <c r="U6923" t="s">
        <v>1007</v>
      </c>
    </row>
    <row r="6924" customHeight="1" spans="1:21">
      <c r="A6924">
        <v>5617551811</v>
      </c>
      <c r="B6924" s="2" t="s">
        <v>19365</v>
      </c>
      <c r="C6924" t="s">
        <v>65</v>
      </c>
      <c r="D6924" t="s">
        <v>23</v>
      </c>
      <c r="E6924" t="s">
        <v>19366</v>
      </c>
      <c r="F6924" t="s">
        <v>19367</v>
      </c>
      <c r="G6924">
        <v>1347</v>
      </c>
      <c r="H6924">
        <v>398</v>
      </c>
      <c r="I6924">
        <v>2086</v>
      </c>
      <c r="J6924" t="s">
        <v>94</v>
      </c>
      <c r="L6924" t="s">
        <v>51</v>
      </c>
      <c r="M6924">
        <v>2</v>
      </c>
      <c r="N6924">
        <v>1</v>
      </c>
      <c r="O6924">
        <v>0</v>
      </c>
      <c r="P6924" t="s">
        <v>19368</v>
      </c>
      <c r="Q6924" t="s">
        <v>276</v>
      </c>
      <c r="R6924" s="3">
        <v>42149.7444444444</v>
      </c>
      <c r="S6924" t="s">
        <v>31</v>
      </c>
      <c r="U6924" t="s">
        <v>19369</v>
      </c>
    </row>
    <row r="6925" customHeight="1" spans="1:19">
      <c r="A6925">
        <v>6376111235</v>
      </c>
      <c r="B6925" s="2" t="s">
        <v>19370</v>
      </c>
      <c r="C6925" t="s">
        <v>65</v>
      </c>
      <c r="D6925" t="s">
        <v>23</v>
      </c>
      <c r="E6925" t="s">
        <v>19371</v>
      </c>
      <c r="F6925" t="s">
        <v>19372</v>
      </c>
      <c r="G6925">
        <v>492</v>
      </c>
      <c r="H6925">
        <v>340</v>
      </c>
      <c r="I6925">
        <v>9771</v>
      </c>
      <c r="J6925" t="s">
        <v>35</v>
      </c>
      <c r="L6925" t="s">
        <v>28</v>
      </c>
      <c r="M6925">
        <v>5</v>
      </c>
      <c r="N6925">
        <v>0</v>
      </c>
      <c r="O6925">
        <v>-1</v>
      </c>
      <c r="P6925" t="s">
        <v>36</v>
      </c>
      <c r="Q6925" t="s">
        <v>234</v>
      </c>
      <c r="R6925" s="3">
        <v>43074.9847222222</v>
      </c>
      <c r="S6925" t="s">
        <v>31</v>
      </c>
    </row>
    <row r="6926" customHeight="1" spans="1:19">
      <c r="A6926">
        <v>7082734680</v>
      </c>
      <c r="B6926" s="2" t="s">
        <v>19373</v>
      </c>
      <c r="C6926" t="s">
        <v>65</v>
      </c>
      <c r="D6926" t="s">
        <v>23</v>
      </c>
      <c r="E6926" t="s">
        <v>19374</v>
      </c>
      <c r="F6926" t="s">
        <v>19375</v>
      </c>
      <c r="G6926">
        <v>918</v>
      </c>
      <c r="H6926">
        <v>96</v>
      </c>
      <c r="I6926">
        <v>1995</v>
      </c>
      <c r="J6926" t="s">
        <v>94</v>
      </c>
      <c r="L6926" t="s">
        <v>51</v>
      </c>
      <c r="M6926">
        <v>5</v>
      </c>
      <c r="N6926">
        <v>0</v>
      </c>
      <c r="O6926">
        <v>-1</v>
      </c>
      <c r="P6926" t="s">
        <v>36</v>
      </c>
      <c r="Q6926" t="s">
        <v>71</v>
      </c>
      <c r="R6926" s="3">
        <v>43572.5743055556</v>
      </c>
      <c r="S6926" t="s">
        <v>31</v>
      </c>
    </row>
    <row r="6927" customHeight="1" spans="1:19">
      <c r="A6927">
        <v>7376189506</v>
      </c>
      <c r="B6927" s="2" t="s">
        <v>19376</v>
      </c>
      <c r="C6927" t="s">
        <v>157</v>
      </c>
      <c r="D6927" t="s">
        <v>23</v>
      </c>
      <c r="E6927" t="s">
        <v>19377</v>
      </c>
      <c r="F6927" t="s">
        <v>19378</v>
      </c>
      <c r="G6927">
        <v>28</v>
      </c>
      <c r="H6927">
        <v>68</v>
      </c>
      <c r="I6927">
        <v>476</v>
      </c>
      <c r="J6927" t="s">
        <v>35</v>
      </c>
      <c r="L6927" t="s">
        <v>51</v>
      </c>
      <c r="M6927">
        <v>0</v>
      </c>
      <c r="N6927">
        <v>0</v>
      </c>
      <c r="O6927">
        <v>-1</v>
      </c>
      <c r="P6927" t="s">
        <v>36</v>
      </c>
      <c r="Q6927" t="s">
        <v>46</v>
      </c>
      <c r="R6927" s="3">
        <v>43852.6854166667</v>
      </c>
      <c r="S6927" t="s">
        <v>31</v>
      </c>
    </row>
    <row r="6928" customHeight="1" spans="1:21">
      <c r="A6928">
        <v>6628873689</v>
      </c>
      <c r="B6928" s="2" t="s">
        <v>19379</v>
      </c>
      <c r="C6928" t="s">
        <v>65</v>
      </c>
      <c r="D6928" t="s">
        <v>23</v>
      </c>
      <c r="E6928" t="s">
        <v>19380</v>
      </c>
      <c r="F6928" t="s">
        <v>19381</v>
      </c>
      <c r="G6928">
        <v>75</v>
      </c>
      <c r="H6928">
        <v>168</v>
      </c>
      <c r="I6928">
        <v>5971</v>
      </c>
      <c r="J6928" t="s">
        <v>495</v>
      </c>
      <c r="L6928" t="s">
        <v>51</v>
      </c>
      <c r="M6928">
        <v>4</v>
      </c>
      <c r="N6928">
        <v>1</v>
      </c>
      <c r="O6928">
        <v>0</v>
      </c>
      <c r="P6928" t="s">
        <v>19382</v>
      </c>
      <c r="Q6928" t="s">
        <v>386</v>
      </c>
      <c r="R6928" s="3">
        <v>43322.0104166667</v>
      </c>
      <c r="S6928" t="s">
        <v>31</v>
      </c>
      <c r="U6928" t="s">
        <v>19383</v>
      </c>
    </row>
    <row r="6929" customHeight="1" spans="1:19">
      <c r="A6929">
        <v>7648168270</v>
      </c>
      <c r="B6929" s="2" t="s">
        <v>19384</v>
      </c>
      <c r="C6929" t="s">
        <v>65</v>
      </c>
      <c r="D6929" t="s">
        <v>23</v>
      </c>
      <c r="E6929" t="s">
        <v>19385</v>
      </c>
      <c r="G6929">
        <v>35</v>
      </c>
      <c r="H6929">
        <v>409</v>
      </c>
      <c r="I6929">
        <v>899</v>
      </c>
      <c r="J6929" t="s">
        <v>106</v>
      </c>
      <c r="K6929" t="s">
        <v>11852</v>
      </c>
      <c r="L6929" t="s">
        <v>28</v>
      </c>
      <c r="M6929">
        <v>0</v>
      </c>
      <c r="N6929">
        <v>0</v>
      </c>
      <c r="O6929">
        <v>-1</v>
      </c>
      <c r="P6929" t="s">
        <v>19386</v>
      </c>
      <c r="Q6929" t="s">
        <v>8635</v>
      </c>
      <c r="R6929" s="3">
        <v>44393.7951388889</v>
      </c>
      <c r="S6929" t="s">
        <v>31</v>
      </c>
    </row>
    <row r="6930" customHeight="1" spans="1:19">
      <c r="A6930">
        <v>6212379689</v>
      </c>
      <c r="B6930" s="2" t="s">
        <v>19387</v>
      </c>
      <c r="C6930" t="s">
        <v>157</v>
      </c>
      <c r="D6930" t="s">
        <v>23</v>
      </c>
      <c r="E6930" t="s">
        <v>19388</v>
      </c>
      <c r="G6930">
        <v>6</v>
      </c>
      <c r="H6930">
        <v>233</v>
      </c>
      <c r="I6930">
        <v>41</v>
      </c>
      <c r="J6930" t="s">
        <v>35</v>
      </c>
      <c r="L6930" t="s">
        <v>51</v>
      </c>
      <c r="M6930">
        <v>0</v>
      </c>
      <c r="N6930">
        <v>0</v>
      </c>
      <c r="O6930">
        <v>-1</v>
      </c>
      <c r="P6930" t="s">
        <v>18466</v>
      </c>
      <c r="Q6930" t="s">
        <v>583</v>
      </c>
      <c r="R6930" s="3">
        <v>42838.8604166667</v>
      </c>
      <c r="S6930" t="s">
        <v>31</v>
      </c>
    </row>
    <row r="6931" customHeight="1" spans="1:19">
      <c r="A6931">
        <v>6990696125</v>
      </c>
      <c r="B6931" s="2" t="s">
        <v>19389</v>
      </c>
      <c r="C6931" t="s">
        <v>157</v>
      </c>
      <c r="D6931" t="s">
        <v>23</v>
      </c>
      <c r="E6931" t="s">
        <v>19390</v>
      </c>
      <c r="F6931" t="s">
        <v>1500</v>
      </c>
      <c r="G6931">
        <v>1</v>
      </c>
      <c r="H6931">
        <v>114</v>
      </c>
      <c r="I6931">
        <v>30</v>
      </c>
      <c r="J6931" t="s">
        <v>1454</v>
      </c>
      <c r="L6931" t="s">
        <v>51</v>
      </c>
      <c r="M6931">
        <v>0</v>
      </c>
      <c r="N6931">
        <v>0</v>
      </c>
      <c r="O6931">
        <v>-1</v>
      </c>
      <c r="P6931" t="s">
        <v>36</v>
      </c>
      <c r="Q6931" t="s">
        <v>63</v>
      </c>
      <c r="R6931" s="3">
        <v>43506.5222222222</v>
      </c>
      <c r="S6931" t="s">
        <v>31</v>
      </c>
    </row>
    <row r="6932" customHeight="1" spans="1:19">
      <c r="A6932">
        <v>7309576708</v>
      </c>
      <c r="B6932" s="2" t="s">
        <v>19391</v>
      </c>
      <c r="C6932" t="s">
        <v>157</v>
      </c>
      <c r="D6932" t="s">
        <v>23</v>
      </c>
      <c r="E6932" t="s">
        <v>19392</v>
      </c>
      <c r="G6932">
        <v>6</v>
      </c>
      <c r="H6932">
        <v>100</v>
      </c>
      <c r="I6932">
        <v>1</v>
      </c>
      <c r="J6932" t="s">
        <v>94</v>
      </c>
      <c r="K6932" t="s">
        <v>4140</v>
      </c>
      <c r="L6932" t="s">
        <v>28</v>
      </c>
      <c r="M6932">
        <v>0</v>
      </c>
      <c r="N6932">
        <v>0</v>
      </c>
      <c r="O6932">
        <v>-1</v>
      </c>
      <c r="P6932" t="s">
        <v>19393</v>
      </c>
      <c r="Q6932" t="s">
        <v>71</v>
      </c>
      <c r="R6932" s="3">
        <v>43731.1611111111</v>
      </c>
      <c r="S6932" t="s">
        <v>31</v>
      </c>
    </row>
    <row r="6933" customHeight="1" spans="1:19">
      <c r="A6933">
        <v>6651875597</v>
      </c>
      <c r="B6933" s="2" t="s">
        <v>19394</v>
      </c>
      <c r="C6933" t="s">
        <v>65</v>
      </c>
      <c r="D6933" t="s">
        <v>23</v>
      </c>
      <c r="E6933" t="s">
        <v>19395</v>
      </c>
      <c r="F6933" t="s">
        <v>19396</v>
      </c>
      <c r="G6933">
        <v>24</v>
      </c>
      <c r="H6933">
        <v>154</v>
      </c>
      <c r="I6933">
        <v>244</v>
      </c>
      <c r="J6933" t="s">
        <v>94</v>
      </c>
      <c r="K6933" t="s">
        <v>19397</v>
      </c>
      <c r="L6933" t="s">
        <v>51</v>
      </c>
      <c r="M6933">
        <v>0</v>
      </c>
      <c r="N6933">
        <v>0</v>
      </c>
      <c r="O6933">
        <v>-1</v>
      </c>
      <c r="P6933" t="s">
        <v>19398</v>
      </c>
      <c r="Q6933" t="s">
        <v>37</v>
      </c>
      <c r="R6933" s="3">
        <v>43333.7083333333</v>
      </c>
      <c r="S6933" t="s">
        <v>38</v>
      </c>
    </row>
    <row r="6934" customHeight="1" spans="1:19">
      <c r="A6934">
        <v>1111541914</v>
      </c>
      <c r="B6934" s="2" t="s">
        <v>19399</v>
      </c>
      <c r="C6934" t="s">
        <v>157</v>
      </c>
      <c r="D6934" t="s">
        <v>23</v>
      </c>
      <c r="E6934" t="s">
        <v>19400</v>
      </c>
      <c r="G6934">
        <v>311</v>
      </c>
      <c r="H6934">
        <v>1033</v>
      </c>
      <c r="I6934">
        <v>545</v>
      </c>
      <c r="J6934" t="s">
        <v>35</v>
      </c>
      <c r="L6934" t="s">
        <v>28</v>
      </c>
      <c r="M6934">
        <v>0</v>
      </c>
      <c r="N6934">
        <v>0</v>
      </c>
      <c r="O6934">
        <v>-1</v>
      </c>
      <c r="P6934" t="s">
        <v>36</v>
      </c>
      <c r="Q6934" t="s">
        <v>95</v>
      </c>
      <c r="R6934" s="3">
        <v>41706.1409722222</v>
      </c>
      <c r="S6934" t="s">
        <v>31</v>
      </c>
    </row>
    <row r="6935" customHeight="1" spans="1:19">
      <c r="A6935">
        <v>5662192478</v>
      </c>
      <c r="B6935" s="2" t="s">
        <v>19401</v>
      </c>
      <c r="C6935" t="s">
        <v>157</v>
      </c>
      <c r="D6935" t="s">
        <v>23</v>
      </c>
      <c r="E6935" t="s">
        <v>19402</v>
      </c>
      <c r="F6935" t="s">
        <v>19403</v>
      </c>
      <c r="G6935">
        <v>40</v>
      </c>
      <c r="H6935">
        <v>219</v>
      </c>
      <c r="I6935">
        <v>30</v>
      </c>
      <c r="J6935" t="s">
        <v>44</v>
      </c>
      <c r="K6935" t="s">
        <v>1220</v>
      </c>
      <c r="L6935" t="s">
        <v>28</v>
      </c>
      <c r="M6935">
        <v>0</v>
      </c>
      <c r="N6935">
        <v>0</v>
      </c>
      <c r="O6935">
        <v>-1</v>
      </c>
      <c r="P6935" t="s">
        <v>36</v>
      </c>
      <c r="Q6935" t="s">
        <v>597</v>
      </c>
      <c r="R6935" s="3">
        <v>42212.6055555556</v>
      </c>
      <c r="S6935" t="s">
        <v>31</v>
      </c>
    </row>
    <row r="6936" customHeight="1" spans="1:19">
      <c r="A6936">
        <v>6132331860</v>
      </c>
      <c r="B6936" s="2" t="s">
        <v>19404</v>
      </c>
      <c r="C6936" t="s">
        <v>157</v>
      </c>
      <c r="D6936" t="s">
        <v>23</v>
      </c>
      <c r="E6936" t="s">
        <v>19405</v>
      </c>
      <c r="G6936">
        <v>7</v>
      </c>
      <c r="H6936">
        <v>27</v>
      </c>
      <c r="I6936">
        <v>0</v>
      </c>
      <c r="J6936" t="s">
        <v>35</v>
      </c>
      <c r="L6936" t="s">
        <v>51</v>
      </c>
      <c r="M6936">
        <v>0</v>
      </c>
      <c r="N6936">
        <v>0</v>
      </c>
      <c r="O6936">
        <v>-1</v>
      </c>
      <c r="P6936" t="s">
        <v>36</v>
      </c>
      <c r="Q6936" t="s">
        <v>583</v>
      </c>
      <c r="R6936" s="3">
        <v>42771.4222222222</v>
      </c>
      <c r="S6936" t="s">
        <v>31</v>
      </c>
    </row>
    <row r="6937" customHeight="1" spans="1:20">
      <c r="A6937">
        <v>1251049042</v>
      </c>
      <c r="B6937" s="2" t="s">
        <v>19406</v>
      </c>
      <c r="C6937" t="s">
        <v>157</v>
      </c>
      <c r="D6937" t="s">
        <v>23</v>
      </c>
      <c r="E6937" t="s">
        <v>19407</v>
      </c>
      <c r="F6937" t="s">
        <v>19408</v>
      </c>
      <c r="G6937">
        <v>238</v>
      </c>
      <c r="H6937">
        <v>104</v>
      </c>
      <c r="I6937">
        <v>545</v>
      </c>
      <c r="J6937" t="s">
        <v>50</v>
      </c>
      <c r="K6937" t="s">
        <v>1819</v>
      </c>
      <c r="L6937" t="s">
        <v>28</v>
      </c>
      <c r="M6937">
        <v>0</v>
      </c>
      <c r="N6937">
        <v>0</v>
      </c>
      <c r="O6937">
        <v>-1</v>
      </c>
      <c r="P6937" t="s">
        <v>19409</v>
      </c>
      <c r="Q6937" t="s">
        <v>53</v>
      </c>
      <c r="R6937" s="3">
        <v>40365.2354166667</v>
      </c>
      <c r="S6937" t="s">
        <v>31</v>
      </c>
      <c r="T6937" t="s">
        <v>19410</v>
      </c>
    </row>
    <row r="6938" customHeight="1" spans="1:19">
      <c r="A6938">
        <v>5631713829</v>
      </c>
      <c r="B6938" s="2" t="s">
        <v>19411</v>
      </c>
      <c r="C6938" t="s">
        <v>157</v>
      </c>
      <c r="D6938" t="s">
        <v>23</v>
      </c>
      <c r="E6938" t="s">
        <v>19412</v>
      </c>
      <c r="G6938">
        <v>20</v>
      </c>
      <c r="H6938">
        <v>87</v>
      </c>
      <c r="I6938">
        <v>152</v>
      </c>
      <c r="J6938" t="s">
        <v>35</v>
      </c>
      <c r="L6938" t="s">
        <v>51</v>
      </c>
      <c r="M6938">
        <v>0</v>
      </c>
      <c r="N6938">
        <v>0</v>
      </c>
      <c r="O6938">
        <v>-1</v>
      </c>
      <c r="P6938" t="s">
        <v>36</v>
      </c>
      <c r="Q6938" t="s">
        <v>597</v>
      </c>
      <c r="R6938" s="3">
        <v>42169.4430555556</v>
      </c>
      <c r="S6938" t="s">
        <v>31</v>
      </c>
    </row>
    <row r="6939" customHeight="1" spans="1:19">
      <c r="A6939">
        <v>2878934620</v>
      </c>
      <c r="B6939" s="2" t="s">
        <v>19413</v>
      </c>
      <c r="C6939" t="s">
        <v>157</v>
      </c>
      <c r="D6939" t="s">
        <v>23</v>
      </c>
      <c r="E6939" t="s">
        <v>19414</v>
      </c>
      <c r="F6939" t="s">
        <v>19415</v>
      </c>
      <c r="G6939">
        <v>202</v>
      </c>
      <c r="H6939">
        <v>238</v>
      </c>
      <c r="I6939">
        <v>6911</v>
      </c>
      <c r="J6939" t="s">
        <v>1036</v>
      </c>
      <c r="L6939" t="s">
        <v>28</v>
      </c>
      <c r="M6939">
        <v>0</v>
      </c>
      <c r="N6939">
        <v>0</v>
      </c>
      <c r="O6939">
        <v>-1</v>
      </c>
      <c r="Q6939" t="s">
        <v>439</v>
      </c>
      <c r="R6939" s="3">
        <v>41114.3888888889</v>
      </c>
      <c r="S6939" t="s">
        <v>31</v>
      </c>
    </row>
    <row r="6940" customHeight="1" spans="1:19">
      <c r="A6940">
        <v>1936212440</v>
      </c>
      <c r="B6940" s="2" t="s">
        <v>19416</v>
      </c>
      <c r="C6940" t="s">
        <v>157</v>
      </c>
      <c r="D6940" t="s">
        <v>23</v>
      </c>
      <c r="E6940" t="s">
        <v>19417</v>
      </c>
      <c r="F6940" t="s">
        <v>19418</v>
      </c>
      <c r="G6940">
        <v>246</v>
      </c>
      <c r="H6940">
        <v>115</v>
      </c>
      <c r="I6940">
        <v>1</v>
      </c>
      <c r="J6940" t="s">
        <v>35</v>
      </c>
      <c r="L6940" t="s">
        <v>28</v>
      </c>
      <c r="M6940">
        <v>0</v>
      </c>
      <c r="N6940">
        <v>0</v>
      </c>
      <c r="O6940">
        <v>-1</v>
      </c>
      <c r="P6940" t="s">
        <v>230</v>
      </c>
      <c r="Q6940" t="s">
        <v>84</v>
      </c>
      <c r="R6940" s="3">
        <v>40680.9729166667</v>
      </c>
      <c r="S6940" t="s">
        <v>54</v>
      </c>
    </row>
    <row r="6941" customHeight="1" spans="1:19">
      <c r="A6941">
        <v>5735210997</v>
      </c>
      <c r="B6941" s="2" t="s">
        <v>19419</v>
      </c>
      <c r="C6941" t="s">
        <v>65</v>
      </c>
      <c r="D6941" t="s">
        <v>23</v>
      </c>
      <c r="E6941" t="s">
        <v>19420</v>
      </c>
      <c r="F6941" t="s">
        <v>19421</v>
      </c>
      <c r="G6941">
        <v>307</v>
      </c>
      <c r="H6941">
        <v>616</v>
      </c>
      <c r="I6941">
        <v>3054</v>
      </c>
      <c r="J6941" t="s">
        <v>94</v>
      </c>
      <c r="K6941" t="s">
        <v>35</v>
      </c>
      <c r="L6941" t="s">
        <v>28</v>
      </c>
      <c r="M6941">
        <v>4</v>
      </c>
      <c r="N6941">
        <v>0</v>
      </c>
      <c r="O6941">
        <v>-1</v>
      </c>
      <c r="P6941" t="s">
        <v>2851</v>
      </c>
      <c r="Q6941" t="s">
        <v>71</v>
      </c>
      <c r="R6941" s="3">
        <v>42298.8590277778</v>
      </c>
      <c r="S6941" t="s">
        <v>31</v>
      </c>
    </row>
    <row r="6942" customHeight="1" spans="1:19">
      <c r="A6942">
        <v>7371884941</v>
      </c>
      <c r="B6942" s="2" t="s">
        <v>19422</v>
      </c>
      <c r="C6942" t="s">
        <v>65</v>
      </c>
      <c r="D6942" t="s">
        <v>23</v>
      </c>
      <c r="E6942" t="s">
        <v>19423</v>
      </c>
      <c r="F6942" t="s">
        <v>19424</v>
      </c>
      <c r="G6942">
        <v>10</v>
      </c>
      <c r="H6942">
        <v>28</v>
      </c>
      <c r="I6942">
        <v>922</v>
      </c>
      <c r="J6942" t="s">
        <v>26</v>
      </c>
      <c r="K6942" t="s">
        <v>99</v>
      </c>
      <c r="L6942" t="s">
        <v>28</v>
      </c>
      <c r="M6942">
        <v>0</v>
      </c>
      <c r="N6942">
        <v>0</v>
      </c>
      <c r="O6942">
        <v>-1</v>
      </c>
      <c r="P6942" t="s">
        <v>166</v>
      </c>
      <c r="Q6942" t="s">
        <v>95</v>
      </c>
      <c r="R6942" s="3">
        <v>43844.6680555556</v>
      </c>
      <c r="S6942" t="s">
        <v>38</v>
      </c>
    </row>
    <row r="6943" customHeight="1" spans="1:19">
      <c r="A6943">
        <v>7713639374</v>
      </c>
      <c r="B6943" s="2" t="s">
        <v>19425</v>
      </c>
      <c r="C6943" t="s">
        <v>65</v>
      </c>
      <c r="D6943" t="s">
        <v>23</v>
      </c>
      <c r="E6943" t="s">
        <v>19426</v>
      </c>
      <c r="F6943" t="s">
        <v>19427</v>
      </c>
      <c r="G6943">
        <v>503</v>
      </c>
      <c r="H6943">
        <v>201</v>
      </c>
      <c r="I6943">
        <v>5017</v>
      </c>
      <c r="J6943" t="s">
        <v>850</v>
      </c>
      <c r="K6943" t="s">
        <v>19428</v>
      </c>
      <c r="L6943" t="s">
        <v>28</v>
      </c>
      <c r="M6943">
        <v>2</v>
      </c>
      <c r="N6943">
        <v>0</v>
      </c>
      <c r="O6943">
        <v>-1</v>
      </c>
      <c r="P6943" t="s">
        <v>19429</v>
      </c>
      <c r="Q6943" t="s">
        <v>439</v>
      </c>
      <c r="R6943" s="3">
        <v>44484.5506944444</v>
      </c>
      <c r="S6943" t="s">
        <v>38</v>
      </c>
    </row>
    <row r="6944" customHeight="1" spans="1:20">
      <c r="A6944">
        <v>3247539505</v>
      </c>
      <c r="B6944" s="2" t="s">
        <v>19430</v>
      </c>
      <c r="C6944" t="s">
        <v>65</v>
      </c>
      <c r="D6944" t="s">
        <v>23</v>
      </c>
      <c r="E6944" t="s">
        <v>19431</v>
      </c>
      <c r="F6944" t="s">
        <v>19432</v>
      </c>
      <c r="G6944">
        <v>2085</v>
      </c>
      <c r="H6944">
        <v>1133</v>
      </c>
      <c r="I6944">
        <v>1931</v>
      </c>
      <c r="J6944" t="s">
        <v>50</v>
      </c>
      <c r="L6944" t="s">
        <v>51</v>
      </c>
      <c r="M6944">
        <v>2</v>
      </c>
      <c r="N6944">
        <v>1</v>
      </c>
      <c r="O6944">
        <v>0</v>
      </c>
      <c r="P6944" t="s">
        <v>19433</v>
      </c>
      <c r="Q6944" t="s">
        <v>63</v>
      </c>
      <c r="R6944" s="3">
        <v>41353.8284722222</v>
      </c>
      <c r="S6944" t="s">
        <v>31</v>
      </c>
      <c r="T6944" t="s">
        <v>446</v>
      </c>
    </row>
    <row r="6945" customHeight="1" spans="1:20">
      <c r="A6945">
        <v>3247539505</v>
      </c>
      <c r="B6945" s="2" t="s">
        <v>19434</v>
      </c>
      <c r="C6945" t="s">
        <v>65</v>
      </c>
      <c r="D6945" t="s">
        <v>23</v>
      </c>
      <c r="E6945" t="s">
        <v>19431</v>
      </c>
      <c r="F6945" t="s">
        <v>19432</v>
      </c>
      <c r="G6945">
        <v>2085</v>
      </c>
      <c r="H6945">
        <v>1133</v>
      </c>
      <c r="I6945">
        <v>1931</v>
      </c>
      <c r="J6945" t="s">
        <v>50</v>
      </c>
      <c r="L6945" t="s">
        <v>51</v>
      </c>
      <c r="M6945">
        <v>2</v>
      </c>
      <c r="N6945">
        <v>1</v>
      </c>
      <c r="O6945">
        <v>0</v>
      </c>
      <c r="P6945" t="s">
        <v>19433</v>
      </c>
      <c r="Q6945" t="s">
        <v>63</v>
      </c>
      <c r="R6945" s="3">
        <v>41353.8284722222</v>
      </c>
      <c r="S6945" t="s">
        <v>31</v>
      </c>
      <c r="T6945" t="s">
        <v>446</v>
      </c>
    </row>
    <row r="6946" customHeight="1" spans="1:19">
      <c r="A6946">
        <v>3955715821</v>
      </c>
      <c r="B6946" s="2" t="s">
        <v>19435</v>
      </c>
      <c r="C6946" t="s">
        <v>65</v>
      </c>
      <c r="D6946" t="s">
        <v>23</v>
      </c>
      <c r="E6946" t="s">
        <v>19436</v>
      </c>
      <c r="G6946">
        <v>40</v>
      </c>
      <c r="H6946">
        <v>174</v>
      </c>
      <c r="I6946">
        <v>139</v>
      </c>
      <c r="J6946" t="s">
        <v>273</v>
      </c>
      <c r="L6946" t="s">
        <v>51</v>
      </c>
      <c r="M6946">
        <v>0</v>
      </c>
      <c r="N6946">
        <v>0</v>
      </c>
      <c r="O6946">
        <v>-1</v>
      </c>
      <c r="P6946" t="s">
        <v>36</v>
      </c>
      <c r="Q6946" t="s">
        <v>276</v>
      </c>
      <c r="R6946" s="3">
        <v>41646.725</v>
      </c>
      <c r="S6946" t="s">
        <v>31</v>
      </c>
    </row>
    <row r="6947" customHeight="1" spans="1:19">
      <c r="A6947">
        <v>2858480283</v>
      </c>
      <c r="B6947" s="2" t="s">
        <v>19437</v>
      </c>
      <c r="C6947" t="s">
        <v>226</v>
      </c>
      <c r="D6947" t="s">
        <v>41</v>
      </c>
      <c r="E6947" t="s">
        <v>19438</v>
      </c>
      <c r="F6947" t="s">
        <v>19439</v>
      </c>
      <c r="G6947">
        <v>463</v>
      </c>
      <c r="H6947">
        <v>227</v>
      </c>
      <c r="I6947">
        <v>30</v>
      </c>
      <c r="J6947" t="s">
        <v>111</v>
      </c>
      <c r="L6947" t="s">
        <v>51</v>
      </c>
      <c r="M6947">
        <v>0</v>
      </c>
      <c r="N6947">
        <v>0</v>
      </c>
      <c r="O6947">
        <v>-1</v>
      </c>
      <c r="P6947" t="s">
        <v>29</v>
      </c>
      <c r="Q6947" t="s">
        <v>318</v>
      </c>
      <c r="R6947" s="3">
        <v>41150.7395833333</v>
      </c>
      <c r="S6947" t="s">
        <v>31</v>
      </c>
    </row>
    <row r="6948" customHeight="1" spans="1:19">
      <c r="A6948">
        <v>6140960185</v>
      </c>
      <c r="B6948" s="2" t="s">
        <v>19440</v>
      </c>
      <c r="C6948" t="s">
        <v>157</v>
      </c>
      <c r="D6948" t="s">
        <v>23</v>
      </c>
      <c r="E6948" t="s">
        <v>19441</v>
      </c>
      <c r="F6948" t="s">
        <v>19442</v>
      </c>
      <c r="G6948">
        <v>230</v>
      </c>
      <c r="H6948">
        <v>157</v>
      </c>
      <c r="I6948">
        <v>316</v>
      </c>
      <c r="J6948" t="s">
        <v>35</v>
      </c>
      <c r="L6948" t="s">
        <v>28</v>
      </c>
      <c r="M6948">
        <v>1</v>
      </c>
      <c r="N6948">
        <v>0</v>
      </c>
      <c r="O6948">
        <v>-1</v>
      </c>
      <c r="P6948" t="s">
        <v>275</v>
      </c>
      <c r="Q6948" t="s">
        <v>101</v>
      </c>
      <c r="R6948" s="3">
        <v>42785.7201388889</v>
      </c>
      <c r="S6948" t="s">
        <v>31</v>
      </c>
    </row>
    <row r="6949" customHeight="1" spans="1:19">
      <c r="A6949">
        <v>5785129331</v>
      </c>
      <c r="B6949" s="2" t="s">
        <v>19443</v>
      </c>
      <c r="C6949" t="s">
        <v>65</v>
      </c>
      <c r="D6949" t="s">
        <v>23</v>
      </c>
      <c r="E6949" t="s">
        <v>19444</v>
      </c>
      <c r="F6949" t="s">
        <v>19445</v>
      </c>
      <c r="G6949">
        <v>2977</v>
      </c>
      <c r="H6949">
        <v>1904</v>
      </c>
      <c r="I6949">
        <v>2235</v>
      </c>
      <c r="J6949" t="s">
        <v>94</v>
      </c>
      <c r="L6949" t="s">
        <v>51</v>
      </c>
      <c r="M6949">
        <v>5</v>
      </c>
      <c r="N6949">
        <v>1</v>
      </c>
      <c r="O6949">
        <v>0</v>
      </c>
      <c r="P6949" t="s">
        <v>19446</v>
      </c>
      <c r="Q6949" t="s">
        <v>183</v>
      </c>
      <c r="R6949" s="3">
        <v>42345.4416666667</v>
      </c>
      <c r="S6949" t="s">
        <v>54</v>
      </c>
    </row>
    <row r="6950" customHeight="1" spans="1:19">
      <c r="A6950">
        <v>5874707711</v>
      </c>
      <c r="B6950" s="2" t="s">
        <v>19447</v>
      </c>
      <c r="C6950" t="s">
        <v>157</v>
      </c>
      <c r="D6950" t="s">
        <v>23</v>
      </c>
      <c r="E6950" t="s">
        <v>19448</v>
      </c>
      <c r="F6950" t="s">
        <v>19449</v>
      </c>
      <c r="G6950">
        <v>2</v>
      </c>
      <c r="H6950">
        <v>60</v>
      </c>
      <c r="I6950">
        <v>198</v>
      </c>
      <c r="J6950" t="s">
        <v>35</v>
      </c>
      <c r="L6950" t="s">
        <v>51</v>
      </c>
      <c r="M6950">
        <v>1</v>
      </c>
      <c r="N6950">
        <v>0</v>
      </c>
      <c r="O6950">
        <v>-1</v>
      </c>
      <c r="P6950" t="s">
        <v>36</v>
      </c>
      <c r="Q6950" t="s">
        <v>71</v>
      </c>
      <c r="R6950" s="3">
        <v>42435.5270833333</v>
      </c>
      <c r="S6950" t="s">
        <v>31</v>
      </c>
    </row>
    <row r="6951" customHeight="1" spans="1:21">
      <c r="A6951">
        <v>6291259984</v>
      </c>
      <c r="B6951" s="2" t="s">
        <v>19450</v>
      </c>
      <c r="C6951" t="s">
        <v>65</v>
      </c>
      <c r="D6951" t="s">
        <v>23</v>
      </c>
      <c r="E6951" t="s">
        <v>19451</v>
      </c>
      <c r="F6951" t="s">
        <v>19452</v>
      </c>
      <c r="G6951">
        <v>599</v>
      </c>
      <c r="H6951">
        <v>381</v>
      </c>
      <c r="I6951">
        <v>5690</v>
      </c>
      <c r="J6951" t="s">
        <v>537</v>
      </c>
      <c r="L6951" t="s">
        <v>28</v>
      </c>
      <c r="M6951">
        <v>4</v>
      </c>
      <c r="N6951">
        <v>0</v>
      </c>
      <c r="O6951">
        <v>-1</v>
      </c>
      <c r="P6951" t="s">
        <v>36</v>
      </c>
      <c r="Q6951" t="s">
        <v>79</v>
      </c>
      <c r="R6951" s="3">
        <v>42914.6791666667</v>
      </c>
      <c r="S6951" t="s">
        <v>31</v>
      </c>
      <c r="T6951" t="s">
        <v>14522</v>
      </c>
      <c r="U6951" t="s">
        <v>6292</v>
      </c>
    </row>
    <row r="6952" customHeight="1" spans="1:19">
      <c r="A6952">
        <v>6458279317</v>
      </c>
      <c r="B6952" s="2" t="s">
        <v>19453</v>
      </c>
      <c r="C6952" t="s">
        <v>157</v>
      </c>
      <c r="D6952" t="s">
        <v>23</v>
      </c>
      <c r="E6952" t="s">
        <v>19454</v>
      </c>
      <c r="F6952" t="s">
        <v>19455</v>
      </c>
      <c r="G6952">
        <v>1041</v>
      </c>
      <c r="H6952">
        <v>782</v>
      </c>
      <c r="I6952">
        <v>2630</v>
      </c>
      <c r="J6952" t="s">
        <v>35</v>
      </c>
      <c r="L6952" t="s">
        <v>51</v>
      </c>
      <c r="M6952">
        <v>6</v>
      </c>
      <c r="N6952">
        <v>0</v>
      </c>
      <c r="O6952">
        <v>-1</v>
      </c>
      <c r="P6952" t="s">
        <v>19456</v>
      </c>
      <c r="Q6952" t="s">
        <v>63</v>
      </c>
      <c r="R6952" s="3">
        <v>43111.5770833333</v>
      </c>
      <c r="S6952" t="s">
        <v>31</v>
      </c>
    </row>
    <row r="6953" customHeight="1" spans="1:19">
      <c r="A6953">
        <v>6723890533</v>
      </c>
      <c r="B6953" s="2" t="s">
        <v>19457</v>
      </c>
      <c r="C6953" t="s">
        <v>65</v>
      </c>
      <c r="D6953" t="s">
        <v>23</v>
      </c>
      <c r="E6953" t="s">
        <v>19458</v>
      </c>
      <c r="F6953" t="s">
        <v>912</v>
      </c>
      <c r="G6953">
        <v>38</v>
      </c>
      <c r="H6953">
        <v>451</v>
      </c>
      <c r="I6953">
        <v>25</v>
      </c>
      <c r="J6953" t="s">
        <v>957</v>
      </c>
      <c r="L6953" t="s">
        <v>51</v>
      </c>
      <c r="M6953">
        <v>1</v>
      </c>
      <c r="N6953">
        <v>0</v>
      </c>
      <c r="O6953">
        <v>-1</v>
      </c>
      <c r="P6953" t="s">
        <v>19459</v>
      </c>
      <c r="Q6953" t="s">
        <v>363</v>
      </c>
      <c r="R6953" s="3">
        <v>43369.2923611111</v>
      </c>
      <c r="S6953" t="s">
        <v>31</v>
      </c>
    </row>
    <row r="6954" customHeight="1" spans="1:19">
      <c r="A6954">
        <v>1631591943</v>
      </c>
      <c r="B6954" s="2" t="s">
        <v>19460</v>
      </c>
      <c r="C6954" t="s">
        <v>157</v>
      </c>
      <c r="D6954" t="s">
        <v>23</v>
      </c>
      <c r="E6954" t="s">
        <v>19461</v>
      </c>
      <c r="F6954" t="s">
        <v>19462</v>
      </c>
      <c r="G6954">
        <v>823</v>
      </c>
      <c r="H6954">
        <v>675</v>
      </c>
      <c r="I6954">
        <v>112</v>
      </c>
      <c r="J6954" t="s">
        <v>204</v>
      </c>
      <c r="K6954" t="s">
        <v>220</v>
      </c>
      <c r="L6954" t="s">
        <v>28</v>
      </c>
      <c r="M6954">
        <v>0</v>
      </c>
      <c r="N6954">
        <v>0</v>
      </c>
      <c r="O6954">
        <v>220</v>
      </c>
      <c r="Q6954" t="s">
        <v>84</v>
      </c>
      <c r="R6954" s="3">
        <v>40715.5034722222</v>
      </c>
      <c r="S6954" t="s">
        <v>31</v>
      </c>
    </row>
    <row r="6955" customHeight="1" spans="1:19">
      <c r="A6955">
        <v>6499860885</v>
      </c>
      <c r="B6955" s="2" t="s">
        <v>19463</v>
      </c>
      <c r="C6955" t="s">
        <v>12831</v>
      </c>
      <c r="D6955" t="s">
        <v>23</v>
      </c>
      <c r="E6955" t="s">
        <v>19464</v>
      </c>
      <c r="F6955" t="s">
        <v>19465</v>
      </c>
      <c r="G6955">
        <v>562</v>
      </c>
      <c r="H6955">
        <v>796</v>
      </c>
      <c r="I6955">
        <v>2846</v>
      </c>
      <c r="J6955" t="s">
        <v>289</v>
      </c>
      <c r="L6955" t="s">
        <v>51</v>
      </c>
      <c r="M6955">
        <v>3</v>
      </c>
      <c r="N6955">
        <v>1</v>
      </c>
      <c r="O6955">
        <v>0</v>
      </c>
      <c r="P6955" t="s">
        <v>52</v>
      </c>
      <c r="Q6955" t="s">
        <v>95</v>
      </c>
      <c r="R6955" s="3">
        <v>43163.4861111111</v>
      </c>
      <c r="S6955" t="s">
        <v>31</v>
      </c>
    </row>
    <row r="6956" customHeight="1" spans="1:19">
      <c r="A6956">
        <v>5659650351</v>
      </c>
      <c r="B6956" s="2" t="s">
        <v>19466</v>
      </c>
      <c r="C6956" t="s">
        <v>65</v>
      </c>
      <c r="D6956" t="s">
        <v>23</v>
      </c>
      <c r="E6956" t="s">
        <v>19467</v>
      </c>
      <c r="G6956">
        <v>14</v>
      </c>
      <c r="H6956">
        <v>71</v>
      </c>
      <c r="I6956">
        <v>10</v>
      </c>
      <c r="J6956" t="s">
        <v>35</v>
      </c>
      <c r="L6956" t="s">
        <v>51</v>
      </c>
      <c r="M6956">
        <v>0</v>
      </c>
      <c r="N6956">
        <v>0</v>
      </c>
      <c r="O6956">
        <v>-1</v>
      </c>
      <c r="P6956" t="s">
        <v>275</v>
      </c>
      <c r="Q6956" t="s">
        <v>53</v>
      </c>
      <c r="R6956" s="3">
        <v>42209.44375</v>
      </c>
      <c r="S6956" t="s">
        <v>31</v>
      </c>
    </row>
    <row r="6957" customHeight="1" spans="1:19">
      <c r="A6957">
        <v>1316026393</v>
      </c>
      <c r="B6957" s="2" t="s">
        <v>19468</v>
      </c>
      <c r="C6957" t="s">
        <v>157</v>
      </c>
      <c r="D6957" t="s">
        <v>23</v>
      </c>
      <c r="E6957" t="s">
        <v>19469</v>
      </c>
      <c r="F6957" t="s">
        <v>19470</v>
      </c>
      <c r="G6957">
        <v>569</v>
      </c>
      <c r="H6957">
        <v>330</v>
      </c>
      <c r="I6957">
        <v>863</v>
      </c>
      <c r="J6957" t="s">
        <v>68</v>
      </c>
      <c r="L6957" t="s">
        <v>28</v>
      </c>
      <c r="M6957">
        <v>0</v>
      </c>
      <c r="N6957">
        <v>0</v>
      </c>
      <c r="O6957">
        <v>-1</v>
      </c>
      <c r="P6957" t="s">
        <v>307</v>
      </c>
      <c r="Q6957" t="s">
        <v>234</v>
      </c>
      <c r="R6957" s="3">
        <v>40091.9152777778</v>
      </c>
      <c r="S6957" t="s">
        <v>31</v>
      </c>
    </row>
    <row r="6958" customHeight="1" spans="1:19">
      <c r="A6958">
        <v>6255812877</v>
      </c>
      <c r="B6958" s="2" t="s">
        <v>19471</v>
      </c>
      <c r="C6958" t="s">
        <v>157</v>
      </c>
      <c r="D6958" t="s">
        <v>23</v>
      </c>
      <c r="E6958" t="s">
        <v>19472</v>
      </c>
      <c r="G6958">
        <v>183</v>
      </c>
      <c r="H6958">
        <v>932</v>
      </c>
      <c r="I6958">
        <v>579</v>
      </c>
      <c r="J6958" t="s">
        <v>850</v>
      </c>
      <c r="K6958" t="s">
        <v>5048</v>
      </c>
      <c r="L6958" t="s">
        <v>28</v>
      </c>
      <c r="M6958">
        <v>5</v>
      </c>
      <c r="N6958">
        <v>0</v>
      </c>
      <c r="O6958">
        <v>-1</v>
      </c>
      <c r="P6958" t="s">
        <v>19473</v>
      </c>
      <c r="Q6958" t="s">
        <v>265</v>
      </c>
      <c r="R6958" s="3">
        <v>42876.5875</v>
      </c>
      <c r="S6958" t="s">
        <v>31</v>
      </c>
    </row>
    <row r="6959" customHeight="1" spans="1:21">
      <c r="A6959">
        <v>6629574141</v>
      </c>
      <c r="B6959" s="2" t="s">
        <v>19474</v>
      </c>
      <c r="C6959" t="s">
        <v>65</v>
      </c>
      <c r="D6959" t="s">
        <v>23</v>
      </c>
      <c r="E6959" t="s">
        <v>19475</v>
      </c>
      <c r="F6959" t="s">
        <v>19476</v>
      </c>
      <c r="G6959">
        <v>89</v>
      </c>
      <c r="H6959">
        <v>388</v>
      </c>
      <c r="I6959">
        <v>934</v>
      </c>
      <c r="J6959" t="s">
        <v>44</v>
      </c>
      <c r="K6959" t="s">
        <v>19477</v>
      </c>
      <c r="L6959" t="s">
        <v>51</v>
      </c>
      <c r="M6959">
        <v>0</v>
      </c>
      <c r="N6959">
        <v>0</v>
      </c>
      <c r="O6959">
        <v>-1</v>
      </c>
      <c r="P6959" t="s">
        <v>19478</v>
      </c>
      <c r="Q6959" t="s">
        <v>30</v>
      </c>
      <c r="R6959" s="3">
        <v>43341.9465277778</v>
      </c>
      <c r="S6959" t="s">
        <v>38</v>
      </c>
      <c r="U6959" t="s">
        <v>19479</v>
      </c>
    </row>
    <row r="6960" customHeight="1" spans="1:19">
      <c r="A6960">
        <v>7456716537</v>
      </c>
      <c r="B6960" s="2" t="s">
        <v>19480</v>
      </c>
      <c r="C6960" t="s">
        <v>2267</v>
      </c>
      <c r="E6960" t="s">
        <v>19481</v>
      </c>
      <c r="G6960">
        <v>9</v>
      </c>
      <c r="H6960">
        <v>116</v>
      </c>
      <c r="I6960">
        <v>1168</v>
      </c>
      <c r="J6960" t="s">
        <v>35</v>
      </c>
      <c r="L6960" t="s">
        <v>28</v>
      </c>
      <c r="M6960">
        <v>0</v>
      </c>
      <c r="N6960">
        <v>0</v>
      </c>
      <c r="O6960">
        <v>-1</v>
      </c>
      <c r="P6960" t="s">
        <v>36</v>
      </c>
      <c r="Q6960" t="s">
        <v>95</v>
      </c>
      <c r="R6960" s="3">
        <v>43968.7270833333</v>
      </c>
      <c r="S6960" t="s">
        <v>38</v>
      </c>
    </row>
    <row r="6961" customHeight="1" spans="1:19">
      <c r="A6961">
        <v>7456716537</v>
      </c>
      <c r="B6961" s="2" t="s">
        <v>19482</v>
      </c>
      <c r="C6961" t="s">
        <v>2267</v>
      </c>
      <c r="E6961" t="s">
        <v>19481</v>
      </c>
      <c r="G6961">
        <v>9</v>
      </c>
      <c r="H6961">
        <v>116</v>
      </c>
      <c r="I6961">
        <v>1168</v>
      </c>
      <c r="J6961" t="s">
        <v>35</v>
      </c>
      <c r="L6961" t="s">
        <v>28</v>
      </c>
      <c r="M6961">
        <v>0</v>
      </c>
      <c r="N6961">
        <v>0</v>
      </c>
      <c r="O6961">
        <v>-1</v>
      </c>
      <c r="P6961" t="s">
        <v>36</v>
      </c>
      <c r="Q6961" t="s">
        <v>95</v>
      </c>
      <c r="R6961" s="3">
        <v>43968.7270833333</v>
      </c>
      <c r="S6961" t="s">
        <v>38</v>
      </c>
    </row>
    <row r="6962" customHeight="1" spans="1:19">
      <c r="A6962">
        <v>7710786524</v>
      </c>
      <c r="B6962" s="2" t="s">
        <v>19483</v>
      </c>
      <c r="C6962" t="s">
        <v>2267</v>
      </c>
      <c r="E6962" t="s">
        <v>19484</v>
      </c>
      <c r="F6962" t="s">
        <v>19485</v>
      </c>
      <c r="G6962">
        <v>13308</v>
      </c>
      <c r="H6962">
        <v>55</v>
      </c>
      <c r="I6962">
        <v>964</v>
      </c>
      <c r="J6962" t="s">
        <v>2076</v>
      </c>
      <c r="L6962" t="s">
        <v>51</v>
      </c>
      <c r="M6962">
        <v>3</v>
      </c>
      <c r="N6962">
        <v>0</v>
      </c>
      <c r="O6962">
        <v>-1</v>
      </c>
      <c r="P6962" t="s">
        <v>19486</v>
      </c>
      <c r="Q6962" t="s">
        <v>439</v>
      </c>
      <c r="R6962" s="3">
        <v>44473.6854166667</v>
      </c>
      <c r="S6962" t="s">
        <v>31</v>
      </c>
    </row>
    <row r="6963" customHeight="1" spans="1:19">
      <c r="A6963">
        <v>3034606432</v>
      </c>
      <c r="B6963" s="2" t="s">
        <v>19487</v>
      </c>
      <c r="C6963" t="s">
        <v>2267</v>
      </c>
      <c r="E6963" t="s">
        <v>19488</v>
      </c>
      <c r="G6963">
        <v>62</v>
      </c>
      <c r="H6963">
        <v>102</v>
      </c>
      <c r="I6963">
        <v>987</v>
      </c>
      <c r="J6963" t="s">
        <v>273</v>
      </c>
      <c r="L6963" t="s">
        <v>28</v>
      </c>
      <c r="M6963">
        <v>0</v>
      </c>
      <c r="N6963">
        <v>0</v>
      </c>
      <c r="O6963">
        <v>-1</v>
      </c>
      <c r="P6963" t="s">
        <v>134</v>
      </c>
      <c r="Q6963" t="s">
        <v>276</v>
      </c>
      <c r="R6963" s="3">
        <v>41266.0118055556</v>
      </c>
      <c r="S6963" t="s">
        <v>31</v>
      </c>
    </row>
    <row r="6964" customHeight="1" spans="1:19">
      <c r="A6964">
        <v>7312597815</v>
      </c>
      <c r="B6964" s="2" t="s">
        <v>19489</v>
      </c>
      <c r="C6964" t="s">
        <v>157</v>
      </c>
      <c r="D6964" t="s">
        <v>23</v>
      </c>
      <c r="E6964" t="s">
        <v>19490</v>
      </c>
      <c r="F6964" t="s">
        <v>19491</v>
      </c>
      <c r="G6964">
        <v>1</v>
      </c>
      <c r="H6964">
        <v>20</v>
      </c>
      <c r="I6964">
        <v>6</v>
      </c>
      <c r="J6964" t="s">
        <v>35</v>
      </c>
      <c r="L6964" t="s">
        <v>28</v>
      </c>
      <c r="M6964">
        <v>0</v>
      </c>
      <c r="N6964">
        <v>0</v>
      </c>
      <c r="O6964">
        <v>-1</v>
      </c>
      <c r="P6964" t="s">
        <v>1071</v>
      </c>
      <c r="Q6964" t="s">
        <v>276</v>
      </c>
      <c r="R6964" s="3">
        <v>43738.4805555556</v>
      </c>
      <c r="S6964" t="s">
        <v>31</v>
      </c>
    </row>
    <row r="6965" customHeight="1" spans="1:19">
      <c r="A6965">
        <v>1980510021</v>
      </c>
      <c r="B6965" s="2" t="s">
        <v>19492</v>
      </c>
      <c r="C6965" t="s">
        <v>396</v>
      </c>
      <c r="D6965" t="s">
        <v>41</v>
      </c>
      <c r="E6965" t="s">
        <v>19493</v>
      </c>
      <c r="F6965" t="s">
        <v>19494</v>
      </c>
      <c r="G6965">
        <v>175</v>
      </c>
      <c r="H6965">
        <v>343</v>
      </c>
      <c r="I6965">
        <v>8878</v>
      </c>
      <c r="J6965" t="s">
        <v>106</v>
      </c>
      <c r="K6965" t="s">
        <v>187</v>
      </c>
      <c r="L6965" t="s">
        <v>28</v>
      </c>
      <c r="M6965">
        <v>0</v>
      </c>
      <c r="N6965">
        <v>0</v>
      </c>
      <c r="O6965">
        <v>-1</v>
      </c>
      <c r="P6965" t="s">
        <v>19495</v>
      </c>
      <c r="Q6965" t="s">
        <v>37</v>
      </c>
      <c r="R6965" s="3">
        <v>40594.9305555556</v>
      </c>
      <c r="S6965" t="s">
        <v>31</v>
      </c>
    </row>
    <row r="6966" customHeight="1" spans="1:19">
      <c r="A6966">
        <v>1426104240</v>
      </c>
      <c r="B6966" s="2" t="s">
        <v>19496</v>
      </c>
      <c r="C6966" t="s">
        <v>396</v>
      </c>
      <c r="D6966" t="s">
        <v>41</v>
      </c>
      <c r="E6966" t="s">
        <v>19497</v>
      </c>
      <c r="F6966" t="s">
        <v>19498</v>
      </c>
      <c r="G6966">
        <v>260</v>
      </c>
      <c r="H6966">
        <v>281</v>
      </c>
      <c r="I6966">
        <v>1644</v>
      </c>
      <c r="J6966" t="s">
        <v>26</v>
      </c>
      <c r="K6966" t="s">
        <v>990</v>
      </c>
      <c r="L6966" t="s">
        <v>28</v>
      </c>
      <c r="M6966">
        <v>7</v>
      </c>
      <c r="N6966">
        <v>0</v>
      </c>
      <c r="O6966">
        <v>-1</v>
      </c>
      <c r="P6966" t="s">
        <v>19499</v>
      </c>
      <c r="Q6966" t="s">
        <v>30</v>
      </c>
      <c r="R6966" s="3">
        <v>40253.6920023148</v>
      </c>
      <c r="S6966" t="s">
        <v>31</v>
      </c>
    </row>
    <row r="6967" customHeight="1" spans="1:19">
      <c r="A6967">
        <v>1405190857</v>
      </c>
      <c r="B6967" s="2" t="s">
        <v>19500</v>
      </c>
      <c r="C6967" t="s">
        <v>396</v>
      </c>
      <c r="D6967" t="s">
        <v>41</v>
      </c>
      <c r="E6967" t="s">
        <v>19501</v>
      </c>
      <c r="F6967" t="s">
        <v>19502</v>
      </c>
      <c r="G6967">
        <v>53</v>
      </c>
      <c r="H6967">
        <v>90</v>
      </c>
      <c r="I6967">
        <v>1442</v>
      </c>
      <c r="J6967" t="s">
        <v>327</v>
      </c>
      <c r="K6967" t="s">
        <v>3794</v>
      </c>
      <c r="L6967" t="s">
        <v>28</v>
      </c>
      <c r="M6967">
        <v>1</v>
      </c>
      <c r="N6967">
        <v>0</v>
      </c>
      <c r="O6967">
        <v>-1</v>
      </c>
      <c r="Q6967" t="s">
        <v>141</v>
      </c>
      <c r="R6967" s="3">
        <v>40810.9249305556</v>
      </c>
      <c r="S6967" t="s">
        <v>31</v>
      </c>
    </row>
    <row r="6968" customHeight="1" spans="1:19">
      <c r="A6968">
        <v>1405190857</v>
      </c>
      <c r="B6968" s="2" t="s">
        <v>19500</v>
      </c>
      <c r="C6968" t="s">
        <v>207</v>
      </c>
      <c r="D6968" t="s">
        <v>41</v>
      </c>
      <c r="E6968" t="s">
        <v>19501</v>
      </c>
      <c r="F6968" t="s">
        <v>19502</v>
      </c>
      <c r="G6968">
        <v>53</v>
      </c>
      <c r="H6968">
        <v>90</v>
      </c>
      <c r="I6968">
        <v>1442</v>
      </c>
      <c r="J6968" t="s">
        <v>327</v>
      </c>
      <c r="K6968" t="s">
        <v>3794</v>
      </c>
      <c r="L6968" t="s">
        <v>28</v>
      </c>
      <c r="M6968">
        <v>1</v>
      </c>
      <c r="N6968">
        <v>0</v>
      </c>
      <c r="O6968">
        <v>-1</v>
      </c>
      <c r="Q6968" t="s">
        <v>141</v>
      </c>
      <c r="R6968" s="3">
        <v>40810.9249305556</v>
      </c>
      <c r="S6968" t="s">
        <v>31</v>
      </c>
    </row>
    <row r="6969" customHeight="1" spans="1:19">
      <c r="A6969">
        <v>2538207901</v>
      </c>
      <c r="B6969" s="2" t="s">
        <v>19503</v>
      </c>
      <c r="C6969" t="s">
        <v>396</v>
      </c>
      <c r="D6969" t="s">
        <v>41</v>
      </c>
      <c r="E6969" t="s">
        <v>19504</v>
      </c>
      <c r="G6969">
        <v>243</v>
      </c>
      <c r="H6969">
        <v>447</v>
      </c>
      <c r="I6969">
        <v>2086</v>
      </c>
      <c r="J6969" t="s">
        <v>26</v>
      </c>
      <c r="L6969" t="s">
        <v>28</v>
      </c>
      <c r="M6969">
        <v>0</v>
      </c>
      <c r="N6969">
        <v>0</v>
      </c>
      <c r="O6969">
        <v>-1</v>
      </c>
      <c r="P6969" t="s">
        <v>19505</v>
      </c>
      <c r="Q6969" t="s">
        <v>37</v>
      </c>
      <c r="R6969" s="3">
        <v>40898.6807060185</v>
      </c>
      <c r="S6969" t="s">
        <v>54</v>
      </c>
    </row>
    <row r="6970" customHeight="1" spans="1:19">
      <c r="A6970">
        <v>2538207901</v>
      </c>
      <c r="B6970" s="2" t="s">
        <v>19503</v>
      </c>
      <c r="C6970" t="s">
        <v>207</v>
      </c>
      <c r="D6970" t="s">
        <v>41</v>
      </c>
      <c r="E6970" t="s">
        <v>19504</v>
      </c>
      <c r="G6970">
        <v>243</v>
      </c>
      <c r="H6970">
        <v>447</v>
      </c>
      <c r="I6970">
        <v>2086</v>
      </c>
      <c r="J6970" t="s">
        <v>26</v>
      </c>
      <c r="L6970" t="s">
        <v>28</v>
      </c>
      <c r="M6970">
        <v>0</v>
      </c>
      <c r="N6970">
        <v>0</v>
      </c>
      <c r="O6970">
        <v>-1</v>
      </c>
      <c r="P6970" t="s">
        <v>19505</v>
      </c>
      <c r="Q6970" t="s">
        <v>37</v>
      </c>
      <c r="R6970" s="3">
        <v>40898.6807060185</v>
      </c>
      <c r="S6970" t="s">
        <v>54</v>
      </c>
    </row>
    <row r="6971" customHeight="1" spans="1:19">
      <c r="A6971">
        <v>3940222739</v>
      </c>
      <c r="B6971" s="2" t="s">
        <v>19506</v>
      </c>
      <c r="C6971" t="s">
        <v>396</v>
      </c>
      <c r="D6971" t="s">
        <v>41</v>
      </c>
      <c r="E6971" t="s">
        <v>19507</v>
      </c>
      <c r="G6971">
        <v>137</v>
      </c>
      <c r="H6971">
        <v>67</v>
      </c>
      <c r="I6971">
        <v>9</v>
      </c>
      <c r="J6971" t="s">
        <v>35</v>
      </c>
      <c r="L6971" t="s">
        <v>28</v>
      </c>
      <c r="M6971">
        <v>0</v>
      </c>
      <c r="N6971">
        <v>0</v>
      </c>
      <c r="O6971">
        <v>-1</v>
      </c>
      <c r="Q6971" t="s">
        <v>53</v>
      </c>
      <c r="R6971" s="3">
        <v>41619.7935185185</v>
      </c>
      <c r="S6971" t="s">
        <v>31</v>
      </c>
    </row>
    <row r="6972" customHeight="1" spans="1:19">
      <c r="A6972">
        <v>3940222739</v>
      </c>
      <c r="B6972" s="2" t="s">
        <v>19508</v>
      </c>
      <c r="E6972" t="s">
        <v>19507</v>
      </c>
      <c r="G6972">
        <v>137</v>
      </c>
      <c r="H6972">
        <v>67</v>
      </c>
      <c r="I6972">
        <v>9</v>
      </c>
      <c r="J6972" t="s">
        <v>35</v>
      </c>
      <c r="L6972" t="s">
        <v>28</v>
      </c>
      <c r="M6972">
        <v>0</v>
      </c>
      <c r="N6972">
        <v>0</v>
      </c>
      <c r="O6972">
        <v>-1</v>
      </c>
      <c r="Q6972" t="s">
        <v>53</v>
      </c>
      <c r="R6972" s="3">
        <v>41619.7935185185</v>
      </c>
      <c r="S6972" t="s">
        <v>31</v>
      </c>
    </row>
    <row r="6973" customHeight="1" spans="1:19">
      <c r="A6973">
        <v>3940222739</v>
      </c>
      <c r="B6973" s="2" t="s">
        <v>19509</v>
      </c>
      <c r="C6973" t="s">
        <v>207</v>
      </c>
      <c r="D6973" t="s">
        <v>41</v>
      </c>
      <c r="E6973" t="s">
        <v>19507</v>
      </c>
      <c r="G6973">
        <v>137</v>
      </c>
      <c r="H6973">
        <v>67</v>
      </c>
      <c r="I6973">
        <v>9</v>
      </c>
      <c r="J6973" t="s">
        <v>35</v>
      </c>
      <c r="L6973" t="s">
        <v>28</v>
      </c>
      <c r="M6973">
        <v>0</v>
      </c>
      <c r="N6973">
        <v>0</v>
      </c>
      <c r="O6973">
        <v>-1</v>
      </c>
      <c r="Q6973" t="s">
        <v>53</v>
      </c>
      <c r="R6973" s="3">
        <v>41619.7935185185</v>
      </c>
      <c r="S6973" t="s">
        <v>31</v>
      </c>
    </row>
    <row r="6974" customHeight="1" spans="1:19">
      <c r="A6974">
        <v>1658870997</v>
      </c>
      <c r="B6974" s="2" t="s">
        <v>19510</v>
      </c>
      <c r="C6974" t="s">
        <v>396</v>
      </c>
      <c r="D6974" t="s">
        <v>41</v>
      </c>
      <c r="E6974" t="s">
        <v>19511</v>
      </c>
      <c r="F6974" t="s">
        <v>19512</v>
      </c>
      <c r="G6974">
        <v>469</v>
      </c>
      <c r="H6974">
        <v>686</v>
      </c>
      <c r="I6974">
        <v>5906</v>
      </c>
      <c r="J6974" t="s">
        <v>50</v>
      </c>
      <c r="K6974" t="s">
        <v>1998</v>
      </c>
      <c r="L6974" t="s">
        <v>28</v>
      </c>
      <c r="M6974">
        <v>2</v>
      </c>
      <c r="N6974">
        <v>0</v>
      </c>
      <c r="O6974">
        <v>220</v>
      </c>
      <c r="P6974" t="s">
        <v>19513</v>
      </c>
      <c r="Q6974" t="s">
        <v>53</v>
      </c>
      <c r="R6974" s="3">
        <v>40123.4975810185</v>
      </c>
      <c r="S6974" t="s">
        <v>54</v>
      </c>
    </row>
    <row r="6975" customHeight="1" spans="1:19">
      <c r="A6975">
        <v>3294121124</v>
      </c>
      <c r="B6975" s="2" t="s">
        <v>19514</v>
      </c>
      <c r="C6975" t="s">
        <v>73</v>
      </c>
      <c r="D6975" t="s">
        <v>23</v>
      </c>
      <c r="E6975" t="s">
        <v>19515</v>
      </c>
      <c r="F6975" t="s">
        <v>19516</v>
      </c>
      <c r="G6975">
        <v>47</v>
      </c>
      <c r="H6975">
        <v>100</v>
      </c>
      <c r="I6975">
        <v>1553</v>
      </c>
      <c r="J6975" t="s">
        <v>273</v>
      </c>
      <c r="L6975" t="s">
        <v>51</v>
      </c>
      <c r="M6975">
        <v>2</v>
      </c>
      <c r="N6975">
        <v>0</v>
      </c>
      <c r="O6975">
        <v>-1</v>
      </c>
      <c r="Q6975" t="s">
        <v>276</v>
      </c>
      <c r="R6975" s="3">
        <v>41394.7407407407</v>
      </c>
      <c r="S6975" t="s">
        <v>31</v>
      </c>
    </row>
    <row r="6976" customHeight="1" spans="1:19">
      <c r="A6976">
        <v>6455500597</v>
      </c>
      <c r="B6976" s="2" t="s">
        <v>19517</v>
      </c>
      <c r="C6976" t="s">
        <v>3425</v>
      </c>
      <c r="D6976" t="s">
        <v>1382</v>
      </c>
      <c r="E6976" t="s">
        <v>19518</v>
      </c>
      <c r="G6976">
        <v>11</v>
      </c>
      <c r="H6976">
        <v>127</v>
      </c>
      <c r="I6976">
        <v>45</v>
      </c>
      <c r="J6976" t="s">
        <v>35</v>
      </c>
      <c r="L6976" t="s">
        <v>51</v>
      </c>
      <c r="M6976">
        <v>0</v>
      </c>
      <c r="N6976">
        <v>0</v>
      </c>
      <c r="O6976">
        <v>-1</v>
      </c>
      <c r="P6976" t="s">
        <v>36</v>
      </c>
      <c r="R6976" s="3">
        <v>43108.5419328704</v>
      </c>
      <c r="S6976" t="s">
        <v>38</v>
      </c>
    </row>
    <row r="6977" customHeight="1" spans="1:19">
      <c r="A6977">
        <v>6655799652</v>
      </c>
      <c r="B6977" s="2" t="s">
        <v>19519</v>
      </c>
      <c r="C6977" t="s">
        <v>19520</v>
      </c>
      <c r="D6977" t="s">
        <v>1382</v>
      </c>
      <c r="E6977" t="s">
        <v>19521</v>
      </c>
      <c r="G6977">
        <v>2</v>
      </c>
      <c r="H6977">
        <v>0</v>
      </c>
      <c r="I6977">
        <v>1</v>
      </c>
      <c r="J6977" t="s">
        <v>94</v>
      </c>
      <c r="K6977" t="s">
        <v>5851</v>
      </c>
      <c r="L6977" t="s">
        <v>28</v>
      </c>
      <c r="M6977">
        <v>0</v>
      </c>
      <c r="N6977">
        <v>0</v>
      </c>
      <c r="O6977">
        <v>-1</v>
      </c>
      <c r="Q6977" t="s">
        <v>37</v>
      </c>
      <c r="R6977" s="3">
        <v>43335.9993518519</v>
      </c>
      <c r="S6977" t="s">
        <v>38</v>
      </c>
    </row>
    <row r="6978" customHeight="1" spans="1:19">
      <c r="A6978">
        <v>6299867879</v>
      </c>
      <c r="B6978" s="2" t="s">
        <v>19522</v>
      </c>
      <c r="C6978" t="s">
        <v>22</v>
      </c>
      <c r="D6978" t="s">
        <v>23</v>
      </c>
      <c r="E6978" t="s">
        <v>19523</v>
      </c>
      <c r="F6978" t="s">
        <v>19524</v>
      </c>
      <c r="G6978">
        <v>3</v>
      </c>
      <c r="H6978">
        <v>155</v>
      </c>
      <c r="I6978">
        <v>48</v>
      </c>
      <c r="J6978" t="s">
        <v>35</v>
      </c>
      <c r="L6978" t="s">
        <v>51</v>
      </c>
      <c r="M6978">
        <v>1</v>
      </c>
      <c r="N6978">
        <v>0</v>
      </c>
      <c r="O6978">
        <v>-1</v>
      </c>
      <c r="Q6978" t="s">
        <v>276</v>
      </c>
      <c r="R6978" s="3">
        <v>42934.9204166667</v>
      </c>
      <c r="S6978" t="s">
        <v>38</v>
      </c>
    </row>
    <row r="6979" customHeight="1" spans="1:19">
      <c r="A6979">
        <v>6040934657</v>
      </c>
      <c r="B6979" s="2" t="s">
        <v>19525</v>
      </c>
      <c r="C6979" t="s">
        <v>396</v>
      </c>
      <c r="D6979" t="s">
        <v>41</v>
      </c>
      <c r="E6979" t="s">
        <v>19526</v>
      </c>
      <c r="G6979">
        <v>447</v>
      </c>
      <c r="H6979">
        <v>512</v>
      </c>
      <c r="I6979">
        <v>4030</v>
      </c>
      <c r="J6979" t="s">
        <v>26</v>
      </c>
      <c r="L6979" t="s">
        <v>28</v>
      </c>
      <c r="M6979">
        <v>0</v>
      </c>
      <c r="N6979">
        <v>0</v>
      </c>
      <c r="O6979">
        <v>-1</v>
      </c>
      <c r="Q6979" t="s">
        <v>84</v>
      </c>
      <c r="R6979" s="3">
        <v>42651.7380902778</v>
      </c>
      <c r="S6979" t="s">
        <v>31</v>
      </c>
    </row>
    <row r="6980" customHeight="1" spans="1:21">
      <c r="A6980">
        <v>6771469927</v>
      </c>
      <c r="B6980" s="2" t="s">
        <v>19527</v>
      </c>
      <c r="C6980" t="s">
        <v>396</v>
      </c>
      <c r="D6980" t="s">
        <v>41</v>
      </c>
      <c r="E6980" t="s">
        <v>19528</v>
      </c>
      <c r="G6980">
        <v>122</v>
      </c>
      <c r="H6980">
        <v>245</v>
      </c>
      <c r="I6980">
        <v>148</v>
      </c>
      <c r="J6980" t="s">
        <v>35</v>
      </c>
      <c r="L6980" t="s">
        <v>28</v>
      </c>
      <c r="M6980">
        <v>6</v>
      </c>
      <c r="N6980">
        <v>0</v>
      </c>
      <c r="O6980">
        <v>-1</v>
      </c>
      <c r="P6980" t="s">
        <v>19529</v>
      </c>
      <c r="Q6980" t="s">
        <v>79</v>
      </c>
      <c r="R6980" s="3">
        <v>43389.9407060185</v>
      </c>
      <c r="S6980" t="s">
        <v>31</v>
      </c>
      <c r="T6980" t="s">
        <v>19530</v>
      </c>
      <c r="U6980" t="s">
        <v>19531</v>
      </c>
    </row>
    <row r="6981" customHeight="1" spans="1:19">
      <c r="A6981">
        <v>5915265062</v>
      </c>
      <c r="B6981" s="2" t="s">
        <v>19532</v>
      </c>
      <c r="C6981" t="s">
        <v>22</v>
      </c>
      <c r="D6981" t="s">
        <v>23</v>
      </c>
      <c r="E6981" t="s">
        <v>19533</v>
      </c>
      <c r="F6981" t="s">
        <v>19534</v>
      </c>
      <c r="G6981">
        <v>59</v>
      </c>
      <c r="H6981">
        <v>54</v>
      </c>
      <c r="I6981">
        <v>14</v>
      </c>
      <c r="J6981" t="s">
        <v>68</v>
      </c>
      <c r="K6981" t="s">
        <v>19535</v>
      </c>
      <c r="L6981" t="s">
        <v>51</v>
      </c>
      <c r="M6981">
        <v>0</v>
      </c>
      <c r="N6981">
        <v>0</v>
      </c>
      <c r="O6981">
        <v>-1</v>
      </c>
      <c r="P6981" t="s">
        <v>307</v>
      </c>
      <c r="Q6981" t="s">
        <v>71</v>
      </c>
      <c r="R6981" s="3">
        <v>42492.5561574074</v>
      </c>
      <c r="S6981" t="s">
        <v>38</v>
      </c>
    </row>
    <row r="6982" customHeight="1" spans="1:19">
      <c r="A6982">
        <v>1705087931</v>
      </c>
      <c r="B6982" s="2" t="s">
        <v>19536</v>
      </c>
      <c r="C6982" t="s">
        <v>22</v>
      </c>
      <c r="D6982" t="s">
        <v>23</v>
      </c>
      <c r="E6982" t="s">
        <v>19537</v>
      </c>
      <c r="F6982" t="s">
        <v>19538</v>
      </c>
      <c r="G6982">
        <v>1152</v>
      </c>
      <c r="H6982">
        <v>793</v>
      </c>
      <c r="I6982">
        <v>36643</v>
      </c>
      <c r="J6982" t="s">
        <v>94</v>
      </c>
      <c r="K6982" t="s">
        <v>215</v>
      </c>
      <c r="L6982" t="s">
        <v>51</v>
      </c>
      <c r="M6982">
        <v>5</v>
      </c>
      <c r="N6982">
        <v>0</v>
      </c>
      <c r="O6982">
        <v>220</v>
      </c>
      <c r="P6982" t="s">
        <v>182</v>
      </c>
      <c r="Q6982" t="s">
        <v>370</v>
      </c>
      <c r="R6982" s="3">
        <v>40242.3589930556</v>
      </c>
      <c r="S6982" t="s">
        <v>54</v>
      </c>
    </row>
    <row r="6983" customHeight="1" spans="1:19">
      <c r="A6983">
        <v>7550761441</v>
      </c>
      <c r="B6983" s="2" t="s">
        <v>19539</v>
      </c>
      <c r="C6983" t="s">
        <v>73</v>
      </c>
      <c r="D6983" t="s">
        <v>23</v>
      </c>
      <c r="E6983" t="s">
        <v>19540</v>
      </c>
      <c r="F6983" t="s">
        <v>19541</v>
      </c>
      <c r="G6983">
        <v>1248</v>
      </c>
      <c r="H6983">
        <v>103</v>
      </c>
      <c r="I6983">
        <v>6813</v>
      </c>
      <c r="J6983" t="s">
        <v>26</v>
      </c>
      <c r="L6983" t="s">
        <v>51</v>
      </c>
      <c r="M6983">
        <v>5</v>
      </c>
      <c r="N6983">
        <v>0</v>
      </c>
      <c r="O6983">
        <v>-1</v>
      </c>
      <c r="P6983" t="s">
        <v>6295</v>
      </c>
      <c r="Q6983" t="s">
        <v>276</v>
      </c>
      <c r="R6983" s="3">
        <v>44212.8023958333</v>
      </c>
      <c r="S6983" t="s">
        <v>31</v>
      </c>
    </row>
    <row r="6984" customHeight="1" spans="1:19">
      <c r="A6984">
        <v>5539955689</v>
      </c>
      <c r="B6984" s="2" t="s">
        <v>19542</v>
      </c>
      <c r="C6984" t="s">
        <v>22</v>
      </c>
      <c r="D6984" t="s">
        <v>23</v>
      </c>
      <c r="E6984" t="s">
        <v>19543</v>
      </c>
      <c r="F6984" t="s">
        <v>19544</v>
      </c>
      <c r="G6984">
        <v>324</v>
      </c>
      <c r="H6984">
        <v>30</v>
      </c>
      <c r="I6984">
        <v>14</v>
      </c>
      <c r="J6984" t="s">
        <v>327</v>
      </c>
      <c r="K6984" t="s">
        <v>3794</v>
      </c>
      <c r="L6984" t="s">
        <v>28</v>
      </c>
      <c r="M6984">
        <v>1</v>
      </c>
      <c r="N6984">
        <v>0</v>
      </c>
      <c r="O6984">
        <v>-1</v>
      </c>
      <c r="P6984" t="s">
        <v>19545</v>
      </c>
      <c r="Q6984" t="s">
        <v>141</v>
      </c>
      <c r="R6984" s="3">
        <v>42064.9675694444</v>
      </c>
      <c r="S6984" t="s">
        <v>31</v>
      </c>
    </row>
    <row r="6985" customHeight="1" spans="1:19">
      <c r="A6985">
        <v>5152442892</v>
      </c>
      <c r="B6985" s="2" t="s">
        <v>19546</v>
      </c>
      <c r="C6985" t="s">
        <v>22</v>
      </c>
      <c r="D6985" t="s">
        <v>23</v>
      </c>
      <c r="E6985" t="s">
        <v>19547</v>
      </c>
      <c r="G6985">
        <v>39</v>
      </c>
      <c r="H6985">
        <v>145</v>
      </c>
      <c r="I6985">
        <v>47</v>
      </c>
      <c r="J6985" t="s">
        <v>273</v>
      </c>
      <c r="K6985" t="s">
        <v>354</v>
      </c>
      <c r="L6985" t="s">
        <v>28</v>
      </c>
      <c r="M6985">
        <v>1</v>
      </c>
      <c r="N6985">
        <v>0</v>
      </c>
      <c r="O6985">
        <v>-1</v>
      </c>
      <c r="P6985" t="s">
        <v>9496</v>
      </c>
      <c r="Q6985" t="s">
        <v>276</v>
      </c>
      <c r="R6985" s="3">
        <v>41784.6490046296</v>
      </c>
      <c r="S6985" t="s">
        <v>31</v>
      </c>
    </row>
    <row r="6986" customHeight="1" spans="1:21">
      <c r="A6986">
        <v>7628671138</v>
      </c>
      <c r="B6986" s="2" t="s">
        <v>19548</v>
      </c>
      <c r="C6986" t="s">
        <v>73</v>
      </c>
      <c r="D6986" t="s">
        <v>23</v>
      </c>
      <c r="E6986" t="s">
        <v>19549</v>
      </c>
      <c r="F6986" t="s">
        <v>19550</v>
      </c>
      <c r="G6986">
        <v>217</v>
      </c>
      <c r="H6986">
        <v>295</v>
      </c>
      <c r="I6986">
        <v>2734</v>
      </c>
      <c r="J6986" t="s">
        <v>94</v>
      </c>
      <c r="L6986" t="s">
        <v>51</v>
      </c>
      <c r="M6986">
        <v>4</v>
      </c>
      <c r="N6986">
        <v>0</v>
      </c>
      <c r="O6986">
        <v>-1</v>
      </c>
      <c r="P6986" t="s">
        <v>307</v>
      </c>
      <c r="Q6986" t="s">
        <v>95</v>
      </c>
      <c r="R6986" s="3">
        <v>44364.8321990741</v>
      </c>
      <c r="S6986" t="s">
        <v>31</v>
      </c>
      <c r="T6986" t="s">
        <v>446</v>
      </c>
      <c r="U6986" t="s">
        <v>19551</v>
      </c>
    </row>
    <row r="6987" customHeight="1" spans="1:21">
      <c r="A6987">
        <v>6990146303</v>
      </c>
      <c r="B6987" s="2" t="s">
        <v>19552</v>
      </c>
      <c r="C6987" t="s">
        <v>22</v>
      </c>
      <c r="D6987" t="s">
        <v>23</v>
      </c>
      <c r="E6987" t="s">
        <v>19553</v>
      </c>
      <c r="F6987" t="s">
        <v>19554</v>
      </c>
      <c r="G6987">
        <v>1375</v>
      </c>
      <c r="H6987">
        <v>521</v>
      </c>
      <c r="I6987">
        <v>940</v>
      </c>
      <c r="J6987" t="s">
        <v>1289</v>
      </c>
      <c r="L6987" t="s">
        <v>51</v>
      </c>
      <c r="M6987">
        <v>2</v>
      </c>
      <c r="N6987">
        <v>1</v>
      </c>
      <c r="O6987">
        <v>0</v>
      </c>
      <c r="P6987" t="s">
        <v>19555</v>
      </c>
      <c r="Q6987" t="s">
        <v>101</v>
      </c>
      <c r="R6987" s="3">
        <v>43506.5137847222</v>
      </c>
      <c r="S6987" t="s">
        <v>31</v>
      </c>
      <c r="U6987" t="s">
        <v>19556</v>
      </c>
    </row>
    <row r="6988" customHeight="1" spans="1:19">
      <c r="A6988">
        <v>7739982292</v>
      </c>
      <c r="B6988" s="2" t="s">
        <v>19557</v>
      </c>
      <c r="C6988" t="s">
        <v>22</v>
      </c>
      <c r="D6988" t="s">
        <v>23</v>
      </c>
      <c r="E6988" t="s">
        <v>19558</v>
      </c>
      <c r="G6988">
        <v>4</v>
      </c>
      <c r="H6988">
        <v>65</v>
      </c>
      <c r="I6988">
        <v>2</v>
      </c>
      <c r="J6988" t="s">
        <v>289</v>
      </c>
      <c r="K6988" t="s">
        <v>12492</v>
      </c>
      <c r="L6988" t="s">
        <v>28</v>
      </c>
      <c r="M6988">
        <v>0</v>
      </c>
      <c r="N6988">
        <v>0</v>
      </c>
      <c r="O6988">
        <v>-1</v>
      </c>
      <c r="P6988" t="s">
        <v>19559</v>
      </c>
      <c r="Q6988" t="s">
        <v>95</v>
      </c>
      <c r="R6988" s="3">
        <v>44596.7167708333</v>
      </c>
      <c r="S6988" t="s">
        <v>38</v>
      </c>
    </row>
    <row r="6989" customHeight="1" spans="1:19">
      <c r="A6989">
        <v>6654763379</v>
      </c>
      <c r="B6989" s="2" t="s">
        <v>19560</v>
      </c>
      <c r="C6989" t="s">
        <v>22</v>
      </c>
      <c r="D6989" t="s">
        <v>23</v>
      </c>
      <c r="E6989" t="s">
        <v>19561</v>
      </c>
      <c r="G6989">
        <v>5</v>
      </c>
      <c r="H6989">
        <v>149</v>
      </c>
      <c r="I6989">
        <v>0</v>
      </c>
      <c r="J6989" t="s">
        <v>229</v>
      </c>
      <c r="L6989" t="s">
        <v>28</v>
      </c>
      <c r="M6989">
        <v>0</v>
      </c>
      <c r="N6989">
        <v>0</v>
      </c>
      <c r="O6989">
        <v>-1</v>
      </c>
      <c r="P6989" t="s">
        <v>19562</v>
      </c>
      <c r="Q6989" t="s">
        <v>265</v>
      </c>
      <c r="R6989" s="3">
        <v>43334.9746875</v>
      </c>
      <c r="S6989" t="s">
        <v>31</v>
      </c>
    </row>
    <row r="6990" customHeight="1" spans="1:21">
      <c r="A6990">
        <v>5567698353</v>
      </c>
      <c r="B6990" s="2" t="s">
        <v>19563</v>
      </c>
      <c r="C6990" t="s">
        <v>22</v>
      </c>
      <c r="D6990" t="s">
        <v>23</v>
      </c>
      <c r="E6990" t="s">
        <v>19564</v>
      </c>
      <c r="F6990" t="s">
        <v>19565</v>
      </c>
      <c r="G6990">
        <v>23</v>
      </c>
      <c r="H6990">
        <v>73</v>
      </c>
      <c r="I6990">
        <v>2</v>
      </c>
      <c r="J6990" t="s">
        <v>44</v>
      </c>
      <c r="K6990" t="s">
        <v>1220</v>
      </c>
      <c r="L6990" t="s">
        <v>28</v>
      </c>
      <c r="M6990">
        <v>0</v>
      </c>
      <c r="N6990">
        <v>0</v>
      </c>
      <c r="O6990">
        <v>-1</v>
      </c>
      <c r="P6990" t="s">
        <v>19566</v>
      </c>
      <c r="R6990" s="3">
        <v>42085.6102546296</v>
      </c>
      <c r="S6990" t="s">
        <v>31</v>
      </c>
      <c r="U6990" t="s">
        <v>11711</v>
      </c>
    </row>
    <row r="6991" customHeight="1" spans="1:19">
      <c r="A6991">
        <v>7712292815</v>
      </c>
      <c r="B6991" s="2" t="s">
        <v>19567</v>
      </c>
      <c r="C6991" t="s">
        <v>22</v>
      </c>
      <c r="D6991" t="s">
        <v>23</v>
      </c>
      <c r="E6991" t="s">
        <v>19568</v>
      </c>
      <c r="G6991">
        <v>4</v>
      </c>
      <c r="H6991">
        <v>91</v>
      </c>
      <c r="I6991">
        <v>32</v>
      </c>
      <c r="J6991" t="s">
        <v>35</v>
      </c>
      <c r="L6991" t="s">
        <v>51</v>
      </c>
      <c r="M6991">
        <v>0</v>
      </c>
      <c r="N6991">
        <v>0</v>
      </c>
      <c r="O6991">
        <v>-1</v>
      </c>
      <c r="P6991" t="s">
        <v>19569</v>
      </c>
      <c r="Q6991" t="s">
        <v>347</v>
      </c>
      <c r="R6991" s="3">
        <v>44478.4407986111</v>
      </c>
      <c r="S6991" t="s">
        <v>38</v>
      </c>
    </row>
    <row r="6992" customHeight="1" spans="1:21">
      <c r="A6992">
        <v>5888565158</v>
      </c>
      <c r="B6992" s="2" t="s">
        <v>19570</v>
      </c>
      <c r="C6992" t="s">
        <v>22</v>
      </c>
      <c r="D6992" t="s">
        <v>23</v>
      </c>
      <c r="E6992" t="s">
        <v>19571</v>
      </c>
      <c r="F6992" t="s">
        <v>19572</v>
      </c>
      <c r="G6992">
        <v>169</v>
      </c>
      <c r="H6992">
        <v>469</v>
      </c>
      <c r="I6992">
        <v>27</v>
      </c>
      <c r="J6992" t="s">
        <v>273</v>
      </c>
      <c r="L6992" t="s">
        <v>51</v>
      </c>
      <c r="M6992">
        <v>1</v>
      </c>
      <c r="N6992">
        <v>0</v>
      </c>
      <c r="O6992">
        <v>-1</v>
      </c>
      <c r="P6992" t="s">
        <v>19573</v>
      </c>
      <c r="Q6992" t="s">
        <v>71</v>
      </c>
      <c r="R6992" s="3">
        <v>42455.0025115741</v>
      </c>
      <c r="S6992" t="s">
        <v>31</v>
      </c>
      <c r="U6992" t="s">
        <v>19574</v>
      </c>
    </row>
    <row r="6993" customHeight="1" spans="1:19">
      <c r="A6993">
        <v>7413379865</v>
      </c>
      <c r="B6993" s="2" t="s">
        <v>19575</v>
      </c>
      <c r="C6993" t="s">
        <v>226</v>
      </c>
      <c r="D6993" t="s">
        <v>41</v>
      </c>
      <c r="E6993" t="s">
        <v>19576</v>
      </c>
      <c r="G6993">
        <v>12</v>
      </c>
      <c r="H6993">
        <v>86</v>
      </c>
      <c r="I6993">
        <v>58</v>
      </c>
      <c r="J6993" t="s">
        <v>1919</v>
      </c>
      <c r="L6993" t="s">
        <v>28</v>
      </c>
      <c r="M6993">
        <v>1</v>
      </c>
      <c r="N6993">
        <v>0</v>
      </c>
      <c r="O6993">
        <v>-1</v>
      </c>
      <c r="P6993" t="s">
        <v>36</v>
      </c>
      <c r="Q6993" t="s">
        <v>597</v>
      </c>
      <c r="R6993" s="3">
        <v>43905.9981481481</v>
      </c>
      <c r="S6993" t="s">
        <v>31</v>
      </c>
    </row>
    <row r="6994" customHeight="1" spans="1:19">
      <c r="A6994">
        <v>3372284732</v>
      </c>
      <c r="B6994" s="2" t="s">
        <v>19577</v>
      </c>
      <c r="C6994" t="s">
        <v>22</v>
      </c>
      <c r="D6994" t="s">
        <v>23</v>
      </c>
      <c r="E6994" t="s">
        <v>19578</v>
      </c>
      <c r="F6994" t="s">
        <v>19579</v>
      </c>
      <c r="G6994">
        <v>109</v>
      </c>
      <c r="H6994">
        <v>140</v>
      </c>
      <c r="I6994">
        <v>69</v>
      </c>
      <c r="J6994" t="s">
        <v>311</v>
      </c>
      <c r="K6994" t="s">
        <v>5766</v>
      </c>
      <c r="L6994" t="s">
        <v>28</v>
      </c>
      <c r="M6994">
        <v>0</v>
      </c>
      <c r="N6994">
        <v>0</v>
      </c>
      <c r="O6994">
        <v>-1</v>
      </c>
      <c r="P6994" t="s">
        <v>62</v>
      </c>
      <c r="Q6994" t="s">
        <v>160</v>
      </c>
      <c r="R6994" s="3">
        <v>41391.3694212963</v>
      </c>
      <c r="S6994" t="s">
        <v>54</v>
      </c>
    </row>
    <row r="6995" customHeight="1" spans="1:19">
      <c r="A6995">
        <v>6795853278</v>
      </c>
      <c r="B6995" s="2" t="s">
        <v>19580</v>
      </c>
      <c r="C6995" t="s">
        <v>157</v>
      </c>
      <c r="D6995" t="s">
        <v>23</v>
      </c>
      <c r="E6995" t="s">
        <v>19581</v>
      </c>
      <c r="G6995">
        <v>7</v>
      </c>
      <c r="H6995">
        <v>152</v>
      </c>
      <c r="I6995">
        <v>5</v>
      </c>
      <c r="J6995" t="s">
        <v>35</v>
      </c>
      <c r="L6995" t="s">
        <v>28</v>
      </c>
      <c r="M6995">
        <v>0</v>
      </c>
      <c r="N6995">
        <v>0</v>
      </c>
      <c r="O6995">
        <v>-1</v>
      </c>
      <c r="P6995" t="s">
        <v>36</v>
      </c>
      <c r="Q6995" t="s">
        <v>79</v>
      </c>
      <c r="R6995" s="3">
        <v>43398.5301736111</v>
      </c>
      <c r="S6995" t="s">
        <v>31</v>
      </c>
    </row>
    <row r="6996" customHeight="1" spans="1:19">
      <c r="A6996">
        <v>6616850037</v>
      </c>
      <c r="B6996" s="2" t="s">
        <v>19582</v>
      </c>
      <c r="C6996" t="s">
        <v>73</v>
      </c>
      <c r="D6996" t="s">
        <v>23</v>
      </c>
      <c r="E6996" t="s">
        <v>19583</v>
      </c>
      <c r="F6996" t="s">
        <v>19584</v>
      </c>
      <c r="G6996">
        <v>1</v>
      </c>
      <c r="H6996">
        <v>27</v>
      </c>
      <c r="I6996">
        <v>67</v>
      </c>
      <c r="J6996" t="s">
        <v>35</v>
      </c>
      <c r="L6996" t="s">
        <v>28</v>
      </c>
      <c r="M6996">
        <v>0</v>
      </c>
      <c r="N6996">
        <v>0</v>
      </c>
      <c r="O6996">
        <v>-1</v>
      </c>
      <c r="Q6996" t="s">
        <v>71</v>
      </c>
      <c r="R6996" s="3">
        <v>43311.7546643519</v>
      </c>
      <c r="S6996" t="s">
        <v>31</v>
      </c>
    </row>
    <row r="6997" customHeight="1" spans="1:19">
      <c r="A6997">
        <v>6616850037</v>
      </c>
      <c r="B6997" s="2" t="s">
        <v>19585</v>
      </c>
      <c r="C6997" t="s">
        <v>73</v>
      </c>
      <c r="D6997" t="s">
        <v>23</v>
      </c>
      <c r="E6997" t="s">
        <v>19583</v>
      </c>
      <c r="F6997" t="s">
        <v>19584</v>
      </c>
      <c r="G6997">
        <v>1</v>
      </c>
      <c r="H6997">
        <v>27</v>
      </c>
      <c r="I6997">
        <v>67</v>
      </c>
      <c r="J6997" t="s">
        <v>35</v>
      </c>
      <c r="L6997" t="s">
        <v>28</v>
      </c>
      <c r="M6997">
        <v>0</v>
      </c>
      <c r="N6997">
        <v>0</v>
      </c>
      <c r="O6997">
        <v>-1</v>
      </c>
      <c r="Q6997" t="s">
        <v>71</v>
      </c>
      <c r="R6997" s="3">
        <v>43311.7546643519</v>
      </c>
      <c r="S6997" t="s">
        <v>31</v>
      </c>
    </row>
    <row r="6998" customHeight="1" spans="1:19">
      <c r="A6998">
        <v>7028970089</v>
      </c>
      <c r="B6998" s="2" t="s">
        <v>19586</v>
      </c>
      <c r="C6998" t="s">
        <v>22</v>
      </c>
      <c r="D6998" t="s">
        <v>23</v>
      </c>
      <c r="E6998" t="s">
        <v>19587</v>
      </c>
      <c r="G6998">
        <v>11</v>
      </c>
      <c r="H6998">
        <v>195</v>
      </c>
      <c r="I6998">
        <v>277</v>
      </c>
      <c r="J6998" t="s">
        <v>35</v>
      </c>
      <c r="L6998" t="s">
        <v>28</v>
      </c>
      <c r="M6998">
        <v>0</v>
      </c>
      <c r="N6998">
        <v>0</v>
      </c>
      <c r="O6998">
        <v>-1</v>
      </c>
      <c r="P6998" t="s">
        <v>36</v>
      </c>
      <c r="Q6998" t="s">
        <v>71</v>
      </c>
      <c r="R6998" s="3">
        <v>43535.061400463</v>
      </c>
      <c r="S6998" t="s">
        <v>31</v>
      </c>
    </row>
    <row r="6999" customHeight="1" spans="1:19">
      <c r="A6999">
        <v>3626342295</v>
      </c>
      <c r="B6999" s="2" t="s">
        <v>19588</v>
      </c>
      <c r="C6999" t="s">
        <v>73</v>
      </c>
      <c r="D6999" t="s">
        <v>23</v>
      </c>
      <c r="E6999" t="s">
        <v>19589</v>
      </c>
      <c r="F6999" t="s">
        <v>105</v>
      </c>
      <c r="G6999">
        <v>275</v>
      </c>
      <c r="H6999">
        <v>806</v>
      </c>
      <c r="I6999">
        <v>7861</v>
      </c>
      <c r="J6999" t="s">
        <v>327</v>
      </c>
      <c r="K6999" t="s">
        <v>19590</v>
      </c>
      <c r="L6999" t="s">
        <v>51</v>
      </c>
      <c r="M6999">
        <v>1</v>
      </c>
      <c r="N6999">
        <v>0</v>
      </c>
      <c r="O6999">
        <v>-1</v>
      </c>
      <c r="P6999" t="s">
        <v>19591</v>
      </c>
      <c r="Q6999" t="s">
        <v>160</v>
      </c>
      <c r="R6999" s="3">
        <v>41487.9480902778</v>
      </c>
      <c r="S6999" t="s">
        <v>31</v>
      </c>
    </row>
    <row r="7000" customHeight="1" spans="1:19">
      <c r="A7000">
        <v>6278247027</v>
      </c>
      <c r="B7000" s="2" t="s">
        <v>19592</v>
      </c>
      <c r="C7000" t="s">
        <v>73</v>
      </c>
      <c r="D7000" t="s">
        <v>23</v>
      </c>
      <c r="E7000" t="s">
        <v>19593</v>
      </c>
      <c r="F7000" t="s">
        <v>19594</v>
      </c>
      <c r="G7000">
        <v>3</v>
      </c>
      <c r="H7000">
        <v>77</v>
      </c>
      <c r="I7000">
        <v>516</v>
      </c>
      <c r="J7000" t="s">
        <v>35</v>
      </c>
      <c r="L7000" t="s">
        <v>51</v>
      </c>
      <c r="M7000">
        <v>0</v>
      </c>
      <c r="N7000">
        <v>0</v>
      </c>
      <c r="O7000">
        <v>-1</v>
      </c>
      <c r="Q7000" t="s">
        <v>245</v>
      </c>
      <c r="R7000" s="3">
        <v>42897.9387847222</v>
      </c>
      <c r="S7000" t="s">
        <v>31</v>
      </c>
    </row>
    <row r="7001" customHeight="1" spans="1:19">
      <c r="A7001">
        <v>6278247027</v>
      </c>
      <c r="B7001" s="2" t="s">
        <v>19595</v>
      </c>
      <c r="C7001" t="s">
        <v>73</v>
      </c>
      <c r="D7001" t="s">
        <v>23</v>
      </c>
      <c r="E7001" t="s">
        <v>19593</v>
      </c>
      <c r="F7001" t="s">
        <v>19594</v>
      </c>
      <c r="G7001">
        <v>3</v>
      </c>
      <c r="H7001">
        <v>77</v>
      </c>
      <c r="I7001">
        <v>516</v>
      </c>
      <c r="J7001" t="s">
        <v>35</v>
      </c>
      <c r="L7001" t="s">
        <v>51</v>
      </c>
      <c r="M7001">
        <v>0</v>
      </c>
      <c r="N7001">
        <v>0</v>
      </c>
      <c r="O7001">
        <v>-1</v>
      </c>
      <c r="Q7001" t="s">
        <v>245</v>
      </c>
      <c r="R7001" s="3">
        <v>42897.9387847222</v>
      </c>
      <c r="S7001" t="s">
        <v>31</v>
      </c>
    </row>
    <row r="7002" customHeight="1" spans="1:19">
      <c r="A7002">
        <v>6278247027</v>
      </c>
      <c r="B7002" s="2" t="s">
        <v>19596</v>
      </c>
      <c r="C7002" t="s">
        <v>73</v>
      </c>
      <c r="D7002" t="s">
        <v>23</v>
      </c>
      <c r="E7002" t="s">
        <v>19593</v>
      </c>
      <c r="F7002" t="s">
        <v>19594</v>
      </c>
      <c r="G7002">
        <v>3</v>
      </c>
      <c r="H7002">
        <v>77</v>
      </c>
      <c r="I7002">
        <v>516</v>
      </c>
      <c r="J7002" t="s">
        <v>35</v>
      </c>
      <c r="L7002" t="s">
        <v>51</v>
      </c>
      <c r="M7002">
        <v>0</v>
      </c>
      <c r="N7002">
        <v>0</v>
      </c>
      <c r="O7002">
        <v>-1</v>
      </c>
      <c r="Q7002" t="s">
        <v>245</v>
      </c>
      <c r="R7002" s="3">
        <v>42897.9387847222</v>
      </c>
      <c r="S7002" t="s">
        <v>31</v>
      </c>
    </row>
    <row r="7003" customHeight="1" spans="1:19">
      <c r="A7003">
        <v>2330587202</v>
      </c>
      <c r="B7003" s="2" t="s">
        <v>19597</v>
      </c>
      <c r="C7003" t="s">
        <v>22</v>
      </c>
      <c r="D7003" t="s">
        <v>23</v>
      </c>
      <c r="E7003" t="s">
        <v>19598</v>
      </c>
      <c r="F7003" t="s">
        <v>19599</v>
      </c>
      <c r="G7003">
        <v>48</v>
      </c>
      <c r="H7003">
        <v>114</v>
      </c>
      <c r="I7003">
        <v>105</v>
      </c>
      <c r="J7003" t="s">
        <v>35</v>
      </c>
      <c r="L7003" t="s">
        <v>28</v>
      </c>
      <c r="M7003">
        <v>2</v>
      </c>
      <c r="N7003">
        <v>0</v>
      </c>
      <c r="O7003">
        <v>-1</v>
      </c>
      <c r="P7003" t="s">
        <v>134</v>
      </c>
      <c r="Q7003" t="s">
        <v>95</v>
      </c>
      <c r="R7003" s="3">
        <v>40777.7574768519</v>
      </c>
      <c r="S7003" t="s">
        <v>31</v>
      </c>
    </row>
    <row r="7004" customHeight="1" spans="1:19">
      <c r="A7004">
        <v>3071847914</v>
      </c>
      <c r="B7004" s="2" t="s">
        <v>19600</v>
      </c>
      <c r="C7004" t="s">
        <v>73</v>
      </c>
      <c r="D7004" t="s">
        <v>23</v>
      </c>
      <c r="E7004" t="s">
        <v>19601</v>
      </c>
      <c r="G7004">
        <v>520</v>
      </c>
      <c r="H7004">
        <v>368</v>
      </c>
      <c r="I7004">
        <v>2287</v>
      </c>
      <c r="J7004" t="s">
        <v>35</v>
      </c>
      <c r="L7004" t="s">
        <v>28</v>
      </c>
      <c r="M7004">
        <v>0</v>
      </c>
      <c r="N7004">
        <v>0</v>
      </c>
      <c r="O7004">
        <v>-1</v>
      </c>
      <c r="P7004" t="s">
        <v>15840</v>
      </c>
      <c r="Q7004" t="s">
        <v>63</v>
      </c>
      <c r="R7004" s="3">
        <v>41712.6346527778</v>
      </c>
      <c r="S7004" t="s">
        <v>31</v>
      </c>
    </row>
    <row r="7005" customHeight="1" spans="1:19">
      <c r="A7005">
        <v>7277912503</v>
      </c>
      <c r="B7005" s="2" t="s">
        <v>19602</v>
      </c>
      <c r="C7005" t="s">
        <v>22</v>
      </c>
      <c r="D7005" t="s">
        <v>23</v>
      </c>
      <c r="E7005" t="s">
        <v>19603</v>
      </c>
      <c r="F7005" t="s">
        <v>19604</v>
      </c>
      <c r="G7005">
        <v>5</v>
      </c>
      <c r="H7005">
        <v>127</v>
      </c>
      <c r="I7005">
        <v>8</v>
      </c>
      <c r="J7005" t="s">
        <v>35</v>
      </c>
      <c r="L7005" t="s">
        <v>51</v>
      </c>
      <c r="M7005">
        <v>0</v>
      </c>
      <c r="N7005">
        <v>0</v>
      </c>
      <c r="O7005">
        <v>-1</v>
      </c>
      <c r="P7005" t="s">
        <v>19605</v>
      </c>
      <c r="Q7005" t="s">
        <v>101</v>
      </c>
      <c r="R7005" s="3">
        <v>43687.4669212963</v>
      </c>
      <c r="S7005" t="s">
        <v>31</v>
      </c>
    </row>
    <row r="7006" customHeight="1" spans="1:21">
      <c r="A7006">
        <v>1781787604</v>
      </c>
      <c r="B7006" s="2" t="s">
        <v>19606</v>
      </c>
      <c r="C7006" t="s">
        <v>73</v>
      </c>
      <c r="D7006" t="s">
        <v>23</v>
      </c>
      <c r="E7006" t="s">
        <v>19607</v>
      </c>
      <c r="F7006" t="s">
        <v>19608</v>
      </c>
      <c r="G7006">
        <v>124</v>
      </c>
      <c r="H7006">
        <v>34</v>
      </c>
      <c r="I7006">
        <v>273</v>
      </c>
      <c r="J7006" t="s">
        <v>94</v>
      </c>
      <c r="K7006" t="s">
        <v>215</v>
      </c>
      <c r="L7006" t="s">
        <v>28</v>
      </c>
      <c r="M7006">
        <v>1</v>
      </c>
      <c r="N7006">
        <v>0</v>
      </c>
      <c r="O7006">
        <v>-1</v>
      </c>
      <c r="P7006" t="s">
        <v>5325</v>
      </c>
      <c r="Q7006" t="s">
        <v>363</v>
      </c>
      <c r="R7006" s="3">
        <v>40522.6184837963</v>
      </c>
      <c r="S7006" t="s">
        <v>31</v>
      </c>
      <c r="U7006" t="s">
        <v>7292</v>
      </c>
    </row>
    <row r="7007" customHeight="1" spans="1:19">
      <c r="A7007">
        <v>5252681672</v>
      </c>
      <c r="B7007" s="2" t="s">
        <v>19609</v>
      </c>
      <c r="C7007" t="s">
        <v>210</v>
      </c>
      <c r="D7007" t="s">
        <v>41</v>
      </c>
      <c r="E7007" t="s">
        <v>19610</v>
      </c>
      <c r="G7007">
        <v>534</v>
      </c>
      <c r="H7007">
        <v>436</v>
      </c>
      <c r="I7007">
        <v>11696</v>
      </c>
      <c r="J7007" t="s">
        <v>106</v>
      </c>
      <c r="K7007" t="s">
        <v>19611</v>
      </c>
      <c r="L7007" t="s">
        <v>51</v>
      </c>
      <c r="M7007">
        <v>2</v>
      </c>
      <c r="N7007">
        <v>0</v>
      </c>
      <c r="O7007">
        <v>-1</v>
      </c>
      <c r="P7007" t="s">
        <v>230</v>
      </c>
      <c r="Q7007" t="s">
        <v>347</v>
      </c>
      <c r="R7007" s="3">
        <v>41866.525474537</v>
      </c>
      <c r="S7007" t="s">
        <v>31</v>
      </c>
    </row>
    <row r="7008" customHeight="1" spans="1:21">
      <c r="A7008">
        <v>2550018311</v>
      </c>
      <c r="B7008" s="2" t="s">
        <v>19612</v>
      </c>
      <c r="C7008" t="s">
        <v>210</v>
      </c>
      <c r="D7008" t="s">
        <v>41</v>
      </c>
      <c r="E7008" t="s">
        <v>19613</v>
      </c>
      <c r="F7008" t="s">
        <v>19614</v>
      </c>
      <c r="G7008">
        <v>798</v>
      </c>
      <c r="H7008">
        <v>342</v>
      </c>
      <c r="I7008">
        <v>2473</v>
      </c>
      <c r="J7008" t="s">
        <v>26</v>
      </c>
      <c r="K7008" t="s">
        <v>27</v>
      </c>
      <c r="L7008" t="s">
        <v>51</v>
      </c>
      <c r="M7008">
        <v>7</v>
      </c>
      <c r="N7008">
        <v>1</v>
      </c>
      <c r="O7008">
        <v>0</v>
      </c>
      <c r="P7008" t="s">
        <v>19615</v>
      </c>
      <c r="Q7008" t="s">
        <v>30</v>
      </c>
      <c r="R7008" s="3">
        <v>40901.4127662037</v>
      </c>
      <c r="S7008" t="s">
        <v>54</v>
      </c>
      <c r="U7008" t="s">
        <v>19616</v>
      </c>
    </row>
    <row r="7009" customHeight="1" spans="1:19">
      <c r="A7009">
        <v>7476312416</v>
      </c>
      <c r="B7009" s="2" t="s">
        <v>19617</v>
      </c>
      <c r="C7009" t="s">
        <v>210</v>
      </c>
      <c r="D7009" t="s">
        <v>41</v>
      </c>
      <c r="E7009" t="s">
        <v>19618</v>
      </c>
      <c r="F7009" t="s">
        <v>19619</v>
      </c>
      <c r="G7009">
        <v>1507</v>
      </c>
      <c r="H7009">
        <v>203</v>
      </c>
      <c r="I7009">
        <v>22045</v>
      </c>
      <c r="J7009" t="s">
        <v>35</v>
      </c>
      <c r="L7009" t="s">
        <v>51</v>
      </c>
      <c r="M7009">
        <v>2</v>
      </c>
      <c r="N7009">
        <v>0</v>
      </c>
      <c r="O7009">
        <v>-1</v>
      </c>
      <c r="P7009" t="s">
        <v>19620</v>
      </c>
      <c r="Q7009" t="s">
        <v>141</v>
      </c>
      <c r="R7009" s="3">
        <v>44014.952025463</v>
      </c>
      <c r="S7009" t="s">
        <v>31</v>
      </c>
    </row>
    <row r="7010" customHeight="1" spans="1:19">
      <c r="A7010">
        <v>7699504733</v>
      </c>
      <c r="B7010" s="2" t="s">
        <v>19621</v>
      </c>
      <c r="C7010" t="s">
        <v>210</v>
      </c>
      <c r="D7010" t="s">
        <v>41</v>
      </c>
      <c r="E7010" t="s">
        <v>19622</v>
      </c>
      <c r="F7010" t="s">
        <v>19623</v>
      </c>
      <c r="G7010">
        <v>653</v>
      </c>
      <c r="H7010">
        <v>234</v>
      </c>
      <c r="I7010">
        <v>4998</v>
      </c>
      <c r="J7010" t="s">
        <v>94</v>
      </c>
      <c r="L7010" t="s">
        <v>28</v>
      </c>
      <c r="M7010">
        <v>1</v>
      </c>
      <c r="N7010">
        <v>0</v>
      </c>
      <c r="O7010">
        <v>-1</v>
      </c>
      <c r="P7010" t="s">
        <v>230</v>
      </c>
      <c r="Q7010" t="s">
        <v>46</v>
      </c>
      <c r="R7010" s="3">
        <v>44454.4143865741</v>
      </c>
      <c r="S7010" t="s">
        <v>38</v>
      </c>
    </row>
    <row r="7011" customHeight="1" spans="1:19">
      <c r="A7011">
        <v>7699504733</v>
      </c>
      <c r="B7011" s="2" t="s">
        <v>19624</v>
      </c>
      <c r="C7011" t="s">
        <v>73</v>
      </c>
      <c r="D7011" t="s">
        <v>23</v>
      </c>
      <c r="E7011" t="s">
        <v>19622</v>
      </c>
      <c r="F7011" t="s">
        <v>19623</v>
      </c>
      <c r="G7011">
        <v>653</v>
      </c>
      <c r="H7011">
        <v>234</v>
      </c>
      <c r="I7011">
        <v>4998</v>
      </c>
      <c r="J7011" t="s">
        <v>94</v>
      </c>
      <c r="L7011" t="s">
        <v>28</v>
      </c>
      <c r="M7011">
        <v>1</v>
      </c>
      <c r="N7011">
        <v>0</v>
      </c>
      <c r="O7011">
        <v>-1</v>
      </c>
      <c r="P7011" t="s">
        <v>230</v>
      </c>
      <c r="Q7011" t="s">
        <v>46</v>
      </c>
      <c r="R7011" s="3">
        <v>44454.4143865741</v>
      </c>
      <c r="S7011" t="s">
        <v>38</v>
      </c>
    </row>
    <row r="7012" customHeight="1" spans="1:19">
      <c r="A7012">
        <v>6223691376</v>
      </c>
      <c r="B7012" s="2" t="s">
        <v>19625</v>
      </c>
      <c r="C7012" t="s">
        <v>210</v>
      </c>
      <c r="D7012" t="s">
        <v>41</v>
      </c>
      <c r="E7012" t="s">
        <v>19626</v>
      </c>
      <c r="G7012">
        <v>20</v>
      </c>
      <c r="H7012">
        <v>114</v>
      </c>
      <c r="I7012">
        <v>839</v>
      </c>
      <c r="J7012" t="s">
        <v>50</v>
      </c>
      <c r="K7012" t="s">
        <v>463</v>
      </c>
      <c r="L7012" t="s">
        <v>51</v>
      </c>
      <c r="M7012">
        <v>1</v>
      </c>
      <c r="N7012">
        <v>0</v>
      </c>
      <c r="O7012">
        <v>-1</v>
      </c>
      <c r="P7012" t="s">
        <v>19627</v>
      </c>
      <c r="Q7012" t="s">
        <v>53</v>
      </c>
      <c r="R7012" s="3">
        <v>42848.1440625</v>
      </c>
      <c r="S7012" t="s">
        <v>31</v>
      </c>
    </row>
    <row r="7013" customHeight="1" spans="1:20">
      <c r="A7013">
        <v>6092505754</v>
      </c>
      <c r="B7013" s="2" t="s">
        <v>19628</v>
      </c>
      <c r="C7013" t="s">
        <v>210</v>
      </c>
      <c r="D7013" t="s">
        <v>41</v>
      </c>
      <c r="E7013" t="s">
        <v>19629</v>
      </c>
      <c r="F7013" t="s">
        <v>19630</v>
      </c>
      <c r="G7013">
        <v>655</v>
      </c>
      <c r="H7013">
        <v>495</v>
      </c>
      <c r="I7013">
        <v>1520</v>
      </c>
      <c r="J7013" t="s">
        <v>537</v>
      </c>
      <c r="K7013" t="s">
        <v>2770</v>
      </c>
      <c r="L7013" t="s">
        <v>51</v>
      </c>
      <c r="M7013">
        <v>2</v>
      </c>
      <c r="N7013">
        <v>0</v>
      </c>
      <c r="O7013">
        <v>-1</v>
      </c>
      <c r="P7013" t="s">
        <v>52</v>
      </c>
      <c r="Q7013" t="s">
        <v>141</v>
      </c>
      <c r="R7013" s="3">
        <v>42737.6651967593</v>
      </c>
      <c r="S7013" t="s">
        <v>31</v>
      </c>
      <c r="T7013" t="s">
        <v>3824</v>
      </c>
    </row>
    <row r="7014" customHeight="1" spans="1:19">
      <c r="A7014">
        <v>3320800245</v>
      </c>
      <c r="B7014" s="2" t="s">
        <v>19631</v>
      </c>
      <c r="C7014" t="s">
        <v>210</v>
      </c>
      <c r="D7014" t="s">
        <v>41</v>
      </c>
      <c r="E7014" t="s">
        <v>19632</v>
      </c>
      <c r="F7014" t="s">
        <v>19633</v>
      </c>
      <c r="G7014">
        <v>43</v>
      </c>
      <c r="H7014">
        <v>184</v>
      </c>
      <c r="I7014">
        <v>4656</v>
      </c>
      <c r="J7014" t="s">
        <v>35</v>
      </c>
      <c r="L7014" t="s">
        <v>51</v>
      </c>
      <c r="M7014">
        <v>0</v>
      </c>
      <c r="N7014">
        <v>0</v>
      </c>
      <c r="O7014">
        <v>-1</v>
      </c>
      <c r="P7014" t="s">
        <v>2472</v>
      </c>
      <c r="Q7014" t="s">
        <v>583</v>
      </c>
      <c r="R7014" s="3">
        <v>41435.8707523148</v>
      </c>
      <c r="S7014" t="s">
        <v>31</v>
      </c>
    </row>
    <row r="7015" customHeight="1" spans="1:19">
      <c r="A7015">
        <v>6593012617</v>
      </c>
      <c r="B7015" s="2" t="s">
        <v>19634</v>
      </c>
      <c r="C7015" t="s">
        <v>73</v>
      </c>
      <c r="D7015" t="s">
        <v>23</v>
      </c>
      <c r="E7015" t="s">
        <v>19635</v>
      </c>
      <c r="F7015" t="s">
        <v>19636</v>
      </c>
      <c r="G7015">
        <v>23</v>
      </c>
      <c r="H7015">
        <v>182</v>
      </c>
      <c r="I7015">
        <v>3914</v>
      </c>
      <c r="J7015" t="s">
        <v>327</v>
      </c>
      <c r="L7015" t="s">
        <v>51</v>
      </c>
      <c r="M7015">
        <v>4</v>
      </c>
      <c r="N7015">
        <v>0</v>
      </c>
      <c r="O7015">
        <v>-1</v>
      </c>
      <c r="P7015" t="s">
        <v>7813</v>
      </c>
      <c r="Q7015" t="s">
        <v>141</v>
      </c>
      <c r="R7015" s="3">
        <v>43287.9554398148</v>
      </c>
      <c r="S7015" t="s">
        <v>31</v>
      </c>
    </row>
    <row r="7016" customHeight="1" spans="1:19">
      <c r="A7016">
        <v>5018466672</v>
      </c>
      <c r="B7016" s="2" t="s">
        <v>19637</v>
      </c>
      <c r="C7016" t="s">
        <v>19520</v>
      </c>
      <c r="D7016" t="s">
        <v>1382</v>
      </c>
      <c r="E7016" t="s">
        <v>19638</v>
      </c>
      <c r="F7016" t="s">
        <v>19639</v>
      </c>
      <c r="G7016">
        <v>21</v>
      </c>
      <c r="H7016">
        <v>152</v>
      </c>
      <c r="I7016">
        <v>2096</v>
      </c>
      <c r="J7016" t="s">
        <v>35</v>
      </c>
      <c r="L7016" t="s">
        <v>51</v>
      </c>
      <c r="M7016">
        <v>1</v>
      </c>
      <c r="N7016">
        <v>0</v>
      </c>
      <c r="O7016">
        <v>-1</v>
      </c>
      <c r="P7016" t="s">
        <v>182</v>
      </c>
      <c r="R7016" s="3">
        <v>41668.8473611111</v>
      </c>
      <c r="S7016" t="s">
        <v>31</v>
      </c>
    </row>
    <row r="7017" customHeight="1" spans="1:21">
      <c r="A7017">
        <v>7745613774</v>
      </c>
      <c r="B7017" s="2" t="s">
        <v>19640</v>
      </c>
      <c r="C7017" t="s">
        <v>73</v>
      </c>
      <c r="D7017" t="s">
        <v>23</v>
      </c>
      <c r="E7017" t="s">
        <v>19641</v>
      </c>
      <c r="F7017" t="s">
        <v>19642</v>
      </c>
      <c r="G7017">
        <v>2</v>
      </c>
      <c r="H7017">
        <v>489</v>
      </c>
      <c r="I7017">
        <v>222</v>
      </c>
      <c r="J7017" t="s">
        <v>204</v>
      </c>
      <c r="K7017" t="s">
        <v>220</v>
      </c>
      <c r="L7017" t="s">
        <v>28</v>
      </c>
      <c r="M7017">
        <v>0</v>
      </c>
      <c r="N7017">
        <v>0</v>
      </c>
      <c r="O7017">
        <v>-1</v>
      </c>
      <c r="P7017" t="s">
        <v>62</v>
      </c>
      <c r="Q7017" t="s">
        <v>120</v>
      </c>
      <c r="R7017" s="3">
        <v>44625.8712037037</v>
      </c>
      <c r="S7017" t="s">
        <v>38</v>
      </c>
      <c r="T7017" t="s">
        <v>19643</v>
      </c>
      <c r="U7017" t="s">
        <v>585</v>
      </c>
    </row>
    <row r="7018" customHeight="1" spans="1:19">
      <c r="A7018">
        <v>5595726653</v>
      </c>
      <c r="B7018" s="2" t="s">
        <v>19644</v>
      </c>
      <c r="C7018" t="s">
        <v>22</v>
      </c>
      <c r="D7018" t="s">
        <v>23</v>
      </c>
      <c r="E7018" t="s">
        <v>19645</v>
      </c>
      <c r="F7018" t="s">
        <v>19646</v>
      </c>
      <c r="G7018">
        <v>43</v>
      </c>
      <c r="H7018">
        <v>663</v>
      </c>
      <c r="I7018">
        <v>685</v>
      </c>
      <c r="J7018" t="s">
        <v>35</v>
      </c>
      <c r="L7018" t="s">
        <v>51</v>
      </c>
      <c r="M7018">
        <v>1</v>
      </c>
      <c r="N7018">
        <v>0</v>
      </c>
      <c r="O7018">
        <v>-1</v>
      </c>
      <c r="P7018" t="s">
        <v>17016</v>
      </c>
      <c r="Q7018" t="s">
        <v>347</v>
      </c>
      <c r="R7018" s="3">
        <v>42174.6288425926</v>
      </c>
      <c r="S7018" t="s">
        <v>31</v>
      </c>
    </row>
    <row r="7019" customHeight="1" spans="1:19">
      <c r="A7019">
        <v>3822415529</v>
      </c>
      <c r="B7019" s="2" t="s">
        <v>19647</v>
      </c>
      <c r="C7019" t="s">
        <v>22</v>
      </c>
      <c r="D7019" t="s">
        <v>23</v>
      </c>
      <c r="E7019" t="s">
        <v>19648</v>
      </c>
      <c r="G7019">
        <v>167</v>
      </c>
      <c r="H7019">
        <v>4809</v>
      </c>
      <c r="I7019">
        <v>21</v>
      </c>
      <c r="J7019" t="s">
        <v>106</v>
      </c>
      <c r="L7019" t="s">
        <v>28</v>
      </c>
      <c r="M7019">
        <v>0</v>
      </c>
      <c r="N7019">
        <v>0</v>
      </c>
      <c r="O7019">
        <v>-1</v>
      </c>
      <c r="P7019" t="s">
        <v>230</v>
      </c>
      <c r="Q7019" t="s">
        <v>37</v>
      </c>
      <c r="R7019" s="3">
        <v>41545.9205092593</v>
      </c>
      <c r="S7019" t="s">
        <v>31</v>
      </c>
    </row>
    <row r="7020" customHeight="1" spans="1:19">
      <c r="A7020">
        <v>5385559416</v>
      </c>
      <c r="B7020" s="2" t="s">
        <v>19649</v>
      </c>
      <c r="C7020" t="s">
        <v>22</v>
      </c>
      <c r="D7020" t="s">
        <v>23</v>
      </c>
      <c r="E7020" t="s">
        <v>19650</v>
      </c>
      <c r="F7020" t="s">
        <v>19651</v>
      </c>
      <c r="G7020">
        <v>204</v>
      </c>
      <c r="H7020">
        <v>499</v>
      </c>
      <c r="I7020">
        <v>682</v>
      </c>
      <c r="J7020" t="s">
        <v>521</v>
      </c>
      <c r="K7020" t="s">
        <v>16934</v>
      </c>
      <c r="L7020" t="s">
        <v>28</v>
      </c>
      <c r="M7020">
        <v>1</v>
      </c>
      <c r="N7020">
        <v>0</v>
      </c>
      <c r="O7020">
        <v>-1</v>
      </c>
      <c r="P7020" t="s">
        <v>19652</v>
      </c>
      <c r="Q7020" t="s">
        <v>583</v>
      </c>
      <c r="R7020" s="3">
        <v>41967.6794907407</v>
      </c>
      <c r="S7020" t="s">
        <v>31</v>
      </c>
    </row>
    <row r="7021" customHeight="1" spans="1:19">
      <c r="A7021">
        <v>5758834101</v>
      </c>
      <c r="B7021" s="2" t="s">
        <v>19653</v>
      </c>
      <c r="C7021" t="s">
        <v>22</v>
      </c>
      <c r="D7021" t="s">
        <v>23</v>
      </c>
      <c r="E7021" t="s">
        <v>19654</v>
      </c>
      <c r="G7021">
        <v>58</v>
      </c>
      <c r="H7021">
        <v>248</v>
      </c>
      <c r="I7021">
        <v>63</v>
      </c>
      <c r="J7021" t="s">
        <v>35</v>
      </c>
      <c r="L7021" t="s">
        <v>51</v>
      </c>
      <c r="M7021">
        <v>0</v>
      </c>
      <c r="N7021">
        <v>0</v>
      </c>
      <c r="O7021">
        <v>-1</v>
      </c>
      <c r="P7021" t="s">
        <v>36</v>
      </c>
      <c r="Q7021" t="s">
        <v>276</v>
      </c>
      <c r="R7021" s="3">
        <v>42322.6344675926</v>
      </c>
      <c r="S7021" t="s">
        <v>31</v>
      </c>
    </row>
    <row r="7022" customHeight="1" spans="1:19">
      <c r="A7022">
        <v>1890263945</v>
      </c>
      <c r="B7022" s="2" t="s">
        <v>19655</v>
      </c>
      <c r="C7022" t="s">
        <v>19656</v>
      </c>
      <c r="D7022" t="s">
        <v>23</v>
      </c>
      <c r="E7022" t="s">
        <v>19657</v>
      </c>
      <c r="F7022" t="s">
        <v>19658</v>
      </c>
      <c r="G7022">
        <v>76</v>
      </c>
      <c r="H7022">
        <v>112</v>
      </c>
      <c r="I7022">
        <v>2046</v>
      </c>
      <c r="J7022" t="s">
        <v>273</v>
      </c>
      <c r="L7022" t="s">
        <v>51</v>
      </c>
      <c r="M7022">
        <v>2</v>
      </c>
      <c r="N7022">
        <v>0</v>
      </c>
      <c r="O7022">
        <v>-1</v>
      </c>
      <c r="P7022" t="s">
        <v>11224</v>
      </c>
      <c r="Q7022" t="s">
        <v>276</v>
      </c>
      <c r="R7022" s="3">
        <v>40524.1208449074</v>
      </c>
      <c r="S7022" t="s">
        <v>31</v>
      </c>
    </row>
    <row r="7023" customHeight="1" spans="1:19">
      <c r="A7023">
        <v>7646142938</v>
      </c>
      <c r="B7023" s="2" t="s">
        <v>19659</v>
      </c>
      <c r="C7023" t="s">
        <v>19656</v>
      </c>
      <c r="D7023" t="s">
        <v>23</v>
      </c>
      <c r="E7023" t="s">
        <v>19660</v>
      </c>
      <c r="G7023">
        <v>29</v>
      </c>
      <c r="H7023">
        <v>119</v>
      </c>
      <c r="I7023">
        <v>438</v>
      </c>
      <c r="J7023" t="s">
        <v>726</v>
      </c>
      <c r="K7023" t="s">
        <v>727</v>
      </c>
      <c r="L7023" t="s">
        <v>51</v>
      </c>
      <c r="M7023">
        <v>0</v>
      </c>
      <c r="N7023">
        <v>0</v>
      </c>
      <c r="O7023">
        <v>-1</v>
      </c>
      <c r="Q7023" t="s">
        <v>245</v>
      </c>
      <c r="R7023" s="3">
        <v>44389.6414814815</v>
      </c>
      <c r="S7023" t="s">
        <v>31</v>
      </c>
    </row>
    <row r="7024" customHeight="1" spans="1:19">
      <c r="A7024">
        <v>6611770461</v>
      </c>
      <c r="B7024" s="2" t="s">
        <v>19661</v>
      </c>
      <c r="C7024" t="s">
        <v>22</v>
      </c>
      <c r="D7024" t="s">
        <v>23</v>
      </c>
      <c r="E7024" t="s">
        <v>19662</v>
      </c>
      <c r="F7024" t="s">
        <v>19663</v>
      </c>
      <c r="G7024">
        <v>22</v>
      </c>
      <c r="H7024">
        <v>543</v>
      </c>
      <c r="I7024">
        <v>3810</v>
      </c>
      <c r="J7024" t="s">
        <v>35</v>
      </c>
      <c r="L7024" t="s">
        <v>28</v>
      </c>
      <c r="M7024">
        <v>3</v>
      </c>
      <c r="N7024">
        <v>0</v>
      </c>
      <c r="O7024">
        <v>-1</v>
      </c>
      <c r="Q7024" t="s">
        <v>37</v>
      </c>
      <c r="R7024" s="3">
        <v>43306.0352662037</v>
      </c>
      <c r="S7024" t="s">
        <v>31</v>
      </c>
    </row>
    <row r="7025" customHeight="1" spans="1:19">
      <c r="A7025">
        <v>7719228990</v>
      </c>
      <c r="B7025" s="2" t="s">
        <v>19664</v>
      </c>
      <c r="C7025" t="s">
        <v>207</v>
      </c>
      <c r="D7025" t="s">
        <v>41</v>
      </c>
      <c r="E7025" t="s">
        <v>19665</v>
      </c>
      <c r="G7025">
        <v>502</v>
      </c>
      <c r="H7025">
        <v>123</v>
      </c>
      <c r="I7025">
        <v>22065</v>
      </c>
      <c r="J7025" t="s">
        <v>726</v>
      </c>
      <c r="K7025" t="s">
        <v>3692</v>
      </c>
      <c r="L7025" t="s">
        <v>28</v>
      </c>
      <c r="M7025">
        <v>1</v>
      </c>
      <c r="N7025">
        <v>0</v>
      </c>
      <c r="O7025">
        <v>-1</v>
      </c>
      <c r="P7025" t="s">
        <v>19666</v>
      </c>
      <c r="Q7025" t="s">
        <v>245</v>
      </c>
      <c r="R7025" s="3">
        <v>44499.8851157407</v>
      </c>
      <c r="S7025" t="s">
        <v>31</v>
      </c>
    </row>
    <row r="7026" customHeight="1" spans="1:19">
      <c r="A7026">
        <v>6377038209</v>
      </c>
      <c r="B7026" s="2" t="s">
        <v>19667</v>
      </c>
      <c r="C7026" t="s">
        <v>207</v>
      </c>
      <c r="D7026" t="s">
        <v>41</v>
      </c>
      <c r="E7026" t="s">
        <v>19668</v>
      </c>
      <c r="G7026">
        <v>154</v>
      </c>
      <c r="H7026">
        <v>326</v>
      </c>
      <c r="I7026">
        <v>1690</v>
      </c>
      <c r="J7026" t="s">
        <v>327</v>
      </c>
      <c r="L7026" t="s">
        <v>51</v>
      </c>
      <c r="M7026">
        <v>2</v>
      </c>
      <c r="N7026">
        <v>0</v>
      </c>
      <c r="O7026">
        <v>-1</v>
      </c>
      <c r="P7026" t="s">
        <v>36</v>
      </c>
      <c r="Q7026" t="s">
        <v>141</v>
      </c>
      <c r="R7026" s="3">
        <v>43006.7821643519</v>
      </c>
      <c r="S7026" t="s">
        <v>31</v>
      </c>
    </row>
    <row r="7027" customHeight="1" spans="1:19">
      <c r="A7027">
        <v>7761375017</v>
      </c>
      <c r="B7027" t="s">
        <v>19669</v>
      </c>
      <c r="E7027" t="s">
        <v>19669</v>
      </c>
      <c r="G7027">
        <v>1</v>
      </c>
      <c r="H7027">
        <v>32</v>
      </c>
      <c r="I7027">
        <v>1</v>
      </c>
      <c r="J7027" t="s">
        <v>117</v>
      </c>
      <c r="K7027" t="s">
        <v>1131</v>
      </c>
      <c r="L7027" t="s">
        <v>51</v>
      </c>
      <c r="M7027">
        <v>0</v>
      </c>
      <c r="N7027">
        <v>0</v>
      </c>
      <c r="O7027">
        <v>-1</v>
      </c>
      <c r="P7027" t="s">
        <v>19670</v>
      </c>
      <c r="R7027" s="3">
        <v>44695.8994675926</v>
      </c>
      <c r="S7027" t="s">
        <v>38</v>
      </c>
    </row>
    <row r="7028" customHeight="1" spans="1:19">
      <c r="A7028">
        <v>5474712750</v>
      </c>
      <c r="B7028" s="2" t="s">
        <v>19671</v>
      </c>
      <c r="C7028" t="s">
        <v>207</v>
      </c>
      <c r="D7028" t="s">
        <v>41</v>
      </c>
      <c r="E7028" t="s">
        <v>19672</v>
      </c>
      <c r="G7028">
        <v>7</v>
      </c>
      <c r="H7028">
        <v>10</v>
      </c>
      <c r="I7028">
        <v>142</v>
      </c>
      <c r="J7028" t="s">
        <v>50</v>
      </c>
      <c r="K7028" t="s">
        <v>1819</v>
      </c>
      <c r="L7028" t="s">
        <v>28</v>
      </c>
      <c r="M7028">
        <v>0</v>
      </c>
      <c r="N7028">
        <v>0</v>
      </c>
      <c r="O7028">
        <v>-1</v>
      </c>
      <c r="Q7028" t="s">
        <v>53</v>
      </c>
      <c r="R7028" s="3">
        <v>42044.8053125</v>
      </c>
      <c r="S7028" t="s">
        <v>31</v>
      </c>
    </row>
    <row r="7029" customHeight="1" spans="1:21">
      <c r="A7029">
        <v>1829828002</v>
      </c>
      <c r="B7029" s="2" t="s">
        <v>19673</v>
      </c>
      <c r="C7029" t="s">
        <v>22</v>
      </c>
      <c r="D7029" t="s">
        <v>23</v>
      </c>
      <c r="E7029" t="s">
        <v>19674</v>
      </c>
      <c r="F7029" t="s">
        <v>19675</v>
      </c>
      <c r="G7029">
        <v>487</v>
      </c>
      <c r="H7029">
        <v>691</v>
      </c>
      <c r="I7029">
        <v>122</v>
      </c>
      <c r="J7029" t="s">
        <v>94</v>
      </c>
      <c r="K7029" t="s">
        <v>1318</v>
      </c>
      <c r="L7029" t="s">
        <v>28</v>
      </c>
      <c r="M7029">
        <v>1</v>
      </c>
      <c r="N7029">
        <v>0</v>
      </c>
      <c r="O7029">
        <v>-1</v>
      </c>
      <c r="P7029" t="s">
        <v>1071</v>
      </c>
      <c r="Q7029" t="s">
        <v>30</v>
      </c>
      <c r="R7029" s="3">
        <v>40447.8544560185</v>
      </c>
      <c r="S7029" t="s">
        <v>54</v>
      </c>
      <c r="T7029" t="s">
        <v>19676</v>
      </c>
      <c r="U7029" t="s">
        <v>19677</v>
      </c>
    </row>
    <row r="7030" customHeight="1" spans="1:21">
      <c r="A7030">
        <v>1829828002</v>
      </c>
      <c r="B7030" s="2" t="s">
        <v>19678</v>
      </c>
      <c r="C7030" t="s">
        <v>22</v>
      </c>
      <c r="D7030" t="s">
        <v>23</v>
      </c>
      <c r="E7030" t="s">
        <v>19674</v>
      </c>
      <c r="F7030" t="s">
        <v>19675</v>
      </c>
      <c r="G7030">
        <v>487</v>
      </c>
      <c r="H7030">
        <v>691</v>
      </c>
      <c r="I7030">
        <v>122</v>
      </c>
      <c r="J7030" t="s">
        <v>94</v>
      </c>
      <c r="K7030" t="s">
        <v>1318</v>
      </c>
      <c r="L7030" t="s">
        <v>28</v>
      </c>
      <c r="M7030">
        <v>1</v>
      </c>
      <c r="N7030">
        <v>0</v>
      </c>
      <c r="O7030">
        <v>-1</v>
      </c>
      <c r="P7030" t="s">
        <v>1071</v>
      </c>
      <c r="Q7030" t="s">
        <v>30</v>
      </c>
      <c r="R7030" s="3">
        <v>40447.8544560185</v>
      </c>
      <c r="S7030" t="s">
        <v>54</v>
      </c>
      <c r="T7030" t="s">
        <v>19676</v>
      </c>
      <c r="U7030" t="s">
        <v>19677</v>
      </c>
    </row>
    <row r="7031" customHeight="1" spans="1:19">
      <c r="A7031">
        <v>7407516568</v>
      </c>
      <c r="B7031" s="2" t="s">
        <v>19679</v>
      </c>
      <c r="C7031" t="s">
        <v>207</v>
      </c>
      <c r="D7031" t="s">
        <v>41</v>
      </c>
      <c r="E7031" t="s">
        <v>19680</v>
      </c>
      <c r="F7031" t="s">
        <v>19681</v>
      </c>
      <c r="G7031">
        <v>33534</v>
      </c>
      <c r="H7031">
        <v>264</v>
      </c>
      <c r="I7031">
        <v>12165</v>
      </c>
      <c r="J7031" t="s">
        <v>1193</v>
      </c>
      <c r="K7031" t="s">
        <v>10557</v>
      </c>
      <c r="L7031" t="s">
        <v>51</v>
      </c>
      <c r="M7031">
        <v>6</v>
      </c>
      <c r="N7031">
        <v>0</v>
      </c>
      <c r="O7031">
        <v>-1</v>
      </c>
      <c r="P7031" t="s">
        <v>19682</v>
      </c>
      <c r="Q7031" t="s">
        <v>53</v>
      </c>
      <c r="R7031" s="3">
        <v>43896.7111342593</v>
      </c>
      <c r="S7031" t="s">
        <v>31</v>
      </c>
    </row>
    <row r="7032" customHeight="1" spans="1:19">
      <c r="A7032">
        <v>2231697455</v>
      </c>
      <c r="B7032" s="2" t="s">
        <v>19683</v>
      </c>
      <c r="C7032" t="s">
        <v>226</v>
      </c>
      <c r="D7032" t="s">
        <v>41</v>
      </c>
      <c r="E7032" t="s">
        <v>19684</v>
      </c>
      <c r="G7032">
        <v>818</v>
      </c>
      <c r="H7032">
        <v>1358</v>
      </c>
      <c r="I7032">
        <v>1488</v>
      </c>
      <c r="J7032" t="s">
        <v>106</v>
      </c>
      <c r="K7032" t="s">
        <v>479</v>
      </c>
      <c r="L7032" t="s">
        <v>51</v>
      </c>
      <c r="M7032">
        <v>0</v>
      </c>
      <c r="N7032">
        <v>0</v>
      </c>
      <c r="O7032">
        <v>10</v>
      </c>
      <c r="P7032" t="s">
        <v>19685</v>
      </c>
      <c r="Q7032" t="s">
        <v>583</v>
      </c>
      <c r="R7032" s="3">
        <v>40731.5193865741</v>
      </c>
      <c r="S7032" t="s">
        <v>31</v>
      </c>
    </row>
    <row r="7033" customHeight="1" spans="1:19">
      <c r="A7033">
        <v>7542401430</v>
      </c>
      <c r="B7033" s="2" t="s">
        <v>19686</v>
      </c>
      <c r="C7033" t="s">
        <v>73</v>
      </c>
      <c r="D7033" t="s">
        <v>23</v>
      </c>
      <c r="E7033" t="s">
        <v>19687</v>
      </c>
      <c r="G7033">
        <v>1</v>
      </c>
      <c r="H7033">
        <v>111</v>
      </c>
      <c r="I7033">
        <v>4</v>
      </c>
      <c r="J7033" t="s">
        <v>35</v>
      </c>
      <c r="L7033" t="s">
        <v>28</v>
      </c>
      <c r="M7033">
        <v>0</v>
      </c>
      <c r="N7033">
        <v>0</v>
      </c>
      <c r="O7033">
        <v>-1</v>
      </c>
      <c r="R7033" s="3">
        <v>44192.6473032407</v>
      </c>
      <c r="S7033" t="s">
        <v>38</v>
      </c>
    </row>
    <row r="7034" customHeight="1" spans="1:21">
      <c r="A7034">
        <v>7265135853</v>
      </c>
      <c r="B7034" s="2" t="s">
        <v>19688</v>
      </c>
      <c r="C7034" t="s">
        <v>22</v>
      </c>
      <c r="D7034" t="s">
        <v>23</v>
      </c>
      <c r="E7034" t="s">
        <v>19689</v>
      </c>
      <c r="F7034" t="s">
        <v>19690</v>
      </c>
      <c r="G7034">
        <v>11190</v>
      </c>
      <c r="H7034">
        <v>470</v>
      </c>
      <c r="I7034">
        <v>12665</v>
      </c>
      <c r="J7034" t="s">
        <v>311</v>
      </c>
      <c r="L7034" t="s">
        <v>51</v>
      </c>
      <c r="M7034">
        <v>4</v>
      </c>
      <c r="N7034">
        <v>1</v>
      </c>
      <c r="O7034">
        <v>0</v>
      </c>
      <c r="P7034" t="s">
        <v>29</v>
      </c>
      <c r="Q7034" t="s">
        <v>160</v>
      </c>
      <c r="R7034" s="3">
        <v>43673.9993981481</v>
      </c>
      <c r="S7034" t="s">
        <v>31</v>
      </c>
      <c r="U7034" t="s">
        <v>10392</v>
      </c>
    </row>
    <row r="7035" customHeight="1" spans="1:19">
      <c r="A7035">
        <v>6180776365</v>
      </c>
      <c r="B7035" s="2" t="s">
        <v>19691</v>
      </c>
      <c r="C7035" t="s">
        <v>22</v>
      </c>
      <c r="D7035" t="s">
        <v>23</v>
      </c>
      <c r="E7035" t="s">
        <v>19692</v>
      </c>
      <c r="F7035" t="s">
        <v>19693</v>
      </c>
      <c r="G7035">
        <v>42</v>
      </c>
      <c r="H7035">
        <v>232</v>
      </c>
      <c r="I7035">
        <v>301</v>
      </c>
      <c r="J7035" t="s">
        <v>204</v>
      </c>
      <c r="K7035" t="s">
        <v>220</v>
      </c>
      <c r="L7035" t="s">
        <v>51</v>
      </c>
      <c r="M7035">
        <v>1</v>
      </c>
      <c r="N7035">
        <v>0</v>
      </c>
      <c r="O7035">
        <v>-1</v>
      </c>
      <c r="P7035" t="s">
        <v>230</v>
      </c>
      <c r="Q7035" t="s">
        <v>84</v>
      </c>
      <c r="R7035" s="3">
        <v>42819.8925578704</v>
      </c>
      <c r="S7035" t="s">
        <v>31</v>
      </c>
    </row>
    <row r="7036" customHeight="1" spans="1:19">
      <c r="A7036">
        <v>7513391163</v>
      </c>
      <c r="B7036" s="2" t="s">
        <v>19694</v>
      </c>
      <c r="E7036" t="s">
        <v>19695</v>
      </c>
      <c r="F7036" t="s">
        <v>19696</v>
      </c>
      <c r="G7036">
        <v>1</v>
      </c>
      <c r="H7036">
        <v>38</v>
      </c>
      <c r="I7036">
        <v>1</v>
      </c>
      <c r="J7036" t="s">
        <v>35</v>
      </c>
      <c r="L7036" t="s">
        <v>28</v>
      </c>
      <c r="M7036">
        <v>0</v>
      </c>
      <c r="N7036">
        <v>0</v>
      </c>
      <c r="O7036">
        <v>-1</v>
      </c>
      <c r="R7036" s="3">
        <v>44119.7152777778</v>
      </c>
      <c r="S7036" t="s">
        <v>38</v>
      </c>
    </row>
    <row r="7037" customHeight="1" spans="1:19">
      <c r="A7037">
        <v>3186926653</v>
      </c>
      <c r="B7037" s="2" t="s">
        <v>19697</v>
      </c>
      <c r="C7037" t="s">
        <v>22</v>
      </c>
      <c r="D7037" t="s">
        <v>23</v>
      </c>
      <c r="E7037" t="s">
        <v>19698</v>
      </c>
      <c r="G7037">
        <v>216</v>
      </c>
      <c r="H7037">
        <v>1034</v>
      </c>
      <c r="I7037">
        <v>898</v>
      </c>
      <c r="J7037" t="s">
        <v>111</v>
      </c>
      <c r="K7037" t="s">
        <v>4998</v>
      </c>
      <c r="L7037" t="s">
        <v>28</v>
      </c>
      <c r="M7037">
        <v>2</v>
      </c>
      <c r="N7037">
        <v>0</v>
      </c>
      <c r="O7037">
        <v>-1</v>
      </c>
      <c r="P7037" t="s">
        <v>36</v>
      </c>
      <c r="Q7037" t="s">
        <v>318</v>
      </c>
      <c r="R7037" s="3">
        <v>41250.814837963</v>
      </c>
      <c r="S7037" t="s">
        <v>31</v>
      </c>
    </row>
    <row r="7038" customHeight="1" spans="1:19">
      <c r="A7038">
        <v>7728545344</v>
      </c>
      <c r="B7038" s="2" t="s">
        <v>19699</v>
      </c>
      <c r="C7038" t="s">
        <v>22</v>
      </c>
      <c r="D7038" t="s">
        <v>23</v>
      </c>
      <c r="E7038" t="s">
        <v>19700</v>
      </c>
      <c r="F7038" t="s">
        <v>19701</v>
      </c>
      <c r="G7038">
        <v>6</v>
      </c>
      <c r="H7038">
        <v>82</v>
      </c>
      <c r="I7038">
        <v>8</v>
      </c>
      <c r="J7038" t="s">
        <v>35</v>
      </c>
      <c r="L7038" t="s">
        <v>28</v>
      </c>
      <c r="M7038">
        <v>0</v>
      </c>
      <c r="N7038">
        <v>0</v>
      </c>
      <c r="O7038">
        <v>-1</v>
      </c>
      <c r="P7038" t="s">
        <v>36</v>
      </c>
      <c r="Q7038" t="s">
        <v>37</v>
      </c>
      <c r="R7038" s="3">
        <v>44540.6741898148</v>
      </c>
      <c r="S7038" t="s">
        <v>38</v>
      </c>
    </row>
    <row r="7039" customHeight="1" spans="1:19">
      <c r="A7039">
        <v>7728545344</v>
      </c>
      <c r="B7039" s="2" t="s">
        <v>19702</v>
      </c>
      <c r="C7039" t="s">
        <v>22</v>
      </c>
      <c r="D7039" t="s">
        <v>23</v>
      </c>
      <c r="E7039" t="s">
        <v>19700</v>
      </c>
      <c r="F7039" t="s">
        <v>19701</v>
      </c>
      <c r="G7039">
        <v>6</v>
      </c>
      <c r="H7039">
        <v>82</v>
      </c>
      <c r="I7039">
        <v>8</v>
      </c>
      <c r="J7039" t="s">
        <v>35</v>
      </c>
      <c r="L7039" t="s">
        <v>28</v>
      </c>
      <c r="M7039">
        <v>0</v>
      </c>
      <c r="N7039">
        <v>0</v>
      </c>
      <c r="O7039">
        <v>-1</v>
      </c>
      <c r="P7039" t="s">
        <v>36</v>
      </c>
      <c r="Q7039" t="s">
        <v>37</v>
      </c>
      <c r="R7039" s="3">
        <v>44540.6741898148</v>
      </c>
      <c r="S7039" t="s">
        <v>38</v>
      </c>
    </row>
    <row r="7040" customHeight="1" spans="1:19">
      <c r="A7040">
        <v>7478072679</v>
      </c>
      <c r="B7040" s="2" t="s">
        <v>19703</v>
      </c>
      <c r="C7040" t="s">
        <v>207</v>
      </c>
      <c r="D7040" t="s">
        <v>41</v>
      </c>
      <c r="E7040" t="s">
        <v>19704</v>
      </c>
      <c r="F7040" t="s">
        <v>19705</v>
      </c>
      <c r="G7040">
        <v>507</v>
      </c>
      <c r="H7040">
        <v>543</v>
      </c>
      <c r="I7040">
        <v>2991</v>
      </c>
      <c r="J7040" t="s">
        <v>35</v>
      </c>
      <c r="L7040" t="s">
        <v>51</v>
      </c>
      <c r="M7040">
        <v>1</v>
      </c>
      <c r="N7040">
        <v>0</v>
      </c>
      <c r="O7040">
        <v>-1</v>
      </c>
      <c r="P7040" t="s">
        <v>182</v>
      </c>
      <c r="Q7040" t="s">
        <v>597</v>
      </c>
      <c r="R7040" s="3">
        <v>44022.623287037</v>
      </c>
      <c r="S7040" t="s">
        <v>31</v>
      </c>
    </row>
    <row r="7041" customHeight="1" spans="1:19">
      <c r="A7041">
        <v>6987442419</v>
      </c>
      <c r="B7041" s="2" t="s">
        <v>19706</v>
      </c>
      <c r="C7041" t="s">
        <v>207</v>
      </c>
      <c r="D7041" t="s">
        <v>41</v>
      </c>
      <c r="E7041" t="s">
        <v>19707</v>
      </c>
      <c r="G7041">
        <v>2</v>
      </c>
      <c r="H7041">
        <v>79</v>
      </c>
      <c r="I7041">
        <v>622</v>
      </c>
      <c r="J7041" t="s">
        <v>35</v>
      </c>
      <c r="L7041" t="s">
        <v>28</v>
      </c>
      <c r="M7041">
        <v>0</v>
      </c>
      <c r="N7041">
        <v>0</v>
      </c>
      <c r="O7041">
        <v>-1</v>
      </c>
      <c r="R7041" s="3">
        <v>43503.0269212963</v>
      </c>
      <c r="S7041" t="s">
        <v>31</v>
      </c>
    </row>
    <row r="7042" customHeight="1" spans="1:19">
      <c r="A7042">
        <v>6987442419</v>
      </c>
      <c r="B7042" s="2" t="s">
        <v>19708</v>
      </c>
      <c r="C7042" t="s">
        <v>207</v>
      </c>
      <c r="D7042" t="s">
        <v>41</v>
      </c>
      <c r="E7042" t="s">
        <v>19707</v>
      </c>
      <c r="G7042">
        <v>2</v>
      </c>
      <c r="H7042">
        <v>79</v>
      </c>
      <c r="I7042">
        <v>622</v>
      </c>
      <c r="J7042" t="s">
        <v>35</v>
      </c>
      <c r="L7042" t="s">
        <v>28</v>
      </c>
      <c r="M7042">
        <v>0</v>
      </c>
      <c r="N7042">
        <v>0</v>
      </c>
      <c r="O7042">
        <v>-1</v>
      </c>
      <c r="R7042" s="3">
        <v>43503.0269212963</v>
      </c>
      <c r="S7042" t="s">
        <v>31</v>
      </c>
    </row>
    <row r="7043" customHeight="1" spans="1:19">
      <c r="A7043">
        <v>1788508500</v>
      </c>
      <c r="B7043" s="2" t="s">
        <v>19709</v>
      </c>
      <c r="E7043" t="s">
        <v>19710</v>
      </c>
      <c r="F7043" t="s">
        <v>19711</v>
      </c>
      <c r="G7043">
        <v>1359</v>
      </c>
      <c r="H7043">
        <v>610</v>
      </c>
      <c r="I7043">
        <v>3017</v>
      </c>
      <c r="J7043" t="s">
        <v>35</v>
      </c>
      <c r="L7043" t="s">
        <v>51</v>
      </c>
      <c r="M7043">
        <v>5</v>
      </c>
      <c r="N7043">
        <v>0</v>
      </c>
      <c r="O7043">
        <v>-1</v>
      </c>
      <c r="P7043" t="s">
        <v>19712</v>
      </c>
      <c r="Q7043" t="s">
        <v>53</v>
      </c>
      <c r="R7043" s="3">
        <v>40475.7413194444</v>
      </c>
      <c r="S7043" t="s">
        <v>31</v>
      </c>
    </row>
    <row r="7044" customHeight="1" spans="1:19">
      <c r="A7044">
        <v>6742301389</v>
      </c>
      <c r="B7044" s="2" t="s">
        <v>19713</v>
      </c>
      <c r="C7044" t="s">
        <v>73</v>
      </c>
      <c r="D7044" t="s">
        <v>23</v>
      </c>
      <c r="E7044" t="s">
        <v>19714</v>
      </c>
      <c r="F7044" t="s">
        <v>19715</v>
      </c>
      <c r="G7044">
        <v>217</v>
      </c>
      <c r="H7044">
        <v>368</v>
      </c>
      <c r="I7044">
        <v>935</v>
      </c>
      <c r="J7044" t="s">
        <v>229</v>
      </c>
      <c r="L7044" t="s">
        <v>51</v>
      </c>
      <c r="M7044">
        <v>3</v>
      </c>
      <c r="N7044">
        <v>1</v>
      </c>
      <c r="O7044">
        <v>0</v>
      </c>
      <c r="P7044" t="s">
        <v>307</v>
      </c>
      <c r="Q7044" t="s">
        <v>79</v>
      </c>
      <c r="R7044" s="3">
        <v>43377.4401157407</v>
      </c>
      <c r="S7044" t="s">
        <v>31</v>
      </c>
    </row>
    <row r="7045" customHeight="1" spans="1:19">
      <c r="A7045">
        <v>7595069403</v>
      </c>
      <c r="B7045" s="2" t="s">
        <v>19716</v>
      </c>
      <c r="C7045" t="s">
        <v>207</v>
      </c>
      <c r="D7045" t="s">
        <v>41</v>
      </c>
      <c r="E7045" t="s">
        <v>19717</v>
      </c>
      <c r="F7045" t="s">
        <v>19718</v>
      </c>
      <c r="G7045">
        <v>767</v>
      </c>
      <c r="H7045">
        <v>437</v>
      </c>
      <c r="I7045">
        <v>9092</v>
      </c>
      <c r="J7045" t="s">
        <v>850</v>
      </c>
      <c r="L7045" t="s">
        <v>51</v>
      </c>
      <c r="M7045">
        <v>4</v>
      </c>
      <c r="N7045">
        <v>0</v>
      </c>
      <c r="O7045">
        <v>-1</v>
      </c>
      <c r="P7045" t="s">
        <v>19719</v>
      </c>
      <c r="Q7045" t="s">
        <v>276</v>
      </c>
      <c r="R7045" s="3">
        <v>44306.7222106481</v>
      </c>
      <c r="S7045" t="s">
        <v>31</v>
      </c>
    </row>
    <row r="7046" customHeight="1" spans="1:19">
      <c r="A7046">
        <v>6417730504</v>
      </c>
      <c r="B7046" s="2" t="s">
        <v>19720</v>
      </c>
      <c r="C7046" t="s">
        <v>207</v>
      </c>
      <c r="D7046" t="s">
        <v>41</v>
      </c>
      <c r="E7046" t="s">
        <v>19721</v>
      </c>
      <c r="F7046" t="s">
        <v>19722</v>
      </c>
      <c r="G7046">
        <v>126</v>
      </c>
      <c r="H7046">
        <v>353</v>
      </c>
      <c r="I7046">
        <v>14252</v>
      </c>
      <c r="J7046" t="s">
        <v>35</v>
      </c>
      <c r="L7046" t="s">
        <v>51</v>
      </c>
      <c r="M7046">
        <v>2</v>
      </c>
      <c r="N7046">
        <v>0</v>
      </c>
      <c r="O7046">
        <v>-1</v>
      </c>
      <c r="Q7046" t="s">
        <v>276</v>
      </c>
      <c r="R7046" s="3">
        <v>43116.8843518519</v>
      </c>
      <c r="S7046" t="s">
        <v>31</v>
      </c>
    </row>
    <row r="7047" customHeight="1" spans="1:19">
      <c r="A7047">
        <v>7624735650</v>
      </c>
      <c r="B7047" s="2" t="s">
        <v>19723</v>
      </c>
      <c r="C7047" t="s">
        <v>207</v>
      </c>
      <c r="D7047" t="s">
        <v>41</v>
      </c>
      <c r="E7047" t="s">
        <v>19724</v>
      </c>
      <c r="G7047">
        <v>1</v>
      </c>
      <c r="H7047">
        <v>17</v>
      </c>
      <c r="I7047">
        <v>232</v>
      </c>
      <c r="J7047" t="s">
        <v>35</v>
      </c>
      <c r="L7047" t="s">
        <v>51</v>
      </c>
      <c r="M7047">
        <v>0</v>
      </c>
      <c r="N7047">
        <v>0</v>
      </c>
      <c r="O7047">
        <v>-1</v>
      </c>
      <c r="Q7047" t="s">
        <v>79</v>
      </c>
      <c r="R7047" s="3">
        <v>44357.6056018519</v>
      </c>
      <c r="S7047" t="s">
        <v>38</v>
      </c>
    </row>
    <row r="7048" customHeight="1" spans="1:19">
      <c r="A7048">
        <v>7748242862</v>
      </c>
      <c r="B7048" s="2" t="s">
        <v>19725</v>
      </c>
      <c r="C7048" t="s">
        <v>73</v>
      </c>
      <c r="D7048" t="s">
        <v>23</v>
      </c>
      <c r="E7048" t="s">
        <v>19726</v>
      </c>
      <c r="F7048" t="s">
        <v>19727</v>
      </c>
      <c r="G7048">
        <v>4</v>
      </c>
      <c r="H7048">
        <v>111</v>
      </c>
      <c r="I7048">
        <v>559</v>
      </c>
      <c r="J7048" t="s">
        <v>35</v>
      </c>
      <c r="L7048" t="s">
        <v>51</v>
      </c>
      <c r="M7048">
        <v>0</v>
      </c>
      <c r="N7048">
        <v>0</v>
      </c>
      <c r="O7048">
        <v>-1</v>
      </c>
      <c r="P7048" t="s">
        <v>19728</v>
      </c>
      <c r="Q7048" t="s">
        <v>245</v>
      </c>
      <c r="R7048" s="3">
        <v>44640.8651388889</v>
      </c>
      <c r="S7048" t="s">
        <v>38</v>
      </c>
    </row>
    <row r="7049" customHeight="1" spans="1:19">
      <c r="A7049">
        <v>7402541212</v>
      </c>
      <c r="B7049" s="2" t="s">
        <v>19729</v>
      </c>
      <c r="C7049" t="s">
        <v>73</v>
      </c>
      <c r="D7049" t="s">
        <v>23</v>
      </c>
      <c r="E7049" t="s">
        <v>19730</v>
      </c>
      <c r="F7049" t="s">
        <v>19731</v>
      </c>
      <c r="G7049">
        <v>10</v>
      </c>
      <c r="H7049">
        <v>75</v>
      </c>
      <c r="I7049">
        <v>487</v>
      </c>
      <c r="J7049" t="s">
        <v>35</v>
      </c>
      <c r="L7049" t="s">
        <v>51</v>
      </c>
      <c r="M7049">
        <v>0</v>
      </c>
      <c r="N7049">
        <v>0</v>
      </c>
      <c r="O7049">
        <v>-1</v>
      </c>
      <c r="P7049" t="s">
        <v>19732</v>
      </c>
      <c r="Q7049" t="s">
        <v>71</v>
      </c>
      <c r="R7049" s="3">
        <v>43890.8125347222</v>
      </c>
      <c r="S7049" t="s">
        <v>31</v>
      </c>
    </row>
    <row r="7050" customHeight="1" spans="1:19">
      <c r="A7050">
        <v>7402541212</v>
      </c>
      <c r="B7050" s="2" t="s">
        <v>19733</v>
      </c>
      <c r="C7050" t="s">
        <v>73</v>
      </c>
      <c r="D7050" t="s">
        <v>23</v>
      </c>
      <c r="E7050" t="s">
        <v>19730</v>
      </c>
      <c r="F7050" t="s">
        <v>19731</v>
      </c>
      <c r="G7050">
        <v>10</v>
      </c>
      <c r="H7050">
        <v>75</v>
      </c>
      <c r="I7050">
        <v>487</v>
      </c>
      <c r="J7050" t="s">
        <v>35</v>
      </c>
      <c r="L7050" t="s">
        <v>51</v>
      </c>
      <c r="M7050">
        <v>0</v>
      </c>
      <c r="N7050">
        <v>0</v>
      </c>
      <c r="O7050">
        <v>-1</v>
      </c>
      <c r="P7050" t="s">
        <v>19732</v>
      </c>
      <c r="Q7050" t="s">
        <v>71</v>
      </c>
      <c r="R7050" s="3">
        <v>43890.8125347222</v>
      </c>
      <c r="S7050" t="s">
        <v>31</v>
      </c>
    </row>
    <row r="7051" customHeight="1" spans="1:19">
      <c r="A7051">
        <v>7402541212</v>
      </c>
      <c r="B7051" s="2" t="s">
        <v>19734</v>
      </c>
      <c r="C7051" t="s">
        <v>73</v>
      </c>
      <c r="D7051" t="s">
        <v>23</v>
      </c>
      <c r="E7051" t="s">
        <v>19730</v>
      </c>
      <c r="F7051" t="s">
        <v>19731</v>
      </c>
      <c r="G7051">
        <v>10</v>
      </c>
      <c r="H7051">
        <v>75</v>
      </c>
      <c r="I7051">
        <v>487</v>
      </c>
      <c r="J7051" t="s">
        <v>35</v>
      </c>
      <c r="L7051" t="s">
        <v>51</v>
      </c>
      <c r="M7051">
        <v>0</v>
      </c>
      <c r="N7051">
        <v>0</v>
      </c>
      <c r="O7051">
        <v>-1</v>
      </c>
      <c r="P7051" t="s">
        <v>19732</v>
      </c>
      <c r="Q7051" t="s">
        <v>71</v>
      </c>
      <c r="R7051" s="3">
        <v>43890.8125347222</v>
      </c>
      <c r="S7051" t="s">
        <v>31</v>
      </c>
    </row>
    <row r="7052" customHeight="1" spans="1:19">
      <c r="A7052">
        <v>7402541212</v>
      </c>
      <c r="B7052" s="2" t="s">
        <v>19735</v>
      </c>
      <c r="C7052" t="s">
        <v>73</v>
      </c>
      <c r="D7052" t="s">
        <v>23</v>
      </c>
      <c r="E7052" t="s">
        <v>19730</v>
      </c>
      <c r="F7052" t="s">
        <v>19731</v>
      </c>
      <c r="G7052">
        <v>10</v>
      </c>
      <c r="H7052">
        <v>75</v>
      </c>
      <c r="I7052">
        <v>487</v>
      </c>
      <c r="J7052" t="s">
        <v>35</v>
      </c>
      <c r="L7052" t="s">
        <v>51</v>
      </c>
      <c r="M7052">
        <v>0</v>
      </c>
      <c r="N7052">
        <v>0</v>
      </c>
      <c r="O7052">
        <v>-1</v>
      </c>
      <c r="P7052" t="s">
        <v>19732</v>
      </c>
      <c r="Q7052" t="s">
        <v>71</v>
      </c>
      <c r="R7052" s="3">
        <v>43890.8125347222</v>
      </c>
      <c r="S7052" t="s">
        <v>31</v>
      </c>
    </row>
    <row r="7053" customHeight="1" spans="1:19">
      <c r="A7053">
        <v>7402541212</v>
      </c>
      <c r="B7053" s="2" t="s">
        <v>19736</v>
      </c>
      <c r="C7053" t="s">
        <v>5802</v>
      </c>
      <c r="D7053" t="s">
        <v>23</v>
      </c>
      <c r="E7053" t="s">
        <v>19730</v>
      </c>
      <c r="F7053" t="s">
        <v>19731</v>
      </c>
      <c r="G7053">
        <v>10</v>
      </c>
      <c r="H7053">
        <v>75</v>
      </c>
      <c r="I7053">
        <v>487</v>
      </c>
      <c r="J7053" t="s">
        <v>35</v>
      </c>
      <c r="L7053" t="s">
        <v>51</v>
      </c>
      <c r="M7053">
        <v>0</v>
      </c>
      <c r="N7053">
        <v>0</v>
      </c>
      <c r="O7053">
        <v>-1</v>
      </c>
      <c r="P7053" t="s">
        <v>19732</v>
      </c>
      <c r="Q7053" t="s">
        <v>71</v>
      </c>
      <c r="R7053" s="3">
        <v>43890.8125347222</v>
      </c>
      <c r="S7053" t="s">
        <v>31</v>
      </c>
    </row>
    <row r="7054" customHeight="1" spans="1:19">
      <c r="A7054">
        <v>7402541212</v>
      </c>
      <c r="B7054" s="2" t="s">
        <v>19737</v>
      </c>
      <c r="C7054" t="s">
        <v>210</v>
      </c>
      <c r="D7054" t="s">
        <v>41</v>
      </c>
      <c r="E7054" t="s">
        <v>19730</v>
      </c>
      <c r="F7054" t="s">
        <v>19731</v>
      </c>
      <c r="G7054">
        <v>10</v>
      </c>
      <c r="H7054">
        <v>75</v>
      </c>
      <c r="I7054">
        <v>487</v>
      </c>
      <c r="J7054" t="s">
        <v>35</v>
      </c>
      <c r="L7054" t="s">
        <v>51</v>
      </c>
      <c r="M7054">
        <v>0</v>
      </c>
      <c r="N7054">
        <v>0</v>
      </c>
      <c r="O7054">
        <v>-1</v>
      </c>
      <c r="P7054" t="s">
        <v>19732</v>
      </c>
      <c r="Q7054" t="s">
        <v>71</v>
      </c>
      <c r="R7054" s="3">
        <v>43890.8125347222</v>
      </c>
      <c r="S7054" t="s">
        <v>31</v>
      </c>
    </row>
    <row r="7055" customHeight="1" spans="1:19">
      <c r="A7055">
        <v>6739976631</v>
      </c>
      <c r="B7055" s="2" t="s">
        <v>19738</v>
      </c>
      <c r="C7055" t="s">
        <v>73</v>
      </c>
      <c r="D7055" t="s">
        <v>23</v>
      </c>
      <c r="E7055" t="s">
        <v>19739</v>
      </c>
      <c r="G7055">
        <v>588</v>
      </c>
      <c r="H7055">
        <v>547</v>
      </c>
      <c r="I7055">
        <v>1086</v>
      </c>
      <c r="J7055" t="s">
        <v>26</v>
      </c>
      <c r="L7055" t="s">
        <v>51</v>
      </c>
      <c r="M7055">
        <v>0</v>
      </c>
      <c r="N7055">
        <v>0</v>
      </c>
      <c r="O7055">
        <v>-1</v>
      </c>
      <c r="P7055" t="s">
        <v>100</v>
      </c>
      <c r="Q7055" t="s">
        <v>53</v>
      </c>
      <c r="R7055" s="3">
        <v>43376.9778356481</v>
      </c>
      <c r="S7055" t="s">
        <v>38</v>
      </c>
    </row>
    <row r="7056" customHeight="1" spans="1:19">
      <c r="A7056">
        <v>7758381798</v>
      </c>
      <c r="B7056" s="2" t="s">
        <v>19740</v>
      </c>
      <c r="C7056" t="s">
        <v>73</v>
      </c>
      <c r="D7056" t="s">
        <v>23</v>
      </c>
      <c r="E7056" t="s">
        <v>19741</v>
      </c>
      <c r="F7056" t="s">
        <v>19742</v>
      </c>
      <c r="G7056">
        <v>1</v>
      </c>
      <c r="H7056">
        <v>8</v>
      </c>
      <c r="I7056">
        <v>23</v>
      </c>
      <c r="J7056" t="s">
        <v>289</v>
      </c>
      <c r="L7056" t="s">
        <v>51</v>
      </c>
      <c r="M7056">
        <v>0</v>
      </c>
      <c r="N7056">
        <v>0</v>
      </c>
      <c r="O7056">
        <v>-1</v>
      </c>
      <c r="P7056" t="s">
        <v>19743</v>
      </c>
      <c r="Q7056" t="s">
        <v>276</v>
      </c>
      <c r="R7056" s="3">
        <v>44685.5506018518</v>
      </c>
      <c r="S7056" t="s">
        <v>38</v>
      </c>
    </row>
    <row r="7057" customHeight="1" spans="1:19">
      <c r="A7057">
        <v>6560636232</v>
      </c>
      <c r="B7057" s="2" t="s">
        <v>19744</v>
      </c>
      <c r="C7057" t="s">
        <v>73</v>
      </c>
      <c r="D7057" t="s">
        <v>23</v>
      </c>
      <c r="E7057" t="s">
        <v>19745</v>
      </c>
      <c r="F7057" t="s">
        <v>17285</v>
      </c>
      <c r="G7057">
        <v>1631</v>
      </c>
      <c r="H7057">
        <v>122</v>
      </c>
      <c r="I7057">
        <v>1379</v>
      </c>
      <c r="J7057" t="s">
        <v>289</v>
      </c>
      <c r="K7057" t="s">
        <v>1790</v>
      </c>
      <c r="L7057" t="s">
        <v>28</v>
      </c>
      <c r="M7057">
        <v>0</v>
      </c>
      <c r="N7057">
        <v>0</v>
      </c>
      <c r="O7057">
        <v>-1</v>
      </c>
      <c r="P7057" t="s">
        <v>19746</v>
      </c>
      <c r="Q7057" t="s">
        <v>439</v>
      </c>
      <c r="R7057" s="3">
        <v>43248.3869791667</v>
      </c>
      <c r="S7057" t="s">
        <v>31</v>
      </c>
    </row>
    <row r="7058" customHeight="1" spans="1:19">
      <c r="A7058">
        <v>7529108967</v>
      </c>
      <c r="B7058" s="2" t="s">
        <v>19747</v>
      </c>
      <c r="C7058" t="s">
        <v>22</v>
      </c>
      <c r="D7058" t="s">
        <v>23</v>
      </c>
      <c r="E7058" t="s">
        <v>19748</v>
      </c>
      <c r="F7058" t="s">
        <v>19749</v>
      </c>
      <c r="G7058">
        <v>1</v>
      </c>
      <c r="H7058">
        <v>2</v>
      </c>
      <c r="I7058">
        <v>6</v>
      </c>
      <c r="J7058" t="s">
        <v>35</v>
      </c>
      <c r="L7058" t="s">
        <v>28</v>
      </c>
      <c r="M7058">
        <v>0</v>
      </c>
      <c r="N7058">
        <v>0</v>
      </c>
      <c r="O7058">
        <v>-1</v>
      </c>
      <c r="R7058" s="3">
        <v>44165.7552314815</v>
      </c>
      <c r="S7058" t="s">
        <v>38</v>
      </c>
    </row>
    <row r="7059" customHeight="1" spans="1:19">
      <c r="A7059">
        <v>7529108967</v>
      </c>
      <c r="B7059" s="2" t="s">
        <v>19750</v>
      </c>
      <c r="C7059" t="s">
        <v>73</v>
      </c>
      <c r="D7059" t="s">
        <v>23</v>
      </c>
      <c r="E7059" t="s">
        <v>19748</v>
      </c>
      <c r="F7059" t="s">
        <v>19749</v>
      </c>
      <c r="G7059">
        <v>1</v>
      </c>
      <c r="H7059">
        <v>2</v>
      </c>
      <c r="I7059">
        <v>6</v>
      </c>
      <c r="J7059" t="s">
        <v>35</v>
      </c>
      <c r="L7059" t="s">
        <v>28</v>
      </c>
      <c r="M7059">
        <v>0</v>
      </c>
      <c r="N7059">
        <v>0</v>
      </c>
      <c r="O7059">
        <v>-1</v>
      </c>
      <c r="R7059" s="3">
        <v>44165.7552314815</v>
      </c>
      <c r="S7059" t="s">
        <v>38</v>
      </c>
    </row>
    <row r="7060" customHeight="1" spans="1:19">
      <c r="A7060">
        <v>7529108967</v>
      </c>
      <c r="B7060" s="2" t="s">
        <v>19751</v>
      </c>
      <c r="C7060" t="s">
        <v>22</v>
      </c>
      <c r="D7060" t="s">
        <v>23</v>
      </c>
      <c r="E7060" t="s">
        <v>19748</v>
      </c>
      <c r="F7060" t="s">
        <v>19749</v>
      </c>
      <c r="G7060">
        <v>1</v>
      </c>
      <c r="H7060">
        <v>2</v>
      </c>
      <c r="I7060">
        <v>6</v>
      </c>
      <c r="J7060" t="s">
        <v>35</v>
      </c>
      <c r="L7060" t="s">
        <v>28</v>
      </c>
      <c r="M7060">
        <v>0</v>
      </c>
      <c r="N7060">
        <v>0</v>
      </c>
      <c r="O7060">
        <v>-1</v>
      </c>
      <c r="R7060" s="3">
        <v>44165.7552314815</v>
      </c>
      <c r="S7060" t="s">
        <v>38</v>
      </c>
    </row>
    <row r="7061" customHeight="1" spans="1:19">
      <c r="A7061">
        <v>2950818402</v>
      </c>
      <c r="B7061" s="2" t="s">
        <v>19752</v>
      </c>
      <c r="C7061" t="s">
        <v>73</v>
      </c>
      <c r="D7061" t="s">
        <v>23</v>
      </c>
      <c r="E7061" t="s">
        <v>19753</v>
      </c>
      <c r="F7061" t="s">
        <v>19754</v>
      </c>
      <c r="G7061">
        <v>60</v>
      </c>
      <c r="H7061">
        <v>12</v>
      </c>
      <c r="I7061">
        <v>513</v>
      </c>
      <c r="J7061" t="s">
        <v>495</v>
      </c>
      <c r="L7061" t="s">
        <v>28</v>
      </c>
      <c r="M7061">
        <v>1</v>
      </c>
      <c r="N7061">
        <v>0</v>
      </c>
      <c r="O7061">
        <v>-1</v>
      </c>
      <c r="P7061" t="s">
        <v>14931</v>
      </c>
      <c r="Q7061" t="s">
        <v>276</v>
      </c>
      <c r="R7061" s="3">
        <v>41178.4018634259</v>
      </c>
      <c r="S7061" t="s">
        <v>31</v>
      </c>
    </row>
    <row r="7062" customHeight="1" spans="1:19">
      <c r="A7062">
        <v>5783245175</v>
      </c>
      <c r="B7062" s="2" t="s">
        <v>19755</v>
      </c>
      <c r="C7062" t="s">
        <v>207</v>
      </c>
      <c r="D7062" t="s">
        <v>41</v>
      </c>
      <c r="E7062" t="s">
        <v>19756</v>
      </c>
      <c r="F7062" t="s">
        <v>19757</v>
      </c>
      <c r="G7062">
        <v>54</v>
      </c>
      <c r="H7062">
        <v>117</v>
      </c>
      <c r="I7062">
        <v>181</v>
      </c>
      <c r="J7062" t="s">
        <v>106</v>
      </c>
      <c r="K7062" t="s">
        <v>479</v>
      </c>
      <c r="L7062" t="s">
        <v>51</v>
      </c>
      <c r="M7062">
        <v>0</v>
      </c>
      <c r="N7062">
        <v>0</v>
      </c>
      <c r="O7062">
        <v>-1</v>
      </c>
      <c r="Q7062" t="s">
        <v>37</v>
      </c>
      <c r="R7062" s="3">
        <v>42343.3928819444</v>
      </c>
      <c r="S7062" t="s">
        <v>31</v>
      </c>
    </row>
    <row r="7063" customHeight="1" spans="1:19">
      <c r="A7063">
        <v>3093797435</v>
      </c>
      <c r="B7063" s="2" t="s">
        <v>19758</v>
      </c>
      <c r="C7063" t="s">
        <v>157</v>
      </c>
      <c r="D7063" t="s">
        <v>23</v>
      </c>
      <c r="E7063" t="s">
        <v>19759</v>
      </c>
      <c r="F7063" t="s">
        <v>19760</v>
      </c>
      <c r="G7063">
        <v>96</v>
      </c>
      <c r="H7063">
        <v>1006</v>
      </c>
      <c r="I7063">
        <v>33</v>
      </c>
      <c r="J7063" t="s">
        <v>35</v>
      </c>
      <c r="L7063" t="s">
        <v>51</v>
      </c>
      <c r="M7063">
        <v>0</v>
      </c>
      <c r="N7063">
        <v>0</v>
      </c>
      <c r="O7063">
        <v>-1</v>
      </c>
      <c r="P7063" t="s">
        <v>275</v>
      </c>
      <c r="Q7063" t="s">
        <v>46</v>
      </c>
      <c r="R7063" s="3">
        <v>41218.8453587963</v>
      </c>
      <c r="S7063" t="s">
        <v>31</v>
      </c>
    </row>
    <row r="7064" customHeight="1" spans="1:19">
      <c r="A7064">
        <v>6037442262</v>
      </c>
      <c r="B7064" s="2" t="s">
        <v>19761</v>
      </c>
      <c r="C7064" t="s">
        <v>157</v>
      </c>
      <c r="D7064" t="s">
        <v>23</v>
      </c>
      <c r="E7064" t="s">
        <v>19762</v>
      </c>
      <c r="G7064">
        <v>6</v>
      </c>
      <c r="H7064">
        <v>356</v>
      </c>
      <c r="I7064">
        <v>78</v>
      </c>
      <c r="J7064" t="s">
        <v>35</v>
      </c>
      <c r="L7064" t="s">
        <v>28</v>
      </c>
      <c r="M7064">
        <v>0</v>
      </c>
      <c r="N7064">
        <v>0</v>
      </c>
      <c r="O7064">
        <v>-1</v>
      </c>
      <c r="P7064" t="s">
        <v>36</v>
      </c>
      <c r="Q7064" t="s">
        <v>160</v>
      </c>
      <c r="R7064" s="3">
        <v>42648.6143981482</v>
      </c>
      <c r="S7064" t="s">
        <v>31</v>
      </c>
    </row>
    <row r="7065" customHeight="1" spans="1:21">
      <c r="A7065">
        <v>5088612902</v>
      </c>
      <c r="B7065" s="2" t="s">
        <v>19763</v>
      </c>
      <c r="C7065" t="s">
        <v>157</v>
      </c>
      <c r="D7065" t="s">
        <v>23</v>
      </c>
      <c r="E7065" t="s">
        <v>19764</v>
      </c>
      <c r="F7065" t="s">
        <v>19765</v>
      </c>
      <c r="G7065">
        <v>541</v>
      </c>
      <c r="H7065">
        <v>662</v>
      </c>
      <c r="I7065">
        <v>1516</v>
      </c>
      <c r="J7065" t="s">
        <v>117</v>
      </c>
      <c r="L7065" t="s">
        <v>28</v>
      </c>
      <c r="M7065">
        <v>1</v>
      </c>
      <c r="N7065">
        <v>1</v>
      </c>
      <c r="O7065">
        <v>0</v>
      </c>
      <c r="P7065" t="s">
        <v>19766</v>
      </c>
      <c r="Q7065" t="s">
        <v>37</v>
      </c>
      <c r="R7065" s="3">
        <v>41729.9910069444</v>
      </c>
      <c r="S7065" t="s">
        <v>54</v>
      </c>
      <c r="U7065" t="s">
        <v>19767</v>
      </c>
    </row>
    <row r="7066" customHeight="1" spans="1:19">
      <c r="A7066">
        <v>5260210038</v>
      </c>
      <c r="B7066" s="2" t="s">
        <v>19768</v>
      </c>
      <c r="C7066" t="s">
        <v>207</v>
      </c>
      <c r="D7066" t="s">
        <v>41</v>
      </c>
      <c r="E7066" t="s">
        <v>19769</v>
      </c>
      <c r="G7066">
        <v>1</v>
      </c>
      <c r="H7066">
        <v>19</v>
      </c>
      <c r="I7066">
        <v>13</v>
      </c>
      <c r="J7066" t="s">
        <v>35</v>
      </c>
      <c r="L7066" t="s">
        <v>28</v>
      </c>
      <c r="M7066">
        <v>1</v>
      </c>
      <c r="N7066">
        <v>0</v>
      </c>
      <c r="O7066">
        <v>-1</v>
      </c>
      <c r="P7066" t="s">
        <v>100</v>
      </c>
      <c r="R7066" s="3">
        <v>41877.8902083333</v>
      </c>
      <c r="S7066" t="s">
        <v>31</v>
      </c>
    </row>
    <row r="7067" customHeight="1" spans="1:19">
      <c r="A7067">
        <v>7720628195</v>
      </c>
      <c r="B7067" s="2" t="s">
        <v>19770</v>
      </c>
      <c r="C7067" t="s">
        <v>22</v>
      </c>
      <c r="D7067" t="s">
        <v>23</v>
      </c>
      <c r="E7067" t="s">
        <v>19771</v>
      </c>
      <c r="G7067">
        <v>1</v>
      </c>
      <c r="H7067">
        <v>30</v>
      </c>
      <c r="I7067">
        <v>3</v>
      </c>
      <c r="J7067" t="s">
        <v>35</v>
      </c>
      <c r="L7067" t="s">
        <v>51</v>
      </c>
      <c r="M7067">
        <v>0</v>
      </c>
      <c r="N7067">
        <v>0</v>
      </c>
      <c r="O7067">
        <v>-1</v>
      </c>
      <c r="Q7067" t="s">
        <v>63</v>
      </c>
      <c r="R7067" s="3">
        <v>44505.5075694444</v>
      </c>
      <c r="S7067" t="s">
        <v>38</v>
      </c>
    </row>
    <row r="7068" customHeight="1" spans="1:19">
      <c r="A7068">
        <v>2663586103</v>
      </c>
      <c r="B7068" s="2" t="s">
        <v>19772</v>
      </c>
      <c r="C7068" t="s">
        <v>22</v>
      </c>
      <c r="D7068" t="s">
        <v>23</v>
      </c>
      <c r="E7068" t="s">
        <v>19773</v>
      </c>
      <c r="F7068" t="s">
        <v>19774</v>
      </c>
      <c r="G7068">
        <v>187</v>
      </c>
      <c r="H7068">
        <v>1159</v>
      </c>
      <c r="I7068">
        <v>2581</v>
      </c>
      <c r="J7068" t="s">
        <v>35</v>
      </c>
      <c r="L7068" t="s">
        <v>51</v>
      </c>
      <c r="M7068">
        <v>6</v>
      </c>
      <c r="N7068">
        <v>0</v>
      </c>
      <c r="O7068">
        <v>-1</v>
      </c>
      <c r="P7068" t="s">
        <v>19775</v>
      </c>
      <c r="Q7068" t="s">
        <v>231</v>
      </c>
      <c r="R7068" s="3">
        <v>41703.0507060185</v>
      </c>
      <c r="S7068" t="s">
        <v>31</v>
      </c>
    </row>
    <row r="7069" customHeight="1" spans="1:19">
      <c r="A7069">
        <v>5819364247</v>
      </c>
      <c r="B7069" s="2" t="s">
        <v>19776</v>
      </c>
      <c r="C7069" t="s">
        <v>73</v>
      </c>
      <c r="D7069" t="s">
        <v>23</v>
      </c>
      <c r="E7069" t="s">
        <v>19777</v>
      </c>
      <c r="F7069" t="s">
        <v>19778</v>
      </c>
      <c r="G7069">
        <v>1555</v>
      </c>
      <c r="H7069">
        <v>777</v>
      </c>
      <c r="I7069">
        <v>19583</v>
      </c>
      <c r="J7069" t="s">
        <v>521</v>
      </c>
      <c r="L7069" t="s">
        <v>51</v>
      </c>
      <c r="M7069">
        <v>6</v>
      </c>
      <c r="N7069">
        <v>1</v>
      </c>
      <c r="O7069">
        <v>0</v>
      </c>
      <c r="P7069" t="s">
        <v>13975</v>
      </c>
      <c r="Q7069" t="s">
        <v>583</v>
      </c>
      <c r="R7069" s="3">
        <v>42371.9036574074</v>
      </c>
      <c r="S7069" t="s">
        <v>31</v>
      </c>
    </row>
    <row r="7070" customHeight="1" spans="1:19">
      <c r="A7070">
        <v>5819364247</v>
      </c>
      <c r="B7070" s="2" t="s">
        <v>19779</v>
      </c>
      <c r="C7070" t="s">
        <v>73</v>
      </c>
      <c r="D7070" t="s">
        <v>23</v>
      </c>
      <c r="E7070" t="s">
        <v>19777</v>
      </c>
      <c r="F7070" t="s">
        <v>19778</v>
      </c>
      <c r="G7070">
        <v>1555</v>
      </c>
      <c r="H7070">
        <v>777</v>
      </c>
      <c r="I7070">
        <v>19583</v>
      </c>
      <c r="J7070" t="s">
        <v>521</v>
      </c>
      <c r="L7070" t="s">
        <v>51</v>
      </c>
      <c r="M7070">
        <v>6</v>
      </c>
      <c r="N7070">
        <v>1</v>
      </c>
      <c r="O7070">
        <v>0</v>
      </c>
      <c r="P7070" t="s">
        <v>13975</v>
      </c>
      <c r="Q7070" t="s">
        <v>583</v>
      </c>
      <c r="R7070" s="3">
        <v>42371.9036574074</v>
      </c>
      <c r="S7070" t="s">
        <v>31</v>
      </c>
    </row>
    <row r="7071" customHeight="1" spans="1:21">
      <c r="A7071">
        <v>5253477676</v>
      </c>
      <c r="B7071" s="2" t="s">
        <v>19780</v>
      </c>
      <c r="C7071" t="s">
        <v>22</v>
      </c>
      <c r="D7071" t="s">
        <v>23</v>
      </c>
      <c r="E7071" t="s">
        <v>19781</v>
      </c>
      <c r="F7071" t="s">
        <v>19782</v>
      </c>
      <c r="G7071">
        <v>1514</v>
      </c>
      <c r="H7071">
        <v>99</v>
      </c>
      <c r="I7071">
        <v>519</v>
      </c>
      <c r="J7071" t="s">
        <v>537</v>
      </c>
      <c r="L7071" t="s">
        <v>28</v>
      </c>
      <c r="M7071">
        <v>6</v>
      </c>
      <c r="N7071">
        <v>1</v>
      </c>
      <c r="O7071">
        <v>0</v>
      </c>
      <c r="P7071" t="s">
        <v>19783</v>
      </c>
      <c r="Q7071" t="s">
        <v>79</v>
      </c>
      <c r="R7071" s="3">
        <v>41867.448599537</v>
      </c>
      <c r="S7071" t="s">
        <v>54</v>
      </c>
      <c r="T7071" t="s">
        <v>19784</v>
      </c>
      <c r="U7071" t="s">
        <v>18803</v>
      </c>
    </row>
    <row r="7072" customHeight="1" spans="1:19">
      <c r="A7072">
        <v>6302607971</v>
      </c>
      <c r="B7072" s="2" t="s">
        <v>19785</v>
      </c>
      <c r="C7072" t="s">
        <v>22</v>
      </c>
      <c r="D7072" t="s">
        <v>23</v>
      </c>
      <c r="E7072" t="s">
        <v>19786</v>
      </c>
      <c r="G7072">
        <v>14</v>
      </c>
      <c r="H7072">
        <v>41</v>
      </c>
      <c r="I7072">
        <v>2</v>
      </c>
      <c r="J7072" t="s">
        <v>35</v>
      </c>
      <c r="L7072" t="s">
        <v>51</v>
      </c>
      <c r="M7072">
        <v>0</v>
      </c>
      <c r="N7072">
        <v>0</v>
      </c>
      <c r="O7072">
        <v>-1</v>
      </c>
      <c r="P7072" t="s">
        <v>36</v>
      </c>
      <c r="Q7072" t="s">
        <v>79</v>
      </c>
      <c r="R7072" s="3">
        <v>42937.8462268518</v>
      </c>
      <c r="S7072" t="s">
        <v>31</v>
      </c>
    </row>
    <row r="7073" customHeight="1" spans="1:19">
      <c r="A7073">
        <v>6179842568</v>
      </c>
      <c r="B7073" s="2" t="s">
        <v>19787</v>
      </c>
      <c r="C7073" t="s">
        <v>22</v>
      </c>
      <c r="D7073" t="s">
        <v>23</v>
      </c>
      <c r="E7073" t="s">
        <v>19788</v>
      </c>
      <c r="G7073">
        <v>143</v>
      </c>
      <c r="H7073">
        <v>966</v>
      </c>
      <c r="I7073">
        <v>226</v>
      </c>
      <c r="J7073" t="s">
        <v>35</v>
      </c>
      <c r="L7073" t="s">
        <v>51</v>
      </c>
      <c r="M7073">
        <v>6</v>
      </c>
      <c r="N7073">
        <v>0</v>
      </c>
      <c r="O7073">
        <v>-1</v>
      </c>
      <c r="Q7073" t="s">
        <v>183</v>
      </c>
      <c r="R7073" s="3">
        <v>42815.3816782407</v>
      </c>
      <c r="S7073" t="s">
        <v>31</v>
      </c>
    </row>
    <row r="7074" customHeight="1" spans="1:19">
      <c r="A7074">
        <v>7295143145</v>
      </c>
      <c r="B7074" s="2" t="s">
        <v>19789</v>
      </c>
      <c r="C7074" t="s">
        <v>207</v>
      </c>
      <c r="D7074" t="s">
        <v>41</v>
      </c>
      <c r="E7074" t="s">
        <v>19790</v>
      </c>
      <c r="F7074" t="s">
        <v>19791</v>
      </c>
      <c r="G7074">
        <v>89</v>
      </c>
      <c r="H7074">
        <v>78</v>
      </c>
      <c r="I7074">
        <v>1237</v>
      </c>
      <c r="J7074" t="s">
        <v>495</v>
      </c>
      <c r="L7074" t="s">
        <v>51</v>
      </c>
      <c r="M7074">
        <v>3</v>
      </c>
      <c r="N7074">
        <v>0</v>
      </c>
      <c r="O7074">
        <v>-1</v>
      </c>
      <c r="P7074" t="s">
        <v>19792</v>
      </c>
      <c r="Q7074" t="s">
        <v>245</v>
      </c>
      <c r="R7074" s="3">
        <v>43706.8044444444</v>
      </c>
      <c r="S7074" t="s">
        <v>31</v>
      </c>
    </row>
    <row r="7075" customHeight="1" spans="1:19">
      <c r="A7075">
        <v>6056202422</v>
      </c>
      <c r="B7075" s="2" t="s">
        <v>19793</v>
      </c>
      <c r="C7075" t="s">
        <v>22</v>
      </c>
      <c r="D7075" t="s">
        <v>23</v>
      </c>
      <c r="E7075" t="s">
        <v>19794</v>
      </c>
      <c r="F7075" t="s">
        <v>19795</v>
      </c>
      <c r="G7075">
        <v>32</v>
      </c>
      <c r="H7075">
        <v>116</v>
      </c>
      <c r="I7075">
        <v>612</v>
      </c>
      <c r="J7075" t="s">
        <v>35</v>
      </c>
      <c r="L7075" t="s">
        <v>28</v>
      </c>
      <c r="M7075">
        <v>2</v>
      </c>
      <c r="N7075">
        <v>0</v>
      </c>
      <c r="O7075">
        <v>-1</v>
      </c>
      <c r="P7075" t="s">
        <v>36</v>
      </c>
      <c r="Q7075" t="s">
        <v>439</v>
      </c>
      <c r="R7075" s="3">
        <v>42670.5252777778</v>
      </c>
      <c r="S7075" t="s">
        <v>31</v>
      </c>
    </row>
    <row r="7076" customHeight="1" spans="1:19">
      <c r="A7076">
        <v>7299492658</v>
      </c>
      <c r="B7076" s="2" t="s">
        <v>19796</v>
      </c>
      <c r="C7076" t="s">
        <v>226</v>
      </c>
      <c r="D7076" t="s">
        <v>41</v>
      </c>
      <c r="E7076" t="s">
        <v>19797</v>
      </c>
      <c r="G7076">
        <v>8</v>
      </c>
      <c r="H7076">
        <v>264</v>
      </c>
      <c r="I7076">
        <v>93</v>
      </c>
      <c r="J7076" t="s">
        <v>35</v>
      </c>
      <c r="L7076" t="s">
        <v>28</v>
      </c>
      <c r="M7076">
        <v>0</v>
      </c>
      <c r="N7076">
        <v>0</v>
      </c>
      <c r="O7076">
        <v>-1</v>
      </c>
      <c r="Q7076" t="s">
        <v>318</v>
      </c>
      <c r="R7076" s="3">
        <v>43712.5563541667</v>
      </c>
      <c r="S7076" t="s">
        <v>31</v>
      </c>
    </row>
    <row r="7077" customHeight="1" spans="1:19">
      <c r="A7077">
        <v>6289208412</v>
      </c>
      <c r="B7077" s="2" t="s">
        <v>19798</v>
      </c>
      <c r="C7077" t="s">
        <v>73</v>
      </c>
      <c r="D7077" t="s">
        <v>23</v>
      </c>
      <c r="E7077" t="s">
        <v>19799</v>
      </c>
      <c r="F7077" t="s">
        <v>19800</v>
      </c>
      <c r="G7077">
        <v>68</v>
      </c>
      <c r="H7077">
        <v>195</v>
      </c>
      <c r="I7077">
        <v>57</v>
      </c>
      <c r="J7077" t="s">
        <v>94</v>
      </c>
      <c r="L7077" t="s">
        <v>51</v>
      </c>
      <c r="M7077">
        <v>0</v>
      </c>
      <c r="N7077">
        <v>0</v>
      </c>
      <c r="O7077">
        <v>-1</v>
      </c>
      <c r="R7077" s="3">
        <v>42912.7274189815</v>
      </c>
      <c r="S7077" t="s">
        <v>31</v>
      </c>
    </row>
    <row r="7078" customHeight="1" spans="1:21">
      <c r="A7078">
        <v>6082396433</v>
      </c>
      <c r="B7078" s="2" t="s">
        <v>19801</v>
      </c>
      <c r="C7078" t="s">
        <v>73</v>
      </c>
      <c r="D7078" t="s">
        <v>23</v>
      </c>
      <c r="E7078" t="s">
        <v>19802</v>
      </c>
      <c r="F7078" t="s">
        <v>19803</v>
      </c>
      <c r="G7078">
        <v>302</v>
      </c>
      <c r="H7078">
        <v>78</v>
      </c>
      <c r="I7078">
        <v>6</v>
      </c>
      <c r="J7078" t="s">
        <v>495</v>
      </c>
      <c r="L7078" t="s">
        <v>51</v>
      </c>
      <c r="M7078">
        <v>1</v>
      </c>
      <c r="N7078">
        <v>0</v>
      </c>
      <c r="O7078">
        <v>-1</v>
      </c>
      <c r="Q7078" t="s">
        <v>63</v>
      </c>
      <c r="R7078" s="3">
        <v>42719.9894675926</v>
      </c>
      <c r="S7078" t="s">
        <v>31</v>
      </c>
      <c r="U7078" t="s">
        <v>7883</v>
      </c>
    </row>
    <row r="7079" customHeight="1" spans="1:19">
      <c r="A7079">
        <v>7755469430</v>
      </c>
      <c r="B7079" s="2" t="s">
        <v>19804</v>
      </c>
      <c r="C7079" t="s">
        <v>73</v>
      </c>
      <c r="D7079" t="s">
        <v>23</v>
      </c>
      <c r="E7079" t="s">
        <v>19805</v>
      </c>
      <c r="F7079" t="s">
        <v>19806</v>
      </c>
      <c r="G7079">
        <v>79</v>
      </c>
      <c r="H7079">
        <v>176</v>
      </c>
      <c r="I7079">
        <v>533</v>
      </c>
      <c r="J7079" t="s">
        <v>94</v>
      </c>
      <c r="K7079" t="s">
        <v>3239</v>
      </c>
      <c r="L7079" t="s">
        <v>28</v>
      </c>
      <c r="M7079">
        <v>0</v>
      </c>
      <c r="N7079">
        <v>0</v>
      </c>
      <c r="O7079">
        <v>-1</v>
      </c>
      <c r="P7079" t="s">
        <v>19807</v>
      </c>
      <c r="Q7079" t="s">
        <v>37</v>
      </c>
      <c r="R7079" s="3">
        <v>44674.5342939815</v>
      </c>
      <c r="S7079" t="s">
        <v>38</v>
      </c>
    </row>
    <row r="7080" customHeight="1" spans="1:19">
      <c r="A7080">
        <v>5656170257</v>
      </c>
      <c r="B7080" s="2" t="s">
        <v>19808</v>
      </c>
      <c r="C7080" t="s">
        <v>73</v>
      </c>
      <c r="D7080" t="s">
        <v>23</v>
      </c>
      <c r="E7080" t="s">
        <v>19809</v>
      </c>
      <c r="F7080" t="s">
        <v>19810</v>
      </c>
      <c r="G7080">
        <v>161</v>
      </c>
      <c r="H7080">
        <v>791</v>
      </c>
      <c r="I7080">
        <v>3008</v>
      </c>
      <c r="J7080" t="s">
        <v>273</v>
      </c>
      <c r="L7080" t="s">
        <v>51</v>
      </c>
      <c r="M7080">
        <v>0</v>
      </c>
      <c r="N7080">
        <v>0</v>
      </c>
      <c r="O7080">
        <v>-1</v>
      </c>
      <c r="P7080" t="s">
        <v>15050</v>
      </c>
      <c r="Q7080" t="s">
        <v>276</v>
      </c>
      <c r="R7080" s="3">
        <v>42204.3212731481</v>
      </c>
      <c r="S7080" t="s">
        <v>31</v>
      </c>
    </row>
    <row r="7081" customHeight="1" spans="1:20">
      <c r="A7081">
        <v>7729290119</v>
      </c>
      <c r="B7081" s="2" t="s">
        <v>19811</v>
      </c>
      <c r="C7081" t="s">
        <v>22</v>
      </c>
      <c r="D7081" t="s">
        <v>23</v>
      </c>
      <c r="E7081" t="s">
        <v>19812</v>
      </c>
      <c r="F7081" t="s">
        <v>19813</v>
      </c>
      <c r="G7081">
        <v>3233</v>
      </c>
      <c r="H7081">
        <v>806</v>
      </c>
      <c r="I7081">
        <v>4557</v>
      </c>
      <c r="J7081" t="s">
        <v>495</v>
      </c>
      <c r="L7081" t="s">
        <v>51</v>
      </c>
      <c r="M7081">
        <v>3</v>
      </c>
      <c r="N7081">
        <v>1</v>
      </c>
      <c r="O7081">
        <v>0</v>
      </c>
      <c r="P7081" t="s">
        <v>29</v>
      </c>
      <c r="Q7081" t="s">
        <v>79</v>
      </c>
      <c r="R7081" s="3">
        <v>44543.8193981481</v>
      </c>
      <c r="S7081" t="s">
        <v>31</v>
      </c>
      <c r="T7081" t="s">
        <v>2689</v>
      </c>
    </row>
    <row r="7082" customHeight="1" spans="1:19">
      <c r="A7082">
        <v>5978618527</v>
      </c>
      <c r="B7082" s="2" t="s">
        <v>19814</v>
      </c>
      <c r="C7082" t="s">
        <v>22</v>
      </c>
      <c r="D7082" t="s">
        <v>23</v>
      </c>
      <c r="E7082" t="s">
        <v>19815</v>
      </c>
      <c r="F7082" t="s">
        <v>19816</v>
      </c>
      <c r="G7082">
        <v>26</v>
      </c>
      <c r="H7082">
        <v>132</v>
      </c>
      <c r="I7082">
        <v>27</v>
      </c>
      <c r="J7082" t="s">
        <v>35</v>
      </c>
      <c r="L7082" t="s">
        <v>28</v>
      </c>
      <c r="M7082">
        <v>0</v>
      </c>
      <c r="N7082">
        <v>0</v>
      </c>
      <c r="O7082">
        <v>-1</v>
      </c>
      <c r="P7082" t="s">
        <v>36</v>
      </c>
      <c r="Q7082" t="s">
        <v>79</v>
      </c>
      <c r="R7082" s="3">
        <v>42560.5634259259</v>
      </c>
      <c r="S7082" t="s">
        <v>31</v>
      </c>
    </row>
    <row r="7083" customHeight="1" spans="1:20">
      <c r="A7083">
        <v>6760517994</v>
      </c>
      <c r="B7083" s="2" t="s">
        <v>19817</v>
      </c>
      <c r="C7083" t="s">
        <v>73</v>
      </c>
      <c r="D7083" t="s">
        <v>23</v>
      </c>
      <c r="E7083" t="s">
        <v>19818</v>
      </c>
      <c r="F7083" t="s">
        <v>19819</v>
      </c>
      <c r="G7083">
        <v>4</v>
      </c>
      <c r="H7083">
        <v>45</v>
      </c>
      <c r="I7083">
        <v>1118</v>
      </c>
      <c r="J7083" t="s">
        <v>360</v>
      </c>
      <c r="K7083" t="s">
        <v>19820</v>
      </c>
      <c r="L7083" t="s">
        <v>28</v>
      </c>
      <c r="M7083">
        <v>0</v>
      </c>
      <c r="N7083">
        <v>0</v>
      </c>
      <c r="O7083">
        <v>-1</v>
      </c>
      <c r="P7083" t="s">
        <v>15050</v>
      </c>
      <c r="Q7083" t="s">
        <v>245</v>
      </c>
      <c r="R7083" s="3">
        <v>43385.0781712963</v>
      </c>
      <c r="S7083" t="s">
        <v>38</v>
      </c>
      <c r="T7083" t="s">
        <v>19821</v>
      </c>
    </row>
    <row r="7084" customHeight="1" spans="1:19">
      <c r="A7084">
        <v>7375200853</v>
      </c>
      <c r="B7084" s="2" t="s">
        <v>19822</v>
      </c>
      <c r="C7084" t="s">
        <v>73</v>
      </c>
      <c r="D7084" t="s">
        <v>23</v>
      </c>
      <c r="E7084" t="s">
        <v>19823</v>
      </c>
      <c r="F7084" t="s">
        <v>19824</v>
      </c>
      <c r="G7084">
        <v>254</v>
      </c>
      <c r="H7084">
        <v>340</v>
      </c>
      <c r="I7084">
        <v>2279</v>
      </c>
      <c r="J7084" t="s">
        <v>50</v>
      </c>
      <c r="L7084" t="s">
        <v>51</v>
      </c>
      <c r="M7084">
        <v>4</v>
      </c>
      <c r="N7084">
        <v>1</v>
      </c>
      <c r="O7084">
        <v>0</v>
      </c>
      <c r="P7084" t="s">
        <v>19825</v>
      </c>
      <c r="Q7084" t="s">
        <v>276</v>
      </c>
      <c r="R7084" s="3">
        <v>43850.852962963</v>
      </c>
      <c r="S7084" t="s">
        <v>31</v>
      </c>
    </row>
    <row r="7085" customHeight="1" spans="1:19">
      <c r="A7085">
        <v>7375200853</v>
      </c>
      <c r="B7085" s="2" t="s">
        <v>19826</v>
      </c>
      <c r="C7085" t="s">
        <v>207</v>
      </c>
      <c r="D7085" t="s">
        <v>41</v>
      </c>
      <c r="E7085" t="s">
        <v>19823</v>
      </c>
      <c r="F7085" t="s">
        <v>19824</v>
      </c>
      <c r="G7085">
        <v>254</v>
      </c>
      <c r="H7085">
        <v>340</v>
      </c>
      <c r="I7085">
        <v>2279</v>
      </c>
      <c r="J7085" t="s">
        <v>50</v>
      </c>
      <c r="L7085" t="s">
        <v>51</v>
      </c>
      <c r="M7085">
        <v>4</v>
      </c>
      <c r="N7085">
        <v>1</v>
      </c>
      <c r="O7085">
        <v>0</v>
      </c>
      <c r="P7085" t="s">
        <v>19825</v>
      </c>
      <c r="Q7085" t="s">
        <v>276</v>
      </c>
      <c r="R7085" s="3">
        <v>43850.852962963</v>
      </c>
      <c r="S7085" t="s">
        <v>31</v>
      </c>
    </row>
    <row r="7086" customHeight="1" spans="1:19">
      <c r="A7086">
        <v>7375200853</v>
      </c>
      <c r="B7086" s="2" t="s">
        <v>19827</v>
      </c>
      <c r="C7086" t="s">
        <v>73</v>
      </c>
      <c r="D7086" t="s">
        <v>23</v>
      </c>
      <c r="E7086" t="s">
        <v>19823</v>
      </c>
      <c r="F7086" t="s">
        <v>19824</v>
      </c>
      <c r="G7086">
        <v>254</v>
      </c>
      <c r="H7086">
        <v>340</v>
      </c>
      <c r="I7086">
        <v>2279</v>
      </c>
      <c r="J7086" t="s">
        <v>50</v>
      </c>
      <c r="L7086" t="s">
        <v>51</v>
      </c>
      <c r="M7086">
        <v>4</v>
      </c>
      <c r="N7086">
        <v>1</v>
      </c>
      <c r="O7086">
        <v>0</v>
      </c>
      <c r="P7086" t="s">
        <v>19825</v>
      </c>
      <c r="Q7086" t="s">
        <v>276</v>
      </c>
      <c r="R7086" s="3">
        <v>43850.852962963</v>
      </c>
      <c r="S7086" t="s">
        <v>31</v>
      </c>
    </row>
    <row r="7087" customHeight="1" spans="1:19">
      <c r="A7087">
        <v>7375200853</v>
      </c>
      <c r="B7087" s="2" t="s">
        <v>19828</v>
      </c>
      <c r="C7087" t="s">
        <v>73</v>
      </c>
      <c r="D7087" t="s">
        <v>23</v>
      </c>
      <c r="E7087" t="s">
        <v>19823</v>
      </c>
      <c r="F7087" t="s">
        <v>19824</v>
      </c>
      <c r="G7087">
        <v>254</v>
      </c>
      <c r="H7087">
        <v>340</v>
      </c>
      <c r="I7087">
        <v>2279</v>
      </c>
      <c r="J7087" t="s">
        <v>50</v>
      </c>
      <c r="L7087" t="s">
        <v>51</v>
      </c>
      <c r="M7087">
        <v>4</v>
      </c>
      <c r="N7087">
        <v>1</v>
      </c>
      <c r="O7087">
        <v>0</v>
      </c>
      <c r="P7087" t="s">
        <v>19825</v>
      </c>
      <c r="Q7087" t="s">
        <v>276</v>
      </c>
      <c r="R7087" s="3">
        <v>43850.852962963</v>
      </c>
      <c r="S7087" t="s">
        <v>31</v>
      </c>
    </row>
    <row r="7088" customHeight="1" spans="1:19">
      <c r="A7088">
        <v>7601604469</v>
      </c>
      <c r="B7088" s="2" t="s">
        <v>19829</v>
      </c>
      <c r="C7088" t="s">
        <v>73</v>
      </c>
      <c r="D7088" t="s">
        <v>23</v>
      </c>
      <c r="E7088" t="s">
        <v>19830</v>
      </c>
      <c r="F7088" t="s">
        <v>19831</v>
      </c>
      <c r="G7088">
        <v>44</v>
      </c>
      <c r="H7088">
        <v>216</v>
      </c>
      <c r="I7088">
        <v>582</v>
      </c>
      <c r="J7088" t="s">
        <v>60</v>
      </c>
      <c r="K7088" t="s">
        <v>61</v>
      </c>
      <c r="L7088" t="s">
        <v>51</v>
      </c>
      <c r="M7088">
        <v>0</v>
      </c>
      <c r="N7088">
        <v>0</v>
      </c>
      <c r="O7088">
        <v>-1</v>
      </c>
      <c r="P7088" t="s">
        <v>249</v>
      </c>
      <c r="Q7088" t="s">
        <v>63</v>
      </c>
      <c r="R7088" s="3">
        <v>44315.9095833333</v>
      </c>
      <c r="S7088" t="s">
        <v>31</v>
      </c>
    </row>
    <row r="7089" customHeight="1" spans="1:19">
      <c r="A7089">
        <v>7731881824</v>
      </c>
      <c r="B7089" s="2" t="s">
        <v>19832</v>
      </c>
      <c r="C7089" t="s">
        <v>73</v>
      </c>
      <c r="D7089" t="s">
        <v>23</v>
      </c>
      <c r="E7089" t="s">
        <v>19833</v>
      </c>
      <c r="G7089">
        <v>114</v>
      </c>
      <c r="H7089">
        <v>415</v>
      </c>
      <c r="I7089">
        <v>5970</v>
      </c>
      <c r="J7089" t="s">
        <v>35</v>
      </c>
      <c r="L7089" t="s">
        <v>51</v>
      </c>
      <c r="M7089">
        <v>1</v>
      </c>
      <c r="N7089">
        <v>0</v>
      </c>
      <c r="O7089">
        <v>-1</v>
      </c>
      <c r="P7089" t="s">
        <v>100</v>
      </c>
      <c r="Q7089" t="s">
        <v>245</v>
      </c>
      <c r="R7089" s="3">
        <v>44555.9927777778</v>
      </c>
      <c r="S7089" t="s">
        <v>38</v>
      </c>
    </row>
    <row r="7090" customHeight="1" spans="1:19">
      <c r="A7090">
        <v>6607798904</v>
      </c>
      <c r="B7090" s="2" t="s">
        <v>19834</v>
      </c>
      <c r="C7090" t="s">
        <v>22</v>
      </c>
      <c r="D7090" t="s">
        <v>23</v>
      </c>
      <c r="E7090" t="s">
        <v>19835</v>
      </c>
      <c r="F7090" t="s">
        <v>19836</v>
      </c>
      <c r="G7090">
        <v>29</v>
      </c>
      <c r="H7090">
        <v>100</v>
      </c>
      <c r="I7090">
        <v>22</v>
      </c>
      <c r="J7090" t="s">
        <v>35</v>
      </c>
      <c r="L7090" t="s">
        <v>28</v>
      </c>
      <c r="M7090">
        <v>1</v>
      </c>
      <c r="N7090">
        <v>0</v>
      </c>
      <c r="O7090">
        <v>-1</v>
      </c>
      <c r="P7090" t="s">
        <v>36</v>
      </c>
      <c r="Q7090" t="s">
        <v>84</v>
      </c>
      <c r="R7090" s="3">
        <v>43302.7962268519</v>
      </c>
      <c r="S7090" t="s">
        <v>31</v>
      </c>
    </row>
    <row r="7091" customHeight="1" spans="1:21">
      <c r="A7091">
        <v>1840602527</v>
      </c>
      <c r="B7091" s="2" t="s">
        <v>19837</v>
      </c>
      <c r="C7091" t="s">
        <v>22</v>
      </c>
      <c r="D7091" t="s">
        <v>23</v>
      </c>
      <c r="E7091" t="s">
        <v>19838</v>
      </c>
      <c r="G7091">
        <v>98</v>
      </c>
      <c r="H7091">
        <v>265</v>
      </c>
      <c r="I7091">
        <v>258</v>
      </c>
      <c r="J7091" t="s">
        <v>117</v>
      </c>
      <c r="L7091" t="s">
        <v>51</v>
      </c>
      <c r="M7091">
        <v>0</v>
      </c>
      <c r="N7091">
        <v>0</v>
      </c>
      <c r="O7091">
        <v>-1</v>
      </c>
      <c r="P7091" t="s">
        <v>36</v>
      </c>
      <c r="Q7091" t="s">
        <v>386</v>
      </c>
      <c r="R7091" s="3">
        <v>40491.7290740741</v>
      </c>
      <c r="S7091" t="s">
        <v>31</v>
      </c>
      <c r="U7091" t="s">
        <v>2629</v>
      </c>
    </row>
    <row r="7092" customHeight="1" spans="1:21">
      <c r="A7092">
        <v>1805272363</v>
      </c>
      <c r="B7092" s="2" t="s">
        <v>19839</v>
      </c>
      <c r="C7092" t="s">
        <v>22</v>
      </c>
      <c r="D7092" t="s">
        <v>23</v>
      </c>
      <c r="E7092" t="s">
        <v>19840</v>
      </c>
      <c r="F7092" t="s">
        <v>19841</v>
      </c>
      <c r="G7092">
        <v>878</v>
      </c>
      <c r="H7092">
        <v>1055</v>
      </c>
      <c r="I7092">
        <v>2804</v>
      </c>
      <c r="J7092" t="s">
        <v>106</v>
      </c>
      <c r="K7092" t="s">
        <v>187</v>
      </c>
      <c r="L7092" t="s">
        <v>28</v>
      </c>
      <c r="M7092">
        <v>0</v>
      </c>
      <c r="N7092">
        <v>0</v>
      </c>
      <c r="O7092">
        <v>220</v>
      </c>
      <c r="P7092" t="s">
        <v>100</v>
      </c>
      <c r="Q7092" t="s">
        <v>37</v>
      </c>
      <c r="R7092" s="3">
        <v>40419.9552314815</v>
      </c>
      <c r="S7092" t="s">
        <v>31</v>
      </c>
      <c r="U7092" t="s">
        <v>19842</v>
      </c>
    </row>
    <row r="7093" customHeight="1" spans="1:19">
      <c r="A7093">
        <v>5542459368</v>
      </c>
      <c r="B7093" s="2" t="s">
        <v>19843</v>
      </c>
      <c r="C7093" t="s">
        <v>22</v>
      </c>
      <c r="D7093" t="s">
        <v>23</v>
      </c>
      <c r="E7093" t="s">
        <v>19844</v>
      </c>
      <c r="F7093" t="s">
        <v>19845</v>
      </c>
      <c r="G7093">
        <v>5</v>
      </c>
      <c r="H7093">
        <v>177</v>
      </c>
      <c r="I7093">
        <v>1084</v>
      </c>
      <c r="J7093" t="s">
        <v>35</v>
      </c>
      <c r="L7093" t="s">
        <v>28</v>
      </c>
      <c r="M7093">
        <v>0</v>
      </c>
      <c r="N7093">
        <v>0</v>
      </c>
      <c r="O7093">
        <v>-1</v>
      </c>
      <c r="P7093" t="s">
        <v>18384</v>
      </c>
      <c r="Q7093" t="s">
        <v>63</v>
      </c>
      <c r="R7093" s="3">
        <v>42068.5362384259</v>
      </c>
      <c r="S7093" t="s">
        <v>31</v>
      </c>
    </row>
    <row r="7094" customHeight="1" spans="1:19">
      <c r="A7094">
        <v>3803936519</v>
      </c>
      <c r="B7094" s="2" t="s">
        <v>19846</v>
      </c>
      <c r="C7094" t="s">
        <v>22</v>
      </c>
      <c r="D7094" t="s">
        <v>23</v>
      </c>
      <c r="E7094" t="s">
        <v>19847</v>
      </c>
      <c r="G7094">
        <v>1649</v>
      </c>
      <c r="H7094">
        <v>171</v>
      </c>
      <c r="I7094">
        <v>43</v>
      </c>
      <c r="J7094" t="s">
        <v>106</v>
      </c>
      <c r="K7094" t="s">
        <v>479</v>
      </c>
      <c r="L7094" t="s">
        <v>51</v>
      </c>
      <c r="M7094">
        <v>7</v>
      </c>
      <c r="N7094">
        <v>0</v>
      </c>
      <c r="O7094">
        <v>-1</v>
      </c>
      <c r="P7094" t="s">
        <v>275</v>
      </c>
      <c r="Q7094" t="s">
        <v>37</v>
      </c>
      <c r="R7094" s="3">
        <v>41535.2800231481</v>
      </c>
      <c r="S7094" t="s">
        <v>54</v>
      </c>
    </row>
    <row r="7095" customHeight="1" spans="1:19">
      <c r="A7095">
        <v>7187394865</v>
      </c>
      <c r="B7095" s="2" t="s">
        <v>19848</v>
      </c>
      <c r="C7095" t="s">
        <v>73</v>
      </c>
      <c r="D7095" t="s">
        <v>23</v>
      </c>
      <c r="E7095" t="s">
        <v>19849</v>
      </c>
      <c r="F7095" t="s">
        <v>887</v>
      </c>
      <c r="G7095">
        <v>2</v>
      </c>
      <c r="H7095">
        <v>468</v>
      </c>
      <c r="I7095">
        <v>29</v>
      </c>
      <c r="J7095" t="s">
        <v>35</v>
      </c>
      <c r="L7095" t="s">
        <v>51</v>
      </c>
      <c r="M7095">
        <v>0</v>
      </c>
      <c r="N7095">
        <v>0</v>
      </c>
      <c r="O7095">
        <v>-1</v>
      </c>
      <c r="R7095" s="3">
        <v>43626.0167824074</v>
      </c>
      <c r="S7095" t="s">
        <v>31</v>
      </c>
    </row>
    <row r="7096" customHeight="1" spans="1:21">
      <c r="A7096">
        <v>5596197400</v>
      </c>
      <c r="B7096" s="2" t="s">
        <v>19850</v>
      </c>
      <c r="C7096" t="s">
        <v>22</v>
      </c>
      <c r="D7096" t="s">
        <v>23</v>
      </c>
      <c r="E7096" t="s">
        <v>19851</v>
      </c>
      <c r="F7096" t="s">
        <v>19852</v>
      </c>
      <c r="G7096">
        <v>18</v>
      </c>
      <c r="H7096">
        <v>43</v>
      </c>
      <c r="I7096">
        <v>5</v>
      </c>
      <c r="J7096" t="s">
        <v>153</v>
      </c>
      <c r="K7096" t="s">
        <v>19853</v>
      </c>
      <c r="L7096" t="s">
        <v>51</v>
      </c>
      <c r="M7096">
        <v>0</v>
      </c>
      <c r="N7096">
        <v>0</v>
      </c>
      <c r="O7096">
        <v>-1</v>
      </c>
      <c r="P7096" t="s">
        <v>19854</v>
      </c>
      <c r="R7096" s="3">
        <v>42120.8720833333</v>
      </c>
      <c r="S7096" t="s">
        <v>31</v>
      </c>
      <c r="U7096" t="s">
        <v>658</v>
      </c>
    </row>
    <row r="7097" customHeight="1" spans="1:19">
      <c r="A7097">
        <v>6493748680</v>
      </c>
      <c r="B7097" s="2" t="s">
        <v>19855</v>
      </c>
      <c r="C7097" t="s">
        <v>65</v>
      </c>
      <c r="D7097" t="s">
        <v>23</v>
      </c>
      <c r="E7097" t="s">
        <v>19856</v>
      </c>
      <c r="F7097" t="s">
        <v>19857</v>
      </c>
      <c r="G7097">
        <v>103</v>
      </c>
      <c r="H7097">
        <v>1365</v>
      </c>
      <c r="I7097">
        <v>5499</v>
      </c>
      <c r="J7097" t="s">
        <v>289</v>
      </c>
      <c r="L7097" t="s">
        <v>51</v>
      </c>
      <c r="M7097">
        <v>4</v>
      </c>
      <c r="N7097">
        <v>0</v>
      </c>
      <c r="O7097">
        <v>-1</v>
      </c>
      <c r="Q7097" t="s">
        <v>95</v>
      </c>
      <c r="R7097" s="3">
        <v>43154.3811805556</v>
      </c>
      <c r="S7097" t="s">
        <v>38</v>
      </c>
    </row>
    <row r="7098" customHeight="1" spans="1:21">
      <c r="A7098">
        <v>3557515285</v>
      </c>
      <c r="B7098" s="2" t="s">
        <v>19858</v>
      </c>
      <c r="C7098" t="s">
        <v>22</v>
      </c>
      <c r="D7098" t="s">
        <v>23</v>
      </c>
      <c r="E7098" t="s">
        <v>19859</v>
      </c>
      <c r="F7098" t="s">
        <v>19860</v>
      </c>
      <c r="G7098">
        <v>617</v>
      </c>
      <c r="H7098">
        <v>221</v>
      </c>
      <c r="I7098">
        <v>267</v>
      </c>
      <c r="J7098" t="s">
        <v>68</v>
      </c>
      <c r="K7098" t="s">
        <v>3192</v>
      </c>
      <c r="L7098" t="s">
        <v>28</v>
      </c>
      <c r="M7098">
        <v>0</v>
      </c>
      <c r="N7098">
        <v>1</v>
      </c>
      <c r="O7098">
        <v>0</v>
      </c>
      <c r="P7098" t="s">
        <v>11608</v>
      </c>
      <c r="Q7098" t="s">
        <v>30</v>
      </c>
      <c r="R7098" s="3">
        <v>41449.9187037037</v>
      </c>
      <c r="S7098" t="s">
        <v>54</v>
      </c>
      <c r="U7098" t="s">
        <v>15854</v>
      </c>
    </row>
    <row r="7099" customHeight="1" spans="1:19">
      <c r="A7099">
        <v>7644112901</v>
      </c>
      <c r="B7099" s="2" t="s">
        <v>19861</v>
      </c>
      <c r="C7099" t="s">
        <v>73</v>
      </c>
      <c r="D7099" t="s">
        <v>23</v>
      </c>
      <c r="E7099" t="s">
        <v>19862</v>
      </c>
      <c r="F7099" t="s">
        <v>19863</v>
      </c>
      <c r="G7099">
        <v>1</v>
      </c>
      <c r="H7099">
        <v>7</v>
      </c>
      <c r="I7099">
        <v>1</v>
      </c>
      <c r="J7099" t="s">
        <v>35</v>
      </c>
      <c r="L7099" t="s">
        <v>28</v>
      </c>
      <c r="M7099">
        <v>0</v>
      </c>
      <c r="N7099">
        <v>0</v>
      </c>
      <c r="O7099">
        <v>-1</v>
      </c>
      <c r="R7099" s="3">
        <v>44384.4378125</v>
      </c>
      <c r="S7099" t="s">
        <v>38</v>
      </c>
    </row>
    <row r="7100" customHeight="1" spans="1:19">
      <c r="A7100">
        <v>7390918032</v>
      </c>
      <c r="B7100" s="2" t="s">
        <v>19864</v>
      </c>
      <c r="C7100" t="s">
        <v>3425</v>
      </c>
      <c r="D7100" t="s">
        <v>1382</v>
      </c>
      <c r="E7100" t="s">
        <v>19865</v>
      </c>
      <c r="F7100" t="s">
        <v>19866</v>
      </c>
      <c r="G7100">
        <v>78</v>
      </c>
      <c r="H7100">
        <v>119</v>
      </c>
      <c r="I7100">
        <v>541</v>
      </c>
      <c r="J7100" t="s">
        <v>26</v>
      </c>
      <c r="L7100" t="s">
        <v>28</v>
      </c>
      <c r="M7100">
        <v>1</v>
      </c>
      <c r="N7100">
        <v>0</v>
      </c>
      <c r="O7100">
        <v>-1</v>
      </c>
      <c r="P7100" t="s">
        <v>12053</v>
      </c>
      <c r="Q7100" t="s">
        <v>276</v>
      </c>
      <c r="R7100" s="3">
        <v>43873.8208333333</v>
      </c>
      <c r="S7100" t="s">
        <v>31</v>
      </c>
    </row>
    <row r="7101" customHeight="1" spans="1:19">
      <c r="A7101">
        <v>7287176866</v>
      </c>
      <c r="B7101" s="2" t="s">
        <v>19867</v>
      </c>
      <c r="C7101" t="s">
        <v>73</v>
      </c>
      <c r="D7101" t="s">
        <v>23</v>
      </c>
      <c r="E7101" t="s">
        <v>19868</v>
      </c>
      <c r="F7101" t="s">
        <v>19869</v>
      </c>
      <c r="G7101">
        <v>1</v>
      </c>
      <c r="H7101">
        <v>2</v>
      </c>
      <c r="I7101">
        <v>7</v>
      </c>
      <c r="J7101" t="s">
        <v>619</v>
      </c>
      <c r="L7101" t="s">
        <v>51</v>
      </c>
      <c r="M7101">
        <v>2</v>
      </c>
      <c r="N7101">
        <v>0</v>
      </c>
      <c r="O7101">
        <v>-1</v>
      </c>
      <c r="P7101" t="s">
        <v>307</v>
      </c>
      <c r="Q7101" t="s">
        <v>141</v>
      </c>
      <c r="R7101" s="3">
        <v>43697.7369212963</v>
      </c>
      <c r="S7101" t="s">
        <v>31</v>
      </c>
    </row>
    <row r="7102" customHeight="1" spans="1:19">
      <c r="A7102">
        <v>6253263738</v>
      </c>
      <c r="B7102" s="2" t="s">
        <v>19870</v>
      </c>
      <c r="C7102" t="s">
        <v>22</v>
      </c>
      <c r="D7102" t="s">
        <v>23</v>
      </c>
      <c r="E7102" t="s">
        <v>19871</v>
      </c>
      <c r="F7102" t="s">
        <v>19872</v>
      </c>
      <c r="G7102">
        <v>1444</v>
      </c>
      <c r="H7102">
        <v>199</v>
      </c>
      <c r="I7102">
        <v>2471</v>
      </c>
      <c r="J7102" t="s">
        <v>106</v>
      </c>
      <c r="K7102" t="s">
        <v>479</v>
      </c>
      <c r="L7102" t="s">
        <v>28</v>
      </c>
      <c r="M7102">
        <v>6</v>
      </c>
      <c r="N7102">
        <v>1</v>
      </c>
      <c r="O7102">
        <v>0</v>
      </c>
      <c r="P7102" t="s">
        <v>134</v>
      </c>
      <c r="Q7102" t="s">
        <v>37</v>
      </c>
      <c r="R7102" s="3">
        <v>42874.847337963</v>
      </c>
      <c r="S7102" t="s">
        <v>31</v>
      </c>
    </row>
    <row r="7103" customHeight="1" spans="1:19">
      <c r="A7103">
        <v>5432787045</v>
      </c>
      <c r="B7103" s="2" t="s">
        <v>19873</v>
      </c>
      <c r="C7103" t="s">
        <v>22</v>
      </c>
      <c r="D7103" t="s">
        <v>23</v>
      </c>
      <c r="E7103" t="s">
        <v>19874</v>
      </c>
      <c r="F7103" t="s">
        <v>19875</v>
      </c>
      <c r="G7103">
        <v>1</v>
      </c>
      <c r="H7103">
        <v>20</v>
      </c>
      <c r="I7103">
        <v>20</v>
      </c>
      <c r="J7103" t="s">
        <v>35</v>
      </c>
      <c r="L7103" t="s">
        <v>28</v>
      </c>
      <c r="M7103">
        <v>0</v>
      </c>
      <c r="N7103">
        <v>0</v>
      </c>
      <c r="O7103">
        <v>-1</v>
      </c>
      <c r="P7103" t="s">
        <v>36</v>
      </c>
      <c r="R7103" s="3">
        <v>41991.7422569444</v>
      </c>
      <c r="S7103" t="s">
        <v>38</v>
      </c>
    </row>
    <row r="7104" customHeight="1" spans="1:19">
      <c r="A7104">
        <v>1760642114</v>
      </c>
      <c r="B7104" s="2" t="s">
        <v>19876</v>
      </c>
      <c r="C7104" t="s">
        <v>22</v>
      </c>
      <c r="D7104" t="s">
        <v>23</v>
      </c>
      <c r="E7104" t="s">
        <v>19877</v>
      </c>
      <c r="F7104" t="s">
        <v>19878</v>
      </c>
      <c r="G7104">
        <v>167</v>
      </c>
      <c r="H7104">
        <v>155</v>
      </c>
      <c r="I7104">
        <v>600</v>
      </c>
      <c r="J7104" t="s">
        <v>35</v>
      </c>
      <c r="L7104" t="s">
        <v>51</v>
      </c>
      <c r="M7104">
        <v>0</v>
      </c>
      <c r="N7104">
        <v>0</v>
      </c>
      <c r="O7104">
        <v>-1</v>
      </c>
      <c r="P7104" t="s">
        <v>608</v>
      </c>
      <c r="Q7104" t="s">
        <v>46</v>
      </c>
      <c r="R7104" s="3">
        <v>40340.7247222222</v>
      </c>
      <c r="S7104" t="s">
        <v>31</v>
      </c>
    </row>
    <row r="7105" customHeight="1" spans="1:21">
      <c r="A7105">
        <v>5318026632</v>
      </c>
      <c r="B7105" s="2" t="s">
        <v>19879</v>
      </c>
      <c r="C7105" t="s">
        <v>22</v>
      </c>
      <c r="D7105" t="s">
        <v>23</v>
      </c>
      <c r="E7105" t="s">
        <v>19880</v>
      </c>
      <c r="F7105" t="s">
        <v>19881</v>
      </c>
      <c r="G7105">
        <v>75</v>
      </c>
      <c r="H7105">
        <v>545</v>
      </c>
      <c r="I7105">
        <v>916</v>
      </c>
      <c r="J7105" t="s">
        <v>1036</v>
      </c>
      <c r="L7105" t="s">
        <v>28</v>
      </c>
      <c r="M7105">
        <v>0</v>
      </c>
      <c r="N7105">
        <v>0</v>
      </c>
      <c r="O7105">
        <v>-1</v>
      </c>
      <c r="P7105" t="s">
        <v>653</v>
      </c>
      <c r="Q7105" t="s">
        <v>439</v>
      </c>
      <c r="R7105" s="3">
        <v>41916.9606944444</v>
      </c>
      <c r="S7105" t="s">
        <v>38</v>
      </c>
      <c r="U7105" t="s">
        <v>19882</v>
      </c>
    </row>
    <row r="7106" customHeight="1" spans="1:19">
      <c r="A7106">
        <v>6422635348</v>
      </c>
      <c r="B7106" s="2" t="s">
        <v>19883</v>
      </c>
      <c r="C7106" t="s">
        <v>22</v>
      </c>
      <c r="D7106" t="s">
        <v>23</v>
      </c>
      <c r="E7106" t="s">
        <v>19884</v>
      </c>
      <c r="F7106" t="s">
        <v>19885</v>
      </c>
      <c r="G7106">
        <v>709</v>
      </c>
      <c r="H7106">
        <v>390</v>
      </c>
      <c r="I7106">
        <v>1737</v>
      </c>
      <c r="J7106" t="s">
        <v>35</v>
      </c>
      <c r="L7106" t="s">
        <v>51</v>
      </c>
      <c r="M7106">
        <v>5</v>
      </c>
      <c r="N7106">
        <v>0</v>
      </c>
      <c r="O7106">
        <v>-1</v>
      </c>
      <c r="P7106" t="s">
        <v>182</v>
      </c>
      <c r="Q7106" t="s">
        <v>101</v>
      </c>
      <c r="R7106" s="3">
        <v>43077.9133912037</v>
      </c>
      <c r="S7106" t="s">
        <v>31</v>
      </c>
    </row>
    <row r="7107" customHeight="1" spans="1:19">
      <c r="A7107">
        <v>7355967422</v>
      </c>
      <c r="B7107" s="2" t="s">
        <v>19886</v>
      </c>
      <c r="C7107" t="s">
        <v>3425</v>
      </c>
      <c r="D7107" t="s">
        <v>1382</v>
      </c>
      <c r="E7107" t="s">
        <v>19887</v>
      </c>
      <c r="G7107">
        <v>7</v>
      </c>
      <c r="H7107">
        <v>669</v>
      </c>
      <c r="I7107">
        <v>75</v>
      </c>
      <c r="J7107" t="s">
        <v>35</v>
      </c>
      <c r="L7107" t="s">
        <v>51</v>
      </c>
      <c r="M7107">
        <v>1</v>
      </c>
      <c r="N7107">
        <v>0</v>
      </c>
      <c r="O7107">
        <v>-1</v>
      </c>
      <c r="P7107" t="s">
        <v>19888</v>
      </c>
      <c r="R7107" s="3">
        <v>43814.6954513889</v>
      </c>
      <c r="S7107" t="s">
        <v>31</v>
      </c>
    </row>
    <row r="7108" customHeight="1" spans="1:19">
      <c r="A7108">
        <v>5982298258</v>
      </c>
      <c r="B7108" s="2" t="s">
        <v>19889</v>
      </c>
      <c r="C7108" t="s">
        <v>22</v>
      </c>
      <c r="D7108" t="s">
        <v>23</v>
      </c>
      <c r="E7108" t="s">
        <v>19890</v>
      </c>
      <c r="G7108">
        <v>20</v>
      </c>
      <c r="H7108">
        <v>369</v>
      </c>
      <c r="I7108">
        <v>635</v>
      </c>
      <c r="J7108" t="s">
        <v>26</v>
      </c>
      <c r="L7108" t="s">
        <v>28</v>
      </c>
      <c r="M7108">
        <v>1</v>
      </c>
      <c r="N7108">
        <v>0</v>
      </c>
      <c r="O7108">
        <v>-1</v>
      </c>
      <c r="P7108" t="s">
        <v>19891</v>
      </c>
      <c r="Q7108" t="s">
        <v>63</v>
      </c>
      <c r="R7108" s="3">
        <v>42568.9110763889</v>
      </c>
      <c r="S7108" t="s">
        <v>31</v>
      </c>
    </row>
    <row r="7109" customHeight="1" spans="1:19">
      <c r="A7109">
        <v>2717434195</v>
      </c>
      <c r="B7109" s="2" t="s">
        <v>19892</v>
      </c>
      <c r="C7109" t="s">
        <v>73</v>
      </c>
      <c r="D7109" t="s">
        <v>23</v>
      </c>
      <c r="E7109" t="s">
        <v>19893</v>
      </c>
      <c r="F7109" t="s">
        <v>19894</v>
      </c>
      <c r="G7109">
        <v>802</v>
      </c>
      <c r="H7109">
        <v>294</v>
      </c>
      <c r="I7109">
        <v>510</v>
      </c>
      <c r="J7109" t="s">
        <v>35</v>
      </c>
      <c r="L7109" t="s">
        <v>51</v>
      </c>
      <c r="M7109">
        <v>0</v>
      </c>
      <c r="N7109">
        <v>0</v>
      </c>
      <c r="O7109">
        <v>220</v>
      </c>
      <c r="P7109" t="s">
        <v>19895</v>
      </c>
      <c r="Q7109" t="s">
        <v>71</v>
      </c>
      <c r="R7109" s="3">
        <v>41011.9466203704</v>
      </c>
      <c r="S7109" t="s">
        <v>31</v>
      </c>
    </row>
    <row r="7110" customHeight="1" spans="1:21">
      <c r="A7110">
        <v>1076123054</v>
      </c>
      <c r="B7110" s="2" t="s">
        <v>19896</v>
      </c>
      <c r="C7110" t="s">
        <v>73</v>
      </c>
      <c r="D7110" t="s">
        <v>23</v>
      </c>
      <c r="E7110" t="s">
        <v>19897</v>
      </c>
      <c r="F7110" t="s">
        <v>19898</v>
      </c>
      <c r="G7110">
        <v>327</v>
      </c>
      <c r="H7110">
        <v>3202</v>
      </c>
      <c r="I7110">
        <v>1841</v>
      </c>
      <c r="J7110" t="s">
        <v>111</v>
      </c>
      <c r="K7110" t="s">
        <v>4998</v>
      </c>
      <c r="L7110" t="s">
        <v>28</v>
      </c>
      <c r="M7110">
        <v>4</v>
      </c>
      <c r="N7110">
        <v>0</v>
      </c>
      <c r="O7110">
        <v>-1</v>
      </c>
      <c r="P7110" t="s">
        <v>36</v>
      </c>
      <c r="Q7110" t="s">
        <v>318</v>
      </c>
      <c r="R7110" s="3">
        <v>40093.4456712963</v>
      </c>
      <c r="S7110" t="s">
        <v>31</v>
      </c>
      <c r="T7110" t="s">
        <v>19899</v>
      </c>
      <c r="U7110" t="s">
        <v>19900</v>
      </c>
    </row>
    <row r="7111" customHeight="1" spans="1:19">
      <c r="A7111">
        <v>7208978184</v>
      </c>
      <c r="B7111" s="2" t="s">
        <v>19901</v>
      </c>
      <c r="C7111" t="s">
        <v>73</v>
      </c>
      <c r="D7111" t="s">
        <v>23</v>
      </c>
      <c r="E7111" t="s">
        <v>19902</v>
      </c>
      <c r="G7111">
        <v>1</v>
      </c>
      <c r="H7111">
        <v>23</v>
      </c>
      <c r="I7111">
        <v>478</v>
      </c>
      <c r="J7111" t="s">
        <v>35</v>
      </c>
      <c r="L7111" t="s">
        <v>28</v>
      </c>
      <c r="M7111">
        <v>0</v>
      </c>
      <c r="N7111">
        <v>0</v>
      </c>
      <c r="O7111">
        <v>-1</v>
      </c>
      <c r="Q7111" t="s">
        <v>276</v>
      </c>
      <c r="R7111" s="3">
        <v>43642.8731944444</v>
      </c>
      <c r="S7111" t="s">
        <v>38</v>
      </c>
    </row>
    <row r="7112" customHeight="1" spans="1:19">
      <c r="A7112">
        <v>2551533797</v>
      </c>
      <c r="B7112" s="2" t="s">
        <v>19903</v>
      </c>
      <c r="C7112" t="s">
        <v>207</v>
      </c>
      <c r="D7112" t="s">
        <v>41</v>
      </c>
      <c r="E7112" t="s">
        <v>19904</v>
      </c>
      <c r="F7112" t="s">
        <v>19905</v>
      </c>
      <c r="G7112">
        <v>53</v>
      </c>
      <c r="H7112">
        <v>63</v>
      </c>
      <c r="I7112">
        <v>240</v>
      </c>
      <c r="J7112" t="s">
        <v>94</v>
      </c>
      <c r="L7112" t="s">
        <v>28</v>
      </c>
      <c r="M7112">
        <v>1</v>
      </c>
      <c r="N7112">
        <v>0</v>
      </c>
      <c r="O7112">
        <v>-1</v>
      </c>
      <c r="Q7112" t="s">
        <v>53</v>
      </c>
      <c r="R7112" s="3">
        <v>40920.5016435185</v>
      </c>
      <c r="S7112" t="s">
        <v>31</v>
      </c>
    </row>
    <row r="7113" customHeight="1" spans="1:19">
      <c r="A7113">
        <v>7575121516</v>
      </c>
      <c r="B7113" s="2" t="s">
        <v>19906</v>
      </c>
      <c r="C7113" t="s">
        <v>22</v>
      </c>
      <c r="D7113" t="s">
        <v>23</v>
      </c>
      <c r="E7113" t="s">
        <v>19907</v>
      </c>
      <c r="F7113" t="s">
        <v>19908</v>
      </c>
      <c r="G7113">
        <v>1</v>
      </c>
      <c r="H7113">
        <v>32</v>
      </c>
      <c r="I7113">
        <v>1</v>
      </c>
      <c r="J7113" t="s">
        <v>289</v>
      </c>
      <c r="K7113" t="s">
        <v>19909</v>
      </c>
      <c r="L7113" t="s">
        <v>28</v>
      </c>
      <c r="M7113">
        <v>0</v>
      </c>
      <c r="N7113">
        <v>0</v>
      </c>
      <c r="O7113">
        <v>-1</v>
      </c>
      <c r="P7113" t="s">
        <v>19910</v>
      </c>
      <c r="Q7113" t="s">
        <v>95</v>
      </c>
      <c r="R7113" s="3">
        <v>44266.6824189815</v>
      </c>
      <c r="S7113" t="s">
        <v>38</v>
      </c>
    </row>
    <row r="7114" customHeight="1" spans="1:20">
      <c r="A7114">
        <v>7278677601</v>
      </c>
      <c r="B7114" s="2" t="s">
        <v>19911</v>
      </c>
      <c r="C7114" t="s">
        <v>22</v>
      </c>
      <c r="D7114" t="s">
        <v>23</v>
      </c>
      <c r="E7114" t="s">
        <v>19912</v>
      </c>
      <c r="F7114" t="s">
        <v>19913</v>
      </c>
      <c r="G7114">
        <v>6882</v>
      </c>
      <c r="H7114">
        <v>217</v>
      </c>
      <c r="I7114">
        <v>5142</v>
      </c>
      <c r="J7114" t="s">
        <v>726</v>
      </c>
      <c r="L7114" t="s">
        <v>51</v>
      </c>
      <c r="M7114">
        <v>4</v>
      </c>
      <c r="N7114">
        <v>1</v>
      </c>
      <c r="O7114">
        <v>0</v>
      </c>
      <c r="P7114" t="s">
        <v>249</v>
      </c>
      <c r="Q7114" t="s">
        <v>245</v>
      </c>
      <c r="R7114" s="3">
        <v>43687.7657291667</v>
      </c>
      <c r="S7114" t="s">
        <v>31</v>
      </c>
      <c r="T7114" t="s">
        <v>90</v>
      </c>
    </row>
    <row r="7115" customHeight="1" spans="1:19">
      <c r="A7115">
        <v>5668679052</v>
      </c>
      <c r="B7115" s="2" t="s">
        <v>19914</v>
      </c>
      <c r="C7115" t="s">
        <v>22</v>
      </c>
      <c r="D7115" t="s">
        <v>23</v>
      </c>
      <c r="E7115" t="s">
        <v>19915</v>
      </c>
      <c r="G7115">
        <v>31</v>
      </c>
      <c r="H7115">
        <v>119</v>
      </c>
      <c r="I7115">
        <v>12</v>
      </c>
      <c r="J7115" t="s">
        <v>495</v>
      </c>
      <c r="L7115" t="s">
        <v>28</v>
      </c>
      <c r="M7115">
        <v>0</v>
      </c>
      <c r="N7115">
        <v>0</v>
      </c>
      <c r="O7115">
        <v>-1</v>
      </c>
      <c r="P7115" t="s">
        <v>19916</v>
      </c>
      <c r="Q7115" t="s">
        <v>386</v>
      </c>
      <c r="R7115" s="3">
        <v>42240.5182175926</v>
      </c>
      <c r="S7115" t="s">
        <v>31</v>
      </c>
    </row>
    <row r="7116" customHeight="1" spans="1:20">
      <c r="A7116">
        <v>2766822891</v>
      </c>
      <c r="B7116" s="2" t="s">
        <v>19917</v>
      </c>
      <c r="C7116" t="s">
        <v>22</v>
      </c>
      <c r="D7116" t="s">
        <v>23</v>
      </c>
      <c r="E7116" t="s">
        <v>19918</v>
      </c>
      <c r="F7116" t="s">
        <v>19919</v>
      </c>
      <c r="G7116">
        <v>77</v>
      </c>
      <c r="H7116">
        <v>993</v>
      </c>
      <c r="I7116">
        <v>5381</v>
      </c>
      <c r="J7116" t="s">
        <v>35</v>
      </c>
      <c r="L7116" t="s">
        <v>51</v>
      </c>
      <c r="M7116">
        <v>2</v>
      </c>
      <c r="N7116">
        <v>0</v>
      </c>
      <c r="O7116">
        <v>-1</v>
      </c>
      <c r="P7116" t="s">
        <v>36</v>
      </c>
      <c r="Q7116" t="s">
        <v>79</v>
      </c>
      <c r="R7116" s="3">
        <v>41086.4810648148</v>
      </c>
      <c r="S7116" t="s">
        <v>54</v>
      </c>
      <c r="T7116" t="s">
        <v>19920</v>
      </c>
    </row>
    <row r="7117" customHeight="1" spans="1:19">
      <c r="A7117">
        <v>6037115985</v>
      </c>
      <c r="B7117" s="2" t="s">
        <v>19921</v>
      </c>
      <c r="C7117" t="s">
        <v>22</v>
      </c>
      <c r="D7117" t="s">
        <v>23</v>
      </c>
      <c r="E7117" t="s">
        <v>19922</v>
      </c>
      <c r="F7117" t="s">
        <v>19923</v>
      </c>
      <c r="G7117">
        <v>4</v>
      </c>
      <c r="H7117">
        <v>165</v>
      </c>
      <c r="I7117">
        <v>152</v>
      </c>
      <c r="J7117" t="s">
        <v>94</v>
      </c>
      <c r="L7117" t="s">
        <v>28</v>
      </c>
      <c r="M7117">
        <v>0</v>
      </c>
      <c r="N7117">
        <v>0</v>
      </c>
      <c r="O7117">
        <v>-1</v>
      </c>
      <c r="P7117" t="s">
        <v>36</v>
      </c>
      <c r="Q7117" t="s">
        <v>37</v>
      </c>
      <c r="R7117" s="3">
        <v>42646.8037615741</v>
      </c>
      <c r="S7117" t="s">
        <v>31</v>
      </c>
    </row>
    <row r="7118" customHeight="1" spans="1:20">
      <c r="A7118">
        <v>7422098938</v>
      </c>
      <c r="B7118" s="2" t="s">
        <v>19924</v>
      </c>
      <c r="C7118" t="s">
        <v>73</v>
      </c>
      <c r="D7118" t="s">
        <v>23</v>
      </c>
      <c r="E7118" t="s">
        <v>19925</v>
      </c>
      <c r="F7118" t="s">
        <v>19926</v>
      </c>
      <c r="G7118">
        <v>235</v>
      </c>
      <c r="H7118">
        <v>327</v>
      </c>
      <c r="I7118">
        <v>1228</v>
      </c>
      <c r="J7118" t="s">
        <v>273</v>
      </c>
      <c r="L7118" t="s">
        <v>51</v>
      </c>
      <c r="M7118">
        <v>2</v>
      </c>
      <c r="N7118">
        <v>1</v>
      </c>
      <c r="O7118">
        <v>0</v>
      </c>
      <c r="P7118" t="s">
        <v>19927</v>
      </c>
      <c r="Q7118" t="s">
        <v>276</v>
      </c>
      <c r="R7118" s="3">
        <v>43917.9859259259</v>
      </c>
      <c r="S7118" t="s">
        <v>31</v>
      </c>
      <c r="T7118" t="s">
        <v>19928</v>
      </c>
    </row>
    <row r="7119" customHeight="1" spans="1:21">
      <c r="A7119">
        <v>6337251763</v>
      </c>
      <c r="B7119" s="2" t="s">
        <v>19929</v>
      </c>
      <c r="C7119" t="s">
        <v>73</v>
      </c>
      <c r="D7119" t="s">
        <v>23</v>
      </c>
      <c r="E7119" t="s">
        <v>19930</v>
      </c>
      <c r="F7119" t="s">
        <v>19931</v>
      </c>
      <c r="G7119">
        <v>2004</v>
      </c>
      <c r="H7119">
        <v>604</v>
      </c>
      <c r="I7119">
        <v>9228</v>
      </c>
      <c r="J7119" t="s">
        <v>26</v>
      </c>
      <c r="K7119" t="s">
        <v>27</v>
      </c>
      <c r="L7119" t="s">
        <v>51</v>
      </c>
      <c r="M7119">
        <v>6</v>
      </c>
      <c r="N7119">
        <v>1</v>
      </c>
      <c r="O7119">
        <v>0</v>
      </c>
      <c r="P7119" t="s">
        <v>19932</v>
      </c>
      <c r="Q7119" t="s">
        <v>37</v>
      </c>
      <c r="R7119" s="3">
        <v>42951.7060416667</v>
      </c>
      <c r="S7119" t="s">
        <v>31</v>
      </c>
      <c r="U7119" t="s">
        <v>190</v>
      </c>
    </row>
    <row r="7120" customHeight="1" spans="1:21">
      <c r="A7120">
        <v>6337251763</v>
      </c>
      <c r="B7120" s="2" t="s">
        <v>19933</v>
      </c>
      <c r="C7120" t="s">
        <v>73</v>
      </c>
      <c r="D7120" t="s">
        <v>23</v>
      </c>
      <c r="E7120" t="s">
        <v>19930</v>
      </c>
      <c r="F7120" t="s">
        <v>19931</v>
      </c>
      <c r="G7120">
        <v>2004</v>
      </c>
      <c r="H7120">
        <v>604</v>
      </c>
      <c r="I7120">
        <v>9228</v>
      </c>
      <c r="J7120" t="s">
        <v>26</v>
      </c>
      <c r="K7120" t="s">
        <v>27</v>
      </c>
      <c r="L7120" t="s">
        <v>51</v>
      </c>
      <c r="M7120">
        <v>6</v>
      </c>
      <c r="N7120">
        <v>1</v>
      </c>
      <c r="O7120">
        <v>0</v>
      </c>
      <c r="P7120" t="s">
        <v>19932</v>
      </c>
      <c r="Q7120" t="s">
        <v>37</v>
      </c>
      <c r="R7120" s="3">
        <v>42951.7060416667</v>
      </c>
      <c r="S7120" t="s">
        <v>31</v>
      </c>
      <c r="U7120" t="s">
        <v>190</v>
      </c>
    </row>
    <row r="7121" customHeight="1" spans="1:19">
      <c r="A7121">
        <v>6659661859</v>
      </c>
      <c r="B7121" s="2" t="s">
        <v>19934</v>
      </c>
      <c r="C7121" t="s">
        <v>73</v>
      </c>
      <c r="D7121" t="s">
        <v>23</v>
      </c>
      <c r="E7121" t="s">
        <v>19935</v>
      </c>
      <c r="F7121" t="s">
        <v>19936</v>
      </c>
      <c r="G7121">
        <v>117</v>
      </c>
      <c r="H7121">
        <v>242</v>
      </c>
      <c r="I7121">
        <v>5990</v>
      </c>
      <c r="J7121" t="s">
        <v>35</v>
      </c>
      <c r="L7121" t="s">
        <v>51</v>
      </c>
      <c r="M7121">
        <v>5</v>
      </c>
      <c r="N7121">
        <v>0</v>
      </c>
      <c r="O7121">
        <v>-1</v>
      </c>
      <c r="P7121" t="s">
        <v>14124</v>
      </c>
      <c r="Q7121" t="s">
        <v>95</v>
      </c>
      <c r="R7121" s="3">
        <v>43337.3685648148</v>
      </c>
      <c r="S7121" t="s">
        <v>31</v>
      </c>
    </row>
    <row r="7122" customHeight="1" spans="1:19">
      <c r="A7122">
        <v>7748471196</v>
      </c>
      <c r="B7122" s="2" t="s">
        <v>19937</v>
      </c>
      <c r="C7122" t="s">
        <v>73</v>
      </c>
      <c r="D7122" t="s">
        <v>23</v>
      </c>
      <c r="E7122" t="s">
        <v>19938</v>
      </c>
      <c r="G7122">
        <v>4</v>
      </c>
      <c r="H7122">
        <v>45</v>
      </c>
      <c r="I7122">
        <v>62</v>
      </c>
      <c r="J7122" t="s">
        <v>229</v>
      </c>
      <c r="L7122" t="s">
        <v>51</v>
      </c>
      <c r="M7122">
        <v>0</v>
      </c>
      <c r="N7122">
        <v>0</v>
      </c>
      <c r="O7122">
        <v>-1</v>
      </c>
      <c r="P7122" t="s">
        <v>1598</v>
      </c>
      <c r="Q7122" t="s">
        <v>231</v>
      </c>
      <c r="R7122" s="3">
        <v>44653.3901157407</v>
      </c>
      <c r="S7122" t="s">
        <v>38</v>
      </c>
    </row>
    <row r="7123" customHeight="1" spans="1:19">
      <c r="A7123">
        <v>1977218662</v>
      </c>
      <c r="B7123" s="2" t="s">
        <v>19939</v>
      </c>
      <c r="C7123" t="s">
        <v>73</v>
      </c>
      <c r="D7123" t="s">
        <v>23</v>
      </c>
      <c r="E7123" t="s">
        <v>19940</v>
      </c>
      <c r="F7123" t="s">
        <v>19941</v>
      </c>
      <c r="G7123">
        <v>328</v>
      </c>
      <c r="H7123">
        <v>817</v>
      </c>
      <c r="I7123">
        <v>10224</v>
      </c>
      <c r="J7123" t="s">
        <v>153</v>
      </c>
      <c r="L7123" t="s">
        <v>28</v>
      </c>
      <c r="M7123">
        <v>0</v>
      </c>
      <c r="N7123">
        <v>0</v>
      </c>
      <c r="O7123">
        <v>-1</v>
      </c>
      <c r="Q7123" t="s">
        <v>46</v>
      </c>
      <c r="R7123" s="3">
        <v>40607.8381828704</v>
      </c>
      <c r="S7123" t="s">
        <v>31</v>
      </c>
    </row>
    <row r="7124" customHeight="1" spans="1:19">
      <c r="A7124">
        <v>2681263673</v>
      </c>
      <c r="B7124" s="2" t="s">
        <v>19942</v>
      </c>
      <c r="C7124" t="s">
        <v>73</v>
      </c>
      <c r="D7124" t="s">
        <v>23</v>
      </c>
      <c r="E7124" t="s">
        <v>19943</v>
      </c>
      <c r="G7124">
        <v>4091</v>
      </c>
      <c r="H7124">
        <v>235</v>
      </c>
      <c r="I7124">
        <v>3717</v>
      </c>
      <c r="J7124" t="s">
        <v>50</v>
      </c>
      <c r="K7124" t="s">
        <v>8346</v>
      </c>
      <c r="L7124" t="s">
        <v>28</v>
      </c>
      <c r="M7124">
        <v>0</v>
      </c>
      <c r="N7124">
        <v>1</v>
      </c>
      <c r="O7124">
        <v>0</v>
      </c>
      <c r="P7124" t="s">
        <v>134</v>
      </c>
      <c r="Q7124" t="s">
        <v>71</v>
      </c>
      <c r="R7124" s="3">
        <v>40993.5622337963</v>
      </c>
      <c r="S7124" t="s">
        <v>54</v>
      </c>
    </row>
    <row r="7125" customHeight="1" spans="1:19">
      <c r="A7125">
        <v>7745881899</v>
      </c>
      <c r="B7125" s="2" t="s">
        <v>19944</v>
      </c>
      <c r="C7125" t="s">
        <v>22</v>
      </c>
      <c r="D7125" t="s">
        <v>23</v>
      </c>
      <c r="E7125" t="s">
        <v>19945</v>
      </c>
      <c r="F7125" t="s">
        <v>19946</v>
      </c>
      <c r="G7125">
        <v>3</v>
      </c>
      <c r="H7125">
        <v>3</v>
      </c>
      <c r="I7125">
        <v>0</v>
      </c>
      <c r="J7125" t="s">
        <v>94</v>
      </c>
      <c r="L7125" t="s">
        <v>51</v>
      </c>
      <c r="M7125">
        <v>0</v>
      </c>
      <c r="N7125">
        <v>0</v>
      </c>
      <c r="O7125">
        <v>-1</v>
      </c>
      <c r="P7125" t="s">
        <v>100</v>
      </c>
      <c r="R7125" s="3">
        <v>44637.4350115741</v>
      </c>
      <c r="S7125" t="s">
        <v>38</v>
      </c>
    </row>
    <row r="7126" customHeight="1" spans="1:21">
      <c r="A7126">
        <v>3016433845</v>
      </c>
      <c r="B7126" s="2" t="s">
        <v>19947</v>
      </c>
      <c r="C7126" t="s">
        <v>22</v>
      </c>
      <c r="D7126" t="s">
        <v>23</v>
      </c>
      <c r="E7126" t="s">
        <v>19948</v>
      </c>
      <c r="F7126" t="s">
        <v>19949</v>
      </c>
      <c r="G7126">
        <v>99</v>
      </c>
      <c r="H7126">
        <v>459</v>
      </c>
      <c r="I7126">
        <v>432</v>
      </c>
      <c r="J7126" t="s">
        <v>50</v>
      </c>
      <c r="K7126" t="s">
        <v>6623</v>
      </c>
      <c r="L7126" t="s">
        <v>28</v>
      </c>
      <c r="M7126">
        <v>3</v>
      </c>
      <c r="N7126">
        <v>0</v>
      </c>
      <c r="O7126">
        <v>-1</v>
      </c>
      <c r="P7126" t="s">
        <v>19950</v>
      </c>
      <c r="Q7126" t="s">
        <v>53</v>
      </c>
      <c r="R7126" s="3">
        <v>41199.558287037</v>
      </c>
      <c r="S7126" t="s">
        <v>31</v>
      </c>
      <c r="U7126" t="s">
        <v>10949</v>
      </c>
    </row>
    <row r="7127" customHeight="1" spans="1:19">
      <c r="A7127">
        <v>5508140632</v>
      </c>
      <c r="B7127" s="2" t="s">
        <v>19951</v>
      </c>
      <c r="C7127" t="s">
        <v>22</v>
      </c>
      <c r="D7127" t="s">
        <v>23</v>
      </c>
      <c r="E7127" t="s">
        <v>19952</v>
      </c>
      <c r="F7127" t="s">
        <v>19953</v>
      </c>
      <c r="G7127">
        <v>22</v>
      </c>
      <c r="H7127">
        <v>20</v>
      </c>
      <c r="I7127">
        <v>29</v>
      </c>
      <c r="J7127" t="s">
        <v>1193</v>
      </c>
      <c r="L7127" t="s">
        <v>28</v>
      </c>
      <c r="M7127">
        <v>0</v>
      </c>
      <c r="N7127">
        <v>0</v>
      </c>
      <c r="O7127">
        <v>-1</v>
      </c>
      <c r="P7127" t="s">
        <v>608</v>
      </c>
      <c r="Q7127" t="s">
        <v>1196</v>
      </c>
      <c r="R7127" s="3">
        <v>42079.3013310185</v>
      </c>
      <c r="S7127" t="s">
        <v>31</v>
      </c>
    </row>
    <row r="7128" customHeight="1" spans="1:19">
      <c r="A7128">
        <v>7544772394</v>
      </c>
      <c r="B7128" s="2" t="s">
        <v>19954</v>
      </c>
      <c r="C7128" t="s">
        <v>22</v>
      </c>
      <c r="D7128" t="s">
        <v>23</v>
      </c>
      <c r="E7128" t="s">
        <v>19955</v>
      </c>
      <c r="F7128" t="s">
        <v>5074</v>
      </c>
      <c r="G7128">
        <v>2</v>
      </c>
      <c r="H7128">
        <v>104</v>
      </c>
      <c r="I7128">
        <v>2</v>
      </c>
      <c r="J7128" t="s">
        <v>327</v>
      </c>
      <c r="K7128" t="s">
        <v>328</v>
      </c>
      <c r="L7128" t="s">
        <v>28</v>
      </c>
      <c r="M7128">
        <v>2</v>
      </c>
      <c r="N7128">
        <v>0</v>
      </c>
      <c r="O7128">
        <v>-1</v>
      </c>
      <c r="P7128" t="s">
        <v>19956</v>
      </c>
      <c r="Q7128" t="s">
        <v>141</v>
      </c>
      <c r="R7128" s="3">
        <v>44198.5352662037</v>
      </c>
      <c r="S7128" t="s">
        <v>38</v>
      </c>
    </row>
    <row r="7129" customHeight="1" spans="1:19">
      <c r="A7129">
        <v>5285883066</v>
      </c>
      <c r="B7129" s="2" t="s">
        <v>19957</v>
      </c>
      <c r="C7129" t="s">
        <v>22</v>
      </c>
      <c r="D7129" t="s">
        <v>23</v>
      </c>
      <c r="E7129" t="s">
        <v>19958</v>
      </c>
      <c r="F7129" t="s">
        <v>19959</v>
      </c>
      <c r="G7129">
        <v>85</v>
      </c>
      <c r="H7129">
        <v>186</v>
      </c>
      <c r="I7129">
        <v>223</v>
      </c>
      <c r="J7129" t="s">
        <v>1877</v>
      </c>
      <c r="K7129" t="s">
        <v>2537</v>
      </c>
      <c r="L7129" t="s">
        <v>51</v>
      </c>
      <c r="M7129">
        <v>0</v>
      </c>
      <c r="N7129">
        <v>0</v>
      </c>
      <c r="O7129">
        <v>-1</v>
      </c>
      <c r="P7129" t="s">
        <v>275</v>
      </c>
      <c r="Q7129" t="s">
        <v>347</v>
      </c>
      <c r="R7129" s="3">
        <v>41889.9380439815</v>
      </c>
      <c r="S7129" t="s">
        <v>31</v>
      </c>
    </row>
    <row r="7130" customHeight="1" spans="1:19">
      <c r="A7130">
        <v>2240501370</v>
      </c>
      <c r="B7130" s="2" t="s">
        <v>19960</v>
      </c>
      <c r="C7130" t="s">
        <v>22</v>
      </c>
      <c r="D7130" t="s">
        <v>23</v>
      </c>
      <c r="E7130" t="s">
        <v>19961</v>
      </c>
      <c r="F7130" t="s">
        <v>19962</v>
      </c>
      <c r="G7130">
        <v>15294</v>
      </c>
      <c r="H7130">
        <v>173</v>
      </c>
      <c r="I7130">
        <v>946</v>
      </c>
      <c r="J7130" t="s">
        <v>537</v>
      </c>
      <c r="L7130" t="s">
        <v>51</v>
      </c>
      <c r="M7130">
        <v>6</v>
      </c>
      <c r="N7130">
        <v>1</v>
      </c>
      <c r="O7130">
        <v>0</v>
      </c>
      <c r="P7130" t="s">
        <v>29</v>
      </c>
      <c r="Q7130" t="s">
        <v>79</v>
      </c>
      <c r="R7130" s="3">
        <v>40735.8803472222</v>
      </c>
      <c r="S7130" t="s">
        <v>54</v>
      </c>
    </row>
    <row r="7131" customHeight="1" spans="1:19">
      <c r="A7131">
        <v>7485634382</v>
      </c>
      <c r="B7131" s="2" t="s">
        <v>19963</v>
      </c>
      <c r="C7131" t="s">
        <v>22</v>
      </c>
      <c r="D7131" t="s">
        <v>23</v>
      </c>
      <c r="E7131" t="s">
        <v>19964</v>
      </c>
      <c r="F7131" t="s">
        <v>19965</v>
      </c>
      <c r="G7131">
        <v>7</v>
      </c>
      <c r="H7131">
        <v>665</v>
      </c>
      <c r="I7131">
        <v>976</v>
      </c>
      <c r="J7131" t="s">
        <v>117</v>
      </c>
      <c r="K7131" t="s">
        <v>1131</v>
      </c>
      <c r="L7131" t="s">
        <v>51</v>
      </c>
      <c r="M7131">
        <v>0</v>
      </c>
      <c r="N7131">
        <v>0</v>
      </c>
      <c r="O7131">
        <v>-1</v>
      </c>
      <c r="P7131" t="s">
        <v>18176</v>
      </c>
      <c r="Q7131" t="s">
        <v>30</v>
      </c>
      <c r="R7131" s="3">
        <v>44043.2832986111</v>
      </c>
      <c r="S7131" t="s">
        <v>31</v>
      </c>
    </row>
    <row r="7132" customHeight="1" spans="1:21">
      <c r="A7132">
        <v>7494708800</v>
      </c>
      <c r="B7132" s="2" t="s">
        <v>19966</v>
      </c>
      <c r="C7132" t="s">
        <v>22</v>
      </c>
      <c r="D7132" t="s">
        <v>23</v>
      </c>
      <c r="E7132" t="s">
        <v>19967</v>
      </c>
      <c r="F7132" t="s">
        <v>19968</v>
      </c>
      <c r="G7132">
        <v>263</v>
      </c>
      <c r="H7132">
        <v>868</v>
      </c>
      <c r="I7132">
        <v>2313</v>
      </c>
      <c r="J7132" t="s">
        <v>26</v>
      </c>
      <c r="L7132" t="s">
        <v>51</v>
      </c>
      <c r="M7132">
        <v>1</v>
      </c>
      <c r="N7132">
        <v>0</v>
      </c>
      <c r="O7132">
        <v>-1</v>
      </c>
      <c r="P7132" t="s">
        <v>249</v>
      </c>
      <c r="Q7132" t="s">
        <v>439</v>
      </c>
      <c r="R7132" s="3">
        <v>44065.5115856481</v>
      </c>
      <c r="S7132" t="s">
        <v>31</v>
      </c>
      <c r="T7132" t="s">
        <v>19969</v>
      </c>
      <c r="U7132" t="s">
        <v>3648</v>
      </c>
    </row>
    <row r="7133" customHeight="1" spans="1:19">
      <c r="A7133">
        <v>5145540145</v>
      </c>
      <c r="B7133" s="2" t="s">
        <v>19970</v>
      </c>
      <c r="C7133" t="s">
        <v>22</v>
      </c>
      <c r="D7133" t="s">
        <v>23</v>
      </c>
      <c r="E7133" t="s">
        <v>19971</v>
      </c>
      <c r="F7133" t="s">
        <v>19972</v>
      </c>
      <c r="G7133">
        <v>3320</v>
      </c>
      <c r="H7133">
        <v>72</v>
      </c>
      <c r="I7133">
        <v>1265</v>
      </c>
      <c r="J7133" t="s">
        <v>26</v>
      </c>
      <c r="K7133" t="s">
        <v>99</v>
      </c>
      <c r="L7133" t="s">
        <v>28</v>
      </c>
      <c r="M7133">
        <v>7</v>
      </c>
      <c r="N7133">
        <v>0</v>
      </c>
      <c r="O7133">
        <v>-1</v>
      </c>
      <c r="P7133" t="s">
        <v>19973</v>
      </c>
      <c r="Q7133" t="s">
        <v>318</v>
      </c>
      <c r="R7133" s="3">
        <v>41777.5770486111</v>
      </c>
      <c r="S7133" t="s">
        <v>31</v>
      </c>
    </row>
    <row r="7134" customHeight="1" spans="1:19">
      <c r="A7134">
        <v>6606778215</v>
      </c>
      <c r="B7134" s="2" t="s">
        <v>19974</v>
      </c>
      <c r="C7134" t="s">
        <v>22</v>
      </c>
      <c r="D7134" t="s">
        <v>23</v>
      </c>
      <c r="E7134" t="s">
        <v>19975</v>
      </c>
      <c r="F7134" t="s">
        <v>19976</v>
      </c>
      <c r="G7134">
        <v>5377</v>
      </c>
      <c r="H7134">
        <v>498</v>
      </c>
      <c r="I7134">
        <v>10768</v>
      </c>
      <c r="J7134" t="s">
        <v>35</v>
      </c>
      <c r="L7134" t="s">
        <v>51</v>
      </c>
      <c r="M7134">
        <v>6</v>
      </c>
      <c r="N7134">
        <v>1</v>
      </c>
      <c r="O7134">
        <v>0</v>
      </c>
      <c r="P7134" t="s">
        <v>29</v>
      </c>
      <c r="Q7134" t="s">
        <v>46</v>
      </c>
      <c r="R7134" s="3">
        <v>43301.6489467593</v>
      </c>
      <c r="S7134" t="s">
        <v>31</v>
      </c>
    </row>
    <row r="7135" customHeight="1" spans="1:19">
      <c r="A7135">
        <v>5771590773</v>
      </c>
      <c r="B7135" s="2" t="s">
        <v>19977</v>
      </c>
      <c r="C7135" t="s">
        <v>22</v>
      </c>
      <c r="D7135" t="s">
        <v>23</v>
      </c>
      <c r="E7135" t="s">
        <v>19978</v>
      </c>
      <c r="F7135" t="s">
        <v>19979</v>
      </c>
      <c r="G7135">
        <v>2122</v>
      </c>
      <c r="H7135">
        <v>1428</v>
      </c>
      <c r="I7135">
        <v>13599</v>
      </c>
      <c r="J7135" t="s">
        <v>273</v>
      </c>
      <c r="K7135" t="s">
        <v>274</v>
      </c>
      <c r="L7135" t="s">
        <v>51</v>
      </c>
      <c r="M7135">
        <v>5</v>
      </c>
      <c r="N7135">
        <v>1</v>
      </c>
      <c r="O7135">
        <v>0</v>
      </c>
      <c r="P7135" t="s">
        <v>608</v>
      </c>
      <c r="Q7135" t="s">
        <v>276</v>
      </c>
      <c r="R7135" s="3">
        <v>42333.8276273148</v>
      </c>
      <c r="S7135" t="s">
        <v>31</v>
      </c>
    </row>
    <row r="7136" customHeight="1" spans="1:20">
      <c r="A7136">
        <v>1662769010</v>
      </c>
      <c r="B7136" s="2" t="s">
        <v>19980</v>
      </c>
      <c r="C7136" t="s">
        <v>22</v>
      </c>
      <c r="D7136" t="s">
        <v>23</v>
      </c>
      <c r="E7136" t="s">
        <v>19981</v>
      </c>
      <c r="F7136" t="s">
        <v>19982</v>
      </c>
      <c r="G7136">
        <v>2307</v>
      </c>
      <c r="H7136">
        <v>1062</v>
      </c>
      <c r="I7136">
        <v>38739</v>
      </c>
      <c r="J7136" t="s">
        <v>273</v>
      </c>
      <c r="K7136" t="s">
        <v>274</v>
      </c>
      <c r="L7136" t="s">
        <v>28</v>
      </c>
      <c r="M7136">
        <v>6</v>
      </c>
      <c r="N7136">
        <v>0</v>
      </c>
      <c r="O7136">
        <v>-1</v>
      </c>
      <c r="P7136" t="s">
        <v>62</v>
      </c>
      <c r="Q7136" t="s">
        <v>245</v>
      </c>
      <c r="R7136" s="3">
        <v>40366.8712847222</v>
      </c>
      <c r="S7136" t="s">
        <v>54</v>
      </c>
      <c r="T7136" t="s">
        <v>19983</v>
      </c>
    </row>
    <row r="7137" customHeight="1" spans="1:19">
      <c r="A7137">
        <v>5926345253</v>
      </c>
      <c r="B7137" s="2" t="s">
        <v>19984</v>
      </c>
      <c r="C7137" t="s">
        <v>22</v>
      </c>
      <c r="D7137" t="s">
        <v>23</v>
      </c>
      <c r="E7137" t="s">
        <v>19985</v>
      </c>
      <c r="G7137">
        <v>136</v>
      </c>
      <c r="H7137">
        <v>440</v>
      </c>
      <c r="I7137">
        <v>1737</v>
      </c>
      <c r="J7137" t="s">
        <v>35</v>
      </c>
      <c r="L7137" t="s">
        <v>51</v>
      </c>
      <c r="M7137">
        <v>0</v>
      </c>
      <c r="N7137">
        <v>0</v>
      </c>
      <c r="O7137">
        <v>-1</v>
      </c>
      <c r="Q7137" t="s">
        <v>439</v>
      </c>
      <c r="R7137" s="3">
        <v>42499.3620023148</v>
      </c>
      <c r="S7137" t="s">
        <v>31</v>
      </c>
    </row>
    <row r="7138" customHeight="1" spans="1:21">
      <c r="A7138">
        <v>3603101773</v>
      </c>
      <c r="B7138" s="2" t="s">
        <v>19986</v>
      </c>
      <c r="C7138" t="s">
        <v>207</v>
      </c>
      <c r="D7138" t="s">
        <v>41</v>
      </c>
      <c r="E7138" t="s">
        <v>19987</v>
      </c>
      <c r="F7138" t="s">
        <v>19988</v>
      </c>
      <c r="G7138">
        <v>3258</v>
      </c>
      <c r="H7138">
        <v>903</v>
      </c>
      <c r="I7138">
        <v>1330</v>
      </c>
      <c r="J7138" t="s">
        <v>50</v>
      </c>
      <c r="K7138" t="s">
        <v>1819</v>
      </c>
      <c r="L7138" t="s">
        <v>51</v>
      </c>
      <c r="M7138">
        <v>5</v>
      </c>
      <c r="N7138">
        <v>1</v>
      </c>
      <c r="O7138">
        <v>0</v>
      </c>
      <c r="P7138" t="s">
        <v>19989</v>
      </c>
      <c r="Q7138" t="s">
        <v>53</v>
      </c>
      <c r="R7138" s="3">
        <v>41473.3103356482</v>
      </c>
      <c r="S7138" t="s">
        <v>54</v>
      </c>
      <c r="U7138" t="s">
        <v>19990</v>
      </c>
    </row>
    <row r="7139" customHeight="1" spans="1:21">
      <c r="A7139">
        <v>5305146629</v>
      </c>
      <c r="B7139" s="2" t="s">
        <v>19991</v>
      </c>
      <c r="C7139" t="s">
        <v>22</v>
      </c>
      <c r="D7139" t="s">
        <v>23</v>
      </c>
      <c r="E7139" t="s">
        <v>19992</v>
      </c>
      <c r="F7139" t="s">
        <v>19993</v>
      </c>
      <c r="G7139">
        <v>595</v>
      </c>
      <c r="H7139">
        <v>4734</v>
      </c>
      <c r="I7139">
        <v>4077</v>
      </c>
      <c r="J7139" t="s">
        <v>537</v>
      </c>
      <c r="K7139" t="s">
        <v>978</v>
      </c>
      <c r="L7139" t="s">
        <v>51</v>
      </c>
      <c r="M7139">
        <v>7</v>
      </c>
      <c r="N7139">
        <v>1</v>
      </c>
      <c r="O7139">
        <v>0</v>
      </c>
      <c r="P7139" t="s">
        <v>19994</v>
      </c>
      <c r="Q7139" t="s">
        <v>79</v>
      </c>
      <c r="R7139" s="3">
        <v>41907.600787037</v>
      </c>
      <c r="S7139" t="s">
        <v>31</v>
      </c>
      <c r="U7139" t="s">
        <v>643</v>
      </c>
    </row>
    <row r="7140" customHeight="1" spans="1:21">
      <c r="A7140">
        <v>2334192363</v>
      </c>
      <c r="B7140" s="2" t="s">
        <v>19995</v>
      </c>
      <c r="C7140" t="s">
        <v>22</v>
      </c>
      <c r="D7140" t="s">
        <v>23</v>
      </c>
      <c r="E7140" t="s">
        <v>19996</v>
      </c>
      <c r="G7140">
        <v>59</v>
      </c>
      <c r="H7140">
        <v>409</v>
      </c>
      <c r="I7140">
        <v>57</v>
      </c>
      <c r="J7140" t="s">
        <v>1289</v>
      </c>
      <c r="K7140" t="s">
        <v>3951</v>
      </c>
      <c r="L7140" t="s">
        <v>28</v>
      </c>
      <c r="M7140">
        <v>0</v>
      </c>
      <c r="N7140">
        <v>0</v>
      </c>
      <c r="O7140">
        <v>-1</v>
      </c>
      <c r="P7140" t="s">
        <v>13659</v>
      </c>
      <c r="R7140" s="3">
        <v>40785.8855787037</v>
      </c>
      <c r="S7140" t="s">
        <v>31</v>
      </c>
      <c r="U7140" t="s">
        <v>190</v>
      </c>
    </row>
    <row r="7141" customHeight="1" spans="1:19">
      <c r="A7141">
        <v>7545719512</v>
      </c>
      <c r="B7141" s="2" t="s">
        <v>19997</v>
      </c>
      <c r="C7141" t="s">
        <v>22</v>
      </c>
      <c r="D7141" t="s">
        <v>23</v>
      </c>
      <c r="E7141" t="s">
        <v>19998</v>
      </c>
      <c r="F7141" t="s">
        <v>19999</v>
      </c>
      <c r="G7141">
        <v>26</v>
      </c>
      <c r="H7141">
        <v>113</v>
      </c>
      <c r="I7141">
        <v>325</v>
      </c>
      <c r="J7141" t="s">
        <v>35</v>
      </c>
      <c r="L7141" t="s">
        <v>51</v>
      </c>
      <c r="M7141">
        <v>2</v>
      </c>
      <c r="N7141">
        <v>0</v>
      </c>
      <c r="O7141">
        <v>-1</v>
      </c>
      <c r="P7141" t="s">
        <v>20000</v>
      </c>
      <c r="Q7141" t="s">
        <v>79</v>
      </c>
      <c r="R7141" s="3">
        <v>44201.7067476852</v>
      </c>
      <c r="S7141" t="s">
        <v>31</v>
      </c>
    </row>
    <row r="7142" customHeight="1" spans="1:20">
      <c r="A7142">
        <v>5092665857</v>
      </c>
      <c r="B7142" s="2" t="s">
        <v>20001</v>
      </c>
      <c r="C7142" t="s">
        <v>22</v>
      </c>
      <c r="D7142" t="s">
        <v>23</v>
      </c>
      <c r="E7142" t="s">
        <v>20002</v>
      </c>
      <c r="F7142" t="s">
        <v>20003</v>
      </c>
      <c r="G7142">
        <v>458</v>
      </c>
      <c r="H7142">
        <v>317</v>
      </c>
      <c r="I7142">
        <v>1733</v>
      </c>
      <c r="J7142" t="s">
        <v>35</v>
      </c>
      <c r="L7142" t="s">
        <v>51</v>
      </c>
      <c r="M7142">
        <v>1</v>
      </c>
      <c r="N7142">
        <v>1</v>
      </c>
      <c r="O7142">
        <v>0</v>
      </c>
      <c r="P7142" t="s">
        <v>20004</v>
      </c>
      <c r="Q7142" t="s">
        <v>46</v>
      </c>
      <c r="R7142" s="3">
        <v>41733.7600694444</v>
      </c>
      <c r="S7142" t="s">
        <v>31</v>
      </c>
      <c r="T7142" t="s">
        <v>18624</v>
      </c>
    </row>
    <row r="7143" customHeight="1" spans="1:19">
      <c r="A7143">
        <v>6181847018</v>
      </c>
      <c r="B7143" s="2" t="s">
        <v>20005</v>
      </c>
      <c r="C7143" t="s">
        <v>22</v>
      </c>
      <c r="D7143" t="s">
        <v>23</v>
      </c>
      <c r="E7143" t="s">
        <v>20006</v>
      </c>
      <c r="F7143" t="s">
        <v>20007</v>
      </c>
      <c r="G7143">
        <v>192</v>
      </c>
      <c r="H7143">
        <v>133</v>
      </c>
      <c r="I7143">
        <v>358</v>
      </c>
      <c r="J7143" t="s">
        <v>35</v>
      </c>
      <c r="L7143" t="s">
        <v>28</v>
      </c>
      <c r="M7143">
        <v>6</v>
      </c>
      <c r="N7143">
        <v>0</v>
      </c>
      <c r="O7143">
        <v>-1</v>
      </c>
      <c r="P7143" t="s">
        <v>20008</v>
      </c>
      <c r="Q7143" t="s">
        <v>53</v>
      </c>
      <c r="R7143" s="3">
        <v>42822.740787037</v>
      </c>
      <c r="S7143" t="s">
        <v>31</v>
      </c>
    </row>
    <row r="7144" customHeight="1" spans="1:19">
      <c r="A7144">
        <v>6567643945</v>
      </c>
      <c r="B7144" s="2" t="s">
        <v>20009</v>
      </c>
      <c r="C7144" t="s">
        <v>73</v>
      </c>
      <c r="D7144" t="s">
        <v>23</v>
      </c>
      <c r="E7144" t="s">
        <v>20010</v>
      </c>
      <c r="F7144" t="s">
        <v>20011</v>
      </c>
      <c r="G7144">
        <v>3</v>
      </c>
      <c r="H7144">
        <v>253</v>
      </c>
      <c r="I7144">
        <v>1540</v>
      </c>
      <c r="J7144" t="s">
        <v>26</v>
      </c>
      <c r="K7144" t="s">
        <v>990</v>
      </c>
      <c r="L7144" t="s">
        <v>28</v>
      </c>
      <c r="M7144">
        <v>0</v>
      </c>
      <c r="N7144">
        <v>0</v>
      </c>
      <c r="O7144">
        <v>-1</v>
      </c>
      <c r="P7144" t="s">
        <v>20012</v>
      </c>
      <c r="Q7144" t="s">
        <v>30</v>
      </c>
      <c r="R7144" s="3">
        <v>43257.8301273148</v>
      </c>
      <c r="S7144" t="s">
        <v>38</v>
      </c>
    </row>
    <row r="7145" customHeight="1" spans="1:19">
      <c r="A7145">
        <v>5379153257</v>
      </c>
      <c r="B7145" s="2" t="s">
        <v>20013</v>
      </c>
      <c r="C7145" t="s">
        <v>73</v>
      </c>
      <c r="D7145" t="s">
        <v>23</v>
      </c>
      <c r="E7145" t="s">
        <v>20014</v>
      </c>
      <c r="F7145" t="s">
        <v>20015</v>
      </c>
      <c r="G7145">
        <v>49</v>
      </c>
      <c r="H7145">
        <v>87</v>
      </c>
      <c r="I7145">
        <v>186</v>
      </c>
      <c r="J7145" t="s">
        <v>35</v>
      </c>
      <c r="L7145" t="s">
        <v>28</v>
      </c>
      <c r="M7145">
        <v>0</v>
      </c>
      <c r="N7145">
        <v>0</v>
      </c>
      <c r="O7145">
        <v>-1</v>
      </c>
      <c r="Q7145" t="s">
        <v>95</v>
      </c>
      <c r="R7145" s="3">
        <v>41962.5243055556</v>
      </c>
      <c r="S7145" t="s">
        <v>38</v>
      </c>
    </row>
    <row r="7146" customHeight="1" spans="1:19">
      <c r="A7146">
        <v>7610955065</v>
      </c>
      <c r="B7146" s="2" t="s">
        <v>20016</v>
      </c>
      <c r="C7146" t="s">
        <v>73</v>
      </c>
      <c r="D7146" t="s">
        <v>23</v>
      </c>
      <c r="E7146" t="s">
        <v>20017</v>
      </c>
      <c r="F7146" t="s">
        <v>20018</v>
      </c>
      <c r="G7146">
        <v>80</v>
      </c>
      <c r="H7146">
        <v>102</v>
      </c>
      <c r="I7146">
        <v>695</v>
      </c>
      <c r="J7146" t="s">
        <v>94</v>
      </c>
      <c r="L7146" t="s">
        <v>51</v>
      </c>
      <c r="M7146">
        <v>3</v>
      </c>
      <c r="N7146">
        <v>0</v>
      </c>
      <c r="O7146">
        <v>-1</v>
      </c>
      <c r="P7146" t="s">
        <v>20019</v>
      </c>
      <c r="Q7146" t="s">
        <v>758</v>
      </c>
      <c r="R7146" s="3">
        <v>44333.6667476852</v>
      </c>
      <c r="S7146" t="s">
        <v>31</v>
      </c>
    </row>
    <row r="7147" customHeight="1" spans="1:19">
      <c r="A7147">
        <v>1735619790</v>
      </c>
      <c r="B7147" s="2" t="s">
        <v>20020</v>
      </c>
      <c r="C7147" t="s">
        <v>22</v>
      </c>
      <c r="D7147" t="s">
        <v>23</v>
      </c>
      <c r="E7147" t="s">
        <v>20021</v>
      </c>
      <c r="F7147" t="s">
        <v>20022</v>
      </c>
      <c r="G7147">
        <v>2068</v>
      </c>
      <c r="H7147">
        <v>2016</v>
      </c>
      <c r="I7147">
        <v>5112</v>
      </c>
      <c r="J7147" t="s">
        <v>44</v>
      </c>
      <c r="L7147" t="s">
        <v>28</v>
      </c>
      <c r="M7147">
        <v>0</v>
      </c>
      <c r="N7147">
        <v>0</v>
      </c>
      <c r="O7147">
        <v>220</v>
      </c>
      <c r="P7147" t="s">
        <v>20023</v>
      </c>
      <c r="Q7147" t="s">
        <v>37</v>
      </c>
      <c r="R7147" s="3">
        <v>40296.8710300926</v>
      </c>
      <c r="S7147" t="s">
        <v>31</v>
      </c>
    </row>
    <row r="7148" customHeight="1" spans="1:19">
      <c r="A7148">
        <v>5873166039</v>
      </c>
      <c r="B7148" s="2" t="s">
        <v>20024</v>
      </c>
      <c r="C7148" t="s">
        <v>22</v>
      </c>
      <c r="D7148" t="s">
        <v>23</v>
      </c>
      <c r="E7148" t="s">
        <v>20025</v>
      </c>
      <c r="F7148" t="s">
        <v>20026</v>
      </c>
      <c r="G7148">
        <v>61</v>
      </c>
      <c r="H7148">
        <v>234</v>
      </c>
      <c r="I7148">
        <v>75</v>
      </c>
      <c r="J7148" t="s">
        <v>35</v>
      </c>
      <c r="L7148" t="s">
        <v>28</v>
      </c>
      <c r="M7148">
        <v>1</v>
      </c>
      <c r="N7148">
        <v>1</v>
      </c>
      <c r="O7148">
        <v>0</v>
      </c>
      <c r="P7148" t="s">
        <v>608</v>
      </c>
      <c r="Q7148" t="s">
        <v>101</v>
      </c>
      <c r="R7148" s="3">
        <v>42437.9922222222</v>
      </c>
      <c r="S7148" t="s">
        <v>31</v>
      </c>
    </row>
    <row r="7149" customHeight="1" spans="1:19">
      <c r="A7149">
        <v>7612374970</v>
      </c>
      <c r="B7149" s="2" t="s">
        <v>20027</v>
      </c>
      <c r="C7149" t="s">
        <v>22</v>
      </c>
      <c r="D7149" t="s">
        <v>23</v>
      </c>
      <c r="E7149" t="s">
        <v>20028</v>
      </c>
      <c r="G7149">
        <v>3</v>
      </c>
      <c r="H7149">
        <v>38</v>
      </c>
      <c r="I7149">
        <v>32</v>
      </c>
      <c r="J7149" t="s">
        <v>26</v>
      </c>
      <c r="L7149" t="s">
        <v>28</v>
      </c>
      <c r="M7149">
        <v>0</v>
      </c>
      <c r="N7149">
        <v>0</v>
      </c>
      <c r="O7149">
        <v>-1</v>
      </c>
      <c r="P7149" t="s">
        <v>20029</v>
      </c>
      <c r="Q7149" t="s">
        <v>199</v>
      </c>
      <c r="R7149" s="3">
        <v>44337.8296875</v>
      </c>
      <c r="S7149" t="s">
        <v>38</v>
      </c>
    </row>
    <row r="7150" customHeight="1" spans="1:19">
      <c r="A7150">
        <v>7489111952</v>
      </c>
      <c r="B7150" s="2" t="s">
        <v>20030</v>
      </c>
      <c r="C7150" t="s">
        <v>22</v>
      </c>
      <c r="D7150" t="s">
        <v>23</v>
      </c>
      <c r="E7150" t="s">
        <v>20031</v>
      </c>
      <c r="F7150" t="s">
        <v>20032</v>
      </c>
      <c r="G7150">
        <v>11</v>
      </c>
      <c r="H7150">
        <v>464</v>
      </c>
      <c r="I7150">
        <v>930</v>
      </c>
      <c r="J7150" t="s">
        <v>26</v>
      </c>
      <c r="L7150" t="s">
        <v>28</v>
      </c>
      <c r="M7150">
        <v>0</v>
      </c>
      <c r="N7150">
        <v>0</v>
      </c>
      <c r="O7150">
        <v>-1</v>
      </c>
      <c r="P7150" t="s">
        <v>329</v>
      </c>
      <c r="Q7150" t="s">
        <v>101</v>
      </c>
      <c r="R7150" s="3">
        <v>44050.9233333333</v>
      </c>
      <c r="S7150" t="s">
        <v>31</v>
      </c>
    </row>
    <row r="7151" customHeight="1" spans="1:19">
      <c r="A7151">
        <v>1617008017</v>
      </c>
      <c r="B7151" s="2" t="s">
        <v>20033</v>
      </c>
      <c r="C7151" t="s">
        <v>22</v>
      </c>
      <c r="D7151" t="s">
        <v>23</v>
      </c>
      <c r="E7151" t="s">
        <v>20034</v>
      </c>
      <c r="F7151" t="s">
        <v>20035</v>
      </c>
      <c r="G7151">
        <v>578</v>
      </c>
      <c r="H7151">
        <v>4364</v>
      </c>
      <c r="I7151">
        <v>64475</v>
      </c>
      <c r="J7151" t="s">
        <v>35</v>
      </c>
      <c r="L7151" t="s">
        <v>51</v>
      </c>
      <c r="M7151">
        <v>6</v>
      </c>
      <c r="N7151">
        <v>1</v>
      </c>
      <c r="O7151">
        <v>0</v>
      </c>
      <c r="P7151" t="s">
        <v>62</v>
      </c>
      <c r="R7151" s="3">
        <v>40650.5475578704</v>
      </c>
      <c r="S7151" t="s">
        <v>54</v>
      </c>
    </row>
    <row r="7152" customHeight="1" spans="1:19">
      <c r="A7152">
        <v>6518736648</v>
      </c>
      <c r="B7152" s="2" t="s">
        <v>20036</v>
      </c>
      <c r="C7152" t="s">
        <v>22</v>
      </c>
      <c r="D7152" t="s">
        <v>23</v>
      </c>
      <c r="E7152" t="s">
        <v>20037</v>
      </c>
      <c r="F7152" t="s">
        <v>20038</v>
      </c>
      <c r="G7152">
        <v>6</v>
      </c>
      <c r="H7152">
        <v>66</v>
      </c>
      <c r="I7152">
        <v>4</v>
      </c>
      <c r="J7152" t="s">
        <v>35</v>
      </c>
      <c r="L7152" t="s">
        <v>51</v>
      </c>
      <c r="M7152">
        <v>0</v>
      </c>
      <c r="N7152">
        <v>0</v>
      </c>
      <c r="O7152">
        <v>-1</v>
      </c>
      <c r="P7152" t="s">
        <v>36</v>
      </c>
      <c r="R7152" s="3">
        <v>43191.9141550926</v>
      </c>
      <c r="S7152" t="s">
        <v>31</v>
      </c>
    </row>
    <row r="7153" customHeight="1" spans="1:19">
      <c r="A7153">
        <v>7390457065</v>
      </c>
      <c r="B7153" s="2" t="s">
        <v>20039</v>
      </c>
      <c r="C7153" t="s">
        <v>226</v>
      </c>
      <c r="D7153" t="s">
        <v>41</v>
      </c>
      <c r="E7153" t="s">
        <v>20040</v>
      </c>
      <c r="G7153">
        <v>1</v>
      </c>
      <c r="H7153">
        <v>21</v>
      </c>
      <c r="I7153">
        <v>152</v>
      </c>
      <c r="J7153" t="s">
        <v>35</v>
      </c>
      <c r="L7153" t="s">
        <v>28</v>
      </c>
      <c r="M7153">
        <v>0</v>
      </c>
      <c r="N7153">
        <v>0</v>
      </c>
      <c r="O7153">
        <v>-1</v>
      </c>
      <c r="P7153" t="s">
        <v>36</v>
      </c>
      <c r="Q7153" t="s">
        <v>79</v>
      </c>
      <c r="R7153" s="3">
        <v>43872.5263194444</v>
      </c>
      <c r="S7153" t="s">
        <v>38</v>
      </c>
    </row>
    <row r="7154" customHeight="1" spans="1:21">
      <c r="A7154">
        <v>2283870420</v>
      </c>
      <c r="B7154" s="2" t="s">
        <v>20041</v>
      </c>
      <c r="C7154" t="s">
        <v>73</v>
      </c>
      <c r="D7154" t="s">
        <v>23</v>
      </c>
      <c r="E7154" t="s">
        <v>20042</v>
      </c>
      <c r="F7154" t="s">
        <v>20043</v>
      </c>
      <c r="G7154">
        <v>1764</v>
      </c>
      <c r="H7154">
        <v>1171</v>
      </c>
      <c r="I7154">
        <v>7211</v>
      </c>
      <c r="J7154" t="s">
        <v>311</v>
      </c>
      <c r="L7154" t="s">
        <v>28</v>
      </c>
      <c r="M7154">
        <v>6</v>
      </c>
      <c r="N7154">
        <v>1</v>
      </c>
      <c r="O7154">
        <v>0</v>
      </c>
      <c r="P7154" t="s">
        <v>275</v>
      </c>
      <c r="Q7154" t="s">
        <v>160</v>
      </c>
      <c r="R7154" s="3">
        <v>40758.5096990741</v>
      </c>
      <c r="S7154" t="s">
        <v>54</v>
      </c>
      <c r="T7154" t="s">
        <v>898</v>
      </c>
      <c r="U7154" t="s">
        <v>16974</v>
      </c>
    </row>
    <row r="7155" customHeight="1" spans="1:19">
      <c r="A7155">
        <v>5383447475</v>
      </c>
      <c r="B7155" s="2" t="s">
        <v>20044</v>
      </c>
      <c r="C7155" t="s">
        <v>22</v>
      </c>
      <c r="D7155" t="s">
        <v>23</v>
      </c>
      <c r="E7155" t="s">
        <v>20045</v>
      </c>
      <c r="F7155" t="s">
        <v>20046</v>
      </c>
      <c r="G7155">
        <v>118</v>
      </c>
      <c r="H7155">
        <v>143</v>
      </c>
      <c r="I7155">
        <v>149</v>
      </c>
      <c r="J7155" t="s">
        <v>68</v>
      </c>
      <c r="K7155" t="s">
        <v>764</v>
      </c>
      <c r="L7155" t="s">
        <v>51</v>
      </c>
      <c r="M7155">
        <v>0</v>
      </c>
      <c r="N7155">
        <v>0</v>
      </c>
      <c r="O7155">
        <v>-1</v>
      </c>
      <c r="P7155" t="s">
        <v>20047</v>
      </c>
      <c r="Q7155" t="s">
        <v>71</v>
      </c>
      <c r="R7155" s="3">
        <v>41964.9569444444</v>
      </c>
      <c r="S7155" t="s">
        <v>31</v>
      </c>
    </row>
    <row r="7156" customHeight="1" spans="1:19">
      <c r="A7156">
        <v>3052546227</v>
      </c>
      <c r="B7156" s="2" t="s">
        <v>20048</v>
      </c>
      <c r="C7156" t="s">
        <v>226</v>
      </c>
      <c r="D7156" t="s">
        <v>41</v>
      </c>
      <c r="E7156" t="s">
        <v>20049</v>
      </c>
      <c r="G7156">
        <v>318</v>
      </c>
      <c r="H7156">
        <v>379</v>
      </c>
      <c r="I7156">
        <v>863</v>
      </c>
      <c r="J7156" t="s">
        <v>521</v>
      </c>
      <c r="K7156" t="s">
        <v>1142</v>
      </c>
      <c r="L7156" t="s">
        <v>28</v>
      </c>
      <c r="M7156">
        <v>5</v>
      </c>
      <c r="N7156">
        <v>0</v>
      </c>
      <c r="O7156">
        <v>-1</v>
      </c>
      <c r="P7156" t="s">
        <v>4696</v>
      </c>
      <c r="Q7156" t="s">
        <v>265</v>
      </c>
      <c r="R7156" s="3">
        <v>41200.3890856481</v>
      </c>
      <c r="S7156" t="s">
        <v>31</v>
      </c>
    </row>
    <row r="7157" customHeight="1" spans="1:19">
      <c r="A7157">
        <v>5726809649</v>
      </c>
      <c r="B7157" s="2" t="s">
        <v>20050</v>
      </c>
      <c r="C7157" t="s">
        <v>22</v>
      </c>
      <c r="D7157" t="s">
        <v>23</v>
      </c>
      <c r="E7157" t="s">
        <v>20051</v>
      </c>
      <c r="G7157">
        <v>44</v>
      </c>
      <c r="H7157">
        <v>97</v>
      </c>
      <c r="I7157">
        <v>30</v>
      </c>
      <c r="J7157" t="s">
        <v>35</v>
      </c>
      <c r="L7157" t="s">
        <v>28</v>
      </c>
      <c r="M7157">
        <v>2</v>
      </c>
      <c r="N7157">
        <v>0</v>
      </c>
      <c r="O7157">
        <v>-1</v>
      </c>
      <c r="P7157" t="s">
        <v>36</v>
      </c>
      <c r="Q7157" t="s">
        <v>46</v>
      </c>
      <c r="R7157" s="3">
        <v>42292.3423958333</v>
      </c>
      <c r="S7157" t="s">
        <v>31</v>
      </c>
    </row>
    <row r="7158" customHeight="1" spans="1:19">
      <c r="A7158">
        <v>5726809649</v>
      </c>
      <c r="B7158" s="2" t="s">
        <v>20052</v>
      </c>
      <c r="C7158" t="s">
        <v>22</v>
      </c>
      <c r="D7158" t="s">
        <v>23</v>
      </c>
      <c r="E7158" t="s">
        <v>20051</v>
      </c>
      <c r="G7158">
        <v>44</v>
      </c>
      <c r="H7158">
        <v>97</v>
      </c>
      <c r="I7158">
        <v>30</v>
      </c>
      <c r="J7158" t="s">
        <v>35</v>
      </c>
      <c r="L7158" t="s">
        <v>28</v>
      </c>
      <c r="M7158">
        <v>2</v>
      </c>
      <c r="N7158">
        <v>0</v>
      </c>
      <c r="O7158">
        <v>-1</v>
      </c>
      <c r="P7158" t="s">
        <v>36</v>
      </c>
      <c r="Q7158" t="s">
        <v>46</v>
      </c>
      <c r="R7158" s="3">
        <v>42292.3423958333</v>
      </c>
      <c r="S7158" t="s">
        <v>31</v>
      </c>
    </row>
    <row r="7159" customHeight="1" spans="1:19">
      <c r="A7159">
        <v>6457703809</v>
      </c>
      <c r="B7159" s="2" t="s">
        <v>20053</v>
      </c>
      <c r="C7159" t="s">
        <v>73</v>
      </c>
      <c r="D7159" t="s">
        <v>23</v>
      </c>
      <c r="E7159" t="s">
        <v>20054</v>
      </c>
      <c r="G7159">
        <v>8</v>
      </c>
      <c r="H7159">
        <v>82</v>
      </c>
      <c r="I7159">
        <v>61</v>
      </c>
      <c r="J7159" t="s">
        <v>35</v>
      </c>
      <c r="L7159" t="s">
        <v>51</v>
      </c>
      <c r="M7159">
        <v>0</v>
      </c>
      <c r="N7159">
        <v>0</v>
      </c>
      <c r="O7159">
        <v>-1</v>
      </c>
      <c r="Q7159" t="s">
        <v>84</v>
      </c>
      <c r="R7159" s="3">
        <v>43124.5898032407</v>
      </c>
      <c r="S7159" t="s">
        <v>38</v>
      </c>
    </row>
    <row r="7160" customHeight="1" spans="1:21">
      <c r="A7160">
        <v>2562236644</v>
      </c>
      <c r="B7160" s="2" t="s">
        <v>20055</v>
      </c>
      <c r="C7160" t="s">
        <v>22</v>
      </c>
      <c r="D7160" t="s">
        <v>23</v>
      </c>
      <c r="E7160" t="s">
        <v>20056</v>
      </c>
      <c r="F7160" t="s">
        <v>20057</v>
      </c>
      <c r="G7160">
        <v>2697</v>
      </c>
      <c r="H7160">
        <v>490</v>
      </c>
      <c r="I7160">
        <v>2604</v>
      </c>
      <c r="J7160" t="s">
        <v>273</v>
      </c>
      <c r="K7160" t="s">
        <v>1021</v>
      </c>
      <c r="L7160" t="s">
        <v>28</v>
      </c>
      <c r="M7160">
        <v>6</v>
      </c>
      <c r="N7160">
        <v>1</v>
      </c>
      <c r="O7160">
        <v>0</v>
      </c>
      <c r="P7160" t="s">
        <v>249</v>
      </c>
      <c r="Q7160" t="s">
        <v>276</v>
      </c>
      <c r="R7160" s="3">
        <v>40873.4558564815</v>
      </c>
      <c r="S7160" t="s">
        <v>54</v>
      </c>
      <c r="U7160" t="s">
        <v>18848</v>
      </c>
    </row>
    <row r="7161" customHeight="1" spans="1:19">
      <c r="A7161">
        <v>5493938102</v>
      </c>
      <c r="B7161" s="2" t="s">
        <v>20058</v>
      </c>
      <c r="C7161" t="s">
        <v>22</v>
      </c>
      <c r="D7161" t="s">
        <v>23</v>
      </c>
      <c r="E7161" t="s">
        <v>20059</v>
      </c>
      <c r="F7161" t="s">
        <v>20060</v>
      </c>
      <c r="G7161">
        <v>20</v>
      </c>
      <c r="H7161">
        <v>560</v>
      </c>
      <c r="I7161">
        <v>4899</v>
      </c>
      <c r="J7161" t="s">
        <v>35</v>
      </c>
      <c r="L7161" t="s">
        <v>51</v>
      </c>
      <c r="M7161">
        <v>0</v>
      </c>
      <c r="N7161">
        <v>0</v>
      </c>
      <c r="O7161">
        <v>-1</v>
      </c>
      <c r="P7161" t="s">
        <v>36</v>
      </c>
      <c r="Q7161" t="s">
        <v>37</v>
      </c>
      <c r="R7161" s="3">
        <v>42028.9472337963</v>
      </c>
      <c r="S7161" t="s">
        <v>31</v>
      </c>
    </row>
    <row r="7162" customHeight="1" spans="1:19">
      <c r="A7162">
        <v>5493938102</v>
      </c>
      <c r="B7162" s="2" t="s">
        <v>20061</v>
      </c>
      <c r="C7162" t="s">
        <v>226</v>
      </c>
      <c r="D7162" t="s">
        <v>41</v>
      </c>
      <c r="E7162" t="s">
        <v>20059</v>
      </c>
      <c r="F7162" t="s">
        <v>20060</v>
      </c>
      <c r="G7162">
        <v>20</v>
      </c>
      <c r="H7162">
        <v>560</v>
      </c>
      <c r="I7162">
        <v>4899</v>
      </c>
      <c r="J7162" t="s">
        <v>35</v>
      </c>
      <c r="L7162" t="s">
        <v>51</v>
      </c>
      <c r="M7162">
        <v>0</v>
      </c>
      <c r="N7162">
        <v>0</v>
      </c>
      <c r="O7162">
        <v>-1</v>
      </c>
      <c r="P7162" t="s">
        <v>36</v>
      </c>
      <c r="Q7162" t="s">
        <v>37</v>
      </c>
      <c r="R7162" s="3">
        <v>42028.9472337963</v>
      </c>
      <c r="S7162" t="s">
        <v>31</v>
      </c>
    </row>
    <row r="7163" customHeight="1" spans="1:21">
      <c r="A7163">
        <v>5838209000</v>
      </c>
      <c r="B7163" s="2" t="s">
        <v>20062</v>
      </c>
      <c r="C7163" t="s">
        <v>22</v>
      </c>
      <c r="D7163" t="s">
        <v>23</v>
      </c>
      <c r="E7163" t="s">
        <v>20063</v>
      </c>
      <c r="G7163">
        <v>11</v>
      </c>
      <c r="H7163">
        <v>18</v>
      </c>
      <c r="I7163">
        <v>10</v>
      </c>
      <c r="J7163" t="s">
        <v>35</v>
      </c>
      <c r="L7163" t="s">
        <v>28</v>
      </c>
      <c r="M7163">
        <v>0</v>
      </c>
      <c r="N7163">
        <v>0</v>
      </c>
      <c r="O7163">
        <v>-1</v>
      </c>
      <c r="P7163" t="s">
        <v>13659</v>
      </c>
      <c r="R7163" s="3">
        <v>42393.6546180556</v>
      </c>
      <c r="S7163" t="s">
        <v>31</v>
      </c>
      <c r="U7163" t="s">
        <v>4408</v>
      </c>
    </row>
    <row r="7164" customHeight="1" spans="1:19">
      <c r="A7164">
        <v>7354078112</v>
      </c>
      <c r="B7164" s="2" t="s">
        <v>20064</v>
      </c>
      <c r="C7164" t="s">
        <v>22</v>
      </c>
      <c r="D7164" t="s">
        <v>23</v>
      </c>
      <c r="E7164" t="s">
        <v>20065</v>
      </c>
      <c r="F7164" t="s">
        <v>20066</v>
      </c>
      <c r="G7164">
        <v>46</v>
      </c>
      <c r="H7164">
        <v>637</v>
      </c>
      <c r="I7164">
        <v>695</v>
      </c>
      <c r="J7164" t="s">
        <v>35</v>
      </c>
      <c r="L7164" t="s">
        <v>51</v>
      </c>
      <c r="M7164">
        <v>2</v>
      </c>
      <c r="N7164">
        <v>0</v>
      </c>
      <c r="O7164">
        <v>-1</v>
      </c>
      <c r="P7164" t="s">
        <v>36</v>
      </c>
      <c r="R7164" s="3">
        <v>43811.9849884259</v>
      </c>
      <c r="S7164" t="s">
        <v>31</v>
      </c>
    </row>
    <row r="7165" customHeight="1" spans="1:19">
      <c r="A7165">
        <v>7354078112</v>
      </c>
      <c r="B7165" s="2" t="s">
        <v>20067</v>
      </c>
      <c r="C7165" t="s">
        <v>22</v>
      </c>
      <c r="D7165" t="s">
        <v>23</v>
      </c>
      <c r="E7165" t="s">
        <v>20065</v>
      </c>
      <c r="F7165" t="s">
        <v>20066</v>
      </c>
      <c r="G7165">
        <v>46</v>
      </c>
      <c r="H7165">
        <v>637</v>
      </c>
      <c r="I7165">
        <v>695</v>
      </c>
      <c r="J7165" t="s">
        <v>35</v>
      </c>
      <c r="L7165" t="s">
        <v>51</v>
      </c>
      <c r="M7165">
        <v>2</v>
      </c>
      <c r="N7165">
        <v>0</v>
      </c>
      <c r="O7165">
        <v>-1</v>
      </c>
      <c r="P7165" t="s">
        <v>36</v>
      </c>
      <c r="R7165" s="3">
        <v>43811.9849884259</v>
      </c>
      <c r="S7165" t="s">
        <v>31</v>
      </c>
    </row>
    <row r="7166" customHeight="1" spans="1:19">
      <c r="A7166">
        <v>7728012961</v>
      </c>
      <c r="B7166" s="2" t="s">
        <v>20068</v>
      </c>
      <c r="C7166" t="s">
        <v>22</v>
      </c>
      <c r="D7166" t="s">
        <v>23</v>
      </c>
      <c r="E7166" t="s">
        <v>20069</v>
      </c>
      <c r="F7166" t="s">
        <v>20070</v>
      </c>
      <c r="G7166">
        <v>93</v>
      </c>
      <c r="H7166">
        <v>456</v>
      </c>
      <c r="I7166">
        <v>106</v>
      </c>
      <c r="J7166" t="s">
        <v>35</v>
      </c>
      <c r="L7166" t="s">
        <v>51</v>
      </c>
      <c r="M7166">
        <v>0</v>
      </c>
      <c r="N7166">
        <v>0</v>
      </c>
      <c r="O7166">
        <v>-1</v>
      </c>
      <c r="P7166" t="s">
        <v>29</v>
      </c>
      <c r="Q7166" t="s">
        <v>370</v>
      </c>
      <c r="R7166" s="3">
        <v>44538.8322569444</v>
      </c>
      <c r="S7166" t="s">
        <v>31</v>
      </c>
    </row>
    <row r="7167" customHeight="1" spans="1:19">
      <c r="A7167">
        <v>3715863452</v>
      </c>
      <c r="B7167" s="2" t="s">
        <v>20071</v>
      </c>
      <c r="C7167" t="s">
        <v>22</v>
      </c>
      <c r="D7167" t="s">
        <v>23</v>
      </c>
      <c r="E7167" t="s">
        <v>20072</v>
      </c>
      <c r="F7167" t="s">
        <v>20073</v>
      </c>
      <c r="G7167">
        <v>33739</v>
      </c>
      <c r="H7167">
        <v>590</v>
      </c>
      <c r="I7167">
        <v>14201</v>
      </c>
      <c r="J7167" t="s">
        <v>35</v>
      </c>
      <c r="L7167" t="s">
        <v>28</v>
      </c>
      <c r="M7167">
        <v>7</v>
      </c>
      <c r="N7167">
        <v>1</v>
      </c>
      <c r="O7167">
        <v>0</v>
      </c>
      <c r="P7167" t="s">
        <v>134</v>
      </c>
      <c r="Q7167" t="s">
        <v>95</v>
      </c>
      <c r="R7167" s="3">
        <v>41497.9912268519</v>
      </c>
      <c r="S7167" t="s">
        <v>54</v>
      </c>
    </row>
    <row r="7168" customHeight="1" spans="1:19">
      <c r="A7168">
        <v>2139929693</v>
      </c>
      <c r="B7168" s="2" t="s">
        <v>20074</v>
      </c>
      <c r="C7168" t="s">
        <v>22</v>
      </c>
      <c r="D7168" t="s">
        <v>23</v>
      </c>
      <c r="E7168" t="s">
        <v>20075</v>
      </c>
      <c r="G7168">
        <v>149</v>
      </c>
      <c r="H7168">
        <v>432</v>
      </c>
      <c r="I7168">
        <v>465</v>
      </c>
      <c r="J7168" t="s">
        <v>50</v>
      </c>
      <c r="K7168" t="s">
        <v>547</v>
      </c>
      <c r="L7168" t="s">
        <v>28</v>
      </c>
      <c r="M7168">
        <v>0</v>
      </c>
      <c r="N7168">
        <v>0</v>
      </c>
      <c r="O7168">
        <v>-1</v>
      </c>
      <c r="Q7168" t="s">
        <v>53</v>
      </c>
      <c r="R7168" s="3">
        <v>40687.6830208333</v>
      </c>
      <c r="S7168" t="s">
        <v>31</v>
      </c>
    </row>
    <row r="7169" customHeight="1" spans="1:19">
      <c r="A7169">
        <v>3154942085</v>
      </c>
      <c r="B7169" s="2" t="s">
        <v>20076</v>
      </c>
      <c r="C7169" t="s">
        <v>22</v>
      </c>
      <c r="D7169" t="s">
        <v>23</v>
      </c>
      <c r="E7169" t="s">
        <v>20077</v>
      </c>
      <c r="F7169" t="s">
        <v>20078</v>
      </c>
      <c r="G7169">
        <v>70</v>
      </c>
      <c r="H7169">
        <v>620</v>
      </c>
      <c r="I7169">
        <v>1673</v>
      </c>
      <c r="J7169" t="s">
        <v>495</v>
      </c>
      <c r="L7169" t="s">
        <v>51</v>
      </c>
      <c r="M7169">
        <v>3</v>
      </c>
      <c r="N7169">
        <v>0</v>
      </c>
      <c r="O7169">
        <v>-1</v>
      </c>
      <c r="P7169" t="s">
        <v>2549</v>
      </c>
      <c r="Q7169" t="s">
        <v>386</v>
      </c>
      <c r="R7169" s="3">
        <v>41294.4158449074</v>
      </c>
      <c r="S7169" t="s">
        <v>31</v>
      </c>
    </row>
    <row r="7170" customHeight="1" spans="1:19">
      <c r="A7170">
        <v>6299752248</v>
      </c>
      <c r="B7170" s="2" t="s">
        <v>20079</v>
      </c>
      <c r="C7170" t="s">
        <v>22</v>
      </c>
      <c r="D7170" t="s">
        <v>23</v>
      </c>
      <c r="E7170" t="s">
        <v>20080</v>
      </c>
      <c r="G7170">
        <v>67</v>
      </c>
      <c r="H7170">
        <v>328</v>
      </c>
      <c r="I7170">
        <v>356</v>
      </c>
      <c r="J7170" t="s">
        <v>273</v>
      </c>
      <c r="L7170" t="s">
        <v>28</v>
      </c>
      <c r="M7170">
        <v>6</v>
      </c>
      <c r="N7170">
        <v>0</v>
      </c>
      <c r="O7170">
        <v>-1</v>
      </c>
      <c r="P7170" t="s">
        <v>182</v>
      </c>
      <c r="Q7170" t="s">
        <v>276</v>
      </c>
      <c r="R7170" s="3">
        <v>42933.5242824074</v>
      </c>
      <c r="S7170" t="s">
        <v>31</v>
      </c>
    </row>
    <row r="7171" customHeight="1" spans="1:19">
      <c r="A7171">
        <v>5520668729</v>
      </c>
      <c r="B7171" s="2" t="s">
        <v>20081</v>
      </c>
      <c r="C7171" t="s">
        <v>22</v>
      </c>
      <c r="D7171" t="s">
        <v>23</v>
      </c>
      <c r="E7171" t="s">
        <v>20082</v>
      </c>
      <c r="F7171" t="s">
        <v>20083</v>
      </c>
      <c r="G7171">
        <v>184</v>
      </c>
      <c r="H7171">
        <v>911</v>
      </c>
      <c r="I7171">
        <v>7482</v>
      </c>
      <c r="J7171" t="s">
        <v>94</v>
      </c>
      <c r="L7171" t="s">
        <v>51</v>
      </c>
      <c r="M7171">
        <v>2</v>
      </c>
      <c r="N7171">
        <v>0</v>
      </c>
      <c r="O7171">
        <v>-1</v>
      </c>
      <c r="P7171" t="s">
        <v>62</v>
      </c>
      <c r="Q7171" t="s">
        <v>84</v>
      </c>
      <c r="R7171" s="3">
        <v>42050.6355324074</v>
      </c>
      <c r="S7171" t="s">
        <v>31</v>
      </c>
    </row>
    <row r="7172" customHeight="1" spans="1:19">
      <c r="A7172">
        <v>1954350254</v>
      </c>
      <c r="B7172" s="2" t="s">
        <v>20084</v>
      </c>
      <c r="C7172" t="s">
        <v>22</v>
      </c>
      <c r="D7172" t="s">
        <v>23</v>
      </c>
      <c r="E7172" t="s">
        <v>20085</v>
      </c>
      <c r="F7172" t="s">
        <v>20086</v>
      </c>
      <c r="G7172">
        <v>988</v>
      </c>
      <c r="H7172">
        <v>76</v>
      </c>
      <c r="I7172">
        <v>719</v>
      </c>
      <c r="J7172" t="s">
        <v>50</v>
      </c>
      <c r="L7172" t="s">
        <v>51</v>
      </c>
      <c r="M7172">
        <v>6</v>
      </c>
      <c r="N7172">
        <v>1</v>
      </c>
      <c r="O7172">
        <v>0</v>
      </c>
      <c r="P7172" t="s">
        <v>20087</v>
      </c>
      <c r="Q7172" t="s">
        <v>53</v>
      </c>
      <c r="R7172" s="3">
        <v>40688.5303472222</v>
      </c>
      <c r="S7172" t="s">
        <v>54</v>
      </c>
    </row>
    <row r="7173" customHeight="1" spans="1:19">
      <c r="A7173">
        <v>7447210856</v>
      </c>
      <c r="B7173" s="2" t="s">
        <v>20088</v>
      </c>
      <c r="C7173" t="s">
        <v>73</v>
      </c>
      <c r="D7173" t="s">
        <v>23</v>
      </c>
      <c r="E7173" t="s">
        <v>20089</v>
      </c>
      <c r="F7173" t="s">
        <v>20090</v>
      </c>
      <c r="G7173">
        <v>3</v>
      </c>
      <c r="H7173">
        <v>285</v>
      </c>
      <c r="I7173">
        <v>1653</v>
      </c>
      <c r="J7173" t="s">
        <v>850</v>
      </c>
      <c r="L7173" t="s">
        <v>51</v>
      </c>
      <c r="M7173">
        <v>1</v>
      </c>
      <c r="N7173">
        <v>0</v>
      </c>
      <c r="O7173">
        <v>-1</v>
      </c>
      <c r="P7173" t="s">
        <v>20091</v>
      </c>
      <c r="Q7173" t="s">
        <v>46</v>
      </c>
      <c r="R7173" s="3">
        <v>43950.8958564815</v>
      </c>
      <c r="S7173" t="s">
        <v>31</v>
      </c>
    </row>
    <row r="7174" customHeight="1" spans="1:19">
      <c r="A7174">
        <v>7318836127</v>
      </c>
      <c r="B7174" s="2" t="s">
        <v>20092</v>
      </c>
      <c r="C7174" t="s">
        <v>22</v>
      </c>
      <c r="D7174" t="s">
        <v>23</v>
      </c>
      <c r="E7174" t="s">
        <v>20093</v>
      </c>
      <c r="G7174">
        <v>12</v>
      </c>
      <c r="H7174">
        <v>221</v>
      </c>
      <c r="I7174">
        <v>42</v>
      </c>
      <c r="J7174" t="s">
        <v>35</v>
      </c>
      <c r="L7174" t="s">
        <v>28</v>
      </c>
      <c r="M7174">
        <v>0</v>
      </c>
      <c r="N7174">
        <v>0</v>
      </c>
      <c r="O7174">
        <v>-1</v>
      </c>
      <c r="P7174" t="s">
        <v>36</v>
      </c>
      <c r="Q7174" t="s">
        <v>79</v>
      </c>
      <c r="R7174" s="3">
        <v>43751.4981481481</v>
      </c>
      <c r="S7174" t="s">
        <v>31</v>
      </c>
    </row>
    <row r="7175" customHeight="1" spans="1:19">
      <c r="A7175">
        <v>5900632075</v>
      </c>
      <c r="B7175" s="2" t="s">
        <v>20094</v>
      </c>
      <c r="C7175" t="s">
        <v>22</v>
      </c>
      <c r="D7175" t="s">
        <v>23</v>
      </c>
      <c r="E7175" t="s">
        <v>20095</v>
      </c>
      <c r="G7175">
        <v>513</v>
      </c>
      <c r="H7175">
        <v>107</v>
      </c>
      <c r="I7175">
        <v>23</v>
      </c>
      <c r="J7175" t="s">
        <v>35</v>
      </c>
      <c r="L7175" t="s">
        <v>28</v>
      </c>
      <c r="M7175">
        <v>4</v>
      </c>
      <c r="N7175">
        <v>0</v>
      </c>
      <c r="O7175">
        <v>-1</v>
      </c>
      <c r="P7175" t="s">
        <v>36</v>
      </c>
      <c r="Q7175" t="s">
        <v>183</v>
      </c>
      <c r="R7175" s="3">
        <v>42477.0760763889</v>
      </c>
      <c r="S7175" t="s">
        <v>31</v>
      </c>
    </row>
    <row r="7176" customHeight="1" spans="1:19">
      <c r="A7176">
        <v>6193696907</v>
      </c>
      <c r="B7176" s="2" t="s">
        <v>20096</v>
      </c>
      <c r="C7176" t="s">
        <v>22</v>
      </c>
      <c r="D7176" t="s">
        <v>23</v>
      </c>
      <c r="E7176" t="s">
        <v>20097</v>
      </c>
      <c r="F7176" t="s">
        <v>20098</v>
      </c>
      <c r="G7176">
        <v>51</v>
      </c>
      <c r="H7176">
        <v>298</v>
      </c>
      <c r="I7176">
        <v>184</v>
      </c>
      <c r="J7176" t="s">
        <v>35</v>
      </c>
      <c r="L7176" t="s">
        <v>28</v>
      </c>
      <c r="M7176">
        <v>0</v>
      </c>
      <c r="N7176">
        <v>0</v>
      </c>
      <c r="O7176">
        <v>-1</v>
      </c>
      <c r="P7176" t="s">
        <v>29</v>
      </c>
      <c r="Q7176" t="s">
        <v>101</v>
      </c>
      <c r="R7176" s="3">
        <v>42828.7080324074</v>
      </c>
      <c r="S7176" t="s">
        <v>31</v>
      </c>
    </row>
    <row r="7177" customHeight="1" spans="1:19">
      <c r="A7177">
        <v>6561945039</v>
      </c>
      <c r="B7177" s="2" t="s">
        <v>20099</v>
      </c>
      <c r="C7177" t="s">
        <v>226</v>
      </c>
      <c r="D7177" t="s">
        <v>41</v>
      </c>
      <c r="E7177" t="s">
        <v>20100</v>
      </c>
      <c r="F7177" t="s">
        <v>20101</v>
      </c>
      <c r="G7177">
        <v>58</v>
      </c>
      <c r="H7177">
        <v>441</v>
      </c>
      <c r="I7177">
        <v>20</v>
      </c>
      <c r="J7177" t="s">
        <v>495</v>
      </c>
      <c r="L7177" t="s">
        <v>51</v>
      </c>
      <c r="M7177">
        <v>0</v>
      </c>
      <c r="N7177">
        <v>0</v>
      </c>
      <c r="O7177">
        <v>-1</v>
      </c>
      <c r="P7177" t="s">
        <v>653</v>
      </c>
      <c r="Q7177" t="s">
        <v>84</v>
      </c>
      <c r="R7177" s="3">
        <v>43249.745162037</v>
      </c>
      <c r="S7177" t="s">
        <v>31</v>
      </c>
    </row>
    <row r="7178" customHeight="1" spans="1:19">
      <c r="A7178">
        <v>7746983107</v>
      </c>
      <c r="B7178" s="2" t="s">
        <v>20102</v>
      </c>
      <c r="C7178" t="s">
        <v>22</v>
      </c>
      <c r="D7178" t="s">
        <v>23</v>
      </c>
      <c r="E7178" t="s">
        <v>20103</v>
      </c>
      <c r="G7178">
        <v>4</v>
      </c>
      <c r="H7178">
        <v>105</v>
      </c>
      <c r="I7178">
        <v>69</v>
      </c>
      <c r="J7178" t="s">
        <v>153</v>
      </c>
      <c r="L7178" t="s">
        <v>51</v>
      </c>
      <c r="M7178">
        <v>1</v>
      </c>
      <c r="N7178">
        <v>0</v>
      </c>
      <c r="O7178">
        <v>-1</v>
      </c>
      <c r="P7178" t="s">
        <v>20104</v>
      </c>
      <c r="Q7178" t="s">
        <v>53</v>
      </c>
      <c r="R7178" s="3">
        <v>44640.8978356481</v>
      </c>
      <c r="S7178" t="s">
        <v>31</v>
      </c>
    </row>
    <row r="7179" customHeight="1" spans="1:19">
      <c r="A7179">
        <v>6476085742</v>
      </c>
      <c r="B7179" s="2" t="s">
        <v>20105</v>
      </c>
      <c r="C7179" t="s">
        <v>22</v>
      </c>
      <c r="D7179" t="s">
        <v>23</v>
      </c>
      <c r="E7179" t="s">
        <v>20106</v>
      </c>
      <c r="G7179">
        <v>1</v>
      </c>
      <c r="H7179">
        <v>10</v>
      </c>
      <c r="I7179">
        <v>52</v>
      </c>
      <c r="J7179" t="s">
        <v>35</v>
      </c>
      <c r="L7179" t="s">
        <v>28</v>
      </c>
      <c r="M7179">
        <v>0</v>
      </c>
      <c r="N7179">
        <v>0</v>
      </c>
      <c r="O7179">
        <v>-1</v>
      </c>
      <c r="P7179" t="s">
        <v>36</v>
      </c>
      <c r="Q7179" t="s">
        <v>84</v>
      </c>
      <c r="R7179" s="3">
        <v>43181.9353240741</v>
      </c>
      <c r="S7179" t="s">
        <v>31</v>
      </c>
    </row>
    <row r="7180" customHeight="1" spans="1:19">
      <c r="A7180">
        <v>5742302652</v>
      </c>
      <c r="B7180" s="2" t="s">
        <v>20107</v>
      </c>
      <c r="C7180" t="s">
        <v>22</v>
      </c>
      <c r="D7180" t="s">
        <v>23</v>
      </c>
      <c r="E7180" t="s">
        <v>20108</v>
      </c>
      <c r="F7180" t="s">
        <v>20109</v>
      </c>
      <c r="G7180">
        <v>23</v>
      </c>
      <c r="H7180">
        <v>126</v>
      </c>
      <c r="I7180">
        <v>429</v>
      </c>
      <c r="J7180" t="s">
        <v>35</v>
      </c>
      <c r="L7180" t="s">
        <v>51</v>
      </c>
      <c r="M7180">
        <v>0</v>
      </c>
      <c r="N7180">
        <v>0</v>
      </c>
      <c r="O7180">
        <v>-1</v>
      </c>
      <c r="P7180" t="s">
        <v>36</v>
      </c>
      <c r="Q7180" t="s">
        <v>63</v>
      </c>
      <c r="R7180" s="3">
        <v>42304.9588657407</v>
      </c>
      <c r="S7180" t="s">
        <v>31</v>
      </c>
    </row>
    <row r="7181" customHeight="1" spans="1:19">
      <c r="A7181">
        <v>5314458429</v>
      </c>
      <c r="B7181" s="2" t="s">
        <v>20110</v>
      </c>
      <c r="C7181" t="s">
        <v>73</v>
      </c>
      <c r="D7181" t="s">
        <v>23</v>
      </c>
      <c r="E7181" t="s">
        <v>20111</v>
      </c>
      <c r="F7181" t="s">
        <v>20112</v>
      </c>
      <c r="G7181">
        <v>277</v>
      </c>
      <c r="H7181">
        <v>5</v>
      </c>
      <c r="I7181">
        <v>385</v>
      </c>
      <c r="J7181" t="s">
        <v>35</v>
      </c>
      <c r="L7181" t="s">
        <v>51</v>
      </c>
      <c r="M7181">
        <v>3</v>
      </c>
      <c r="N7181">
        <v>0</v>
      </c>
      <c r="O7181">
        <v>-1</v>
      </c>
      <c r="P7181" t="s">
        <v>608</v>
      </c>
      <c r="Q7181" t="s">
        <v>234</v>
      </c>
      <c r="R7181" s="3">
        <v>41914.5328009259</v>
      </c>
      <c r="S7181" t="s">
        <v>31</v>
      </c>
    </row>
    <row r="7182" customHeight="1" spans="1:19">
      <c r="A7182">
        <v>5314458429</v>
      </c>
      <c r="B7182" s="2" t="s">
        <v>20113</v>
      </c>
      <c r="C7182" t="s">
        <v>73</v>
      </c>
      <c r="D7182" t="s">
        <v>23</v>
      </c>
      <c r="E7182" t="s">
        <v>20111</v>
      </c>
      <c r="F7182" t="s">
        <v>20112</v>
      </c>
      <c r="G7182">
        <v>277</v>
      </c>
      <c r="H7182">
        <v>5</v>
      </c>
      <c r="I7182">
        <v>385</v>
      </c>
      <c r="J7182" t="s">
        <v>35</v>
      </c>
      <c r="L7182" t="s">
        <v>51</v>
      </c>
      <c r="M7182">
        <v>3</v>
      </c>
      <c r="N7182">
        <v>0</v>
      </c>
      <c r="O7182">
        <v>-1</v>
      </c>
      <c r="P7182" t="s">
        <v>608</v>
      </c>
      <c r="Q7182" t="s">
        <v>234</v>
      </c>
      <c r="R7182" s="3">
        <v>41914.5328009259</v>
      </c>
      <c r="S7182" t="s">
        <v>31</v>
      </c>
    </row>
    <row r="7183" customHeight="1" spans="1:19">
      <c r="A7183">
        <v>7497936267</v>
      </c>
      <c r="B7183" s="2" t="s">
        <v>20114</v>
      </c>
      <c r="C7183" t="s">
        <v>73</v>
      </c>
      <c r="D7183" t="s">
        <v>23</v>
      </c>
      <c r="E7183" t="s">
        <v>20115</v>
      </c>
      <c r="F7183" t="s">
        <v>20116</v>
      </c>
      <c r="G7183">
        <v>40</v>
      </c>
      <c r="H7183">
        <v>40</v>
      </c>
      <c r="I7183">
        <v>9</v>
      </c>
      <c r="J7183" t="s">
        <v>35</v>
      </c>
      <c r="L7183" t="s">
        <v>51</v>
      </c>
      <c r="M7183">
        <v>1</v>
      </c>
      <c r="N7183">
        <v>0</v>
      </c>
      <c r="O7183">
        <v>-1</v>
      </c>
      <c r="Q7183" t="s">
        <v>160</v>
      </c>
      <c r="R7183" s="3">
        <v>44073.0846527778</v>
      </c>
      <c r="S7183" t="s">
        <v>31</v>
      </c>
    </row>
    <row r="7184" customHeight="1" spans="1:19">
      <c r="A7184">
        <v>7731108516</v>
      </c>
      <c r="B7184" s="2" t="s">
        <v>20117</v>
      </c>
      <c r="C7184" t="s">
        <v>226</v>
      </c>
      <c r="D7184" t="s">
        <v>41</v>
      </c>
      <c r="E7184" t="s">
        <v>20118</v>
      </c>
      <c r="F7184" t="s">
        <v>20119</v>
      </c>
      <c r="G7184">
        <v>7</v>
      </c>
      <c r="H7184">
        <v>50</v>
      </c>
      <c r="I7184">
        <v>210</v>
      </c>
      <c r="J7184" t="s">
        <v>106</v>
      </c>
      <c r="L7184" t="s">
        <v>28</v>
      </c>
      <c r="M7184">
        <v>1</v>
      </c>
      <c r="N7184">
        <v>0</v>
      </c>
      <c r="O7184">
        <v>-1</v>
      </c>
      <c r="P7184" t="s">
        <v>20120</v>
      </c>
      <c r="Q7184" t="s">
        <v>37</v>
      </c>
      <c r="R7184" s="3">
        <v>44554.9097685185</v>
      </c>
      <c r="S7184" t="s">
        <v>38</v>
      </c>
    </row>
    <row r="7185" customHeight="1" spans="1:19">
      <c r="A7185">
        <v>6983846416</v>
      </c>
      <c r="B7185" s="2" t="s">
        <v>20121</v>
      </c>
      <c r="C7185" t="s">
        <v>22</v>
      </c>
      <c r="D7185" t="s">
        <v>23</v>
      </c>
      <c r="E7185" t="s">
        <v>20122</v>
      </c>
      <c r="F7185" t="s">
        <v>20123</v>
      </c>
      <c r="G7185">
        <v>11</v>
      </c>
      <c r="H7185">
        <v>166</v>
      </c>
      <c r="I7185">
        <v>207</v>
      </c>
      <c r="J7185" t="s">
        <v>50</v>
      </c>
      <c r="L7185" t="s">
        <v>51</v>
      </c>
      <c r="M7185">
        <v>0</v>
      </c>
      <c r="N7185">
        <v>0</v>
      </c>
      <c r="O7185">
        <v>-1</v>
      </c>
      <c r="P7185" t="s">
        <v>29</v>
      </c>
      <c r="Q7185" t="s">
        <v>53</v>
      </c>
      <c r="R7185" s="3">
        <v>43499.9280439815</v>
      </c>
      <c r="S7185" t="s">
        <v>31</v>
      </c>
    </row>
    <row r="7186" customHeight="1" spans="1:19">
      <c r="A7186">
        <v>6207517871</v>
      </c>
      <c r="B7186" s="2" t="s">
        <v>20124</v>
      </c>
      <c r="C7186" t="s">
        <v>22</v>
      </c>
      <c r="D7186" t="s">
        <v>23</v>
      </c>
      <c r="E7186" t="s">
        <v>20125</v>
      </c>
      <c r="F7186" t="s">
        <v>20126</v>
      </c>
      <c r="G7186">
        <v>55</v>
      </c>
      <c r="H7186">
        <v>158</v>
      </c>
      <c r="I7186">
        <v>336</v>
      </c>
      <c r="J7186" t="s">
        <v>495</v>
      </c>
      <c r="L7186" t="s">
        <v>51</v>
      </c>
      <c r="M7186">
        <v>0</v>
      </c>
      <c r="N7186">
        <v>0</v>
      </c>
      <c r="O7186">
        <v>-1</v>
      </c>
      <c r="P7186" t="s">
        <v>20127</v>
      </c>
      <c r="Q7186" t="s">
        <v>276</v>
      </c>
      <c r="R7186" s="3">
        <v>43015.0025347222</v>
      </c>
      <c r="S7186" t="s">
        <v>31</v>
      </c>
    </row>
    <row r="7187" customHeight="1" spans="1:21">
      <c r="A7187">
        <v>5095957701</v>
      </c>
      <c r="B7187" s="2" t="s">
        <v>20128</v>
      </c>
      <c r="C7187" t="s">
        <v>22</v>
      </c>
      <c r="D7187" t="s">
        <v>23</v>
      </c>
      <c r="E7187" t="s">
        <v>20129</v>
      </c>
      <c r="G7187">
        <v>24</v>
      </c>
      <c r="H7187">
        <v>1758</v>
      </c>
      <c r="I7187">
        <v>27</v>
      </c>
      <c r="J7187" t="s">
        <v>111</v>
      </c>
      <c r="L7187" t="s">
        <v>28</v>
      </c>
      <c r="M7187">
        <v>0</v>
      </c>
      <c r="N7187">
        <v>0</v>
      </c>
      <c r="O7187">
        <v>-1</v>
      </c>
      <c r="P7187" t="s">
        <v>20130</v>
      </c>
      <c r="Q7187" t="s">
        <v>318</v>
      </c>
      <c r="R7187" s="3">
        <v>41731.4800578704</v>
      </c>
      <c r="S7187" t="s">
        <v>31</v>
      </c>
      <c r="U7187" t="s">
        <v>6914</v>
      </c>
    </row>
    <row r="7188" customHeight="1" spans="1:19">
      <c r="A7188">
        <v>7526293380</v>
      </c>
      <c r="B7188" s="2" t="s">
        <v>20131</v>
      </c>
      <c r="C7188" t="s">
        <v>22</v>
      </c>
      <c r="D7188" t="s">
        <v>23</v>
      </c>
      <c r="E7188" t="s">
        <v>20132</v>
      </c>
      <c r="G7188">
        <v>38</v>
      </c>
      <c r="H7188">
        <v>201</v>
      </c>
      <c r="I7188">
        <v>522</v>
      </c>
      <c r="J7188" t="s">
        <v>273</v>
      </c>
      <c r="L7188" t="s">
        <v>51</v>
      </c>
      <c r="M7188">
        <v>0</v>
      </c>
      <c r="N7188">
        <v>0</v>
      </c>
      <c r="O7188">
        <v>-1</v>
      </c>
      <c r="P7188" t="s">
        <v>36</v>
      </c>
      <c r="R7188" s="3">
        <v>44157.9065277778</v>
      </c>
      <c r="S7188" t="s">
        <v>31</v>
      </c>
    </row>
    <row r="7189" customHeight="1" spans="1:19">
      <c r="A7189">
        <v>7606398993</v>
      </c>
      <c r="B7189" s="2" t="s">
        <v>20133</v>
      </c>
      <c r="C7189" t="s">
        <v>22</v>
      </c>
      <c r="D7189" t="s">
        <v>23</v>
      </c>
      <c r="E7189" t="s">
        <v>20134</v>
      </c>
      <c r="F7189" t="s">
        <v>6655</v>
      </c>
      <c r="G7189">
        <v>2</v>
      </c>
      <c r="H7189">
        <v>109</v>
      </c>
      <c r="I7189">
        <v>5928</v>
      </c>
      <c r="J7189" t="s">
        <v>521</v>
      </c>
      <c r="L7189" t="s">
        <v>28</v>
      </c>
      <c r="M7189">
        <v>0</v>
      </c>
      <c r="N7189">
        <v>0</v>
      </c>
      <c r="O7189">
        <v>-1</v>
      </c>
      <c r="P7189" t="s">
        <v>20135</v>
      </c>
      <c r="Q7189" t="s">
        <v>583</v>
      </c>
      <c r="R7189" s="3">
        <v>44324.3781365741</v>
      </c>
      <c r="S7189" t="s">
        <v>31</v>
      </c>
    </row>
    <row r="7190" customHeight="1" spans="1:21">
      <c r="A7190">
        <v>6579309192</v>
      </c>
      <c r="B7190" s="2" t="s">
        <v>20136</v>
      </c>
      <c r="C7190" t="s">
        <v>73</v>
      </c>
      <c r="D7190" t="s">
        <v>23</v>
      </c>
      <c r="E7190" t="s">
        <v>20137</v>
      </c>
      <c r="F7190" t="s">
        <v>20138</v>
      </c>
      <c r="G7190">
        <v>149</v>
      </c>
      <c r="H7190">
        <v>97</v>
      </c>
      <c r="I7190">
        <v>5903</v>
      </c>
      <c r="J7190" t="s">
        <v>495</v>
      </c>
      <c r="L7190" t="s">
        <v>51</v>
      </c>
      <c r="M7190">
        <v>6</v>
      </c>
      <c r="N7190">
        <v>0</v>
      </c>
      <c r="O7190">
        <v>-1</v>
      </c>
      <c r="P7190" t="s">
        <v>20139</v>
      </c>
      <c r="R7190" s="3">
        <v>43270.9528356481</v>
      </c>
      <c r="S7190" t="s">
        <v>31</v>
      </c>
      <c r="U7190" t="s">
        <v>2423</v>
      </c>
    </row>
    <row r="7191" customHeight="1" spans="1:19">
      <c r="A7191">
        <v>6217354717</v>
      </c>
      <c r="B7191" s="2" t="s">
        <v>20140</v>
      </c>
      <c r="C7191" t="s">
        <v>22</v>
      </c>
      <c r="D7191" t="s">
        <v>23</v>
      </c>
      <c r="E7191" t="s">
        <v>20141</v>
      </c>
      <c r="F7191" t="s">
        <v>20142</v>
      </c>
      <c r="G7191">
        <v>52</v>
      </c>
      <c r="H7191">
        <v>204</v>
      </c>
      <c r="I7191">
        <v>324</v>
      </c>
      <c r="J7191" t="s">
        <v>35</v>
      </c>
      <c r="L7191" t="s">
        <v>28</v>
      </c>
      <c r="M7191">
        <v>0</v>
      </c>
      <c r="N7191">
        <v>0</v>
      </c>
      <c r="O7191">
        <v>-1</v>
      </c>
      <c r="P7191" t="s">
        <v>20143</v>
      </c>
      <c r="Q7191" t="s">
        <v>141</v>
      </c>
      <c r="R7191" s="3">
        <v>43019.5489814815</v>
      </c>
      <c r="S7191" t="s">
        <v>31</v>
      </c>
    </row>
    <row r="7192" customHeight="1" spans="1:19">
      <c r="A7192">
        <v>6217354717</v>
      </c>
      <c r="B7192" s="2" t="s">
        <v>20144</v>
      </c>
      <c r="C7192" t="s">
        <v>22</v>
      </c>
      <c r="D7192" t="s">
        <v>23</v>
      </c>
      <c r="E7192" t="s">
        <v>20141</v>
      </c>
      <c r="F7192" t="s">
        <v>20142</v>
      </c>
      <c r="G7192">
        <v>52</v>
      </c>
      <c r="H7192">
        <v>204</v>
      </c>
      <c r="I7192">
        <v>324</v>
      </c>
      <c r="J7192" t="s">
        <v>35</v>
      </c>
      <c r="L7192" t="s">
        <v>28</v>
      </c>
      <c r="M7192">
        <v>0</v>
      </c>
      <c r="N7192">
        <v>0</v>
      </c>
      <c r="O7192">
        <v>-1</v>
      </c>
      <c r="P7192" t="s">
        <v>20143</v>
      </c>
      <c r="Q7192" t="s">
        <v>141</v>
      </c>
      <c r="R7192" s="3">
        <v>43019.5489814815</v>
      </c>
      <c r="S7192" t="s">
        <v>31</v>
      </c>
    </row>
    <row r="7193" customHeight="1" spans="1:19">
      <c r="A7193">
        <v>5516048486</v>
      </c>
      <c r="B7193" s="2" t="s">
        <v>20145</v>
      </c>
      <c r="C7193" t="s">
        <v>22</v>
      </c>
      <c r="D7193" t="s">
        <v>23</v>
      </c>
      <c r="E7193" t="s">
        <v>20146</v>
      </c>
      <c r="G7193">
        <v>14</v>
      </c>
      <c r="H7193">
        <v>359</v>
      </c>
      <c r="I7193">
        <v>34</v>
      </c>
      <c r="J7193" t="s">
        <v>204</v>
      </c>
      <c r="K7193" t="s">
        <v>220</v>
      </c>
      <c r="L7193" t="s">
        <v>28</v>
      </c>
      <c r="M7193">
        <v>0</v>
      </c>
      <c r="N7193">
        <v>0</v>
      </c>
      <c r="O7193">
        <v>-1</v>
      </c>
      <c r="P7193" t="s">
        <v>20147</v>
      </c>
      <c r="Q7193" t="s">
        <v>84</v>
      </c>
      <c r="R7193" s="3">
        <v>42045.8794560185</v>
      </c>
      <c r="S7193" t="s">
        <v>31</v>
      </c>
    </row>
    <row r="7194" customHeight="1" spans="1:19">
      <c r="A7194">
        <v>5263272461</v>
      </c>
      <c r="B7194" s="2" t="s">
        <v>20148</v>
      </c>
      <c r="C7194" t="s">
        <v>226</v>
      </c>
      <c r="D7194" t="s">
        <v>41</v>
      </c>
      <c r="E7194" t="s">
        <v>20149</v>
      </c>
      <c r="F7194" t="s">
        <v>20150</v>
      </c>
      <c r="G7194">
        <v>36</v>
      </c>
      <c r="H7194">
        <v>58</v>
      </c>
      <c r="I7194">
        <v>167</v>
      </c>
      <c r="J7194" t="s">
        <v>273</v>
      </c>
      <c r="K7194" t="s">
        <v>274</v>
      </c>
      <c r="L7194" t="s">
        <v>28</v>
      </c>
      <c r="M7194">
        <v>0</v>
      </c>
      <c r="N7194">
        <v>0</v>
      </c>
      <c r="O7194">
        <v>-1</v>
      </c>
      <c r="P7194" t="s">
        <v>36</v>
      </c>
      <c r="Q7194" t="s">
        <v>95</v>
      </c>
      <c r="R7194" s="3">
        <v>41872.7394791667</v>
      </c>
      <c r="S7194" t="s">
        <v>31</v>
      </c>
    </row>
    <row r="7195" customHeight="1" spans="1:19">
      <c r="A7195">
        <v>7265498866</v>
      </c>
      <c r="B7195" s="2" t="s">
        <v>20151</v>
      </c>
      <c r="C7195" t="s">
        <v>73</v>
      </c>
      <c r="D7195" t="s">
        <v>23</v>
      </c>
      <c r="E7195" t="s">
        <v>20152</v>
      </c>
      <c r="F7195" t="s">
        <v>20153</v>
      </c>
      <c r="G7195">
        <v>38</v>
      </c>
      <c r="H7195">
        <v>662</v>
      </c>
      <c r="I7195">
        <v>467</v>
      </c>
      <c r="J7195" t="s">
        <v>153</v>
      </c>
      <c r="K7195" t="s">
        <v>154</v>
      </c>
      <c r="L7195" t="s">
        <v>28</v>
      </c>
      <c r="M7195">
        <v>2</v>
      </c>
      <c r="N7195">
        <v>0</v>
      </c>
      <c r="O7195">
        <v>-1</v>
      </c>
      <c r="P7195" t="s">
        <v>249</v>
      </c>
      <c r="Q7195" t="s">
        <v>46</v>
      </c>
      <c r="R7195" s="3">
        <v>43674.5908912037</v>
      </c>
      <c r="S7195" t="s">
        <v>31</v>
      </c>
    </row>
    <row r="7196" customHeight="1" spans="1:19">
      <c r="A7196">
        <v>6282782365</v>
      </c>
      <c r="B7196" s="2" t="s">
        <v>20154</v>
      </c>
      <c r="C7196" t="s">
        <v>22</v>
      </c>
      <c r="D7196" t="s">
        <v>23</v>
      </c>
      <c r="E7196" t="s">
        <v>20155</v>
      </c>
      <c r="F7196" t="s">
        <v>20156</v>
      </c>
      <c r="G7196">
        <v>9</v>
      </c>
      <c r="H7196">
        <v>116</v>
      </c>
      <c r="I7196">
        <v>356</v>
      </c>
      <c r="J7196" t="s">
        <v>35</v>
      </c>
      <c r="L7196" t="s">
        <v>51</v>
      </c>
      <c r="M7196">
        <v>0</v>
      </c>
      <c r="N7196">
        <v>0</v>
      </c>
      <c r="O7196">
        <v>-1</v>
      </c>
      <c r="P7196" t="s">
        <v>36</v>
      </c>
      <c r="Q7196" t="s">
        <v>53</v>
      </c>
      <c r="R7196" s="3">
        <v>42900.3497916667</v>
      </c>
      <c r="S7196" t="s">
        <v>31</v>
      </c>
    </row>
    <row r="7197" customHeight="1" spans="1:21">
      <c r="A7197">
        <v>2557513292</v>
      </c>
      <c r="B7197" s="2" t="s">
        <v>20157</v>
      </c>
      <c r="C7197" t="s">
        <v>73</v>
      </c>
      <c r="D7197" t="s">
        <v>23</v>
      </c>
      <c r="E7197" t="s">
        <v>20158</v>
      </c>
      <c r="G7197">
        <v>261</v>
      </c>
      <c r="H7197">
        <v>288</v>
      </c>
      <c r="I7197">
        <v>121</v>
      </c>
      <c r="J7197" t="s">
        <v>60</v>
      </c>
      <c r="L7197" t="s">
        <v>28</v>
      </c>
      <c r="M7197">
        <v>0</v>
      </c>
      <c r="N7197">
        <v>0</v>
      </c>
      <c r="O7197">
        <v>-1</v>
      </c>
      <c r="Q7197" t="s">
        <v>245</v>
      </c>
      <c r="R7197" s="3">
        <v>40871.6439930556</v>
      </c>
      <c r="S7197" t="s">
        <v>31</v>
      </c>
      <c r="U7197" t="s">
        <v>7189</v>
      </c>
    </row>
    <row r="7198" customHeight="1" spans="1:21">
      <c r="A7198">
        <v>2557513292</v>
      </c>
      <c r="B7198" s="2" t="s">
        <v>20157</v>
      </c>
      <c r="C7198" t="s">
        <v>73</v>
      </c>
      <c r="D7198" t="s">
        <v>23</v>
      </c>
      <c r="E7198" t="s">
        <v>20158</v>
      </c>
      <c r="G7198">
        <v>261</v>
      </c>
      <c r="H7198">
        <v>288</v>
      </c>
      <c r="I7198">
        <v>121</v>
      </c>
      <c r="J7198" t="s">
        <v>60</v>
      </c>
      <c r="L7198" t="s">
        <v>28</v>
      </c>
      <c r="M7198">
        <v>0</v>
      </c>
      <c r="N7198">
        <v>0</v>
      </c>
      <c r="O7198">
        <v>-1</v>
      </c>
      <c r="Q7198" t="s">
        <v>245</v>
      </c>
      <c r="R7198" s="3">
        <v>40871.6439930556</v>
      </c>
      <c r="S7198" t="s">
        <v>31</v>
      </c>
      <c r="U7198" t="s">
        <v>7189</v>
      </c>
    </row>
    <row r="7199" customHeight="1" spans="1:19">
      <c r="A7199">
        <v>6388594663</v>
      </c>
      <c r="B7199" s="2" t="s">
        <v>20159</v>
      </c>
      <c r="C7199" t="s">
        <v>73</v>
      </c>
      <c r="D7199" t="s">
        <v>23</v>
      </c>
      <c r="E7199" t="s">
        <v>20160</v>
      </c>
      <c r="F7199" t="s">
        <v>20161</v>
      </c>
      <c r="G7199">
        <v>69</v>
      </c>
      <c r="H7199">
        <v>1490</v>
      </c>
      <c r="I7199">
        <v>2374</v>
      </c>
      <c r="J7199" t="s">
        <v>35</v>
      </c>
      <c r="L7199" t="s">
        <v>51</v>
      </c>
      <c r="M7199">
        <v>1</v>
      </c>
      <c r="N7199">
        <v>0</v>
      </c>
      <c r="O7199">
        <v>-1</v>
      </c>
      <c r="Q7199" t="s">
        <v>101</v>
      </c>
      <c r="R7199" s="3">
        <v>43021.7435069444</v>
      </c>
      <c r="S7199" t="s">
        <v>31</v>
      </c>
    </row>
    <row r="7200" customHeight="1" spans="1:19">
      <c r="A7200">
        <v>7544748949</v>
      </c>
      <c r="B7200" s="2" t="s">
        <v>20162</v>
      </c>
      <c r="C7200" t="s">
        <v>73</v>
      </c>
      <c r="D7200" t="s">
        <v>23</v>
      </c>
      <c r="E7200" t="s">
        <v>20163</v>
      </c>
      <c r="F7200" t="s">
        <v>20164</v>
      </c>
      <c r="G7200">
        <v>10</v>
      </c>
      <c r="H7200">
        <v>247</v>
      </c>
      <c r="I7200">
        <v>1537</v>
      </c>
      <c r="J7200" t="s">
        <v>35</v>
      </c>
      <c r="L7200" t="s">
        <v>51</v>
      </c>
      <c r="M7200">
        <v>1</v>
      </c>
      <c r="N7200">
        <v>0</v>
      </c>
      <c r="O7200">
        <v>-1</v>
      </c>
      <c r="Q7200" t="s">
        <v>30</v>
      </c>
      <c r="R7200" s="3">
        <v>44201.0336574074</v>
      </c>
      <c r="S7200" t="s">
        <v>31</v>
      </c>
    </row>
    <row r="7201" customHeight="1" spans="1:19">
      <c r="A7201">
        <v>6630015136</v>
      </c>
      <c r="B7201" s="2" t="s">
        <v>20165</v>
      </c>
      <c r="C7201" t="s">
        <v>22</v>
      </c>
      <c r="D7201" t="s">
        <v>23</v>
      </c>
      <c r="E7201" t="s">
        <v>20166</v>
      </c>
      <c r="F7201" t="s">
        <v>20167</v>
      </c>
      <c r="G7201">
        <v>7</v>
      </c>
      <c r="H7201">
        <v>306</v>
      </c>
      <c r="I7201">
        <v>118</v>
      </c>
      <c r="J7201" t="s">
        <v>35</v>
      </c>
      <c r="L7201" t="s">
        <v>51</v>
      </c>
      <c r="M7201">
        <v>0</v>
      </c>
      <c r="N7201">
        <v>0</v>
      </c>
      <c r="O7201">
        <v>-1</v>
      </c>
      <c r="P7201" t="s">
        <v>20168</v>
      </c>
      <c r="Q7201" t="s">
        <v>120</v>
      </c>
      <c r="R7201" s="3">
        <v>43323.0178240741</v>
      </c>
      <c r="S7201" t="s">
        <v>31</v>
      </c>
    </row>
    <row r="7202" customHeight="1" spans="1:19">
      <c r="A7202">
        <v>7729225104</v>
      </c>
      <c r="B7202" s="2" t="s">
        <v>20169</v>
      </c>
      <c r="C7202" t="s">
        <v>22</v>
      </c>
      <c r="D7202" t="s">
        <v>23</v>
      </c>
      <c r="E7202" t="s">
        <v>20170</v>
      </c>
      <c r="G7202">
        <v>16</v>
      </c>
      <c r="H7202">
        <v>150</v>
      </c>
      <c r="I7202">
        <v>53</v>
      </c>
      <c r="J7202" t="s">
        <v>106</v>
      </c>
      <c r="L7202" t="s">
        <v>28</v>
      </c>
      <c r="M7202">
        <v>0</v>
      </c>
      <c r="N7202">
        <v>0</v>
      </c>
      <c r="O7202">
        <v>-1</v>
      </c>
      <c r="P7202" t="s">
        <v>20171</v>
      </c>
      <c r="Q7202" t="s">
        <v>37</v>
      </c>
      <c r="R7202" s="3">
        <v>44545.9715740741</v>
      </c>
      <c r="S7202" t="s">
        <v>38</v>
      </c>
    </row>
    <row r="7203" customHeight="1" spans="1:19">
      <c r="A7203">
        <v>7729225104</v>
      </c>
      <c r="B7203" s="2" t="s">
        <v>20172</v>
      </c>
      <c r="C7203" t="s">
        <v>22</v>
      </c>
      <c r="D7203" t="s">
        <v>23</v>
      </c>
      <c r="E7203" t="s">
        <v>20170</v>
      </c>
      <c r="G7203">
        <v>16</v>
      </c>
      <c r="H7203">
        <v>150</v>
      </c>
      <c r="I7203">
        <v>53</v>
      </c>
      <c r="J7203" t="s">
        <v>106</v>
      </c>
      <c r="L7203" t="s">
        <v>28</v>
      </c>
      <c r="M7203">
        <v>0</v>
      </c>
      <c r="N7203">
        <v>0</v>
      </c>
      <c r="O7203">
        <v>-1</v>
      </c>
      <c r="P7203" t="s">
        <v>20171</v>
      </c>
      <c r="Q7203" t="s">
        <v>37</v>
      </c>
      <c r="R7203" s="3">
        <v>44545.9715740741</v>
      </c>
      <c r="S7203" t="s">
        <v>38</v>
      </c>
    </row>
    <row r="7204" customHeight="1" spans="1:19">
      <c r="A7204">
        <v>7405509046</v>
      </c>
      <c r="B7204" s="2" t="s">
        <v>20173</v>
      </c>
      <c r="C7204" t="s">
        <v>73</v>
      </c>
      <c r="D7204" t="s">
        <v>23</v>
      </c>
      <c r="E7204" t="s">
        <v>20174</v>
      </c>
      <c r="F7204" t="s">
        <v>20175</v>
      </c>
      <c r="G7204">
        <v>8</v>
      </c>
      <c r="H7204">
        <v>668</v>
      </c>
      <c r="I7204">
        <v>1682</v>
      </c>
      <c r="J7204" t="s">
        <v>68</v>
      </c>
      <c r="L7204" t="s">
        <v>28</v>
      </c>
      <c r="M7204">
        <v>0</v>
      </c>
      <c r="N7204">
        <v>0</v>
      </c>
      <c r="O7204">
        <v>-1</v>
      </c>
      <c r="P7204" t="s">
        <v>36</v>
      </c>
      <c r="Q7204" t="s">
        <v>71</v>
      </c>
      <c r="R7204" s="3">
        <v>43894.518587963</v>
      </c>
      <c r="S7204" t="s">
        <v>38</v>
      </c>
    </row>
    <row r="7205" customHeight="1" spans="1:21">
      <c r="A7205">
        <v>5415722952</v>
      </c>
      <c r="B7205" s="2" t="s">
        <v>20176</v>
      </c>
      <c r="C7205" t="s">
        <v>22</v>
      </c>
      <c r="D7205" t="s">
        <v>23</v>
      </c>
      <c r="E7205" t="s">
        <v>20177</v>
      </c>
      <c r="F7205" t="s">
        <v>20178</v>
      </c>
      <c r="G7205">
        <v>1538</v>
      </c>
      <c r="H7205">
        <v>538</v>
      </c>
      <c r="I7205">
        <v>7809</v>
      </c>
      <c r="J7205" t="s">
        <v>273</v>
      </c>
      <c r="K7205" t="s">
        <v>274</v>
      </c>
      <c r="L7205" t="s">
        <v>51</v>
      </c>
      <c r="M7205">
        <v>4</v>
      </c>
      <c r="N7205">
        <v>0</v>
      </c>
      <c r="O7205">
        <v>-1</v>
      </c>
      <c r="P7205" t="s">
        <v>653</v>
      </c>
      <c r="Q7205" t="s">
        <v>276</v>
      </c>
      <c r="R7205" s="3">
        <v>42012.3354050926</v>
      </c>
      <c r="S7205" t="s">
        <v>54</v>
      </c>
      <c r="U7205" t="s">
        <v>1290</v>
      </c>
    </row>
    <row r="7206" customHeight="1" spans="1:19">
      <c r="A7206">
        <v>6976023463</v>
      </c>
      <c r="B7206" s="2" t="s">
        <v>20179</v>
      </c>
      <c r="C7206" t="s">
        <v>22</v>
      </c>
      <c r="D7206" t="s">
        <v>23</v>
      </c>
      <c r="E7206" t="s">
        <v>20180</v>
      </c>
      <c r="G7206">
        <v>3</v>
      </c>
      <c r="H7206">
        <v>164</v>
      </c>
      <c r="I7206">
        <v>5</v>
      </c>
      <c r="J7206" t="s">
        <v>35</v>
      </c>
      <c r="L7206" t="s">
        <v>28</v>
      </c>
      <c r="M7206">
        <v>1</v>
      </c>
      <c r="N7206">
        <v>0</v>
      </c>
      <c r="O7206">
        <v>-1</v>
      </c>
      <c r="P7206" t="s">
        <v>36</v>
      </c>
      <c r="Q7206" t="s">
        <v>101</v>
      </c>
      <c r="R7206" s="3">
        <v>43493.4916782407</v>
      </c>
      <c r="S7206" t="s">
        <v>31</v>
      </c>
    </row>
    <row r="7207" customHeight="1" spans="1:19">
      <c r="A7207">
        <v>7734116716</v>
      </c>
      <c r="B7207" s="2" t="s">
        <v>20181</v>
      </c>
      <c r="C7207" t="s">
        <v>22</v>
      </c>
      <c r="D7207" t="s">
        <v>23</v>
      </c>
      <c r="E7207" t="s">
        <v>20182</v>
      </c>
      <c r="G7207">
        <v>2</v>
      </c>
      <c r="H7207">
        <v>9</v>
      </c>
      <c r="I7207">
        <v>35</v>
      </c>
      <c r="J7207" t="s">
        <v>26</v>
      </c>
      <c r="L7207" t="s">
        <v>28</v>
      </c>
      <c r="M7207">
        <v>0</v>
      </c>
      <c r="N7207">
        <v>0</v>
      </c>
      <c r="O7207">
        <v>-1</v>
      </c>
      <c r="P7207" t="s">
        <v>1006</v>
      </c>
      <c r="R7207" s="3">
        <v>44566.0053240741</v>
      </c>
      <c r="S7207" t="s">
        <v>38</v>
      </c>
    </row>
    <row r="7208" customHeight="1" spans="1:21">
      <c r="A7208">
        <v>6451099379</v>
      </c>
      <c r="B7208" s="2" t="s">
        <v>20183</v>
      </c>
      <c r="C7208" t="s">
        <v>22</v>
      </c>
      <c r="D7208" t="s">
        <v>23</v>
      </c>
      <c r="E7208" t="s">
        <v>20184</v>
      </c>
      <c r="G7208">
        <v>15</v>
      </c>
      <c r="H7208">
        <v>21</v>
      </c>
      <c r="I7208">
        <v>8</v>
      </c>
      <c r="J7208" t="s">
        <v>35</v>
      </c>
      <c r="L7208" t="s">
        <v>28</v>
      </c>
      <c r="M7208">
        <v>0</v>
      </c>
      <c r="N7208">
        <v>0</v>
      </c>
      <c r="O7208">
        <v>-1</v>
      </c>
      <c r="P7208" t="s">
        <v>20185</v>
      </c>
      <c r="Q7208" t="s">
        <v>79</v>
      </c>
      <c r="R7208" s="3">
        <v>43114.7776851852</v>
      </c>
      <c r="S7208" t="s">
        <v>31</v>
      </c>
      <c r="U7208" t="s">
        <v>20186</v>
      </c>
    </row>
    <row r="7209" customHeight="1" spans="1:21">
      <c r="A7209">
        <v>2952511044</v>
      </c>
      <c r="B7209" s="2" t="s">
        <v>20187</v>
      </c>
      <c r="C7209" t="s">
        <v>22</v>
      </c>
      <c r="D7209" t="s">
        <v>23</v>
      </c>
      <c r="E7209" t="s">
        <v>20188</v>
      </c>
      <c r="F7209" t="s">
        <v>20189</v>
      </c>
      <c r="G7209">
        <v>1372</v>
      </c>
      <c r="H7209">
        <v>4014</v>
      </c>
      <c r="I7209">
        <v>22604</v>
      </c>
      <c r="J7209" t="s">
        <v>273</v>
      </c>
      <c r="L7209" t="s">
        <v>51</v>
      </c>
      <c r="M7209">
        <v>1</v>
      </c>
      <c r="N7209">
        <v>0</v>
      </c>
      <c r="O7209">
        <v>-1</v>
      </c>
      <c r="P7209" t="s">
        <v>36</v>
      </c>
      <c r="Q7209" t="s">
        <v>276</v>
      </c>
      <c r="R7209" s="3">
        <v>41137.5249652778</v>
      </c>
      <c r="S7209" t="s">
        <v>54</v>
      </c>
      <c r="U7209" t="s">
        <v>12000</v>
      </c>
    </row>
    <row r="7210" customHeight="1" spans="1:19">
      <c r="A7210">
        <v>7055080268</v>
      </c>
      <c r="B7210" s="2" t="s">
        <v>20190</v>
      </c>
      <c r="C7210" t="s">
        <v>22</v>
      </c>
      <c r="D7210" t="s">
        <v>23</v>
      </c>
      <c r="E7210" t="s">
        <v>20191</v>
      </c>
      <c r="G7210">
        <v>1</v>
      </c>
      <c r="H7210">
        <v>53</v>
      </c>
      <c r="I7210">
        <v>45</v>
      </c>
      <c r="J7210" t="s">
        <v>35</v>
      </c>
      <c r="L7210" t="s">
        <v>51</v>
      </c>
      <c r="M7210">
        <v>0</v>
      </c>
      <c r="N7210">
        <v>0</v>
      </c>
      <c r="O7210">
        <v>-1</v>
      </c>
      <c r="P7210" t="s">
        <v>36</v>
      </c>
      <c r="Q7210" t="s">
        <v>46</v>
      </c>
      <c r="R7210" s="3">
        <v>43554.3428125</v>
      </c>
      <c r="S7210" t="s">
        <v>31</v>
      </c>
    </row>
    <row r="7211" customHeight="1" spans="1:19">
      <c r="A7211">
        <v>6940886846</v>
      </c>
      <c r="B7211" s="2" t="s">
        <v>20192</v>
      </c>
      <c r="C7211" t="s">
        <v>22</v>
      </c>
      <c r="D7211" t="s">
        <v>23</v>
      </c>
      <c r="E7211" t="s">
        <v>20193</v>
      </c>
      <c r="F7211" t="s">
        <v>20194</v>
      </c>
      <c r="G7211">
        <v>5</v>
      </c>
      <c r="H7211">
        <v>120</v>
      </c>
      <c r="I7211">
        <v>101</v>
      </c>
      <c r="J7211" t="s">
        <v>94</v>
      </c>
      <c r="L7211" t="s">
        <v>28</v>
      </c>
      <c r="M7211">
        <v>0</v>
      </c>
      <c r="N7211">
        <v>0</v>
      </c>
      <c r="O7211">
        <v>-1</v>
      </c>
      <c r="P7211" t="s">
        <v>36</v>
      </c>
      <c r="Q7211" t="s">
        <v>71</v>
      </c>
      <c r="R7211" s="3">
        <v>43480.6053819444</v>
      </c>
      <c r="S7211" t="s">
        <v>31</v>
      </c>
    </row>
    <row r="7212" customHeight="1" spans="1:19">
      <c r="A7212">
        <v>2288319601</v>
      </c>
      <c r="B7212" s="2" t="s">
        <v>20195</v>
      </c>
      <c r="C7212" t="s">
        <v>22</v>
      </c>
      <c r="D7212" t="s">
        <v>23</v>
      </c>
      <c r="E7212" t="s">
        <v>20196</v>
      </c>
      <c r="F7212" t="s">
        <v>20197</v>
      </c>
      <c r="G7212">
        <v>1677</v>
      </c>
      <c r="H7212">
        <v>1169</v>
      </c>
      <c r="I7212">
        <v>12032</v>
      </c>
      <c r="J7212" t="s">
        <v>106</v>
      </c>
      <c r="K7212" t="s">
        <v>187</v>
      </c>
      <c r="L7212" t="s">
        <v>51</v>
      </c>
      <c r="M7212">
        <v>2</v>
      </c>
      <c r="N7212">
        <v>1</v>
      </c>
      <c r="O7212">
        <v>0</v>
      </c>
      <c r="P7212" t="s">
        <v>20198</v>
      </c>
      <c r="Q7212" t="s">
        <v>53</v>
      </c>
      <c r="R7212" s="3">
        <v>40760.9283101852</v>
      </c>
      <c r="S7212" t="s">
        <v>54</v>
      </c>
    </row>
    <row r="7213" customHeight="1" spans="1:21">
      <c r="A7213">
        <v>6602693770</v>
      </c>
      <c r="B7213" s="2" t="s">
        <v>20199</v>
      </c>
      <c r="C7213" t="s">
        <v>22</v>
      </c>
      <c r="D7213" t="s">
        <v>23</v>
      </c>
      <c r="E7213" t="s">
        <v>20200</v>
      </c>
      <c r="F7213" t="s">
        <v>20201</v>
      </c>
      <c r="G7213">
        <v>28</v>
      </c>
      <c r="H7213">
        <v>212</v>
      </c>
      <c r="I7213">
        <v>3</v>
      </c>
      <c r="J7213" t="s">
        <v>35</v>
      </c>
      <c r="L7213" t="s">
        <v>51</v>
      </c>
      <c r="M7213">
        <v>0</v>
      </c>
      <c r="N7213">
        <v>0</v>
      </c>
      <c r="O7213">
        <v>-1</v>
      </c>
      <c r="P7213" t="s">
        <v>36</v>
      </c>
      <c r="R7213" s="3">
        <v>43297.7413888889</v>
      </c>
      <c r="S7213" t="s">
        <v>31</v>
      </c>
      <c r="T7213" t="s">
        <v>20202</v>
      </c>
      <c r="U7213" t="s">
        <v>20203</v>
      </c>
    </row>
    <row r="7214" customHeight="1" spans="1:20">
      <c r="A7214">
        <v>2620810533</v>
      </c>
      <c r="B7214" s="2" t="s">
        <v>20204</v>
      </c>
      <c r="C7214" t="s">
        <v>22</v>
      </c>
      <c r="D7214" t="s">
        <v>23</v>
      </c>
      <c r="E7214" t="s">
        <v>20205</v>
      </c>
      <c r="F7214" t="s">
        <v>20206</v>
      </c>
      <c r="G7214">
        <v>16</v>
      </c>
      <c r="H7214">
        <v>147</v>
      </c>
      <c r="I7214">
        <v>32</v>
      </c>
      <c r="J7214" t="s">
        <v>273</v>
      </c>
      <c r="K7214" t="s">
        <v>274</v>
      </c>
      <c r="L7214" t="s">
        <v>28</v>
      </c>
      <c r="M7214">
        <v>0</v>
      </c>
      <c r="N7214">
        <v>0</v>
      </c>
      <c r="O7214">
        <v>-1</v>
      </c>
      <c r="P7214" t="s">
        <v>20207</v>
      </c>
      <c r="Q7214" t="s">
        <v>276</v>
      </c>
      <c r="R7214" s="3">
        <v>40956.7854282407</v>
      </c>
      <c r="S7214" t="s">
        <v>31</v>
      </c>
      <c r="T7214" t="s">
        <v>5364</v>
      </c>
    </row>
    <row r="7215" customHeight="1" spans="1:19">
      <c r="A7215">
        <v>2274655853</v>
      </c>
      <c r="B7215" s="2" t="s">
        <v>20208</v>
      </c>
      <c r="C7215" t="s">
        <v>73</v>
      </c>
      <c r="D7215" t="s">
        <v>23</v>
      </c>
      <c r="E7215" t="s">
        <v>20209</v>
      </c>
      <c r="F7215" t="s">
        <v>20210</v>
      </c>
      <c r="G7215">
        <v>212</v>
      </c>
      <c r="H7215">
        <v>201</v>
      </c>
      <c r="I7215">
        <v>736</v>
      </c>
      <c r="J7215" t="s">
        <v>26</v>
      </c>
      <c r="L7215" t="s">
        <v>28</v>
      </c>
      <c r="M7215">
        <v>5</v>
      </c>
      <c r="N7215">
        <v>0</v>
      </c>
      <c r="O7215">
        <v>-1</v>
      </c>
      <c r="P7215" t="s">
        <v>20211</v>
      </c>
      <c r="Q7215" t="s">
        <v>30</v>
      </c>
      <c r="R7215" s="3">
        <v>40753.49875</v>
      </c>
      <c r="S7215" t="s">
        <v>31</v>
      </c>
    </row>
    <row r="7216" customHeight="1" spans="1:19">
      <c r="A7216">
        <v>7502081199</v>
      </c>
      <c r="B7216" s="2" t="s">
        <v>20212</v>
      </c>
      <c r="C7216" t="s">
        <v>73</v>
      </c>
      <c r="D7216" t="s">
        <v>23</v>
      </c>
      <c r="E7216" t="s">
        <v>20213</v>
      </c>
      <c r="F7216" t="s">
        <v>20214</v>
      </c>
      <c r="G7216">
        <v>427</v>
      </c>
      <c r="H7216">
        <v>579</v>
      </c>
      <c r="I7216">
        <v>2011</v>
      </c>
      <c r="J7216" t="s">
        <v>35</v>
      </c>
      <c r="L7216" t="s">
        <v>51</v>
      </c>
      <c r="M7216">
        <v>0</v>
      </c>
      <c r="N7216">
        <v>0</v>
      </c>
      <c r="O7216">
        <v>-1</v>
      </c>
      <c r="P7216" t="s">
        <v>20215</v>
      </c>
      <c r="Q7216" t="s">
        <v>79</v>
      </c>
      <c r="R7216" s="3">
        <v>44085.6087731481</v>
      </c>
      <c r="S7216" t="s">
        <v>31</v>
      </c>
    </row>
    <row r="7217" customHeight="1" spans="1:21">
      <c r="A7217">
        <v>6332229989</v>
      </c>
      <c r="B7217" s="2" t="s">
        <v>20216</v>
      </c>
      <c r="C7217" t="s">
        <v>22</v>
      </c>
      <c r="D7217" t="s">
        <v>23</v>
      </c>
      <c r="E7217" t="s">
        <v>20217</v>
      </c>
      <c r="F7217" t="s">
        <v>20218</v>
      </c>
      <c r="G7217">
        <v>280</v>
      </c>
      <c r="H7217">
        <v>102</v>
      </c>
      <c r="I7217">
        <v>1182</v>
      </c>
      <c r="J7217" t="s">
        <v>35</v>
      </c>
      <c r="L7217" t="s">
        <v>51</v>
      </c>
      <c r="M7217">
        <v>2</v>
      </c>
      <c r="N7217">
        <v>1</v>
      </c>
      <c r="O7217">
        <v>0</v>
      </c>
      <c r="P7217" t="s">
        <v>29</v>
      </c>
      <c r="Q7217" t="s">
        <v>95</v>
      </c>
      <c r="R7217" s="3">
        <v>42952.6288078704</v>
      </c>
      <c r="S7217" t="s">
        <v>31</v>
      </c>
      <c r="U7217" t="s">
        <v>20219</v>
      </c>
    </row>
    <row r="7218" customHeight="1" spans="1:19">
      <c r="A7218">
        <v>7268268737</v>
      </c>
      <c r="B7218" s="2" t="s">
        <v>20220</v>
      </c>
      <c r="C7218" t="s">
        <v>73</v>
      </c>
      <c r="D7218" t="s">
        <v>23</v>
      </c>
      <c r="E7218" t="s">
        <v>20221</v>
      </c>
      <c r="F7218" t="s">
        <v>20222</v>
      </c>
      <c r="G7218">
        <v>1899</v>
      </c>
      <c r="H7218">
        <v>630</v>
      </c>
      <c r="I7218">
        <v>2362</v>
      </c>
      <c r="J7218" t="s">
        <v>117</v>
      </c>
      <c r="L7218" t="s">
        <v>51</v>
      </c>
      <c r="M7218">
        <v>6</v>
      </c>
      <c r="N7218">
        <v>1</v>
      </c>
      <c r="O7218">
        <v>0</v>
      </c>
      <c r="P7218" t="s">
        <v>275</v>
      </c>
      <c r="Q7218" t="s">
        <v>120</v>
      </c>
      <c r="R7218" s="3">
        <v>43676.9603009259</v>
      </c>
      <c r="S7218" t="s">
        <v>31</v>
      </c>
    </row>
    <row r="7219" customHeight="1" spans="1:19">
      <c r="A7219">
        <v>2623072932</v>
      </c>
      <c r="B7219" s="2" t="s">
        <v>20223</v>
      </c>
      <c r="C7219" t="s">
        <v>22</v>
      </c>
      <c r="D7219" t="s">
        <v>23</v>
      </c>
      <c r="E7219" t="s">
        <v>20224</v>
      </c>
      <c r="G7219">
        <v>44</v>
      </c>
      <c r="H7219">
        <v>39</v>
      </c>
      <c r="I7219">
        <v>404</v>
      </c>
      <c r="J7219" t="s">
        <v>106</v>
      </c>
      <c r="K7219" t="s">
        <v>10391</v>
      </c>
      <c r="L7219" t="s">
        <v>28</v>
      </c>
      <c r="M7219">
        <v>4</v>
      </c>
      <c r="N7219">
        <v>0</v>
      </c>
      <c r="O7219">
        <v>-1</v>
      </c>
      <c r="P7219" t="s">
        <v>20225</v>
      </c>
      <c r="Q7219" t="s">
        <v>276</v>
      </c>
      <c r="R7219" s="3">
        <v>40897.8474768518</v>
      </c>
      <c r="S7219" t="s">
        <v>31</v>
      </c>
    </row>
    <row r="7220" customHeight="1" spans="1:19">
      <c r="A7220">
        <v>1777304841</v>
      </c>
      <c r="B7220" s="2" t="s">
        <v>20226</v>
      </c>
      <c r="C7220" t="s">
        <v>5300</v>
      </c>
      <c r="D7220" t="s">
        <v>23</v>
      </c>
      <c r="E7220" t="s">
        <v>20227</v>
      </c>
      <c r="F7220" t="s">
        <v>20228</v>
      </c>
      <c r="G7220">
        <v>213</v>
      </c>
      <c r="H7220">
        <v>2547</v>
      </c>
      <c r="I7220">
        <v>14267</v>
      </c>
      <c r="J7220" t="s">
        <v>26</v>
      </c>
      <c r="K7220" t="s">
        <v>6924</v>
      </c>
      <c r="L7220" t="s">
        <v>51</v>
      </c>
      <c r="M7220">
        <v>6</v>
      </c>
      <c r="N7220">
        <v>0</v>
      </c>
      <c r="O7220">
        <v>-1</v>
      </c>
      <c r="P7220" t="s">
        <v>29</v>
      </c>
      <c r="Q7220" t="s">
        <v>30</v>
      </c>
      <c r="R7220" s="3">
        <v>40376.4434490741</v>
      </c>
      <c r="S7220" t="s">
        <v>31</v>
      </c>
    </row>
    <row r="7221" customHeight="1" spans="1:19">
      <c r="A7221">
        <v>7188443187</v>
      </c>
      <c r="B7221" s="2" t="s">
        <v>20229</v>
      </c>
      <c r="C7221" t="s">
        <v>73</v>
      </c>
      <c r="D7221" t="s">
        <v>23</v>
      </c>
      <c r="E7221" t="s">
        <v>20230</v>
      </c>
      <c r="G7221">
        <v>9</v>
      </c>
      <c r="H7221">
        <v>256</v>
      </c>
      <c r="I7221">
        <v>124</v>
      </c>
      <c r="J7221" t="s">
        <v>35</v>
      </c>
      <c r="L7221" t="s">
        <v>51</v>
      </c>
      <c r="M7221">
        <v>0</v>
      </c>
      <c r="N7221">
        <v>0</v>
      </c>
      <c r="O7221">
        <v>-1</v>
      </c>
      <c r="Q7221" t="s">
        <v>53</v>
      </c>
      <c r="R7221" s="3">
        <v>43626.6669675926</v>
      </c>
      <c r="S7221" t="s">
        <v>38</v>
      </c>
    </row>
    <row r="7222" customHeight="1" spans="1:19">
      <c r="A7222">
        <v>7512363099</v>
      </c>
      <c r="B7222" s="2" t="s">
        <v>20231</v>
      </c>
      <c r="C7222" t="s">
        <v>22</v>
      </c>
      <c r="D7222" t="s">
        <v>23</v>
      </c>
      <c r="E7222" t="s">
        <v>20232</v>
      </c>
      <c r="G7222">
        <v>3</v>
      </c>
      <c r="H7222">
        <v>16</v>
      </c>
      <c r="I7222">
        <v>9</v>
      </c>
      <c r="J7222" t="s">
        <v>35</v>
      </c>
      <c r="L7222" t="s">
        <v>28</v>
      </c>
      <c r="M7222">
        <v>0</v>
      </c>
      <c r="N7222">
        <v>0</v>
      </c>
      <c r="O7222">
        <v>-1</v>
      </c>
      <c r="P7222" t="s">
        <v>36</v>
      </c>
      <c r="Q7222" t="s">
        <v>276</v>
      </c>
      <c r="R7222" s="3">
        <v>44116.8040856481</v>
      </c>
      <c r="S7222" t="s">
        <v>31</v>
      </c>
    </row>
    <row r="7223" customHeight="1" spans="1:19">
      <c r="A7223">
        <v>7512363099</v>
      </c>
      <c r="B7223" s="2" t="s">
        <v>20233</v>
      </c>
      <c r="C7223" t="s">
        <v>22</v>
      </c>
      <c r="D7223" t="s">
        <v>23</v>
      </c>
      <c r="E7223" t="s">
        <v>20232</v>
      </c>
      <c r="G7223">
        <v>3</v>
      </c>
      <c r="H7223">
        <v>16</v>
      </c>
      <c r="I7223">
        <v>9</v>
      </c>
      <c r="J7223" t="s">
        <v>35</v>
      </c>
      <c r="L7223" t="s">
        <v>28</v>
      </c>
      <c r="M7223">
        <v>0</v>
      </c>
      <c r="N7223">
        <v>0</v>
      </c>
      <c r="O7223">
        <v>-1</v>
      </c>
      <c r="P7223" t="s">
        <v>36</v>
      </c>
      <c r="Q7223" t="s">
        <v>276</v>
      </c>
      <c r="R7223" s="3">
        <v>44116.8040856481</v>
      </c>
      <c r="S7223" t="s">
        <v>31</v>
      </c>
    </row>
    <row r="7224" customHeight="1" spans="1:19">
      <c r="A7224">
        <v>7685863845</v>
      </c>
      <c r="B7224" s="2" t="s">
        <v>20234</v>
      </c>
      <c r="C7224" t="s">
        <v>5300</v>
      </c>
      <c r="D7224" t="s">
        <v>23</v>
      </c>
      <c r="E7224" t="s">
        <v>20235</v>
      </c>
      <c r="F7224" t="s">
        <v>20236</v>
      </c>
      <c r="G7224">
        <v>1</v>
      </c>
      <c r="H7224">
        <v>38</v>
      </c>
      <c r="I7224">
        <v>4</v>
      </c>
      <c r="J7224" t="s">
        <v>26</v>
      </c>
      <c r="K7224" t="s">
        <v>27</v>
      </c>
      <c r="L7224" t="s">
        <v>51</v>
      </c>
      <c r="M7224">
        <v>0</v>
      </c>
      <c r="N7224">
        <v>0</v>
      </c>
      <c r="O7224">
        <v>-1</v>
      </c>
      <c r="P7224" t="s">
        <v>11995</v>
      </c>
      <c r="Q7224" t="s">
        <v>37</v>
      </c>
      <c r="R7224" s="3">
        <v>44438.8279513889</v>
      </c>
      <c r="S7224" t="s">
        <v>31</v>
      </c>
    </row>
    <row r="7225" customHeight="1" spans="1:19">
      <c r="A7225">
        <v>7685863845</v>
      </c>
      <c r="B7225" s="2" t="s">
        <v>20237</v>
      </c>
      <c r="C7225" t="s">
        <v>22</v>
      </c>
      <c r="D7225" t="s">
        <v>23</v>
      </c>
      <c r="E7225" t="s">
        <v>20235</v>
      </c>
      <c r="F7225" t="s">
        <v>20236</v>
      </c>
      <c r="G7225">
        <v>1</v>
      </c>
      <c r="H7225">
        <v>38</v>
      </c>
      <c r="I7225">
        <v>4</v>
      </c>
      <c r="J7225" t="s">
        <v>26</v>
      </c>
      <c r="K7225" t="s">
        <v>27</v>
      </c>
      <c r="L7225" t="s">
        <v>51</v>
      </c>
      <c r="M7225">
        <v>0</v>
      </c>
      <c r="N7225">
        <v>0</v>
      </c>
      <c r="O7225">
        <v>-1</v>
      </c>
      <c r="P7225" t="s">
        <v>11995</v>
      </c>
      <c r="Q7225" t="s">
        <v>37</v>
      </c>
      <c r="R7225" s="3">
        <v>44438.8279513889</v>
      </c>
      <c r="S7225" t="s">
        <v>31</v>
      </c>
    </row>
    <row r="7226" customHeight="1" spans="1:19">
      <c r="A7226">
        <v>5294655518</v>
      </c>
      <c r="B7226" s="2" t="s">
        <v>20238</v>
      </c>
      <c r="C7226" t="s">
        <v>157</v>
      </c>
      <c r="D7226" t="s">
        <v>23</v>
      </c>
      <c r="E7226" t="s">
        <v>20239</v>
      </c>
      <c r="F7226" t="s">
        <v>20240</v>
      </c>
      <c r="G7226">
        <v>1216</v>
      </c>
      <c r="H7226">
        <v>392</v>
      </c>
      <c r="I7226">
        <v>4557</v>
      </c>
      <c r="J7226" t="s">
        <v>35</v>
      </c>
      <c r="L7226" t="s">
        <v>51</v>
      </c>
      <c r="M7226">
        <v>6</v>
      </c>
      <c r="N7226">
        <v>0</v>
      </c>
      <c r="O7226">
        <v>-1</v>
      </c>
      <c r="P7226" t="s">
        <v>608</v>
      </c>
      <c r="Q7226" t="s">
        <v>597</v>
      </c>
      <c r="R7226" s="3">
        <v>41897.7646296296</v>
      </c>
      <c r="S7226" t="s">
        <v>31</v>
      </c>
    </row>
    <row r="7227" customHeight="1" spans="1:19">
      <c r="A7227">
        <v>5650738999</v>
      </c>
      <c r="B7227" s="2" t="s">
        <v>20241</v>
      </c>
      <c r="C7227" t="s">
        <v>22</v>
      </c>
      <c r="D7227" t="s">
        <v>23</v>
      </c>
      <c r="E7227" t="s">
        <v>20242</v>
      </c>
      <c r="G7227">
        <v>3</v>
      </c>
      <c r="H7227">
        <v>86</v>
      </c>
      <c r="I7227">
        <v>2</v>
      </c>
      <c r="J7227" t="s">
        <v>35</v>
      </c>
      <c r="L7227" t="s">
        <v>28</v>
      </c>
      <c r="M7227">
        <v>0</v>
      </c>
      <c r="N7227">
        <v>0</v>
      </c>
      <c r="O7227">
        <v>-1</v>
      </c>
      <c r="P7227" t="s">
        <v>36</v>
      </c>
      <c r="R7227" s="3">
        <v>42196.8736805556</v>
      </c>
      <c r="S7227" t="s">
        <v>31</v>
      </c>
    </row>
    <row r="7228" customHeight="1" spans="1:20">
      <c r="A7228">
        <v>5860178013</v>
      </c>
      <c r="B7228" s="2" t="s">
        <v>20243</v>
      </c>
      <c r="C7228" t="s">
        <v>22</v>
      </c>
      <c r="D7228" t="s">
        <v>23</v>
      </c>
      <c r="E7228" t="s">
        <v>20244</v>
      </c>
      <c r="F7228" t="s">
        <v>20245</v>
      </c>
      <c r="G7228">
        <v>2238</v>
      </c>
      <c r="H7228">
        <v>368</v>
      </c>
      <c r="I7228">
        <v>5618</v>
      </c>
      <c r="J7228" t="s">
        <v>323</v>
      </c>
      <c r="K7228" t="s">
        <v>324</v>
      </c>
      <c r="L7228" t="s">
        <v>51</v>
      </c>
      <c r="M7228">
        <v>3</v>
      </c>
      <c r="N7228">
        <v>1</v>
      </c>
      <c r="O7228">
        <v>0</v>
      </c>
      <c r="P7228" t="s">
        <v>608</v>
      </c>
      <c r="Q7228" t="s">
        <v>183</v>
      </c>
      <c r="R7228" s="3">
        <v>42416.9409143518</v>
      </c>
      <c r="S7228" t="s">
        <v>31</v>
      </c>
      <c r="T7228" t="s">
        <v>90</v>
      </c>
    </row>
    <row r="7229" customHeight="1" spans="1:19">
      <c r="A7229">
        <v>7302119936</v>
      </c>
      <c r="B7229" s="2" t="s">
        <v>20246</v>
      </c>
      <c r="C7229" t="s">
        <v>22</v>
      </c>
      <c r="D7229" t="s">
        <v>23</v>
      </c>
      <c r="E7229" t="s">
        <v>20247</v>
      </c>
      <c r="G7229">
        <v>4</v>
      </c>
      <c r="H7229">
        <v>64</v>
      </c>
      <c r="I7229">
        <v>21</v>
      </c>
      <c r="J7229" t="s">
        <v>50</v>
      </c>
      <c r="L7229" t="s">
        <v>28</v>
      </c>
      <c r="M7229">
        <v>0</v>
      </c>
      <c r="N7229">
        <v>0</v>
      </c>
      <c r="O7229">
        <v>-1</v>
      </c>
      <c r="P7229" t="s">
        <v>20248</v>
      </c>
      <c r="Q7229" t="s">
        <v>276</v>
      </c>
      <c r="R7229" s="3">
        <v>43715.6272337963</v>
      </c>
      <c r="S7229" t="s">
        <v>31</v>
      </c>
    </row>
    <row r="7230" customHeight="1" spans="1:21">
      <c r="A7230">
        <v>2709142213</v>
      </c>
      <c r="B7230" s="2" t="s">
        <v>20249</v>
      </c>
      <c r="C7230" t="s">
        <v>22</v>
      </c>
      <c r="D7230" t="s">
        <v>23</v>
      </c>
      <c r="E7230" t="s">
        <v>20250</v>
      </c>
      <c r="F7230" t="s">
        <v>20251</v>
      </c>
      <c r="G7230">
        <v>66</v>
      </c>
      <c r="H7230">
        <v>265</v>
      </c>
      <c r="I7230">
        <v>38</v>
      </c>
      <c r="J7230" t="s">
        <v>94</v>
      </c>
      <c r="L7230" t="s">
        <v>28</v>
      </c>
      <c r="M7230">
        <v>0</v>
      </c>
      <c r="N7230">
        <v>0</v>
      </c>
      <c r="O7230">
        <v>-1</v>
      </c>
      <c r="P7230" t="s">
        <v>20252</v>
      </c>
      <c r="Q7230" t="s">
        <v>46</v>
      </c>
      <c r="R7230" s="3">
        <v>41014.7770138889</v>
      </c>
      <c r="S7230" t="s">
        <v>31</v>
      </c>
      <c r="U7230" t="s">
        <v>20253</v>
      </c>
    </row>
    <row r="7231" customHeight="1" spans="1:19">
      <c r="A7231">
        <v>6821492461</v>
      </c>
      <c r="B7231" s="2" t="s">
        <v>20254</v>
      </c>
      <c r="C7231" t="s">
        <v>22</v>
      </c>
      <c r="D7231" t="s">
        <v>23</v>
      </c>
      <c r="E7231" t="s">
        <v>20255</v>
      </c>
      <c r="F7231" t="s">
        <v>20256</v>
      </c>
      <c r="G7231">
        <v>27</v>
      </c>
      <c r="H7231">
        <v>257</v>
      </c>
      <c r="I7231">
        <v>45</v>
      </c>
      <c r="J7231" t="s">
        <v>94</v>
      </c>
      <c r="L7231" t="s">
        <v>28</v>
      </c>
      <c r="M7231">
        <v>1</v>
      </c>
      <c r="N7231">
        <v>0</v>
      </c>
      <c r="O7231">
        <v>-1</v>
      </c>
      <c r="P7231" t="s">
        <v>20257</v>
      </c>
      <c r="Q7231" t="s">
        <v>276</v>
      </c>
      <c r="R7231" s="3">
        <v>43409.7713773148</v>
      </c>
      <c r="S7231" t="s">
        <v>31</v>
      </c>
    </row>
    <row r="7232" customHeight="1" spans="1:19">
      <c r="A7232">
        <v>6187708995</v>
      </c>
      <c r="B7232" s="2" t="s">
        <v>20258</v>
      </c>
      <c r="C7232" t="s">
        <v>22</v>
      </c>
      <c r="D7232" t="s">
        <v>23</v>
      </c>
      <c r="E7232" t="s">
        <v>20259</v>
      </c>
      <c r="F7232" t="s">
        <v>20260</v>
      </c>
      <c r="G7232">
        <v>2</v>
      </c>
      <c r="H7232">
        <v>88</v>
      </c>
      <c r="I7232">
        <v>15</v>
      </c>
      <c r="J7232" t="s">
        <v>35</v>
      </c>
      <c r="L7232" t="s">
        <v>28</v>
      </c>
      <c r="M7232">
        <v>1</v>
      </c>
      <c r="N7232">
        <v>0</v>
      </c>
      <c r="O7232">
        <v>-1</v>
      </c>
      <c r="P7232" t="s">
        <v>20261</v>
      </c>
      <c r="Q7232" t="s">
        <v>30</v>
      </c>
      <c r="R7232" s="3">
        <v>42822.9903125</v>
      </c>
      <c r="S7232" t="s">
        <v>38</v>
      </c>
    </row>
    <row r="7233" customHeight="1" spans="1:19">
      <c r="A7233">
        <v>1782710265</v>
      </c>
      <c r="B7233" s="2" t="s">
        <v>20262</v>
      </c>
      <c r="C7233" t="s">
        <v>157</v>
      </c>
      <c r="D7233" t="s">
        <v>23</v>
      </c>
      <c r="E7233" t="s">
        <v>20263</v>
      </c>
      <c r="G7233">
        <v>106</v>
      </c>
      <c r="H7233">
        <v>289</v>
      </c>
      <c r="I7233">
        <v>1220</v>
      </c>
      <c r="J7233" t="s">
        <v>26</v>
      </c>
      <c r="L7233" t="s">
        <v>28</v>
      </c>
      <c r="M7233">
        <v>2</v>
      </c>
      <c r="N7233">
        <v>0</v>
      </c>
      <c r="O7233">
        <v>-1</v>
      </c>
      <c r="P7233" t="s">
        <v>29</v>
      </c>
      <c r="Q7233" t="s">
        <v>30</v>
      </c>
      <c r="R7233" s="3">
        <v>40382.7832638889</v>
      </c>
      <c r="S7233" t="s">
        <v>31</v>
      </c>
    </row>
    <row r="7234" customHeight="1" spans="1:19">
      <c r="A7234">
        <v>6457629499</v>
      </c>
      <c r="B7234" s="2" t="s">
        <v>20264</v>
      </c>
      <c r="C7234" t="s">
        <v>157</v>
      </c>
      <c r="D7234" t="s">
        <v>23</v>
      </c>
      <c r="E7234" t="s">
        <v>20265</v>
      </c>
      <c r="F7234" t="s">
        <v>20266</v>
      </c>
      <c r="G7234">
        <v>64</v>
      </c>
      <c r="H7234">
        <v>38</v>
      </c>
      <c r="I7234">
        <v>20</v>
      </c>
      <c r="J7234" t="s">
        <v>35</v>
      </c>
      <c r="L7234" t="s">
        <v>28</v>
      </c>
      <c r="M7234">
        <v>5</v>
      </c>
      <c r="N7234">
        <v>0</v>
      </c>
      <c r="O7234">
        <v>-1</v>
      </c>
      <c r="P7234" t="s">
        <v>36</v>
      </c>
      <c r="Q7234" t="s">
        <v>30</v>
      </c>
      <c r="R7234" s="3">
        <v>43123.8548842593</v>
      </c>
      <c r="S7234" t="s">
        <v>38</v>
      </c>
    </row>
    <row r="7235" customHeight="1" spans="1:21">
      <c r="A7235">
        <v>6593931724</v>
      </c>
      <c r="B7235" s="2" t="s">
        <v>20267</v>
      </c>
      <c r="C7235" t="s">
        <v>22</v>
      </c>
      <c r="D7235" t="s">
        <v>23</v>
      </c>
      <c r="E7235" t="s">
        <v>20268</v>
      </c>
      <c r="F7235" t="s">
        <v>20269</v>
      </c>
      <c r="G7235">
        <v>556</v>
      </c>
      <c r="H7235">
        <v>1004</v>
      </c>
      <c r="I7235">
        <v>13316</v>
      </c>
      <c r="J7235" t="s">
        <v>35</v>
      </c>
      <c r="L7235" t="s">
        <v>51</v>
      </c>
      <c r="M7235">
        <v>4</v>
      </c>
      <c r="N7235">
        <v>1</v>
      </c>
      <c r="O7235">
        <v>0</v>
      </c>
      <c r="P7235" t="s">
        <v>20270</v>
      </c>
      <c r="Q7235" t="s">
        <v>46</v>
      </c>
      <c r="R7235" s="3">
        <v>43288.4840740741</v>
      </c>
      <c r="S7235" t="s">
        <v>31</v>
      </c>
      <c r="U7235" t="s">
        <v>585</v>
      </c>
    </row>
    <row r="7236" customHeight="1" spans="1:21">
      <c r="A7236">
        <v>6340322583</v>
      </c>
      <c r="B7236" s="2" t="s">
        <v>20271</v>
      </c>
      <c r="C7236" t="s">
        <v>22</v>
      </c>
      <c r="D7236" t="s">
        <v>23</v>
      </c>
      <c r="E7236" t="s">
        <v>20272</v>
      </c>
      <c r="F7236" t="s">
        <v>20273</v>
      </c>
      <c r="G7236">
        <v>5319</v>
      </c>
      <c r="H7236">
        <v>1185</v>
      </c>
      <c r="I7236">
        <v>316</v>
      </c>
      <c r="J7236" t="s">
        <v>50</v>
      </c>
      <c r="L7236" t="s">
        <v>28</v>
      </c>
      <c r="M7236">
        <v>3</v>
      </c>
      <c r="N7236">
        <v>0</v>
      </c>
      <c r="O7236">
        <v>-1</v>
      </c>
      <c r="P7236" t="s">
        <v>20274</v>
      </c>
      <c r="Q7236" t="s">
        <v>318</v>
      </c>
      <c r="R7236" s="3">
        <v>42959.845462963</v>
      </c>
      <c r="S7236" t="s">
        <v>31</v>
      </c>
      <c r="T7236" t="s">
        <v>20275</v>
      </c>
      <c r="U7236" t="s">
        <v>585</v>
      </c>
    </row>
    <row r="7237" customHeight="1" spans="1:21">
      <c r="A7237">
        <v>3930694479</v>
      </c>
      <c r="B7237" s="2" t="s">
        <v>20276</v>
      </c>
      <c r="C7237" t="s">
        <v>22</v>
      </c>
      <c r="D7237" t="s">
        <v>23</v>
      </c>
      <c r="E7237" t="s">
        <v>20277</v>
      </c>
      <c r="F7237" t="s">
        <v>20278</v>
      </c>
      <c r="G7237">
        <v>465</v>
      </c>
      <c r="H7237">
        <v>190</v>
      </c>
      <c r="I7237">
        <v>266</v>
      </c>
      <c r="J7237" t="s">
        <v>273</v>
      </c>
      <c r="K7237" t="s">
        <v>1974</v>
      </c>
      <c r="L7237" t="s">
        <v>28</v>
      </c>
      <c r="M7237">
        <v>1</v>
      </c>
      <c r="N7237">
        <v>0</v>
      </c>
      <c r="O7237">
        <v>-1</v>
      </c>
      <c r="P7237" t="s">
        <v>653</v>
      </c>
      <c r="Q7237" t="s">
        <v>276</v>
      </c>
      <c r="R7237" s="3">
        <v>41613.6230671296</v>
      </c>
      <c r="S7237" t="s">
        <v>31</v>
      </c>
      <c r="U7237" t="s">
        <v>20279</v>
      </c>
    </row>
    <row r="7238" customHeight="1" spans="1:19">
      <c r="A7238">
        <v>2872158197</v>
      </c>
      <c r="B7238" s="2" t="s">
        <v>20280</v>
      </c>
      <c r="C7238" t="s">
        <v>157</v>
      </c>
      <c r="D7238" t="s">
        <v>23</v>
      </c>
      <c r="E7238" t="s">
        <v>20281</v>
      </c>
      <c r="F7238" t="s">
        <v>20282</v>
      </c>
      <c r="G7238">
        <v>889</v>
      </c>
      <c r="H7238">
        <v>231</v>
      </c>
      <c r="I7238">
        <v>3615</v>
      </c>
      <c r="J7238" t="s">
        <v>26</v>
      </c>
      <c r="K7238" t="s">
        <v>27</v>
      </c>
      <c r="L7238" t="s">
        <v>51</v>
      </c>
      <c r="M7238">
        <v>4</v>
      </c>
      <c r="N7238">
        <v>0</v>
      </c>
      <c r="O7238">
        <v>-1</v>
      </c>
      <c r="P7238" t="s">
        <v>20283</v>
      </c>
      <c r="Q7238" t="s">
        <v>30</v>
      </c>
      <c r="R7238" s="3">
        <v>41124.6334606481</v>
      </c>
      <c r="S7238" t="s">
        <v>31</v>
      </c>
    </row>
    <row r="7239" customHeight="1" spans="1:19">
      <c r="A7239">
        <v>7724665628</v>
      </c>
      <c r="B7239" s="2" t="s">
        <v>20284</v>
      </c>
      <c r="C7239" t="s">
        <v>22</v>
      </c>
      <c r="D7239" t="s">
        <v>23</v>
      </c>
      <c r="E7239" t="s">
        <v>20285</v>
      </c>
      <c r="F7239" t="s">
        <v>20286</v>
      </c>
      <c r="G7239">
        <v>26</v>
      </c>
      <c r="H7239">
        <v>389</v>
      </c>
      <c r="I7239">
        <v>42</v>
      </c>
      <c r="J7239" t="s">
        <v>495</v>
      </c>
      <c r="L7239" t="s">
        <v>51</v>
      </c>
      <c r="M7239">
        <v>2</v>
      </c>
      <c r="N7239">
        <v>0</v>
      </c>
      <c r="O7239">
        <v>-1</v>
      </c>
      <c r="P7239" t="s">
        <v>6780</v>
      </c>
      <c r="Q7239" t="s">
        <v>276</v>
      </c>
      <c r="R7239" s="3">
        <v>44520.909375</v>
      </c>
      <c r="S7239" t="s">
        <v>31</v>
      </c>
    </row>
    <row r="7240" customHeight="1" spans="1:19">
      <c r="A7240">
        <v>7337314020</v>
      </c>
      <c r="B7240" s="2" t="s">
        <v>20287</v>
      </c>
      <c r="C7240" t="s">
        <v>22</v>
      </c>
      <c r="D7240" t="s">
        <v>23</v>
      </c>
      <c r="E7240" t="s">
        <v>20288</v>
      </c>
      <c r="G7240">
        <v>24</v>
      </c>
      <c r="H7240">
        <v>719</v>
      </c>
      <c r="I7240">
        <v>1237</v>
      </c>
      <c r="J7240" t="s">
        <v>619</v>
      </c>
      <c r="L7240" t="s">
        <v>28</v>
      </c>
      <c r="M7240">
        <v>0</v>
      </c>
      <c r="N7240">
        <v>0</v>
      </c>
      <c r="O7240">
        <v>-1</v>
      </c>
      <c r="P7240" t="s">
        <v>36</v>
      </c>
      <c r="Q7240" t="s">
        <v>597</v>
      </c>
      <c r="R7240" s="3">
        <v>43783.537650463</v>
      </c>
      <c r="S7240" t="s">
        <v>31</v>
      </c>
    </row>
    <row r="7241" customHeight="1" spans="1:19">
      <c r="A7241">
        <v>7621901941</v>
      </c>
      <c r="B7241" s="2" t="s">
        <v>20289</v>
      </c>
      <c r="C7241" t="s">
        <v>22</v>
      </c>
      <c r="D7241" t="s">
        <v>23</v>
      </c>
      <c r="E7241" t="s">
        <v>20290</v>
      </c>
      <c r="G7241">
        <v>1</v>
      </c>
      <c r="H7241">
        <v>18</v>
      </c>
      <c r="I7241">
        <v>15</v>
      </c>
      <c r="J7241" t="s">
        <v>35</v>
      </c>
      <c r="L7241" t="s">
        <v>28</v>
      </c>
      <c r="M7241">
        <v>0</v>
      </c>
      <c r="N7241">
        <v>0</v>
      </c>
      <c r="O7241">
        <v>-1</v>
      </c>
      <c r="P7241" t="s">
        <v>36</v>
      </c>
      <c r="Q7241" t="s">
        <v>37</v>
      </c>
      <c r="R7241" s="3">
        <v>44351.1018171296</v>
      </c>
      <c r="S7241" t="s">
        <v>38</v>
      </c>
    </row>
    <row r="7242" customHeight="1" spans="1:19">
      <c r="A7242">
        <v>7631389051</v>
      </c>
      <c r="B7242" s="2" t="s">
        <v>20291</v>
      </c>
      <c r="C7242" t="s">
        <v>73</v>
      </c>
      <c r="D7242" t="s">
        <v>23</v>
      </c>
      <c r="E7242" t="s">
        <v>20292</v>
      </c>
      <c r="F7242" t="s">
        <v>20293</v>
      </c>
      <c r="G7242">
        <v>24</v>
      </c>
      <c r="H7242">
        <v>69</v>
      </c>
      <c r="I7242">
        <v>460</v>
      </c>
      <c r="J7242" t="s">
        <v>35</v>
      </c>
      <c r="L7242" t="s">
        <v>51</v>
      </c>
      <c r="M7242">
        <v>0</v>
      </c>
      <c r="N7242">
        <v>0</v>
      </c>
      <c r="O7242">
        <v>-1</v>
      </c>
      <c r="Q7242" t="s">
        <v>84</v>
      </c>
      <c r="R7242" s="3">
        <v>44368.1671064815</v>
      </c>
      <c r="S7242" t="s">
        <v>38</v>
      </c>
    </row>
    <row r="7243" customHeight="1" spans="1:19">
      <c r="A7243">
        <v>6857105537</v>
      </c>
      <c r="B7243" s="2" t="s">
        <v>20294</v>
      </c>
      <c r="C7243" t="s">
        <v>157</v>
      </c>
      <c r="D7243" t="s">
        <v>23</v>
      </c>
      <c r="E7243" t="s">
        <v>20295</v>
      </c>
      <c r="G7243">
        <v>31</v>
      </c>
      <c r="H7243">
        <v>78</v>
      </c>
      <c r="I7243">
        <v>287</v>
      </c>
      <c r="J7243" t="s">
        <v>35</v>
      </c>
      <c r="L7243" t="s">
        <v>51</v>
      </c>
      <c r="M7243">
        <v>0</v>
      </c>
      <c r="N7243">
        <v>0</v>
      </c>
      <c r="O7243">
        <v>-1</v>
      </c>
      <c r="P7243" t="s">
        <v>36</v>
      </c>
      <c r="Q7243" t="s">
        <v>101</v>
      </c>
      <c r="R7243" s="3">
        <v>43423.3568981482</v>
      </c>
      <c r="S7243" t="s">
        <v>31</v>
      </c>
    </row>
    <row r="7244" customHeight="1" spans="1:19">
      <c r="A7244">
        <v>5992470214</v>
      </c>
      <c r="B7244" s="2" t="s">
        <v>20296</v>
      </c>
      <c r="C7244" t="s">
        <v>22</v>
      </c>
      <c r="D7244" t="s">
        <v>23</v>
      </c>
      <c r="E7244" t="s">
        <v>20297</v>
      </c>
      <c r="F7244" t="s">
        <v>20298</v>
      </c>
      <c r="G7244">
        <v>906</v>
      </c>
      <c r="H7244">
        <v>764</v>
      </c>
      <c r="I7244">
        <v>13575</v>
      </c>
      <c r="J7244" t="s">
        <v>50</v>
      </c>
      <c r="L7244" t="s">
        <v>51</v>
      </c>
      <c r="M7244">
        <v>7</v>
      </c>
      <c r="N7244">
        <v>0</v>
      </c>
      <c r="O7244">
        <v>-1</v>
      </c>
      <c r="P7244" t="s">
        <v>36</v>
      </c>
      <c r="Q7244" t="s">
        <v>53</v>
      </c>
      <c r="R7244" s="3">
        <v>42576.5893055556</v>
      </c>
      <c r="S7244" t="s">
        <v>31</v>
      </c>
    </row>
    <row r="7245" customHeight="1" spans="1:21">
      <c r="A7245">
        <v>6601646369</v>
      </c>
      <c r="B7245" s="2" t="s">
        <v>20299</v>
      </c>
      <c r="C7245" t="s">
        <v>22</v>
      </c>
      <c r="D7245" t="s">
        <v>23</v>
      </c>
      <c r="E7245" t="s">
        <v>20300</v>
      </c>
      <c r="F7245" t="s">
        <v>20301</v>
      </c>
      <c r="G7245">
        <v>25</v>
      </c>
      <c r="H7245">
        <v>34</v>
      </c>
      <c r="I7245">
        <v>79</v>
      </c>
      <c r="J7245" t="s">
        <v>60</v>
      </c>
      <c r="L7245" t="s">
        <v>51</v>
      </c>
      <c r="M7245">
        <v>1</v>
      </c>
      <c r="N7245">
        <v>0</v>
      </c>
      <c r="O7245">
        <v>-1</v>
      </c>
      <c r="P7245" t="s">
        <v>36</v>
      </c>
      <c r="Q7245" t="s">
        <v>95</v>
      </c>
      <c r="R7245" s="3">
        <v>43296.5375231481</v>
      </c>
      <c r="S7245" t="s">
        <v>31</v>
      </c>
      <c r="T7245" t="s">
        <v>20302</v>
      </c>
      <c r="U7245" t="s">
        <v>20303</v>
      </c>
    </row>
    <row r="7246" customHeight="1" spans="1:21">
      <c r="A7246">
        <v>6601646369</v>
      </c>
      <c r="B7246" s="2" t="s">
        <v>20304</v>
      </c>
      <c r="C7246" t="s">
        <v>22</v>
      </c>
      <c r="D7246" t="s">
        <v>23</v>
      </c>
      <c r="E7246" t="s">
        <v>20300</v>
      </c>
      <c r="F7246" t="s">
        <v>20301</v>
      </c>
      <c r="G7246">
        <v>25</v>
      </c>
      <c r="H7246">
        <v>34</v>
      </c>
      <c r="I7246">
        <v>79</v>
      </c>
      <c r="J7246" t="s">
        <v>60</v>
      </c>
      <c r="L7246" t="s">
        <v>51</v>
      </c>
      <c r="M7246">
        <v>1</v>
      </c>
      <c r="N7246">
        <v>0</v>
      </c>
      <c r="O7246">
        <v>-1</v>
      </c>
      <c r="P7246" t="s">
        <v>36</v>
      </c>
      <c r="Q7246" t="s">
        <v>95</v>
      </c>
      <c r="R7246" s="3">
        <v>43296.5375231481</v>
      </c>
      <c r="S7246" t="s">
        <v>31</v>
      </c>
      <c r="T7246" t="s">
        <v>20302</v>
      </c>
      <c r="U7246" t="s">
        <v>20303</v>
      </c>
    </row>
    <row r="7247" customHeight="1" spans="1:19">
      <c r="A7247">
        <v>6679227328</v>
      </c>
      <c r="B7247" s="2" t="s">
        <v>20305</v>
      </c>
      <c r="C7247" t="s">
        <v>22</v>
      </c>
      <c r="D7247" t="s">
        <v>23</v>
      </c>
      <c r="E7247" t="s">
        <v>20306</v>
      </c>
      <c r="G7247">
        <v>139</v>
      </c>
      <c r="H7247">
        <v>125</v>
      </c>
      <c r="I7247">
        <v>1</v>
      </c>
      <c r="J7247" t="s">
        <v>35</v>
      </c>
      <c r="L7247" t="s">
        <v>28</v>
      </c>
      <c r="M7247">
        <v>0</v>
      </c>
      <c r="N7247">
        <v>0</v>
      </c>
      <c r="O7247">
        <v>-1</v>
      </c>
      <c r="P7247" t="s">
        <v>36</v>
      </c>
      <c r="R7247" s="3">
        <v>43346.8667939815</v>
      </c>
      <c r="S7247" t="s">
        <v>31</v>
      </c>
    </row>
    <row r="7248" customHeight="1" spans="1:19">
      <c r="A7248">
        <v>5262325289</v>
      </c>
      <c r="B7248" s="2" t="s">
        <v>20307</v>
      </c>
      <c r="C7248" t="s">
        <v>22</v>
      </c>
      <c r="D7248" t="s">
        <v>23</v>
      </c>
      <c r="E7248" t="s">
        <v>20308</v>
      </c>
      <c r="G7248">
        <v>131</v>
      </c>
      <c r="H7248">
        <v>2983</v>
      </c>
      <c r="I7248">
        <v>191</v>
      </c>
      <c r="J7248" t="s">
        <v>229</v>
      </c>
      <c r="L7248" t="s">
        <v>28</v>
      </c>
      <c r="M7248">
        <v>0</v>
      </c>
      <c r="N7248">
        <v>0</v>
      </c>
      <c r="O7248">
        <v>-1</v>
      </c>
      <c r="P7248" t="s">
        <v>16058</v>
      </c>
      <c r="Q7248" t="s">
        <v>71</v>
      </c>
      <c r="R7248" s="3">
        <v>41871.8434953704</v>
      </c>
      <c r="S7248" t="s">
        <v>31</v>
      </c>
    </row>
    <row r="7249" customHeight="1" spans="1:21">
      <c r="A7249">
        <v>2814038854</v>
      </c>
      <c r="B7249" s="2" t="s">
        <v>20309</v>
      </c>
      <c r="C7249" t="s">
        <v>22</v>
      </c>
      <c r="D7249" t="s">
        <v>23</v>
      </c>
      <c r="E7249" t="s">
        <v>20310</v>
      </c>
      <c r="G7249">
        <v>1653</v>
      </c>
      <c r="H7249">
        <v>366</v>
      </c>
      <c r="I7249">
        <v>8</v>
      </c>
      <c r="J7249" t="s">
        <v>68</v>
      </c>
      <c r="K7249" t="s">
        <v>764</v>
      </c>
      <c r="L7249" t="s">
        <v>28</v>
      </c>
      <c r="M7249">
        <v>1</v>
      </c>
      <c r="N7249">
        <v>0</v>
      </c>
      <c r="O7249">
        <v>200</v>
      </c>
      <c r="P7249" t="s">
        <v>20311</v>
      </c>
      <c r="Q7249" t="s">
        <v>71</v>
      </c>
      <c r="R7249" s="3">
        <v>41055.9376388889</v>
      </c>
      <c r="S7249" t="s">
        <v>54</v>
      </c>
      <c r="U7249" t="s">
        <v>7029</v>
      </c>
    </row>
    <row r="7250" customHeight="1" spans="1:19">
      <c r="A7250">
        <v>7495234708</v>
      </c>
      <c r="B7250" s="2" t="s">
        <v>20312</v>
      </c>
      <c r="C7250" t="s">
        <v>3425</v>
      </c>
      <c r="D7250" t="s">
        <v>1382</v>
      </c>
      <c r="E7250" t="s">
        <v>20313</v>
      </c>
      <c r="G7250">
        <v>163</v>
      </c>
      <c r="H7250">
        <v>42</v>
      </c>
      <c r="I7250">
        <v>11</v>
      </c>
      <c r="J7250" t="s">
        <v>35</v>
      </c>
      <c r="L7250" t="s">
        <v>51</v>
      </c>
      <c r="M7250">
        <v>0</v>
      </c>
      <c r="N7250">
        <v>0</v>
      </c>
      <c r="O7250">
        <v>-1</v>
      </c>
      <c r="P7250" t="s">
        <v>36</v>
      </c>
      <c r="Q7250" t="s">
        <v>386</v>
      </c>
      <c r="R7250" s="3">
        <v>44066.0804513889</v>
      </c>
      <c r="S7250" t="s">
        <v>38</v>
      </c>
    </row>
    <row r="7251" customHeight="1" spans="1:19">
      <c r="A7251">
        <v>2690631045</v>
      </c>
      <c r="B7251" s="2" t="s">
        <v>20314</v>
      </c>
      <c r="C7251" t="s">
        <v>22</v>
      </c>
      <c r="D7251" t="s">
        <v>23</v>
      </c>
      <c r="E7251" t="s">
        <v>20315</v>
      </c>
      <c r="F7251" t="s">
        <v>20316</v>
      </c>
      <c r="G7251">
        <v>255</v>
      </c>
      <c r="H7251">
        <v>1080</v>
      </c>
      <c r="I7251">
        <v>1453</v>
      </c>
      <c r="J7251" t="s">
        <v>289</v>
      </c>
      <c r="K7251" t="s">
        <v>1790</v>
      </c>
      <c r="L7251" t="s">
        <v>28</v>
      </c>
      <c r="M7251">
        <v>0</v>
      </c>
      <c r="N7251">
        <v>0</v>
      </c>
      <c r="O7251">
        <v>-1</v>
      </c>
      <c r="P7251" t="s">
        <v>182</v>
      </c>
      <c r="Q7251" t="s">
        <v>276</v>
      </c>
      <c r="R7251" s="3">
        <v>41001.5253703704</v>
      </c>
      <c r="S7251" t="s">
        <v>54</v>
      </c>
    </row>
    <row r="7252" customHeight="1" spans="1:19">
      <c r="A7252">
        <v>7651340165</v>
      </c>
      <c r="B7252" s="2" t="s">
        <v>20317</v>
      </c>
      <c r="C7252" t="s">
        <v>73</v>
      </c>
      <c r="D7252" t="s">
        <v>23</v>
      </c>
      <c r="E7252" t="s">
        <v>20318</v>
      </c>
      <c r="F7252" t="s">
        <v>20319</v>
      </c>
      <c r="G7252">
        <v>4</v>
      </c>
      <c r="H7252">
        <v>118</v>
      </c>
      <c r="I7252">
        <v>287</v>
      </c>
      <c r="J7252" t="s">
        <v>35</v>
      </c>
      <c r="L7252" t="s">
        <v>28</v>
      </c>
      <c r="M7252">
        <v>0</v>
      </c>
      <c r="N7252">
        <v>0</v>
      </c>
      <c r="O7252">
        <v>-1</v>
      </c>
      <c r="Q7252" t="s">
        <v>37</v>
      </c>
      <c r="R7252" s="3">
        <v>44397.84</v>
      </c>
      <c r="S7252" t="s">
        <v>38</v>
      </c>
    </row>
    <row r="7253" customHeight="1" spans="1:19">
      <c r="A7253">
        <v>5548714459</v>
      </c>
      <c r="B7253" s="2" t="s">
        <v>20320</v>
      </c>
      <c r="C7253" t="s">
        <v>157</v>
      </c>
      <c r="D7253" t="s">
        <v>23</v>
      </c>
      <c r="E7253" t="s">
        <v>20321</v>
      </c>
      <c r="F7253" t="s">
        <v>20322</v>
      </c>
      <c r="G7253">
        <v>33</v>
      </c>
      <c r="H7253">
        <v>28</v>
      </c>
      <c r="I7253">
        <v>10</v>
      </c>
      <c r="J7253" t="s">
        <v>229</v>
      </c>
      <c r="L7253" t="s">
        <v>28</v>
      </c>
      <c r="M7253">
        <v>0</v>
      </c>
      <c r="N7253">
        <v>0</v>
      </c>
      <c r="O7253">
        <v>-1</v>
      </c>
      <c r="P7253" t="s">
        <v>275</v>
      </c>
      <c r="R7253" s="3">
        <v>42073.7982060185</v>
      </c>
      <c r="S7253" t="s">
        <v>31</v>
      </c>
    </row>
    <row r="7254" customHeight="1" spans="1:21">
      <c r="A7254">
        <v>1827352674</v>
      </c>
      <c r="B7254" s="2" t="s">
        <v>20323</v>
      </c>
      <c r="C7254" t="s">
        <v>157</v>
      </c>
      <c r="D7254" t="s">
        <v>23</v>
      </c>
      <c r="E7254" t="s">
        <v>20324</v>
      </c>
      <c r="G7254">
        <v>123</v>
      </c>
      <c r="H7254">
        <v>422</v>
      </c>
      <c r="I7254">
        <v>11</v>
      </c>
      <c r="J7254" t="s">
        <v>1036</v>
      </c>
      <c r="L7254" t="s">
        <v>28</v>
      </c>
      <c r="M7254">
        <v>0</v>
      </c>
      <c r="N7254">
        <v>0</v>
      </c>
      <c r="O7254">
        <v>-1</v>
      </c>
      <c r="P7254" t="s">
        <v>230</v>
      </c>
      <c r="Q7254" t="s">
        <v>439</v>
      </c>
      <c r="R7254" s="3">
        <v>40445.6427083333</v>
      </c>
      <c r="S7254" t="s">
        <v>31</v>
      </c>
      <c r="T7254" t="s">
        <v>20325</v>
      </c>
      <c r="U7254" t="s">
        <v>10675</v>
      </c>
    </row>
    <row r="7255" customHeight="1" spans="1:19">
      <c r="A7255">
        <v>7315081257</v>
      </c>
      <c r="B7255" s="2" t="s">
        <v>20326</v>
      </c>
      <c r="C7255" t="s">
        <v>22</v>
      </c>
      <c r="D7255" t="s">
        <v>23</v>
      </c>
      <c r="E7255" t="s">
        <v>20327</v>
      </c>
      <c r="G7255">
        <v>54</v>
      </c>
      <c r="H7255">
        <v>356</v>
      </c>
      <c r="I7255">
        <v>24</v>
      </c>
      <c r="J7255" t="s">
        <v>106</v>
      </c>
      <c r="L7255" t="s">
        <v>28</v>
      </c>
      <c r="M7255">
        <v>0</v>
      </c>
      <c r="N7255">
        <v>0</v>
      </c>
      <c r="O7255">
        <v>-1</v>
      </c>
      <c r="P7255" t="s">
        <v>20328</v>
      </c>
      <c r="Q7255" t="s">
        <v>63</v>
      </c>
      <c r="R7255" s="3">
        <v>43744.4134143519</v>
      </c>
      <c r="S7255" t="s">
        <v>31</v>
      </c>
    </row>
    <row r="7256" customHeight="1" spans="1:19">
      <c r="A7256">
        <v>6439402947</v>
      </c>
      <c r="B7256" s="2" t="s">
        <v>20329</v>
      </c>
      <c r="C7256" t="s">
        <v>22</v>
      </c>
      <c r="D7256" t="s">
        <v>23</v>
      </c>
      <c r="E7256" t="s">
        <v>20330</v>
      </c>
      <c r="G7256">
        <v>469</v>
      </c>
      <c r="H7256">
        <v>2171</v>
      </c>
      <c r="I7256">
        <v>314</v>
      </c>
      <c r="J7256" t="s">
        <v>204</v>
      </c>
      <c r="L7256" t="s">
        <v>51</v>
      </c>
      <c r="M7256">
        <v>0</v>
      </c>
      <c r="N7256">
        <v>0</v>
      </c>
      <c r="O7256">
        <v>-1</v>
      </c>
      <c r="Q7256" t="s">
        <v>84</v>
      </c>
      <c r="R7256" s="3">
        <v>43099.3295717593</v>
      </c>
      <c r="S7256" t="s">
        <v>31</v>
      </c>
    </row>
    <row r="7257" customHeight="1" spans="1:19">
      <c r="A7257">
        <v>7382003972</v>
      </c>
      <c r="B7257" s="2" t="s">
        <v>20331</v>
      </c>
      <c r="C7257" t="s">
        <v>22</v>
      </c>
      <c r="D7257" t="s">
        <v>23</v>
      </c>
      <c r="E7257" t="s">
        <v>20332</v>
      </c>
      <c r="F7257" t="s">
        <v>20333</v>
      </c>
      <c r="G7257">
        <v>2</v>
      </c>
      <c r="H7257">
        <v>87</v>
      </c>
      <c r="I7257">
        <v>3</v>
      </c>
      <c r="J7257" t="s">
        <v>26</v>
      </c>
      <c r="L7257" t="s">
        <v>28</v>
      </c>
      <c r="M7257">
        <v>0</v>
      </c>
      <c r="N7257">
        <v>0</v>
      </c>
      <c r="O7257">
        <v>-1</v>
      </c>
      <c r="P7257" t="s">
        <v>36</v>
      </c>
      <c r="R7257" s="3">
        <v>43860.5729282407</v>
      </c>
      <c r="S7257" t="s">
        <v>31</v>
      </c>
    </row>
    <row r="7258" customHeight="1" spans="1:19">
      <c r="A7258">
        <v>7373288829</v>
      </c>
      <c r="B7258" s="2" t="s">
        <v>20334</v>
      </c>
      <c r="C7258" t="s">
        <v>22</v>
      </c>
      <c r="D7258" t="s">
        <v>23</v>
      </c>
      <c r="E7258" t="s">
        <v>20335</v>
      </c>
      <c r="G7258">
        <v>13</v>
      </c>
      <c r="H7258">
        <v>743</v>
      </c>
      <c r="I7258">
        <v>1337</v>
      </c>
      <c r="J7258" t="s">
        <v>35</v>
      </c>
      <c r="L7258" t="s">
        <v>51</v>
      </c>
      <c r="M7258">
        <v>0</v>
      </c>
      <c r="N7258">
        <v>0</v>
      </c>
      <c r="O7258">
        <v>-1</v>
      </c>
      <c r="P7258" t="s">
        <v>36</v>
      </c>
      <c r="Q7258" t="s">
        <v>71</v>
      </c>
      <c r="R7258" s="3">
        <v>43847.4029861111</v>
      </c>
      <c r="S7258" t="s">
        <v>31</v>
      </c>
    </row>
    <row r="7259" customHeight="1" spans="1:19">
      <c r="A7259">
        <v>6583308736</v>
      </c>
      <c r="B7259" s="2" t="s">
        <v>20336</v>
      </c>
      <c r="C7259" t="s">
        <v>22</v>
      </c>
      <c r="D7259" t="s">
        <v>23</v>
      </c>
      <c r="E7259" t="s">
        <v>20337</v>
      </c>
      <c r="G7259">
        <v>25</v>
      </c>
      <c r="H7259">
        <v>87</v>
      </c>
      <c r="I7259">
        <v>634</v>
      </c>
      <c r="J7259" t="s">
        <v>35</v>
      </c>
      <c r="L7259" t="s">
        <v>51</v>
      </c>
      <c r="M7259">
        <v>0</v>
      </c>
      <c r="N7259">
        <v>0</v>
      </c>
      <c r="O7259">
        <v>-1</v>
      </c>
      <c r="P7259" t="s">
        <v>10196</v>
      </c>
      <c r="Q7259" t="s">
        <v>71</v>
      </c>
      <c r="R7259" s="3">
        <v>43276.3386226852</v>
      </c>
      <c r="S7259" t="s">
        <v>31</v>
      </c>
    </row>
    <row r="7260" customHeight="1" spans="1:19">
      <c r="A7260">
        <v>6023493361</v>
      </c>
      <c r="B7260" s="2" t="s">
        <v>20338</v>
      </c>
      <c r="C7260" t="s">
        <v>22</v>
      </c>
      <c r="D7260" t="s">
        <v>23</v>
      </c>
      <c r="E7260" t="s">
        <v>20339</v>
      </c>
      <c r="F7260" t="s">
        <v>20340</v>
      </c>
      <c r="G7260">
        <v>1084</v>
      </c>
      <c r="H7260">
        <v>843</v>
      </c>
      <c r="I7260">
        <v>3315</v>
      </c>
      <c r="J7260" t="s">
        <v>68</v>
      </c>
      <c r="K7260" t="s">
        <v>3192</v>
      </c>
      <c r="L7260" t="s">
        <v>51</v>
      </c>
      <c r="M7260">
        <v>4</v>
      </c>
      <c r="N7260">
        <v>0</v>
      </c>
      <c r="O7260">
        <v>-1</v>
      </c>
      <c r="P7260" t="s">
        <v>36</v>
      </c>
      <c r="Q7260" t="s">
        <v>71</v>
      </c>
      <c r="R7260" s="3">
        <v>42627.8028009259</v>
      </c>
      <c r="S7260" t="s">
        <v>31</v>
      </c>
    </row>
    <row r="7261" customHeight="1" spans="1:19">
      <c r="A7261">
        <v>5628484814</v>
      </c>
      <c r="B7261" s="2" t="s">
        <v>20341</v>
      </c>
      <c r="C7261" t="s">
        <v>22</v>
      </c>
      <c r="D7261" t="s">
        <v>23</v>
      </c>
      <c r="E7261" t="s">
        <v>20342</v>
      </c>
      <c r="F7261" t="s">
        <v>20343</v>
      </c>
      <c r="G7261">
        <v>163</v>
      </c>
      <c r="H7261">
        <v>470</v>
      </c>
      <c r="I7261">
        <v>5478</v>
      </c>
      <c r="J7261" t="s">
        <v>35</v>
      </c>
      <c r="L7261" t="s">
        <v>28</v>
      </c>
      <c r="M7261">
        <v>0</v>
      </c>
      <c r="N7261">
        <v>0</v>
      </c>
      <c r="O7261">
        <v>-1</v>
      </c>
      <c r="P7261" t="s">
        <v>20344</v>
      </c>
      <c r="Q7261" t="s">
        <v>318</v>
      </c>
      <c r="R7261" s="3">
        <v>42165.9278125</v>
      </c>
      <c r="S7261" t="s">
        <v>31</v>
      </c>
    </row>
    <row r="7262" customHeight="1" spans="1:19">
      <c r="A7262">
        <v>7579720056</v>
      </c>
      <c r="B7262" s="2" t="s">
        <v>20345</v>
      </c>
      <c r="C7262" t="s">
        <v>22</v>
      </c>
      <c r="D7262" t="s">
        <v>23</v>
      </c>
      <c r="E7262" t="s">
        <v>20346</v>
      </c>
      <c r="G7262">
        <v>3</v>
      </c>
      <c r="H7262">
        <v>113</v>
      </c>
      <c r="I7262">
        <v>130</v>
      </c>
      <c r="J7262" t="s">
        <v>35</v>
      </c>
      <c r="L7262" t="s">
        <v>51</v>
      </c>
      <c r="M7262">
        <v>0</v>
      </c>
      <c r="N7262">
        <v>0</v>
      </c>
      <c r="O7262">
        <v>-1</v>
      </c>
      <c r="P7262" t="s">
        <v>36</v>
      </c>
      <c r="Q7262" t="s">
        <v>276</v>
      </c>
      <c r="R7262" s="3">
        <v>44279.9954398148</v>
      </c>
      <c r="S7262" t="s">
        <v>38</v>
      </c>
    </row>
    <row r="7263" customHeight="1" spans="1:20">
      <c r="A7263">
        <v>2338508362</v>
      </c>
      <c r="B7263" s="2" t="s">
        <v>20347</v>
      </c>
      <c r="C7263" t="s">
        <v>22</v>
      </c>
      <c r="D7263" t="s">
        <v>23</v>
      </c>
      <c r="E7263" t="s">
        <v>20348</v>
      </c>
      <c r="F7263" t="s">
        <v>20349</v>
      </c>
      <c r="G7263">
        <v>1475</v>
      </c>
      <c r="H7263">
        <v>458</v>
      </c>
      <c r="I7263">
        <v>11389</v>
      </c>
      <c r="J7263" t="s">
        <v>35</v>
      </c>
      <c r="L7263" t="s">
        <v>28</v>
      </c>
      <c r="M7263">
        <v>6</v>
      </c>
      <c r="N7263">
        <v>1</v>
      </c>
      <c r="O7263">
        <v>0</v>
      </c>
      <c r="P7263" t="s">
        <v>307</v>
      </c>
      <c r="Q7263" t="s">
        <v>71</v>
      </c>
      <c r="R7263" s="3">
        <v>40779.7934953704</v>
      </c>
      <c r="S7263" t="s">
        <v>54</v>
      </c>
      <c r="T7263" t="s">
        <v>19277</v>
      </c>
    </row>
    <row r="7264" customHeight="1" spans="1:21">
      <c r="A7264">
        <v>6083752355</v>
      </c>
      <c r="B7264" s="2" t="s">
        <v>20350</v>
      </c>
      <c r="C7264" t="s">
        <v>22</v>
      </c>
      <c r="D7264" t="s">
        <v>23</v>
      </c>
      <c r="E7264" t="s">
        <v>20351</v>
      </c>
      <c r="F7264" t="s">
        <v>20352</v>
      </c>
      <c r="G7264">
        <v>35</v>
      </c>
      <c r="H7264">
        <v>108</v>
      </c>
      <c r="I7264">
        <v>7</v>
      </c>
      <c r="J7264" t="s">
        <v>35</v>
      </c>
      <c r="L7264" t="s">
        <v>28</v>
      </c>
      <c r="M7264">
        <v>2</v>
      </c>
      <c r="N7264">
        <v>0</v>
      </c>
      <c r="O7264">
        <v>-1</v>
      </c>
      <c r="P7264" t="s">
        <v>134</v>
      </c>
      <c r="Q7264" t="s">
        <v>150</v>
      </c>
      <c r="R7264" s="3">
        <v>42722.4620833333</v>
      </c>
      <c r="S7264" t="s">
        <v>31</v>
      </c>
      <c r="U7264" t="s">
        <v>20353</v>
      </c>
    </row>
    <row r="7265" customHeight="1" spans="1:19">
      <c r="A7265">
        <v>7512164983</v>
      </c>
      <c r="B7265" s="2" t="s">
        <v>20354</v>
      </c>
      <c r="C7265" t="s">
        <v>22</v>
      </c>
      <c r="D7265" t="s">
        <v>23</v>
      </c>
      <c r="E7265" t="s">
        <v>20355</v>
      </c>
      <c r="G7265">
        <v>1</v>
      </c>
      <c r="H7265">
        <v>44</v>
      </c>
      <c r="I7265">
        <v>0</v>
      </c>
      <c r="J7265" t="s">
        <v>35</v>
      </c>
      <c r="L7265" t="s">
        <v>28</v>
      </c>
      <c r="M7265">
        <v>0</v>
      </c>
      <c r="N7265">
        <v>0</v>
      </c>
      <c r="O7265">
        <v>-1</v>
      </c>
      <c r="P7265" t="s">
        <v>36</v>
      </c>
      <c r="Q7265" t="s">
        <v>231</v>
      </c>
      <c r="R7265" s="3">
        <v>44118.8182638889</v>
      </c>
      <c r="S7265" t="s">
        <v>31</v>
      </c>
    </row>
    <row r="7266" customHeight="1" spans="1:19">
      <c r="A7266">
        <v>1805576605</v>
      </c>
      <c r="B7266" s="2" t="s">
        <v>20356</v>
      </c>
      <c r="C7266" t="s">
        <v>22</v>
      </c>
      <c r="D7266" t="s">
        <v>23</v>
      </c>
      <c r="E7266" t="s">
        <v>20357</v>
      </c>
      <c r="G7266">
        <v>217</v>
      </c>
      <c r="H7266">
        <v>1112</v>
      </c>
      <c r="I7266">
        <v>4343</v>
      </c>
      <c r="J7266" t="s">
        <v>50</v>
      </c>
      <c r="L7266" t="s">
        <v>51</v>
      </c>
      <c r="M7266">
        <v>0</v>
      </c>
      <c r="N7266">
        <v>0</v>
      </c>
      <c r="O7266">
        <v>-1</v>
      </c>
      <c r="P7266" t="s">
        <v>20358</v>
      </c>
      <c r="Q7266" t="s">
        <v>53</v>
      </c>
      <c r="R7266" s="3">
        <v>40420.6080439815</v>
      </c>
      <c r="S7266" t="s">
        <v>31</v>
      </c>
    </row>
    <row r="7267" customHeight="1" spans="1:19">
      <c r="A7267">
        <v>3905642770</v>
      </c>
      <c r="B7267" s="2" t="s">
        <v>20359</v>
      </c>
      <c r="C7267" t="s">
        <v>73</v>
      </c>
      <c r="D7267" t="s">
        <v>23</v>
      </c>
      <c r="E7267" t="s">
        <v>20360</v>
      </c>
      <c r="F7267" t="s">
        <v>20361</v>
      </c>
      <c r="G7267">
        <v>199</v>
      </c>
      <c r="H7267">
        <v>406</v>
      </c>
      <c r="I7267">
        <v>934</v>
      </c>
      <c r="J7267" t="s">
        <v>68</v>
      </c>
      <c r="L7267" t="s">
        <v>51</v>
      </c>
      <c r="M7267">
        <v>1</v>
      </c>
      <c r="N7267">
        <v>0</v>
      </c>
      <c r="O7267">
        <v>-1</v>
      </c>
      <c r="P7267" t="s">
        <v>19156</v>
      </c>
      <c r="Q7267" t="s">
        <v>71</v>
      </c>
      <c r="R7267" s="3">
        <v>41595.8312037037</v>
      </c>
      <c r="S7267" t="s">
        <v>31</v>
      </c>
    </row>
    <row r="7268" customHeight="1" spans="1:19">
      <c r="A7268">
        <v>6200505842</v>
      </c>
      <c r="B7268" s="2" t="s">
        <v>20362</v>
      </c>
      <c r="C7268" t="s">
        <v>22</v>
      </c>
      <c r="D7268" t="s">
        <v>23</v>
      </c>
      <c r="E7268" t="s">
        <v>20363</v>
      </c>
      <c r="F7268" t="s">
        <v>20364</v>
      </c>
      <c r="G7268">
        <v>31</v>
      </c>
      <c r="H7268">
        <v>98</v>
      </c>
      <c r="I7268">
        <v>417</v>
      </c>
      <c r="J7268" t="s">
        <v>35</v>
      </c>
      <c r="L7268" t="s">
        <v>28</v>
      </c>
      <c r="M7268">
        <v>0</v>
      </c>
      <c r="N7268">
        <v>0</v>
      </c>
      <c r="O7268">
        <v>-1</v>
      </c>
      <c r="P7268" t="s">
        <v>36</v>
      </c>
      <c r="Q7268" t="s">
        <v>79</v>
      </c>
      <c r="R7268" s="3">
        <v>42829.3267476852</v>
      </c>
      <c r="S7268" t="s">
        <v>38</v>
      </c>
    </row>
    <row r="7269" customHeight="1" spans="1:19">
      <c r="A7269">
        <v>3547911637</v>
      </c>
      <c r="B7269" s="2" t="s">
        <v>20365</v>
      </c>
      <c r="C7269" t="s">
        <v>22</v>
      </c>
      <c r="D7269" t="s">
        <v>23</v>
      </c>
      <c r="E7269" t="s">
        <v>20366</v>
      </c>
      <c r="F7269" t="s">
        <v>20367</v>
      </c>
      <c r="G7269">
        <v>66</v>
      </c>
      <c r="H7269">
        <v>64</v>
      </c>
      <c r="I7269">
        <v>20</v>
      </c>
      <c r="J7269" t="s">
        <v>26</v>
      </c>
      <c r="L7269" t="s">
        <v>28</v>
      </c>
      <c r="M7269">
        <v>1</v>
      </c>
      <c r="N7269">
        <v>0</v>
      </c>
      <c r="O7269">
        <v>-1</v>
      </c>
      <c r="P7269" t="s">
        <v>20368</v>
      </c>
      <c r="R7269" s="3">
        <v>41445.3063194444</v>
      </c>
      <c r="S7269" t="s">
        <v>31</v>
      </c>
    </row>
    <row r="7270" customHeight="1" spans="1:21">
      <c r="A7270">
        <v>5136524927</v>
      </c>
      <c r="B7270" s="2" t="s">
        <v>20369</v>
      </c>
      <c r="C7270" t="s">
        <v>22</v>
      </c>
      <c r="D7270" t="s">
        <v>23</v>
      </c>
      <c r="E7270" t="s">
        <v>20370</v>
      </c>
      <c r="G7270">
        <v>20</v>
      </c>
      <c r="H7270">
        <v>188</v>
      </c>
      <c r="I7270">
        <v>66</v>
      </c>
      <c r="J7270" t="s">
        <v>68</v>
      </c>
      <c r="K7270" t="s">
        <v>764</v>
      </c>
      <c r="L7270" t="s">
        <v>28</v>
      </c>
      <c r="M7270">
        <v>1</v>
      </c>
      <c r="N7270">
        <v>0</v>
      </c>
      <c r="O7270">
        <v>-1</v>
      </c>
      <c r="P7270" t="s">
        <v>275</v>
      </c>
      <c r="Q7270" t="s">
        <v>71</v>
      </c>
      <c r="R7270" s="3">
        <v>41951.492650463</v>
      </c>
      <c r="S7270" t="s">
        <v>31</v>
      </c>
      <c r="U7270" t="s">
        <v>20371</v>
      </c>
    </row>
    <row r="7271" customHeight="1" spans="1:20">
      <c r="A7271">
        <v>6818550013</v>
      </c>
      <c r="B7271" s="2" t="s">
        <v>20372</v>
      </c>
      <c r="C7271" t="s">
        <v>22</v>
      </c>
      <c r="D7271" t="s">
        <v>23</v>
      </c>
      <c r="E7271" t="s">
        <v>20373</v>
      </c>
      <c r="F7271" t="s">
        <v>20374</v>
      </c>
      <c r="G7271">
        <v>807</v>
      </c>
      <c r="H7271">
        <v>1519</v>
      </c>
      <c r="I7271">
        <v>1258</v>
      </c>
      <c r="J7271" t="s">
        <v>35</v>
      </c>
      <c r="L7271" t="s">
        <v>51</v>
      </c>
      <c r="M7271">
        <v>5</v>
      </c>
      <c r="N7271">
        <v>0</v>
      </c>
      <c r="O7271">
        <v>-1</v>
      </c>
      <c r="P7271" t="s">
        <v>307</v>
      </c>
      <c r="Q7271" t="s">
        <v>101</v>
      </c>
      <c r="R7271" s="3">
        <v>43408.8038425926</v>
      </c>
      <c r="S7271" t="s">
        <v>31</v>
      </c>
      <c r="T7271" t="s">
        <v>20375</v>
      </c>
    </row>
    <row r="7272" customHeight="1" spans="1:19">
      <c r="A7272">
        <v>5055360599</v>
      </c>
      <c r="B7272" s="2" t="s">
        <v>20376</v>
      </c>
      <c r="C7272" t="s">
        <v>22</v>
      </c>
      <c r="D7272" t="s">
        <v>23</v>
      </c>
      <c r="E7272" t="s">
        <v>20377</v>
      </c>
      <c r="F7272" t="s">
        <v>20378</v>
      </c>
      <c r="G7272">
        <v>101</v>
      </c>
      <c r="H7272">
        <v>273</v>
      </c>
      <c r="I7272">
        <v>4007</v>
      </c>
      <c r="J7272" t="s">
        <v>289</v>
      </c>
      <c r="K7272" t="s">
        <v>1790</v>
      </c>
      <c r="L7272" t="s">
        <v>51</v>
      </c>
      <c r="M7272">
        <v>1</v>
      </c>
      <c r="N7272">
        <v>0</v>
      </c>
      <c r="O7272">
        <v>-1</v>
      </c>
      <c r="P7272" t="s">
        <v>20379</v>
      </c>
      <c r="Q7272" t="s">
        <v>430</v>
      </c>
      <c r="R7272" s="3">
        <v>41701.486712963</v>
      </c>
      <c r="S7272" t="s">
        <v>31</v>
      </c>
    </row>
    <row r="7273" customHeight="1" spans="1:19">
      <c r="A7273">
        <v>5691180877</v>
      </c>
      <c r="B7273" s="2" t="s">
        <v>20380</v>
      </c>
      <c r="C7273" t="s">
        <v>22</v>
      </c>
      <c r="D7273" t="s">
        <v>23</v>
      </c>
      <c r="E7273" t="s">
        <v>20381</v>
      </c>
      <c r="G7273">
        <v>136</v>
      </c>
      <c r="H7273">
        <v>287</v>
      </c>
      <c r="I7273">
        <v>11159</v>
      </c>
      <c r="J7273" t="s">
        <v>273</v>
      </c>
      <c r="L7273" t="s">
        <v>28</v>
      </c>
      <c r="M7273">
        <v>3</v>
      </c>
      <c r="N7273">
        <v>0</v>
      </c>
      <c r="O7273">
        <v>-1</v>
      </c>
      <c r="P7273" t="s">
        <v>20382</v>
      </c>
      <c r="Q7273" t="s">
        <v>276</v>
      </c>
      <c r="R7273" s="3">
        <v>42247.3407523148</v>
      </c>
      <c r="S7273" t="s">
        <v>31</v>
      </c>
    </row>
    <row r="7274" customHeight="1" spans="1:21">
      <c r="A7274">
        <v>3906461944</v>
      </c>
      <c r="B7274" s="2" t="s">
        <v>20383</v>
      </c>
      <c r="C7274" t="s">
        <v>22</v>
      </c>
      <c r="D7274" t="s">
        <v>23</v>
      </c>
      <c r="E7274" t="s">
        <v>20384</v>
      </c>
      <c r="F7274" t="s">
        <v>20385</v>
      </c>
      <c r="G7274">
        <v>1012</v>
      </c>
      <c r="H7274">
        <v>326</v>
      </c>
      <c r="I7274">
        <v>2356</v>
      </c>
      <c r="J7274" t="s">
        <v>26</v>
      </c>
      <c r="L7274" t="s">
        <v>51</v>
      </c>
      <c r="M7274">
        <v>5</v>
      </c>
      <c r="N7274">
        <v>0</v>
      </c>
      <c r="O7274">
        <v>-1</v>
      </c>
      <c r="P7274" t="s">
        <v>10164</v>
      </c>
      <c r="Q7274" t="s">
        <v>53</v>
      </c>
      <c r="R7274" s="3">
        <v>41594.5397106481</v>
      </c>
      <c r="S7274" t="s">
        <v>31</v>
      </c>
      <c r="U7274" t="s">
        <v>1891</v>
      </c>
    </row>
    <row r="7275" customHeight="1" spans="1:19">
      <c r="A7275">
        <v>7717194080</v>
      </c>
      <c r="B7275" s="2" t="s">
        <v>20386</v>
      </c>
      <c r="C7275" t="s">
        <v>22</v>
      </c>
      <c r="D7275" t="s">
        <v>23</v>
      </c>
      <c r="E7275" t="s">
        <v>20387</v>
      </c>
      <c r="G7275">
        <v>6</v>
      </c>
      <c r="H7275">
        <v>24</v>
      </c>
      <c r="I7275">
        <v>235</v>
      </c>
      <c r="J7275" t="s">
        <v>204</v>
      </c>
      <c r="K7275" t="s">
        <v>220</v>
      </c>
      <c r="L7275" t="s">
        <v>28</v>
      </c>
      <c r="M7275">
        <v>0</v>
      </c>
      <c r="N7275">
        <v>0</v>
      </c>
      <c r="O7275">
        <v>-1</v>
      </c>
      <c r="P7275" t="s">
        <v>20388</v>
      </c>
      <c r="Q7275" t="s">
        <v>84</v>
      </c>
      <c r="R7275" s="3">
        <v>44492.4717824074</v>
      </c>
      <c r="S7275" t="s">
        <v>38</v>
      </c>
    </row>
    <row r="7276" customHeight="1" spans="1:19">
      <c r="A7276">
        <v>7570239340</v>
      </c>
      <c r="B7276" s="2" t="s">
        <v>20389</v>
      </c>
      <c r="C7276" t="s">
        <v>73</v>
      </c>
      <c r="D7276" t="s">
        <v>23</v>
      </c>
      <c r="E7276" t="s">
        <v>20390</v>
      </c>
      <c r="F7276" t="s">
        <v>20391</v>
      </c>
      <c r="G7276">
        <v>4</v>
      </c>
      <c r="H7276">
        <v>92</v>
      </c>
      <c r="I7276">
        <v>1037</v>
      </c>
      <c r="J7276" t="s">
        <v>495</v>
      </c>
      <c r="L7276" t="s">
        <v>28</v>
      </c>
      <c r="M7276">
        <v>1</v>
      </c>
      <c r="N7276">
        <v>0</v>
      </c>
      <c r="O7276">
        <v>-1</v>
      </c>
      <c r="Q7276" t="s">
        <v>386</v>
      </c>
      <c r="R7276" s="3">
        <v>44257.2450115741</v>
      </c>
      <c r="S7276" t="s">
        <v>31</v>
      </c>
    </row>
    <row r="7277" customHeight="1" spans="1:19">
      <c r="A7277">
        <v>7524773689</v>
      </c>
      <c r="B7277" s="2" t="s">
        <v>20392</v>
      </c>
      <c r="C7277" t="s">
        <v>22</v>
      </c>
      <c r="D7277" t="s">
        <v>23</v>
      </c>
      <c r="E7277" t="s">
        <v>20393</v>
      </c>
      <c r="F7277" t="s">
        <v>20394</v>
      </c>
      <c r="G7277">
        <v>580</v>
      </c>
      <c r="H7277">
        <v>789</v>
      </c>
      <c r="I7277">
        <v>5741</v>
      </c>
      <c r="J7277" t="s">
        <v>68</v>
      </c>
      <c r="L7277" t="s">
        <v>51</v>
      </c>
      <c r="M7277">
        <v>5</v>
      </c>
      <c r="N7277">
        <v>1</v>
      </c>
      <c r="O7277">
        <v>0</v>
      </c>
      <c r="P7277" t="s">
        <v>20395</v>
      </c>
      <c r="Q7277" t="s">
        <v>71</v>
      </c>
      <c r="R7277" s="3">
        <v>44154.3438657407</v>
      </c>
      <c r="S7277" t="s">
        <v>31</v>
      </c>
    </row>
    <row r="7278" customHeight="1" spans="1:19">
      <c r="A7278">
        <v>2103930795</v>
      </c>
      <c r="B7278" s="2" t="s">
        <v>20396</v>
      </c>
      <c r="C7278" t="s">
        <v>22</v>
      </c>
      <c r="D7278" t="s">
        <v>23</v>
      </c>
      <c r="E7278" t="s">
        <v>20397</v>
      </c>
      <c r="F7278" t="s">
        <v>20398</v>
      </c>
      <c r="G7278">
        <v>347</v>
      </c>
      <c r="H7278">
        <v>1323</v>
      </c>
      <c r="I7278">
        <v>223</v>
      </c>
      <c r="J7278" t="s">
        <v>327</v>
      </c>
      <c r="K7278" t="s">
        <v>1050</v>
      </c>
      <c r="L7278" t="s">
        <v>28</v>
      </c>
      <c r="M7278">
        <v>1</v>
      </c>
      <c r="N7278">
        <v>0</v>
      </c>
      <c r="O7278">
        <v>-1</v>
      </c>
      <c r="P7278" t="s">
        <v>20399</v>
      </c>
      <c r="Q7278" t="s">
        <v>141</v>
      </c>
      <c r="R7278" s="3">
        <v>41702.1343981481</v>
      </c>
      <c r="S7278" t="s">
        <v>31</v>
      </c>
    </row>
    <row r="7279" customHeight="1" spans="1:19">
      <c r="A7279">
        <v>5685343610</v>
      </c>
      <c r="B7279" s="2" t="s">
        <v>20400</v>
      </c>
      <c r="C7279" t="s">
        <v>73</v>
      </c>
      <c r="D7279" t="s">
        <v>23</v>
      </c>
      <c r="E7279" t="s">
        <v>20401</v>
      </c>
      <c r="G7279">
        <v>36</v>
      </c>
      <c r="H7279">
        <v>85</v>
      </c>
      <c r="I7279">
        <v>12</v>
      </c>
      <c r="J7279" t="s">
        <v>68</v>
      </c>
      <c r="K7279" t="s">
        <v>3192</v>
      </c>
      <c r="L7279" t="s">
        <v>28</v>
      </c>
      <c r="M7279">
        <v>0</v>
      </c>
      <c r="N7279">
        <v>0</v>
      </c>
      <c r="O7279">
        <v>-1</v>
      </c>
      <c r="Q7279" t="s">
        <v>71</v>
      </c>
      <c r="R7279" s="3">
        <v>42241.4365162037</v>
      </c>
      <c r="S7279" t="s">
        <v>31</v>
      </c>
    </row>
    <row r="7280" customHeight="1" spans="1:19">
      <c r="A7280">
        <v>1791501315</v>
      </c>
      <c r="B7280" s="2" t="s">
        <v>20402</v>
      </c>
      <c r="C7280" t="s">
        <v>73</v>
      </c>
      <c r="D7280" t="s">
        <v>23</v>
      </c>
      <c r="E7280" t="s">
        <v>20403</v>
      </c>
      <c r="F7280" t="s">
        <v>20404</v>
      </c>
      <c r="G7280">
        <v>898</v>
      </c>
      <c r="H7280">
        <v>149</v>
      </c>
      <c r="I7280">
        <v>16848</v>
      </c>
      <c r="J7280" t="s">
        <v>94</v>
      </c>
      <c r="K7280" t="s">
        <v>35</v>
      </c>
      <c r="L7280" t="s">
        <v>51</v>
      </c>
      <c r="M7280">
        <v>0</v>
      </c>
      <c r="N7280">
        <v>1</v>
      </c>
      <c r="O7280">
        <v>0</v>
      </c>
      <c r="P7280" t="s">
        <v>52</v>
      </c>
      <c r="Q7280" t="s">
        <v>37</v>
      </c>
      <c r="R7280" s="3">
        <v>40400.8466898148</v>
      </c>
      <c r="S7280" t="s">
        <v>54</v>
      </c>
    </row>
    <row r="7281" customHeight="1" spans="1:19">
      <c r="A7281">
        <v>7726210817</v>
      </c>
      <c r="B7281" s="2" t="s">
        <v>20405</v>
      </c>
      <c r="C7281" t="s">
        <v>65</v>
      </c>
      <c r="D7281" t="s">
        <v>23</v>
      </c>
      <c r="E7281" t="s">
        <v>20406</v>
      </c>
      <c r="G7281">
        <v>8</v>
      </c>
      <c r="H7281">
        <v>27</v>
      </c>
      <c r="I7281">
        <v>58</v>
      </c>
      <c r="J7281" t="s">
        <v>35</v>
      </c>
      <c r="L7281" t="s">
        <v>28</v>
      </c>
      <c r="M7281">
        <v>0</v>
      </c>
      <c r="N7281">
        <v>0</v>
      </c>
      <c r="O7281">
        <v>-1</v>
      </c>
      <c r="Q7281" t="s">
        <v>597</v>
      </c>
      <c r="R7281" s="3">
        <v>44536.7954398148</v>
      </c>
      <c r="S7281" t="s">
        <v>38</v>
      </c>
    </row>
    <row r="7282" customHeight="1" spans="1:19">
      <c r="A7282">
        <v>7726210817</v>
      </c>
      <c r="B7282" s="2" t="s">
        <v>20407</v>
      </c>
      <c r="C7282" t="s">
        <v>73</v>
      </c>
      <c r="D7282" t="s">
        <v>23</v>
      </c>
      <c r="E7282" t="s">
        <v>20406</v>
      </c>
      <c r="G7282">
        <v>8</v>
      </c>
      <c r="H7282">
        <v>27</v>
      </c>
      <c r="I7282">
        <v>58</v>
      </c>
      <c r="J7282" t="s">
        <v>35</v>
      </c>
      <c r="L7282" t="s">
        <v>28</v>
      </c>
      <c r="M7282">
        <v>0</v>
      </c>
      <c r="N7282">
        <v>0</v>
      </c>
      <c r="O7282">
        <v>-1</v>
      </c>
      <c r="Q7282" t="s">
        <v>597</v>
      </c>
      <c r="R7282" s="3">
        <v>44536.7954398148</v>
      </c>
      <c r="S7282" t="s">
        <v>38</v>
      </c>
    </row>
    <row r="7283" customHeight="1" spans="1:19">
      <c r="A7283">
        <v>5750756030</v>
      </c>
      <c r="B7283" s="2" t="s">
        <v>20408</v>
      </c>
      <c r="C7283" t="s">
        <v>3425</v>
      </c>
      <c r="D7283" t="s">
        <v>1382</v>
      </c>
      <c r="E7283" t="s">
        <v>20409</v>
      </c>
      <c r="F7283" t="s">
        <v>20410</v>
      </c>
      <c r="G7283">
        <v>4</v>
      </c>
      <c r="H7283">
        <v>117</v>
      </c>
      <c r="I7283">
        <v>23</v>
      </c>
      <c r="J7283" t="s">
        <v>106</v>
      </c>
      <c r="K7283" t="s">
        <v>187</v>
      </c>
      <c r="L7283" t="s">
        <v>28</v>
      </c>
      <c r="M7283">
        <v>0</v>
      </c>
      <c r="N7283">
        <v>0</v>
      </c>
      <c r="O7283">
        <v>-1</v>
      </c>
      <c r="P7283" t="s">
        <v>608</v>
      </c>
      <c r="R7283" s="3">
        <v>42316.0740046296</v>
      </c>
      <c r="S7283" t="s">
        <v>31</v>
      </c>
    </row>
    <row r="7284" customHeight="1" spans="1:20">
      <c r="A7284">
        <v>7752809253</v>
      </c>
      <c r="B7284" s="2" t="s">
        <v>20411</v>
      </c>
      <c r="C7284" t="s">
        <v>73</v>
      </c>
      <c r="D7284" t="s">
        <v>23</v>
      </c>
      <c r="E7284" t="s">
        <v>20412</v>
      </c>
      <c r="F7284" t="s">
        <v>20413</v>
      </c>
      <c r="G7284">
        <v>210</v>
      </c>
      <c r="H7284">
        <v>664</v>
      </c>
      <c r="I7284">
        <v>2661</v>
      </c>
      <c r="J7284" t="s">
        <v>35</v>
      </c>
      <c r="L7284" t="s">
        <v>51</v>
      </c>
      <c r="M7284">
        <v>1</v>
      </c>
      <c r="N7284">
        <v>0</v>
      </c>
      <c r="O7284">
        <v>-1</v>
      </c>
      <c r="P7284" t="s">
        <v>100</v>
      </c>
      <c r="Q7284" t="s">
        <v>84</v>
      </c>
      <c r="R7284" s="3">
        <v>44662.6492592593</v>
      </c>
      <c r="S7284" t="s">
        <v>38</v>
      </c>
      <c r="T7284" t="s">
        <v>20414</v>
      </c>
    </row>
    <row r="7285" customHeight="1" spans="1:19">
      <c r="A7285">
        <v>5507448267</v>
      </c>
      <c r="B7285" s="2" t="s">
        <v>20415</v>
      </c>
      <c r="C7285" t="s">
        <v>22</v>
      </c>
      <c r="D7285" t="s">
        <v>23</v>
      </c>
      <c r="E7285" t="s">
        <v>20416</v>
      </c>
      <c r="F7285" t="s">
        <v>20417</v>
      </c>
      <c r="G7285">
        <v>342</v>
      </c>
      <c r="H7285">
        <v>270</v>
      </c>
      <c r="I7285">
        <v>2838</v>
      </c>
      <c r="J7285" t="s">
        <v>273</v>
      </c>
      <c r="K7285" t="s">
        <v>1021</v>
      </c>
      <c r="L7285" t="s">
        <v>28</v>
      </c>
      <c r="M7285">
        <v>6</v>
      </c>
      <c r="N7285">
        <v>0</v>
      </c>
      <c r="O7285">
        <v>-1</v>
      </c>
      <c r="P7285" t="s">
        <v>307</v>
      </c>
      <c r="Q7285" t="s">
        <v>276</v>
      </c>
      <c r="R7285" s="3">
        <v>42038.5721875</v>
      </c>
      <c r="S7285" t="s">
        <v>31</v>
      </c>
    </row>
    <row r="7286" customHeight="1" spans="1:21">
      <c r="A7286">
        <v>6930680394</v>
      </c>
      <c r="B7286" s="2" t="s">
        <v>20418</v>
      </c>
      <c r="C7286" t="s">
        <v>22</v>
      </c>
      <c r="D7286" t="s">
        <v>23</v>
      </c>
      <c r="E7286" t="s">
        <v>20419</v>
      </c>
      <c r="F7286" t="s">
        <v>20420</v>
      </c>
      <c r="G7286">
        <v>60</v>
      </c>
      <c r="H7286">
        <v>250</v>
      </c>
      <c r="I7286">
        <v>172</v>
      </c>
      <c r="J7286" t="s">
        <v>35</v>
      </c>
      <c r="L7286" t="s">
        <v>28</v>
      </c>
      <c r="M7286">
        <v>2</v>
      </c>
      <c r="N7286">
        <v>0</v>
      </c>
      <c r="O7286">
        <v>-1</v>
      </c>
      <c r="P7286" t="s">
        <v>307</v>
      </c>
      <c r="Q7286" t="s">
        <v>347</v>
      </c>
      <c r="R7286" s="3">
        <v>43473.9883796296</v>
      </c>
      <c r="S7286" t="s">
        <v>31</v>
      </c>
      <c r="U7286" t="s">
        <v>20421</v>
      </c>
    </row>
    <row r="7287" customHeight="1" spans="1:19">
      <c r="A7287">
        <v>3027441805</v>
      </c>
      <c r="B7287" s="2" t="s">
        <v>20422</v>
      </c>
      <c r="C7287" t="s">
        <v>22</v>
      </c>
      <c r="D7287" t="s">
        <v>23</v>
      </c>
      <c r="E7287" t="s">
        <v>20423</v>
      </c>
      <c r="F7287" t="s">
        <v>8148</v>
      </c>
      <c r="G7287">
        <v>308</v>
      </c>
      <c r="H7287">
        <v>304</v>
      </c>
      <c r="I7287">
        <v>195</v>
      </c>
      <c r="J7287" t="s">
        <v>273</v>
      </c>
      <c r="K7287" t="s">
        <v>2533</v>
      </c>
      <c r="L7287" t="s">
        <v>28</v>
      </c>
      <c r="M7287">
        <v>0</v>
      </c>
      <c r="N7287">
        <v>0</v>
      </c>
      <c r="O7287">
        <v>-1</v>
      </c>
      <c r="P7287" t="s">
        <v>20424</v>
      </c>
      <c r="Q7287" t="s">
        <v>276</v>
      </c>
      <c r="R7287" s="3">
        <v>41298.4883564815</v>
      </c>
      <c r="S7287" t="s">
        <v>31</v>
      </c>
    </row>
    <row r="7288" customHeight="1" spans="1:19">
      <c r="A7288">
        <v>7416730636</v>
      </c>
      <c r="B7288" s="2" t="s">
        <v>20425</v>
      </c>
      <c r="C7288" t="s">
        <v>22</v>
      </c>
      <c r="D7288" t="s">
        <v>23</v>
      </c>
      <c r="E7288" t="s">
        <v>20426</v>
      </c>
      <c r="G7288">
        <v>74</v>
      </c>
      <c r="H7288">
        <v>684</v>
      </c>
      <c r="I7288">
        <v>153</v>
      </c>
      <c r="J7288" t="s">
        <v>273</v>
      </c>
      <c r="L7288" t="s">
        <v>28</v>
      </c>
      <c r="M7288">
        <v>3</v>
      </c>
      <c r="N7288">
        <v>0</v>
      </c>
      <c r="O7288">
        <v>-1</v>
      </c>
      <c r="P7288" t="s">
        <v>20427</v>
      </c>
      <c r="Q7288" t="s">
        <v>276</v>
      </c>
      <c r="R7288" s="3">
        <v>43910.9822453704</v>
      </c>
      <c r="S7288" t="s">
        <v>31</v>
      </c>
    </row>
    <row r="7289" customHeight="1" spans="1:19">
      <c r="A7289">
        <v>6166096921</v>
      </c>
      <c r="B7289" s="2" t="s">
        <v>20428</v>
      </c>
      <c r="C7289" t="s">
        <v>22</v>
      </c>
      <c r="D7289" t="s">
        <v>23</v>
      </c>
      <c r="E7289" t="s">
        <v>20429</v>
      </c>
      <c r="G7289">
        <v>2</v>
      </c>
      <c r="H7289">
        <v>67</v>
      </c>
      <c r="I7289">
        <v>3</v>
      </c>
      <c r="J7289" t="s">
        <v>495</v>
      </c>
      <c r="K7289" t="s">
        <v>6939</v>
      </c>
      <c r="L7289" t="s">
        <v>28</v>
      </c>
      <c r="M7289">
        <v>1</v>
      </c>
      <c r="N7289">
        <v>0</v>
      </c>
      <c r="O7289">
        <v>-1</v>
      </c>
      <c r="P7289" t="s">
        <v>20430</v>
      </c>
      <c r="R7289" s="3">
        <v>42804.0414351852</v>
      </c>
      <c r="S7289" t="s">
        <v>38</v>
      </c>
    </row>
    <row r="7290" customHeight="1" spans="1:19">
      <c r="A7290">
        <v>3263441852</v>
      </c>
      <c r="B7290" s="2" t="s">
        <v>20431</v>
      </c>
      <c r="C7290" t="s">
        <v>22</v>
      </c>
      <c r="D7290" t="s">
        <v>23</v>
      </c>
      <c r="E7290" t="s">
        <v>20432</v>
      </c>
      <c r="F7290" t="s">
        <v>20433</v>
      </c>
      <c r="G7290">
        <v>110</v>
      </c>
      <c r="H7290">
        <v>158</v>
      </c>
      <c r="I7290">
        <v>68</v>
      </c>
      <c r="J7290" t="s">
        <v>26</v>
      </c>
      <c r="K7290" t="s">
        <v>99</v>
      </c>
      <c r="L7290" t="s">
        <v>28</v>
      </c>
      <c r="M7290">
        <v>1</v>
      </c>
      <c r="N7290">
        <v>0</v>
      </c>
      <c r="O7290">
        <v>-1</v>
      </c>
      <c r="P7290" t="s">
        <v>134</v>
      </c>
      <c r="Q7290" t="s">
        <v>30</v>
      </c>
      <c r="R7290" s="3">
        <v>41349.3646296296</v>
      </c>
      <c r="S7290" t="s">
        <v>54</v>
      </c>
    </row>
    <row r="7291" customHeight="1" spans="1:19">
      <c r="A7291">
        <v>6473495438</v>
      </c>
      <c r="B7291" s="2" t="s">
        <v>20434</v>
      </c>
      <c r="C7291" t="s">
        <v>65</v>
      </c>
      <c r="D7291" t="s">
        <v>23</v>
      </c>
      <c r="E7291" t="s">
        <v>20435</v>
      </c>
      <c r="F7291" t="s">
        <v>20436</v>
      </c>
      <c r="G7291">
        <v>179</v>
      </c>
      <c r="H7291">
        <v>1448</v>
      </c>
      <c r="I7291">
        <v>5957</v>
      </c>
      <c r="J7291" t="s">
        <v>229</v>
      </c>
      <c r="L7291" t="s">
        <v>51</v>
      </c>
      <c r="M7291">
        <v>0</v>
      </c>
      <c r="N7291">
        <v>0</v>
      </c>
      <c r="O7291">
        <v>-1</v>
      </c>
      <c r="Q7291" t="s">
        <v>231</v>
      </c>
      <c r="R7291" s="3">
        <v>43129.6273726852</v>
      </c>
      <c r="S7291" t="s">
        <v>31</v>
      </c>
    </row>
    <row r="7292" customHeight="1" spans="1:19">
      <c r="A7292">
        <v>5724464025</v>
      </c>
      <c r="B7292" s="2" t="s">
        <v>20437</v>
      </c>
      <c r="C7292" t="s">
        <v>22</v>
      </c>
      <c r="D7292" t="s">
        <v>23</v>
      </c>
      <c r="E7292" t="s">
        <v>20438</v>
      </c>
      <c r="F7292" t="s">
        <v>20439</v>
      </c>
      <c r="G7292">
        <v>229</v>
      </c>
      <c r="H7292">
        <v>56</v>
      </c>
      <c r="I7292">
        <v>169</v>
      </c>
      <c r="J7292" t="s">
        <v>26</v>
      </c>
      <c r="K7292" t="s">
        <v>7518</v>
      </c>
      <c r="L7292" t="s">
        <v>28</v>
      </c>
      <c r="M7292">
        <v>0</v>
      </c>
      <c r="N7292">
        <v>0</v>
      </c>
      <c r="O7292">
        <v>-1</v>
      </c>
      <c r="P7292" t="s">
        <v>20440</v>
      </c>
      <c r="R7292" s="3">
        <v>42289.8732638889</v>
      </c>
      <c r="S7292" t="s">
        <v>31</v>
      </c>
    </row>
    <row r="7293" customHeight="1" spans="1:19">
      <c r="A7293">
        <v>1908265643</v>
      </c>
      <c r="B7293" s="2" t="s">
        <v>20441</v>
      </c>
      <c r="C7293" t="s">
        <v>22</v>
      </c>
      <c r="D7293" t="s">
        <v>23</v>
      </c>
      <c r="E7293" t="s">
        <v>20442</v>
      </c>
      <c r="F7293" t="s">
        <v>20443</v>
      </c>
      <c r="G7293">
        <v>210</v>
      </c>
      <c r="H7293">
        <v>311</v>
      </c>
      <c r="I7293">
        <v>1856</v>
      </c>
      <c r="J7293" t="s">
        <v>35</v>
      </c>
      <c r="L7293" t="s">
        <v>28</v>
      </c>
      <c r="M7293">
        <v>1</v>
      </c>
      <c r="N7293">
        <v>0</v>
      </c>
      <c r="O7293">
        <v>-1</v>
      </c>
      <c r="P7293" t="s">
        <v>52</v>
      </c>
      <c r="Q7293" t="s">
        <v>30</v>
      </c>
      <c r="R7293" s="3">
        <v>40543.9850347222</v>
      </c>
      <c r="S7293" t="s">
        <v>31</v>
      </c>
    </row>
    <row r="7294" customHeight="1" spans="1:19">
      <c r="A7294">
        <v>6469287915</v>
      </c>
      <c r="B7294" s="2" t="s">
        <v>20444</v>
      </c>
      <c r="C7294" t="s">
        <v>22</v>
      </c>
      <c r="D7294" t="s">
        <v>23</v>
      </c>
      <c r="E7294" t="s">
        <v>20445</v>
      </c>
      <c r="F7294" t="s">
        <v>20446</v>
      </c>
      <c r="G7294">
        <v>84</v>
      </c>
      <c r="H7294">
        <v>712</v>
      </c>
      <c r="I7294">
        <v>7679</v>
      </c>
      <c r="J7294" t="s">
        <v>273</v>
      </c>
      <c r="K7294" t="s">
        <v>274</v>
      </c>
      <c r="L7294" t="s">
        <v>51</v>
      </c>
      <c r="M7294">
        <v>1</v>
      </c>
      <c r="N7294">
        <v>0</v>
      </c>
      <c r="O7294">
        <v>-1</v>
      </c>
      <c r="P7294" t="s">
        <v>3629</v>
      </c>
      <c r="Q7294" t="s">
        <v>141</v>
      </c>
      <c r="R7294" s="3">
        <v>43123.5575</v>
      </c>
      <c r="S7294" t="s">
        <v>31</v>
      </c>
    </row>
    <row r="7295" customHeight="1" spans="1:19">
      <c r="A7295">
        <v>7265720098</v>
      </c>
      <c r="B7295" s="2" t="s">
        <v>20447</v>
      </c>
      <c r="C7295" t="s">
        <v>22</v>
      </c>
      <c r="D7295" t="s">
        <v>23</v>
      </c>
      <c r="E7295" t="s">
        <v>20448</v>
      </c>
      <c r="G7295">
        <v>2</v>
      </c>
      <c r="H7295">
        <v>7</v>
      </c>
      <c r="I7295">
        <v>314</v>
      </c>
      <c r="J7295" t="s">
        <v>35</v>
      </c>
      <c r="L7295" t="s">
        <v>28</v>
      </c>
      <c r="M7295">
        <v>0</v>
      </c>
      <c r="N7295">
        <v>0</v>
      </c>
      <c r="O7295">
        <v>-1</v>
      </c>
      <c r="P7295" t="s">
        <v>36</v>
      </c>
      <c r="Q7295" t="s">
        <v>141</v>
      </c>
      <c r="R7295" s="3">
        <v>43674.6965625</v>
      </c>
      <c r="S7295" t="s">
        <v>31</v>
      </c>
    </row>
    <row r="7296" customHeight="1" spans="1:19">
      <c r="A7296">
        <v>3826032991</v>
      </c>
      <c r="B7296" s="2" t="s">
        <v>20449</v>
      </c>
      <c r="C7296" t="s">
        <v>22</v>
      </c>
      <c r="D7296" t="s">
        <v>23</v>
      </c>
      <c r="E7296" t="s">
        <v>20450</v>
      </c>
      <c r="G7296">
        <v>1898</v>
      </c>
      <c r="H7296">
        <v>197</v>
      </c>
      <c r="I7296">
        <v>107</v>
      </c>
      <c r="J7296" t="s">
        <v>204</v>
      </c>
      <c r="L7296" t="s">
        <v>51</v>
      </c>
      <c r="M7296">
        <v>7</v>
      </c>
      <c r="N7296">
        <v>0</v>
      </c>
      <c r="O7296">
        <v>-1</v>
      </c>
      <c r="P7296" t="s">
        <v>20451</v>
      </c>
      <c r="Q7296" t="s">
        <v>84</v>
      </c>
      <c r="R7296" s="3">
        <v>41548.585462963</v>
      </c>
      <c r="S7296" t="s">
        <v>31</v>
      </c>
    </row>
    <row r="7297" customHeight="1" spans="1:19">
      <c r="A7297">
        <v>7581722624</v>
      </c>
      <c r="B7297" s="2" t="s">
        <v>20452</v>
      </c>
      <c r="C7297" t="s">
        <v>22</v>
      </c>
      <c r="D7297" t="s">
        <v>23</v>
      </c>
      <c r="E7297" t="s">
        <v>20453</v>
      </c>
      <c r="F7297" t="s">
        <v>20454</v>
      </c>
      <c r="G7297">
        <v>70</v>
      </c>
      <c r="H7297">
        <v>165</v>
      </c>
      <c r="I7297">
        <v>1439</v>
      </c>
      <c r="J7297" t="s">
        <v>94</v>
      </c>
      <c r="K7297" t="s">
        <v>854</v>
      </c>
      <c r="L7297" t="s">
        <v>51</v>
      </c>
      <c r="M7297">
        <v>1</v>
      </c>
      <c r="N7297">
        <v>0</v>
      </c>
      <c r="O7297">
        <v>-1</v>
      </c>
      <c r="P7297" t="s">
        <v>20455</v>
      </c>
      <c r="Q7297" t="s">
        <v>430</v>
      </c>
      <c r="R7297" s="3">
        <v>44282.4846412037</v>
      </c>
      <c r="S7297" t="s">
        <v>31</v>
      </c>
    </row>
    <row r="7298" customHeight="1" spans="1:19">
      <c r="A7298">
        <v>7486842523</v>
      </c>
      <c r="B7298" s="2" t="s">
        <v>20456</v>
      </c>
      <c r="C7298" t="s">
        <v>22</v>
      </c>
      <c r="D7298" t="s">
        <v>23</v>
      </c>
      <c r="E7298" t="s">
        <v>20457</v>
      </c>
      <c r="G7298">
        <v>11</v>
      </c>
      <c r="H7298">
        <v>179</v>
      </c>
      <c r="I7298">
        <v>102</v>
      </c>
      <c r="J7298" t="s">
        <v>35</v>
      </c>
      <c r="L7298" t="s">
        <v>28</v>
      </c>
      <c r="M7298">
        <v>0</v>
      </c>
      <c r="N7298">
        <v>0</v>
      </c>
      <c r="O7298">
        <v>-1</v>
      </c>
      <c r="P7298" t="s">
        <v>36</v>
      </c>
      <c r="Q7298" t="s">
        <v>386</v>
      </c>
      <c r="R7298" s="3">
        <v>44045.0402546296</v>
      </c>
      <c r="S7298" t="s">
        <v>31</v>
      </c>
    </row>
    <row r="7299" customHeight="1" spans="1:21">
      <c r="A7299">
        <v>5820310036</v>
      </c>
      <c r="B7299" s="2" t="s">
        <v>20458</v>
      </c>
      <c r="C7299" t="s">
        <v>73</v>
      </c>
      <c r="D7299" t="s">
        <v>23</v>
      </c>
      <c r="E7299" t="s">
        <v>20459</v>
      </c>
      <c r="F7299" t="s">
        <v>20460</v>
      </c>
      <c r="G7299">
        <v>260</v>
      </c>
      <c r="H7299">
        <v>326</v>
      </c>
      <c r="I7299">
        <v>2529</v>
      </c>
      <c r="J7299" t="s">
        <v>94</v>
      </c>
      <c r="L7299" t="s">
        <v>51</v>
      </c>
      <c r="M7299">
        <v>6</v>
      </c>
      <c r="N7299">
        <v>0</v>
      </c>
      <c r="O7299">
        <v>-1</v>
      </c>
      <c r="P7299" t="s">
        <v>20461</v>
      </c>
      <c r="Q7299" t="s">
        <v>95</v>
      </c>
      <c r="R7299" s="3">
        <v>42372.9461574074</v>
      </c>
      <c r="S7299" t="s">
        <v>31</v>
      </c>
      <c r="T7299" t="s">
        <v>20462</v>
      </c>
      <c r="U7299" t="s">
        <v>3668</v>
      </c>
    </row>
    <row r="7300" customHeight="1" spans="1:21">
      <c r="A7300">
        <v>5853582459</v>
      </c>
      <c r="B7300" s="2" t="s">
        <v>20463</v>
      </c>
      <c r="C7300" t="s">
        <v>22</v>
      </c>
      <c r="D7300" t="s">
        <v>23</v>
      </c>
      <c r="E7300" t="s">
        <v>20464</v>
      </c>
      <c r="F7300" t="s">
        <v>20465</v>
      </c>
      <c r="G7300">
        <v>183</v>
      </c>
      <c r="H7300">
        <v>166</v>
      </c>
      <c r="I7300">
        <v>24</v>
      </c>
      <c r="J7300" t="s">
        <v>111</v>
      </c>
      <c r="L7300" t="s">
        <v>28</v>
      </c>
      <c r="M7300">
        <v>5</v>
      </c>
      <c r="N7300">
        <v>0</v>
      </c>
      <c r="O7300">
        <v>-1</v>
      </c>
      <c r="P7300" t="s">
        <v>4151</v>
      </c>
      <c r="Q7300" t="s">
        <v>46</v>
      </c>
      <c r="R7300" s="3">
        <v>42408.9931597222</v>
      </c>
      <c r="S7300" t="s">
        <v>54</v>
      </c>
      <c r="T7300" t="s">
        <v>20466</v>
      </c>
      <c r="U7300" t="s">
        <v>20467</v>
      </c>
    </row>
    <row r="7301" customHeight="1" spans="1:21">
      <c r="A7301">
        <v>5853582459</v>
      </c>
      <c r="B7301" s="2" t="s">
        <v>20468</v>
      </c>
      <c r="C7301" t="s">
        <v>22</v>
      </c>
      <c r="D7301" t="s">
        <v>23</v>
      </c>
      <c r="E7301" t="s">
        <v>20464</v>
      </c>
      <c r="F7301" t="s">
        <v>20465</v>
      </c>
      <c r="G7301">
        <v>183</v>
      </c>
      <c r="H7301">
        <v>166</v>
      </c>
      <c r="I7301">
        <v>24</v>
      </c>
      <c r="J7301" t="s">
        <v>111</v>
      </c>
      <c r="L7301" t="s">
        <v>28</v>
      </c>
      <c r="M7301">
        <v>5</v>
      </c>
      <c r="N7301">
        <v>0</v>
      </c>
      <c r="O7301">
        <v>-1</v>
      </c>
      <c r="P7301" t="s">
        <v>4151</v>
      </c>
      <c r="Q7301" t="s">
        <v>46</v>
      </c>
      <c r="R7301" s="3">
        <v>42408.9931597222</v>
      </c>
      <c r="S7301" t="s">
        <v>54</v>
      </c>
      <c r="T7301" t="s">
        <v>20466</v>
      </c>
      <c r="U7301" t="s">
        <v>20467</v>
      </c>
    </row>
    <row r="7302" customHeight="1" spans="1:21">
      <c r="A7302">
        <v>5486355645</v>
      </c>
      <c r="B7302" s="2" t="s">
        <v>20469</v>
      </c>
      <c r="C7302" t="s">
        <v>22</v>
      </c>
      <c r="D7302" t="s">
        <v>23</v>
      </c>
      <c r="E7302" t="s">
        <v>20470</v>
      </c>
      <c r="G7302">
        <v>108</v>
      </c>
      <c r="H7302">
        <v>3973</v>
      </c>
      <c r="I7302">
        <v>447</v>
      </c>
      <c r="J7302" t="s">
        <v>26</v>
      </c>
      <c r="K7302" t="s">
        <v>2352</v>
      </c>
      <c r="L7302" t="s">
        <v>28</v>
      </c>
      <c r="M7302">
        <v>1</v>
      </c>
      <c r="N7302">
        <v>0</v>
      </c>
      <c r="O7302">
        <v>-1</v>
      </c>
      <c r="P7302" t="s">
        <v>2642</v>
      </c>
      <c r="Q7302" t="s">
        <v>30</v>
      </c>
      <c r="R7302" s="3">
        <v>42023.726087963</v>
      </c>
      <c r="S7302" t="s">
        <v>31</v>
      </c>
      <c r="U7302" t="s">
        <v>20471</v>
      </c>
    </row>
    <row r="7303" customHeight="1" spans="1:21">
      <c r="A7303">
        <v>7269949581</v>
      </c>
      <c r="B7303" s="2" t="s">
        <v>20472</v>
      </c>
      <c r="C7303" t="s">
        <v>65</v>
      </c>
      <c r="D7303" t="s">
        <v>23</v>
      </c>
      <c r="E7303" t="s">
        <v>20473</v>
      </c>
      <c r="F7303" t="s">
        <v>20474</v>
      </c>
      <c r="G7303">
        <v>7</v>
      </c>
      <c r="H7303">
        <v>235</v>
      </c>
      <c r="I7303">
        <v>645</v>
      </c>
      <c r="J7303" t="s">
        <v>117</v>
      </c>
      <c r="L7303" t="s">
        <v>28</v>
      </c>
      <c r="M7303">
        <v>0</v>
      </c>
      <c r="N7303">
        <v>0</v>
      </c>
      <c r="O7303">
        <v>-1</v>
      </c>
      <c r="P7303" t="s">
        <v>20475</v>
      </c>
      <c r="Q7303" t="s">
        <v>120</v>
      </c>
      <c r="R7303" s="3">
        <v>43678.804375</v>
      </c>
      <c r="S7303" t="s">
        <v>31</v>
      </c>
      <c r="U7303" t="s">
        <v>20476</v>
      </c>
    </row>
    <row r="7304" customHeight="1" spans="1:19">
      <c r="A7304">
        <v>5851199331</v>
      </c>
      <c r="B7304" s="2" t="s">
        <v>20477</v>
      </c>
      <c r="C7304" t="s">
        <v>73</v>
      </c>
      <c r="D7304" t="s">
        <v>23</v>
      </c>
      <c r="E7304" t="s">
        <v>20478</v>
      </c>
      <c r="G7304">
        <v>1</v>
      </c>
      <c r="H7304">
        <v>113</v>
      </c>
      <c r="I7304">
        <v>83</v>
      </c>
      <c r="J7304" t="s">
        <v>273</v>
      </c>
      <c r="L7304" t="s">
        <v>28</v>
      </c>
      <c r="M7304">
        <v>1</v>
      </c>
      <c r="N7304">
        <v>0</v>
      </c>
      <c r="O7304">
        <v>-1</v>
      </c>
      <c r="Q7304" t="s">
        <v>71</v>
      </c>
      <c r="R7304" s="3">
        <v>42406.8491087963</v>
      </c>
      <c r="S7304" t="s">
        <v>38</v>
      </c>
    </row>
    <row r="7305" customHeight="1" spans="1:19">
      <c r="A7305">
        <v>7596560688</v>
      </c>
      <c r="B7305" s="2" t="s">
        <v>20479</v>
      </c>
      <c r="E7305" t="s">
        <v>20480</v>
      </c>
      <c r="G7305">
        <v>1</v>
      </c>
      <c r="H7305">
        <v>83</v>
      </c>
      <c r="I7305">
        <v>1356</v>
      </c>
      <c r="J7305" t="s">
        <v>1036</v>
      </c>
      <c r="K7305" t="s">
        <v>20481</v>
      </c>
      <c r="L7305" t="s">
        <v>51</v>
      </c>
      <c r="M7305">
        <v>0</v>
      </c>
      <c r="N7305">
        <v>0</v>
      </c>
      <c r="O7305">
        <v>-1</v>
      </c>
      <c r="P7305" t="s">
        <v>20482</v>
      </c>
      <c r="Q7305" t="s">
        <v>276</v>
      </c>
      <c r="R7305" s="3">
        <v>44308.7505439815</v>
      </c>
      <c r="S7305" t="s">
        <v>38</v>
      </c>
    </row>
    <row r="7306" customHeight="1" spans="1:19">
      <c r="A7306">
        <v>7523710982</v>
      </c>
      <c r="B7306" s="2" t="s">
        <v>20483</v>
      </c>
      <c r="E7306" t="s">
        <v>20484</v>
      </c>
      <c r="G7306">
        <v>5</v>
      </c>
      <c r="H7306">
        <v>119</v>
      </c>
      <c r="I7306">
        <v>27</v>
      </c>
      <c r="J7306" t="s">
        <v>311</v>
      </c>
      <c r="L7306" t="s">
        <v>28</v>
      </c>
      <c r="M7306">
        <v>0</v>
      </c>
      <c r="N7306">
        <v>0</v>
      </c>
      <c r="O7306">
        <v>-1</v>
      </c>
      <c r="P7306" t="s">
        <v>20485</v>
      </c>
      <c r="Q7306" t="s">
        <v>160</v>
      </c>
      <c r="R7306" s="3">
        <v>44151.6665509259</v>
      </c>
      <c r="S7306" t="s">
        <v>31</v>
      </c>
    </row>
    <row r="7307" customHeight="1" spans="1:19">
      <c r="A7307">
        <v>7570565442</v>
      </c>
      <c r="B7307" s="2" t="s">
        <v>20486</v>
      </c>
      <c r="E7307" t="s">
        <v>20487</v>
      </c>
      <c r="F7307" t="s">
        <v>20488</v>
      </c>
      <c r="G7307">
        <v>477</v>
      </c>
      <c r="H7307">
        <v>473</v>
      </c>
      <c r="I7307">
        <v>946</v>
      </c>
      <c r="J7307" t="s">
        <v>94</v>
      </c>
      <c r="L7307" t="s">
        <v>28</v>
      </c>
      <c r="M7307">
        <v>2</v>
      </c>
      <c r="N7307">
        <v>0</v>
      </c>
      <c r="O7307">
        <v>-1</v>
      </c>
      <c r="P7307" t="s">
        <v>100</v>
      </c>
      <c r="Q7307" t="s">
        <v>199</v>
      </c>
      <c r="R7307" s="3">
        <v>44258.6757291667</v>
      </c>
      <c r="S7307" t="s">
        <v>31</v>
      </c>
    </row>
    <row r="7308" customHeight="1" spans="1:19">
      <c r="A7308">
        <v>6785800807</v>
      </c>
      <c r="B7308" s="2" t="s">
        <v>20489</v>
      </c>
      <c r="C7308" t="s">
        <v>22</v>
      </c>
      <c r="D7308" t="s">
        <v>23</v>
      </c>
      <c r="E7308" t="s">
        <v>20490</v>
      </c>
      <c r="G7308">
        <v>6</v>
      </c>
      <c r="H7308">
        <v>141</v>
      </c>
      <c r="I7308">
        <v>451</v>
      </c>
      <c r="J7308" t="s">
        <v>35</v>
      </c>
      <c r="L7308" t="s">
        <v>28</v>
      </c>
      <c r="M7308">
        <v>0</v>
      </c>
      <c r="N7308">
        <v>0</v>
      </c>
      <c r="O7308">
        <v>-1</v>
      </c>
      <c r="P7308" t="s">
        <v>36</v>
      </c>
      <c r="Q7308" t="s">
        <v>318</v>
      </c>
      <c r="R7308" s="3">
        <v>43393.9353356482</v>
      </c>
      <c r="S7308" t="s">
        <v>31</v>
      </c>
    </row>
    <row r="7309" customHeight="1" spans="1:19">
      <c r="A7309">
        <v>6619703872</v>
      </c>
      <c r="B7309" s="2" t="s">
        <v>20491</v>
      </c>
      <c r="C7309" t="s">
        <v>22</v>
      </c>
      <c r="D7309" t="s">
        <v>23</v>
      </c>
      <c r="E7309" t="s">
        <v>20492</v>
      </c>
      <c r="G7309">
        <v>7</v>
      </c>
      <c r="H7309">
        <v>66</v>
      </c>
      <c r="I7309">
        <v>13</v>
      </c>
      <c r="J7309" t="s">
        <v>35</v>
      </c>
      <c r="L7309" t="s">
        <v>51</v>
      </c>
      <c r="M7309">
        <v>0</v>
      </c>
      <c r="N7309">
        <v>0</v>
      </c>
      <c r="O7309">
        <v>-1</v>
      </c>
      <c r="P7309" t="s">
        <v>62</v>
      </c>
      <c r="R7309" s="3">
        <v>43314.5533564815</v>
      </c>
      <c r="S7309" t="s">
        <v>31</v>
      </c>
    </row>
    <row r="7310" customHeight="1" spans="1:19">
      <c r="A7310">
        <v>6913090562</v>
      </c>
      <c r="B7310" s="2" t="s">
        <v>20493</v>
      </c>
      <c r="C7310" t="s">
        <v>22</v>
      </c>
      <c r="D7310" t="s">
        <v>23</v>
      </c>
      <c r="E7310" t="s">
        <v>20494</v>
      </c>
      <c r="F7310" t="s">
        <v>20495</v>
      </c>
      <c r="G7310">
        <v>52</v>
      </c>
      <c r="H7310">
        <v>188</v>
      </c>
      <c r="I7310">
        <v>770</v>
      </c>
      <c r="J7310" t="s">
        <v>726</v>
      </c>
      <c r="L7310" t="s">
        <v>51</v>
      </c>
      <c r="M7310">
        <v>4</v>
      </c>
      <c r="N7310">
        <v>0</v>
      </c>
      <c r="O7310">
        <v>-1</v>
      </c>
      <c r="P7310" t="s">
        <v>653</v>
      </c>
      <c r="Q7310" t="s">
        <v>276</v>
      </c>
      <c r="R7310" s="3">
        <v>43467.047962963</v>
      </c>
      <c r="S7310" t="s">
        <v>31</v>
      </c>
    </row>
    <row r="7311" customHeight="1" spans="1:19">
      <c r="A7311">
        <v>7306311774</v>
      </c>
      <c r="B7311" s="2" t="s">
        <v>20496</v>
      </c>
      <c r="C7311" t="s">
        <v>22</v>
      </c>
      <c r="D7311" t="s">
        <v>23</v>
      </c>
      <c r="E7311" t="s">
        <v>20497</v>
      </c>
      <c r="G7311">
        <v>1</v>
      </c>
      <c r="H7311">
        <v>17</v>
      </c>
      <c r="I7311">
        <v>0</v>
      </c>
      <c r="J7311" t="s">
        <v>35</v>
      </c>
      <c r="L7311" t="s">
        <v>28</v>
      </c>
      <c r="M7311">
        <v>0</v>
      </c>
      <c r="N7311">
        <v>0</v>
      </c>
      <c r="O7311">
        <v>-1</v>
      </c>
      <c r="P7311" t="s">
        <v>36</v>
      </c>
      <c r="Q7311" t="s">
        <v>30</v>
      </c>
      <c r="R7311" s="3">
        <v>43723.4269907407</v>
      </c>
      <c r="S7311" t="s">
        <v>31</v>
      </c>
    </row>
    <row r="7312" customHeight="1" spans="1:19">
      <c r="A7312">
        <v>7306161329</v>
      </c>
      <c r="B7312" s="2" t="s">
        <v>20498</v>
      </c>
      <c r="C7312" t="s">
        <v>22</v>
      </c>
      <c r="D7312" t="s">
        <v>23</v>
      </c>
      <c r="E7312" t="s">
        <v>20499</v>
      </c>
      <c r="G7312">
        <v>45</v>
      </c>
      <c r="H7312">
        <v>13</v>
      </c>
      <c r="I7312">
        <v>49</v>
      </c>
      <c r="J7312" t="s">
        <v>68</v>
      </c>
      <c r="K7312" t="s">
        <v>764</v>
      </c>
      <c r="L7312" t="s">
        <v>28</v>
      </c>
      <c r="M7312">
        <v>0</v>
      </c>
      <c r="N7312">
        <v>0</v>
      </c>
      <c r="O7312">
        <v>-1</v>
      </c>
      <c r="P7312" t="s">
        <v>20500</v>
      </c>
      <c r="Q7312" t="s">
        <v>71</v>
      </c>
      <c r="R7312" s="3">
        <v>43724.4056944444</v>
      </c>
      <c r="S7312" t="s">
        <v>31</v>
      </c>
    </row>
    <row r="7313" customHeight="1" spans="1:19">
      <c r="A7313">
        <v>7306161329</v>
      </c>
      <c r="B7313" s="2" t="s">
        <v>20501</v>
      </c>
      <c r="C7313" t="s">
        <v>22</v>
      </c>
      <c r="D7313" t="s">
        <v>23</v>
      </c>
      <c r="E7313" t="s">
        <v>20499</v>
      </c>
      <c r="G7313">
        <v>45</v>
      </c>
      <c r="H7313">
        <v>13</v>
      </c>
      <c r="I7313">
        <v>49</v>
      </c>
      <c r="J7313" t="s">
        <v>68</v>
      </c>
      <c r="K7313" t="s">
        <v>764</v>
      </c>
      <c r="L7313" t="s">
        <v>28</v>
      </c>
      <c r="M7313">
        <v>0</v>
      </c>
      <c r="N7313">
        <v>0</v>
      </c>
      <c r="O7313">
        <v>-1</v>
      </c>
      <c r="P7313" t="s">
        <v>20500</v>
      </c>
      <c r="Q7313" t="s">
        <v>71</v>
      </c>
      <c r="R7313" s="3">
        <v>43724.4056944444</v>
      </c>
      <c r="S7313" t="s">
        <v>31</v>
      </c>
    </row>
    <row r="7314" customHeight="1" spans="1:19">
      <c r="A7314">
        <v>7306161329</v>
      </c>
      <c r="B7314" s="2" t="s">
        <v>20502</v>
      </c>
      <c r="C7314" t="s">
        <v>22</v>
      </c>
      <c r="D7314" t="s">
        <v>23</v>
      </c>
      <c r="E7314" t="s">
        <v>20499</v>
      </c>
      <c r="G7314">
        <v>45</v>
      </c>
      <c r="H7314">
        <v>13</v>
      </c>
      <c r="I7314">
        <v>49</v>
      </c>
      <c r="J7314" t="s">
        <v>68</v>
      </c>
      <c r="K7314" t="s">
        <v>764</v>
      </c>
      <c r="L7314" t="s">
        <v>28</v>
      </c>
      <c r="M7314">
        <v>0</v>
      </c>
      <c r="N7314">
        <v>0</v>
      </c>
      <c r="O7314">
        <v>-1</v>
      </c>
      <c r="P7314" t="s">
        <v>20500</v>
      </c>
      <c r="Q7314" t="s">
        <v>71</v>
      </c>
      <c r="R7314" s="3">
        <v>43724.4056944444</v>
      </c>
      <c r="S7314" t="s">
        <v>31</v>
      </c>
    </row>
    <row r="7315" customHeight="1" spans="1:19">
      <c r="A7315">
        <v>6549664582</v>
      </c>
      <c r="B7315" s="2" t="s">
        <v>20503</v>
      </c>
      <c r="C7315" t="s">
        <v>22</v>
      </c>
      <c r="D7315" t="s">
        <v>23</v>
      </c>
      <c r="E7315" t="s">
        <v>20504</v>
      </c>
      <c r="G7315">
        <v>26</v>
      </c>
      <c r="H7315">
        <v>251</v>
      </c>
      <c r="I7315">
        <v>24</v>
      </c>
      <c r="J7315" t="s">
        <v>68</v>
      </c>
      <c r="L7315" t="s">
        <v>51</v>
      </c>
      <c r="M7315">
        <v>0</v>
      </c>
      <c r="N7315">
        <v>0</v>
      </c>
      <c r="O7315">
        <v>-1</v>
      </c>
      <c r="P7315" t="s">
        <v>20505</v>
      </c>
      <c r="Q7315" t="s">
        <v>71</v>
      </c>
      <c r="R7315" s="3">
        <v>43234.7320833333</v>
      </c>
      <c r="S7315" t="s">
        <v>31</v>
      </c>
    </row>
    <row r="7316" customHeight="1" spans="1:19">
      <c r="A7316">
        <v>6731513412</v>
      </c>
      <c r="B7316" s="2" t="s">
        <v>20506</v>
      </c>
      <c r="C7316" t="s">
        <v>22</v>
      </c>
      <c r="D7316" t="s">
        <v>23</v>
      </c>
      <c r="E7316" t="s">
        <v>20507</v>
      </c>
      <c r="F7316" t="s">
        <v>20508</v>
      </c>
      <c r="G7316">
        <v>33</v>
      </c>
      <c r="H7316">
        <v>231</v>
      </c>
      <c r="I7316">
        <v>13</v>
      </c>
      <c r="J7316" t="s">
        <v>35</v>
      </c>
      <c r="L7316" t="s">
        <v>28</v>
      </c>
      <c r="M7316">
        <v>0</v>
      </c>
      <c r="N7316">
        <v>0</v>
      </c>
      <c r="O7316">
        <v>-1</v>
      </c>
      <c r="P7316" t="s">
        <v>36</v>
      </c>
      <c r="Q7316" t="s">
        <v>370</v>
      </c>
      <c r="R7316" s="3">
        <v>43372.8006134259</v>
      </c>
      <c r="S7316" t="s">
        <v>31</v>
      </c>
    </row>
    <row r="7317" customHeight="1" spans="1:19">
      <c r="A7317">
        <v>3580007111</v>
      </c>
      <c r="B7317" s="2" t="s">
        <v>20509</v>
      </c>
      <c r="C7317" t="s">
        <v>22</v>
      </c>
      <c r="D7317" t="s">
        <v>23</v>
      </c>
      <c r="E7317" t="s">
        <v>20510</v>
      </c>
      <c r="F7317" t="s">
        <v>20511</v>
      </c>
      <c r="G7317">
        <v>111</v>
      </c>
      <c r="H7317">
        <v>405</v>
      </c>
      <c r="I7317">
        <v>5</v>
      </c>
      <c r="J7317" t="s">
        <v>273</v>
      </c>
      <c r="K7317" t="s">
        <v>274</v>
      </c>
      <c r="L7317" t="s">
        <v>51</v>
      </c>
      <c r="M7317">
        <v>1</v>
      </c>
      <c r="N7317">
        <v>0</v>
      </c>
      <c r="O7317">
        <v>-1</v>
      </c>
      <c r="P7317" t="s">
        <v>15110</v>
      </c>
      <c r="Q7317" t="s">
        <v>276</v>
      </c>
      <c r="R7317" s="3">
        <v>41481.8764351852</v>
      </c>
      <c r="S7317" t="s">
        <v>31</v>
      </c>
    </row>
    <row r="7318" customHeight="1" spans="1:19">
      <c r="A7318">
        <v>7569325281</v>
      </c>
      <c r="B7318" s="2" t="s">
        <v>20512</v>
      </c>
      <c r="C7318" t="s">
        <v>22</v>
      </c>
      <c r="D7318" t="s">
        <v>23</v>
      </c>
      <c r="E7318" t="s">
        <v>20513</v>
      </c>
      <c r="G7318">
        <v>2</v>
      </c>
      <c r="H7318">
        <v>66</v>
      </c>
      <c r="I7318">
        <v>6</v>
      </c>
      <c r="J7318" t="s">
        <v>35</v>
      </c>
      <c r="L7318" t="s">
        <v>51</v>
      </c>
      <c r="M7318">
        <v>0</v>
      </c>
      <c r="N7318">
        <v>0</v>
      </c>
      <c r="O7318">
        <v>-1</v>
      </c>
      <c r="P7318" t="s">
        <v>36</v>
      </c>
      <c r="Q7318" t="s">
        <v>30</v>
      </c>
      <c r="R7318" s="3">
        <v>44255.1083217593</v>
      </c>
      <c r="S7318" t="s">
        <v>38</v>
      </c>
    </row>
    <row r="7319" customHeight="1" spans="1:19">
      <c r="A7319">
        <v>1960503723</v>
      </c>
      <c r="B7319" s="2" t="s">
        <v>20514</v>
      </c>
      <c r="C7319" t="s">
        <v>22</v>
      </c>
      <c r="D7319" t="s">
        <v>23</v>
      </c>
      <c r="E7319" t="s">
        <v>20515</v>
      </c>
      <c r="G7319">
        <v>234</v>
      </c>
      <c r="H7319">
        <v>104</v>
      </c>
      <c r="I7319">
        <v>167</v>
      </c>
      <c r="J7319" t="s">
        <v>106</v>
      </c>
      <c r="L7319" t="s">
        <v>28</v>
      </c>
      <c r="M7319">
        <v>0</v>
      </c>
      <c r="N7319">
        <v>0</v>
      </c>
      <c r="O7319">
        <v>-1</v>
      </c>
      <c r="P7319" t="s">
        <v>20516</v>
      </c>
      <c r="Q7319" t="s">
        <v>37</v>
      </c>
      <c r="R7319" s="3">
        <v>40584.578900463</v>
      </c>
      <c r="S7319" t="s">
        <v>31</v>
      </c>
    </row>
    <row r="7320" customHeight="1" spans="1:19">
      <c r="A7320">
        <v>5331963085</v>
      </c>
      <c r="B7320" s="2" t="s">
        <v>20517</v>
      </c>
      <c r="C7320" t="s">
        <v>22</v>
      </c>
      <c r="D7320" t="s">
        <v>23</v>
      </c>
      <c r="E7320" t="s">
        <v>20518</v>
      </c>
      <c r="G7320">
        <v>30</v>
      </c>
      <c r="H7320">
        <v>104</v>
      </c>
      <c r="I7320">
        <v>140</v>
      </c>
      <c r="J7320" t="s">
        <v>35</v>
      </c>
      <c r="L7320" t="s">
        <v>28</v>
      </c>
      <c r="M7320">
        <v>0</v>
      </c>
      <c r="N7320">
        <v>0</v>
      </c>
      <c r="O7320">
        <v>-1</v>
      </c>
      <c r="Q7320" t="s">
        <v>363</v>
      </c>
      <c r="R7320" s="3">
        <v>41929.0565972222</v>
      </c>
      <c r="S7320" t="s">
        <v>31</v>
      </c>
    </row>
    <row r="7321" customHeight="1" spans="1:19">
      <c r="A7321">
        <v>1612507305</v>
      </c>
      <c r="B7321" s="2" t="s">
        <v>20519</v>
      </c>
      <c r="C7321" t="s">
        <v>22</v>
      </c>
      <c r="D7321" t="s">
        <v>23</v>
      </c>
      <c r="E7321" t="s">
        <v>20520</v>
      </c>
      <c r="F7321" t="s">
        <v>20521</v>
      </c>
      <c r="G7321">
        <v>271</v>
      </c>
      <c r="H7321">
        <v>2066</v>
      </c>
      <c r="I7321">
        <v>24426</v>
      </c>
      <c r="J7321" t="s">
        <v>1454</v>
      </c>
      <c r="K7321" t="s">
        <v>2496</v>
      </c>
      <c r="L7321" t="s">
        <v>28</v>
      </c>
      <c r="M7321">
        <v>7</v>
      </c>
      <c r="N7321">
        <v>0</v>
      </c>
      <c r="O7321">
        <v>-1</v>
      </c>
      <c r="P7321" t="s">
        <v>20522</v>
      </c>
      <c r="Q7321" t="s">
        <v>370</v>
      </c>
      <c r="R7321" s="3">
        <v>40211.9146990741</v>
      </c>
      <c r="S7321" t="s">
        <v>54</v>
      </c>
    </row>
    <row r="7322" customHeight="1" spans="1:21">
      <c r="A7322">
        <v>5864770542</v>
      </c>
      <c r="B7322" s="2" t="s">
        <v>20523</v>
      </c>
      <c r="C7322" t="s">
        <v>22</v>
      </c>
      <c r="D7322" t="s">
        <v>23</v>
      </c>
      <c r="E7322" t="s">
        <v>20524</v>
      </c>
      <c r="F7322" t="s">
        <v>20525</v>
      </c>
      <c r="G7322">
        <v>110</v>
      </c>
      <c r="H7322">
        <v>580</v>
      </c>
      <c r="I7322">
        <v>1284</v>
      </c>
      <c r="J7322" t="s">
        <v>106</v>
      </c>
      <c r="L7322" t="s">
        <v>51</v>
      </c>
      <c r="M7322">
        <v>0</v>
      </c>
      <c r="N7322">
        <v>0</v>
      </c>
      <c r="O7322">
        <v>-1</v>
      </c>
      <c r="P7322" t="s">
        <v>5642</v>
      </c>
      <c r="Q7322" t="s">
        <v>597</v>
      </c>
      <c r="R7322" s="3">
        <v>42421.8956018519</v>
      </c>
      <c r="S7322" t="s">
        <v>31</v>
      </c>
      <c r="U7322" t="s">
        <v>20526</v>
      </c>
    </row>
    <row r="7323" customHeight="1" spans="1:19">
      <c r="A7323">
        <v>2628502531</v>
      </c>
      <c r="B7323" s="2" t="s">
        <v>20527</v>
      </c>
      <c r="C7323" t="s">
        <v>22</v>
      </c>
      <c r="D7323" t="s">
        <v>23</v>
      </c>
      <c r="E7323" t="s">
        <v>20528</v>
      </c>
      <c r="F7323" t="s">
        <v>20529</v>
      </c>
      <c r="G7323">
        <v>517</v>
      </c>
      <c r="H7323">
        <v>456</v>
      </c>
      <c r="I7323">
        <v>3999</v>
      </c>
      <c r="J7323" t="s">
        <v>495</v>
      </c>
      <c r="K7323" t="s">
        <v>496</v>
      </c>
      <c r="L7323" t="s">
        <v>28</v>
      </c>
      <c r="M7323">
        <v>0</v>
      </c>
      <c r="N7323">
        <v>0</v>
      </c>
      <c r="O7323">
        <v>-1</v>
      </c>
      <c r="R7323" s="3">
        <v>40963.4190509259</v>
      </c>
      <c r="S7323" t="s">
        <v>54</v>
      </c>
    </row>
    <row r="7324" customHeight="1" spans="1:21">
      <c r="A7324">
        <v>7412429127</v>
      </c>
      <c r="B7324" s="2" t="s">
        <v>20530</v>
      </c>
      <c r="C7324" t="s">
        <v>22</v>
      </c>
      <c r="D7324" t="s">
        <v>23</v>
      </c>
      <c r="E7324" t="s">
        <v>20531</v>
      </c>
      <c r="G7324">
        <v>11</v>
      </c>
      <c r="H7324">
        <v>65</v>
      </c>
      <c r="I7324">
        <v>7</v>
      </c>
      <c r="J7324" t="s">
        <v>35</v>
      </c>
      <c r="L7324" t="s">
        <v>51</v>
      </c>
      <c r="M7324">
        <v>1</v>
      </c>
      <c r="N7324">
        <v>0</v>
      </c>
      <c r="O7324">
        <v>-1</v>
      </c>
      <c r="P7324" t="s">
        <v>36</v>
      </c>
      <c r="Q7324" t="s">
        <v>1196</v>
      </c>
      <c r="R7324" s="3">
        <v>43903.7233101852</v>
      </c>
      <c r="S7324" t="s">
        <v>31</v>
      </c>
      <c r="U7324" t="s">
        <v>20532</v>
      </c>
    </row>
    <row r="7325" customHeight="1" spans="1:19">
      <c r="A7325">
        <v>5484981773</v>
      </c>
      <c r="B7325" s="2" t="s">
        <v>20533</v>
      </c>
      <c r="C7325" t="s">
        <v>22</v>
      </c>
      <c r="D7325" t="s">
        <v>23</v>
      </c>
      <c r="E7325" t="s">
        <v>20534</v>
      </c>
      <c r="G7325">
        <v>1210</v>
      </c>
      <c r="H7325">
        <v>779</v>
      </c>
      <c r="I7325">
        <v>1465</v>
      </c>
      <c r="J7325" t="s">
        <v>35</v>
      </c>
      <c r="L7325" t="s">
        <v>51</v>
      </c>
      <c r="M7325">
        <v>6</v>
      </c>
      <c r="N7325">
        <v>0</v>
      </c>
      <c r="O7325">
        <v>-1</v>
      </c>
      <c r="P7325" t="s">
        <v>4106</v>
      </c>
      <c r="Q7325" t="s">
        <v>30</v>
      </c>
      <c r="R7325" s="3">
        <v>42022.8538657407</v>
      </c>
      <c r="S7325" t="s">
        <v>31</v>
      </c>
    </row>
    <row r="7326" customHeight="1" spans="1:19">
      <c r="A7326">
        <v>7531725955</v>
      </c>
      <c r="B7326" s="2" t="s">
        <v>20535</v>
      </c>
      <c r="C7326" t="s">
        <v>22</v>
      </c>
      <c r="D7326" t="s">
        <v>23</v>
      </c>
      <c r="E7326" t="s">
        <v>20536</v>
      </c>
      <c r="F7326" t="s">
        <v>20537</v>
      </c>
      <c r="G7326">
        <v>2</v>
      </c>
      <c r="H7326">
        <v>52</v>
      </c>
      <c r="I7326">
        <v>1</v>
      </c>
      <c r="J7326" t="s">
        <v>35</v>
      </c>
      <c r="L7326" t="s">
        <v>28</v>
      </c>
      <c r="M7326">
        <v>0</v>
      </c>
      <c r="N7326">
        <v>0</v>
      </c>
      <c r="O7326">
        <v>-1</v>
      </c>
      <c r="P7326" t="s">
        <v>36</v>
      </c>
      <c r="Q7326" t="s">
        <v>276</v>
      </c>
      <c r="R7326" s="3">
        <v>44172.95375</v>
      </c>
      <c r="S7326" t="s">
        <v>31</v>
      </c>
    </row>
    <row r="7327" customHeight="1" spans="1:20">
      <c r="A7327">
        <v>1737124550</v>
      </c>
      <c r="B7327" s="2" t="s">
        <v>20538</v>
      </c>
      <c r="C7327" t="s">
        <v>22</v>
      </c>
      <c r="D7327" t="s">
        <v>23</v>
      </c>
      <c r="E7327" t="s">
        <v>20539</v>
      </c>
      <c r="F7327" t="s">
        <v>20540</v>
      </c>
      <c r="G7327">
        <v>603</v>
      </c>
      <c r="H7327">
        <v>1043</v>
      </c>
      <c r="I7327">
        <v>6209</v>
      </c>
      <c r="J7327" t="s">
        <v>68</v>
      </c>
      <c r="L7327" t="s">
        <v>28</v>
      </c>
      <c r="M7327">
        <v>0</v>
      </c>
      <c r="N7327">
        <v>0</v>
      </c>
      <c r="O7327">
        <v>-1</v>
      </c>
      <c r="P7327" t="s">
        <v>134</v>
      </c>
      <c r="Q7327" t="s">
        <v>71</v>
      </c>
      <c r="R7327" s="3">
        <v>40300.9108333333</v>
      </c>
      <c r="S7327" t="s">
        <v>31</v>
      </c>
      <c r="T7327" t="s">
        <v>20541</v>
      </c>
    </row>
    <row r="7328" customHeight="1" spans="1:19">
      <c r="A7328">
        <v>5557666489</v>
      </c>
      <c r="B7328" s="2" t="s">
        <v>20542</v>
      </c>
      <c r="C7328" t="s">
        <v>73</v>
      </c>
      <c r="D7328" t="s">
        <v>23</v>
      </c>
      <c r="E7328" t="s">
        <v>20543</v>
      </c>
      <c r="G7328">
        <v>6</v>
      </c>
      <c r="H7328">
        <v>45</v>
      </c>
      <c r="I7328">
        <v>5</v>
      </c>
      <c r="J7328" t="s">
        <v>1193</v>
      </c>
      <c r="K7328" t="s">
        <v>20544</v>
      </c>
      <c r="L7328" t="s">
        <v>28</v>
      </c>
      <c r="M7328">
        <v>0</v>
      </c>
      <c r="N7328">
        <v>0</v>
      </c>
      <c r="O7328">
        <v>-1</v>
      </c>
      <c r="Q7328" t="s">
        <v>37</v>
      </c>
      <c r="R7328" s="3">
        <v>42078.4358217593</v>
      </c>
      <c r="S7328" t="s">
        <v>31</v>
      </c>
    </row>
    <row r="7329" customHeight="1" spans="1:19">
      <c r="A7329">
        <v>5557666489</v>
      </c>
      <c r="B7329" s="2" t="s">
        <v>20545</v>
      </c>
      <c r="C7329" t="s">
        <v>73</v>
      </c>
      <c r="D7329" t="s">
        <v>23</v>
      </c>
      <c r="E7329" t="s">
        <v>20543</v>
      </c>
      <c r="G7329">
        <v>6</v>
      </c>
      <c r="H7329">
        <v>45</v>
      </c>
      <c r="I7329">
        <v>5</v>
      </c>
      <c r="J7329" t="s">
        <v>1193</v>
      </c>
      <c r="K7329" t="s">
        <v>20544</v>
      </c>
      <c r="L7329" t="s">
        <v>28</v>
      </c>
      <c r="M7329">
        <v>0</v>
      </c>
      <c r="N7329">
        <v>0</v>
      </c>
      <c r="O7329">
        <v>-1</v>
      </c>
      <c r="Q7329" t="s">
        <v>37</v>
      </c>
      <c r="R7329" s="3">
        <v>42078.4358217593</v>
      </c>
      <c r="S7329" t="s">
        <v>31</v>
      </c>
    </row>
    <row r="7330" customHeight="1" spans="1:19">
      <c r="A7330">
        <v>7211769375</v>
      </c>
      <c r="B7330" s="2" t="s">
        <v>20546</v>
      </c>
      <c r="C7330" t="s">
        <v>22</v>
      </c>
      <c r="D7330" t="s">
        <v>23</v>
      </c>
      <c r="E7330" t="s">
        <v>20547</v>
      </c>
      <c r="F7330" t="s">
        <v>20548</v>
      </c>
      <c r="G7330">
        <v>1</v>
      </c>
      <c r="H7330">
        <v>68</v>
      </c>
      <c r="I7330">
        <v>6</v>
      </c>
      <c r="J7330" t="s">
        <v>26</v>
      </c>
      <c r="K7330" t="s">
        <v>99</v>
      </c>
      <c r="L7330" t="s">
        <v>28</v>
      </c>
      <c r="M7330">
        <v>0</v>
      </c>
      <c r="N7330">
        <v>0</v>
      </c>
      <c r="O7330">
        <v>-1</v>
      </c>
      <c r="P7330" t="s">
        <v>20549</v>
      </c>
      <c r="R7330" s="3">
        <v>43645.8447685185</v>
      </c>
      <c r="S7330" t="s">
        <v>38</v>
      </c>
    </row>
    <row r="7331" customHeight="1" spans="1:19">
      <c r="A7331">
        <v>6013440111</v>
      </c>
      <c r="B7331" s="2" t="s">
        <v>20550</v>
      </c>
      <c r="C7331" t="s">
        <v>22</v>
      </c>
      <c r="D7331" t="s">
        <v>23</v>
      </c>
      <c r="E7331" t="s">
        <v>20551</v>
      </c>
      <c r="F7331" t="s">
        <v>20552</v>
      </c>
      <c r="G7331">
        <v>38</v>
      </c>
      <c r="H7331">
        <v>162</v>
      </c>
      <c r="I7331">
        <v>5</v>
      </c>
      <c r="J7331" t="s">
        <v>311</v>
      </c>
      <c r="K7331" t="s">
        <v>444</v>
      </c>
      <c r="L7331" t="s">
        <v>51</v>
      </c>
      <c r="M7331">
        <v>2</v>
      </c>
      <c r="N7331">
        <v>0</v>
      </c>
      <c r="O7331">
        <v>-1</v>
      </c>
      <c r="P7331" t="s">
        <v>20553</v>
      </c>
      <c r="Q7331" t="s">
        <v>160</v>
      </c>
      <c r="R7331" s="3">
        <v>42613.6939236111</v>
      </c>
      <c r="S7331" t="s">
        <v>31</v>
      </c>
    </row>
    <row r="7332" customHeight="1" spans="1:19">
      <c r="A7332">
        <v>7565742817</v>
      </c>
      <c r="B7332" s="2" t="s">
        <v>20554</v>
      </c>
      <c r="C7332" t="s">
        <v>22</v>
      </c>
      <c r="D7332" t="s">
        <v>23</v>
      </c>
      <c r="E7332" t="s">
        <v>20555</v>
      </c>
      <c r="F7332" t="s">
        <v>20556</v>
      </c>
      <c r="G7332">
        <v>39</v>
      </c>
      <c r="H7332">
        <v>114</v>
      </c>
      <c r="I7332">
        <v>214</v>
      </c>
      <c r="J7332" t="s">
        <v>35</v>
      </c>
      <c r="L7332" t="s">
        <v>28</v>
      </c>
      <c r="M7332">
        <v>0</v>
      </c>
      <c r="N7332">
        <v>0</v>
      </c>
      <c r="O7332">
        <v>-1</v>
      </c>
      <c r="P7332" t="s">
        <v>36</v>
      </c>
      <c r="Q7332" t="s">
        <v>141</v>
      </c>
      <c r="R7332" s="3">
        <v>44244.6792361111</v>
      </c>
      <c r="S7332" t="s">
        <v>31</v>
      </c>
    </row>
    <row r="7333" customHeight="1" spans="1:21">
      <c r="A7333">
        <v>6130540220</v>
      </c>
      <c r="B7333" s="2" t="s">
        <v>20557</v>
      </c>
      <c r="C7333" t="s">
        <v>22</v>
      </c>
      <c r="D7333" t="s">
        <v>23</v>
      </c>
      <c r="E7333" t="s">
        <v>20558</v>
      </c>
      <c r="F7333" t="s">
        <v>20559</v>
      </c>
      <c r="G7333">
        <v>230</v>
      </c>
      <c r="H7333">
        <v>107</v>
      </c>
      <c r="I7333">
        <v>145</v>
      </c>
      <c r="J7333" t="s">
        <v>537</v>
      </c>
      <c r="L7333" t="s">
        <v>28</v>
      </c>
      <c r="M7333">
        <v>3</v>
      </c>
      <c r="N7333">
        <v>0</v>
      </c>
      <c r="O7333">
        <v>-1</v>
      </c>
      <c r="P7333" t="s">
        <v>3667</v>
      </c>
      <c r="Q7333" t="s">
        <v>79</v>
      </c>
      <c r="R7333" s="3">
        <v>42768.9073726852</v>
      </c>
      <c r="S7333" t="s">
        <v>54</v>
      </c>
      <c r="T7333" t="s">
        <v>20560</v>
      </c>
      <c r="U7333" t="s">
        <v>20561</v>
      </c>
    </row>
    <row r="7334" customHeight="1" spans="1:19">
      <c r="A7334">
        <v>7281687151</v>
      </c>
      <c r="B7334" s="2" t="s">
        <v>20562</v>
      </c>
      <c r="C7334" t="s">
        <v>22</v>
      </c>
      <c r="D7334" t="s">
        <v>23</v>
      </c>
      <c r="E7334" t="s">
        <v>20563</v>
      </c>
      <c r="G7334">
        <v>29</v>
      </c>
      <c r="H7334">
        <v>94</v>
      </c>
      <c r="I7334">
        <v>6</v>
      </c>
      <c r="J7334" t="s">
        <v>1454</v>
      </c>
      <c r="L7334" t="s">
        <v>28</v>
      </c>
      <c r="M7334">
        <v>0</v>
      </c>
      <c r="N7334">
        <v>0</v>
      </c>
      <c r="O7334">
        <v>-1</v>
      </c>
      <c r="P7334" t="s">
        <v>7199</v>
      </c>
      <c r="Q7334" t="s">
        <v>30</v>
      </c>
      <c r="R7334" s="3">
        <v>43691.7980787037</v>
      </c>
      <c r="S7334" t="s">
        <v>31</v>
      </c>
    </row>
    <row r="7335" customHeight="1" spans="1:19">
      <c r="A7335">
        <v>7028232233</v>
      </c>
      <c r="B7335" s="2" t="s">
        <v>20564</v>
      </c>
      <c r="C7335" t="s">
        <v>22</v>
      </c>
      <c r="D7335" t="s">
        <v>23</v>
      </c>
      <c r="E7335" t="s">
        <v>20565</v>
      </c>
      <c r="G7335">
        <v>2</v>
      </c>
      <c r="H7335">
        <v>98</v>
      </c>
      <c r="I7335">
        <v>1</v>
      </c>
      <c r="J7335" t="s">
        <v>35</v>
      </c>
      <c r="L7335" t="s">
        <v>28</v>
      </c>
      <c r="M7335">
        <v>0</v>
      </c>
      <c r="N7335">
        <v>0</v>
      </c>
      <c r="O7335">
        <v>-1</v>
      </c>
      <c r="P7335" t="s">
        <v>36</v>
      </c>
      <c r="R7335" s="3">
        <v>43534.9713773148</v>
      </c>
      <c r="S7335" t="s">
        <v>38</v>
      </c>
    </row>
    <row r="7336" customHeight="1" spans="1:19">
      <c r="A7336">
        <v>5674035991</v>
      </c>
      <c r="B7336" s="2" t="s">
        <v>20566</v>
      </c>
      <c r="C7336" t="s">
        <v>22</v>
      </c>
      <c r="D7336" t="s">
        <v>23</v>
      </c>
      <c r="E7336" t="s">
        <v>20567</v>
      </c>
      <c r="G7336">
        <v>97</v>
      </c>
      <c r="H7336">
        <v>151</v>
      </c>
      <c r="I7336">
        <v>137</v>
      </c>
      <c r="J7336" t="s">
        <v>60</v>
      </c>
      <c r="K7336" t="s">
        <v>61</v>
      </c>
      <c r="L7336" t="s">
        <v>28</v>
      </c>
      <c r="M7336">
        <v>0</v>
      </c>
      <c r="N7336">
        <v>0</v>
      </c>
      <c r="O7336">
        <v>-1</v>
      </c>
      <c r="P7336" t="s">
        <v>36</v>
      </c>
      <c r="Q7336" t="s">
        <v>205</v>
      </c>
      <c r="R7336" s="3">
        <v>42228.4444791667</v>
      </c>
      <c r="S7336" t="s">
        <v>54</v>
      </c>
    </row>
    <row r="7337" customHeight="1" spans="1:19">
      <c r="A7337">
        <v>6758557736</v>
      </c>
      <c r="B7337" s="2" t="s">
        <v>20568</v>
      </c>
      <c r="C7337" t="s">
        <v>22</v>
      </c>
      <c r="D7337" t="s">
        <v>23</v>
      </c>
      <c r="E7337" t="s">
        <v>20569</v>
      </c>
      <c r="G7337">
        <v>19</v>
      </c>
      <c r="H7337">
        <v>330</v>
      </c>
      <c r="I7337">
        <v>222</v>
      </c>
      <c r="J7337" t="s">
        <v>106</v>
      </c>
      <c r="L7337" t="s">
        <v>51</v>
      </c>
      <c r="M7337">
        <v>0</v>
      </c>
      <c r="N7337">
        <v>0</v>
      </c>
      <c r="O7337">
        <v>-1</v>
      </c>
      <c r="P7337" t="s">
        <v>36</v>
      </c>
      <c r="Q7337" t="s">
        <v>8635</v>
      </c>
      <c r="R7337" s="3">
        <v>43384.8927893518</v>
      </c>
      <c r="S7337" t="s">
        <v>31</v>
      </c>
    </row>
    <row r="7338" customHeight="1" spans="1:19">
      <c r="A7338">
        <v>5241697187</v>
      </c>
      <c r="B7338" s="2" t="s">
        <v>20570</v>
      </c>
      <c r="C7338" t="s">
        <v>22</v>
      </c>
      <c r="D7338" t="s">
        <v>23</v>
      </c>
      <c r="E7338" t="s">
        <v>20571</v>
      </c>
      <c r="G7338">
        <v>13</v>
      </c>
      <c r="H7338">
        <v>246</v>
      </c>
      <c r="I7338">
        <v>5</v>
      </c>
      <c r="J7338" t="s">
        <v>26</v>
      </c>
      <c r="K7338" t="s">
        <v>99</v>
      </c>
      <c r="L7338" t="s">
        <v>28</v>
      </c>
      <c r="M7338">
        <v>0</v>
      </c>
      <c r="N7338">
        <v>0</v>
      </c>
      <c r="O7338">
        <v>-1</v>
      </c>
      <c r="P7338" t="s">
        <v>20572</v>
      </c>
      <c r="R7338" s="3">
        <v>41856.494375</v>
      </c>
      <c r="S7338" t="s">
        <v>31</v>
      </c>
    </row>
    <row r="7339" customHeight="1" spans="1:19">
      <c r="A7339">
        <v>5384845960</v>
      </c>
      <c r="B7339" s="2" t="s">
        <v>20573</v>
      </c>
      <c r="C7339" t="s">
        <v>22</v>
      </c>
      <c r="D7339" t="s">
        <v>23</v>
      </c>
      <c r="E7339" t="s">
        <v>20574</v>
      </c>
      <c r="F7339" t="s">
        <v>105</v>
      </c>
      <c r="G7339">
        <v>71</v>
      </c>
      <c r="H7339">
        <v>165</v>
      </c>
      <c r="I7339">
        <v>4492</v>
      </c>
      <c r="J7339" t="s">
        <v>204</v>
      </c>
      <c r="L7339" t="s">
        <v>51</v>
      </c>
      <c r="M7339">
        <v>5</v>
      </c>
      <c r="N7339">
        <v>0</v>
      </c>
      <c r="O7339">
        <v>-1</v>
      </c>
      <c r="P7339" t="s">
        <v>294</v>
      </c>
      <c r="Q7339" t="s">
        <v>84</v>
      </c>
      <c r="R7339" s="3">
        <v>41966.4461458333</v>
      </c>
      <c r="S7339" t="s">
        <v>31</v>
      </c>
    </row>
    <row r="7340" customHeight="1" spans="1:19">
      <c r="A7340">
        <v>5384845960</v>
      </c>
      <c r="B7340" s="2" t="s">
        <v>20575</v>
      </c>
      <c r="C7340" t="s">
        <v>22</v>
      </c>
      <c r="D7340" t="s">
        <v>23</v>
      </c>
      <c r="E7340" t="s">
        <v>20574</v>
      </c>
      <c r="F7340" t="s">
        <v>105</v>
      </c>
      <c r="G7340">
        <v>71</v>
      </c>
      <c r="H7340">
        <v>165</v>
      </c>
      <c r="I7340">
        <v>4492</v>
      </c>
      <c r="J7340" t="s">
        <v>204</v>
      </c>
      <c r="L7340" t="s">
        <v>51</v>
      </c>
      <c r="M7340">
        <v>5</v>
      </c>
      <c r="N7340">
        <v>0</v>
      </c>
      <c r="O7340">
        <v>-1</v>
      </c>
      <c r="P7340" t="s">
        <v>294</v>
      </c>
      <c r="Q7340" t="s">
        <v>84</v>
      </c>
      <c r="R7340" s="3">
        <v>41966.4461458333</v>
      </c>
      <c r="S7340" t="s">
        <v>31</v>
      </c>
    </row>
    <row r="7341" customHeight="1" spans="1:19">
      <c r="A7341">
        <v>5384845960</v>
      </c>
      <c r="B7341" s="2" t="s">
        <v>20576</v>
      </c>
      <c r="C7341" t="s">
        <v>22</v>
      </c>
      <c r="D7341" t="s">
        <v>23</v>
      </c>
      <c r="E7341" t="s">
        <v>20574</v>
      </c>
      <c r="F7341" t="s">
        <v>105</v>
      </c>
      <c r="G7341">
        <v>71</v>
      </c>
      <c r="H7341">
        <v>165</v>
      </c>
      <c r="I7341">
        <v>4492</v>
      </c>
      <c r="J7341" t="s">
        <v>204</v>
      </c>
      <c r="L7341" t="s">
        <v>51</v>
      </c>
      <c r="M7341">
        <v>5</v>
      </c>
      <c r="N7341">
        <v>0</v>
      </c>
      <c r="O7341">
        <v>-1</v>
      </c>
      <c r="P7341" t="s">
        <v>294</v>
      </c>
      <c r="Q7341" t="s">
        <v>84</v>
      </c>
      <c r="R7341" s="3">
        <v>41966.4461458333</v>
      </c>
      <c r="S7341" t="s">
        <v>31</v>
      </c>
    </row>
    <row r="7342" customHeight="1" spans="1:19">
      <c r="A7342">
        <v>7529238631</v>
      </c>
      <c r="B7342" s="2" t="s">
        <v>20577</v>
      </c>
      <c r="C7342" t="s">
        <v>22</v>
      </c>
      <c r="D7342" t="s">
        <v>23</v>
      </c>
      <c r="E7342" t="s">
        <v>20578</v>
      </c>
      <c r="F7342" t="s">
        <v>20579</v>
      </c>
      <c r="G7342">
        <v>22</v>
      </c>
      <c r="H7342">
        <v>471</v>
      </c>
      <c r="I7342">
        <v>197</v>
      </c>
      <c r="J7342" t="s">
        <v>537</v>
      </c>
      <c r="L7342" t="s">
        <v>28</v>
      </c>
      <c r="M7342">
        <v>0</v>
      </c>
      <c r="N7342">
        <v>0</v>
      </c>
      <c r="O7342">
        <v>-1</v>
      </c>
      <c r="P7342" t="s">
        <v>29</v>
      </c>
      <c r="Q7342" t="s">
        <v>79</v>
      </c>
      <c r="R7342" s="3">
        <v>44165.6310532407</v>
      </c>
      <c r="S7342" t="s">
        <v>31</v>
      </c>
    </row>
    <row r="7343" customHeight="1" spans="1:19">
      <c r="A7343">
        <v>6068649581</v>
      </c>
      <c r="B7343" s="2" t="s">
        <v>20580</v>
      </c>
      <c r="C7343" t="s">
        <v>22</v>
      </c>
      <c r="D7343" t="s">
        <v>23</v>
      </c>
      <c r="E7343" t="s">
        <v>20581</v>
      </c>
      <c r="G7343">
        <v>140</v>
      </c>
      <c r="H7343">
        <v>4101</v>
      </c>
      <c r="I7343">
        <v>28</v>
      </c>
      <c r="J7343" t="s">
        <v>35</v>
      </c>
      <c r="L7343" t="s">
        <v>51</v>
      </c>
      <c r="M7343">
        <v>0</v>
      </c>
      <c r="N7343">
        <v>0</v>
      </c>
      <c r="O7343">
        <v>-1</v>
      </c>
      <c r="P7343" t="s">
        <v>52</v>
      </c>
      <c r="Q7343" t="s">
        <v>63</v>
      </c>
      <c r="R7343" s="3">
        <v>42687.9299768519</v>
      </c>
      <c r="S7343" t="s">
        <v>31</v>
      </c>
    </row>
    <row r="7344" customHeight="1" spans="1:19">
      <c r="A7344">
        <v>7616261163</v>
      </c>
      <c r="B7344" s="2" t="s">
        <v>20582</v>
      </c>
      <c r="C7344" t="s">
        <v>22</v>
      </c>
      <c r="D7344" t="s">
        <v>23</v>
      </c>
      <c r="E7344" t="s">
        <v>20583</v>
      </c>
      <c r="G7344">
        <v>4</v>
      </c>
      <c r="H7344">
        <v>117</v>
      </c>
      <c r="I7344">
        <v>10</v>
      </c>
      <c r="J7344" t="s">
        <v>106</v>
      </c>
      <c r="L7344" t="s">
        <v>28</v>
      </c>
      <c r="M7344">
        <v>0</v>
      </c>
      <c r="N7344">
        <v>0</v>
      </c>
      <c r="O7344">
        <v>-1</v>
      </c>
      <c r="P7344" t="s">
        <v>13492</v>
      </c>
      <c r="Q7344" t="s">
        <v>63</v>
      </c>
      <c r="R7344" s="3">
        <v>44346.3339467593</v>
      </c>
      <c r="S7344" t="s">
        <v>38</v>
      </c>
    </row>
    <row r="7345" customHeight="1" spans="1:19">
      <c r="A7345">
        <v>7225737229</v>
      </c>
      <c r="B7345" s="2" t="s">
        <v>20584</v>
      </c>
      <c r="C7345" t="s">
        <v>22</v>
      </c>
      <c r="D7345" t="s">
        <v>23</v>
      </c>
      <c r="E7345" t="s">
        <v>20585</v>
      </c>
      <c r="F7345" t="s">
        <v>20586</v>
      </c>
      <c r="G7345">
        <v>7</v>
      </c>
      <c r="H7345">
        <v>243</v>
      </c>
      <c r="I7345">
        <v>490</v>
      </c>
      <c r="J7345" t="s">
        <v>50</v>
      </c>
      <c r="L7345" t="s">
        <v>51</v>
      </c>
      <c r="M7345">
        <v>1</v>
      </c>
      <c r="N7345">
        <v>0</v>
      </c>
      <c r="O7345">
        <v>-1</v>
      </c>
      <c r="P7345" t="s">
        <v>134</v>
      </c>
      <c r="Q7345" t="s">
        <v>53</v>
      </c>
      <c r="R7345" s="3">
        <v>43655.5269212963</v>
      </c>
      <c r="S7345" t="s">
        <v>31</v>
      </c>
    </row>
    <row r="7346" customHeight="1" spans="1:19">
      <c r="A7346">
        <v>5025600906</v>
      </c>
      <c r="B7346" s="2" t="s">
        <v>20587</v>
      </c>
      <c r="C7346" t="s">
        <v>22</v>
      </c>
      <c r="D7346" t="s">
        <v>23</v>
      </c>
      <c r="E7346" t="s">
        <v>20588</v>
      </c>
      <c r="F7346" t="s">
        <v>20589</v>
      </c>
      <c r="G7346">
        <v>1729</v>
      </c>
      <c r="H7346">
        <v>2151</v>
      </c>
      <c r="I7346">
        <v>8716</v>
      </c>
      <c r="J7346" t="s">
        <v>521</v>
      </c>
      <c r="L7346" t="s">
        <v>28</v>
      </c>
      <c r="M7346">
        <v>6</v>
      </c>
      <c r="N7346">
        <v>1</v>
      </c>
      <c r="O7346">
        <v>0</v>
      </c>
      <c r="P7346" t="s">
        <v>20590</v>
      </c>
      <c r="Q7346" t="s">
        <v>597</v>
      </c>
      <c r="R7346" s="3">
        <v>41676.7919097222</v>
      </c>
      <c r="S7346" t="s">
        <v>31</v>
      </c>
    </row>
    <row r="7347" customHeight="1" spans="1:19">
      <c r="A7347">
        <v>2295786137</v>
      </c>
      <c r="B7347" s="2" t="s">
        <v>20591</v>
      </c>
      <c r="C7347" t="s">
        <v>22</v>
      </c>
      <c r="D7347" t="s">
        <v>23</v>
      </c>
      <c r="E7347" t="s">
        <v>20592</v>
      </c>
      <c r="F7347" t="s">
        <v>20593</v>
      </c>
      <c r="G7347">
        <v>60</v>
      </c>
      <c r="H7347">
        <v>807</v>
      </c>
      <c r="I7347">
        <v>850</v>
      </c>
      <c r="J7347" t="s">
        <v>35</v>
      </c>
      <c r="L7347" t="s">
        <v>51</v>
      </c>
      <c r="M7347">
        <v>0</v>
      </c>
      <c r="N7347">
        <v>0</v>
      </c>
      <c r="O7347">
        <v>-1</v>
      </c>
      <c r="P7347" t="s">
        <v>29</v>
      </c>
      <c r="Q7347" t="s">
        <v>231</v>
      </c>
      <c r="R7347" s="3">
        <v>40765.5417592593</v>
      </c>
      <c r="S7347" t="s">
        <v>31</v>
      </c>
    </row>
    <row r="7348" customHeight="1" spans="1:19">
      <c r="A7348">
        <v>7172950572</v>
      </c>
      <c r="B7348" s="2" t="s">
        <v>20594</v>
      </c>
      <c r="C7348" t="s">
        <v>22</v>
      </c>
      <c r="D7348" t="s">
        <v>23</v>
      </c>
      <c r="E7348" t="s">
        <v>20595</v>
      </c>
      <c r="F7348" t="s">
        <v>20596</v>
      </c>
      <c r="G7348">
        <v>5</v>
      </c>
      <c r="H7348">
        <v>276</v>
      </c>
      <c r="I7348">
        <v>525</v>
      </c>
      <c r="J7348" t="s">
        <v>1036</v>
      </c>
      <c r="K7348" t="s">
        <v>1687</v>
      </c>
      <c r="L7348" t="s">
        <v>51</v>
      </c>
      <c r="M7348">
        <v>0</v>
      </c>
      <c r="N7348">
        <v>0</v>
      </c>
      <c r="O7348">
        <v>-1</v>
      </c>
      <c r="P7348" t="s">
        <v>36</v>
      </c>
      <c r="Q7348" t="s">
        <v>37</v>
      </c>
      <c r="R7348" s="3">
        <v>43617.7175231481</v>
      </c>
      <c r="S7348" t="s">
        <v>38</v>
      </c>
    </row>
    <row r="7349" customHeight="1" spans="1:19">
      <c r="A7349">
        <v>7753815664</v>
      </c>
      <c r="B7349" s="2" t="s">
        <v>20597</v>
      </c>
      <c r="C7349" t="s">
        <v>157</v>
      </c>
      <c r="D7349" t="s">
        <v>23</v>
      </c>
      <c r="E7349" t="s">
        <v>20598</v>
      </c>
      <c r="F7349" t="s">
        <v>20599</v>
      </c>
      <c r="G7349">
        <v>14</v>
      </c>
      <c r="H7349">
        <v>165</v>
      </c>
      <c r="I7349">
        <v>144</v>
      </c>
      <c r="J7349" t="s">
        <v>35</v>
      </c>
      <c r="L7349" t="s">
        <v>51</v>
      </c>
      <c r="M7349">
        <v>0</v>
      </c>
      <c r="N7349">
        <v>0</v>
      </c>
      <c r="O7349">
        <v>-1</v>
      </c>
      <c r="P7349" t="s">
        <v>20600</v>
      </c>
      <c r="Q7349" t="s">
        <v>160</v>
      </c>
      <c r="R7349" s="3">
        <v>44664.8165162037</v>
      </c>
      <c r="S7349" t="s">
        <v>38</v>
      </c>
    </row>
    <row r="7350" customHeight="1" spans="1:19">
      <c r="A7350">
        <v>7713648639</v>
      </c>
      <c r="B7350" s="2" t="s">
        <v>20601</v>
      </c>
      <c r="C7350" t="s">
        <v>22</v>
      </c>
      <c r="D7350" t="s">
        <v>23</v>
      </c>
      <c r="E7350" t="s">
        <v>20602</v>
      </c>
      <c r="G7350">
        <v>1</v>
      </c>
      <c r="H7350">
        <v>19</v>
      </c>
      <c r="I7350">
        <v>153</v>
      </c>
      <c r="J7350" t="s">
        <v>26</v>
      </c>
      <c r="L7350" t="s">
        <v>28</v>
      </c>
      <c r="M7350">
        <v>0</v>
      </c>
      <c r="N7350">
        <v>0</v>
      </c>
      <c r="O7350">
        <v>-1</v>
      </c>
      <c r="P7350" t="s">
        <v>20603</v>
      </c>
      <c r="Q7350" t="s">
        <v>37</v>
      </c>
      <c r="R7350" s="3">
        <v>44484.8716898148</v>
      </c>
      <c r="S7350" t="s">
        <v>38</v>
      </c>
    </row>
    <row r="7351" customHeight="1" spans="1:19">
      <c r="A7351">
        <v>7713648639</v>
      </c>
      <c r="B7351" s="2" t="s">
        <v>20604</v>
      </c>
      <c r="C7351" t="s">
        <v>73</v>
      </c>
      <c r="D7351" t="s">
        <v>23</v>
      </c>
      <c r="E7351" t="s">
        <v>20602</v>
      </c>
      <c r="G7351">
        <v>1</v>
      </c>
      <c r="H7351">
        <v>19</v>
      </c>
      <c r="I7351">
        <v>153</v>
      </c>
      <c r="J7351" t="s">
        <v>26</v>
      </c>
      <c r="L7351" t="s">
        <v>28</v>
      </c>
      <c r="M7351">
        <v>0</v>
      </c>
      <c r="N7351">
        <v>0</v>
      </c>
      <c r="O7351">
        <v>-1</v>
      </c>
      <c r="P7351" t="s">
        <v>20603</v>
      </c>
      <c r="Q7351" t="s">
        <v>37</v>
      </c>
      <c r="R7351" s="3">
        <v>44484.8716898148</v>
      </c>
      <c r="S7351" t="s">
        <v>38</v>
      </c>
    </row>
    <row r="7352" customHeight="1" spans="1:19">
      <c r="A7352">
        <v>6128184700</v>
      </c>
      <c r="B7352" s="2" t="s">
        <v>20605</v>
      </c>
      <c r="C7352" t="s">
        <v>22</v>
      </c>
      <c r="D7352" t="s">
        <v>23</v>
      </c>
      <c r="E7352" t="s">
        <v>20606</v>
      </c>
      <c r="F7352" t="s">
        <v>20607</v>
      </c>
      <c r="G7352">
        <v>6</v>
      </c>
      <c r="H7352">
        <v>46</v>
      </c>
      <c r="I7352">
        <v>14</v>
      </c>
      <c r="J7352" t="s">
        <v>94</v>
      </c>
      <c r="K7352" t="s">
        <v>4140</v>
      </c>
      <c r="L7352" t="s">
        <v>28</v>
      </c>
      <c r="M7352">
        <v>1</v>
      </c>
      <c r="N7352">
        <v>0</v>
      </c>
      <c r="O7352">
        <v>-1</v>
      </c>
      <c r="P7352" t="s">
        <v>36</v>
      </c>
      <c r="R7352" s="3">
        <v>42765.4900231482</v>
      </c>
      <c r="S7352" t="s">
        <v>31</v>
      </c>
    </row>
    <row r="7353" customHeight="1" spans="1:21">
      <c r="A7353">
        <v>1631419397</v>
      </c>
      <c r="B7353" s="2" t="s">
        <v>20608</v>
      </c>
      <c r="C7353" t="s">
        <v>22</v>
      </c>
      <c r="D7353" t="s">
        <v>23</v>
      </c>
      <c r="E7353" t="s">
        <v>20609</v>
      </c>
      <c r="F7353" t="s">
        <v>20610</v>
      </c>
      <c r="G7353">
        <v>643</v>
      </c>
      <c r="H7353">
        <v>677</v>
      </c>
      <c r="I7353">
        <v>765</v>
      </c>
      <c r="J7353" t="s">
        <v>273</v>
      </c>
      <c r="K7353" t="s">
        <v>354</v>
      </c>
      <c r="L7353" t="s">
        <v>28</v>
      </c>
      <c r="M7353">
        <v>1</v>
      </c>
      <c r="N7353">
        <v>0</v>
      </c>
      <c r="O7353">
        <v>220</v>
      </c>
      <c r="P7353" t="s">
        <v>20611</v>
      </c>
      <c r="Q7353" t="s">
        <v>160</v>
      </c>
      <c r="R7353" s="3">
        <v>40503.6159953704</v>
      </c>
      <c r="S7353" t="s">
        <v>31</v>
      </c>
      <c r="T7353" t="s">
        <v>20612</v>
      </c>
      <c r="U7353" t="s">
        <v>4742</v>
      </c>
    </row>
    <row r="7354" customHeight="1" spans="1:19">
      <c r="A7354">
        <v>5249618573</v>
      </c>
      <c r="B7354" s="2" t="s">
        <v>20613</v>
      </c>
      <c r="C7354" t="s">
        <v>73</v>
      </c>
      <c r="D7354" t="s">
        <v>23</v>
      </c>
      <c r="E7354" t="s">
        <v>20614</v>
      </c>
      <c r="F7354" t="s">
        <v>20615</v>
      </c>
      <c r="G7354">
        <v>332</v>
      </c>
      <c r="H7354">
        <v>238</v>
      </c>
      <c r="I7354">
        <v>2311</v>
      </c>
      <c r="J7354" t="s">
        <v>35</v>
      </c>
      <c r="L7354" t="s">
        <v>51</v>
      </c>
      <c r="M7354">
        <v>7</v>
      </c>
      <c r="N7354">
        <v>0</v>
      </c>
      <c r="O7354">
        <v>-1</v>
      </c>
      <c r="P7354" t="s">
        <v>7727</v>
      </c>
      <c r="Q7354" t="s">
        <v>37</v>
      </c>
      <c r="R7354" s="3">
        <v>41863.5981828704</v>
      </c>
      <c r="S7354" t="s">
        <v>54</v>
      </c>
    </row>
    <row r="7355" customHeight="1" spans="1:19">
      <c r="A7355">
        <v>3927067000</v>
      </c>
      <c r="B7355" s="2" t="s">
        <v>20616</v>
      </c>
      <c r="C7355" t="s">
        <v>73</v>
      </c>
      <c r="D7355" t="s">
        <v>23</v>
      </c>
      <c r="E7355" t="s">
        <v>20617</v>
      </c>
      <c r="F7355" t="s">
        <v>20618</v>
      </c>
      <c r="G7355">
        <v>493</v>
      </c>
      <c r="H7355">
        <v>330</v>
      </c>
      <c r="I7355">
        <v>552</v>
      </c>
      <c r="J7355" t="s">
        <v>68</v>
      </c>
      <c r="L7355" t="s">
        <v>51</v>
      </c>
      <c r="M7355">
        <v>1</v>
      </c>
      <c r="N7355">
        <v>0</v>
      </c>
      <c r="O7355">
        <v>-1</v>
      </c>
      <c r="P7355" t="s">
        <v>20399</v>
      </c>
      <c r="Q7355" t="s">
        <v>71</v>
      </c>
      <c r="R7355" s="3">
        <v>41734.5972453704</v>
      </c>
      <c r="S7355" t="s">
        <v>54</v>
      </c>
    </row>
    <row r="7356" customHeight="1" spans="1:19">
      <c r="A7356">
        <v>5446615678</v>
      </c>
      <c r="B7356" s="2" t="s">
        <v>20619</v>
      </c>
      <c r="C7356" t="s">
        <v>22</v>
      </c>
      <c r="D7356" t="s">
        <v>23</v>
      </c>
      <c r="E7356" t="s">
        <v>20620</v>
      </c>
      <c r="F7356" t="s">
        <v>20621</v>
      </c>
      <c r="G7356">
        <v>2</v>
      </c>
      <c r="H7356">
        <v>443</v>
      </c>
      <c r="I7356">
        <v>181</v>
      </c>
      <c r="J7356" t="s">
        <v>50</v>
      </c>
      <c r="K7356" t="s">
        <v>463</v>
      </c>
      <c r="L7356" t="s">
        <v>51</v>
      </c>
      <c r="M7356">
        <v>1</v>
      </c>
      <c r="N7356">
        <v>0</v>
      </c>
      <c r="O7356">
        <v>-1</v>
      </c>
      <c r="P7356" t="s">
        <v>249</v>
      </c>
      <c r="Q7356" t="s">
        <v>53</v>
      </c>
      <c r="R7356" s="3">
        <v>41997.466087963</v>
      </c>
      <c r="S7356" t="s">
        <v>31</v>
      </c>
    </row>
    <row r="7357" customHeight="1" spans="1:19">
      <c r="A7357">
        <v>6488236464</v>
      </c>
      <c r="B7357" s="2" t="s">
        <v>20622</v>
      </c>
      <c r="C7357" t="s">
        <v>73</v>
      </c>
      <c r="D7357" t="s">
        <v>23</v>
      </c>
      <c r="E7357" t="s">
        <v>20623</v>
      </c>
      <c r="F7357" t="s">
        <v>20624</v>
      </c>
      <c r="G7357">
        <v>34</v>
      </c>
      <c r="H7357">
        <v>105</v>
      </c>
      <c r="I7357">
        <v>313</v>
      </c>
      <c r="J7357" t="s">
        <v>35</v>
      </c>
      <c r="L7357" t="s">
        <v>28</v>
      </c>
      <c r="M7357">
        <v>0</v>
      </c>
      <c r="N7357">
        <v>0</v>
      </c>
      <c r="O7357">
        <v>-1</v>
      </c>
      <c r="Q7357" t="s">
        <v>84</v>
      </c>
      <c r="R7357" s="3">
        <v>43252.3981828704</v>
      </c>
      <c r="S7357" t="s">
        <v>31</v>
      </c>
    </row>
    <row r="7358" customHeight="1" spans="1:21">
      <c r="A7358">
        <v>6369743065</v>
      </c>
      <c r="B7358" s="2" t="s">
        <v>20625</v>
      </c>
      <c r="C7358" t="s">
        <v>22</v>
      </c>
      <c r="D7358" t="s">
        <v>23</v>
      </c>
      <c r="E7358" t="s">
        <v>20626</v>
      </c>
      <c r="F7358" t="s">
        <v>20627</v>
      </c>
      <c r="G7358">
        <v>57</v>
      </c>
      <c r="H7358">
        <v>762</v>
      </c>
      <c r="I7358">
        <v>115</v>
      </c>
      <c r="J7358" t="s">
        <v>26</v>
      </c>
      <c r="K7358" t="s">
        <v>27</v>
      </c>
      <c r="L7358" t="s">
        <v>51</v>
      </c>
      <c r="M7358">
        <v>1</v>
      </c>
      <c r="N7358">
        <v>0</v>
      </c>
      <c r="O7358">
        <v>-1</v>
      </c>
      <c r="P7358" t="s">
        <v>20628</v>
      </c>
      <c r="Q7358" t="s">
        <v>370</v>
      </c>
      <c r="R7358" s="3">
        <v>43001.9781018519</v>
      </c>
      <c r="S7358" t="s">
        <v>31</v>
      </c>
      <c r="U7358" t="s">
        <v>190</v>
      </c>
    </row>
    <row r="7359" customHeight="1" spans="1:19">
      <c r="A7359">
        <v>2842904325</v>
      </c>
      <c r="B7359" s="2" t="s">
        <v>20629</v>
      </c>
      <c r="C7359" t="s">
        <v>73</v>
      </c>
      <c r="D7359" t="s">
        <v>23</v>
      </c>
      <c r="E7359" t="s">
        <v>20630</v>
      </c>
      <c r="F7359" t="s">
        <v>20631</v>
      </c>
      <c r="G7359">
        <v>352</v>
      </c>
      <c r="H7359">
        <v>170</v>
      </c>
      <c r="I7359">
        <v>530</v>
      </c>
      <c r="J7359" t="s">
        <v>1454</v>
      </c>
      <c r="K7359" t="s">
        <v>2496</v>
      </c>
      <c r="L7359" t="s">
        <v>51</v>
      </c>
      <c r="M7359">
        <v>1</v>
      </c>
      <c r="N7359">
        <v>0</v>
      </c>
      <c r="O7359">
        <v>-1</v>
      </c>
      <c r="P7359" t="s">
        <v>608</v>
      </c>
      <c r="Q7359" t="s">
        <v>370</v>
      </c>
      <c r="R7359" s="3">
        <v>41143.8111111111</v>
      </c>
      <c r="S7359" t="s">
        <v>54</v>
      </c>
    </row>
    <row r="7360" customHeight="1" spans="1:21">
      <c r="A7360">
        <v>7743688832</v>
      </c>
      <c r="B7360" s="2" t="s">
        <v>20632</v>
      </c>
      <c r="C7360" t="s">
        <v>73</v>
      </c>
      <c r="D7360" t="s">
        <v>23</v>
      </c>
      <c r="E7360" t="s">
        <v>20633</v>
      </c>
      <c r="G7360">
        <v>1</v>
      </c>
      <c r="H7360">
        <v>21</v>
      </c>
      <c r="I7360">
        <v>15</v>
      </c>
      <c r="J7360" t="s">
        <v>289</v>
      </c>
      <c r="K7360" t="s">
        <v>1790</v>
      </c>
      <c r="L7360" t="s">
        <v>51</v>
      </c>
      <c r="M7360">
        <v>0</v>
      </c>
      <c r="N7360">
        <v>0</v>
      </c>
      <c r="O7360">
        <v>-1</v>
      </c>
      <c r="P7360" t="s">
        <v>62</v>
      </c>
      <c r="Q7360" t="s">
        <v>183</v>
      </c>
      <c r="R7360" s="3">
        <v>44616.5882986111</v>
      </c>
      <c r="S7360" t="s">
        <v>38</v>
      </c>
      <c r="U7360" t="s">
        <v>1007</v>
      </c>
    </row>
    <row r="7361" customHeight="1" spans="1:19">
      <c r="A7361">
        <v>1745341077</v>
      </c>
      <c r="B7361" s="2" t="s">
        <v>20634</v>
      </c>
      <c r="C7361" t="s">
        <v>226</v>
      </c>
      <c r="D7361" t="s">
        <v>41</v>
      </c>
      <c r="E7361" t="s">
        <v>20635</v>
      </c>
      <c r="F7361" t="s">
        <v>20636</v>
      </c>
      <c r="G7361">
        <v>5605</v>
      </c>
      <c r="H7361">
        <v>541</v>
      </c>
      <c r="I7361">
        <v>238</v>
      </c>
      <c r="J7361" t="s">
        <v>94</v>
      </c>
      <c r="L7361" t="s">
        <v>51</v>
      </c>
      <c r="M7361">
        <v>6</v>
      </c>
      <c r="N7361">
        <v>0</v>
      </c>
      <c r="O7361">
        <v>-1</v>
      </c>
      <c r="P7361" t="s">
        <v>20637</v>
      </c>
      <c r="Q7361" t="s">
        <v>53</v>
      </c>
      <c r="R7361" s="3">
        <v>41489.1302314815</v>
      </c>
      <c r="S7361" t="s">
        <v>54</v>
      </c>
    </row>
    <row r="7362" customHeight="1" spans="1:19">
      <c r="A7362">
        <v>7558248455</v>
      </c>
      <c r="B7362" s="2" t="s">
        <v>20638</v>
      </c>
      <c r="C7362" t="s">
        <v>22</v>
      </c>
      <c r="D7362" t="s">
        <v>23</v>
      </c>
      <c r="E7362" t="s">
        <v>20639</v>
      </c>
      <c r="G7362">
        <v>4</v>
      </c>
      <c r="H7362">
        <v>695</v>
      </c>
      <c r="I7362">
        <v>13249</v>
      </c>
      <c r="J7362" t="s">
        <v>35</v>
      </c>
      <c r="L7362" t="s">
        <v>51</v>
      </c>
      <c r="M7362">
        <v>2</v>
      </c>
      <c r="N7362">
        <v>0</v>
      </c>
      <c r="O7362">
        <v>-1</v>
      </c>
      <c r="P7362" t="s">
        <v>36</v>
      </c>
      <c r="Q7362" t="s">
        <v>37</v>
      </c>
      <c r="R7362" s="3">
        <v>44227.8976388889</v>
      </c>
      <c r="S7362" t="s">
        <v>31</v>
      </c>
    </row>
    <row r="7363" customHeight="1" spans="1:19">
      <c r="A7363">
        <v>7742579173</v>
      </c>
      <c r="B7363" s="2" t="s">
        <v>20640</v>
      </c>
      <c r="C7363" t="s">
        <v>19656</v>
      </c>
      <c r="D7363" t="s">
        <v>23</v>
      </c>
      <c r="E7363" t="s">
        <v>20641</v>
      </c>
      <c r="F7363" t="s">
        <v>8148</v>
      </c>
      <c r="G7363">
        <v>4</v>
      </c>
      <c r="H7363">
        <v>18</v>
      </c>
      <c r="I7363">
        <v>6</v>
      </c>
      <c r="J7363" t="s">
        <v>957</v>
      </c>
      <c r="L7363" t="s">
        <v>28</v>
      </c>
      <c r="M7363">
        <v>0</v>
      </c>
      <c r="N7363">
        <v>0</v>
      </c>
      <c r="O7363">
        <v>-1</v>
      </c>
      <c r="P7363" t="s">
        <v>5660</v>
      </c>
      <c r="Q7363" t="s">
        <v>120</v>
      </c>
      <c r="R7363" s="3">
        <v>44616.7900231481</v>
      </c>
      <c r="S7363" t="s">
        <v>38</v>
      </c>
    </row>
    <row r="7364" customHeight="1" spans="1:19">
      <c r="A7364">
        <v>7236057619</v>
      </c>
      <c r="B7364" s="2" t="s">
        <v>20642</v>
      </c>
      <c r="C7364" t="s">
        <v>22</v>
      </c>
      <c r="D7364" t="s">
        <v>23</v>
      </c>
      <c r="E7364" t="s">
        <v>20643</v>
      </c>
      <c r="F7364" t="s">
        <v>20644</v>
      </c>
      <c r="G7364">
        <v>13</v>
      </c>
      <c r="H7364">
        <v>218</v>
      </c>
      <c r="I7364">
        <v>41</v>
      </c>
      <c r="J7364" t="s">
        <v>537</v>
      </c>
      <c r="L7364" t="s">
        <v>28</v>
      </c>
      <c r="M7364">
        <v>1</v>
      </c>
      <c r="N7364">
        <v>0</v>
      </c>
      <c r="O7364">
        <v>-1</v>
      </c>
      <c r="P7364" t="s">
        <v>134</v>
      </c>
      <c r="Q7364" t="s">
        <v>79</v>
      </c>
      <c r="R7364" s="3">
        <v>43660.549537037</v>
      </c>
      <c r="S7364" t="s">
        <v>31</v>
      </c>
    </row>
    <row r="7365" customHeight="1" spans="1:20">
      <c r="A7365">
        <v>6139400951</v>
      </c>
      <c r="B7365" s="2" t="s">
        <v>20645</v>
      </c>
      <c r="C7365" t="s">
        <v>22</v>
      </c>
      <c r="D7365" t="s">
        <v>23</v>
      </c>
      <c r="E7365" t="s">
        <v>20646</v>
      </c>
      <c r="F7365" t="s">
        <v>20647</v>
      </c>
      <c r="G7365">
        <v>1350</v>
      </c>
      <c r="H7365">
        <v>670</v>
      </c>
      <c r="I7365">
        <v>5288</v>
      </c>
      <c r="J7365" t="s">
        <v>495</v>
      </c>
      <c r="L7365" t="s">
        <v>51</v>
      </c>
      <c r="M7365">
        <v>3</v>
      </c>
      <c r="N7365">
        <v>1</v>
      </c>
      <c r="O7365">
        <v>0</v>
      </c>
      <c r="P7365" t="s">
        <v>182</v>
      </c>
      <c r="Q7365" t="s">
        <v>386</v>
      </c>
      <c r="R7365" s="3">
        <v>42780.6577662037</v>
      </c>
      <c r="S7365" t="s">
        <v>31</v>
      </c>
      <c r="T7365" t="s">
        <v>20648</v>
      </c>
    </row>
    <row r="7366" customHeight="1" spans="1:21">
      <c r="A7366">
        <v>2473374922</v>
      </c>
      <c r="B7366" s="2" t="s">
        <v>20649</v>
      </c>
      <c r="E7366" t="s">
        <v>20650</v>
      </c>
      <c r="F7366" t="s">
        <v>20651</v>
      </c>
      <c r="G7366">
        <v>1609</v>
      </c>
      <c r="H7366">
        <v>323</v>
      </c>
      <c r="I7366">
        <v>3242</v>
      </c>
      <c r="J7366" t="s">
        <v>50</v>
      </c>
      <c r="L7366" t="s">
        <v>51</v>
      </c>
      <c r="M7366">
        <v>1</v>
      </c>
      <c r="N7366">
        <v>1</v>
      </c>
      <c r="O7366">
        <v>0</v>
      </c>
      <c r="P7366" t="s">
        <v>29</v>
      </c>
      <c r="Q7366" t="s">
        <v>53</v>
      </c>
      <c r="R7366" s="3">
        <v>40833.4658101852</v>
      </c>
      <c r="S7366" t="s">
        <v>54</v>
      </c>
      <c r="T7366" t="s">
        <v>4163</v>
      </c>
      <c r="U7366" t="s">
        <v>20652</v>
      </c>
    </row>
    <row r="7367" customHeight="1" spans="1:21">
      <c r="A7367">
        <v>2628875363</v>
      </c>
      <c r="B7367" s="2" t="s">
        <v>20653</v>
      </c>
      <c r="E7367" t="s">
        <v>20654</v>
      </c>
      <c r="F7367" t="s">
        <v>20655</v>
      </c>
      <c r="G7367">
        <v>1269</v>
      </c>
      <c r="H7367">
        <v>1415</v>
      </c>
      <c r="I7367">
        <v>686</v>
      </c>
      <c r="J7367" t="s">
        <v>26</v>
      </c>
      <c r="L7367" t="s">
        <v>51</v>
      </c>
      <c r="M7367">
        <v>0</v>
      </c>
      <c r="N7367">
        <v>0</v>
      </c>
      <c r="O7367">
        <v>-1</v>
      </c>
      <c r="P7367" t="s">
        <v>20656</v>
      </c>
      <c r="Q7367" t="s">
        <v>30</v>
      </c>
      <c r="R7367" s="3">
        <v>40963.6008101852</v>
      </c>
      <c r="S7367" t="s">
        <v>54</v>
      </c>
      <c r="U7367" t="s">
        <v>7984</v>
      </c>
    </row>
    <row r="7368" customHeight="1" spans="1:19">
      <c r="A7368">
        <v>6352790175</v>
      </c>
      <c r="B7368" s="2" t="s">
        <v>20657</v>
      </c>
      <c r="E7368" t="s">
        <v>20658</v>
      </c>
      <c r="G7368">
        <v>4</v>
      </c>
      <c r="H7368">
        <v>119</v>
      </c>
      <c r="I7368">
        <v>39</v>
      </c>
      <c r="J7368" t="s">
        <v>273</v>
      </c>
      <c r="L7368" t="s">
        <v>28</v>
      </c>
      <c r="M7368">
        <v>0</v>
      </c>
      <c r="N7368">
        <v>0</v>
      </c>
      <c r="O7368">
        <v>-1</v>
      </c>
      <c r="P7368" t="s">
        <v>36</v>
      </c>
      <c r="Q7368" t="s">
        <v>276</v>
      </c>
      <c r="R7368" s="3">
        <v>42974.724849537</v>
      </c>
      <c r="S7368" t="s">
        <v>31</v>
      </c>
    </row>
    <row r="7369" customHeight="1" spans="1:19">
      <c r="A7369">
        <v>5256631373</v>
      </c>
      <c r="B7369" s="2" t="s">
        <v>20659</v>
      </c>
      <c r="E7369" t="s">
        <v>20660</v>
      </c>
      <c r="G7369">
        <v>2</v>
      </c>
      <c r="H7369">
        <v>54</v>
      </c>
      <c r="I7369">
        <v>1</v>
      </c>
      <c r="J7369" t="s">
        <v>35</v>
      </c>
      <c r="L7369" t="s">
        <v>28</v>
      </c>
      <c r="M7369">
        <v>0</v>
      </c>
      <c r="N7369">
        <v>0</v>
      </c>
      <c r="O7369">
        <v>-1</v>
      </c>
      <c r="P7369" t="s">
        <v>36</v>
      </c>
      <c r="R7369" s="3">
        <v>41920.9904166667</v>
      </c>
      <c r="S7369" t="s">
        <v>31</v>
      </c>
    </row>
    <row r="7370" customHeight="1" spans="1:19">
      <c r="A7370">
        <v>7707430521</v>
      </c>
      <c r="B7370" s="2" t="s">
        <v>20661</v>
      </c>
      <c r="E7370" t="s">
        <v>20662</v>
      </c>
      <c r="F7370" t="s">
        <v>20663</v>
      </c>
      <c r="G7370">
        <v>8</v>
      </c>
      <c r="H7370">
        <v>63</v>
      </c>
      <c r="I7370">
        <v>3</v>
      </c>
      <c r="J7370" t="s">
        <v>35</v>
      </c>
      <c r="L7370" t="s">
        <v>51</v>
      </c>
      <c r="M7370">
        <v>1</v>
      </c>
      <c r="N7370">
        <v>0</v>
      </c>
      <c r="O7370">
        <v>-1</v>
      </c>
      <c r="P7370" t="s">
        <v>14708</v>
      </c>
      <c r="Q7370" t="s">
        <v>231</v>
      </c>
      <c r="R7370" s="3">
        <v>44469.7331481481</v>
      </c>
      <c r="S7370" t="s">
        <v>31</v>
      </c>
    </row>
    <row r="7371" customHeight="1" spans="1:19">
      <c r="A7371">
        <v>7707430521</v>
      </c>
      <c r="B7371" s="2" t="s">
        <v>20664</v>
      </c>
      <c r="E7371" t="s">
        <v>20662</v>
      </c>
      <c r="F7371" t="s">
        <v>20663</v>
      </c>
      <c r="G7371">
        <v>8</v>
      </c>
      <c r="H7371">
        <v>63</v>
      </c>
      <c r="I7371">
        <v>3</v>
      </c>
      <c r="J7371" t="s">
        <v>35</v>
      </c>
      <c r="L7371" t="s">
        <v>51</v>
      </c>
      <c r="M7371">
        <v>1</v>
      </c>
      <c r="N7371">
        <v>0</v>
      </c>
      <c r="O7371">
        <v>-1</v>
      </c>
      <c r="P7371" t="s">
        <v>14708</v>
      </c>
      <c r="Q7371" t="s">
        <v>231</v>
      </c>
      <c r="R7371" s="3">
        <v>44469.7331481481</v>
      </c>
      <c r="S7371" t="s">
        <v>31</v>
      </c>
    </row>
    <row r="7372" customHeight="1" spans="1:19">
      <c r="A7372">
        <v>7464036373</v>
      </c>
      <c r="B7372" s="2" t="s">
        <v>20665</v>
      </c>
      <c r="C7372" t="s">
        <v>22</v>
      </c>
      <c r="D7372" t="s">
        <v>23</v>
      </c>
      <c r="E7372" t="s">
        <v>20666</v>
      </c>
      <c r="G7372">
        <v>7</v>
      </c>
      <c r="H7372">
        <v>90</v>
      </c>
      <c r="I7372">
        <v>15</v>
      </c>
      <c r="J7372" t="s">
        <v>35</v>
      </c>
      <c r="L7372" t="s">
        <v>28</v>
      </c>
      <c r="M7372">
        <v>0</v>
      </c>
      <c r="N7372">
        <v>0</v>
      </c>
      <c r="O7372">
        <v>-1</v>
      </c>
      <c r="P7372" t="s">
        <v>36</v>
      </c>
      <c r="Q7372" t="s">
        <v>95</v>
      </c>
      <c r="R7372" s="3">
        <v>44023.3824189815</v>
      </c>
      <c r="S7372" t="s">
        <v>38</v>
      </c>
    </row>
    <row r="7373" customHeight="1" spans="1:19">
      <c r="A7373">
        <v>6071873716</v>
      </c>
      <c r="B7373" s="2" t="s">
        <v>20667</v>
      </c>
      <c r="C7373" t="s">
        <v>22</v>
      </c>
      <c r="D7373" t="s">
        <v>23</v>
      </c>
      <c r="E7373" t="s">
        <v>20668</v>
      </c>
      <c r="F7373" t="s">
        <v>20669</v>
      </c>
      <c r="G7373">
        <v>81</v>
      </c>
      <c r="H7373">
        <v>192</v>
      </c>
      <c r="I7373">
        <v>844</v>
      </c>
      <c r="J7373" t="s">
        <v>35</v>
      </c>
      <c r="L7373" t="s">
        <v>28</v>
      </c>
      <c r="M7373">
        <v>0</v>
      </c>
      <c r="N7373">
        <v>0</v>
      </c>
      <c r="O7373">
        <v>-1</v>
      </c>
      <c r="P7373" t="s">
        <v>1006</v>
      </c>
      <c r="Q7373" t="s">
        <v>2643</v>
      </c>
      <c r="R7373" s="3">
        <v>42694.5125347222</v>
      </c>
      <c r="S7373" t="s">
        <v>31</v>
      </c>
    </row>
    <row r="7374" customHeight="1" spans="1:19">
      <c r="A7374">
        <v>5729799064</v>
      </c>
      <c r="B7374" s="2" t="s">
        <v>20670</v>
      </c>
      <c r="C7374" t="s">
        <v>73</v>
      </c>
      <c r="D7374" t="s">
        <v>23</v>
      </c>
      <c r="E7374" t="s">
        <v>20671</v>
      </c>
      <c r="G7374">
        <v>6</v>
      </c>
      <c r="H7374">
        <v>65</v>
      </c>
      <c r="I7374">
        <v>210</v>
      </c>
      <c r="J7374" t="s">
        <v>229</v>
      </c>
      <c r="L7374" t="s">
        <v>28</v>
      </c>
      <c r="M7374">
        <v>0</v>
      </c>
      <c r="N7374">
        <v>0</v>
      </c>
      <c r="O7374">
        <v>-1</v>
      </c>
      <c r="P7374" t="s">
        <v>20672</v>
      </c>
      <c r="Q7374" t="s">
        <v>101</v>
      </c>
      <c r="R7374" s="3">
        <v>42293.6453125</v>
      </c>
      <c r="S7374" t="s">
        <v>38</v>
      </c>
    </row>
    <row r="7375" customHeight="1" spans="1:19">
      <c r="A7375">
        <v>5729799064</v>
      </c>
      <c r="B7375" s="2" t="s">
        <v>20673</v>
      </c>
      <c r="C7375" t="s">
        <v>226</v>
      </c>
      <c r="D7375" t="s">
        <v>41</v>
      </c>
      <c r="E7375" t="s">
        <v>20671</v>
      </c>
      <c r="G7375">
        <v>6</v>
      </c>
      <c r="H7375">
        <v>65</v>
      </c>
      <c r="I7375">
        <v>210</v>
      </c>
      <c r="J7375" t="s">
        <v>229</v>
      </c>
      <c r="L7375" t="s">
        <v>28</v>
      </c>
      <c r="M7375">
        <v>0</v>
      </c>
      <c r="N7375">
        <v>0</v>
      </c>
      <c r="O7375">
        <v>-1</v>
      </c>
      <c r="P7375" t="s">
        <v>20672</v>
      </c>
      <c r="Q7375" t="s">
        <v>101</v>
      </c>
      <c r="R7375" s="3">
        <v>42293.6453125</v>
      </c>
      <c r="S7375" t="s">
        <v>38</v>
      </c>
    </row>
    <row r="7376" customHeight="1" spans="1:19">
      <c r="A7376">
        <v>5729799064</v>
      </c>
      <c r="B7376" s="2" t="s">
        <v>20674</v>
      </c>
      <c r="C7376" t="s">
        <v>73</v>
      </c>
      <c r="D7376" t="s">
        <v>23</v>
      </c>
      <c r="E7376" t="s">
        <v>20671</v>
      </c>
      <c r="G7376">
        <v>6</v>
      </c>
      <c r="H7376">
        <v>65</v>
      </c>
      <c r="I7376">
        <v>210</v>
      </c>
      <c r="J7376" t="s">
        <v>229</v>
      </c>
      <c r="L7376" t="s">
        <v>28</v>
      </c>
      <c r="M7376">
        <v>0</v>
      </c>
      <c r="N7376">
        <v>0</v>
      </c>
      <c r="O7376">
        <v>-1</v>
      </c>
      <c r="P7376" t="s">
        <v>20672</v>
      </c>
      <c r="Q7376" t="s">
        <v>101</v>
      </c>
      <c r="R7376" s="3">
        <v>42293.6453125</v>
      </c>
      <c r="S7376" t="s">
        <v>38</v>
      </c>
    </row>
    <row r="7377" customHeight="1" spans="1:19">
      <c r="A7377">
        <v>5729799064</v>
      </c>
      <c r="B7377" s="2" t="s">
        <v>20675</v>
      </c>
      <c r="C7377" t="s">
        <v>73</v>
      </c>
      <c r="D7377" t="s">
        <v>23</v>
      </c>
      <c r="E7377" t="s">
        <v>20671</v>
      </c>
      <c r="G7377">
        <v>6</v>
      </c>
      <c r="H7377">
        <v>65</v>
      </c>
      <c r="I7377">
        <v>210</v>
      </c>
      <c r="J7377" t="s">
        <v>229</v>
      </c>
      <c r="L7377" t="s">
        <v>28</v>
      </c>
      <c r="M7377">
        <v>0</v>
      </c>
      <c r="N7377">
        <v>0</v>
      </c>
      <c r="O7377">
        <v>-1</v>
      </c>
      <c r="P7377" t="s">
        <v>20672</v>
      </c>
      <c r="Q7377" t="s">
        <v>101</v>
      </c>
      <c r="R7377" s="3">
        <v>42293.6453125</v>
      </c>
      <c r="S7377" t="s">
        <v>38</v>
      </c>
    </row>
    <row r="7378" customHeight="1" spans="1:19">
      <c r="A7378">
        <v>5729799064</v>
      </c>
      <c r="B7378" s="2" t="s">
        <v>20676</v>
      </c>
      <c r="C7378" t="s">
        <v>73</v>
      </c>
      <c r="D7378" t="s">
        <v>23</v>
      </c>
      <c r="E7378" t="s">
        <v>20671</v>
      </c>
      <c r="G7378">
        <v>6</v>
      </c>
      <c r="H7378">
        <v>65</v>
      </c>
      <c r="I7378">
        <v>210</v>
      </c>
      <c r="J7378" t="s">
        <v>229</v>
      </c>
      <c r="L7378" t="s">
        <v>28</v>
      </c>
      <c r="M7378">
        <v>0</v>
      </c>
      <c r="N7378">
        <v>0</v>
      </c>
      <c r="O7378">
        <v>-1</v>
      </c>
      <c r="P7378" t="s">
        <v>20672</v>
      </c>
      <c r="Q7378" t="s">
        <v>101</v>
      </c>
      <c r="R7378" s="3">
        <v>42293.6453125</v>
      </c>
      <c r="S7378" t="s">
        <v>38</v>
      </c>
    </row>
    <row r="7379" customHeight="1" spans="1:19">
      <c r="A7379">
        <v>5729799064</v>
      </c>
      <c r="B7379" s="2" t="s">
        <v>20677</v>
      </c>
      <c r="C7379" t="s">
        <v>73</v>
      </c>
      <c r="D7379" t="s">
        <v>23</v>
      </c>
      <c r="E7379" t="s">
        <v>20671</v>
      </c>
      <c r="G7379">
        <v>6</v>
      </c>
      <c r="H7379">
        <v>65</v>
      </c>
      <c r="I7379">
        <v>210</v>
      </c>
      <c r="J7379" t="s">
        <v>229</v>
      </c>
      <c r="L7379" t="s">
        <v>28</v>
      </c>
      <c r="M7379">
        <v>0</v>
      </c>
      <c r="N7379">
        <v>0</v>
      </c>
      <c r="O7379">
        <v>-1</v>
      </c>
      <c r="P7379" t="s">
        <v>20672</v>
      </c>
      <c r="Q7379" t="s">
        <v>101</v>
      </c>
      <c r="R7379" s="3">
        <v>42293.6453125</v>
      </c>
      <c r="S7379" t="s">
        <v>38</v>
      </c>
    </row>
    <row r="7380" customHeight="1" spans="1:19">
      <c r="A7380">
        <v>5729799064</v>
      </c>
      <c r="B7380" s="2" t="s">
        <v>20678</v>
      </c>
      <c r="C7380" t="s">
        <v>73</v>
      </c>
      <c r="D7380" t="s">
        <v>23</v>
      </c>
      <c r="E7380" t="s">
        <v>20671</v>
      </c>
      <c r="G7380">
        <v>6</v>
      </c>
      <c r="H7380">
        <v>65</v>
      </c>
      <c r="I7380">
        <v>210</v>
      </c>
      <c r="J7380" t="s">
        <v>229</v>
      </c>
      <c r="L7380" t="s">
        <v>28</v>
      </c>
      <c r="M7380">
        <v>0</v>
      </c>
      <c r="N7380">
        <v>0</v>
      </c>
      <c r="O7380">
        <v>-1</v>
      </c>
      <c r="P7380" t="s">
        <v>20672</v>
      </c>
      <c r="Q7380" t="s">
        <v>101</v>
      </c>
      <c r="R7380" s="3">
        <v>42293.6453125</v>
      </c>
      <c r="S7380" t="s">
        <v>38</v>
      </c>
    </row>
    <row r="7381" customHeight="1" spans="1:19">
      <c r="A7381">
        <v>6394018432</v>
      </c>
      <c r="B7381" s="2" t="s">
        <v>20679</v>
      </c>
      <c r="E7381" t="s">
        <v>20680</v>
      </c>
      <c r="F7381" t="s">
        <v>20681</v>
      </c>
      <c r="G7381">
        <v>1975</v>
      </c>
      <c r="H7381">
        <v>3846</v>
      </c>
      <c r="I7381">
        <v>9608</v>
      </c>
      <c r="J7381" t="s">
        <v>35</v>
      </c>
      <c r="L7381" t="s">
        <v>28</v>
      </c>
      <c r="M7381">
        <v>0</v>
      </c>
      <c r="N7381">
        <v>0</v>
      </c>
      <c r="O7381">
        <v>-1</v>
      </c>
      <c r="P7381" t="s">
        <v>20682</v>
      </c>
      <c r="Q7381" t="s">
        <v>265</v>
      </c>
      <c r="R7381" s="3">
        <v>43044.5834027778</v>
      </c>
      <c r="S7381" t="s">
        <v>31</v>
      </c>
    </row>
    <row r="7382" customHeight="1" spans="1:19">
      <c r="A7382">
        <v>6394018432</v>
      </c>
      <c r="B7382" s="2" t="s">
        <v>20683</v>
      </c>
      <c r="C7382" t="s">
        <v>22</v>
      </c>
      <c r="D7382" t="s">
        <v>23</v>
      </c>
      <c r="E7382" t="s">
        <v>20680</v>
      </c>
      <c r="F7382" t="s">
        <v>20681</v>
      </c>
      <c r="G7382">
        <v>1975</v>
      </c>
      <c r="H7382">
        <v>3846</v>
      </c>
      <c r="I7382">
        <v>9608</v>
      </c>
      <c r="J7382" t="s">
        <v>35</v>
      </c>
      <c r="L7382" t="s">
        <v>28</v>
      </c>
      <c r="M7382">
        <v>0</v>
      </c>
      <c r="N7382">
        <v>0</v>
      </c>
      <c r="O7382">
        <v>-1</v>
      </c>
      <c r="P7382" t="s">
        <v>20682</v>
      </c>
      <c r="Q7382" t="s">
        <v>265</v>
      </c>
      <c r="R7382" s="3">
        <v>43044.5834027778</v>
      </c>
      <c r="S7382" t="s">
        <v>31</v>
      </c>
    </row>
    <row r="7383" customHeight="1" spans="1:19">
      <c r="A7383">
        <v>6394018432</v>
      </c>
      <c r="B7383" s="2" t="s">
        <v>20684</v>
      </c>
      <c r="C7383" t="s">
        <v>226</v>
      </c>
      <c r="D7383" t="s">
        <v>41</v>
      </c>
      <c r="E7383" t="s">
        <v>20680</v>
      </c>
      <c r="F7383" t="s">
        <v>20681</v>
      </c>
      <c r="G7383">
        <v>1975</v>
      </c>
      <c r="H7383">
        <v>3846</v>
      </c>
      <c r="I7383">
        <v>9608</v>
      </c>
      <c r="J7383" t="s">
        <v>35</v>
      </c>
      <c r="L7383" t="s">
        <v>28</v>
      </c>
      <c r="M7383">
        <v>0</v>
      </c>
      <c r="N7383">
        <v>0</v>
      </c>
      <c r="O7383">
        <v>-1</v>
      </c>
      <c r="P7383" t="s">
        <v>20682</v>
      </c>
      <c r="Q7383" t="s">
        <v>265</v>
      </c>
      <c r="R7383" s="3">
        <v>43044.5834027778</v>
      </c>
      <c r="S7383" t="s">
        <v>31</v>
      </c>
    </row>
    <row r="7384" customHeight="1" spans="1:19">
      <c r="A7384">
        <v>2418914944</v>
      </c>
      <c r="B7384" s="2" t="s">
        <v>20685</v>
      </c>
      <c r="E7384" t="s">
        <v>20686</v>
      </c>
      <c r="F7384" t="s">
        <v>20687</v>
      </c>
      <c r="G7384">
        <v>372</v>
      </c>
      <c r="H7384">
        <v>719</v>
      </c>
      <c r="I7384">
        <v>2577</v>
      </c>
      <c r="J7384" t="s">
        <v>1454</v>
      </c>
      <c r="K7384" t="s">
        <v>10060</v>
      </c>
      <c r="L7384" t="s">
        <v>28</v>
      </c>
      <c r="M7384">
        <v>0</v>
      </c>
      <c r="N7384">
        <v>0</v>
      </c>
      <c r="O7384">
        <v>-1</v>
      </c>
      <c r="P7384" t="s">
        <v>230</v>
      </c>
      <c r="Q7384" t="s">
        <v>370</v>
      </c>
      <c r="R7384" s="3">
        <v>40834.9389467593</v>
      </c>
      <c r="S7384" t="s">
        <v>54</v>
      </c>
    </row>
    <row r="7385" customHeight="1" spans="1:19">
      <c r="A7385">
        <v>5661490455</v>
      </c>
      <c r="B7385" s="2" t="s">
        <v>20688</v>
      </c>
      <c r="C7385" t="s">
        <v>22</v>
      </c>
      <c r="D7385" t="s">
        <v>23</v>
      </c>
      <c r="E7385" t="s">
        <v>20689</v>
      </c>
      <c r="G7385">
        <v>1816</v>
      </c>
      <c r="H7385">
        <v>163</v>
      </c>
      <c r="I7385">
        <v>107</v>
      </c>
      <c r="J7385" t="s">
        <v>50</v>
      </c>
      <c r="L7385" t="s">
        <v>28</v>
      </c>
      <c r="M7385">
        <v>3</v>
      </c>
      <c r="N7385">
        <v>0</v>
      </c>
      <c r="O7385">
        <v>-1</v>
      </c>
      <c r="P7385" t="s">
        <v>20690</v>
      </c>
      <c r="Q7385" t="s">
        <v>53</v>
      </c>
      <c r="R7385" s="3">
        <v>42211.8368402778</v>
      </c>
      <c r="S7385" t="s">
        <v>31</v>
      </c>
    </row>
    <row r="7386" customHeight="1" spans="1:19">
      <c r="A7386">
        <v>6089397218</v>
      </c>
      <c r="B7386" s="2" t="s">
        <v>20691</v>
      </c>
      <c r="C7386" t="s">
        <v>22</v>
      </c>
      <c r="D7386" t="s">
        <v>23</v>
      </c>
      <c r="E7386" t="s">
        <v>20692</v>
      </c>
      <c r="G7386">
        <v>11</v>
      </c>
      <c r="H7386">
        <v>107</v>
      </c>
      <c r="I7386">
        <v>67</v>
      </c>
      <c r="J7386" t="s">
        <v>35</v>
      </c>
      <c r="L7386" t="s">
        <v>51</v>
      </c>
      <c r="M7386">
        <v>1</v>
      </c>
      <c r="N7386">
        <v>0</v>
      </c>
      <c r="O7386">
        <v>-1</v>
      </c>
      <c r="P7386" t="s">
        <v>20693</v>
      </c>
      <c r="R7386" s="3">
        <v>42732.9716898148</v>
      </c>
      <c r="S7386" t="s">
        <v>31</v>
      </c>
    </row>
    <row r="7387" customHeight="1" spans="1:19">
      <c r="A7387">
        <v>5503382699</v>
      </c>
      <c r="B7387" s="2" t="s">
        <v>20694</v>
      </c>
      <c r="C7387" t="s">
        <v>22</v>
      </c>
      <c r="D7387" t="s">
        <v>23</v>
      </c>
      <c r="E7387" t="s">
        <v>20695</v>
      </c>
      <c r="G7387">
        <v>64</v>
      </c>
      <c r="H7387">
        <v>61</v>
      </c>
      <c r="I7387">
        <v>38</v>
      </c>
      <c r="J7387" t="s">
        <v>311</v>
      </c>
      <c r="L7387" t="s">
        <v>28</v>
      </c>
      <c r="M7387">
        <v>0</v>
      </c>
      <c r="N7387">
        <v>0</v>
      </c>
      <c r="O7387">
        <v>-1</v>
      </c>
      <c r="P7387" t="s">
        <v>36</v>
      </c>
      <c r="Q7387" t="s">
        <v>160</v>
      </c>
      <c r="R7387" s="3">
        <v>42035.9422800926</v>
      </c>
      <c r="S7387" t="s">
        <v>31</v>
      </c>
    </row>
    <row r="7388" customHeight="1" spans="1:19">
      <c r="A7388">
        <v>5621705316</v>
      </c>
      <c r="B7388" s="2" t="s">
        <v>20696</v>
      </c>
      <c r="C7388" t="s">
        <v>3425</v>
      </c>
      <c r="D7388" t="s">
        <v>1382</v>
      </c>
      <c r="E7388" t="s">
        <v>20697</v>
      </c>
      <c r="G7388">
        <v>119</v>
      </c>
      <c r="H7388">
        <v>346</v>
      </c>
      <c r="I7388">
        <v>291</v>
      </c>
      <c r="J7388" t="s">
        <v>507</v>
      </c>
      <c r="K7388" t="s">
        <v>1012</v>
      </c>
      <c r="L7388" t="s">
        <v>28</v>
      </c>
      <c r="M7388">
        <v>0</v>
      </c>
      <c r="N7388">
        <v>0</v>
      </c>
      <c r="O7388">
        <v>-1</v>
      </c>
      <c r="P7388" t="s">
        <v>18516</v>
      </c>
      <c r="Q7388" t="s">
        <v>234</v>
      </c>
      <c r="R7388" s="3">
        <v>42155.5445023148</v>
      </c>
      <c r="S7388" t="s">
        <v>31</v>
      </c>
    </row>
    <row r="7389" customHeight="1" spans="1:19">
      <c r="A7389">
        <v>2936459290</v>
      </c>
      <c r="B7389" s="2" t="s">
        <v>20698</v>
      </c>
      <c r="C7389" t="s">
        <v>22</v>
      </c>
      <c r="D7389" t="s">
        <v>23</v>
      </c>
      <c r="E7389" t="s">
        <v>20699</v>
      </c>
      <c r="F7389" t="s">
        <v>20700</v>
      </c>
      <c r="G7389">
        <v>320</v>
      </c>
      <c r="H7389">
        <v>704</v>
      </c>
      <c r="I7389">
        <v>709</v>
      </c>
      <c r="J7389" t="s">
        <v>35</v>
      </c>
      <c r="L7389" t="s">
        <v>28</v>
      </c>
      <c r="M7389">
        <v>0</v>
      </c>
      <c r="N7389">
        <v>0</v>
      </c>
      <c r="O7389">
        <v>-1</v>
      </c>
      <c r="P7389" t="s">
        <v>52</v>
      </c>
      <c r="Q7389" t="s">
        <v>141</v>
      </c>
      <c r="R7389" s="3">
        <v>41157.7010648148</v>
      </c>
      <c r="S7389" t="s">
        <v>54</v>
      </c>
    </row>
    <row r="7390" customHeight="1" spans="1:19">
      <c r="A7390">
        <v>1505506790</v>
      </c>
      <c r="B7390" s="2" t="s">
        <v>20701</v>
      </c>
      <c r="C7390" t="s">
        <v>3425</v>
      </c>
      <c r="D7390" t="s">
        <v>1382</v>
      </c>
      <c r="E7390" t="s">
        <v>20702</v>
      </c>
      <c r="G7390">
        <v>7</v>
      </c>
      <c r="H7390">
        <v>58</v>
      </c>
      <c r="I7390">
        <v>0</v>
      </c>
      <c r="J7390" t="s">
        <v>273</v>
      </c>
      <c r="K7390" t="s">
        <v>1021</v>
      </c>
      <c r="L7390" t="s">
        <v>28</v>
      </c>
      <c r="M7390">
        <v>0</v>
      </c>
      <c r="N7390">
        <v>0</v>
      </c>
      <c r="O7390">
        <v>-1</v>
      </c>
      <c r="Q7390" t="s">
        <v>276</v>
      </c>
      <c r="R7390" s="3">
        <v>40371.6078009259</v>
      </c>
      <c r="S7390" t="s">
        <v>31</v>
      </c>
    </row>
    <row r="7391" customHeight="1" spans="1:19">
      <c r="A7391">
        <v>6260614783</v>
      </c>
      <c r="B7391" s="2" t="s">
        <v>20703</v>
      </c>
      <c r="C7391" t="s">
        <v>73</v>
      </c>
      <c r="D7391" t="s">
        <v>23</v>
      </c>
      <c r="E7391" t="s">
        <v>20704</v>
      </c>
      <c r="G7391">
        <v>2</v>
      </c>
      <c r="H7391">
        <v>7</v>
      </c>
      <c r="I7391">
        <v>157</v>
      </c>
      <c r="J7391" t="s">
        <v>35</v>
      </c>
      <c r="L7391" t="s">
        <v>28</v>
      </c>
      <c r="M7391">
        <v>0</v>
      </c>
      <c r="N7391">
        <v>0</v>
      </c>
      <c r="O7391">
        <v>-1</v>
      </c>
      <c r="P7391" t="s">
        <v>182</v>
      </c>
      <c r="Q7391" t="s">
        <v>276</v>
      </c>
      <c r="R7391" s="3">
        <v>42906.9847916667</v>
      </c>
      <c r="S7391" t="s">
        <v>31</v>
      </c>
    </row>
    <row r="7392" customHeight="1" spans="1:19">
      <c r="A7392">
        <v>5898060218</v>
      </c>
      <c r="B7392" s="2" t="s">
        <v>20705</v>
      </c>
      <c r="C7392" t="s">
        <v>22</v>
      </c>
      <c r="D7392" t="s">
        <v>23</v>
      </c>
      <c r="E7392" t="s">
        <v>20706</v>
      </c>
      <c r="F7392" t="s">
        <v>20707</v>
      </c>
      <c r="G7392">
        <v>144</v>
      </c>
      <c r="H7392">
        <v>554</v>
      </c>
      <c r="I7392">
        <v>2039</v>
      </c>
      <c r="J7392" t="s">
        <v>35</v>
      </c>
      <c r="L7392" t="s">
        <v>51</v>
      </c>
      <c r="M7392">
        <v>4</v>
      </c>
      <c r="N7392">
        <v>0</v>
      </c>
      <c r="O7392">
        <v>-1</v>
      </c>
      <c r="P7392" t="s">
        <v>36</v>
      </c>
      <c r="Q7392" t="s">
        <v>71</v>
      </c>
      <c r="R7392" s="3">
        <v>42474.3886226852</v>
      </c>
      <c r="S7392" t="s">
        <v>31</v>
      </c>
    </row>
    <row r="7393" customHeight="1" spans="1:19">
      <c r="A7393">
        <v>7562191385</v>
      </c>
      <c r="B7393" s="2" t="s">
        <v>20708</v>
      </c>
      <c r="C7393" t="s">
        <v>22</v>
      </c>
      <c r="D7393" t="s">
        <v>23</v>
      </c>
      <c r="E7393" t="s">
        <v>20709</v>
      </c>
      <c r="G7393">
        <v>2</v>
      </c>
      <c r="H7393">
        <v>35</v>
      </c>
      <c r="I7393">
        <v>61</v>
      </c>
      <c r="J7393" t="s">
        <v>35</v>
      </c>
      <c r="L7393" t="s">
        <v>28</v>
      </c>
      <c r="M7393">
        <v>0</v>
      </c>
      <c r="N7393">
        <v>0</v>
      </c>
      <c r="O7393">
        <v>-1</v>
      </c>
      <c r="P7393" t="s">
        <v>36</v>
      </c>
      <c r="Q7393" t="s">
        <v>583</v>
      </c>
      <c r="R7393" s="3">
        <v>44237.0806828704</v>
      </c>
      <c r="S7393" t="s">
        <v>38</v>
      </c>
    </row>
    <row r="7394" customHeight="1" spans="1:19">
      <c r="A7394">
        <v>5682682995</v>
      </c>
      <c r="B7394" s="2" t="s">
        <v>20710</v>
      </c>
      <c r="C7394" t="s">
        <v>226</v>
      </c>
      <c r="D7394" t="s">
        <v>41</v>
      </c>
      <c r="E7394" t="s">
        <v>20711</v>
      </c>
      <c r="F7394" t="s">
        <v>20712</v>
      </c>
      <c r="G7394">
        <v>1</v>
      </c>
      <c r="H7394">
        <v>101</v>
      </c>
      <c r="I7394">
        <v>14</v>
      </c>
      <c r="J7394" t="s">
        <v>50</v>
      </c>
      <c r="L7394" t="s">
        <v>51</v>
      </c>
      <c r="M7394">
        <v>0</v>
      </c>
      <c r="N7394">
        <v>0</v>
      </c>
      <c r="O7394">
        <v>-1</v>
      </c>
      <c r="P7394" t="s">
        <v>8157</v>
      </c>
      <c r="Q7394" t="s">
        <v>370</v>
      </c>
      <c r="R7394" s="3">
        <v>42237.5791550926</v>
      </c>
      <c r="S7394" t="s">
        <v>31</v>
      </c>
    </row>
    <row r="7395" customHeight="1" spans="1:19">
      <c r="A7395">
        <v>7733775926</v>
      </c>
      <c r="B7395" s="2" t="s">
        <v>20713</v>
      </c>
      <c r="C7395" t="s">
        <v>3425</v>
      </c>
      <c r="D7395" t="s">
        <v>1382</v>
      </c>
      <c r="E7395" t="s">
        <v>20714</v>
      </c>
      <c r="G7395">
        <v>1</v>
      </c>
      <c r="H7395">
        <v>15</v>
      </c>
      <c r="I7395">
        <v>3</v>
      </c>
      <c r="J7395" t="s">
        <v>35</v>
      </c>
      <c r="L7395" t="s">
        <v>28</v>
      </c>
      <c r="M7395">
        <v>0</v>
      </c>
      <c r="N7395">
        <v>0</v>
      </c>
      <c r="O7395">
        <v>-1</v>
      </c>
      <c r="P7395" t="s">
        <v>36</v>
      </c>
      <c r="Q7395" t="s">
        <v>439</v>
      </c>
      <c r="R7395" s="3">
        <v>44565.6851388889</v>
      </c>
      <c r="S7395" t="s">
        <v>38</v>
      </c>
    </row>
    <row r="7396" customHeight="1" spans="1:19">
      <c r="A7396">
        <v>7741037598</v>
      </c>
      <c r="B7396" s="2" t="s">
        <v>20715</v>
      </c>
      <c r="C7396" t="s">
        <v>22</v>
      </c>
      <c r="D7396" t="s">
        <v>23</v>
      </c>
      <c r="E7396" t="s">
        <v>20716</v>
      </c>
      <c r="F7396" t="s">
        <v>20717</v>
      </c>
      <c r="G7396">
        <v>3</v>
      </c>
      <c r="H7396">
        <v>239</v>
      </c>
      <c r="I7396">
        <v>563</v>
      </c>
      <c r="J7396" t="s">
        <v>35</v>
      </c>
      <c r="L7396" t="s">
        <v>28</v>
      </c>
      <c r="M7396">
        <v>0</v>
      </c>
      <c r="N7396">
        <v>0</v>
      </c>
      <c r="O7396">
        <v>-1</v>
      </c>
      <c r="P7396" t="s">
        <v>36</v>
      </c>
      <c r="Q7396" t="s">
        <v>46</v>
      </c>
      <c r="R7396" s="3">
        <v>44601.6946759259</v>
      </c>
      <c r="S7396" t="s">
        <v>38</v>
      </c>
    </row>
    <row r="7397" customHeight="1" spans="1:19">
      <c r="A7397">
        <v>7755224228</v>
      </c>
      <c r="B7397" s="2" t="s">
        <v>20718</v>
      </c>
      <c r="C7397" t="s">
        <v>22</v>
      </c>
      <c r="D7397" t="s">
        <v>23</v>
      </c>
      <c r="E7397" t="s">
        <v>20719</v>
      </c>
      <c r="G7397">
        <v>1</v>
      </c>
      <c r="H7397">
        <v>80</v>
      </c>
      <c r="I7397">
        <v>21</v>
      </c>
      <c r="J7397" t="s">
        <v>50</v>
      </c>
      <c r="L7397" t="s">
        <v>28</v>
      </c>
      <c r="M7397">
        <v>0</v>
      </c>
      <c r="N7397">
        <v>0</v>
      </c>
      <c r="O7397">
        <v>-1</v>
      </c>
      <c r="P7397" t="s">
        <v>20720</v>
      </c>
      <c r="Q7397" t="s">
        <v>20721</v>
      </c>
      <c r="R7397" s="3">
        <v>44668.1277662037</v>
      </c>
      <c r="S7397" t="s">
        <v>38</v>
      </c>
    </row>
    <row r="7398" customHeight="1" spans="1:21">
      <c r="A7398">
        <v>5600392082</v>
      </c>
      <c r="B7398" s="2" t="s">
        <v>20722</v>
      </c>
      <c r="C7398" t="s">
        <v>22</v>
      </c>
      <c r="D7398" t="s">
        <v>23</v>
      </c>
      <c r="E7398" t="s">
        <v>20723</v>
      </c>
      <c r="F7398" t="s">
        <v>20724</v>
      </c>
      <c r="G7398">
        <v>676</v>
      </c>
      <c r="H7398">
        <v>191</v>
      </c>
      <c r="I7398">
        <v>563</v>
      </c>
      <c r="J7398" t="s">
        <v>1454</v>
      </c>
      <c r="K7398" t="s">
        <v>2496</v>
      </c>
      <c r="L7398" t="s">
        <v>28</v>
      </c>
      <c r="M7398">
        <v>2</v>
      </c>
      <c r="N7398">
        <v>0</v>
      </c>
      <c r="O7398">
        <v>-1</v>
      </c>
      <c r="P7398" t="s">
        <v>62</v>
      </c>
      <c r="Q7398" t="s">
        <v>370</v>
      </c>
      <c r="R7398" s="3">
        <v>42126.6599768518</v>
      </c>
      <c r="S7398" t="s">
        <v>31</v>
      </c>
      <c r="T7398" t="s">
        <v>5417</v>
      </c>
      <c r="U7398" t="s">
        <v>5417</v>
      </c>
    </row>
    <row r="7399" customHeight="1" spans="1:19">
      <c r="A7399">
        <v>1909861261</v>
      </c>
      <c r="B7399" s="2" t="s">
        <v>20725</v>
      </c>
      <c r="C7399" t="s">
        <v>22</v>
      </c>
      <c r="D7399" t="s">
        <v>23</v>
      </c>
      <c r="E7399" t="s">
        <v>20726</v>
      </c>
      <c r="F7399" t="s">
        <v>20727</v>
      </c>
      <c r="G7399">
        <v>460</v>
      </c>
      <c r="H7399">
        <v>217</v>
      </c>
      <c r="I7399">
        <v>190</v>
      </c>
      <c r="J7399" t="s">
        <v>229</v>
      </c>
      <c r="L7399" t="s">
        <v>51</v>
      </c>
      <c r="M7399">
        <v>0</v>
      </c>
      <c r="N7399">
        <v>0</v>
      </c>
      <c r="O7399">
        <v>-1</v>
      </c>
      <c r="P7399" t="s">
        <v>134</v>
      </c>
      <c r="Q7399" t="s">
        <v>231</v>
      </c>
      <c r="R7399" s="3">
        <v>40545.8027893519</v>
      </c>
      <c r="S7399" t="s">
        <v>31</v>
      </c>
    </row>
    <row r="7400" customHeight="1" spans="1:19">
      <c r="A7400">
        <v>7362478221</v>
      </c>
      <c r="B7400" s="2" t="s">
        <v>20728</v>
      </c>
      <c r="C7400" t="s">
        <v>226</v>
      </c>
      <c r="D7400" t="s">
        <v>41</v>
      </c>
      <c r="E7400" t="s">
        <v>20729</v>
      </c>
      <c r="G7400">
        <v>1</v>
      </c>
      <c r="H7400">
        <v>36</v>
      </c>
      <c r="I7400">
        <v>5</v>
      </c>
      <c r="J7400" t="s">
        <v>35</v>
      </c>
      <c r="L7400" t="s">
        <v>28</v>
      </c>
      <c r="M7400">
        <v>0</v>
      </c>
      <c r="N7400">
        <v>0</v>
      </c>
      <c r="O7400">
        <v>-1</v>
      </c>
      <c r="P7400" t="s">
        <v>36</v>
      </c>
      <c r="R7400" s="3">
        <v>43826.495462963</v>
      </c>
      <c r="S7400" t="s">
        <v>38</v>
      </c>
    </row>
    <row r="7401" customHeight="1" spans="1:19">
      <c r="A7401">
        <v>7542426864</v>
      </c>
      <c r="B7401" s="2" t="s">
        <v>20730</v>
      </c>
      <c r="C7401" t="s">
        <v>22</v>
      </c>
      <c r="D7401" t="s">
        <v>23</v>
      </c>
      <c r="E7401" t="s">
        <v>20731</v>
      </c>
      <c r="G7401">
        <v>3</v>
      </c>
      <c r="H7401">
        <v>115</v>
      </c>
      <c r="I7401">
        <v>2</v>
      </c>
      <c r="J7401" t="s">
        <v>35</v>
      </c>
      <c r="L7401" t="s">
        <v>28</v>
      </c>
      <c r="M7401">
        <v>0</v>
      </c>
      <c r="N7401">
        <v>0</v>
      </c>
      <c r="O7401">
        <v>-1</v>
      </c>
      <c r="P7401" t="s">
        <v>36</v>
      </c>
      <c r="R7401" s="3">
        <v>44193.0933449074</v>
      </c>
      <c r="S7401" t="s">
        <v>38</v>
      </c>
    </row>
    <row r="7402" customHeight="1" spans="1:21">
      <c r="A7402">
        <v>5567943198</v>
      </c>
      <c r="B7402" s="2" t="s">
        <v>20732</v>
      </c>
      <c r="C7402" t="s">
        <v>3425</v>
      </c>
      <c r="D7402" t="s">
        <v>1382</v>
      </c>
      <c r="E7402" t="s">
        <v>20733</v>
      </c>
      <c r="F7402" t="s">
        <v>20734</v>
      </c>
      <c r="G7402">
        <v>1086</v>
      </c>
      <c r="H7402">
        <v>675</v>
      </c>
      <c r="I7402">
        <v>349</v>
      </c>
      <c r="J7402" t="s">
        <v>94</v>
      </c>
      <c r="L7402" t="s">
        <v>28</v>
      </c>
      <c r="M7402">
        <v>5</v>
      </c>
      <c r="N7402">
        <v>0</v>
      </c>
      <c r="O7402">
        <v>-1</v>
      </c>
      <c r="P7402" t="s">
        <v>52</v>
      </c>
      <c r="Q7402" t="s">
        <v>95</v>
      </c>
      <c r="R7402" s="3">
        <v>42157.7774189815</v>
      </c>
      <c r="S7402" t="s">
        <v>31</v>
      </c>
      <c r="U7402" t="s">
        <v>1791</v>
      </c>
    </row>
    <row r="7403" customHeight="1" spans="1:20">
      <c r="A7403">
        <v>6458531343</v>
      </c>
      <c r="B7403" s="2" t="s">
        <v>20735</v>
      </c>
      <c r="C7403" t="s">
        <v>22</v>
      </c>
      <c r="D7403" t="s">
        <v>23</v>
      </c>
      <c r="E7403" t="s">
        <v>20736</v>
      </c>
      <c r="F7403" t="s">
        <v>20737</v>
      </c>
      <c r="G7403">
        <v>89</v>
      </c>
      <c r="H7403">
        <v>73</v>
      </c>
      <c r="I7403">
        <v>11</v>
      </c>
      <c r="J7403" t="s">
        <v>35</v>
      </c>
      <c r="L7403" t="s">
        <v>28</v>
      </c>
      <c r="M7403">
        <v>1</v>
      </c>
      <c r="N7403">
        <v>0</v>
      </c>
      <c r="O7403">
        <v>-1</v>
      </c>
      <c r="P7403" t="s">
        <v>36</v>
      </c>
      <c r="Q7403" t="s">
        <v>231</v>
      </c>
      <c r="R7403" s="3">
        <v>43112.4587847222</v>
      </c>
      <c r="S7403" t="s">
        <v>31</v>
      </c>
      <c r="T7403" t="s">
        <v>20738</v>
      </c>
    </row>
    <row r="7404" customHeight="1" spans="1:19">
      <c r="A7404">
        <v>7414057270</v>
      </c>
      <c r="B7404" s="2" t="s">
        <v>20739</v>
      </c>
      <c r="C7404" t="s">
        <v>226</v>
      </c>
      <c r="D7404" t="s">
        <v>41</v>
      </c>
      <c r="E7404" t="s">
        <v>20740</v>
      </c>
      <c r="G7404">
        <v>5</v>
      </c>
      <c r="H7404">
        <v>58</v>
      </c>
      <c r="I7404">
        <v>91</v>
      </c>
      <c r="J7404" t="s">
        <v>35</v>
      </c>
      <c r="L7404" t="s">
        <v>51</v>
      </c>
      <c r="M7404">
        <v>0</v>
      </c>
      <c r="N7404">
        <v>0</v>
      </c>
      <c r="O7404">
        <v>-1</v>
      </c>
      <c r="P7404" t="s">
        <v>36</v>
      </c>
      <c r="Q7404" t="s">
        <v>71</v>
      </c>
      <c r="R7404" s="3">
        <v>43906.9666203704</v>
      </c>
      <c r="S7404" t="s">
        <v>38</v>
      </c>
    </row>
    <row r="7405" customHeight="1" spans="1:19">
      <c r="A7405">
        <v>2622148392</v>
      </c>
      <c r="B7405" s="2" t="s">
        <v>20741</v>
      </c>
      <c r="C7405" t="s">
        <v>22</v>
      </c>
      <c r="D7405" t="s">
        <v>23</v>
      </c>
      <c r="E7405" t="s">
        <v>20742</v>
      </c>
      <c r="G7405">
        <v>8</v>
      </c>
      <c r="H7405">
        <v>2095</v>
      </c>
      <c r="I7405">
        <v>3642</v>
      </c>
      <c r="J7405" t="s">
        <v>94</v>
      </c>
      <c r="K7405" t="s">
        <v>198</v>
      </c>
      <c r="L7405" t="s">
        <v>51</v>
      </c>
      <c r="M7405">
        <v>0</v>
      </c>
      <c r="N7405">
        <v>0</v>
      </c>
      <c r="O7405">
        <v>-1</v>
      </c>
      <c r="Q7405" t="s">
        <v>276</v>
      </c>
      <c r="R7405" s="3">
        <v>40897.606412037</v>
      </c>
      <c r="S7405" t="s">
        <v>31</v>
      </c>
    </row>
    <row r="7406" customHeight="1" spans="1:19">
      <c r="A7406">
        <v>6286428283</v>
      </c>
      <c r="B7406" s="2" t="s">
        <v>20743</v>
      </c>
      <c r="C7406" t="s">
        <v>22</v>
      </c>
      <c r="D7406" t="s">
        <v>23</v>
      </c>
      <c r="E7406" t="s">
        <v>20744</v>
      </c>
      <c r="G7406">
        <v>35</v>
      </c>
      <c r="H7406">
        <v>283</v>
      </c>
      <c r="I7406">
        <v>35</v>
      </c>
      <c r="J7406" t="s">
        <v>35</v>
      </c>
      <c r="L7406" t="s">
        <v>28</v>
      </c>
      <c r="M7406">
        <v>0</v>
      </c>
      <c r="N7406">
        <v>0</v>
      </c>
      <c r="O7406">
        <v>-1</v>
      </c>
      <c r="Q7406" t="s">
        <v>160</v>
      </c>
      <c r="R7406" s="3">
        <v>42907.855150463</v>
      </c>
      <c r="S7406" t="s">
        <v>38</v>
      </c>
    </row>
    <row r="7407" customHeight="1" spans="1:19">
      <c r="A7407">
        <v>6286428283</v>
      </c>
      <c r="B7407" s="2" t="s">
        <v>20745</v>
      </c>
      <c r="C7407" t="s">
        <v>22</v>
      </c>
      <c r="D7407" t="s">
        <v>23</v>
      </c>
      <c r="E7407" t="s">
        <v>20744</v>
      </c>
      <c r="G7407">
        <v>35</v>
      </c>
      <c r="H7407">
        <v>283</v>
      </c>
      <c r="I7407">
        <v>35</v>
      </c>
      <c r="J7407" t="s">
        <v>35</v>
      </c>
      <c r="L7407" t="s">
        <v>28</v>
      </c>
      <c r="M7407">
        <v>0</v>
      </c>
      <c r="N7407">
        <v>0</v>
      </c>
      <c r="O7407">
        <v>-1</v>
      </c>
      <c r="Q7407" t="s">
        <v>160</v>
      </c>
      <c r="R7407" s="3">
        <v>42907.855150463</v>
      </c>
      <c r="S7407" t="s">
        <v>38</v>
      </c>
    </row>
    <row r="7408" customHeight="1" spans="1:19">
      <c r="A7408">
        <v>7360629200</v>
      </c>
      <c r="B7408" s="2" t="s">
        <v>20746</v>
      </c>
      <c r="C7408" t="s">
        <v>22</v>
      </c>
      <c r="D7408" t="s">
        <v>23</v>
      </c>
      <c r="E7408" t="s">
        <v>20747</v>
      </c>
      <c r="G7408">
        <v>20</v>
      </c>
      <c r="H7408">
        <v>267</v>
      </c>
      <c r="I7408">
        <v>329</v>
      </c>
      <c r="J7408" t="s">
        <v>537</v>
      </c>
      <c r="L7408" t="s">
        <v>51</v>
      </c>
      <c r="M7408">
        <v>0</v>
      </c>
      <c r="N7408">
        <v>0</v>
      </c>
      <c r="O7408">
        <v>-1</v>
      </c>
      <c r="P7408" t="s">
        <v>20748</v>
      </c>
      <c r="Q7408" t="s">
        <v>79</v>
      </c>
      <c r="R7408" s="3">
        <v>43822.5674074074</v>
      </c>
      <c r="S7408" t="s">
        <v>31</v>
      </c>
    </row>
    <row r="7409" customHeight="1" spans="1:19">
      <c r="A7409">
        <v>7360629200</v>
      </c>
      <c r="B7409" s="2" t="s">
        <v>20749</v>
      </c>
      <c r="C7409" t="s">
        <v>22</v>
      </c>
      <c r="D7409" t="s">
        <v>23</v>
      </c>
      <c r="E7409" t="s">
        <v>20747</v>
      </c>
      <c r="G7409">
        <v>20</v>
      </c>
      <c r="H7409">
        <v>267</v>
      </c>
      <c r="I7409">
        <v>329</v>
      </c>
      <c r="J7409" t="s">
        <v>537</v>
      </c>
      <c r="L7409" t="s">
        <v>51</v>
      </c>
      <c r="M7409">
        <v>0</v>
      </c>
      <c r="N7409">
        <v>0</v>
      </c>
      <c r="O7409">
        <v>-1</v>
      </c>
      <c r="P7409" t="s">
        <v>20748</v>
      </c>
      <c r="Q7409" t="s">
        <v>79</v>
      </c>
      <c r="R7409" s="3">
        <v>43822.5674074074</v>
      </c>
      <c r="S7409" t="s">
        <v>31</v>
      </c>
    </row>
    <row r="7410" customHeight="1" spans="1:19">
      <c r="A7410">
        <v>6016110345</v>
      </c>
      <c r="B7410" s="2" t="s">
        <v>20750</v>
      </c>
      <c r="C7410" t="s">
        <v>22</v>
      </c>
      <c r="D7410" t="s">
        <v>23</v>
      </c>
      <c r="E7410" t="s">
        <v>20751</v>
      </c>
      <c r="F7410" t="s">
        <v>20752</v>
      </c>
      <c r="G7410">
        <v>2</v>
      </c>
      <c r="H7410">
        <v>161</v>
      </c>
      <c r="I7410">
        <v>131</v>
      </c>
      <c r="J7410" t="s">
        <v>35</v>
      </c>
      <c r="L7410" t="s">
        <v>28</v>
      </c>
      <c r="M7410">
        <v>0</v>
      </c>
      <c r="N7410">
        <v>0</v>
      </c>
      <c r="O7410">
        <v>-1</v>
      </c>
      <c r="Q7410" t="s">
        <v>160</v>
      </c>
      <c r="R7410" s="3">
        <v>42643.7541435185</v>
      </c>
      <c r="S7410" t="s">
        <v>31</v>
      </c>
    </row>
    <row r="7411" customHeight="1" spans="1:19">
      <c r="A7411">
        <v>6016110345</v>
      </c>
      <c r="B7411" s="2" t="s">
        <v>20753</v>
      </c>
      <c r="C7411" t="s">
        <v>22</v>
      </c>
      <c r="D7411" t="s">
        <v>23</v>
      </c>
      <c r="E7411" t="s">
        <v>20751</v>
      </c>
      <c r="F7411" t="s">
        <v>20752</v>
      </c>
      <c r="G7411">
        <v>2</v>
      </c>
      <c r="H7411">
        <v>161</v>
      </c>
      <c r="I7411">
        <v>131</v>
      </c>
      <c r="J7411" t="s">
        <v>35</v>
      </c>
      <c r="L7411" t="s">
        <v>28</v>
      </c>
      <c r="M7411">
        <v>0</v>
      </c>
      <c r="N7411">
        <v>0</v>
      </c>
      <c r="O7411">
        <v>-1</v>
      </c>
      <c r="Q7411" t="s">
        <v>160</v>
      </c>
      <c r="R7411" s="3">
        <v>42643.7541435185</v>
      </c>
      <c r="S7411" t="s">
        <v>31</v>
      </c>
    </row>
    <row r="7412" customHeight="1" spans="1:19">
      <c r="A7412">
        <v>6721923622</v>
      </c>
      <c r="B7412" s="2" t="s">
        <v>20754</v>
      </c>
      <c r="C7412" t="s">
        <v>22</v>
      </c>
      <c r="D7412" t="s">
        <v>23</v>
      </c>
      <c r="E7412" t="s">
        <v>20755</v>
      </c>
      <c r="G7412">
        <v>9</v>
      </c>
      <c r="H7412">
        <v>116</v>
      </c>
      <c r="I7412">
        <v>75</v>
      </c>
      <c r="J7412" t="s">
        <v>68</v>
      </c>
      <c r="L7412" t="s">
        <v>51</v>
      </c>
      <c r="M7412">
        <v>0</v>
      </c>
      <c r="N7412">
        <v>0</v>
      </c>
      <c r="O7412">
        <v>-1</v>
      </c>
      <c r="P7412" t="s">
        <v>20756</v>
      </c>
      <c r="R7412" s="3">
        <v>43368.1678125</v>
      </c>
      <c r="S7412" t="s">
        <v>31</v>
      </c>
    </row>
    <row r="7413" customHeight="1" spans="1:19">
      <c r="A7413">
        <v>7468011384</v>
      </c>
      <c r="B7413" s="2" t="s">
        <v>20757</v>
      </c>
      <c r="C7413" t="s">
        <v>22</v>
      </c>
      <c r="D7413" t="s">
        <v>23</v>
      </c>
      <c r="E7413" t="s">
        <v>20758</v>
      </c>
      <c r="G7413">
        <v>7</v>
      </c>
      <c r="H7413">
        <v>11</v>
      </c>
      <c r="I7413">
        <v>156</v>
      </c>
      <c r="J7413" t="s">
        <v>35</v>
      </c>
      <c r="L7413" t="s">
        <v>28</v>
      </c>
      <c r="M7413">
        <v>3</v>
      </c>
      <c r="N7413">
        <v>0</v>
      </c>
      <c r="O7413">
        <v>-1</v>
      </c>
      <c r="P7413" t="s">
        <v>36</v>
      </c>
      <c r="Q7413" t="s">
        <v>53</v>
      </c>
      <c r="R7413" s="3">
        <v>43987.7796296296</v>
      </c>
      <c r="S7413" t="s">
        <v>31</v>
      </c>
    </row>
    <row r="7414" customHeight="1" spans="1:20">
      <c r="A7414">
        <v>6736415134</v>
      </c>
      <c r="B7414" s="2" t="s">
        <v>20759</v>
      </c>
      <c r="C7414" t="s">
        <v>22</v>
      </c>
      <c r="D7414" t="s">
        <v>23</v>
      </c>
      <c r="E7414" t="s">
        <v>20760</v>
      </c>
      <c r="F7414" t="s">
        <v>20761</v>
      </c>
      <c r="G7414">
        <v>86</v>
      </c>
      <c r="H7414">
        <v>1801</v>
      </c>
      <c r="I7414">
        <v>2182</v>
      </c>
      <c r="J7414" t="s">
        <v>35</v>
      </c>
      <c r="L7414" t="s">
        <v>28</v>
      </c>
      <c r="M7414">
        <v>1</v>
      </c>
      <c r="N7414">
        <v>0</v>
      </c>
      <c r="O7414">
        <v>-1</v>
      </c>
      <c r="P7414" t="s">
        <v>36</v>
      </c>
      <c r="Q7414" t="s">
        <v>231</v>
      </c>
      <c r="R7414" s="3">
        <v>43374.6660185185</v>
      </c>
      <c r="S7414" t="s">
        <v>31</v>
      </c>
      <c r="T7414" t="s">
        <v>20762</v>
      </c>
    </row>
    <row r="7415" customHeight="1" spans="1:19">
      <c r="A7415">
        <v>2659496421</v>
      </c>
      <c r="B7415" s="2" t="s">
        <v>20763</v>
      </c>
      <c r="C7415" t="s">
        <v>226</v>
      </c>
      <c r="D7415" t="s">
        <v>41</v>
      </c>
      <c r="E7415" t="s">
        <v>20764</v>
      </c>
      <c r="G7415">
        <v>393</v>
      </c>
      <c r="H7415">
        <v>459</v>
      </c>
      <c r="I7415">
        <v>792</v>
      </c>
      <c r="J7415" t="s">
        <v>35</v>
      </c>
      <c r="L7415" t="s">
        <v>28</v>
      </c>
      <c r="M7415">
        <v>0</v>
      </c>
      <c r="N7415">
        <v>0</v>
      </c>
      <c r="O7415">
        <v>-1</v>
      </c>
      <c r="P7415" t="s">
        <v>230</v>
      </c>
      <c r="Q7415" t="s">
        <v>276</v>
      </c>
      <c r="R7415" s="3">
        <v>40980.6052893518</v>
      </c>
      <c r="S7415" t="s">
        <v>31</v>
      </c>
    </row>
    <row r="7416" customHeight="1" spans="1:19">
      <c r="A7416">
        <v>2188149383</v>
      </c>
      <c r="B7416" s="2" t="s">
        <v>20765</v>
      </c>
      <c r="C7416" t="s">
        <v>22</v>
      </c>
      <c r="D7416" t="s">
        <v>23</v>
      </c>
      <c r="E7416" t="s">
        <v>20766</v>
      </c>
      <c r="F7416" t="s">
        <v>20767</v>
      </c>
      <c r="G7416">
        <v>625</v>
      </c>
      <c r="H7416">
        <v>330</v>
      </c>
      <c r="I7416">
        <v>52</v>
      </c>
      <c r="J7416" t="s">
        <v>726</v>
      </c>
      <c r="K7416" t="s">
        <v>1486</v>
      </c>
      <c r="L7416" t="s">
        <v>28</v>
      </c>
      <c r="M7416">
        <v>1</v>
      </c>
      <c r="N7416">
        <v>0</v>
      </c>
      <c r="O7416">
        <v>220</v>
      </c>
      <c r="P7416" t="s">
        <v>134</v>
      </c>
      <c r="Q7416" t="s">
        <v>245</v>
      </c>
      <c r="R7416" s="3">
        <v>40714.3632638889</v>
      </c>
      <c r="S7416" t="s">
        <v>54</v>
      </c>
    </row>
    <row r="7417" customHeight="1" spans="1:21">
      <c r="A7417">
        <v>2113984645</v>
      </c>
      <c r="B7417" s="2" t="s">
        <v>20768</v>
      </c>
      <c r="C7417" t="s">
        <v>22</v>
      </c>
      <c r="D7417" t="s">
        <v>23</v>
      </c>
      <c r="E7417" t="s">
        <v>20769</v>
      </c>
      <c r="F7417" t="s">
        <v>20770</v>
      </c>
      <c r="G7417">
        <v>321</v>
      </c>
      <c r="H7417">
        <v>111</v>
      </c>
      <c r="I7417">
        <v>31</v>
      </c>
      <c r="J7417" t="s">
        <v>94</v>
      </c>
      <c r="L7417" t="s">
        <v>28</v>
      </c>
      <c r="M7417">
        <v>5</v>
      </c>
      <c r="N7417">
        <v>0</v>
      </c>
      <c r="O7417">
        <v>220</v>
      </c>
      <c r="P7417" t="s">
        <v>20771</v>
      </c>
      <c r="Q7417" t="s">
        <v>84</v>
      </c>
      <c r="R7417" s="3">
        <v>40663.8897569444</v>
      </c>
      <c r="S7417" t="s">
        <v>31</v>
      </c>
      <c r="U7417" t="s">
        <v>20772</v>
      </c>
    </row>
    <row r="7418" customHeight="1" spans="1:19">
      <c r="A7418">
        <v>7715977942</v>
      </c>
      <c r="B7418" s="2" t="s">
        <v>20773</v>
      </c>
      <c r="C7418" t="s">
        <v>3425</v>
      </c>
      <c r="D7418" t="s">
        <v>1382</v>
      </c>
      <c r="E7418" t="s">
        <v>20774</v>
      </c>
      <c r="G7418">
        <v>1</v>
      </c>
      <c r="H7418">
        <v>13</v>
      </c>
      <c r="I7418">
        <v>6</v>
      </c>
      <c r="J7418" t="s">
        <v>35</v>
      </c>
      <c r="L7418" t="s">
        <v>28</v>
      </c>
      <c r="M7418">
        <v>0</v>
      </c>
      <c r="N7418">
        <v>0</v>
      </c>
      <c r="O7418">
        <v>-1</v>
      </c>
      <c r="Q7418" t="s">
        <v>430</v>
      </c>
      <c r="R7418" s="3">
        <v>44490.0034722222</v>
      </c>
      <c r="S7418" t="s">
        <v>38</v>
      </c>
    </row>
    <row r="7419" customHeight="1" spans="1:19">
      <c r="A7419">
        <v>6073726562</v>
      </c>
      <c r="B7419" s="2" t="s">
        <v>20775</v>
      </c>
      <c r="C7419" t="s">
        <v>22</v>
      </c>
      <c r="D7419" t="s">
        <v>23</v>
      </c>
      <c r="E7419" t="s">
        <v>20776</v>
      </c>
      <c r="G7419">
        <v>5</v>
      </c>
      <c r="H7419">
        <v>89</v>
      </c>
      <c r="I7419">
        <v>165</v>
      </c>
      <c r="J7419" t="s">
        <v>323</v>
      </c>
      <c r="L7419" t="s">
        <v>28</v>
      </c>
      <c r="M7419">
        <v>1</v>
      </c>
      <c r="N7419">
        <v>0</v>
      </c>
      <c r="O7419">
        <v>-1</v>
      </c>
      <c r="P7419" t="s">
        <v>20777</v>
      </c>
      <c r="Q7419" t="s">
        <v>71</v>
      </c>
      <c r="R7419" s="3">
        <v>42698.6303125</v>
      </c>
      <c r="S7419" t="s">
        <v>38</v>
      </c>
    </row>
    <row r="7420" customHeight="1" spans="1:19">
      <c r="A7420">
        <v>7756907631</v>
      </c>
      <c r="B7420" s="2" t="s">
        <v>20778</v>
      </c>
      <c r="C7420" t="s">
        <v>3425</v>
      </c>
      <c r="D7420" t="s">
        <v>1382</v>
      </c>
      <c r="E7420" t="s">
        <v>20779</v>
      </c>
      <c r="G7420">
        <v>2</v>
      </c>
      <c r="H7420">
        <v>24</v>
      </c>
      <c r="I7420">
        <v>18</v>
      </c>
      <c r="J7420" t="s">
        <v>35</v>
      </c>
      <c r="L7420" t="s">
        <v>28</v>
      </c>
      <c r="M7420">
        <v>0</v>
      </c>
      <c r="N7420">
        <v>0</v>
      </c>
      <c r="O7420">
        <v>-1</v>
      </c>
      <c r="P7420" t="s">
        <v>36</v>
      </c>
      <c r="R7420" s="3">
        <v>44689.4489814815</v>
      </c>
      <c r="S7420" t="s">
        <v>38</v>
      </c>
    </row>
    <row r="7421" customHeight="1" spans="1:19">
      <c r="A7421">
        <v>1970862603</v>
      </c>
      <c r="B7421" s="2" t="s">
        <v>20780</v>
      </c>
      <c r="C7421" t="s">
        <v>22</v>
      </c>
      <c r="D7421" t="s">
        <v>23</v>
      </c>
      <c r="E7421" t="s">
        <v>20781</v>
      </c>
      <c r="F7421" t="s">
        <v>887</v>
      </c>
      <c r="G7421">
        <v>128</v>
      </c>
      <c r="H7421">
        <v>155</v>
      </c>
      <c r="I7421">
        <v>101</v>
      </c>
      <c r="J7421" t="s">
        <v>957</v>
      </c>
      <c r="K7421" t="s">
        <v>35</v>
      </c>
      <c r="L7421" t="s">
        <v>28</v>
      </c>
      <c r="M7421">
        <v>1</v>
      </c>
      <c r="N7421">
        <v>0</v>
      </c>
      <c r="O7421">
        <v>-1</v>
      </c>
      <c r="P7421" t="s">
        <v>9337</v>
      </c>
      <c r="Q7421" t="s">
        <v>63</v>
      </c>
      <c r="R7421" s="3">
        <v>40589.7136689815</v>
      </c>
      <c r="S7421" t="s">
        <v>31</v>
      </c>
    </row>
    <row r="7422" customHeight="1" spans="1:19">
      <c r="A7422">
        <v>7503270982</v>
      </c>
      <c r="B7422" s="2" t="s">
        <v>20782</v>
      </c>
      <c r="C7422" t="s">
        <v>22</v>
      </c>
      <c r="D7422" t="s">
        <v>23</v>
      </c>
      <c r="E7422" t="s">
        <v>20783</v>
      </c>
      <c r="F7422" t="s">
        <v>20784</v>
      </c>
      <c r="G7422">
        <v>28</v>
      </c>
      <c r="H7422">
        <v>37</v>
      </c>
      <c r="I7422">
        <v>229</v>
      </c>
      <c r="J7422" t="s">
        <v>35</v>
      </c>
      <c r="L7422" t="s">
        <v>28</v>
      </c>
      <c r="M7422">
        <v>0</v>
      </c>
      <c r="N7422">
        <v>0</v>
      </c>
      <c r="O7422">
        <v>-1</v>
      </c>
      <c r="P7422" t="s">
        <v>20785</v>
      </c>
      <c r="Q7422" t="s">
        <v>37</v>
      </c>
      <c r="R7422" s="3">
        <v>44087.8155787037</v>
      </c>
      <c r="S7422" t="s">
        <v>31</v>
      </c>
    </row>
    <row r="7423" customHeight="1" spans="1:19">
      <c r="A7423">
        <v>2050739077</v>
      </c>
      <c r="B7423" s="2" t="s">
        <v>20786</v>
      </c>
      <c r="C7423" t="s">
        <v>22</v>
      </c>
      <c r="D7423" t="s">
        <v>23</v>
      </c>
      <c r="E7423" t="s">
        <v>20787</v>
      </c>
      <c r="F7423" t="s">
        <v>20788</v>
      </c>
      <c r="G7423">
        <v>521</v>
      </c>
      <c r="H7423">
        <v>1947</v>
      </c>
      <c r="I7423">
        <v>10156</v>
      </c>
      <c r="J7423" t="s">
        <v>106</v>
      </c>
      <c r="L7423" t="s">
        <v>28</v>
      </c>
      <c r="M7423">
        <v>0</v>
      </c>
      <c r="N7423">
        <v>0</v>
      </c>
      <c r="O7423">
        <v>-1</v>
      </c>
      <c r="Q7423" t="s">
        <v>37</v>
      </c>
      <c r="R7423" s="3">
        <v>40630.7346064815</v>
      </c>
      <c r="S7423" t="s">
        <v>31</v>
      </c>
    </row>
    <row r="7424" customHeight="1" spans="1:21">
      <c r="A7424">
        <v>6324109859</v>
      </c>
      <c r="B7424" s="2" t="s">
        <v>20789</v>
      </c>
      <c r="C7424" t="s">
        <v>22</v>
      </c>
      <c r="D7424" t="s">
        <v>23</v>
      </c>
      <c r="E7424" t="s">
        <v>20790</v>
      </c>
      <c r="G7424">
        <v>612</v>
      </c>
      <c r="H7424">
        <v>150</v>
      </c>
      <c r="I7424">
        <v>1090</v>
      </c>
      <c r="J7424" t="s">
        <v>35</v>
      </c>
      <c r="L7424" t="s">
        <v>51</v>
      </c>
      <c r="M7424">
        <v>5</v>
      </c>
      <c r="N7424">
        <v>1</v>
      </c>
      <c r="O7424">
        <v>0</v>
      </c>
      <c r="P7424" t="s">
        <v>20791</v>
      </c>
      <c r="Q7424" t="s">
        <v>71</v>
      </c>
      <c r="R7424" s="3">
        <v>42941.4012615741</v>
      </c>
      <c r="S7424" t="s">
        <v>54</v>
      </c>
      <c r="U7424" t="s">
        <v>20792</v>
      </c>
    </row>
    <row r="7425" customHeight="1" spans="1:19">
      <c r="A7425">
        <v>6544991532</v>
      </c>
      <c r="B7425" s="2" t="s">
        <v>20793</v>
      </c>
      <c r="C7425" t="s">
        <v>73</v>
      </c>
      <c r="D7425" t="s">
        <v>23</v>
      </c>
      <c r="E7425" t="s">
        <v>20794</v>
      </c>
      <c r="F7425" t="s">
        <v>20795</v>
      </c>
      <c r="G7425">
        <v>1273</v>
      </c>
      <c r="H7425">
        <v>779</v>
      </c>
      <c r="I7425">
        <v>3543</v>
      </c>
      <c r="J7425" t="s">
        <v>35</v>
      </c>
      <c r="L7425" t="s">
        <v>51</v>
      </c>
      <c r="M7425">
        <v>2</v>
      </c>
      <c r="N7425">
        <v>1</v>
      </c>
      <c r="O7425">
        <v>0</v>
      </c>
      <c r="Q7425" t="s">
        <v>101</v>
      </c>
      <c r="R7425" s="3">
        <v>43229.7733217593</v>
      </c>
      <c r="S7425" t="s">
        <v>31</v>
      </c>
    </row>
    <row r="7426" customHeight="1" spans="1:19">
      <c r="A7426">
        <v>6544991532</v>
      </c>
      <c r="B7426" s="2" t="s">
        <v>20796</v>
      </c>
      <c r="C7426" t="s">
        <v>73</v>
      </c>
      <c r="D7426" t="s">
        <v>23</v>
      </c>
      <c r="E7426" t="s">
        <v>20794</v>
      </c>
      <c r="F7426" t="s">
        <v>20795</v>
      </c>
      <c r="G7426">
        <v>1273</v>
      </c>
      <c r="H7426">
        <v>779</v>
      </c>
      <c r="I7426">
        <v>3543</v>
      </c>
      <c r="J7426" t="s">
        <v>35</v>
      </c>
      <c r="L7426" t="s">
        <v>51</v>
      </c>
      <c r="M7426">
        <v>2</v>
      </c>
      <c r="N7426">
        <v>1</v>
      </c>
      <c r="O7426">
        <v>0</v>
      </c>
      <c r="Q7426" t="s">
        <v>101</v>
      </c>
      <c r="R7426" s="3">
        <v>43229.7733217593</v>
      </c>
      <c r="S7426" t="s">
        <v>31</v>
      </c>
    </row>
    <row r="7427" customHeight="1" spans="1:19">
      <c r="A7427">
        <v>6499980809</v>
      </c>
      <c r="B7427" s="2" t="s">
        <v>20797</v>
      </c>
      <c r="C7427" t="s">
        <v>73</v>
      </c>
      <c r="D7427" t="s">
        <v>23</v>
      </c>
      <c r="E7427" t="s">
        <v>20798</v>
      </c>
      <c r="F7427" t="s">
        <v>20799</v>
      </c>
      <c r="G7427">
        <v>112</v>
      </c>
      <c r="H7427">
        <v>40</v>
      </c>
      <c r="I7427">
        <v>610</v>
      </c>
      <c r="J7427" t="s">
        <v>26</v>
      </c>
      <c r="L7427" t="s">
        <v>51</v>
      </c>
      <c r="M7427">
        <v>2</v>
      </c>
      <c r="N7427">
        <v>0</v>
      </c>
      <c r="O7427">
        <v>-1</v>
      </c>
      <c r="Q7427" t="s">
        <v>30</v>
      </c>
      <c r="R7427" s="3">
        <v>43163.878287037</v>
      </c>
      <c r="S7427" t="s">
        <v>31</v>
      </c>
    </row>
    <row r="7428" customHeight="1" spans="1:19">
      <c r="A7428">
        <v>1786218925</v>
      </c>
      <c r="B7428" s="2" t="s">
        <v>20800</v>
      </c>
      <c r="C7428" t="s">
        <v>226</v>
      </c>
      <c r="D7428" t="s">
        <v>41</v>
      </c>
      <c r="E7428" t="s">
        <v>20801</v>
      </c>
      <c r="F7428" t="s">
        <v>20802</v>
      </c>
      <c r="G7428">
        <v>45</v>
      </c>
      <c r="H7428">
        <v>131</v>
      </c>
      <c r="I7428">
        <v>2</v>
      </c>
      <c r="J7428" t="s">
        <v>94</v>
      </c>
      <c r="K7428" t="s">
        <v>1978</v>
      </c>
      <c r="L7428" t="s">
        <v>51</v>
      </c>
      <c r="M7428">
        <v>3</v>
      </c>
      <c r="N7428">
        <v>0</v>
      </c>
      <c r="O7428">
        <v>-1</v>
      </c>
      <c r="P7428" t="s">
        <v>5539</v>
      </c>
      <c r="Q7428" t="s">
        <v>276</v>
      </c>
      <c r="R7428" s="3">
        <v>40393.9417708333</v>
      </c>
      <c r="S7428" t="s">
        <v>38</v>
      </c>
    </row>
    <row r="7429" customHeight="1" spans="1:19">
      <c r="A7429">
        <v>2150268281</v>
      </c>
      <c r="B7429" s="2" t="s">
        <v>20803</v>
      </c>
      <c r="C7429" t="s">
        <v>226</v>
      </c>
      <c r="D7429" t="s">
        <v>41</v>
      </c>
      <c r="E7429" t="s">
        <v>20804</v>
      </c>
      <c r="G7429">
        <v>59</v>
      </c>
      <c r="H7429">
        <v>186</v>
      </c>
      <c r="I7429">
        <v>0</v>
      </c>
      <c r="J7429" t="s">
        <v>50</v>
      </c>
      <c r="K7429" t="s">
        <v>149</v>
      </c>
      <c r="L7429" t="s">
        <v>28</v>
      </c>
      <c r="M7429">
        <v>0</v>
      </c>
      <c r="N7429">
        <v>0</v>
      </c>
      <c r="O7429">
        <v>-1</v>
      </c>
      <c r="P7429" t="s">
        <v>29</v>
      </c>
      <c r="Q7429" t="s">
        <v>430</v>
      </c>
      <c r="R7429" s="3">
        <v>40885.8802199074</v>
      </c>
      <c r="S7429" t="s">
        <v>31</v>
      </c>
    </row>
    <row r="7430" customHeight="1" spans="1:19">
      <c r="A7430">
        <v>1992850390</v>
      </c>
      <c r="B7430" s="2" t="s">
        <v>20805</v>
      </c>
      <c r="C7430" t="s">
        <v>22</v>
      </c>
      <c r="D7430" t="s">
        <v>23</v>
      </c>
      <c r="E7430" t="s">
        <v>20806</v>
      </c>
      <c r="F7430" t="s">
        <v>20807</v>
      </c>
      <c r="G7430">
        <v>162</v>
      </c>
      <c r="H7430">
        <v>1176</v>
      </c>
      <c r="I7430">
        <v>356</v>
      </c>
      <c r="J7430" t="s">
        <v>1454</v>
      </c>
      <c r="L7430" t="s">
        <v>28</v>
      </c>
      <c r="M7430">
        <v>1</v>
      </c>
      <c r="N7430">
        <v>0</v>
      </c>
      <c r="O7430">
        <v>-1</v>
      </c>
      <c r="P7430" t="s">
        <v>36</v>
      </c>
      <c r="Q7430" t="s">
        <v>53</v>
      </c>
      <c r="R7430" s="3">
        <v>40680.802962963</v>
      </c>
      <c r="S7430" t="s">
        <v>31</v>
      </c>
    </row>
    <row r="7431" customHeight="1" spans="1:19">
      <c r="A7431">
        <v>6247941612</v>
      </c>
      <c r="B7431" s="2" t="s">
        <v>20808</v>
      </c>
      <c r="C7431" t="s">
        <v>22</v>
      </c>
      <c r="D7431" t="s">
        <v>23</v>
      </c>
      <c r="E7431" t="s">
        <v>20809</v>
      </c>
      <c r="F7431" t="s">
        <v>20810</v>
      </c>
      <c r="G7431">
        <v>90</v>
      </c>
      <c r="H7431">
        <v>64</v>
      </c>
      <c r="I7431">
        <v>22</v>
      </c>
      <c r="J7431" t="s">
        <v>68</v>
      </c>
      <c r="K7431" t="s">
        <v>19535</v>
      </c>
      <c r="L7431" t="s">
        <v>28</v>
      </c>
      <c r="M7431">
        <v>1</v>
      </c>
      <c r="N7431">
        <v>0</v>
      </c>
      <c r="O7431">
        <v>-1</v>
      </c>
      <c r="P7431" t="s">
        <v>230</v>
      </c>
      <c r="R7431" s="3">
        <v>42869.6358912037</v>
      </c>
      <c r="S7431" t="s">
        <v>31</v>
      </c>
    </row>
    <row r="7432" customHeight="1" spans="1:19">
      <c r="A7432">
        <v>7402886609</v>
      </c>
      <c r="B7432" s="2" t="s">
        <v>20811</v>
      </c>
      <c r="C7432" t="s">
        <v>226</v>
      </c>
      <c r="D7432" t="s">
        <v>41</v>
      </c>
      <c r="E7432" t="s">
        <v>20812</v>
      </c>
      <c r="F7432" t="s">
        <v>20813</v>
      </c>
      <c r="G7432">
        <v>31</v>
      </c>
      <c r="H7432">
        <v>313</v>
      </c>
      <c r="I7432">
        <v>2060</v>
      </c>
      <c r="J7432" t="s">
        <v>35</v>
      </c>
      <c r="L7432" t="s">
        <v>51</v>
      </c>
      <c r="M7432">
        <v>0</v>
      </c>
      <c r="N7432">
        <v>0</v>
      </c>
      <c r="O7432">
        <v>-1</v>
      </c>
      <c r="P7432" t="s">
        <v>36</v>
      </c>
      <c r="Q7432" t="s">
        <v>63</v>
      </c>
      <c r="R7432" s="3">
        <v>43891.7291435185</v>
      </c>
      <c r="S7432" t="s">
        <v>31</v>
      </c>
    </row>
    <row r="7433" customHeight="1" spans="1:19">
      <c r="A7433">
        <v>1993308917</v>
      </c>
      <c r="B7433" s="2" t="s">
        <v>20814</v>
      </c>
      <c r="C7433" t="s">
        <v>22</v>
      </c>
      <c r="D7433" t="s">
        <v>23</v>
      </c>
      <c r="E7433" t="s">
        <v>20815</v>
      </c>
      <c r="F7433" t="s">
        <v>20816</v>
      </c>
      <c r="G7433">
        <v>497</v>
      </c>
      <c r="H7433">
        <v>1152</v>
      </c>
      <c r="I7433">
        <v>4267</v>
      </c>
      <c r="J7433" t="s">
        <v>94</v>
      </c>
      <c r="K7433" t="s">
        <v>35</v>
      </c>
      <c r="L7433" t="s">
        <v>28</v>
      </c>
      <c r="M7433">
        <v>0</v>
      </c>
      <c r="N7433">
        <v>0</v>
      </c>
      <c r="O7433">
        <v>220</v>
      </c>
      <c r="P7433" t="s">
        <v>653</v>
      </c>
      <c r="Q7433" t="s">
        <v>30</v>
      </c>
      <c r="R7433" s="3">
        <v>40600.8042592593</v>
      </c>
      <c r="S7433" t="s">
        <v>54</v>
      </c>
    </row>
    <row r="7434" customHeight="1" spans="1:19">
      <c r="A7434">
        <v>2334584155</v>
      </c>
      <c r="B7434" s="2" t="s">
        <v>20817</v>
      </c>
      <c r="C7434" t="s">
        <v>73</v>
      </c>
      <c r="D7434" t="s">
        <v>23</v>
      </c>
      <c r="E7434" t="s">
        <v>20818</v>
      </c>
      <c r="F7434" t="s">
        <v>105</v>
      </c>
      <c r="G7434">
        <v>1276</v>
      </c>
      <c r="H7434">
        <v>2475</v>
      </c>
      <c r="I7434">
        <v>2761</v>
      </c>
      <c r="J7434" t="s">
        <v>26</v>
      </c>
      <c r="K7434" t="s">
        <v>2352</v>
      </c>
      <c r="L7434" t="s">
        <v>51</v>
      </c>
      <c r="M7434">
        <v>7</v>
      </c>
      <c r="N7434">
        <v>0</v>
      </c>
      <c r="O7434">
        <v>-1</v>
      </c>
      <c r="P7434" t="s">
        <v>134</v>
      </c>
      <c r="Q7434" t="s">
        <v>318</v>
      </c>
      <c r="R7434" s="3">
        <v>40785.8407060185</v>
      </c>
      <c r="S7434" t="s">
        <v>54</v>
      </c>
    </row>
    <row r="7435" customHeight="1" spans="1:19">
      <c r="A7435">
        <v>7742428407</v>
      </c>
      <c r="B7435" s="2" t="s">
        <v>20819</v>
      </c>
      <c r="C7435" t="s">
        <v>22</v>
      </c>
      <c r="D7435" t="s">
        <v>23</v>
      </c>
      <c r="E7435" t="s">
        <v>20820</v>
      </c>
      <c r="G7435">
        <v>5</v>
      </c>
      <c r="H7435">
        <v>118</v>
      </c>
      <c r="I7435">
        <v>2823</v>
      </c>
      <c r="J7435" t="s">
        <v>111</v>
      </c>
      <c r="K7435" t="s">
        <v>4998</v>
      </c>
      <c r="L7435" t="s">
        <v>28</v>
      </c>
      <c r="M7435">
        <v>0</v>
      </c>
      <c r="N7435">
        <v>0</v>
      </c>
      <c r="O7435">
        <v>-1</v>
      </c>
      <c r="P7435" t="s">
        <v>20821</v>
      </c>
      <c r="Q7435" t="s">
        <v>318</v>
      </c>
      <c r="R7435" s="3">
        <v>44620.925775463</v>
      </c>
      <c r="S7435" t="s">
        <v>38</v>
      </c>
    </row>
    <row r="7436" customHeight="1" spans="1:19">
      <c r="A7436">
        <v>6892825771</v>
      </c>
      <c r="B7436" s="2" t="s">
        <v>20822</v>
      </c>
      <c r="C7436" t="s">
        <v>22</v>
      </c>
      <c r="D7436" t="s">
        <v>23</v>
      </c>
      <c r="E7436" t="s">
        <v>20823</v>
      </c>
      <c r="G7436">
        <v>18</v>
      </c>
      <c r="H7436">
        <v>707</v>
      </c>
      <c r="I7436">
        <v>78</v>
      </c>
      <c r="J7436" t="s">
        <v>35</v>
      </c>
      <c r="L7436" t="s">
        <v>51</v>
      </c>
      <c r="M7436">
        <v>0</v>
      </c>
      <c r="N7436">
        <v>0</v>
      </c>
      <c r="O7436">
        <v>-1</v>
      </c>
      <c r="P7436" t="s">
        <v>36</v>
      </c>
      <c r="Q7436" t="s">
        <v>46</v>
      </c>
      <c r="R7436" s="3">
        <v>43454.6143171296</v>
      </c>
      <c r="S7436" t="s">
        <v>31</v>
      </c>
    </row>
    <row r="7437" customHeight="1" spans="1:19">
      <c r="A7437">
        <v>6050109217</v>
      </c>
      <c r="B7437" s="2" t="s">
        <v>20824</v>
      </c>
      <c r="C7437" t="s">
        <v>22</v>
      </c>
      <c r="D7437" t="s">
        <v>23</v>
      </c>
      <c r="E7437" t="s">
        <v>20825</v>
      </c>
      <c r="F7437" t="s">
        <v>20826</v>
      </c>
      <c r="G7437">
        <v>90</v>
      </c>
      <c r="H7437">
        <v>2704</v>
      </c>
      <c r="I7437">
        <v>1718</v>
      </c>
      <c r="J7437" t="s">
        <v>94</v>
      </c>
      <c r="K7437" t="s">
        <v>854</v>
      </c>
      <c r="L7437" t="s">
        <v>28</v>
      </c>
      <c r="M7437">
        <v>2</v>
      </c>
      <c r="N7437">
        <v>0</v>
      </c>
      <c r="O7437">
        <v>-1</v>
      </c>
      <c r="P7437" t="s">
        <v>20827</v>
      </c>
      <c r="Q7437" t="s">
        <v>231</v>
      </c>
      <c r="R7437" s="3">
        <v>42665.9139583333</v>
      </c>
      <c r="S7437" t="s">
        <v>31</v>
      </c>
    </row>
    <row r="7438" customHeight="1" spans="1:19">
      <c r="A7438">
        <v>7556806072</v>
      </c>
      <c r="B7438" s="2" t="s">
        <v>20828</v>
      </c>
      <c r="E7438" t="s">
        <v>20829</v>
      </c>
      <c r="F7438" t="s">
        <v>20830</v>
      </c>
      <c r="G7438">
        <v>5</v>
      </c>
      <c r="H7438">
        <v>10</v>
      </c>
      <c r="I7438">
        <v>166</v>
      </c>
      <c r="J7438" t="s">
        <v>26</v>
      </c>
      <c r="L7438" t="s">
        <v>51</v>
      </c>
      <c r="M7438">
        <v>0</v>
      </c>
      <c r="N7438">
        <v>0</v>
      </c>
      <c r="O7438">
        <v>-1</v>
      </c>
      <c r="Q7438" t="s">
        <v>160</v>
      </c>
      <c r="R7438" s="3">
        <v>44226.7749652778</v>
      </c>
      <c r="S7438" t="s">
        <v>38</v>
      </c>
    </row>
    <row r="7439" customHeight="1" spans="1:19">
      <c r="A7439">
        <v>5368140012</v>
      </c>
      <c r="B7439" s="2" t="s">
        <v>20831</v>
      </c>
      <c r="E7439" t="s">
        <v>20832</v>
      </c>
      <c r="F7439" t="s">
        <v>20833</v>
      </c>
      <c r="G7439">
        <v>193</v>
      </c>
      <c r="H7439">
        <v>353</v>
      </c>
      <c r="I7439">
        <v>1809</v>
      </c>
      <c r="J7439" t="s">
        <v>94</v>
      </c>
      <c r="K7439" t="s">
        <v>4140</v>
      </c>
      <c r="L7439" t="s">
        <v>51</v>
      </c>
      <c r="M7439">
        <v>1</v>
      </c>
      <c r="N7439">
        <v>0</v>
      </c>
      <c r="O7439">
        <v>-1</v>
      </c>
      <c r="P7439" t="s">
        <v>134</v>
      </c>
      <c r="Q7439" t="s">
        <v>53</v>
      </c>
      <c r="R7439" s="3">
        <v>41956.6330208333</v>
      </c>
      <c r="S7439" t="s">
        <v>31</v>
      </c>
    </row>
    <row r="7440" customHeight="1" spans="1:19">
      <c r="A7440">
        <v>6585241363</v>
      </c>
      <c r="B7440" s="2" t="s">
        <v>20834</v>
      </c>
      <c r="E7440" t="s">
        <v>20835</v>
      </c>
      <c r="F7440" t="s">
        <v>20836</v>
      </c>
      <c r="G7440">
        <v>27</v>
      </c>
      <c r="H7440">
        <v>716</v>
      </c>
      <c r="I7440">
        <v>5514</v>
      </c>
      <c r="J7440" t="s">
        <v>35</v>
      </c>
      <c r="L7440" t="s">
        <v>28</v>
      </c>
      <c r="M7440">
        <v>1</v>
      </c>
      <c r="N7440">
        <v>0</v>
      </c>
      <c r="O7440">
        <v>-1</v>
      </c>
      <c r="Q7440" t="s">
        <v>79</v>
      </c>
      <c r="R7440" s="3">
        <v>43278.0233217593</v>
      </c>
      <c r="S7440" t="s">
        <v>31</v>
      </c>
    </row>
    <row r="7441" customHeight="1" spans="1:21">
      <c r="A7441">
        <v>7313866786</v>
      </c>
      <c r="B7441" s="2" t="s">
        <v>20837</v>
      </c>
      <c r="E7441" t="s">
        <v>20838</v>
      </c>
      <c r="F7441" t="s">
        <v>20839</v>
      </c>
      <c r="G7441">
        <v>193</v>
      </c>
      <c r="H7441">
        <v>239</v>
      </c>
      <c r="I7441">
        <v>2961</v>
      </c>
      <c r="J7441" t="s">
        <v>35</v>
      </c>
      <c r="L7441" t="s">
        <v>51</v>
      </c>
      <c r="M7441">
        <v>4</v>
      </c>
      <c r="N7441">
        <v>0</v>
      </c>
      <c r="O7441">
        <v>-1</v>
      </c>
      <c r="P7441" t="s">
        <v>8819</v>
      </c>
      <c r="Q7441" t="s">
        <v>37</v>
      </c>
      <c r="R7441" s="3">
        <v>43742.0582986111</v>
      </c>
      <c r="S7441" t="s">
        <v>31</v>
      </c>
      <c r="T7441" t="s">
        <v>5858</v>
      </c>
      <c r="U7441" t="s">
        <v>5194</v>
      </c>
    </row>
    <row r="7442" customHeight="1" spans="1:19">
      <c r="A7442">
        <v>7733338662</v>
      </c>
      <c r="B7442" s="2" t="s">
        <v>20840</v>
      </c>
      <c r="E7442" t="s">
        <v>20841</v>
      </c>
      <c r="G7442">
        <v>1</v>
      </c>
      <c r="H7442">
        <v>3</v>
      </c>
      <c r="I7442">
        <v>36</v>
      </c>
      <c r="J7442" t="s">
        <v>68</v>
      </c>
      <c r="L7442" t="s">
        <v>51</v>
      </c>
      <c r="M7442">
        <v>0</v>
      </c>
      <c r="N7442">
        <v>0</v>
      </c>
      <c r="O7442">
        <v>-1</v>
      </c>
      <c r="P7442" t="s">
        <v>20842</v>
      </c>
      <c r="R7442" s="3">
        <v>44568.1131365741</v>
      </c>
      <c r="S7442" t="s">
        <v>38</v>
      </c>
    </row>
    <row r="7443" customHeight="1" spans="1:19">
      <c r="A7443">
        <v>7401840191</v>
      </c>
      <c r="B7443" s="2" t="s">
        <v>20843</v>
      </c>
      <c r="C7443" t="s">
        <v>73</v>
      </c>
      <c r="D7443" t="s">
        <v>23</v>
      </c>
      <c r="E7443" t="s">
        <v>20844</v>
      </c>
      <c r="F7443" t="s">
        <v>20845</v>
      </c>
      <c r="G7443">
        <v>25</v>
      </c>
      <c r="H7443">
        <v>236</v>
      </c>
      <c r="I7443">
        <v>353</v>
      </c>
      <c r="J7443" t="s">
        <v>68</v>
      </c>
      <c r="K7443" t="s">
        <v>3192</v>
      </c>
      <c r="L7443" t="s">
        <v>51</v>
      </c>
      <c r="M7443">
        <v>1</v>
      </c>
      <c r="N7443">
        <v>0</v>
      </c>
      <c r="O7443">
        <v>-1</v>
      </c>
      <c r="P7443" t="s">
        <v>36</v>
      </c>
      <c r="Q7443" t="s">
        <v>160</v>
      </c>
      <c r="R7443" s="3">
        <v>43889.7210069444</v>
      </c>
      <c r="S7443" t="s">
        <v>38</v>
      </c>
    </row>
    <row r="7444" customHeight="1" spans="1:21">
      <c r="A7444">
        <v>1392745375</v>
      </c>
      <c r="B7444" s="2" t="s">
        <v>20846</v>
      </c>
      <c r="C7444" t="s">
        <v>73</v>
      </c>
      <c r="D7444" t="s">
        <v>23</v>
      </c>
      <c r="E7444" t="s">
        <v>20847</v>
      </c>
      <c r="F7444" t="s">
        <v>20848</v>
      </c>
      <c r="G7444">
        <v>4240</v>
      </c>
      <c r="H7444">
        <v>1976</v>
      </c>
      <c r="I7444">
        <v>9561</v>
      </c>
      <c r="J7444" t="s">
        <v>204</v>
      </c>
      <c r="K7444" t="s">
        <v>17392</v>
      </c>
      <c r="L7444" t="s">
        <v>28</v>
      </c>
      <c r="M7444">
        <v>3</v>
      </c>
      <c r="N7444">
        <v>1</v>
      </c>
      <c r="O7444">
        <v>0</v>
      </c>
      <c r="P7444" t="s">
        <v>134</v>
      </c>
      <c r="Q7444" t="s">
        <v>84</v>
      </c>
      <c r="R7444" s="3">
        <v>40661.8964699074</v>
      </c>
      <c r="S7444" t="s">
        <v>54</v>
      </c>
      <c r="T7444" t="s">
        <v>20849</v>
      </c>
      <c r="U7444" t="s">
        <v>20850</v>
      </c>
    </row>
    <row r="7445" customHeight="1" spans="1:19">
      <c r="A7445">
        <v>1715173960</v>
      </c>
      <c r="B7445" s="2" t="s">
        <v>20851</v>
      </c>
      <c r="C7445" t="s">
        <v>22</v>
      </c>
      <c r="D7445" t="s">
        <v>23</v>
      </c>
      <c r="E7445" t="s">
        <v>20852</v>
      </c>
      <c r="G7445">
        <v>42</v>
      </c>
      <c r="H7445">
        <v>82</v>
      </c>
      <c r="I7445">
        <v>302</v>
      </c>
      <c r="J7445" t="s">
        <v>1289</v>
      </c>
      <c r="K7445" t="s">
        <v>1715</v>
      </c>
      <c r="L7445" t="s">
        <v>28</v>
      </c>
      <c r="M7445">
        <v>0</v>
      </c>
      <c r="N7445">
        <v>0</v>
      </c>
      <c r="O7445">
        <v>-1</v>
      </c>
      <c r="P7445" t="s">
        <v>36</v>
      </c>
      <c r="Q7445" t="s">
        <v>101</v>
      </c>
      <c r="R7445" s="3">
        <v>40753.8899305556</v>
      </c>
      <c r="S7445" t="s">
        <v>31</v>
      </c>
    </row>
    <row r="7446" customHeight="1" spans="1:19">
      <c r="A7446">
        <v>2658993440</v>
      </c>
      <c r="B7446" s="2" t="s">
        <v>20853</v>
      </c>
      <c r="C7446" t="s">
        <v>22</v>
      </c>
      <c r="D7446" t="s">
        <v>23</v>
      </c>
      <c r="E7446" t="s">
        <v>20854</v>
      </c>
      <c r="F7446" t="s">
        <v>20855</v>
      </c>
      <c r="G7446">
        <v>85</v>
      </c>
      <c r="H7446">
        <v>186</v>
      </c>
      <c r="I7446">
        <v>406</v>
      </c>
      <c r="J7446" t="s">
        <v>204</v>
      </c>
      <c r="K7446" t="s">
        <v>220</v>
      </c>
      <c r="L7446" t="s">
        <v>51</v>
      </c>
      <c r="M7446">
        <v>1</v>
      </c>
      <c r="N7446">
        <v>0</v>
      </c>
      <c r="O7446">
        <v>-1</v>
      </c>
      <c r="P7446" t="s">
        <v>20856</v>
      </c>
      <c r="Q7446" t="s">
        <v>84</v>
      </c>
      <c r="R7446" s="3">
        <v>40917.2957986111</v>
      </c>
      <c r="S7446" t="s">
        <v>31</v>
      </c>
    </row>
    <row r="7447" customHeight="1" spans="1:19">
      <c r="A7447">
        <v>1464441842</v>
      </c>
      <c r="B7447" s="2" t="s">
        <v>20857</v>
      </c>
      <c r="C7447" t="s">
        <v>22</v>
      </c>
      <c r="D7447" t="s">
        <v>23</v>
      </c>
      <c r="E7447" t="s">
        <v>20858</v>
      </c>
      <c r="F7447" t="s">
        <v>20859</v>
      </c>
      <c r="G7447">
        <v>3170</v>
      </c>
      <c r="H7447">
        <v>286</v>
      </c>
      <c r="I7447">
        <v>5512</v>
      </c>
      <c r="J7447" t="s">
        <v>26</v>
      </c>
      <c r="L7447" t="s">
        <v>51</v>
      </c>
      <c r="M7447">
        <v>7</v>
      </c>
      <c r="N7447">
        <v>1</v>
      </c>
      <c r="O7447">
        <v>0</v>
      </c>
      <c r="P7447" t="s">
        <v>182</v>
      </c>
      <c r="Q7447" t="s">
        <v>30</v>
      </c>
      <c r="R7447" s="3">
        <v>40659.6457407407</v>
      </c>
      <c r="S7447" t="s">
        <v>54</v>
      </c>
    </row>
    <row r="7448" customHeight="1" spans="1:19">
      <c r="A7448">
        <v>5129156711</v>
      </c>
      <c r="B7448" s="2" t="s">
        <v>20860</v>
      </c>
      <c r="C7448" t="s">
        <v>73</v>
      </c>
      <c r="D7448" t="s">
        <v>23</v>
      </c>
      <c r="E7448" t="s">
        <v>20861</v>
      </c>
      <c r="F7448" t="s">
        <v>20862</v>
      </c>
      <c r="G7448">
        <v>190</v>
      </c>
      <c r="H7448">
        <v>101</v>
      </c>
      <c r="I7448">
        <v>2671</v>
      </c>
      <c r="J7448" t="s">
        <v>26</v>
      </c>
      <c r="L7448" t="s">
        <v>28</v>
      </c>
      <c r="M7448">
        <v>0</v>
      </c>
      <c r="N7448">
        <v>0</v>
      </c>
      <c r="O7448">
        <v>-1</v>
      </c>
      <c r="P7448" t="s">
        <v>1329</v>
      </c>
      <c r="Q7448" t="s">
        <v>30</v>
      </c>
      <c r="R7448" s="3">
        <v>41761.8253587963</v>
      </c>
      <c r="S7448" t="s">
        <v>31</v>
      </c>
    </row>
    <row r="7449" customHeight="1" spans="1:19">
      <c r="A7449">
        <v>7195690121</v>
      </c>
      <c r="B7449" s="2" t="s">
        <v>20863</v>
      </c>
      <c r="C7449" t="s">
        <v>22</v>
      </c>
      <c r="D7449" t="s">
        <v>23</v>
      </c>
      <c r="E7449" t="s">
        <v>20864</v>
      </c>
      <c r="F7449" t="s">
        <v>20865</v>
      </c>
      <c r="G7449">
        <v>5</v>
      </c>
      <c r="H7449">
        <v>47</v>
      </c>
      <c r="I7449">
        <v>118</v>
      </c>
      <c r="J7449" t="s">
        <v>35</v>
      </c>
      <c r="L7449" t="s">
        <v>28</v>
      </c>
      <c r="M7449">
        <v>0</v>
      </c>
      <c r="N7449">
        <v>0</v>
      </c>
      <c r="O7449">
        <v>-1</v>
      </c>
      <c r="Q7449" t="s">
        <v>276</v>
      </c>
      <c r="R7449" s="3">
        <v>43631.8500231481</v>
      </c>
      <c r="S7449" t="s">
        <v>38</v>
      </c>
    </row>
    <row r="7450" customHeight="1" spans="1:19">
      <c r="A7450">
        <v>7699320068</v>
      </c>
      <c r="B7450" s="2" t="s">
        <v>20866</v>
      </c>
      <c r="C7450" t="s">
        <v>22</v>
      </c>
      <c r="D7450" t="s">
        <v>23</v>
      </c>
      <c r="E7450" t="s">
        <v>20867</v>
      </c>
      <c r="G7450">
        <v>2</v>
      </c>
      <c r="H7450">
        <v>24</v>
      </c>
      <c r="I7450">
        <v>1</v>
      </c>
      <c r="J7450" t="s">
        <v>35</v>
      </c>
      <c r="L7450" t="s">
        <v>28</v>
      </c>
      <c r="M7450">
        <v>0</v>
      </c>
      <c r="N7450">
        <v>0</v>
      </c>
      <c r="O7450">
        <v>-1</v>
      </c>
      <c r="P7450" t="s">
        <v>36</v>
      </c>
      <c r="R7450" s="3">
        <v>44453.6965393519</v>
      </c>
      <c r="S7450" t="s">
        <v>38</v>
      </c>
    </row>
    <row r="7451" customHeight="1" spans="1:19">
      <c r="A7451">
        <v>5664042586</v>
      </c>
      <c r="B7451" s="2" t="s">
        <v>20868</v>
      </c>
      <c r="E7451" t="s">
        <v>20869</v>
      </c>
      <c r="F7451" t="s">
        <v>1500</v>
      </c>
      <c r="G7451">
        <v>18</v>
      </c>
      <c r="H7451">
        <v>88</v>
      </c>
      <c r="I7451">
        <v>267</v>
      </c>
      <c r="J7451" t="s">
        <v>35</v>
      </c>
      <c r="L7451" t="s">
        <v>51</v>
      </c>
      <c r="M7451">
        <v>0</v>
      </c>
      <c r="N7451">
        <v>0</v>
      </c>
      <c r="O7451">
        <v>-1</v>
      </c>
      <c r="P7451" t="s">
        <v>275</v>
      </c>
      <c r="Q7451" t="s">
        <v>46</v>
      </c>
      <c r="R7451" s="3">
        <v>42215.5509259259</v>
      </c>
      <c r="S7451" t="s">
        <v>31</v>
      </c>
    </row>
    <row r="7452" customHeight="1" spans="1:19">
      <c r="A7452">
        <v>5664042586</v>
      </c>
      <c r="B7452" s="2" t="s">
        <v>20870</v>
      </c>
      <c r="C7452" t="s">
        <v>73</v>
      </c>
      <c r="D7452" t="s">
        <v>23</v>
      </c>
      <c r="E7452" t="s">
        <v>20869</v>
      </c>
      <c r="F7452" t="s">
        <v>1500</v>
      </c>
      <c r="G7452">
        <v>18</v>
      </c>
      <c r="H7452">
        <v>88</v>
      </c>
      <c r="I7452">
        <v>267</v>
      </c>
      <c r="J7452" t="s">
        <v>35</v>
      </c>
      <c r="L7452" t="s">
        <v>51</v>
      </c>
      <c r="M7452">
        <v>0</v>
      </c>
      <c r="N7452">
        <v>0</v>
      </c>
      <c r="O7452">
        <v>-1</v>
      </c>
      <c r="P7452" t="s">
        <v>275</v>
      </c>
      <c r="Q7452" t="s">
        <v>46</v>
      </c>
      <c r="R7452" s="3">
        <v>42215.5509259259</v>
      </c>
      <c r="S7452" t="s">
        <v>31</v>
      </c>
    </row>
    <row r="7453" customHeight="1" spans="1:21">
      <c r="A7453">
        <v>2213606477</v>
      </c>
      <c r="B7453" s="2" t="s">
        <v>20871</v>
      </c>
      <c r="C7453" t="s">
        <v>22</v>
      </c>
      <c r="D7453" t="s">
        <v>23</v>
      </c>
      <c r="E7453" t="s">
        <v>20872</v>
      </c>
      <c r="F7453" t="s">
        <v>20873</v>
      </c>
      <c r="G7453">
        <v>0</v>
      </c>
      <c r="H7453">
        <v>6</v>
      </c>
      <c r="I7453">
        <v>60</v>
      </c>
      <c r="J7453" t="s">
        <v>26</v>
      </c>
      <c r="L7453" t="s">
        <v>51</v>
      </c>
      <c r="M7453">
        <v>0</v>
      </c>
      <c r="N7453">
        <v>0</v>
      </c>
      <c r="O7453">
        <v>-1</v>
      </c>
      <c r="P7453" t="s">
        <v>20874</v>
      </c>
      <c r="Q7453" t="s">
        <v>37</v>
      </c>
      <c r="R7453" s="3">
        <v>40726.8818634259</v>
      </c>
      <c r="S7453" t="s">
        <v>31</v>
      </c>
      <c r="T7453" t="s">
        <v>10903</v>
      </c>
      <c r="U7453" t="s">
        <v>1655</v>
      </c>
    </row>
    <row r="7454" customHeight="1" spans="1:21">
      <c r="A7454">
        <v>5187281417</v>
      </c>
      <c r="B7454" s="2" t="s">
        <v>20875</v>
      </c>
      <c r="C7454" t="s">
        <v>22</v>
      </c>
      <c r="D7454" t="s">
        <v>23</v>
      </c>
      <c r="E7454" t="s">
        <v>20876</v>
      </c>
      <c r="F7454" t="s">
        <v>20877</v>
      </c>
      <c r="G7454">
        <v>187</v>
      </c>
      <c r="H7454">
        <v>249</v>
      </c>
      <c r="I7454">
        <v>1069</v>
      </c>
      <c r="J7454" t="s">
        <v>50</v>
      </c>
      <c r="L7454" t="s">
        <v>51</v>
      </c>
      <c r="M7454">
        <v>6</v>
      </c>
      <c r="N7454">
        <v>0</v>
      </c>
      <c r="O7454">
        <v>-1</v>
      </c>
      <c r="P7454" t="s">
        <v>653</v>
      </c>
      <c r="Q7454" t="s">
        <v>53</v>
      </c>
      <c r="R7454" s="3">
        <v>41811.8245138889</v>
      </c>
      <c r="S7454" t="s">
        <v>31</v>
      </c>
      <c r="T7454" t="s">
        <v>20878</v>
      </c>
      <c r="U7454" t="s">
        <v>1772</v>
      </c>
    </row>
    <row r="7455" customHeight="1" spans="1:21">
      <c r="A7455">
        <v>1862632463</v>
      </c>
      <c r="B7455" s="2" t="s">
        <v>20879</v>
      </c>
      <c r="C7455" t="s">
        <v>22</v>
      </c>
      <c r="D7455" t="s">
        <v>23</v>
      </c>
      <c r="E7455" t="s">
        <v>20880</v>
      </c>
      <c r="F7455" t="s">
        <v>20881</v>
      </c>
      <c r="G7455">
        <v>943</v>
      </c>
      <c r="H7455">
        <v>1127</v>
      </c>
      <c r="I7455">
        <v>14076</v>
      </c>
      <c r="J7455" t="s">
        <v>35</v>
      </c>
      <c r="L7455" t="s">
        <v>51</v>
      </c>
      <c r="M7455">
        <v>7</v>
      </c>
      <c r="N7455">
        <v>0</v>
      </c>
      <c r="O7455">
        <v>-1</v>
      </c>
      <c r="P7455" t="s">
        <v>1071</v>
      </c>
      <c r="Q7455" t="s">
        <v>53</v>
      </c>
      <c r="R7455" s="3">
        <v>40496.8205787037</v>
      </c>
      <c r="S7455" t="s">
        <v>54</v>
      </c>
      <c r="T7455" t="s">
        <v>1137</v>
      </c>
      <c r="U7455" t="s">
        <v>3261</v>
      </c>
    </row>
    <row r="7456" customHeight="1" spans="1:19">
      <c r="A7456">
        <v>7555410210</v>
      </c>
      <c r="B7456" s="2" t="s">
        <v>20882</v>
      </c>
      <c r="C7456" t="s">
        <v>73</v>
      </c>
      <c r="D7456" t="s">
        <v>23</v>
      </c>
      <c r="E7456" t="s">
        <v>20883</v>
      </c>
      <c r="F7456" t="s">
        <v>20884</v>
      </c>
      <c r="G7456">
        <v>120</v>
      </c>
      <c r="H7456">
        <v>268</v>
      </c>
      <c r="I7456">
        <v>794</v>
      </c>
      <c r="J7456" t="s">
        <v>273</v>
      </c>
      <c r="K7456" t="s">
        <v>20885</v>
      </c>
      <c r="L7456" t="s">
        <v>51</v>
      </c>
      <c r="M7456">
        <v>3</v>
      </c>
      <c r="N7456">
        <v>1</v>
      </c>
      <c r="O7456">
        <v>0</v>
      </c>
      <c r="P7456" t="s">
        <v>20886</v>
      </c>
      <c r="Q7456" t="s">
        <v>276</v>
      </c>
      <c r="R7456" s="3">
        <v>44223.9383680556</v>
      </c>
      <c r="S7456" t="s">
        <v>31</v>
      </c>
    </row>
    <row r="7457" customHeight="1" spans="1:19">
      <c r="A7457">
        <v>7555410210</v>
      </c>
      <c r="B7457" s="2" t="s">
        <v>20887</v>
      </c>
      <c r="C7457" t="s">
        <v>73</v>
      </c>
      <c r="D7457" t="s">
        <v>23</v>
      </c>
      <c r="E7457" t="s">
        <v>20883</v>
      </c>
      <c r="F7457" t="s">
        <v>20884</v>
      </c>
      <c r="G7457">
        <v>120</v>
      </c>
      <c r="H7457">
        <v>268</v>
      </c>
      <c r="I7457">
        <v>794</v>
      </c>
      <c r="J7457" t="s">
        <v>273</v>
      </c>
      <c r="K7457" t="s">
        <v>20885</v>
      </c>
      <c r="L7457" t="s">
        <v>51</v>
      </c>
      <c r="M7457">
        <v>3</v>
      </c>
      <c r="N7457">
        <v>1</v>
      </c>
      <c r="O7457">
        <v>0</v>
      </c>
      <c r="P7457" t="s">
        <v>20886</v>
      </c>
      <c r="Q7457" t="s">
        <v>276</v>
      </c>
      <c r="R7457" s="3">
        <v>44223.9383680556</v>
      </c>
      <c r="S7457" t="s">
        <v>31</v>
      </c>
    </row>
    <row r="7458" customHeight="1" spans="1:19">
      <c r="A7458">
        <v>6424120311</v>
      </c>
      <c r="B7458" s="2" t="s">
        <v>20888</v>
      </c>
      <c r="C7458" t="s">
        <v>22</v>
      </c>
      <c r="D7458" t="s">
        <v>23</v>
      </c>
      <c r="E7458" t="s">
        <v>20889</v>
      </c>
      <c r="F7458" t="s">
        <v>20890</v>
      </c>
      <c r="G7458">
        <v>56</v>
      </c>
      <c r="H7458">
        <v>302</v>
      </c>
      <c r="I7458">
        <v>2</v>
      </c>
      <c r="J7458" t="s">
        <v>60</v>
      </c>
      <c r="L7458" t="s">
        <v>28</v>
      </c>
      <c r="M7458">
        <v>1</v>
      </c>
      <c r="N7458">
        <v>0</v>
      </c>
      <c r="O7458">
        <v>-1</v>
      </c>
      <c r="P7458" t="s">
        <v>52</v>
      </c>
      <c r="Q7458" t="s">
        <v>63</v>
      </c>
      <c r="R7458" s="3">
        <v>43072.8999884259</v>
      </c>
      <c r="S7458" t="s">
        <v>31</v>
      </c>
    </row>
    <row r="7459" customHeight="1" spans="1:19">
      <c r="A7459">
        <v>5618246324</v>
      </c>
      <c r="B7459" s="2" t="s">
        <v>20891</v>
      </c>
      <c r="C7459" t="s">
        <v>22</v>
      </c>
      <c r="D7459" t="s">
        <v>23</v>
      </c>
      <c r="E7459" t="s">
        <v>20892</v>
      </c>
      <c r="F7459" t="s">
        <v>20893</v>
      </c>
      <c r="G7459">
        <v>205</v>
      </c>
      <c r="H7459">
        <v>209</v>
      </c>
      <c r="I7459">
        <v>105</v>
      </c>
      <c r="J7459" t="s">
        <v>50</v>
      </c>
      <c r="L7459" t="s">
        <v>51</v>
      </c>
      <c r="M7459">
        <v>0</v>
      </c>
      <c r="N7459">
        <v>0</v>
      </c>
      <c r="O7459">
        <v>-1</v>
      </c>
      <c r="P7459" t="s">
        <v>20894</v>
      </c>
      <c r="Q7459" t="s">
        <v>53</v>
      </c>
      <c r="R7459" s="3">
        <v>42150.8030092593</v>
      </c>
      <c r="S7459" t="s">
        <v>31</v>
      </c>
    </row>
    <row r="7460" customHeight="1" spans="1:19">
      <c r="A7460">
        <v>7640940513</v>
      </c>
      <c r="B7460" s="2" t="s">
        <v>20895</v>
      </c>
      <c r="C7460" t="s">
        <v>22</v>
      </c>
      <c r="D7460" t="s">
        <v>23</v>
      </c>
      <c r="E7460" t="s">
        <v>20896</v>
      </c>
      <c r="G7460">
        <v>4</v>
      </c>
      <c r="H7460">
        <v>94</v>
      </c>
      <c r="I7460">
        <v>58</v>
      </c>
      <c r="J7460" t="s">
        <v>35</v>
      </c>
      <c r="L7460" t="s">
        <v>51</v>
      </c>
      <c r="M7460">
        <v>0</v>
      </c>
      <c r="N7460">
        <v>0</v>
      </c>
      <c r="O7460">
        <v>-1</v>
      </c>
      <c r="P7460" t="s">
        <v>36</v>
      </c>
      <c r="Q7460" t="s">
        <v>597</v>
      </c>
      <c r="R7460" s="3">
        <v>44380.3358217593</v>
      </c>
      <c r="S7460" t="s">
        <v>31</v>
      </c>
    </row>
    <row r="7461" customHeight="1" spans="1:19">
      <c r="A7461">
        <v>6204894666</v>
      </c>
      <c r="B7461" s="2" t="s">
        <v>20897</v>
      </c>
      <c r="C7461" t="s">
        <v>22</v>
      </c>
      <c r="D7461" t="s">
        <v>23</v>
      </c>
      <c r="E7461" t="s">
        <v>20898</v>
      </c>
      <c r="F7461" t="s">
        <v>1228</v>
      </c>
      <c r="G7461">
        <v>27</v>
      </c>
      <c r="H7461">
        <v>85</v>
      </c>
      <c r="I7461">
        <v>1</v>
      </c>
      <c r="J7461" t="s">
        <v>94</v>
      </c>
      <c r="K7461" t="s">
        <v>215</v>
      </c>
      <c r="L7461" t="s">
        <v>28</v>
      </c>
      <c r="M7461">
        <v>0</v>
      </c>
      <c r="N7461">
        <v>0</v>
      </c>
      <c r="O7461">
        <v>-1</v>
      </c>
      <c r="P7461" t="s">
        <v>62</v>
      </c>
      <c r="Q7461" t="s">
        <v>386</v>
      </c>
      <c r="R7461" s="3">
        <v>42841.8715046296</v>
      </c>
      <c r="S7461" t="s">
        <v>31</v>
      </c>
    </row>
    <row r="7462" customHeight="1" spans="1:19">
      <c r="A7462">
        <v>7742355324</v>
      </c>
      <c r="B7462" s="2" t="s">
        <v>20899</v>
      </c>
      <c r="C7462" t="s">
        <v>22</v>
      </c>
      <c r="D7462" t="s">
        <v>23</v>
      </c>
      <c r="E7462" t="s">
        <v>20900</v>
      </c>
      <c r="F7462" t="s">
        <v>20901</v>
      </c>
      <c r="G7462">
        <v>3</v>
      </c>
      <c r="H7462">
        <v>229</v>
      </c>
      <c r="I7462">
        <v>22</v>
      </c>
      <c r="J7462" t="s">
        <v>35</v>
      </c>
      <c r="L7462" t="s">
        <v>51</v>
      </c>
      <c r="M7462">
        <v>0</v>
      </c>
      <c r="N7462">
        <v>0</v>
      </c>
      <c r="O7462">
        <v>-1</v>
      </c>
      <c r="P7462" t="s">
        <v>36</v>
      </c>
      <c r="Q7462" t="s">
        <v>160</v>
      </c>
      <c r="R7462" s="3">
        <v>44615.7023263889</v>
      </c>
      <c r="S7462" t="s">
        <v>38</v>
      </c>
    </row>
    <row r="7463" customHeight="1" spans="1:19">
      <c r="A7463">
        <v>7742355324</v>
      </c>
      <c r="B7463" s="2" t="s">
        <v>20902</v>
      </c>
      <c r="C7463" t="s">
        <v>157</v>
      </c>
      <c r="D7463" t="s">
        <v>23</v>
      </c>
      <c r="E7463" t="s">
        <v>20900</v>
      </c>
      <c r="F7463" t="s">
        <v>20901</v>
      </c>
      <c r="G7463">
        <v>3</v>
      </c>
      <c r="H7463">
        <v>229</v>
      </c>
      <c r="I7463">
        <v>22</v>
      </c>
      <c r="J7463" t="s">
        <v>35</v>
      </c>
      <c r="L7463" t="s">
        <v>51</v>
      </c>
      <c r="M7463">
        <v>0</v>
      </c>
      <c r="N7463">
        <v>0</v>
      </c>
      <c r="O7463">
        <v>-1</v>
      </c>
      <c r="P7463" t="s">
        <v>36</v>
      </c>
      <c r="Q7463" t="s">
        <v>160</v>
      </c>
      <c r="R7463" s="3">
        <v>44615.7023263889</v>
      </c>
      <c r="S7463" t="s">
        <v>38</v>
      </c>
    </row>
    <row r="7464" customHeight="1" spans="1:19">
      <c r="A7464">
        <v>7742355324</v>
      </c>
      <c r="B7464" s="2" t="s">
        <v>20903</v>
      </c>
      <c r="C7464" t="s">
        <v>73</v>
      </c>
      <c r="D7464" t="s">
        <v>23</v>
      </c>
      <c r="E7464" t="s">
        <v>20900</v>
      </c>
      <c r="F7464" t="s">
        <v>20901</v>
      </c>
      <c r="G7464">
        <v>3</v>
      </c>
      <c r="H7464">
        <v>229</v>
      </c>
      <c r="I7464">
        <v>22</v>
      </c>
      <c r="J7464" t="s">
        <v>35</v>
      </c>
      <c r="L7464" t="s">
        <v>51</v>
      </c>
      <c r="M7464">
        <v>0</v>
      </c>
      <c r="N7464">
        <v>0</v>
      </c>
      <c r="O7464">
        <v>-1</v>
      </c>
      <c r="P7464" t="s">
        <v>36</v>
      </c>
      <c r="Q7464" t="s">
        <v>160</v>
      </c>
      <c r="R7464" s="3">
        <v>44615.7023263889</v>
      </c>
      <c r="S7464" t="s">
        <v>38</v>
      </c>
    </row>
    <row r="7465" customHeight="1" spans="1:19">
      <c r="A7465">
        <v>6295369150</v>
      </c>
      <c r="B7465" s="2" t="s">
        <v>20904</v>
      </c>
      <c r="C7465" t="s">
        <v>22</v>
      </c>
      <c r="D7465" t="s">
        <v>23</v>
      </c>
      <c r="E7465" t="s">
        <v>20905</v>
      </c>
      <c r="F7465" t="s">
        <v>20906</v>
      </c>
      <c r="G7465">
        <v>12</v>
      </c>
      <c r="H7465">
        <v>57</v>
      </c>
      <c r="I7465">
        <v>1293</v>
      </c>
      <c r="J7465" t="s">
        <v>35</v>
      </c>
      <c r="L7465" t="s">
        <v>51</v>
      </c>
      <c r="M7465">
        <v>1</v>
      </c>
      <c r="N7465">
        <v>0</v>
      </c>
      <c r="O7465">
        <v>-1</v>
      </c>
      <c r="P7465" t="s">
        <v>307</v>
      </c>
      <c r="Q7465" t="s">
        <v>84</v>
      </c>
      <c r="R7465" s="3">
        <v>42929.4393518519</v>
      </c>
      <c r="S7465" t="s">
        <v>31</v>
      </c>
    </row>
    <row r="7466" customHeight="1" spans="1:19">
      <c r="A7466">
        <v>5924178297</v>
      </c>
      <c r="B7466" s="2" t="s">
        <v>20907</v>
      </c>
      <c r="C7466" t="s">
        <v>73</v>
      </c>
      <c r="D7466" t="s">
        <v>23</v>
      </c>
      <c r="E7466" t="s">
        <v>20908</v>
      </c>
      <c r="F7466" t="s">
        <v>20909</v>
      </c>
      <c r="G7466">
        <v>279</v>
      </c>
      <c r="H7466">
        <v>518</v>
      </c>
      <c r="I7466">
        <v>1530</v>
      </c>
      <c r="J7466" t="s">
        <v>273</v>
      </c>
      <c r="K7466" t="s">
        <v>274</v>
      </c>
      <c r="L7466" t="s">
        <v>51</v>
      </c>
      <c r="M7466">
        <v>1</v>
      </c>
      <c r="N7466">
        <v>0</v>
      </c>
      <c r="O7466">
        <v>-1</v>
      </c>
      <c r="P7466" t="s">
        <v>17626</v>
      </c>
      <c r="Q7466" t="s">
        <v>46</v>
      </c>
      <c r="R7466" s="3">
        <v>42499.3208796296</v>
      </c>
      <c r="S7466" t="s">
        <v>31</v>
      </c>
    </row>
    <row r="7467" customHeight="1" spans="1:19">
      <c r="A7467">
        <v>1764408944</v>
      </c>
      <c r="B7467" s="2" t="s">
        <v>20910</v>
      </c>
      <c r="C7467" t="s">
        <v>22</v>
      </c>
      <c r="D7467" t="s">
        <v>23</v>
      </c>
      <c r="E7467" t="s">
        <v>20911</v>
      </c>
      <c r="G7467">
        <v>270</v>
      </c>
      <c r="H7467">
        <v>306</v>
      </c>
      <c r="I7467">
        <v>2387</v>
      </c>
      <c r="J7467" t="s">
        <v>94</v>
      </c>
      <c r="K7467" t="s">
        <v>4461</v>
      </c>
      <c r="L7467" t="s">
        <v>51</v>
      </c>
      <c r="M7467">
        <v>4</v>
      </c>
      <c r="N7467">
        <v>0</v>
      </c>
      <c r="O7467">
        <v>-1</v>
      </c>
      <c r="Q7467" t="s">
        <v>1205</v>
      </c>
      <c r="R7467" s="3">
        <v>40349.9181134259</v>
      </c>
      <c r="S7467" t="s">
        <v>31</v>
      </c>
    </row>
    <row r="7468" customHeight="1" spans="1:19">
      <c r="A7468">
        <v>5715993488</v>
      </c>
      <c r="B7468" s="2" t="s">
        <v>20912</v>
      </c>
      <c r="C7468" t="s">
        <v>22</v>
      </c>
      <c r="D7468" t="s">
        <v>23</v>
      </c>
      <c r="E7468" t="s">
        <v>20913</v>
      </c>
      <c r="F7468" t="s">
        <v>20914</v>
      </c>
      <c r="G7468">
        <v>115</v>
      </c>
      <c r="H7468">
        <v>421</v>
      </c>
      <c r="I7468">
        <v>2085</v>
      </c>
      <c r="J7468" t="s">
        <v>44</v>
      </c>
      <c r="L7468" t="s">
        <v>28</v>
      </c>
      <c r="M7468">
        <v>1</v>
      </c>
      <c r="N7468">
        <v>0</v>
      </c>
      <c r="O7468">
        <v>-1</v>
      </c>
      <c r="P7468" t="s">
        <v>20915</v>
      </c>
      <c r="Q7468" t="s">
        <v>276</v>
      </c>
      <c r="R7468" s="3">
        <v>42279.752037037</v>
      </c>
      <c r="S7468" t="s">
        <v>31</v>
      </c>
    </row>
    <row r="7469" customHeight="1" spans="1:19">
      <c r="A7469">
        <v>7264047207</v>
      </c>
      <c r="B7469" s="2" t="s">
        <v>20916</v>
      </c>
      <c r="C7469" t="s">
        <v>22</v>
      </c>
      <c r="D7469" t="s">
        <v>23</v>
      </c>
      <c r="E7469" t="s">
        <v>20917</v>
      </c>
      <c r="G7469">
        <v>2</v>
      </c>
      <c r="H7469">
        <v>98</v>
      </c>
      <c r="I7469">
        <v>167</v>
      </c>
      <c r="J7469" t="s">
        <v>726</v>
      </c>
      <c r="L7469" t="s">
        <v>28</v>
      </c>
      <c r="M7469">
        <v>0</v>
      </c>
      <c r="N7469">
        <v>0</v>
      </c>
      <c r="O7469">
        <v>-1</v>
      </c>
      <c r="Q7469" t="s">
        <v>37</v>
      </c>
      <c r="R7469" s="3">
        <v>43674.4545601852</v>
      </c>
      <c r="S7469" t="s">
        <v>31</v>
      </c>
    </row>
    <row r="7470" customHeight="1" spans="1:19">
      <c r="A7470">
        <v>7413108647</v>
      </c>
      <c r="B7470" s="2" t="s">
        <v>20918</v>
      </c>
      <c r="C7470" t="s">
        <v>22</v>
      </c>
      <c r="D7470" t="s">
        <v>23</v>
      </c>
      <c r="E7470" t="s">
        <v>20919</v>
      </c>
      <c r="G7470">
        <v>2</v>
      </c>
      <c r="H7470">
        <v>44</v>
      </c>
      <c r="I7470">
        <v>9</v>
      </c>
      <c r="J7470" t="s">
        <v>35</v>
      </c>
      <c r="L7470" t="s">
        <v>28</v>
      </c>
      <c r="M7470">
        <v>1</v>
      </c>
      <c r="N7470">
        <v>0</v>
      </c>
      <c r="O7470">
        <v>-1</v>
      </c>
      <c r="P7470" t="s">
        <v>36</v>
      </c>
      <c r="R7470" s="3">
        <v>43904.9665740741</v>
      </c>
      <c r="S7470" t="s">
        <v>38</v>
      </c>
    </row>
    <row r="7471" customHeight="1" spans="1:19">
      <c r="A7471">
        <v>5663547575</v>
      </c>
      <c r="B7471" s="2" t="s">
        <v>20920</v>
      </c>
      <c r="C7471" t="s">
        <v>22</v>
      </c>
      <c r="D7471" t="s">
        <v>23</v>
      </c>
      <c r="E7471" t="s">
        <v>20921</v>
      </c>
      <c r="F7471" t="s">
        <v>20922</v>
      </c>
      <c r="G7471">
        <v>156</v>
      </c>
      <c r="H7471">
        <v>267</v>
      </c>
      <c r="I7471">
        <v>435</v>
      </c>
      <c r="J7471" t="s">
        <v>495</v>
      </c>
      <c r="L7471" t="s">
        <v>51</v>
      </c>
      <c r="M7471">
        <v>6</v>
      </c>
      <c r="N7471">
        <v>0</v>
      </c>
      <c r="O7471">
        <v>-1</v>
      </c>
      <c r="P7471" t="s">
        <v>20923</v>
      </c>
      <c r="Q7471" t="s">
        <v>386</v>
      </c>
      <c r="R7471" s="3">
        <v>42214.6387962963</v>
      </c>
      <c r="S7471" t="s">
        <v>31</v>
      </c>
    </row>
    <row r="7472" customHeight="1" spans="1:19">
      <c r="A7472">
        <v>6016509642</v>
      </c>
      <c r="B7472" s="2" t="s">
        <v>20924</v>
      </c>
      <c r="C7472" t="s">
        <v>22</v>
      </c>
      <c r="D7472" t="s">
        <v>23</v>
      </c>
      <c r="E7472" t="s">
        <v>20925</v>
      </c>
      <c r="G7472">
        <v>4</v>
      </c>
      <c r="H7472">
        <v>62</v>
      </c>
      <c r="I7472">
        <v>1</v>
      </c>
      <c r="J7472" t="s">
        <v>35</v>
      </c>
      <c r="L7472" t="s">
        <v>28</v>
      </c>
      <c r="M7472">
        <v>0</v>
      </c>
      <c r="N7472">
        <v>0</v>
      </c>
      <c r="O7472">
        <v>-1</v>
      </c>
      <c r="P7472" t="s">
        <v>20926</v>
      </c>
      <c r="R7472" s="3">
        <v>42620.6063078704</v>
      </c>
      <c r="S7472" t="s">
        <v>38</v>
      </c>
    </row>
    <row r="7473" customHeight="1" spans="1:19">
      <c r="A7473">
        <v>7390136771</v>
      </c>
      <c r="B7473" s="2" t="s">
        <v>20927</v>
      </c>
      <c r="C7473" t="s">
        <v>22</v>
      </c>
      <c r="D7473" t="s">
        <v>23</v>
      </c>
      <c r="E7473" t="s">
        <v>20928</v>
      </c>
      <c r="G7473">
        <v>22</v>
      </c>
      <c r="H7473">
        <v>196</v>
      </c>
      <c r="I7473">
        <v>177</v>
      </c>
      <c r="J7473" t="s">
        <v>35</v>
      </c>
      <c r="L7473" t="s">
        <v>51</v>
      </c>
      <c r="M7473">
        <v>1</v>
      </c>
      <c r="N7473">
        <v>0</v>
      </c>
      <c r="O7473">
        <v>-1</v>
      </c>
      <c r="P7473" t="s">
        <v>36</v>
      </c>
      <c r="Q7473" t="s">
        <v>583</v>
      </c>
      <c r="R7473" s="3">
        <v>43872.5902546296</v>
      </c>
      <c r="S7473" t="s">
        <v>38</v>
      </c>
    </row>
    <row r="7474" customHeight="1" spans="1:19">
      <c r="A7474">
        <v>7524792788</v>
      </c>
      <c r="B7474" s="2" t="s">
        <v>20929</v>
      </c>
      <c r="C7474" t="s">
        <v>3425</v>
      </c>
      <c r="D7474" t="s">
        <v>1382</v>
      </c>
      <c r="E7474" t="s">
        <v>20930</v>
      </c>
      <c r="F7474" t="s">
        <v>20931</v>
      </c>
      <c r="G7474">
        <v>3</v>
      </c>
      <c r="H7474">
        <v>93</v>
      </c>
      <c r="I7474">
        <v>90</v>
      </c>
      <c r="J7474" t="s">
        <v>26</v>
      </c>
      <c r="K7474" t="s">
        <v>99</v>
      </c>
      <c r="L7474" t="s">
        <v>51</v>
      </c>
      <c r="M7474">
        <v>0</v>
      </c>
      <c r="N7474">
        <v>0</v>
      </c>
      <c r="O7474">
        <v>-1</v>
      </c>
      <c r="P7474" t="s">
        <v>36</v>
      </c>
      <c r="Q7474" t="s">
        <v>79</v>
      </c>
      <c r="R7474" s="3">
        <v>44154.661400463</v>
      </c>
      <c r="S7474" t="s">
        <v>31</v>
      </c>
    </row>
    <row r="7475" customHeight="1" spans="1:19">
      <c r="A7475">
        <v>6003630803</v>
      </c>
      <c r="B7475" s="2" t="s">
        <v>20932</v>
      </c>
      <c r="C7475" t="s">
        <v>22</v>
      </c>
      <c r="D7475" t="s">
        <v>23</v>
      </c>
      <c r="E7475" t="s">
        <v>20933</v>
      </c>
      <c r="F7475" t="s">
        <v>20934</v>
      </c>
      <c r="G7475">
        <v>319</v>
      </c>
      <c r="H7475">
        <v>917</v>
      </c>
      <c r="I7475">
        <v>4267</v>
      </c>
      <c r="J7475" t="s">
        <v>111</v>
      </c>
      <c r="L7475" t="s">
        <v>28</v>
      </c>
      <c r="M7475">
        <v>2</v>
      </c>
      <c r="N7475">
        <v>0</v>
      </c>
      <c r="O7475">
        <v>-1</v>
      </c>
      <c r="P7475" t="s">
        <v>36</v>
      </c>
      <c r="Q7475" t="s">
        <v>318</v>
      </c>
      <c r="R7475" s="3">
        <v>42600.395775463</v>
      </c>
      <c r="S7475" t="s">
        <v>31</v>
      </c>
    </row>
    <row r="7476" customHeight="1" spans="1:21">
      <c r="A7476">
        <v>5587966162</v>
      </c>
      <c r="B7476" s="2" t="s">
        <v>20935</v>
      </c>
      <c r="C7476" t="s">
        <v>22</v>
      </c>
      <c r="D7476" t="s">
        <v>23</v>
      </c>
      <c r="E7476" t="s">
        <v>20936</v>
      </c>
      <c r="F7476" t="s">
        <v>887</v>
      </c>
      <c r="G7476">
        <v>230</v>
      </c>
      <c r="H7476">
        <v>290</v>
      </c>
      <c r="I7476">
        <v>740</v>
      </c>
      <c r="J7476" t="s">
        <v>50</v>
      </c>
      <c r="K7476" t="s">
        <v>1819</v>
      </c>
      <c r="L7476" t="s">
        <v>28</v>
      </c>
      <c r="M7476">
        <v>5</v>
      </c>
      <c r="N7476">
        <v>0</v>
      </c>
      <c r="O7476">
        <v>-1</v>
      </c>
      <c r="P7476" t="s">
        <v>20937</v>
      </c>
      <c r="Q7476" t="s">
        <v>53</v>
      </c>
      <c r="R7476" s="3">
        <v>42110.4970717593</v>
      </c>
      <c r="S7476" t="s">
        <v>31</v>
      </c>
      <c r="U7476" t="s">
        <v>20938</v>
      </c>
    </row>
    <row r="7477" customHeight="1" spans="1:19">
      <c r="A7477">
        <v>6594867098</v>
      </c>
      <c r="B7477" s="2" t="s">
        <v>20939</v>
      </c>
      <c r="C7477" t="s">
        <v>73</v>
      </c>
      <c r="D7477" t="s">
        <v>23</v>
      </c>
      <c r="E7477" t="s">
        <v>20940</v>
      </c>
      <c r="F7477" t="s">
        <v>20941</v>
      </c>
      <c r="G7477">
        <v>34</v>
      </c>
      <c r="H7477">
        <v>76</v>
      </c>
      <c r="I7477">
        <v>1634</v>
      </c>
      <c r="J7477" t="s">
        <v>106</v>
      </c>
      <c r="L7477" t="s">
        <v>51</v>
      </c>
      <c r="M7477">
        <v>4</v>
      </c>
      <c r="N7477">
        <v>0</v>
      </c>
      <c r="O7477">
        <v>-1</v>
      </c>
      <c r="P7477" t="s">
        <v>275</v>
      </c>
      <c r="Q7477" t="s">
        <v>71</v>
      </c>
      <c r="R7477" s="3">
        <v>43289.680462963</v>
      </c>
      <c r="S7477" t="s">
        <v>31</v>
      </c>
    </row>
    <row r="7478" customHeight="1" spans="1:19">
      <c r="A7478">
        <v>6594867098</v>
      </c>
      <c r="B7478" s="2" t="s">
        <v>20939</v>
      </c>
      <c r="C7478" t="s">
        <v>73</v>
      </c>
      <c r="D7478" t="s">
        <v>23</v>
      </c>
      <c r="E7478" t="s">
        <v>20940</v>
      </c>
      <c r="F7478" t="s">
        <v>20941</v>
      </c>
      <c r="G7478">
        <v>34</v>
      </c>
      <c r="H7478">
        <v>76</v>
      </c>
      <c r="I7478">
        <v>1634</v>
      </c>
      <c r="J7478" t="s">
        <v>106</v>
      </c>
      <c r="L7478" t="s">
        <v>51</v>
      </c>
      <c r="M7478">
        <v>4</v>
      </c>
      <c r="N7478">
        <v>0</v>
      </c>
      <c r="O7478">
        <v>-1</v>
      </c>
      <c r="P7478" t="s">
        <v>275</v>
      </c>
      <c r="Q7478" t="s">
        <v>71</v>
      </c>
      <c r="R7478" s="3">
        <v>43289.680462963</v>
      </c>
      <c r="S7478" t="s">
        <v>31</v>
      </c>
    </row>
    <row r="7479" customHeight="1" spans="1:21">
      <c r="A7479">
        <v>6144439794</v>
      </c>
      <c r="B7479" s="2" t="s">
        <v>20942</v>
      </c>
      <c r="C7479" t="s">
        <v>22</v>
      </c>
      <c r="D7479" t="s">
        <v>23</v>
      </c>
      <c r="E7479" t="e">
        <f>-暄乐樂</f>
        <v>#NAME?</v>
      </c>
      <c r="F7479" t="s">
        <v>20943</v>
      </c>
      <c r="G7479">
        <v>87</v>
      </c>
      <c r="H7479">
        <v>137</v>
      </c>
      <c r="I7479">
        <v>624</v>
      </c>
      <c r="J7479" t="s">
        <v>117</v>
      </c>
      <c r="L7479" t="s">
        <v>28</v>
      </c>
      <c r="M7479">
        <v>0</v>
      </c>
      <c r="N7479">
        <v>0</v>
      </c>
      <c r="O7479">
        <v>-1</v>
      </c>
      <c r="P7479" t="s">
        <v>36</v>
      </c>
      <c r="Q7479" t="s">
        <v>231</v>
      </c>
      <c r="R7479" s="3">
        <v>42788.9058912037</v>
      </c>
      <c r="S7479" t="s">
        <v>31</v>
      </c>
      <c r="U7479" t="s">
        <v>2040</v>
      </c>
    </row>
    <row r="7480" customHeight="1" spans="1:19">
      <c r="A7480">
        <v>5317800848</v>
      </c>
      <c r="B7480" s="2" t="s">
        <v>20944</v>
      </c>
      <c r="C7480" t="s">
        <v>22</v>
      </c>
      <c r="D7480" t="s">
        <v>23</v>
      </c>
      <c r="E7480" t="s">
        <v>20945</v>
      </c>
      <c r="F7480" t="s">
        <v>20946</v>
      </c>
      <c r="G7480">
        <v>120</v>
      </c>
      <c r="H7480">
        <v>191</v>
      </c>
      <c r="I7480">
        <v>508</v>
      </c>
      <c r="J7480" t="s">
        <v>35</v>
      </c>
      <c r="L7480" t="s">
        <v>28</v>
      </c>
      <c r="M7480">
        <v>0</v>
      </c>
      <c r="N7480">
        <v>0</v>
      </c>
      <c r="O7480">
        <v>-1</v>
      </c>
      <c r="P7480" t="s">
        <v>36</v>
      </c>
      <c r="Q7480" t="s">
        <v>276</v>
      </c>
      <c r="R7480" s="3">
        <v>41915.739537037</v>
      </c>
      <c r="S7480" t="s">
        <v>31</v>
      </c>
    </row>
    <row r="7481" customHeight="1" spans="1:19">
      <c r="A7481">
        <v>7007222433</v>
      </c>
      <c r="B7481" s="2" t="s">
        <v>20947</v>
      </c>
      <c r="C7481" t="s">
        <v>22</v>
      </c>
      <c r="D7481" t="s">
        <v>23</v>
      </c>
      <c r="E7481" t="s">
        <v>20948</v>
      </c>
      <c r="G7481">
        <v>2</v>
      </c>
      <c r="H7481">
        <v>55</v>
      </c>
      <c r="I7481">
        <v>0</v>
      </c>
      <c r="J7481" t="s">
        <v>50</v>
      </c>
      <c r="L7481" t="s">
        <v>51</v>
      </c>
      <c r="M7481">
        <v>0</v>
      </c>
      <c r="N7481">
        <v>0</v>
      </c>
      <c r="O7481">
        <v>-1</v>
      </c>
      <c r="P7481" t="s">
        <v>36</v>
      </c>
      <c r="Q7481" t="s">
        <v>53</v>
      </c>
      <c r="R7481" s="3">
        <v>43518.7545601852</v>
      </c>
      <c r="S7481" t="s">
        <v>31</v>
      </c>
    </row>
    <row r="7482" customHeight="1" spans="1:19">
      <c r="A7482">
        <v>7610781215</v>
      </c>
      <c r="B7482" s="2" t="s">
        <v>20949</v>
      </c>
      <c r="C7482" t="s">
        <v>22</v>
      </c>
      <c r="D7482" t="s">
        <v>23</v>
      </c>
      <c r="E7482" t="s">
        <v>20950</v>
      </c>
      <c r="F7482" t="s">
        <v>20951</v>
      </c>
      <c r="G7482">
        <v>45</v>
      </c>
      <c r="H7482">
        <v>349</v>
      </c>
      <c r="I7482">
        <v>240</v>
      </c>
      <c r="J7482" t="s">
        <v>35</v>
      </c>
      <c r="L7482" t="s">
        <v>28</v>
      </c>
      <c r="M7482">
        <v>0</v>
      </c>
      <c r="N7482">
        <v>0</v>
      </c>
      <c r="O7482">
        <v>-1</v>
      </c>
      <c r="P7482" t="s">
        <v>36</v>
      </c>
      <c r="Q7482" t="s">
        <v>37</v>
      </c>
      <c r="R7482" s="3">
        <v>44333.0035763889</v>
      </c>
      <c r="S7482" t="s">
        <v>31</v>
      </c>
    </row>
    <row r="7483" customHeight="1" spans="1:19">
      <c r="A7483">
        <v>7610781215</v>
      </c>
      <c r="B7483" s="2" t="s">
        <v>20952</v>
      </c>
      <c r="C7483" t="s">
        <v>157</v>
      </c>
      <c r="D7483" t="s">
        <v>23</v>
      </c>
      <c r="E7483" t="s">
        <v>20950</v>
      </c>
      <c r="F7483" t="s">
        <v>20951</v>
      </c>
      <c r="G7483">
        <v>45</v>
      </c>
      <c r="H7483">
        <v>349</v>
      </c>
      <c r="I7483">
        <v>240</v>
      </c>
      <c r="J7483" t="s">
        <v>35</v>
      </c>
      <c r="L7483" t="s">
        <v>28</v>
      </c>
      <c r="M7483">
        <v>0</v>
      </c>
      <c r="N7483">
        <v>0</v>
      </c>
      <c r="O7483">
        <v>-1</v>
      </c>
      <c r="P7483" t="s">
        <v>36</v>
      </c>
      <c r="Q7483" t="s">
        <v>37</v>
      </c>
      <c r="R7483" s="3">
        <v>44333.0035763889</v>
      </c>
      <c r="S7483" t="s">
        <v>31</v>
      </c>
    </row>
    <row r="7484" customHeight="1" spans="1:19">
      <c r="A7484">
        <v>6886526465</v>
      </c>
      <c r="B7484" s="2" t="s">
        <v>20953</v>
      </c>
      <c r="C7484" t="s">
        <v>73</v>
      </c>
      <c r="D7484" t="s">
        <v>23</v>
      </c>
      <c r="E7484" t="s">
        <v>20954</v>
      </c>
      <c r="F7484" t="s">
        <v>20955</v>
      </c>
      <c r="G7484">
        <v>30</v>
      </c>
      <c r="H7484">
        <v>48</v>
      </c>
      <c r="I7484">
        <v>137</v>
      </c>
      <c r="J7484" t="s">
        <v>153</v>
      </c>
      <c r="K7484" t="s">
        <v>1670</v>
      </c>
      <c r="L7484" t="s">
        <v>51</v>
      </c>
      <c r="M7484">
        <v>0</v>
      </c>
      <c r="N7484">
        <v>0</v>
      </c>
      <c r="O7484">
        <v>-1</v>
      </c>
      <c r="R7484" s="3">
        <v>43449.9481365741</v>
      </c>
      <c r="S7484" t="s">
        <v>38</v>
      </c>
    </row>
    <row r="7485" customHeight="1" spans="1:19">
      <c r="A7485">
        <v>6886526465</v>
      </c>
      <c r="B7485" s="2" t="s">
        <v>20956</v>
      </c>
      <c r="C7485" t="s">
        <v>73</v>
      </c>
      <c r="D7485" t="s">
        <v>23</v>
      </c>
      <c r="E7485" t="s">
        <v>20954</v>
      </c>
      <c r="F7485" t="s">
        <v>20955</v>
      </c>
      <c r="G7485">
        <v>30</v>
      </c>
      <c r="H7485">
        <v>48</v>
      </c>
      <c r="I7485">
        <v>137</v>
      </c>
      <c r="J7485" t="s">
        <v>153</v>
      </c>
      <c r="K7485" t="s">
        <v>1670</v>
      </c>
      <c r="L7485" t="s">
        <v>51</v>
      </c>
      <c r="M7485">
        <v>0</v>
      </c>
      <c r="N7485">
        <v>0</v>
      </c>
      <c r="O7485">
        <v>-1</v>
      </c>
      <c r="R7485" s="3">
        <v>43449.9481365741</v>
      </c>
      <c r="S7485" t="s">
        <v>38</v>
      </c>
    </row>
    <row r="7486" customHeight="1" spans="1:19">
      <c r="A7486">
        <v>6886526465</v>
      </c>
      <c r="B7486" s="2" t="s">
        <v>20957</v>
      </c>
      <c r="C7486" t="s">
        <v>73</v>
      </c>
      <c r="D7486" t="s">
        <v>23</v>
      </c>
      <c r="E7486" t="s">
        <v>20954</v>
      </c>
      <c r="F7486" t="s">
        <v>20955</v>
      </c>
      <c r="G7486">
        <v>30</v>
      </c>
      <c r="H7486">
        <v>48</v>
      </c>
      <c r="I7486">
        <v>137</v>
      </c>
      <c r="J7486" t="s">
        <v>153</v>
      </c>
      <c r="K7486" t="s">
        <v>1670</v>
      </c>
      <c r="L7486" t="s">
        <v>51</v>
      </c>
      <c r="M7486">
        <v>0</v>
      </c>
      <c r="N7486">
        <v>0</v>
      </c>
      <c r="O7486">
        <v>-1</v>
      </c>
      <c r="R7486" s="3">
        <v>43449.9481365741</v>
      </c>
      <c r="S7486" t="s">
        <v>38</v>
      </c>
    </row>
    <row r="7487" customHeight="1" spans="1:19">
      <c r="A7487">
        <v>6886526465</v>
      </c>
      <c r="B7487" s="2" t="s">
        <v>20958</v>
      </c>
      <c r="C7487" t="s">
        <v>73</v>
      </c>
      <c r="D7487" t="s">
        <v>23</v>
      </c>
      <c r="E7487" t="s">
        <v>20954</v>
      </c>
      <c r="F7487" t="s">
        <v>20955</v>
      </c>
      <c r="G7487">
        <v>30</v>
      </c>
      <c r="H7487">
        <v>48</v>
      </c>
      <c r="I7487">
        <v>137</v>
      </c>
      <c r="J7487" t="s">
        <v>153</v>
      </c>
      <c r="K7487" t="s">
        <v>1670</v>
      </c>
      <c r="L7487" t="s">
        <v>51</v>
      </c>
      <c r="M7487">
        <v>0</v>
      </c>
      <c r="N7487">
        <v>0</v>
      </c>
      <c r="O7487">
        <v>-1</v>
      </c>
      <c r="R7487" s="3">
        <v>43449.9481365741</v>
      </c>
      <c r="S7487" t="s">
        <v>38</v>
      </c>
    </row>
    <row r="7488" customHeight="1" spans="1:19">
      <c r="A7488">
        <v>6886526465</v>
      </c>
      <c r="B7488" s="2" t="s">
        <v>20959</v>
      </c>
      <c r="C7488" t="s">
        <v>73</v>
      </c>
      <c r="D7488" t="s">
        <v>23</v>
      </c>
      <c r="E7488" t="s">
        <v>20954</v>
      </c>
      <c r="F7488" t="s">
        <v>20955</v>
      </c>
      <c r="G7488">
        <v>30</v>
      </c>
      <c r="H7488">
        <v>48</v>
      </c>
      <c r="I7488">
        <v>137</v>
      </c>
      <c r="J7488" t="s">
        <v>153</v>
      </c>
      <c r="K7488" t="s">
        <v>1670</v>
      </c>
      <c r="L7488" t="s">
        <v>51</v>
      </c>
      <c r="M7488">
        <v>0</v>
      </c>
      <c r="N7488">
        <v>0</v>
      </c>
      <c r="O7488">
        <v>-1</v>
      </c>
      <c r="R7488" s="3">
        <v>43449.9481365741</v>
      </c>
      <c r="S7488" t="s">
        <v>38</v>
      </c>
    </row>
    <row r="7489" customHeight="1" spans="1:19">
      <c r="A7489">
        <v>5947610693</v>
      </c>
      <c r="B7489" s="2" t="s">
        <v>20960</v>
      </c>
      <c r="C7489" t="s">
        <v>22</v>
      </c>
      <c r="D7489" t="s">
        <v>23</v>
      </c>
      <c r="E7489" t="s">
        <v>20961</v>
      </c>
      <c r="G7489">
        <v>101</v>
      </c>
      <c r="H7489">
        <v>212</v>
      </c>
      <c r="I7489">
        <v>213</v>
      </c>
      <c r="J7489" t="s">
        <v>26</v>
      </c>
      <c r="L7489" t="s">
        <v>28</v>
      </c>
      <c r="M7489">
        <v>1</v>
      </c>
      <c r="N7489">
        <v>0</v>
      </c>
      <c r="O7489">
        <v>-1</v>
      </c>
      <c r="P7489" t="s">
        <v>36</v>
      </c>
      <c r="Q7489" t="s">
        <v>276</v>
      </c>
      <c r="R7489" s="3">
        <v>42527.9564236111</v>
      </c>
      <c r="S7489" t="s">
        <v>31</v>
      </c>
    </row>
    <row r="7490" customHeight="1" spans="1:19">
      <c r="A7490">
        <v>7687493914</v>
      </c>
      <c r="B7490" s="2" t="s">
        <v>20962</v>
      </c>
      <c r="C7490" t="s">
        <v>22</v>
      </c>
      <c r="D7490" t="s">
        <v>23</v>
      </c>
      <c r="E7490" t="s">
        <v>20963</v>
      </c>
      <c r="G7490">
        <v>3</v>
      </c>
      <c r="H7490">
        <v>112</v>
      </c>
      <c r="I7490">
        <v>0</v>
      </c>
      <c r="J7490" t="s">
        <v>229</v>
      </c>
      <c r="L7490" t="s">
        <v>28</v>
      </c>
      <c r="M7490">
        <v>0</v>
      </c>
      <c r="N7490">
        <v>0</v>
      </c>
      <c r="O7490">
        <v>-1</v>
      </c>
      <c r="P7490" t="s">
        <v>20964</v>
      </c>
      <c r="Q7490" t="s">
        <v>231</v>
      </c>
      <c r="R7490" s="3">
        <v>44439.6719212963</v>
      </c>
      <c r="S7490" t="s">
        <v>31</v>
      </c>
    </row>
    <row r="7491" customHeight="1" spans="1:19">
      <c r="A7491">
        <v>7583379371</v>
      </c>
      <c r="B7491" s="2" t="s">
        <v>20965</v>
      </c>
      <c r="C7491" t="s">
        <v>22</v>
      </c>
      <c r="D7491" t="s">
        <v>23</v>
      </c>
      <c r="E7491" t="s">
        <v>20966</v>
      </c>
      <c r="F7491" t="s">
        <v>20967</v>
      </c>
      <c r="G7491">
        <v>69</v>
      </c>
      <c r="H7491">
        <v>794</v>
      </c>
      <c r="I7491">
        <v>1453</v>
      </c>
      <c r="J7491" t="s">
        <v>323</v>
      </c>
      <c r="K7491" t="s">
        <v>734</v>
      </c>
      <c r="L7491" t="s">
        <v>28</v>
      </c>
      <c r="M7491">
        <v>2</v>
      </c>
      <c r="N7491">
        <v>0</v>
      </c>
      <c r="O7491">
        <v>-1</v>
      </c>
      <c r="P7491" t="s">
        <v>20968</v>
      </c>
      <c r="Q7491" t="s">
        <v>183</v>
      </c>
      <c r="R7491" s="3">
        <v>44285.4665856482</v>
      </c>
      <c r="S7491" t="s">
        <v>31</v>
      </c>
    </row>
    <row r="7492" customHeight="1" spans="1:19">
      <c r="A7492">
        <v>7583379371</v>
      </c>
      <c r="B7492" s="2" t="s">
        <v>20969</v>
      </c>
      <c r="C7492" t="s">
        <v>22</v>
      </c>
      <c r="D7492" t="s">
        <v>23</v>
      </c>
      <c r="E7492" t="s">
        <v>20966</v>
      </c>
      <c r="F7492" t="s">
        <v>20967</v>
      </c>
      <c r="G7492">
        <v>69</v>
      </c>
      <c r="H7492">
        <v>794</v>
      </c>
      <c r="I7492">
        <v>1453</v>
      </c>
      <c r="J7492" t="s">
        <v>323</v>
      </c>
      <c r="K7492" t="s">
        <v>734</v>
      </c>
      <c r="L7492" t="s">
        <v>28</v>
      </c>
      <c r="M7492">
        <v>2</v>
      </c>
      <c r="N7492">
        <v>0</v>
      </c>
      <c r="O7492">
        <v>-1</v>
      </c>
      <c r="P7492" t="s">
        <v>20968</v>
      </c>
      <c r="Q7492" t="s">
        <v>183</v>
      </c>
      <c r="R7492" s="3">
        <v>44285.4665856482</v>
      </c>
      <c r="S7492" t="s">
        <v>31</v>
      </c>
    </row>
    <row r="7493" customHeight="1" spans="1:19">
      <c r="A7493">
        <v>5612393021</v>
      </c>
      <c r="B7493" s="2" t="s">
        <v>20970</v>
      </c>
      <c r="C7493" t="s">
        <v>22</v>
      </c>
      <c r="D7493" t="s">
        <v>23</v>
      </c>
      <c r="E7493" t="s">
        <v>20971</v>
      </c>
      <c r="G7493">
        <v>21</v>
      </c>
      <c r="H7493">
        <v>82</v>
      </c>
      <c r="I7493">
        <v>5</v>
      </c>
      <c r="J7493" t="s">
        <v>35</v>
      </c>
      <c r="L7493" t="s">
        <v>28</v>
      </c>
      <c r="M7493">
        <v>0</v>
      </c>
      <c r="N7493">
        <v>0</v>
      </c>
      <c r="O7493">
        <v>-1</v>
      </c>
      <c r="P7493" t="s">
        <v>36</v>
      </c>
      <c r="Q7493" t="s">
        <v>37</v>
      </c>
      <c r="R7493" s="3">
        <v>42163.4137384259</v>
      </c>
      <c r="S7493" t="s">
        <v>31</v>
      </c>
    </row>
    <row r="7494" customHeight="1" spans="1:19">
      <c r="A7494">
        <v>6656181602</v>
      </c>
      <c r="B7494" s="2" t="s">
        <v>20972</v>
      </c>
      <c r="C7494" t="s">
        <v>22</v>
      </c>
      <c r="D7494" t="s">
        <v>23</v>
      </c>
      <c r="E7494" t="s">
        <v>20973</v>
      </c>
      <c r="G7494">
        <v>6</v>
      </c>
      <c r="H7494">
        <v>10</v>
      </c>
      <c r="I7494">
        <v>5</v>
      </c>
      <c r="J7494" t="s">
        <v>229</v>
      </c>
      <c r="L7494" t="s">
        <v>28</v>
      </c>
      <c r="M7494">
        <v>0</v>
      </c>
      <c r="N7494">
        <v>0</v>
      </c>
      <c r="O7494">
        <v>-1</v>
      </c>
      <c r="P7494" t="s">
        <v>20974</v>
      </c>
      <c r="R7494" s="3">
        <v>43335.4237152778</v>
      </c>
      <c r="S7494" t="s">
        <v>38</v>
      </c>
    </row>
    <row r="7495" customHeight="1" spans="1:19">
      <c r="A7495">
        <v>5465043565</v>
      </c>
      <c r="B7495" s="2" t="s">
        <v>20975</v>
      </c>
      <c r="C7495" t="s">
        <v>22</v>
      </c>
      <c r="D7495" t="s">
        <v>23</v>
      </c>
      <c r="E7495" t="s">
        <v>20976</v>
      </c>
      <c r="F7495" t="s">
        <v>20977</v>
      </c>
      <c r="G7495">
        <v>35</v>
      </c>
      <c r="H7495">
        <v>125</v>
      </c>
      <c r="I7495">
        <v>42</v>
      </c>
      <c r="J7495" t="s">
        <v>153</v>
      </c>
      <c r="K7495" t="s">
        <v>2913</v>
      </c>
      <c r="L7495" t="s">
        <v>28</v>
      </c>
      <c r="M7495">
        <v>0</v>
      </c>
      <c r="N7495">
        <v>0</v>
      </c>
      <c r="O7495">
        <v>-1</v>
      </c>
      <c r="P7495" t="s">
        <v>20590</v>
      </c>
      <c r="Q7495" t="s">
        <v>46</v>
      </c>
      <c r="R7495" s="3">
        <v>42011.8281018519</v>
      </c>
      <c r="S7495" t="s">
        <v>31</v>
      </c>
    </row>
    <row r="7496" customHeight="1" spans="1:19">
      <c r="A7496">
        <v>5274362151</v>
      </c>
      <c r="B7496" s="2" t="s">
        <v>20978</v>
      </c>
      <c r="C7496" t="s">
        <v>22</v>
      </c>
      <c r="D7496" t="s">
        <v>23</v>
      </c>
      <c r="E7496" t="s">
        <v>20979</v>
      </c>
      <c r="F7496" t="s">
        <v>20980</v>
      </c>
      <c r="G7496">
        <v>2602</v>
      </c>
      <c r="H7496">
        <v>351</v>
      </c>
      <c r="I7496">
        <v>8811</v>
      </c>
      <c r="J7496" t="s">
        <v>35</v>
      </c>
      <c r="L7496" t="s">
        <v>51</v>
      </c>
      <c r="M7496">
        <v>6</v>
      </c>
      <c r="N7496">
        <v>0</v>
      </c>
      <c r="O7496">
        <v>-1</v>
      </c>
      <c r="P7496" t="s">
        <v>275</v>
      </c>
      <c r="Q7496" t="s">
        <v>30</v>
      </c>
      <c r="R7496" s="3">
        <v>41882.3719791667</v>
      </c>
      <c r="S7496" t="s">
        <v>54</v>
      </c>
    </row>
    <row r="7497" customHeight="1" spans="1:19">
      <c r="A7497">
        <v>6398105649</v>
      </c>
      <c r="B7497" s="2" t="s">
        <v>20981</v>
      </c>
      <c r="C7497" t="s">
        <v>22</v>
      </c>
      <c r="D7497" t="s">
        <v>23</v>
      </c>
      <c r="E7497" t="s">
        <v>20982</v>
      </c>
      <c r="G7497">
        <v>18</v>
      </c>
      <c r="H7497">
        <v>184</v>
      </c>
      <c r="I7497">
        <v>42</v>
      </c>
      <c r="J7497" t="s">
        <v>204</v>
      </c>
      <c r="K7497" t="s">
        <v>6428</v>
      </c>
      <c r="L7497" t="s">
        <v>51</v>
      </c>
      <c r="M7497">
        <v>1</v>
      </c>
      <c r="N7497">
        <v>0</v>
      </c>
      <c r="O7497">
        <v>-1</v>
      </c>
      <c r="P7497" t="s">
        <v>20983</v>
      </c>
      <c r="R7497" s="3">
        <v>43051.3356597222</v>
      </c>
      <c r="S7497" t="s">
        <v>38</v>
      </c>
    </row>
    <row r="7498" customHeight="1" spans="1:19">
      <c r="A7498">
        <v>6899954724</v>
      </c>
      <c r="B7498" s="2" t="s">
        <v>20984</v>
      </c>
      <c r="C7498" t="s">
        <v>22</v>
      </c>
      <c r="D7498" t="s">
        <v>23</v>
      </c>
      <c r="E7498" t="s">
        <v>20985</v>
      </c>
      <c r="F7498" t="s">
        <v>20986</v>
      </c>
      <c r="G7498">
        <v>85</v>
      </c>
      <c r="H7498">
        <v>349</v>
      </c>
      <c r="I7498">
        <v>2</v>
      </c>
      <c r="J7498" t="s">
        <v>35</v>
      </c>
      <c r="L7498" t="s">
        <v>51</v>
      </c>
      <c r="M7498">
        <v>6</v>
      </c>
      <c r="N7498">
        <v>0</v>
      </c>
      <c r="O7498">
        <v>-1</v>
      </c>
      <c r="P7498" t="s">
        <v>10222</v>
      </c>
      <c r="Q7498" t="s">
        <v>386</v>
      </c>
      <c r="R7498" s="3">
        <v>43460.6768518519</v>
      </c>
      <c r="S7498" t="s">
        <v>31</v>
      </c>
    </row>
    <row r="7499" customHeight="1" spans="1:19">
      <c r="A7499">
        <v>7396634296</v>
      </c>
      <c r="B7499" s="2" t="s">
        <v>20987</v>
      </c>
      <c r="C7499" t="s">
        <v>22</v>
      </c>
      <c r="D7499" t="s">
        <v>23</v>
      </c>
      <c r="E7499" t="s">
        <v>20988</v>
      </c>
      <c r="G7499">
        <v>8</v>
      </c>
      <c r="H7499">
        <v>335</v>
      </c>
      <c r="I7499">
        <v>824</v>
      </c>
      <c r="J7499" t="s">
        <v>204</v>
      </c>
      <c r="K7499" t="s">
        <v>220</v>
      </c>
      <c r="L7499" t="s">
        <v>51</v>
      </c>
      <c r="M7499">
        <v>1</v>
      </c>
      <c r="N7499">
        <v>0</v>
      </c>
      <c r="O7499">
        <v>-1</v>
      </c>
      <c r="P7499" t="s">
        <v>20989</v>
      </c>
      <c r="Q7499" t="s">
        <v>84</v>
      </c>
      <c r="R7499" s="3">
        <v>43882.7544675926</v>
      </c>
      <c r="S7499" t="s">
        <v>31</v>
      </c>
    </row>
    <row r="7500" customHeight="1" spans="1:19">
      <c r="A7500">
        <v>7742494154</v>
      </c>
      <c r="B7500" s="2" t="s">
        <v>20990</v>
      </c>
      <c r="C7500" t="s">
        <v>22</v>
      </c>
      <c r="D7500" t="s">
        <v>23</v>
      </c>
      <c r="E7500" t="s">
        <v>20991</v>
      </c>
      <c r="F7500" t="s">
        <v>20992</v>
      </c>
      <c r="G7500">
        <v>1</v>
      </c>
      <c r="H7500">
        <v>107</v>
      </c>
      <c r="I7500">
        <v>225</v>
      </c>
      <c r="J7500" t="s">
        <v>106</v>
      </c>
      <c r="L7500" t="s">
        <v>51</v>
      </c>
      <c r="M7500">
        <v>0</v>
      </c>
      <c r="N7500">
        <v>0</v>
      </c>
      <c r="O7500">
        <v>-1</v>
      </c>
      <c r="P7500" t="s">
        <v>20993</v>
      </c>
      <c r="Q7500" t="s">
        <v>37</v>
      </c>
      <c r="R7500" s="3">
        <v>44617.9879050926</v>
      </c>
      <c r="S7500" t="s">
        <v>38</v>
      </c>
    </row>
    <row r="7501" customHeight="1" spans="1:19">
      <c r="A7501">
        <v>7742494154</v>
      </c>
      <c r="B7501" s="2" t="s">
        <v>20990</v>
      </c>
      <c r="C7501" t="s">
        <v>22</v>
      </c>
      <c r="D7501" t="s">
        <v>23</v>
      </c>
      <c r="E7501" t="s">
        <v>20991</v>
      </c>
      <c r="F7501" t="s">
        <v>20992</v>
      </c>
      <c r="G7501">
        <v>1</v>
      </c>
      <c r="H7501">
        <v>107</v>
      </c>
      <c r="I7501">
        <v>225</v>
      </c>
      <c r="J7501" t="s">
        <v>106</v>
      </c>
      <c r="L7501" t="s">
        <v>51</v>
      </c>
      <c r="M7501">
        <v>0</v>
      </c>
      <c r="N7501">
        <v>0</v>
      </c>
      <c r="O7501">
        <v>-1</v>
      </c>
      <c r="P7501" t="s">
        <v>20993</v>
      </c>
      <c r="Q7501" t="s">
        <v>37</v>
      </c>
      <c r="R7501" s="3">
        <v>44617.9879050926</v>
      </c>
      <c r="S7501" t="s">
        <v>38</v>
      </c>
    </row>
    <row r="7502" customHeight="1" spans="1:19">
      <c r="A7502">
        <v>7325623303</v>
      </c>
      <c r="B7502" s="2" t="s">
        <v>20994</v>
      </c>
      <c r="C7502" t="s">
        <v>22</v>
      </c>
      <c r="D7502" t="s">
        <v>23</v>
      </c>
      <c r="E7502" t="s">
        <v>20995</v>
      </c>
      <c r="F7502" t="s">
        <v>20996</v>
      </c>
      <c r="G7502">
        <v>304</v>
      </c>
      <c r="H7502">
        <v>207</v>
      </c>
      <c r="I7502">
        <v>849</v>
      </c>
      <c r="J7502" t="s">
        <v>35</v>
      </c>
      <c r="L7502" t="s">
        <v>51</v>
      </c>
      <c r="M7502">
        <v>4</v>
      </c>
      <c r="N7502">
        <v>0</v>
      </c>
      <c r="O7502">
        <v>-1</v>
      </c>
      <c r="P7502" t="s">
        <v>36</v>
      </c>
      <c r="Q7502" t="s">
        <v>95</v>
      </c>
      <c r="R7502" s="3">
        <v>43761.6238541667</v>
      </c>
      <c r="S7502" t="s">
        <v>31</v>
      </c>
    </row>
    <row r="7503" customHeight="1" spans="1:19">
      <c r="A7503">
        <v>2134317133</v>
      </c>
      <c r="B7503" s="2" t="s">
        <v>20997</v>
      </c>
      <c r="C7503" t="s">
        <v>22</v>
      </c>
      <c r="D7503" t="s">
        <v>23</v>
      </c>
      <c r="E7503" t="s">
        <v>20998</v>
      </c>
      <c r="F7503" t="s">
        <v>20999</v>
      </c>
      <c r="G7503">
        <v>131</v>
      </c>
      <c r="H7503">
        <v>170</v>
      </c>
      <c r="I7503">
        <v>216</v>
      </c>
      <c r="J7503" t="s">
        <v>273</v>
      </c>
      <c r="K7503" t="s">
        <v>2533</v>
      </c>
      <c r="L7503" t="s">
        <v>51</v>
      </c>
      <c r="M7503">
        <v>0</v>
      </c>
      <c r="N7503">
        <v>0</v>
      </c>
      <c r="O7503">
        <v>-1</v>
      </c>
      <c r="P7503" t="s">
        <v>21000</v>
      </c>
      <c r="Q7503" t="s">
        <v>276</v>
      </c>
      <c r="R7503" s="3">
        <v>40677.6825</v>
      </c>
      <c r="S7503" t="s">
        <v>31</v>
      </c>
    </row>
    <row r="7504" customHeight="1" spans="1:21">
      <c r="A7504">
        <v>6118339610</v>
      </c>
      <c r="B7504" s="2" t="s">
        <v>21001</v>
      </c>
      <c r="C7504" t="s">
        <v>22</v>
      </c>
      <c r="D7504" t="s">
        <v>23</v>
      </c>
      <c r="E7504" t="s">
        <v>21002</v>
      </c>
      <c r="F7504" t="s">
        <v>21003</v>
      </c>
      <c r="G7504">
        <v>103</v>
      </c>
      <c r="H7504">
        <v>80</v>
      </c>
      <c r="I7504">
        <v>1</v>
      </c>
      <c r="J7504" t="s">
        <v>537</v>
      </c>
      <c r="K7504" t="s">
        <v>13124</v>
      </c>
      <c r="L7504" t="s">
        <v>28</v>
      </c>
      <c r="M7504">
        <v>2</v>
      </c>
      <c r="N7504">
        <v>0</v>
      </c>
      <c r="O7504">
        <v>-1</v>
      </c>
      <c r="P7504" t="s">
        <v>21004</v>
      </c>
      <c r="Q7504" t="s">
        <v>79</v>
      </c>
      <c r="R7504" s="3">
        <v>42756.5542476852</v>
      </c>
      <c r="S7504" t="s">
        <v>31</v>
      </c>
      <c r="U7504" t="s">
        <v>21005</v>
      </c>
    </row>
    <row r="7505" customHeight="1" spans="1:19">
      <c r="A7505">
        <v>6273282535</v>
      </c>
      <c r="B7505" s="2" t="s">
        <v>21006</v>
      </c>
      <c r="E7505" t="s">
        <v>21007</v>
      </c>
      <c r="F7505" t="s">
        <v>21008</v>
      </c>
      <c r="G7505">
        <v>974</v>
      </c>
      <c r="H7505">
        <v>736</v>
      </c>
      <c r="I7505">
        <v>4466</v>
      </c>
      <c r="J7505" t="s">
        <v>26</v>
      </c>
      <c r="L7505" t="s">
        <v>51</v>
      </c>
      <c r="M7505">
        <v>1</v>
      </c>
      <c r="N7505">
        <v>0</v>
      </c>
      <c r="O7505">
        <v>-1</v>
      </c>
      <c r="Q7505" t="s">
        <v>30</v>
      </c>
      <c r="R7505" s="3">
        <v>42895.528587963</v>
      </c>
      <c r="S7505" t="s">
        <v>31</v>
      </c>
    </row>
    <row r="7506" customHeight="1" spans="1:19">
      <c r="A7506">
        <v>7752956004</v>
      </c>
      <c r="B7506" s="2" t="s">
        <v>21009</v>
      </c>
      <c r="E7506" t="s">
        <v>21010</v>
      </c>
      <c r="F7506" t="s">
        <v>21011</v>
      </c>
      <c r="G7506">
        <v>104</v>
      </c>
      <c r="H7506">
        <v>24</v>
      </c>
      <c r="I7506">
        <v>1460</v>
      </c>
      <c r="J7506" t="s">
        <v>35</v>
      </c>
      <c r="L7506" t="s">
        <v>28</v>
      </c>
      <c r="M7506">
        <v>1</v>
      </c>
      <c r="N7506">
        <v>0</v>
      </c>
      <c r="O7506">
        <v>-1</v>
      </c>
      <c r="Q7506" t="s">
        <v>79</v>
      </c>
      <c r="R7506" s="3">
        <v>44663.3000810185</v>
      </c>
      <c r="S7506" t="s">
        <v>38</v>
      </c>
    </row>
    <row r="7507" customHeight="1" spans="1:19">
      <c r="A7507">
        <v>1692648182</v>
      </c>
      <c r="B7507" s="2" t="s">
        <v>21012</v>
      </c>
      <c r="C7507" t="s">
        <v>22</v>
      </c>
      <c r="D7507" t="s">
        <v>23</v>
      </c>
      <c r="E7507" t="s">
        <v>21013</v>
      </c>
      <c r="G7507">
        <v>15</v>
      </c>
      <c r="H7507">
        <v>263</v>
      </c>
      <c r="I7507">
        <v>2</v>
      </c>
      <c r="J7507" t="s">
        <v>106</v>
      </c>
      <c r="K7507" t="s">
        <v>479</v>
      </c>
      <c r="L7507" t="s">
        <v>51</v>
      </c>
      <c r="M7507">
        <v>1</v>
      </c>
      <c r="N7507">
        <v>0</v>
      </c>
      <c r="O7507">
        <v>-1</v>
      </c>
      <c r="R7507" s="3">
        <v>40412.866712963</v>
      </c>
      <c r="S7507" t="s">
        <v>31</v>
      </c>
    </row>
    <row r="7508" customHeight="1" spans="1:21">
      <c r="A7508">
        <v>5221842007</v>
      </c>
      <c r="B7508" s="2" t="s">
        <v>21014</v>
      </c>
      <c r="C7508" t="s">
        <v>22</v>
      </c>
      <c r="D7508" t="s">
        <v>23</v>
      </c>
      <c r="E7508" t="s">
        <v>21015</v>
      </c>
      <c r="F7508" t="s">
        <v>21016</v>
      </c>
      <c r="G7508">
        <v>52</v>
      </c>
      <c r="H7508">
        <v>69</v>
      </c>
      <c r="I7508">
        <v>15</v>
      </c>
      <c r="J7508" t="s">
        <v>1454</v>
      </c>
      <c r="L7508" t="s">
        <v>28</v>
      </c>
      <c r="M7508">
        <v>0</v>
      </c>
      <c r="N7508">
        <v>0</v>
      </c>
      <c r="O7508">
        <v>-1</v>
      </c>
      <c r="P7508" t="s">
        <v>21017</v>
      </c>
      <c r="Q7508" t="s">
        <v>160</v>
      </c>
      <c r="R7508" s="3">
        <v>41838.5945833333</v>
      </c>
      <c r="S7508" t="s">
        <v>31</v>
      </c>
      <c r="U7508" t="s">
        <v>8325</v>
      </c>
    </row>
    <row r="7509" customHeight="1" spans="1:19">
      <c r="A7509">
        <v>7751141773</v>
      </c>
      <c r="B7509" s="2" t="s">
        <v>21018</v>
      </c>
      <c r="C7509" t="s">
        <v>21019</v>
      </c>
      <c r="D7509" t="s">
        <v>41</v>
      </c>
      <c r="E7509" t="s">
        <v>21020</v>
      </c>
      <c r="F7509" t="s">
        <v>21021</v>
      </c>
      <c r="G7509">
        <v>6</v>
      </c>
      <c r="H7509">
        <v>46</v>
      </c>
      <c r="I7509">
        <v>30</v>
      </c>
      <c r="J7509" t="s">
        <v>26</v>
      </c>
      <c r="L7509" t="s">
        <v>51</v>
      </c>
      <c r="M7509">
        <v>0</v>
      </c>
      <c r="N7509">
        <v>0</v>
      </c>
      <c r="O7509">
        <v>-1</v>
      </c>
      <c r="P7509" t="s">
        <v>13319</v>
      </c>
      <c r="Q7509" t="s">
        <v>386</v>
      </c>
      <c r="R7509" s="3">
        <v>44653.7758796296</v>
      </c>
      <c r="S7509" t="s">
        <v>38</v>
      </c>
    </row>
    <row r="7510" customHeight="1" spans="1:19">
      <c r="A7510">
        <v>3770136784</v>
      </c>
      <c r="B7510" s="2" t="s">
        <v>21022</v>
      </c>
      <c r="C7510" t="s">
        <v>73</v>
      </c>
      <c r="D7510" t="s">
        <v>23</v>
      </c>
      <c r="E7510" t="s">
        <v>21023</v>
      </c>
      <c r="F7510" t="s">
        <v>21024</v>
      </c>
      <c r="G7510">
        <v>6</v>
      </c>
      <c r="H7510">
        <v>44</v>
      </c>
      <c r="I7510">
        <v>204</v>
      </c>
      <c r="J7510" t="s">
        <v>106</v>
      </c>
      <c r="K7510" t="s">
        <v>1054</v>
      </c>
      <c r="L7510" t="s">
        <v>51</v>
      </c>
      <c r="M7510">
        <v>1</v>
      </c>
      <c r="N7510">
        <v>0</v>
      </c>
      <c r="O7510">
        <v>-1</v>
      </c>
      <c r="P7510" t="s">
        <v>6597</v>
      </c>
      <c r="R7510" s="3">
        <v>41521.4477430556</v>
      </c>
      <c r="S7510" t="s">
        <v>38</v>
      </c>
    </row>
    <row r="7511" customHeight="1" spans="1:19">
      <c r="A7511">
        <v>5700806733</v>
      </c>
      <c r="B7511" s="2" t="s">
        <v>21025</v>
      </c>
      <c r="C7511" t="s">
        <v>21026</v>
      </c>
      <c r="D7511" t="s">
        <v>23</v>
      </c>
      <c r="E7511" t="s">
        <v>21027</v>
      </c>
      <c r="F7511" t="s">
        <v>21028</v>
      </c>
      <c r="G7511">
        <v>213</v>
      </c>
      <c r="H7511">
        <v>715</v>
      </c>
      <c r="I7511">
        <v>3601</v>
      </c>
      <c r="J7511" t="s">
        <v>229</v>
      </c>
      <c r="L7511" t="s">
        <v>51</v>
      </c>
      <c r="M7511">
        <v>1</v>
      </c>
      <c r="N7511">
        <v>0</v>
      </c>
      <c r="O7511">
        <v>-1</v>
      </c>
      <c r="P7511" t="s">
        <v>134</v>
      </c>
      <c r="Q7511" t="s">
        <v>231</v>
      </c>
      <c r="R7511" s="3">
        <v>42745.539212963</v>
      </c>
      <c r="S7511" t="s">
        <v>31</v>
      </c>
    </row>
    <row r="7512" customHeight="1" spans="1:19">
      <c r="A7512">
        <v>1108966281</v>
      </c>
      <c r="B7512" s="2" t="s">
        <v>21029</v>
      </c>
      <c r="C7512" t="s">
        <v>207</v>
      </c>
      <c r="D7512" t="s">
        <v>41</v>
      </c>
      <c r="E7512" t="s">
        <v>21030</v>
      </c>
      <c r="F7512" t="s">
        <v>21031</v>
      </c>
      <c r="G7512">
        <v>46</v>
      </c>
      <c r="H7512">
        <v>319</v>
      </c>
      <c r="I7512">
        <v>366</v>
      </c>
      <c r="J7512" t="s">
        <v>360</v>
      </c>
      <c r="K7512" t="s">
        <v>507</v>
      </c>
      <c r="L7512" t="s">
        <v>51</v>
      </c>
      <c r="M7512">
        <v>1</v>
      </c>
      <c r="N7512">
        <v>0</v>
      </c>
      <c r="O7512">
        <v>-1</v>
      </c>
      <c r="P7512" t="s">
        <v>134</v>
      </c>
      <c r="Q7512" t="s">
        <v>95</v>
      </c>
      <c r="R7512" s="3">
        <v>41378.5479398148</v>
      </c>
      <c r="S7512" t="s">
        <v>31</v>
      </c>
    </row>
    <row r="7513" customHeight="1" spans="1:19">
      <c r="A7513">
        <v>7719756011</v>
      </c>
      <c r="B7513" s="2" t="s">
        <v>21032</v>
      </c>
      <c r="C7513" t="s">
        <v>19520</v>
      </c>
      <c r="D7513" t="s">
        <v>1382</v>
      </c>
      <c r="E7513" t="s">
        <v>21033</v>
      </c>
      <c r="F7513" t="s">
        <v>21034</v>
      </c>
      <c r="G7513">
        <v>114</v>
      </c>
      <c r="H7513">
        <v>201</v>
      </c>
      <c r="I7513">
        <v>1278</v>
      </c>
      <c r="J7513" t="s">
        <v>35</v>
      </c>
      <c r="L7513" t="s">
        <v>51</v>
      </c>
      <c r="M7513">
        <v>2</v>
      </c>
      <c r="N7513">
        <v>0</v>
      </c>
      <c r="O7513">
        <v>-1</v>
      </c>
      <c r="P7513" t="s">
        <v>275</v>
      </c>
      <c r="R7513" s="3">
        <v>44505.0586111111</v>
      </c>
      <c r="S7513" t="s">
        <v>38</v>
      </c>
    </row>
    <row r="7514" customHeight="1" spans="1:19">
      <c r="A7514">
        <v>6040197420</v>
      </c>
      <c r="B7514" s="2" t="s">
        <v>21035</v>
      </c>
      <c r="C7514" t="s">
        <v>157</v>
      </c>
      <c r="D7514" t="s">
        <v>23</v>
      </c>
      <c r="E7514" t="s">
        <v>21036</v>
      </c>
      <c r="F7514" t="s">
        <v>21037</v>
      </c>
      <c r="G7514">
        <v>80</v>
      </c>
      <c r="H7514">
        <v>225</v>
      </c>
      <c r="I7514">
        <v>86</v>
      </c>
      <c r="J7514" t="s">
        <v>94</v>
      </c>
      <c r="L7514" t="s">
        <v>51</v>
      </c>
      <c r="M7514">
        <v>1</v>
      </c>
      <c r="N7514">
        <v>0</v>
      </c>
      <c r="O7514">
        <v>-1</v>
      </c>
      <c r="P7514" t="s">
        <v>21038</v>
      </c>
      <c r="Q7514" t="s">
        <v>318</v>
      </c>
      <c r="R7514" s="3">
        <v>42650.0789351852</v>
      </c>
      <c r="S7514" t="s">
        <v>31</v>
      </c>
    </row>
    <row r="7515" customHeight="1" spans="1:19">
      <c r="A7515">
        <v>3439801812</v>
      </c>
      <c r="B7515" s="2" t="s">
        <v>21039</v>
      </c>
      <c r="C7515" t="s">
        <v>157</v>
      </c>
      <c r="D7515" t="s">
        <v>23</v>
      </c>
      <c r="E7515" t="s">
        <v>21040</v>
      </c>
      <c r="F7515" t="s">
        <v>21041</v>
      </c>
      <c r="G7515">
        <v>114</v>
      </c>
      <c r="H7515">
        <v>105</v>
      </c>
      <c r="I7515">
        <v>181</v>
      </c>
      <c r="J7515" t="s">
        <v>2076</v>
      </c>
      <c r="L7515" t="s">
        <v>28</v>
      </c>
      <c r="M7515">
        <v>0</v>
      </c>
      <c r="N7515">
        <v>0</v>
      </c>
      <c r="O7515">
        <v>-1</v>
      </c>
      <c r="P7515" t="s">
        <v>2212</v>
      </c>
      <c r="Q7515" t="s">
        <v>79</v>
      </c>
      <c r="R7515" s="3">
        <v>41429.6172916667</v>
      </c>
      <c r="S7515" t="s">
        <v>31</v>
      </c>
    </row>
    <row r="7516" customHeight="1" spans="1:21">
      <c r="A7516">
        <v>3828185140</v>
      </c>
      <c r="B7516" s="2" t="s">
        <v>21042</v>
      </c>
      <c r="C7516" t="s">
        <v>22</v>
      </c>
      <c r="D7516" t="s">
        <v>23</v>
      </c>
      <c r="E7516" t="s">
        <v>21043</v>
      </c>
      <c r="G7516">
        <v>110</v>
      </c>
      <c r="H7516">
        <v>251</v>
      </c>
      <c r="I7516">
        <v>246</v>
      </c>
      <c r="J7516" t="s">
        <v>1289</v>
      </c>
      <c r="L7516" t="s">
        <v>28</v>
      </c>
      <c r="M7516">
        <v>0</v>
      </c>
      <c r="N7516">
        <v>0</v>
      </c>
      <c r="O7516">
        <v>-1</v>
      </c>
      <c r="P7516" t="s">
        <v>21044</v>
      </c>
      <c r="Q7516" t="s">
        <v>101</v>
      </c>
      <c r="R7516" s="3">
        <v>41549.9428587963</v>
      </c>
      <c r="S7516" t="s">
        <v>31</v>
      </c>
      <c r="U7516" t="s">
        <v>21045</v>
      </c>
    </row>
    <row r="7517" customHeight="1" spans="1:19">
      <c r="A7517">
        <v>2020498697</v>
      </c>
      <c r="B7517" s="2" t="s">
        <v>21046</v>
      </c>
      <c r="C7517" t="s">
        <v>22</v>
      </c>
      <c r="D7517" t="s">
        <v>23</v>
      </c>
      <c r="E7517" t="s">
        <v>21047</v>
      </c>
      <c r="F7517" t="s">
        <v>21048</v>
      </c>
      <c r="G7517">
        <v>921</v>
      </c>
      <c r="H7517">
        <v>816</v>
      </c>
      <c r="I7517">
        <v>9364</v>
      </c>
      <c r="J7517" t="s">
        <v>106</v>
      </c>
      <c r="K7517" t="s">
        <v>187</v>
      </c>
      <c r="L7517" t="s">
        <v>28</v>
      </c>
      <c r="M7517">
        <v>2</v>
      </c>
      <c r="N7517">
        <v>0</v>
      </c>
      <c r="O7517">
        <v>220</v>
      </c>
      <c r="P7517" t="s">
        <v>275</v>
      </c>
      <c r="Q7517" t="s">
        <v>37</v>
      </c>
      <c r="R7517" s="3">
        <v>40614.4818634259</v>
      </c>
      <c r="S7517" t="s">
        <v>31</v>
      </c>
    </row>
    <row r="7518" customHeight="1" spans="1:19">
      <c r="A7518">
        <v>3091063565</v>
      </c>
      <c r="B7518" s="2" t="s">
        <v>21049</v>
      </c>
      <c r="C7518" t="s">
        <v>3367</v>
      </c>
      <c r="D7518" t="s">
        <v>41</v>
      </c>
      <c r="E7518" t="s">
        <v>21050</v>
      </c>
      <c r="F7518" t="s">
        <v>21051</v>
      </c>
      <c r="G7518">
        <v>219</v>
      </c>
      <c r="H7518">
        <v>509</v>
      </c>
      <c r="I7518">
        <v>95</v>
      </c>
      <c r="J7518" t="s">
        <v>106</v>
      </c>
      <c r="K7518" t="s">
        <v>479</v>
      </c>
      <c r="L7518" t="s">
        <v>28</v>
      </c>
      <c r="M7518">
        <v>0</v>
      </c>
      <c r="N7518">
        <v>0</v>
      </c>
      <c r="O7518">
        <v>-1</v>
      </c>
      <c r="P7518" t="s">
        <v>29</v>
      </c>
      <c r="Q7518" t="s">
        <v>37</v>
      </c>
      <c r="R7518" s="3">
        <v>41219.4437731481</v>
      </c>
      <c r="S7518" t="s">
        <v>31</v>
      </c>
    </row>
    <row r="7519" customHeight="1" spans="1:19">
      <c r="A7519">
        <v>7065659229</v>
      </c>
      <c r="B7519" s="2" t="s">
        <v>21052</v>
      </c>
      <c r="C7519" t="s">
        <v>3367</v>
      </c>
      <c r="D7519" t="s">
        <v>41</v>
      </c>
      <c r="E7519" t="s">
        <v>21053</v>
      </c>
      <c r="F7519" t="s">
        <v>21054</v>
      </c>
      <c r="G7519">
        <v>59</v>
      </c>
      <c r="H7519">
        <v>156</v>
      </c>
      <c r="I7519">
        <v>202</v>
      </c>
      <c r="J7519" t="s">
        <v>273</v>
      </c>
      <c r="L7519" t="s">
        <v>28</v>
      </c>
      <c r="M7519">
        <v>1</v>
      </c>
      <c r="N7519">
        <v>0</v>
      </c>
      <c r="O7519">
        <v>-1</v>
      </c>
      <c r="P7519" t="s">
        <v>21055</v>
      </c>
      <c r="Q7519" t="s">
        <v>160</v>
      </c>
      <c r="R7519" s="3">
        <v>43561.6483564815</v>
      </c>
      <c r="S7519" t="s">
        <v>31</v>
      </c>
    </row>
    <row r="7520" customHeight="1" spans="1:19">
      <c r="A7520">
        <v>7065659229</v>
      </c>
      <c r="B7520" s="2" t="s">
        <v>21056</v>
      </c>
      <c r="C7520" t="s">
        <v>73</v>
      </c>
      <c r="D7520" t="s">
        <v>23</v>
      </c>
      <c r="E7520" t="s">
        <v>21053</v>
      </c>
      <c r="F7520" t="s">
        <v>21054</v>
      </c>
      <c r="G7520">
        <v>59</v>
      </c>
      <c r="H7520">
        <v>156</v>
      </c>
      <c r="I7520">
        <v>202</v>
      </c>
      <c r="J7520" t="s">
        <v>273</v>
      </c>
      <c r="L7520" t="s">
        <v>28</v>
      </c>
      <c r="M7520">
        <v>1</v>
      </c>
      <c r="N7520">
        <v>0</v>
      </c>
      <c r="O7520">
        <v>-1</v>
      </c>
      <c r="P7520" t="s">
        <v>21055</v>
      </c>
      <c r="Q7520" t="s">
        <v>160</v>
      </c>
      <c r="R7520" s="3">
        <v>43561.6483564815</v>
      </c>
      <c r="S7520" t="s">
        <v>31</v>
      </c>
    </row>
    <row r="7521" customHeight="1" spans="1:19">
      <c r="A7521">
        <v>6419084063</v>
      </c>
      <c r="B7521" s="2" t="s">
        <v>21057</v>
      </c>
      <c r="C7521" t="s">
        <v>3367</v>
      </c>
      <c r="D7521" t="s">
        <v>41</v>
      </c>
      <c r="E7521" t="s">
        <v>21058</v>
      </c>
      <c r="G7521">
        <v>29</v>
      </c>
      <c r="H7521">
        <v>103</v>
      </c>
      <c r="I7521">
        <v>45</v>
      </c>
      <c r="J7521" t="s">
        <v>50</v>
      </c>
      <c r="L7521" t="s">
        <v>28</v>
      </c>
      <c r="M7521">
        <v>0</v>
      </c>
      <c r="N7521">
        <v>0</v>
      </c>
      <c r="O7521">
        <v>-1</v>
      </c>
      <c r="Q7521" t="s">
        <v>53</v>
      </c>
      <c r="R7521" s="3">
        <v>43066.9710648148</v>
      </c>
      <c r="S7521" t="s">
        <v>31</v>
      </c>
    </row>
    <row r="7522" customHeight="1" spans="1:19">
      <c r="A7522">
        <v>6419084063</v>
      </c>
      <c r="B7522" s="2" t="s">
        <v>21059</v>
      </c>
      <c r="C7522" t="s">
        <v>73</v>
      </c>
      <c r="D7522" t="s">
        <v>23</v>
      </c>
      <c r="E7522" t="s">
        <v>21058</v>
      </c>
      <c r="G7522">
        <v>29</v>
      </c>
      <c r="H7522">
        <v>103</v>
      </c>
      <c r="I7522">
        <v>45</v>
      </c>
      <c r="J7522" t="s">
        <v>50</v>
      </c>
      <c r="L7522" t="s">
        <v>28</v>
      </c>
      <c r="M7522">
        <v>0</v>
      </c>
      <c r="N7522">
        <v>0</v>
      </c>
      <c r="O7522">
        <v>-1</v>
      </c>
      <c r="Q7522" t="s">
        <v>53</v>
      </c>
      <c r="R7522" s="3">
        <v>43066.9710648148</v>
      </c>
      <c r="S7522" t="s">
        <v>31</v>
      </c>
    </row>
    <row r="7523" customHeight="1" spans="1:19">
      <c r="A7523">
        <v>7623791875</v>
      </c>
      <c r="B7523" s="2" t="s">
        <v>21060</v>
      </c>
      <c r="C7523" t="s">
        <v>3367</v>
      </c>
      <c r="D7523" t="s">
        <v>41</v>
      </c>
      <c r="E7523" t="s">
        <v>21061</v>
      </c>
      <c r="G7523">
        <v>21</v>
      </c>
      <c r="H7523">
        <v>91</v>
      </c>
      <c r="I7523">
        <v>11</v>
      </c>
      <c r="J7523" t="s">
        <v>1289</v>
      </c>
      <c r="L7523" t="s">
        <v>28</v>
      </c>
      <c r="M7523">
        <v>0</v>
      </c>
      <c r="N7523">
        <v>0</v>
      </c>
      <c r="O7523">
        <v>-1</v>
      </c>
      <c r="P7523" t="s">
        <v>21062</v>
      </c>
      <c r="Q7523" t="s">
        <v>120</v>
      </c>
      <c r="R7523" s="3">
        <v>44356.0661574074</v>
      </c>
      <c r="S7523" t="s">
        <v>31</v>
      </c>
    </row>
    <row r="7524" customHeight="1" spans="1:19">
      <c r="A7524">
        <v>7623791875</v>
      </c>
      <c r="B7524" s="2" t="s">
        <v>21063</v>
      </c>
      <c r="C7524" t="s">
        <v>3367</v>
      </c>
      <c r="D7524" t="s">
        <v>41</v>
      </c>
      <c r="E7524" t="s">
        <v>21061</v>
      </c>
      <c r="G7524">
        <v>21</v>
      </c>
      <c r="H7524">
        <v>91</v>
      </c>
      <c r="I7524">
        <v>11</v>
      </c>
      <c r="J7524" t="s">
        <v>1289</v>
      </c>
      <c r="L7524" t="s">
        <v>28</v>
      </c>
      <c r="M7524">
        <v>0</v>
      </c>
      <c r="N7524">
        <v>0</v>
      </c>
      <c r="O7524">
        <v>-1</v>
      </c>
      <c r="P7524" t="s">
        <v>21062</v>
      </c>
      <c r="Q7524" t="s">
        <v>120</v>
      </c>
      <c r="R7524" s="3">
        <v>44356.0661574074</v>
      </c>
      <c r="S7524" t="s">
        <v>31</v>
      </c>
    </row>
    <row r="7525" customHeight="1" spans="1:19">
      <c r="A7525">
        <v>7623791875</v>
      </c>
      <c r="B7525" s="2" t="s">
        <v>21064</v>
      </c>
      <c r="C7525" t="s">
        <v>226</v>
      </c>
      <c r="D7525" t="s">
        <v>41</v>
      </c>
      <c r="E7525" t="s">
        <v>21061</v>
      </c>
      <c r="G7525">
        <v>21</v>
      </c>
      <c r="H7525">
        <v>91</v>
      </c>
      <c r="I7525">
        <v>11</v>
      </c>
      <c r="J7525" t="s">
        <v>1289</v>
      </c>
      <c r="L7525" t="s">
        <v>28</v>
      </c>
      <c r="M7525">
        <v>0</v>
      </c>
      <c r="N7525">
        <v>0</v>
      </c>
      <c r="O7525">
        <v>-1</v>
      </c>
      <c r="P7525" t="s">
        <v>21062</v>
      </c>
      <c r="Q7525" t="s">
        <v>120</v>
      </c>
      <c r="R7525" s="3">
        <v>44356.0661574074</v>
      </c>
      <c r="S7525" t="s">
        <v>31</v>
      </c>
    </row>
    <row r="7526" customHeight="1" spans="1:19">
      <c r="A7526">
        <v>2350901103</v>
      </c>
      <c r="B7526" s="2" t="s">
        <v>21065</v>
      </c>
      <c r="C7526" t="s">
        <v>3367</v>
      </c>
      <c r="D7526" t="s">
        <v>41</v>
      </c>
      <c r="E7526" t="s">
        <v>21066</v>
      </c>
      <c r="G7526">
        <v>150</v>
      </c>
      <c r="H7526">
        <v>367</v>
      </c>
      <c r="I7526">
        <v>1425</v>
      </c>
      <c r="J7526" t="s">
        <v>35</v>
      </c>
      <c r="L7526" t="s">
        <v>28</v>
      </c>
      <c r="M7526">
        <v>0</v>
      </c>
      <c r="N7526">
        <v>0</v>
      </c>
      <c r="O7526">
        <v>-1</v>
      </c>
      <c r="Q7526" t="s">
        <v>265</v>
      </c>
      <c r="R7526" s="3">
        <v>40795.8768518519</v>
      </c>
      <c r="S7526" t="s">
        <v>31</v>
      </c>
    </row>
    <row r="7527" customHeight="1" spans="1:19">
      <c r="A7527">
        <v>6592881312</v>
      </c>
      <c r="B7527" s="2" t="s">
        <v>21067</v>
      </c>
      <c r="C7527" t="s">
        <v>3367</v>
      </c>
      <c r="D7527" t="s">
        <v>41</v>
      </c>
      <c r="E7527" t="s">
        <v>21068</v>
      </c>
      <c r="F7527" t="s">
        <v>21069</v>
      </c>
      <c r="G7527">
        <v>524</v>
      </c>
      <c r="H7527">
        <v>415</v>
      </c>
      <c r="I7527">
        <v>2506</v>
      </c>
      <c r="J7527" t="s">
        <v>1289</v>
      </c>
      <c r="L7527" t="s">
        <v>28</v>
      </c>
      <c r="M7527">
        <v>4</v>
      </c>
      <c r="N7527">
        <v>0</v>
      </c>
      <c r="O7527">
        <v>-1</v>
      </c>
      <c r="P7527" t="s">
        <v>21070</v>
      </c>
      <c r="Q7527" t="s">
        <v>101</v>
      </c>
      <c r="R7527" s="3">
        <v>43287.7305555556</v>
      </c>
      <c r="S7527" t="s">
        <v>31</v>
      </c>
    </row>
    <row r="7528" customHeight="1" spans="1:19">
      <c r="A7528">
        <v>6592881312</v>
      </c>
      <c r="B7528" s="2" t="s">
        <v>21071</v>
      </c>
      <c r="C7528" t="s">
        <v>73</v>
      </c>
      <c r="D7528" t="s">
        <v>23</v>
      </c>
      <c r="E7528" t="s">
        <v>21068</v>
      </c>
      <c r="F7528" t="s">
        <v>21069</v>
      </c>
      <c r="G7528">
        <v>524</v>
      </c>
      <c r="H7528">
        <v>415</v>
      </c>
      <c r="I7528">
        <v>2506</v>
      </c>
      <c r="J7528" t="s">
        <v>1289</v>
      </c>
      <c r="L7528" t="s">
        <v>28</v>
      </c>
      <c r="M7528">
        <v>4</v>
      </c>
      <c r="N7528">
        <v>0</v>
      </c>
      <c r="O7528">
        <v>-1</v>
      </c>
      <c r="P7528" t="s">
        <v>21070</v>
      </c>
      <c r="Q7528" t="s">
        <v>101</v>
      </c>
      <c r="R7528" s="3">
        <v>43287.7305555556</v>
      </c>
      <c r="S7528" t="s">
        <v>31</v>
      </c>
    </row>
    <row r="7529" customHeight="1" spans="1:19">
      <c r="A7529">
        <v>6592881312</v>
      </c>
      <c r="B7529" s="2" t="s">
        <v>21072</v>
      </c>
      <c r="C7529" t="s">
        <v>22</v>
      </c>
      <c r="D7529" t="s">
        <v>23</v>
      </c>
      <c r="E7529" t="s">
        <v>21068</v>
      </c>
      <c r="F7529" t="s">
        <v>21069</v>
      </c>
      <c r="G7529">
        <v>524</v>
      </c>
      <c r="H7529">
        <v>415</v>
      </c>
      <c r="I7529">
        <v>2506</v>
      </c>
      <c r="J7529" t="s">
        <v>1289</v>
      </c>
      <c r="L7529" t="s">
        <v>28</v>
      </c>
      <c r="M7529">
        <v>4</v>
      </c>
      <c r="N7529">
        <v>0</v>
      </c>
      <c r="O7529">
        <v>-1</v>
      </c>
      <c r="P7529" t="s">
        <v>21070</v>
      </c>
      <c r="Q7529" t="s">
        <v>101</v>
      </c>
      <c r="R7529" s="3">
        <v>43287.7305555556</v>
      </c>
      <c r="S7529" t="s">
        <v>31</v>
      </c>
    </row>
    <row r="7530" customHeight="1" spans="1:19">
      <c r="A7530">
        <v>3183386474</v>
      </c>
      <c r="B7530" s="2" t="s">
        <v>21073</v>
      </c>
      <c r="C7530" t="s">
        <v>3367</v>
      </c>
      <c r="D7530" t="s">
        <v>41</v>
      </c>
      <c r="E7530" t="s">
        <v>21074</v>
      </c>
      <c r="F7530" t="s">
        <v>21075</v>
      </c>
      <c r="G7530">
        <v>25</v>
      </c>
      <c r="H7530">
        <v>7</v>
      </c>
      <c r="I7530">
        <v>100</v>
      </c>
      <c r="J7530" t="s">
        <v>26</v>
      </c>
      <c r="K7530" t="s">
        <v>27</v>
      </c>
      <c r="L7530" t="s">
        <v>28</v>
      </c>
      <c r="M7530">
        <v>0</v>
      </c>
      <c r="N7530">
        <v>0</v>
      </c>
      <c r="O7530">
        <v>-1</v>
      </c>
      <c r="Q7530" t="s">
        <v>30</v>
      </c>
      <c r="R7530" s="3">
        <v>41313.6690972222</v>
      </c>
      <c r="S7530" t="s">
        <v>31</v>
      </c>
    </row>
    <row r="7531" customHeight="1" spans="1:19">
      <c r="A7531">
        <v>3183386474</v>
      </c>
      <c r="B7531" s="2" t="s">
        <v>21076</v>
      </c>
      <c r="C7531" t="s">
        <v>157</v>
      </c>
      <c r="D7531" t="s">
        <v>23</v>
      </c>
      <c r="E7531" t="s">
        <v>21074</v>
      </c>
      <c r="F7531" t="s">
        <v>21075</v>
      </c>
      <c r="G7531">
        <v>25</v>
      </c>
      <c r="H7531">
        <v>7</v>
      </c>
      <c r="I7531">
        <v>100</v>
      </c>
      <c r="J7531" t="s">
        <v>26</v>
      </c>
      <c r="K7531" t="s">
        <v>27</v>
      </c>
      <c r="L7531" t="s">
        <v>28</v>
      </c>
      <c r="M7531">
        <v>0</v>
      </c>
      <c r="N7531">
        <v>0</v>
      </c>
      <c r="O7531">
        <v>-1</v>
      </c>
      <c r="Q7531" t="s">
        <v>30</v>
      </c>
      <c r="R7531" s="3">
        <v>41313.6690972222</v>
      </c>
      <c r="S7531" t="s">
        <v>31</v>
      </c>
    </row>
    <row r="7532" customHeight="1" spans="1:19">
      <c r="A7532">
        <v>6261153631</v>
      </c>
      <c r="B7532" s="2" t="s">
        <v>21077</v>
      </c>
      <c r="C7532" t="s">
        <v>22</v>
      </c>
      <c r="D7532" t="s">
        <v>23</v>
      </c>
      <c r="E7532" t="s">
        <v>21078</v>
      </c>
      <c r="G7532">
        <v>104</v>
      </c>
      <c r="H7532">
        <v>406</v>
      </c>
      <c r="I7532">
        <v>183</v>
      </c>
      <c r="J7532" t="s">
        <v>50</v>
      </c>
      <c r="K7532" t="s">
        <v>1998</v>
      </c>
      <c r="L7532" t="s">
        <v>28</v>
      </c>
      <c r="M7532">
        <v>0</v>
      </c>
      <c r="N7532">
        <v>0</v>
      </c>
      <c r="O7532">
        <v>-1</v>
      </c>
      <c r="P7532" t="s">
        <v>36</v>
      </c>
      <c r="R7532" s="3">
        <v>42880.8514236111</v>
      </c>
      <c r="S7532" t="s">
        <v>31</v>
      </c>
    </row>
    <row r="7533" customHeight="1" spans="1:19">
      <c r="A7533">
        <v>3160821364</v>
      </c>
      <c r="B7533" s="2" t="s">
        <v>21079</v>
      </c>
      <c r="C7533" t="s">
        <v>22</v>
      </c>
      <c r="D7533" t="s">
        <v>23</v>
      </c>
      <c r="E7533" t="s">
        <v>21080</v>
      </c>
      <c r="F7533" t="s">
        <v>21081</v>
      </c>
      <c r="G7533">
        <v>1581</v>
      </c>
      <c r="H7533">
        <v>246</v>
      </c>
      <c r="I7533">
        <v>10</v>
      </c>
      <c r="J7533" t="s">
        <v>94</v>
      </c>
      <c r="L7533" t="s">
        <v>51</v>
      </c>
      <c r="M7533">
        <v>5</v>
      </c>
      <c r="N7533">
        <v>1</v>
      </c>
      <c r="O7533">
        <v>0</v>
      </c>
      <c r="P7533" t="s">
        <v>29</v>
      </c>
      <c r="Q7533" t="s">
        <v>386</v>
      </c>
      <c r="R7533" s="3">
        <v>41295.8489467593</v>
      </c>
      <c r="S7533" t="s">
        <v>31</v>
      </c>
    </row>
    <row r="7534" customHeight="1" spans="1:19">
      <c r="A7534">
        <v>7357398904</v>
      </c>
      <c r="B7534" s="2" t="s">
        <v>21082</v>
      </c>
      <c r="C7534" t="s">
        <v>22</v>
      </c>
      <c r="D7534" t="s">
        <v>23</v>
      </c>
      <c r="E7534" t="s">
        <v>21083</v>
      </c>
      <c r="G7534">
        <v>2</v>
      </c>
      <c r="H7534">
        <v>10</v>
      </c>
      <c r="I7534">
        <v>30</v>
      </c>
      <c r="J7534" t="s">
        <v>204</v>
      </c>
      <c r="L7534" t="s">
        <v>51</v>
      </c>
      <c r="M7534">
        <v>0</v>
      </c>
      <c r="N7534">
        <v>0</v>
      </c>
      <c r="O7534">
        <v>-1</v>
      </c>
      <c r="P7534" t="s">
        <v>307</v>
      </c>
      <c r="R7534" s="3">
        <v>43816.5330555556</v>
      </c>
      <c r="S7534" t="s">
        <v>31</v>
      </c>
    </row>
    <row r="7535" customHeight="1" spans="1:19">
      <c r="A7535">
        <v>7357398904</v>
      </c>
      <c r="B7535" s="2" t="s">
        <v>21084</v>
      </c>
      <c r="C7535" t="s">
        <v>22</v>
      </c>
      <c r="D7535" t="s">
        <v>23</v>
      </c>
      <c r="E7535" t="s">
        <v>21083</v>
      </c>
      <c r="G7535">
        <v>2</v>
      </c>
      <c r="H7535">
        <v>10</v>
      </c>
      <c r="I7535">
        <v>30</v>
      </c>
      <c r="J7535" t="s">
        <v>204</v>
      </c>
      <c r="L7535" t="s">
        <v>51</v>
      </c>
      <c r="M7535">
        <v>0</v>
      </c>
      <c r="N7535">
        <v>0</v>
      </c>
      <c r="O7535">
        <v>-1</v>
      </c>
      <c r="P7535" t="s">
        <v>307</v>
      </c>
      <c r="R7535" s="3">
        <v>43816.5330555556</v>
      </c>
      <c r="S7535" t="s">
        <v>31</v>
      </c>
    </row>
    <row r="7536" customHeight="1" spans="1:19">
      <c r="A7536">
        <v>6747128123</v>
      </c>
      <c r="B7536" s="2" t="s">
        <v>21085</v>
      </c>
      <c r="C7536" t="s">
        <v>22</v>
      </c>
      <c r="D7536" t="s">
        <v>23</v>
      </c>
      <c r="E7536" t="s">
        <v>21086</v>
      </c>
      <c r="G7536">
        <v>3</v>
      </c>
      <c r="H7536">
        <v>146</v>
      </c>
      <c r="I7536">
        <v>2</v>
      </c>
      <c r="J7536" t="s">
        <v>35</v>
      </c>
      <c r="L7536" t="s">
        <v>28</v>
      </c>
      <c r="M7536">
        <v>0</v>
      </c>
      <c r="N7536">
        <v>0</v>
      </c>
      <c r="O7536">
        <v>-1</v>
      </c>
      <c r="P7536" t="s">
        <v>21087</v>
      </c>
      <c r="Q7536" t="s">
        <v>63</v>
      </c>
      <c r="R7536" s="3">
        <v>43379.7365393518</v>
      </c>
      <c r="S7536" t="s">
        <v>31</v>
      </c>
    </row>
    <row r="7537" customHeight="1" spans="1:19">
      <c r="A7537">
        <v>2642993387</v>
      </c>
      <c r="B7537" s="2" t="s">
        <v>21088</v>
      </c>
      <c r="C7537" t="s">
        <v>22</v>
      </c>
      <c r="D7537" t="s">
        <v>23</v>
      </c>
      <c r="E7537" t="s">
        <v>21089</v>
      </c>
      <c r="F7537" t="s">
        <v>21090</v>
      </c>
      <c r="G7537">
        <v>117</v>
      </c>
      <c r="H7537">
        <v>230</v>
      </c>
      <c r="I7537">
        <v>696</v>
      </c>
      <c r="J7537" t="s">
        <v>327</v>
      </c>
      <c r="K7537" t="s">
        <v>3794</v>
      </c>
      <c r="L7537" t="s">
        <v>28</v>
      </c>
      <c r="M7537">
        <v>0</v>
      </c>
      <c r="N7537">
        <v>0</v>
      </c>
      <c r="O7537">
        <v>-1</v>
      </c>
      <c r="Q7537" t="s">
        <v>141</v>
      </c>
      <c r="R7537" s="3">
        <v>40965.5963888889</v>
      </c>
      <c r="S7537" t="s">
        <v>54</v>
      </c>
    </row>
    <row r="7538" customHeight="1" spans="1:19">
      <c r="A7538">
        <v>7398108967</v>
      </c>
      <c r="B7538" s="2" t="s">
        <v>21091</v>
      </c>
      <c r="C7538" t="s">
        <v>73</v>
      </c>
      <c r="D7538" t="s">
        <v>23</v>
      </c>
      <c r="E7538" t="s">
        <v>21092</v>
      </c>
      <c r="G7538">
        <v>1</v>
      </c>
      <c r="H7538">
        <v>120</v>
      </c>
      <c r="I7538">
        <v>37</v>
      </c>
      <c r="J7538" t="s">
        <v>35</v>
      </c>
      <c r="L7538" t="s">
        <v>28</v>
      </c>
      <c r="M7538">
        <v>0</v>
      </c>
      <c r="N7538">
        <v>0</v>
      </c>
      <c r="O7538">
        <v>-1</v>
      </c>
      <c r="Q7538" t="s">
        <v>53</v>
      </c>
      <c r="R7538" s="3">
        <v>43884.5894097222</v>
      </c>
      <c r="S7538" t="s">
        <v>31</v>
      </c>
    </row>
    <row r="7539" customHeight="1" spans="1:19">
      <c r="A7539">
        <v>6518391874</v>
      </c>
      <c r="B7539" s="2" t="s">
        <v>21093</v>
      </c>
      <c r="C7539" t="s">
        <v>22</v>
      </c>
      <c r="D7539" t="s">
        <v>23</v>
      </c>
      <c r="E7539" t="s">
        <v>21094</v>
      </c>
      <c r="F7539" t="s">
        <v>21095</v>
      </c>
      <c r="G7539">
        <v>33</v>
      </c>
      <c r="H7539">
        <v>295</v>
      </c>
      <c r="I7539">
        <v>1103</v>
      </c>
      <c r="J7539" t="s">
        <v>726</v>
      </c>
      <c r="K7539" t="s">
        <v>727</v>
      </c>
      <c r="L7539" t="s">
        <v>51</v>
      </c>
      <c r="M7539">
        <v>1</v>
      </c>
      <c r="N7539">
        <v>0</v>
      </c>
      <c r="O7539">
        <v>-1</v>
      </c>
      <c r="P7539" t="s">
        <v>36</v>
      </c>
      <c r="Q7539" t="s">
        <v>245</v>
      </c>
      <c r="R7539" s="3">
        <v>43191.8435185185</v>
      </c>
      <c r="S7539" t="s">
        <v>31</v>
      </c>
    </row>
    <row r="7540" customHeight="1" spans="1:19">
      <c r="A7540">
        <v>6518391874</v>
      </c>
      <c r="B7540" s="2" t="s">
        <v>21096</v>
      </c>
      <c r="C7540" t="s">
        <v>22</v>
      </c>
      <c r="D7540" t="s">
        <v>23</v>
      </c>
      <c r="E7540" t="s">
        <v>21094</v>
      </c>
      <c r="F7540" t="s">
        <v>21095</v>
      </c>
      <c r="G7540">
        <v>33</v>
      </c>
      <c r="H7540">
        <v>295</v>
      </c>
      <c r="I7540">
        <v>1103</v>
      </c>
      <c r="J7540" t="s">
        <v>726</v>
      </c>
      <c r="K7540" t="s">
        <v>727</v>
      </c>
      <c r="L7540" t="s">
        <v>51</v>
      </c>
      <c r="M7540">
        <v>1</v>
      </c>
      <c r="N7540">
        <v>0</v>
      </c>
      <c r="O7540">
        <v>-1</v>
      </c>
      <c r="P7540" t="s">
        <v>36</v>
      </c>
      <c r="Q7540" t="s">
        <v>245</v>
      </c>
      <c r="R7540" s="3">
        <v>43191.8435185185</v>
      </c>
      <c r="S7540" t="s">
        <v>31</v>
      </c>
    </row>
    <row r="7541" customHeight="1" spans="1:19">
      <c r="A7541">
        <v>1780834751</v>
      </c>
      <c r="B7541" s="2" t="s">
        <v>21097</v>
      </c>
      <c r="C7541" t="s">
        <v>22</v>
      </c>
      <c r="D7541" t="s">
        <v>23</v>
      </c>
      <c r="E7541" t="s">
        <v>21098</v>
      </c>
      <c r="F7541" t="s">
        <v>21099</v>
      </c>
      <c r="G7541">
        <v>3576</v>
      </c>
      <c r="H7541">
        <v>670</v>
      </c>
      <c r="I7541">
        <v>811</v>
      </c>
      <c r="J7541" t="s">
        <v>35</v>
      </c>
      <c r="L7541" t="s">
        <v>51</v>
      </c>
      <c r="M7541">
        <v>5</v>
      </c>
      <c r="N7541">
        <v>0</v>
      </c>
      <c r="O7541">
        <v>-1</v>
      </c>
      <c r="P7541" t="s">
        <v>62</v>
      </c>
      <c r="Q7541" t="s">
        <v>37</v>
      </c>
      <c r="R7541" s="3">
        <v>40380.6425925926</v>
      </c>
      <c r="S7541" t="s">
        <v>54</v>
      </c>
    </row>
    <row r="7542" customHeight="1" spans="1:19">
      <c r="A7542">
        <v>7618324465</v>
      </c>
      <c r="B7542" s="2" t="s">
        <v>21100</v>
      </c>
      <c r="C7542" t="s">
        <v>22</v>
      </c>
      <c r="D7542" t="s">
        <v>23</v>
      </c>
      <c r="E7542" t="s">
        <v>21101</v>
      </c>
      <c r="F7542" t="s">
        <v>21102</v>
      </c>
      <c r="G7542">
        <v>5</v>
      </c>
      <c r="H7542">
        <v>133</v>
      </c>
      <c r="I7542">
        <v>48</v>
      </c>
      <c r="J7542" t="s">
        <v>50</v>
      </c>
      <c r="L7542" t="s">
        <v>51</v>
      </c>
      <c r="M7542">
        <v>3</v>
      </c>
      <c r="N7542">
        <v>0</v>
      </c>
      <c r="O7542">
        <v>-1</v>
      </c>
      <c r="P7542" t="s">
        <v>307</v>
      </c>
      <c r="R7542" s="3">
        <v>44347.3105555556</v>
      </c>
      <c r="S7542" t="s">
        <v>38</v>
      </c>
    </row>
    <row r="7543" customHeight="1" spans="1:19">
      <c r="A7543">
        <v>2908206773</v>
      </c>
      <c r="B7543" s="2" t="s">
        <v>21103</v>
      </c>
      <c r="C7543" t="s">
        <v>22</v>
      </c>
      <c r="D7543" t="s">
        <v>23</v>
      </c>
      <c r="E7543" t="s">
        <v>21104</v>
      </c>
      <c r="F7543" t="s">
        <v>21105</v>
      </c>
      <c r="G7543">
        <v>262</v>
      </c>
      <c r="H7543">
        <v>270</v>
      </c>
      <c r="I7543">
        <v>3564</v>
      </c>
      <c r="J7543" t="s">
        <v>229</v>
      </c>
      <c r="L7543" t="s">
        <v>51</v>
      </c>
      <c r="M7543">
        <v>0</v>
      </c>
      <c r="N7543">
        <v>0</v>
      </c>
      <c r="O7543">
        <v>-1</v>
      </c>
      <c r="P7543" t="s">
        <v>2592</v>
      </c>
      <c r="Q7543" t="s">
        <v>231</v>
      </c>
      <c r="R7543" s="3">
        <v>41124.3859259259</v>
      </c>
      <c r="S7543" t="s">
        <v>31</v>
      </c>
    </row>
    <row r="7544" customHeight="1" spans="1:19">
      <c r="A7544">
        <v>7297058052</v>
      </c>
      <c r="B7544" s="2" t="s">
        <v>21106</v>
      </c>
      <c r="C7544" t="s">
        <v>22</v>
      </c>
      <c r="D7544" t="s">
        <v>23</v>
      </c>
      <c r="E7544" t="s">
        <v>21107</v>
      </c>
      <c r="F7544" t="s">
        <v>21108</v>
      </c>
      <c r="G7544">
        <v>47</v>
      </c>
      <c r="H7544">
        <v>263</v>
      </c>
      <c r="I7544">
        <v>1527</v>
      </c>
      <c r="J7544" t="s">
        <v>26</v>
      </c>
      <c r="L7544" t="s">
        <v>51</v>
      </c>
      <c r="M7544">
        <v>1</v>
      </c>
      <c r="N7544">
        <v>0</v>
      </c>
      <c r="O7544">
        <v>-1</v>
      </c>
      <c r="P7544" t="s">
        <v>21109</v>
      </c>
      <c r="Q7544" t="s">
        <v>37</v>
      </c>
      <c r="R7544" s="3">
        <v>43709.5149537037</v>
      </c>
      <c r="S7544" t="s">
        <v>31</v>
      </c>
    </row>
    <row r="7545" customHeight="1" spans="1:19">
      <c r="A7545">
        <v>7747832659</v>
      </c>
      <c r="B7545" s="2" t="s">
        <v>21110</v>
      </c>
      <c r="C7545" t="s">
        <v>157</v>
      </c>
      <c r="D7545" t="s">
        <v>23</v>
      </c>
      <c r="E7545" t="s">
        <v>21111</v>
      </c>
      <c r="F7545" t="s">
        <v>21112</v>
      </c>
      <c r="G7545">
        <v>6</v>
      </c>
      <c r="H7545">
        <v>44</v>
      </c>
      <c r="I7545">
        <v>14</v>
      </c>
      <c r="J7545" t="s">
        <v>106</v>
      </c>
      <c r="K7545" t="s">
        <v>479</v>
      </c>
      <c r="L7545" t="s">
        <v>51</v>
      </c>
      <c r="M7545">
        <v>0</v>
      </c>
      <c r="N7545">
        <v>0</v>
      </c>
      <c r="O7545">
        <v>-1</v>
      </c>
      <c r="Q7545" t="s">
        <v>37</v>
      </c>
      <c r="R7545" s="3">
        <v>44638.5401851852</v>
      </c>
      <c r="S7545" t="s">
        <v>38</v>
      </c>
    </row>
    <row r="7546" customHeight="1" spans="1:21">
      <c r="A7546">
        <v>7572289436</v>
      </c>
      <c r="B7546" s="2" t="s">
        <v>21113</v>
      </c>
      <c r="C7546" t="s">
        <v>22</v>
      </c>
      <c r="D7546" t="s">
        <v>23</v>
      </c>
      <c r="E7546" t="s">
        <v>21114</v>
      </c>
      <c r="F7546" t="s">
        <v>21115</v>
      </c>
      <c r="G7546">
        <v>328</v>
      </c>
      <c r="H7546">
        <v>443</v>
      </c>
      <c r="I7546">
        <v>1943</v>
      </c>
      <c r="J7546" t="s">
        <v>35</v>
      </c>
      <c r="L7546" t="s">
        <v>51</v>
      </c>
      <c r="M7546">
        <v>4</v>
      </c>
      <c r="N7546">
        <v>0</v>
      </c>
      <c r="O7546">
        <v>-1</v>
      </c>
      <c r="P7546" t="s">
        <v>249</v>
      </c>
      <c r="Q7546" t="s">
        <v>1112</v>
      </c>
      <c r="R7546" s="3">
        <v>44261.5475347222</v>
      </c>
      <c r="S7546" t="s">
        <v>31</v>
      </c>
      <c r="U7546" t="s">
        <v>8169</v>
      </c>
    </row>
    <row r="7547" customHeight="1" spans="1:19">
      <c r="A7547">
        <v>7498529208</v>
      </c>
      <c r="B7547" s="2" t="s">
        <v>21116</v>
      </c>
      <c r="C7547" t="s">
        <v>157</v>
      </c>
      <c r="D7547" t="s">
        <v>23</v>
      </c>
      <c r="E7547" t="s">
        <v>21117</v>
      </c>
      <c r="G7547">
        <v>8</v>
      </c>
      <c r="H7547">
        <v>316</v>
      </c>
      <c r="I7547">
        <v>250</v>
      </c>
      <c r="J7547" t="s">
        <v>35</v>
      </c>
      <c r="L7547" t="s">
        <v>28</v>
      </c>
      <c r="M7547">
        <v>0</v>
      </c>
      <c r="N7547">
        <v>0</v>
      </c>
      <c r="O7547">
        <v>-1</v>
      </c>
      <c r="P7547" t="s">
        <v>21118</v>
      </c>
      <c r="R7547" s="3">
        <v>44075.9884837963</v>
      </c>
      <c r="S7547" t="s">
        <v>38</v>
      </c>
    </row>
    <row r="7548" customHeight="1" spans="1:19">
      <c r="A7548">
        <v>6055845857</v>
      </c>
      <c r="B7548" s="2" t="s">
        <v>21119</v>
      </c>
      <c r="C7548" t="s">
        <v>22</v>
      </c>
      <c r="D7548" t="s">
        <v>23</v>
      </c>
      <c r="E7548" t="s">
        <v>21120</v>
      </c>
      <c r="F7548" t="s">
        <v>21121</v>
      </c>
      <c r="G7548">
        <v>183</v>
      </c>
      <c r="H7548">
        <v>448</v>
      </c>
      <c r="I7548">
        <v>922</v>
      </c>
      <c r="J7548" t="s">
        <v>26</v>
      </c>
      <c r="L7548" t="s">
        <v>51</v>
      </c>
      <c r="M7548">
        <v>3</v>
      </c>
      <c r="N7548">
        <v>0</v>
      </c>
      <c r="O7548">
        <v>-1</v>
      </c>
      <c r="P7548" t="s">
        <v>608</v>
      </c>
      <c r="Q7548" t="s">
        <v>30</v>
      </c>
      <c r="R7548" s="3">
        <v>42674.5405555556</v>
      </c>
      <c r="S7548" t="s">
        <v>31</v>
      </c>
    </row>
    <row r="7549" customHeight="1" spans="1:20">
      <c r="A7549">
        <v>3285898192</v>
      </c>
      <c r="B7549" s="2" t="s">
        <v>21122</v>
      </c>
      <c r="C7549" t="s">
        <v>22</v>
      </c>
      <c r="D7549" t="s">
        <v>23</v>
      </c>
      <c r="E7549" t="s">
        <v>21123</v>
      </c>
      <c r="F7549" t="s">
        <v>21124</v>
      </c>
      <c r="G7549">
        <v>159970</v>
      </c>
      <c r="H7549">
        <v>990</v>
      </c>
      <c r="I7549">
        <v>5696</v>
      </c>
      <c r="J7549" t="s">
        <v>50</v>
      </c>
      <c r="K7549" t="s">
        <v>21125</v>
      </c>
      <c r="L7549" t="s">
        <v>28</v>
      </c>
      <c r="M7549">
        <v>5</v>
      </c>
      <c r="N7549">
        <v>1</v>
      </c>
      <c r="O7549">
        <v>0</v>
      </c>
      <c r="P7549" t="s">
        <v>21126</v>
      </c>
      <c r="Q7549" t="s">
        <v>53</v>
      </c>
      <c r="R7549" s="3">
        <v>41539.5293171296</v>
      </c>
      <c r="S7549" t="s">
        <v>31</v>
      </c>
      <c r="T7549" t="s">
        <v>21127</v>
      </c>
    </row>
    <row r="7550" customHeight="1" spans="1:19">
      <c r="A7550">
        <v>1883193472</v>
      </c>
      <c r="B7550" s="2" t="s">
        <v>21128</v>
      </c>
      <c r="C7550" t="s">
        <v>22</v>
      </c>
      <c r="D7550" t="s">
        <v>23</v>
      </c>
      <c r="E7550" t="s">
        <v>21129</v>
      </c>
      <c r="F7550" t="s">
        <v>21130</v>
      </c>
      <c r="G7550">
        <v>610</v>
      </c>
      <c r="H7550">
        <v>316</v>
      </c>
      <c r="I7550">
        <v>4513</v>
      </c>
      <c r="J7550" t="s">
        <v>273</v>
      </c>
      <c r="K7550" t="s">
        <v>274</v>
      </c>
      <c r="L7550" t="s">
        <v>51</v>
      </c>
      <c r="M7550">
        <v>0</v>
      </c>
      <c r="N7550">
        <v>0</v>
      </c>
      <c r="O7550">
        <v>-1</v>
      </c>
      <c r="P7550" t="s">
        <v>12037</v>
      </c>
      <c r="Q7550" t="s">
        <v>160</v>
      </c>
      <c r="R7550" s="3">
        <v>40507.0900115741</v>
      </c>
      <c r="S7550" t="s">
        <v>54</v>
      </c>
    </row>
    <row r="7551" customHeight="1" spans="1:19">
      <c r="A7551">
        <v>1780912525</v>
      </c>
      <c r="B7551" s="2" t="s">
        <v>21131</v>
      </c>
      <c r="C7551" t="s">
        <v>19520</v>
      </c>
      <c r="D7551" t="s">
        <v>1382</v>
      </c>
      <c r="E7551" t="s">
        <v>21132</v>
      </c>
      <c r="F7551" t="s">
        <v>21133</v>
      </c>
      <c r="G7551">
        <v>135</v>
      </c>
      <c r="H7551">
        <v>287</v>
      </c>
      <c r="I7551">
        <v>1662</v>
      </c>
      <c r="J7551" t="s">
        <v>35</v>
      </c>
      <c r="L7551" t="s">
        <v>28</v>
      </c>
      <c r="M7551">
        <v>2</v>
      </c>
      <c r="N7551">
        <v>0</v>
      </c>
      <c r="O7551">
        <v>-1</v>
      </c>
      <c r="P7551" t="s">
        <v>21134</v>
      </c>
      <c r="Q7551" t="s">
        <v>439</v>
      </c>
      <c r="R7551" s="3">
        <v>40380.7104513889</v>
      </c>
      <c r="S7551" t="s">
        <v>31</v>
      </c>
    </row>
    <row r="7552" customHeight="1" spans="1:19">
      <c r="A7552">
        <v>3194256427</v>
      </c>
      <c r="B7552" s="2" t="s">
        <v>21135</v>
      </c>
      <c r="C7552" t="s">
        <v>22</v>
      </c>
      <c r="D7552" t="s">
        <v>23</v>
      </c>
      <c r="E7552" t="s">
        <v>21136</v>
      </c>
      <c r="F7552" t="s">
        <v>21137</v>
      </c>
      <c r="G7552">
        <v>16346</v>
      </c>
      <c r="H7552">
        <v>187</v>
      </c>
      <c r="I7552">
        <v>50853</v>
      </c>
      <c r="J7552" t="s">
        <v>35</v>
      </c>
      <c r="L7552" t="s">
        <v>51</v>
      </c>
      <c r="M7552">
        <v>6</v>
      </c>
      <c r="N7552">
        <v>0</v>
      </c>
      <c r="O7552">
        <v>-1</v>
      </c>
      <c r="P7552" t="s">
        <v>21138</v>
      </c>
      <c r="Q7552" t="s">
        <v>84</v>
      </c>
      <c r="R7552" s="3">
        <v>41260.5245138889</v>
      </c>
      <c r="S7552" t="s">
        <v>54</v>
      </c>
    </row>
    <row r="7553" customHeight="1" spans="1:19">
      <c r="A7553">
        <v>2536776777</v>
      </c>
      <c r="B7553" s="2" t="s">
        <v>21139</v>
      </c>
      <c r="C7553" t="s">
        <v>226</v>
      </c>
      <c r="D7553" t="s">
        <v>41</v>
      </c>
      <c r="E7553" t="s">
        <v>21140</v>
      </c>
      <c r="G7553">
        <v>56</v>
      </c>
      <c r="H7553">
        <v>12</v>
      </c>
      <c r="I7553">
        <v>499</v>
      </c>
      <c r="J7553" t="s">
        <v>26</v>
      </c>
      <c r="K7553" t="s">
        <v>2352</v>
      </c>
      <c r="L7553" t="s">
        <v>28</v>
      </c>
      <c r="M7553">
        <v>0</v>
      </c>
      <c r="N7553">
        <v>0</v>
      </c>
      <c r="O7553">
        <v>-1</v>
      </c>
      <c r="Q7553" t="s">
        <v>53</v>
      </c>
      <c r="R7553" s="3">
        <v>40894.7636689815</v>
      </c>
      <c r="S7553" t="s">
        <v>38</v>
      </c>
    </row>
    <row r="7554" customHeight="1" spans="1:19">
      <c r="A7554">
        <v>6570408140</v>
      </c>
      <c r="B7554" s="2" t="s">
        <v>21141</v>
      </c>
      <c r="C7554" t="s">
        <v>3425</v>
      </c>
      <c r="D7554" t="s">
        <v>1382</v>
      </c>
      <c r="E7554" t="s">
        <v>21142</v>
      </c>
      <c r="G7554">
        <v>63</v>
      </c>
      <c r="H7554">
        <v>85</v>
      </c>
      <c r="I7554">
        <v>0</v>
      </c>
      <c r="J7554" t="s">
        <v>311</v>
      </c>
      <c r="K7554" t="s">
        <v>830</v>
      </c>
      <c r="L7554" t="s">
        <v>51</v>
      </c>
      <c r="M7554">
        <v>0</v>
      </c>
      <c r="N7554">
        <v>0</v>
      </c>
      <c r="O7554">
        <v>-1</v>
      </c>
      <c r="P7554" t="s">
        <v>21143</v>
      </c>
      <c r="R7554" s="3">
        <v>43260.6016087963</v>
      </c>
      <c r="S7554" t="s">
        <v>31</v>
      </c>
    </row>
    <row r="7555" customHeight="1" spans="1:19">
      <c r="A7555">
        <v>2312811281</v>
      </c>
      <c r="B7555" s="2" t="s">
        <v>21144</v>
      </c>
      <c r="C7555" t="s">
        <v>157</v>
      </c>
      <c r="D7555" t="s">
        <v>23</v>
      </c>
      <c r="E7555" t="s">
        <v>21145</v>
      </c>
      <c r="F7555" t="s">
        <v>105</v>
      </c>
      <c r="G7555">
        <v>1557</v>
      </c>
      <c r="H7555">
        <v>769</v>
      </c>
      <c r="I7555">
        <v>33</v>
      </c>
      <c r="J7555" t="s">
        <v>204</v>
      </c>
      <c r="L7555" t="s">
        <v>28</v>
      </c>
      <c r="M7555">
        <v>6</v>
      </c>
      <c r="N7555">
        <v>0</v>
      </c>
      <c r="O7555">
        <v>-1</v>
      </c>
      <c r="P7555" t="s">
        <v>21109</v>
      </c>
      <c r="Q7555" t="s">
        <v>84</v>
      </c>
      <c r="R7555" s="3">
        <v>40775.0102083333</v>
      </c>
      <c r="S7555" t="s">
        <v>54</v>
      </c>
    </row>
    <row r="7556" customHeight="1" spans="1:19">
      <c r="A7556">
        <v>1910977825</v>
      </c>
      <c r="B7556" s="2" t="s">
        <v>21146</v>
      </c>
      <c r="C7556" t="s">
        <v>157</v>
      </c>
      <c r="D7556" t="s">
        <v>23</v>
      </c>
      <c r="E7556" t="s">
        <v>21147</v>
      </c>
      <c r="F7556" t="s">
        <v>21148</v>
      </c>
      <c r="G7556">
        <v>215</v>
      </c>
      <c r="H7556">
        <v>191</v>
      </c>
      <c r="I7556">
        <v>182</v>
      </c>
      <c r="J7556" t="s">
        <v>35</v>
      </c>
      <c r="L7556" t="s">
        <v>28</v>
      </c>
      <c r="M7556">
        <v>0</v>
      </c>
      <c r="N7556">
        <v>0</v>
      </c>
      <c r="O7556">
        <v>-1</v>
      </c>
      <c r="Q7556" t="s">
        <v>71</v>
      </c>
      <c r="R7556" s="3">
        <v>40546.9597453704</v>
      </c>
      <c r="S7556" t="s">
        <v>31</v>
      </c>
    </row>
    <row r="7557" customHeight="1" spans="1:19">
      <c r="A7557">
        <v>6469774812</v>
      </c>
      <c r="B7557" s="2" t="s">
        <v>21149</v>
      </c>
      <c r="C7557" t="s">
        <v>22</v>
      </c>
      <c r="D7557" t="s">
        <v>23</v>
      </c>
      <c r="E7557" t="s">
        <v>21150</v>
      </c>
      <c r="G7557">
        <v>7</v>
      </c>
      <c r="H7557">
        <v>95</v>
      </c>
      <c r="I7557">
        <v>419</v>
      </c>
      <c r="J7557" t="s">
        <v>35</v>
      </c>
      <c r="L7557" t="s">
        <v>28</v>
      </c>
      <c r="M7557">
        <v>0</v>
      </c>
      <c r="N7557">
        <v>0</v>
      </c>
      <c r="O7557">
        <v>-1</v>
      </c>
      <c r="P7557" t="s">
        <v>36</v>
      </c>
      <c r="Q7557" t="s">
        <v>46</v>
      </c>
      <c r="R7557" s="3">
        <v>43124.4816550926</v>
      </c>
      <c r="S7557" t="s">
        <v>31</v>
      </c>
    </row>
    <row r="7558" customHeight="1" spans="1:19">
      <c r="A7558">
        <v>5790759345</v>
      </c>
      <c r="B7558" s="2" t="s">
        <v>21151</v>
      </c>
      <c r="C7558" t="s">
        <v>22</v>
      </c>
      <c r="D7558" t="s">
        <v>23</v>
      </c>
      <c r="E7558" t="s">
        <v>21152</v>
      </c>
      <c r="G7558">
        <v>7</v>
      </c>
      <c r="H7558">
        <v>117</v>
      </c>
      <c r="I7558">
        <v>7</v>
      </c>
      <c r="J7558" t="s">
        <v>35</v>
      </c>
      <c r="L7558" t="s">
        <v>28</v>
      </c>
      <c r="M7558">
        <v>0</v>
      </c>
      <c r="N7558">
        <v>0</v>
      </c>
      <c r="O7558">
        <v>-1</v>
      </c>
      <c r="P7558" t="s">
        <v>36</v>
      </c>
      <c r="Q7558" t="s">
        <v>370</v>
      </c>
      <c r="R7558" s="3">
        <v>42773.719537037</v>
      </c>
      <c r="S7558" t="s">
        <v>31</v>
      </c>
    </row>
    <row r="7559" customHeight="1" spans="1:19">
      <c r="A7559">
        <v>5551179251</v>
      </c>
      <c r="B7559" s="2" t="s">
        <v>21153</v>
      </c>
      <c r="C7559" t="s">
        <v>22</v>
      </c>
      <c r="D7559" t="s">
        <v>23</v>
      </c>
      <c r="E7559" t="s">
        <v>21154</v>
      </c>
      <c r="F7559" t="s">
        <v>21155</v>
      </c>
      <c r="G7559">
        <v>424</v>
      </c>
      <c r="H7559">
        <v>31</v>
      </c>
      <c r="I7559">
        <v>1241</v>
      </c>
      <c r="J7559" t="s">
        <v>26</v>
      </c>
      <c r="L7559" t="s">
        <v>51</v>
      </c>
      <c r="M7559">
        <v>3</v>
      </c>
      <c r="N7559">
        <v>0</v>
      </c>
      <c r="O7559">
        <v>-1</v>
      </c>
      <c r="P7559" t="s">
        <v>134</v>
      </c>
      <c r="Q7559" t="s">
        <v>439</v>
      </c>
      <c r="R7559" s="3">
        <v>42075.0407638889</v>
      </c>
      <c r="S7559" t="s">
        <v>31</v>
      </c>
    </row>
    <row r="7560" customHeight="1" spans="1:19">
      <c r="A7560">
        <v>2877123171</v>
      </c>
      <c r="B7560" s="2" t="s">
        <v>21156</v>
      </c>
      <c r="C7560" t="s">
        <v>22</v>
      </c>
      <c r="D7560" t="s">
        <v>23</v>
      </c>
      <c r="E7560" t="s">
        <v>21157</v>
      </c>
      <c r="G7560">
        <v>121</v>
      </c>
      <c r="H7560">
        <v>269</v>
      </c>
      <c r="I7560">
        <v>41</v>
      </c>
      <c r="J7560" t="s">
        <v>60</v>
      </c>
      <c r="K7560" t="s">
        <v>61</v>
      </c>
      <c r="L7560" t="s">
        <v>51</v>
      </c>
      <c r="M7560">
        <v>0</v>
      </c>
      <c r="N7560">
        <v>0</v>
      </c>
      <c r="O7560">
        <v>-1</v>
      </c>
      <c r="P7560" t="s">
        <v>100</v>
      </c>
      <c r="Q7560" t="s">
        <v>12858</v>
      </c>
      <c r="R7560" s="3">
        <v>41709.4560185185</v>
      </c>
      <c r="S7560" t="s">
        <v>54</v>
      </c>
    </row>
    <row r="7561" customHeight="1" spans="1:21">
      <c r="A7561">
        <v>2385882485</v>
      </c>
      <c r="B7561" s="2" t="s">
        <v>21158</v>
      </c>
      <c r="C7561" t="s">
        <v>73</v>
      </c>
      <c r="D7561" t="s">
        <v>23</v>
      </c>
      <c r="E7561" t="s">
        <v>21159</v>
      </c>
      <c r="F7561" t="s">
        <v>21160</v>
      </c>
      <c r="G7561">
        <v>352</v>
      </c>
      <c r="H7561">
        <v>321</v>
      </c>
      <c r="I7561">
        <v>2032</v>
      </c>
      <c r="J7561" t="s">
        <v>26</v>
      </c>
      <c r="K7561" t="s">
        <v>27</v>
      </c>
      <c r="L7561" t="s">
        <v>28</v>
      </c>
      <c r="M7561">
        <v>0</v>
      </c>
      <c r="N7561">
        <v>0</v>
      </c>
      <c r="O7561">
        <v>-1</v>
      </c>
      <c r="P7561" t="s">
        <v>11224</v>
      </c>
      <c r="Q7561" t="s">
        <v>53</v>
      </c>
      <c r="R7561" s="3">
        <v>40814.4428009259</v>
      </c>
      <c r="S7561" t="s">
        <v>31</v>
      </c>
      <c r="U7561" t="s">
        <v>21161</v>
      </c>
    </row>
    <row r="7562" customHeight="1" spans="1:19">
      <c r="A7562">
        <v>5266183365</v>
      </c>
      <c r="B7562" s="2" t="s">
        <v>21162</v>
      </c>
      <c r="C7562" t="s">
        <v>73</v>
      </c>
      <c r="D7562" t="s">
        <v>23</v>
      </c>
      <c r="E7562" t="s">
        <v>21163</v>
      </c>
      <c r="G7562">
        <v>53</v>
      </c>
      <c r="H7562">
        <v>931</v>
      </c>
      <c r="I7562">
        <v>1553</v>
      </c>
      <c r="J7562" t="s">
        <v>106</v>
      </c>
      <c r="K7562" t="s">
        <v>187</v>
      </c>
      <c r="L7562" t="s">
        <v>28</v>
      </c>
      <c r="M7562">
        <v>1</v>
      </c>
      <c r="N7562">
        <v>0</v>
      </c>
      <c r="O7562">
        <v>-1</v>
      </c>
      <c r="Q7562" t="s">
        <v>37</v>
      </c>
      <c r="R7562" s="3">
        <v>41875.8303125</v>
      </c>
      <c r="S7562" t="s">
        <v>31</v>
      </c>
    </row>
    <row r="7563" customHeight="1" spans="1:19">
      <c r="A7563">
        <v>7749061784</v>
      </c>
      <c r="B7563" s="2" t="s">
        <v>21164</v>
      </c>
      <c r="C7563" t="s">
        <v>73</v>
      </c>
      <c r="D7563" t="s">
        <v>23</v>
      </c>
      <c r="E7563" t="s">
        <v>21165</v>
      </c>
      <c r="G7563">
        <v>9</v>
      </c>
      <c r="H7563">
        <v>1034</v>
      </c>
      <c r="I7563">
        <v>1925</v>
      </c>
      <c r="J7563" t="s">
        <v>1193</v>
      </c>
      <c r="L7563" t="s">
        <v>28</v>
      </c>
      <c r="M7563">
        <v>0</v>
      </c>
      <c r="N7563">
        <v>0</v>
      </c>
      <c r="O7563">
        <v>-1</v>
      </c>
      <c r="P7563" t="s">
        <v>21166</v>
      </c>
      <c r="Q7563" t="s">
        <v>1196</v>
      </c>
      <c r="R7563" s="3">
        <v>44643.5244675926</v>
      </c>
      <c r="S7563" t="s">
        <v>38</v>
      </c>
    </row>
    <row r="7564" customHeight="1" spans="1:19">
      <c r="A7564">
        <v>7478363219</v>
      </c>
      <c r="B7564" s="2" t="s">
        <v>21167</v>
      </c>
      <c r="C7564" t="s">
        <v>73</v>
      </c>
      <c r="D7564" t="s">
        <v>23</v>
      </c>
      <c r="E7564" t="s">
        <v>21168</v>
      </c>
      <c r="F7564" t="s">
        <v>21169</v>
      </c>
      <c r="G7564">
        <v>62</v>
      </c>
      <c r="H7564">
        <v>494</v>
      </c>
      <c r="I7564">
        <v>9075</v>
      </c>
      <c r="J7564" t="s">
        <v>106</v>
      </c>
      <c r="K7564" t="s">
        <v>187</v>
      </c>
      <c r="L7564" t="s">
        <v>51</v>
      </c>
      <c r="M7564">
        <v>5</v>
      </c>
      <c r="N7564">
        <v>0</v>
      </c>
      <c r="O7564">
        <v>-1</v>
      </c>
      <c r="P7564" t="s">
        <v>249</v>
      </c>
      <c r="Q7564" t="s">
        <v>37</v>
      </c>
      <c r="R7564" s="3">
        <v>44022.6689583333</v>
      </c>
      <c r="S7564" t="s">
        <v>31</v>
      </c>
    </row>
    <row r="7565" customHeight="1" spans="1:19">
      <c r="A7565">
        <v>2695183613</v>
      </c>
      <c r="B7565" s="2" t="s">
        <v>21170</v>
      </c>
      <c r="C7565" t="s">
        <v>73</v>
      </c>
      <c r="D7565" t="s">
        <v>23</v>
      </c>
      <c r="E7565" t="s">
        <v>21171</v>
      </c>
      <c r="F7565" t="s">
        <v>21172</v>
      </c>
      <c r="G7565">
        <v>2382</v>
      </c>
      <c r="H7565">
        <v>420</v>
      </c>
      <c r="I7565">
        <v>6271</v>
      </c>
      <c r="J7565" t="s">
        <v>35</v>
      </c>
      <c r="L7565" t="s">
        <v>51</v>
      </c>
      <c r="M7565">
        <v>1</v>
      </c>
      <c r="N7565">
        <v>0</v>
      </c>
      <c r="O7565">
        <v>-1</v>
      </c>
      <c r="P7565" t="s">
        <v>21173</v>
      </c>
      <c r="Q7565" t="s">
        <v>160</v>
      </c>
      <c r="R7565" s="3">
        <v>41004.6324305556</v>
      </c>
      <c r="S7565" t="s">
        <v>31</v>
      </c>
    </row>
    <row r="7566" customHeight="1" spans="1:19">
      <c r="A7566">
        <v>6287960554</v>
      </c>
      <c r="B7566" s="2" t="s">
        <v>21174</v>
      </c>
      <c r="C7566" t="s">
        <v>73</v>
      </c>
      <c r="D7566" t="s">
        <v>23</v>
      </c>
      <c r="E7566" t="s">
        <v>21175</v>
      </c>
      <c r="F7566" t="s">
        <v>21176</v>
      </c>
      <c r="G7566">
        <v>34</v>
      </c>
      <c r="H7566">
        <v>93</v>
      </c>
      <c r="I7566">
        <v>481</v>
      </c>
      <c r="J7566" t="s">
        <v>273</v>
      </c>
      <c r="L7566" t="s">
        <v>51</v>
      </c>
      <c r="M7566">
        <v>1</v>
      </c>
      <c r="N7566">
        <v>0</v>
      </c>
      <c r="O7566">
        <v>-1</v>
      </c>
      <c r="P7566" t="s">
        <v>15080</v>
      </c>
      <c r="Q7566" t="s">
        <v>276</v>
      </c>
      <c r="R7566" s="3">
        <v>42904.6585416667</v>
      </c>
      <c r="S7566" t="s">
        <v>31</v>
      </c>
    </row>
    <row r="7567" customHeight="1" spans="1:19">
      <c r="A7567">
        <v>6588744136</v>
      </c>
      <c r="B7567" s="2" t="s">
        <v>21177</v>
      </c>
      <c r="C7567" t="s">
        <v>73</v>
      </c>
      <c r="D7567" t="s">
        <v>23</v>
      </c>
      <c r="E7567" t="s">
        <v>21178</v>
      </c>
      <c r="F7567" t="s">
        <v>21179</v>
      </c>
      <c r="G7567">
        <v>792</v>
      </c>
      <c r="H7567">
        <v>511</v>
      </c>
      <c r="I7567">
        <v>7364</v>
      </c>
      <c r="J7567" t="s">
        <v>35</v>
      </c>
      <c r="L7567" t="s">
        <v>28</v>
      </c>
      <c r="M7567">
        <v>1</v>
      </c>
      <c r="N7567">
        <v>0</v>
      </c>
      <c r="O7567">
        <v>-1</v>
      </c>
      <c r="Q7567" t="s">
        <v>30</v>
      </c>
      <c r="R7567" s="3">
        <v>43282.8127083333</v>
      </c>
      <c r="S7567" t="s">
        <v>31</v>
      </c>
    </row>
    <row r="7568" customHeight="1" spans="1:19">
      <c r="A7568">
        <v>5186896159</v>
      </c>
      <c r="B7568" s="2" t="s">
        <v>21180</v>
      </c>
      <c r="C7568" t="s">
        <v>73</v>
      </c>
      <c r="D7568" t="s">
        <v>23</v>
      </c>
      <c r="E7568" t="s">
        <v>21181</v>
      </c>
      <c r="F7568" t="s">
        <v>21182</v>
      </c>
      <c r="G7568">
        <v>164</v>
      </c>
      <c r="H7568">
        <v>190</v>
      </c>
      <c r="I7568">
        <v>3175</v>
      </c>
      <c r="J7568" t="s">
        <v>26</v>
      </c>
      <c r="L7568" t="s">
        <v>51</v>
      </c>
      <c r="M7568">
        <v>5</v>
      </c>
      <c r="N7568">
        <v>0</v>
      </c>
      <c r="O7568">
        <v>-1</v>
      </c>
      <c r="P7568" t="s">
        <v>21183</v>
      </c>
      <c r="Q7568" t="s">
        <v>141</v>
      </c>
      <c r="R7568" s="3">
        <v>41810.5276736111</v>
      </c>
      <c r="S7568" t="s">
        <v>31</v>
      </c>
    </row>
    <row r="7569" customHeight="1" spans="1:19">
      <c r="A7569">
        <v>7309026368</v>
      </c>
      <c r="B7569" s="2" t="s">
        <v>21184</v>
      </c>
      <c r="C7569" t="s">
        <v>73</v>
      </c>
      <c r="D7569" t="s">
        <v>23</v>
      </c>
      <c r="E7569" t="s">
        <v>21185</v>
      </c>
      <c r="G7569">
        <v>3</v>
      </c>
      <c r="H7569">
        <v>86</v>
      </c>
      <c r="I7569">
        <v>293</v>
      </c>
      <c r="J7569" t="s">
        <v>35</v>
      </c>
      <c r="L7569" t="s">
        <v>28</v>
      </c>
      <c r="M7569">
        <v>0</v>
      </c>
      <c r="N7569">
        <v>0</v>
      </c>
      <c r="O7569">
        <v>-1</v>
      </c>
      <c r="R7569" s="3">
        <v>43728.9504398148</v>
      </c>
      <c r="S7569" t="s">
        <v>38</v>
      </c>
    </row>
    <row r="7570" customHeight="1" spans="1:19">
      <c r="A7570">
        <v>5736985801</v>
      </c>
      <c r="B7570" s="2" t="s">
        <v>21186</v>
      </c>
      <c r="C7570" t="s">
        <v>73</v>
      </c>
      <c r="D7570" t="s">
        <v>23</v>
      </c>
      <c r="E7570" t="s">
        <v>21187</v>
      </c>
      <c r="F7570" t="s">
        <v>21188</v>
      </c>
      <c r="G7570">
        <v>1203</v>
      </c>
      <c r="H7570">
        <v>462</v>
      </c>
      <c r="I7570">
        <v>6691</v>
      </c>
      <c r="J7570" t="s">
        <v>204</v>
      </c>
      <c r="L7570" t="s">
        <v>51</v>
      </c>
      <c r="M7570">
        <v>6</v>
      </c>
      <c r="N7570">
        <v>1</v>
      </c>
      <c r="O7570">
        <v>0</v>
      </c>
      <c r="P7570" t="s">
        <v>249</v>
      </c>
      <c r="Q7570" t="s">
        <v>386</v>
      </c>
      <c r="R7570" s="3">
        <v>42300.9172916667</v>
      </c>
      <c r="S7570" t="s">
        <v>31</v>
      </c>
    </row>
    <row r="7571" customHeight="1" spans="1:20">
      <c r="A7571">
        <v>2973993567</v>
      </c>
      <c r="B7571" s="2" t="s">
        <v>21189</v>
      </c>
      <c r="C7571" t="s">
        <v>73</v>
      </c>
      <c r="D7571" t="s">
        <v>23</v>
      </c>
      <c r="E7571" t="s">
        <v>21190</v>
      </c>
      <c r="G7571">
        <v>115</v>
      </c>
      <c r="H7571">
        <v>423</v>
      </c>
      <c r="I7571">
        <v>953</v>
      </c>
      <c r="J7571" t="s">
        <v>153</v>
      </c>
      <c r="K7571" t="s">
        <v>1526</v>
      </c>
      <c r="L7571" t="s">
        <v>28</v>
      </c>
      <c r="M7571">
        <v>1</v>
      </c>
      <c r="N7571">
        <v>0</v>
      </c>
      <c r="O7571">
        <v>-1</v>
      </c>
      <c r="Q7571" t="s">
        <v>46</v>
      </c>
      <c r="R7571" s="3">
        <v>41178.9585185185</v>
      </c>
      <c r="S7571" t="s">
        <v>31</v>
      </c>
      <c r="T7571" t="s">
        <v>21191</v>
      </c>
    </row>
    <row r="7572" customHeight="1" spans="1:19">
      <c r="A7572">
        <v>7451433241</v>
      </c>
      <c r="B7572" s="2" t="s">
        <v>21192</v>
      </c>
      <c r="C7572" t="s">
        <v>73</v>
      </c>
      <c r="D7572" t="s">
        <v>23</v>
      </c>
      <c r="E7572" t="s">
        <v>21193</v>
      </c>
      <c r="F7572" t="s">
        <v>21194</v>
      </c>
      <c r="G7572">
        <v>12</v>
      </c>
      <c r="H7572">
        <v>296</v>
      </c>
      <c r="I7572">
        <v>58</v>
      </c>
      <c r="J7572" t="s">
        <v>94</v>
      </c>
      <c r="L7572" t="s">
        <v>51</v>
      </c>
      <c r="M7572">
        <v>5</v>
      </c>
      <c r="N7572">
        <v>0</v>
      </c>
      <c r="O7572">
        <v>-1</v>
      </c>
      <c r="P7572" t="s">
        <v>182</v>
      </c>
      <c r="Q7572" t="s">
        <v>386</v>
      </c>
      <c r="R7572" s="3">
        <v>43955.7689351852</v>
      </c>
      <c r="S7572" t="s">
        <v>31</v>
      </c>
    </row>
    <row r="7573" customHeight="1" spans="1:19">
      <c r="A7573">
        <v>5804772345</v>
      </c>
      <c r="B7573" s="2" t="s">
        <v>21195</v>
      </c>
      <c r="C7573" t="s">
        <v>73</v>
      </c>
      <c r="D7573" t="s">
        <v>23</v>
      </c>
      <c r="E7573" t="s">
        <v>21196</v>
      </c>
      <c r="F7573" t="s">
        <v>21197</v>
      </c>
      <c r="G7573">
        <v>13</v>
      </c>
      <c r="H7573">
        <v>105</v>
      </c>
      <c r="I7573">
        <v>696</v>
      </c>
      <c r="J7573" t="s">
        <v>35</v>
      </c>
      <c r="L7573" t="s">
        <v>51</v>
      </c>
      <c r="M7573">
        <v>1</v>
      </c>
      <c r="N7573">
        <v>0</v>
      </c>
      <c r="O7573">
        <v>-1</v>
      </c>
      <c r="P7573" t="s">
        <v>249</v>
      </c>
      <c r="Q7573" t="s">
        <v>79</v>
      </c>
      <c r="R7573" s="3">
        <v>42362.0877199074</v>
      </c>
      <c r="S7573" t="s">
        <v>31</v>
      </c>
    </row>
    <row r="7574" customHeight="1" spans="1:19">
      <c r="A7574">
        <v>6037236075</v>
      </c>
      <c r="B7574" s="2" t="s">
        <v>21198</v>
      </c>
      <c r="C7574" t="s">
        <v>73</v>
      </c>
      <c r="D7574" t="s">
        <v>23</v>
      </c>
      <c r="E7574" t="s">
        <v>21199</v>
      </c>
      <c r="F7574" t="s">
        <v>21200</v>
      </c>
      <c r="G7574">
        <v>725</v>
      </c>
      <c r="H7574">
        <v>77</v>
      </c>
      <c r="I7574">
        <v>4725</v>
      </c>
      <c r="J7574" t="s">
        <v>111</v>
      </c>
      <c r="L7574" t="s">
        <v>51</v>
      </c>
      <c r="M7574">
        <v>1</v>
      </c>
      <c r="N7574">
        <v>0</v>
      </c>
      <c r="O7574">
        <v>-1</v>
      </c>
      <c r="P7574" t="s">
        <v>21201</v>
      </c>
      <c r="Q7574" t="s">
        <v>318</v>
      </c>
      <c r="R7574" s="3">
        <v>42647.5887384259</v>
      </c>
      <c r="S7574" t="s">
        <v>31</v>
      </c>
    </row>
    <row r="7575" customHeight="1" spans="1:21">
      <c r="A7575">
        <v>3932937479</v>
      </c>
      <c r="B7575" s="2" t="s">
        <v>21202</v>
      </c>
      <c r="C7575" t="s">
        <v>22</v>
      </c>
      <c r="D7575" t="s">
        <v>23</v>
      </c>
      <c r="E7575" t="s">
        <v>21203</v>
      </c>
      <c r="F7575" t="s">
        <v>21204</v>
      </c>
      <c r="G7575">
        <v>174</v>
      </c>
      <c r="H7575">
        <v>311</v>
      </c>
      <c r="I7575">
        <v>788</v>
      </c>
      <c r="J7575" t="s">
        <v>94</v>
      </c>
      <c r="L7575" t="s">
        <v>28</v>
      </c>
      <c r="M7575">
        <v>4</v>
      </c>
      <c r="N7575">
        <v>1</v>
      </c>
      <c r="O7575">
        <v>0</v>
      </c>
      <c r="P7575" t="s">
        <v>52</v>
      </c>
      <c r="Q7575" t="s">
        <v>245</v>
      </c>
      <c r="R7575" s="3">
        <v>41614.357349537</v>
      </c>
      <c r="S7575" t="s">
        <v>54</v>
      </c>
      <c r="U7575" t="s">
        <v>6104</v>
      </c>
    </row>
    <row r="7576" customHeight="1" spans="1:19">
      <c r="A7576">
        <v>6665386550</v>
      </c>
      <c r="B7576" s="2" t="s">
        <v>21205</v>
      </c>
      <c r="C7576" t="s">
        <v>22</v>
      </c>
      <c r="D7576" t="s">
        <v>23</v>
      </c>
      <c r="E7576" t="s">
        <v>21206</v>
      </c>
      <c r="G7576">
        <v>26</v>
      </c>
      <c r="H7576">
        <v>21</v>
      </c>
      <c r="I7576">
        <v>282</v>
      </c>
      <c r="J7576" t="s">
        <v>35</v>
      </c>
      <c r="L7576" t="s">
        <v>28</v>
      </c>
      <c r="M7576">
        <v>0</v>
      </c>
      <c r="N7576">
        <v>0</v>
      </c>
      <c r="O7576">
        <v>-1</v>
      </c>
      <c r="P7576" t="s">
        <v>21207</v>
      </c>
      <c r="Q7576" t="s">
        <v>30</v>
      </c>
      <c r="R7576" s="3">
        <v>43340.2397685185</v>
      </c>
      <c r="S7576" t="s">
        <v>31</v>
      </c>
    </row>
    <row r="7577" customHeight="1" spans="1:21">
      <c r="A7577">
        <v>6492165105</v>
      </c>
      <c r="B7577" s="2" t="s">
        <v>21208</v>
      </c>
      <c r="C7577" t="s">
        <v>22</v>
      </c>
      <c r="D7577" t="s">
        <v>23</v>
      </c>
      <c r="E7577" t="s">
        <v>21209</v>
      </c>
      <c r="G7577">
        <v>4</v>
      </c>
      <c r="H7577">
        <v>21</v>
      </c>
      <c r="I7577">
        <v>25</v>
      </c>
      <c r="J7577" t="s">
        <v>35</v>
      </c>
      <c r="L7577" t="s">
        <v>28</v>
      </c>
      <c r="M7577">
        <v>0</v>
      </c>
      <c r="N7577">
        <v>0</v>
      </c>
      <c r="O7577">
        <v>-1</v>
      </c>
      <c r="P7577" t="s">
        <v>36</v>
      </c>
      <c r="Q7577" t="s">
        <v>21210</v>
      </c>
      <c r="R7577" s="3">
        <v>43263.9464814815</v>
      </c>
      <c r="S7577" t="s">
        <v>31</v>
      </c>
      <c r="U7577" t="s">
        <v>21211</v>
      </c>
    </row>
    <row r="7578" customHeight="1" spans="1:19">
      <c r="A7578">
        <v>5695466782</v>
      </c>
      <c r="B7578" s="2" t="s">
        <v>21212</v>
      </c>
      <c r="C7578" t="s">
        <v>22</v>
      </c>
      <c r="D7578" t="s">
        <v>23</v>
      </c>
      <c r="E7578" t="s">
        <v>21213</v>
      </c>
      <c r="F7578" t="s">
        <v>21214</v>
      </c>
      <c r="G7578">
        <v>19</v>
      </c>
      <c r="H7578">
        <v>82</v>
      </c>
      <c r="I7578">
        <v>64</v>
      </c>
      <c r="J7578" t="s">
        <v>106</v>
      </c>
      <c r="K7578" t="s">
        <v>479</v>
      </c>
      <c r="L7578" t="s">
        <v>28</v>
      </c>
      <c r="M7578">
        <v>0</v>
      </c>
      <c r="N7578">
        <v>0</v>
      </c>
      <c r="O7578">
        <v>-1</v>
      </c>
      <c r="P7578" t="s">
        <v>36</v>
      </c>
      <c r="R7578" s="3">
        <v>42252.9962731482</v>
      </c>
      <c r="S7578" t="s">
        <v>31</v>
      </c>
    </row>
    <row r="7579" customHeight="1" spans="1:19">
      <c r="A7579">
        <v>2628301575</v>
      </c>
      <c r="B7579" s="2" t="s">
        <v>21215</v>
      </c>
      <c r="C7579" t="s">
        <v>22</v>
      </c>
      <c r="D7579" t="s">
        <v>23</v>
      </c>
      <c r="E7579" t="s">
        <v>21216</v>
      </c>
      <c r="F7579" t="s">
        <v>21217</v>
      </c>
      <c r="G7579">
        <v>655</v>
      </c>
      <c r="H7579">
        <v>43</v>
      </c>
      <c r="I7579">
        <v>23</v>
      </c>
      <c r="J7579" t="s">
        <v>35</v>
      </c>
      <c r="L7579" t="s">
        <v>51</v>
      </c>
      <c r="M7579">
        <v>1</v>
      </c>
      <c r="N7579">
        <v>0</v>
      </c>
      <c r="O7579">
        <v>-1</v>
      </c>
      <c r="P7579" t="s">
        <v>29</v>
      </c>
      <c r="Q7579" t="s">
        <v>84</v>
      </c>
      <c r="R7579" s="3">
        <v>40963.0381828704</v>
      </c>
      <c r="S7579" t="s">
        <v>54</v>
      </c>
    </row>
    <row r="7580" customHeight="1" spans="1:19">
      <c r="A7580">
        <v>1752615133</v>
      </c>
      <c r="B7580" s="2" t="s">
        <v>21218</v>
      </c>
      <c r="C7580" t="s">
        <v>22</v>
      </c>
      <c r="D7580" t="s">
        <v>23</v>
      </c>
      <c r="E7580" t="s">
        <v>21219</v>
      </c>
      <c r="F7580" t="s">
        <v>21220</v>
      </c>
      <c r="G7580">
        <v>4</v>
      </c>
      <c r="H7580">
        <v>135</v>
      </c>
      <c r="I7580">
        <v>8</v>
      </c>
      <c r="J7580" t="s">
        <v>35</v>
      </c>
      <c r="L7580" t="s">
        <v>28</v>
      </c>
      <c r="M7580">
        <v>0</v>
      </c>
      <c r="N7580">
        <v>0</v>
      </c>
      <c r="O7580">
        <v>-1</v>
      </c>
      <c r="P7580" t="s">
        <v>329</v>
      </c>
      <c r="Q7580" t="s">
        <v>276</v>
      </c>
      <c r="R7580" s="3">
        <v>40337.677037037</v>
      </c>
      <c r="S7580" t="s">
        <v>31</v>
      </c>
    </row>
    <row r="7581" customHeight="1" spans="1:19">
      <c r="A7581">
        <v>7729434407</v>
      </c>
      <c r="B7581" s="2" t="s">
        <v>21221</v>
      </c>
      <c r="C7581" t="s">
        <v>5802</v>
      </c>
      <c r="D7581" t="s">
        <v>23</v>
      </c>
      <c r="E7581" t="s">
        <v>21222</v>
      </c>
      <c r="F7581" t="s">
        <v>21223</v>
      </c>
      <c r="G7581">
        <v>103</v>
      </c>
      <c r="H7581">
        <v>328</v>
      </c>
      <c r="I7581">
        <v>407</v>
      </c>
      <c r="J7581" t="s">
        <v>35</v>
      </c>
      <c r="L7581" t="s">
        <v>51</v>
      </c>
      <c r="M7581">
        <v>2</v>
      </c>
      <c r="N7581">
        <v>0</v>
      </c>
      <c r="O7581">
        <v>-1</v>
      </c>
      <c r="Q7581" t="s">
        <v>160</v>
      </c>
      <c r="R7581" s="3">
        <v>44545.2026041667</v>
      </c>
      <c r="S7581" t="s">
        <v>31</v>
      </c>
    </row>
    <row r="7582" customHeight="1" spans="1:19">
      <c r="A7582">
        <v>5533832207</v>
      </c>
      <c r="B7582" s="2" t="s">
        <v>21224</v>
      </c>
      <c r="C7582" t="s">
        <v>22</v>
      </c>
      <c r="D7582" t="s">
        <v>23</v>
      </c>
      <c r="E7582" t="s">
        <v>21225</v>
      </c>
      <c r="F7582" t="s">
        <v>21226</v>
      </c>
      <c r="G7582">
        <v>89</v>
      </c>
      <c r="H7582">
        <v>303</v>
      </c>
      <c r="I7582">
        <v>1223</v>
      </c>
      <c r="J7582" t="s">
        <v>35</v>
      </c>
      <c r="L7582" t="s">
        <v>51</v>
      </c>
      <c r="M7582">
        <v>1</v>
      </c>
      <c r="N7582">
        <v>0</v>
      </c>
      <c r="O7582">
        <v>-1</v>
      </c>
      <c r="P7582" t="s">
        <v>307</v>
      </c>
      <c r="Q7582" t="s">
        <v>46</v>
      </c>
      <c r="R7582" s="3">
        <v>42060.5431597222</v>
      </c>
      <c r="S7582" t="s">
        <v>31</v>
      </c>
    </row>
    <row r="7583" customHeight="1" spans="1:19">
      <c r="A7583">
        <v>7452380512</v>
      </c>
      <c r="B7583" s="2" t="s">
        <v>21227</v>
      </c>
      <c r="C7583" t="s">
        <v>22</v>
      </c>
      <c r="D7583" t="s">
        <v>23</v>
      </c>
      <c r="E7583" t="s">
        <v>21228</v>
      </c>
      <c r="G7583">
        <v>10</v>
      </c>
      <c r="H7583">
        <v>219</v>
      </c>
      <c r="I7583">
        <v>114</v>
      </c>
      <c r="J7583" t="s">
        <v>106</v>
      </c>
      <c r="L7583" t="s">
        <v>51</v>
      </c>
      <c r="M7583">
        <v>1</v>
      </c>
      <c r="N7583">
        <v>0</v>
      </c>
      <c r="O7583">
        <v>-1</v>
      </c>
      <c r="P7583" t="s">
        <v>21229</v>
      </c>
      <c r="Q7583" t="s">
        <v>37</v>
      </c>
      <c r="R7583" s="3">
        <v>43958.4137962963</v>
      </c>
      <c r="S7583" t="s">
        <v>31</v>
      </c>
    </row>
    <row r="7584" customHeight="1" spans="1:19">
      <c r="A7584">
        <v>5847746315</v>
      </c>
      <c r="B7584" s="2" t="s">
        <v>21230</v>
      </c>
      <c r="C7584" t="s">
        <v>22</v>
      </c>
      <c r="D7584" t="s">
        <v>23</v>
      </c>
      <c r="E7584" t="s">
        <v>21231</v>
      </c>
      <c r="F7584" t="s">
        <v>21232</v>
      </c>
      <c r="G7584">
        <v>6</v>
      </c>
      <c r="H7584">
        <v>11</v>
      </c>
      <c r="I7584">
        <v>86</v>
      </c>
      <c r="J7584" t="s">
        <v>35</v>
      </c>
      <c r="L7584" t="s">
        <v>51</v>
      </c>
      <c r="M7584">
        <v>0</v>
      </c>
      <c r="N7584">
        <v>0</v>
      </c>
      <c r="O7584">
        <v>-1</v>
      </c>
      <c r="P7584" t="s">
        <v>182</v>
      </c>
      <c r="R7584" s="3">
        <v>42402.6786111111</v>
      </c>
      <c r="S7584" t="s">
        <v>31</v>
      </c>
    </row>
    <row r="7585" customHeight="1" spans="1:19">
      <c r="A7585">
        <v>5674056459</v>
      </c>
      <c r="B7585" s="2" t="s">
        <v>21233</v>
      </c>
      <c r="C7585" t="s">
        <v>22</v>
      </c>
      <c r="D7585" t="s">
        <v>23</v>
      </c>
      <c r="E7585" t="s">
        <v>21234</v>
      </c>
      <c r="G7585">
        <v>44</v>
      </c>
      <c r="H7585">
        <v>19</v>
      </c>
      <c r="I7585">
        <v>76</v>
      </c>
      <c r="J7585" t="s">
        <v>44</v>
      </c>
      <c r="K7585" t="s">
        <v>1220</v>
      </c>
      <c r="L7585" t="s">
        <v>51</v>
      </c>
      <c r="M7585">
        <v>1</v>
      </c>
      <c r="N7585">
        <v>0</v>
      </c>
      <c r="O7585">
        <v>-1</v>
      </c>
      <c r="P7585" t="s">
        <v>21235</v>
      </c>
      <c r="Q7585" t="s">
        <v>597</v>
      </c>
      <c r="R7585" s="3">
        <v>42228.5319328704</v>
      </c>
      <c r="S7585" t="s">
        <v>31</v>
      </c>
    </row>
    <row r="7586" customHeight="1" spans="1:19">
      <c r="A7586">
        <v>6519515827</v>
      </c>
      <c r="B7586" s="2" t="s">
        <v>21236</v>
      </c>
      <c r="C7586" t="s">
        <v>22</v>
      </c>
      <c r="D7586" t="s">
        <v>23</v>
      </c>
      <c r="E7586" t="s">
        <v>21237</v>
      </c>
      <c r="G7586">
        <v>13</v>
      </c>
      <c r="H7586">
        <v>13</v>
      </c>
      <c r="I7586">
        <v>0</v>
      </c>
      <c r="J7586" t="s">
        <v>35</v>
      </c>
      <c r="L7586" t="s">
        <v>51</v>
      </c>
      <c r="M7586">
        <v>0</v>
      </c>
      <c r="N7586">
        <v>0</v>
      </c>
      <c r="O7586">
        <v>-1</v>
      </c>
      <c r="P7586" t="s">
        <v>36</v>
      </c>
      <c r="Q7586" t="s">
        <v>120</v>
      </c>
      <c r="R7586" s="3">
        <v>43193.749224537</v>
      </c>
      <c r="S7586" t="s">
        <v>31</v>
      </c>
    </row>
    <row r="7587" customHeight="1" spans="1:19">
      <c r="A7587">
        <v>7312260616</v>
      </c>
      <c r="B7587" s="2" t="s">
        <v>21238</v>
      </c>
      <c r="C7587" t="s">
        <v>22</v>
      </c>
      <c r="D7587" t="s">
        <v>23</v>
      </c>
      <c r="E7587" t="s">
        <v>21239</v>
      </c>
      <c r="F7587" t="s">
        <v>21240</v>
      </c>
      <c r="G7587">
        <v>106</v>
      </c>
      <c r="H7587">
        <v>257</v>
      </c>
      <c r="I7587">
        <v>816</v>
      </c>
      <c r="J7587" t="s">
        <v>35</v>
      </c>
      <c r="L7587" t="s">
        <v>51</v>
      </c>
      <c r="M7587">
        <v>0</v>
      </c>
      <c r="N7587">
        <v>0</v>
      </c>
      <c r="O7587">
        <v>-1</v>
      </c>
      <c r="P7587" t="s">
        <v>36</v>
      </c>
      <c r="Q7587" t="s">
        <v>101</v>
      </c>
      <c r="R7587" s="3">
        <v>43737.9497222222</v>
      </c>
      <c r="S7587" t="s">
        <v>38</v>
      </c>
    </row>
    <row r="7588" customHeight="1" spans="1:19">
      <c r="A7588">
        <v>1691446702</v>
      </c>
      <c r="B7588" s="2" t="s">
        <v>21241</v>
      </c>
      <c r="C7588" t="s">
        <v>73</v>
      </c>
      <c r="D7588" t="s">
        <v>23</v>
      </c>
      <c r="E7588" t="s">
        <v>21242</v>
      </c>
      <c r="G7588">
        <v>78</v>
      </c>
      <c r="H7588">
        <v>112</v>
      </c>
      <c r="I7588">
        <v>63</v>
      </c>
      <c r="J7588" t="s">
        <v>26</v>
      </c>
      <c r="K7588" t="s">
        <v>2352</v>
      </c>
      <c r="L7588" t="s">
        <v>28</v>
      </c>
      <c r="M7588">
        <v>0</v>
      </c>
      <c r="N7588">
        <v>0</v>
      </c>
      <c r="O7588">
        <v>-1</v>
      </c>
      <c r="Q7588" t="s">
        <v>7378</v>
      </c>
      <c r="R7588" s="3">
        <v>40217.5455671296</v>
      </c>
      <c r="S7588" t="s">
        <v>31</v>
      </c>
    </row>
    <row r="7589" customHeight="1" spans="1:19">
      <c r="A7589">
        <v>7465397338</v>
      </c>
      <c r="B7589" s="2" t="s">
        <v>21243</v>
      </c>
      <c r="C7589" t="s">
        <v>22</v>
      </c>
      <c r="D7589" t="s">
        <v>23</v>
      </c>
      <c r="E7589" t="s">
        <v>21244</v>
      </c>
      <c r="G7589">
        <v>89</v>
      </c>
      <c r="H7589">
        <v>204</v>
      </c>
      <c r="I7589">
        <v>222</v>
      </c>
      <c r="J7589" t="s">
        <v>35</v>
      </c>
      <c r="L7589" t="s">
        <v>51</v>
      </c>
      <c r="M7589">
        <v>5</v>
      </c>
      <c r="N7589">
        <v>0</v>
      </c>
      <c r="O7589">
        <v>-1</v>
      </c>
      <c r="P7589" t="s">
        <v>230</v>
      </c>
      <c r="Q7589" t="s">
        <v>439</v>
      </c>
      <c r="R7589" s="3">
        <v>43980.8131134259</v>
      </c>
      <c r="S7589" t="s">
        <v>31</v>
      </c>
    </row>
    <row r="7590" customHeight="1" spans="1:19">
      <c r="A7590">
        <v>6462356296</v>
      </c>
      <c r="B7590" s="2" t="s">
        <v>21245</v>
      </c>
      <c r="C7590" t="s">
        <v>22</v>
      </c>
      <c r="D7590" t="s">
        <v>23</v>
      </c>
      <c r="E7590" t="s">
        <v>21246</v>
      </c>
      <c r="F7590" t="s">
        <v>21247</v>
      </c>
      <c r="G7590">
        <v>9</v>
      </c>
      <c r="H7590">
        <v>63</v>
      </c>
      <c r="I7590">
        <v>50</v>
      </c>
      <c r="J7590" t="s">
        <v>35</v>
      </c>
      <c r="L7590" t="s">
        <v>28</v>
      </c>
      <c r="M7590">
        <v>0</v>
      </c>
      <c r="N7590">
        <v>0</v>
      </c>
      <c r="O7590">
        <v>-1</v>
      </c>
      <c r="P7590" t="s">
        <v>36</v>
      </c>
      <c r="Q7590" t="s">
        <v>53</v>
      </c>
      <c r="R7590" s="3">
        <v>43116.3705092593</v>
      </c>
      <c r="S7590" t="s">
        <v>31</v>
      </c>
    </row>
    <row r="7591" customHeight="1" spans="1:19">
      <c r="A7591">
        <v>7681439762</v>
      </c>
      <c r="B7591" s="2" t="s">
        <v>21248</v>
      </c>
      <c r="C7591" t="s">
        <v>73</v>
      </c>
      <c r="D7591" t="s">
        <v>23</v>
      </c>
      <c r="E7591" t="s">
        <v>21249</v>
      </c>
      <c r="F7591" t="s">
        <v>21250</v>
      </c>
      <c r="G7591">
        <v>1045</v>
      </c>
      <c r="H7591">
        <v>302</v>
      </c>
      <c r="I7591">
        <v>390</v>
      </c>
      <c r="J7591" t="s">
        <v>619</v>
      </c>
      <c r="L7591" t="s">
        <v>51</v>
      </c>
      <c r="M7591">
        <v>2</v>
      </c>
      <c r="N7591">
        <v>0</v>
      </c>
      <c r="O7591">
        <v>-1</v>
      </c>
      <c r="Q7591" t="s">
        <v>141</v>
      </c>
      <c r="R7591" s="3">
        <v>44433.0217939815</v>
      </c>
      <c r="S7591" t="s">
        <v>38</v>
      </c>
    </row>
    <row r="7592" customHeight="1" spans="1:19">
      <c r="A7592">
        <v>7271794230</v>
      </c>
      <c r="B7592" s="2" t="s">
        <v>21251</v>
      </c>
      <c r="C7592" t="s">
        <v>73</v>
      </c>
      <c r="D7592" t="s">
        <v>23</v>
      </c>
      <c r="E7592" t="s">
        <v>21252</v>
      </c>
      <c r="G7592">
        <v>49</v>
      </c>
      <c r="H7592">
        <v>281</v>
      </c>
      <c r="I7592">
        <v>49</v>
      </c>
      <c r="J7592" t="s">
        <v>204</v>
      </c>
      <c r="K7592" t="s">
        <v>220</v>
      </c>
      <c r="L7592" t="s">
        <v>28</v>
      </c>
      <c r="M7592">
        <v>2</v>
      </c>
      <c r="N7592">
        <v>0</v>
      </c>
      <c r="O7592">
        <v>-1</v>
      </c>
      <c r="P7592" t="s">
        <v>52</v>
      </c>
      <c r="Q7592" t="s">
        <v>84</v>
      </c>
      <c r="R7592" s="3">
        <v>43681.5083564815</v>
      </c>
      <c r="S7592" t="s">
        <v>31</v>
      </c>
    </row>
    <row r="7593" customHeight="1" spans="1:19">
      <c r="A7593">
        <v>7634273605</v>
      </c>
      <c r="B7593" s="2" t="s">
        <v>21253</v>
      </c>
      <c r="C7593" t="s">
        <v>73</v>
      </c>
      <c r="D7593" t="s">
        <v>23</v>
      </c>
      <c r="E7593" t="s">
        <v>21254</v>
      </c>
      <c r="G7593">
        <v>12</v>
      </c>
      <c r="H7593">
        <v>88</v>
      </c>
      <c r="I7593">
        <v>154</v>
      </c>
      <c r="J7593" t="s">
        <v>117</v>
      </c>
      <c r="L7593" t="s">
        <v>51</v>
      </c>
      <c r="M7593">
        <v>0</v>
      </c>
      <c r="N7593">
        <v>0</v>
      </c>
      <c r="O7593">
        <v>-1</v>
      </c>
      <c r="P7593" t="s">
        <v>21255</v>
      </c>
      <c r="Q7593" t="s">
        <v>318</v>
      </c>
      <c r="R7593" s="3">
        <v>44373.5719560185</v>
      </c>
      <c r="S7593" t="s">
        <v>38</v>
      </c>
    </row>
    <row r="7594" customHeight="1" spans="1:19">
      <c r="A7594">
        <v>6261890308</v>
      </c>
      <c r="B7594" s="2" t="s">
        <v>21256</v>
      </c>
      <c r="C7594" t="s">
        <v>22</v>
      </c>
      <c r="D7594" t="s">
        <v>23</v>
      </c>
      <c r="E7594" t="s">
        <v>21257</v>
      </c>
      <c r="F7594" t="s">
        <v>21258</v>
      </c>
      <c r="G7594">
        <v>1</v>
      </c>
      <c r="H7594">
        <v>16</v>
      </c>
      <c r="I7594">
        <v>16</v>
      </c>
      <c r="J7594" t="s">
        <v>35</v>
      </c>
      <c r="L7594" t="s">
        <v>51</v>
      </c>
      <c r="M7594">
        <v>0</v>
      </c>
      <c r="N7594">
        <v>0</v>
      </c>
      <c r="O7594">
        <v>-1</v>
      </c>
      <c r="P7594" t="s">
        <v>653</v>
      </c>
      <c r="Q7594" t="s">
        <v>79</v>
      </c>
      <c r="R7594" s="3">
        <v>42887.8471412037</v>
      </c>
      <c r="S7594" t="s">
        <v>38</v>
      </c>
    </row>
    <row r="7595" customHeight="1" spans="1:19">
      <c r="A7595">
        <v>7306666429</v>
      </c>
      <c r="B7595" s="2" t="s">
        <v>21259</v>
      </c>
      <c r="C7595" t="s">
        <v>73</v>
      </c>
      <c r="D7595" t="s">
        <v>23</v>
      </c>
      <c r="E7595" t="s">
        <v>21260</v>
      </c>
      <c r="F7595" t="s">
        <v>451</v>
      </c>
      <c r="G7595">
        <v>32</v>
      </c>
      <c r="H7595">
        <v>33</v>
      </c>
      <c r="I7595">
        <v>144</v>
      </c>
      <c r="J7595" t="s">
        <v>35</v>
      </c>
      <c r="L7595" t="s">
        <v>28</v>
      </c>
      <c r="M7595">
        <v>0</v>
      </c>
      <c r="N7595">
        <v>0</v>
      </c>
      <c r="O7595">
        <v>-1</v>
      </c>
      <c r="P7595" t="s">
        <v>21261</v>
      </c>
      <c r="R7595" s="3">
        <v>43724.8436689815</v>
      </c>
      <c r="S7595" t="s">
        <v>38</v>
      </c>
    </row>
    <row r="7596" customHeight="1" spans="1:19">
      <c r="A7596">
        <v>7306666429</v>
      </c>
      <c r="B7596" s="2" t="s">
        <v>21262</v>
      </c>
      <c r="C7596" t="s">
        <v>73</v>
      </c>
      <c r="D7596" t="s">
        <v>23</v>
      </c>
      <c r="E7596" t="s">
        <v>21260</v>
      </c>
      <c r="F7596" t="s">
        <v>451</v>
      </c>
      <c r="G7596">
        <v>32</v>
      </c>
      <c r="H7596">
        <v>33</v>
      </c>
      <c r="I7596">
        <v>144</v>
      </c>
      <c r="J7596" t="s">
        <v>35</v>
      </c>
      <c r="L7596" t="s">
        <v>28</v>
      </c>
      <c r="M7596">
        <v>0</v>
      </c>
      <c r="N7596">
        <v>0</v>
      </c>
      <c r="O7596">
        <v>-1</v>
      </c>
      <c r="P7596" t="s">
        <v>21261</v>
      </c>
      <c r="R7596" s="3">
        <v>43724.8436689815</v>
      </c>
      <c r="S7596" t="s">
        <v>38</v>
      </c>
    </row>
    <row r="7597" customHeight="1" spans="1:19">
      <c r="A7597">
        <v>7306666429</v>
      </c>
      <c r="B7597" s="2" t="s">
        <v>21263</v>
      </c>
      <c r="C7597" t="s">
        <v>73</v>
      </c>
      <c r="D7597" t="s">
        <v>23</v>
      </c>
      <c r="E7597" t="s">
        <v>21260</v>
      </c>
      <c r="F7597" t="s">
        <v>451</v>
      </c>
      <c r="G7597">
        <v>32</v>
      </c>
      <c r="H7597">
        <v>33</v>
      </c>
      <c r="I7597">
        <v>144</v>
      </c>
      <c r="J7597" t="s">
        <v>35</v>
      </c>
      <c r="L7597" t="s">
        <v>28</v>
      </c>
      <c r="M7597">
        <v>0</v>
      </c>
      <c r="N7597">
        <v>0</v>
      </c>
      <c r="O7597">
        <v>-1</v>
      </c>
      <c r="P7597" t="s">
        <v>21261</v>
      </c>
      <c r="R7597" s="3">
        <v>43724.8436689815</v>
      </c>
      <c r="S7597" t="s">
        <v>38</v>
      </c>
    </row>
    <row r="7598" customHeight="1" spans="1:21">
      <c r="A7598">
        <v>5701823976</v>
      </c>
      <c r="B7598" s="2" t="s">
        <v>21264</v>
      </c>
      <c r="C7598" t="s">
        <v>73</v>
      </c>
      <c r="D7598" t="s">
        <v>23</v>
      </c>
      <c r="E7598" t="s">
        <v>21265</v>
      </c>
      <c r="F7598" t="s">
        <v>21266</v>
      </c>
      <c r="G7598">
        <v>332</v>
      </c>
      <c r="H7598">
        <v>2544</v>
      </c>
      <c r="I7598">
        <v>2802</v>
      </c>
      <c r="J7598" t="s">
        <v>50</v>
      </c>
      <c r="L7598" t="s">
        <v>28</v>
      </c>
      <c r="M7598">
        <v>1</v>
      </c>
      <c r="N7598">
        <v>0</v>
      </c>
      <c r="O7598">
        <v>-1</v>
      </c>
      <c r="P7598" t="s">
        <v>21267</v>
      </c>
      <c r="Q7598" t="s">
        <v>53</v>
      </c>
      <c r="R7598" s="3">
        <v>42259.485775463</v>
      </c>
      <c r="S7598" t="s">
        <v>31</v>
      </c>
      <c r="U7598" t="s">
        <v>3278</v>
      </c>
    </row>
    <row r="7599" customHeight="1" spans="1:19">
      <c r="A7599">
        <v>5629651225</v>
      </c>
      <c r="B7599" s="2" t="s">
        <v>21268</v>
      </c>
      <c r="C7599" t="s">
        <v>73</v>
      </c>
      <c r="D7599" t="s">
        <v>23</v>
      </c>
      <c r="E7599" t="s">
        <v>21269</v>
      </c>
      <c r="F7599" t="s">
        <v>21270</v>
      </c>
      <c r="G7599">
        <v>412</v>
      </c>
      <c r="H7599">
        <v>1024</v>
      </c>
      <c r="I7599">
        <v>7024</v>
      </c>
      <c r="J7599" t="s">
        <v>204</v>
      </c>
      <c r="L7599" t="s">
        <v>28</v>
      </c>
      <c r="M7599">
        <v>0</v>
      </c>
      <c r="N7599">
        <v>0</v>
      </c>
      <c r="O7599">
        <v>-1</v>
      </c>
      <c r="P7599" t="s">
        <v>21271</v>
      </c>
      <c r="Q7599" t="s">
        <v>84</v>
      </c>
      <c r="R7599" s="3">
        <v>42168.6292939815</v>
      </c>
      <c r="S7599" t="s">
        <v>31</v>
      </c>
    </row>
    <row r="7600" customHeight="1" spans="1:19">
      <c r="A7600">
        <v>5629651225</v>
      </c>
      <c r="B7600" s="2" t="s">
        <v>21268</v>
      </c>
      <c r="C7600" t="s">
        <v>73</v>
      </c>
      <c r="D7600" t="s">
        <v>23</v>
      </c>
      <c r="E7600" t="s">
        <v>21269</v>
      </c>
      <c r="F7600" t="s">
        <v>21270</v>
      </c>
      <c r="G7600">
        <v>412</v>
      </c>
      <c r="H7600">
        <v>1024</v>
      </c>
      <c r="I7600">
        <v>7024</v>
      </c>
      <c r="J7600" t="s">
        <v>204</v>
      </c>
      <c r="L7600" t="s">
        <v>28</v>
      </c>
      <c r="M7600">
        <v>0</v>
      </c>
      <c r="N7600">
        <v>0</v>
      </c>
      <c r="O7600">
        <v>-1</v>
      </c>
      <c r="P7600" t="s">
        <v>21271</v>
      </c>
      <c r="Q7600" t="s">
        <v>84</v>
      </c>
      <c r="R7600" s="3">
        <v>42168.6292939815</v>
      </c>
      <c r="S7600" t="s">
        <v>31</v>
      </c>
    </row>
    <row r="7601" customHeight="1" spans="1:21">
      <c r="A7601">
        <v>1766077215</v>
      </c>
      <c r="B7601" s="2" t="s">
        <v>21272</v>
      </c>
      <c r="C7601" t="s">
        <v>73</v>
      </c>
      <c r="D7601" t="s">
        <v>23</v>
      </c>
      <c r="E7601" t="s">
        <v>21273</v>
      </c>
      <c r="F7601" t="s">
        <v>21274</v>
      </c>
      <c r="G7601">
        <v>872</v>
      </c>
      <c r="H7601">
        <v>863</v>
      </c>
      <c r="I7601">
        <v>12391</v>
      </c>
      <c r="J7601" t="s">
        <v>50</v>
      </c>
      <c r="K7601" t="s">
        <v>7014</v>
      </c>
      <c r="L7601" t="s">
        <v>28</v>
      </c>
      <c r="M7601">
        <v>0</v>
      </c>
      <c r="N7601">
        <v>0</v>
      </c>
      <c r="O7601">
        <v>-1</v>
      </c>
      <c r="P7601" t="s">
        <v>230</v>
      </c>
      <c r="Q7601" t="s">
        <v>53</v>
      </c>
      <c r="R7601" s="3">
        <v>40360.8913078704</v>
      </c>
      <c r="S7601" t="s">
        <v>31</v>
      </c>
      <c r="T7601" t="s">
        <v>21275</v>
      </c>
      <c r="U7601" t="s">
        <v>21276</v>
      </c>
    </row>
    <row r="7602" customHeight="1" spans="1:21">
      <c r="A7602">
        <v>2553373085</v>
      </c>
      <c r="B7602" s="2" t="s">
        <v>21277</v>
      </c>
      <c r="C7602" t="s">
        <v>73</v>
      </c>
      <c r="D7602" t="s">
        <v>23</v>
      </c>
      <c r="E7602" t="s">
        <v>21278</v>
      </c>
      <c r="F7602" t="s">
        <v>21279</v>
      </c>
      <c r="G7602">
        <v>7869</v>
      </c>
      <c r="H7602">
        <v>1590</v>
      </c>
      <c r="I7602">
        <v>2500</v>
      </c>
      <c r="J7602" t="s">
        <v>106</v>
      </c>
      <c r="K7602" t="s">
        <v>187</v>
      </c>
      <c r="L7602" t="s">
        <v>28</v>
      </c>
      <c r="M7602">
        <v>0</v>
      </c>
      <c r="N7602">
        <v>0</v>
      </c>
      <c r="O7602">
        <v>-1</v>
      </c>
      <c r="Q7602" t="s">
        <v>37</v>
      </c>
      <c r="R7602" s="3">
        <v>41062.2891898148</v>
      </c>
      <c r="S7602" t="s">
        <v>31</v>
      </c>
      <c r="T7602" t="s">
        <v>21280</v>
      </c>
      <c r="U7602" t="s">
        <v>1370</v>
      </c>
    </row>
    <row r="7603" customHeight="1" spans="1:21">
      <c r="A7603">
        <v>2553373085</v>
      </c>
      <c r="B7603" s="2" t="s">
        <v>21281</v>
      </c>
      <c r="C7603" t="s">
        <v>22</v>
      </c>
      <c r="D7603" t="s">
        <v>23</v>
      </c>
      <c r="E7603" t="s">
        <v>21278</v>
      </c>
      <c r="F7603" t="s">
        <v>21279</v>
      </c>
      <c r="G7603">
        <v>7869</v>
      </c>
      <c r="H7603">
        <v>1590</v>
      </c>
      <c r="I7603">
        <v>2500</v>
      </c>
      <c r="J7603" t="s">
        <v>106</v>
      </c>
      <c r="K7603" t="s">
        <v>187</v>
      </c>
      <c r="L7603" t="s">
        <v>28</v>
      </c>
      <c r="M7603">
        <v>0</v>
      </c>
      <c r="N7603">
        <v>0</v>
      </c>
      <c r="O7603">
        <v>-1</v>
      </c>
      <c r="Q7603" t="s">
        <v>37</v>
      </c>
      <c r="R7603" s="3">
        <v>41062.2891898148</v>
      </c>
      <c r="S7603" t="s">
        <v>31</v>
      </c>
      <c r="T7603" t="s">
        <v>21280</v>
      </c>
      <c r="U7603" t="s">
        <v>1370</v>
      </c>
    </row>
    <row r="7604" customHeight="1" spans="1:19">
      <c r="A7604">
        <v>1743888677</v>
      </c>
      <c r="B7604" s="2" t="s">
        <v>21282</v>
      </c>
      <c r="C7604" t="s">
        <v>73</v>
      </c>
      <c r="D7604" t="s">
        <v>23</v>
      </c>
      <c r="E7604" t="s">
        <v>21283</v>
      </c>
      <c r="F7604" t="s">
        <v>21284</v>
      </c>
      <c r="G7604">
        <v>2293</v>
      </c>
      <c r="H7604">
        <v>1622</v>
      </c>
      <c r="I7604">
        <v>38621</v>
      </c>
      <c r="J7604" t="s">
        <v>94</v>
      </c>
      <c r="L7604" t="s">
        <v>28</v>
      </c>
      <c r="M7604">
        <v>1</v>
      </c>
      <c r="N7604">
        <v>0</v>
      </c>
      <c r="O7604">
        <v>-1</v>
      </c>
      <c r="Q7604" t="s">
        <v>46</v>
      </c>
      <c r="R7604" s="3">
        <v>40317.6422569444</v>
      </c>
      <c r="S7604" t="s">
        <v>31</v>
      </c>
    </row>
    <row r="7605" customHeight="1" spans="1:19">
      <c r="A7605">
        <v>7510481021</v>
      </c>
      <c r="B7605" s="2" t="s">
        <v>21285</v>
      </c>
      <c r="C7605" t="s">
        <v>73</v>
      </c>
      <c r="D7605" t="s">
        <v>23</v>
      </c>
      <c r="E7605" t="s">
        <v>21286</v>
      </c>
      <c r="F7605" t="s">
        <v>21287</v>
      </c>
      <c r="G7605">
        <v>1959</v>
      </c>
      <c r="H7605">
        <v>2010</v>
      </c>
      <c r="I7605">
        <v>8629</v>
      </c>
      <c r="J7605" t="s">
        <v>117</v>
      </c>
      <c r="L7605" t="s">
        <v>28</v>
      </c>
      <c r="M7605">
        <v>3</v>
      </c>
      <c r="N7605">
        <v>0</v>
      </c>
      <c r="O7605">
        <v>-1</v>
      </c>
      <c r="P7605" t="s">
        <v>21288</v>
      </c>
      <c r="Q7605" t="s">
        <v>120</v>
      </c>
      <c r="R7605" s="3">
        <v>44110.7980671296</v>
      </c>
      <c r="S7605" t="s">
        <v>31</v>
      </c>
    </row>
    <row r="7606" customHeight="1" spans="1:19">
      <c r="A7606">
        <v>7510481021</v>
      </c>
      <c r="B7606" s="2" t="s">
        <v>21289</v>
      </c>
      <c r="C7606" t="s">
        <v>207</v>
      </c>
      <c r="D7606" t="s">
        <v>41</v>
      </c>
      <c r="E7606" t="s">
        <v>21286</v>
      </c>
      <c r="F7606" t="s">
        <v>21287</v>
      </c>
      <c r="G7606">
        <v>1959</v>
      </c>
      <c r="H7606">
        <v>2010</v>
      </c>
      <c r="I7606">
        <v>8629</v>
      </c>
      <c r="J7606" t="s">
        <v>117</v>
      </c>
      <c r="L7606" t="s">
        <v>28</v>
      </c>
      <c r="M7606">
        <v>3</v>
      </c>
      <c r="N7606">
        <v>0</v>
      </c>
      <c r="O7606">
        <v>-1</v>
      </c>
      <c r="P7606" t="s">
        <v>21288</v>
      </c>
      <c r="Q7606" t="s">
        <v>120</v>
      </c>
      <c r="R7606" s="3">
        <v>44110.7980671296</v>
      </c>
      <c r="S7606" t="s">
        <v>31</v>
      </c>
    </row>
    <row r="7607" customHeight="1" spans="1:19">
      <c r="A7607">
        <v>6512516766</v>
      </c>
      <c r="B7607" s="2" t="s">
        <v>21290</v>
      </c>
      <c r="C7607" t="s">
        <v>73</v>
      </c>
      <c r="D7607" t="s">
        <v>23</v>
      </c>
      <c r="E7607" t="s">
        <v>21291</v>
      </c>
      <c r="G7607">
        <v>3</v>
      </c>
      <c r="H7607">
        <v>78</v>
      </c>
      <c r="I7607">
        <v>651</v>
      </c>
      <c r="J7607" t="s">
        <v>35</v>
      </c>
      <c r="L7607" t="s">
        <v>28</v>
      </c>
      <c r="M7607">
        <v>0</v>
      </c>
      <c r="N7607">
        <v>0</v>
      </c>
      <c r="O7607">
        <v>-1</v>
      </c>
      <c r="Q7607" t="s">
        <v>37</v>
      </c>
      <c r="R7607" s="3">
        <v>43182.6737962963</v>
      </c>
      <c r="S7607" t="s">
        <v>38</v>
      </c>
    </row>
    <row r="7608" customHeight="1" spans="1:19">
      <c r="A7608">
        <v>7487057975</v>
      </c>
      <c r="B7608" s="2" t="s">
        <v>21292</v>
      </c>
      <c r="C7608" t="s">
        <v>22</v>
      </c>
      <c r="D7608" t="s">
        <v>23</v>
      </c>
      <c r="E7608" t="s">
        <v>21293</v>
      </c>
      <c r="G7608">
        <v>1</v>
      </c>
      <c r="H7608">
        <v>82</v>
      </c>
      <c r="I7608">
        <v>0</v>
      </c>
      <c r="J7608" t="s">
        <v>35</v>
      </c>
      <c r="L7608" t="s">
        <v>28</v>
      </c>
      <c r="M7608">
        <v>0</v>
      </c>
      <c r="N7608">
        <v>0</v>
      </c>
      <c r="O7608">
        <v>-1</v>
      </c>
      <c r="P7608" t="s">
        <v>21294</v>
      </c>
      <c r="Q7608" t="s">
        <v>141</v>
      </c>
      <c r="R7608" s="3">
        <v>44047.5095138889</v>
      </c>
      <c r="S7608" t="s">
        <v>31</v>
      </c>
    </row>
    <row r="7609" customHeight="1" spans="1:19">
      <c r="A7609">
        <v>5969676060</v>
      </c>
      <c r="B7609" s="2" t="s">
        <v>21295</v>
      </c>
      <c r="C7609" t="s">
        <v>22</v>
      </c>
      <c r="D7609" t="s">
        <v>23</v>
      </c>
      <c r="E7609" t="s">
        <v>21296</v>
      </c>
      <c r="G7609">
        <v>30</v>
      </c>
      <c r="H7609">
        <v>481</v>
      </c>
      <c r="I7609">
        <v>17</v>
      </c>
      <c r="J7609" t="s">
        <v>1877</v>
      </c>
      <c r="K7609" t="s">
        <v>2537</v>
      </c>
      <c r="L7609" t="s">
        <v>28</v>
      </c>
      <c r="M7609">
        <v>1</v>
      </c>
      <c r="N7609">
        <v>0</v>
      </c>
      <c r="O7609">
        <v>-1</v>
      </c>
      <c r="Q7609" t="s">
        <v>199</v>
      </c>
      <c r="R7609" s="3">
        <v>42547.9928587963</v>
      </c>
      <c r="S7609" t="s">
        <v>31</v>
      </c>
    </row>
    <row r="7610" customHeight="1" spans="1:21">
      <c r="A7610">
        <v>7199399170</v>
      </c>
      <c r="B7610" s="2" t="s">
        <v>21297</v>
      </c>
      <c r="C7610" t="s">
        <v>22</v>
      </c>
      <c r="D7610" t="s">
        <v>23</v>
      </c>
      <c r="E7610" t="s">
        <v>21298</v>
      </c>
      <c r="F7610" t="s">
        <v>21299</v>
      </c>
      <c r="G7610">
        <v>2</v>
      </c>
      <c r="H7610">
        <v>4</v>
      </c>
      <c r="I7610">
        <v>24</v>
      </c>
      <c r="J7610" t="s">
        <v>94</v>
      </c>
      <c r="L7610" t="s">
        <v>28</v>
      </c>
      <c r="M7610">
        <v>0</v>
      </c>
      <c r="N7610">
        <v>0</v>
      </c>
      <c r="O7610">
        <v>-1</v>
      </c>
      <c r="P7610" t="s">
        <v>100</v>
      </c>
      <c r="Q7610" t="s">
        <v>597</v>
      </c>
      <c r="R7610" s="3">
        <v>43635.066099537</v>
      </c>
      <c r="S7610" t="s">
        <v>31</v>
      </c>
      <c r="T7610" t="s">
        <v>446</v>
      </c>
      <c r="U7610" t="s">
        <v>21300</v>
      </c>
    </row>
    <row r="7611" customHeight="1" spans="1:19">
      <c r="A7611">
        <v>5550325179</v>
      </c>
      <c r="B7611" s="2" t="s">
        <v>21301</v>
      </c>
      <c r="C7611" t="s">
        <v>22</v>
      </c>
      <c r="D7611" t="s">
        <v>23</v>
      </c>
      <c r="E7611" t="s">
        <v>21302</v>
      </c>
      <c r="G7611">
        <v>16</v>
      </c>
      <c r="H7611">
        <v>34</v>
      </c>
      <c r="I7611">
        <v>1</v>
      </c>
      <c r="J7611" t="s">
        <v>1454</v>
      </c>
      <c r="L7611" t="s">
        <v>51</v>
      </c>
      <c r="M7611">
        <v>0</v>
      </c>
      <c r="N7611">
        <v>0</v>
      </c>
      <c r="O7611">
        <v>-1</v>
      </c>
      <c r="P7611" t="s">
        <v>21303</v>
      </c>
      <c r="Q7611" t="s">
        <v>370</v>
      </c>
      <c r="R7611" s="3">
        <v>42075.4187962963</v>
      </c>
      <c r="S7611" t="s">
        <v>31</v>
      </c>
    </row>
    <row r="7612" customHeight="1" spans="1:19">
      <c r="A7612">
        <v>5563040760</v>
      </c>
      <c r="B7612" s="2" t="s">
        <v>21304</v>
      </c>
      <c r="C7612" t="s">
        <v>22</v>
      </c>
      <c r="D7612" t="s">
        <v>23</v>
      </c>
      <c r="E7612" t="s">
        <v>21305</v>
      </c>
      <c r="G7612">
        <v>58</v>
      </c>
      <c r="H7612">
        <v>93</v>
      </c>
      <c r="I7612">
        <v>92</v>
      </c>
      <c r="J7612" t="s">
        <v>50</v>
      </c>
      <c r="L7612" t="s">
        <v>28</v>
      </c>
      <c r="M7612">
        <v>1</v>
      </c>
      <c r="N7612">
        <v>0</v>
      </c>
      <c r="O7612">
        <v>-1</v>
      </c>
      <c r="P7612" t="s">
        <v>21306</v>
      </c>
      <c r="Q7612" t="s">
        <v>183</v>
      </c>
      <c r="R7612" s="3">
        <v>42082.5874074074</v>
      </c>
      <c r="S7612" t="s">
        <v>31</v>
      </c>
    </row>
    <row r="7613" customHeight="1" spans="1:19">
      <c r="A7613">
        <v>6427227580</v>
      </c>
      <c r="B7613" s="2" t="s">
        <v>21307</v>
      </c>
      <c r="C7613" t="s">
        <v>73</v>
      </c>
      <c r="D7613" t="s">
        <v>23</v>
      </c>
      <c r="E7613" t="s">
        <v>21308</v>
      </c>
      <c r="F7613" t="s">
        <v>21309</v>
      </c>
      <c r="G7613">
        <v>3</v>
      </c>
      <c r="H7613">
        <v>14</v>
      </c>
      <c r="I7613">
        <v>14</v>
      </c>
      <c r="J7613" t="s">
        <v>26</v>
      </c>
      <c r="L7613" t="s">
        <v>28</v>
      </c>
      <c r="M7613">
        <v>1</v>
      </c>
      <c r="N7613">
        <v>0</v>
      </c>
      <c r="O7613">
        <v>-1</v>
      </c>
      <c r="Q7613" t="s">
        <v>318</v>
      </c>
      <c r="R7613" s="3">
        <v>43083.1624652778</v>
      </c>
      <c r="S7613" t="s">
        <v>31</v>
      </c>
    </row>
    <row r="7614" customHeight="1" spans="1:19">
      <c r="A7614">
        <v>6165689174</v>
      </c>
      <c r="B7614" s="2" t="s">
        <v>21310</v>
      </c>
      <c r="C7614" t="s">
        <v>22</v>
      </c>
      <c r="D7614" t="s">
        <v>23</v>
      </c>
      <c r="E7614" t="s">
        <v>21311</v>
      </c>
      <c r="G7614">
        <v>27</v>
      </c>
      <c r="H7614">
        <v>220</v>
      </c>
      <c r="I7614">
        <v>241</v>
      </c>
      <c r="J7614" t="s">
        <v>117</v>
      </c>
      <c r="K7614" t="s">
        <v>1131</v>
      </c>
      <c r="L7614" t="s">
        <v>51</v>
      </c>
      <c r="M7614">
        <v>0</v>
      </c>
      <c r="N7614">
        <v>0</v>
      </c>
      <c r="O7614">
        <v>-1</v>
      </c>
      <c r="P7614" t="s">
        <v>36</v>
      </c>
      <c r="R7614" s="3">
        <v>42799.5003009259</v>
      </c>
      <c r="S7614" t="s">
        <v>31</v>
      </c>
    </row>
    <row r="7615" customHeight="1" spans="1:19">
      <c r="A7615">
        <v>5773214080</v>
      </c>
      <c r="B7615" s="2" t="s">
        <v>21312</v>
      </c>
      <c r="C7615" t="s">
        <v>73</v>
      </c>
      <c r="D7615" t="s">
        <v>23</v>
      </c>
      <c r="E7615" t="s">
        <v>21313</v>
      </c>
      <c r="G7615">
        <v>474</v>
      </c>
      <c r="H7615">
        <v>586</v>
      </c>
      <c r="I7615">
        <v>13617</v>
      </c>
      <c r="J7615" t="s">
        <v>289</v>
      </c>
      <c r="L7615" t="s">
        <v>28</v>
      </c>
      <c r="M7615">
        <v>1</v>
      </c>
      <c r="N7615">
        <v>0</v>
      </c>
      <c r="O7615">
        <v>-1</v>
      </c>
      <c r="P7615" t="s">
        <v>21314</v>
      </c>
      <c r="Q7615" t="s">
        <v>95</v>
      </c>
      <c r="R7615" s="3">
        <v>42338.8263194444</v>
      </c>
      <c r="S7615" t="s">
        <v>31</v>
      </c>
    </row>
    <row r="7616" customHeight="1" spans="1:19">
      <c r="A7616">
        <v>5773214080</v>
      </c>
      <c r="B7616" s="2" t="s">
        <v>21315</v>
      </c>
      <c r="C7616" t="s">
        <v>226</v>
      </c>
      <c r="D7616" t="s">
        <v>41</v>
      </c>
      <c r="E7616" t="s">
        <v>21313</v>
      </c>
      <c r="G7616">
        <v>474</v>
      </c>
      <c r="H7616">
        <v>586</v>
      </c>
      <c r="I7616">
        <v>13617</v>
      </c>
      <c r="J7616" t="s">
        <v>289</v>
      </c>
      <c r="L7616" t="s">
        <v>28</v>
      </c>
      <c r="M7616">
        <v>1</v>
      </c>
      <c r="N7616">
        <v>0</v>
      </c>
      <c r="O7616">
        <v>-1</v>
      </c>
      <c r="P7616" t="s">
        <v>21314</v>
      </c>
      <c r="Q7616" t="s">
        <v>95</v>
      </c>
      <c r="R7616" s="3">
        <v>42338.8263194444</v>
      </c>
      <c r="S7616" t="s">
        <v>31</v>
      </c>
    </row>
    <row r="7617" customHeight="1" spans="1:19">
      <c r="A7617">
        <v>5773214080</v>
      </c>
      <c r="B7617" s="2" t="s">
        <v>21316</v>
      </c>
      <c r="C7617" t="s">
        <v>73</v>
      </c>
      <c r="D7617" t="s">
        <v>23</v>
      </c>
      <c r="E7617" t="s">
        <v>21313</v>
      </c>
      <c r="G7617">
        <v>474</v>
      </c>
      <c r="H7617">
        <v>586</v>
      </c>
      <c r="I7617">
        <v>13617</v>
      </c>
      <c r="J7617" t="s">
        <v>289</v>
      </c>
      <c r="L7617" t="s">
        <v>28</v>
      </c>
      <c r="M7617">
        <v>1</v>
      </c>
      <c r="N7617">
        <v>0</v>
      </c>
      <c r="O7617">
        <v>-1</v>
      </c>
      <c r="P7617" t="s">
        <v>21314</v>
      </c>
      <c r="Q7617" t="s">
        <v>95</v>
      </c>
      <c r="R7617" s="3">
        <v>42338.8263194444</v>
      </c>
      <c r="S7617" t="s">
        <v>31</v>
      </c>
    </row>
    <row r="7618" customHeight="1" spans="1:21">
      <c r="A7618">
        <v>1853736774</v>
      </c>
      <c r="B7618" s="2" t="s">
        <v>21317</v>
      </c>
      <c r="C7618" t="s">
        <v>73</v>
      </c>
      <c r="D7618" t="s">
        <v>23</v>
      </c>
      <c r="E7618" t="s">
        <v>21318</v>
      </c>
      <c r="F7618" t="s">
        <v>21319</v>
      </c>
      <c r="G7618">
        <v>535</v>
      </c>
      <c r="H7618">
        <v>1360</v>
      </c>
      <c r="I7618">
        <v>905</v>
      </c>
      <c r="J7618" t="s">
        <v>1877</v>
      </c>
      <c r="K7618" t="s">
        <v>2537</v>
      </c>
      <c r="L7618" t="s">
        <v>28</v>
      </c>
      <c r="M7618">
        <v>0</v>
      </c>
      <c r="N7618">
        <v>0</v>
      </c>
      <c r="O7618">
        <v>-1</v>
      </c>
      <c r="P7618" t="s">
        <v>21320</v>
      </c>
      <c r="Q7618" t="s">
        <v>347</v>
      </c>
      <c r="R7618" s="3">
        <v>40465.7617592593</v>
      </c>
      <c r="S7618" t="s">
        <v>31</v>
      </c>
      <c r="T7618" t="s">
        <v>21321</v>
      </c>
      <c r="U7618" t="s">
        <v>21322</v>
      </c>
    </row>
    <row r="7619" customHeight="1" spans="1:21">
      <c r="A7619">
        <v>1642477462</v>
      </c>
      <c r="B7619" s="2" t="s">
        <v>21323</v>
      </c>
      <c r="C7619" t="s">
        <v>73</v>
      </c>
      <c r="D7619" t="s">
        <v>23</v>
      </c>
      <c r="E7619" t="s">
        <v>21324</v>
      </c>
      <c r="F7619" t="s">
        <v>21325</v>
      </c>
      <c r="G7619">
        <v>102170</v>
      </c>
      <c r="H7619">
        <v>3755</v>
      </c>
      <c r="I7619">
        <v>23629</v>
      </c>
      <c r="J7619" t="s">
        <v>106</v>
      </c>
      <c r="L7619" t="s">
        <v>28</v>
      </c>
      <c r="M7619">
        <v>7</v>
      </c>
      <c r="N7619">
        <v>0</v>
      </c>
      <c r="O7619">
        <v>-1</v>
      </c>
      <c r="Q7619" t="s">
        <v>37</v>
      </c>
      <c r="R7619" s="3">
        <v>40074.3860648148</v>
      </c>
      <c r="S7619" t="s">
        <v>31</v>
      </c>
      <c r="T7619" t="s">
        <v>242</v>
      </c>
      <c r="U7619" t="s">
        <v>9252</v>
      </c>
    </row>
    <row r="7620" customHeight="1" spans="1:19">
      <c r="A7620">
        <v>1219148867</v>
      </c>
      <c r="B7620" s="2" t="s">
        <v>21326</v>
      </c>
      <c r="C7620" t="s">
        <v>73</v>
      </c>
      <c r="D7620" t="s">
        <v>23</v>
      </c>
      <c r="E7620" t="s">
        <v>21327</v>
      </c>
      <c r="F7620" t="s">
        <v>21328</v>
      </c>
      <c r="G7620">
        <v>569</v>
      </c>
      <c r="H7620">
        <v>558</v>
      </c>
      <c r="I7620">
        <v>3344</v>
      </c>
      <c r="J7620" t="s">
        <v>289</v>
      </c>
      <c r="K7620" t="s">
        <v>1790</v>
      </c>
      <c r="L7620" t="s">
        <v>28</v>
      </c>
      <c r="M7620">
        <v>0</v>
      </c>
      <c r="N7620">
        <v>0</v>
      </c>
      <c r="O7620">
        <v>-1</v>
      </c>
      <c r="P7620" t="s">
        <v>275</v>
      </c>
      <c r="Q7620" t="s">
        <v>95</v>
      </c>
      <c r="R7620" s="3">
        <v>40137.9983912037</v>
      </c>
      <c r="S7620" t="s">
        <v>31</v>
      </c>
    </row>
    <row r="7621" customHeight="1" spans="1:19">
      <c r="A7621">
        <v>7613301349</v>
      </c>
      <c r="B7621" s="2" t="s">
        <v>21329</v>
      </c>
      <c r="C7621" t="s">
        <v>73</v>
      </c>
      <c r="D7621" t="s">
        <v>23</v>
      </c>
      <c r="E7621" t="s">
        <v>21330</v>
      </c>
      <c r="F7621" t="s">
        <v>21331</v>
      </c>
      <c r="G7621">
        <v>18</v>
      </c>
      <c r="H7621">
        <v>958</v>
      </c>
      <c r="I7621">
        <v>5656</v>
      </c>
      <c r="J7621" t="s">
        <v>35</v>
      </c>
      <c r="L7621" t="s">
        <v>28</v>
      </c>
      <c r="M7621">
        <v>0</v>
      </c>
      <c r="N7621">
        <v>0</v>
      </c>
      <c r="O7621">
        <v>-1</v>
      </c>
      <c r="P7621" t="s">
        <v>36</v>
      </c>
      <c r="Q7621" t="s">
        <v>276</v>
      </c>
      <c r="R7621" s="3">
        <v>44339.9153125</v>
      </c>
      <c r="S7621" t="s">
        <v>38</v>
      </c>
    </row>
    <row r="7622" customHeight="1" spans="1:19">
      <c r="A7622">
        <v>1107188693</v>
      </c>
      <c r="B7622" s="2" t="s">
        <v>21332</v>
      </c>
      <c r="C7622" t="s">
        <v>73</v>
      </c>
      <c r="D7622" t="s">
        <v>23</v>
      </c>
      <c r="E7622" t="s">
        <v>21333</v>
      </c>
      <c r="F7622" t="s">
        <v>21334</v>
      </c>
      <c r="G7622">
        <v>92</v>
      </c>
      <c r="H7622">
        <v>40</v>
      </c>
      <c r="I7622">
        <v>1</v>
      </c>
      <c r="J7622" t="s">
        <v>26</v>
      </c>
      <c r="K7622" t="s">
        <v>99</v>
      </c>
      <c r="L7622" t="s">
        <v>28</v>
      </c>
      <c r="M7622">
        <v>0</v>
      </c>
      <c r="N7622">
        <v>0</v>
      </c>
      <c r="O7622">
        <v>-1</v>
      </c>
      <c r="P7622" t="s">
        <v>21335</v>
      </c>
      <c r="Q7622" t="s">
        <v>30</v>
      </c>
      <c r="R7622" s="3">
        <v>41699.9741898148</v>
      </c>
      <c r="S7622" t="s">
        <v>31</v>
      </c>
    </row>
    <row r="7623" customHeight="1" spans="1:19">
      <c r="A7623">
        <v>1107188693</v>
      </c>
      <c r="B7623" s="2" t="s">
        <v>21336</v>
      </c>
      <c r="C7623" t="s">
        <v>22</v>
      </c>
      <c r="D7623" t="s">
        <v>23</v>
      </c>
      <c r="E7623" t="s">
        <v>21333</v>
      </c>
      <c r="F7623" t="s">
        <v>21334</v>
      </c>
      <c r="G7623">
        <v>92</v>
      </c>
      <c r="H7623">
        <v>40</v>
      </c>
      <c r="I7623">
        <v>1</v>
      </c>
      <c r="J7623" t="s">
        <v>26</v>
      </c>
      <c r="K7623" t="s">
        <v>99</v>
      </c>
      <c r="L7623" t="s">
        <v>28</v>
      </c>
      <c r="M7623">
        <v>0</v>
      </c>
      <c r="N7623">
        <v>0</v>
      </c>
      <c r="O7623">
        <v>-1</v>
      </c>
      <c r="P7623" t="s">
        <v>21335</v>
      </c>
      <c r="Q7623" t="s">
        <v>30</v>
      </c>
      <c r="R7623" s="3">
        <v>41699.9741898148</v>
      </c>
      <c r="S7623" t="s">
        <v>31</v>
      </c>
    </row>
    <row r="7624" customHeight="1" spans="1:19">
      <c r="A7624">
        <v>7757386659</v>
      </c>
      <c r="B7624" s="2" t="s">
        <v>21337</v>
      </c>
      <c r="C7624" t="s">
        <v>73</v>
      </c>
      <c r="D7624" t="s">
        <v>23</v>
      </c>
      <c r="E7624" t="s">
        <v>21338</v>
      </c>
      <c r="F7624" t="s">
        <v>21339</v>
      </c>
      <c r="G7624">
        <v>12</v>
      </c>
      <c r="H7624">
        <v>24</v>
      </c>
      <c r="I7624">
        <v>375</v>
      </c>
      <c r="J7624" t="s">
        <v>26</v>
      </c>
      <c r="L7624" t="s">
        <v>51</v>
      </c>
      <c r="M7624">
        <v>0</v>
      </c>
      <c r="N7624">
        <v>0</v>
      </c>
      <c r="O7624">
        <v>-1</v>
      </c>
      <c r="P7624" t="s">
        <v>29</v>
      </c>
      <c r="Q7624" t="s">
        <v>597</v>
      </c>
      <c r="R7624" s="3">
        <v>44683.8893287037</v>
      </c>
      <c r="S7624" t="s">
        <v>38</v>
      </c>
    </row>
    <row r="7625" customHeight="1" spans="1:19">
      <c r="A7625">
        <v>7757386659</v>
      </c>
      <c r="B7625" s="2" t="s">
        <v>21340</v>
      </c>
      <c r="C7625" t="s">
        <v>207</v>
      </c>
      <c r="D7625" t="s">
        <v>41</v>
      </c>
      <c r="E7625" t="s">
        <v>21338</v>
      </c>
      <c r="F7625" t="s">
        <v>21339</v>
      </c>
      <c r="G7625">
        <v>12</v>
      </c>
      <c r="H7625">
        <v>24</v>
      </c>
      <c r="I7625">
        <v>375</v>
      </c>
      <c r="J7625" t="s">
        <v>26</v>
      </c>
      <c r="L7625" t="s">
        <v>51</v>
      </c>
      <c r="M7625">
        <v>0</v>
      </c>
      <c r="N7625">
        <v>0</v>
      </c>
      <c r="O7625">
        <v>-1</v>
      </c>
      <c r="P7625" t="s">
        <v>29</v>
      </c>
      <c r="Q7625" t="s">
        <v>597</v>
      </c>
      <c r="R7625" s="3">
        <v>44683.8893287037</v>
      </c>
      <c r="S7625" t="s">
        <v>38</v>
      </c>
    </row>
    <row r="7626" customHeight="1" spans="1:19">
      <c r="A7626">
        <v>7757386659</v>
      </c>
      <c r="B7626" s="2" t="s">
        <v>21341</v>
      </c>
      <c r="C7626" t="s">
        <v>73</v>
      </c>
      <c r="D7626" t="s">
        <v>23</v>
      </c>
      <c r="E7626" t="s">
        <v>21338</v>
      </c>
      <c r="F7626" t="s">
        <v>21339</v>
      </c>
      <c r="G7626">
        <v>12</v>
      </c>
      <c r="H7626">
        <v>24</v>
      </c>
      <c r="I7626">
        <v>375</v>
      </c>
      <c r="J7626" t="s">
        <v>26</v>
      </c>
      <c r="L7626" t="s">
        <v>51</v>
      </c>
      <c r="M7626">
        <v>0</v>
      </c>
      <c r="N7626">
        <v>0</v>
      </c>
      <c r="O7626">
        <v>-1</v>
      </c>
      <c r="P7626" t="s">
        <v>29</v>
      </c>
      <c r="Q7626" t="s">
        <v>597</v>
      </c>
      <c r="R7626" s="3">
        <v>44683.8893287037</v>
      </c>
      <c r="S7626" t="s">
        <v>38</v>
      </c>
    </row>
    <row r="7627" customHeight="1" spans="1:19">
      <c r="A7627">
        <v>2416246960</v>
      </c>
      <c r="B7627" s="2" t="s">
        <v>21342</v>
      </c>
      <c r="C7627" t="s">
        <v>73</v>
      </c>
      <c r="D7627" t="s">
        <v>23</v>
      </c>
      <c r="E7627" t="s">
        <v>21343</v>
      </c>
      <c r="F7627" t="s">
        <v>21344</v>
      </c>
      <c r="G7627">
        <v>121</v>
      </c>
      <c r="H7627">
        <v>880</v>
      </c>
      <c r="I7627">
        <v>1207</v>
      </c>
      <c r="J7627" t="s">
        <v>26</v>
      </c>
      <c r="K7627" t="s">
        <v>27</v>
      </c>
      <c r="L7627" t="s">
        <v>28</v>
      </c>
      <c r="M7627">
        <v>0</v>
      </c>
      <c r="N7627">
        <v>0</v>
      </c>
      <c r="O7627">
        <v>-1</v>
      </c>
      <c r="P7627" t="s">
        <v>608</v>
      </c>
      <c r="Q7627" t="s">
        <v>79</v>
      </c>
      <c r="R7627" s="3">
        <v>41360.6782407407</v>
      </c>
      <c r="S7627" t="s">
        <v>31</v>
      </c>
    </row>
    <row r="7628" customHeight="1" spans="1:19">
      <c r="A7628">
        <v>2416246960</v>
      </c>
      <c r="B7628" s="2" t="s">
        <v>21345</v>
      </c>
      <c r="C7628" t="s">
        <v>226</v>
      </c>
      <c r="D7628" t="s">
        <v>41</v>
      </c>
      <c r="E7628" t="s">
        <v>21343</v>
      </c>
      <c r="F7628" t="s">
        <v>21344</v>
      </c>
      <c r="G7628">
        <v>121</v>
      </c>
      <c r="H7628">
        <v>880</v>
      </c>
      <c r="I7628">
        <v>1207</v>
      </c>
      <c r="J7628" t="s">
        <v>26</v>
      </c>
      <c r="K7628" t="s">
        <v>27</v>
      </c>
      <c r="L7628" t="s">
        <v>28</v>
      </c>
      <c r="M7628">
        <v>0</v>
      </c>
      <c r="N7628">
        <v>0</v>
      </c>
      <c r="O7628">
        <v>-1</v>
      </c>
      <c r="P7628" t="s">
        <v>608</v>
      </c>
      <c r="Q7628" t="s">
        <v>79</v>
      </c>
      <c r="R7628" s="3">
        <v>41360.6782407407</v>
      </c>
      <c r="S7628" t="s">
        <v>31</v>
      </c>
    </row>
    <row r="7629" customHeight="1" spans="1:19">
      <c r="A7629">
        <v>6965635343</v>
      </c>
      <c r="B7629" s="2" t="s">
        <v>21346</v>
      </c>
      <c r="C7629" t="s">
        <v>73</v>
      </c>
      <c r="D7629" t="s">
        <v>23</v>
      </c>
      <c r="E7629" t="s">
        <v>21347</v>
      </c>
      <c r="G7629">
        <v>1</v>
      </c>
      <c r="H7629">
        <v>267</v>
      </c>
      <c r="I7629">
        <v>6</v>
      </c>
      <c r="J7629" t="s">
        <v>35</v>
      </c>
      <c r="L7629" t="s">
        <v>28</v>
      </c>
      <c r="M7629">
        <v>0</v>
      </c>
      <c r="N7629">
        <v>0</v>
      </c>
      <c r="O7629">
        <v>-1</v>
      </c>
      <c r="R7629" s="3">
        <v>43485.5969560185</v>
      </c>
      <c r="S7629" t="s">
        <v>31</v>
      </c>
    </row>
    <row r="7630" customHeight="1" spans="1:19">
      <c r="A7630">
        <v>6576010928</v>
      </c>
      <c r="B7630" s="2" t="s">
        <v>21348</v>
      </c>
      <c r="C7630" t="s">
        <v>22</v>
      </c>
      <c r="D7630" t="s">
        <v>23</v>
      </c>
      <c r="E7630" t="s">
        <v>21349</v>
      </c>
      <c r="F7630" t="s">
        <v>21350</v>
      </c>
      <c r="G7630">
        <v>114</v>
      </c>
      <c r="H7630">
        <v>153</v>
      </c>
      <c r="I7630">
        <v>55</v>
      </c>
      <c r="J7630" t="s">
        <v>35</v>
      </c>
      <c r="L7630" t="s">
        <v>28</v>
      </c>
      <c r="M7630">
        <v>1</v>
      </c>
      <c r="N7630">
        <v>0</v>
      </c>
      <c r="O7630">
        <v>-1</v>
      </c>
      <c r="P7630" t="s">
        <v>275</v>
      </c>
      <c r="R7630" s="3">
        <v>43267.4769791667</v>
      </c>
      <c r="S7630" t="s">
        <v>31</v>
      </c>
    </row>
    <row r="7631" customHeight="1" spans="1:19">
      <c r="A7631">
        <v>6414973062</v>
      </c>
      <c r="B7631" s="2" t="s">
        <v>21351</v>
      </c>
      <c r="C7631" t="s">
        <v>73</v>
      </c>
      <c r="D7631" t="s">
        <v>23</v>
      </c>
      <c r="E7631" t="s">
        <v>21352</v>
      </c>
      <c r="F7631" t="s">
        <v>21353</v>
      </c>
      <c r="G7631">
        <v>392</v>
      </c>
      <c r="H7631">
        <v>89</v>
      </c>
      <c r="I7631">
        <v>1339</v>
      </c>
      <c r="J7631" t="s">
        <v>35</v>
      </c>
      <c r="L7631" t="s">
        <v>51</v>
      </c>
      <c r="M7631">
        <v>3</v>
      </c>
      <c r="N7631">
        <v>0</v>
      </c>
      <c r="O7631">
        <v>-1</v>
      </c>
      <c r="P7631" t="s">
        <v>21354</v>
      </c>
      <c r="Q7631" t="s">
        <v>245</v>
      </c>
      <c r="R7631" s="3">
        <v>43060.468599537</v>
      </c>
      <c r="S7631" t="s">
        <v>31</v>
      </c>
    </row>
    <row r="7632" customHeight="1" spans="1:21">
      <c r="A7632">
        <v>2707610431</v>
      </c>
      <c r="B7632" s="2" t="s">
        <v>21355</v>
      </c>
      <c r="C7632" t="s">
        <v>22</v>
      </c>
      <c r="D7632" t="s">
        <v>23</v>
      </c>
      <c r="E7632" t="s">
        <v>21356</v>
      </c>
      <c r="F7632" t="s">
        <v>21357</v>
      </c>
      <c r="G7632">
        <v>118</v>
      </c>
      <c r="H7632">
        <v>383</v>
      </c>
      <c r="I7632">
        <v>350</v>
      </c>
      <c r="J7632" t="s">
        <v>323</v>
      </c>
      <c r="K7632" t="s">
        <v>324</v>
      </c>
      <c r="L7632" t="s">
        <v>28</v>
      </c>
      <c r="M7632">
        <v>0</v>
      </c>
      <c r="N7632">
        <v>0</v>
      </c>
      <c r="O7632">
        <v>-1</v>
      </c>
      <c r="P7632" t="s">
        <v>36</v>
      </c>
      <c r="Q7632" t="s">
        <v>84</v>
      </c>
      <c r="R7632" s="3">
        <v>41012.9025578704</v>
      </c>
      <c r="S7632" t="s">
        <v>31</v>
      </c>
      <c r="U7632" t="s">
        <v>2830</v>
      </c>
    </row>
    <row r="7633" customHeight="1" spans="1:21">
      <c r="A7633">
        <v>2707610431</v>
      </c>
      <c r="B7633" s="2" t="s">
        <v>21358</v>
      </c>
      <c r="C7633" t="s">
        <v>22</v>
      </c>
      <c r="D7633" t="s">
        <v>23</v>
      </c>
      <c r="E7633" t="s">
        <v>21356</v>
      </c>
      <c r="F7633" t="s">
        <v>21357</v>
      </c>
      <c r="G7633">
        <v>118</v>
      </c>
      <c r="H7633">
        <v>383</v>
      </c>
      <c r="I7633">
        <v>350</v>
      </c>
      <c r="J7633" t="s">
        <v>323</v>
      </c>
      <c r="K7633" t="s">
        <v>324</v>
      </c>
      <c r="L7633" t="s">
        <v>28</v>
      </c>
      <c r="M7633">
        <v>0</v>
      </c>
      <c r="N7633">
        <v>0</v>
      </c>
      <c r="O7633">
        <v>-1</v>
      </c>
      <c r="P7633" t="s">
        <v>36</v>
      </c>
      <c r="Q7633" t="s">
        <v>84</v>
      </c>
      <c r="R7633" s="3">
        <v>41012.9025578704</v>
      </c>
      <c r="S7633" t="s">
        <v>31</v>
      </c>
      <c r="U7633" t="s">
        <v>2830</v>
      </c>
    </row>
    <row r="7634" customHeight="1" spans="1:19">
      <c r="A7634">
        <v>2868345942</v>
      </c>
      <c r="B7634" s="2" t="s">
        <v>21359</v>
      </c>
      <c r="E7634" t="s">
        <v>21360</v>
      </c>
      <c r="F7634" t="s">
        <v>21361</v>
      </c>
      <c r="G7634">
        <v>1022</v>
      </c>
      <c r="H7634">
        <v>378</v>
      </c>
      <c r="I7634">
        <v>35895</v>
      </c>
      <c r="J7634" t="s">
        <v>495</v>
      </c>
      <c r="K7634" t="s">
        <v>10417</v>
      </c>
      <c r="L7634" t="s">
        <v>51</v>
      </c>
      <c r="M7634">
        <v>1</v>
      </c>
      <c r="N7634">
        <v>0</v>
      </c>
      <c r="O7634">
        <v>-1</v>
      </c>
      <c r="P7634" t="s">
        <v>21306</v>
      </c>
      <c r="Q7634" t="s">
        <v>71</v>
      </c>
      <c r="R7634" s="3">
        <v>41103.4988425926</v>
      </c>
      <c r="S7634" t="s">
        <v>31</v>
      </c>
    </row>
    <row r="7635" customHeight="1" spans="1:19">
      <c r="A7635">
        <v>2868345942</v>
      </c>
      <c r="B7635" s="2" t="s">
        <v>21359</v>
      </c>
      <c r="E7635" t="s">
        <v>21360</v>
      </c>
      <c r="F7635" t="s">
        <v>21361</v>
      </c>
      <c r="G7635">
        <v>1022</v>
      </c>
      <c r="H7635">
        <v>378</v>
      </c>
      <c r="I7635">
        <v>35895</v>
      </c>
      <c r="J7635" t="s">
        <v>495</v>
      </c>
      <c r="K7635" t="s">
        <v>10417</v>
      </c>
      <c r="L7635" t="s">
        <v>51</v>
      </c>
      <c r="M7635">
        <v>1</v>
      </c>
      <c r="N7635">
        <v>0</v>
      </c>
      <c r="O7635">
        <v>-1</v>
      </c>
      <c r="P7635" t="s">
        <v>21306</v>
      </c>
      <c r="Q7635" t="s">
        <v>71</v>
      </c>
      <c r="R7635" s="3">
        <v>41103.4988425926</v>
      </c>
      <c r="S7635" t="s">
        <v>31</v>
      </c>
    </row>
    <row r="7636" customHeight="1" spans="1:19">
      <c r="A7636">
        <v>7738045033</v>
      </c>
      <c r="B7636" s="2" t="s">
        <v>21362</v>
      </c>
      <c r="E7636" t="s">
        <v>21363</v>
      </c>
      <c r="G7636">
        <v>1</v>
      </c>
      <c r="H7636">
        <v>60</v>
      </c>
      <c r="I7636">
        <v>26</v>
      </c>
      <c r="J7636" t="s">
        <v>106</v>
      </c>
      <c r="L7636" t="s">
        <v>51</v>
      </c>
      <c r="M7636">
        <v>0</v>
      </c>
      <c r="N7636">
        <v>0</v>
      </c>
      <c r="O7636">
        <v>-1</v>
      </c>
      <c r="P7636" t="s">
        <v>21364</v>
      </c>
      <c r="Q7636" t="s">
        <v>37</v>
      </c>
      <c r="R7636" s="3">
        <v>44585.5549074074</v>
      </c>
      <c r="S7636" t="s">
        <v>38</v>
      </c>
    </row>
    <row r="7637" customHeight="1" spans="1:19">
      <c r="A7637">
        <v>7744647672</v>
      </c>
      <c r="B7637" s="2" t="s">
        <v>21365</v>
      </c>
      <c r="E7637" t="s">
        <v>21366</v>
      </c>
      <c r="F7637" t="s">
        <v>21367</v>
      </c>
      <c r="G7637">
        <v>2</v>
      </c>
      <c r="H7637">
        <v>12</v>
      </c>
      <c r="I7637">
        <v>40</v>
      </c>
      <c r="J7637" t="s">
        <v>35</v>
      </c>
      <c r="L7637" t="s">
        <v>51</v>
      </c>
      <c r="M7637">
        <v>0</v>
      </c>
      <c r="N7637">
        <v>0</v>
      </c>
      <c r="O7637">
        <v>-1</v>
      </c>
      <c r="R7637" s="3">
        <v>44618.7298611111</v>
      </c>
      <c r="S7637" t="s">
        <v>38</v>
      </c>
    </row>
    <row r="7638" customHeight="1" spans="1:19">
      <c r="A7638">
        <v>5401476031</v>
      </c>
      <c r="B7638" s="2" t="s">
        <v>21368</v>
      </c>
      <c r="E7638" t="s">
        <v>21369</v>
      </c>
      <c r="F7638" t="s">
        <v>21370</v>
      </c>
      <c r="G7638">
        <v>38</v>
      </c>
      <c r="H7638">
        <v>161</v>
      </c>
      <c r="I7638">
        <v>1281</v>
      </c>
      <c r="J7638" t="s">
        <v>273</v>
      </c>
      <c r="L7638" t="s">
        <v>51</v>
      </c>
      <c r="M7638">
        <v>6</v>
      </c>
      <c r="N7638">
        <v>0</v>
      </c>
      <c r="O7638">
        <v>-1</v>
      </c>
      <c r="P7638" t="s">
        <v>21371</v>
      </c>
      <c r="Q7638" t="s">
        <v>276</v>
      </c>
      <c r="R7638" s="3">
        <v>41979.7119560185</v>
      </c>
      <c r="S7638" t="s">
        <v>31</v>
      </c>
    </row>
    <row r="7639" customHeight="1" spans="1:19">
      <c r="A7639">
        <v>5401476031</v>
      </c>
      <c r="B7639" s="2" t="s">
        <v>21372</v>
      </c>
      <c r="E7639" t="s">
        <v>21369</v>
      </c>
      <c r="F7639" t="s">
        <v>21370</v>
      </c>
      <c r="G7639">
        <v>38</v>
      </c>
      <c r="H7639">
        <v>161</v>
      </c>
      <c r="I7639">
        <v>1281</v>
      </c>
      <c r="J7639" t="s">
        <v>273</v>
      </c>
      <c r="L7639" t="s">
        <v>51</v>
      </c>
      <c r="M7639">
        <v>6</v>
      </c>
      <c r="N7639">
        <v>0</v>
      </c>
      <c r="O7639">
        <v>-1</v>
      </c>
      <c r="P7639" t="s">
        <v>21371</v>
      </c>
      <c r="Q7639" t="s">
        <v>276</v>
      </c>
      <c r="R7639" s="3">
        <v>41979.7119560185</v>
      </c>
      <c r="S7639" t="s">
        <v>31</v>
      </c>
    </row>
    <row r="7640" customHeight="1" spans="1:19">
      <c r="A7640">
        <v>5401476031</v>
      </c>
      <c r="B7640" s="2" t="s">
        <v>21373</v>
      </c>
      <c r="E7640" t="s">
        <v>21369</v>
      </c>
      <c r="F7640" t="s">
        <v>21370</v>
      </c>
      <c r="G7640">
        <v>38</v>
      </c>
      <c r="H7640">
        <v>161</v>
      </c>
      <c r="I7640">
        <v>1281</v>
      </c>
      <c r="J7640" t="s">
        <v>273</v>
      </c>
      <c r="L7640" t="s">
        <v>51</v>
      </c>
      <c r="M7640">
        <v>6</v>
      </c>
      <c r="N7640">
        <v>0</v>
      </c>
      <c r="O7640">
        <v>-1</v>
      </c>
      <c r="P7640" t="s">
        <v>21371</v>
      </c>
      <c r="Q7640" t="s">
        <v>276</v>
      </c>
      <c r="R7640" s="3">
        <v>41979.7119560185</v>
      </c>
      <c r="S7640" t="s">
        <v>31</v>
      </c>
    </row>
    <row r="7641" customHeight="1" spans="1:19">
      <c r="A7641">
        <v>5401476031</v>
      </c>
      <c r="B7641" s="2" t="s">
        <v>21374</v>
      </c>
      <c r="E7641" t="s">
        <v>21369</v>
      </c>
      <c r="F7641" t="s">
        <v>21370</v>
      </c>
      <c r="G7641">
        <v>38</v>
      </c>
      <c r="H7641">
        <v>161</v>
      </c>
      <c r="I7641">
        <v>1281</v>
      </c>
      <c r="J7641" t="s">
        <v>273</v>
      </c>
      <c r="L7641" t="s">
        <v>51</v>
      </c>
      <c r="M7641">
        <v>6</v>
      </c>
      <c r="N7641">
        <v>0</v>
      </c>
      <c r="O7641">
        <v>-1</v>
      </c>
      <c r="P7641" t="s">
        <v>21371</v>
      </c>
      <c r="Q7641" t="s">
        <v>276</v>
      </c>
      <c r="R7641" s="3">
        <v>41979.7119560185</v>
      </c>
      <c r="S7641" t="s">
        <v>31</v>
      </c>
    </row>
    <row r="7642" customHeight="1" spans="1:19">
      <c r="A7642">
        <v>5401476031</v>
      </c>
      <c r="B7642" s="2" t="s">
        <v>21375</v>
      </c>
      <c r="E7642" t="s">
        <v>21369</v>
      </c>
      <c r="F7642" t="s">
        <v>21370</v>
      </c>
      <c r="G7642">
        <v>38</v>
      </c>
      <c r="H7642">
        <v>161</v>
      </c>
      <c r="I7642">
        <v>1281</v>
      </c>
      <c r="J7642" t="s">
        <v>273</v>
      </c>
      <c r="L7642" t="s">
        <v>51</v>
      </c>
      <c r="M7642">
        <v>6</v>
      </c>
      <c r="N7642">
        <v>0</v>
      </c>
      <c r="O7642">
        <v>-1</v>
      </c>
      <c r="P7642" t="s">
        <v>21371</v>
      </c>
      <c r="Q7642" t="s">
        <v>276</v>
      </c>
      <c r="R7642" s="3">
        <v>41979.7119560185</v>
      </c>
      <c r="S7642" t="s">
        <v>31</v>
      </c>
    </row>
    <row r="7643" customHeight="1" spans="1:19">
      <c r="A7643">
        <v>5869690830</v>
      </c>
      <c r="B7643" s="2" t="s">
        <v>21376</v>
      </c>
      <c r="E7643" t="s">
        <v>21377</v>
      </c>
      <c r="F7643" t="s">
        <v>21378</v>
      </c>
      <c r="G7643">
        <v>114</v>
      </c>
      <c r="H7643">
        <v>667</v>
      </c>
      <c r="I7643">
        <v>1779</v>
      </c>
      <c r="J7643" t="s">
        <v>94</v>
      </c>
      <c r="K7643" t="s">
        <v>4140</v>
      </c>
      <c r="L7643" t="s">
        <v>51</v>
      </c>
      <c r="M7643">
        <v>1</v>
      </c>
      <c r="N7643">
        <v>0</v>
      </c>
      <c r="O7643">
        <v>-1</v>
      </c>
      <c r="P7643" t="s">
        <v>20424</v>
      </c>
      <c r="Q7643" t="s">
        <v>1710</v>
      </c>
      <c r="R7643" s="3">
        <v>42428.2316550926</v>
      </c>
      <c r="S7643" t="s">
        <v>31</v>
      </c>
    </row>
    <row r="7644" customHeight="1" spans="1:19">
      <c r="A7644">
        <v>7376306913</v>
      </c>
      <c r="B7644" s="2" t="s">
        <v>21379</v>
      </c>
      <c r="E7644" t="s">
        <v>21380</v>
      </c>
      <c r="F7644" t="s">
        <v>21381</v>
      </c>
      <c r="G7644">
        <v>64</v>
      </c>
      <c r="H7644">
        <v>283</v>
      </c>
      <c r="I7644">
        <v>202</v>
      </c>
      <c r="J7644" t="s">
        <v>94</v>
      </c>
      <c r="L7644" t="s">
        <v>51</v>
      </c>
      <c r="M7644">
        <v>0</v>
      </c>
      <c r="N7644">
        <v>0</v>
      </c>
      <c r="O7644">
        <v>-1</v>
      </c>
      <c r="P7644" t="s">
        <v>21382</v>
      </c>
      <c r="Q7644" t="s">
        <v>101</v>
      </c>
      <c r="R7644" s="3">
        <v>43852.9691087963</v>
      </c>
      <c r="S7644" t="s">
        <v>31</v>
      </c>
    </row>
    <row r="7645" customHeight="1" spans="1:19">
      <c r="A7645">
        <v>6612320784</v>
      </c>
      <c r="B7645" s="2" t="s">
        <v>21383</v>
      </c>
      <c r="E7645" t="s">
        <v>21384</v>
      </c>
      <c r="G7645">
        <v>5</v>
      </c>
      <c r="H7645">
        <v>69</v>
      </c>
      <c r="I7645">
        <v>1</v>
      </c>
      <c r="J7645" t="s">
        <v>35</v>
      </c>
      <c r="L7645" t="s">
        <v>28</v>
      </c>
      <c r="M7645">
        <v>0</v>
      </c>
      <c r="N7645">
        <v>0</v>
      </c>
      <c r="O7645">
        <v>-1</v>
      </c>
      <c r="P7645" t="s">
        <v>36</v>
      </c>
      <c r="R7645" s="3">
        <v>43307.4066898148</v>
      </c>
      <c r="S7645" t="s">
        <v>38</v>
      </c>
    </row>
    <row r="7646" customHeight="1" spans="1:19">
      <c r="A7646">
        <v>6209330091</v>
      </c>
      <c r="B7646" s="2" t="s">
        <v>21385</v>
      </c>
      <c r="E7646" t="s">
        <v>21386</v>
      </c>
      <c r="F7646" t="s">
        <v>21387</v>
      </c>
      <c r="G7646">
        <v>1541</v>
      </c>
      <c r="H7646">
        <v>2547</v>
      </c>
      <c r="I7646">
        <v>34745</v>
      </c>
      <c r="J7646" t="s">
        <v>35</v>
      </c>
      <c r="L7646" t="s">
        <v>51</v>
      </c>
      <c r="M7646">
        <v>0</v>
      </c>
      <c r="N7646">
        <v>0</v>
      </c>
      <c r="O7646">
        <v>-1</v>
      </c>
      <c r="Q7646" t="s">
        <v>37</v>
      </c>
      <c r="R7646" s="3">
        <v>42846.8971180556</v>
      </c>
      <c r="S7646" t="s">
        <v>31</v>
      </c>
    </row>
    <row r="7647" customHeight="1" spans="1:19">
      <c r="A7647">
        <v>3797032873</v>
      </c>
      <c r="B7647" s="2" t="s">
        <v>21388</v>
      </c>
      <c r="E7647" t="s">
        <v>21389</v>
      </c>
      <c r="F7647" t="s">
        <v>21390</v>
      </c>
      <c r="G7647">
        <v>1319</v>
      </c>
      <c r="H7647">
        <v>657</v>
      </c>
      <c r="I7647">
        <v>6951</v>
      </c>
      <c r="J7647" t="s">
        <v>35</v>
      </c>
      <c r="L7647" t="s">
        <v>51</v>
      </c>
      <c r="M7647">
        <v>6</v>
      </c>
      <c r="N7647">
        <v>1</v>
      </c>
      <c r="O7647">
        <v>0</v>
      </c>
      <c r="P7647" t="s">
        <v>134</v>
      </c>
      <c r="Q7647" t="s">
        <v>71</v>
      </c>
      <c r="R7647" s="3">
        <v>41531.5072337963</v>
      </c>
      <c r="S7647" t="s">
        <v>54</v>
      </c>
    </row>
    <row r="7648" customHeight="1" spans="1:19">
      <c r="A7648">
        <v>6471871370</v>
      </c>
      <c r="B7648" s="2" t="s">
        <v>21391</v>
      </c>
      <c r="E7648" t="s">
        <v>21392</v>
      </c>
      <c r="G7648">
        <v>64</v>
      </c>
      <c r="H7648">
        <v>525</v>
      </c>
      <c r="I7648">
        <v>4243</v>
      </c>
      <c r="J7648" t="s">
        <v>35</v>
      </c>
      <c r="L7648" t="s">
        <v>28</v>
      </c>
      <c r="M7648">
        <v>2</v>
      </c>
      <c r="N7648">
        <v>0</v>
      </c>
      <c r="O7648">
        <v>-1</v>
      </c>
      <c r="P7648" t="s">
        <v>36</v>
      </c>
      <c r="Q7648" t="s">
        <v>347</v>
      </c>
      <c r="R7648" s="3">
        <v>43127.5748842593</v>
      </c>
      <c r="S7648" t="s">
        <v>31</v>
      </c>
    </row>
    <row r="7649" customHeight="1" spans="1:19">
      <c r="A7649">
        <v>5660167279</v>
      </c>
      <c r="B7649" s="2" t="s">
        <v>21393</v>
      </c>
      <c r="E7649" t="s">
        <v>21394</v>
      </c>
      <c r="F7649" t="s">
        <v>21395</v>
      </c>
      <c r="G7649">
        <v>128</v>
      </c>
      <c r="H7649">
        <v>715</v>
      </c>
      <c r="I7649">
        <v>2999</v>
      </c>
      <c r="J7649" t="s">
        <v>495</v>
      </c>
      <c r="L7649" t="s">
        <v>51</v>
      </c>
      <c r="M7649">
        <v>4</v>
      </c>
      <c r="N7649">
        <v>0</v>
      </c>
      <c r="O7649">
        <v>-1</v>
      </c>
      <c r="P7649" t="s">
        <v>21396</v>
      </c>
      <c r="Q7649" t="s">
        <v>84</v>
      </c>
      <c r="R7649" s="3">
        <v>42209.5705902778</v>
      </c>
      <c r="S7649" t="s">
        <v>31</v>
      </c>
    </row>
    <row r="7650" customHeight="1" spans="1:19">
      <c r="A7650">
        <v>5660167279</v>
      </c>
      <c r="B7650" s="2" t="s">
        <v>21397</v>
      </c>
      <c r="E7650" t="s">
        <v>21394</v>
      </c>
      <c r="F7650" t="s">
        <v>21395</v>
      </c>
      <c r="G7650">
        <v>128</v>
      </c>
      <c r="H7650">
        <v>715</v>
      </c>
      <c r="I7650">
        <v>2999</v>
      </c>
      <c r="J7650" t="s">
        <v>495</v>
      </c>
      <c r="L7650" t="s">
        <v>51</v>
      </c>
      <c r="M7650">
        <v>4</v>
      </c>
      <c r="N7650">
        <v>0</v>
      </c>
      <c r="O7650">
        <v>-1</v>
      </c>
      <c r="P7650" t="s">
        <v>21396</v>
      </c>
      <c r="Q7650" t="s">
        <v>84</v>
      </c>
      <c r="R7650" s="3">
        <v>42209.5705902778</v>
      </c>
      <c r="S7650" t="s">
        <v>31</v>
      </c>
    </row>
    <row r="7651" customHeight="1" spans="1:19">
      <c r="A7651">
        <v>3862945572</v>
      </c>
      <c r="B7651" s="2" t="s">
        <v>21398</v>
      </c>
      <c r="E7651" t="s">
        <v>21399</v>
      </c>
      <c r="F7651" t="s">
        <v>21400</v>
      </c>
      <c r="G7651">
        <v>150</v>
      </c>
      <c r="H7651">
        <v>95</v>
      </c>
      <c r="I7651">
        <v>1236</v>
      </c>
      <c r="J7651" t="s">
        <v>35</v>
      </c>
      <c r="L7651" t="s">
        <v>51</v>
      </c>
      <c r="M7651">
        <v>6</v>
      </c>
      <c r="N7651">
        <v>0</v>
      </c>
      <c r="O7651">
        <v>-1</v>
      </c>
      <c r="P7651" t="s">
        <v>29</v>
      </c>
      <c r="Q7651" t="s">
        <v>95</v>
      </c>
      <c r="R7651" s="3">
        <v>41567.4404976852</v>
      </c>
      <c r="S7651" t="s">
        <v>31</v>
      </c>
    </row>
    <row r="7652" customHeight="1" spans="1:19">
      <c r="A7652">
        <v>3862945572</v>
      </c>
      <c r="B7652" s="2" t="s">
        <v>21401</v>
      </c>
      <c r="E7652" t="s">
        <v>21399</v>
      </c>
      <c r="F7652" t="s">
        <v>21400</v>
      </c>
      <c r="G7652">
        <v>150</v>
      </c>
      <c r="H7652">
        <v>95</v>
      </c>
      <c r="I7652">
        <v>1236</v>
      </c>
      <c r="J7652" t="s">
        <v>35</v>
      </c>
      <c r="L7652" t="s">
        <v>51</v>
      </c>
      <c r="M7652">
        <v>6</v>
      </c>
      <c r="N7652">
        <v>0</v>
      </c>
      <c r="O7652">
        <v>-1</v>
      </c>
      <c r="P7652" t="s">
        <v>29</v>
      </c>
      <c r="Q7652" t="s">
        <v>95</v>
      </c>
      <c r="R7652" s="3">
        <v>41567.4404976852</v>
      </c>
      <c r="S7652" t="s">
        <v>31</v>
      </c>
    </row>
    <row r="7653" customHeight="1" spans="1:19">
      <c r="A7653">
        <v>3655920827</v>
      </c>
      <c r="B7653" s="2" t="s">
        <v>21402</v>
      </c>
      <c r="E7653" t="s">
        <v>21403</v>
      </c>
      <c r="F7653" t="s">
        <v>21404</v>
      </c>
      <c r="G7653">
        <v>54</v>
      </c>
      <c r="H7653">
        <v>41</v>
      </c>
      <c r="I7653">
        <v>52</v>
      </c>
      <c r="J7653" t="s">
        <v>50</v>
      </c>
      <c r="L7653" t="s">
        <v>51</v>
      </c>
      <c r="M7653">
        <v>0</v>
      </c>
      <c r="N7653">
        <v>0</v>
      </c>
      <c r="O7653">
        <v>-1</v>
      </c>
      <c r="P7653" t="s">
        <v>21405</v>
      </c>
      <c r="Q7653" t="s">
        <v>160</v>
      </c>
      <c r="R7653" s="3">
        <v>41593.7260069444</v>
      </c>
      <c r="S7653" t="s">
        <v>31</v>
      </c>
    </row>
    <row r="7654" customHeight="1" spans="1:19">
      <c r="A7654">
        <v>7624460284</v>
      </c>
      <c r="B7654" s="2" t="s">
        <v>21406</v>
      </c>
      <c r="E7654" t="s">
        <v>21407</v>
      </c>
      <c r="F7654" t="s">
        <v>1500</v>
      </c>
      <c r="G7654">
        <v>1</v>
      </c>
      <c r="H7654">
        <v>150</v>
      </c>
      <c r="I7654">
        <v>93</v>
      </c>
      <c r="J7654" t="s">
        <v>35</v>
      </c>
      <c r="L7654" t="s">
        <v>51</v>
      </c>
      <c r="M7654">
        <v>1</v>
      </c>
      <c r="N7654">
        <v>0</v>
      </c>
      <c r="O7654">
        <v>-1</v>
      </c>
      <c r="P7654" t="s">
        <v>36</v>
      </c>
      <c r="Q7654" t="s">
        <v>583</v>
      </c>
      <c r="R7654" s="3">
        <v>44357.4794675926</v>
      </c>
      <c r="S7654" t="s">
        <v>31</v>
      </c>
    </row>
    <row r="7655" customHeight="1" spans="1:19">
      <c r="A7655">
        <v>6418987407</v>
      </c>
      <c r="B7655" s="2" t="s">
        <v>21408</v>
      </c>
      <c r="E7655" t="s">
        <v>21409</v>
      </c>
      <c r="F7655" t="s">
        <v>21410</v>
      </c>
      <c r="G7655">
        <v>385</v>
      </c>
      <c r="H7655">
        <v>262</v>
      </c>
      <c r="I7655">
        <v>1123</v>
      </c>
      <c r="J7655" t="s">
        <v>106</v>
      </c>
      <c r="L7655" t="s">
        <v>51</v>
      </c>
      <c r="M7655">
        <v>0</v>
      </c>
      <c r="N7655">
        <v>0</v>
      </c>
      <c r="O7655">
        <v>-1</v>
      </c>
      <c r="P7655" t="s">
        <v>21411</v>
      </c>
      <c r="Q7655" t="s">
        <v>37</v>
      </c>
      <c r="R7655" s="3">
        <v>43066.6482638889</v>
      </c>
      <c r="S7655" t="s">
        <v>31</v>
      </c>
    </row>
    <row r="7656" customHeight="1" spans="1:20">
      <c r="A7656">
        <v>5629615018</v>
      </c>
      <c r="B7656" s="2" t="s">
        <v>21412</v>
      </c>
      <c r="E7656" t="s">
        <v>21413</v>
      </c>
      <c r="G7656">
        <v>190</v>
      </c>
      <c r="H7656">
        <v>1405</v>
      </c>
      <c r="I7656">
        <v>3528</v>
      </c>
      <c r="J7656" t="s">
        <v>153</v>
      </c>
      <c r="K7656" t="s">
        <v>19853</v>
      </c>
      <c r="L7656" t="s">
        <v>51</v>
      </c>
      <c r="M7656">
        <v>0</v>
      </c>
      <c r="N7656">
        <v>0</v>
      </c>
      <c r="O7656">
        <v>-1</v>
      </c>
      <c r="P7656" t="s">
        <v>21414</v>
      </c>
      <c r="Q7656" t="s">
        <v>46</v>
      </c>
      <c r="R7656" s="3">
        <v>42168.4206018519</v>
      </c>
      <c r="S7656" t="s">
        <v>54</v>
      </c>
      <c r="T7656" t="s">
        <v>21415</v>
      </c>
    </row>
    <row r="7657" customHeight="1" spans="1:19">
      <c r="A7657">
        <v>7362111435</v>
      </c>
      <c r="B7657" s="2" t="s">
        <v>21416</v>
      </c>
      <c r="E7657" t="s">
        <v>21417</v>
      </c>
      <c r="F7657" t="s">
        <v>21418</v>
      </c>
      <c r="G7657">
        <v>15</v>
      </c>
      <c r="H7657">
        <v>1</v>
      </c>
      <c r="I7657">
        <v>273</v>
      </c>
      <c r="J7657" t="s">
        <v>26</v>
      </c>
      <c r="K7657" t="s">
        <v>27</v>
      </c>
      <c r="L7657" t="s">
        <v>51</v>
      </c>
      <c r="M7657">
        <v>1</v>
      </c>
      <c r="N7657">
        <v>0</v>
      </c>
      <c r="O7657">
        <v>-1</v>
      </c>
      <c r="P7657" t="s">
        <v>21419</v>
      </c>
      <c r="Q7657" t="s">
        <v>53</v>
      </c>
      <c r="R7657" s="3">
        <v>43825.9401736111</v>
      </c>
      <c r="S7657" t="s">
        <v>31</v>
      </c>
    </row>
    <row r="7658" customHeight="1" spans="1:19">
      <c r="A7658">
        <v>5941561468</v>
      </c>
      <c r="B7658" s="2" t="s">
        <v>21420</v>
      </c>
      <c r="E7658" t="s">
        <v>21421</v>
      </c>
      <c r="F7658" t="s">
        <v>21422</v>
      </c>
      <c r="G7658">
        <v>253</v>
      </c>
      <c r="H7658">
        <v>670</v>
      </c>
      <c r="I7658">
        <v>873</v>
      </c>
      <c r="J7658" t="s">
        <v>94</v>
      </c>
      <c r="K7658" t="s">
        <v>854</v>
      </c>
      <c r="L7658" t="s">
        <v>28</v>
      </c>
      <c r="M7658">
        <v>2</v>
      </c>
      <c r="N7658">
        <v>0</v>
      </c>
      <c r="O7658">
        <v>-1</v>
      </c>
      <c r="P7658" t="s">
        <v>608</v>
      </c>
      <c r="Q7658" t="s">
        <v>84</v>
      </c>
      <c r="R7658" s="3">
        <v>42519.8702083333</v>
      </c>
      <c r="S7658" t="s">
        <v>31</v>
      </c>
    </row>
    <row r="7659" customHeight="1" spans="1:19">
      <c r="A7659">
        <v>5777483950</v>
      </c>
      <c r="B7659" s="2" t="s">
        <v>21423</v>
      </c>
      <c r="C7659" t="s">
        <v>22</v>
      </c>
      <c r="D7659" t="s">
        <v>23</v>
      </c>
      <c r="E7659" t="s">
        <v>21424</v>
      </c>
      <c r="G7659">
        <v>1</v>
      </c>
      <c r="H7659">
        <v>44</v>
      </c>
      <c r="I7659">
        <v>0</v>
      </c>
      <c r="J7659" t="s">
        <v>35</v>
      </c>
      <c r="L7659" t="s">
        <v>28</v>
      </c>
      <c r="M7659">
        <v>0</v>
      </c>
      <c r="N7659">
        <v>0</v>
      </c>
      <c r="O7659">
        <v>-1</v>
      </c>
      <c r="P7659" t="s">
        <v>36</v>
      </c>
      <c r="Q7659" t="s">
        <v>71</v>
      </c>
      <c r="R7659" s="3">
        <v>42765.6062152778</v>
      </c>
      <c r="S7659" t="s">
        <v>38</v>
      </c>
    </row>
    <row r="7660" customHeight="1" spans="1:19">
      <c r="A7660">
        <v>7538109355</v>
      </c>
      <c r="B7660" s="2" t="s">
        <v>21425</v>
      </c>
      <c r="C7660" t="s">
        <v>73</v>
      </c>
      <c r="D7660" t="s">
        <v>23</v>
      </c>
      <c r="E7660" t="s">
        <v>21426</v>
      </c>
      <c r="F7660" t="s">
        <v>21427</v>
      </c>
      <c r="G7660">
        <v>24</v>
      </c>
      <c r="H7660">
        <v>295</v>
      </c>
      <c r="I7660">
        <v>2757</v>
      </c>
      <c r="J7660" t="s">
        <v>35</v>
      </c>
      <c r="L7660" t="s">
        <v>28</v>
      </c>
      <c r="M7660">
        <v>5</v>
      </c>
      <c r="N7660">
        <v>0</v>
      </c>
      <c r="O7660">
        <v>-1</v>
      </c>
      <c r="P7660" t="s">
        <v>100</v>
      </c>
      <c r="Q7660" t="s">
        <v>30</v>
      </c>
      <c r="R7660" s="3">
        <v>44186.8250925926</v>
      </c>
      <c r="S7660" t="s">
        <v>31</v>
      </c>
    </row>
    <row r="7661" customHeight="1" spans="1:19">
      <c r="A7661">
        <v>3782098040</v>
      </c>
      <c r="B7661" s="2" t="s">
        <v>21428</v>
      </c>
      <c r="C7661" t="s">
        <v>73</v>
      </c>
      <c r="D7661" t="s">
        <v>23</v>
      </c>
      <c r="E7661" t="s">
        <v>21429</v>
      </c>
      <c r="G7661">
        <v>316</v>
      </c>
      <c r="H7661">
        <v>3074</v>
      </c>
      <c r="I7661">
        <v>1014</v>
      </c>
      <c r="J7661" t="s">
        <v>35</v>
      </c>
      <c r="L7661" t="s">
        <v>28</v>
      </c>
      <c r="M7661">
        <v>0</v>
      </c>
      <c r="N7661">
        <v>0</v>
      </c>
      <c r="O7661">
        <v>-1</v>
      </c>
      <c r="Q7661" t="s">
        <v>386</v>
      </c>
      <c r="R7661" s="3">
        <v>41525.8226157407</v>
      </c>
      <c r="S7661" t="s">
        <v>31</v>
      </c>
    </row>
    <row r="7662" customHeight="1" spans="1:19">
      <c r="A7662">
        <v>1692940675</v>
      </c>
      <c r="B7662" s="2" t="s">
        <v>21430</v>
      </c>
      <c r="C7662" t="s">
        <v>73</v>
      </c>
      <c r="D7662" t="s">
        <v>23</v>
      </c>
      <c r="E7662" t="s">
        <v>21431</v>
      </c>
      <c r="F7662" t="s">
        <v>21432</v>
      </c>
      <c r="G7662">
        <v>230</v>
      </c>
      <c r="H7662">
        <v>282</v>
      </c>
      <c r="I7662">
        <v>1125</v>
      </c>
      <c r="J7662" t="s">
        <v>35</v>
      </c>
      <c r="L7662" t="s">
        <v>28</v>
      </c>
      <c r="M7662">
        <v>2</v>
      </c>
      <c r="N7662">
        <v>0</v>
      </c>
      <c r="O7662">
        <v>-1</v>
      </c>
      <c r="Q7662" t="s">
        <v>53</v>
      </c>
      <c r="R7662" s="3">
        <v>40753.483587963</v>
      </c>
      <c r="S7662" t="s">
        <v>31</v>
      </c>
    </row>
    <row r="7663" customHeight="1" spans="1:21">
      <c r="A7663">
        <v>7735719749</v>
      </c>
      <c r="B7663" s="2" t="s">
        <v>21433</v>
      </c>
      <c r="C7663" t="s">
        <v>73</v>
      </c>
      <c r="D7663" t="s">
        <v>23</v>
      </c>
      <c r="E7663" t="s">
        <v>21434</v>
      </c>
      <c r="F7663" t="s">
        <v>21435</v>
      </c>
      <c r="G7663">
        <v>83</v>
      </c>
      <c r="H7663">
        <v>414</v>
      </c>
      <c r="I7663">
        <v>798</v>
      </c>
      <c r="J7663" t="s">
        <v>521</v>
      </c>
      <c r="L7663" t="s">
        <v>28</v>
      </c>
      <c r="M7663">
        <v>0</v>
      </c>
      <c r="N7663">
        <v>0</v>
      </c>
      <c r="O7663">
        <v>-1</v>
      </c>
      <c r="P7663" t="s">
        <v>21436</v>
      </c>
      <c r="Q7663" t="s">
        <v>583</v>
      </c>
      <c r="R7663" s="3">
        <v>44575.736087963</v>
      </c>
      <c r="S7663" t="s">
        <v>38</v>
      </c>
      <c r="U7663" t="s">
        <v>769</v>
      </c>
    </row>
    <row r="7664" customHeight="1" spans="1:20">
      <c r="A7664">
        <v>6011097104</v>
      </c>
      <c r="B7664" s="2" t="s">
        <v>21437</v>
      </c>
      <c r="C7664" t="s">
        <v>73</v>
      </c>
      <c r="D7664" t="s">
        <v>23</v>
      </c>
      <c r="E7664" t="s">
        <v>21438</v>
      </c>
      <c r="F7664" t="s">
        <v>21439</v>
      </c>
      <c r="G7664">
        <v>113</v>
      </c>
      <c r="H7664">
        <v>80</v>
      </c>
      <c r="I7664">
        <v>373</v>
      </c>
      <c r="J7664" t="s">
        <v>153</v>
      </c>
      <c r="K7664" t="s">
        <v>2571</v>
      </c>
      <c r="L7664" t="s">
        <v>51</v>
      </c>
      <c r="M7664">
        <v>0</v>
      </c>
      <c r="N7664">
        <v>0</v>
      </c>
      <c r="O7664">
        <v>-1</v>
      </c>
      <c r="P7664" t="s">
        <v>21440</v>
      </c>
      <c r="Q7664" t="s">
        <v>386</v>
      </c>
      <c r="R7664" s="3">
        <v>42610.8483564815</v>
      </c>
      <c r="S7664" t="s">
        <v>38</v>
      </c>
      <c r="T7664" t="s">
        <v>21441</v>
      </c>
    </row>
    <row r="7665" customHeight="1" spans="1:19">
      <c r="A7665">
        <v>3962480221</v>
      </c>
      <c r="B7665" s="2" t="s">
        <v>21442</v>
      </c>
      <c r="C7665" t="s">
        <v>22</v>
      </c>
      <c r="D7665" t="s">
        <v>23</v>
      </c>
      <c r="E7665" t="s">
        <v>21443</v>
      </c>
      <c r="F7665" t="s">
        <v>21444</v>
      </c>
      <c r="G7665">
        <v>59</v>
      </c>
      <c r="H7665">
        <v>177</v>
      </c>
      <c r="I7665">
        <v>997</v>
      </c>
      <c r="J7665" t="s">
        <v>68</v>
      </c>
      <c r="L7665" t="s">
        <v>51</v>
      </c>
      <c r="M7665">
        <v>5</v>
      </c>
      <c r="N7665">
        <v>0</v>
      </c>
      <c r="O7665">
        <v>-1</v>
      </c>
      <c r="P7665" t="s">
        <v>307</v>
      </c>
      <c r="Q7665" t="s">
        <v>160</v>
      </c>
      <c r="R7665" s="3">
        <v>41641.7808564815</v>
      </c>
      <c r="S7665" t="s">
        <v>31</v>
      </c>
    </row>
    <row r="7666" customHeight="1" spans="1:19">
      <c r="A7666">
        <v>7410028312</v>
      </c>
      <c r="B7666" s="2" t="s">
        <v>21445</v>
      </c>
      <c r="C7666" t="s">
        <v>73</v>
      </c>
      <c r="D7666" t="s">
        <v>23</v>
      </c>
      <c r="E7666" t="s">
        <v>21446</v>
      </c>
      <c r="G7666">
        <v>258</v>
      </c>
      <c r="H7666">
        <v>2596</v>
      </c>
      <c r="I7666">
        <v>31666</v>
      </c>
      <c r="J7666" t="s">
        <v>94</v>
      </c>
      <c r="L7666" t="s">
        <v>28</v>
      </c>
      <c r="M7666">
        <v>0</v>
      </c>
      <c r="N7666">
        <v>0</v>
      </c>
      <c r="O7666">
        <v>-1</v>
      </c>
      <c r="P7666" t="s">
        <v>21447</v>
      </c>
      <c r="Q7666" t="s">
        <v>583</v>
      </c>
      <c r="R7666" s="3">
        <v>43900.2481134259</v>
      </c>
      <c r="S7666" t="s">
        <v>31</v>
      </c>
    </row>
    <row r="7667" customHeight="1" spans="1:19">
      <c r="A7667">
        <v>2803596603</v>
      </c>
      <c r="B7667" s="2" t="s">
        <v>21448</v>
      </c>
      <c r="C7667" t="s">
        <v>22</v>
      </c>
      <c r="D7667" t="s">
        <v>23</v>
      </c>
      <c r="E7667" t="s">
        <v>21449</v>
      </c>
      <c r="G7667">
        <v>34</v>
      </c>
      <c r="H7667">
        <v>55</v>
      </c>
      <c r="I7667">
        <v>86</v>
      </c>
      <c r="J7667" t="s">
        <v>94</v>
      </c>
      <c r="L7667" t="s">
        <v>28</v>
      </c>
      <c r="M7667">
        <v>0</v>
      </c>
      <c r="N7667">
        <v>0</v>
      </c>
      <c r="O7667">
        <v>-1</v>
      </c>
      <c r="P7667" t="s">
        <v>166</v>
      </c>
      <c r="Q7667" t="s">
        <v>46</v>
      </c>
      <c r="R7667" s="3">
        <v>41702.6965856481</v>
      </c>
      <c r="S7667" t="s">
        <v>31</v>
      </c>
    </row>
    <row r="7668" customHeight="1" spans="1:19">
      <c r="A7668">
        <v>7015179138</v>
      </c>
      <c r="B7668" s="2" t="s">
        <v>21450</v>
      </c>
      <c r="C7668" t="s">
        <v>22</v>
      </c>
      <c r="D7668" t="s">
        <v>23</v>
      </c>
      <c r="E7668" t="s">
        <v>21451</v>
      </c>
      <c r="F7668" t="s">
        <v>21452</v>
      </c>
      <c r="G7668">
        <v>61</v>
      </c>
      <c r="H7668">
        <v>109</v>
      </c>
      <c r="I7668">
        <v>560</v>
      </c>
      <c r="J7668" t="s">
        <v>35</v>
      </c>
      <c r="L7668" t="s">
        <v>51</v>
      </c>
      <c r="M7668">
        <v>0</v>
      </c>
      <c r="N7668">
        <v>0</v>
      </c>
      <c r="O7668">
        <v>-1</v>
      </c>
      <c r="P7668" t="s">
        <v>608</v>
      </c>
      <c r="Q7668" t="s">
        <v>30</v>
      </c>
      <c r="R7668" s="3">
        <v>43525.1315972222</v>
      </c>
      <c r="S7668" t="s">
        <v>38</v>
      </c>
    </row>
    <row r="7669" customHeight="1" spans="1:19">
      <c r="A7669">
        <v>5714844341</v>
      </c>
      <c r="B7669" s="2" t="s">
        <v>21453</v>
      </c>
      <c r="C7669" t="s">
        <v>73</v>
      </c>
      <c r="D7669" t="s">
        <v>23</v>
      </c>
      <c r="E7669" t="s">
        <v>21454</v>
      </c>
      <c r="F7669" t="s">
        <v>2646</v>
      </c>
      <c r="G7669">
        <v>1655</v>
      </c>
      <c r="H7669">
        <v>343</v>
      </c>
      <c r="I7669">
        <v>5693</v>
      </c>
      <c r="J7669" t="s">
        <v>35</v>
      </c>
      <c r="L7669" t="s">
        <v>28</v>
      </c>
      <c r="M7669">
        <v>3</v>
      </c>
      <c r="N7669">
        <v>1</v>
      </c>
      <c r="O7669">
        <v>0</v>
      </c>
      <c r="P7669" t="s">
        <v>10960</v>
      </c>
      <c r="Q7669" t="s">
        <v>95</v>
      </c>
      <c r="R7669" s="3">
        <v>42277.9601041667</v>
      </c>
      <c r="S7669" t="s">
        <v>31</v>
      </c>
    </row>
    <row r="7670" customHeight="1" spans="1:19">
      <c r="A7670">
        <v>5714844341</v>
      </c>
      <c r="B7670" s="2" t="s">
        <v>21455</v>
      </c>
      <c r="C7670" t="s">
        <v>73</v>
      </c>
      <c r="D7670" t="s">
        <v>23</v>
      </c>
      <c r="E7670" t="s">
        <v>21454</v>
      </c>
      <c r="F7670" t="s">
        <v>2646</v>
      </c>
      <c r="G7670">
        <v>1655</v>
      </c>
      <c r="H7670">
        <v>343</v>
      </c>
      <c r="I7670">
        <v>5693</v>
      </c>
      <c r="J7670" t="s">
        <v>35</v>
      </c>
      <c r="L7670" t="s">
        <v>28</v>
      </c>
      <c r="M7670">
        <v>3</v>
      </c>
      <c r="N7670">
        <v>1</v>
      </c>
      <c r="O7670">
        <v>0</v>
      </c>
      <c r="P7670" t="s">
        <v>10960</v>
      </c>
      <c r="Q7670" t="s">
        <v>95</v>
      </c>
      <c r="R7670" s="3">
        <v>42277.9601041667</v>
      </c>
      <c r="S7670" t="s">
        <v>31</v>
      </c>
    </row>
    <row r="7671" customHeight="1" spans="1:19">
      <c r="A7671">
        <v>6069689478</v>
      </c>
      <c r="B7671" s="2" t="s">
        <v>21456</v>
      </c>
      <c r="C7671" t="s">
        <v>22</v>
      </c>
      <c r="D7671" t="s">
        <v>23</v>
      </c>
      <c r="E7671" t="s">
        <v>21457</v>
      </c>
      <c r="G7671">
        <v>42</v>
      </c>
      <c r="H7671">
        <v>39</v>
      </c>
      <c r="I7671">
        <v>220</v>
      </c>
      <c r="J7671" t="s">
        <v>68</v>
      </c>
      <c r="K7671" t="s">
        <v>3192</v>
      </c>
      <c r="L7671" t="s">
        <v>51</v>
      </c>
      <c r="M7671">
        <v>0</v>
      </c>
      <c r="N7671">
        <v>0</v>
      </c>
      <c r="O7671">
        <v>-1</v>
      </c>
      <c r="P7671" t="s">
        <v>21458</v>
      </c>
      <c r="Q7671" t="s">
        <v>71</v>
      </c>
      <c r="R7671" s="3">
        <v>42688.9745486111</v>
      </c>
      <c r="S7671" t="s">
        <v>31</v>
      </c>
    </row>
    <row r="7672" customHeight="1" spans="1:21">
      <c r="A7672">
        <v>7755918574</v>
      </c>
      <c r="B7672" s="2" t="s">
        <v>21459</v>
      </c>
      <c r="C7672" t="s">
        <v>22</v>
      </c>
      <c r="D7672" t="s">
        <v>23</v>
      </c>
      <c r="E7672" t="s">
        <v>21460</v>
      </c>
      <c r="G7672">
        <v>8</v>
      </c>
      <c r="H7672">
        <v>24</v>
      </c>
      <c r="I7672">
        <v>58</v>
      </c>
      <c r="J7672" t="s">
        <v>35</v>
      </c>
      <c r="L7672" t="s">
        <v>51</v>
      </c>
      <c r="M7672">
        <v>0</v>
      </c>
      <c r="N7672">
        <v>0</v>
      </c>
      <c r="O7672">
        <v>-1</v>
      </c>
      <c r="P7672" t="s">
        <v>21461</v>
      </c>
      <c r="Q7672" t="s">
        <v>276</v>
      </c>
      <c r="R7672" s="3">
        <v>44675.532662037</v>
      </c>
      <c r="S7672" t="s">
        <v>38</v>
      </c>
      <c r="U7672" t="s">
        <v>10949</v>
      </c>
    </row>
    <row r="7673" customHeight="1" spans="1:19">
      <c r="A7673">
        <v>7592578568</v>
      </c>
      <c r="B7673" s="2" t="s">
        <v>21462</v>
      </c>
      <c r="C7673" t="s">
        <v>22</v>
      </c>
      <c r="D7673" t="s">
        <v>23</v>
      </c>
      <c r="E7673" t="s">
        <v>21463</v>
      </c>
      <c r="F7673" t="s">
        <v>21464</v>
      </c>
      <c r="G7673">
        <v>221</v>
      </c>
      <c r="H7673">
        <v>327</v>
      </c>
      <c r="I7673">
        <v>1205</v>
      </c>
      <c r="J7673" t="s">
        <v>35</v>
      </c>
      <c r="L7673" t="s">
        <v>28</v>
      </c>
      <c r="M7673">
        <v>0</v>
      </c>
      <c r="N7673">
        <v>0</v>
      </c>
      <c r="O7673">
        <v>-1</v>
      </c>
      <c r="P7673" t="s">
        <v>36</v>
      </c>
      <c r="Q7673" t="s">
        <v>63</v>
      </c>
      <c r="R7673" s="3">
        <v>44301.4559837963</v>
      </c>
      <c r="S7673" t="s">
        <v>31</v>
      </c>
    </row>
    <row r="7674" customHeight="1" spans="1:19">
      <c r="A7674">
        <v>5332271313</v>
      </c>
      <c r="B7674" s="2" t="s">
        <v>21465</v>
      </c>
      <c r="C7674" t="s">
        <v>22</v>
      </c>
      <c r="D7674" t="s">
        <v>23</v>
      </c>
      <c r="E7674" t="s">
        <v>21466</v>
      </c>
      <c r="F7674" t="s">
        <v>21467</v>
      </c>
      <c r="G7674">
        <v>264</v>
      </c>
      <c r="H7674">
        <v>413</v>
      </c>
      <c r="I7674">
        <v>3</v>
      </c>
      <c r="J7674" t="s">
        <v>726</v>
      </c>
      <c r="K7674" t="s">
        <v>17877</v>
      </c>
      <c r="L7674" t="s">
        <v>28</v>
      </c>
      <c r="M7674">
        <v>1</v>
      </c>
      <c r="N7674">
        <v>0</v>
      </c>
      <c r="O7674">
        <v>-1</v>
      </c>
      <c r="P7674" t="s">
        <v>21468</v>
      </c>
      <c r="Q7674" t="s">
        <v>53</v>
      </c>
      <c r="R7674" s="3">
        <v>41928.7507986111</v>
      </c>
      <c r="S7674" t="s">
        <v>31</v>
      </c>
    </row>
    <row r="7675" customHeight="1" spans="1:19">
      <c r="A7675">
        <v>7370548712</v>
      </c>
      <c r="B7675" s="2" t="s">
        <v>21469</v>
      </c>
      <c r="C7675" t="s">
        <v>22</v>
      </c>
      <c r="D7675" t="s">
        <v>23</v>
      </c>
      <c r="E7675" t="s">
        <v>21470</v>
      </c>
      <c r="F7675" t="s">
        <v>887</v>
      </c>
      <c r="G7675">
        <v>9</v>
      </c>
      <c r="H7675">
        <v>504</v>
      </c>
      <c r="I7675">
        <v>92</v>
      </c>
      <c r="J7675" t="s">
        <v>537</v>
      </c>
      <c r="L7675" t="s">
        <v>28</v>
      </c>
      <c r="M7675">
        <v>0</v>
      </c>
      <c r="N7675">
        <v>0</v>
      </c>
      <c r="O7675">
        <v>-1</v>
      </c>
      <c r="P7675" t="s">
        <v>21471</v>
      </c>
      <c r="R7675" s="3">
        <v>43841.7805555556</v>
      </c>
      <c r="S7675" t="s">
        <v>31</v>
      </c>
    </row>
    <row r="7676" customHeight="1" spans="1:21">
      <c r="A7676">
        <v>5672293103</v>
      </c>
      <c r="B7676" s="2" t="s">
        <v>21472</v>
      </c>
      <c r="C7676" t="s">
        <v>22</v>
      </c>
      <c r="D7676" t="s">
        <v>23</v>
      </c>
      <c r="E7676" t="s">
        <v>21473</v>
      </c>
      <c r="F7676" t="s">
        <v>21474</v>
      </c>
      <c r="G7676">
        <v>490</v>
      </c>
      <c r="H7676">
        <v>256</v>
      </c>
      <c r="I7676">
        <v>433</v>
      </c>
      <c r="J7676" t="s">
        <v>50</v>
      </c>
      <c r="L7676" t="s">
        <v>28</v>
      </c>
      <c r="M7676">
        <v>1</v>
      </c>
      <c r="N7676">
        <v>0</v>
      </c>
      <c r="O7676">
        <v>-1</v>
      </c>
      <c r="P7676" t="s">
        <v>21475</v>
      </c>
      <c r="Q7676" t="s">
        <v>597</v>
      </c>
      <c r="R7676" s="3">
        <v>42226.5867939815</v>
      </c>
      <c r="S7676" t="s">
        <v>31</v>
      </c>
      <c r="U7676" t="s">
        <v>5961</v>
      </c>
    </row>
    <row r="7677" customHeight="1" spans="1:19">
      <c r="A7677">
        <v>6239203730</v>
      </c>
      <c r="B7677" s="2" t="s">
        <v>21476</v>
      </c>
      <c r="C7677" t="s">
        <v>22</v>
      </c>
      <c r="D7677" t="s">
        <v>23</v>
      </c>
      <c r="E7677" t="s">
        <v>21477</v>
      </c>
      <c r="F7677" t="s">
        <v>21478</v>
      </c>
      <c r="G7677">
        <v>170</v>
      </c>
      <c r="H7677">
        <v>219</v>
      </c>
      <c r="I7677">
        <v>1796</v>
      </c>
      <c r="J7677" t="s">
        <v>35</v>
      </c>
      <c r="L7677" t="s">
        <v>51</v>
      </c>
      <c r="M7677">
        <v>1</v>
      </c>
      <c r="N7677">
        <v>0</v>
      </c>
      <c r="O7677">
        <v>-1</v>
      </c>
      <c r="P7677" t="s">
        <v>3872</v>
      </c>
      <c r="Q7677" t="s">
        <v>386</v>
      </c>
      <c r="R7677" s="3">
        <v>42862.9405208333</v>
      </c>
      <c r="S7677" t="s">
        <v>31</v>
      </c>
    </row>
    <row r="7678" customHeight="1" spans="1:21">
      <c r="A7678">
        <v>7706263901</v>
      </c>
      <c r="B7678" s="2" t="s">
        <v>21479</v>
      </c>
      <c r="C7678" t="s">
        <v>22</v>
      </c>
      <c r="D7678" t="s">
        <v>23</v>
      </c>
      <c r="E7678" t="s">
        <v>21480</v>
      </c>
      <c r="F7678" t="s">
        <v>21481</v>
      </c>
      <c r="G7678">
        <v>3</v>
      </c>
      <c r="H7678">
        <v>29</v>
      </c>
      <c r="I7678">
        <v>6</v>
      </c>
      <c r="J7678" t="s">
        <v>106</v>
      </c>
      <c r="L7678" t="s">
        <v>28</v>
      </c>
      <c r="M7678">
        <v>0</v>
      </c>
      <c r="N7678">
        <v>0</v>
      </c>
      <c r="O7678">
        <v>-1</v>
      </c>
      <c r="P7678" t="s">
        <v>21482</v>
      </c>
      <c r="Q7678" t="s">
        <v>37</v>
      </c>
      <c r="R7678" s="3">
        <v>44465.8968518519</v>
      </c>
      <c r="S7678" t="s">
        <v>38</v>
      </c>
      <c r="T7678" t="s">
        <v>21483</v>
      </c>
      <c r="U7678" t="s">
        <v>190</v>
      </c>
    </row>
    <row r="7679" customHeight="1" spans="1:19">
      <c r="A7679">
        <v>7649657541</v>
      </c>
      <c r="B7679" s="2" t="s">
        <v>21484</v>
      </c>
      <c r="C7679" t="s">
        <v>22</v>
      </c>
      <c r="D7679" t="s">
        <v>23</v>
      </c>
      <c r="E7679" t="s">
        <v>21485</v>
      </c>
      <c r="G7679">
        <v>2</v>
      </c>
      <c r="H7679">
        <v>20</v>
      </c>
      <c r="I7679">
        <v>6</v>
      </c>
      <c r="J7679" t="s">
        <v>35</v>
      </c>
      <c r="L7679" t="s">
        <v>28</v>
      </c>
      <c r="M7679">
        <v>0</v>
      </c>
      <c r="N7679">
        <v>0</v>
      </c>
      <c r="O7679">
        <v>-1</v>
      </c>
      <c r="P7679" t="s">
        <v>36</v>
      </c>
      <c r="R7679" s="3">
        <v>44394.9494444444</v>
      </c>
      <c r="S7679" t="s">
        <v>38</v>
      </c>
    </row>
    <row r="7680" customHeight="1" spans="1:19">
      <c r="A7680">
        <v>6528933043</v>
      </c>
      <c r="B7680" s="2" t="s">
        <v>21486</v>
      </c>
      <c r="C7680" t="s">
        <v>22</v>
      </c>
      <c r="D7680" t="s">
        <v>23</v>
      </c>
      <c r="E7680" t="s">
        <v>21487</v>
      </c>
      <c r="G7680">
        <v>3</v>
      </c>
      <c r="H7680">
        <v>50</v>
      </c>
      <c r="I7680">
        <v>46</v>
      </c>
      <c r="J7680" t="s">
        <v>35</v>
      </c>
      <c r="L7680" t="s">
        <v>28</v>
      </c>
      <c r="M7680">
        <v>0</v>
      </c>
      <c r="N7680">
        <v>0</v>
      </c>
      <c r="O7680">
        <v>-1</v>
      </c>
      <c r="P7680" t="s">
        <v>36</v>
      </c>
      <c r="Q7680" t="s">
        <v>276</v>
      </c>
      <c r="R7680" s="3">
        <v>43206.8252430556</v>
      </c>
      <c r="S7680" t="s">
        <v>31</v>
      </c>
    </row>
    <row r="7681" customHeight="1" spans="1:21">
      <c r="A7681">
        <v>1620842821</v>
      </c>
      <c r="B7681" s="2" t="s">
        <v>21488</v>
      </c>
      <c r="C7681" t="s">
        <v>22</v>
      </c>
      <c r="D7681" t="s">
        <v>23</v>
      </c>
      <c r="E7681" t="s">
        <v>21489</v>
      </c>
      <c r="F7681" t="s">
        <v>21490</v>
      </c>
      <c r="G7681">
        <v>108</v>
      </c>
      <c r="H7681">
        <v>91</v>
      </c>
      <c r="I7681">
        <v>50</v>
      </c>
      <c r="J7681" t="s">
        <v>726</v>
      </c>
      <c r="K7681" t="s">
        <v>727</v>
      </c>
      <c r="L7681" t="s">
        <v>28</v>
      </c>
      <c r="M7681">
        <v>1</v>
      </c>
      <c r="N7681">
        <v>0</v>
      </c>
      <c r="O7681">
        <v>-1</v>
      </c>
      <c r="P7681" t="s">
        <v>21491</v>
      </c>
      <c r="Q7681" t="s">
        <v>101</v>
      </c>
      <c r="R7681" s="3">
        <v>41669.6973263889</v>
      </c>
      <c r="S7681" t="s">
        <v>31</v>
      </c>
      <c r="U7681" t="s">
        <v>2629</v>
      </c>
    </row>
    <row r="7682" customHeight="1" spans="1:21">
      <c r="A7682">
        <v>3539643270</v>
      </c>
      <c r="B7682" s="2" t="s">
        <v>21492</v>
      </c>
      <c r="C7682" t="s">
        <v>22</v>
      </c>
      <c r="D7682" t="s">
        <v>23</v>
      </c>
      <c r="E7682" t="s">
        <v>21493</v>
      </c>
      <c r="F7682" t="s">
        <v>21494</v>
      </c>
      <c r="G7682">
        <v>154346</v>
      </c>
      <c r="H7682">
        <v>381</v>
      </c>
      <c r="I7682">
        <v>14947</v>
      </c>
      <c r="J7682" t="s">
        <v>94</v>
      </c>
      <c r="K7682" t="s">
        <v>215</v>
      </c>
      <c r="L7682" t="s">
        <v>28</v>
      </c>
      <c r="M7682">
        <v>5</v>
      </c>
      <c r="N7682">
        <v>1</v>
      </c>
      <c r="O7682">
        <v>0</v>
      </c>
      <c r="P7682" t="s">
        <v>653</v>
      </c>
      <c r="Q7682" t="s">
        <v>79</v>
      </c>
      <c r="R7682" s="3">
        <v>41442.8468055556</v>
      </c>
      <c r="S7682" t="s">
        <v>54</v>
      </c>
      <c r="U7682" t="s">
        <v>8409</v>
      </c>
    </row>
    <row r="7683" customHeight="1" spans="1:19">
      <c r="A7683">
        <v>2210072271</v>
      </c>
      <c r="B7683" s="2" t="s">
        <v>21495</v>
      </c>
      <c r="C7683" t="s">
        <v>22</v>
      </c>
      <c r="D7683" t="s">
        <v>23</v>
      </c>
      <c r="E7683" t="s">
        <v>21496</v>
      </c>
      <c r="F7683" t="s">
        <v>21497</v>
      </c>
      <c r="G7683">
        <v>39</v>
      </c>
      <c r="H7683">
        <v>558</v>
      </c>
      <c r="I7683">
        <v>1783</v>
      </c>
      <c r="J7683" t="s">
        <v>35</v>
      </c>
      <c r="L7683" t="s">
        <v>28</v>
      </c>
      <c r="M7683">
        <v>1</v>
      </c>
      <c r="N7683">
        <v>0</v>
      </c>
      <c r="O7683">
        <v>-1</v>
      </c>
      <c r="P7683" t="s">
        <v>9630</v>
      </c>
      <c r="Q7683" t="s">
        <v>160</v>
      </c>
      <c r="R7683" s="3">
        <v>40724.5954976852</v>
      </c>
      <c r="S7683" t="s">
        <v>31</v>
      </c>
    </row>
    <row r="7684" customHeight="1" spans="1:19">
      <c r="A7684">
        <v>6037311862</v>
      </c>
      <c r="B7684" s="2" t="s">
        <v>21498</v>
      </c>
      <c r="C7684" t="s">
        <v>22</v>
      </c>
      <c r="D7684" t="s">
        <v>23</v>
      </c>
      <c r="E7684" t="s">
        <v>21499</v>
      </c>
      <c r="F7684" t="s">
        <v>21500</v>
      </c>
      <c r="G7684">
        <v>457</v>
      </c>
      <c r="H7684">
        <v>847</v>
      </c>
      <c r="I7684">
        <v>1558</v>
      </c>
      <c r="J7684" t="s">
        <v>153</v>
      </c>
      <c r="L7684" t="s">
        <v>51</v>
      </c>
      <c r="M7684">
        <v>2</v>
      </c>
      <c r="N7684">
        <v>0</v>
      </c>
      <c r="O7684">
        <v>-1</v>
      </c>
      <c r="P7684" t="s">
        <v>230</v>
      </c>
      <c r="Q7684" t="s">
        <v>84</v>
      </c>
      <c r="R7684" s="3">
        <v>42648.0005439815</v>
      </c>
      <c r="S7684" t="s">
        <v>31</v>
      </c>
    </row>
    <row r="7685" customHeight="1" spans="1:19">
      <c r="A7685">
        <v>5235272483</v>
      </c>
      <c r="B7685" s="2" t="s">
        <v>21501</v>
      </c>
      <c r="C7685" t="s">
        <v>22</v>
      </c>
      <c r="D7685" t="s">
        <v>23</v>
      </c>
      <c r="E7685" t="s">
        <v>21502</v>
      </c>
      <c r="F7685" t="s">
        <v>21503</v>
      </c>
      <c r="G7685">
        <v>775</v>
      </c>
      <c r="H7685">
        <v>225</v>
      </c>
      <c r="I7685">
        <v>69</v>
      </c>
      <c r="J7685" t="s">
        <v>117</v>
      </c>
      <c r="K7685" t="s">
        <v>1131</v>
      </c>
      <c r="L7685" t="s">
        <v>51</v>
      </c>
      <c r="M7685">
        <v>5</v>
      </c>
      <c r="N7685">
        <v>0</v>
      </c>
      <c r="O7685">
        <v>-1</v>
      </c>
      <c r="P7685" t="s">
        <v>21504</v>
      </c>
      <c r="Q7685" t="s">
        <v>120</v>
      </c>
      <c r="R7685" s="3">
        <v>41848.7761921296</v>
      </c>
      <c r="S7685" t="s">
        <v>31</v>
      </c>
    </row>
    <row r="7686" customHeight="1" spans="1:19">
      <c r="A7686">
        <v>5268214041</v>
      </c>
      <c r="B7686" s="2" t="s">
        <v>21505</v>
      </c>
      <c r="C7686" t="s">
        <v>157</v>
      </c>
      <c r="D7686" t="s">
        <v>23</v>
      </c>
      <c r="E7686" t="s">
        <v>21506</v>
      </c>
      <c r="F7686" t="s">
        <v>21507</v>
      </c>
      <c r="G7686">
        <v>77</v>
      </c>
      <c r="H7686">
        <v>410</v>
      </c>
      <c r="I7686">
        <v>1212</v>
      </c>
      <c r="J7686" t="s">
        <v>26</v>
      </c>
      <c r="L7686" t="s">
        <v>28</v>
      </c>
      <c r="M7686">
        <v>1</v>
      </c>
      <c r="N7686">
        <v>0</v>
      </c>
      <c r="O7686">
        <v>-1</v>
      </c>
      <c r="P7686" t="s">
        <v>21508</v>
      </c>
      <c r="Q7686" t="s">
        <v>160</v>
      </c>
      <c r="R7686" s="3">
        <v>41877.0645601852</v>
      </c>
      <c r="S7686" t="s">
        <v>31</v>
      </c>
    </row>
    <row r="7687" customHeight="1" spans="1:19">
      <c r="A7687">
        <v>6505566464</v>
      </c>
      <c r="B7687" s="2" t="s">
        <v>21509</v>
      </c>
      <c r="C7687" t="s">
        <v>22</v>
      </c>
      <c r="D7687" t="s">
        <v>23</v>
      </c>
      <c r="E7687" t="s">
        <v>21510</v>
      </c>
      <c r="G7687">
        <v>27</v>
      </c>
      <c r="H7687">
        <v>133</v>
      </c>
      <c r="I7687">
        <v>43</v>
      </c>
      <c r="J7687" t="s">
        <v>35</v>
      </c>
      <c r="L7687" t="s">
        <v>28</v>
      </c>
      <c r="M7687">
        <v>0</v>
      </c>
      <c r="N7687">
        <v>0</v>
      </c>
      <c r="O7687">
        <v>-1</v>
      </c>
      <c r="P7687" t="s">
        <v>36</v>
      </c>
      <c r="Q7687" t="s">
        <v>79</v>
      </c>
      <c r="R7687" s="3">
        <v>43171.5366666667</v>
      </c>
      <c r="S7687" t="s">
        <v>31</v>
      </c>
    </row>
    <row r="7688" customHeight="1" spans="1:19">
      <c r="A7688">
        <v>5517174391</v>
      </c>
      <c r="B7688" s="2" t="s">
        <v>21511</v>
      </c>
      <c r="C7688" t="s">
        <v>73</v>
      </c>
      <c r="D7688" t="s">
        <v>23</v>
      </c>
      <c r="E7688" t="s">
        <v>21512</v>
      </c>
      <c r="F7688" t="s">
        <v>21513</v>
      </c>
      <c r="G7688">
        <v>11735</v>
      </c>
      <c r="H7688">
        <v>849</v>
      </c>
      <c r="I7688">
        <v>11572</v>
      </c>
      <c r="J7688" t="s">
        <v>117</v>
      </c>
      <c r="L7688" t="s">
        <v>51</v>
      </c>
      <c r="M7688">
        <v>5</v>
      </c>
      <c r="N7688">
        <v>1</v>
      </c>
      <c r="O7688">
        <v>0</v>
      </c>
      <c r="P7688" t="s">
        <v>21514</v>
      </c>
      <c r="Q7688" t="s">
        <v>37</v>
      </c>
      <c r="R7688" s="3">
        <v>42047.5637268519</v>
      </c>
      <c r="S7688" t="s">
        <v>31</v>
      </c>
    </row>
    <row r="7689" customHeight="1" spans="1:19">
      <c r="A7689">
        <v>6348649110</v>
      </c>
      <c r="B7689" s="2" t="s">
        <v>21515</v>
      </c>
      <c r="C7689" t="s">
        <v>22</v>
      </c>
      <c r="D7689" t="s">
        <v>23</v>
      </c>
      <c r="E7689" t="s">
        <v>21516</v>
      </c>
      <c r="F7689" t="s">
        <v>21517</v>
      </c>
      <c r="G7689">
        <v>73</v>
      </c>
      <c r="H7689">
        <v>131</v>
      </c>
      <c r="I7689">
        <v>6</v>
      </c>
      <c r="J7689" t="s">
        <v>1919</v>
      </c>
      <c r="L7689" t="s">
        <v>51</v>
      </c>
      <c r="M7689">
        <v>1</v>
      </c>
      <c r="N7689">
        <v>0</v>
      </c>
      <c r="O7689">
        <v>-1</v>
      </c>
      <c r="P7689" t="s">
        <v>653</v>
      </c>
      <c r="Q7689" t="s">
        <v>63</v>
      </c>
      <c r="R7689" s="3">
        <v>42972.5603356482</v>
      </c>
      <c r="S7689" t="s">
        <v>31</v>
      </c>
    </row>
    <row r="7690" customHeight="1" spans="1:19">
      <c r="A7690">
        <v>5482735340</v>
      </c>
      <c r="B7690" s="2" t="s">
        <v>21518</v>
      </c>
      <c r="C7690" t="s">
        <v>73</v>
      </c>
      <c r="D7690" t="s">
        <v>23</v>
      </c>
      <c r="E7690" t="s">
        <v>21519</v>
      </c>
      <c r="F7690" t="s">
        <v>21520</v>
      </c>
      <c r="G7690">
        <v>504</v>
      </c>
      <c r="H7690">
        <v>505</v>
      </c>
      <c r="I7690">
        <v>64</v>
      </c>
      <c r="J7690" t="s">
        <v>35</v>
      </c>
      <c r="L7690" t="s">
        <v>28</v>
      </c>
      <c r="M7690">
        <v>4</v>
      </c>
      <c r="N7690">
        <v>0</v>
      </c>
      <c r="O7690">
        <v>-1</v>
      </c>
      <c r="P7690" t="s">
        <v>307</v>
      </c>
      <c r="Q7690" t="s">
        <v>386</v>
      </c>
      <c r="R7690" s="3">
        <v>42054.007974537</v>
      </c>
      <c r="S7690" t="s">
        <v>31</v>
      </c>
    </row>
    <row r="7691" customHeight="1" spans="1:19">
      <c r="A7691">
        <v>1077013740</v>
      </c>
      <c r="B7691" s="2" t="s">
        <v>21521</v>
      </c>
      <c r="C7691" t="s">
        <v>22</v>
      </c>
      <c r="D7691" t="s">
        <v>23</v>
      </c>
      <c r="E7691" t="s">
        <v>21522</v>
      </c>
      <c r="G7691">
        <v>13</v>
      </c>
      <c r="H7691">
        <v>405</v>
      </c>
      <c r="I7691">
        <v>73</v>
      </c>
      <c r="J7691" t="s">
        <v>153</v>
      </c>
      <c r="K7691" t="s">
        <v>2571</v>
      </c>
      <c r="L7691" t="s">
        <v>28</v>
      </c>
      <c r="M7691">
        <v>0</v>
      </c>
      <c r="N7691">
        <v>0</v>
      </c>
      <c r="O7691">
        <v>-1</v>
      </c>
      <c r="Q7691" t="s">
        <v>46</v>
      </c>
      <c r="R7691" s="3">
        <v>41005.918275463</v>
      </c>
      <c r="S7691" t="s">
        <v>31</v>
      </c>
    </row>
    <row r="7692" customHeight="1" spans="1:21">
      <c r="A7692">
        <v>7745216859</v>
      </c>
      <c r="B7692" s="2" t="s">
        <v>21523</v>
      </c>
      <c r="C7692" t="s">
        <v>73</v>
      </c>
      <c r="D7692" t="s">
        <v>23</v>
      </c>
      <c r="E7692" t="s">
        <v>21524</v>
      </c>
      <c r="F7692" t="s">
        <v>21525</v>
      </c>
      <c r="G7692">
        <v>548</v>
      </c>
      <c r="H7692">
        <v>201</v>
      </c>
      <c r="I7692">
        <v>1706</v>
      </c>
      <c r="J7692" t="s">
        <v>273</v>
      </c>
      <c r="L7692" t="s">
        <v>51</v>
      </c>
      <c r="M7692">
        <v>0</v>
      </c>
      <c r="N7692">
        <v>0</v>
      </c>
      <c r="O7692">
        <v>-1</v>
      </c>
      <c r="P7692" t="s">
        <v>21526</v>
      </c>
      <c r="Q7692" t="s">
        <v>276</v>
      </c>
      <c r="R7692" s="3">
        <v>44628.7650694444</v>
      </c>
      <c r="S7692" t="s">
        <v>38</v>
      </c>
      <c r="T7692" t="s">
        <v>21527</v>
      </c>
      <c r="U7692" t="s">
        <v>1891</v>
      </c>
    </row>
    <row r="7693" customHeight="1" spans="1:21">
      <c r="A7693">
        <v>6660697321</v>
      </c>
      <c r="B7693" s="2" t="s">
        <v>21528</v>
      </c>
      <c r="C7693" t="s">
        <v>22</v>
      </c>
      <c r="D7693" t="s">
        <v>23</v>
      </c>
      <c r="E7693" t="s">
        <v>21529</v>
      </c>
      <c r="F7693" t="s">
        <v>21530</v>
      </c>
      <c r="G7693">
        <v>14529</v>
      </c>
      <c r="H7693">
        <v>2991</v>
      </c>
      <c r="I7693">
        <v>1852</v>
      </c>
      <c r="J7693" t="s">
        <v>204</v>
      </c>
      <c r="L7693" t="s">
        <v>28</v>
      </c>
      <c r="M7693">
        <v>6</v>
      </c>
      <c r="N7693">
        <v>1</v>
      </c>
      <c r="O7693">
        <v>0</v>
      </c>
      <c r="P7693" t="s">
        <v>134</v>
      </c>
      <c r="Q7693" t="s">
        <v>84</v>
      </c>
      <c r="R7693" s="3">
        <v>43337.4030902778</v>
      </c>
      <c r="S7693" t="s">
        <v>54</v>
      </c>
      <c r="T7693" t="s">
        <v>21531</v>
      </c>
      <c r="U7693" t="s">
        <v>2927</v>
      </c>
    </row>
    <row r="7694" customHeight="1" spans="1:19">
      <c r="A7694">
        <v>6245407471</v>
      </c>
      <c r="B7694" s="2" t="s">
        <v>21532</v>
      </c>
      <c r="C7694" t="s">
        <v>73</v>
      </c>
      <c r="D7694" t="s">
        <v>23</v>
      </c>
      <c r="E7694" t="s">
        <v>21533</v>
      </c>
      <c r="F7694" t="s">
        <v>21534</v>
      </c>
      <c r="G7694">
        <v>223</v>
      </c>
      <c r="H7694">
        <v>1172</v>
      </c>
      <c r="I7694">
        <v>3619</v>
      </c>
      <c r="J7694" t="s">
        <v>35</v>
      </c>
      <c r="L7694" t="s">
        <v>51</v>
      </c>
      <c r="M7694">
        <v>2</v>
      </c>
      <c r="N7694">
        <v>0</v>
      </c>
      <c r="O7694">
        <v>-1</v>
      </c>
      <c r="P7694" t="s">
        <v>21535</v>
      </c>
      <c r="Q7694" t="s">
        <v>71</v>
      </c>
      <c r="R7694" s="3">
        <v>42881.8227083333</v>
      </c>
      <c r="S7694" t="s">
        <v>31</v>
      </c>
    </row>
    <row r="7695" customHeight="1" spans="1:19">
      <c r="A7695">
        <v>7578727015</v>
      </c>
      <c r="B7695" s="2" t="s">
        <v>21536</v>
      </c>
      <c r="C7695" t="s">
        <v>22</v>
      </c>
      <c r="D7695" t="s">
        <v>23</v>
      </c>
      <c r="E7695" t="s">
        <v>21537</v>
      </c>
      <c r="G7695">
        <v>71</v>
      </c>
      <c r="H7695">
        <v>116</v>
      </c>
      <c r="I7695">
        <v>0</v>
      </c>
      <c r="J7695" t="s">
        <v>495</v>
      </c>
      <c r="L7695" t="s">
        <v>28</v>
      </c>
      <c r="M7695">
        <v>2</v>
      </c>
      <c r="N7695">
        <v>0</v>
      </c>
      <c r="O7695">
        <v>-1</v>
      </c>
      <c r="P7695" t="s">
        <v>21538</v>
      </c>
      <c r="Q7695" t="s">
        <v>84</v>
      </c>
      <c r="R7695" s="3">
        <v>44276.7493055556</v>
      </c>
      <c r="S7695" t="s">
        <v>31</v>
      </c>
    </row>
    <row r="7696" customHeight="1" spans="1:19">
      <c r="A7696">
        <v>7578727015</v>
      </c>
      <c r="B7696" s="2" t="s">
        <v>21539</v>
      </c>
      <c r="C7696" t="s">
        <v>226</v>
      </c>
      <c r="D7696" t="s">
        <v>41</v>
      </c>
      <c r="E7696" t="s">
        <v>21537</v>
      </c>
      <c r="G7696">
        <v>71</v>
      </c>
      <c r="H7696">
        <v>116</v>
      </c>
      <c r="I7696">
        <v>0</v>
      </c>
      <c r="J7696" t="s">
        <v>495</v>
      </c>
      <c r="L7696" t="s">
        <v>28</v>
      </c>
      <c r="M7696">
        <v>2</v>
      </c>
      <c r="N7696">
        <v>0</v>
      </c>
      <c r="O7696">
        <v>-1</v>
      </c>
      <c r="P7696" t="s">
        <v>21538</v>
      </c>
      <c r="Q7696" t="s">
        <v>84</v>
      </c>
      <c r="R7696" s="3">
        <v>44276.7493055556</v>
      </c>
      <c r="S7696" t="s">
        <v>31</v>
      </c>
    </row>
    <row r="7697" customHeight="1" spans="1:20">
      <c r="A7697">
        <v>5986751013</v>
      </c>
      <c r="B7697" s="2" t="s">
        <v>21540</v>
      </c>
      <c r="C7697" t="s">
        <v>22</v>
      </c>
      <c r="D7697" t="s">
        <v>23</v>
      </c>
      <c r="E7697" t="s">
        <v>21541</v>
      </c>
      <c r="F7697" t="s">
        <v>21542</v>
      </c>
      <c r="G7697">
        <v>369</v>
      </c>
      <c r="H7697">
        <v>850</v>
      </c>
      <c r="I7697">
        <v>1375</v>
      </c>
      <c r="J7697" t="s">
        <v>94</v>
      </c>
      <c r="K7697" t="s">
        <v>21543</v>
      </c>
      <c r="L7697" t="s">
        <v>28</v>
      </c>
      <c r="M7697">
        <v>5</v>
      </c>
      <c r="N7697">
        <v>0</v>
      </c>
      <c r="O7697">
        <v>-1</v>
      </c>
      <c r="P7697" t="s">
        <v>275</v>
      </c>
      <c r="Q7697" t="s">
        <v>276</v>
      </c>
      <c r="R7697" s="3">
        <v>42572.9879861111</v>
      </c>
      <c r="S7697" t="s">
        <v>31</v>
      </c>
      <c r="T7697" t="s">
        <v>21544</v>
      </c>
    </row>
    <row r="7698" customHeight="1" spans="1:19">
      <c r="A7698">
        <v>3216400230</v>
      </c>
      <c r="B7698" s="2" t="s">
        <v>21545</v>
      </c>
      <c r="C7698" t="s">
        <v>22</v>
      </c>
      <c r="D7698" t="s">
        <v>23</v>
      </c>
      <c r="E7698" t="s">
        <v>21546</v>
      </c>
      <c r="F7698" t="s">
        <v>21547</v>
      </c>
      <c r="G7698">
        <v>78</v>
      </c>
      <c r="H7698">
        <v>300</v>
      </c>
      <c r="I7698">
        <v>635</v>
      </c>
      <c r="J7698" t="s">
        <v>507</v>
      </c>
      <c r="L7698" t="s">
        <v>51</v>
      </c>
      <c r="M7698">
        <v>1</v>
      </c>
      <c r="N7698">
        <v>0</v>
      </c>
      <c r="O7698">
        <v>-1</v>
      </c>
      <c r="P7698" t="s">
        <v>21548</v>
      </c>
      <c r="Q7698" t="s">
        <v>160</v>
      </c>
      <c r="R7698" s="3">
        <v>41366.5908680556</v>
      </c>
      <c r="S7698" t="s">
        <v>31</v>
      </c>
    </row>
    <row r="7699" customHeight="1" spans="1:19">
      <c r="A7699">
        <v>6607491219</v>
      </c>
      <c r="B7699" s="2" t="s">
        <v>21549</v>
      </c>
      <c r="C7699" t="s">
        <v>22</v>
      </c>
      <c r="D7699" t="s">
        <v>23</v>
      </c>
      <c r="E7699" t="s">
        <v>21550</v>
      </c>
      <c r="F7699" t="s">
        <v>21551</v>
      </c>
      <c r="G7699">
        <v>228</v>
      </c>
      <c r="H7699">
        <v>901</v>
      </c>
      <c r="I7699">
        <v>6109</v>
      </c>
      <c r="J7699" t="s">
        <v>327</v>
      </c>
      <c r="L7699" t="s">
        <v>51</v>
      </c>
      <c r="M7699">
        <v>2</v>
      </c>
      <c r="N7699">
        <v>0</v>
      </c>
      <c r="O7699">
        <v>-1</v>
      </c>
      <c r="P7699" t="s">
        <v>29</v>
      </c>
      <c r="Q7699" t="s">
        <v>141</v>
      </c>
      <c r="R7699" s="3">
        <v>43302.1089236111</v>
      </c>
      <c r="S7699" t="s">
        <v>31</v>
      </c>
    </row>
    <row r="7700" customHeight="1" spans="1:19">
      <c r="A7700">
        <v>3961034494</v>
      </c>
      <c r="B7700" s="2" t="s">
        <v>21552</v>
      </c>
      <c r="C7700" t="s">
        <v>22</v>
      </c>
      <c r="D7700" t="s">
        <v>23</v>
      </c>
      <c r="E7700" t="s">
        <v>21553</v>
      </c>
      <c r="F7700" t="s">
        <v>21554</v>
      </c>
      <c r="G7700">
        <v>191</v>
      </c>
      <c r="H7700">
        <v>125</v>
      </c>
      <c r="I7700">
        <v>376</v>
      </c>
      <c r="J7700" t="s">
        <v>35</v>
      </c>
      <c r="L7700" t="s">
        <v>28</v>
      </c>
      <c r="M7700">
        <v>1</v>
      </c>
      <c r="N7700">
        <v>0</v>
      </c>
      <c r="O7700">
        <v>-1</v>
      </c>
      <c r="P7700" t="s">
        <v>21555</v>
      </c>
      <c r="Q7700" t="s">
        <v>120</v>
      </c>
      <c r="R7700" s="3">
        <v>41639.9490972222</v>
      </c>
      <c r="S7700" t="s">
        <v>31</v>
      </c>
    </row>
    <row r="7701" customHeight="1" spans="1:19">
      <c r="A7701">
        <v>5628014702</v>
      </c>
      <c r="B7701" s="2" t="s">
        <v>21556</v>
      </c>
      <c r="C7701" t="s">
        <v>22</v>
      </c>
      <c r="D7701" t="s">
        <v>23</v>
      </c>
      <c r="E7701" t="s">
        <v>21557</v>
      </c>
      <c r="F7701" t="s">
        <v>21558</v>
      </c>
      <c r="G7701">
        <v>293</v>
      </c>
      <c r="H7701">
        <v>1080</v>
      </c>
      <c r="I7701">
        <v>1754</v>
      </c>
      <c r="J7701" t="s">
        <v>35</v>
      </c>
      <c r="L7701" t="s">
        <v>51</v>
      </c>
      <c r="M7701">
        <v>2</v>
      </c>
      <c r="N7701">
        <v>0</v>
      </c>
      <c r="O7701">
        <v>-1</v>
      </c>
      <c r="P7701" t="s">
        <v>21559</v>
      </c>
      <c r="Q7701" t="s">
        <v>101</v>
      </c>
      <c r="R7701" s="3">
        <v>42166.3862962963</v>
      </c>
      <c r="S7701" t="s">
        <v>31</v>
      </c>
    </row>
    <row r="7702" customHeight="1" spans="1:21">
      <c r="A7702">
        <v>7020201960</v>
      </c>
      <c r="B7702" s="2" t="s">
        <v>21560</v>
      </c>
      <c r="C7702" t="s">
        <v>22</v>
      </c>
      <c r="D7702" t="s">
        <v>23</v>
      </c>
      <c r="E7702" t="s">
        <v>21561</v>
      </c>
      <c r="F7702" t="s">
        <v>21562</v>
      </c>
      <c r="G7702">
        <v>1936</v>
      </c>
      <c r="H7702">
        <v>241</v>
      </c>
      <c r="I7702">
        <v>1742</v>
      </c>
      <c r="J7702" t="s">
        <v>957</v>
      </c>
      <c r="L7702" t="s">
        <v>28</v>
      </c>
      <c r="M7702">
        <v>5</v>
      </c>
      <c r="N7702">
        <v>1</v>
      </c>
      <c r="O7702">
        <v>0</v>
      </c>
      <c r="P7702" t="s">
        <v>21563</v>
      </c>
      <c r="Q7702" t="s">
        <v>71</v>
      </c>
      <c r="R7702" s="3">
        <v>43528.6908333333</v>
      </c>
      <c r="S7702" t="s">
        <v>31</v>
      </c>
      <c r="U7702" t="s">
        <v>958</v>
      </c>
    </row>
    <row r="7703" customHeight="1" spans="1:19">
      <c r="A7703">
        <v>6108245838</v>
      </c>
      <c r="B7703" s="2" t="s">
        <v>21564</v>
      </c>
      <c r="C7703" t="s">
        <v>22</v>
      </c>
      <c r="D7703" t="s">
        <v>23</v>
      </c>
      <c r="E7703" t="s">
        <v>21565</v>
      </c>
      <c r="G7703">
        <v>54</v>
      </c>
      <c r="H7703">
        <v>147</v>
      </c>
      <c r="I7703">
        <v>1457</v>
      </c>
      <c r="J7703" t="s">
        <v>204</v>
      </c>
      <c r="K7703" t="s">
        <v>21566</v>
      </c>
      <c r="L7703" t="s">
        <v>51</v>
      </c>
      <c r="M7703">
        <v>1</v>
      </c>
      <c r="N7703">
        <v>0</v>
      </c>
      <c r="O7703">
        <v>-1</v>
      </c>
      <c r="P7703" t="s">
        <v>21567</v>
      </c>
      <c r="Q7703" t="s">
        <v>84</v>
      </c>
      <c r="R7703" s="3">
        <v>42755.0415162037</v>
      </c>
      <c r="S7703" t="s">
        <v>31</v>
      </c>
    </row>
    <row r="7704" customHeight="1" spans="1:19">
      <c r="A7704">
        <v>2874682254</v>
      </c>
      <c r="B7704" s="2" t="s">
        <v>21568</v>
      </c>
      <c r="C7704" t="s">
        <v>22</v>
      </c>
      <c r="D7704" t="s">
        <v>23</v>
      </c>
      <c r="E7704" t="s">
        <v>21569</v>
      </c>
      <c r="G7704">
        <v>99</v>
      </c>
      <c r="H7704">
        <v>149</v>
      </c>
      <c r="I7704">
        <v>1266</v>
      </c>
      <c r="J7704" t="s">
        <v>50</v>
      </c>
      <c r="L7704" t="s">
        <v>28</v>
      </c>
      <c r="M7704">
        <v>1</v>
      </c>
      <c r="N7704">
        <v>0</v>
      </c>
      <c r="O7704">
        <v>-1</v>
      </c>
      <c r="P7704" t="s">
        <v>21570</v>
      </c>
      <c r="Q7704" t="s">
        <v>53</v>
      </c>
      <c r="R7704" s="3">
        <v>41109.8523263889</v>
      </c>
      <c r="S7704" t="s">
        <v>31</v>
      </c>
    </row>
    <row r="7705" customHeight="1" spans="1:19">
      <c r="A7705">
        <v>7319144827</v>
      </c>
      <c r="B7705" s="2" t="s">
        <v>21571</v>
      </c>
      <c r="C7705" t="s">
        <v>73</v>
      </c>
      <c r="D7705" t="s">
        <v>23</v>
      </c>
      <c r="E7705" t="s">
        <v>21572</v>
      </c>
      <c r="F7705" t="s">
        <v>21573</v>
      </c>
      <c r="G7705">
        <v>105</v>
      </c>
      <c r="H7705">
        <v>1557</v>
      </c>
      <c r="I7705">
        <v>7109</v>
      </c>
      <c r="J7705" t="s">
        <v>1289</v>
      </c>
      <c r="L7705" t="s">
        <v>51</v>
      </c>
      <c r="M7705">
        <v>1</v>
      </c>
      <c r="N7705">
        <v>0</v>
      </c>
      <c r="O7705">
        <v>-1</v>
      </c>
      <c r="P7705" t="s">
        <v>1273</v>
      </c>
      <c r="Q7705" t="s">
        <v>101</v>
      </c>
      <c r="R7705" s="3">
        <v>43752.7026967593</v>
      </c>
      <c r="S7705" t="s">
        <v>31</v>
      </c>
    </row>
    <row r="7706" customHeight="1" spans="1:19">
      <c r="A7706">
        <v>2269583857</v>
      </c>
      <c r="B7706" s="2" t="s">
        <v>21574</v>
      </c>
      <c r="C7706" t="s">
        <v>22</v>
      </c>
      <c r="D7706" t="s">
        <v>23</v>
      </c>
      <c r="E7706" t="s">
        <v>21575</v>
      </c>
      <c r="F7706" t="s">
        <v>21576</v>
      </c>
      <c r="G7706">
        <v>1890</v>
      </c>
      <c r="H7706">
        <v>89</v>
      </c>
      <c r="I7706">
        <v>131</v>
      </c>
      <c r="J7706" t="s">
        <v>273</v>
      </c>
      <c r="L7706" t="s">
        <v>28</v>
      </c>
      <c r="M7706">
        <v>7</v>
      </c>
      <c r="N7706">
        <v>0</v>
      </c>
      <c r="O7706">
        <v>220</v>
      </c>
      <c r="P7706" t="s">
        <v>21577</v>
      </c>
      <c r="Q7706" t="s">
        <v>276</v>
      </c>
      <c r="R7706" s="3">
        <v>40750.7731365741</v>
      </c>
      <c r="S7706" t="s">
        <v>31</v>
      </c>
    </row>
    <row r="7707" customHeight="1" spans="1:19">
      <c r="A7707">
        <v>6009028591</v>
      </c>
      <c r="B7707" s="2" t="s">
        <v>21578</v>
      </c>
      <c r="C7707" t="s">
        <v>73</v>
      </c>
      <c r="D7707" t="s">
        <v>23</v>
      </c>
      <c r="E7707" t="s">
        <v>21579</v>
      </c>
      <c r="F7707" t="s">
        <v>21580</v>
      </c>
      <c r="G7707">
        <v>979</v>
      </c>
      <c r="H7707">
        <v>1545</v>
      </c>
      <c r="I7707">
        <v>1830</v>
      </c>
      <c r="J7707" t="s">
        <v>521</v>
      </c>
      <c r="K7707" t="s">
        <v>16934</v>
      </c>
      <c r="L7707" t="s">
        <v>28</v>
      </c>
      <c r="M7707">
        <v>0</v>
      </c>
      <c r="N7707">
        <v>0</v>
      </c>
      <c r="O7707">
        <v>-1</v>
      </c>
      <c r="P7707" t="s">
        <v>19505</v>
      </c>
      <c r="Q7707" t="s">
        <v>583</v>
      </c>
      <c r="R7707" s="3">
        <v>42605.5719212963</v>
      </c>
      <c r="S7707" t="s">
        <v>38</v>
      </c>
    </row>
    <row r="7708" customHeight="1" spans="1:21">
      <c r="A7708">
        <v>1964313357</v>
      </c>
      <c r="B7708" s="2" t="s">
        <v>21581</v>
      </c>
      <c r="C7708" t="s">
        <v>22</v>
      </c>
      <c r="D7708" t="s">
        <v>23</v>
      </c>
      <c r="E7708" t="s">
        <v>21582</v>
      </c>
      <c r="F7708" t="s">
        <v>21583</v>
      </c>
      <c r="G7708">
        <v>318</v>
      </c>
      <c r="H7708">
        <v>612</v>
      </c>
      <c r="I7708">
        <v>21394</v>
      </c>
      <c r="J7708" t="s">
        <v>68</v>
      </c>
      <c r="K7708" t="s">
        <v>5093</v>
      </c>
      <c r="L7708" t="s">
        <v>51</v>
      </c>
      <c r="M7708">
        <v>6</v>
      </c>
      <c r="N7708">
        <v>0</v>
      </c>
      <c r="O7708">
        <v>-1</v>
      </c>
      <c r="P7708" t="s">
        <v>21584</v>
      </c>
      <c r="Q7708" t="s">
        <v>71</v>
      </c>
      <c r="R7708" s="3">
        <v>40586.5337962963</v>
      </c>
      <c r="S7708" t="s">
        <v>54</v>
      </c>
      <c r="U7708" t="s">
        <v>3613</v>
      </c>
    </row>
    <row r="7709" customHeight="1" spans="1:19">
      <c r="A7709">
        <v>6022205961</v>
      </c>
      <c r="B7709" s="2" t="s">
        <v>21585</v>
      </c>
      <c r="C7709" t="s">
        <v>22</v>
      </c>
      <c r="D7709" t="s">
        <v>23</v>
      </c>
      <c r="E7709" t="s">
        <v>21586</v>
      </c>
      <c r="F7709" t="s">
        <v>21587</v>
      </c>
      <c r="G7709">
        <v>1704</v>
      </c>
      <c r="H7709">
        <v>232</v>
      </c>
      <c r="I7709">
        <v>3839</v>
      </c>
      <c r="J7709" t="s">
        <v>495</v>
      </c>
      <c r="L7709" t="s">
        <v>51</v>
      </c>
      <c r="M7709">
        <v>2</v>
      </c>
      <c r="N7709">
        <v>1</v>
      </c>
      <c r="O7709">
        <v>0</v>
      </c>
      <c r="P7709" t="s">
        <v>21570</v>
      </c>
      <c r="Q7709" t="s">
        <v>386</v>
      </c>
      <c r="R7709" s="3">
        <v>42623.8734375</v>
      </c>
      <c r="S7709" t="s">
        <v>31</v>
      </c>
    </row>
    <row r="7710" customHeight="1" spans="1:19">
      <c r="A7710">
        <v>1400746864</v>
      </c>
      <c r="B7710" s="2" t="s">
        <v>21588</v>
      </c>
      <c r="C7710" t="s">
        <v>22</v>
      </c>
      <c r="D7710" t="s">
        <v>23</v>
      </c>
      <c r="E7710" t="s">
        <v>21589</v>
      </c>
      <c r="F7710" t="s">
        <v>21590</v>
      </c>
      <c r="G7710">
        <v>180</v>
      </c>
      <c r="H7710">
        <v>857</v>
      </c>
      <c r="I7710">
        <v>13609</v>
      </c>
      <c r="J7710" t="s">
        <v>273</v>
      </c>
      <c r="K7710" t="s">
        <v>13889</v>
      </c>
      <c r="L7710" t="s">
        <v>51</v>
      </c>
      <c r="M7710">
        <v>0</v>
      </c>
      <c r="N7710">
        <v>0</v>
      </c>
      <c r="O7710">
        <v>-1</v>
      </c>
      <c r="P7710" t="s">
        <v>36</v>
      </c>
      <c r="Q7710" t="s">
        <v>276</v>
      </c>
      <c r="R7710" s="3">
        <v>40109.5184722222</v>
      </c>
      <c r="S7710" t="s">
        <v>31</v>
      </c>
    </row>
    <row r="7711" customHeight="1" spans="1:21">
      <c r="A7711">
        <v>7358899277</v>
      </c>
      <c r="B7711" s="2" t="s">
        <v>21591</v>
      </c>
      <c r="C7711" t="s">
        <v>22</v>
      </c>
      <c r="D7711" t="s">
        <v>23</v>
      </c>
      <c r="E7711" t="s">
        <v>21592</v>
      </c>
      <c r="F7711" t="s">
        <v>21593</v>
      </c>
      <c r="G7711">
        <v>2</v>
      </c>
      <c r="H7711">
        <v>52</v>
      </c>
      <c r="I7711">
        <v>38</v>
      </c>
      <c r="J7711" t="s">
        <v>68</v>
      </c>
      <c r="K7711" t="s">
        <v>764</v>
      </c>
      <c r="L7711" t="s">
        <v>51</v>
      </c>
      <c r="M7711">
        <v>0</v>
      </c>
      <c r="N7711">
        <v>0</v>
      </c>
      <c r="O7711">
        <v>-1</v>
      </c>
      <c r="P7711" t="s">
        <v>653</v>
      </c>
      <c r="Q7711" t="s">
        <v>150</v>
      </c>
      <c r="R7711" s="3">
        <v>43820.3616666667</v>
      </c>
      <c r="S7711" t="s">
        <v>31</v>
      </c>
      <c r="U7711" t="s">
        <v>21594</v>
      </c>
    </row>
    <row r="7712" customHeight="1" spans="1:21">
      <c r="A7712">
        <v>7319459841</v>
      </c>
      <c r="B7712" s="2" t="s">
        <v>21595</v>
      </c>
      <c r="C7712" t="s">
        <v>22</v>
      </c>
      <c r="D7712" t="s">
        <v>23</v>
      </c>
      <c r="E7712" t="s">
        <v>21596</v>
      </c>
      <c r="G7712">
        <v>12</v>
      </c>
      <c r="H7712">
        <v>82</v>
      </c>
      <c r="I7712">
        <v>185</v>
      </c>
      <c r="J7712" t="s">
        <v>311</v>
      </c>
      <c r="L7712" t="s">
        <v>51</v>
      </c>
      <c r="M7712">
        <v>1</v>
      </c>
      <c r="N7712">
        <v>0</v>
      </c>
      <c r="O7712">
        <v>-1</v>
      </c>
      <c r="P7712" t="s">
        <v>18779</v>
      </c>
      <c r="Q7712" t="s">
        <v>101</v>
      </c>
      <c r="R7712" s="3">
        <v>43752.8617708333</v>
      </c>
      <c r="S7712" t="s">
        <v>31</v>
      </c>
      <c r="U7712" t="s">
        <v>190</v>
      </c>
    </row>
    <row r="7713" customHeight="1" spans="1:19">
      <c r="A7713">
        <v>7304505577</v>
      </c>
      <c r="B7713" s="2" t="s">
        <v>21597</v>
      </c>
      <c r="C7713" t="s">
        <v>73</v>
      </c>
      <c r="D7713" t="s">
        <v>23</v>
      </c>
      <c r="E7713" t="s">
        <v>21598</v>
      </c>
      <c r="F7713" t="s">
        <v>21599</v>
      </c>
      <c r="G7713">
        <v>97</v>
      </c>
      <c r="H7713">
        <v>1357</v>
      </c>
      <c r="I7713">
        <v>2916</v>
      </c>
      <c r="J7713" t="s">
        <v>35</v>
      </c>
      <c r="L7713" t="s">
        <v>51</v>
      </c>
      <c r="M7713">
        <v>3</v>
      </c>
      <c r="N7713">
        <v>0</v>
      </c>
      <c r="O7713">
        <v>-1</v>
      </c>
      <c r="Q7713" t="s">
        <v>120</v>
      </c>
      <c r="R7713" s="3">
        <v>43720.3975231481</v>
      </c>
      <c r="S7713" t="s">
        <v>38</v>
      </c>
    </row>
    <row r="7714" customHeight="1" spans="1:19">
      <c r="A7714">
        <v>7512680941</v>
      </c>
      <c r="B7714" s="2" t="s">
        <v>21600</v>
      </c>
      <c r="C7714" t="s">
        <v>22</v>
      </c>
      <c r="D7714" t="s">
        <v>23</v>
      </c>
      <c r="E7714" t="s">
        <v>21601</v>
      </c>
      <c r="F7714" t="s">
        <v>21602</v>
      </c>
      <c r="G7714">
        <v>2</v>
      </c>
      <c r="H7714">
        <v>80</v>
      </c>
      <c r="I7714">
        <v>18</v>
      </c>
      <c r="J7714" t="s">
        <v>35</v>
      </c>
      <c r="L7714" t="s">
        <v>28</v>
      </c>
      <c r="M7714">
        <v>0</v>
      </c>
      <c r="N7714">
        <v>0</v>
      </c>
      <c r="O7714">
        <v>-1</v>
      </c>
      <c r="P7714" t="s">
        <v>36</v>
      </c>
      <c r="R7714" s="3">
        <v>44119.9905092593</v>
      </c>
      <c r="S7714" t="s">
        <v>38</v>
      </c>
    </row>
    <row r="7715" customHeight="1" spans="1:20">
      <c r="A7715">
        <v>5569091708</v>
      </c>
      <c r="B7715" s="2" t="s">
        <v>21603</v>
      </c>
      <c r="C7715" t="s">
        <v>22</v>
      </c>
      <c r="D7715" t="s">
        <v>23</v>
      </c>
      <c r="E7715" t="s">
        <v>21604</v>
      </c>
      <c r="F7715" t="s">
        <v>21605</v>
      </c>
      <c r="G7715">
        <v>2124</v>
      </c>
      <c r="H7715">
        <v>263</v>
      </c>
      <c r="I7715">
        <v>7163</v>
      </c>
      <c r="J7715" t="s">
        <v>50</v>
      </c>
      <c r="L7715" t="s">
        <v>51</v>
      </c>
      <c r="M7715">
        <v>6</v>
      </c>
      <c r="N7715">
        <v>1</v>
      </c>
      <c r="O7715">
        <v>0</v>
      </c>
      <c r="P7715" t="s">
        <v>36</v>
      </c>
      <c r="Q7715" t="s">
        <v>53</v>
      </c>
      <c r="R7715" s="3">
        <v>42085.8890625</v>
      </c>
      <c r="S7715" t="s">
        <v>31</v>
      </c>
      <c r="T7715" t="s">
        <v>21606</v>
      </c>
    </row>
    <row r="7716" customHeight="1" spans="1:19">
      <c r="A7716">
        <v>7520611801</v>
      </c>
      <c r="B7716" s="2" t="s">
        <v>21607</v>
      </c>
      <c r="C7716" t="s">
        <v>207</v>
      </c>
      <c r="D7716" t="s">
        <v>41</v>
      </c>
      <c r="E7716" t="s">
        <v>21608</v>
      </c>
      <c r="G7716">
        <v>1</v>
      </c>
      <c r="H7716">
        <v>4</v>
      </c>
      <c r="I7716">
        <v>2</v>
      </c>
      <c r="J7716" t="s">
        <v>35</v>
      </c>
      <c r="L7716" t="s">
        <v>28</v>
      </c>
      <c r="M7716">
        <v>0</v>
      </c>
      <c r="N7716">
        <v>0</v>
      </c>
      <c r="O7716">
        <v>-1</v>
      </c>
      <c r="R7716" s="3">
        <v>44144.1347569444</v>
      </c>
      <c r="S7716" t="s">
        <v>38</v>
      </c>
    </row>
    <row r="7717" customHeight="1" spans="1:19">
      <c r="A7717">
        <v>6823314014</v>
      </c>
      <c r="B7717" s="2" t="s">
        <v>21609</v>
      </c>
      <c r="C7717" t="s">
        <v>73</v>
      </c>
      <c r="D7717" t="s">
        <v>23</v>
      </c>
      <c r="E7717" t="s">
        <v>21610</v>
      </c>
      <c r="G7717">
        <v>7</v>
      </c>
      <c r="H7717">
        <v>48</v>
      </c>
      <c r="I7717">
        <v>90</v>
      </c>
      <c r="J7717" t="s">
        <v>94</v>
      </c>
      <c r="L7717" t="s">
        <v>28</v>
      </c>
      <c r="M7717">
        <v>0</v>
      </c>
      <c r="N7717">
        <v>0</v>
      </c>
      <c r="O7717">
        <v>-1</v>
      </c>
      <c r="P7717" t="s">
        <v>513</v>
      </c>
      <c r="R7717" s="3">
        <v>43410.4204513889</v>
      </c>
      <c r="S7717" t="s">
        <v>31</v>
      </c>
    </row>
    <row r="7718" customHeight="1" spans="1:19">
      <c r="A7718">
        <v>1741689132</v>
      </c>
      <c r="B7718" s="2" t="s">
        <v>21611</v>
      </c>
      <c r="C7718" t="s">
        <v>207</v>
      </c>
      <c r="D7718" t="s">
        <v>41</v>
      </c>
      <c r="E7718" t="s">
        <v>21612</v>
      </c>
      <c r="G7718">
        <v>318</v>
      </c>
      <c r="H7718">
        <v>639</v>
      </c>
      <c r="I7718">
        <v>5448</v>
      </c>
      <c r="J7718" t="s">
        <v>35</v>
      </c>
      <c r="L7718" t="s">
        <v>28</v>
      </c>
      <c r="M7718">
        <v>0</v>
      </c>
      <c r="N7718">
        <v>0</v>
      </c>
      <c r="O7718">
        <v>-1</v>
      </c>
      <c r="Q7718" t="s">
        <v>245</v>
      </c>
      <c r="R7718" s="3">
        <v>40354.9836111111</v>
      </c>
      <c r="S7718" t="s">
        <v>31</v>
      </c>
    </row>
    <row r="7719" customHeight="1" spans="1:19">
      <c r="A7719">
        <v>5120224735</v>
      </c>
      <c r="B7719" s="2" t="s">
        <v>21613</v>
      </c>
      <c r="C7719" t="s">
        <v>22</v>
      </c>
      <c r="D7719" t="s">
        <v>23</v>
      </c>
      <c r="E7719" t="s">
        <v>21614</v>
      </c>
      <c r="F7719" t="s">
        <v>21615</v>
      </c>
      <c r="G7719">
        <v>50</v>
      </c>
      <c r="H7719">
        <v>97</v>
      </c>
      <c r="I7719">
        <v>608</v>
      </c>
      <c r="J7719" t="s">
        <v>94</v>
      </c>
      <c r="L7719" t="s">
        <v>28</v>
      </c>
      <c r="M7719">
        <v>3</v>
      </c>
      <c r="N7719">
        <v>0</v>
      </c>
      <c r="O7719">
        <v>-1</v>
      </c>
      <c r="Q7719" t="s">
        <v>30</v>
      </c>
      <c r="R7719" s="3">
        <v>42218.8226041667</v>
      </c>
      <c r="S7719" t="s">
        <v>31</v>
      </c>
    </row>
    <row r="7720" customHeight="1" spans="1:19">
      <c r="A7720">
        <v>5098724741</v>
      </c>
      <c r="B7720" s="2" t="s">
        <v>21616</v>
      </c>
      <c r="C7720" t="s">
        <v>22</v>
      </c>
      <c r="D7720" t="s">
        <v>23</v>
      </c>
      <c r="E7720" t="s">
        <v>21617</v>
      </c>
      <c r="F7720" t="s">
        <v>21618</v>
      </c>
      <c r="G7720">
        <v>587</v>
      </c>
      <c r="H7720">
        <v>496</v>
      </c>
      <c r="I7720">
        <v>5088</v>
      </c>
      <c r="J7720" t="s">
        <v>153</v>
      </c>
      <c r="L7720" t="s">
        <v>51</v>
      </c>
      <c r="M7720">
        <v>5</v>
      </c>
      <c r="N7720">
        <v>1</v>
      </c>
      <c r="O7720">
        <v>0</v>
      </c>
      <c r="P7720" t="s">
        <v>21619</v>
      </c>
      <c r="Q7720" t="s">
        <v>46</v>
      </c>
      <c r="R7720" s="3">
        <v>41733.8592476852</v>
      </c>
      <c r="S7720" t="s">
        <v>31</v>
      </c>
    </row>
    <row r="7721" customHeight="1" spans="1:19">
      <c r="A7721">
        <v>6016224370</v>
      </c>
      <c r="B7721" s="2" t="s">
        <v>21620</v>
      </c>
      <c r="C7721" t="s">
        <v>22</v>
      </c>
      <c r="D7721" t="s">
        <v>23</v>
      </c>
      <c r="E7721" t="s">
        <v>21621</v>
      </c>
      <c r="F7721" t="s">
        <v>21622</v>
      </c>
      <c r="G7721">
        <v>25</v>
      </c>
      <c r="H7721">
        <v>146</v>
      </c>
      <c r="I7721">
        <v>190</v>
      </c>
      <c r="J7721" t="s">
        <v>311</v>
      </c>
      <c r="L7721" t="s">
        <v>28</v>
      </c>
      <c r="M7721">
        <v>2</v>
      </c>
      <c r="N7721">
        <v>0</v>
      </c>
      <c r="O7721">
        <v>-1</v>
      </c>
      <c r="P7721" t="s">
        <v>21623</v>
      </c>
      <c r="Q7721" t="s">
        <v>160</v>
      </c>
      <c r="R7721" s="3">
        <v>42653.7295949074</v>
      </c>
      <c r="S7721" t="s">
        <v>31</v>
      </c>
    </row>
    <row r="7722" customHeight="1" spans="1:19">
      <c r="A7722">
        <v>7295227601</v>
      </c>
      <c r="B7722" s="2" t="s">
        <v>21624</v>
      </c>
      <c r="C7722" t="s">
        <v>22</v>
      </c>
      <c r="D7722" t="s">
        <v>23</v>
      </c>
      <c r="E7722" t="s">
        <v>21625</v>
      </c>
      <c r="G7722">
        <v>545</v>
      </c>
      <c r="H7722">
        <v>95</v>
      </c>
      <c r="I7722">
        <v>12451</v>
      </c>
      <c r="J7722" t="s">
        <v>35</v>
      </c>
      <c r="L7722" t="s">
        <v>51</v>
      </c>
      <c r="M7722">
        <v>1</v>
      </c>
      <c r="N7722">
        <v>0</v>
      </c>
      <c r="O7722">
        <v>-1</v>
      </c>
      <c r="Q7722" t="s">
        <v>101</v>
      </c>
      <c r="R7722" s="3">
        <v>43706.9886921296</v>
      </c>
      <c r="S7722" t="s">
        <v>31</v>
      </c>
    </row>
    <row r="7723" customHeight="1" spans="1:19">
      <c r="A7723">
        <v>3996360437</v>
      </c>
      <c r="B7723" s="2" t="s">
        <v>21626</v>
      </c>
      <c r="C7723" t="s">
        <v>226</v>
      </c>
      <c r="D7723" t="s">
        <v>41</v>
      </c>
      <c r="E7723" t="s">
        <v>21627</v>
      </c>
      <c r="F7723" t="s">
        <v>21628</v>
      </c>
      <c r="G7723">
        <v>243</v>
      </c>
      <c r="H7723">
        <v>473</v>
      </c>
      <c r="I7723">
        <v>784</v>
      </c>
      <c r="J7723" t="s">
        <v>35</v>
      </c>
      <c r="L7723" t="s">
        <v>28</v>
      </c>
      <c r="M7723">
        <v>5</v>
      </c>
      <c r="N7723">
        <v>0</v>
      </c>
      <c r="O7723">
        <v>-1</v>
      </c>
      <c r="Q7723" t="s">
        <v>276</v>
      </c>
      <c r="R7723" s="3">
        <v>41766.8043518519</v>
      </c>
      <c r="S7723" t="s">
        <v>31</v>
      </c>
    </row>
    <row r="7724" customHeight="1" spans="1:19">
      <c r="A7724">
        <v>6579346390</v>
      </c>
      <c r="B7724" s="2" t="s">
        <v>21629</v>
      </c>
      <c r="C7724" t="s">
        <v>226</v>
      </c>
      <c r="D7724" t="s">
        <v>41</v>
      </c>
      <c r="E7724" t="s">
        <v>21630</v>
      </c>
      <c r="F7724" t="s">
        <v>21631</v>
      </c>
      <c r="G7724">
        <v>68</v>
      </c>
      <c r="H7724">
        <v>345</v>
      </c>
      <c r="I7724">
        <v>1322</v>
      </c>
      <c r="J7724" t="s">
        <v>153</v>
      </c>
      <c r="L7724" t="s">
        <v>28</v>
      </c>
      <c r="M7724">
        <v>0</v>
      </c>
      <c r="N7724">
        <v>0</v>
      </c>
      <c r="O7724">
        <v>-1</v>
      </c>
      <c r="Q7724" t="s">
        <v>46</v>
      </c>
      <c r="R7724" s="3">
        <v>43271.0741435185</v>
      </c>
      <c r="S7724" t="s">
        <v>31</v>
      </c>
    </row>
    <row r="7725" customHeight="1" spans="1:19">
      <c r="A7725">
        <v>6579346390</v>
      </c>
      <c r="B7725" s="2" t="s">
        <v>21632</v>
      </c>
      <c r="C7725" t="s">
        <v>226</v>
      </c>
      <c r="D7725" t="s">
        <v>41</v>
      </c>
      <c r="E7725" t="s">
        <v>21630</v>
      </c>
      <c r="F7725" t="s">
        <v>21631</v>
      </c>
      <c r="G7725">
        <v>68</v>
      </c>
      <c r="H7725">
        <v>345</v>
      </c>
      <c r="I7725">
        <v>1322</v>
      </c>
      <c r="J7725" t="s">
        <v>153</v>
      </c>
      <c r="L7725" t="s">
        <v>28</v>
      </c>
      <c r="M7725">
        <v>0</v>
      </c>
      <c r="N7725">
        <v>0</v>
      </c>
      <c r="O7725">
        <v>-1</v>
      </c>
      <c r="Q7725" t="s">
        <v>46</v>
      </c>
      <c r="R7725" s="3">
        <v>43271.0741435185</v>
      </c>
      <c r="S7725" t="s">
        <v>31</v>
      </c>
    </row>
    <row r="7726" customHeight="1" spans="1:19">
      <c r="A7726">
        <v>3229116183</v>
      </c>
      <c r="B7726" s="2" t="s">
        <v>21633</v>
      </c>
      <c r="C7726" t="s">
        <v>226</v>
      </c>
      <c r="D7726" t="s">
        <v>41</v>
      </c>
      <c r="E7726" t="s">
        <v>21634</v>
      </c>
      <c r="G7726">
        <v>56</v>
      </c>
      <c r="H7726">
        <v>95</v>
      </c>
      <c r="I7726">
        <v>41</v>
      </c>
      <c r="J7726" t="s">
        <v>521</v>
      </c>
      <c r="K7726" t="s">
        <v>1142</v>
      </c>
      <c r="L7726" t="s">
        <v>51</v>
      </c>
      <c r="M7726">
        <v>0</v>
      </c>
      <c r="N7726">
        <v>0</v>
      </c>
      <c r="O7726">
        <v>-1</v>
      </c>
      <c r="Q7726" t="s">
        <v>583</v>
      </c>
      <c r="R7726" s="3">
        <v>41301.7928240741</v>
      </c>
      <c r="S7726" t="s">
        <v>31</v>
      </c>
    </row>
    <row r="7727" customHeight="1" spans="1:19">
      <c r="A7727">
        <v>7549178859</v>
      </c>
      <c r="B7727" s="2" t="s">
        <v>21635</v>
      </c>
      <c r="C7727" t="s">
        <v>226</v>
      </c>
      <c r="D7727" t="s">
        <v>41</v>
      </c>
      <c r="E7727" t="s">
        <v>21636</v>
      </c>
      <c r="G7727">
        <v>18</v>
      </c>
      <c r="H7727">
        <v>135</v>
      </c>
      <c r="I7727">
        <v>6</v>
      </c>
      <c r="J7727" t="s">
        <v>35</v>
      </c>
      <c r="L7727" t="s">
        <v>28</v>
      </c>
      <c r="M7727">
        <v>0</v>
      </c>
      <c r="N7727">
        <v>0</v>
      </c>
      <c r="O7727">
        <v>-1</v>
      </c>
      <c r="Q7727" t="s">
        <v>183</v>
      </c>
      <c r="R7727" s="3">
        <v>44208.9537268519</v>
      </c>
      <c r="S7727" t="s">
        <v>38</v>
      </c>
    </row>
    <row r="7728" customHeight="1" spans="1:21">
      <c r="A7728">
        <v>1928664471</v>
      </c>
      <c r="B7728" s="2" t="s">
        <v>21637</v>
      </c>
      <c r="C7728" t="s">
        <v>73</v>
      </c>
      <c r="D7728" t="s">
        <v>23</v>
      </c>
      <c r="E7728" t="s">
        <v>21638</v>
      </c>
      <c r="F7728" t="s">
        <v>21639</v>
      </c>
      <c r="G7728">
        <v>951</v>
      </c>
      <c r="H7728">
        <v>595</v>
      </c>
      <c r="I7728">
        <v>1707</v>
      </c>
      <c r="J7728" t="s">
        <v>289</v>
      </c>
      <c r="L7728" t="s">
        <v>51</v>
      </c>
      <c r="M7728">
        <v>0</v>
      </c>
      <c r="N7728">
        <v>1</v>
      </c>
      <c r="O7728">
        <v>0</v>
      </c>
      <c r="P7728" t="s">
        <v>21640</v>
      </c>
      <c r="Q7728" t="s">
        <v>95</v>
      </c>
      <c r="R7728" s="3">
        <v>40563.6387268519</v>
      </c>
      <c r="S7728" t="s">
        <v>31</v>
      </c>
      <c r="U7728" t="s">
        <v>21641</v>
      </c>
    </row>
    <row r="7729" customHeight="1" spans="1:19">
      <c r="A7729">
        <v>5233828870</v>
      </c>
      <c r="B7729" s="2" t="s">
        <v>21642</v>
      </c>
      <c r="C7729" t="s">
        <v>207</v>
      </c>
      <c r="D7729" t="s">
        <v>41</v>
      </c>
      <c r="E7729" t="s">
        <v>21643</v>
      </c>
      <c r="F7729" t="s">
        <v>21644</v>
      </c>
      <c r="G7729">
        <v>35</v>
      </c>
      <c r="H7729">
        <v>374</v>
      </c>
      <c r="I7729">
        <v>1158</v>
      </c>
      <c r="J7729" t="s">
        <v>35</v>
      </c>
      <c r="L7729" t="s">
        <v>28</v>
      </c>
      <c r="M7729">
        <v>0</v>
      </c>
      <c r="N7729">
        <v>0</v>
      </c>
      <c r="O7729">
        <v>-1</v>
      </c>
      <c r="P7729" t="s">
        <v>21645</v>
      </c>
      <c r="Q7729" t="s">
        <v>46</v>
      </c>
      <c r="R7729" s="3">
        <v>41847.858125</v>
      </c>
      <c r="S7729" t="s">
        <v>31</v>
      </c>
    </row>
    <row r="7730" customHeight="1" spans="1:19">
      <c r="A7730">
        <v>7509817249</v>
      </c>
      <c r="B7730" s="2" t="s">
        <v>21646</v>
      </c>
      <c r="C7730" t="s">
        <v>73</v>
      </c>
      <c r="D7730" t="s">
        <v>23</v>
      </c>
      <c r="E7730" t="s">
        <v>21647</v>
      </c>
      <c r="G7730">
        <v>7</v>
      </c>
      <c r="H7730">
        <v>593</v>
      </c>
      <c r="I7730">
        <v>1710</v>
      </c>
      <c r="J7730" t="s">
        <v>289</v>
      </c>
      <c r="K7730" t="s">
        <v>2585</v>
      </c>
      <c r="L7730" t="s">
        <v>28</v>
      </c>
      <c r="M7730">
        <v>0</v>
      </c>
      <c r="N7730">
        <v>0</v>
      </c>
      <c r="O7730">
        <v>-1</v>
      </c>
      <c r="P7730" t="s">
        <v>21648</v>
      </c>
      <c r="Q7730" t="s">
        <v>53</v>
      </c>
      <c r="R7730" s="3">
        <v>44108.6972800926</v>
      </c>
      <c r="S7730" t="s">
        <v>38</v>
      </c>
    </row>
    <row r="7731" customHeight="1" spans="1:19">
      <c r="A7731">
        <v>2722849005</v>
      </c>
      <c r="B7731" s="2" t="s">
        <v>21649</v>
      </c>
      <c r="C7731" t="s">
        <v>207</v>
      </c>
      <c r="D7731" t="s">
        <v>41</v>
      </c>
      <c r="E7731" t="s">
        <v>21650</v>
      </c>
      <c r="G7731">
        <v>85</v>
      </c>
      <c r="H7731">
        <v>195</v>
      </c>
      <c r="I7731">
        <v>168</v>
      </c>
      <c r="J7731" t="s">
        <v>35</v>
      </c>
      <c r="L7731" t="s">
        <v>28</v>
      </c>
      <c r="M7731">
        <v>0</v>
      </c>
      <c r="N7731">
        <v>0</v>
      </c>
      <c r="O7731">
        <v>-1</v>
      </c>
      <c r="R7731" s="3">
        <v>41014.7211111111</v>
      </c>
      <c r="S7731" t="s">
        <v>31</v>
      </c>
    </row>
    <row r="7732" customHeight="1" spans="1:21">
      <c r="A7732">
        <v>7755556980</v>
      </c>
      <c r="B7732" s="2" t="s">
        <v>21651</v>
      </c>
      <c r="C7732" t="s">
        <v>207</v>
      </c>
      <c r="D7732" t="s">
        <v>41</v>
      </c>
      <c r="E7732" t="s">
        <v>21652</v>
      </c>
      <c r="F7732" t="s">
        <v>21653</v>
      </c>
      <c r="G7732">
        <v>1</v>
      </c>
      <c r="H7732">
        <v>35</v>
      </c>
      <c r="I7732">
        <v>85</v>
      </c>
      <c r="J7732" t="s">
        <v>26</v>
      </c>
      <c r="K7732" t="s">
        <v>99</v>
      </c>
      <c r="L7732" t="s">
        <v>28</v>
      </c>
      <c r="M7732">
        <v>0</v>
      </c>
      <c r="N7732">
        <v>0</v>
      </c>
      <c r="O7732">
        <v>-1</v>
      </c>
      <c r="P7732" t="s">
        <v>62</v>
      </c>
      <c r="Q7732" t="s">
        <v>79</v>
      </c>
      <c r="R7732" s="3">
        <v>44673.828287037</v>
      </c>
      <c r="S7732" t="s">
        <v>38</v>
      </c>
      <c r="T7732" t="s">
        <v>7220</v>
      </c>
      <c r="U7732" t="s">
        <v>21654</v>
      </c>
    </row>
    <row r="7733" customHeight="1" spans="1:19">
      <c r="A7733">
        <v>6430823656</v>
      </c>
      <c r="B7733" s="2" t="s">
        <v>21655</v>
      </c>
      <c r="C7733" t="s">
        <v>73</v>
      </c>
      <c r="D7733" t="s">
        <v>23</v>
      </c>
      <c r="E7733" t="s">
        <v>21656</v>
      </c>
      <c r="F7733" t="s">
        <v>21657</v>
      </c>
      <c r="G7733">
        <v>35</v>
      </c>
      <c r="H7733">
        <v>1395</v>
      </c>
      <c r="I7733">
        <v>2671</v>
      </c>
      <c r="J7733" t="s">
        <v>94</v>
      </c>
      <c r="K7733" t="s">
        <v>9620</v>
      </c>
      <c r="L7733" t="s">
        <v>51</v>
      </c>
      <c r="M7733">
        <v>1</v>
      </c>
      <c r="N7733">
        <v>0</v>
      </c>
      <c r="O7733">
        <v>-1</v>
      </c>
      <c r="Q7733" t="s">
        <v>318</v>
      </c>
      <c r="R7733" s="3">
        <v>43086.6812152778</v>
      </c>
      <c r="S7733" t="s">
        <v>31</v>
      </c>
    </row>
    <row r="7734" customHeight="1" spans="1:19">
      <c r="A7734">
        <v>6123107064</v>
      </c>
      <c r="B7734" s="2" t="s">
        <v>21658</v>
      </c>
      <c r="C7734" t="s">
        <v>73</v>
      </c>
      <c r="D7734" t="s">
        <v>23</v>
      </c>
      <c r="E7734" t="s">
        <v>21659</v>
      </c>
      <c r="F7734" t="s">
        <v>21660</v>
      </c>
      <c r="G7734">
        <v>91</v>
      </c>
      <c r="H7734">
        <v>247</v>
      </c>
      <c r="I7734">
        <v>4196</v>
      </c>
      <c r="J7734" t="s">
        <v>94</v>
      </c>
      <c r="K7734" t="s">
        <v>35</v>
      </c>
      <c r="L7734" t="s">
        <v>51</v>
      </c>
      <c r="M7734">
        <v>6</v>
      </c>
      <c r="N7734">
        <v>0</v>
      </c>
      <c r="O7734">
        <v>-1</v>
      </c>
      <c r="P7734" t="s">
        <v>230</v>
      </c>
      <c r="Q7734" t="s">
        <v>1205</v>
      </c>
      <c r="R7734" s="3">
        <v>42769.5655671296</v>
      </c>
      <c r="S7734" t="s">
        <v>31</v>
      </c>
    </row>
    <row r="7735" customHeight="1" spans="1:19">
      <c r="A7735">
        <v>7746159649</v>
      </c>
      <c r="B7735" s="2" t="s">
        <v>21661</v>
      </c>
      <c r="C7735" t="s">
        <v>73</v>
      </c>
      <c r="D7735" t="s">
        <v>23</v>
      </c>
      <c r="E7735" t="s">
        <v>21662</v>
      </c>
      <c r="F7735" t="s">
        <v>21663</v>
      </c>
      <c r="G7735">
        <v>670</v>
      </c>
      <c r="H7735">
        <v>537</v>
      </c>
      <c r="I7735">
        <v>970</v>
      </c>
      <c r="J7735" t="s">
        <v>495</v>
      </c>
      <c r="L7735" t="s">
        <v>51</v>
      </c>
      <c r="M7735">
        <v>2</v>
      </c>
      <c r="N7735">
        <v>1</v>
      </c>
      <c r="O7735">
        <v>0</v>
      </c>
      <c r="P7735" t="s">
        <v>134</v>
      </c>
      <c r="Q7735" t="s">
        <v>386</v>
      </c>
      <c r="R7735" s="3">
        <v>44630.447962963</v>
      </c>
      <c r="S7735" t="s">
        <v>38</v>
      </c>
    </row>
    <row r="7736" customHeight="1" spans="1:19">
      <c r="A7736">
        <v>6882949718</v>
      </c>
      <c r="B7736" s="2" t="s">
        <v>21664</v>
      </c>
      <c r="C7736" t="s">
        <v>207</v>
      </c>
      <c r="D7736" t="s">
        <v>41</v>
      </c>
      <c r="E7736" t="s">
        <v>21665</v>
      </c>
      <c r="F7736" t="s">
        <v>21666</v>
      </c>
      <c r="G7736">
        <v>40</v>
      </c>
      <c r="H7736">
        <v>47</v>
      </c>
      <c r="I7736">
        <v>4873</v>
      </c>
      <c r="J7736" t="s">
        <v>50</v>
      </c>
      <c r="L7736" t="s">
        <v>51</v>
      </c>
      <c r="M7736">
        <v>1</v>
      </c>
      <c r="N7736">
        <v>0</v>
      </c>
      <c r="O7736">
        <v>-1</v>
      </c>
      <c r="P7736" t="s">
        <v>21667</v>
      </c>
      <c r="Q7736" t="s">
        <v>53</v>
      </c>
      <c r="R7736" s="3">
        <v>43446.8321296296</v>
      </c>
      <c r="S7736" t="s">
        <v>31</v>
      </c>
    </row>
    <row r="7737" customHeight="1" spans="1:19">
      <c r="A7737">
        <v>2568944871</v>
      </c>
      <c r="B7737" s="2" t="s">
        <v>21668</v>
      </c>
      <c r="C7737" t="s">
        <v>207</v>
      </c>
      <c r="D7737" t="s">
        <v>41</v>
      </c>
      <c r="E7737" t="s">
        <v>21669</v>
      </c>
      <c r="G7737">
        <v>13</v>
      </c>
      <c r="H7737">
        <v>63</v>
      </c>
      <c r="I7737">
        <v>4</v>
      </c>
      <c r="J7737" t="s">
        <v>35</v>
      </c>
      <c r="L7737" t="s">
        <v>51</v>
      </c>
      <c r="M7737">
        <v>0</v>
      </c>
      <c r="N7737">
        <v>0</v>
      </c>
      <c r="O7737">
        <v>-1</v>
      </c>
      <c r="R7737" s="3">
        <v>41492.5563773148</v>
      </c>
      <c r="S7737" t="s">
        <v>31</v>
      </c>
    </row>
    <row r="7738" customHeight="1" spans="1:19">
      <c r="A7738">
        <v>5992076461</v>
      </c>
      <c r="B7738" s="2" t="s">
        <v>21670</v>
      </c>
      <c r="C7738" t="s">
        <v>73</v>
      </c>
      <c r="D7738" t="s">
        <v>23</v>
      </c>
      <c r="E7738" t="s">
        <v>21671</v>
      </c>
      <c r="F7738" t="s">
        <v>21672</v>
      </c>
      <c r="G7738">
        <v>24</v>
      </c>
      <c r="H7738">
        <v>135</v>
      </c>
      <c r="I7738">
        <v>965</v>
      </c>
      <c r="J7738" t="s">
        <v>1193</v>
      </c>
      <c r="K7738" t="s">
        <v>1194</v>
      </c>
      <c r="L7738" t="s">
        <v>28</v>
      </c>
      <c r="M7738">
        <v>1</v>
      </c>
      <c r="N7738">
        <v>0</v>
      </c>
      <c r="O7738">
        <v>-1</v>
      </c>
      <c r="Q7738" t="s">
        <v>1196</v>
      </c>
      <c r="R7738" s="3">
        <v>42580.9912731481</v>
      </c>
      <c r="S7738" t="s">
        <v>31</v>
      </c>
    </row>
    <row r="7739" customHeight="1" spans="1:19">
      <c r="A7739">
        <v>7704342908</v>
      </c>
      <c r="B7739" s="2" t="s">
        <v>21673</v>
      </c>
      <c r="C7739" t="s">
        <v>207</v>
      </c>
      <c r="D7739" t="s">
        <v>41</v>
      </c>
      <c r="E7739" t="s">
        <v>21674</v>
      </c>
      <c r="F7739" t="s">
        <v>21675</v>
      </c>
      <c r="G7739">
        <v>27</v>
      </c>
      <c r="H7739">
        <v>67</v>
      </c>
      <c r="I7739">
        <v>666</v>
      </c>
      <c r="J7739" t="s">
        <v>35</v>
      </c>
      <c r="L7739" t="s">
        <v>51</v>
      </c>
      <c r="M7739">
        <v>0</v>
      </c>
      <c r="N7739">
        <v>0</v>
      </c>
      <c r="O7739">
        <v>-1</v>
      </c>
      <c r="P7739" t="s">
        <v>307</v>
      </c>
      <c r="Q7739" t="s">
        <v>37</v>
      </c>
      <c r="R7739" s="3">
        <v>44462.0180555556</v>
      </c>
      <c r="S7739" t="s">
        <v>38</v>
      </c>
    </row>
    <row r="7740" customHeight="1" spans="1:19">
      <c r="A7740">
        <v>7304150470</v>
      </c>
      <c r="B7740" s="2" t="s">
        <v>21676</v>
      </c>
      <c r="C7740" t="s">
        <v>73</v>
      </c>
      <c r="D7740" t="s">
        <v>23</v>
      </c>
      <c r="E7740" t="s">
        <v>21677</v>
      </c>
      <c r="G7740">
        <v>6</v>
      </c>
      <c r="H7740">
        <v>137</v>
      </c>
      <c r="I7740">
        <v>3782</v>
      </c>
      <c r="J7740" t="s">
        <v>35</v>
      </c>
      <c r="L7740" t="s">
        <v>51</v>
      </c>
      <c r="M7740">
        <v>0</v>
      </c>
      <c r="N7740">
        <v>0</v>
      </c>
      <c r="O7740">
        <v>-1</v>
      </c>
      <c r="P7740" t="s">
        <v>62</v>
      </c>
      <c r="Q7740" t="s">
        <v>37</v>
      </c>
      <c r="R7740" s="3">
        <v>43720.5089930556</v>
      </c>
      <c r="S7740" t="s">
        <v>31</v>
      </c>
    </row>
    <row r="7741" customHeight="1" spans="1:19">
      <c r="A7741">
        <v>5774150542</v>
      </c>
      <c r="B7741" s="2" t="s">
        <v>21678</v>
      </c>
      <c r="C7741" t="s">
        <v>22</v>
      </c>
      <c r="D7741" t="s">
        <v>23</v>
      </c>
      <c r="E7741" t="s">
        <v>21679</v>
      </c>
      <c r="F7741" t="s">
        <v>21680</v>
      </c>
      <c r="G7741">
        <v>10</v>
      </c>
      <c r="H7741">
        <v>48</v>
      </c>
      <c r="I7741">
        <v>11</v>
      </c>
      <c r="J7741" t="s">
        <v>507</v>
      </c>
      <c r="K7741" t="s">
        <v>508</v>
      </c>
      <c r="L7741" t="s">
        <v>28</v>
      </c>
      <c r="M7741">
        <v>0</v>
      </c>
      <c r="N7741">
        <v>0</v>
      </c>
      <c r="O7741">
        <v>-1</v>
      </c>
      <c r="P7741" t="s">
        <v>653</v>
      </c>
      <c r="Q7741" t="s">
        <v>234</v>
      </c>
      <c r="R7741" s="3">
        <v>42336.6685532407</v>
      </c>
      <c r="S7741" t="s">
        <v>31</v>
      </c>
    </row>
    <row r="7742" customHeight="1" spans="1:19">
      <c r="A7742">
        <v>6391633036</v>
      </c>
      <c r="B7742" s="2" t="s">
        <v>21681</v>
      </c>
      <c r="C7742" t="s">
        <v>22</v>
      </c>
      <c r="D7742" t="s">
        <v>23</v>
      </c>
      <c r="E7742" t="s">
        <v>21682</v>
      </c>
      <c r="F7742" t="s">
        <v>21683</v>
      </c>
      <c r="G7742">
        <v>57</v>
      </c>
      <c r="H7742">
        <v>51</v>
      </c>
      <c r="I7742">
        <v>0</v>
      </c>
      <c r="J7742" t="s">
        <v>311</v>
      </c>
      <c r="L7742" t="s">
        <v>51</v>
      </c>
      <c r="M7742">
        <v>0</v>
      </c>
      <c r="N7742">
        <v>0</v>
      </c>
      <c r="O7742">
        <v>-1</v>
      </c>
      <c r="Q7742" t="s">
        <v>160</v>
      </c>
      <c r="R7742" s="3">
        <v>43042.7868634259</v>
      </c>
      <c r="S7742" t="s">
        <v>31</v>
      </c>
    </row>
    <row r="7743" customHeight="1" spans="1:19">
      <c r="A7743">
        <v>3637382331</v>
      </c>
      <c r="B7743" s="2" t="s">
        <v>21684</v>
      </c>
      <c r="C7743" t="s">
        <v>22</v>
      </c>
      <c r="D7743" t="s">
        <v>23</v>
      </c>
      <c r="E7743" t="s">
        <v>21685</v>
      </c>
      <c r="F7743" t="s">
        <v>21686</v>
      </c>
      <c r="G7743">
        <v>23385</v>
      </c>
      <c r="H7743">
        <v>6257</v>
      </c>
      <c r="I7743">
        <v>207</v>
      </c>
      <c r="J7743" t="s">
        <v>44</v>
      </c>
      <c r="L7743" t="s">
        <v>28</v>
      </c>
      <c r="M7743">
        <v>6</v>
      </c>
      <c r="N7743">
        <v>0</v>
      </c>
      <c r="O7743">
        <v>-1</v>
      </c>
      <c r="P7743" t="s">
        <v>19775</v>
      </c>
      <c r="Q7743" t="s">
        <v>597</v>
      </c>
      <c r="R7743" s="3">
        <v>41473.8097453704</v>
      </c>
      <c r="S7743" t="s">
        <v>31</v>
      </c>
    </row>
    <row r="7744" customHeight="1" spans="1:19">
      <c r="A7744">
        <v>5730567591</v>
      </c>
      <c r="B7744" s="2" t="s">
        <v>21687</v>
      </c>
      <c r="C7744" t="s">
        <v>22</v>
      </c>
      <c r="D7744" t="s">
        <v>23</v>
      </c>
      <c r="E7744" t="s">
        <v>21688</v>
      </c>
      <c r="F7744" t="s">
        <v>21689</v>
      </c>
      <c r="G7744">
        <v>149</v>
      </c>
      <c r="H7744">
        <v>553</v>
      </c>
      <c r="I7744">
        <v>1760</v>
      </c>
      <c r="J7744" t="s">
        <v>1036</v>
      </c>
      <c r="K7744" t="s">
        <v>1687</v>
      </c>
      <c r="L7744" t="s">
        <v>51</v>
      </c>
      <c r="M7744">
        <v>2</v>
      </c>
      <c r="N7744">
        <v>0</v>
      </c>
      <c r="O7744">
        <v>-1</v>
      </c>
      <c r="P7744" t="s">
        <v>36</v>
      </c>
      <c r="Q7744" t="s">
        <v>439</v>
      </c>
      <c r="R7744" s="3">
        <v>42294.9590046296</v>
      </c>
      <c r="S7744" t="s">
        <v>31</v>
      </c>
    </row>
    <row r="7745" customHeight="1" spans="1:19">
      <c r="A7745">
        <v>6049692977</v>
      </c>
      <c r="B7745" s="2" t="s">
        <v>21690</v>
      </c>
      <c r="C7745" t="s">
        <v>226</v>
      </c>
      <c r="D7745" t="s">
        <v>41</v>
      </c>
      <c r="E7745" t="s">
        <v>21691</v>
      </c>
      <c r="G7745">
        <v>16</v>
      </c>
      <c r="H7745">
        <v>53</v>
      </c>
      <c r="I7745">
        <v>206</v>
      </c>
      <c r="J7745" t="s">
        <v>289</v>
      </c>
      <c r="K7745" t="s">
        <v>1790</v>
      </c>
      <c r="L7745" t="s">
        <v>51</v>
      </c>
      <c r="M7745">
        <v>0</v>
      </c>
      <c r="N7745">
        <v>0</v>
      </c>
      <c r="O7745">
        <v>-1</v>
      </c>
      <c r="P7745" t="s">
        <v>16497</v>
      </c>
      <c r="Q7745" t="s">
        <v>84</v>
      </c>
      <c r="R7745" s="3">
        <v>42665.5855439815</v>
      </c>
      <c r="S7745" t="s">
        <v>31</v>
      </c>
    </row>
    <row r="7746" customHeight="1" spans="1:19">
      <c r="A7746">
        <v>7669207539</v>
      </c>
      <c r="B7746" s="2" t="s">
        <v>21692</v>
      </c>
      <c r="C7746" t="s">
        <v>226</v>
      </c>
      <c r="D7746" t="s">
        <v>41</v>
      </c>
      <c r="E7746" t="s">
        <v>21693</v>
      </c>
      <c r="F7746">
        <v>88</v>
      </c>
      <c r="G7746">
        <v>5</v>
      </c>
      <c r="H7746">
        <v>33</v>
      </c>
      <c r="I7746">
        <v>476</v>
      </c>
      <c r="J7746" t="s">
        <v>60</v>
      </c>
      <c r="L7746" t="s">
        <v>51</v>
      </c>
      <c r="M7746">
        <v>0</v>
      </c>
      <c r="N7746">
        <v>0</v>
      </c>
      <c r="O7746">
        <v>-1</v>
      </c>
      <c r="P7746" t="s">
        <v>21694</v>
      </c>
      <c r="Q7746" t="s">
        <v>37</v>
      </c>
      <c r="R7746" s="3">
        <v>44421.7832523148</v>
      </c>
      <c r="S7746" t="s">
        <v>38</v>
      </c>
    </row>
    <row r="7747" customHeight="1" spans="1:19">
      <c r="A7747">
        <v>7669207539</v>
      </c>
      <c r="B7747" s="2" t="s">
        <v>21695</v>
      </c>
      <c r="C7747" t="s">
        <v>226</v>
      </c>
      <c r="D7747" t="s">
        <v>41</v>
      </c>
      <c r="E7747" t="s">
        <v>21693</v>
      </c>
      <c r="F7747">
        <v>88</v>
      </c>
      <c r="G7747">
        <v>5</v>
      </c>
      <c r="H7747">
        <v>33</v>
      </c>
      <c r="I7747">
        <v>476</v>
      </c>
      <c r="J7747" t="s">
        <v>60</v>
      </c>
      <c r="L7747" t="s">
        <v>51</v>
      </c>
      <c r="M7747">
        <v>0</v>
      </c>
      <c r="N7747">
        <v>0</v>
      </c>
      <c r="O7747">
        <v>-1</v>
      </c>
      <c r="P7747" t="s">
        <v>21694</v>
      </c>
      <c r="Q7747" t="s">
        <v>37</v>
      </c>
      <c r="R7747" s="3">
        <v>44421.7832523148</v>
      </c>
      <c r="S7747" t="s">
        <v>38</v>
      </c>
    </row>
    <row r="7748" customHeight="1" spans="1:19">
      <c r="A7748">
        <v>7669207539</v>
      </c>
      <c r="B7748" s="2" t="s">
        <v>21696</v>
      </c>
      <c r="C7748" t="s">
        <v>207</v>
      </c>
      <c r="D7748" t="s">
        <v>41</v>
      </c>
      <c r="E7748" t="s">
        <v>21693</v>
      </c>
      <c r="F7748">
        <v>88</v>
      </c>
      <c r="G7748">
        <v>5</v>
      </c>
      <c r="H7748">
        <v>33</v>
      </c>
      <c r="I7748">
        <v>476</v>
      </c>
      <c r="J7748" t="s">
        <v>60</v>
      </c>
      <c r="L7748" t="s">
        <v>51</v>
      </c>
      <c r="M7748">
        <v>0</v>
      </c>
      <c r="N7748">
        <v>0</v>
      </c>
      <c r="O7748">
        <v>-1</v>
      </c>
      <c r="P7748" t="s">
        <v>21694</v>
      </c>
      <c r="Q7748" t="s">
        <v>37</v>
      </c>
      <c r="R7748" s="3">
        <v>44421.7832523148</v>
      </c>
      <c r="S7748" t="s">
        <v>38</v>
      </c>
    </row>
    <row r="7749" customHeight="1" spans="1:20">
      <c r="A7749">
        <v>1327184180</v>
      </c>
      <c r="B7749" s="2" t="s">
        <v>21697</v>
      </c>
      <c r="C7749" t="s">
        <v>207</v>
      </c>
      <c r="D7749" t="s">
        <v>41</v>
      </c>
      <c r="E7749" t="s">
        <v>21698</v>
      </c>
      <c r="F7749" t="s">
        <v>21699</v>
      </c>
      <c r="G7749">
        <v>1256</v>
      </c>
      <c r="H7749">
        <v>322</v>
      </c>
      <c r="I7749">
        <v>41798</v>
      </c>
      <c r="J7749" t="s">
        <v>26</v>
      </c>
      <c r="K7749" t="s">
        <v>2352</v>
      </c>
      <c r="L7749" t="s">
        <v>28</v>
      </c>
      <c r="M7749">
        <v>7</v>
      </c>
      <c r="N7749">
        <v>0</v>
      </c>
      <c r="O7749">
        <v>-1</v>
      </c>
      <c r="P7749" t="s">
        <v>21700</v>
      </c>
      <c r="Q7749" t="s">
        <v>79</v>
      </c>
      <c r="R7749" s="3">
        <v>40337.8528125</v>
      </c>
      <c r="S7749" t="s">
        <v>31</v>
      </c>
      <c r="T7749" t="s">
        <v>21701</v>
      </c>
    </row>
    <row r="7750" customHeight="1" spans="1:21">
      <c r="A7750">
        <v>1779328527</v>
      </c>
      <c r="B7750" s="2" t="s">
        <v>21702</v>
      </c>
      <c r="C7750" t="s">
        <v>73</v>
      </c>
      <c r="D7750" t="s">
        <v>23</v>
      </c>
      <c r="E7750" t="s">
        <v>21703</v>
      </c>
      <c r="F7750" t="s">
        <v>21704</v>
      </c>
      <c r="G7750">
        <v>1218</v>
      </c>
      <c r="H7750">
        <v>115</v>
      </c>
      <c r="I7750">
        <v>224</v>
      </c>
      <c r="J7750" t="s">
        <v>94</v>
      </c>
      <c r="L7750" t="s">
        <v>51</v>
      </c>
      <c r="M7750">
        <v>7</v>
      </c>
      <c r="N7750">
        <v>0</v>
      </c>
      <c r="O7750">
        <v>220</v>
      </c>
      <c r="P7750" t="s">
        <v>17791</v>
      </c>
      <c r="Q7750" t="s">
        <v>183</v>
      </c>
      <c r="R7750" s="3">
        <v>40382.9837037037</v>
      </c>
      <c r="S7750" t="s">
        <v>54</v>
      </c>
      <c r="U7750" t="s">
        <v>21705</v>
      </c>
    </row>
    <row r="7751" customHeight="1" spans="1:19">
      <c r="A7751">
        <v>1769479874</v>
      </c>
      <c r="B7751" s="2" t="s">
        <v>21706</v>
      </c>
      <c r="C7751" t="s">
        <v>73</v>
      </c>
      <c r="D7751" t="s">
        <v>23</v>
      </c>
      <c r="E7751" t="s">
        <v>21707</v>
      </c>
      <c r="F7751" t="s">
        <v>21708</v>
      </c>
      <c r="G7751">
        <v>280</v>
      </c>
      <c r="H7751">
        <v>228</v>
      </c>
      <c r="I7751">
        <v>3611</v>
      </c>
      <c r="J7751" t="s">
        <v>495</v>
      </c>
      <c r="K7751" t="s">
        <v>4028</v>
      </c>
      <c r="L7751" t="s">
        <v>28</v>
      </c>
      <c r="M7751">
        <v>0</v>
      </c>
      <c r="N7751">
        <v>0</v>
      </c>
      <c r="O7751">
        <v>-1</v>
      </c>
      <c r="P7751" t="s">
        <v>21709</v>
      </c>
      <c r="Q7751" t="s">
        <v>84</v>
      </c>
      <c r="R7751" s="3">
        <v>40368.5090972222</v>
      </c>
      <c r="S7751" t="s">
        <v>31</v>
      </c>
    </row>
    <row r="7752" customHeight="1" spans="1:19">
      <c r="A7752">
        <v>7565372398</v>
      </c>
      <c r="B7752" s="2" t="s">
        <v>21710</v>
      </c>
      <c r="C7752" t="s">
        <v>73</v>
      </c>
      <c r="D7752" t="s">
        <v>23</v>
      </c>
      <c r="E7752" t="s">
        <v>21711</v>
      </c>
      <c r="F7752" t="s">
        <v>21712</v>
      </c>
      <c r="G7752">
        <v>3</v>
      </c>
      <c r="H7752">
        <v>48</v>
      </c>
      <c r="I7752">
        <v>214</v>
      </c>
      <c r="J7752" t="s">
        <v>35</v>
      </c>
      <c r="L7752" t="s">
        <v>51</v>
      </c>
      <c r="M7752">
        <v>0</v>
      </c>
      <c r="N7752">
        <v>0</v>
      </c>
      <c r="O7752">
        <v>-1</v>
      </c>
      <c r="P7752" t="s">
        <v>21713</v>
      </c>
      <c r="Q7752" t="s">
        <v>46</v>
      </c>
      <c r="R7752" s="3">
        <v>44243.5134143519</v>
      </c>
      <c r="S7752" t="s">
        <v>31</v>
      </c>
    </row>
    <row r="7753" customHeight="1" spans="1:21">
      <c r="A7753">
        <v>1897173987</v>
      </c>
      <c r="B7753" s="2" t="s">
        <v>21714</v>
      </c>
      <c r="C7753" t="s">
        <v>73</v>
      </c>
      <c r="D7753" t="s">
        <v>23</v>
      </c>
      <c r="E7753" t="s">
        <v>21715</v>
      </c>
      <c r="F7753" t="s">
        <v>21716</v>
      </c>
      <c r="G7753">
        <v>246</v>
      </c>
      <c r="H7753">
        <v>204</v>
      </c>
      <c r="I7753">
        <v>3702</v>
      </c>
      <c r="J7753" t="s">
        <v>50</v>
      </c>
      <c r="K7753" t="s">
        <v>149</v>
      </c>
      <c r="L7753" t="s">
        <v>28</v>
      </c>
      <c r="M7753">
        <v>0</v>
      </c>
      <c r="N7753">
        <v>0</v>
      </c>
      <c r="O7753">
        <v>-1</v>
      </c>
      <c r="P7753" t="s">
        <v>21717</v>
      </c>
      <c r="Q7753" t="s">
        <v>53</v>
      </c>
      <c r="R7753" s="3">
        <v>40531.4306828704</v>
      </c>
      <c r="S7753" t="s">
        <v>31</v>
      </c>
      <c r="T7753" t="s">
        <v>21718</v>
      </c>
      <c r="U7753" t="s">
        <v>5961</v>
      </c>
    </row>
    <row r="7754" customHeight="1" spans="1:19">
      <c r="A7754">
        <v>6514448170</v>
      </c>
      <c r="B7754" s="2" t="s">
        <v>21719</v>
      </c>
      <c r="C7754" t="s">
        <v>207</v>
      </c>
      <c r="D7754" t="s">
        <v>41</v>
      </c>
      <c r="E7754" t="s">
        <v>21720</v>
      </c>
      <c r="F7754" t="s">
        <v>21721</v>
      </c>
      <c r="G7754">
        <v>21184</v>
      </c>
      <c r="H7754">
        <v>581</v>
      </c>
      <c r="I7754">
        <v>35133</v>
      </c>
      <c r="J7754" t="s">
        <v>35</v>
      </c>
      <c r="L7754" t="s">
        <v>51</v>
      </c>
      <c r="M7754">
        <v>4</v>
      </c>
      <c r="N7754">
        <v>0</v>
      </c>
      <c r="O7754">
        <v>-1</v>
      </c>
      <c r="Q7754" t="s">
        <v>37</v>
      </c>
      <c r="R7754" s="3">
        <v>43185.7521180556</v>
      </c>
      <c r="S7754" t="s">
        <v>31</v>
      </c>
    </row>
    <row r="7755" customHeight="1" spans="1:19">
      <c r="A7755">
        <v>5850404020</v>
      </c>
      <c r="B7755" s="2" t="s">
        <v>21722</v>
      </c>
      <c r="C7755" t="s">
        <v>22</v>
      </c>
      <c r="D7755" t="s">
        <v>23</v>
      </c>
      <c r="E7755" t="s">
        <v>21723</v>
      </c>
      <c r="G7755">
        <v>163</v>
      </c>
      <c r="H7755">
        <v>112</v>
      </c>
      <c r="I7755">
        <v>30</v>
      </c>
      <c r="J7755" t="s">
        <v>1193</v>
      </c>
      <c r="L7755" t="s">
        <v>28</v>
      </c>
      <c r="M7755">
        <v>6</v>
      </c>
      <c r="N7755">
        <v>0</v>
      </c>
      <c r="O7755">
        <v>-1</v>
      </c>
      <c r="P7755" t="s">
        <v>21724</v>
      </c>
      <c r="Q7755" t="s">
        <v>53</v>
      </c>
      <c r="R7755" s="3">
        <v>42406.958912037</v>
      </c>
      <c r="S7755" t="s">
        <v>31</v>
      </c>
    </row>
    <row r="7756" customHeight="1" spans="1:19">
      <c r="A7756">
        <v>7394344671</v>
      </c>
      <c r="B7756" s="2" t="s">
        <v>21725</v>
      </c>
      <c r="C7756" t="s">
        <v>73</v>
      </c>
      <c r="D7756" t="s">
        <v>23</v>
      </c>
      <c r="E7756" t="s">
        <v>21726</v>
      </c>
      <c r="F7756" t="s">
        <v>105</v>
      </c>
      <c r="G7756">
        <v>43</v>
      </c>
      <c r="H7756">
        <v>526</v>
      </c>
      <c r="I7756">
        <v>2371</v>
      </c>
      <c r="J7756" t="s">
        <v>50</v>
      </c>
      <c r="L7756" t="s">
        <v>51</v>
      </c>
      <c r="M7756">
        <v>2</v>
      </c>
      <c r="N7756">
        <v>0</v>
      </c>
      <c r="O7756">
        <v>-1</v>
      </c>
      <c r="P7756" t="s">
        <v>1071</v>
      </c>
      <c r="Q7756" t="s">
        <v>430</v>
      </c>
      <c r="R7756" s="3">
        <v>43878.5836342593</v>
      </c>
      <c r="S7756" t="s">
        <v>31</v>
      </c>
    </row>
    <row r="7757" customHeight="1" spans="1:19">
      <c r="A7757">
        <v>7171851225</v>
      </c>
      <c r="B7757" s="2" t="s">
        <v>21727</v>
      </c>
      <c r="C7757" t="s">
        <v>73</v>
      </c>
      <c r="D7757" t="s">
        <v>23</v>
      </c>
      <c r="E7757" t="s">
        <v>21728</v>
      </c>
      <c r="G7757">
        <v>17</v>
      </c>
      <c r="H7757">
        <v>156</v>
      </c>
      <c r="I7757">
        <v>176</v>
      </c>
      <c r="J7757" t="s">
        <v>60</v>
      </c>
      <c r="L7757" t="s">
        <v>51</v>
      </c>
      <c r="M7757">
        <v>0</v>
      </c>
      <c r="N7757">
        <v>0</v>
      </c>
      <c r="O7757">
        <v>-1</v>
      </c>
      <c r="P7757" t="s">
        <v>21729</v>
      </c>
      <c r="Q7757" t="s">
        <v>276</v>
      </c>
      <c r="R7757" s="3">
        <v>43617.3979398148</v>
      </c>
      <c r="S7757" t="s">
        <v>38</v>
      </c>
    </row>
    <row r="7758" customHeight="1" spans="1:19">
      <c r="A7758">
        <v>2865962442</v>
      </c>
      <c r="B7758" s="2" t="s">
        <v>21730</v>
      </c>
      <c r="C7758" t="s">
        <v>207</v>
      </c>
      <c r="D7758" t="s">
        <v>41</v>
      </c>
      <c r="E7758" t="s">
        <v>21731</v>
      </c>
      <c r="G7758">
        <v>10269</v>
      </c>
      <c r="H7758">
        <v>740</v>
      </c>
      <c r="I7758">
        <v>19819</v>
      </c>
      <c r="J7758" t="s">
        <v>50</v>
      </c>
      <c r="K7758" t="s">
        <v>463</v>
      </c>
      <c r="L7758" t="s">
        <v>28</v>
      </c>
      <c r="M7758">
        <v>1</v>
      </c>
      <c r="N7758">
        <v>0</v>
      </c>
      <c r="O7758">
        <v>-1</v>
      </c>
      <c r="P7758" t="s">
        <v>653</v>
      </c>
      <c r="Q7758" t="s">
        <v>53</v>
      </c>
      <c r="R7758" s="3">
        <v>41100.9457060185</v>
      </c>
      <c r="S7758" t="s">
        <v>31</v>
      </c>
    </row>
    <row r="7759" customHeight="1" spans="1:19">
      <c r="A7759">
        <v>5360397253</v>
      </c>
      <c r="B7759" s="2" t="s">
        <v>21732</v>
      </c>
      <c r="C7759" t="s">
        <v>73</v>
      </c>
      <c r="D7759" t="s">
        <v>23</v>
      </c>
      <c r="E7759" t="s">
        <v>21733</v>
      </c>
      <c r="G7759">
        <v>87</v>
      </c>
      <c r="H7759">
        <v>432</v>
      </c>
      <c r="I7759">
        <v>55</v>
      </c>
      <c r="J7759" t="s">
        <v>106</v>
      </c>
      <c r="L7759" t="s">
        <v>28</v>
      </c>
      <c r="M7759">
        <v>0</v>
      </c>
      <c r="N7759">
        <v>0</v>
      </c>
      <c r="O7759">
        <v>-1</v>
      </c>
      <c r="P7759" t="s">
        <v>21734</v>
      </c>
      <c r="Q7759" t="s">
        <v>231</v>
      </c>
      <c r="R7759" s="3">
        <v>41973.9868287037</v>
      </c>
      <c r="S7759" t="s">
        <v>31</v>
      </c>
    </row>
    <row r="7760" customHeight="1" spans="1:19">
      <c r="A7760">
        <v>5655890806</v>
      </c>
      <c r="B7760" s="2" t="s">
        <v>21735</v>
      </c>
      <c r="C7760" t="s">
        <v>73</v>
      </c>
      <c r="D7760" t="s">
        <v>23</v>
      </c>
      <c r="E7760" t="s">
        <v>21736</v>
      </c>
      <c r="F7760" t="s">
        <v>21737</v>
      </c>
      <c r="G7760">
        <v>26</v>
      </c>
      <c r="H7760">
        <v>51</v>
      </c>
      <c r="I7760">
        <v>148</v>
      </c>
      <c r="J7760" t="s">
        <v>106</v>
      </c>
      <c r="K7760" t="s">
        <v>187</v>
      </c>
      <c r="L7760" t="s">
        <v>51</v>
      </c>
      <c r="M7760">
        <v>0</v>
      </c>
      <c r="N7760">
        <v>0</v>
      </c>
      <c r="O7760">
        <v>-1</v>
      </c>
      <c r="P7760" t="s">
        <v>230</v>
      </c>
      <c r="Q7760" t="s">
        <v>37</v>
      </c>
      <c r="R7760" s="3">
        <v>42204.3909027778</v>
      </c>
      <c r="S7760" t="s">
        <v>31</v>
      </c>
    </row>
    <row r="7761" customHeight="1" spans="1:20">
      <c r="A7761">
        <v>3215146392</v>
      </c>
      <c r="B7761" s="2" t="s">
        <v>21738</v>
      </c>
      <c r="C7761" t="s">
        <v>207</v>
      </c>
      <c r="D7761" t="s">
        <v>41</v>
      </c>
      <c r="E7761" t="s">
        <v>21739</v>
      </c>
      <c r="F7761" t="s">
        <v>21740</v>
      </c>
      <c r="G7761">
        <v>454</v>
      </c>
      <c r="H7761">
        <v>419</v>
      </c>
      <c r="I7761">
        <v>6171</v>
      </c>
      <c r="J7761" t="s">
        <v>1036</v>
      </c>
      <c r="K7761" t="s">
        <v>21741</v>
      </c>
      <c r="L7761" t="s">
        <v>51</v>
      </c>
      <c r="M7761">
        <v>1</v>
      </c>
      <c r="N7761">
        <v>0</v>
      </c>
      <c r="O7761">
        <v>-1</v>
      </c>
      <c r="P7761" t="s">
        <v>21742</v>
      </c>
      <c r="Q7761" t="s">
        <v>245</v>
      </c>
      <c r="R7761" s="3">
        <v>41339.4628935185</v>
      </c>
      <c r="S7761" t="s">
        <v>54</v>
      </c>
      <c r="T7761" t="s">
        <v>21743</v>
      </c>
    </row>
    <row r="7762" customHeight="1" spans="1:19">
      <c r="A7762">
        <v>5861278217</v>
      </c>
      <c r="B7762" s="2" t="s">
        <v>21744</v>
      </c>
      <c r="C7762" t="s">
        <v>73</v>
      </c>
      <c r="D7762" t="s">
        <v>23</v>
      </c>
      <c r="E7762" t="s">
        <v>21745</v>
      </c>
      <c r="F7762" t="s">
        <v>21746</v>
      </c>
      <c r="G7762">
        <v>8</v>
      </c>
      <c r="H7762">
        <v>315</v>
      </c>
      <c r="I7762">
        <v>70</v>
      </c>
      <c r="J7762" t="s">
        <v>35</v>
      </c>
      <c r="L7762" t="s">
        <v>51</v>
      </c>
      <c r="M7762">
        <v>0</v>
      </c>
      <c r="N7762">
        <v>0</v>
      </c>
      <c r="O7762">
        <v>-1</v>
      </c>
      <c r="R7762" s="3">
        <v>42417.9534722222</v>
      </c>
      <c r="S7762" t="s">
        <v>38</v>
      </c>
    </row>
    <row r="7763" customHeight="1" spans="1:19">
      <c r="A7763">
        <v>3985956328</v>
      </c>
      <c r="B7763" s="2" t="s">
        <v>21747</v>
      </c>
      <c r="C7763" t="s">
        <v>207</v>
      </c>
      <c r="D7763" t="s">
        <v>41</v>
      </c>
      <c r="E7763" t="s">
        <v>21748</v>
      </c>
      <c r="F7763" t="s">
        <v>21749</v>
      </c>
      <c r="G7763">
        <v>524</v>
      </c>
      <c r="H7763">
        <v>910</v>
      </c>
      <c r="I7763">
        <v>6969</v>
      </c>
      <c r="J7763" t="s">
        <v>106</v>
      </c>
      <c r="K7763" t="s">
        <v>479</v>
      </c>
      <c r="L7763" t="s">
        <v>51</v>
      </c>
      <c r="M7763">
        <v>5</v>
      </c>
      <c r="N7763">
        <v>0</v>
      </c>
      <c r="O7763">
        <v>-1</v>
      </c>
      <c r="P7763" t="s">
        <v>134</v>
      </c>
      <c r="Q7763" t="s">
        <v>37</v>
      </c>
      <c r="R7763" s="3">
        <v>41660.7438310185</v>
      </c>
      <c r="S7763" t="s">
        <v>31</v>
      </c>
    </row>
    <row r="7764" customHeight="1" spans="1:19">
      <c r="A7764">
        <v>6859591690</v>
      </c>
      <c r="B7764" s="2" t="s">
        <v>21750</v>
      </c>
      <c r="C7764" t="s">
        <v>73</v>
      </c>
      <c r="D7764" t="s">
        <v>23</v>
      </c>
      <c r="E7764" t="s">
        <v>21751</v>
      </c>
      <c r="F7764" t="s">
        <v>21752</v>
      </c>
      <c r="G7764">
        <v>2</v>
      </c>
      <c r="H7764">
        <v>275</v>
      </c>
      <c r="I7764">
        <v>289</v>
      </c>
      <c r="J7764" t="s">
        <v>35</v>
      </c>
      <c r="L7764" t="s">
        <v>28</v>
      </c>
      <c r="M7764">
        <v>0</v>
      </c>
      <c r="N7764">
        <v>0</v>
      </c>
      <c r="O7764">
        <v>-1</v>
      </c>
      <c r="R7764" s="3">
        <v>43424.0108564815</v>
      </c>
      <c r="S7764" t="s">
        <v>31</v>
      </c>
    </row>
    <row r="7765" customHeight="1" spans="1:19">
      <c r="A7765">
        <v>6859591690</v>
      </c>
      <c r="B7765" s="2" t="s">
        <v>21753</v>
      </c>
      <c r="C7765" t="s">
        <v>207</v>
      </c>
      <c r="D7765" t="s">
        <v>41</v>
      </c>
      <c r="E7765" t="s">
        <v>21751</v>
      </c>
      <c r="F7765" t="s">
        <v>21752</v>
      </c>
      <c r="G7765">
        <v>2</v>
      </c>
      <c r="H7765">
        <v>275</v>
      </c>
      <c r="I7765">
        <v>289</v>
      </c>
      <c r="J7765" t="s">
        <v>35</v>
      </c>
      <c r="L7765" t="s">
        <v>28</v>
      </c>
      <c r="M7765">
        <v>0</v>
      </c>
      <c r="N7765">
        <v>0</v>
      </c>
      <c r="O7765">
        <v>-1</v>
      </c>
      <c r="R7765" s="3">
        <v>43424.0108564815</v>
      </c>
      <c r="S7765" t="s">
        <v>31</v>
      </c>
    </row>
    <row r="7766" customHeight="1" spans="1:19">
      <c r="A7766">
        <v>6859591690</v>
      </c>
      <c r="B7766" s="2" t="s">
        <v>21754</v>
      </c>
      <c r="C7766" t="s">
        <v>73</v>
      </c>
      <c r="D7766" t="s">
        <v>23</v>
      </c>
      <c r="E7766" t="s">
        <v>21751</v>
      </c>
      <c r="F7766" t="s">
        <v>21752</v>
      </c>
      <c r="G7766">
        <v>2</v>
      </c>
      <c r="H7766">
        <v>275</v>
      </c>
      <c r="I7766">
        <v>289</v>
      </c>
      <c r="J7766" t="s">
        <v>35</v>
      </c>
      <c r="L7766" t="s">
        <v>28</v>
      </c>
      <c r="M7766">
        <v>0</v>
      </c>
      <c r="N7766">
        <v>0</v>
      </c>
      <c r="O7766">
        <v>-1</v>
      </c>
      <c r="R7766" s="3">
        <v>43424.0108564815</v>
      </c>
      <c r="S7766" t="s">
        <v>31</v>
      </c>
    </row>
    <row r="7767" customHeight="1" spans="1:19">
      <c r="A7767">
        <v>6859591690</v>
      </c>
      <c r="B7767" s="2" t="s">
        <v>21755</v>
      </c>
      <c r="C7767" t="s">
        <v>73</v>
      </c>
      <c r="D7767" t="s">
        <v>23</v>
      </c>
      <c r="E7767" t="s">
        <v>21751</v>
      </c>
      <c r="F7767" t="s">
        <v>21752</v>
      </c>
      <c r="G7767">
        <v>2</v>
      </c>
      <c r="H7767">
        <v>275</v>
      </c>
      <c r="I7767">
        <v>289</v>
      </c>
      <c r="J7767" t="s">
        <v>35</v>
      </c>
      <c r="L7767" t="s">
        <v>28</v>
      </c>
      <c r="M7767">
        <v>0</v>
      </c>
      <c r="N7767">
        <v>0</v>
      </c>
      <c r="O7767">
        <v>-1</v>
      </c>
      <c r="R7767" s="3">
        <v>43424.0108564815</v>
      </c>
      <c r="S7767" t="s">
        <v>31</v>
      </c>
    </row>
    <row r="7768" customHeight="1" spans="1:21">
      <c r="A7768">
        <v>2897182533</v>
      </c>
      <c r="B7768" s="2" t="s">
        <v>21756</v>
      </c>
      <c r="C7768" t="s">
        <v>73</v>
      </c>
      <c r="D7768" t="s">
        <v>23</v>
      </c>
      <c r="E7768" t="s">
        <v>21757</v>
      </c>
      <c r="G7768">
        <v>175</v>
      </c>
      <c r="H7768">
        <v>54</v>
      </c>
      <c r="I7768">
        <v>7143</v>
      </c>
      <c r="J7768" t="s">
        <v>1289</v>
      </c>
      <c r="K7768" t="s">
        <v>3951</v>
      </c>
      <c r="L7768" t="s">
        <v>28</v>
      </c>
      <c r="M7768">
        <v>4</v>
      </c>
      <c r="N7768">
        <v>0</v>
      </c>
      <c r="O7768">
        <v>-1</v>
      </c>
      <c r="P7768" t="s">
        <v>21758</v>
      </c>
      <c r="Q7768" t="s">
        <v>101</v>
      </c>
      <c r="R7768" s="3">
        <v>41113.3756944444</v>
      </c>
      <c r="S7768" t="s">
        <v>31</v>
      </c>
      <c r="U7768" t="s">
        <v>21759</v>
      </c>
    </row>
    <row r="7769" customHeight="1" spans="1:19">
      <c r="A7769">
        <v>7185982342</v>
      </c>
      <c r="B7769" s="2" t="s">
        <v>21760</v>
      </c>
      <c r="C7769" t="s">
        <v>73</v>
      </c>
      <c r="D7769" t="s">
        <v>23</v>
      </c>
      <c r="E7769" t="s">
        <v>21761</v>
      </c>
      <c r="F7769" t="s">
        <v>21762</v>
      </c>
      <c r="G7769">
        <v>40</v>
      </c>
      <c r="H7769">
        <v>434</v>
      </c>
      <c r="I7769">
        <v>1656</v>
      </c>
      <c r="J7769" t="s">
        <v>1454</v>
      </c>
      <c r="K7769" t="s">
        <v>2496</v>
      </c>
      <c r="L7769" t="s">
        <v>51</v>
      </c>
      <c r="M7769">
        <v>2</v>
      </c>
      <c r="N7769">
        <v>0</v>
      </c>
      <c r="O7769">
        <v>-1</v>
      </c>
      <c r="P7769" t="s">
        <v>230</v>
      </c>
      <c r="Q7769" t="s">
        <v>79</v>
      </c>
      <c r="R7769" s="3">
        <v>43624.898287037</v>
      </c>
      <c r="S7769" t="s">
        <v>31</v>
      </c>
    </row>
    <row r="7770" customHeight="1" spans="1:19">
      <c r="A7770">
        <v>6053906544</v>
      </c>
      <c r="B7770" s="2" t="s">
        <v>21763</v>
      </c>
      <c r="C7770" t="s">
        <v>22</v>
      </c>
      <c r="D7770" t="s">
        <v>23</v>
      </c>
      <c r="E7770" t="s">
        <v>21764</v>
      </c>
      <c r="G7770">
        <v>5</v>
      </c>
      <c r="H7770">
        <v>35</v>
      </c>
      <c r="I7770">
        <v>2</v>
      </c>
      <c r="J7770" t="s">
        <v>35</v>
      </c>
      <c r="L7770" t="s">
        <v>51</v>
      </c>
      <c r="M7770">
        <v>0</v>
      </c>
      <c r="N7770">
        <v>0</v>
      </c>
      <c r="O7770">
        <v>-1</v>
      </c>
      <c r="Q7770" t="s">
        <v>1196</v>
      </c>
      <c r="R7770" s="3">
        <v>42671.7060069444</v>
      </c>
      <c r="S7770" t="s">
        <v>31</v>
      </c>
    </row>
    <row r="7771" customHeight="1" spans="1:21">
      <c r="A7771">
        <v>3128799503</v>
      </c>
      <c r="B7771" s="2" t="s">
        <v>21765</v>
      </c>
      <c r="C7771" t="s">
        <v>207</v>
      </c>
      <c r="D7771" t="s">
        <v>41</v>
      </c>
      <c r="E7771" t="s">
        <v>21766</v>
      </c>
      <c r="F7771" t="s">
        <v>21767</v>
      </c>
      <c r="G7771">
        <v>29</v>
      </c>
      <c r="H7771">
        <v>102</v>
      </c>
      <c r="I7771">
        <v>27</v>
      </c>
      <c r="J7771" t="s">
        <v>204</v>
      </c>
      <c r="K7771" t="s">
        <v>220</v>
      </c>
      <c r="L7771" t="s">
        <v>28</v>
      </c>
      <c r="M7771">
        <v>0</v>
      </c>
      <c r="N7771">
        <v>0</v>
      </c>
      <c r="O7771">
        <v>-1</v>
      </c>
      <c r="P7771" t="s">
        <v>21768</v>
      </c>
      <c r="R7771" s="3">
        <v>41699.1254513889</v>
      </c>
      <c r="S7771" t="s">
        <v>31</v>
      </c>
      <c r="T7771" t="s">
        <v>21769</v>
      </c>
      <c r="U7771" t="s">
        <v>15067</v>
      </c>
    </row>
    <row r="7772" customHeight="1" spans="1:19">
      <c r="A7772">
        <v>7579140929</v>
      </c>
      <c r="B7772" s="2" t="s">
        <v>21770</v>
      </c>
      <c r="C7772" t="s">
        <v>207</v>
      </c>
      <c r="D7772" t="s">
        <v>41</v>
      </c>
      <c r="E7772" t="s">
        <v>21771</v>
      </c>
      <c r="G7772">
        <v>1</v>
      </c>
      <c r="H7772">
        <v>78</v>
      </c>
      <c r="I7772">
        <v>127</v>
      </c>
      <c r="J7772" t="s">
        <v>60</v>
      </c>
      <c r="L7772" t="s">
        <v>51</v>
      </c>
      <c r="M7772">
        <v>0</v>
      </c>
      <c r="N7772">
        <v>0</v>
      </c>
      <c r="O7772">
        <v>-1</v>
      </c>
      <c r="P7772" t="s">
        <v>21772</v>
      </c>
      <c r="Q7772" t="s">
        <v>63</v>
      </c>
      <c r="R7772" s="3">
        <v>44278.9168981481</v>
      </c>
      <c r="S7772" t="s">
        <v>31</v>
      </c>
    </row>
    <row r="7773" customHeight="1" spans="1:21">
      <c r="A7773">
        <v>3820696647</v>
      </c>
      <c r="B7773" s="2" t="s">
        <v>21773</v>
      </c>
      <c r="C7773" t="s">
        <v>22</v>
      </c>
      <c r="D7773" t="s">
        <v>23</v>
      </c>
      <c r="E7773" t="s">
        <v>21774</v>
      </c>
      <c r="F7773" t="s">
        <v>21775</v>
      </c>
      <c r="G7773">
        <v>181</v>
      </c>
      <c r="H7773">
        <v>94</v>
      </c>
      <c r="I7773">
        <v>49</v>
      </c>
      <c r="J7773" t="s">
        <v>50</v>
      </c>
      <c r="L7773" t="s">
        <v>28</v>
      </c>
      <c r="M7773">
        <v>3</v>
      </c>
      <c r="N7773">
        <v>0</v>
      </c>
      <c r="O7773">
        <v>-1</v>
      </c>
      <c r="P7773" t="s">
        <v>543</v>
      </c>
      <c r="R7773" s="3">
        <v>41543.9662847222</v>
      </c>
      <c r="S7773" t="s">
        <v>54</v>
      </c>
      <c r="U7773" t="s">
        <v>21776</v>
      </c>
    </row>
    <row r="7774" customHeight="1" spans="1:19">
      <c r="A7774">
        <v>6343037472</v>
      </c>
      <c r="B7774" s="2" t="s">
        <v>21777</v>
      </c>
      <c r="C7774" t="s">
        <v>22</v>
      </c>
      <c r="D7774" t="s">
        <v>23</v>
      </c>
      <c r="E7774" t="s">
        <v>21778</v>
      </c>
      <c r="F7774" t="s">
        <v>21779</v>
      </c>
      <c r="G7774">
        <v>17</v>
      </c>
      <c r="H7774">
        <v>122</v>
      </c>
      <c r="I7774">
        <v>80</v>
      </c>
      <c r="J7774" t="s">
        <v>35</v>
      </c>
      <c r="L7774" t="s">
        <v>51</v>
      </c>
      <c r="M7774">
        <v>0</v>
      </c>
      <c r="N7774">
        <v>0</v>
      </c>
      <c r="O7774">
        <v>-1</v>
      </c>
      <c r="P7774" t="s">
        <v>2581</v>
      </c>
      <c r="Q7774" t="s">
        <v>53</v>
      </c>
      <c r="R7774" s="3">
        <v>42961.3364583333</v>
      </c>
      <c r="S7774" t="s">
        <v>31</v>
      </c>
    </row>
    <row r="7775" customHeight="1" spans="1:19">
      <c r="A7775">
        <v>1344465425</v>
      </c>
      <c r="B7775" s="2" t="s">
        <v>21780</v>
      </c>
      <c r="C7775" t="s">
        <v>22</v>
      </c>
      <c r="D7775" t="s">
        <v>23</v>
      </c>
      <c r="E7775" t="s">
        <v>21781</v>
      </c>
      <c r="F7775" t="s">
        <v>21782</v>
      </c>
      <c r="G7775">
        <v>152</v>
      </c>
      <c r="H7775">
        <v>534</v>
      </c>
      <c r="I7775">
        <v>700</v>
      </c>
      <c r="J7775" t="s">
        <v>153</v>
      </c>
      <c r="L7775" t="s">
        <v>28</v>
      </c>
      <c r="M7775">
        <v>1</v>
      </c>
      <c r="N7775">
        <v>0</v>
      </c>
      <c r="O7775">
        <v>-1</v>
      </c>
      <c r="P7775" t="s">
        <v>21783</v>
      </c>
      <c r="Q7775" t="s">
        <v>46</v>
      </c>
      <c r="R7775" s="3">
        <v>41238.8887037037</v>
      </c>
      <c r="S7775" t="s">
        <v>31</v>
      </c>
    </row>
    <row r="7776" customHeight="1" spans="1:19">
      <c r="A7776">
        <v>7736655397</v>
      </c>
      <c r="B7776" s="2" t="s">
        <v>21784</v>
      </c>
      <c r="C7776" t="s">
        <v>73</v>
      </c>
      <c r="D7776" t="s">
        <v>23</v>
      </c>
      <c r="E7776" t="s">
        <v>21785</v>
      </c>
      <c r="G7776">
        <v>17</v>
      </c>
      <c r="H7776">
        <v>235</v>
      </c>
      <c r="I7776">
        <v>218</v>
      </c>
      <c r="J7776" t="s">
        <v>106</v>
      </c>
      <c r="K7776" t="s">
        <v>1054</v>
      </c>
      <c r="L7776" t="s">
        <v>51</v>
      </c>
      <c r="M7776">
        <v>0</v>
      </c>
      <c r="N7776">
        <v>0</v>
      </c>
      <c r="O7776">
        <v>-1</v>
      </c>
      <c r="P7776" t="s">
        <v>21786</v>
      </c>
      <c r="Q7776" t="s">
        <v>37</v>
      </c>
      <c r="R7776" s="3">
        <v>44582.5303472222</v>
      </c>
      <c r="S7776" t="s">
        <v>38</v>
      </c>
    </row>
    <row r="7777" customHeight="1" spans="1:19">
      <c r="A7777">
        <v>6090915382</v>
      </c>
      <c r="B7777" s="2" t="s">
        <v>21787</v>
      </c>
      <c r="C7777" t="s">
        <v>22</v>
      </c>
      <c r="D7777" t="s">
        <v>23</v>
      </c>
      <c r="E7777" t="s">
        <v>21788</v>
      </c>
      <c r="F7777" t="s">
        <v>21789</v>
      </c>
      <c r="G7777">
        <v>13</v>
      </c>
      <c r="H7777">
        <v>15</v>
      </c>
      <c r="I7777">
        <v>8</v>
      </c>
      <c r="J7777" t="s">
        <v>26</v>
      </c>
      <c r="L7777" t="s">
        <v>28</v>
      </c>
      <c r="M7777">
        <v>1</v>
      </c>
      <c r="N7777">
        <v>0</v>
      </c>
      <c r="O7777">
        <v>-1</v>
      </c>
      <c r="P7777" t="s">
        <v>36</v>
      </c>
      <c r="Q7777" t="s">
        <v>30</v>
      </c>
      <c r="R7777" s="3">
        <v>42734.5875347222</v>
      </c>
      <c r="S7777" t="s">
        <v>31</v>
      </c>
    </row>
    <row r="7778" customHeight="1" spans="1:19">
      <c r="A7778">
        <v>6858724393</v>
      </c>
      <c r="B7778" s="2" t="s">
        <v>21790</v>
      </c>
      <c r="C7778" t="s">
        <v>22</v>
      </c>
      <c r="D7778" t="s">
        <v>23</v>
      </c>
      <c r="E7778" t="s">
        <v>21791</v>
      </c>
      <c r="G7778">
        <v>40</v>
      </c>
      <c r="H7778">
        <v>217</v>
      </c>
      <c r="I7778">
        <v>391</v>
      </c>
      <c r="J7778" t="s">
        <v>35</v>
      </c>
      <c r="L7778" t="s">
        <v>51</v>
      </c>
      <c r="M7778">
        <v>1</v>
      </c>
      <c r="N7778">
        <v>0</v>
      </c>
      <c r="O7778">
        <v>-1</v>
      </c>
      <c r="P7778" t="s">
        <v>36</v>
      </c>
      <c r="Q7778" t="s">
        <v>37</v>
      </c>
      <c r="R7778" s="3">
        <v>43423.818599537</v>
      </c>
      <c r="S7778" t="s">
        <v>31</v>
      </c>
    </row>
    <row r="7779" customHeight="1" spans="1:19">
      <c r="A7779">
        <v>7626236782</v>
      </c>
      <c r="B7779" s="2" t="s">
        <v>21792</v>
      </c>
      <c r="C7779" t="s">
        <v>73</v>
      </c>
      <c r="D7779" t="s">
        <v>23</v>
      </c>
      <c r="E7779" t="s">
        <v>21793</v>
      </c>
      <c r="F7779" t="s">
        <v>21794</v>
      </c>
      <c r="G7779">
        <v>111</v>
      </c>
      <c r="H7779">
        <v>389</v>
      </c>
      <c r="I7779">
        <v>5355</v>
      </c>
      <c r="J7779" t="s">
        <v>50</v>
      </c>
      <c r="L7779" t="s">
        <v>51</v>
      </c>
      <c r="M7779">
        <v>3</v>
      </c>
      <c r="N7779">
        <v>0</v>
      </c>
      <c r="O7779">
        <v>-1</v>
      </c>
      <c r="P7779" t="s">
        <v>134</v>
      </c>
      <c r="Q7779" t="s">
        <v>276</v>
      </c>
      <c r="R7779" s="3">
        <v>44361.5051041667</v>
      </c>
      <c r="S7779" t="s">
        <v>31</v>
      </c>
    </row>
    <row r="7780" customHeight="1" spans="1:19">
      <c r="A7780">
        <v>6099225772</v>
      </c>
      <c r="B7780" s="2" t="s">
        <v>21795</v>
      </c>
      <c r="C7780" t="s">
        <v>22</v>
      </c>
      <c r="D7780" t="s">
        <v>23</v>
      </c>
      <c r="E7780" t="s">
        <v>21796</v>
      </c>
      <c r="G7780">
        <v>1</v>
      </c>
      <c r="H7780">
        <v>172</v>
      </c>
      <c r="I7780">
        <v>0</v>
      </c>
      <c r="J7780" t="s">
        <v>35</v>
      </c>
      <c r="L7780" t="s">
        <v>51</v>
      </c>
      <c r="M7780">
        <v>0</v>
      </c>
      <c r="N7780">
        <v>0</v>
      </c>
      <c r="O7780">
        <v>-1</v>
      </c>
      <c r="P7780" t="s">
        <v>36</v>
      </c>
      <c r="R7780" s="3">
        <v>42764.7293865741</v>
      </c>
      <c r="S7780" t="s">
        <v>31</v>
      </c>
    </row>
    <row r="7781" customHeight="1" spans="1:21">
      <c r="A7781">
        <v>5472778980</v>
      </c>
      <c r="B7781" s="2" t="s">
        <v>21797</v>
      </c>
      <c r="C7781" t="s">
        <v>73</v>
      </c>
      <c r="D7781" t="s">
        <v>23</v>
      </c>
      <c r="E7781" t="s">
        <v>21798</v>
      </c>
      <c r="F7781" t="s">
        <v>21799</v>
      </c>
      <c r="G7781">
        <v>138</v>
      </c>
      <c r="H7781">
        <v>1266</v>
      </c>
      <c r="I7781">
        <v>4186</v>
      </c>
      <c r="J7781" t="s">
        <v>204</v>
      </c>
      <c r="L7781" t="s">
        <v>28</v>
      </c>
      <c r="M7781">
        <v>0</v>
      </c>
      <c r="N7781">
        <v>0</v>
      </c>
      <c r="O7781">
        <v>-1</v>
      </c>
      <c r="Q7781" t="s">
        <v>265</v>
      </c>
      <c r="R7781" s="3">
        <v>42015.5880671296</v>
      </c>
      <c r="S7781" t="s">
        <v>31</v>
      </c>
      <c r="U7781" t="s">
        <v>21800</v>
      </c>
    </row>
    <row r="7782" customHeight="1" spans="1:21">
      <c r="A7782">
        <v>5472778980</v>
      </c>
      <c r="B7782" s="2" t="s">
        <v>21801</v>
      </c>
      <c r="C7782" t="s">
        <v>73</v>
      </c>
      <c r="D7782" t="s">
        <v>23</v>
      </c>
      <c r="E7782" t="s">
        <v>21798</v>
      </c>
      <c r="F7782" t="s">
        <v>21799</v>
      </c>
      <c r="G7782">
        <v>138</v>
      </c>
      <c r="H7782">
        <v>1266</v>
      </c>
      <c r="I7782">
        <v>4186</v>
      </c>
      <c r="J7782" t="s">
        <v>204</v>
      </c>
      <c r="L7782" t="s">
        <v>28</v>
      </c>
      <c r="M7782">
        <v>0</v>
      </c>
      <c r="N7782">
        <v>0</v>
      </c>
      <c r="O7782">
        <v>-1</v>
      </c>
      <c r="Q7782" t="s">
        <v>265</v>
      </c>
      <c r="R7782" s="3">
        <v>42015.5880671296</v>
      </c>
      <c r="S7782" t="s">
        <v>31</v>
      </c>
      <c r="U7782" t="s">
        <v>21800</v>
      </c>
    </row>
    <row r="7783" customHeight="1" spans="1:19">
      <c r="A7783">
        <v>6533499894</v>
      </c>
      <c r="B7783" s="2" t="s">
        <v>21802</v>
      </c>
      <c r="C7783" t="s">
        <v>207</v>
      </c>
      <c r="D7783" t="s">
        <v>41</v>
      </c>
      <c r="E7783" t="e">
        <f>-liiuyw</f>
        <v>#NAME?</v>
      </c>
      <c r="F7783" t="s">
        <v>21803</v>
      </c>
      <c r="G7783">
        <v>333</v>
      </c>
      <c r="H7783">
        <v>765</v>
      </c>
      <c r="I7783">
        <v>1456</v>
      </c>
      <c r="J7783" t="s">
        <v>495</v>
      </c>
      <c r="K7783" t="s">
        <v>4028</v>
      </c>
      <c r="L7783" t="s">
        <v>51</v>
      </c>
      <c r="M7783">
        <v>2</v>
      </c>
      <c r="N7783">
        <v>0</v>
      </c>
      <c r="O7783">
        <v>-1</v>
      </c>
      <c r="P7783" t="s">
        <v>134</v>
      </c>
      <c r="Q7783" t="s">
        <v>101</v>
      </c>
      <c r="R7783" s="3">
        <v>43212.813912037</v>
      </c>
      <c r="S7783" t="s">
        <v>31</v>
      </c>
    </row>
    <row r="7784" customHeight="1" spans="1:19">
      <c r="A7784">
        <v>6533499894</v>
      </c>
      <c r="B7784" s="2" t="s">
        <v>21804</v>
      </c>
      <c r="C7784" t="s">
        <v>207</v>
      </c>
      <c r="D7784" t="s">
        <v>41</v>
      </c>
      <c r="E7784" t="e">
        <f>-liiuyw</f>
        <v>#NAME?</v>
      </c>
      <c r="F7784" t="s">
        <v>21803</v>
      </c>
      <c r="G7784">
        <v>333</v>
      </c>
      <c r="H7784">
        <v>765</v>
      </c>
      <c r="I7784">
        <v>1456</v>
      </c>
      <c r="J7784" t="s">
        <v>495</v>
      </c>
      <c r="K7784" t="s">
        <v>4028</v>
      </c>
      <c r="L7784" t="s">
        <v>51</v>
      </c>
      <c r="M7784">
        <v>2</v>
      </c>
      <c r="N7784">
        <v>0</v>
      </c>
      <c r="O7784">
        <v>-1</v>
      </c>
      <c r="P7784" t="s">
        <v>134</v>
      </c>
      <c r="Q7784" t="s">
        <v>101</v>
      </c>
      <c r="R7784" s="3">
        <v>43212.813912037</v>
      </c>
      <c r="S7784" t="s">
        <v>31</v>
      </c>
    </row>
    <row r="7785" customHeight="1" spans="1:19">
      <c r="A7785">
        <v>6533499894</v>
      </c>
      <c r="B7785" s="2" t="s">
        <v>21805</v>
      </c>
      <c r="C7785" t="s">
        <v>73</v>
      </c>
      <c r="D7785" t="s">
        <v>23</v>
      </c>
      <c r="E7785" t="e">
        <f>-liiuyw</f>
        <v>#NAME?</v>
      </c>
      <c r="F7785" t="s">
        <v>21803</v>
      </c>
      <c r="G7785">
        <v>333</v>
      </c>
      <c r="H7785">
        <v>765</v>
      </c>
      <c r="I7785">
        <v>1456</v>
      </c>
      <c r="J7785" t="s">
        <v>495</v>
      </c>
      <c r="K7785" t="s">
        <v>4028</v>
      </c>
      <c r="L7785" t="s">
        <v>51</v>
      </c>
      <c r="M7785">
        <v>2</v>
      </c>
      <c r="N7785">
        <v>0</v>
      </c>
      <c r="O7785">
        <v>-1</v>
      </c>
      <c r="P7785" t="s">
        <v>134</v>
      </c>
      <c r="Q7785" t="s">
        <v>101</v>
      </c>
      <c r="R7785" s="3">
        <v>43212.813912037</v>
      </c>
      <c r="S7785" t="s">
        <v>31</v>
      </c>
    </row>
    <row r="7786" customHeight="1" spans="1:19">
      <c r="A7786">
        <v>6827112500</v>
      </c>
      <c r="B7786" s="2" t="s">
        <v>21806</v>
      </c>
      <c r="C7786" t="s">
        <v>73</v>
      </c>
      <c r="D7786" t="s">
        <v>23</v>
      </c>
      <c r="E7786" t="s">
        <v>21807</v>
      </c>
      <c r="G7786">
        <v>2</v>
      </c>
      <c r="H7786">
        <v>97</v>
      </c>
      <c r="I7786">
        <v>8</v>
      </c>
      <c r="J7786" t="s">
        <v>35</v>
      </c>
      <c r="L7786" t="s">
        <v>28</v>
      </c>
      <c r="M7786">
        <v>0</v>
      </c>
      <c r="N7786">
        <v>0</v>
      </c>
      <c r="O7786">
        <v>-1</v>
      </c>
      <c r="P7786" t="s">
        <v>36</v>
      </c>
      <c r="Q7786" t="s">
        <v>101</v>
      </c>
      <c r="R7786" s="3">
        <v>43412.5519328704</v>
      </c>
      <c r="S7786" t="s">
        <v>31</v>
      </c>
    </row>
    <row r="7787" customHeight="1" spans="1:21">
      <c r="A7787">
        <v>2422027335</v>
      </c>
      <c r="B7787" s="2" t="s">
        <v>21808</v>
      </c>
      <c r="C7787" t="s">
        <v>22</v>
      </c>
      <c r="D7787" t="s">
        <v>23</v>
      </c>
      <c r="E7787" t="s">
        <v>21809</v>
      </c>
      <c r="F7787" t="s">
        <v>21810</v>
      </c>
      <c r="G7787">
        <v>370</v>
      </c>
      <c r="H7787">
        <v>2914</v>
      </c>
      <c r="I7787">
        <v>1398</v>
      </c>
      <c r="J7787" t="s">
        <v>521</v>
      </c>
      <c r="K7787" t="s">
        <v>12755</v>
      </c>
      <c r="L7787" t="s">
        <v>28</v>
      </c>
      <c r="M7787">
        <v>0</v>
      </c>
      <c r="N7787">
        <v>0</v>
      </c>
      <c r="O7787">
        <v>-1</v>
      </c>
      <c r="P7787" t="s">
        <v>36</v>
      </c>
      <c r="Q7787" t="s">
        <v>583</v>
      </c>
      <c r="R7787" s="3">
        <v>40851.3688078704</v>
      </c>
      <c r="S7787" t="s">
        <v>31</v>
      </c>
      <c r="U7787" t="s">
        <v>21811</v>
      </c>
    </row>
    <row r="7788" customHeight="1" spans="1:19">
      <c r="A7788">
        <v>7365607454</v>
      </c>
      <c r="B7788" s="2" t="s">
        <v>21812</v>
      </c>
      <c r="C7788" t="s">
        <v>22</v>
      </c>
      <c r="D7788" t="s">
        <v>23</v>
      </c>
      <c r="E7788" t="s">
        <v>21813</v>
      </c>
      <c r="F7788" t="s">
        <v>21814</v>
      </c>
      <c r="G7788">
        <v>26</v>
      </c>
      <c r="H7788">
        <v>231</v>
      </c>
      <c r="I7788">
        <v>3</v>
      </c>
      <c r="J7788" t="s">
        <v>50</v>
      </c>
      <c r="L7788" t="s">
        <v>28</v>
      </c>
      <c r="M7788">
        <v>0</v>
      </c>
      <c r="N7788">
        <v>0</v>
      </c>
      <c r="O7788">
        <v>-1</v>
      </c>
      <c r="P7788" t="s">
        <v>21815</v>
      </c>
      <c r="Q7788" t="s">
        <v>53</v>
      </c>
      <c r="R7788" s="3">
        <v>43831.7876388889</v>
      </c>
      <c r="S7788" t="s">
        <v>38</v>
      </c>
    </row>
    <row r="7789" customHeight="1" spans="1:19">
      <c r="A7789">
        <v>6975615880</v>
      </c>
      <c r="B7789" s="2" t="s">
        <v>21816</v>
      </c>
      <c r="C7789" t="s">
        <v>207</v>
      </c>
      <c r="D7789" t="s">
        <v>41</v>
      </c>
      <c r="E7789" t="s">
        <v>21817</v>
      </c>
      <c r="F7789" t="s">
        <v>21818</v>
      </c>
      <c r="G7789">
        <v>668</v>
      </c>
      <c r="H7789">
        <v>871</v>
      </c>
      <c r="I7789">
        <v>3842</v>
      </c>
      <c r="J7789" t="s">
        <v>35</v>
      </c>
      <c r="L7789" t="s">
        <v>51</v>
      </c>
      <c r="M7789">
        <v>6</v>
      </c>
      <c r="N7789">
        <v>0</v>
      </c>
      <c r="O7789">
        <v>-1</v>
      </c>
      <c r="P7789" t="s">
        <v>62</v>
      </c>
      <c r="Q7789" t="s">
        <v>37</v>
      </c>
      <c r="R7789" s="3">
        <v>43493.6622337963</v>
      </c>
      <c r="S7789" t="s">
        <v>31</v>
      </c>
    </row>
    <row r="7790" customHeight="1" spans="1:19">
      <c r="A7790">
        <v>6975615880</v>
      </c>
      <c r="B7790" s="2" t="s">
        <v>21819</v>
      </c>
      <c r="C7790" t="s">
        <v>207</v>
      </c>
      <c r="D7790" t="s">
        <v>41</v>
      </c>
      <c r="E7790" t="s">
        <v>21817</v>
      </c>
      <c r="F7790" t="s">
        <v>21818</v>
      </c>
      <c r="G7790">
        <v>668</v>
      </c>
      <c r="H7790">
        <v>871</v>
      </c>
      <c r="I7790">
        <v>3842</v>
      </c>
      <c r="J7790" t="s">
        <v>35</v>
      </c>
      <c r="L7790" t="s">
        <v>51</v>
      </c>
      <c r="M7790">
        <v>6</v>
      </c>
      <c r="N7790">
        <v>0</v>
      </c>
      <c r="O7790">
        <v>-1</v>
      </c>
      <c r="P7790" t="s">
        <v>62</v>
      </c>
      <c r="Q7790" t="s">
        <v>37</v>
      </c>
      <c r="R7790" s="3">
        <v>43493.6622337963</v>
      </c>
      <c r="S7790" t="s">
        <v>31</v>
      </c>
    </row>
    <row r="7791" customHeight="1" spans="1:19">
      <c r="A7791">
        <v>6975615880</v>
      </c>
      <c r="B7791" s="2" t="s">
        <v>21819</v>
      </c>
      <c r="C7791" t="s">
        <v>207</v>
      </c>
      <c r="D7791" t="s">
        <v>41</v>
      </c>
      <c r="E7791" t="s">
        <v>21817</v>
      </c>
      <c r="F7791" t="s">
        <v>21818</v>
      </c>
      <c r="G7791">
        <v>668</v>
      </c>
      <c r="H7791">
        <v>871</v>
      </c>
      <c r="I7791">
        <v>3842</v>
      </c>
      <c r="J7791" t="s">
        <v>35</v>
      </c>
      <c r="L7791" t="s">
        <v>51</v>
      </c>
      <c r="M7791">
        <v>6</v>
      </c>
      <c r="N7791">
        <v>0</v>
      </c>
      <c r="O7791">
        <v>-1</v>
      </c>
      <c r="P7791" t="s">
        <v>62</v>
      </c>
      <c r="Q7791" t="s">
        <v>37</v>
      </c>
      <c r="R7791" s="3">
        <v>43493.6622337963</v>
      </c>
      <c r="S7791" t="s">
        <v>31</v>
      </c>
    </row>
    <row r="7792" customHeight="1" spans="1:19">
      <c r="A7792">
        <v>2275699535</v>
      </c>
      <c r="B7792" s="2" t="s">
        <v>21820</v>
      </c>
      <c r="C7792" t="s">
        <v>22</v>
      </c>
      <c r="D7792" t="s">
        <v>23</v>
      </c>
      <c r="E7792" t="s">
        <v>21821</v>
      </c>
      <c r="G7792">
        <v>103</v>
      </c>
      <c r="H7792">
        <v>234</v>
      </c>
      <c r="I7792">
        <v>124</v>
      </c>
      <c r="J7792" t="s">
        <v>26</v>
      </c>
      <c r="K7792" t="s">
        <v>99</v>
      </c>
      <c r="L7792" t="s">
        <v>28</v>
      </c>
      <c r="M7792">
        <v>0</v>
      </c>
      <c r="N7792">
        <v>0</v>
      </c>
      <c r="O7792">
        <v>-1</v>
      </c>
      <c r="P7792" t="s">
        <v>307</v>
      </c>
      <c r="Q7792" t="s">
        <v>46</v>
      </c>
      <c r="R7792" s="3">
        <v>40753.5886342593</v>
      </c>
      <c r="S7792" t="s">
        <v>31</v>
      </c>
    </row>
    <row r="7793" customHeight="1" spans="1:21">
      <c r="A7793">
        <v>1421667323</v>
      </c>
      <c r="B7793" s="2" t="s">
        <v>21822</v>
      </c>
      <c r="C7793" t="s">
        <v>22</v>
      </c>
      <c r="D7793" t="s">
        <v>23</v>
      </c>
      <c r="E7793" t="s">
        <v>21823</v>
      </c>
      <c r="G7793">
        <v>95</v>
      </c>
      <c r="H7793">
        <v>636</v>
      </c>
      <c r="I7793">
        <v>306</v>
      </c>
      <c r="J7793" t="s">
        <v>1036</v>
      </c>
      <c r="K7793" t="s">
        <v>1687</v>
      </c>
      <c r="L7793" t="s">
        <v>28</v>
      </c>
      <c r="M7793">
        <v>0</v>
      </c>
      <c r="N7793">
        <v>0</v>
      </c>
      <c r="O7793">
        <v>-1</v>
      </c>
      <c r="P7793" t="s">
        <v>21824</v>
      </c>
      <c r="Q7793" t="s">
        <v>439</v>
      </c>
      <c r="R7793" s="3">
        <v>40766.795787037</v>
      </c>
      <c r="S7793" t="s">
        <v>31</v>
      </c>
      <c r="U7793" t="s">
        <v>21825</v>
      </c>
    </row>
    <row r="7794" customHeight="1" spans="1:21">
      <c r="A7794">
        <v>5122729539</v>
      </c>
      <c r="B7794" s="2" t="s">
        <v>21826</v>
      </c>
      <c r="C7794" t="s">
        <v>22</v>
      </c>
      <c r="D7794" t="s">
        <v>23</v>
      </c>
      <c r="E7794" t="s">
        <v>21827</v>
      </c>
      <c r="G7794">
        <v>104</v>
      </c>
      <c r="H7794">
        <v>1023</v>
      </c>
      <c r="I7794">
        <v>3373</v>
      </c>
      <c r="J7794" t="s">
        <v>35</v>
      </c>
      <c r="L7794" t="s">
        <v>28</v>
      </c>
      <c r="M7794">
        <v>0</v>
      </c>
      <c r="N7794">
        <v>0</v>
      </c>
      <c r="O7794">
        <v>-1</v>
      </c>
      <c r="Q7794" t="s">
        <v>37</v>
      </c>
      <c r="R7794" s="3">
        <v>41754.7633680556</v>
      </c>
      <c r="S7794" t="s">
        <v>54</v>
      </c>
      <c r="U7794" t="s">
        <v>3261</v>
      </c>
    </row>
    <row r="7795" customHeight="1" spans="1:19">
      <c r="A7795">
        <v>7744967734</v>
      </c>
      <c r="B7795" s="2" t="s">
        <v>21828</v>
      </c>
      <c r="C7795" t="s">
        <v>22</v>
      </c>
      <c r="D7795" t="s">
        <v>23</v>
      </c>
      <c r="E7795" t="s">
        <v>21829</v>
      </c>
      <c r="G7795">
        <v>11</v>
      </c>
      <c r="H7795">
        <v>99</v>
      </c>
      <c r="I7795">
        <v>4</v>
      </c>
      <c r="J7795" t="s">
        <v>50</v>
      </c>
      <c r="L7795" t="s">
        <v>28</v>
      </c>
      <c r="M7795">
        <v>0</v>
      </c>
      <c r="N7795">
        <v>0</v>
      </c>
      <c r="O7795">
        <v>-1</v>
      </c>
      <c r="P7795" t="s">
        <v>21830</v>
      </c>
      <c r="Q7795" t="s">
        <v>53</v>
      </c>
      <c r="R7795" s="3">
        <v>44621.9116087963</v>
      </c>
      <c r="S7795" t="s">
        <v>38</v>
      </c>
    </row>
    <row r="7796" customHeight="1" spans="1:19">
      <c r="A7796">
        <v>7643283014</v>
      </c>
      <c r="B7796" s="2" t="s">
        <v>21831</v>
      </c>
      <c r="C7796" t="s">
        <v>73</v>
      </c>
      <c r="D7796" t="s">
        <v>23</v>
      </c>
      <c r="E7796" t="s">
        <v>21832</v>
      </c>
      <c r="F7796" t="s">
        <v>21833</v>
      </c>
      <c r="G7796">
        <v>32</v>
      </c>
      <c r="H7796">
        <v>29</v>
      </c>
      <c r="I7796">
        <v>839</v>
      </c>
      <c r="J7796" t="s">
        <v>1036</v>
      </c>
      <c r="L7796" t="s">
        <v>28</v>
      </c>
      <c r="M7796">
        <v>0</v>
      </c>
      <c r="N7796">
        <v>0</v>
      </c>
      <c r="O7796">
        <v>-1</v>
      </c>
      <c r="P7796" t="s">
        <v>29</v>
      </c>
      <c r="Q7796" t="s">
        <v>439</v>
      </c>
      <c r="R7796" s="3">
        <v>44385.943900463</v>
      </c>
      <c r="S7796" t="s">
        <v>38</v>
      </c>
    </row>
    <row r="7797" customHeight="1" spans="1:19">
      <c r="A7797">
        <v>6228573147</v>
      </c>
      <c r="B7797" s="2" t="s">
        <v>21834</v>
      </c>
      <c r="C7797" t="s">
        <v>73</v>
      </c>
      <c r="D7797" t="s">
        <v>23</v>
      </c>
      <c r="E7797" t="s">
        <v>21835</v>
      </c>
      <c r="G7797">
        <v>1</v>
      </c>
      <c r="H7797">
        <v>1</v>
      </c>
      <c r="I7797">
        <v>2</v>
      </c>
      <c r="J7797" t="s">
        <v>35</v>
      </c>
      <c r="L7797" t="s">
        <v>28</v>
      </c>
      <c r="M7797">
        <v>0</v>
      </c>
      <c r="N7797">
        <v>0</v>
      </c>
      <c r="O7797">
        <v>-1</v>
      </c>
      <c r="Q7797" t="s">
        <v>101</v>
      </c>
      <c r="R7797" s="3">
        <v>42853.505775463</v>
      </c>
      <c r="S7797" t="s">
        <v>38</v>
      </c>
    </row>
    <row r="7798" customHeight="1" spans="1:19">
      <c r="A7798">
        <v>7753952764</v>
      </c>
      <c r="B7798" s="2" t="s">
        <v>21836</v>
      </c>
      <c r="C7798" t="s">
        <v>207</v>
      </c>
      <c r="D7798" t="s">
        <v>41</v>
      </c>
      <c r="E7798" t="s">
        <v>21837</v>
      </c>
      <c r="G7798">
        <v>2</v>
      </c>
      <c r="H7798">
        <v>34</v>
      </c>
      <c r="I7798">
        <v>183</v>
      </c>
      <c r="J7798" t="s">
        <v>35</v>
      </c>
      <c r="L7798" t="s">
        <v>28</v>
      </c>
      <c r="M7798">
        <v>0</v>
      </c>
      <c r="N7798">
        <v>0</v>
      </c>
      <c r="O7798">
        <v>-1</v>
      </c>
      <c r="Q7798" t="s">
        <v>63</v>
      </c>
      <c r="R7798" s="3">
        <v>44665.1493402778</v>
      </c>
      <c r="S7798" t="s">
        <v>38</v>
      </c>
    </row>
    <row r="7799" customHeight="1" spans="1:19">
      <c r="A7799">
        <v>3211611883</v>
      </c>
      <c r="B7799" s="2" t="s">
        <v>21838</v>
      </c>
      <c r="C7799" t="s">
        <v>207</v>
      </c>
      <c r="D7799" t="s">
        <v>41</v>
      </c>
      <c r="E7799" t="s">
        <v>21839</v>
      </c>
      <c r="F7799" t="s">
        <v>21840</v>
      </c>
      <c r="G7799">
        <v>203</v>
      </c>
      <c r="H7799">
        <v>111</v>
      </c>
      <c r="I7799">
        <v>3019</v>
      </c>
      <c r="J7799" t="s">
        <v>35</v>
      </c>
      <c r="L7799" t="s">
        <v>28</v>
      </c>
      <c r="M7799">
        <v>0</v>
      </c>
      <c r="N7799">
        <v>0</v>
      </c>
      <c r="O7799">
        <v>-1</v>
      </c>
      <c r="Q7799" t="s">
        <v>430</v>
      </c>
      <c r="R7799" s="3">
        <v>41278.4412268518</v>
      </c>
      <c r="S7799" t="s">
        <v>31</v>
      </c>
    </row>
    <row r="7800" customHeight="1" spans="1:19">
      <c r="A7800">
        <v>5829864578</v>
      </c>
      <c r="B7800" s="2" t="s">
        <v>21841</v>
      </c>
      <c r="C7800" t="s">
        <v>22</v>
      </c>
      <c r="D7800" t="s">
        <v>23</v>
      </c>
      <c r="E7800" t="s">
        <v>21842</v>
      </c>
      <c r="F7800" t="s">
        <v>21843</v>
      </c>
      <c r="G7800">
        <v>72</v>
      </c>
      <c r="H7800">
        <v>391</v>
      </c>
      <c r="I7800">
        <v>127</v>
      </c>
      <c r="J7800" t="s">
        <v>26</v>
      </c>
      <c r="L7800" t="s">
        <v>28</v>
      </c>
      <c r="M7800">
        <v>2</v>
      </c>
      <c r="N7800">
        <v>0</v>
      </c>
      <c r="O7800">
        <v>-1</v>
      </c>
      <c r="P7800" t="s">
        <v>21844</v>
      </c>
      <c r="Q7800" t="s">
        <v>101</v>
      </c>
      <c r="R7800" s="3">
        <v>42383.7853703704</v>
      </c>
      <c r="S7800" t="s">
        <v>31</v>
      </c>
    </row>
    <row r="7801" customHeight="1" spans="1:21">
      <c r="A7801">
        <v>2111701552</v>
      </c>
      <c r="B7801" s="2" t="s">
        <v>21845</v>
      </c>
      <c r="C7801" t="s">
        <v>207</v>
      </c>
      <c r="D7801" t="s">
        <v>41</v>
      </c>
      <c r="E7801" t="s">
        <v>21846</v>
      </c>
      <c r="F7801" t="s">
        <v>21847</v>
      </c>
      <c r="G7801">
        <v>6838</v>
      </c>
      <c r="H7801">
        <v>1982</v>
      </c>
      <c r="I7801">
        <v>7800</v>
      </c>
      <c r="J7801" t="s">
        <v>850</v>
      </c>
      <c r="K7801" t="s">
        <v>21848</v>
      </c>
      <c r="L7801" t="s">
        <v>28</v>
      </c>
      <c r="M7801">
        <v>1</v>
      </c>
      <c r="N7801">
        <v>0</v>
      </c>
      <c r="O7801">
        <v>-1</v>
      </c>
      <c r="P7801" t="s">
        <v>15684</v>
      </c>
      <c r="Q7801" t="s">
        <v>265</v>
      </c>
      <c r="R7801" s="3">
        <v>40657.3570949074</v>
      </c>
      <c r="S7801" t="s">
        <v>54</v>
      </c>
      <c r="U7801" t="s">
        <v>21849</v>
      </c>
    </row>
    <row r="7802" customHeight="1" spans="1:19">
      <c r="A7802">
        <v>7658598233</v>
      </c>
      <c r="B7802" s="2" t="s">
        <v>21850</v>
      </c>
      <c r="C7802" t="s">
        <v>22</v>
      </c>
      <c r="D7802" t="s">
        <v>23</v>
      </c>
      <c r="E7802" t="s">
        <v>21851</v>
      </c>
      <c r="G7802">
        <v>1</v>
      </c>
      <c r="H7802">
        <v>3</v>
      </c>
      <c r="I7802">
        <v>0</v>
      </c>
      <c r="J7802" t="s">
        <v>35</v>
      </c>
      <c r="L7802" t="s">
        <v>28</v>
      </c>
      <c r="M7802">
        <v>0</v>
      </c>
      <c r="N7802">
        <v>0</v>
      </c>
      <c r="O7802">
        <v>-1</v>
      </c>
      <c r="P7802" t="s">
        <v>36</v>
      </c>
      <c r="Q7802" t="s">
        <v>63</v>
      </c>
      <c r="R7802" s="3">
        <v>44403.7230324074</v>
      </c>
      <c r="S7802" t="s">
        <v>38</v>
      </c>
    </row>
    <row r="7803" customHeight="1" spans="1:21">
      <c r="A7803">
        <v>7099537050</v>
      </c>
      <c r="B7803" s="2" t="s">
        <v>21852</v>
      </c>
      <c r="C7803" t="s">
        <v>22</v>
      </c>
      <c r="D7803" t="s">
        <v>23</v>
      </c>
      <c r="E7803" t="s">
        <v>21853</v>
      </c>
      <c r="F7803" t="s">
        <v>21854</v>
      </c>
      <c r="G7803">
        <v>6</v>
      </c>
      <c r="H7803">
        <v>127</v>
      </c>
      <c r="I7803">
        <v>31</v>
      </c>
      <c r="J7803" t="s">
        <v>1454</v>
      </c>
      <c r="L7803" t="s">
        <v>28</v>
      </c>
      <c r="M7803">
        <v>0</v>
      </c>
      <c r="N7803">
        <v>0</v>
      </c>
      <c r="O7803">
        <v>-1</v>
      </c>
      <c r="P7803" t="s">
        <v>249</v>
      </c>
      <c r="Q7803" t="s">
        <v>370</v>
      </c>
      <c r="R7803" s="3">
        <v>43581.8600694444</v>
      </c>
      <c r="S7803" t="s">
        <v>31</v>
      </c>
      <c r="U7803" t="s">
        <v>21855</v>
      </c>
    </row>
    <row r="7804" customHeight="1" spans="1:19">
      <c r="A7804">
        <v>6094312438</v>
      </c>
      <c r="B7804" s="2" t="s">
        <v>21856</v>
      </c>
      <c r="C7804" t="s">
        <v>73</v>
      </c>
      <c r="D7804" t="s">
        <v>23</v>
      </c>
      <c r="E7804" t="s">
        <v>21857</v>
      </c>
      <c r="F7804" t="s">
        <v>21858</v>
      </c>
      <c r="G7804">
        <v>4967</v>
      </c>
      <c r="H7804">
        <v>980</v>
      </c>
      <c r="I7804">
        <v>19000</v>
      </c>
      <c r="J7804" t="s">
        <v>957</v>
      </c>
      <c r="L7804" t="s">
        <v>51</v>
      </c>
      <c r="M7804">
        <v>5</v>
      </c>
      <c r="N7804">
        <v>1</v>
      </c>
      <c r="O7804">
        <v>0</v>
      </c>
      <c r="P7804" t="s">
        <v>21859</v>
      </c>
      <c r="Q7804" t="s">
        <v>439</v>
      </c>
      <c r="R7804" s="3">
        <v>42730.6331481481</v>
      </c>
      <c r="S7804" t="s">
        <v>54</v>
      </c>
    </row>
    <row r="7805" customHeight="1" spans="1:19">
      <c r="A7805">
        <v>6400787434</v>
      </c>
      <c r="B7805" s="2" t="s">
        <v>21860</v>
      </c>
      <c r="C7805" t="s">
        <v>22</v>
      </c>
      <c r="D7805" t="s">
        <v>23</v>
      </c>
      <c r="E7805" t="s">
        <v>21861</v>
      </c>
      <c r="G7805">
        <v>31</v>
      </c>
      <c r="H7805">
        <v>107</v>
      </c>
      <c r="I7805">
        <v>158</v>
      </c>
      <c r="J7805" t="s">
        <v>311</v>
      </c>
      <c r="K7805" t="s">
        <v>6635</v>
      </c>
      <c r="L7805" t="s">
        <v>28</v>
      </c>
      <c r="M7805">
        <v>0</v>
      </c>
      <c r="N7805">
        <v>0</v>
      </c>
      <c r="O7805">
        <v>-1</v>
      </c>
      <c r="Q7805" t="s">
        <v>160</v>
      </c>
      <c r="R7805" s="3">
        <v>43040.4963888889</v>
      </c>
      <c r="S7805" t="s">
        <v>31</v>
      </c>
    </row>
    <row r="7806" customHeight="1" spans="1:19">
      <c r="A7806">
        <v>2092717265</v>
      </c>
      <c r="B7806" s="2" t="s">
        <v>21862</v>
      </c>
      <c r="C7806" t="s">
        <v>73</v>
      </c>
      <c r="D7806" t="s">
        <v>23</v>
      </c>
      <c r="E7806" t="s">
        <v>21863</v>
      </c>
      <c r="F7806" t="s">
        <v>21864</v>
      </c>
      <c r="G7806">
        <v>123</v>
      </c>
      <c r="H7806">
        <v>1076</v>
      </c>
      <c r="I7806">
        <v>3252</v>
      </c>
      <c r="J7806" t="s">
        <v>50</v>
      </c>
      <c r="K7806" t="s">
        <v>1998</v>
      </c>
      <c r="L7806" t="s">
        <v>51</v>
      </c>
      <c r="M7806">
        <v>1</v>
      </c>
      <c r="N7806">
        <v>0</v>
      </c>
      <c r="O7806">
        <v>-1</v>
      </c>
      <c r="P7806" t="s">
        <v>6607</v>
      </c>
      <c r="Q7806" t="s">
        <v>53</v>
      </c>
      <c r="R7806" s="3">
        <v>40650.8973148148</v>
      </c>
      <c r="S7806" t="s">
        <v>31</v>
      </c>
    </row>
    <row r="7807" customHeight="1" spans="1:19">
      <c r="A7807">
        <v>7237401343</v>
      </c>
      <c r="B7807" s="2" t="s">
        <v>21865</v>
      </c>
      <c r="C7807" t="s">
        <v>22</v>
      </c>
      <c r="D7807" t="s">
        <v>23</v>
      </c>
      <c r="E7807" t="s">
        <v>21866</v>
      </c>
      <c r="F7807" t="s">
        <v>21867</v>
      </c>
      <c r="G7807">
        <v>8022</v>
      </c>
      <c r="H7807">
        <v>2513</v>
      </c>
      <c r="I7807">
        <v>6059</v>
      </c>
      <c r="J7807" t="s">
        <v>26</v>
      </c>
      <c r="L7807" t="s">
        <v>51</v>
      </c>
      <c r="M7807">
        <v>4</v>
      </c>
      <c r="N7807">
        <v>0</v>
      </c>
      <c r="O7807">
        <v>-1</v>
      </c>
      <c r="P7807" t="s">
        <v>20926</v>
      </c>
      <c r="Q7807" t="s">
        <v>30</v>
      </c>
      <c r="R7807" s="3">
        <v>43660.778900463</v>
      </c>
      <c r="S7807" t="s">
        <v>31</v>
      </c>
    </row>
    <row r="7808" customHeight="1" spans="1:19">
      <c r="A7808">
        <v>7515054887</v>
      </c>
      <c r="B7808" s="2" t="s">
        <v>21868</v>
      </c>
      <c r="C7808" t="s">
        <v>22</v>
      </c>
      <c r="D7808" t="s">
        <v>23</v>
      </c>
      <c r="E7808" t="s">
        <v>21869</v>
      </c>
      <c r="G7808">
        <v>3</v>
      </c>
      <c r="H7808">
        <v>44</v>
      </c>
      <c r="I7808">
        <v>1</v>
      </c>
      <c r="J7808" t="s">
        <v>273</v>
      </c>
      <c r="K7808" t="s">
        <v>1021</v>
      </c>
      <c r="L7808" t="s">
        <v>28</v>
      </c>
      <c r="M7808">
        <v>0</v>
      </c>
      <c r="N7808">
        <v>0</v>
      </c>
      <c r="O7808">
        <v>-1</v>
      </c>
      <c r="P7808" t="s">
        <v>21870</v>
      </c>
      <c r="Q7808" t="s">
        <v>276</v>
      </c>
      <c r="R7808" s="3">
        <v>44126.0199189815</v>
      </c>
      <c r="S7808" t="s">
        <v>31</v>
      </c>
    </row>
    <row r="7809" customHeight="1" spans="1:19">
      <c r="A7809">
        <v>6781385840</v>
      </c>
      <c r="B7809" s="2" t="s">
        <v>21871</v>
      </c>
      <c r="C7809" t="s">
        <v>22</v>
      </c>
      <c r="D7809" t="s">
        <v>23</v>
      </c>
      <c r="E7809" t="s">
        <v>21872</v>
      </c>
      <c r="G7809">
        <v>2</v>
      </c>
      <c r="H7809">
        <v>94</v>
      </c>
      <c r="I7809">
        <v>2</v>
      </c>
      <c r="J7809" t="s">
        <v>35</v>
      </c>
      <c r="L7809" t="s">
        <v>28</v>
      </c>
      <c r="M7809">
        <v>0</v>
      </c>
      <c r="N7809">
        <v>0</v>
      </c>
      <c r="O7809">
        <v>-1</v>
      </c>
      <c r="P7809" t="s">
        <v>36</v>
      </c>
      <c r="R7809" s="3">
        <v>43982.9396064815</v>
      </c>
      <c r="S7809" t="s">
        <v>38</v>
      </c>
    </row>
    <row r="7810" customHeight="1" spans="1:19">
      <c r="A7810">
        <v>6327196891</v>
      </c>
      <c r="B7810" s="2" t="s">
        <v>21873</v>
      </c>
      <c r="C7810" t="s">
        <v>22</v>
      </c>
      <c r="D7810" t="s">
        <v>23</v>
      </c>
      <c r="E7810" t="s">
        <v>21874</v>
      </c>
      <c r="F7810" t="s">
        <v>21875</v>
      </c>
      <c r="G7810">
        <v>3139</v>
      </c>
      <c r="H7810">
        <v>2364</v>
      </c>
      <c r="I7810">
        <v>48</v>
      </c>
      <c r="J7810" t="s">
        <v>35</v>
      </c>
      <c r="L7810" t="s">
        <v>28</v>
      </c>
      <c r="M7810">
        <v>5</v>
      </c>
      <c r="N7810">
        <v>0</v>
      </c>
      <c r="O7810">
        <v>-1</v>
      </c>
      <c r="P7810" t="s">
        <v>249</v>
      </c>
      <c r="Q7810" t="s">
        <v>318</v>
      </c>
      <c r="R7810" s="3">
        <v>42946.8981481481</v>
      </c>
      <c r="S7810" t="s">
        <v>31</v>
      </c>
    </row>
    <row r="7811" customHeight="1" spans="1:19">
      <c r="A7811">
        <v>7188512494</v>
      </c>
      <c r="B7811" s="2" t="s">
        <v>21876</v>
      </c>
      <c r="C7811" t="s">
        <v>22</v>
      </c>
      <c r="D7811" t="s">
        <v>23</v>
      </c>
      <c r="E7811" t="s">
        <v>21877</v>
      </c>
      <c r="F7811" t="s">
        <v>21878</v>
      </c>
      <c r="G7811">
        <v>118</v>
      </c>
      <c r="H7811">
        <v>258</v>
      </c>
      <c r="I7811">
        <v>53</v>
      </c>
      <c r="J7811" t="s">
        <v>1036</v>
      </c>
      <c r="K7811" t="s">
        <v>1687</v>
      </c>
      <c r="L7811" t="s">
        <v>28</v>
      </c>
      <c r="M7811">
        <v>6</v>
      </c>
      <c r="N7811">
        <v>0</v>
      </c>
      <c r="O7811">
        <v>-1</v>
      </c>
      <c r="P7811" t="s">
        <v>608</v>
      </c>
      <c r="Q7811" t="s">
        <v>439</v>
      </c>
      <c r="R7811" s="3">
        <v>43626.7415972222</v>
      </c>
      <c r="S7811" t="s">
        <v>31</v>
      </c>
    </row>
    <row r="7812" customHeight="1" spans="1:19">
      <c r="A7812">
        <v>7188512494</v>
      </c>
      <c r="B7812" s="2" t="s">
        <v>21879</v>
      </c>
      <c r="C7812" t="s">
        <v>22</v>
      </c>
      <c r="D7812" t="s">
        <v>23</v>
      </c>
      <c r="E7812" t="s">
        <v>21877</v>
      </c>
      <c r="F7812" t="s">
        <v>21878</v>
      </c>
      <c r="G7812">
        <v>118</v>
      </c>
      <c r="H7812">
        <v>258</v>
      </c>
      <c r="I7812">
        <v>53</v>
      </c>
      <c r="J7812" t="s">
        <v>1036</v>
      </c>
      <c r="K7812" t="s">
        <v>1687</v>
      </c>
      <c r="L7812" t="s">
        <v>28</v>
      </c>
      <c r="M7812">
        <v>6</v>
      </c>
      <c r="N7812">
        <v>0</v>
      </c>
      <c r="O7812">
        <v>-1</v>
      </c>
      <c r="P7812" t="s">
        <v>608</v>
      </c>
      <c r="Q7812" t="s">
        <v>439</v>
      </c>
      <c r="R7812" s="3">
        <v>43626.7415972222</v>
      </c>
      <c r="S7812" t="s">
        <v>31</v>
      </c>
    </row>
    <row r="7813" customHeight="1" spans="1:21">
      <c r="A7813">
        <v>7623436662</v>
      </c>
      <c r="B7813" s="2" t="s">
        <v>21880</v>
      </c>
      <c r="C7813" t="s">
        <v>65</v>
      </c>
      <c r="D7813" t="s">
        <v>23</v>
      </c>
      <c r="E7813" t="s">
        <v>21881</v>
      </c>
      <c r="F7813" t="s">
        <v>21882</v>
      </c>
      <c r="G7813">
        <v>1357</v>
      </c>
      <c r="H7813">
        <v>380</v>
      </c>
      <c r="I7813">
        <v>6780</v>
      </c>
      <c r="J7813" t="s">
        <v>26</v>
      </c>
      <c r="L7813" t="s">
        <v>51</v>
      </c>
      <c r="M7813">
        <v>3</v>
      </c>
      <c r="N7813">
        <v>1</v>
      </c>
      <c r="O7813">
        <v>0</v>
      </c>
      <c r="P7813" t="s">
        <v>21883</v>
      </c>
      <c r="Q7813" t="s">
        <v>37</v>
      </c>
      <c r="R7813" s="3">
        <v>44354.907974537</v>
      </c>
      <c r="S7813" t="s">
        <v>31</v>
      </c>
      <c r="T7813" t="s">
        <v>21884</v>
      </c>
      <c r="U7813" t="s">
        <v>6292</v>
      </c>
    </row>
    <row r="7814" customHeight="1" spans="1:19">
      <c r="A7814">
        <v>7723016179</v>
      </c>
      <c r="B7814" s="2" t="s">
        <v>21885</v>
      </c>
      <c r="C7814" t="s">
        <v>22</v>
      </c>
      <c r="D7814" t="s">
        <v>23</v>
      </c>
      <c r="E7814" t="s">
        <v>21886</v>
      </c>
      <c r="F7814" t="s">
        <v>21887</v>
      </c>
      <c r="G7814">
        <v>6</v>
      </c>
      <c r="H7814">
        <v>69</v>
      </c>
      <c r="I7814">
        <v>75</v>
      </c>
      <c r="J7814" t="s">
        <v>35</v>
      </c>
      <c r="L7814" t="s">
        <v>51</v>
      </c>
      <c r="M7814">
        <v>0</v>
      </c>
      <c r="N7814">
        <v>0</v>
      </c>
      <c r="O7814">
        <v>-1</v>
      </c>
      <c r="P7814" t="s">
        <v>36</v>
      </c>
      <c r="Q7814" t="s">
        <v>84</v>
      </c>
      <c r="R7814" s="3">
        <v>44513.8952083333</v>
      </c>
      <c r="S7814" t="s">
        <v>38</v>
      </c>
    </row>
    <row r="7815" customHeight="1" spans="1:19">
      <c r="A7815">
        <v>5602954425</v>
      </c>
      <c r="B7815" s="2" t="s">
        <v>21888</v>
      </c>
      <c r="C7815" t="s">
        <v>22</v>
      </c>
      <c r="D7815" t="s">
        <v>23</v>
      </c>
      <c r="E7815" t="s">
        <v>21889</v>
      </c>
      <c r="G7815">
        <v>27</v>
      </c>
      <c r="H7815">
        <v>338</v>
      </c>
      <c r="I7815">
        <v>409</v>
      </c>
      <c r="J7815" t="s">
        <v>537</v>
      </c>
      <c r="K7815" t="s">
        <v>2525</v>
      </c>
      <c r="L7815" t="s">
        <v>28</v>
      </c>
      <c r="M7815">
        <v>0</v>
      </c>
      <c r="N7815">
        <v>0</v>
      </c>
      <c r="O7815">
        <v>-1</v>
      </c>
      <c r="P7815" t="s">
        <v>36</v>
      </c>
      <c r="Q7815" t="s">
        <v>79</v>
      </c>
      <c r="R7815" s="3">
        <v>42130.9509722222</v>
      </c>
      <c r="S7815" t="s">
        <v>31</v>
      </c>
    </row>
    <row r="7816" customHeight="1" spans="1:19">
      <c r="A7816">
        <v>7677236446</v>
      </c>
      <c r="B7816" s="2" t="s">
        <v>21890</v>
      </c>
      <c r="C7816" t="s">
        <v>73</v>
      </c>
      <c r="D7816" t="s">
        <v>23</v>
      </c>
      <c r="E7816" t="s">
        <v>21891</v>
      </c>
      <c r="F7816" t="s">
        <v>21892</v>
      </c>
      <c r="G7816">
        <v>1</v>
      </c>
      <c r="H7816">
        <v>22</v>
      </c>
      <c r="I7816">
        <v>3</v>
      </c>
      <c r="J7816" t="s">
        <v>35</v>
      </c>
      <c r="L7816" t="s">
        <v>28</v>
      </c>
      <c r="M7816">
        <v>0</v>
      </c>
      <c r="N7816">
        <v>0</v>
      </c>
      <c r="O7816">
        <v>-1</v>
      </c>
      <c r="R7816" s="3">
        <v>44428.8633217593</v>
      </c>
      <c r="S7816" t="s">
        <v>38</v>
      </c>
    </row>
    <row r="7817" customHeight="1" spans="1:19">
      <c r="A7817">
        <v>5945223597</v>
      </c>
      <c r="B7817" s="2" t="s">
        <v>21893</v>
      </c>
      <c r="C7817" t="s">
        <v>21894</v>
      </c>
      <c r="D7817" t="s">
        <v>23</v>
      </c>
      <c r="E7817" t="s">
        <v>21895</v>
      </c>
      <c r="G7817">
        <v>6</v>
      </c>
      <c r="H7817">
        <v>29</v>
      </c>
      <c r="I7817">
        <v>9</v>
      </c>
      <c r="J7817" t="s">
        <v>495</v>
      </c>
      <c r="L7817" t="s">
        <v>51</v>
      </c>
      <c r="M7817">
        <v>0</v>
      </c>
      <c r="N7817">
        <v>0</v>
      </c>
      <c r="O7817">
        <v>-1</v>
      </c>
      <c r="P7817" t="s">
        <v>21896</v>
      </c>
      <c r="Q7817" t="s">
        <v>79</v>
      </c>
      <c r="R7817" s="3">
        <v>42526.5789930556</v>
      </c>
      <c r="S7817" t="s">
        <v>31</v>
      </c>
    </row>
    <row r="7818" customHeight="1" spans="1:21">
      <c r="A7818">
        <v>1653563262</v>
      </c>
      <c r="B7818" s="2" t="s">
        <v>21897</v>
      </c>
      <c r="C7818" t="s">
        <v>21894</v>
      </c>
      <c r="D7818" t="s">
        <v>23</v>
      </c>
      <c r="E7818" t="s">
        <v>21898</v>
      </c>
      <c r="F7818" t="s">
        <v>21899</v>
      </c>
      <c r="G7818">
        <v>297</v>
      </c>
      <c r="H7818">
        <v>478</v>
      </c>
      <c r="I7818">
        <v>9362</v>
      </c>
      <c r="J7818" t="s">
        <v>50</v>
      </c>
      <c r="K7818" t="s">
        <v>8493</v>
      </c>
      <c r="L7818" t="s">
        <v>51</v>
      </c>
      <c r="M7818">
        <v>0</v>
      </c>
      <c r="N7818">
        <v>0</v>
      </c>
      <c r="O7818">
        <v>-1</v>
      </c>
      <c r="Q7818" t="s">
        <v>856</v>
      </c>
      <c r="R7818" s="3">
        <v>40369.9356134259</v>
      </c>
      <c r="S7818" t="s">
        <v>31</v>
      </c>
      <c r="U7818" t="s">
        <v>2629</v>
      </c>
    </row>
    <row r="7819" customHeight="1" spans="1:19">
      <c r="A7819">
        <v>7291627001</v>
      </c>
      <c r="B7819" s="2" t="s">
        <v>21900</v>
      </c>
      <c r="C7819" t="s">
        <v>73</v>
      </c>
      <c r="D7819" t="s">
        <v>23</v>
      </c>
      <c r="E7819" t="s">
        <v>21901</v>
      </c>
      <c r="G7819">
        <v>3709</v>
      </c>
      <c r="H7819">
        <v>114</v>
      </c>
      <c r="I7819">
        <v>4511</v>
      </c>
      <c r="J7819" t="s">
        <v>35</v>
      </c>
      <c r="L7819" t="s">
        <v>28</v>
      </c>
      <c r="M7819">
        <v>6</v>
      </c>
      <c r="N7819">
        <v>0</v>
      </c>
      <c r="O7819">
        <v>-1</v>
      </c>
      <c r="P7819" t="s">
        <v>182</v>
      </c>
      <c r="Q7819" t="s">
        <v>597</v>
      </c>
      <c r="R7819" s="3">
        <v>43702.454525463</v>
      </c>
      <c r="S7819" t="s">
        <v>31</v>
      </c>
    </row>
    <row r="7820" customHeight="1" spans="1:19">
      <c r="A7820">
        <v>1151236877</v>
      </c>
      <c r="B7820" s="2" t="s">
        <v>21902</v>
      </c>
      <c r="C7820" t="s">
        <v>396</v>
      </c>
      <c r="D7820" t="s">
        <v>41</v>
      </c>
      <c r="E7820" t="s">
        <v>21903</v>
      </c>
      <c r="G7820">
        <v>309</v>
      </c>
      <c r="H7820">
        <v>587</v>
      </c>
      <c r="I7820">
        <v>597</v>
      </c>
      <c r="J7820" t="s">
        <v>35</v>
      </c>
      <c r="L7820" t="s">
        <v>51</v>
      </c>
      <c r="M7820">
        <v>4</v>
      </c>
      <c r="N7820">
        <v>0</v>
      </c>
      <c r="O7820">
        <v>-1</v>
      </c>
      <c r="Q7820" t="s">
        <v>53</v>
      </c>
      <c r="R7820" s="3">
        <v>41700.4250925926</v>
      </c>
      <c r="S7820" t="s">
        <v>31</v>
      </c>
    </row>
    <row r="7821" customHeight="1" spans="1:19">
      <c r="A7821">
        <v>6173148870</v>
      </c>
      <c r="B7821" s="2" t="s">
        <v>21904</v>
      </c>
      <c r="C7821" t="s">
        <v>73</v>
      </c>
      <c r="D7821" t="s">
        <v>23</v>
      </c>
      <c r="E7821" t="s">
        <v>21905</v>
      </c>
      <c r="F7821" t="s">
        <v>21906</v>
      </c>
      <c r="G7821">
        <v>10</v>
      </c>
      <c r="H7821">
        <v>247</v>
      </c>
      <c r="I7821">
        <v>2075</v>
      </c>
      <c r="J7821" t="s">
        <v>35</v>
      </c>
      <c r="L7821" t="s">
        <v>51</v>
      </c>
      <c r="M7821">
        <v>0</v>
      </c>
      <c r="N7821">
        <v>0</v>
      </c>
      <c r="O7821">
        <v>-1</v>
      </c>
      <c r="Q7821" t="s">
        <v>231</v>
      </c>
      <c r="R7821" s="3">
        <v>42812.5325810185</v>
      </c>
      <c r="S7821" t="s">
        <v>31</v>
      </c>
    </row>
    <row r="7822" customHeight="1" spans="1:19">
      <c r="A7822">
        <v>7747921319</v>
      </c>
      <c r="B7822" s="2" t="s">
        <v>21907</v>
      </c>
      <c r="C7822" t="s">
        <v>73</v>
      </c>
      <c r="D7822" t="s">
        <v>23</v>
      </c>
      <c r="E7822" t="s">
        <v>21908</v>
      </c>
      <c r="F7822" t="s">
        <v>21909</v>
      </c>
      <c r="G7822">
        <v>60</v>
      </c>
      <c r="H7822">
        <v>237</v>
      </c>
      <c r="I7822">
        <v>1264</v>
      </c>
      <c r="J7822" t="s">
        <v>1036</v>
      </c>
      <c r="L7822" t="s">
        <v>51</v>
      </c>
      <c r="M7822">
        <v>2</v>
      </c>
      <c r="N7822">
        <v>0</v>
      </c>
      <c r="O7822">
        <v>-1</v>
      </c>
      <c r="P7822" t="s">
        <v>21910</v>
      </c>
      <c r="R7822" s="3">
        <v>44641.8196064815</v>
      </c>
      <c r="S7822" t="s">
        <v>38</v>
      </c>
    </row>
    <row r="7823" customHeight="1" spans="1:21">
      <c r="A7823">
        <v>2676158515</v>
      </c>
      <c r="B7823" s="2" t="s">
        <v>21911</v>
      </c>
      <c r="C7823" t="s">
        <v>22</v>
      </c>
      <c r="D7823" t="s">
        <v>23</v>
      </c>
      <c r="E7823" t="s">
        <v>21912</v>
      </c>
      <c r="F7823" t="s">
        <v>21913</v>
      </c>
      <c r="G7823">
        <v>911</v>
      </c>
      <c r="H7823">
        <v>679</v>
      </c>
      <c r="I7823">
        <v>1864</v>
      </c>
      <c r="J7823" t="s">
        <v>537</v>
      </c>
      <c r="K7823" t="s">
        <v>538</v>
      </c>
      <c r="L7823" t="s">
        <v>51</v>
      </c>
      <c r="M7823">
        <v>4</v>
      </c>
      <c r="N7823">
        <v>0</v>
      </c>
      <c r="O7823">
        <v>-1</v>
      </c>
      <c r="P7823" t="s">
        <v>21914</v>
      </c>
      <c r="Q7823" t="s">
        <v>79</v>
      </c>
      <c r="R7823" s="3">
        <v>40992.9225115741</v>
      </c>
      <c r="S7823" t="s">
        <v>31</v>
      </c>
      <c r="U7823" t="s">
        <v>3278</v>
      </c>
    </row>
    <row r="7824" customHeight="1" spans="1:19">
      <c r="A7824">
        <v>3489805885</v>
      </c>
      <c r="B7824" s="2" t="s">
        <v>21915</v>
      </c>
      <c r="C7824" t="s">
        <v>22</v>
      </c>
      <c r="D7824" t="s">
        <v>23</v>
      </c>
      <c r="E7824" t="s">
        <v>21916</v>
      </c>
      <c r="G7824">
        <v>30</v>
      </c>
      <c r="H7824">
        <v>62</v>
      </c>
      <c r="I7824">
        <v>0</v>
      </c>
      <c r="J7824" t="s">
        <v>35</v>
      </c>
      <c r="L7824" t="s">
        <v>28</v>
      </c>
      <c r="M7824">
        <v>0</v>
      </c>
      <c r="N7824">
        <v>0</v>
      </c>
      <c r="O7824">
        <v>-1</v>
      </c>
      <c r="P7824" t="s">
        <v>230</v>
      </c>
      <c r="Q7824" t="s">
        <v>37</v>
      </c>
      <c r="R7824" s="3">
        <v>41419.666099537</v>
      </c>
      <c r="S7824" t="s">
        <v>31</v>
      </c>
    </row>
    <row r="7825" customHeight="1" spans="1:19">
      <c r="A7825">
        <v>5138788244</v>
      </c>
      <c r="B7825" s="2" t="s">
        <v>21917</v>
      </c>
      <c r="C7825" t="s">
        <v>207</v>
      </c>
      <c r="D7825" t="s">
        <v>41</v>
      </c>
      <c r="E7825" t="s">
        <v>21918</v>
      </c>
      <c r="G7825">
        <v>1</v>
      </c>
      <c r="H7825">
        <v>205</v>
      </c>
      <c r="I7825">
        <v>12</v>
      </c>
      <c r="J7825" t="s">
        <v>35</v>
      </c>
      <c r="L7825" t="s">
        <v>28</v>
      </c>
      <c r="M7825">
        <v>0</v>
      </c>
      <c r="N7825">
        <v>0</v>
      </c>
      <c r="O7825">
        <v>-1</v>
      </c>
      <c r="Q7825" t="s">
        <v>63</v>
      </c>
      <c r="R7825" s="3">
        <v>41949.8094560185</v>
      </c>
      <c r="S7825" t="s">
        <v>38</v>
      </c>
    </row>
    <row r="7826" customHeight="1" spans="1:19">
      <c r="A7826">
        <v>5138788244</v>
      </c>
      <c r="B7826" s="2" t="s">
        <v>21919</v>
      </c>
      <c r="C7826" t="s">
        <v>207</v>
      </c>
      <c r="D7826" t="s">
        <v>41</v>
      </c>
      <c r="E7826" t="s">
        <v>21918</v>
      </c>
      <c r="G7826">
        <v>1</v>
      </c>
      <c r="H7826">
        <v>205</v>
      </c>
      <c r="I7826">
        <v>12</v>
      </c>
      <c r="J7826" t="s">
        <v>35</v>
      </c>
      <c r="L7826" t="s">
        <v>28</v>
      </c>
      <c r="M7826">
        <v>0</v>
      </c>
      <c r="N7826">
        <v>0</v>
      </c>
      <c r="O7826">
        <v>-1</v>
      </c>
      <c r="Q7826" t="s">
        <v>63</v>
      </c>
      <c r="R7826" s="3">
        <v>41949.8094560185</v>
      </c>
      <c r="S7826" t="s">
        <v>38</v>
      </c>
    </row>
    <row r="7827" customHeight="1" spans="1:19">
      <c r="A7827">
        <v>7552801050</v>
      </c>
      <c r="B7827" s="2" t="s">
        <v>21920</v>
      </c>
      <c r="C7827" t="s">
        <v>207</v>
      </c>
      <c r="D7827" t="s">
        <v>41</v>
      </c>
      <c r="E7827" t="s">
        <v>21921</v>
      </c>
      <c r="G7827">
        <v>1</v>
      </c>
      <c r="H7827">
        <v>95</v>
      </c>
      <c r="I7827">
        <v>1</v>
      </c>
      <c r="J7827" t="s">
        <v>1036</v>
      </c>
      <c r="K7827" t="s">
        <v>1687</v>
      </c>
      <c r="L7827" t="s">
        <v>28</v>
      </c>
      <c r="M7827">
        <v>0</v>
      </c>
      <c r="N7827">
        <v>0</v>
      </c>
      <c r="O7827">
        <v>-1</v>
      </c>
      <c r="P7827" t="s">
        <v>21922</v>
      </c>
      <c r="R7827" s="3">
        <v>44218.4072569444</v>
      </c>
      <c r="S7827" t="s">
        <v>38</v>
      </c>
    </row>
    <row r="7828" customHeight="1" spans="1:19">
      <c r="A7828">
        <v>7513230355</v>
      </c>
      <c r="B7828" s="2" t="s">
        <v>21923</v>
      </c>
      <c r="C7828" t="s">
        <v>21924</v>
      </c>
      <c r="D7828" t="s">
        <v>23</v>
      </c>
      <c r="E7828" t="s">
        <v>21925</v>
      </c>
      <c r="F7828" t="s">
        <v>21926</v>
      </c>
      <c r="G7828">
        <v>343</v>
      </c>
      <c r="H7828">
        <v>464</v>
      </c>
      <c r="I7828">
        <v>2516</v>
      </c>
      <c r="J7828" t="s">
        <v>94</v>
      </c>
      <c r="K7828" t="s">
        <v>1747</v>
      </c>
      <c r="L7828" t="s">
        <v>28</v>
      </c>
      <c r="M7828">
        <v>3</v>
      </c>
      <c r="N7828">
        <v>1</v>
      </c>
      <c r="O7828">
        <v>0</v>
      </c>
      <c r="P7828" t="s">
        <v>21927</v>
      </c>
      <c r="Q7828" t="s">
        <v>276</v>
      </c>
      <c r="R7828" s="3">
        <v>44121.999837963</v>
      </c>
      <c r="S7828" t="s">
        <v>31</v>
      </c>
    </row>
    <row r="7829" customHeight="1" spans="1:19">
      <c r="A7829">
        <v>7513230355</v>
      </c>
      <c r="B7829" s="2" t="s">
        <v>21928</v>
      </c>
      <c r="C7829" t="s">
        <v>73</v>
      </c>
      <c r="D7829" t="s">
        <v>23</v>
      </c>
      <c r="E7829" t="s">
        <v>21925</v>
      </c>
      <c r="F7829" t="s">
        <v>21926</v>
      </c>
      <c r="G7829">
        <v>343</v>
      </c>
      <c r="H7829">
        <v>464</v>
      </c>
      <c r="I7829">
        <v>2516</v>
      </c>
      <c r="J7829" t="s">
        <v>94</v>
      </c>
      <c r="K7829" t="s">
        <v>1747</v>
      </c>
      <c r="L7829" t="s">
        <v>28</v>
      </c>
      <c r="M7829">
        <v>3</v>
      </c>
      <c r="N7829">
        <v>1</v>
      </c>
      <c r="O7829">
        <v>0</v>
      </c>
      <c r="P7829" t="s">
        <v>21927</v>
      </c>
      <c r="Q7829" t="s">
        <v>276</v>
      </c>
      <c r="R7829" s="3">
        <v>44121.999837963</v>
      </c>
      <c r="S7829" t="s">
        <v>31</v>
      </c>
    </row>
    <row r="7830" customHeight="1" spans="1:19">
      <c r="A7830">
        <v>7513230355</v>
      </c>
      <c r="B7830" s="2" t="s">
        <v>21929</v>
      </c>
      <c r="C7830" t="s">
        <v>73</v>
      </c>
      <c r="D7830" t="s">
        <v>23</v>
      </c>
      <c r="E7830" t="s">
        <v>21925</v>
      </c>
      <c r="F7830" t="s">
        <v>21926</v>
      </c>
      <c r="G7830">
        <v>343</v>
      </c>
      <c r="H7830">
        <v>464</v>
      </c>
      <c r="I7830">
        <v>2516</v>
      </c>
      <c r="J7830" t="s">
        <v>94</v>
      </c>
      <c r="K7830" t="s">
        <v>1747</v>
      </c>
      <c r="L7830" t="s">
        <v>28</v>
      </c>
      <c r="M7830">
        <v>3</v>
      </c>
      <c r="N7830">
        <v>1</v>
      </c>
      <c r="O7830">
        <v>0</v>
      </c>
      <c r="P7830" t="s">
        <v>21927</v>
      </c>
      <c r="Q7830" t="s">
        <v>276</v>
      </c>
      <c r="R7830" s="3">
        <v>44121.999837963</v>
      </c>
      <c r="S7830" t="s">
        <v>31</v>
      </c>
    </row>
    <row r="7831" customHeight="1" spans="1:19">
      <c r="A7831">
        <v>2778465131</v>
      </c>
      <c r="B7831" s="2" t="s">
        <v>21930</v>
      </c>
      <c r="E7831" t="s">
        <v>21931</v>
      </c>
      <c r="F7831" t="s">
        <v>21932</v>
      </c>
      <c r="G7831">
        <v>123</v>
      </c>
      <c r="H7831">
        <v>127</v>
      </c>
      <c r="I7831">
        <v>477</v>
      </c>
      <c r="J7831" t="s">
        <v>26</v>
      </c>
      <c r="L7831" t="s">
        <v>51</v>
      </c>
      <c r="M7831">
        <v>0</v>
      </c>
      <c r="N7831">
        <v>0</v>
      </c>
      <c r="O7831">
        <v>-1</v>
      </c>
      <c r="Q7831" t="s">
        <v>30</v>
      </c>
      <c r="R7831" s="3">
        <v>41166.7990162037</v>
      </c>
      <c r="S7831" t="s">
        <v>31</v>
      </c>
    </row>
    <row r="7832" customHeight="1" spans="1:19">
      <c r="A7832">
        <v>7586614963</v>
      </c>
      <c r="B7832" s="2" t="s">
        <v>21933</v>
      </c>
      <c r="E7832" t="s">
        <v>21934</v>
      </c>
      <c r="F7832" t="s">
        <v>21935</v>
      </c>
      <c r="G7832">
        <v>4728</v>
      </c>
      <c r="H7832">
        <v>835</v>
      </c>
      <c r="I7832">
        <v>6521</v>
      </c>
      <c r="J7832" t="s">
        <v>35</v>
      </c>
      <c r="L7832" t="s">
        <v>51</v>
      </c>
      <c r="M7832">
        <v>4</v>
      </c>
      <c r="N7832">
        <v>1</v>
      </c>
      <c r="O7832">
        <v>0</v>
      </c>
      <c r="P7832" t="s">
        <v>10902</v>
      </c>
      <c r="Q7832" t="s">
        <v>276</v>
      </c>
      <c r="R7832" s="3">
        <v>44292.4441898148</v>
      </c>
      <c r="S7832" t="s">
        <v>31</v>
      </c>
    </row>
    <row r="7833" customHeight="1" spans="1:19">
      <c r="A7833">
        <v>7552366988</v>
      </c>
      <c r="B7833" s="2" t="s">
        <v>21936</v>
      </c>
      <c r="C7833" t="s">
        <v>73</v>
      </c>
      <c r="D7833" t="s">
        <v>23</v>
      </c>
      <c r="E7833" t="s">
        <v>21937</v>
      </c>
      <c r="F7833" t="s">
        <v>21938</v>
      </c>
      <c r="G7833">
        <v>838</v>
      </c>
      <c r="H7833">
        <v>440</v>
      </c>
      <c r="I7833">
        <v>8891</v>
      </c>
      <c r="J7833" t="s">
        <v>35</v>
      </c>
      <c r="L7833" t="s">
        <v>51</v>
      </c>
      <c r="M7833">
        <v>2</v>
      </c>
      <c r="N7833">
        <v>0</v>
      </c>
      <c r="O7833">
        <v>-1</v>
      </c>
      <c r="P7833" t="s">
        <v>21939</v>
      </c>
      <c r="Q7833" t="s">
        <v>265</v>
      </c>
      <c r="R7833" s="3">
        <v>44216.8815856481</v>
      </c>
      <c r="S7833" t="s">
        <v>38</v>
      </c>
    </row>
    <row r="7834" customHeight="1" spans="1:21">
      <c r="A7834">
        <v>7188247135</v>
      </c>
      <c r="B7834" s="2" t="s">
        <v>21940</v>
      </c>
      <c r="C7834" t="s">
        <v>73</v>
      </c>
      <c r="D7834" t="s">
        <v>23</v>
      </c>
      <c r="E7834" t="s">
        <v>21941</v>
      </c>
      <c r="F7834" t="s">
        <v>21942</v>
      </c>
      <c r="G7834">
        <v>2754</v>
      </c>
      <c r="H7834">
        <v>769</v>
      </c>
      <c r="I7834">
        <v>4811</v>
      </c>
      <c r="J7834" t="s">
        <v>311</v>
      </c>
      <c r="L7834" t="s">
        <v>51</v>
      </c>
      <c r="M7834">
        <v>4</v>
      </c>
      <c r="N7834">
        <v>1</v>
      </c>
      <c r="O7834">
        <v>0</v>
      </c>
      <c r="P7834" t="s">
        <v>230</v>
      </c>
      <c r="Q7834" t="s">
        <v>30</v>
      </c>
      <c r="R7834" s="3">
        <v>43626.4245023148</v>
      </c>
      <c r="S7834" t="s">
        <v>31</v>
      </c>
      <c r="U7834" t="s">
        <v>1866</v>
      </c>
    </row>
    <row r="7835" customHeight="1" spans="1:21">
      <c r="A7835">
        <v>7188247135</v>
      </c>
      <c r="B7835" s="2" t="s">
        <v>21943</v>
      </c>
      <c r="C7835" t="s">
        <v>22</v>
      </c>
      <c r="D7835" t="s">
        <v>23</v>
      </c>
      <c r="E7835" t="s">
        <v>21941</v>
      </c>
      <c r="F7835" t="s">
        <v>21942</v>
      </c>
      <c r="G7835">
        <v>2754</v>
      </c>
      <c r="H7835">
        <v>769</v>
      </c>
      <c r="I7835">
        <v>4811</v>
      </c>
      <c r="J7835" t="s">
        <v>311</v>
      </c>
      <c r="L7835" t="s">
        <v>51</v>
      </c>
      <c r="M7835">
        <v>4</v>
      </c>
      <c r="N7835">
        <v>1</v>
      </c>
      <c r="O7835">
        <v>0</v>
      </c>
      <c r="P7835" t="s">
        <v>230</v>
      </c>
      <c r="Q7835" t="s">
        <v>30</v>
      </c>
      <c r="R7835" s="3">
        <v>43626.4245023148</v>
      </c>
      <c r="S7835" t="s">
        <v>31</v>
      </c>
      <c r="U7835" t="s">
        <v>1866</v>
      </c>
    </row>
    <row r="7836" customHeight="1" spans="1:19">
      <c r="A7836">
        <v>2752712105</v>
      </c>
      <c r="B7836" s="2" t="s">
        <v>21944</v>
      </c>
      <c r="C7836" t="s">
        <v>210</v>
      </c>
      <c r="D7836" t="s">
        <v>41</v>
      </c>
      <c r="E7836" t="s">
        <v>21945</v>
      </c>
      <c r="F7836" t="s">
        <v>21946</v>
      </c>
      <c r="G7836">
        <v>1241</v>
      </c>
      <c r="H7836">
        <v>65</v>
      </c>
      <c r="I7836">
        <v>182</v>
      </c>
      <c r="J7836" t="s">
        <v>26</v>
      </c>
      <c r="K7836" t="s">
        <v>99</v>
      </c>
      <c r="L7836" t="s">
        <v>51</v>
      </c>
      <c r="M7836">
        <v>0</v>
      </c>
      <c r="N7836">
        <v>0</v>
      </c>
      <c r="O7836">
        <v>-1</v>
      </c>
      <c r="P7836" t="s">
        <v>249</v>
      </c>
      <c r="R7836" s="3">
        <v>41072.9278935185</v>
      </c>
      <c r="S7836" t="s">
        <v>31</v>
      </c>
    </row>
    <row r="7837" customHeight="1" spans="1:19">
      <c r="A7837">
        <v>5710378478</v>
      </c>
      <c r="B7837" s="2" t="s">
        <v>21947</v>
      </c>
      <c r="C7837" t="s">
        <v>396</v>
      </c>
      <c r="D7837" t="s">
        <v>41</v>
      </c>
      <c r="E7837" t="s">
        <v>21948</v>
      </c>
      <c r="F7837" t="s">
        <v>21949</v>
      </c>
      <c r="G7837">
        <v>23</v>
      </c>
      <c r="H7837">
        <v>18</v>
      </c>
      <c r="I7837">
        <v>262</v>
      </c>
      <c r="J7837" t="s">
        <v>50</v>
      </c>
      <c r="L7837" t="s">
        <v>28</v>
      </c>
      <c r="M7837">
        <v>0</v>
      </c>
      <c r="N7837">
        <v>0</v>
      </c>
      <c r="O7837">
        <v>-1</v>
      </c>
      <c r="P7837" t="s">
        <v>36</v>
      </c>
      <c r="Q7837" t="s">
        <v>583</v>
      </c>
      <c r="R7837" s="3">
        <v>42273.3806365741</v>
      </c>
      <c r="S7837" t="s">
        <v>38</v>
      </c>
    </row>
    <row r="7838" customHeight="1" spans="1:19">
      <c r="A7838">
        <v>7458732602</v>
      </c>
      <c r="B7838" s="2" t="s">
        <v>21950</v>
      </c>
      <c r="C7838" t="s">
        <v>73</v>
      </c>
      <c r="D7838" t="s">
        <v>23</v>
      </c>
      <c r="E7838" t="s">
        <v>21951</v>
      </c>
      <c r="F7838" t="s">
        <v>1500</v>
      </c>
      <c r="G7838">
        <v>43</v>
      </c>
      <c r="H7838">
        <v>73</v>
      </c>
      <c r="I7838">
        <v>384</v>
      </c>
      <c r="J7838" t="s">
        <v>35</v>
      </c>
      <c r="L7838" t="s">
        <v>51</v>
      </c>
      <c r="M7838">
        <v>0</v>
      </c>
      <c r="N7838">
        <v>0</v>
      </c>
      <c r="O7838">
        <v>-1</v>
      </c>
      <c r="Q7838" t="s">
        <v>101</v>
      </c>
      <c r="R7838" s="3">
        <v>43974.5271759259</v>
      </c>
      <c r="S7838" t="s">
        <v>38</v>
      </c>
    </row>
    <row r="7839" customHeight="1" spans="1:21">
      <c r="A7839">
        <v>5998953418</v>
      </c>
      <c r="B7839" s="2" t="s">
        <v>21952</v>
      </c>
      <c r="C7839" t="s">
        <v>207</v>
      </c>
      <c r="D7839" t="s">
        <v>41</v>
      </c>
      <c r="E7839" t="s">
        <v>21953</v>
      </c>
      <c r="G7839">
        <v>2</v>
      </c>
      <c r="H7839">
        <v>354</v>
      </c>
      <c r="I7839">
        <v>3</v>
      </c>
      <c r="J7839" t="s">
        <v>94</v>
      </c>
      <c r="L7839" t="s">
        <v>28</v>
      </c>
      <c r="M7839">
        <v>0</v>
      </c>
      <c r="N7839">
        <v>0</v>
      </c>
      <c r="O7839">
        <v>-1</v>
      </c>
      <c r="P7839" t="s">
        <v>10388</v>
      </c>
      <c r="Q7839" t="s">
        <v>53</v>
      </c>
      <c r="R7839" s="3">
        <v>42591.9293634259</v>
      </c>
      <c r="S7839" t="s">
        <v>31</v>
      </c>
      <c r="U7839" t="s">
        <v>1574</v>
      </c>
    </row>
    <row r="7840" customHeight="1" spans="1:19">
      <c r="A7840">
        <v>6147096591</v>
      </c>
      <c r="B7840" s="2" t="s">
        <v>21954</v>
      </c>
      <c r="C7840" t="s">
        <v>22</v>
      </c>
      <c r="D7840" t="s">
        <v>23</v>
      </c>
      <c r="E7840" t="s">
        <v>21955</v>
      </c>
      <c r="G7840">
        <v>4</v>
      </c>
      <c r="H7840">
        <v>43</v>
      </c>
      <c r="I7840">
        <v>139</v>
      </c>
      <c r="J7840" t="s">
        <v>35</v>
      </c>
      <c r="L7840" t="s">
        <v>28</v>
      </c>
      <c r="M7840">
        <v>0</v>
      </c>
      <c r="N7840">
        <v>0</v>
      </c>
      <c r="O7840">
        <v>-1</v>
      </c>
      <c r="P7840" t="s">
        <v>36</v>
      </c>
      <c r="Q7840" t="s">
        <v>347</v>
      </c>
      <c r="R7840" s="3">
        <v>42790.6849884259</v>
      </c>
      <c r="S7840" t="s">
        <v>31</v>
      </c>
    </row>
    <row r="7841" customHeight="1" spans="1:19">
      <c r="A7841">
        <v>6646147659</v>
      </c>
      <c r="B7841" s="2" t="s">
        <v>21956</v>
      </c>
      <c r="C7841" t="s">
        <v>22</v>
      </c>
      <c r="D7841" t="s">
        <v>23</v>
      </c>
      <c r="E7841" t="s">
        <v>21957</v>
      </c>
      <c r="F7841" t="s">
        <v>105</v>
      </c>
      <c r="G7841">
        <v>7</v>
      </c>
      <c r="H7841">
        <v>50</v>
      </c>
      <c r="I7841">
        <v>0</v>
      </c>
      <c r="J7841" t="s">
        <v>35</v>
      </c>
      <c r="L7841" t="s">
        <v>28</v>
      </c>
      <c r="M7841">
        <v>0</v>
      </c>
      <c r="N7841">
        <v>0</v>
      </c>
      <c r="O7841">
        <v>-1</v>
      </c>
      <c r="P7841" t="s">
        <v>21958</v>
      </c>
      <c r="Q7841" t="s">
        <v>101</v>
      </c>
      <c r="R7841" s="3">
        <v>43331.728599537</v>
      </c>
      <c r="S7841" t="s">
        <v>38</v>
      </c>
    </row>
    <row r="7842" customHeight="1" spans="1:19">
      <c r="A7842">
        <v>6646147659</v>
      </c>
      <c r="B7842" s="2" t="s">
        <v>21959</v>
      </c>
      <c r="C7842" t="s">
        <v>22</v>
      </c>
      <c r="D7842" t="s">
        <v>23</v>
      </c>
      <c r="E7842" t="s">
        <v>21957</v>
      </c>
      <c r="F7842" t="s">
        <v>105</v>
      </c>
      <c r="G7842">
        <v>7</v>
      </c>
      <c r="H7842">
        <v>50</v>
      </c>
      <c r="I7842">
        <v>0</v>
      </c>
      <c r="J7842" t="s">
        <v>35</v>
      </c>
      <c r="L7842" t="s">
        <v>28</v>
      </c>
      <c r="M7842">
        <v>0</v>
      </c>
      <c r="N7842">
        <v>0</v>
      </c>
      <c r="O7842">
        <v>-1</v>
      </c>
      <c r="P7842" t="s">
        <v>21958</v>
      </c>
      <c r="Q7842" t="s">
        <v>101</v>
      </c>
      <c r="R7842" s="3">
        <v>43331.728599537</v>
      </c>
      <c r="S7842" t="s">
        <v>38</v>
      </c>
    </row>
    <row r="7843" customHeight="1" spans="1:19">
      <c r="A7843">
        <v>6477894866</v>
      </c>
      <c r="B7843" s="2" t="s">
        <v>21960</v>
      </c>
      <c r="C7843" t="s">
        <v>22</v>
      </c>
      <c r="D7843" t="s">
        <v>23</v>
      </c>
      <c r="E7843" t="s">
        <v>21961</v>
      </c>
      <c r="F7843" t="s">
        <v>21962</v>
      </c>
      <c r="G7843">
        <v>1017</v>
      </c>
      <c r="H7843">
        <v>271</v>
      </c>
      <c r="I7843">
        <v>4381</v>
      </c>
      <c r="J7843" t="s">
        <v>94</v>
      </c>
      <c r="L7843" t="s">
        <v>51</v>
      </c>
      <c r="M7843">
        <v>2</v>
      </c>
      <c r="N7843">
        <v>1</v>
      </c>
      <c r="O7843">
        <v>0</v>
      </c>
      <c r="Q7843" t="s">
        <v>101</v>
      </c>
      <c r="R7843" s="3">
        <v>43135.6517476852</v>
      </c>
      <c r="S7843" t="s">
        <v>31</v>
      </c>
    </row>
    <row r="7844" customHeight="1" spans="1:19">
      <c r="A7844">
        <v>5403988979</v>
      </c>
      <c r="B7844" s="2" t="s">
        <v>21963</v>
      </c>
      <c r="E7844" t="s">
        <v>21964</v>
      </c>
      <c r="F7844" t="s">
        <v>21965</v>
      </c>
      <c r="G7844">
        <v>72</v>
      </c>
      <c r="H7844">
        <v>85</v>
      </c>
      <c r="I7844">
        <v>9110</v>
      </c>
      <c r="J7844" t="s">
        <v>35</v>
      </c>
      <c r="L7844" t="s">
        <v>51</v>
      </c>
      <c r="M7844">
        <v>6</v>
      </c>
      <c r="N7844">
        <v>0</v>
      </c>
      <c r="O7844">
        <v>-1</v>
      </c>
      <c r="P7844" t="s">
        <v>230</v>
      </c>
      <c r="Q7844" t="s">
        <v>856</v>
      </c>
      <c r="R7844" s="3">
        <v>42051.6180555556</v>
      </c>
      <c r="S7844" t="s">
        <v>31</v>
      </c>
    </row>
    <row r="7845" customHeight="1" spans="1:19">
      <c r="A7845">
        <v>5913945801</v>
      </c>
      <c r="B7845" s="2" t="s">
        <v>21966</v>
      </c>
      <c r="C7845" t="s">
        <v>207</v>
      </c>
      <c r="D7845" t="s">
        <v>41</v>
      </c>
      <c r="E7845" t="s">
        <v>21967</v>
      </c>
      <c r="G7845">
        <v>121</v>
      </c>
      <c r="H7845">
        <v>990</v>
      </c>
      <c r="I7845">
        <v>6551</v>
      </c>
      <c r="J7845" t="s">
        <v>50</v>
      </c>
      <c r="K7845" t="s">
        <v>8493</v>
      </c>
      <c r="L7845" t="s">
        <v>28</v>
      </c>
      <c r="M7845">
        <v>0</v>
      </c>
      <c r="N7845">
        <v>0</v>
      </c>
      <c r="O7845">
        <v>-1</v>
      </c>
      <c r="P7845" t="s">
        <v>21968</v>
      </c>
      <c r="Q7845" t="s">
        <v>53</v>
      </c>
      <c r="R7845" s="3">
        <v>42491.899375</v>
      </c>
      <c r="S7845" t="s">
        <v>31</v>
      </c>
    </row>
    <row r="7846" customHeight="1" spans="1:19">
      <c r="A7846">
        <v>5913945801</v>
      </c>
      <c r="B7846" s="2" t="s">
        <v>21969</v>
      </c>
      <c r="C7846" t="s">
        <v>207</v>
      </c>
      <c r="D7846" t="s">
        <v>41</v>
      </c>
      <c r="E7846" t="s">
        <v>21967</v>
      </c>
      <c r="G7846">
        <v>121</v>
      </c>
      <c r="H7846">
        <v>990</v>
      </c>
      <c r="I7846">
        <v>6551</v>
      </c>
      <c r="J7846" t="s">
        <v>50</v>
      </c>
      <c r="K7846" t="s">
        <v>8493</v>
      </c>
      <c r="L7846" t="s">
        <v>28</v>
      </c>
      <c r="M7846">
        <v>0</v>
      </c>
      <c r="N7846">
        <v>0</v>
      </c>
      <c r="O7846">
        <v>-1</v>
      </c>
      <c r="P7846" t="s">
        <v>21968</v>
      </c>
      <c r="Q7846" t="s">
        <v>53</v>
      </c>
      <c r="R7846" s="3">
        <v>42491.899375</v>
      </c>
      <c r="S7846" t="s">
        <v>31</v>
      </c>
    </row>
    <row r="7847" customHeight="1" spans="1:19">
      <c r="A7847">
        <v>5126420262</v>
      </c>
      <c r="B7847" s="2" t="s">
        <v>21970</v>
      </c>
      <c r="C7847" t="s">
        <v>226</v>
      </c>
      <c r="D7847" t="s">
        <v>41</v>
      </c>
      <c r="E7847" t="s">
        <v>21971</v>
      </c>
      <c r="F7847" t="s">
        <v>13853</v>
      </c>
      <c r="G7847">
        <v>1</v>
      </c>
      <c r="H7847">
        <v>50</v>
      </c>
      <c r="I7847">
        <v>4</v>
      </c>
      <c r="J7847" t="s">
        <v>26</v>
      </c>
      <c r="K7847" t="s">
        <v>27</v>
      </c>
      <c r="L7847" t="s">
        <v>28</v>
      </c>
      <c r="M7847">
        <v>0</v>
      </c>
      <c r="N7847">
        <v>0</v>
      </c>
      <c r="O7847">
        <v>-1</v>
      </c>
      <c r="P7847" t="s">
        <v>21972</v>
      </c>
      <c r="Q7847" t="s">
        <v>276</v>
      </c>
      <c r="R7847" s="3">
        <v>41756.6871643519</v>
      </c>
      <c r="S7847" t="s">
        <v>31</v>
      </c>
    </row>
    <row r="7848" customHeight="1" spans="1:21">
      <c r="A7848">
        <v>7593139671</v>
      </c>
      <c r="B7848" s="2" t="s">
        <v>21973</v>
      </c>
      <c r="C7848" t="s">
        <v>207</v>
      </c>
      <c r="D7848" t="s">
        <v>41</v>
      </c>
      <c r="E7848" t="s">
        <v>21974</v>
      </c>
      <c r="F7848" t="s">
        <v>21975</v>
      </c>
      <c r="G7848">
        <v>241</v>
      </c>
      <c r="H7848">
        <v>109</v>
      </c>
      <c r="I7848">
        <v>155</v>
      </c>
      <c r="J7848" t="s">
        <v>50</v>
      </c>
      <c r="K7848" t="s">
        <v>149</v>
      </c>
      <c r="L7848" t="s">
        <v>28</v>
      </c>
      <c r="M7848">
        <v>0</v>
      </c>
      <c r="N7848">
        <v>0</v>
      </c>
      <c r="O7848">
        <v>-1</v>
      </c>
      <c r="P7848" t="s">
        <v>21976</v>
      </c>
      <c r="Q7848" t="s">
        <v>53</v>
      </c>
      <c r="R7848" s="3">
        <v>44302.6318171296</v>
      </c>
      <c r="S7848" t="s">
        <v>31</v>
      </c>
      <c r="T7848" t="s">
        <v>21977</v>
      </c>
      <c r="U7848" t="s">
        <v>21978</v>
      </c>
    </row>
    <row r="7849" customHeight="1" spans="1:21">
      <c r="A7849">
        <v>6556975665</v>
      </c>
      <c r="B7849" s="2" t="s">
        <v>21979</v>
      </c>
      <c r="C7849" t="s">
        <v>210</v>
      </c>
      <c r="D7849" t="s">
        <v>41</v>
      </c>
      <c r="E7849" t="s">
        <v>21980</v>
      </c>
      <c r="F7849" t="s">
        <v>21981</v>
      </c>
      <c r="G7849">
        <v>55</v>
      </c>
      <c r="H7849">
        <v>241</v>
      </c>
      <c r="I7849">
        <v>4083</v>
      </c>
      <c r="J7849" t="s">
        <v>106</v>
      </c>
      <c r="L7849" t="s">
        <v>51</v>
      </c>
      <c r="M7849">
        <v>3</v>
      </c>
      <c r="N7849">
        <v>0</v>
      </c>
      <c r="O7849">
        <v>-1</v>
      </c>
      <c r="P7849" t="s">
        <v>230</v>
      </c>
      <c r="Q7849" t="s">
        <v>37</v>
      </c>
      <c r="R7849" s="3">
        <v>43242.5146180556</v>
      </c>
      <c r="S7849" t="s">
        <v>31</v>
      </c>
      <c r="T7849" t="s">
        <v>2908</v>
      </c>
      <c r="U7849" t="s">
        <v>3648</v>
      </c>
    </row>
    <row r="7850" customHeight="1" spans="1:20">
      <c r="A7850">
        <v>7731925460</v>
      </c>
      <c r="B7850" s="2" t="s">
        <v>21982</v>
      </c>
      <c r="C7850" t="s">
        <v>73</v>
      </c>
      <c r="D7850" t="s">
        <v>23</v>
      </c>
      <c r="E7850" t="s">
        <v>21983</v>
      </c>
      <c r="F7850" t="s">
        <v>21984</v>
      </c>
      <c r="G7850">
        <v>410</v>
      </c>
      <c r="H7850">
        <v>180</v>
      </c>
      <c r="I7850">
        <v>2457</v>
      </c>
      <c r="J7850" t="s">
        <v>327</v>
      </c>
      <c r="L7850" t="s">
        <v>51</v>
      </c>
      <c r="M7850">
        <v>3</v>
      </c>
      <c r="N7850">
        <v>0</v>
      </c>
      <c r="O7850">
        <v>-1</v>
      </c>
      <c r="P7850" t="s">
        <v>275</v>
      </c>
      <c r="Q7850" t="s">
        <v>71</v>
      </c>
      <c r="R7850" s="3">
        <v>44557.8458449074</v>
      </c>
      <c r="S7850" t="s">
        <v>31</v>
      </c>
      <c r="T7850" t="s">
        <v>21985</v>
      </c>
    </row>
    <row r="7851" customHeight="1" spans="1:19">
      <c r="A7851">
        <v>5245878641</v>
      </c>
      <c r="B7851" s="2" t="s">
        <v>21986</v>
      </c>
      <c r="C7851" t="s">
        <v>22</v>
      </c>
      <c r="D7851" t="s">
        <v>23</v>
      </c>
      <c r="E7851" t="s">
        <v>21987</v>
      </c>
      <c r="F7851" t="s">
        <v>21988</v>
      </c>
      <c r="G7851">
        <v>119</v>
      </c>
      <c r="H7851">
        <v>439</v>
      </c>
      <c r="I7851">
        <v>1887</v>
      </c>
      <c r="J7851" t="s">
        <v>111</v>
      </c>
      <c r="K7851" t="s">
        <v>4998</v>
      </c>
      <c r="L7851" t="s">
        <v>28</v>
      </c>
      <c r="M7851">
        <v>1</v>
      </c>
      <c r="N7851">
        <v>0</v>
      </c>
      <c r="O7851">
        <v>-1</v>
      </c>
      <c r="P7851" t="s">
        <v>15655</v>
      </c>
      <c r="Q7851" t="s">
        <v>276</v>
      </c>
      <c r="R7851" s="3">
        <v>41860.4996064815</v>
      </c>
      <c r="S7851" t="s">
        <v>31</v>
      </c>
    </row>
    <row r="7852" customHeight="1" spans="1:19">
      <c r="A7852">
        <v>3106926815</v>
      </c>
      <c r="B7852" s="2" t="s">
        <v>21989</v>
      </c>
      <c r="C7852" t="s">
        <v>22</v>
      </c>
      <c r="D7852" t="s">
        <v>23</v>
      </c>
      <c r="E7852" t="s">
        <v>21990</v>
      </c>
      <c r="F7852" t="s">
        <v>21991</v>
      </c>
      <c r="G7852">
        <v>259</v>
      </c>
      <c r="H7852">
        <v>209</v>
      </c>
      <c r="I7852">
        <v>703</v>
      </c>
      <c r="J7852" t="s">
        <v>204</v>
      </c>
      <c r="L7852" t="s">
        <v>51</v>
      </c>
      <c r="M7852">
        <v>1</v>
      </c>
      <c r="N7852">
        <v>0</v>
      </c>
      <c r="O7852">
        <v>-1</v>
      </c>
      <c r="P7852" t="s">
        <v>653</v>
      </c>
      <c r="Q7852" t="s">
        <v>597</v>
      </c>
      <c r="R7852" s="3">
        <v>41222.8657638889</v>
      </c>
      <c r="S7852" t="s">
        <v>31</v>
      </c>
    </row>
    <row r="7853" customHeight="1" spans="1:19">
      <c r="A7853">
        <v>7522656552</v>
      </c>
      <c r="B7853" s="2" t="s">
        <v>21992</v>
      </c>
      <c r="C7853" t="s">
        <v>22</v>
      </c>
      <c r="D7853" t="s">
        <v>23</v>
      </c>
      <c r="E7853" t="s">
        <v>21993</v>
      </c>
      <c r="G7853">
        <v>7</v>
      </c>
      <c r="H7853">
        <v>163</v>
      </c>
      <c r="I7853">
        <v>14</v>
      </c>
      <c r="J7853" t="s">
        <v>35</v>
      </c>
      <c r="L7853" t="s">
        <v>28</v>
      </c>
      <c r="M7853">
        <v>0</v>
      </c>
      <c r="N7853">
        <v>0</v>
      </c>
      <c r="O7853">
        <v>-1</v>
      </c>
      <c r="P7853" t="s">
        <v>36</v>
      </c>
      <c r="Q7853" t="s">
        <v>276</v>
      </c>
      <c r="R7853" s="3">
        <v>44148.8545023148</v>
      </c>
      <c r="S7853" t="s">
        <v>31</v>
      </c>
    </row>
    <row r="7854" customHeight="1" spans="1:19">
      <c r="A7854">
        <v>7375201317</v>
      </c>
      <c r="B7854" s="2" t="s">
        <v>21994</v>
      </c>
      <c r="C7854" t="s">
        <v>65</v>
      </c>
      <c r="D7854" t="s">
        <v>23</v>
      </c>
      <c r="E7854" t="s">
        <v>21995</v>
      </c>
      <c r="F7854" t="s">
        <v>21996</v>
      </c>
      <c r="G7854">
        <v>1712</v>
      </c>
      <c r="H7854">
        <v>284</v>
      </c>
      <c r="I7854">
        <v>3017</v>
      </c>
      <c r="J7854" t="s">
        <v>94</v>
      </c>
      <c r="L7854" t="s">
        <v>28</v>
      </c>
      <c r="M7854">
        <v>6</v>
      </c>
      <c r="N7854">
        <v>1</v>
      </c>
      <c r="O7854">
        <v>0</v>
      </c>
      <c r="P7854" t="s">
        <v>230</v>
      </c>
      <c r="Q7854" t="s">
        <v>464</v>
      </c>
      <c r="R7854" s="3">
        <v>43850.8542824074</v>
      </c>
      <c r="S7854" t="s">
        <v>31</v>
      </c>
    </row>
    <row r="7855" customHeight="1" spans="1:20">
      <c r="A7855">
        <v>2463231484</v>
      </c>
      <c r="B7855" s="2" t="s">
        <v>21997</v>
      </c>
      <c r="C7855" t="s">
        <v>396</v>
      </c>
      <c r="D7855" t="s">
        <v>41</v>
      </c>
      <c r="E7855" t="s">
        <v>21998</v>
      </c>
      <c r="F7855" t="s">
        <v>21999</v>
      </c>
      <c r="G7855">
        <v>365</v>
      </c>
      <c r="H7855">
        <v>542</v>
      </c>
      <c r="I7855">
        <v>2830</v>
      </c>
      <c r="J7855" t="s">
        <v>2076</v>
      </c>
      <c r="K7855" t="s">
        <v>2679</v>
      </c>
      <c r="L7855" t="s">
        <v>28</v>
      </c>
      <c r="M7855">
        <v>3</v>
      </c>
      <c r="N7855">
        <v>1</v>
      </c>
      <c r="O7855">
        <v>0</v>
      </c>
      <c r="P7855" t="s">
        <v>22000</v>
      </c>
      <c r="Q7855" t="s">
        <v>150</v>
      </c>
      <c r="R7855" s="3">
        <v>40828.836712963</v>
      </c>
      <c r="S7855" t="s">
        <v>31</v>
      </c>
      <c r="T7855" t="s">
        <v>22001</v>
      </c>
    </row>
    <row r="7856" customHeight="1" spans="1:19">
      <c r="A7856">
        <v>2453794234</v>
      </c>
      <c r="B7856" s="2" t="s">
        <v>22002</v>
      </c>
      <c r="C7856" t="s">
        <v>396</v>
      </c>
      <c r="D7856" t="s">
        <v>41</v>
      </c>
      <c r="E7856" t="s">
        <v>22003</v>
      </c>
      <c r="F7856" t="s">
        <v>22004</v>
      </c>
      <c r="G7856">
        <v>145</v>
      </c>
      <c r="H7856">
        <v>101</v>
      </c>
      <c r="I7856">
        <v>1319</v>
      </c>
      <c r="J7856" t="s">
        <v>35</v>
      </c>
      <c r="L7856" t="s">
        <v>28</v>
      </c>
      <c r="M7856">
        <v>1</v>
      </c>
      <c r="N7856">
        <v>0</v>
      </c>
      <c r="O7856">
        <v>-1</v>
      </c>
      <c r="P7856" t="s">
        <v>29</v>
      </c>
      <c r="Q7856" t="s">
        <v>1112</v>
      </c>
      <c r="R7856" s="3">
        <v>40824.627337963</v>
      </c>
      <c r="S7856" t="s">
        <v>31</v>
      </c>
    </row>
    <row r="7857" customHeight="1" spans="1:19">
      <c r="A7857">
        <v>2453794234</v>
      </c>
      <c r="B7857" s="2" t="s">
        <v>22002</v>
      </c>
      <c r="C7857" t="s">
        <v>5802</v>
      </c>
      <c r="D7857" t="s">
        <v>23</v>
      </c>
      <c r="E7857" t="s">
        <v>22003</v>
      </c>
      <c r="F7857" t="s">
        <v>22004</v>
      </c>
      <c r="G7857">
        <v>145</v>
      </c>
      <c r="H7857">
        <v>101</v>
      </c>
      <c r="I7857">
        <v>1319</v>
      </c>
      <c r="J7857" t="s">
        <v>35</v>
      </c>
      <c r="L7857" t="s">
        <v>28</v>
      </c>
      <c r="M7857">
        <v>1</v>
      </c>
      <c r="N7857">
        <v>0</v>
      </c>
      <c r="O7857">
        <v>-1</v>
      </c>
      <c r="P7857" t="s">
        <v>29</v>
      </c>
      <c r="Q7857" t="s">
        <v>1112</v>
      </c>
      <c r="R7857" s="3">
        <v>40824.627337963</v>
      </c>
      <c r="S7857" t="s">
        <v>31</v>
      </c>
    </row>
    <row r="7858" customHeight="1" spans="1:19">
      <c r="A7858">
        <v>2453794234</v>
      </c>
      <c r="B7858" s="2" t="s">
        <v>22002</v>
      </c>
      <c r="C7858" t="s">
        <v>195</v>
      </c>
      <c r="D7858" t="s">
        <v>23</v>
      </c>
      <c r="E7858" t="s">
        <v>22003</v>
      </c>
      <c r="F7858" t="s">
        <v>22004</v>
      </c>
      <c r="G7858">
        <v>145</v>
      </c>
      <c r="H7858">
        <v>101</v>
      </c>
      <c r="I7858">
        <v>1319</v>
      </c>
      <c r="J7858" t="s">
        <v>35</v>
      </c>
      <c r="L7858" t="s">
        <v>28</v>
      </c>
      <c r="M7858">
        <v>1</v>
      </c>
      <c r="N7858">
        <v>0</v>
      </c>
      <c r="O7858">
        <v>-1</v>
      </c>
      <c r="P7858" t="s">
        <v>29</v>
      </c>
      <c r="Q7858" t="s">
        <v>1112</v>
      </c>
      <c r="R7858" s="3">
        <v>40824.627337963</v>
      </c>
      <c r="S7858" t="s">
        <v>31</v>
      </c>
    </row>
    <row r="7859" customHeight="1" spans="1:19">
      <c r="A7859">
        <v>3606948961</v>
      </c>
      <c r="B7859" s="2" t="s">
        <v>22005</v>
      </c>
      <c r="C7859" t="s">
        <v>22</v>
      </c>
      <c r="D7859" t="s">
        <v>23</v>
      </c>
      <c r="E7859" t="s">
        <v>22006</v>
      </c>
      <c r="F7859" t="s">
        <v>22007</v>
      </c>
      <c r="G7859">
        <v>68</v>
      </c>
      <c r="H7859">
        <v>144</v>
      </c>
      <c r="I7859">
        <v>25</v>
      </c>
      <c r="J7859" t="s">
        <v>289</v>
      </c>
      <c r="K7859" t="s">
        <v>1790</v>
      </c>
      <c r="L7859" t="s">
        <v>51</v>
      </c>
      <c r="M7859">
        <v>1</v>
      </c>
      <c r="N7859">
        <v>0</v>
      </c>
      <c r="O7859">
        <v>-1</v>
      </c>
      <c r="P7859" t="s">
        <v>22008</v>
      </c>
      <c r="Q7859" t="s">
        <v>63</v>
      </c>
      <c r="R7859" s="3">
        <v>41478.5845138889</v>
      </c>
      <c r="S7859" t="s">
        <v>31</v>
      </c>
    </row>
    <row r="7860" customHeight="1" spans="1:21">
      <c r="A7860">
        <v>6909376709</v>
      </c>
      <c r="B7860" s="2" t="s">
        <v>22009</v>
      </c>
      <c r="C7860" t="s">
        <v>22</v>
      </c>
      <c r="D7860" t="s">
        <v>23</v>
      </c>
      <c r="E7860" t="s">
        <v>22010</v>
      </c>
      <c r="G7860">
        <v>149</v>
      </c>
      <c r="H7860">
        <v>170</v>
      </c>
      <c r="I7860">
        <v>2119</v>
      </c>
      <c r="J7860" t="s">
        <v>26</v>
      </c>
      <c r="L7860" t="s">
        <v>51</v>
      </c>
      <c r="M7860">
        <v>2</v>
      </c>
      <c r="N7860">
        <v>0</v>
      </c>
      <c r="O7860">
        <v>-1</v>
      </c>
      <c r="P7860" t="s">
        <v>275</v>
      </c>
      <c r="Q7860" t="s">
        <v>84</v>
      </c>
      <c r="R7860" s="3">
        <v>43464.8492824074</v>
      </c>
      <c r="S7860" t="s">
        <v>31</v>
      </c>
      <c r="T7860" t="s">
        <v>22011</v>
      </c>
      <c r="U7860" t="s">
        <v>190</v>
      </c>
    </row>
    <row r="7861" customHeight="1" spans="1:19">
      <c r="A7861">
        <v>1727466722</v>
      </c>
      <c r="B7861" s="2" t="s">
        <v>22012</v>
      </c>
      <c r="C7861" t="s">
        <v>22</v>
      </c>
      <c r="D7861" t="s">
        <v>23</v>
      </c>
      <c r="E7861" t="s">
        <v>22013</v>
      </c>
      <c r="F7861" t="s">
        <v>22014</v>
      </c>
      <c r="G7861">
        <v>1062</v>
      </c>
      <c r="H7861">
        <v>301</v>
      </c>
      <c r="I7861">
        <v>10307</v>
      </c>
      <c r="J7861" t="s">
        <v>35</v>
      </c>
      <c r="L7861" t="s">
        <v>51</v>
      </c>
      <c r="M7861">
        <v>7</v>
      </c>
      <c r="N7861">
        <v>0</v>
      </c>
      <c r="O7861">
        <v>-1</v>
      </c>
      <c r="P7861" t="s">
        <v>608</v>
      </c>
      <c r="Q7861" t="s">
        <v>160</v>
      </c>
      <c r="R7861" s="3">
        <v>40277.5965277778</v>
      </c>
      <c r="S7861" t="s">
        <v>54</v>
      </c>
    </row>
    <row r="7862" customHeight="1" spans="1:19">
      <c r="A7862">
        <v>5333551039</v>
      </c>
      <c r="B7862" s="2" t="s">
        <v>22015</v>
      </c>
      <c r="C7862" t="s">
        <v>73</v>
      </c>
      <c r="D7862" t="s">
        <v>23</v>
      </c>
      <c r="E7862" t="s">
        <v>22016</v>
      </c>
      <c r="F7862" t="s">
        <v>22017</v>
      </c>
      <c r="G7862">
        <v>132</v>
      </c>
      <c r="H7862">
        <v>243</v>
      </c>
      <c r="I7862">
        <v>722</v>
      </c>
      <c r="J7862" t="s">
        <v>94</v>
      </c>
      <c r="K7862" t="s">
        <v>22018</v>
      </c>
      <c r="L7862" t="s">
        <v>51</v>
      </c>
      <c r="M7862">
        <v>1</v>
      </c>
      <c r="N7862">
        <v>0</v>
      </c>
      <c r="O7862">
        <v>-1</v>
      </c>
      <c r="P7862" t="s">
        <v>16015</v>
      </c>
      <c r="Q7862" t="s">
        <v>439</v>
      </c>
      <c r="R7862" s="3">
        <v>41929.793912037</v>
      </c>
      <c r="S7862" t="s">
        <v>31</v>
      </c>
    </row>
    <row r="7863" customHeight="1" spans="1:19">
      <c r="A7863">
        <v>5869213850</v>
      </c>
      <c r="B7863" s="2" t="s">
        <v>22019</v>
      </c>
      <c r="C7863" t="s">
        <v>22</v>
      </c>
      <c r="D7863" t="s">
        <v>23</v>
      </c>
      <c r="E7863" t="s">
        <v>22020</v>
      </c>
      <c r="F7863" t="s">
        <v>22021</v>
      </c>
      <c r="G7863">
        <v>28</v>
      </c>
      <c r="H7863">
        <v>450</v>
      </c>
      <c r="I7863">
        <v>15</v>
      </c>
      <c r="J7863" t="s">
        <v>521</v>
      </c>
      <c r="K7863" t="s">
        <v>1142</v>
      </c>
      <c r="L7863" t="s">
        <v>51</v>
      </c>
      <c r="M7863">
        <v>0</v>
      </c>
      <c r="N7863">
        <v>0</v>
      </c>
      <c r="O7863">
        <v>-1</v>
      </c>
      <c r="P7863" t="s">
        <v>36</v>
      </c>
      <c r="R7863" s="3">
        <v>42426.856412037</v>
      </c>
      <c r="S7863" t="s">
        <v>31</v>
      </c>
    </row>
    <row r="7864" customHeight="1" spans="1:19">
      <c r="A7864">
        <v>2654706272</v>
      </c>
      <c r="B7864" s="2" t="s">
        <v>22022</v>
      </c>
      <c r="C7864" t="s">
        <v>22</v>
      </c>
      <c r="D7864" t="s">
        <v>23</v>
      </c>
      <c r="E7864" t="s">
        <v>22023</v>
      </c>
      <c r="F7864" t="s">
        <v>22024</v>
      </c>
      <c r="G7864">
        <v>244</v>
      </c>
      <c r="H7864">
        <v>347</v>
      </c>
      <c r="I7864">
        <v>133</v>
      </c>
      <c r="J7864" t="s">
        <v>68</v>
      </c>
      <c r="L7864" t="s">
        <v>28</v>
      </c>
      <c r="M7864">
        <v>4</v>
      </c>
      <c r="N7864">
        <v>0</v>
      </c>
      <c r="O7864">
        <v>-1</v>
      </c>
      <c r="Q7864" t="s">
        <v>71</v>
      </c>
      <c r="R7864" s="3">
        <v>41033.4059375</v>
      </c>
      <c r="S7864" t="s">
        <v>31</v>
      </c>
    </row>
    <row r="7865" customHeight="1" spans="1:19">
      <c r="A7865">
        <v>1498956605</v>
      </c>
      <c r="B7865" s="2" t="s">
        <v>22025</v>
      </c>
      <c r="C7865" t="s">
        <v>22</v>
      </c>
      <c r="D7865" t="s">
        <v>23</v>
      </c>
      <c r="E7865" t="s">
        <v>22026</v>
      </c>
      <c r="F7865" t="s">
        <v>22027</v>
      </c>
      <c r="G7865">
        <v>16</v>
      </c>
      <c r="H7865">
        <v>45</v>
      </c>
      <c r="I7865">
        <v>211</v>
      </c>
      <c r="J7865" t="s">
        <v>26</v>
      </c>
      <c r="K7865" t="s">
        <v>2352</v>
      </c>
      <c r="L7865" t="s">
        <v>28</v>
      </c>
      <c r="M7865">
        <v>0</v>
      </c>
      <c r="N7865">
        <v>0</v>
      </c>
      <c r="O7865">
        <v>-1</v>
      </c>
      <c r="P7865" t="s">
        <v>22028</v>
      </c>
      <c r="R7865" s="3">
        <v>40855.4602199074</v>
      </c>
      <c r="S7865" t="s">
        <v>31</v>
      </c>
    </row>
    <row r="7866" customHeight="1" spans="1:19">
      <c r="A7866">
        <v>2330400491</v>
      </c>
      <c r="B7866" s="2" t="s">
        <v>22029</v>
      </c>
      <c r="C7866" t="s">
        <v>22</v>
      </c>
      <c r="D7866" t="s">
        <v>23</v>
      </c>
      <c r="E7866" t="s">
        <v>22030</v>
      </c>
      <c r="F7866" t="s">
        <v>22031</v>
      </c>
      <c r="G7866">
        <v>236</v>
      </c>
      <c r="H7866">
        <v>19</v>
      </c>
      <c r="I7866">
        <v>214</v>
      </c>
      <c r="J7866" t="s">
        <v>35</v>
      </c>
      <c r="L7866" t="s">
        <v>28</v>
      </c>
      <c r="M7866">
        <v>0</v>
      </c>
      <c r="N7866">
        <v>0</v>
      </c>
      <c r="O7866">
        <v>-1</v>
      </c>
      <c r="P7866" t="s">
        <v>36</v>
      </c>
      <c r="R7866" s="3">
        <v>41702.5074884259</v>
      </c>
      <c r="S7866" t="s">
        <v>31</v>
      </c>
    </row>
    <row r="7867" customHeight="1" spans="1:19">
      <c r="A7867">
        <v>5979170491</v>
      </c>
      <c r="B7867" s="2" t="s">
        <v>22032</v>
      </c>
      <c r="C7867" t="s">
        <v>22</v>
      </c>
      <c r="D7867" t="s">
        <v>23</v>
      </c>
      <c r="E7867" t="s">
        <v>22033</v>
      </c>
      <c r="G7867">
        <v>176</v>
      </c>
      <c r="H7867">
        <v>87</v>
      </c>
      <c r="I7867">
        <v>1874</v>
      </c>
      <c r="J7867" t="s">
        <v>26</v>
      </c>
      <c r="L7867" t="s">
        <v>28</v>
      </c>
      <c r="M7867">
        <v>4</v>
      </c>
      <c r="N7867">
        <v>0</v>
      </c>
      <c r="O7867">
        <v>-1</v>
      </c>
      <c r="P7867" t="s">
        <v>36</v>
      </c>
      <c r="Q7867" t="s">
        <v>79</v>
      </c>
      <c r="R7867" s="3">
        <v>42560.8118981481</v>
      </c>
      <c r="S7867" t="s">
        <v>31</v>
      </c>
    </row>
    <row r="7868" customHeight="1" spans="1:19">
      <c r="A7868">
        <v>1336951480</v>
      </c>
      <c r="B7868" s="2" t="s">
        <v>22034</v>
      </c>
      <c r="C7868" t="s">
        <v>22</v>
      </c>
      <c r="D7868" t="s">
        <v>23</v>
      </c>
      <c r="E7868" t="s">
        <v>22035</v>
      </c>
      <c r="F7868" t="s">
        <v>19022</v>
      </c>
      <c r="G7868">
        <v>525</v>
      </c>
      <c r="H7868">
        <v>329</v>
      </c>
      <c r="I7868">
        <v>1101</v>
      </c>
      <c r="J7868" t="s">
        <v>26</v>
      </c>
      <c r="K7868" t="s">
        <v>2352</v>
      </c>
      <c r="L7868" t="s">
        <v>51</v>
      </c>
      <c r="M7868">
        <v>0</v>
      </c>
      <c r="N7868">
        <v>0</v>
      </c>
      <c r="O7868">
        <v>220</v>
      </c>
      <c r="P7868" t="s">
        <v>22036</v>
      </c>
      <c r="R7868" s="3">
        <v>40254.5474074074</v>
      </c>
      <c r="S7868" t="s">
        <v>31</v>
      </c>
    </row>
    <row r="7869" customHeight="1" spans="1:19">
      <c r="A7869">
        <v>3142281973</v>
      </c>
      <c r="B7869" s="2" t="s">
        <v>22037</v>
      </c>
      <c r="C7869" t="s">
        <v>22</v>
      </c>
      <c r="D7869" t="s">
        <v>23</v>
      </c>
      <c r="E7869" t="s">
        <v>22038</v>
      </c>
      <c r="F7869" t="s">
        <v>22039</v>
      </c>
      <c r="G7869">
        <v>91</v>
      </c>
      <c r="H7869">
        <v>153</v>
      </c>
      <c r="I7869">
        <v>230</v>
      </c>
      <c r="J7869" t="s">
        <v>1036</v>
      </c>
      <c r="K7869" t="s">
        <v>1687</v>
      </c>
      <c r="L7869" t="s">
        <v>51</v>
      </c>
      <c r="M7869">
        <v>3</v>
      </c>
      <c r="N7869">
        <v>0</v>
      </c>
      <c r="O7869">
        <v>-1</v>
      </c>
      <c r="P7869" t="s">
        <v>17090</v>
      </c>
      <c r="Q7869" t="s">
        <v>439</v>
      </c>
      <c r="R7869" s="3">
        <v>41233.6610763889</v>
      </c>
      <c r="S7869" t="s">
        <v>31</v>
      </c>
    </row>
    <row r="7870" customHeight="1" spans="1:19">
      <c r="A7870">
        <v>6216640751</v>
      </c>
      <c r="B7870" s="2" t="s">
        <v>22040</v>
      </c>
      <c r="C7870" t="s">
        <v>22</v>
      </c>
      <c r="D7870" t="s">
        <v>23</v>
      </c>
      <c r="E7870" t="s">
        <v>22041</v>
      </c>
      <c r="F7870" t="s">
        <v>22042</v>
      </c>
      <c r="G7870">
        <v>93</v>
      </c>
      <c r="H7870">
        <v>171</v>
      </c>
      <c r="I7870">
        <v>109</v>
      </c>
      <c r="J7870" t="s">
        <v>273</v>
      </c>
      <c r="K7870" t="s">
        <v>274</v>
      </c>
      <c r="L7870" t="s">
        <v>28</v>
      </c>
      <c r="M7870">
        <v>6</v>
      </c>
      <c r="N7870">
        <v>0</v>
      </c>
      <c r="O7870">
        <v>-1</v>
      </c>
      <c r="P7870" t="s">
        <v>22043</v>
      </c>
      <c r="Q7870" t="s">
        <v>46</v>
      </c>
      <c r="R7870" s="3">
        <v>42843.0436921296</v>
      </c>
      <c r="S7870" t="s">
        <v>31</v>
      </c>
    </row>
    <row r="7871" customHeight="1" spans="1:19">
      <c r="A7871">
        <v>5818637399</v>
      </c>
      <c r="B7871" s="2" t="s">
        <v>22044</v>
      </c>
      <c r="C7871" t="s">
        <v>73</v>
      </c>
      <c r="D7871" t="s">
        <v>23</v>
      </c>
      <c r="E7871" t="s">
        <v>22045</v>
      </c>
      <c r="G7871">
        <v>6</v>
      </c>
      <c r="H7871">
        <v>259</v>
      </c>
      <c r="I7871">
        <v>74</v>
      </c>
      <c r="J7871" t="s">
        <v>94</v>
      </c>
      <c r="K7871" t="s">
        <v>22018</v>
      </c>
      <c r="L7871" t="s">
        <v>51</v>
      </c>
      <c r="M7871">
        <v>0</v>
      </c>
      <c r="N7871">
        <v>0</v>
      </c>
      <c r="O7871">
        <v>-1</v>
      </c>
      <c r="Q7871" t="s">
        <v>199</v>
      </c>
      <c r="R7871" s="3">
        <v>42371.8972916667</v>
      </c>
      <c r="S7871" t="s">
        <v>31</v>
      </c>
    </row>
    <row r="7872" customHeight="1" spans="1:19">
      <c r="A7872">
        <v>7465473766</v>
      </c>
      <c r="B7872" s="2" t="s">
        <v>22046</v>
      </c>
      <c r="C7872" t="s">
        <v>73</v>
      </c>
      <c r="D7872" t="s">
        <v>23</v>
      </c>
      <c r="E7872" t="s">
        <v>22047</v>
      </c>
      <c r="F7872" t="s">
        <v>22048</v>
      </c>
      <c r="G7872">
        <v>1216</v>
      </c>
      <c r="H7872">
        <v>244</v>
      </c>
      <c r="I7872">
        <v>2327</v>
      </c>
      <c r="J7872" t="s">
        <v>289</v>
      </c>
      <c r="L7872" t="s">
        <v>51</v>
      </c>
      <c r="M7872">
        <v>1</v>
      </c>
      <c r="N7872">
        <v>1</v>
      </c>
      <c r="O7872">
        <v>0</v>
      </c>
      <c r="P7872" t="s">
        <v>134</v>
      </c>
      <c r="Q7872" t="s">
        <v>95</v>
      </c>
      <c r="R7872" s="3">
        <v>43981.3369212963</v>
      </c>
      <c r="S7872" t="s">
        <v>31</v>
      </c>
    </row>
    <row r="7873" customHeight="1" spans="1:19">
      <c r="A7873">
        <v>7465473766</v>
      </c>
      <c r="B7873" s="2" t="s">
        <v>22049</v>
      </c>
      <c r="C7873" t="s">
        <v>73</v>
      </c>
      <c r="D7873" t="s">
        <v>23</v>
      </c>
      <c r="E7873" t="s">
        <v>22047</v>
      </c>
      <c r="F7873" t="s">
        <v>22048</v>
      </c>
      <c r="G7873">
        <v>1216</v>
      </c>
      <c r="H7873">
        <v>244</v>
      </c>
      <c r="I7873">
        <v>2327</v>
      </c>
      <c r="J7873" t="s">
        <v>289</v>
      </c>
      <c r="L7873" t="s">
        <v>51</v>
      </c>
      <c r="M7873">
        <v>1</v>
      </c>
      <c r="N7873">
        <v>1</v>
      </c>
      <c r="O7873">
        <v>0</v>
      </c>
      <c r="P7873" t="s">
        <v>134</v>
      </c>
      <c r="Q7873" t="s">
        <v>95</v>
      </c>
      <c r="R7873" s="3">
        <v>43981.3369212963</v>
      </c>
      <c r="S7873" t="s">
        <v>31</v>
      </c>
    </row>
    <row r="7874" customHeight="1" spans="1:19">
      <c r="A7874">
        <v>6351458124</v>
      </c>
      <c r="B7874" s="2" t="s">
        <v>22050</v>
      </c>
      <c r="C7874" t="s">
        <v>73</v>
      </c>
      <c r="D7874" t="s">
        <v>23</v>
      </c>
      <c r="E7874" t="s">
        <v>22051</v>
      </c>
      <c r="F7874" t="s">
        <v>22052</v>
      </c>
      <c r="G7874">
        <v>2740</v>
      </c>
      <c r="H7874">
        <v>36</v>
      </c>
      <c r="I7874">
        <v>7511</v>
      </c>
      <c r="J7874" t="s">
        <v>94</v>
      </c>
      <c r="L7874" t="s">
        <v>51</v>
      </c>
      <c r="M7874">
        <v>6</v>
      </c>
      <c r="N7874">
        <v>1</v>
      </c>
      <c r="O7874">
        <v>0</v>
      </c>
      <c r="Q7874" t="s">
        <v>53</v>
      </c>
      <c r="R7874" s="3">
        <v>42973.4921296296</v>
      </c>
      <c r="S7874" t="s">
        <v>54</v>
      </c>
    </row>
    <row r="7875" customHeight="1" spans="1:19">
      <c r="A7875">
        <v>7609107191</v>
      </c>
      <c r="B7875" s="2" t="s">
        <v>22053</v>
      </c>
      <c r="C7875" t="s">
        <v>73</v>
      </c>
      <c r="D7875" t="s">
        <v>23</v>
      </c>
      <c r="E7875" t="s">
        <v>22054</v>
      </c>
      <c r="G7875">
        <v>10</v>
      </c>
      <c r="H7875">
        <v>55</v>
      </c>
      <c r="I7875">
        <v>17</v>
      </c>
      <c r="J7875" t="s">
        <v>35</v>
      </c>
      <c r="L7875" t="s">
        <v>28</v>
      </c>
      <c r="M7875">
        <v>0</v>
      </c>
      <c r="N7875">
        <v>0</v>
      </c>
      <c r="O7875">
        <v>-1</v>
      </c>
      <c r="P7875" t="s">
        <v>2135</v>
      </c>
      <c r="Q7875" t="s">
        <v>318</v>
      </c>
      <c r="R7875" s="3">
        <v>44332.549837963</v>
      </c>
      <c r="S7875" t="s">
        <v>38</v>
      </c>
    </row>
    <row r="7876" customHeight="1" spans="1:19">
      <c r="A7876">
        <v>7200281397</v>
      </c>
      <c r="B7876" s="2" t="s">
        <v>22055</v>
      </c>
      <c r="C7876" t="s">
        <v>210</v>
      </c>
      <c r="D7876" t="s">
        <v>41</v>
      </c>
      <c r="E7876" t="s">
        <v>22056</v>
      </c>
      <c r="G7876">
        <v>34</v>
      </c>
      <c r="H7876">
        <v>175</v>
      </c>
      <c r="I7876">
        <v>403</v>
      </c>
      <c r="J7876" t="s">
        <v>35</v>
      </c>
      <c r="L7876" t="s">
        <v>28</v>
      </c>
      <c r="M7876">
        <v>0</v>
      </c>
      <c r="N7876">
        <v>0</v>
      </c>
      <c r="O7876">
        <v>-1</v>
      </c>
      <c r="Q7876" t="s">
        <v>37</v>
      </c>
      <c r="R7876" s="3">
        <v>43635.4216898148</v>
      </c>
      <c r="S7876" t="s">
        <v>31</v>
      </c>
    </row>
    <row r="7877" customHeight="1" spans="1:20">
      <c r="A7877">
        <v>3967716658</v>
      </c>
      <c r="B7877" s="2" t="s">
        <v>22057</v>
      </c>
      <c r="C7877" t="s">
        <v>207</v>
      </c>
      <c r="D7877" t="s">
        <v>41</v>
      </c>
      <c r="E7877" t="s">
        <v>22058</v>
      </c>
      <c r="F7877" t="s">
        <v>22059</v>
      </c>
      <c r="G7877">
        <v>628</v>
      </c>
      <c r="H7877">
        <v>359</v>
      </c>
      <c r="I7877">
        <v>729</v>
      </c>
      <c r="J7877" t="s">
        <v>35</v>
      </c>
      <c r="L7877" t="s">
        <v>51</v>
      </c>
      <c r="M7877">
        <v>0</v>
      </c>
      <c r="N7877">
        <v>0</v>
      </c>
      <c r="O7877">
        <v>-1</v>
      </c>
      <c r="Q7877" t="s">
        <v>101</v>
      </c>
      <c r="R7877" s="3">
        <v>41641.6433796296</v>
      </c>
      <c r="S7877" t="s">
        <v>31</v>
      </c>
      <c r="T7877" t="s">
        <v>22060</v>
      </c>
    </row>
    <row r="7878" customHeight="1" spans="1:21">
      <c r="A7878">
        <v>6447682545</v>
      </c>
      <c r="B7878" s="2" t="s">
        <v>22061</v>
      </c>
      <c r="C7878" t="s">
        <v>207</v>
      </c>
      <c r="D7878" t="s">
        <v>41</v>
      </c>
      <c r="E7878" t="s">
        <v>22062</v>
      </c>
      <c r="G7878">
        <v>5</v>
      </c>
      <c r="H7878">
        <v>224</v>
      </c>
      <c r="I7878">
        <v>87</v>
      </c>
      <c r="J7878" t="s">
        <v>35</v>
      </c>
      <c r="L7878" t="s">
        <v>28</v>
      </c>
      <c r="M7878">
        <v>0</v>
      </c>
      <c r="N7878">
        <v>0</v>
      </c>
      <c r="O7878">
        <v>-1</v>
      </c>
      <c r="Q7878" t="s">
        <v>276</v>
      </c>
      <c r="R7878" s="3">
        <v>43108.5243402778</v>
      </c>
      <c r="S7878" t="s">
        <v>31</v>
      </c>
      <c r="U7878" t="s">
        <v>22063</v>
      </c>
    </row>
    <row r="7879" customHeight="1" spans="1:19">
      <c r="A7879">
        <v>6379596920</v>
      </c>
      <c r="B7879" s="2" t="s">
        <v>22064</v>
      </c>
      <c r="C7879" t="s">
        <v>207</v>
      </c>
      <c r="D7879" t="s">
        <v>41</v>
      </c>
      <c r="E7879" t="s">
        <v>22065</v>
      </c>
      <c r="G7879">
        <v>1</v>
      </c>
      <c r="H7879">
        <v>54</v>
      </c>
      <c r="I7879">
        <v>2</v>
      </c>
      <c r="J7879" t="s">
        <v>50</v>
      </c>
      <c r="L7879" t="s">
        <v>51</v>
      </c>
      <c r="M7879">
        <v>0</v>
      </c>
      <c r="N7879">
        <v>0</v>
      </c>
      <c r="O7879">
        <v>-1</v>
      </c>
      <c r="Q7879" t="s">
        <v>439</v>
      </c>
      <c r="R7879" s="3">
        <v>43010.432974537</v>
      </c>
      <c r="S7879" t="s">
        <v>38</v>
      </c>
    </row>
    <row r="7880" customHeight="1" spans="1:19">
      <c r="A7880">
        <v>2815788081</v>
      </c>
      <c r="B7880" s="2" t="s">
        <v>22066</v>
      </c>
      <c r="C7880" t="s">
        <v>22</v>
      </c>
      <c r="D7880" t="s">
        <v>23</v>
      </c>
      <c r="E7880" t="s">
        <v>22067</v>
      </c>
      <c r="G7880">
        <v>181</v>
      </c>
      <c r="H7880">
        <v>224</v>
      </c>
      <c r="I7880">
        <v>2533</v>
      </c>
      <c r="J7880" t="s">
        <v>35</v>
      </c>
      <c r="L7880" t="s">
        <v>51</v>
      </c>
      <c r="M7880">
        <v>2</v>
      </c>
      <c r="N7880">
        <v>0</v>
      </c>
      <c r="O7880">
        <v>-1</v>
      </c>
      <c r="Q7880" t="s">
        <v>79</v>
      </c>
      <c r="R7880" s="3">
        <v>41076.5814351852</v>
      </c>
      <c r="S7880" t="s">
        <v>31</v>
      </c>
    </row>
    <row r="7881" customHeight="1" spans="1:19">
      <c r="A7881">
        <v>2815788081</v>
      </c>
      <c r="B7881" s="2" t="s">
        <v>22068</v>
      </c>
      <c r="C7881" t="s">
        <v>22</v>
      </c>
      <c r="D7881" t="s">
        <v>23</v>
      </c>
      <c r="E7881" t="s">
        <v>22067</v>
      </c>
      <c r="G7881">
        <v>181</v>
      </c>
      <c r="H7881">
        <v>224</v>
      </c>
      <c r="I7881">
        <v>2533</v>
      </c>
      <c r="J7881" t="s">
        <v>35</v>
      </c>
      <c r="L7881" t="s">
        <v>51</v>
      </c>
      <c r="M7881">
        <v>2</v>
      </c>
      <c r="N7881">
        <v>0</v>
      </c>
      <c r="O7881">
        <v>-1</v>
      </c>
      <c r="Q7881" t="s">
        <v>79</v>
      </c>
      <c r="R7881" s="3">
        <v>41076.5814351852</v>
      </c>
      <c r="S7881" t="s">
        <v>31</v>
      </c>
    </row>
    <row r="7882" customHeight="1" spans="1:19">
      <c r="A7882">
        <v>7524769240</v>
      </c>
      <c r="B7882" s="2" t="s">
        <v>22069</v>
      </c>
      <c r="C7882" t="s">
        <v>22</v>
      </c>
      <c r="D7882" t="s">
        <v>23</v>
      </c>
      <c r="E7882" t="s">
        <v>22070</v>
      </c>
      <c r="G7882">
        <v>7</v>
      </c>
      <c r="H7882">
        <v>109</v>
      </c>
      <c r="I7882">
        <v>2</v>
      </c>
      <c r="J7882" t="s">
        <v>35</v>
      </c>
      <c r="L7882" t="s">
        <v>28</v>
      </c>
      <c r="M7882">
        <v>1</v>
      </c>
      <c r="N7882">
        <v>0</v>
      </c>
      <c r="O7882">
        <v>-1</v>
      </c>
      <c r="P7882" t="s">
        <v>36</v>
      </c>
      <c r="Q7882" t="s">
        <v>101</v>
      </c>
      <c r="R7882" s="3">
        <v>44154.0330439815</v>
      </c>
      <c r="S7882" t="s">
        <v>31</v>
      </c>
    </row>
    <row r="7883" customHeight="1" spans="1:20">
      <c r="A7883">
        <v>2818102562</v>
      </c>
      <c r="B7883" s="2" t="s">
        <v>22071</v>
      </c>
      <c r="C7883" t="s">
        <v>22</v>
      </c>
      <c r="D7883" t="s">
        <v>23</v>
      </c>
      <c r="E7883" t="s">
        <v>22072</v>
      </c>
      <c r="G7883">
        <v>884</v>
      </c>
      <c r="H7883">
        <v>509</v>
      </c>
      <c r="I7883">
        <v>722</v>
      </c>
      <c r="J7883" t="s">
        <v>68</v>
      </c>
      <c r="L7883" t="s">
        <v>28</v>
      </c>
      <c r="M7883">
        <v>0</v>
      </c>
      <c r="N7883">
        <v>0</v>
      </c>
      <c r="O7883">
        <v>-1</v>
      </c>
      <c r="P7883" t="s">
        <v>36</v>
      </c>
      <c r="Q7883" t="s">
        <v>245</v>
      </c>
      <c r="R7883" s="3">
        <v>41060.7134375</v>
      </c>
      <c r="S7883" t="s">
        <v>54</v>
      </c>
      <c r="T7883" t="s">
        <v>22073</v>
      </c>
    </row>
    <row r="7884" customHeight="1" spans="1:19">
      <c r="A7884">
        <v>5789530539</v>
      </c>
      <c r="B7884" s="2" t="s">
        <v>22074</v>
      </c>
      <c r="C7884" t="s">
        <v>22</v>
      </c>
      <c r="D7884" t="s">
        <v>23</v>
      </c>
      <c r="E7884" t="s">
        <v>22075</v>
      </c>
      <c r="G7884">
        <v>169</v>
      </c>
      <c r="H7884">
        <v>370</v>
      </c>
      <c r="I7884">
        <v>930</v>
      </c>
      <c r="J7884" t="s">
        <v>273</v>
      </c>
      <c r="L7884" t="s">
        <v>51</v>
      </c>
      <c r="M7884">
        <v>1</v>
      </c>
      <c r="N7884">
        <v>0</v>
      </c>
      <c r="O7884">
        <v>-1</v>
      </c>
      <c r="P7884" t="s">
        <v>22076</v>
      </c>
      <c r="Q7884" t="s">
        <v>30</v>
      </c>
      <c r="R7884" s="3">
        <v>42348.6883912037</v>
      </c>
      <c r="S7884" t="s">
        <v>31</v>
      </c>
    </row>
    <row r="7885" customHeight="1" spans="1:19">
      <c r="A7885">
        <v>2913767243</v>
      </c>
      <c r="B7885" s="2" t="s">
        <v>22077</v>
      </c>
      <c r="C7885" t="s">
        <v>22</v>
      </c>
      <c r="D7885" t="s">
        <v>23</v>
      </c>
      <c r="E7885" t="s">
        <v>22078</v>
      </c>
      <c r="F7885" t="s">
        <v>22079</v>
      </c>
      <c r="G7885">
        <v>297306</v>
      </c>
      <c r="H7885">
        <v>74</v>
      </c>
      <c r="I7885">
        <v>2528</v>
      </c>
      <c r="J7885" t="s">
        <v>35</v>
      </c>
      <c r="L7885" t="s">
        <v>28</v>
      </c>
      <c r="M7885">
        <v>7</v>
      </c>
      <c r="N7885">
        <v>1</v>
      </c>
      <c r="O7885">
        <v>0</v>
      </c>
      <c r="P7885" t="s">
        <v>52</v>
      </c>
      <c r="Q7885" t="s">
        <v>46</v>
      </c>
      <c r="R7885" s="3">
        <v>41357.7939930556</v>
      </c>
      <c r="S7885" t="s">
        <v>54</v>
      </c>
    </row>
    <row r="7886" customHeight="1" spans="1:19">
      <c r="A7886">
        <v>7429176711</v>
      </c>
      <c r="B7886" s="2" t="s">
        <v>22080</v>
      </c>
      <c r="C7886" t="s">
        <v>22</v>
      </c>
      <c r="D7886" t="s">
        <v>23</v>
      </c>
      <c r="E7886" t="s">
        <v>22081</v>
      </c>
      <c r="G7886">
        <v>2</v>
      </c>
      <c r="H7886">
        <v>107</v>
      </c>
      <c r="I7886">
        <v>0</v>
      </c>
      <c r="J7886" t="s">
        <v>35</v>
      </c>
      <c r="L7886" t="s">
        <v>28</v>
      </c>
      <c r="M7886">
        <v>0</v>
      </c>
      <c r="N7886">
        <v>0</v>
      </c>
      <c r="O7886">
        <v>-1</v>
      </c>
      <c r="P7886" t="s">
        <v>36</v>
      </c>
      <c r="R7886" s="3">
        <v>43924.7857523148</v>
      </c>
      <c r="S7886" t="s">
        <v>38</v>
      </c>
    </row>
    <row r="7887" customHeight="1" spans="1:19">
      <c r="A7887">
        <v>7429176711</v>
      </c>
      <c r="B7887" s="2" t="s">
        <v>22082</v>
      </c>
      <c r="C7887" t="s">
        <v>22</v>
      </c>
      <c r="D7887" t="s">
        <v>23</v>
      </c>
      <c r="E7887" t="s">
        <v>22081</v>
      </c>
      <c r="G7887">
        <v>2</v>
      </c>
      <c r="H7887">
        <v>107</v>
      </c>
      <c r="I7887">
        <v>0</v>
      </c>
      <c r="J7887" t="s">
        <v>35</v>
      </c>
      <c r="L7887" t="s">
        <v>28</v>
      </c>
      <c r="M7887">
        <v>0</v>
      </c>
      <c r="N7887">
        <v>0</v>
      </c>
      <c r="O7887">
        <v>-1</v>
      </c>
      <c r="P7887" t="s">
        <v>36</v>
      </c>
      <c r="R7887" s="3">
        <v>43924.7857523148</v>
      </c>
      <c r="S7887" t="s">
        <v>38</v>
      </c>
    </row>
    <row r="7888" customHeight="1" spans="1:19">
      <c r="A7888">
        <v>6610539203</v>
      </c>
      <c r="B7888" s="2" t="s">
        <v>22083</v>
      </c>
      <c r="C7888" t="s">
        <v>22</v>
      </c>
      <c r="D7888" t="s">
        <v>23</v>
      </c>
      <c r="E7888" t="s">
        <v>22084</v>
      </c>
      <c r="F7888" t="s">
        <v>22085</v>
      </c>
      <c r="G7888">
        <v>40</v>
      </c>
      <c r="H7888">
        <v>394</v>
      </c>
      <c r="I7888">
        <v>1237</v>
      </c>
      <c r="J7888" t="s">
        <v>94</v>
      </c>
      <c r="K7888" t="s">
        <v>4140</v>
      </c>
      <c r="L7888" t="s">
        <v>28</v>
      </c>
      <c r="M7888">
        <v>0</v>
      </c>
      <c r="N7888">
        <v>0</v>
      </c>
      <c r="O7888">
        <v>-1</v>
      </c>
      <c r="P7888" t="s">
        <v>22086</v>
      </c>
      <c r="Q7888" t="s">
        <v>63</v>
      </c>
      <c r="R7888" s="3">
        <v>43304.5818518518</v>
      </c>
      <c r="S7888" t="s">
        <v>31</v>
      </c>
    </row>
    <row r="7889" customHeight="1" spans="1:19">
      <c r="A7889">
        <v>1164923705</v>
      </c>
      <c r="B7889" s="2" t="s">
        <v>22087</v>
      </c>
      <c r="C7889" t="s">
        <v>226</v>
      </c>
      <c r="D7889" t="s">
        <v>41</v>
      </c>
      <c r="E7889" t="s">
        <v>22088</v>
      </c>
      <c r="G7889">
        <v>230</v>
      </c>
      <c r="H7889">
        <v>1044</v>
      </c>
      <c r="I7889">
        <v>7519</v>
      </c>
      <c r="J7889" t="s">
        <v>35</v>
      </c>
      <c r="L7889" t="s">
        <v>28</v>
      </c>
      <c r="M7889">
        <v>0</v>
      </c>
      <c r="N7889">
        <v>0</v>
      </c>
      <c r="O7889">
        <v>-1</v>
      </c>
      <c r="Q7889" t="s">
        <v>79</v>
      </c>
      <c r="R7889" s="3">
        <v>41501.4761226852</v>
      </c>
      <c r="S7889" t="s">
        <v>31</v>
      </c>
    </row>
    <row r="7890" customHeight="1" spans="1:19">
      <c r="A7890">
        <v>5616891874</v>
      </c>
      <c r="B7890" s="2" t="s">
        <v>22089</v>
      </c>
      <c r="C7890" t="s">
        <v>22</v>
      </c>
      <c r="D7890" t="s">
        <v>23</v>
      </c>
      <c r="E7890" t="s">
        <v>22090</v>
      </c>
      <c r="G7890">
        <v>2</v>
      </c>
      <c r="H7890">
        <v>44</v>
      </c>
      <c r="I7890">
        <v>115</v>
      </c>
      <c r="J7890" t="s">
        <v>35</v>
      </c>
      <c r="L7890" t="s">
        <v>28</v>
      </c>
      <c r="M7890">
        <v>1</v>
      </c>
      <c r="N7890">
        <v>0</v>
      </c>
      <c r="O7890">
        <v>-1</v>
      </c>
      <c r="P7890" t="s">
        <v>36</v>
      </c>
      <c r="R7890" s="3">
        <v>42363.8816435185</v>
      </c>
      <c r="S7890" t="s">
        <v>31</v>
      </c>
    </row>
    <row r="7891" customHeight="1" spans="1:19">
      <c r="A7891">
        <v>5411230524</v>
      </c>
      <c r="B7891" s="2" t="s">
        <v>22091</v>
      </c>
      <c r="C7891" t="s">
        <v>226</v>
      </c>
      <c r="D7891" t="s">
        <v>41</v>
      </c>
      <c r="E7891" t="s">
        <v>22092</v>
      </c>
      <c r="G7891">
        <v>15</v>
      </c>
      <c r="H7891">
        <v>132</v>
      </c>
      <c r="I7891">
        <v>6</v>
      </c>
      <c r="J7891" t="s">
        <v>35</v>
      </c>
      <c r="L7891" t="s">
        <v>28</v>
      </c>
      <c r="M7891">
        <v>0</v>
      </c>
      <c r="N7891">
        <v>0</v>
      </c>
      <c r="O7891">
        <v>-1</v>
      </c>
      <c r="Q7891" t="s">
        <v>71</v>
      </c>
      <c r="R7891" s="3">
        <v>41984.3802777778</v>
      </c>
      <c r="S7891" t="s">
        <v>31</v>
      </c>
    </row>
    <row r="7892" customHeight="1" spans="1:19">
      <c r="A7892">
        <v>5411230524</v>
      </c>
      <c r="B7892" s="2" t="s">
        <v>22093</v>
      </c>
      <c r="C7892" t="s">
        <v>22</v>
      </c>
      <c r="D7892" t="s">
        <v>23</v>
      </c>
      <c r="E7892" t="s">
        <v>22092</v>
      </c>
      <c r="G7892">
        <v>15</v>
      </c>
      <c r="H7892">
        <v>132</v>
      </c>
      <c r="I7892">
        <v>6</v>
      </c>
      <c r="J7892" t="s">
        <v>35</v>
      </c>
      <c r="L7892" t="s">
        <v>28</v>
      </c>
      <c r="M7892">
        <v>0</v>
      </c>
      <c r="N7892">
        <v>0</v>
      </c>
      <c r="O7892">
        <v>-1</v>
      </c>
      <c r="Q7892" t="s">
        <v>71</v>
      </c>
      <c r="R7892" s="3">
        <v>41984.3802777778</v>
      </c>
      <c r="S7892" t="s">
        <v>31</v>
      </c>
    </row>
    <row r="7893" customHeight="1" spans="1:19">
      <c r="A7893">
        <v>6071407819</v>
      </c>
      <c r="B7893" s="2" t="s">
        <v>22094</v>
      </c>
      <c r="C7893" t="s">
        <v>22</v>
      </c>
      <c r="D7893" t="s">
        <v>23</v>
      </c>
      <c r="E7893" t="s">
        <v>22095</v>
      </c>
      <c r="F7893" t="s">
        <v>22096</v>
      </c>
      <c r="G7893">
        <v>15</v>
      </c>
      <c r="H7893">
        <v>30</v>
      </c>
      <c r="I7893">
        <v>45</v>
      </c>
      <c r="J7893" t="s">
        <v>94</v>
      </c>
      <c r="K7893" t="s">
        <v>854</v>
      </c>
      <c r="L7893" t="s">
        <v>51</v>
      </c>
      <c r="M7893">
        <v>0</v>
      </c>
      <c r="N7893">
        <v>0</v>
      </c>
      <c r="O7893">
        <v>-1</v>
      </c>
      <c r="P7893" t="s">
        <v>36</v>
      </c>
      <c r="Q7893" t="s">
        <v>120</v>
      </c>
      <c r="R7893" s="3">
        <v>42702.3748958333</v>
      </c>
      <c r="S7893" t="s">
        <v>38</v>
      </c>
    </row>
    <row r="7894" customHeight="1" spans="1:19">
      <c r="A7894">
        <v>3386293810</v>
      </c>
      <c r="B7894" s="2" t="s">
        <v>22097</v>
      </c>
      <c r="C7894" t="s">
        <v>22</v>
      </c>
      <c r="D7894" t="s">
        <v>23</v>
      </c>
      <c r="E7894" t="s">
        <v>22098</v>
      </c>
      <c r="G7894">
        <v>22</v>
      </c>
      <c r="H7894">
        <v>98</v>
      </c>
      <c r="I7894">
        <v>52</v>
      </c>
      <c r="J7894" t="s">
        <v>26</v>
      </c>
      <c r="L7894" t="s">
        <v>28</v>
      </c>
      <c r="M7894">
        <v>0</v>
      </c>
      <c r="N7894">
        <v>0</v>
      </c>
      <c r="O7894">
        <v>-1</v>
      </c>
      <c r="P7894" t="s">
        <v>22099</v>
      </c>
      <c r="Q7894" t="s">
        <v>30</v>
      </c>
      <c r="R7894" s="3">
        <v>41393.6444675926</v>
      </c>
      <c r="S7894" t="s">
        <v>31</v>
      </c>
    </row>
    <row r="7895" customHeight="1" spans="1:19">
      <c r="A7895">
        <v>7757079424</v>
      </c>
      <c r="B7895" s="2" t="s">
        <v>22100</v>
      </c>
      <c r="C7895" t="s">
        <v>73</v>
      </c>
      <c r="D7895" t="s">
        <v>23</v>
      </c>
      <c r="E7895" t="s">
        <v>22101</v>
      </c>
      <c r="F7895" t="s">
        <v>22102</v>
      </c>
      <c r="G7895">
        <v>3</v>
      </c>
      <c r="H7895">
        <v>6</v>
      </c>
      <c r="I7895">
        <v>177</v>
      </c>
      <c r="J7895" t="s">
        <v>289</v>
      </c>
      <c r="L7895" t="s">
        <v>51</v>
      </c>
      <c r="M7895">
        <v>0</v>
      </c>
      <c r="N7895">
        <v>0</v>
      </c>
      <c r="O7895">
        <v>-1</v>
      </c>
      <c r="P7895" t="s">
        <v>22103</v>
      </c>
      <c r="Q7895" t="s">
        <v>95</v>
      </c>
      <c r="R7895" s="3">
        <v>44684.5113078704</v>
      </c>
      <c r="S7895" t="s">
        <v>38</v>
      </c>
    </row>
    <row r="7896" customHeight="1" spans="1:19">
      <c r="A7896">
        <v>3040792663</v>
      </c>
      <c r="B7896" s="2" t="s">
        <v>22104</v>
      </c>
      <c r="C7896" t="s">
        <v>207</v>
      </c>
      <c r="D7896" t="s">
        <v>41</v>
      </c>
      <c r="E7896" t="s">
        <v>22105</v>
      </c>
      <c r="G7896">
        <v>6</v>
      </c>
      <c r="H7896">
        <v>9</v>
      </c>
      <c r="I7896">
        <v>473</v>
      </c>
      <c r="J7896" t="s">
        <v>35</v>
      </c>
      <c r="L7896" t="s">
        <v>51</v>
      </c>
      <c r="M7896">
        <v>0</v>
      </c>
      <c r="N7896">
        <v>0</v>
      </c>
      <c r="O7896">
        <v>-1</v>
      </c>
      <c r="Q7896" t="s">
        <v>430</v>
      </c>
      <c r="R7896" s="3">
        <v>41194.9540046296</v>
      </c>
      <c r="S7896" t="s">
        <v>31</v>
      </c>
    </row>
    <row r="7897" customHeight="1" spans="1:19">
      <c r="A7897">
        <v>1775233920</v>
      </c>
      <c r="B7897" s="2" t="s">
        <v>22106</v>
      </c>
      <c r="C7897" t="s">
        <v>210</v>
      </c>
      <c r="D7897" t="s">
        <v>41</v>
      </c>
      <c r="E7897" t="s">
        <v>22107</v>
      </c>
      <c r="F7897" t="s">
        <v>22108</v>
      </c>
      <c r="G7897">
        <v>2054</v>
      </c>
      <c r="H7897">
        <v>670</v>
      </c>
      <c r="I7897">
        <v>4178</v>
      </c>
      <c r="J7897" t="s">
        <v>521</v>
      </c>
      <c r="K7897" t="s">
        <v>1142</v>
      </c>
      <c r="L7897" t="s">
        <v>51</v>
      </c>
      <c r="M7897">
        <v>4</v>
      </c>
      <c r="N7897">
        <v>1</v>
      </c>
      <c r="O7897">
        <v>0</v>
      </c>
      <c r="P7897" t="s">
        <v>22109</v>
      </c>
      <c r="Q7897" t="s">
        <v>583</v>
      </c>
      <c r="R7897" s="3">
        <v>40390.4705208333</v>
      </c>
      <c r="S7897" t="s">
        <v>31</v>
      </c>
    </row>
    <row r="7898" customHeight="1" spans="1:21">
      <c r="A7898">
        <v>6307893029</v>
      </c>
      <c r="B7898" s="2" t="s">
        <v>22110</v>
      </c>
      <c r="C7898" t="s">
        <v>22</v>
      </c>
      <c r="D7898" t="s">
        <v>23</v>
      </c>
      <c r="E7898" t="s">
        <v>22111</v>
      </c>
      <c r="F7898" t="s">
        <v>22112</v>
      </c>
      <c r="G7898">
        <v>42</v>
      </c>
      <c r="H7898">
        <v>91</v>
      </c>
      <c r="I7898">
        <v>104</v>
      </c>
      <c r="J7898" t="s">
        <v>35</v>
      </c>
      <c r="L7898" t="s">
        <v>28</v>
      </c>
      <c r="M7898">
        <v>1</v>
      </c>
      <c r="N7898">
        <v>0</v>
      </c>
      <c r="O7898">
        <v>-1</v>
      </c>
      <c r="P7898" t="s">
        <v>36</v>
      </c>
      <c r="Q7898" t="s">
        <v>79</v>
      </c>
      <c r="R7898" s="3">
        <v>42929.5511805556</v>
      </c>
      <c r="S7898" t="s">
        <v>31</v>
      </c>
      <c r="U7898" t="s">
        <v>1913</v>
      </c>
    </row>
    <row r="7899" customHeight="1" spans="1:19">
      <c r="A7899">
        <v>7642880253</v>
      </c>
      <c r="B7899" s="2" t="s">
        <v>22113</v>
      </c>
      <c r="C7899" t="s">
        <v>22</v>
      </c>
      <c r="D7899" t="s">
        <v>23</v>
      </c>
      <c r="E7899" t="s">
        <v>22114</v>
      </c>
      <c r="G7899">
        <v>17</v>
      </c>
      <c r="H7899">
        <v>268</v>
      </c>
      <c r="I7899">
        <v>1389</v>
      </c>
      <c r="J7899" t="s">
        <v>35</v>
      </c>
      <c r="L7899" t="s">
        <v>28</v>
      </c>
      <c r="M7899">
        <v>0</v>
      </c>
      <c r="N7899">
        <v>0</v>
      </c>
      <c r="O7899">
        <v>-1</v>
      </c>
      <c r="P7899" t="s">
        <v>36</v>
      </c>
      <c r="Q7899" t="s">
        <v>30</v>
      </c>
      <c r="R7899" s="3">
        <v>44383.9695023148</v>
      </c>
      <c r="S7899" t="s">
        <v>31</v>
      </c>
    </row>
    <row r="7900" customHeight="1" spans="1:21">
      <c r="A7900">
        <v>6702289817</v>
      </c>
      <c r="B7900" s="2" t="s">
        <v>22115</v>
      </c>
      <c r="C7900" t="s">
        <v>22</v>
      </c>
      <c r="D7900" t="s">
        <v>23</v>
      </c>
      <c r="E7900" t="s">
        <v>22116</v>
      </c>
      <c r="F7900" t="s">
        <v>22117</v>
      </c>
      <c r="G7900">
        <v>9</v>
      </c>
      <c r="H7900">
        <v>211</v>
      </c>
      <c r="I7900">
        <v>14</v>
      </c>
      <c r="J7900" t="s">
        <v>204</v>
      </c>
      <c r="L7900" t="s">
        <v>28</v>
      </c>
      <c r="M7900">
        <v>0</v>
      </c>
      <c r="N7900">
        <v>0</v>
      </c>
      <c r="O7900">
        <v>-1</v>
      </c>
      <c r="P7900" t="s">
        <v>22118</v>
      </c>
      <c r="Q7900" t="s">
        <v>84</v>
      </c>
      <c r="R7900" s="3">
        <v>43358.9019444444</v>
      </c>
      <c r="S7900" t="s">
        <v>31</v>
      </c>
      <c r="U7900" t="s">
        <v>2927</v>
      </c>
    </row>
    <row r="7901" customHeight="1" spans="1:19">
      <c r="A7901">
        <v>1768263383</v>
      </c>
      <c r="B7901" s="2" t="s">
        <v>22119</v>
      </c>
      <c r="C7901" t="s">
        <v>22</v>
      </c>
      <c r="D7901" t="s">
        <v>23</v>
      </c>
      <c r="E7901" t="s">
        <v>22120</v>
      </c>
      <c r="G7901">
        <v>331</v>
      </c>
      <c r="H7901">
        <v>411</v>
      </c>
      <c r="I7901">
        <v>8110</v>
      </c>
      <c r="J7901" t="s">
        <v>106</v>
      </c>
      <c r="K7901" t="s">
        <v>187</v>
      </c>
      <c r="L7901" t="s">
        <v>51</v>
      </c>
      <c r="M7901">
        <v>7</v>
      </c>
      <c r="N7901">
        <v>0</v>
      </c>
      <c r="O7901">
        <v>-1</v>
      </c>
      <c r="P7901" t="s">
        <v>8194</v>
      </c>
      <c r="Q7901" t="s">
        <v>37</v>
      </c>
      <c r="R7901" s="3">
        <v>40364.4588541667</v>
      </c>
      <c r="S7901" t="s">
        <v>31</v>
      </c>
    </row>
    <row r="7902" customHeight="1" spans="1:19">
      <c r="A7902">
        <v>7742051798</v>
      </c>
      <c r="B7902" s="2" t="s">
        <v>22121</v>
      </c>
      <c r="C7902" t="s">
        <v>157</v>
      </c>
      <c r="D7902" t="s">
        <v>23</v>
      </c>
      <c r="E7902" t="s">
        <v>22122</v>
      </c>
      <c r="G7902">
        <v>2</v>
      </c>
      <c r="H7902">
        <v>39</v>
      </c>
      <c r="I7902">
        <v>26</v>
      </c>
      <c r="J7902" t="s">
        <v>35</v>
      </c>
      <c r="L7902" t="s">
        <v>51</v>
      </c>
      <c r="M7902">
        <v>0</v>
      </c>
      <c r="N7902">
        <v>0</v>
      </c>
      <c r="O7902">
        <v>-1</v>
      </c>
      <c r="P7902" t="s">
        <v>16309</v>
      </c>
      <c r="R7902" s="3">
        <v>44607.6576157407</v>
      </c>
      <c r="S7902" t="s">
        <v>38</v>
      </c>
    </row>
    <row r="7903" customHeight="1" spans="1:19">
      <c r="A7903">
        <v>3946482141</v>
      </c>
      <c r="B7903" s="2" t="s">
        <v>22123</v>
      </c>
      <c r="C7903" t="s">
        <v>22</v>
      </c>
      <c r="D7903" t="s">
        <v>23</v>
      </c>
      <c r="E7903" t="s">
        <v>22124</v>
      </c>
      <c r="G7903">
        <v>2</v>
      </c>
      <c r="H7903">
        <v>63</v>
      </c>
      <c r="I7903">
        <v>272</v>
      </c>
      <c r="J7903" t="s">
        <v>327</v>
      </c>
      <c r="K7903" t="s">
        <v>3794</v>
      </c>
      <c r="L7903" t="s">
        <v>28</v>
      </c>
      <c r="M7903">
        <v>0</v>
      </c>
      <c r="N7903">
        <v>0</v>
      </c>
      <c r="O7903">
        <v>-1</v>
      </c>
      <c r="P7903" t="s">
        <v>22125</v>
      </c>
      <c r="Q7903" t="s">
        <v>141</v>
      </c>
      <c r="R7903" s="3">
        <v>41628.5686458333</v>
      </c>
      <c r="S7903" t="s">
        <v>31</v>
      </c>
    </row>
    <row r="7904" customHeight="1" spans="1:19">
      <c r="A7904">
        <v>6537577494</v>
      </c>
      <c r="B7904" s="2" t="s">
        <v>22126</v>
      </c>
      <c r="C7904" t="s">
        <v>22</v>
      </c>
      <c r="D7904" t="s">
        <v>23</v>
      </c>
      <c r="E7904" t="s">
        <v>22127</v>
      </c>
      <c r="F7904" t="s">
        <v>22128</v>
      </c>
      <c r="G7904">
        <v>56</v>
      </c>
      <c r="H7904">
        <v>69</v>
      </c>
      <c r="I7904">
        <v>2</v>
      </c>
      <c r="J7904" t="s">
        <v>94</v>
      </c>
      <c r="K7904" t="s">
        <v>198</v>
      </c>
      <c r="L7904" t="s">
        <v>51</v>
      </c>
      <c r="M7904">
        <v>2</v>
      </c>
      <c r="N7904">
        <v>0</v>
      </c>
      <c r="O7904">
        <v>-1</v>
      </c>
      <c r="P7904" t="s">
        <v>22129</v>
      </c>
      <c r="R7904" s="3">
        <v>43218.9469675926</v>
      </c>
      <c r="S7904" t="s">
        <v>38</v>
      </c>
    </row>
    <row r="7905" customHeight="1" spans="1:19">
      <c r="A7905">
        <v>6567966574</v>
      </c>
      <c r="B7905" s="2" t="s">
        <v>22130</v>
      </c>
      <c r="C7905" t="s">
        <v>22</v>
      </c>
      <c r="D7905" t="s">
        <v>23</v>
      </c>
      <c r="E7905" t="s">
        <v>22131</v>
      </c>
      <c r="G7905">
        <v>10</v>
      </c>
      <c r="H7905">
        <v>739</v>
      </c>
      <c r="I7905">
        <v>602</v>
      </c>
      <c r="J7905" t="s">
        <v>35</v>
      </c>
      <c r="L7905" t="s">
        <v>51</v>
      </c>
      <c r="M7905">
        <v>1</v>
      </c>
      <c r="N7905">
        <v>0</v>
      </c>
      <c r="O7905">
        <v>-1</v>
      </c>
      <c r="Q7905" t="s">
        <v>160</v>
      </c>
      <c r="R7905" s="3">
        <v>43257.6926967593</v>
      </c>
      <c r="S7905" t="s">
        <v>31</v>
      </c>
    </row>
    <row r="7906" customHeight="1" spans="1:19">
      <c r="A7906">
        <v>2852213751</v>
      </c>
      <c r="B7906" s="2" t="s">
        <v>22132</v>
      </c>
      <c r="C7906" t="s">
        <v>22</v>
      </c>
      <c r="D7906" t="s">
        <v>23</v>
      </c>
      <c r="E7906" t="s">
        <v>22133</v>
      </c>
      <c r="G7906">
        <v>69</v>
      </c>
      <c r="H7906">
        <v>279</v>
      </c>
      <c r="I7906">
        <v>7</v>
      </c>
      <c r="J7906" t="s">
        <v>60</v>
      </c>
      <c r="L7906" t="s">
        <v>28</v>
      </c>
      <c r="M7906">
        <v>1</v>
      </c>
      <c r="N7906">
        <v>0</v>
      </c>
      <c r="O7906">
        <v>-1</v>
      </c>
      <c r="P7906" t="s">
        <v>134</v>
      </c>
      <c r="Q7906" t="s">
        <v>37</v>
      </c>
      <c r="R7906" s="3">
        <v>41094.5999421296</v>
      </c>
      <c r="S7906" t="s">
        <v>31</v>
      </c>
    </row>
    <row r="7907" customHeight="1" spans="1:21">
      <c r="A7907">
        <v>1776954442</v>
      </c>
      <c r="B7907" s="2" t="s">
        <v>22134</v>
      </c>
      <c r="C7907" t="s">
        <v>22</v>
      </c>
      <c r="D7907" t="s">
        <v>23</v>
      </c>
      <c r="E7907" t="s">
        <v>22135</v>
      </c>
      <c r="F7907" t="s">
        <v>22136</v>
      </c>
      <c r="G7907">
        <v>667</v>
      </c>
      <c r="H7907">
        <v>331</v>
      </c>
      <c r="I7907">
        <v>382</v>
      </c>
      <c r="J7907" t="s">
        <v>106</v>
      </c>
      <c r="L7907" t="s">
        <v>28</v>
      </c>
      <c r="M7907">
        <v>0</v>
      </c>
      <c r="N7907">
        <v>0</v>
      </c>
      <c r="O7907">
        <v>220</v>
      </c>
      <c r="P7907" t="s">
        <v>62</v>
      </c>
      <c r="Q7907" t="s">
        <v>37</v>
      </c>
      <c r="R7907" s="3">
        <v>40385.9299421296</v>
      </c>
      <c r="S7907" t="s">
        <v>54</v>
      </c>
      <c r="U7907" t="s">
        <v>22137</v>
      </c>
    </row>
    <row r="7908" customHeight="1" spans="1:19">
      <c r="A7908">
        <v>6547940249</v>
      </c>
      <c r="B7908" s="2" t="s">
        <v>22138</v>
      </c>
      <c r="C7908" t="s">
        <v>22</v>
      </c>
      <c r="D7908" t="s">
        <v>23</v>
      </c>
      <c r="E7908" t="s">
        <v>22139</v>
      </c>
      <c r="F7908" t="s">
        <v>22140</v>
      </c>
      <c r="G7908">
        <v>13</v>
      </c>
      <c r="H7908">
        <v>53</v>
      </c>
      <c r="I7908">
        <v>7349</v>
      </c>
      <c r="J7908" t="s">
        <v>35</v>
      </c>
      <c r="L7908" t="s">
        <v>28</v>
      </c>
      <c r="M7908">
        <v>1</v>
      </c>
      <c r="N7908">
        <v>0</v>
      </c>
      <c r="O7908">
        <v>-1</v>
      </c>
      <c r="P7908" t="s">
        <v>22141</v>
      </c>
      <c r="Q7908" t="s">
        <v>583</v>
      </c>
      <c r="R7908" s="3">
        <v>43232.4631597222</v>
      </c>
      <c r="S7908" t="s">
        <v>31</v>
      </c>
    </row>
    <row r="7909" customHeight="1" spans="1:19">
      <c r="A7909">
        <v>6190752987</v>
      </c>
      <c r="B7909" s="2" t="s">
        <v>22142</v>
      </c>
      <c r="C7909" t="s">
        <v>73</v>
      </c>
      <c r="D7909" t="s">
        <v>23</v>
      </c>
      <c r="E7909" t="s">
        <v>22143</v>
      </c>
      <c r="G7909">
        <v>1</v>
      </c>
      <c r="H7909">
        <v>13</v>
      </c>
      <c r="I7909">
        <v>8</v>
      </c>
      <c r="J7909" t="s">
        <v>35</v>
      </c>
      <c r="L7909" t="s">
        <v>28</v>
      </c>
      <c r="M7909">
        <v>0</v>
      </c>
      <c r="N7909">
        <v>0</v>
      </c>
      <c r="O7909">
        <v>-1</v>
      </c>
      <c r="Q7909" t="s">
        <v>79</v>
      </c>
      <c r="R7909" s="3">
        <v>42822.4900462963</v>
      </c>
      <c r="S7909" t="s">
        <v>38</v>
      </c>
    </row>
    <row r="7910" customHeight="1" spans="1:19">
      <c r="A7910">
        <v>7519017056</v>
      </c>
      <c r="B7910" s="2" t="s">
        <v>22144</v>
      </c>
      <c r="C7910" t="s">
        <v>207</v>
      </c>
      <c r="D7910" t="s">
        <v>41</v>
      </c>
      <c r="E7910" t="s">
        <v>22145</v>
      </c>
      <c r="F7910" t="s">
        <v>22146</v>
      </c>
      <c r="G7910">
        <v>110</v>
      </c>
      <c r="H7910">
        <v>145</v>
      </c>
      <c r="I7910">
        <v>581</v>
      </c>
      <c r="J7910" t="s">
        <v>521</v>
      </c>
      <c r="L7910" t="s">
        <v>51</v>
      </c>
      <c r="M7910">
        <v>0</v>
      </c>
      <c r="N7910">
        <v>0</v>
      </c>
      <c r="O7910">
        <v>-1</v>
      </c>
      <c r="P7910" t="s">
        <v>22147</v>
      </c>
      <c r="Q7910" t="s">
        <v>84</v>
      </c>
      <c r="R7910" s="3">
        <v>44139.5248958333</v>
      </c>
      <c r="S7910" t="s">
        <v>31</v>
      </c>
    </row>
    <row r="7911" customHeight="1" spans="1:21">
      <c r="A7911">
        <v>5024438694</v>
      </c>
      <c r="B7911" s="2" t="s">
        <v>22148</v>
      </c>
      <c r="C7911" t="s">
        <v>73</v>
      </c>
      <c r="D7911" t="s">
        <v>23</v>
      </c>
      <c r="E7911" t="s">
        <v>22149</v>
      </c>
      <c r="F7911" t="s">
        <v>22150</v>
      </c>
      <c r="G7911">
        <v>382</v>
      </c>
      <c r="H7911">
        <v>522</v>
      </c>
      <c r="I7911">
        <v>7212</v>
      </c>
      <c r="J7911" t="s">
        <v>94</v>
      </c>
      <c r="L7911" t="s">
        <v>51</v>
      </c>
      <c r="M7911">
        <v>1</v>
      </c>
      <c r="N7911">
        <v>0</v>
      </c>
      <c r="O7911">
        <v>-1</v>
      </c>
      <c r="P7911" t="s">
        <v>182</v>
      </c>
      <c r="Q7911" t="s">
        <v>79</v>
      </c>
      <c r="R7911" s="3">
        <v>41675.8492708333</v>
      </c>
      <c r="S7911" t="s">
        <v>31</v>
      </c>
      <c r="T7911" t="s">
        <v>22151</v>
      </c>
      <c r="U7911" t="s">
        <v>585</v>
      </c>
    </row>
    <row r="7912" customHeight="1" spans="1:19">
      <c r="A7912">
        <v>3074100617</v>
      </c>
      <c r="B7912" s="2" t="s">
        <v>22152</v>
      </c>
      <c r="C7912" t="s">
        <v>207</v>
      </c>
      <c r="D7912" t="s">
        <v>41</v>
      </c>
      <c r="E7912" t="s">
        <v>22153</v>
      </c>
      <c r="F7912" t="s">
        <v>22154</v>
      </c>
      <c r="G7912">
        <v>343</v>
      </c>
      <c r="H7912">
        <v>290</v>
      </c>
      <c r="I7912">
        <v>775</v>
      </c>
      <c r="J7912" t="s">
        <v>35</v>
      </c>
      <c r="L7912" t="s">
        <v>51</v>
      </c>
      <c r="M7912">
        <v>4</v>
      </c>
      <c r="N7912">
        <v>0</v>
      </c>
      <c r="O7912">
        <v>-1</v>
      </c>
      <c r="P7912" t="s">
        <v>2541</v>
      </c>
      <c r="Q7912" t="s">
        <v>71</v>
      </c>
      <c r="R7912" s="3">
        <v>41211.3969328704</v>
      </c>
      <c r="S7912" t="s">
        <v>54</v>
      </c>
    </row>
    <row r="7913" customHeight="1" spans="1:19">
      <c r="A7913">
        <v>7162198887</v>
      </c>
      <c r="B7913" s="2" t="s">
        <v>22155</v>
      </c>
      <c r="C7913" t="s">
        <v>73</v>
      </c>
      <c r="D7913" t="s">
        <v>23</v>
      </c>
      <c r="E7913" t="s">
        <v>22156</v>
      </c>
      <c r="F7913" t="s">
        <v>22157</v>
      </c>
      <c r="G7913">
        <v>8</v>
      </c>
      <c r="H7913">
        <v>3</v>
      </c>
      <c r="I7913">
        <v>15</v>
      </c>
      <c r="J7913" t="s">
        <v>35</v>
      </c>
      <c r="L7913" t="s">
        <v>51</v>
      </c>
      <c r="M7913">
        <v>0</v>
      </c>
      <c r="N7913">
        <v>0</v>
      </c>
      <c r="O7913">
        <v>-1</v>
      </c>
      <c r="R7913" s="3">
        <v>43611.7641319444</v>
      </c>
      <c r="S7913" t="s">
        <v>31</v>
      </c>
    </row>
    <row r="7914" customHeight="1" spans="1:19">
      <c r="A7914">
        <v>6580934225</v>
      </c>
      <c r="B7914" s="2" t="s">
        <v>22158</v>
      </c>
      <c r="C7914" t="s">
        <v>73</v>
      </c>
      <c r="D7914" t="s">
        <v>23</v>
      </c>
      <c r="E7914" t="s">
        <v>22159</v>
      </c>
      <c r="F7914" t="s">
        <v>22160</v>
      </c>
      <c r="G7914">
        <v>43</v>
      </c>
      <c r="H7914">
        <v>301</v>
      </c>
      <c r="I7914">
        <v>2686</v>
      </c>
      <c r="J7914" t="s">
        <v>35</v>
      </c>
      <c r="L7914" t="s">
        <v>51</v>
      </c>
      <c r="M7914">
        <v>5</v>
      </c>
      <c r="N7914">
        <v>0</v>
      </c>
      <c r="O7914">
        <v>-1</v>
      </c>
      <c r="Q7914" t="s">
        <v>37</v>
      </c>
      <c r="R7914" s="3">
        <v>43273.3738657407</v>
      </c>
      <c r="S7914" t="s">
        <v>38</v>
      </c>
    </row>
    <row r="7915" customHeight="1" spans="1:19">
      <c r="A7915">
        <v>6398151593</v>
      </c>
      <c r="B7915" s="2" t="s">
        <v>22161</v>
      </c>
      <c r="C7915" t="s">
        <v>73</v>
      </c>
      <c r="D7915" t="s">
        <v>23</v>
      </c>
      <c r="E7915" t="s">
        <v>22162</v>
      </c>
      <c r="G7915">
        <v>6</v>
      </c>
      <c r="H7915">
        <v>124</v>
      </c>
      <c r="I7915">
        <v>5</v>
      </c>
      <c r="J7915" t="s">
        <v>35</v>
      </c>
      <c r="L7915" t="s">
        <v>51</v>
      </c>
      <c r="M7915">
        <v>0</v>
      </c>
      <c r="N7915">
        <v>0</v>
      </c>
      <c r="O7915">
        <v>-1</v>
      </c>
      <c r="Q7915" t="s">
        <v>30</v>
      </c>
      <c r="R7915" s="3">
        <v>43035.966099537</v>
      </c>
      <c r="S7915" t="s">
        <v>31</v>
      </c>
    </row>
    <row r="7916" customHeight="1" spans="1:19">
      <c r="A7916">
        <v>6361000416</v>
      </c>
      <c r="B7916" s="2" t="s">
        <v>22163</v>
      </c>
      <c r="C7916" t="s">
        <v>207</v>
      </c>
      <c r="D7916" t="s">
        <v>41</v>
      </c>
      <c r="E7916" t="s">
        <v>22164</v>
      </c>
      <c r="F7916" t="s">
        <v>22165</v>
      </c>
      <c r="G7916">
        <v>485</v>
      </c>
      <c r="H7916">
        <v>1041</v>
      </c>
      <c r="I7916">
        <v>4132</v>
      </c>
      <c r="J7916" t="s">
        <v>1877</v>
      </c>
      <c r="L7916" t="s">
        <v>51</v>
      </c>
      <c r="M7916">
        <v>1</v>
      </c>
      <c r="N7916">
        <v>0</v>
      </c>
      <c r="O7916">
        <v>-1</v>
      </c>
      <c r="P7916" t="s">
        <v>22166</v>
      </c>
      <c r="Q7916" t="s">
        <v>347</v>
      </c>
      <c r="R7916" s="3">
        <v>42989.9291666667</v>
      </c>
      <c r="S7916" t="s">
        <v>31</v>
      </c>
    </row>
    <row r="7917" customHeight="1" spans="1:19">
      <c r="A7917">
        <v>1685453012</v>
      </c>
      <c r="B7917" s="2" t="s">
        <v>22167</v>
      </c>
      <c r="C7917" t="s">
        <v>22</v>
      </c>
      <c r="D7917" t="s">
        <v>23</v>
      </c>
      <c r="E7917" t="s">
        <v>22168</v>
      </c>
      <c r="F7917" t="s">
        <v>22169</v>
      </c>
      <c r="G7917">
        <v>13010</v>
      </c>
      <c r="H7917">
        <v>2599</v>
      </c>
      <c r="I7917">
        <v>4224</v>
      </c>
      <c r="J7917" t="s">
        <v>26</v>
      </c>
      <c r="L7917" t="s">
        <v>28</v>
      </c>
      <c r="M7917">
        <v>7</v>
      </c>
      <c r="N7917">
        <v>1</v>
      </c>
      <c r="O7917">
        <v>0</v>
      </c>
      <c r="P7917" t="s">
        <v>22170</v>
      </c>
      <c r="Q7917" t="s">
        <v>30</v>
      </c>
      <c r="R7917" s="3">
        <v>40200.9311574074</v>
      </c>
      <c r="S7917" t="s">
        <v>54</v>
      </c>
    </row>
    <row r="7918" customHeight="1" spans="1:19">
      <c r="A7918">
        <v>5442714016</v>
      </c>
      <c r="B7918" s="2" t="s">
        <v>22171</v>
      </c>
      <c r="C7918" t="s">
        <v>22</v>
      </c>
      <c r="D7918" t="s">
        <v>23</v>
      </c>
      <c r="E7918" t="s">
        <v>22172</v>
      </c>
      <c r="F7918" t="s">
        <v>22173</v>
      </c>
      <c r="G7918">
        <v>73</v>
      </c>
      <c r="H7918">
        <v>440</v>
      </c>
      <c r="I7918">
        <v>105</v>
      </c>
      <c r="J7918" t="s">
        <v>26</v>
      </c>
      <c r="L7918" t="s">
        <v>28</v>
      </c>
      <c r="M7918">
        <v>5</v>
      </c>
      <c r="N7918">
        <v>0</v>
      </c>
      <c r="O7918">
        <v>-1</v>
      </c>
      <c r="P7918" t="s">
        <v>36</v>
      </c>
      <c r="Q7918" t="s">
        <v>79</v>
      </c>
      <c r="R7918" s="3">
        <v>41993.7552314815</v>
      </c>
      <c r="S7918" t="s">
        <v>31</v>
      </c>
    </row>
    <row r="7919" customHeight="1" spans="1:19">
      <c r="A7919">
        <v>5411641644</v>
      </c>
      <c r="B7919" s="2" t="s">
        <v>22174</v>
      </c>
      <c r="C7919" t="s">
        <v>226</v>
      </c>
      <c r="D7919" t="s">
        <v>41</v>
      </c>
      <c r="E7919" t="s">
        <v>22175</v>
      </c>
      <c r="F7919" t="s">
        <v>22176</v>
      </c>
      <c r="G7919">
        <v>136</v>
      </c>
      <c r="H7919">
        <v>88</v>
      </c>
      <c r="I7919">
        <v>42</v>
      </c>
      <c r="J7919" t="s">
        <v>311</v>
      </c>
      <c r="L7919" t="s">
        <v>51</v>
      </c>
      <c r="M7919">
        <v>2</v>
      </c>
      <c r="N7919">
        <v>0</v>
      </c>
      <c r="O7919">
        <v>-1</v>
      </c>
      <c r="P7919" t="s">
        <v>12080</v>
      </c>
      <c r="Q7919" t="s">
        <v>160</v>
      </c>
      <c r="R7919" s="3">
        <v>41985.9452662037</v>
      </c>
      <c r="S7919" t="s">
        <v>31</v>
      </c>
    </row>
    <row r="7920" customHeight="1" spans="1:19">
      <c r="A7920">
        <v>5773663212</v>
      </c>
      <c r="B7920" s="2" t="s">
        <v>22177</v>
      </c>
      <c r="C7920" t="s">
        <v>207</v>
      </c>
      <c r="D7920" t="s">
        <v>41</v>
      </c>
      <c r="E7920" t="s">
        <v>22178</v>
      </c>
      <c r="F7920" t="s">
        <v>22179</v>
      </c>
      <c r="G7920">
        <v>335</v>
      </c>
      <c r="H7920">
        <v>298</v>
      </c>
      <c r="I7920">
        <v>9255</v>
      </c>
      <c r="J7920" t="s">
        <v>35</v>
      </c>
      <c r="L7920" t="s">
        <v>51</v>
      </c>
      <c r="M7920">
        <v>1</v>
      </c>
      <c r="N7920">
        <v>1</v>
      </c>
      <c r="O7920">
        <v>0</v>
      </c>
      <c r="P7920" t="s">
        <v>653</v>
      </c>
      <c r="Q7920" t="s">
        <v>37</v>
      </c>
      <c r="R7920" s="3">
        <v>42336.0113773148</v>
      </c>
      <c r="S7920" t="s">
        <v>31</v>
      </c>
    </row>
    <row r="7921" customHeight="1" spans="1:19">
      <c r="A7921">
        <v>5650995752</v>
      </c>
      <c r="B7921" s="2" t="s">
        <v>22180</v>
      </c>
      <c r="C7921" t="s">
        <v>22</v>
      </c>
      <c r="D7921" t="s">
        <v>23</v>
      </c>
      <c r="E7921" t="s">
        <v>22181</v>
      </c>
      <c r="G7921">
        <v>47</v>
      </c>
      <c r="H7921">
        <v>54</v>
      </c>
      <c r="I7921">
        <v>14</v>
      </c>
      <c r="J7921" t="s">
        <v>327</v>
      </c>
      <c r="L7921" t="s">
        <v>28</v>
      </c>
      <c r="M7921">
        <v>0</v>
      </c>
      <c r="N7921">
        <v>0</v>
      </c>
      <c r="O7921">
        <v>-1</v>
      </c>
      <c r="P7921" t="s">
        <v>22182</v>
      </c>
      <c r="Q7921" t="s">
        <v>245</v>
      </c>
      <c r="R7921" s="3">
        <v>42196.6639236111</v>
      </c>
      <c r="S7921" t="s">
        <v>31</v>
      </c>
    </row>
    <row r="7922" customHeight="1" spans="1:19">
      <c r="A7922">
        <v>6042718141</v>
      </c>
      <c r="B7922" s="2" t="s">
        <v>22183</v>
      </c>
      <c r="C7922" t="s">
        <v>22</v>
      </c>
      <c r="D7922" t="s">
        <v>23</v>
      </c>
      <c r="E7922" t="s">
        <v>22184</v>
      </c>
      <c r="F7922" t="s">
        <v>22185</v>
      </c>
      <c r="G7922">
        <v>24</v>
      </c>
      <c r="H7922">
        <v>252</v>
      </c>
      <c r="I7922">
        <v>195</v>
      </c>
      <c r="J7922" t="s">
        <v>35</v>
      </c>
      <c r="L7922" t="s">
        <v>28</v>
      </c>
      <c r="M7922">
        <v>0</v>
      </c>
      <c r="N7922">
        <v>0</v>
      </c>
      <c r="O7922">
        <v>-1</v>
      </c>
      <c r="Q7922" t="s">
        <v>84</v>
      </c>
      <c r="R7922" s="3">
        <v>42653.2801273148</v>
      </c>
      <c r="S7922" t="s">
        <v>31</v>
      </c>
    </row>
    <row r="7923" customHeight="1" spans="1:19">
      <c r="A7923">
        <v>3713210062</v>
      </c>
      <c r="B7923" s="2" t="s">
        <v>22186</v>
      </c>
      <c r="C7923" t="s">
        <v>22</v>
      </c>
      <c r="D7923" t="s">
        <v>23</v>
      </c>
      <c r="E7923" t="s">
        <v>22187</v>
      </c>
      <c r="F7923" t="s">
        <v>22188</v>
      </c>
      <c r="G7923">
        <v>411</v>
      </c>
      <c r="H7923">
        <v>1513</v>
      </c>
      <c r="I7923">
        <v>9483</v>
      </c>
      <c r="J7923" t="s">
        <v>289</v>
      </c>
      <c r="L7923" t="s">
        <v>28</v>
      </c>
      <c r="M7923">
        <v>0</v>
      </c>
      <c r="N7923">
        <v>0</v>
      </c>
      <c r="O7923">
        <v>-1</v>
      </c>
      <c r="P7923" t="s">
        <v>17063</v>
      </c>
      <c r="R7923" s="3">
        <v>41497.6449189815</v>
      </c>
      <c r="S7923" t="s">
        <v>31</v>
      </c>
    </row>
    <row r="7924" customHeight="1" spans="1:19">
      <c r="A7924">
        <v>6387559404</v>
      </c>
      <c r="B7924" s="2" t="s">
        <v>22189</v>
      </c>
      <c r="C7924" t="s">
        <v>73</v>
      </c>
      <c r="D7924" t="s">
        <v>23</v>
      </c>
      <c r="E7924" t="s">
        <v>22190</v>
      </c>
      <c r="G7924">
        <v>295</v>
      </c>
      <c r="H7924">
        <v>1204</v>
      </c>
      <c r="I7924">
        <v>30219</v>
      </c>
      <c r="J7924" t="s">
        <v>35</v>
      </c>
      <c r="L7924" t="s">
        <v>51</v>
      </c>
      <c r="M7924">
        <v>6</v>
      </c>
      <c r="N7924">
        <v>0</v>
      </c>
      <c r="O7924">
        <v>-1</v>
      </c>
      <c r="P7924" t="s">
        <v>52</v>
      </c>
      <c r="Q7924" t="s">
        <v>199</v>
      </c>
      <c r="R7924" s="3">
        <v>43035.6399884259</v>
      </c>
      <c r="S7924" t="s">
        <v>31</v>
      </c>
    </row>
    <row r="7925" customHeight="1" spans="1:19">
      <c r="A7925">
        <v>2937653885</v>
      </c>
      <c r="B7925" s="2" t="s">
        <v>22191</v>
      </c>
      <c r="C7925" t="s">
        <v>207</v>
      </c>
      <c r="D7925" t="s">
        <v>41</v>
      </c>
      <c r="E7925" t="s">
        <v>22192</v>
      </c>
      <c r="F7925" t="s">
        <v>22193</v>
      </c>
      <c r="G7925">
        <v>13195</v>
      </c>
      <c r="H7925">
        <v>540</v>
      </c>
      <c r="I7925">
        <v>4845</v>
      </c>
      <c r="J7925" t="s">
        <v>35</v>
      </c>
      <c r="L7925" t="s">
        <v>51</v>
      </c>
      <c r="M7925">
        <v>6</v>
      </c>
      <c r="N7925">
        <v>1</v>
      </c>
      <c r="O7925">
        <v>0</v>
      </c>
      <c r="P7925" t="s">
        <v>22194</v>
      </c>
      <c r="Q7925" t="s">
        <v>53</v>
      </c>
      <c r="R7925" s="3">
        <v>41154.7322569444</v>
      </c>
      <c r="S7925" t="s">
        <v>54</v>
      </c>
    </row>
    <row r="7926" customHeight="1" spans="1:19">
      <c r="A7926">
        <v>2937653885</v>
      </c>
      <c r="B7926" s="2" t="s">
        <v>22195</v>
      </c>
      <c r="C7926" t="s">
        <v>207</v>
      </c>
      <c r="D7926" t="s">
        <v>41</v>
      </c>
      <c r="E7926" t="s">
        <v>22192</v>
      </c>
      <c r="F7926" t="s">
        <v>22193</v>
      </c>
      <c r="G7926">
        <v>13195</v>
      </c>
      <c r="H7926">
        <v>540</v>
      </c>
      <c r="I7926">
        <v>4845</v>
      </c>
      <c r="J7926" t="s">
        <v>35</v>
      </c>
      <c r="L7926" t="s">
        <v>51</v>
      </c>
      <c r="M7926">
        <v>6</v>
      </c>
      <c r="N7926">
        <v>1</v>
      </c>
      <c r="O7926">
        <v>0</v>
      </c>
      <c r="P7926" t="s">
        <v>22194</v>
      </c>
      <c r="Q7926" t="s">
        <v>53</v>
      </c>
      <c r="R7926" s="3">
        <v>41154.7322569444</v>
      </c>
      <c r="S7926" t="s">
        <v>54</v>
      </c>
    </row>
    <row r="7927" customHeight="1" spans="1:19">
      <c r="A7927">
        <v>2937653885</v>
      </c>
      <c r="B7927" s="2" t="s">
        <v>22196</v>
      </c>
      <c r="C7927" t="s">
        <v>226</v>
      </c>
      <c r="D7927" t="s">
        <v>41</v>
      </c>
      <c r="E7927" t="s">
        <v>22192</v>
      </c>
      <c r="F7927" t="s">
        <v>22193</v>
      </c>
      <c r="G7927">
        <v>13195</v>
      </c>
      <c r="H7927">
        <v>540</v>
      </c>
      <c r="I7927">
        <v>4845</v>
      </c>
      <c r="J7927" t="s">
        <v>35</v>
      </c>
      <c r="L7927" t="s">
        <v>51</v>
      </c>
      <c r="M7927">
        <v>6</v>
      </c>
      <c r="N7927">
        <v>1</v>
      </c>
      <c r="O7927">
        <v>0</v>
      </c>
      <c r="P7927" t="s">
        <v>22194</v>
      </c>
      <c r="Q7927" t="s">
        <v>53</v>
      </c>
      <c r="R7927" s="3">
        <v>41154.7322569444</v>
      </c>
      <c r="S7927" t="s">
        <v>54</v>
      </c>
    </row>
    <row r="7928" customHeight="1" spans="1:19">
      <c r="A7928">
        <v>2937653885</v>
      </c>
      <c r="B7928" s="2" t="s">
        <v>22197</v>
      </c>
      <c r="C7928" t="s">
        <v>226</v>
      </c>
      <c r="D7928" t="s">
        <v>41</v>
      </c>
      <c r="E7928" t="s">
        <v>22192</v>
      </c>
      <c r="F7928" t="s">
        <v>22193</v>
      </c>
      <c r="G7928">
        <v>13195</v>
      </c>
      <c r="H7928">
        <v>540</v>
      </c>
      <c r="I7928">
        <v>4845</v>
      </c>
      <c r="J7928" t="s">
        <v>35</v>
      </c>
      <c r="L7928" t="s">
        <v>51</v>
      </c>
      <c r="M7928">
        <v>6</v>
      </c>
      <c r="N7928">
        <v>1</v>
      </c>
      <c r="O7928">
        <v>0</v>
      </c>
      <c r="P7928" t="s">
        <v>22194</v>
      </c>
      <c r="Q7928" t="s">
        <v>53</v>
      </c>
      <c r="R7928" s="3">
        <v>41154.7322569444</v>
      </c>
      <c r="S7928" t="s">
        <v>54</v>
      </c>
    </row>
    <row r="7929" customHeight="1" spans="1:19">
      <c r="A7929">
        <v>6058995454</v>
      </c>
      <c r="B7929" s="2" t="s">
        <v>22198</v>
      </c>
      <c r="C7929" t="s">
        <v>22</v>
      </c>
      <c r="D7929" t="s">
        <v>23</v>
      </c>
      <c r="E7929" t="s">
        <v>22199</v>
      </c>
      <c r="F7929" t="s">
        <v>22200</v>
      </c>
      <c r="G7929">
        <v>6313</v>
      </c>
      <c r="H7929">
        <v>2201</v>
      </c>
      <c r="I7929">
        <v>12258</v>
      </c>
      <c r="J7929" t="s">
        <v>94</v>
      </c>
      <c r="L7929" t="s">
        <v>51</v>
      </c>
      <c r="M7929">
        <v>6</v>
      </c>
      <c r="N7929">
        <v>0</v>
      </c>
      <c r="O7929">
        <v>-1</v>
      </c>
      <c r="P7929" t="s">
        <v>134</v>
      </c>
      <c r="Q7929" t="s">
        <v>276</v>
      </c>
      <c r="R7929" s="3">
        <v>42676.8436111111</v>
      </c>
      <c r="S7929" t="s">
        <v>31</v>
      </c>
    </row>
    <row r="7930" customHeight="1" spans="1:21">
      <c r="A7930">
        <v>6135511257</v>
      </c>
      <c r="B7930" s="2" t="s">
        <v>22201</v>
      </c>
      <c r="C7930" t="s">
        <v>22</v>
      </c>
      <c r="D7930" t="s">
        <v>23</v>
      </c>
      <c r="E7930" t="s">
        <v>22202</v>
      </c>
      <c r="G7930">
        <v>100</v>
      </c>
      <c r="H7930">
        <v>331</v>
      </c>
      <c r="I7930">
        <v>301</v>
      </c>
      <c r="J7930" t="s">
        <v>289</v>
      </c>
      <c r="L7930" t="s">
        <v>28</v>
      </c>
      <c r="M7930">
        <v>1</v>
      </c>
      <c r="N7930">
        <v>0</v>
      </c>
      <c r="O7930">
        <v>-1</v>
      </c>
      <c r="P7930" t="s">
        <v>20937</v>
      </c>
      <c r="Q7930" t="s">
        <v>37</v>
      </c>
      <c r="R7930" s="3">
        <v>42783.0921412037</v>
      </c>
      <c r="S7930" t="s">
        <v>31</v>
      </c>
      <c r="U7930" t="s">
        <v>22203</v>
      </c>
    </row>
    <row r="7931" customHeight="1" spans="1:19">
      <c r="A7931">
        <v>5768142706</v>
      </c>
      <c r="B7931" s="2" t="s">
        <v>22204</v>
      </c>
      <c r="C7931" t="s">
        <v>226</v>
      </c>
      <c r="D7931" t="s">
        <v>41</v>
      </c>
      <c r="E7931" t="s">
        <v>22205</v>
      </c>
      <c r="F7931" t="s">
        <v>1500</v>
      </c>
      <c r="G7931">
        <v>184</v>
      </c>
      <c r="H7931">
        <v>1253</v>
      </c>
      <c r="I7931">
        <v>16701</v>
      </c>
      <c r="J7931" t="s">
        <v>153</v>
      </c>
      <c r="L7931" t="s">
        <v>51</v>
      </c>
      <c r="M7931">
        <v>6</v>
      </c>
      <c r="N7931">
        <v>1</v>
      </c>
      <c r="O7931">
        <v>0</v>
      </c>
      <c r="P7931" t="s">
        <v>3532</v>
      </c>
      <c r="Q7931" t="s">
        <v>276</v>
      </c>
      <c r="R7931" s="3">
        <v>42330.9396875</v>
      </c>
      <c r="S7931" t="s">
        <v>31</v>
      </c>
    </row>
    <row r="7932" customHeight="1" spans="1:19">
      <c r="A7932">
        <v>5164960037</v>
      </c>
      <c r="B7932" s="2" t="s">
        <v>22206</v>
      </c>
      <c r="C7932" t="s">
        <v>22</v>
      </c>
      <c r="D7932" t="s">
        <v>23</v>
      </c>
      <c r="E7932" t="s">
        <v>22207</v>
      </c>
      <c r="F7932" t="s">
        <v>22208</v>
      </c>
      <c r="G7932">
        <v>79</v>
      </c>
      <c r="H7932">
        <v>186</v>
      </c>
      <c r="I7932">
        <v>9</v>
      </c>
      <c r="J7932" t="s">
        <v>106</v>
      </c>
      <c r="K7932" t="s">
        <v>22209</v>
      </c>
      <c r="L7932" t="s">
        <v>28</v>
      </c>
      <c r="M7932">
        <v>1</v>
      </c>
      <c r="N7932">
        <v>0</v>
      </c>
      <c r="O7932">
        <v>-1</v>
      </c>
      <c r="P7932" t="s">
        <v>22210</v>
      </c>
      <c r="Q7932" t="s">
        <v>37</v>
      </c>
      <c r="R7932" s="3">
        <v>41792.4633333333</v>
      </c>
      <c r="S7932" t="s">
        <v>31</v>
      </c>
    </row>
    <row r="7933" customHeight="1" spans="1:19">
      <c r="A7933">
        <v>6672290748</v>
      </c>
      <c r="B7933" s="2" t="s">
        <v>22211</v>
      </c>
      <c r="C7933" t="s">
        <v>22</v>
      </c>
      <c r="D7933" t="s">
        <v>23</v>
      </c>
      <c r="E7933" t="s">
        <v>22212</v>
      </c>
      <c r="F7933" t="s">
        <v>36</v>
      </c>
      <c r="G7933">
        <v>76</v>
      </c>
      <c r="H7933">
        <v>606</v>
      </c>
      <c r="I7933">
        <v>117</v>
      </c>
      <c r="J7933" t="s">
        <v>50</v>
      </c>
      <c r="L7933" t="s">
        <v>51</v>
      </c>
      <c r="M7933">
        <v>0</v>
      </c>
      <c r="N7933">
        <v>0</v>
      </c>
      <c r="O7933">
        <v>-1</v>
      </c>
      <c r="P7933" t="s">
        <v>22213</v>
      </c>
      <c r="Q7933" t="s">
        <v>17319</v>
      </c>
      <c r="R7933" s="3">
        <v>43343.6025810185</v>
      </c>
      <c r="S7933" t="s">
        <v>31</v>
      </c>
    </row>
    <row r="7934" customHeight="1" spans="1:19">
      <c r="A7934">
        <v>1772861842</v>
      </c>
      <c r="B7934" s="2" t="s">
        <v>22214</v>
      </c>
      <c r="C7934" t="s">
        <v>22</v>
      </c>
      <c r="D7934" t="s">
        <v>23</v>
      </c>
      <c r="E7934" t="s">
        <v>22215</v>
      </c>
      <c r="F7934" t="s">
        <v>22216</v>
      </c>
      <c r="G7934">
        <v>225</v>
      </c>
      <c r="H7934">
        <v>1093</v>
      </c>
      <c r="I7934">
        <v>116</v>
      </c>
      <c r="J7934" t="s">
        <v>106</v>
      </c>
      <c r="K7934" t="s">
        <v>10201</v>
      </c>
      <c r="L7934" t="s">
        <v>28</v>
      </c>
      <c r="M7934">
        <v>0</v>
      </c>
      <c r="N7934">
        <v>0</v>
      </c>
      <c r="O7934">
        <v>-1</v>
      </c>
      <c r="P7934" t="s">
        <v>22217</v>
      </c>
      <c r="R7934" s="3">
        <v>40388.3386689815</v>
      </c>
      <c r="S7934" t="s">
        <v>31</v>
      </c>
    </row>
    <row r="7935" customHeight="1" spans="1:19">
      <c r="A7935">
        <v>5935272751</v>
      </c>
      <c r="B7935" s="2" t="s">
        <v>22218</v>
      </c>
      <c r="C7935" t="s">
        <v>73</v>
      </c>
      <c r="D7935" t="s">
        <v>23</v>
      </c>
      <c r="E7935" t="s">
        <v>22219</v>
      </c>
      <c r="F7935" t="s">
        <v>22220</v>
      </c>
      <c r="G7935">
        <v>24</v>
      </c>
      <c r="H7935">
        <v>94</v>
      </c>
      <c r="I7935">
        <v>1797</v>
      </c>
      <c r="J7935" t="s">
        <v>35</v>
      </c>
      <c r="L7935" t="s">
        <v>51</v>
      </c>
      <c r="M7935">
        <v>2</v>
      </c>
      <c r="N7935">
        <v>0</v>
      </c>
      <c r="O7935">
        <v>-1</v>
      </c>
      <c r="P7935" t="s">
        <v>29</v>
      </c>
      <c r="Q7935" t="s">
        <v>464</v>
      </c>
      <c r="R7935" s="3">
        <v>42508.9297453704</v>
      </c>
      <c r="S7935" t="s">
        <v>31</v>
      </c>
    </row>
    <row r="7936" customHeight="1" spans="1:19">
      <c r="A7936">
        <v>7434726703</v>
      </c>
      <c r="B7936" s="2" t="s">
        <v>22221</v>
      </c>
      <c r="C7936" t="s">
        <v>73</v>
      </c>
      <c r="D7936" t="s">
        <v>23</v>
      </c>
      <c r="E7936" t="s">
        <v>22222</v>
      </c>
      <c r="F7936" t="s">
        <v>22223</v>
      </c>
      <c r="G7936">
        <v>151</v>
      </c>
      <c r="H7936">
        <v>50</v>
      </c>
      <c r="I7936">
        <v>1404</v>
      </c>
      <c r="J7936" t="s">
        <v>94</v>
      </c>
      <c r="L7936" t="s">
        <v>28</v>
      </c>
      <c r="M7936">
        <v>1</v>
      </c>
      <c r="N7936">
        <v>0</v>
      </c>
      <c r="O7936">
        <v>-1</v>
      </c>
      <c r="Q7936" t="s">
        <v>63</v>
      </c>
      <c r="R7936" s="3">
        <v>43931.4647569444</v>
      </c>
      <c r="S7936" t="s">
        <v>38</v>
      </c>
    </row>
    <row r="7937" customHeight="1" spans="1:21">
      <c r="A7937">
        <v>2585765072</v>
      </c>
      <c r="B7937" s="2" t="s">
        <v>22224</v>
      </c>
      <c r="C7937" t="s">
        <v>22</v>
      </c>
      <c r="D7937" t="s">
        <v>23</v>
      </c>
      <c r="E7937" t="s">
        <v>22225</v>
      </c>
      <c r="F7937" t="s">
        <v>22226</v>
      </c>
      <c r="G7937">
        <v>229</v>
      </c>
      <c r="H7937">
        <v>224</v>
      </c>
      <c r="I7937">
        <v>585</v>
      </c>
      <c r="J7937" t="s">
        <v>1193</v>
      </c>
      <c r="K7937" t="s">
        <v>22227</v>
      </c>
      <c r="L7937" t="s">
        <v>28</v>
      </c>
      <c r="M7937">
        <v>0</v>
      </c>
      <c r="N7937">
        <v>0</v>
      </c>
      <c r="O7937">
        <v>-1</v>
      </c>
      <c r="P7937" t="s">
        <v>22228</v>
      </c>
      <c r="Q7937" t="s">
        <v>150</v>
      </c>
      <c r="R7937" s="3">
        <v>40881.5761342593</v>
      </c>
      <c r="S7937" t="s">
        <v>31</v>
      </c>
      <c r="U7937" t="s">
        <v>22229</v>
      </c>
    </row>
    <row r="7938" customHeight="1" spans="1:19">
      <c r="A7938">
        <v>7559593341</v>
      </c>
      <c r="B7938" s="2" t="s">
        <v>22230</v>
      </c>
      <c r="C7938" t="s">
        <v>22</v>
      </c>
      <c r="D7938" t="s">
        <v>23</v>
      </c>
      <c r="E7938" t="s">
        <v>22231</v>
      </c>
      <c r="G7938">
        <v>7</v>
      </c>
      <c r="H7938">
        <v>465</v>
      </c>
      <c r="I7938">
        <v>28</v>
      </c>
      <c r="J7938" t="s">
        <v>35</v>
      </c>
      <c r="L7938" t="s">
        <v>28</v>
      </c>
      <c r="M7938">
        <v>2</v>
      </c>
      <c r="N7938">
        <v>0</v>
      </c>
      <c r="O7938">
        <v>-1</v>
      </c>
      <c r="P7938" t="s">
        <v>307</v>
      </c>
      <c r="Q7938" t="s">
        <v>95</v>
      </c>
      <c r="R7938" s="3">
        <v>44230.8016666667</v>
      </c>
      <c r="S7938" t="s">
        <v>31</v>
      </c>
    </row>
    <row r="7939" customHeight="1" spans="1:21">
      <c r="A7939">
        <v>5923287171</v>
      </c>
      <c r="B7939" s="2" t="s">
        <v>22232</v>
      </c>
      <c r="C7939" t="s">
        <v>73</v>
      </c>
      <c r="D7939" t="s">
        <v>23</v>
      </c>
      <c r="E7939" t="s">
        <v>22233</v>
      </c>
      <c r="F7939" t="s">
        <v>22234</v>
      </c>
      <c r="G7939">
        <v>1446</v>
      </c>
      <c r="H7939">
        <v>482</v>
      </c>
      <c r="I7939">
        <v>1428</v>
      </c>
      <c r="J7939" t="s">
        <v>68</v>
      </c>
      <c r="L7939" t="s">
        <v>51</v>
      </c>
      <c r="M7939">
        <v>5</v>
      </c>
      <c r="N7939">
        <v>1</v>
      </c>
      <c r="O7939">
        <v>0</v>
      </c>
      <c r="P7939" t="s">
        <v>275</v>
      </c>
      <c r="R7939" s="3">
        <v>42498.3468518518</v>
      </c>
      <c r="S7939" t="s">
        <v>31</v>
      </c>
      <c r="U7939" t="s">
        <v>22235</v>
      </c>
    </row>
    <row r="7940" customHeight="1" spans="1:19">
      <c r="A7940">
        <v>7499896714</v>
      </c>
      <c r="B7940" s="2" t="s">
        <v>22236</v>
      </c>
      <c r="C7940" t="s">
        <v>73</v>
      </c>
      <c r="D7940" t="s">
        <v>23</v>
      </c>
      <c r="E7940" t="s">
        <v>22237</v>
      </c>
      <c r="F7940" t="s">
        <v>22238</v>
      </c>
      <c r="G7940">
        <v>6</v>
      </c>
      <c r="H7940">
        <v>160</v>
      </c>
      <c r="I7940">
        <v>1932</v>
      </c>
      <c r="J7940" t="s">
        <v>495</v>
      </c>
      <c r="L7940" t="s">
        <v>51</v>
      </c>
      <c r="M7940">
        <v>0</v>
      </c>
      <c r="N7940">
        <v>0</v>
      </c>
      <c r="O7940">
        <v>-1</v>
      </c>
      <c r="P7940" t="s">
        <v>22239</v>
      </c>
      <c r="Q7940" t="s">
        <v>84</v>
      </c>
      <c r="R7940" s="3">
        <v>44080.0509143519</v>
      </c>
      <c r="S7940" t="s">
        <v>31</v>
      </c>
    </row>
    <row r="7941" customHeight="1" spans="1:19">
      <c r="A7941">
        <v>7499896714</v>
      </c>
      <c r="B7941" s="2" t="s">
        <v>22240</v>
      </c>
      <c r="C7941" t="s">
        <v>73</v>
      </c>
      <c r="D7941" t="s">
        <v>23</v>
      </c>
      <c r="E7941" t="s">
        <v>22237</v>
      </c>
      <c r="F7941" t="s">
        <v>22238</v>
      </c>
      <c r="G7941">
        <v>6</v>
      </c>
      <c r="H7941">
        <v>160</v>
      </c>
      <c r="I7941">
        <v>1932</v>
      </c>
      <c r="J7941" t="s">
        <v>495</v>
      </c>
      <c r="L7941" t="s">
        <v>51</v>
      </c>
      <c r="M7941">
        <v>0</v>
      </c>
      <c r="N7941">
        <v>0</v>
      </c>
      <c r="O7941">
        <v>-1</v>
      </c>
      <c r="P7941" t="s">
        <v>22239</v>
      </c>
      <c r="Q7941" t="s">
        <v>84</v>
      </c>
      <c r="R7941" s="3">
        <v>44080.0509143519</v>
      </c>
      <c r="S7941" t="s">
        <v>31</v>
      </c>
    </row>
    <row r="7942" customHeight="1" spans="1:19">
      <c r="A7942">
        <v>7382509137</v>
      </c>
      <c r="B7942" s="2" t="s">
        <v>22241</v>
      </c>
      <c r="C7942" t="s">
        <v>22</v>
      </c>
      <c r="D7942" t="s">
        <v>23</v>
      </c>
      <c r="E7942" t="s">
        <v>22242</v>
      </c>
      <c r="G7942">
        <v>1</v>
      </c>
      <c r="H7942">
        <v>47</v>
      </c>
      <c r="I7942">
        <v>2</v>
      </c>
      <c r="J7942" t="s">
        <v>1454</v>
      </c>
      <c r="L7942" t="s">
        <v>28</v>
      </c>
      <c r="M7942">
        <v>0</v>
      </c>
      <c r="N7942">
        <v>0</v>
      </c>
      <c r="O7942">
        <v>-1</v>
      </c>
      <c r="P7942" t="s">
        <v>22243</v>
      </c>
      <c r="R7942" s="3">
        <v>43860.8422106481</v>
      </c>
      <c r="S7942" t="s">
        <v>38</v>
      </c>
    </row>
    <row r="7943" customHeight="1" spans="1:21">
      <c r="A7943">
        <v>2472923975</v>
      </c>
      <c r="B7943" s="2" t="s">
        <v>22244</v>
      </c>
      <c r="C7943" t="s">
        <v>22</v>
      </c>
      <c r="D7943" t="s">
        <v>23</v>
      </c>
      <c r="E7943" t="s">
        <v>22245</v>
      </c>
      <c r="G7943">
        <v>237</v>
      </c>
      <c r="H7943">
        <v>144</v>
      </c>
      <c r="I7943">
        <v>153</v>
      </c>
      <c r="J7943" t="s">
        <v>68</v>
      </c>
      <c r="L7943" t="s">
        <v>51</v>
      </c>
      <c r="M7943">
        <v>0</v>
      </c>
      <c r="N7943">
        <v>0</v>
      </c>
      <c r="O7943">
        <v>220</v>
      </c>
      <c r="P7943" t="s">
        <v>22246</v>
      </c>
      <c r="R7943" s="3">
        <v>40865.5957060185</v>
      </c>
      <c r="S7943" t="s">
        <v>54</v>
      </c>
      <c r="U7943" t="s">
        <v>1471</v>
      </c>
    </row>
    <row r="7944" customHeight="1" spans="1:19">
      <c r="A7944">
        <v>7734754020</v>
      </c>
      <c r="B7944" s="2" t="s">
        <v>22247</v>
      </c>
      <c r="C7944" t="s">
        <v>22</v>
      </c>
      <c r="D7944" t="s">
        <v>23</v>
      </c>
      <c r="E7944" t="s">
        <v>22248</v>
      </c>
      <c r="F7944" t="s">
        <v>22249</v>
      </c>
      <c r="G7944">
        <v>7</v>
      </c>
      <c r="H7944">
        <v>263</v>
      </c>
      <c r="I7944">
        <v>202</v>
      </c>
      <c r="J7944" t="s">
        <v>537</v>
      </c>
      <c r="K7944" t="s">
        <v>12141</v>
      </c>
      <c r="L7944" t="s">
        <v>28</v>
      </c>
      <c r="M7944">
        <v>2</v>
      </c>
      <c r="N7944">
        <v>0</v>
      </c>
      <c r="O7944">
        <v>-1</v>
      </c>
      <c r="P7944" t="s">
        <v>22250</v>
      </c>
      <c r="Q7944" t="s">
        <v>79</v>
      </c>
      <c r="R7944" s="3">
        <v>44582.7256828704</v>
      </c>
      <c r="S7944" t="s">
        <v>38</v>
      </c>
    </row>
    <row r="7945" customHeight="1" spans="1:19">
      <c r="A7945">
        <v>6200151638</v>
      </c>
      <c r="B7945" s="2" t="s">
        <v>22251</v>
      </c>
      <c r="C7945" t="s">
        <v>22</v>
      </c>
      <c r="D7945" t="s">
        <v>23</v>
      </c>
      <c r="E7945" t="s">
        <v>22252</v>
      </c>
      <c r="F7945" t="s">
        <v>22253</v>
      </c>
      <c r="G7945">
        <v>242</v>
      </c>
      <c r="H7945">
        <v>128</v>
      </c>
      <c r="I7945">
        <v>186</v>
      </c>
      <c r="J7945" t="s">
        <v>68</v>
      </c>
      <c r="K7945" t="s">
        <v>1699</v>
      </c>
      <c r="L7945" t="s">
        <v>51</v>
      </c>
      <c r="M7945">
        <v>5</v>
      </c>
      <c r="N7945">
        <v>0</v>
      </c>
      <c r="O7945">
        <v>-1</v>
      </c>
      <c r="P7945" t="s">
        <v>275</v>
      </c>
      <c r="R7945" s="3">
        <v>43008.3748726852</v>
      </c>
      <c r="S7945" t="s">
        <v>31</v>
      </c>
    </row>
    <row r="7946" customHeight="1" spans="1:19">
      <c r="A7946">
        <v>7402568260</v>
      </c>
      <c r="B7946" s="2" t="s">
        <v>22254</v>
      </c>
      <c r="C7946" t="s">
        <v>73</v>
      </c>
      <c r="D7946" t="s">
        <v>23</v>
      </c>
      <c r="E7946" t="s">
        <v>22255</v>
      </c>
      <c r="F7946" t="s">
        <v>22256</v>
      </c>
      <c r="G7946">
        <v>23</v>
      </c>
      <c r="H7946">
        <v>517</v>
      </c>
      <c r="I7946">
        <v>1850</v>
      </c>
      <c r="J7946" t="s">
        <v>35</v>
      </c>
      <c r="L7946" t="s">
        <v>51</v>
      </c>
      <c r="M7946">
        <v>1</v>
      </c>
      <c r="N7946">
        <v>0</v>
      </c>
      <c r="O7946">
        <v>-1</v>
      </c>
      <c r="P7946" t="s">
        <v>22257</v>
      </c>
      <c r="Q7946" t="s">
        <v>120</v>
      </c>
      <c r="R7946" s="3">
        <v>43890.8809143519</v>
      </c>
      <c r="S7946" t="s">
        <v>38</v>
      </c>
    </row>
    <row r="7947" customHeight="1" spans="1:21">
      <c r="A7947">
        <v>7291154294</v>
      </c>
      <c r="B7947" s="2" t="s">
        <v>22258</v>
      </c>
      <c r="C7947" t="s">
        <v>22</v>
      </c>
      <c r="D7947" t="s">
        <v>23</v>
      </c>
      <c r="E7947" t="s">
        <v>22259</v>
      </c>
      <c r="F7947" t="s">
        <v>22260</v>
      </c>
      <c r="G7947">
        <v>16</v>
      </c>
      <c r="H7947">
        <v>312</v>
      </c>
      <c r="I7947">
        <v>404</v>
      </c>
      <c r="J7947" t="s">
        <v>60</v>
      </c>
      <c r="L7947" t="s">
        <v>28</v>
      </c>
      <c r="M7947">
        <v>4</v>
      </c>
      <c r="N7947">
        <v>0</v>
      </c>
      <c r="O7947">
        <v>-1</v>
      </c>
      <c r="P7947" t="s">
        <v>22261</v>
      </c>
      <c r="R7947" s="3">
        <v>43702.4718287037</v>
      </c>
      <c r="S7947" t="s">
        <v>31</v>
      </c>
      <c r="U7947" t="s">
        <v>22262</v>
      </c>
    </row>
    <row r="7948" customHeight="1" spans="1:19">
      <c r="A7948">
        <v>7548609446</v>
      </c>
      <c r="B7948" s="2" t="s">
        <v>22263</v>
      </c>
      <c r="C7948" t="s">
        <v>22</v>
      </c>
      <c r="D7948" t="s">
        <v>23</v>
      </c>
      <c r="E7948" t="s">
        <v>22264</v>
      </c>
      <c r="F7948" t="s">
        <v>22265</v>
      </c>
      <c r="G7948">
        <v>19</v>
      </c>
      <c r="H7948">
        <v>171</v>
      </c>
      <c r="I7948">
        <v>2405</v>
      </c>
      <c r="J7948" t="s">
        <v>1289</v>
      </c>
      <c r="K7948" t="s">
        <v>2384</v>
      </c>
      <c r="L7948" t="s">
        <v>51</v>
      </c>
      <c r="M7948">
        <v>1</v>
      </c>
      <c r="N7948">
        <v>0</v>
      </c>
      <c r="O7948">
        <v>-1</v>
      </c>
      <c r="P7948" t="s">
        <v>22266</v>
      </c>
      <c r="Q7948" t="s">
        <v>101</v>
      </c>
      <c r="R7948" s="3">
        <v>44206.8812731481</v>
      </c>
      <c r="S7948" t="s">
        <v>31</v>
      </c>
    </row>
    <row r="7949" customHeight="1" spans="1:19">
      <c r="A7949">
        <v>6074229451</v>
      </c>
      <c r="B7949" s="2" t="s">
        <v>22267</v>
      </c>
      <c r="C7949" t="s">
        <v>22</v>
      </c>
      <c r="D7949" t="s">
        <v>23</v>
      </c>
      <c r="E7949" t="s">
        <v>22268</v>
      </c>
      <c r="G7949">
        <v>188</v>
      </c>
      <c r="H7949">
        <v>2647</v>
      </c>
      <c r="I7949">
        <v>3</v>
      </c>
      <c r="J7949" t="s">
        <v>289</v>
      </c>
      <c r="K7949" t="s">
        <v>1790</v>
      </c>
      <c r="L7949" t="s">
        <v>28</v>
      </c>
      <c r="M7949">
        <v>1</v>
      </c>
      <c r="N7949">
        <v>0</v>
      </c>
      <c r="O7949">
        <v>-1</v>
      </c>
      <c r="P7949" t="s">
        <v>36</v>
      </c>
      <c r="Q7949" t="s">
        <v>37</v>
      </c>
      <c r="R7949" s="3">
        <v>42705.7278240741</v>
      </c>
      <c r="S7949" t="s">
        <v>31</v>
      </c>
    </row>
    <row r="7950" customHeight="1" spans="1:19">
      <c r="A7950">
        <v>7476384620</v>
      </c>
      <c r="B7950" s="2" t="s">
        <v>22269</v>
      </c>
      <c r="C7950" t="s">
        <v>22</v>
      </c>
      <c r="D7950" t="s">
        <v>23</v>
      </c>
      <c r="E7950" t="s">
        <v>22270</v>
      </c>
      <c r="G7950">
        <v>20</v>
      </c>
      <c r="H7950">
        <v>101</v>
      </c>
      <c r="I7950">
        <v>27</v>
      </c>
      <c r="J7950" t="s">
        <v>957</v>
      </c>
      <c r="L7950" t="s">
        <v>51</v>
      </c>
      <c r="M7950">
        <v>0</v>
      </c>
      <c r="N7950">
        <v>0</v>
      </c>
      <c r="O7950">
        <v>-1</v>
      </c>
      <c r="Q7950" t="s">
        <v>370</v>
      </c>
      <c r="R7950" s="3">
        <v>44014.4564236111</v>
      </c>
      <c r="S7950" t="s">
        <v>31</v>
      </c>
    </row>
    <row r="7951" customHeight="1" spans="1:19">
      <c r="A7951">
        <v>7476384620</v>
      </c>
      <c r="B7951" s="2" t="s">
        <v>22271</v>
      </c>
      <c r="C7951" t="s">
        <v>22</v>
      </c>
      <c r="D7951" t="s">
        <v>23</v>
      </c>
      <c r="E7951" t="s">
        <v>22270</v>
      </c>
      <c r="G7951">
        <v>20</v>
      </c>
      <c r="H7951">
        <v>101</v>
      </c>
      <c r="I7951">
        <v>27</v>
      </c>
      <c r="J7951" t="s">
        <v>957</v>
      </c>
      <c r="L7951" t="s">
        <v>51</v>
      </c>
      <c r="M7951">
        <v>0</v>
      </c>
      <c r="N7951">
        <v>0</v>
      </c>
      <c r="O7951">
        <v>-1</v>
      </c>
      <c r="Q7951" t="s">
        <v>370</v>
      </c>
      <c r="R7951" s="3">
        <v>44014.4564236111</v>
      </c>
      <c r="S7951" t="s">
        <v>31</v>
      </c>
    </row>
    <row r="7952" customHeight="1" spans="1:19">
      <c r="A7952">
        <v>2384785052</v>
      </c>
      <c r="B7952" s="2" t="s">
        <v>22272</v>
      </c>
      <c r="C7952" t="s">
        <v>22</v>
      </c>
      <c r="D7952" t="s">
        <v>23</v>
      </c>
      <c r="E7952" t="s">
        <v>22273</v>
      </c>
      <c r="F7952" t="s">
        <v>22274</v>
      </c>
      <c r="G7952">
        <v>720</v>
      </c>
      <c r="H7952">
        <v>576</v>
      </c>
      <c r="I7952">
        <v>6080</v>
      </c>
      <c r="J7952" t="s">
        <v>35</v>
      </c>
      <c r="L7952" t="s">
        <v>28</v>
      </c>
      <c r="M7952">
        <v>4</v>
      </c>
      <c r="N7952">
        <v>0</v>
      </c>
      <c r="O7952">
        <v>-1</v>
      </c>
      <c r="P7952" t="s">
        <v>22275</v>
      </c>
      <c r="Q7952" t="s">
        <v>597</v>
      </c>
      <c r="R7952" s="3">
        <v>40795.8626157407</v>
      </c>
      <c r="S7952" t="s">
        <v>54</v>
      </c>
    </row>
    <row r="7953" customHeight="1" spans="1:19">
      <c r="A7953">
        <v>5203740455</v>
      </c>
      <c r="B7953" s="2" t="s">
        <v>22276</v>
      </c>
      <c r="C7953" t="s">
        <v>22</v>
      </c>
      <c r="D7953" t="s">
        <v>23</v>
      </c>
      <c r="E7953" t="s">
        <v>22277</v>
      </c>
      <c r="F7953" t="s">
        <v>22278</v>
      </c>
      <c r="G7953">
        <v>75</v>
      </c>
      <c r="H7953">
        <v>101</v>
      </c>
      <c r="I7953">
        <v>65</v>
      </c>
      <c r="J7953" t="s">
        <v>311</v>
      </c>
      <c r="L7953" t="s">
        <v>51</v>
      </c>
      <c r="M7953">
        <v>1</v>
      </c>
      <c r="N7953">
        <v>0</v>
      </c>
      <c r="O7953">
        <v>-1</v>
      </c>
      <c r="P7953" t="s">
        <v>22279</v>
      </c>
      <c r="Q7953" t="s">
        <v>71</v>
      </c>
      <c r="R7953" s="3">
        <v>41824.5600115741</v>
      </c>
      <c r="S7953" t="s">
        <v>31</v>
      </c>
    </row>
    <row r="7954" customHeight="1" spans="1:19">
      <c r="A7954">
        <v>2921645317</v>
      </c>
      <c r="B7954" s="2" t="s">
        <v>22280</v>
      </c>
      <c r="C7954" t="s">
        <v>22</v>
      </c>
      <c r="D7954" t="s">
        <v>23</v>
      </c>
      <c r="E7954" t="s">
        <v>22281</v>
      </c>
      <c r="F7954" t="s">
        <v>22282</v>
      </c>
      <c r="G7954">
        <v>94</v>
      </c>
      <c r="H7954">
        <v>149</v>
      </c>
      <c r="I7954">
        <v>48</v>
      </c>
      <c r="J7954" t="s">
        <v>94</v>
      </c>
      <c r="L7954" t="s">
        <v>28</v>
      </c>
      <c r="M7954">
        <v>0</v>
      </c>
      <c r="N7954">
        <v>0</v>
      </c>
      <c r="O7954">
        <v>-1</v>
      </c>
      <c r="P7954" t="s">
        <v>230</v>
      </c>
      <c r="Q7954" t="s">
        <v>439</v>
      </c>
      <c r="R7954" s="3">
        <v>41137.5232060185</v>
      </c>
      <c r="S7954" t="s">
        <v>54</v>
      </c>
    </row>
    <row r="7955" customHeight="1" spans="1:19">
      <c r="A7955">
        <v>2504371500</v>
      </c>
      <c r="B7955" s="2" t="s">
        <v>22283</v>
      </c>
      <c r="C7955" t="s">
        <v>22</v>
      </c>
      <c r="D7955" t="s">
        <v>23</v>
      </c>
      <c r="E7955" t="s">
        <v>22284</v>
      </c>
      <c r="F7955" t="s">
        <v>22285</v>
      </c>
      <c r="G7955">
        <v>105</v>
      </c>
      <c r="H7955">
        <v>166</v>
      </c>
      <c r="I7955">
        <v>131</v>
      </c>
      <c r="J7955" t="s">
        <v>106</v>
      </c>
      <c r="K7955" t="s">
        <v>187</v>
      </c>
      <c r="L7955" t="s">
        <v>28</v>
      </c>
      <c r="M7955">
        <v>0</v>
      </c>
      <c r="N7955">
        <v>0</v>
      </c>
      <c r="O7955">
        <v>-1</v>
      </c>
      <c r="Q7955" t="s">
        <v>37</v>
      </c>
      <c r="R7955" s="3">
        <v>40846.9821527778</v>
      </c>
      <c r="S7955" t="s">
        <v>31</v>
      </c>
    </row>
    <row r="7956" customHeight="1" spans="1:19">
      <c r="A7956">
        <v>5656957943</v>
      </c>
      <c r="B7956" s="2" t="s">
        <v>22286</v>
      </c>
      <c r="C7956" t="s">
        <v>22</v>
      </c>
      <c r="D7956" t="s">
        <v>23</v>
      </c>
      <c r="E7956" t="s">
        <v>22287</v>
      </c>
      <c r="G7956">
        <v>2</v>
      </c>
      <c r="H7956">
        <v>88</v>
      </c>
      <c r="I7956">
        <v>15</v>
      </c>
      <c r="J7956" t="s">
        <v>35</v>
      </c>
      <c r="L7956" t="s">
        <v>28</v>
      </c>
      <c r="M7956">
        <v>0</v>
      </c>
      <c r="N7956">
        <v>0</v>
      </c>
      <c r="O7956">
        <v>-1</v>
      </c>
      <c r="P7956" t="s">
        <v>36</v>
      </c>
      <c r="Q7956" t="s">
        <v>37</v>
      </c>
      <c r="R7956" s="3">
        <v>42205.6652777778</v>
      </c>
      <c r="S7956" t="s">
        <v>31</v>
      </c>
    </row>
    <row r="7957" customHeight="1" spans="1:19">
      <c r="A7957">
        <v>7608630784</v>
      </c>
      <c r="B7957" s="2" t="s">
        <v>22288</v>
      </c>
      <c r="C7957" t="s">
        <v>22</v>
      </c>
      <c r="D7957" t="s">
        <v>23</v>
      </c>
      <c r="E7957" t="s">
        <v>22289</v>
      </c>
      <c r="F7957" t="s">
        <v>22290</v>
      </c>
      <c r="G7957">
        <v>4</v>
      </c>
      <c r="H7957">
        <v>75</v>
      </c>
      <c r="I7957">
        <v>13</v>
      </c>
      <c r="J7957" t="s">
        <v>111</v>
      </c>
      <c r="L7957" t="s">
        <v>51</v>
      </c>
      <c r="M7957">
        <v>0</v>
      </c>
      <c r="N7957">
        <v>0</v>
      </c>
      <c r="O7957">
        <v>-1</v>
      </c>
      <c r="P7957" t="s">
        <v>22291</v>
      </c>
      <c r="Q7957" t="s">
        <v>318</v>
      </c>
      <c r="R7957" s="3">
        <v>44329.5459259259</v>
      </c>
      <c r="S7957" t="s">
        <v>31</v>
      </c>
    </row>
    <row r="7958" customHeight="1" spans="1:21">
      <c r="A7958">
        <v>1881451900</v>
      </c>
      <c r="B7958" s="2" t="s">
        <v>22292</v>
      </c>
      <c r="C7958" t="s">
        <v>22</v>
      </c>
      <c r="D7958" t="s">
        <v>23</v>
      </c>
      <c r="E7958" t="s">
        <v>22293</v>
      </c>
      <c r="F7958" t="s">
        <v>22294</v>
      </c>
      <c r="G7958">
        <v>2076</v>
      </c>
      <c r="H7958">
        <v>430</v>
      </c>
      <c r="I7958">
        <v>24052</v>
      </c>
      <c r="J7958" t="s">
        <v>273</v>
      </c>
      <c r="L7958" t="s">
        <v>28</v>
      </c>
      <c r="M7958">
        <v>5</v>
      </c>
      <c r="N7958">
        <v>0</v>
      </c>
      <c r="O7958">
        <v>-1</v>
      </c>
      <c r="P7958" t="s">
        <v>22295</v>
      </c>
      <c r="Q7958" t="s">
        <v>276</v>
      </c>
      <c r="R7958" s="3">
        <v>40503.4070949074</v>
      </c>
      <c r="S7958" t="s">
        <v>54</v>
      </c>
      <c r="T7958" t="s">
        <v>22296</v>
      </c>
      <c r="U7958" t="s">
        <v>20279</v>
      </c>
    </row>
    <row r="7959" customHeight="1" spans="1:19">
      <c r="A7959">
        <v>6117384576</v>
      </c>
      <c r="B7959" s="2" t="s">
        <v>22297</v>
      </c>
      <c r="C7959" t="s">
        <v>22</v>
      </c>
      <c r="D7959" t="s">
        <v>23</v>
      </c>
      <c r="E7959" t="s">
        <v>22298</v>
      </c>
      <c r="F7959" t="s">
        <v>22299</v>
      </c>
      <c r="G7959">
        <v>52</v>
      </c>
      <c r="H7959">
        <v>70</v>
      </c>
      <c r="I7959">
        <v>334</v>
      </c>
      <c r="J7959" t="s">
        <v>35</v>
      </c>
      <c r="L7959" t="s">
        <v>28</v>
      </c>
      <c r="M7959">
        <v>2</v>
      </c>
      <c r="N7959">
        <v>0</v>
      </c>
      <c r="O7959">
        <v>-1</v>
      </c>
      <c r="P7959" t="s">
        <v>36</v>
      </c>
      <c r="Q7959" t="s">
        <v>370</v>
      </c>
      <c r="R7959" s="3">
        <v>42754.820162037</v>
      </c>
      <c r="S7959" t="s">
        <v>31</v>
      </c>
    </row>
    <row r="7960" customHeight="1" spans="1:19">
      <c r="A7960">
        <v>5552386248</v>
      </c>
      <c r="B7960" s="2" t="s">
        <v>22300</v>
      </c>
      <c r="C7960" t="s">
        <v>22</v>
      </c>
      <c r="D7960" t="s">
        <v>23</v>
      </c>
      <c r="E7960" t="s">
        <v>22301</v>
      </c>
      <c r="G7960">
        <v>101</v>
      </c>
      <c r="H7960">
        <v>290</v>
      </c>
      <c r="I7960">
        <v>543</v>
      </c>
      <c r="J7960" t="s">
        <v>35</v>
      </c>
      <c r="L7960" t="s">
        <v>28</v>
      </c>
      <c r="M7960">
        <v>0</v>
      </c>
      <c r="N7960">
        <v>0</v>
      </c>
      <c r="O7960">
        <v>-1</v>
      </c>
      <c r="P7960" t="s">
        <v>36</v>
      </c>
      <c r="Q7960" t="s">
        <v>1196</v>
      </c>
      <c r="R7960" s="3">
        <v>42108.9238888889</v>
      </c>
      <c r="S7960" t="s">
        <v>31</v>
      </c>
    </row>
    <row r="7961" customHeight="1" spans="1:21">
      <c r="A7961">
        <v>7461871041</v>
      </c>
      <c r="B7961" s="2" t="s">
        <v>22302</v>
      </c>
      <c r="C7961" t="s">
        <v>22</v>
      </c>
      <c r="D7961" t="s">
        <v>23</v>
      </c>
      <c r="E7961" t="s">
        <v>22303</v>
      </c>
      <c r="G7961">
        <v>1</v>
      </c>
      <c r="H7961">
        <v>154</v>
      </c>
      <c r="I7961">
        <v>2</v>
      </c>
      <c r="J7961" t="s">
        <v>50</v>
      </c>
      <c r="K7961" t="s">
        <v>4389</v>
      </c>
      <c r="L7961" t="s">
        <v>28</v>
      </c>
      <c r="M7961">
        <v>0</v>
      </c>
      <c r="N7961">
        <v>0</v>
      </c>
      <c r="O7961">
        <v>-1</v>
      </c>
      <c r="Q7961" t="s">
        <v>160</v>
      </c>
      <c r="R7961" s="3">
        <v>43991.5231018519</v>
      </c>
      <c r="S7961" t="s">
        <v>38</v>
      </c>
      <c r="U7961" t="s">
        <v>11359</v>
      </c>
    </row>
    <row r="7962" customHeight="1" spans="1:19">
      <c r="A7962">
        <v>5536679084</v>
      </c>
      <c r="B7962" s="2" t="s">
        <v>22304</v>
      </c>
      <c r="C7962" t="s">
        <v>22</v>
      </c>
      <c r="D7962" t="s">
        <v>23</v>
      </c>
      <c r="E7962" t="s">
        <v>22305</v>
      </c>
      <c r="F7962" t="s">
        <v>19022</v>
      </c>
      <c r="G7962">
        <v>36</v>
      </c>
      <c r="H7962">
        <v>14</v>
      </c>
      <c r="I7962">
        <v>1</v>
      </c>
      <c r="J7962" t="s">
        <v>153</v>
      </c>
      <c r="K7962" t="s">
        <v>1526</v>
      </c>
      <c r="L7962" t="s">
        <v>51</v>
      </c>
      <c r="M7962">
        <v>1</v>
      </c>
      <c r="N7962">
        <v>0</v>
      </c>
      <c r="O7962">
        <v>-1</v>
      </c>
      <c r="P7962" t="s">
        <v>134</v>
      </c>
      <c r="Q7962" t="s">
        <v>276</v>
      </c>
      <c r="R7962" s="3">
        <v>42063.9691087963</v>
      </c>
      <c r="S7962" t="s">
        <v>31</v>
      </c>
    </row>
    <row r="7963" customHeight="1" spans="1:19">
      <c r="A7963">
        <v>1500434855</v>
      </c>
      <c r="B7963" s="2" t="s">
        <v>22306</v>
      </c>
      <c r="C7963" t="s">
        <v>22</v>
      </c>
      <c r="D7963" t="s">
        <v>23</v>
      </c>
      <c r="E7963" t="s">
        <v>22307</v>
      </c>
      <c r="F7963" t="s">
        <v>22308</v>
      </c>
      <c r="G7963">
        <v>573</v>
      </c>
      <c r="H7963">
        <v>204</v>
      </c>
      <c r="I7963">
        <v>574</v>
      </c>
      <c r="J7963" t="s">
        <v>50</v>
      </c>
      <c r="K7963" t="s">
        <v>149</v>
      </c>
      <c r="L7963" t="s">
        <v>28</v>
      </c>
      <c r="M7963">
        <v>0</v>
      </c>
      <c r="N7963">
        <v>0</v>
      </c>
      <c r="O7963">
        <v>220</v>
      </c>
      <c r="P7963" t="s">
        <v>3005</v>
      </c>
      <c r="Q7963" t="s">
        <v>53</v>
      </c>
      <c r="R7963" s="3">
        <v>40293.7799652778</v>
      </c>
      <c r="S7963" t="s">
        <v>54</v>
      </c>
    </row>
    <row r="7964" customHeight="1" spans="1:19">
      <c r="A7964">
        <v>6603887382</v>
      </c>
      <c r="B7964" s="2" t="s">
        <v>22309</v>
      </c>
      <c r="C7964" t="s">
        <v>73</v>
      </c>
      <c r="D7964" t="s">
        <v>23</v>
      </c>
      <c r="E7964" t="s">
        <v>22310</v>
      </c>
      <c r="F7964" t="s">
        <v>22311</v>
      </c>
      <c r="G7964">
        <v>4</v>
      </c>
      <c r="H7964">
        <v>62</v>
      </c>
      <c r="I7964">
        <v>260</v>
      </c>
      <c r="J7964" t="s">
        <v>35</v>
      </c>
      <c r="L7964" t="s">
        <v>28</v>
      </c>
      <c r="M7964">
        <v>0</v>
      </c>
      <c r="N7964">
        <v>0</v>
      </c>
      <c r="O7964">
        <v>-1</v>
      </c>
      <c r="Q7964" t="s">
        <v>276</v>
      </c>
      <c r="R7964" s="3">
        <v>43298.5287384259</v>
      </c>
      <c r="S7964" t="s">
        <v>38</v>
      </c>
    </row>
    <row r="7965" customHeight="1" spans="1:19">
      <c r="A7965">
        <v>6421565748</v>
      </c>
      <c r="B7965" s="2" t="s">
        <v>22312</v>
      </c>
      <c r="C7965" t="s">
        <v>73</v>
      </c>
      <c r="D7965" t="s">
        <v>23</v>
      </c>
      <c r="E7965" t="s">
        <v>22313</v>
      </c>
      <c r="F7965" t="s">
        <v>22314</v>
      </c>
      <c r="G7965">
        <v>5</v>
      </c>
      <c r="H7965">
        <v>32</v>
      </c>
      <c r="I7965">
        <v>449</v>
      </c>
      <c r="J7965" t="s">
        <v>35</v>
      </c>
      <c r="L7965" t="s">
        <v>51</v>
      </c>
      <c r="M7965">
        <v>3</v>
      </c>
      <c r="N7965">
        <v>0</v>
      </c>
      <c r="O7965">
        <v>-1</v>
      </c>
      <c r="P7965" t="s">
        <v>22315</v>
      </c>
      <c r="Q7965" t="s">
        <v>1196</v>
      </c>
      <c r="R7965" s="3">
        <v>43077.5989583333</v>
      </c>
      <c r="S7965" t="s">
        <v>31</v>
      </c>
    </row>
    <row r="7966" customHeight="1" spans="1:19">
      <c r="A7966">
        <v>5382564499</v>
      </c>
      <c r="B7966" s="2" t="s">
        <v>22316</v>
      </c>
      <c r="C7966" t="s">
        <v>22</v>
      </c>
      <c r="D7966" t="s">
        <v>23</v>
      </c>
      <c r="E7966" t="s">
        <v>22317</v>
      </c>
      <c r="G7966">
        <v>20</v>
      </c>
      <c r="H7966">
        <v>313</v>
      </c>
      <c r="I7966">
        <v>3</v>
      </c>
      <c r="J7966" t="s">
        <v>537</v>
      </c>
      <c r="K7966" t="s">
        <v>896</v>
      </c>
      <c r="L7966" t="s">
        <v>28</v>
      </c>
      <c r="M7966">
        <v>0</v>
      </c>
      <c r="N7966">
        <v>0</v>
      </c>
      <c r="O7966">
        <v>-1</v>
      </c>
      <c r="P7966" t="s">
        <v>22318</v>
      </c>
      <c r="Q7966" t="s">
        <v>30</v>
      </c>
      <c r="R7966" s="3">
        <v>41965.5317476852</v>
      </c>
      <c r="S7966" t="s">
        <v>38</v>
      </c>
    </row>
    <row r="7967" customHeight="1" spans="1:21">
      <c r="A7967">
        <v>5165090282</v>
      </c>
      <c r="B7967" s="2" t="s">
        <v>22319</v>
      </c>
      <c r="C7967" t="s">
        <v>22</v>
      </c>
      <c r="D7967" t="s">
        <v>23</v>
      </c>
      <c r="E7967" t="s">
        <v>22320</v>
      </c>
      <c r="G7967">
        <v>4</v>
      </c>
      <c r="H7967">
        <v>74</v>
      </c>
      <c r="I7967">
        <v>0</v>
      </c>
      <c r="J7967" t="s">
        <v>311</v>
      </c>
      <c r="L7967" t="s">
        <v>28</v>
      </c>
      <c r="M7967">
        <v>0</v>
      </c>
      <c r="N7967">
        <v>0</v>
      </c>
      <c r="O7967">
        <v>-1</v>
      </c>
      <c r="P7967" t="s">
        <v>22321</v>
      </c>
      <c r="Q7967" t="s">
        <v>160</v>
      </c>
      <c r="R7967" s="3">
        <v>41792.7587962963</v>
      </c>
      <c r="S7967" t="s">
        <v>31</v>
      </c>
      <c r="U7967" t="s">
        <v>22322</v>
      </c>
    </row>
    <row r="7968" customHeight="1" spans="1:20">
      <c r="A7968">
        <v>1819342047</v>
      </c>
      <c r="B7968" s="2" t="s">
        <v>22323</v>
      </c>
      <c r="C7968" t="s">
        <v>22</v>
      </c>
      <c r="D7968" t="s">
        <v>23</v>
      </c>
      <c r="E7968" t="s">
        <v>22324</v>
      </c>
      <c r="F7968" t="s">
        <v>22325</v>
      </c>
      <c r="G7968">
        <v>401</v>
      </c>
      <c r="H7968">
        <v>660</v>
      </c>
      <c r="I7968">
        <v>4238</v>
      </c>
      <c r="J7968" t="s">
        <v>35</v>
      </c>
      <c r="L7968" t="s">
        <v>51</v>
      </c>
      <c r="M7968">
        <v>4</v>
      </c>
      <c r="N7968">
        <v>0</v>
      </c>
      <c r="O7968">
        <v>-1</v>
      </c>
      <c r="P7968" t="s">
        <v>29</v>
      </c>
      <c r="Q7968" t="s">
        <v>53</v>
      </c>
      <c r="R7968" s="3">
        <v>41082.6322337963</v>
      </c>
      <c r="S7968" t="s">
        <v>31</v>
      </c>
      <c r="T7968" t="s">
        <v>1507</v>
      </c>
    </row>
    <row r="7969" customHeight="1" spans="1:19">
      <c r="A7969">
        <v>5769573719</v>
      </c>
      <c r="B7969" s="2" t="s">
        <v>22326</v>
      </c>
      <c r="C7969" t="s">
        <v>22</v>
      </c>
      <c r="D7969" t="s">
        <v>23</v>
      </c>
      <c r="E7969" t="s">
        <v>22327</v>
      </c>
      <c r="F7969" t="s">
        <v>1500</v>
      </c>
      <c r="G7969">
        <v>1687</v>
      </c>
      <c r="H7969">
        <v>367</v>
      </c>
      <c r="I7969">
        <v>2126</v>
      </c>
      <c r="J7969" t="s">
        <v>94</v>
      </c>
      <c r="K7969" t="s">
        <v>4461</v>
      </c>
      <c r="L7969" t="s">
        <v>28</v>
      </c>
      <c r="M7969">
        <v>3</v>
      </c>
      <c r="N7969">
        <v>1</v>
      </c>
      <c r="O7969">
        <v>0</v>
      </c>
      <c r="P7969" t="s">
        <v>22328</v>
      </c>
      <c r="Q7969" t="s">
        <v>71</v>
      </c>
      <c r="R7969" s="3">
        <v>42331.8495138889</v>
      </c>
      <c r="S7969" t="s">
        <v>31</v>
      </c>
    </row>
    <row r="7970" customHeight="1" spans="1:19">
      <c r="A7970">
        <v>6783753052</v>
      </c>
      <c r="B7970" s="2" t="s">
        <v>22329</v>
      </c>
      <c r="C7970" t="s">
        <v>22</v>
      </c>
      <c r="D7970" t="s">
        <v>23</v>
      </c>
      <c r="E7970" t="s">
        <v>22330</v>
      </c>
      <c r="F7970" t="s">
        <v>22331</v>
      </c>
      <c r="G7970">
        <v>3477</v>
      </c>
      <c r="H7970">
        <v>589</v>
      </c>
      <c r="I7970">
        <v>7802</v>
      </c>
      <c r="J7970" t="s">
        <v>35</v>
      </c>
      <c r="L7970" t="s">
        <v>51</v>
      </c>
      <c r="M7970">
        <v>3</v>
      </c>
      <c r="N7970">
        <v>1</v>
      </c>
      <c r="O7970">
        <v>0</v>
      </c>
      <c r="P7970" t="s">
        <v>275</v>
      </c>
      <c r="Q7970" t="s">
        <v>160</v>
      </c>
      <c r="R7970" s="3">
        <v>43393.350462963</v>
      </c>
      <c r="S7970" t="s">
        <v>31</v>
      </c>
    </row>
    <row r="7971" customHeight="1" spans="1:19">
      <c r="A7971">
        <v>6783753052</v>
      </c>
      <c r="B7971" s="2" t="s">
        <v>22332</v>
      </c>
      <c r="C7971" t="s">
        <v>73</v>
      </c>
      <c r="D7971" t="s">
        <v>23</v>
      </c>
      <c r="E7971" t="s">
        <v>22330</v>
      </c>
      <c r="F7971" t="s">
        <v>22331</v>
      </c>
      <c r="G7971">
        <v>3477</v>
      </c>
      <c r="H7971">
        <v>589</v>
      </c>
      <c r="I7971">
        <v>7802</v>
      </c>
      <c r="J7971" t="s">
        <v>35</v>
      </c>
      <c r="L7971" t="s">
        <v>51</v>
      </c>
      <c r="M7971">
        <v>3</v>
      </c>
      <c r="N7971">
        <v>1</v>
      </c>
      <c r="O7971">
        <v>0</v>
      </c>
      <c r="P7971" t="s">
        <v>275</v>
      </c>
      <c r="Q7971" t="s">
        <v>160</v>
      </c>
      <c r="R7971" s="3">
        <v>43393.350462963</v>
      </c>
      <c r="S7971" t="s">
        <v>31</v>
      </c>
    </row>
    <row r="7972" customHeight="1" spans="1:21">
      <c r="A7972">
        <v>1637254624</v>
      </c>
      <c r="B7972" s="2" t="s">
        <v>22333</v>
      </c>
      <c r="C7972" t="s">
        <v>22</v>
      </c>
      <c r="D7972" t="s">
        <v>23</v>
      </c>
      <c r="E7972" t="s">
        <v>22334</v>
      </c>
      <c r="F7972" t="s">
        <v>22335</v>
      </c>
      <c r="G7972">
        <v>40</v>
      </c>
      <c r="H7972">
        <v>123</v>
      </c>
      <c r="I7972">
        <v>273</v>
      </c>
      <c r="J7972" t="s">
        <v>495</v>
      </c>
      <c r="K7972" t="s">
        <v>6939</v>
      </c>
      <c r="L7972" t="s">
        <v>51</v>
      </c>
      <c r="M7972">
        <v>1</v>
      </c>
      <c r="N7972">
        <v>0</v>
      </c>
      <c r="O7972">
        <v>-1</v>
      </c>
      <c r="P7972" t="s">
        <v>22336</v>
      </c>
      <c r="Q7972" t="s">
        <v>386</v>
      </c>
      <c r="R7972" s="3">
        <v>41700.9534143519</v>
      </c>
      <c r="S7972" t="s">
        <v>31</v>
      </c>
      <c r="U7972" t="s">
        <v>22337</v>
      </c>
    </row>
    <row r="7973" customHeight="1" spans="1:19">
      <c r="A7973">
        <v>7244470538</v>
      </c>
      <c r="B7973" s="2" t="s">
        <v>22338</v>
      </c>
      <c r="C7973" t="s">
        <v>22</v>
      </c>
      <c r="D7973" t="s">
        <v>23</v>
      </c>
      <c r="E7973" t="s">
        <v>22339</v>
      </c>
      <c r="G7973">
        <v>2</v>
      </c>
      <c r="H7973">
        <v>25</v>
      </c>
      <c r="I7973">
        <v>0</v>
      </c>
      <c r="J7973" t="s">
        <v>35</v>
      </c>
      <c r="L7973" t="s">
        <v>28</v>
      </c>
      <c r="M7973">
        <v>0</v>
      </c>
      <c r="N7973">
        <v>0</v>
      </c>
      <c r="O7973">
        <v>-1</v>
      </c>
      <c r="P7973" t="s">
        <v>36</v>
      </c>
      <c r="R7973" s="3">
        <v>43665.0813194444</v>
      </c>
      <c r="S7973" t="s">
        <v>38</v>
      </c>
    </row>
    <row r="7974" customHeight="1" spans="1:19">
      <c r="A7974">
        <v>6480310558</v>
      </c>
      <c r="B7974" s="2" t="s">
        <v>22340</v>
      </c>
      <c r="C7974" t="s">
        <v>22</v>
      </c>
      <c r="D7974" t="s">
        <v>23</v>
      </c>
      <c r="E7974" t="s">
        <v>22341</v>
      </c>
      <c r="G7974">
        <v>8</v>
      </c>
      <c r="H7974">
        <v>31</v>
      </c>
      <c r="I7974">
        <v>46</v>
      </c>
      <c r="J7974" t="s">
        <v>35</v>
      </c>
      <c r="L7974" t="s">
        <v>28</v>
      </c>
      <c r="M7974">
        <v>0</v>
      </c>
      <c r="N7974">
        <v>0</v>
      </c>
      <c r="O7974">
        <v>-1</v>
      </c>
      <c r="P7974" t="s">
        <v>3079</v>
      </c>
      <c r="Q7974" t="s">
        <v>63</v>
      </c>
      <c r="R7974" s="3">
        <v>43146.6038425926</v>
      </c>
      <c r="S7974" t="s">
        <v>31</v>
      </c>
    </row>
    <row r="7975" customHeight="1" spans="1:19">
      <c r="A7975">
        <v>6480310558</v>
      </c>
      <c r="B7975" s="2" t="s">
        <v>22342</v>
      </c>
      <c r="C7975" t="s">
        <v>22</v>
      </c>
      <c r="D7975" t="s">
        <v>23</v>
      </c>
      <c r="E7975" t="s">
        <v>22341</v>
      </c>
      <c r="G7975">
        <v>8</v>
      </c>
      <c r="H7975">
        <v>31</v>
      </c>
      <c r="I7975">
        <v>46</v>
      </c>
      <c r="J7975" t="s">
        <v>35</v>
      </c>
      <c r="L7975" t="s">
        <v>28</v>
      </c>
      <c r="M7975">
        <v>0</v>
      </c>
      <c r="N7975">
        <v>0</v>
      </c>
      <c r="O7975">
        <v>-1</v>
      </c>
      <c r="P7975" t="s">
        <v>3079</v>
      </c>
      <c r="Q7975" t="s">
        <v>63</v>
      </c>
      <c r="R7975" s="3">
        <v>43146.6038425926</v>
      </c>
      <c r="S7975" t="s">
        <v>31</v>
      </c>
    </row>
    <row r="7976" customHeight="1" spans="1:21">
      <c r="A7976">
        <v>7029239357</v>
      </c>
      <c r="B7976" s="2" t="s">
        <v>22343</v>
      </c>
      <c r="C7976" t="s">
        <v>22</v>
      </c>
      <c r="D7976" t="s">
        <v>23</v>
      </c>
      <c r="E7976" t="s">
        <v>22344</v>
      </c>
      <c r="F7976" t="s">
        <v>22345</v>
      </c>
      <c r="G7976">
        <v>3</v>
      </c>
      <c r="H7976">
        <v>198</v>
      </c>
      <c r="I7976">
        <v>12</v>
      </c>
      <c r="J7976" t="s">
        <v>35</v>
      </c>
      <c r="L7976" t="s">
        <v>28</v>
      </c>
      <c r="M7976">
        <v>0</v>
      </c>
      <c r="N7976">
        <v>0</v>
      </c>
      <c r="O7976">
        <v>-1</v>
      </c>
      <c r="Q7976" t="s">
        <v>276</v>
      </c>
      <c r="R7976" s="3">
        <v>43535.5360532407</v>
      </c>
      <c r="S7976" t="s">
        <v>31</v>
      </c>
      <c r="U7976" t="s">
        <v>5840</v>
      </c>
    </row>
    <row r="7977" customHeight="1" spans="1:19">
      <c r="A7977">
        <v>1746272965</v>
      </c>
      <c r="B7977" s="2" t="s">
        <v>22346</v>
      </c>
      <c r="C7977" t="s">
        <v>73</v>
      </c>
      <c r="D7977" t="s">
        <v>23</v>
      </c>
      <c r="E7977" t="s">
        <v>22347</v>
      </c>
      <c r="G7977">
        <v>2491</v>
      </c>
      <c r="H7977">
        <v>887</v>
      </c>
      <c r="I7977">
        <v>32777</v>
      </c>
      <c r="J7977" t="s">
        <v>50</v>
      </c>
      <c r="K7977" t="s">
        <v>7706</v>
      </c>
      <c r="L7977" t="s">
        <v>51</v>
      </c>
      <c r="M7977">
        <v>7</v>
      </c>
      <c r="N7977">
        <v>0</v>
      </c>
      <c r="O7977">
        <v>220</v>
      </c>
      <c r="P7977" t="s">
        <v>249</v>
      </c>
      <c r="Q7977" t="s">
        <v>53</v>
      </c>
      <c r="R7977" s="3">
        <v>40322.7452546296</v>
      </c>
      <c r="S7977" t="s">
        <v>54</v>
      </c>
    </row>
    <row r="7978" customHeight="1" spans="1:20">
      <c r="A7978">
        <v>3165311332</v>
      </c>
      <c r="B7978" s="2" t="s">
        <v>22348</v>
      </c>
      <c r="E7978" t="s">
        <v>22349</v>
      </c>
      <c r="F7978" t="s">
        <v>22350</v>
      </c>
      <c r="G7978">
        <v>829</v>
      </c>
      <c r="H7978">
        <v>454</v>
      </c>
      <c r="I7978">
        <v>24687</v>
      </c>
      <c r="J7978" t="s">
        <v>35</v>
      </c>
      <c r="L7978" t="s">
        <v>51</v>
      </c>
      <c r="M7978">
        <v>3</v>
      </c>
      <c r="N7978">
        <v>0</v>
      </c>
      <c r="O7978">
        <v>-1</v>
      </c>
      <c r="P7978" t="s">
        <v>29</v>
      </c>
      <c r="Q7978" t="s">
        <v>37</v>
      </c>
      <c r="R7978" s="3">
        <v>41297.8086458333</v>
      </c>
      <c r="S7978" t="s">
        <v>31</v>
      </c>
      <c r="T7978" t="s">
        <v>22351</v>
      </c>
    </row>
    <row r="7979" customHeight="1" spans="1:19">
      <c r="A7979">
        <v>7441958509</v>
      </c>
      <c r="B7979" s="2" t="s">
        <v>22352</v>
      </c>
      <c r="C7979" t="s">
        <v>73</v>
      </c>
      <c r="D7979" t="s">
        <v>23</v>
      </c>
      <c r="E7979" t="s">
        <v>22353</v>
      </c>
      <c r="F7979" t="s">
        <v>5047</v>
      </c>
      <c r="G7979">
        <v>805</v>
      </c>
      <c r="H7979">
        <v>605</v>
      </c>
      <c r="I7979">
        <v>2022</v>
      </c>
      <c r="J7979" t="s">
        <v>273</v>
      </c>
      <c r="L7979" t="s">
        <v>51</v>
      </c>
      <c r="M7979">
        <v>2</v>
      </c>
      <c r="N7979">
        <v>1</v>
      </c>
      <c r="O7979">
        <v>0</v>
      </c>
      <c r="Q7979" t="s">
        <v>276</v>
      </c>
      <c r="R7979" s="3">
        <v>43944.7845138889</v>
      </c>
      <c r="S7979" t="s">
        <v>31</v>
      </c>
    </row>
    <row r="7980" customHeight="1" spans="1:19">
      <c r="A7980">
        <v>7441958509</v>
      </c>
      <c r="B7980" s="2" t="s">
        <v>22354</v>
      </c>
      <c r="C7980" t="s">
        <v>73</v>
      </c>
      <c r="D7980" t="s">
        <v>23</v>
      </c>
      <c r="E7980" t="s">
        <v>22353</v>
      </c>
      <c r="F7980" t="s">
        <v>5047</v>
      </c>
      <c r="G7980">
        <v>805</v>
      </c>
      <c r="H7980">
        <v>605</v>
      </c>
      <c r="I7980">
        <v>2022</v>
      </c>
      <c r="J7980" t="s">
        <v>273</v>
      </c>
      <c r="L7980" t="s">
        <v>51</v>
      </c>
      <c r="M7980">
        <v>2</v>
      </c>
      <c r="N7980">
        <v>1</v>
      </c>
      <c r="O7980">
        <v>0</v>
      </c>
      <c r="Q7980" t="s">
        <v>276</v>
      </c>
      <c r="R7980" s="3">
        <v>43944.7845138889</v>
      </c>
      <c r="S7980" t="s">
        <v>31</v>
      </c>
    </row>
    <row r="7981" customHeight="1" spans="1:19">
      <c r="A7981">
        <v>7445487499</v>
      </c>
      <c r="B7981" s="2" t="s">
        <v>22355</v>
      </c>
      <c r="C7981" t="s">
        <v>73</v>
      </c>
      <c r="D7981" t="s">
        <v>23</v>
      </c>
      <c r="E7981" t="s">
        <v>22356</v>
      </c>
      <c r="F7981" t="s">
        <v>22357</v>
      </c>
      <c r="G7981">
        <v>356</v>
      </c>
      <c r="H7981">
        <v>691</v>
      </c>
      <c r="I7981">
        <v>1229</v>
      </c>
      <c r="J7981" t="s">
        <v>35</v>
      </c>
      <c r="L7981" t="s">
        <v>51</v>
      </c>
      <c r="M7981">
        <v>0</v>
      </c>
      <c r="N7981">
        <v>1</v>
      </c>
      <c r="O7981">
        <v>0</v>
      </c>
      <c r="P7981" t="s">
        <v>134</v>
      </c>
      <c r="Q7981" t="s">
        <v>53</v>
      </c>
      <c r="R7981" s="3">
        <v>43950.602974537</v>
      </c>
      <c r="S7981" t="s">
        <v>31</v>
      </c>
    </row>
    <row r="7982" customHeight="1" spans="1:19">
      <c r="A7982">
        <v>6520099007</v>
      </c>
      <c r="B7982" s="2" t="s">
        <v>22358</v>
      </c>
      <c r="C7982" t="s">
        <v>73</v>
      </c>
      <c r="D7982" t="s">
        <v>23</v>
      </c>
      <c r="E7982" t="s">
        <v>22359</v>
      </c>
      <c r="F7982" t="s">
        <v>22360</v>
      </c>
      <c r="G7982">
        <v>51</v>
      </c>
      <c r="H7982">
        <v>277</v>
      </c>
      <c r="I7982">
        <v>2373</v>
      </c>
      <c r="J7982" t="s">
        <v>35</v>
      </c>
      <c r="L7982" t="s">
        <v>51</v>
      </c>
      <c r="M7982">
        <v>2</v>
      </c>
      <c r="N7982">
        <v>0</v>
      </c>
      <c r="O7982">
        <v>-1</v>
      </c>
      <c r="P7982" t="s">
        <v>249</v>
      </c>
      <c r="Q7982" t="s">
        <v>84</v>
      </c>
      <c r="R7982" s="3">
        <v>43194.7741435185</v>
      </c>
      <c r="S7982" t="s">
        <v>31</v>
      </c>
    </row>
    <row r="7983" customHeight="1" spans="1:19">
      <c r="A7983">
        <v>7740670860</v>
      </c>
      <c r="B7983" s="2" t="s">
        <v>22361</v>
      </c>
      <c r="C7983" t="s">
        <v>73</v>
      </c>
      <c r="D7983" t="s">
        <v>23</v>
      </c>
      <c r="E7983" t="s">
        <v>22362</v>
      </c>
      <c r="F7983" t="s">
        <v>22363</v>
      </c>
      <c r="G7983">
        <v>955</v>
      </c>
      <c r="H7983">
        <v>981</v>
      </c>
      <c r="I7983">
        <v>860</v>
      </c>
      <c r="J7983" t="s">
        <v>495</v>
      </c>
      <c r="L7983" t="s">
        <v>51</v>
      </c>
      <c r="M7983">
        <v>2</v>
      </c>
      <c r="N7983">
        <v>0</v>
      </c>
      <c r="O7983">
        <v>-1</v>
      </c>
      <c r="P7983" t="s">
        <v>22364</v>
      </c>
      <c r="Q7983" t="s">
        <v>79</v>
      </c>
      <c r="R7983" s="3">
        <v>44607.9363078704</v>
      </c>
      <c r="S7983" t="s">
        <v>31</v>
      </c>
    </row>
    <row r="7984" customHeight="1" spans="1:19">
      <c r="A7984">
        <v>5210798765</v>
      </c>
      <c r="B7984" s="2" t="s">
        <v>22365</v>
      </c>
      <c r="C7984" t="s">
        <v>73</v>
      </c>
      <c r="D7984" t="s">
        <v>23</v>
      </c>
      <c r="E7984" t="e">
        <f>-我不再熬夜</f>
        <v>#NAME?</v>
      </c>
      <c r="F7984" t="s">
        <v>22366</v>
      </c>
      <c r="G7984">
        <v>199</v>
      </c>
      <c r="H7984">
        <v>306</v>
      </c>
      <c r="I7984">
        <v>553</v>
      </c>
      <c r="J7984" t="s">
        <v>35</v>
      </c>
      <c r="L7984" t="s">
        <v>51</v>
      </c>
      <c r="M7984">
        <v>1</v>
      </c>
      <c r="N7984">
        <v>0</v>
      </c>
      <c r="O7984">
        <v>-1</v>
      </c>
      <c r="P7984" t="s">
        <v>22367</v>
      </c>
      <c r="Q7984" t="s">
        <v>245</v>
      </c>
      <c r="R7984" s="3">
        <v>41829.4711805556</v>
      </c>
      <c r="S7984" t="s">
        <v>31</v>
      </c>
    </row>
    <row r="7985" customHeight="1" spans="1:19">
      <c r="A7985">
        <v>5781166349</v>
      </c>
      <c r="B7985" s="2" t="s">
        <v>22368</v>
      </c>
      <c r="C7985" t="s">
        <v>73</v>
      </c>
      <c r="D7985" t="s">
        <v>23</v>
      </c>
      <c r="E7985" t="s">
        <v>22369</v>
      </c>
      <c r="F7985" t="s">
        <v>22370</v>
      </c>
      <c r="G7985">
        <v>410</v>
      </c>
      <c r="H7985">
        <v>550</v>
      </c>
      <c r="I7985">
        <v>2876</v>
      </c>
      <c r="J7985" t="s">
        <v>35</v>
      </c>
      <c r="L7985" t="s">
        <v>51</v>
      </c>
      <c r="M7985">
        <v>1</v>
      </c>
      <c r="N7985">
        <v>0</v>
      </c>
      <c r="O7985">
        <v>-1</v>
      </c>
      <c r="P7985" t="s">
        <v>100</v>
      </c>
      <c r="Q7985" t="s">
        <v>46</v>
      </c>
      <c r="R7985" s="3">
        <v>42341.825787037</v>
      </c>
      <c r="S7985" t="s">
        <v>31</v>
      </c>
    </row>
    <row r="7986" customHeight="1" spans="1:19">
      <c r="A7986">
        <v>5781166349</v>
      </c>
      <c r="B7986" s="2" t="s">
        <v>22371</v>
      </c>
      <c r="C7986" t="s">
        <v>73</v>
      </c>
      <c r="D7986" t="s">
        <v>23</v>
      </c>
      <c r="E7986" t="s">
        <v>22369</v>
      </c>
      <c r="F7986" t="s">
        <v>22370</v>
      </c>
      <c r="G7986">
        <v>410</v>
      </c>
      <c r="H7986">
        <v>550</v>
      </c>
      <c r="I7986">
        <v>2876</v>
      </c>
      <c r="J7986" t="s">
        <v>35</v>
      </c>
      <c r="L7986" t="s">
        <v>51</v>
      </c>
      <c r="M7986">
        <v>1</v>
      </c>
      <c r="N7986">
        <v>0</v>
      </c>
      <c r="O7986">
        <v>-1</v>
      </c>
      <c r="P7986" t="s">
        <v>100</v>
      </c>
      <c r="Q7986" t="s">
        <v>46</v>
      </c>
      <c r="R7986" s="3">
        <v>42341.825787037</v>
      </c>
      <c r="S7986" t="s">
        <v>31</v>
      </c>
    </row>
    <row r="7987" customHeight="1" spans="1:19">
      <c r="A7987">
        <v>6861121805</v>
      </c>
      <c r="B7987" s="2" t="s">
        <v>22372</v>
      </c>
      <c r="C7987" t="s">
        <v>73</v>
      </c>
      <c r="D7987" t="s">
        <v>23</v>
      </c>
      <c r="E7987" t="s">
        <v>22373</v>
      </c>
      <c r="F7987" t="s">
        <v>22374</v>
      </c>
      <c r="G7987">
        <v>656</v>
      </c>
      <c r="H7987">
        <v>298</v>
      </c>
      <c r="I7987">
        <v>1191</v>
      </c>
      <c r="J7987" t="s">
        <v>35</v>
      </c>
      <c r="L7987" t="s">
        <v>51</v>
      </c>
      <c r="M7987">
        <v>0</v>
      </c>
      <c r="N7987">
        <v>0</v>
      </c>
      <c r="O7987">
        <v>-1</v>
      </c>
      <c r="P7987" t="s">
        <v>22375</v>
      </c>
      <c r="Q7987" t="s">
        <v>231</v>
      </c>
      <c r="R7987" s="3">
        <v>43425.9149305556</v>
      </c>
      <c r="S7987" t="s">
        <v>31</v>
      </c>
    </row>
    <row r="7988" customHeight="1" spans="1:19">
      <c r="A7988">
        <v>6535257117</v>
      </c>
      <c r="B7988" s="2" t="s">
        <v>22376</v>
      </c>
      <c r="C7988" t="s">
        <v>73</v>
      </c>
      <c r="D7988" t="s">
        <v>23</v>
      </c>
      <c r="E7988" t="s">
        <v>22377</v>
      </c>
      <c r="F7988" t="s">
        <v>22378</v>
      </c>
      <c r="G7988">
        <v>509</v>
      </c>
      <c r="H7988">
        <v>349</v>
      </c>
      <c r="I7988">
        <v>7004</v>
      </c>
      <c r="J7988" t="s">
        <v>35</v>
      </c>
      <c r="L7988" t="s">
        <v>51</v>
      </c>
      <c r="M7988">
        <v>4</v>
      </c>
      <c r="N7988">
        <v>0</v>
      </c>
      <c r="O7988">
        <v>-1</v>
      </c>
      <c r="P7988" t="s">
        <v>22379</v>
      </c>
      <c r="Q7988" t="s">
        <v>63</v>
      </c>
      <c r="R7988" s="3">
        <v>43214.8721064815</v>
      </c>
      <c r="S7988" t="s">
        <v>31</v>
      </c>
    </row>
    <row r="7989" customHeight="1" spans="1:19">
      <c r="A7989">
        <v>7643574350</v>
      </c>
      <c r="B7989" s="2" t="s">
        <v>22380</v>
      </c>
      <c r="C7989" t="s">
        <v>73</v>
      </c>
      <c r="D7989" t="s">
        <v>23</v>
      </c>
      <c r="E7989" t="s">
        <v>22381</v>
      </c>
      <c r="F7989" t="s">
        <v>22382</v>
      </c>
      <c r="G7989">
        <v>6</v>
      </c>
      <c r="H7989">
        <v>46</v>
      </c>
      <c r="I7989">
        <v>72</v>
      </c>
      <c r="J7989" t="s">
        <v>311</v>
      </c>
      <c r="K7989" t="s">
        <v>5766</v>
      </c>
      <c r="L7989" t="s">
        <v>51</v>
      </c>
      <c r="M7989">
        <v>0</v>
      </c>
      <c r="N7989">
        <v>0</v>
      </c>
      <c r="O7989">
        <v>-1</v>
      </c>
      <c r="P7989" t="s">
        <v>22383</v>
      </c>
      <c r="Q7989" t="s">
        <v>276</v>
      </c>
      <c r="R7989" s="3">
        <v>44386.9861574074</v>
      </c>
      <c r="S7989" t="s">
        <v>31</v>
      </c>
    </row>
    <row r="7990" customHeight="1" spans="1:19">
      <c r="A7990">
        <v>7605220418</v>
      </c>
      <c r="B7990" s="2" t="s">
        <v>22384</v>
      </c>
      <c r="C7990" t="s">
        <v>73</v>
      </c>
      <c r="D7990" t="s">
        <v>23</v>
      </c>
      <c r="E7990" t="s">
        <v>22385</v>
      </c>
      <c r="F7990" t="s">
        <v>22386</v>
      </c>
      <c r="G7990">
        <v>42</v>
      </c>
      <c r="H7990">
        <v>92</v>
      </c>
      <c r="I7990">
        <v>340</v>
      </c>
      <c r="J7990" t="s">
        <v>106</v>
      </c>
      <c r="K7990" t="s">
        <v>479</v>
      </c>
      <c r="L7990" t="s">
        <v>28</v>
      </c>
      <c r="M7990">
        <v>3</v>
      </c>
      <c r="N7990">
        <v>0</v>
      </c>
      <c r="O7990">
        <v>-1</v>
      </c>
      <c r="Q7990" t="s">
        <v>37</v>
      </c>
      <c r="R7990" s="3">
        <v>44321.7166782407</v>
      </c>
      <c r="S7990" t="s">
        <v>31</v>
      </c>
    </row>
    <row r="7991" customHeight="1" spans="1:19">
      <c r="A7991">
        <v>5828317803</v>
      </c>
      <c r="B7991" t="s">
        <v>22387</v>
      </c>
      <c r="E7991" t="s">
        <v>22387</v>
      </c>
      <c r="G7991">
        <v>1070</v>
      </c>
      <c r="H7991">
        <v>640</v>
      </c>
      <c r="I7991">
        <v>321</v>
      </c>
      <c r="J7991" t="s">
        <v>3276</v>
      </c>
      <c r="L7991" t="s">
        <v>28</v>
      </c>
      <c r="M7991">
        <v>0</v>
      </c>
      <c r="N7991">
        <v>0</v>
      </c>
      <c r="O7991">
        <v>-1</v>
      </c>
      <c r="P7991" t="s">
        <v>22388</v>
      </c>
      <c r="R7991" s="3">
        <v>42380.7728703704</v>
      </c>
      <c r="S7991" t="s">
        <v>31</v>
      </c>
    </row>
    <row r="7992" customHeight="1" spans="1:19">
      <c r="A7992">
        <v>2332242985</v>
      </c>
      <c r="B7992" s="2" t="s">
        <v>22389</v>
      </c>
      <c r="C7992" t="s">
        <v>207</v>
      </c>
      <c r="D7992" t="s">
        <v>41</v>
      </c>
      <c r="E7992" t="s">
        <v>22390</v>
      </c>
      <c r="F7992" t="s">
        <v>22391</v>
      </c>
      <c r="G7992">
        <v>410</v>
      </c>
      <c r="H7992">
        <v>201</v>
      </c>
      <c r="I7992">
        <v>2181</v>
      </c>
      <c r="J7992" t="s">
        <v>94</v>
      </c>
      <c r="L7992" t="s">
        <v>51</v>
      </c>
      <c r="M7992">
        <v>1</v>
      </c>
      <c r="N7992">
        <v>0</v>
      </c>
      <c r="O7992">
        <v>-1</v>
      </c>
      <c r="P7992" t="s">
        <v>22392</v>
      </c>
      <c r="Q7992" t="s">
        <v>439</v>
      </c>
      <c r="R7992" s="3">
        <v>40785.3931944444</v>
      </c>
      <c r="S7992" t="s">
        <v>54</v>
      </c>
    </row>
    <row r="7993" customHeight="1" spans="1:19">
      <c r="A7993">
        <v>7068482271</v>
      </c>
      <c r="B7993" s="2" t="s">
        <v>22393</v>
      </c>
      <c r="C7993" t="s">
        <v>22</v>
      </c>
      <c r="D7993" t="s">
        <v>23</v>
      </c>
      <c r="E7993" t="s">
        <v>22394</v>
      </c>
      <c r="F7993" t="s">
        <v>22395</v>
      </c>
      <c r="G7993">
        <v>86063</v>
      </c>
      <c r="H7993">
        <v>323</v>
      </c>
      <c r="I7993">
        <v>2116</v>
      </c>
      <c r="J7993" t="s">
        <v>26</v>
      </c>
      <c r="K7993" t="s">
        <v>3111</v>
      </c>
      <c r="L7993" t="s">
        <v>28</v>
      </c>
      <c r="M7993">
        <v>6</v>
      </c>
      <c r="N7993">
        <v>1</v>
      </c>
      <c r="O7993">
        <v>0</v>
      </c>
      <c r="P7993" t="s">
        <v>653</v>
      </c>
      <c r="Q7993" t="s">
        <v>265</v>
      </c>
      <c r="R7993" s="3">
        <v>43561.9453356481</v>
      </c>
      <c r="S7993" t="s">
        <v>31</v>
      </c>
    </row>
    <row r="7994" customHeight="1" spans="1:19">
      <c r="A7994">
        <v>7568486815</v>
      </c>
      <c r="B7994" t="s">
        <v>5247</v>
      </c>
      <c r="E7994" t="s">
        <v>5247</v>
      </c>
      <c r="G7994">
        <v>2</v>
      </c>
      <c r="H7994">
        <v>6</v>
      </c>
      <c r="I7994">
        <v>22</v>
      </c>
      <c r="J7994" t="s">
        <v>35</v>
      </c>
      <c r="L7994" t="s">
        <v>51</v>
      </c>
      <c r="M7994">
        <v>0</v>
      </c>
      <c r="N7994">
        <v>0</v>
      </c>
      <c r="O7994">
        <v>-1</v>
      </c>
      <c r="P7994" t="s">
        <v>22396</v>
      </c>
      <c r="Q7994" t="s">
        <v>53</v>
      </c>
      <c r="R7994" s="3">
        <v>44249.7873032407</v>
      </c>
      <c r="S7994" t="s">
        <v>38</v>
      </c>
    </row>
    <row r="7995" customHeight="1" spans="1:19">
      <c r="A7995">
        <v>7654059088</v>
      </c>
      <c r="B7995" t="s">
        <v>22397</v>
      </c>
      <c r="E7995" t="s">
        <v>22397</v>
      </c>
      <c r="G7995">
        <v>1</v>
      </c>
      <c r="H7995">
        <v>26</v>
      </c>
      <c r="I7995">
        <v>3</v>
      </c>
      <c r="J7995" t="s">
        <v>35</v>
      </c>
      <c r="L7995" t="s">
        <v>51</v>
      </c>
      <c r="M7995">
        <v>0</v>
      </c>
      <c r="N7995">
        <v>0</v>
      </c>
      <c r="O7995">
        <v>-1</v>
      </c>
      <c r="P7995" t="s">
        <v>36</v>
      </c>
      <c r="R7995" s="3">
        <v>44400.0205208333</v>
      </c>
      <c r="S7995" t="s">
        <v>38</v>
      </c>
    </row>
    <row r="7996" customHeight="1" spans="1:19">
      <c r="A7996">
        <v>7733319376</v>
      </c>
      <c r="B7996" s="2" t="s">
        <v>22398</v>
      </c>
      <c r="C7996" t="s">
        <v>226</v>
      </c>
      <c r="D7996" t="s">
        <v>41</v>
      </c>
      <c r="E7996" t="s">
        <v>22399</v>
      </c>
      <c r="G7996">
        <v>21</v>
      </c>
      <c r="H7996">
        <v>348</v>
      </c>
      <c r="I7996">
        <v>1756</v>
      </c>
      <c r="J7996" t="s">
        <v>35</v>
      </c>
      <c r="L7996" t="s">
        <v>51</v>
      </c>
      <c r="M7996">
        <v>0</v>
      </c>
      <c r="N7996">
        <v>0</v>
      </c>
      <c r="O7996">
        <v>-1</v>
      </c>
      <c r="P7996" t="s">
        <v>36</v>
      </c>
      <c r="Q7996" t="s">
        <v>37</v>
      </c>
      <c r="R7996" s="3">
        <v>44566.6129282407</v>
      </c>
      <c r="S7996" t="s">
        <v>31</v>
      </c>
    </row>
    <row r="7997" customHeight="1" spans="1:19">
      <c r="A7997">
        <v>7614307835</v>
      </c>
      <c r="B7997" s="2" t="s">
        <v>22400</v>
      </c>
      <c r="C7997" t="s">
        <v>157</v>
      </c>
      <c r="D7997" t="s">
        <v>23</v>
      </c>
      <c r="E7997" t="s">
        <v>22401</v>
      </c>
      <c r="G7997">
        <v>1</v>
      </c>
      <c r="H7997">
        <v>7</v>
      </c>
      <c r="I7997">
        <v>1</v>
      </c>
      <c r="J7997" t="s">
        <v>35</v>
      </c>
      <c r="L7997" t="s">
        <v>28</v>
      </c>
      <c r="M7997">
        <v>0</v>
      </c>
      <c r="N7997">
        <v>0</v>
      </c>
      <c r="O7997">
        <v>-1</v>
      </c>
      <c r="R7997" s="3">
        <v>44339.9574768519</v>
      </c>
      <c r="S7997" t="s">
        <v>38</v>
      </c>
    </row>
    <row r="7998" customHeight="1" spans="1:19">
      <c r="A7998">
        <v>1569497505</v>
      </c>
      <c r="B7998" s="2" t="s">
        <v>22402</v>
      </c>
      <c r="C7998" t="s">
        <v>157</v>
      </c>
      <c r="D7998" t="s">
        <v>23</v>
      </c>
      <c r="E7998" t="s">
        <v>22403</v>
      </c>
      <c r="F7998" t="s">
        <v>22404</v>
      </c>
      <c r="G7998">
        <v>619</v>
      </c>
      <c r="H7998">
        <v>267</v>
      </c>
      <c r="I7998">
        <v>5467</v>
      </c>
      <c r="J7998" t="s">
        <v>35</v>
      </c>
      <c r="L7998" t="s">
        <v>51</v>
      </c>
      <c r="M7998">
        <v>7</v>
      </c>
      <c r="N7998">
        <v>1</v>
      </c>
      <c r="O7998">
        <v>0</v>
      </c>
      <c r="P7998" t="s">
        <v>134</v>
      </c>
      <c r="Q7998" t="s">
        <v>1196</v>
      </c>
      <c r="R7998" s="3">
        <v>40353.3760763889</v>
      </c>
      <c r="S7998" t="s">
        <v>31</v>
      </c>
    </row>
    <row r="7999" customHeight="1" spans="1:19">
      <c r="A7999">
        <v>3229620497</v>
      </c>
      <c r="B7999" s="2" t="s">
        <v>22405</v>
      </c>
      <c r="C7999" t="s">
        <v>22</v>
      </c>
      <c r="D7999" t="s">
        <v>23</v>
      </c>
      <c r="E7999" t="s">
        <v>22406</v>
      </c>
      <c r="F7999" t="s">
        <v>22407</v>
      </c>
      <c r="G7999">
        <v>509</v>
      </c>
      <c r="H7999">
        <v>240</v>
      </c>
      <c r="I7999">
        <v>200</v>
      </c>
      <c r="J7999" t="s">
        <v>35</v>
      </c>
      <c r="L7999" t="s">
        <v>28</v>
      </c>
      <c r="M7999">
        <v>6</v>
      </c>
      <c r="N7999">
        <v>0</v>
      </c>
      <c r="O7999">
        <v>-1</v>
      </c>
      <c r="P7999" t="s">
        <v>275</v>
      </c>
      <c r="Q7999" t="s">
        <v>583</v>
      </c>
      <c r="R7999" s="3">
        <v>41303.8961111111</v>
      </c>
      <c r="S7999" t="s">
        <v>54</v>
      </c>
    </row>
    <row r="8000" customHeight="1" spans="1:19">
      <c r="A8000">
        <v>5510846310</v>
      </c>
      <c r="B8000" s="2" t="s">
        <v>22408</v>
      </c>
      <c r="E8000" t="s">
        <v>22409</v>
      </c>
      <c r="F8000" t="s">
        <v>22410</v>
      </c>
      <c r="G8000">
        <v>63</v>
      </c>
      <c r="H8000">
        <v>416</v>
      </c>
      <c r="I8000">
        <v>623</v>
      </c>
      <c r="J8000" t="s">
        <v>1454</v>
      </c>
      <c r="L8000" t="s">
        <v>51</v>
      </c>
      <c r="M8000">
        <v>0</v>
      </c>
      <c r="N8000">
        <v>0</v>
      </c>
      <c r="O8000">
        <v>-1</v>
      </c>
      <c r="P8000" t="s">
        <v>166</v>
      </c>
      <c r="Q8000" t="s">
        <v>370</v>
      </c>
      <c r="R8000" s="3">
        <v>42041.5549652778</v>
      </c>
      <c r="S8000" t="s">
        <v>31</v>
      </c>
    </row>
    <row r="8001" customHeight="1" spans="1:19">
      <c r="A8001">
        <v>3536380650</v>
      </c>
      <c r="B8001" t="s">
        <v>22411</v>
      </c>
      <c r="E8001" t="s">
        <v>22411</v>
      </c>
      <c r="G8001">
        <v>778</v>
      </c>
      <c r="H8001">
        <v>753</v>
      </c>
      <c r="I8001">
        <v>22228</v>
      </c>
      <c r="J8001" t="s">
        <v>35</v>
      </c>
      <c r="L8001" t="s">
        <v>51</v>
      </c>
      <c r="M8001">
        <v>7</v>
      </c>
      <c r="N8001">
        <v>0</v>
      </c>
      <c r="O8001">
        <v>-1</v>
      </c>
      <c r="P8001" t="s">
        <v>1071</v>
      </c>
      <c r="Q8001" t="s">
        <v>30</v>
      </c>
      <c r="R8001" s="3">
        <v>41437.8846759259</v>
      </c>
      <c r="S8001" t="s">
        <v>31</v>
      </c>
    </row>
    <row r="8002" customHeight="1" spans="1:19">
      <c r="A8002">
        <v>7752773166</v>
      </c>
      <c r="B8002" s="2" t="s">
        <v>22412</v>
      </c>
      <c r="C8002" t="s">
        <v>73</v>
      </c>
      <c r="D8002" t="s">
        <v>23</v>
      </c>
      <c r="E8002" t="s">
        <v>22413</v>
      </c>
      <c r="F8002" t="s">
        <v>22414</v>
      </c>
      <c r="G8002">
        <v>27</v>
      </c>
      <c r="H8002">
        <v>14</v>
      </c>
      <c r="I8002">
        <v>1169</v>
      </c>
      <c r="J8002" t="s">
        <v>35</v>
      </c>
      <c r="L8002" t="s">
        <v>28</v>
      </c>
      <c r="M8002">
        <v>0</v>
      </c>
      <c r="N8002">
        <v>0</v>
      </c>
      <c r="O8002">
        <v>-1</v>
      </c>
      <c r="P8002" t="s">
        <v>22415</v>
      </c>
      <c r="Q8002" t="s">
        <v>160</v>
      </c>
      <c r="R8002" s="3">
        <v>44661.4454513889</v>
      </c>
      <c r="S8002" t="s">
        <v>38</v>
      </c>
    </row>
    <row r="8003" customHeight="1" spans="1:19">
      <c r="A8003">
        <v>7246209719</v>
      </c>
      <c r="B8003" s="2" t="s">
        <v>22416</v>
      </c>
      <c r="C8003" t="s">
        <v>73</v>
      </c>
      <c r="D8003" t="s">
        <v>23</v>
      </c>
      <c r="E8003" t="s">
        <v>22417</v>
      </c>
      <c r="G8003">
        <v>6</v>
      </c>
      <c r="H8003">
        <v>159</v>
      </c>
      <c r="I8003">
        <v>6102</v>
      </c>
      <c r="J8003" t="s">
        <v>106</v>
      </c>
      <c r="L8003" t="s">
        <v>51</v>
      </c>
      <c r="M8003">
        <v>1</v>
      </c>
      <c r="N8003">
        <v>0</v>
      </c>
      <c r="O8003">
        <v>-1</v>
      </c>
      <c r="P8003" t="s">
        <v>22418</v>
      </c>
      <c r="Q8003" t="s">
        <v>1112</v>
      </c>
      <c r="R8003" s="3">
        <v>43666.4778935185</v>
      </c>
      <c r="S8003" t="s">
        <v>38</v>
      </c>
    </row>
    <row r="8004" customHeight="1" spans="1:19">
      <c r="A8004">
        <v>2249625544</v>
      </c>
      <c r="B8004" s="2" t="s">
        <v>22419</v>
      </c>
      <c r="C8004" t="s">
        <v>73</v>
      </c>
      <c r="D8004" t="s">
        <v>23</v>
      </c>
      <c r="E8004" t="s">
        <v>22420</v>
      </c>
      <c r="F8004" t="s">
        <v>22421</v>
      </c>
      <c r="G8004">
        <v>468</v>
      </c>
      <c r="H8004">
        <v>484</v>
      </c>
      <c r="I8004">
        <v>6034</v>
      </c>
      <c r="J8004" t="s">
        <v>35</v>
      </c>
      <c r="L8004" t="s">
        <v>28</v>
      </c>
      <c r="M8004">
        <v>0</v>
      </c>
      <c r="N8004">
        <v>0</v>
      </c>
      <c r="O8004">
        <v>-1</v>
      </c>
      <c r="P8004" t="s">
        <v>7316</v>
      </c>
      <c r="Q8004" t="s">
        <v>347</v>
      </c>
      <c r="R8004" s="3">
        <v>41137.034849537</v>
      </c>
      <c r="S8004" t="s">
        <v>54</v>
      </c>
    </row>
    <row r="8005" customHeight="1" spans="1:19">
      <c r="A8005">
        <v>6460599578</v>
      </c>
      <c r="B8005" s="2" t="s">
        <v>22422</v>
      </c>
      <c r="C8005" t="s">
        <v>73</v>
      </c>
      <c r="D8005" t="s">
        <v>23</v>
      </c>
      <c r="E8005" t="s">
        <v>22423</v>
      </c>
      <c r="F8005" t="s">
        <v>22424</v>
      </c>
      <c r="G8005">
        <v>27</v>
      </c>
      <c r="H8005">
        <v>638</v>
      </c>
      <c r="I8005">
        <v>1932</v>
      </c>
      <c r="J8005" t="s">
        <v>35</v>
      </c>
      <c r="L8005" t="s">
        <v>28</v>
      </c>
      <c r="M8005">
        <v>0</v>
      </c>
      <c r="N8005">
        <v>0</v>
      </c>
      <c r="O8005">
        <v>-1</v>
      </c>
      <c r="Q8005" t="s">
        <v>101</v>
      </c>
      <c r="R8005" s="3">
        <v>43128.103275463</v>
      </c>
      <c r="S8005" t="s">
        <v>31</v>
      </c>
    </row>
    <row r="8006" customHeight="1" spans="1:19">
      <c r="A8006">
        <v>5789219327</v>
      </c>
      <c r="B8006" s="2" t="s">
        <v>22425</v>
      </c>
      <c r="C8006" t="s">
        <v>22</v>
      </c>
      <c r="D8006" t="s">
        <v>23</v>
      </c>
      <c r="E8006" t="s">
        <v>22426</v>
      </c>
      <c r="G8006">
        <v>19</v>
      </c>
      <c r="H8006">
        <v>111</v>
      </c>
      <c r="I8006">
        <v>252</v>
      </c>
      <c r="J8006" t="s">
        <v>311</v>
      </c>
      <c r="K8006" t="s">
        <v>22427</v>
      </c>
      <c r="L8006" t="s">
        <v>28</v>
      </c>
      <c r="M8006">
        <v>0</v>
      </c>
      <c r="N8006">
        <v>0</v>
      </c>
      <c r="O8006">
        <v>-1</v>
      </c>
      <c r="P8006" t="s">
        <v>36</v>
      </c>
      <c r="Q8006" t="s">
        <v>160</v>
      </c>
      <c r="R8006" s="3">
        <v>42349.0462152778</v>
      </c>
      <c r="S8006" t="s">
        <v>31</v>
      </c>
    </row>
    <row r="8007" customHeight="1" spans="1:19">
      <c r="A8007">
        <v>5215230477</v>
      </c>
      <c r="B8007" s="2" t="s">
        <v>22428</v>
      </c>
      <c r="C8007" t="s">
        <v>22</v>
      </c>
      <c r="D8007" t="s">
        <v>23</v>
      </c>
      <c r="E8007" t="s">
        <v>22429</v>
      </c>
      <c r="F8007" t="s">
        <v>22430</v>
      </c>
      <c r="G8007">
        <v>57</v>
      </c>
      <c r="H8007">
        <v>337</v>
      </c>
      <c r="I8007">
        <v>188</v>
      </c>
      <c r="J8007" t="s">
        <v>50</v>
      </c>
      <c r="L8007" t="s">
        <v>28</v>
      </c>
      <c r="M8007">
        <v>3</v>
      </c>
      <c r="N8007">
        <v>0</v>
      </c>
      <c r="O8007">
        <v>-1</v>
      </c>
      <c r="P8007" t="s">
        <v>230</v>
      </c>
      <c r="Q8007" t="s">
        <v>183</v>
      </c>
      <c r="R8007" s="3">
        <v>41833.0133564815</v>
      </c>
      <c r="S8007" t="s">
        <v>31</v>
      </c>
    </row>
    <row r="8008" customHeight="1" spans="1:19">
      <c r="A8008">
        <v>6419863742</v>
      </c>
      <c r="B8008" s="2" t="s">
        <v>22431</v>
      </c>
      <c r="C8008" t="s">
        <v>22</v>
      </c>
      <c r="D8008" t="s">
        <v>23</v>
      </c>
      <c r="E8008" t="s">
        <v>22432</v>
      </c>
      <c r="F8008" t="s">
        <v>22433</v>
      </c>
      <c r="G8008">
        <v>139</v>
      </c>
      <c r="H8008">
        <v>927</v>
      </c>
      <c r="I8008">
        <v>3867</v>
      </c>
      <c r="J8008" t="s">
        <v>94</v>
      </c>
      <c r="L8008" t="s">
        <v>51</v>
      </c>
      <c r="M8008">
        <v>1</v>
      </c>
      <c r="N8008">
        <v>0</v>
      </c>
      <c r="O8008">
        <v>-1</v>
      </c>
      <c r="P8008" t="s">
        <v>249</v>
      </c>
      <c r="Q8008" t="s">
        <v>71</v>
      </c>
      <c r="R8008" s="3">
        <v>43068.3103240741</v>
      </c>
      <c r="S8008" t="s">
        <v>31</v>
      </c>
    </row>
    <row r="8009" customHeight="1" spans="1:19">
      <c r="A8009">
        <v>5299946364</v>
      </c>
      <c r="B8009" s="2" t="s">
        <v>22434</v>
      </c>
      <c r="C8009" t="s">
        <v>22</v>
      </c>
      <c r="D8009" t="s">
        <v>23</v>
      </c>
      <c r="E8009" t="s">
        <v>22435</v>
      </c>
      <c r="G8009">
        <v>2860</v>
      </c>
      <c r="H8009">
        <v>72</v>
      </c>
      <c r="I8009">
        <v>63</v>
      </c>
      <c r="J8009" t="s">
        <v>35</v>
      </c>
      <c r="L8009" t="s">
        <v>51</v>
      </c>
      <c r="M8009">
        <v>0</v>
      </c>
      <c r="N8009">
        <v>0</v>
      </c>
      <c r="O8009">
        <v>-1</v>
      </c>
      <c r="P8009" t="s">
        <v>36</v>
      </c>
      <c r="Q8009" t="s">
        <v>53</v>
      </c>
      <c r="R8009" s="3">
        <v>41900.4533333333</v>
      </c>
      <c r="S8009" t="s">
        <v>31</v>
      </c>
    </row>
    <row r="8010" customHeight="1" spans="1:19">
      <c r="A8010">
        <v>2182802987</v>
      </c>
      <c r="B8010" s="2" t="s">
        <v>22436</v>
      </c>
      <c r="C8010" t="s">
        <v>73</v>
      </c>
      <c r="D8010" t="s">
        <v>23</v>
      </c>
      <c r="E8010" t="s">
        <v>22437</v>
      </c>
      <c r="F8010" t="s">
        <v>22438</v>
      </c>
      <c r="G8010">
        <v>462</v>
      </c>
      <c r="H8010">
        <v>335</v>
      </c>
      <c r="I8010">
        <v>22850</v>
      </c>
      <c r="J8010" t="s">
        <v>111</v>
      </c>
      <c r="L8010" t="s">
        <v>51</v>
      </c>
      <c r="M8010">
        <v>7</v>
      </c>
      <c r="N8010">
        <v>0</v>
      </c>
      <c r="O8010">
        <v>-1</v>
      </c>
      <c r="P8010" t="s">
        <v>22439</v>
      </c>
      <c r="Q8010" t="s">
        <v>37</v>
      </c>
      <c r="R8010" s="3">
        <v>40710.9938888889</v>
      </c>
      <c r="S8010" t="s">
        <v>54</v>
      </c>
    </row>
    <row r="8011" customHeight="1" spans="1:19">
      <c r="A8011">
        <v>6592230069</v>
      </c>
      <c r="B8011" s="2" t="s">
        <v>22440</v>
      </c>
      <c r="C8011" t="s">
        <v>73</v>
      </c>
      <c r="D8011" t="s">
        <v>23</v>
      </c>
      <c r="E8011" t="s">
        <v>22441</v>
      </c>
      <c r="F8011" t="s">
        <v>22442</v>
      </c>
      <c r="G8011">
        <v>1220</v>
      </c>
      <c r="H8011">
        <v>915</v>
      </c>
      <c r="I8011">
        <v>1454</v>
      </c>
      <c r="J8011" t="s">
        <v>35</v>
      </c>
      <c r="L8011" t="s">
        <v>51</v>
      </c>
      <c r="M8011">
        <v>2</v>
      </c>
      <c r="N8011">
        <v>1</v>
      </c>
      <c r="O8011">
        <v>0</v>
      </c>
      <c r="P8011" t="s">
        <v>653</v>
      </c>
      <c r="Q8011" t="s">
        <v>101</v>
      </c>
      <c r="R8011" s="3">
        <v>43287.2748148148</v>
      </c>
      <c r="S8011" t="s">
        <v>31</v>
      </c>
    </row>
    <row r="8012" customHeight="1" spans="1:21">
      <c r="A8012">
        <v>7576284147</v>
      </c>
      <c r="B8012" s="2" t="s">
        <v>22443</v>
      </c>
      <c r="C8012" t="s">
        <v>73</v>
      </c>
      <c r="D8012" t="s">
        <v>23</v>
      </c>
      <c r="E8012" t="s">
        <v>22444</v>
      </c>
      <c r="F8012" t="s">
        <v>22445</v>
      </c>
      <c r="G8012">
        <v>10076</v>
      </c>
      <c r="H8012">
        <v>343</v>
      </c>
      <c r="I8012">
        <v>6943</v>
      </c>
      <c r="J8012" t="s">
        <v>495</v>
      </c>
      <c r="L8012" t="s">
        <v>51</v>
      </c>
      <c r="M8012">
        <v>2</v>
      </c>
      <c r="N8012">
        <v>1</v>
      </c>
      <c r="O8012">
        <v>0</v>
      </c>
      <c r="P8012" t="s">
        <v>608</v>
      </c>
      <c r="Q8012" t="s">
        <v>46</v>
      </c>
      <c r="R8012" s="3">
        <v>44269.5194212963</v>
      </c>
      <c r="S8012" t="s">
        <v>31</v>
      </c>
      <c r="T8012" t="s">
        <v>446</v>
      </c>
      <c r="U8012" t="s">
        <v>2423</v>
      </c>
    </row>
    <row r="8013" customHeight="1" spans="1:19">
      <c r="A8013">
        <v>5358833726</v>
      </c>
      <c r="B8013" s="2" t="s">
        <v>22446</v>
      </c>
      <c r="C8013" t="s">
        <v>22</v>
      </c>
      <c r="D8013" t="s">
        <v>23</v>
      </c>
      <c r="E8013" t="s">
        <v>22447</v>
      </c>
      <c r="F8013" t="s">
        <v>22448</v>
      </c>
      <c r="G8013">
        <v>2172</v>
      </c>
      <c r="H8013">
        <v>8</v>
      </c>
      <c r="I8013">
        <v>206</v>
      </c>
      <c r="J8013" t="s">
        <v>94</v>
      </c>
      <c r="L8013" t="s">
        <v>28</v>
      </c>
      <c r="M8013">
        <v>6</v>
      </c>
      <c r="N8013">
        <v>0</v>
      </c>
      <c r="O8013">
        <v>-1</v>
      </c>
      <c r="P8013" t="s">
        <v>36</v>
      </c>
      <c r="Q8013" t="s">
        <v>53</v>
      </c>
      <c r="R8013" s="3">
        <v>41947.8253819444</v>
      </c>
      <c r="S8013" t="s">
        <v>31</v>
      </c>
    </row>
    <row r="8014" customHeight="1" spans="1:19">
      <c r="A8014">
        <v>7478056364</v>
      </c>
      <c r="B8014" s="2" t="s">
        <v>22449</v>
      </c>
      <c r="C8014" t="s">
        <v>22</v>
      </c>
      <c r="D8014" t="s">
        <v>23</v>
      </c>
      <c r="E8014" t="s">
        <v>22450</v>
      </c>
      <c r="G8014">
        <v>70</v>
      </c>
      <c r="H8014">
        <v>274</v>
      </c>
      <c r="I8014">
        <v>1227</v>
      </c>
      <c r="J8014" t="s">
        <v>106</v>
      </c>
      <c r="K8014" t="s">
        <v>187</v>
      </c>
      <c r="L8014" t="s">
        <v>51</v>
      </c>
      <c r="M8014">
        <v>3</v>
      </c>
      <c r="N8014">
        <v>0</v>
      </c>
      <c r="O8014">
        <v>-1</v>
      </c>
      <c r="P8014" t="s">
        <v>22451</v>
      </c>
      <c r="Q8014" t="s">
        <v>234</v>
      </c>
      <c r="R8014" s="3">
        <v>44021.9225462963</v>
      </c>
      <c r="S8014" t="s">
        <v>31</v>
      </c>
    </row>
    <row r="8015" customHeight="1" spans="1:21">
      <c r="A8015">
        <v>6122444763</v>
      </c>
      <c r="B8015" s="2" t="s">
        <v>22452</v>
      </c>
      <c r="C8015" t="s">
        <v>22</v>
      </c>
      <c r="D8015" t="s">
        <v>23</v>
      </c>
      <c r="E8015" t="s">
        <v>22453</v>
      </c>
      <c r="F8015" t="s">
        <v>22454</v>
      </c>
      <c r="G8015">
        <v>170</v>
      </c>
      <c r="H8015">
        <v>743</v>
      </c>
      <c r="I8015">
        <v>535</v>
      </c>
      <c r="J8015" t="s">
        <v>26</v>
      </c>
      <c r="L8015" t="s">
        <v>51</v>
      </c>
      <c r="M8015">
        <v>1</v>
      </c>
      <c r="N8015">
        <v>0</v>
      </c>
      <c r="O8015">
        <v>-1</v>
      </c>
      <c r="P8015" t="s">
        <v>22455</v>
      </c>
      <c r="Q8015" t="s">
        <v>1196</v>
      </c>
      <c r="R8015" s="3">
        <v>42759.7483680556</v>
      </c>
      <c r="S8015" t="s">
        <v>31</v>
      </c>
      <c r="U8015" t="s">
        <v>190</v>
      </c>
    </row>
    <row r="8016" customHeight="1" spans="1:19">
      <c r="A8016">
        <v>7349166699</v>
      </c>
      <c r="B8016" s="2" t="s">
        <v>22456</v>
      </c>
      <c r="C8016" t="s">
        <v>22</v>
      </c>
      <c r="D8016" t="s">
        <v>23</v>
      </c>
      <c r="E8016" t="s">
        <v>22457</v>
      </c>
      <c r="G8016">
        <v>19</v>
      </c>
      <c r="H8016">
        <v>72</v>
      </c>
      <c r="I8016">
        <v>11</v>
      </c>
      <c r="J8016" t="s">
        <v>106</v>
      </c>
      <c r="K8016" t="s">
        <v>187</v>
      </c>
      <c r="L8016" t="s">
        <v>51</v>
      </c>
      <c r="M8016">
        <v>0</v>
      </c>
      <c r="N8016">
        <v>0</v>
      </c>
      <c r="O8016">
        <v>-1</v>
      </c>
      <c r="P8016" t="s">
        <v>22458</v>
      </c>
      <c r="Q8016" t="s">
        <v>37</v>
      </c>
      <c r="R8016" s="3">
        <v>43804.3680439815</v>
      </c>
      <c r="S8016" t="s">
        <v>38</v>
      </c>
    </row>
    <row r="8017" customHeight="1" spans="1:19">
      <c r="A8017">
        <v>5686045857</v>
      </c>
      <c r="B8017" s="2" t="s">
        <v>22459</v>
      </c>
      <c r="C8017" t="s">
        <v>22</v>
      </c>
      <c r="D8017" t="s">
        <v>23</v>
      </c>
      <c r="E8017" t="s">
        <v>22460</v>
      </c>
      <c r="F8017" t="s">
        <v>22461</v>
      </c>
      <c r="G8017">
        <v>8</v>
      </c>
      <c r="H8017">
        <v>64</v>
      </c>
      <c r="I8017">
        <v>49</v>
      </c>
      <c r="J8017" t="s">
        <v>94</v>
      </c>
      <c r="L8017" t="s">
        <v>51</v>
      </c>
      <c r="M8017">
        <v>0</v>
      </c>
      <c r="N8017">
        <v>0</v>
      </c>
      <c r="O8017">
        <v>-1</v>
      </c>
      <c r="Q8017" t="s">
        <v>63</v>
      </c>
      <c r="R8017" s="3">
        <v>42241.5505324074</v>
      </c>
      <c r="S8017" t="s">
        <v>31</v>
      </c>
    </row>
    <row r="8018" customHeight="1" spans="1:19">
      <c r="A8018">
        <v>5536859377</v>
      </c>
      <c r="B8018" s="2" t="s">
        <v>22462</v>
      </c>
      <c r="C8018" t="s">
        <v>73</v>
      </c>
      <c r="D8018" t="s">
        <v>23</v>
      </c>
      <c r="E8018" t="s">
        <v>22463</v>
      </c>
      <c r="F8018" t="s">
        <v>22464</v>
      </c>
      <c r="G8018">
        <v>111</v>
      </c>
      <c r="H8018">
        <v>194</v>
      </c>
      <c r="I8018">
        <v>128</v>
      </c>
      <c r="J8018" t="s">
        <v>1454</v>
      </c>
      <c r="K8018" t="s">
        <v>2496</v>
      </c>
      <c r="L8018" t="s">
        <v>51</v>
      </c>
      <c r="M8018">
        <v>1</v>
      </c>
      <c r="N8018">
        <v>0</v>
      </c>
      <c r="O8018">
        <v>-1</v>
      </c>
      <c r="P8018" t="s">
        <v>22465</v>
      </c>
      <c r="Q8018" t="s">
        <v>583</v>
      </c>
      <c r="R8018" s="3">
        <v>42061.516400463</v>
      </c>
      <c r="S8018" t="s">
        <v>31</v>
      </c>
    </row>
    <row r="8019" customHeight="1" spans="1:19">
      <c r="A8019">
        <v>7578713994</v>
      </c>
      <c r="B8019" s="2" t="s">
        <v>22466</v>
      </c>
      <c r="C8019" t="s">
        <v>73</v>
      </c>
      <c r="D8019" t="s">
        <v>23</v>
      </c>
      <c r="E8019" t="s">
        <v>22467</v>
      </c>
      <c r="F8019" t="s">
        <v>22468</v>
      </c>
      <c r="G8019">
        <v>512</v>
      </c>
      <c r="H8019">
        <v>16</v>
      </c>
      <c r="I8019">
        <v>1923</v>
      </c>
      <c r="J8019" t="s">
        <v>35</v>
      </c>
      <c r="L8019" t="s">
        <v>51</v>
      </c>
      <c r="M8019">
        <v>1</v>
      </c>
      <c r="N8019">
        <v>0</v>
      </c>
      <c r="O8019">
        <v>-1</v>
      </c>
      <c r="Q8019" t="s">
        <v>79</v>
      </c>
      <c r="R8019" s="3">
        <v>44276.4444328704</v>
      </c>
      <c r="S8019" t="s">
        <v>38</v>
      </c>
    </row>
    <row r="8020" customHeight="1" spans="1:19">
      <c r="A8020">
        <v>6402652686</v>
      </c>
      <c r="B8020" s="2" t="s">
        <v>22469</v>
      </c>
      <c r="C8020" t="s">
        <v>22</v>
      </c>
      <c r="D8020" t="s">
        <v>23</v>
      </c>
      <c r="E8020" t="s">
        <v>22470</v>
      </c>
      <c r="G8020">
        <v>6990</v>
      </c>
      <c r="H8020">
        <v>802</v>
      </c>
      <c r="I8020">
        <v>2428</v>
      </c>
      <c r="J8020" t="s">
        <v>50</v>
      </c>
      <c r="L8020" t="s">
        <v>51</v>
      </c>
      <c r="M8020">
        <v>6</v>
      </c>
      <c r="N8020">
        <v>1</v>
      </c>
      <c r="O8020">
        <v>0</v>
      </c>
      <c r="P8020" t="s">
        <v>52</v>
      </c>
      <c r="Q8020" t="s">
        <v>53</v>
      </c>
      <c r="R8020" s="3">
        <v>43042.8228125</v>
      </c>
      <c r="S8020" t="s">
        <v>31</v>
      </c>
    </row>
    <row r="8021" customHeight="1" spans="1:21">
      <c r="A8021">
        <v>6330181297</v>
      </c>
      <c r="B8021" s="2" t="s">
        <v>22471</v>
      </c>
      <c r="C8021" t="s">
        <v>22</v>
      </c>
      <c r="D8021" t="s">
        <v>23</v>
      </c>
      <c r="E8021" t="s">
        <v>22472</v>
      </c>
      <c r="F8021" t="s">
        <v>22473</v>
      </c>
      <c r="G8021">
        <v>490</v>
      </c>
      <c r="H8021">
        <v>802</v>
      </c>
      <c r="I8021">
        <v>1573</v>
      </c>
      <c r="J8021" t="s">
        <v>26</v>
      </c>
      <c r="K8021" t="s">
        <v>27</v>
      </c>
      <c r="L8021" t="s">
        <v>51</v>
      </c>
      <c r="M8021">
        <v>0</v>
      </c>
      <c r="N8021">
        <v>0</v>
      </c>
      <c r="O8021">
        <v>-1</v>
      </c>
      <c r="P8021" t="s">
        <v>608</v>
      </c>
      <c r="Q8021" t="s">
        <v>370</v>
      </c>
      <c r="R8021" s="3">
        <v>42946.2687037037</v>
      </c>
      <c r="S8021" t="s">
        <v>31</v>
      </c>
      <c r="U8021" t="s">
        <v>22474</v>
      </c>
    </row>
    <row r="8022" customHeight="1" spans="1:19">
      <c r="A8022">
        <v>6658262951</v>
      </c>
      <c r="B8022" s="2" t="s">
        <v>22475</v>
      </c>
      <c r="C8022" t="s">
        <v>157</v>
      </c>
      <c r="D8022" t="s">
        <v>23</v>
      </c>
      <c r="E8022" t="s">
        <v>22476</v>
      </c>
      <c r="F8022" t="s">
        <v>22477</v>
      </c>
      <c r="G8022">
        <v>24</v>
      </c>
      <c r="H8022">
        <v>112</v>
      </c>
      <c r="I8022">
        <v>59</v>
      </c>
      <c r="J8022" t="s">
        <v>94</v>
      </c>
      <c r="L8022" t="s">
        <v>51</v>
      </c>
      <c r="M8022">
        <v>0</v>
      </c>
      <c r="N8022">
        <v>0</v>
      </c>
      <c r="O8022">
        <v>-1</v>
      </c>
      <c r="P8022" t="s">
        <v>52</v>
      </c>
      <c r="Q8022" t="s">
        <v>84</v>
      </c>
      <c r="R8022" s="3">
        <v>43336.44625</v>
      </c>
      <c r="S8022" t="s">
        <v>31</v>
      </c>
    </row>
    <row r="8023" customHeight="1" spans="1:19">
      <c r="A8023">
        <v>5707838241</v>
      </c>
      <c r="B8023" s="2" t="s">
        <v>22478</v>
      </c>
      <c r="C8023" t="s">
        <v>157</v>
      </c>
      <c r="D8023" t="s">
        <v>23</v>
      </c>
      <c r="E8023" t="s">
        <v>22479</v>
      </c>
      <c r="F8023" t="s">
        <v>22480</v>
      </c>
      <c r="G8023">
        <v>1362</v>
      </c>
      <c r="H8023">
        <v>266</v>
      </c>
      <c r="I8023">
        <v>2000</v>
      </c>
      <c r="J8023" t="s">
        <v>153</v>
      </c>
      <c r="L8023" t="s">
        <v>51</v>
      </c>
      <c r="M8023">
        <v>4</v>
      </c>
      <c r="N8023">
        <v>1</v>
      </c>
      <c r="O8023">
        <v>0</v>
      </c>
      <c r="P8023" t="s">
        <v>134</v>
      </c>
      <c r="Q8023" t="s">
        <v>46</v>
      </c>
      <c r="R8023" s="3">
        <v>42268.974224537</v>
      </c>
      <c r="S8023" t="s">
        <v>31</v>
      </c>
    </row>
    <row r="8024" customHeight="1" spans="1:19">
      <c r="A8024">
        <v>5707838241</v>
      </c>
      <c r="B8024" s="2" t="s">
        <v>22481</v>
      </c>
      <c r="C8024" t="s">
        <v>157</v>
      </c>
      <c r="D8024" t="s">
        <v>23</v>
      </c>
      <c r="E8024" t="s">
        <v>22479</v>
      </c>
      <c r="F8024" t="s">
        <v>22480</v>
      </c>
      <c r="G8024">
        <v>1362</v>
      </c>
      <c r="H8024">
        <v>266</v>
      </c>
      <c r="I8024">
        <v>2000</v>
      </c>
      <c r="J8024" t="s">
        <v>153</v>
      </c>
      <c r="L8024" t="s">
        <v>51</v>
      </c>
      <c r="M8024">
        <v>4</v>
      </c>
      <c r="N8024">
        <v>1</v>
      </c>
      <c r="O8024">
        <v>0</v>
      </c>
      <c r="P8024" t="s">
        <v>134</v>
      </c>
      <c r="Q8024" t="s">
        <v>46</v>
      </c>
      <c r="R8024" s="3">
        <v>42268.974224537</v>
      </c>
      <c r="S8024" t="s">
        <v>31</v>
      </c>
    </row>
    <row r="8025" customHeight="1" spans="1:19">
      <c r="A8025">
        <v>2544269630</v>
      </c>
      <c r="B8025" s="2" t="s">
        <v>22482</v>
      </c>
      <c r="C8025" t="s">
        <v>73</v>
      </c>
      <c r="D8025" t="s">
        <v>23</v>
      </c>
      <c r="E8025" t="s">
        <v>22483</v>
      </c>
      <c r="G8025">
        <v>533</v>
      </c>
      <c r="H8025">
        <v>721</v>
      </c>
      <c r="I8025">
        <v>1183</v>
      </c>
      <c r="J8025" t="s">
        <v>94</v>
      </c>
      <c r="L8025" t="s">
        <v>51</v>
      </c>
      <c r="M8025">
        <v>1</v>
      </c>
      <c r="N8025">
        <v>0</v>
      </c>
      <c r="O8025">
        <v>-1</v>
      </c>
      <c r="P8025" t="s">
        <v>230</v>
      </c>
      <c r="Q8025" t="s">
        <v>53</v>
      </c>
      <c r="R8025" s="3">
        <v>40866.0111805556</v>
      </c>
      <c r="S8025" t="s">
        <v>31</v>
      </c>
    </row>
    <row r="8026" customHeight="1" spans="1:21">
      <c r="A8026">
        <v>6058966890</v>
      </c>
      <c r="B8026" s="2" t="s">
        <v>22484</v>
      </c>
      <c r="C8026" t="s">
        <v>157</v>
      </c>
      <c r="D8026" t="s">
        <v>23</v>
      </c>
      <c r="E8026" t="s">
        <v>22485</v>
      </c>
      <c r="F8026" t="s">
        <v>22486</v>
      </c>
      <c r="G8026">
        <v>14</v>
      </c>
      <c r="H8026">
        <v>235</v>
      </c>
      <c r="I8026">
        <v>106</v>
      </c>
      <c r="J8026" t="s">
        <v>495</v>
      </c>
      <c r="L8026" t="s">
        <v>51</v>
      </c>
      <c r="M8026">
        <v>0</v>
      </c>
      <c r="N8026">
        <v>0</v>
      </c>
      <c r="O8026">
        <v>-1</v>
      </c>
      <c r="P8026" t="s">
        <v>22487</v>
      </c>
      <c r="Q8026" t="s">
        <v>150</v>
      </c>
      <c r="R8026" s="3">
        <v>42676.676087963</v>
      </c>
      <c r="S8026" t="s">
        <v>31</v>
      </c>
      <c r="U8026" t="s">
        <v>11615</v>
      </c>
    </row>
    <row r="8027" customHeight="1" spans="1:19">
      <c r="A8027">
        <v>7492268247</v>
      </c>
      <c r="B8027" s="2" t="s">
        <v>22488</v>
      </c>
      <c r="C8027" t="s">
        <v>22</v>
      </c>
      <c r="D8027" t="s">
        <v>23</v>
      </c>
      <c r="E8027" t="s">
        <v>22489</v>
      </c>
      <c r="F8027" t="s">
        <v>22490</v>
      </c>
      <c r="G8027">
        <v>645</v>
      </c>
      <c r="H8027">
        <v>244</v>
      </c>
      <c r="I8027">
        <v>2323</v>
      </c>
      <c r="J8027" t="s">
        <v>327</v>
      </c>
      <c r="K8027" t="s">
        <v>1050</v>
      </c>
      <c r="L8027" t="s">
        <v>51</v>
      </c>
      <c r="M8027">
        <v>3</v>
      </c>
      <c r="N8027">
        <v>0</v>
      </c>
      <c r="O8027">
        <v>-1</v>
      </c>
      <c r="P8027" t="s">
        <v>22491</v>
      </c>
      <c r="Q8027" t="s">
        <v>141</v>
      </c>
      <c r="R8027" s="3">
        <v>44060.5548726852</v>
      </c>
      <c r="S8027" t="s">
        <v>31</v>
      </c>
    </row>
    <row r="8028" customHeight="1" spans="1:19">
      <c r="A8028">
        <v>3319049963</v>
      </c>
      <c r="B8028" s="2" t="s">
        <v>22492</v>
      </c>
      <c r="E8028" t="s">
        <v>22493</v>
      </c>
      <c r="F8028" t="s">
        <v>22494</v>
      </c>
      <c r="G8028">
        <v>136</v>
      </c>
      <c r="H8028">
        <v>505</v>
      </c>
      <c r="I8028">
        <v>15124</v>
      </c>
      <c r="J8028" t="s">
        <v>204</v>
      </c>
      <c r="L8028" t="s">
        <v>51</v>
      </c>
      <c r="M8028">
        <v>4</v>
      </c>
      <c r="N8028">
        <v>0</v>
      </c>
      <c r="O8028">
        <v>-1</v>
      </c>
      <c r="P8028" t="s">
        <v>22495</v>
      </c>
      <c r="Q8028" t="s">
        <v>84</v>
      </c>
      <c r="R8028" s="3">
        <v>41393.6014814815</v>
      </c>
      <c r="S8028" t="s">
        <v>31</v>
      </c>
    </row>
    <row r="8029" customHeight="1" spans="1:19">
      <c r="A8029">
        <v>7571766535</v>
      </c>
      <c r="B8029" s="2" t="s">
        <v>22496</v>
      </c>
      <c r="E8029" t="s">
        <v>22497</v>
      </c>
      <c r="F8029" t="s">
        <v>22498</v>
      </c>
      <c r="G8029">
        <v>37</v>
      </c>
      <c r="H8029">
        <v>23</v>
      </c>
      <c r="I8029">
        <v>2059</v>
      </c>
      <c r="J8029" t="s">
        <v>60</v>
      </c>
      <c r="K8029" t="s">
        <v>22499</v>
      </c>
      <c r="L8029" t="s">
        <v>51</v>
      </c>
      <c r="M8029">
        <v>1</v>
      </c>
      <c r="N8029">
        <v>0</v>
      </c>
      <c r="O8029">
        <v>-1</v>
      </c>
      <c r="P8029" t="s">
        <v>22500</v>
      </c>
      <c r="Q8029" t="s">
        <v>597</v>
      </c>
      <c r="R8029" s="3">
        <v>44259.8067476852</v>
      </c>
      <c r="S8029" t="s">
        <v>38</v>
      </c>
    </row>
    <row r="8030" customHeight="1" spans="1:19">
      <c r="A8030">
        <v>6385775446</v>
      </c>
      <c r="B8030" s="2" t="s">
        <v>22501</v>
      </c>
      <c r="E8030" t="s">
        <v>22502</v>
      </c>
      <c r="F8030" t="s">
        <v>22503</v>
      </c>
      <c r="G8030">
        <v>1078</v>
      </c>
      <c r="H8030">
        <v>714</v>
      </c>
      <c r="I8030">
        <v>3048</v>
      </c>
      <c r="J8030" t="s">
        <v>35</v>
      </c>
      <c r="L8030" t="s">
        <v>51</v>
      </c>
      <c r="M8030">
        <v>3</v>
      </c>
      <c r="N8030">
        <v>1</v>
      </c>
      <c r="O8030">
        <v>0</v>
      </c>
      <c r="P8030" t="s">
        <v>249</v>
      </c>
      <c r="Q8030" t="s">
        <v>276</v>
      </c>
      <c r="R8030" s="3">
        <v>43018.6980902778</v>
      </c>
      <c r="S8030" t="s">
        <v>31</v>
      </c>
    </row>
    <row r="8031" customHeight="1" spans="1:19">
      <c r="A8031">
        <v>6385775446</v>
      </c>
      <c r="B8031" s="2" t="s">
        <v>22504</v>
      </c>
      <c r="E8031" t="s">
        <v>22502</v>
      </c>
      <c r="F8031" t="s">
        <v>22503</v>
      </c>
      <c r="G8031">
        <v>1078</v>
      </c>
      <c r="H8031">
        <v>714</v>
      </c>
      <c r="I8031">
        <v>3048</v>
      </c>
      <c r="J8031" t="s">
        <v>35</v>
      </c>
      <c r="L8031" t="s">
        <v>51</v>
      </c>
      <c r="M8031">
        <v>3</v>
      </c>
      <c r="N8031">
        <v>1</v>
      </c>
      <c r="O8031">
        <v>0</v>
      </c>
      <c r="P8031" t="s">
        <v>249</v>
      </c>
      <c r="Q8031" t="s">
        <v>276</v>
      </c>
      <c r="R8031" s="3">
        <v>43018.6980902778</v>
      </c>
      <c r="S8031" t="s">
        <v>31</v>
      </c>
    </row>
    <row r="8032" customHeight="1" spans="1:19">
      <c r="A8032">
        <v>5660079596</v>
      </c>
      <c r="B8032" s="2" t="s">
        <v>22505</v>
      </c>
      <c r="E8032" t="s">
        <v>22506</v>
      </c>
      <c r="F8032" t="s">
        <v>22507</v>
      </c>
      <c r="G8032">
        <v>75</v>
      </c>
      <c r="H8032">
        <v>122</v>
      </c>
      <c r="I8032">
        <v>13236</v>
      </c>
      <c r="J8032" t="s">
        <v>35</v>
      </c>
      <c r="L8032" t="s">
        <v>51</v>
      </c>
      <c r="M8032">
        <v>2</v>
      </c>
      <c r="N8032">
        <v>0</v>
      </c>
      <c r="O8032">
        <v>-1</v>
      </c>
      <c r="P8032" t="s">
        <v>22508</v>
      </c>
      <c r="Q8032" t="s">
        <v>63</v>
      </c>
      <c r="R8032" s="3">
        <v>42236.6579861111</v>
      </c>
      <c r="S8032" t="s">
        <v>31</v>
      </c>
    </row>
    <row r="8033" customHeight="1" spans="1:19">
      <c r="A8033">
        <v>6136027241</v>
      </c>
      <c r="B8033" s="2" t="s">
        <v>22509</v>
      </c>
      <c r="E8033" t="s">
        <v>22510</v>
      </c>
      <c r="F8033" t="s">
        <v>22511</v>
      </c>
      <c r="G8033">
        <v>1129</v>
      </c>
      <c r="H8033">
        <v>438</v>
      </c>
      <c r="I8033">
        <v>9450</v>
      </c>
      <c r="J8033" t="s">
        <v>35</v>
      </c>
      <c r="L8033" t="s">
        <v>28</v>
      </c>
      <c r="M8033">
        <v>6</v>
      </c>
      <c r="N8033">
        <v>0</v>
      </c>
      <c r="O8033">
        <v>-1</v>
      </c>
      <c r="Q8033" t="s">
        <v>46</v>
      </c>
      <c r="R8033" s="3">
        <v>42776.9302662037</v>
      </c>
      <c r="S8033" t="s">
        <v>31</v>
      </c>
    </row>
    <row r="8034" customHeight="1" spans="1:20">
      <c r="A8034">
        <v>7311686005</v>
      </c>
      <c r="B8034" s="2" t="s">
        <v>22512</v>
      </c>
      <c r="E8034" t="s">
        <v>22513</v>
      </c>
      <c r="F8034" t="s">
        <v>22514</v>
      </c>
      <c r="G8034">
        <v>379</v>
      </c>
      <c r="H8034">
        <v>849</v>
      </c>
      <c r="I8034">
        <v>4735</v>
      </c>
      <c r="J8034" t="s">
        <v>35</v>
      </c>
      <c r="L8034" t="s">
        <v>51</v>
      </c>
      <c r="M8034">
        <v>3</v>
      </c>
      <c r="N8034">
        <v>0</v>
      </c>
      <c r="O8034">
        <v>-1</v>
      </c>
      <c r="P8034" t="s">
        <v>249</v>
      </c>
      <c r="Q8034" t="s">
        <v>439</v>
      </c>
      <c r="R8034" s="3">
        <v>43735.9442708333</v>
      </c>
      <c r="S8034" t="s">
        <v>31</v>
      </c>
      <c r="T8034" t="s">
        <v>22515</v>
      </c>
    </row>
    <row r="8035" customHeight="1" spans="1:19">
      <c r="A8035">
        <v>2245900627</v>
      </c>
      <c r="B8035" s="2" t="s">
        <v>22516</v>
      </c>
      <c r="C8035" t="s">
        <v>3425</v>
      </c>
      <c r="D8035" t="s">
        <v>1382</v>
      </c>
      <c r="E8035" t="s">
        <v>22517</v>
      </c>
      <c r="F8035" t="s">
        <v>22518</v>
      </c>
      <c r="G8035">
        <v>634</v>
      </c>
      <c r="H8035">
        <v>630</v>
      </c>
      <c r="I8035">
        <v>4298</v>
      </c>
      <c r="J8035" t="s">
        <v>106</v>
      </c>
      <c r="K8035" t="s">
        <v>479</v>
      </c>
      <c r="L8035" t="s">
        <v>51</v>
      </c>
      <c r="M8035">
        <v>2</v>
      </c>
      <c r="N8035">
        <v>1</v>
      </c>
      <c r="O8035">
        <v>0</v>
      </c>
      <c r="Q8035" t="s">
        <v>37</v>
      </c>
      <c r="R8035" s="3">
        <v>40738.3714930556</v>
      </c>
      <c r="S8035" t="s">
        <v>31</v>
      </c>
    </row>
    <row r="8036" customHeight="1" spans="1:19">
      <c r="A8036">
        <v>7746720811</v>
      </c>
      <c r="B8036" s="2" t="s">
        <v>22519</v>
      </c>
      <c r="C8036" t="s">
        <v>73</v>
      </c>
      <c r="D8036" t="s">
        <v>23</v>
      </c>
      <c r="E8036" t="s">
        <v>22520</v>
      </c>
      <c r="F8036" t="s">
        <v>22521</v>
      </c>
      <c r="G8036">
        <v>1</v>
      </c>
      <c r="H8036">
        <v>89</v>
      </c>
      <c r="I8036">
        <v>309</v>
      </c>
      <c r="J8036" t="s">
        <v>26</v>
      </c>
      <c r="L8036" t="s">
        <v>51</v>
      </c>
      <c r="M8036">
        <v>0</v>
      </c>
      <c r="N8036">
        <v>0</v>
      </c>
      <c r="O8036">
        <v>-1</v>
      </c>
      <c r="P8036" t="s">
        <v>22522</v>
      </c>
      <c r="R8036" s="3">
        <v>44642.4186111111</v>
      </c>
      <c r="S8036" t="s">
        <v>636</v>
      </c>
    </row>
    <row r="8037" customHeight="1" spans="1:19">
      <c r="A8037">
        <v>7746720811</v>
      </c>
      <c r="B8037" s="2" t="s">
        <v>22523</v>
      </c>
      <c r="C8037" t="s">
        <v>73</v>
      </c>
      <c r="D8037" t="s">
        <v>23</v>
      </c>
      <c r="E8037" t="s">
        <v>22520</v>
      </c>
      <c r="F8037" t="s">
        <v>22521</v>
      </c>
      <c r="G8037">
        <v>1</v>
      </c>
      <c r="H8037">
        <v>89</v>
      </c>
      <c r="I8037">
        <v>309</v>
      </c>
      <c r="J8037" t="s">
        <v>26</v>
      </c>
      <c r="L8037" t="s">
        <v>51</v>
      </c>
      <c r="M8037">
        <v>0</v>
      </c>
      <c r="N8037">
        <v>0</v>
      </c>
      <c r="O8037">
        <v>-1</v>
      </c>
      <c r="P8037" t="s">
        <v>22522</v>
      </c>
      <c r="R8037" s="3">
        <v>44642.4186111111</v>
      </c>
      <c r="S8037" t="s">
        <v>636</v>
      </c>
    </row>
    <row r="8038" customHeight="1" spans="1:19">
      <c r="A8038">
        <v>7746720811</v>
      </c>
      <c r="B8038" s="2" t="s">
        <v>22524</v>
      </c>
      <c r="C8038" t="s">
        <v>73</v>
      </c>
      <c r="D8038" t="s">
        <v>23</v>
      </c>
      <c r="E8038" t="s">
        <v>22520</v>
      </c>
      <c r="F8038" t="s">
        <v>22521</v>
      </c>
      <c r="G8038">
        <v>1</v>
      </c>
      <c r="H8038">
        <v>89</v>
      </c>
      <c r="I8038">
        <v>309</v>
      </c>
      <c r="J8038" t="s">
        <v>26</v>
      </c>
      <c r="L8038" t="s">
        <v>51</v>
      </c>
      <c r="M8038">
        <v>0</v>
      </c>
      <c r="N8038">
        <v>0</v>
      </c>
      <c r="O8038">
        <v>-1</v>
      </c>
      <c r="P8038" t="s">
        <v>22522</v>
      </c>
      <c r="R8038" s="3">
        <v>44642.4186111111</v>
      </c>
      <c r="S8038" t="s">
        <v>636</v>
      </c>
    </row>
    <row r="8039" customHeight="1" spans="1:19">
      <c r="A8039">
        <v>7746720811</v>
      </c>
      <c r="B8039" s="2" t="s">
        <v>22525</v>
      </c>
      <c r="C8039" t="s">
        <v>73</v>
      </c>
      <c r="D8039" t="s">
        <v>23</v>
      </c>
      <c r="E8039" t="s">
        <v>22520</v>
      </c>
      <c r="F8039" t="s">
        <v>22521</v>
      </c>
      <c r="G8039">
        <v>1</v>
      </c>
      <c r="H8039">
        <v>89</v>
      </c>
      <c r="I8039">
        <v>309</v>
      </c>
      <c r="J8039" t="s">
        <v>26</v>
      </c>
      <c r="L8039" t="s">
        <v>51</v>
      </c>
      <c r="M8039">
        <v>0</v>
      </c>
      <c r="N8039">
        <v>0</v>
      </c>
      <c r="O8039">
        <v>-1</v>
      </c>
      <c r="P8039" t="s">
        <v>22522</v>
      </c>
      <c r="R8039" s="3">
        <v>44642.4186111111</v>
      </c>
      <c r="S8039" t="s">
        <v>636</v>
      </c>
    </row>
    <row r="8040" customHeight="1" spans="1:19">
      <c r="A8040">
        <v>7746720811</v>
      </c>
      <c r="B8040" s="2" t="s">
        <v>22526</v>
      </c>
      <c r="C8040" t="s">
        <v>73</v>
      </c>
      <c r="D8040" t="s">
        <v>23</v>
      </c>
      <c r="E8040" t="s">
        <v>22520</v>
      </c>
      <c r="F8040" t="s">
        <v>22521</v>
      </c>
      <c r="G8040">
        <v>1</v>
      </c>
      <c r="H8040">
        <v>89</v>
      </c>
      <c r="I8040">
        <v>309</v>
      </c>
      <c r="J8040" t="s">
        <v>26</v>
      </c>
      <c r="L8040" t="s">
        <v>51</v>
      </c>
      <c r="M8040">
        <v>0</v>
      </c>
      <c r="N8040">
        <v>0</v>
      </c>
      <c r="O8040">
        <v>-1</v>
      </c>
      <c r="P8040" t="s">
        <v>22522</v>
      </c>
      <c r="R8040" s="3">
        <v>44642.4186111111</v>
      </c>
      <c r="S8040" t="s">
        <v>636</v>
      </c>
    </row>
    <row r="8041" customHeight="1" spans="1:19">
      <c r="A8041">
        <v>7746720811</v>
      </c>
      <c r="B8041" s="2" t="s">
        <v>22527</v>
      </c>
      <c r="C8041" t="s">
        <v>73</v>
      </c>
      <c r="D8041" t="s">
        <v>23</v>
      </c>
      <c r="E8041" t="s">
        <v>22520</v>
      </c>
      <c r="F8041" t="s">
        <v>22521</v>
      </c>
      <c r="G8041">
        <v>1</v>
      </c>
      <c r="H8041">
        <v>89</v>
      </c>
      <c r="I8041">
        <v>309</v>
      </c>
      <c r="J8041" t="s">
        <v>26</v>
      </c>
      <c r="L8041" t="s">
        <v>51</v>
      </c>
      <c r="M8041">
        <v>0</v>
      </c>
      <c r="N8041">
        <v>0</v>
      </c>
      <c r="O8041">
        <v>-1</v>
      </c>
      <c r="P8041" t="s">
        <v>22522</v>
      </c>
      <c r="R8041" s="3">
        <v>44642.4186111111</v>
      </c>
      <c r="S8041" t="s">
        <v>636</v>
      </c>
    </row>
    <row r="8042" customHeight="1" spans="1:19">
      <c r="A8042">
        <v>7746720811</v>
      </c>
      <c r="B8042" s="2" t="s">
        <v>22528</v>
      </c>
      <c r="C8042" t="s">
        <v>73</v>
      </c>
      <c r="D8042" t="s">
        <v>23</v>
      </c>
      <c r="E8042" t="s">
        <v>22520</v>
      </c>
      <c r="F8042" t="s">
        <v>22521</v>
      </c>
      <c r="G8042">
        <v>1</v>
      </c>
      <c r="H8042">
        <v>89</v>
      </c>
      <c r="I8042">
        <v>309</v>
      </c>
      <c r="J8042" t="s">
        <v>26</v>
      </c>
      <c r="L8042" t="s">
        <v>51</v>
      </c>
      <c r="M8042">
        <v>0</v>
      </c>
      <c r="N8042">
        <v>0</v>
      </c>
      <c r="O8042">
        <v>-1</v>
      </c>
      <c r="P8042" t="s">
        <v>22522</v>
      </c>
      <c r="R8042" s="3">
        <v>44642.4186111111</v>
      </c>
      <c r="S8042" t="s">
        <v>636</v>
      </c>
    </row>
    <row r="8043" customHeight="1" spans="1:19">
      <c r="A8043">
        <v>7746720811</v>
      </c>
      <c r="B8043" s="2" t="s">
        <v>22529</v>
      </c>
      <c r="C8043" t="s">
        <v>73</v>
      </c>
      <c r="D8043" t="s">
        <v>23</v>
      </c>
      <c r="E8043" t="s">
        <v>22520</v>
      </c>
      <c r="F8043" t="s">
        <v>22521</v>
      </c>
      <c r="G8043">
        <v>1</v>
      </c>
      <c r="H8043">
        <v>89</v>
      </c>
      <c r="I8043">
        <v>309</v>
      </c>
      <c r="J8043" t="s">
        <v>26</v>
      </c>
      <c r="L8043" t="s">
        <v>51</v>
      </c>
      <c r="M8043">
        <v>0</v>
      </c>
      <c r="N8043">
        <v>0</v>
      </c>
      <c r="O8043">
        <v>-1</v>
      </c>
      <c r="P8043" t="s">
        <v>22522</v>
      </c>
      <c r="R8043" s="3">
        <v>44642.4186111111</v>
      </c>
      <c r="S8043" t="s">
        <v>636</v>
      </c>
    </row>
    <row r="8044" customHeight="1" spans="1:19">
      <c r="A8044">
        <v>7746720811</v>
      </c>
      <c r="B8044" s="2" t="s">
        <v>22530</v>
      </c>
      <c r="C8044" t="s">
        <v>73</v>
      </c>
      <c r="D8044" t="s">
        <v>23</v>
      </c>
      <c r="E8044" t="s">
        <v>22520</v>
      </c>
      <c r="F8044" t="s">
        <v>22521</v>
      </c>
      <c r="G8044">
        <v>1</v>
      </c>
      <c r="H8044">
        <v>89</v>
      </c>
      <c r="I8044">
        <v>309</v>
      </c>
      <c r="J8044" t="s">
        <v>26</v>
      </c>
      <c r="L8044" t="s">
        <v>51</v>
      </c>
      <c r="M8044">
        <v>0</v>
      </c>
      <c r="N8044">
        <v>0</v>
      </c>
      <c r="O8044">
        <v>-1</v>
      </c>
      <c r="P8044" t="s">
        <v>22522</v>
      </c>
      <c r="R8044" s="3">
        <v>44642.4186111111</v>
      </c>
      <c r="S8044" t="s">
        <v>636</v>
      </c>
    </row>
    <row r="8045" customHeight="1" spans="1:19">
      <c r="A8045">
        <v>7746720811</v>
      </c>
      <c r="B8045" s="2" t="s">
        <v>22531</v>
      </c>
      <c r="C8045" t="s">
        <v>73</v>
      </c>
      <c r="D8045" t="s">
        <v>23</v>
      </c>
      <c r="E8045" t="s">
        <v>22520</v>
      </c>
      <c r="F8045" t="s">
        <v>22521</v>
      </c>
      <c r="G8045">
        <v>1</v>
      </c>
      <c r="H8045">
        <v>89</v>
      </c>
      <c r="I8045">
        <v>309</v>
      </c>
      <c r="J8045" t="s">
        <v>26</v>
      </c>
      <c r="L8045" t="s">
        <v>51</v>
      </c>
      <c r="M8045">
        <v>0</v>
      </c>
      <c r="N8045">
        <v>0</v>
      </c>
      <c r="O8045">
        <v>-1</v>
      </c>
      <c r="P8045" t="s">
        <v>22522</v>
      </c>
      <c r="R8045" s="3">
        <v>44642.4186111111</v>
      </c>
      <c r="S8045" t="s">
        <v>636</v>
      </c>
    </row>
    <row r="8046" customHeight="1" spans="1:19">
      <c r="A8046">
        <v>7746720811</v>
      </c>
      <c r="B8046" s="2" t="s">
        <v>22532</v>
      </c>
      <c r="C8046" t="s">
        <v>73</v>
      </c>
      <c r="D8046" t="s">
        <v>23</v>
      </c>
      <c r="E8046" t="s">
        <v>22520</v>
      </c>
      <c r="F8046" t="s">
        <v>22521</v>
      </c>
      <c r="G8046">
        <v>1</v>
      </c>
      <c r="H8046">
        <v>89</v>
      </c>
      <c r="I8046">
        <v>309</v>
      </c>
      <c r="J8046" t="s">
        <v>26</v>
      </c>
      <c r="L8046" t="s">
        <v>51</v>
      </c>
      <c r="M8046">
        <v>0</v>
      </c>
      <c r="N8046">
        <v>0</v>
      </c>
      <c r="O8046">
        <v>-1</v>
      </c>
      <c r="P8046" t="s">
        <v>22522</v>
      </c>
      <c r="R8046" s="3">
        <v>44642.4186111111</v>
      </c>
      <c r="S8046" t="s">
        <v>636</v>
      </c>
    </row>
    <row r="8047" customHeight="1" spans="1:19">
      <c r="A8047">
        <v>7746720811</v>
      </c>
      <c r="B8047" s="2" t="s">
        <v>22533</v>
      </c>
      <c r="C8047" t="s">
        <v>73</v>
      </c>
      <c r="D8047" t="s">
        <v>23</v>
      </c>
      <c r="E8047" t="s">
        <v>22520</v>
      </c>
      <c r="F8047" t="s">
        <v>22521</v>
      </c>
      <c r="G8047">
        <v>1</v>
      </c>
      <c r="H8047">
        <v>89</v>
      </c>
      <c r="I8047">
        <v>309</v>
      </c>
      <c r="J8047" t="s">
        <v>26</v>
      </c>
      <c r="L8047" t="s">
        <v>51</v>
      </c>
      <c r="M8047">
        <v>0</v>
      </c>
      <c r="N8047">
        <v>0</v>
      </c>
      <c r="O8047">
        <v>-1</v>
      </c>
      <c r="P8047" t="s">
        <v>22522</v>
      </c>
      <c r="R8047" s="3">
        <v>44642.4186111111</v>
      </c>
      <c r="S8047" t="s">
        <v>636</v>
      </c>
    </row>
    <row r="8048" customHeight="1" spans="1:19">
      <c r="A8048">
        <v>7746720811</v>
      </c>
      <c r="B8048" s="2" t="s">
        <v>22534</v>
      </c>
      <c r="C8048" t="s">
        <v>73</v>
      </c>
      <c r="D8048" t="s">
        <v>23</v>
      </c>
      <c r="E8048" t="s">
        <v>22520</v>
      </c>
      <c r="F8048" t="s">
        <v>22521</v>
      </c>
      <c r="G8048">
        <v>1</v>
      </c>
      <c r="H8048">
        <v>89</v>
      </c>
      <c r="I8048">
        <v>309</v>
      </c>
      <c r="J8048" t="s">
        <v>26</v>
      </c>
      <c r="L8048" t="s">
        <v>51</v>
      </c>
      <c r="M8048">
        <v>0</v>
      </c>
      <c r="N8048">
        <v>0</v>
      </c>
      <c r="O8048">
        <v>-1</v>
      </c>
      <c r="P8048" t="s">
        <v>22522</v>
      </c>
      <c r="R8048" s="3">
        <v>44642.4186111111</v>
      </c>
      <c r="S8048" t="s">
        <v>636</v>
      </c>
    </row>
    <row r="8049" customHeight="1" spans="1:19">
      <c r="A8049">
        <v>6060719783</v>
      </c>
      <c r="B8049" s="2" t="s">
        <v>22535</v>
      </c>
      <c r="C8049" t="s">
        <v>73</v>
      </c>
      <c r="D8049" t="s">
        <v>23</v>
      </c>
      <c r="E8049" t="s">
        <v>22536</v>
      </c>
      <c r="F8049" t="s">
        <v>22537</v>
      </c>
      <c r="G8049">
        <v>74</v>
      </c>
      <c r="H8049">
        <v>384</v>
      </c>
      <c r="I8049">
        <v>354</v>
      </c>
      <c r="J8049" t="s">
        <v>537</v>
      </c>
      <c r="L8049" t="s">
        <v>51</v>
      </c>
      <c r="M8049">
        <v>0</v>
      </c>
      <c r="N8049">
        <v>0</v>
      </c>
      <c r="O8049">
        <v>-1</v>
      </c>
      <c r="Q8049" t="s">
        <v>79</v>
      </c>
      <c r="R8049" s="3">
        <v>42682.7096527778</v>
      </c>
      <c r="S8049" t="s">
        <v>31</v>
      </c>
    </row>
    <row r="8050" customHeight="1" spans="1:19">
      <c r="A8050">
        <v>6060719783</v>
      </c>
      <c r="B8050" s="2" t="s">
        <v>22538</v>
      </c>
      <c r="C8050" t="s">
        <v>73</v>
      </c>
      <c r="D8050" t="s">
        <v>23</v>
      </c>
      <c r="E8050" t="s">
        <v>22536</v>
      </c>
      <c r="F8050" t="s">
        <v>22537</v>
      </c>
      <c r="G8050">
        <v>74</v>
      </c>
      <c r="H8050">
        <v>384</v>
      </c>
      <c r="I8050">
        <v>354</v>
      </c>
      <c r="J8050" t="s">
        <v>537</v>
      </c>
      <c r="L8050" t="s">
        <v>51</v>
      </c>
      <c r="M8050">
        <v>0</v>
      </c>
      <c r="N8050">
        <v>0</v>
      </c>
      <c r="O8050">
        <v>-1</v>
      </c>
      <c r="Q8050" t="s">
        <v>79</v>
      </c>
      <c r="R8050" s="3">
        <v>42682.7096527778</v>
      </c>
      <c r="S8050" t="s">
        <v>31</v>
      </c>
    </row>
    <row r="8051" customHeight="1" spans="1:19">
      <c r="A8051">
        <v>7677291841</v>
      </c>
      <c r="B8051" s="2" t="s">
        <v>22539</v>
      </c>
      <c r="C8051" t="s">
        <v>22</v>
      </c>
      <c r="D8051" t="s">
        <v>23</v>
      </c>
      <c r="E8051" t="s">
        <v>22540</v>
      </c>
      <c r="F8051" t="s">
        <v>22541</v>
      </c>
      <c r="G8051">
        <v>50</v>
      </c>
      <c r="H8051">
        <v>110</v>
      </c>
      <c r="I8051">
        <v>13</v>
      </c>
      <c r="J8051" t="s">
        <v>35</v>
      </c>
      <c r="L8051" t="s">
        <v>51</v>
      </c>
      <c r="M8051">
        <v>0</v>
      </c>
      <c r="N8051">
        <v>0</v>
      </c>
      <c r="O8051">
        <v>-1</v>
      </c>
      <c r="P8051" t="s">
        <v>307</v>
      </c>
      <c r="Q8051" t="s">
        <v>79</v>
      </c>
      <c r="R8051" s="3">
        <v>44429.6740856481</v>
      </c>
      <c r="S8051" t="s">
        <v>38</v>
      </c>
    </row>
    <row r="8052" customHeight="1" spans="1:19">
      <c r="A8052">
        <v>7478869565</v>
      </c>
      <c r="B8052" s="2" t="s">
        <v>22542</v>
      </c>
      <c r="C8052" t="s">
        <v>73</v>
      </c>
      <c r="D8052" t="s">
        <v>23</v>
      </c>
      <c r="E8052" t="s">
        <v>22543</v>
      </c>
      <c r="F8052" t="s">
        <v>1500</v>
      </c>
      <c r="G8052">
        <v>746</v>
      </c>
      <c r="H8052">
        <v>563</v>
      </c>
      <c r="I8052">
        <v>9531</v>
      </c>
      <c r="J8052" t="s">
        <v>289</v>
      </c>
      <c r="L8052" t="s">
        <v>51</v>
      </c>
      <c r="M8052">
        <v>1</v>
      </c>
      <c r="N8052">
        <v>1</v>
      </c>
      <c r="O8052">
        <v>0</v>
      </c>
      <c r="P8052" t="s">
        <v>22544</v>
      </c>
      <c r="Q8052" t="s">
        <v>95</v>
      </c>
      <c r="R8052" s="3">
        <v>44020.7902893519</v>
      </c>
      <c r="S8052" t="s">
        <v>31</v>
      </c>
    </row>
    <row r="8053" customHeight="1" spans="1:21">
      <c r="A8053">
        <v>2978256400</v>
      </c>
      <c r="B8053" s="2" t="s">
        <v>22545</v>
      </c>
      <c r="C8053" t="s">
        <v>22</v>
      </c>
      <c r="D8053" t="s">
        <v>23</v>
      </c>
      <c r="E8053" t="s">
        <v>22546</v>
      </c>
      <c r="F8053" t="s">
        <v>22547</v>
      </c>
      <c r="G8053">
        <v>255</v>
      </c>
      <c r="H8053">
        <v>195</v>
      </c>
      <c r="I8053">
        <v>1</v>
      </c>
      <c r="J8053" t="s">
        <v>1877</v>
      </c>
      <c r="K8053" t="s">
        <v>2537</v>
      </c>
      <c r="L8053" t="s">
        <v>28</v>
      </c>
      <c r="M8053">
        <v>1</v>
      </c>
      <c r="N8053">
        <v>0</v>
      </c>
      <c r="O8053">
        <v>-1</v>
      </c>
      <c r="P8053" t="s">
        <v>20424</v>
      </c>
      <c r="Q8053" t="s">
        <v>347</v>
      </c>
      <c r="R8053" s="3">
        <v>41151.8897569444</v>
      </c>
      <c r="S8053" t="s">
        <v>31</v>
      </c>
      <c r="T8053" t="s">
        <v>22548</v>
      </c>
      <c r="U8053" t="s">
        <v>22549</v>
      </c>
    </row>
    <row r="8054" customHeight="1" spans="1:19">
      <c r="A8054">
        <v>7438256178</v>
      </c>
      <c r="B8054" s="2" t="s">
        <v>22550</v>
      </c>
      <c r="C8054" t="s">
        <v>22</v>
      </c>
      <c r="D8054" t="s">
        <v>23</v>
      </c>
      <c r="E8054" t="s">
        <v>22551</v>
      </c>
      <c r="F8054" t="s">
        <v>22552</v>
      </c>
      <c r="G8054">
        <v>16</v>
      </c>
      <c r="H8054">
        <v>374</v>
      </c>
      <c r="I8054">
        <v>91</v>
      </c>
      <c r="J8054" t="s">
        <v>35</v>
      </c>
      <c r="L8054" t="s">
        <v>28</v>
      </c>
      <c r="M8054">
        <v>0</v>
      </c>
      <c r="N8054">
        <v>0</v>
      </c>
      <c r="O8054">
        <v>-1</v>
      </c>
      <c r="P8054" t="s">
        <v>36</v>
      </c>
      <c r="Q8054" t="s">
        <v>37</v>
      </c>
      <c r="R8054" s="3">
        <v>43940.0957638889</v>
      </c>
      <c r="S8054" t="s">
        <v>38</v>
      </c>
    </row>
    <row r="8055" customHeight="1" spans="1:19">
      <c r="A8055">
        <v>7438256178</v>
      </c>
      <c r="B8055" s="2" t="s">
        <v>22553</v>
      </c>
      <c r="C8055" t="s">
        <v>22</v>
      </c>
      <c r="D8055" t="s">
        <v>23</v>
      </c>
      <c r="E8055" t="s">
        <v>22551</v>
      </c>
      <c r="F8055" t="s">
        <v>22552</v>
      </c>
      <c r="G8055">
        <v>16</v>
      </c>
      <c r="H8055">
        <v>374</v>
      </c>
      <c r="I8055">
        <v>91</v>
      </c>
      <c r="J8055" t="s">
        <v>35</v>
      </c>
      <c r="L8055" t="s">
        <v>28</v>
      </c>
      <c r="M8055">
        <v>0</v>
      </c>
      <c r="N8055">
        <v>0</v>
      </c>
      <c r="O8055">
        <v>-1</v>
      </c>
      <c r="P8055" t="s">
        <v>36</v>
      </c>
      <c r="Q8055" t="s">
        <v>37</v>
      </c>
      <c r="R8055" s="3">
        <v>43940.0957638889</v>
      </c>
      <c r="S8055" t="s">
        <v>38</v>
      </c>
    </row>
    <row r="8056" customHeight="1" spans="1:19">
      <c r="A8056">
        <v>5728244136</v>
      </c>
      <c r="B8056" s="2" t="s">
        <v>22554</v>
      </c>
      <c r="C8056" t="s">
        <v>73</v>
      </c>
      <c r="D8056" t="s">
        <v>23</v>
      </c>
      <c r="E8056" t="s">
        <v>22555</v>
      </c>
      <c r="F8056" t="s">
        <v>22556</v>
      </c>
      <c r="G8056">
        <v>467</v>
      </c>
      <c r="H8056">
        <v>704</v>
      </c>
      <c r="I8056">
        <v>2267</v>
      </c>
      <c r="J8056" t="s">
        <v>537</v>
      </c>
      <c r="L8056" t="s">
        <v>51</v>
      </c>
      <c r="M8056">
        <v>6</v>
      </c>
      <c r="N8056">
        <v>0</v>
      </c>
      <c r="O8056">
        <v>-1</v>
      </c>
      <c r="P8056" t="s">
        <v>653</v>
      </c>
      <c r="Q8056" t="s">
        <v>37</v>
      </c>
      <c r="R8056" s="3">
        <v>42300.1034837963</v>
      </c>
      <c r="S8056" t="s">
        <v>31</v>
      </c>
    </row>
    <row r="8057" customHeight="1" spans="1:19">
      <c r="A8057">
        <v>5520570379</v>
      </c>
      <c r="B8057" s="2" t="s">
        <v>22557</v>
      </c>
      <c r="C8057" t="s">
        <v>22</v>
      </c>
      <c r="D8057" t="s">
        <v>23</v>
      </c>
      <c r="E8057" t="s">
        <v>22558</v>
      </c>
      <c r="F8057" t="s">
        <v>22559</v>
      </c>
      <c r="G8057">
        <v>1351</v>
      </c>
      <c r="H8057">
        <v>390</v>
      </c>
      <c r="I8057">
        <v>99</v>
      </c>
      <c r="J8057" t="s">
        <v>35</v>
      </c>
      <c r="L8057" t="s">
        <v>28</v>
      </c>
      <c r="M8057">
        <v>6</v>
      </c>
      <c r="N8057">
        <v>0</v>
      </c>
      <c r="O8057">
        <v>-1</v>
      </c>
      <c r="P8057" t="s">
        <v>52</v>
      </c>
      <c r="Q8057" t="s">
        <v>95</v>
      </c>
      <c r="R8057" s="3">
        <v>42050.290150463</v>
      </c>
      <c r="S8057" t="s">
        <v>31</v>
      </c>
    </row>
    <row r="8058" customHeight="1" spans="1:19">
      <c r="A8058">
        <v>7760938736</v>
      </c>
      <c r="B8058" s="2" t="s">
        <v>22560</v>
      </c>
      <c r="C8058" t="s">
        <v>73</v>
      </c>
      <c r="D8058" t="s">
        <v>23</v>
      </c>
      <c r="E8058" t="s">
        <v>22561</v>
      </c>
      <c r="F8058" t="s">
        <v>22562</v>
      </c>
      <c r="G8058">
        <v>1</v>
      </c>
      <c r="H8058">
        <v>10</v>
      </c>
      <c r="I8058">
        <v>608</v>
      </c>
      <c r="J8058" t="s">
        <v>26</v>
      </c>
      <c r="L8058" t="s">
        <v>51</v>
      </c>
      <c r="M8058">
        <v>2</v>
      </c>
      <c r="N8058">
        <v>0</v>
      </c>
      <c r="O8058">
        <v>-1</v>
      </c>
      <c r="P8058" t="s">
        <v>17510</v>
      </c>
      <c r="Q8058" t="s">
        <v>37</v>
      </c>
      <c r="R8058" s="3">
        <v>44696.0774421296</v>
      </c>
      <c r="S8058" t="s">
        <v>1400</v>
      </c>
    </row>
    <row r="8059" customHeight="1" spans="1:19">
      <c r="A8059">
        <v>7760938736</v>
      </c>
      <c r="B8059" s="2" t="s">
        <v>22563</v>
      </c>
      <c r="C8059" t="s">
        <v>73</v>
      </c>
      <c r="D8059" t="s">
        <v>23</v>
      </c>
      <c r="E8059" t="s">
        <v>22561</v>
      </c>
      <c r="F8059" t="s">
        <v>22562</v>
      </c>
      <c r="G8059">
        <v>1</v>
      </c>
      <c r="H8059">
        <v>10</v>
      </c>
      <c r="I8059">
        <v>608</v>
      </c>
      <c r="J8059" t="s">
        <v>26</v>
      </c>
      <c r="L8059" t="s">
        <v>51</v>
      </c>
      <c r="M8059">
        <v>2</v>
      </c>
      <c r="N8059">
        <v>0</v>
      </c>
      <c r="O8059">
        <v>-1</v>
      </c>
      <c r="P8059" t="s">
        <v>17510</v>
      </c>
      <c r="Q8059" t="s">
        <v>37</v>
      </c>
      <c r="R8059" s="3">
        <v>44696.0774421296</v>
      </c>
      <c r="S8059" t="s">
        <v>1400</v>
      </c>
    </row>
    <row r="8060" customHeight="1" spans="1:19">
      <c r="A8060">
        <v>7760938736</v>
      </c>
      <c r="B8060" s="2" t="s">
        <v>22564</v>
      </c>
      <c r="C8060" t="s">
        <v>73</v>
      </c>
      <c r="D8060" t="s">
        <v>23</v>
      </c>
      <c r="E8060" t="s">
        <v>22561</v>
      </c>
      <c r="F8060" t="s">
        <v>22562</v>
      </c>
      <c r="G8060">
        <v>1</v>
      </c>
      <c r="H8060">
        <v>10</v>
      </c>
      <c r="I8060">
        <v>608</v>
      </c>
      <c r="J8060" t="s">
        <v>26</v>
      </c>
      <c r="L8060" t="s">
        <v>51</v>
      </c>
      <c r="M8060">
        <v>2</v>
      </c>
      <c r="N8060">
        <v>0</v>
      </c>
      <c r="O8060">
        <v>-1</v>
      </c>
      <c r="P8060" t="s">
        <v>17510</v>
      </c>
      <c r="Q8060" t="s">
        <v>37</v>
      </c>
      <c r="R8060" s="3">
        <v>44696.0774421296</v>
      </c>
      <c r="S8060" t="s">
        <v>1400</v>
      </c>
    </row>
    <row r="8061" customHeight="1" spans="1:19">
      <c r="A8061">
        <v>7760938736</v>
      </c>
      <c r="B8061" s="2" t="s">
        <v>22565</v>
      </c>
      <c r="C8061" t="s">
        <v>73</v>
      </c>
      <c r="D8061" t="s">
        <v>23</v>
      </c>
      <c r="E8061" t="s">
        <v>22561</v>
      </c>
      <c r="F8061" t="s">
        <v>22562</v>
      </c>
      <c r="G8061">
        <v>1</v>
      </c>
      <c r="H8061">
        <v>10</v>
      </c>
      <c r="I8061">
        <v>608</v>
      </c>
      <c r="J8061" t="s">
        <v>26</v>
      </c>
      <c r="L8061" t="s">
        <v>51</v>
      </c>
      <c r="M8061">
        <v>2</v>
      </c>
      <c r="N8061">
        <v>0</v>
      </c>
      <c r="O8061">
        <v>-1</v>
      </c>
      <c r="P8061" t="s">
        <v>17510</v>
      </c>
      <c r="Q8061" t="s">
        <v>37</v>
      </c>
      <c r="R8061" s="3">
        <v>44696.0774421296</v>
      </c>
      <c r="S8061" t="s">
        <v>1400</v>
      </c>
    </row>
    <row r="8062" customHeight="1" spans="1:19">
      <c r="A8062">
        <v>7760938736</v>
      </c>
      <c r="B8062" s="2" t="s">
        <v>22566</v>
      </c>
      <c r="C8062" t="s">
        <v>73</v>
      </c>
      <c r="D8062" t="s">
        <v>23</v>
      </c>
      <c r="E8062" t="s">
        <v>22561</v>
      </c>
      <c r="F8062" t="s">
        <v>22562</v>
      </c>
      <c r="G8062">
        <v>1</v>
      </c>
      <c r="H8062">
        <v>10</v>
      </c>
      <c r="I8062">
        <v>608</v>
      </c>
      <c r="J8062" t="s">
        <v>26</v>
      </c>
      <c r="L8062" t="s">
        <v>51</v>
      </c>
      <c r="M8062">
        <v>2</v>
      </c>
      <c r="N8062">
        <v>0</v>
      </c>
      <c r="O8062">
        <v>-1</v>
      </c>
      <c r="P8062" t="s">
        <v>17510</v>
      </c>
      <c r="Q8062" t="s">
        <v>37</v>
      </c>
      <c r="R8062" s="3">
        <v>44696.0774421296</v>
      </c>
      <c r="S8062" t="s">
        <v>1400</v>
      </c>
    </row>
    <row r="8063" customHeight="1" spans="1:19">
      <c r="A8063">
        <v>7760938736</v>
      </c>
      <c r="B8063" s="2" t="s">
        <v>22567</v>
      </c>
      <c r="C8063" t="s">
        <v>73</v>
      </c>
      <c r="D8063" t="s">
        <v>23</v>
      </c>
      <c r="E8063" t="s">
        <v>22561</v>
      </c>
      <c r="F8063" t="s">
        <v>22562</v>
      </c>
      <c r="G8063">
        <v>1</v>
      </c>
      <c r="H8063">
        <v>10</v>
      </c>
      <c r="I8063">
        <v>608</v>
      </c>
      <c r="J8063" t="s">
        <v>26</v>
      </c>
      <c r="L8063" t="s">
        <v>51</v>
      </c>
      <c r="M8063">
        <v>2</v>
      </c>
      <c r="N8063">
        <v>0</v>
      </c>
      <c r="O8063">
        <v>-1</v>
      </c>
      <c r="P8063" t="s">
        <v>17510</v>
      </c>
      <c r="Q8063" t="s">
        <v>37</v>
      </c>
      <c r="R8063" s="3">
        <v>44696.0774421296</v>
      </c>
      <c r="S8063" t="s">
        <v>1400</v>
      </c>
    </row>
    <row r="8064" customHeight="1" spans="1:19">
      <c r="A8064">
        <v>7760938736</v>
      </c>
      <c r="B8064" s="2" t="s">
        <v>22568</v>
      </c>
      <c r="C8064" t="s">
        <v>73</v>
      </c>
      <c r="D8064" t="s">
        <v>23</v>
      </c>
      <c r="E8064" t="s">
        <v>22561</v>
      </c>
      <c r="F8064" t="s">
        <v>22562</v>
      </c>
      <c r="G8064">
        <v>1</v>
      </c>
      <c r="H8064">
        <v>10</v>
      </c>
      <c r="I8064">
        <v>608</v>
      </c>
      <c r="J8064" t="s">
        <v>26</v>
      </c>
      <c r="L8064" t="s">
        <v>51</v>
      </c>
      <c r="M8064">
        <v>2</v>
      </c>
      <c r="N8064">
        <v>0</v>
      </c>
      <c r="O8064">
        <v>-1</v>
      </c>
      <c r="P8064" t="s">
        <v>17510</v>
      </c>
      <c r="Q8064" t="s">
        <v>37</v>
      </c>
      <c r="R8064" s="3">
        <v>44696.0774421296</v>
      </c>
      <c r="S8064" t="s">
        <v>1400</v>
      </c>
    </row>
    <row r="8065" customHeight="1" spans="1:19">
      <c r="A8065">
        <v>7760938736</v>
      </c>
      <c r="B8065" s="2" t="s">
        <v>22569</v>
      </c>
      <c r="C8065" t="s">
        <v>73</v>
      </c>
      <c r="D8065" t="s">
        <v>23</v>
      </c>
      <c r="E8065" t="s">
        <v>22561</v>
      </c>
      <c r="F8065" t="s">
        <v>22562</v>
      </c>
      <c r="G8065">
        <v>1</v>
      </c>
      <c r="H8065">
        <v>10</v>
      </c>
      <c r="I8065">
        <v>608</v>
      </c>
      <c r="J8065" t="s">
        <v>26</v>
      </c>
      <c r="L8065" t="s">
        <v>51</v>
      </c>
      <c r="M8065">
        <v>2</v>
      </c>
      <c r="N8065">
        <v>0</v>
      </c>
      <c r="O8065">
        <v>-1</v>
      </c>
      <c r="P8065" t="s">
        <v>17510</v>
      </c>
      <c r="Q8065" t="s">
        <v>37</v>
      </c>
      <c r="R8065" s="3">
        <v>44696.0774421296</v>
      </c>
      <c r="S8065" t="s">
        <v>1400</v>
      </c>
    </row>
    <row r="8066" customHeight="1" spans="1:19">
      <c r="A8066">
        <v>7760938736</v>
      </c>
      <c r="B8066" s="2" t="s">
        <v>22570</v>
      </c>
      <c r="C8066" t="s">
        <v>73</v>
      </c>
      <c r="D8066" t="s">
        <v>23</v>
      </c>
      <c r="E8066" t="s">
        <v>22561</v>
      </c>
      <c r="F8066" t="s">
        <v>22562</v>
      </c>
      <c r="G8066">
        <v>1</v>
      </c>
      <c r="H8066">
        <v>10</v>
      </c>
      <c r="I8066">
        <v>608</v>
      </c>
      <c r="J8066" t="s">
        <v>26</v>
      </c>
      <c r="L8066" t="s">
        <v>51</v>
      </c>
      <c r="M8066">
        <v>2</v>
      </c>
      <c r="N8066">
        <v>0</v>
      </c>
      <c r="O8066">
        <v>-1</v>
      </c>
      <c r="P8066" t="s">
        <v>17510</v>
      </c>
      <c r="Q8066" t="s">
        <v>37</v>
      </c>
      <c r="R8066" s="3">
        <v>44696.0774421296</v>
      </c>
      <c r="S8066" t="s">
        <v>1400</v>
      </c>
    </row>
    <row r="8067" customHeight="1" spans="1:19">
      <c r="A8067">
        <v>7760938736</v>
      </c>
      <c r="B8067" s="2" t="s">
        <v>22571</v>
      </c>
      <c r="C8067" t="s">
        <v>73</v>
      </c>
      <c r="D8067" t="s">
        <v>23</v>
      </c>
      <c r="E8067" t="s">
        <v>22561</v>
      </c>
      <c r="F8067" t="s">
        <v>22562</v>
      </c>
      <c r="G8067">
        <v>1</v>
      </c>
      <c r="H8067">
        <v>10</v>
      </c>
      <c r="I8067">
        <v>608</v>
      </c>
      <c r="J8067" t="s">
        <v>26</v>
      </c>
      <c r="L8067" t="s">
        <v>51</v>
      </c>
      <c r="M8067">
        <v>2</v>
      </c>
      <c r="N8067">
        <v>0</v>
      </c>
      <c r="O8067">
        <v>-1</v>
      </c>
      <c r="P8067" t="s">
        <v>17510</v>
      </c>
      <c r="Q8067" t="s">
        <v>37</v>
      </c>
      <c r="R8067" s="3">
        <v>44696.0774421296</v>
      </c>
      <c r="S8067" t="s">
        <v>1400</v>
      </c>
    </row>
    <row r="8068" customHeight="1" spans="1:19">
      <c r="A8068">
        <v>7760938736</v>
      </c>
      <c r="B8068" s="2" t="s">
        <v>22572</v>
      </c>
      <c r="C8068" t="s">
        <v>73</v>
      </c>
      <c r="D8068" t="s">
        <v>23</v>
      </c>
      <c r="E8068" t="s">
        <v>22561</v>
      </c>
      <c r="F8068" t="s">
        <v>22562</v>
      </c>
      <c r="G8068">
        <v>1</v>
      </c>
      <c r="H8068">
        <v>10</v>
      </c>
      <c r="I8068">
        <v>608</v>
      </c>
      <c r="J8068" t="s">
        <v>26</v>
      </c>
      <c r="L8068" t="s">
        <v>51</v>
      </c>
      <c r="M8068">
        <v>2</v>
      </c>
      <c r="N8068">
        <v>0</v>
      </c>
      <c r="O8068">
        <v>-1</v>
      </c>
      <c r="P8068" t="s">
        <v>17510</v>
      </c>
      <c r="Q8068" t="s">
        <v>37</v>
      </c>
      <c r="R8068" s="3">
        <v>44696.0774421296</v>
      </c>
      <c r="S8068" t="s">
        <v>1400</v>
      </c>
    </row>
    <row r="8069" customHeight="1" spans="1:19">
      <c r="A8069">
        <v>7760938736</v>
      </c>
      <c r="B8069" s="2" t="s">
        <v>22573</v>
      </c>
      <c r="C8069" t="s">
        <v>73</v>
      </c>
      <c r="D8069" t="s">
        <v>23</v>
      </c>
      <c r="E8069" t="s">
        <v>22561</v>
      </c>
      <c r="F8069" t="s">
        <v>22562</v>
      </c>
      <c r="G8069">
        <v>1</v>
      </c>
      <c r="H8069">
        <v>10</v>
      </c>
      <c r="I8069">
        <v>608</v>
      </c>
      <c r="J8069" t="s">
        <v>26</v>
      </c>
      <c r="L8069" t="s">
        <v>51</v>
      </c>
      <c r="M8069">
        <v>2</v>
      </c>
      <c r="N8069">
        <v>0</v>
      </c>
      <c r="O8069">
        <v>-1</v>
      </c>
      <c r="P8069" t="s">
        <v>17510</v>
      </c>
      <c r="Q8069" t="s">
        <v>37</v>
      </c>
      <c r="R8069" s="3">
        <v>44696.0774421296</v>
      </c>
      <c r="S8069" t="s">
        <v>1400</v>
      </c>
    </row>
    <row r="8070" customHeight="1" spans="1:19">
      <c r="A8070">
        <v>7760938736</v>
      </c>
      <c r="B8070" s="2" t="s">
        <v>22574</v>
      </c>
      <c r="C8070" t="s">
        <v>73</v>
      </c>
      <c r="D8070" t="s">
        <v>23</v>
      </c>
      <c r="E8070" t="s">
        <v>22561</v>
      </c>
      <c r="F8070" t="s">
        <v>22562</v>
      </c>
      <c r="G8070">
        <v>1</v>
      </c>
      <c r="H8070">
        <v>10</v>
      </c>
      <c r="I8070">
        <v>608</v>
      </c>
      <c r="J8070" t="s">
        <v>26</v>
      </c>
      <c r="L8070" t="s">
        <v>51</v>
      </c>
      <c r="M8070">
        <v>2</v>
      </c>
      <c r="N8070">
        <v>0</v>
      </c>
      <c r="O8070">
        <v>-1</v>
      </c>
      <c r="P8070" t="s">
        <v>17510</v>
      </c>
      <c r="Q8070" t="s">
        <v>37</v>
      </c>
      <c r="R8070" s="3">
        <v>44696.0774421296</v>
      </c>
      <c r="S8070" t="s">
        <v>1400</v>
      </c>
    </row>
    <row r="8071" customHeight="1" spans="1:19">
      <c r="A8071">
        <v>7760938736</v>
      </c>
      <c r="B8071" s="2" t="s">
        <v>22575</v>
      </c>
      <c r="C8071" t="s">
        <v>73</v>
      </c>
      <c r="D8071" t="s">
        <v>23</v>
      </c>
      <c r="E8071" t="s">
        <v>22561</v>
      </c>
      <c r="F8071" t="s">
        <v>22562</v>
      </c>
      <c r="G8071">
        <v>1</v>
      </c>
      <c r="H8071">
        <v>10</v>
      </c>
      <c r="I8071">
        <v>608</v>
      </c>
      <c r="J8071" t="s">
        <v>26</v>
      </c>
      <c r="L8071" t="s">
        <v>51</v>
      </c>
      <c r="M8071">
        <v>2</v>
      </c>
      <c r="N8071">
        <v>0</v>
      </c>
      <c r="O8071">
        <v>-1</v>
      </c>
      <c r="P8071" t="s">
        <v>17510</v>
      </c>
      <c r="Q8071" t="s">
        <v>37</v>
      </c>
      <c r="R8071" s="3">
        <v>44696.0774421296</v>
      </c>
      <c r="S8071" t="s">
        <v>1400</v>
      </c>
    </row>
    <row r="8072" customHeight="1" spans="1:19">
      <c r="A8072">
        <v>7760938736</v>
      </c>
      <c r="B8072" s="2" t="s">
        <v>22576</v>
      </c>
      <c r="C8072" t="s">
        <v>73</v>
      </c>
      <c r="D8072" t="s">
        <v>23</v>
      </c>
      <c r="E8072" t="s">
        <v>22561</v>
      </c>
      <c r="F8072" t="s">
        <v>22562</v>
      </c>
      <c r="G8072">
        <v>1</v>
      </c>
      <c r="H8072">
        <v>10</v>
      </c>
      <c r="I8072">
        <v>608</v>
      </c>
      <c r="J8072" t="s">
        <v>26</v>
      </c>
      <c r="L8072" t="s">
        <v>51</v>
      </c>
      <c r="M8072">
        <v>2</v>
      </c>
      <c r="N8072">
        <v>0</v>
      </c>
      <c r="O8072">
        <v>-1</v>
      </c>
      <c r="P8072" t="s">
        <v>17510</v>
      </c>
      <c r="Q8072" t="s">
        <v>37</v>
      </c>
      <c r="R8072" s="3">
        <v>44696.0774421296</v>
      </c>
      <c r="S8072" t="s">
        <v>1400</v>
      </c>
    </row>
    <row r="8073" customHeight="1" spans="1:19">
      <c r="A8073">
        <v>7760938736</v>
      </c>
      <c r="B8073" s="2" t="s">
        <v>22577</v>
      </c>
      <c r="C8073" t="s">
        <v>73</v>
      </c>
      <c r="D8073" t="s">
        <v>23</v>
      </c>
      <c r="E8073" t="s">
        <v>22561</v>
      </c>
      <c r="F8073" t="s">
        <v>22562</v>
      </c>
      <c r="G8073">
        <v>1</v>
      </c>
      <c r="H8073">
        <v>10</v>
      </c>
      <c r="I8073">
        <v>608</v>
      </c>
      <c r="J8073" t="s">
        <v>26</v>
      </c>
      <c r="L8073" t="s">
        <v>51</v>
      </c>
      <c r="M8073">
        <v>2</v>
      </c>
      <c r="N8073">
        <v>0</v>
      </c>
      <c r="O8073">
        <v>-1</v>
      </c>
      <c r="P8073" t="s">
        <v>17510</v>
      </c>
      <c r="Q8073" t="s">
        <v>37</v>
      </c>
      <c r="R8073" s="3">
        <v>44696.0774421296</v>
      </c>
      <c r="S8073" t="s">
        <v>1400</v>
      </c>
    </row>
    <row r="8074" customHeight="1" spans="1:19">
      <c r="A8074">
        <v>7760938736</v>
      </c>
      <c r="B8074" s="2" t="s">
        <v>22578</v>
      </c>
      <c r="C8074" t="s">
        <v>73</v>
      </c>
      <c r="D8074" t="s">
        <v>23</v>
      </c>
      <c r="E8074" t="s">
        <v>22561</v>
      </c>
      <c r="F8074" t="s">
        <v>22562</v>
      </c>
      <c r="G8074">
        <v>1</v>
      </c>
      <c r="H8074">
        <v>10</v>
      </c>
      <c r="I8074">
        <v>608</v>
      </c>
      <c r="J8074" t="s">
        <v>26</v>
      </c>
      <c r="L8074" t="s">
        <v>51</v>
      </c>
      <c r="M8074">
        <v>2</v>
      </c>
      <c r="N8074">
        <v>0</v>
      </c>
      <c r="O8074">
        <v>-1</v>
      </c>
      <c r="P8074" t="s">
        <v>17510</v>
      </c>
      <c r="Q8074" t="s">
        <v>37</v>
      </c>
      <c r="R8074" s="3">
        <v>44696.0774421296</v>
      </c>
      <c r="S8074" t="s">
        <v>1400</v>
      </c>
    </row>
    <row r="8075" customHeight="1" spans="1:19">
      <c r="A8075">
        <v>7760938736</v>
      </c>
      <c r="B8075" s="2" t="s">
        <v>22579</v>
      </c>
      <c r="C8075" t="s">
        <v>73</v>
      </c>
      <c r="D8075" t="s">
        <v>23</v>
      </c>
      <c r="E8075" t="s">
        <v>22561</v>
      </c>
      <c r="F8075" t="s">
        <v>22562</v>
      </c>
      <c r="G8075">
        <v>1</v>
      </c>
      <c r="H8075">
        <v>10</v>
      </c>
      <c r="I8075">
        <v>608</v>
      </c>
      <c r="J8075" t="s">
        <v>26</v>
      </c>
      <c r="L8075" t="s">
        <v>51</v>
      </c>
      <c r="M8075">
        <v>2</v>
      </c>
      <c r="N8075">
        <v>0</v>
      </c>
      <c r="O8075">
        <v>-1</v>
      </c>
      <c r="P8075" t="s">
        <v>17510</v>
      </c>
      <c r="Q8075" t="s">
        <v>37</v>
      </c>
      <c r="R8075" s="3">
        <v>44696.0774421296</v>
      </c>
      <c r="S8075" t="s">
        <v>1400</v>
      </c>
    </row>
    <row r="8076" customHeight="1" spans="1:19">
      <c r="A8076">
        <v>7760938736</v>
      </c>
      <c r="B8076" s="2" t="s">
        <v>22580</v>
      </c>
      <c r="C8076" t="s">
        <v>207</v>
      </c>
      <c r="D8076" t="s">
        <v>41</v>
      </c>
      <c r="E8076" t="s">
        <v>22561</v>
      </c>
      <c r="F8076" t="s">
        <v>22562</v>
      </c>
      <c r="G8076">
        <v>1</v>
      </c>
      <c r="H8076">
        <v>10</v>
      </c>
      <c r="I8076">
        <v>608</v>
      </c>
      <c r="J8076" t="s">
        <v>26</v>
      </c>
      <c r="L8076" t="s">
        <v>51</v>
      </c>
      <c r="M8076">
        <v>2</v>
      </c>
      <c r="N8076">
        <v>0</v>
      </c>
      <c r="O8076">
        <v>-1</v>
      </c>
      <c r="P8076" t="s">
        <v>17510</v>
      </c>
      <c r="Q8076" t="s">
        <v>37</v>
      </c>
      <c r="R8076" s="3">
        <v>44696.0774421296</v>
      </c>
      <c r="S8076" t="s">
        <v>1400</v>
      </c>
    </row>
    <row r="8077" customHeight="1" spans="1:19">
      <c r="A8077">
        <v>7760938736</v>
      </c>
      <c r="B8077" s="2" t="s">
        <v>22581</v>
      </c>
      <c r="C8077" t="s">
        <v>207</v>
      </c>
      <c r="D8077" t="s">
        <v>41</v>
      </c>
      <c r="E8077" t="s">
        <v>22561</v>
      </c>
      <c r="F8077" t="s">
        <v>22562</v>
      </c>
      <c r="G8077">
        <v>1</v>
      </c>
      <c r="H8077">
        <v>10</v>
      </c>
      <c r="I8077">
        <v>608</v>
      </c>
      <c r="J8077" t="s">
        <v>26</v>
      </c>
      <c r="L8077" t="s">
        <v>51</v>
      </c>
      <c r="M8077">
        <v>2</v>
      </c>
      <c r="N8077">
        <v>0</v>
      </c>
      <c r="O8077">
        <v>-1</v>
      </c>
      <c r="P8077" t="s">
        <v>17510</v>
      </c>
      <c r="Q8077" t="s">
        <v>37</v>
      </c>
      <c r="R8077" s="3">
        <v>44696.0774421296</v>
      </c>
      <c r="S8077" t="s">
        <v>1400</v>
      </c>
    </row>
    <row r="8078" customHeight="1" spans="1:19">
      <c r="A8078">
        <v>7760938736</v>
      </c>
      <c r="B8078" s="2" t="s">
        <v>22582</v>
      </c>
      <c r="C8078" t="s">
        <v>207</v>
      </c>
      <c r="D8078" t="s">
        <v>41</v>
      </c>
      <c r="E8078" t="s">
        <v>22561</v>
      </c>
      <c r="F8078" t="s">
        <v>22562</v>
      </c>
      <c r="G8078">
        <v>1</v>
      </c>
      <c r="H8078">
        <v>10</v>
      </c>
      <c r="I8078">
        <v>608</v>
      </c>
      <c r="J8078" t="s">
        <v>26</v>
      </c>
      <c r="L8078" t="s">
        <v>51</v>
      </c>
      <c r="M8078">
        <v>2</v>
      </c>
      <c r="N8078">
        <v>0</v>
      </c>
      <c r="O8078">
        <v>-1</v>
      </c>
      <c r="P8078" t="s">
        <v>17510</v>
      </c>
      <c r="Q8078" t="s">
        <v>37</v>
      </c>
      <c r="R8078" s="3">
        <v>44696.0774421296</v>
      </c>
      <c r="S8078" t="s">
        <v>1400</v>
      </c>
    </row>
    <row r="8079" customHeight="1" spans="1:19">
      <c r="A8079">
        <v>7760938736</v>
      </c>
      <c r="B8079" s="2" t="s">
        <v>22583</v>
      </c>
      <c r="C8079" t="s">
        <v>207</v>
      </c>
      <c r="D8079" t="s">
        <v>41</v>
      </c>
      <c r="E8079" t="s">
        <v>22561</v>
      </c>
      <c r="F8079" t="s">
        <v>22562</v>
      </c>
      <c r="G8079">
        <v>1</v>
      </c>
      <c r="H8079">
        <v>10</v>
      </c>
      <c r="I8079">
        <v>608</v>
      </c>
      <c r="J8079" t="s">
        <v>26</v>
      </c>
      <c r="L8079" t="s">
        <v>51</v>
      </c>
      <c r="M8079">
        <v>2</v>
      </c>
      <c r="N8079">
        <v>0</v>
      </c>
      <c r="O8079">
        <v>-1</v>
      </c>
      <c r="P8079" t="s">
        <v>17510</v>
      </c>
      <c r="Q8079" t="s">
        <v>37</v>
      </c>
      <c r="R8079" s="3">
        <v>44696.0774421296</v>
      </c>
      <c r="S8079" t="s">
        <v>1400</v>
      </c>
    </row>
    <row r="8080" customHeight="1" spans="1:19">
      <c r="A8080">
        <v>7760938736</v>
      </c>
      <c r="B8080" s="2" t="s">
        <v>22584</v>
      </c>
      <c r="C8080" t="s">
        <v>207</v>
      </c>
      <c r="D8080" t="s">
        <v>41</v>
      </c>
      <c r="E8080" t="s">
        <v>22561</v>
      </c>
      <c r="F8080" t="s">
        <v>22562</v>
      </c>
      <c r="G8080">
        <v>1</v>
      </c>
      <c r="H8080">
        <v>10</v>
      </c>
      <c r="I8080">
        <v>608</v>
      </c>
      <c r="J8080" t="s">
        <v>26</v>
      </c>
      <c r="L8080" t="s">
        <v>51</v>
      </c>
      <c r="M8080">
        <v>2</v>
      </c>
      <c r="N8080">
        <v>0</v>
      </c>
      <c r="O8080">
        <v>-1</v>
      </c>
      <c r="P8080" t="s">
        <v>17510</v>
      </c>
      <c r="Q8080" t="s">
        <v>37</v>
      </c>
      <c r="R8080" s="3">
        <v>44696.0774421296</v>
      </c>
      <c r="S8080" t="s">
        <v>1400</v>
      </c>
    </row>
    <row r="8081" customHeight="1" spans="1:19">
      <c r="A8081">
        <v>7760938736</v>
      </c>
      <c r="B8081" s="2" t="s">
        <v>22585</v>
      </c>
      <c r="C8081" t="s">
        <v>207</v>
      </c>
      <c r="D8081" t="s">
        <v>41</v>
      </c>
      <c r="E8081" t="s">
        <v>22561</v>
      </c>
      <c r="F8081" t="s">
        <v>22562</v>
      </c>
      <c r="G8081">
        <v>1</v>
      </c>
      <c r="H8081">
        <v>10</v>
      </c>
      <c r="I8081">
        <v>608</v>
      </c>
      <c r="J8081" t="s">
        <v>26</v>
      </c>
      <c r="L8081" t="s">
        <v>51</v>
      </c>
      <c r="M8081">
        <v>2</v>
      </c>
      <c r="N8081">
        <v>0</v>
      </c>
      <c r="O8081">
        <v>-1</v>
      </c>
      <c r="P8081" t="s">
        <v>17510</v>
      </c>
      <c r="Q8081" t="s">
        <v>37</v>
      </c>
      <c r="R8081" s="3">
        <v>44696.0774421296</v>
      </c>
      <c r="S8081" t="s">
        <v>1400</v>
      </c>
    </row>
    <row r="8082" customHeight="1" spans="1:19">
      <c r="A8082">
        <v>7760938736</v>
      </c>
      <c r="B8082" s="2" t="s">
        <v>22586</v>
      </c>
      <c r="C8082" t="s">
        <v>207</v>
      </c>
      <c r="D8082" t="s">
        <v>41</v>
      </c>
      <c r="E8082" t="s">
        <v>22561</v>
      </c>
      <c r="F8082" t="s">
        <v>22562</v>
      </c>
      <c r="G8082">
        <v>1</v>
      </c>
      <c r="H8082">
        <v>10</v>
      </c>
      <c r="I8082">
        <v>608</v>
      </c>
      <c r="J8082" t="s">
        <v>26</v>
      </c>
      <c r="L8082" t="s">
        <v>51</v>
      </c>
      <c r="M8082">
        <v>2</v>
      </c>
      <c r="N8082">
        <v>0</v>
      </c>
      <c r="O8082">
        <v>-1</v>
      </c>
      <c r="P8082" t="s">
        <v>17510</v>
      </c>
      <c r="Q8082" t="s">
        <v>37</v>
      </c>
      <c r="R8082" s="3">
        <v>44696.0774421296</v>
      </c>
      <c r="S8082" t="s">
        <v>1400</v>
      </c>
    </row>
    <row r="8083" customHeight="1" spans="1:19">
      <c r="A8083">
        <v>7760938736</v>
      </c>
      <c r="B8083" s="2" t="s">
        <v>22587</v>
      </c>
      <c r="C8083" t="s">
        <v>207</v>
      </c>
      <c r="D8083" t="s">
        <v>41</v>
      </c>
      <c r="E8083" t="s">
        <v>22561</v>
      </c>
      <c r="F8083" t="s">
        <v>22562</v>
      </c>
      <c r="G8083">
        <v>1</v>
      </c>
      <c r="H8083">
        <v>10</v>
      </c>
      <c r="I8083">
        <v>608</v>
      </c>
      <c r="J8083" t="s">
        <v>26</v>
      </c>
      <c r="L8083" t="s">
        <v>51</v>
      </c>
      <c r="M8083">
        <v>2</v>
      </c>
      <c r="N8083">
        <v>0</v>
      </c>
      <c r="O8083">
        <v>-1</v>
      </c>
      <c r="P8083" t="s">
        <v>17510</v>
      </c>
      <c r="Q8083" t="s">
        <v>37</v>
      </c>
      <c r="R8083" s="3">
        <v>44696.0774421296</v>
      </c>
      <c r="S8083" t="s">
        <v>1400</v>
      </c>
    </row>
    <row r="8084" customHeight="1" spans="1:19">
      <c r="A8084">
        <v>7760938736</v>
      </c>
      <c r="B8084" s="2" t="s">
        <v>22586</v>
      </c>
      <c r="C8084" t="s">
        <v>207</v>
      </c>
      <c r="D8084" t="s">
        <v>41</v>
      </c>
      <c r="E8084" t="s">
        <v>22561</v>
      </c>
      <c r="F8084" t="s">
        <v>22562</v>
      </c>
      <c r="G8084">
        <v>1</v>
      </c>
      <c r="H8084">
        <v>10</v>
      </c>
      <c r="I8084">
        <v>608</v>
      </c>
      <c r="J8084" t="s">
        <v>26</v>
      </c>
      <c r="L8084" t="s">
        <v>51</v>
      </c>
      <c r="M8084">
        <v>2</v>
      </c>
      <c r="N8084">
        <v>0</v>
      </c>
      <c r="O8084">
        <v>-1</v>
      </c>
      <c r="P8084" t="s">
        <v>17510</v>
      </c>
      <c r="Q8084" t="s">
        <v>37</v>
      </c>
      <c r="R8084" s="3">
        <v>44696.0774421296</v>
      </c>
      <c r="S8084" t="s">
        <v>1400</v>
      </c>
    </row>
    <row r="8085" customHeight="1" spans="1:19">
      <c r="A8085">
        <v>7760938736</v>
      </c>
      <c r="B8085" s="2" t="s">
        <v>22588</v>
      </c>
      <c r="C8085" t="s">
        <v>207</v>
      </c>
      <c r="D8085" t="s">
        <v>41</v>
      </c>
      <c r="E8085" t="s">
        <v>22561</v>
      </c>
      <c r="F8085" t="s">
        <v>22562</v>
      </c>
      <c r="G8085">
        <v>1</v>
      </c>
      <c r="H8085">
        <v>10</v>
      </c>
      <c r="I8085">
        <v>608</v>
      </c>
      <c r="J8085" t="s">
        <v>26</v>
      </c>
      <c r="L8085" t="s">
        <v>51</v>
      </c>
      <c r="M8085">
        <v>2</v>
      </c>
      <c r="N8085">
        <v>0</v>
      </c>
      <c r="O8085">
        <v>-1</v>
      </c>
      <c r="P8085" t="s">
        <v>17510</v>
      </c>
      <c r="Q8085" t="s">
        <v>37</v>
      </c>
      <c r="R8085" s="3">
        <v>44696.0774421296</v>
      </c>
      <c r="S8085" t="s">
        <v>1400</v>
      </c>
    </row>
    <row r="8086" customHeight="1" spans="1:19">
      <c r="A8086">
        <v>7760938736</v>
      </c>
      <c r="B8086" s="2" t="s">
        <v>22589</v>
      </c>
      <c r="C8086" t="s">
        <v>210</v>
      </c>
      <c r="D8086" t="s">
        <v>41</v>
      </c>
      <c r="E8086" t="s">
        <v>22561</v>
      </c>
      <c r="F8086" t="s">
        <v>22562</v>
      </c>
      <c r="G8086">
        <v>1</v>
      </c>
      <c r="H8086">
        <v>10</v>
      </c>
      <c r="I8086">
        <v>608</v>
      </c>
      <c r="J8086" t="s">
        <v>26</v>
      </c>
      <c r="L8086" t="s">
        <v>51</v>
      </c>
      <c r="M8086">
        <v>2</v>
      </c>
      <c r="N8086">
        <v>0</v>
      </c>
      <c r="O8086">
        <v>-1</v>
      </c>
      <c r="P8086" t="s">
        <v>17510</v>
      </c>
      <c r="Q8086" t="s">
        <v>37</v>
      </c>
      <c r="R8086" s="3">
        <v>44696.0774421296</v>
      </c>
      <c r="S8086" t="s">
        <v>1400</v>
      </c>
    </row>
    <row r="8087" customHeight="1" spans="1:19">
      <c r="A8087">
        <v>5269358287</v>
      </c>
      <c r="B8087" s="2" t="s">
        <v>22590</v>
      </c>
      <c r="C8087" t="s">
        <v>73</v>
      </c>
      <c r="D8087" t="s">
        <v>23</v>
      </c>
      <c r="E8087" t="s">
        <v>22591</v>
      </c>
      <c r="F8087" t="s">
        <v>22592</v>
      </c>
      <c r="G8087">
        <v>21</v>
      </c>
      <c r="H8087">
        <v>40</v>
      </c>
      <c r="I8087">
        <v>346</v>
      </c>
      <c r="J8087" t="s">
        <v>35</v>
      </c>
      <c r="L8087" t="s">
        <v>28</v>
      </c>
      <c r="M8087">
        <v>0</v>
      </c>
      <c r="N8087">
        <v>0</v>
      </c>
      <c r="O8087">
        <v>-1</v>
      </c>
      <c r="Q8087" t="s">
        <v>363</v>
      </c>
      <c r="R8087" s="3">
        <v>41878.7920023148</v>
      </c>
      <c r="S8087" t="s">
        <v>31</v>
      </c>
    </row>
    <row r="8088" customHeight="1" spans="1:21">
      <c r="A8088">
        <v>6484001392</v>
      </c>
      <c r="B8088" s="2" t="s">
        <v>22593</v>
      </c>
      <c r="C8088" t="s">
        <v>73</v>
      </c>
      <c r="D8088" t="s">
        <v>23</v>
      </c>
      <c r="E8088" t="s">
        <v>22594</v>
      </c>
      <c r="F8088" t="s">
        <v>22595</v>
      </c>
      <c r="G8088">
        <v>109</v>
      </c>
      <c r="H8088">
        <v>343</v>
      </c>
      <c r="I8088">
        <v>24</v>
      </c>
      <c r="J8088" t="s">
        <v>68</v>
      </c>
      <c r="L8088" t="s">
        <v>28</v>
      </c>
      <c r="M8088">
        <v>0</v>
      </c>
      <c r="N8088">
        <v>0</v>
      </c>
      <c r="O8088">
        <v>-1</v>
      </c>
      <c r="P8088" t="s">
        <v>3200</v>
      </c>
      <c r="R8088" s="3">
        <v>43142.4483680556</v>
      </c>
      <c r="S8088" t="s">
        <v>31</v>
      </c>
      <c r="T8088" t="s">
        <v>22596</v>
      </c>
      <c r="U8088" t="s">
        <v>22597</v>
      </c>
    </row>
    <row r="8089" customHeight="1" spans="1:19">
      <c r="A8089">
        <v>5600737300</v>
      </c>
      <c r="B8089" s="2" t="s">
        <v>22598</v>
      </c>
      <c r="C8089" t="s">
        <v>22</v>
      </c>
      <c r="D8089" t="s">
        <v>23</v>
      </c>
      <c r="E8089" t="s">
        <v>22599</v>
      </c>
      <c r="G8089">
        <v>17</v>
      </c>
      <c r="H8089">
        <v>224</v>
      </c>
      <c r="I8089">
        <v>10</v>
      </c>
      <c r="J8089" t="s">
        <v>35</v>
      </c>
      <c r="L8089" t="s">
        <v>28</v>
      </c>
      <c r="M8089">
        <v>1</v>
      </c>
      <c r="N8089">
        <v>0</v>
      </c>
      <c r="O8089">
        <v>-1</v>
      </c>
      <c r="P8089" t="s">
        <v>36</v>
      </c>
      <c r="Q8089" t="s">
        <v>150</v>
      </c>
      <c r="R8089" s="3">
        <v>42146.898900463</v>
      </c>
      <c r="S8089" t="s">
        <v>31</v>
      </c>
    </row>
    <row r="8090" customHeight="1" spans="1:19">
      <c r="A8090">
        <v>6385640798</v>
      </c>
      <c r="B8090" s="2" t="s">
        <v>22600</v>
      </c>
      <c r="C8090" t="s">
        <v>73</v>
      </c>
      <c r="D8090" t="s">
        <v>23</v>
      </c>
      <c r="E8090" t="s">
        <v>22601</v>
      </c>
      <c r="F8090" t="s">
        <v>22602</v>
      </c>
      <c r="G8090">
        <v>11318</v>
      </c>
      <c r="H8090">
        <v>395</v>
      </c>
      <c r="I8090">
        <v>19841</v>
      </c>
      <c r="J8090" t="s">
        <v>35</v>
      </c>
      <c r="L8090" t="s">
        <v>28</v>
      </c>
      <c r="M8090">
        <v>4</v>
      </c>
      <c r="N8090">
        <v>1</v>
      </c>
      <c r="O8090">
        <v>0</v>
      </c>
      <c r="P8090" t="s">
        <v>134</v>
      </c>
      <c r="R8090" s="3">
        <v>43018.2900810185</v>
      </c>
      <c r="S8090" t="s">
        <v>31</v>
      </c>
    </row>
    <row r="8091" customHeight="1" spans="1:19">
      <c r="A8091">
        <v>3635966505</v>
      </c>
      <c r="B8091" s="2" t="s">
        <v>22603</v>
      </c>
      <c r="C8091" t="s">
        <v>22</v>
      </c>
      <c r="D8091" t="s">
        <v>23</v>
      </c>
      <c r="E8091" t="s">
        <v>22604</v>
      </c>
      <c r="F8091" t="s">
        <v>22605</v>
      </c>
      <c r="G8091">
        <v>687</v>
      </c>
      <c r="H8091">
        <v>254</v>
      </c>
      <c r="I8091">
        <v>200</v>
      </c>
      <c r="J8091" t="s">
        <v>153</v>
      </c>
      <c r="K8091" t="s">
        <v>1526</v>
      </c>
      <c r="L8091" t="s">
        <v>51</v>
      </c>
      <c r="M8091">
        <v>2</v>
      </c>
      <c r="N8091">
        <v>0</v>
      </c>
      <c r="O8091">
        <v>-1</v>
      </c>
      <c r="P8091" t="s">
        <v>1805</v>
      </c>
      <c r="Q8091" t="s">
        <v>46</v>
      </c>
      <c r="R8091" s="3">
        <v>41494.8844791667</v>
      </c>
      <c r="S8091" t="s">
        <v>31</v>
      </c>
    </row>
    <row r="8092" customHeight="1" spans="1:19">
      <c r="A8092">
        <v>6937188925</v>
      </c>
      <c r="B8092" s="2" t="s">
        <v>22606</v>
      </c>
      <c r="C8092" t="s">
        <v>22</v>
      </c>
      <c r="D8092" t="s">
        <v>23</v>
      </c>
      <c r="E8092" t="s">
        <v>22607</v>
      </c>
      <c r="F8092" t="s">
        <v>22608</v>
      </c>
      <c r="G8092">
        <v>321</v>
      </c>
      <c r="H8092">
        <v>683</v>
      </c>
      <c r="I8092">
        <v>1922</v>
      </c>
      <c r="J8092" t="s">
        <v>35</v>
      </c>
      <c r="L8092" t="s">
        <v>28</v>
      </c>
      <c r="M8092">
        <v>2</v>
      </c>
      <c r="N8092">
        <v>0</v>
      </c>
      <c r="O8092">
        <v>-1</v>
      </c>
      <c r="P8092" t="s">
        <v>36</v>
      </c>
      <c r="Q8092" t="s">
        <v>370</v>
      </c>
      <c r="R8092" s="3">
        <v>43478.9677546296</v>
      </c>
      <c r="S8092" t="s">
        <v>31</v>
      </c>
    </row>
    <row r="8093" customHeight="1" spans="1:19">
      <c r="A8093">
        <v>7755139835</v>
      </c>
      <c r="B8093" s="2" t="s">
        <v>22609</v>
      </c>
      <c r="C8093" t="s">
        <v>226</v>
      </c>
      <c r="D8093" t="s">
        <v>41</v>
      </c>
      <c r="E8093" t="s">
        <v>22610</v>
      </c>
      <c r="G8093">
        <v>3</v>
      </c>
      <c r="H8093">
        <v>41</v>
      </c>
      <c r="I8093">
        <v>20</v>
      </c>
      <c r="J8093" t="s">
        <v>94</v>
      </c>
      <c r="K8093" t="s">
        <v>854</v>
      </c>
      <c r="L8093" t="s">
        <v>28</v>
      </c>
      <c r="M8093">
        <v>1</v>
      </c>
      <c r="N8093">
        <v>0</v>
      </c>
      <c r="O8093">
        <v>-1</v>
      </c>
      <c r="P8093" t="s">
        <v>62</v>
      </c>
      <c r="Q8093" t="s">
        <v>71</v>
      </c>
      <c r="R8093" s="3">
        <v>44682.6468518519</v>
      </c>
      <c r="S8093" t="s">
        <v>38</v>
      </c>
    </row>
    <row r="8094" customHeight="1" spans="1:19">
      <c r="A8094">
        <v>7755139835</v>
      </c>
      <c r="B8094" s="2" t="s">
        <v>22611</v>
      </c>
      <c r="C8094" t="s">
        <v>157</v>
      </c>
      <c r="D8094" t="s">
        <v>23</v>
      </c>
      <c r="E8094" t="s">
        <v>22610</v>
      </c>
      <c r="G8094">
        <v>3</v>
      </c>
      <c r="H8094">
        <v>41</v>
      </c>
      <c r="I8094">
        <v>20</v>
      </c>
      <c r="J8094" t="s">
        <v>94</v>
      </c>
      <c r="K8094" t="s">
        <v>854</v>
      </c>
      <c r="L8094" t="s">
        <v>28</v>
      </c>
      <c r="M8094">
        <v>1</v>
      </c>
      <c r="N8094">
        <v>0</v>
      </c>
      <c r="O8094">
        <v>-1</v>
      </c>
      <c r="P8094" t="s">
        <v>62</v>
      </c>
      <c r="Q8094" t="s">
        <v>71</v>
      </c>
      <c r="R8094" s="3">
        <v>44682.6468518519</v>
      </c>
      <c r="S8094" t="s">
        <v>38</v>
      </c>
    </row>
    <row r="8095" customHeight="1" spans="1:19">
      <c r="A8095">
        <v>7755139835</v>
      </c>
      <c r="B8095" s="2" t="s">
        <v>22612</v>
      </c>
      <c r="C8095" t="s">
        <v>22</v>
      </c>
      <c r="D8095" t="s">
        <v>23</v>
      </c>
      <c r="E8095" t="s">
        <v>22610</v>
      </c>
      <c r="G8095">
        <v>3</v>
      </c>
      <c r="H8095">
        <v>41</v>
      </c>
      <c r="I8095">
        <v>20</v>
      </c>
      <c r="J8095" t="s">
        <v>94</v>
      </c>
      <c r="K8095" t="s">
        <v>854</v>
      </c>
      <c r="L8095" t="s">
        <v>28</v>
      </c>
      <c r="M8095">
        <v>1</v>
      </c>
      <c r="N8095">
        <v>0</v>
      </c>
      <c r="O8095">
        <v>-1</v>
      </c>
      <c r="P8095" t="s">
        <v>62</v>
      </c>
      <c r="Q8095" t="s">
        <v>71</v>
      </c>
      <c r="R8095" s="3">
        <v>44682.6468518519</v>
      </c>
      <c r="S8095" t="s">
        <v>38</v>
      </c>
    </row>
    <row r="8096" customHeight="1" spans="1:19">
      <c r="A8096">
        <v>5239678323</v>
      </c>
      <c r="B8096" s="2" t="s">
        <v>22613</v>
      </c>
      <c r="C8096" t="s">
        <v>73</v>
      </c>
      <c r="D8096" t="s">
        <v>23</v>
      </c>
      <c r="E8096" t="s">
        <v>22614</v>
      </c>
      <c r="F8096" t="s">
        <v>22615</v>
      </c>
      <c r="G8096">
        <v>76</v>
      </c>
      <c r="H8096">
        <v>267</v>
      </c>
      <c r="I8096">
        <v>35</v>
      </c>
      <c r="J8096" t="s">
        <v>619</v>
      </c>
      <c r="L8096" t="s">
        <v>28</v>
      </c>
      <c r="M8096">
        <v>0</v>
      </c>
      <c r="N8096">
        <v>0</v>
      </c>
      <c r="O8096">
        <v>-1</v>
      </c>
      <c r="P8096" t="s">
        <v>653</v>
      </c>
      <c r="Q8096" t="s">
        <v>430</v>
      </c>
      <c r="R8096" s="3">
        <v>41854.6075462963</v>
      </c>
      <c r="S8096" t="s">
        <v>31</v>
      </c>
    </row>
    <row r="8097" customHeight="1" spans="1:19">
      <c r="A8097">
        <v>6912403885</v>
      </c>
      <c r="B8097" s="2" t="s">
        <v>22616</v>
      </c>
      <c r="C8097" t="s">
        <v>22</v>
      </c>
      <c r="D8097" t="s">
        <v>23</v>
      </c>
      <c r="E8097" t="s">
        <v>22617</v>
      </c>
      <c r="F8097" t="s">
        <v>22618</v>
      </c>
      <c r="G8097">
        <v>55</v>
      </c>
      <c r="H8097">
        <v>1442</v>
      </c>
      <c r="I8097">
        <v>746</v>
      </c>
      <c r="J8097" t="s">
        <v>35</v>
      </c>
      <c r="L8097" t="s">
        <v>28</v>
      </c>
      <c r="M8097">
        <v>3</v>
      </c>
      <c r="N8097">
        <v>0</v>
      </c>
      <c r="O8097">
        <v>-1</v>
      </c>
      <c r="P8097" t="s">
        <v>19295</v>
      </c>
      <c r="Q8097" t="s">
        <v>46</v>
      </c>
      <c r="R8097" s="3">
        <v>43466.4499189815</v>
      </c>
      <c r="S8097" t="s">
        <v>38</v>
      </c>
    </row>
    <row r="8098" customHeight="1" spans="1:21">
      <c r="A8098">
        <v>7524957872</v>
      </c>
      <c r="B8098" s="2" t="s">
        <v>22619</v>
      </c>
      <c r="C8098" t="s">
        <v>22</v>
      </c>
      <c r="D8098" t="s">
        <v>23</v>
      </c>
      <c r="E8098" t="s">
        <v>22620</v>
      </c>
      <c r="F8098" t="s">
        <v>22621</v>
      </c>
      <c r="G8098">
        <v>67</v>
      </c>
      <c r="H8098">
        <v>230</v>
      </c>
      <c r="I8098">
        <v>1045</v>
      </c>
      <c r="J8098" t="s">
        <v>50</v>
      </c>
      <c r="L8098" t="s">
        <v>51</v>
      </c>
      <c r="M8098">
        <v>1</v>
      </c>
      <c r="N8098">
        <v>0</v>
      </c>
      <c r="O8098">
        <v>-1</v>
      </c>
      <c r="P8098" t="s">
        <v>22622</v>
      </c>
      <c r="Q8098" t="s">
        <v>71</v>
      </c>
      <c r="R8098" s="3">
        <v>44155.7690393518</v>
      </c>
      <c r="S8098" t="s">
        <v>31</v>
      </c>
      <c r="T8098" t="s">
        <v>22623</v>
      </c>
      <c r="U8098" t="s">
        <v>1772</v>
      </c>
    </row>
    <row r="8099" customHeight="1" spans="1:21">
      <c r="A8099">
        <v>7549006922</v>
      </c>
      <c r="B8099" s="2" t="s">
        <v>22624</v>
      </c>
      <c r="C8099" t="s">
        <v>73</v>
      </c>
      <c r="D8099" t="s">
        <v>23</v>
      </c>
      <c r="E8099" t="s">
        <v>22625</v>
      </c>
      <c r="F8099" t="s">
        <v>22626</v>
      </c>
      <c r="G8099">
        <v>4023</v>
      </c>
      <c r="H8099">
        <v>1147</v>
      </c>
      <c r="I8099">
        <v>5555</v>
      </c>
      <c r="J8099" t="s">
        <v>35</v>
      </c>
      <c r="L8099" t="s">
        <v>51</v>
      </c>
      <c r="M8099">
        <v>2</v>
      </c>
      <c r="N8099">
        <v>1</v>
      </c>
      <c r="O8099">
        <v>0</v>
      </c>
      <c r="P8099" t="s">
        <v>22627</v>
      </c>
      <c r="Q8099" t="s">
        <v>583</v>
      </c>
      <c r="R8099" s="3">
        <v>44207.7853240741</v>
      </c>
      <c r="S8099" t="s">
        <v>31</v>
      </c>
      <c r="T8099" t="s">
        <v>22628</v>
      </c>
      <c r="U8099" t="s">
        <v>2423</v>
      </c>
    </row>
    <row r="8100" customHeight="1" spans="1:19">
      <c r="A8100">
        <v>6604004658</v>
      </c>
      <c r="B8100" s="2" t="s">
        <v>22629</v>
      </c>
      <c r="C8100" t="s">
        <v>22</v>
      </c>
      <c r="D8100" t="s">
        <v>23</v>
      </c>
      <c r="E8100" t="s">
        <v>22630</v>
      </c>
      <c r="G8100">
        <v>9</v>
      </c>
      <c r="H8100">
        <v>126</v>
      </c>
      <c r="I8100">
        <v>39</v>
      </c>
      <c r="J8100" t="s">
        <v>94</v>
      </c>
      <c r="L8100" t="s">
        <v>51</v>
      </c>
      <c r="M8100">
        <v>2</v>
      </c>
      <c r="N8100">
        <v>0</v>
      </c>
      <c r="O8100">
        <v>-1</v>
      </c>
      <c r="P8100" t="s">
        <v>36</v>
      </c>
      <c r="Q8100" t="s">
        <v>53</v>
      </c>
      <c r="R8100" s="3">
        <v>43298.7582407407</v>
      </c>
      <c r="S8100" t="s">
        <v>31</v>
      </c>
    </row>
    <row r="8101" customHeight="1" spans="1:21">
      <c r="A8101">
        <v>6684508518</v>
      </c>
      <c r="B8101" s="2" t="s">
        <v>22631</v>
      </c>
      <c r="C8101" t="s">
        <v>22</v>
      </c>
      <c r="D8101" t="s">
        <v>23</v>
      </c>
      <c r="E8101" t="s">
        <v>22632</v>
      </c>
      <c r="G8101">
        <v>71</v>
      </c>
      <c r="H8101">
        <v>516</v>
      </c>
      <c r="I8101">
        <v>667</v>
      </c>
      <c r="J8101" t="s">
        <v>35</v>
      </c>
      <c r="L8101" t="s">
        <v>28</v>
      </c>
      <c r="M8101">
        <v>0</v>
      </c>
      <c r="N8101">
        <v>0</v>
      </c>
      <c r="O8101">
        <v>-1</v>
      </c>
      <c r="P8101" t="s">
        <v>22633</v>
      </c>
      <c r="Q8101" t="s">
        <v>37</v>
      </c>
      <c r="R8101" s="3">
        <v>43350.7683333333</v>
      </c>
      <c r="S8101" t="s">
        <v>31</v>
      </c>
      <c r="U8101" t="s">
        <v>22634</v>
      </c>
    </row>
    <row r="8102" customHeight="1" spans="1:19">
      <c r="A8102">
        <v>7317748283</v>
      </c>
      <c r="B8102" s="2" t="s">
        <v>22635</v>
      </c>
      <c r="C8102" t="s">
        <v>22</v>
      </c>
      <c r="D8102" t="s">
        <v>23</v>
      </c>
      <c r="E8102" t="s">
        <v>22636</v>
      </c>
      <c r="G8102">
        <v>1</v>
      </c>
      <c r="H8102">
        <v>174</v>
      </c>
      <c r="I8102">
        <v>5</v>
      </c>
      <c r="J8102" t="s">
        <v>35</v>
      </c>
      <c r="L8102" t="s">
        <v>28</v>
      </c>
      <c r="M8102">
        <v>0</v>
      </c>
      <c r="N8102">
        <v>0</v>
      </c>
      <c r="O8102">
        <v>-1</v>
      </c>
      <c r="P8102" t="s">
        <v>36</v>
      </c>
      <c r="Q8102" t="s">
        <v>71</v>
      </c>
      <c r="R8102" s="3">
        <v>43749.7997337963</v>
      </c>
      <c r="S8102" t="s">
        <v>31</v>
      </c>
    </row>
    <row r="8103" customHeight="1" spans="1:19">
      <c r="A8103">
        <v>7317748283</v>
      </c>
      <c r="B8103" s="2" t="s">
        <v>22637</v>
      </c>
      <c r="C8103" t="s">
        <v>22</v>
      </c>
      <c r="D8103" t="s">
        <v>23</v>
      </c>
      <c r="E8103" t="s">
        <v>22636</v>
      </c>
      <c r="G8103">
        <v>1</v>
      </c>
      <c r="H8103">
        <v>174</v>
      </c>
      <c r="I8103">
        <v>5</v>
      </c>
      <c r="J8103" t="s">
        <v>35</v>
      </c>
      <c r="L8103" t="s">
        <v>28</v>
      </c>
      <c r="M8103">
        <v>0</v>
      </c>
      <c r="N8103">
        <v>0</v>
      </c>
      <c r="O8103">
        <v>-1</v>
      </c>
      <c r="P8103" t="s">
        <v>36</v>
      </c>
      <c r="Q8103" t="s">
        <v>71</v>
      </c>
      <c r="R8103" s="3">
        <v>43749.7997337963</v>
      </c>
      <c r="S8103" t="s">
        <v>31</v>
      </c>
    </row>
    <row r="8104" customHeight="1" spans="1:21">
      <c r="A8104">
        <v>5327201233</v>
      </c>
      <c r="B8104" s="2" t="s">
        <v>22638</v>
      </c>
      <c r="C8104" t="s">
        <v>832</v>
      </c>
      <c r="E8104" t="s">
        <v>22639</v>
      </c>
      <c r="F8104" t="s">
        <v>22640</v>
      </c>
      <c r="G8104">
        <v>39</v>
      </c>
      <c r="H8104">
        <v>126</v>
      </c>
      <c r="I8104">
        <v>553</v>
      </c>
      <c r="J8104" t="s">
        <v>50</v>
      </c>
      <c r="K8104" t="s">
        <v>6623</v>
      </c>
      <c r="L8104" t="s">
        <v>51</v>
      </c>
      <c r="M8104">
        <v>0</v>
      </c>
      <c r="N8104">
        <v>0</v>
      </c>
      <c r="O8104">
        <v>-1</v>
      </c>
      <c r="P8104" t="s">
        <v>36</v>
      </c>
      <c r="Q8104" t="s">
        <v>22641</v>
      </c>
      <c r="R8104" s="3">
        <v>41923.7886574074</v>
      </c>
      <c r="S8104" t="s">
        <v>31</v>
      </c>
      <c r="U8104" t="s">
        <v>3261</v>
      </c>
    </row>
    <row r="8105" customHeight="1" spans="1:19">
      <c r="A8105">
        <v>2821816012</v>
      </c>
      <c r="B8105" s="2" t="s">
        <v>22642</v>
      </c>
      <c r="C8105" t="s">
        <v>832</v>
      </c>
      <c r="E8105" t="s">
        <v>22643</v>
      </c>
      <c r="G8105">
        <v>24</v>
      </c>
      <c r="H8105">
        <v>56</v>
      </c>
      <c r="I8105">
        <v>58</v>
      </c>
      <c r="J8105" t="s">
        <v>273</v>
      </c>
      <c r="K8105" t="s">
        <v>20885</v>
      </c>
      <c r="L8105" t="s">
        <v>28</v>
      </c>
      <c r="M8105">
        <v>0</v>
      </c>
      <c r="N8105">
        <v>0</v>
      </c>
      <c r="O8105">
        <v>-1</v>
      </c>
      <c r="Q8105" t="s">
        <v>276</v>
      </c>
      <c r="R8105" s="3">
        <v>41063.8706828704</v>
      </c>
      <c r="S8105" t="s">
        <v>31</v>
      </c>
    </row>
    <row r="8106" customHeight="1" spans="1:19">
      <c r="A8106">
        <v>6441296333</v>
      </c>
      <c r="B8106" s="2" t="s">
        <v>22644</v>
      </c>
      <c r="C8106" t="s">
        <v>73</v>
      </c>
      <c r="D8106" t="s">
        <v>23</v>
      </c>
      <c r="E8106" t="s">
        <v>22645</v>
      </c>
      <c r="G8106">
        <v>10</v>
      </c>
      <c r="H8106">
        <v>53</v>
      </c>
      <c r="I8106">
        <v>723</v>
      </c>
      <c r="J8106" t="s">
        <v>537</v>
      </c>
      <c r="L8106" t="s">
        <v>28</v>
      </c>
      <c r="M8106">
        <v>0</v>
      </c>
      <c r="N8106">
        <v>0</v>
      </c>
      <c r="O8106">
        <v>-1</v>
      </c>
      <c r="Q8106" t="s">
        <v>79</v>
      </c>
      <c r="R8106" s="3">
        <v>43092.1191898148</v>
      </c>
      <c r="S8106" t="s">
        <v>31</v>
      </c>
    </row>
    <row r="8107" customHeight="1" spans="1:21">
      <c r="A8107">
        <v>5795295730</v>
      </c>
      <c r="B8107" s="2" t="s">
        <v>22646</v>
      </c>
      <c r="C8107" t="s">
        <v>22</v>
      </c>
      <c r="D8107" t="s">
        <v>23</v>
      </c>
      <c r="E8107" t="s">
        <v>22647</v>
      </c>
      <c r="G8107">
        <v>43</v>
      </c>
      <c r="H8107">
        <v>177</v>
      </c>
      <c r="I8107">
        <v>15</v>
      </c>
      <c r="J8107" t="s">
        <v>311</v>
      </c>
      <c r="K8107" t="s">
        <v>4914</v>
      </c>
      <c r="L8107" t="s">
        <v>28</v>
      </c>
      <c r="M8107">
        <v>0</v>
      </c>
      <c r="N8107">
        <v>0</v>
      </c>
      <c r="O8107">
        <v>-1</v>
      </c>
      <c r="P8107" t="s">
        <v>22648</v>
      </c>
      <c r="Q8107" t="s">
        <v>160</v>
      </c>
      <c r="R8107" s="3">
        <v>42353.9571527778</v>
      </c>
      <c r="S8107" t="s">
        <v>31</v>
      </c>
      <c r="U8107" t="s">
        <v>22649</v>
      </c>
    </row>
    <row r="8108" customHeight="1" spans="1:19">
      <c r="A8108">
        <v>6076995348</v>
      </c>
      <c r="B8108" s="2" t="s">
        <v>22650</v>
      </c>
      <c r="C8108" t="s">
        <v>22</v>
      </c>
      <c r="D8108" t="s">
        <v>23</v>
      </c>
      <c r="E8108" t="s">
        <v>22651</v>
      </c>
      <c r="F8108" t="s">
        <v>22652</v>
      </c>
      <c r="G8108">
        <v>28</v>
      </c>
      <c r="H8108">
        <v>34</v>
      </c>
      <c r="I8108">
        <v>16</v>
      </c>
      <c r="J8108" t="s">
        <v>94</v>
      </c>
      <c r="L8108" t="s">
        <v>28</v>
      </c>
      <c r="M8108">
        <v>1</v>
      </c>
      <c r="N8108">
        <v>0</v>
      </c>
      <c r="O8108">
        <v>-1</v>
      </c>
      <c r="Q8108" t="s">
        <v>276</v>
      </c>
      <c r="R8108" s="3">
        <v>42703.4530902778</v>
      </c>
      <c r="S8108" t="s">
        <v>38</v>
      </c>
    </row>
    <row r="8109" customHeight="1" spans="1:21">
      <c r="A8109">
        <v>5202111402</v>
      </c>
      <c r="B8109" s="2" t="s">
        <v>22653</v>
      </c>
      <c r="C8109" t="s">
        <v>22</v>
      </c>
      <c r="D8109" t="s">
        <v>23</v>
      </c>
      <c r="E8109" t="s">
        <v>22654</v>
      </c>
      <c r="F8109" t="s">
        <v>22655</v>
      </c>
      <c r="G8109">
        <v>1093</v>
      </c>
      <c r="H8109">
        <v>551</v>
      </c>
      <c r="I8109">
        <v>10155</v>
      </c>
      <c r="J8109" t="s">
        <v>26</v>
      </c>
      <c r="L8109" t="s">
        <v>51</v>
      </c>
      <c r="M8109">
        <v>1</v>
      </c>
      <c r="N8109">
        <v>0</v>
      </c>
      <c r="O8109">
        <v>-1</v>
      </c>
      <c r="P8109" t="s">
        <v>182</v>
      </c>
      <c r="Q8109" t="s">
        <v>120</v>
      </c>
      <c r="R8109" s="3">
        <v>41823.3881481482</v>
      </c>
      <c r="S8109" t="s">
        <v>54</v>
      </c>
      <c r="U8109" t="s">
        <v>4679</v>
      </c>
    </row>
    <row r="8110" customHeight="1" spans="1:19">
      <c r="A8110">
        <v>6208054547</v>
      </c>
      <c r="B8110" s="2" t="s">
        <v>22656</v>
      </c>
      <c r="C8110" t="s">
        <v>22</v>
      </c>
      <c r="D8110" t="s">
        <v>23</v>
      </c>
      <c r="E8110" t="s">
        <v>22657</v>
      </c>
      <c r="F8110" t="s">
        <v>22658</v>
      </c>
      <c r="G8110">
        <v>67</v>
      </c>
      <c r="H8110">
        <v>157</v>
      </c>
      <c r="I8110">
        <v>177</v>
      </c>
      <c r="J8110" t="s">
        <v>1036</v>
      </c>
      <c r="K8110" t="s">
        <v>22659</v>
      </c>
      <c r="L8110" t="s">
        <v>51</v>
      </c>
      <c r="M8110">
        <v>1</v>
      </c>
      <c r="N8110">
        <v>0</v>
      </c>
      <c r="O8110">
        <v>-1</v>
      </c>
      <c r="P8110" t="s">
        <v>36</v>
      </c>
      <c r="Q8110" t="s">
        <v>439</v>
      </c>
      <c r="R8110" s="3">
        <v>42839.8393981481</v>
      </c>
      <c r="S8110" t="s">
        <v>31</v>
      </c>
    </row>
    <row r="8111" customHeight="1" spans="1:19">
      <c r="A8111">
        <v>5092489439</v>
      </c>
      <c r="B8111" s="2" t="s">
        <v>22660</v>
      </c>
      <c r="C8111" t="s">
        <v>22</v>
      </c>
      <c r="D8111" t="s">
        <v>23</v>
      </c>
      <c r="E8111" t="e">
        <f>-LLLLLLLYS</f>
        <v>#NAME?</v>
      </c>
      <c r="F8111" t="s">
        <v>22661</v>
      </c>
      <c r="G8111">
        <v>319</v>
      </c>
      <c r="H8111">
        <v>472</v>
      </c>
      <c r="I8111">
        <v>65</v>
      </c>
      <c r="J8111" t="s">
        <v>726</v>
      </c>
      <c r="K8111" t="s">
        <v>727</v>
      </c>
      <c r="L8111" t="s">
        <v>28</v>
      </c>
      <c r="M8111">
        <v>4</v>
      </c>
      <c r="N8111">
        <v>0</v>
      </c>
      <c r="O8111">
        <v>-1</v>
      </c>
      <c r="Q8111" t="s">
        <v>245</v>
      </c>
      <c r="R8111" s="3">
        <v>41747.8932523148</v>
      </c>
      <c r="S8111" t="s">
        <v>31</v>
      </c>
    </row>
    <row r="8112" customHeight="1" spans="1:19">
      <c r="A8112">
        <v>7752912985</v>
      </c>
      <c r="B8112" s="2" t="s">
        <v>22662</v>
      </c>
      <c r="C8112" t="s">
        <v>73</v>
      </c>
      <c r="D8112" t="s">
        <v>23</v>
      </c>
      <c r="E8112" t="s">
        <v>22663</v>
      </c>
      <c r="G8112">
        <v>31</v>
      </c>
      <c r="H8112">
        <v>20</v>
      </c>
      <c r="I8112">
        <v>203</v>
      </c>
      <c r="J8112" t="s">
        <v>106</v>
      </c>
      <c r="K8112" t="s">
        <v>187</v>
      </c>
      <c r="L8112" t="s">
        <v>51</v>
      </c>
      <c r="M8112">
        <v>0</v>
      </c>
      <c r="N8112">
        <v>0</v>
      </c>
      <c r="O8112">
        <v>-1</v>
      </c>
      <c r="P8112" t="s">
        <v>9345</v>
      </c>
      <c r="Q8112" t="s">
        <v>37</v>
      </c>
      <c r="R8112" s="3">
        <v>44661.6503587963</v>
      </c>
      <c r="S8112" t="s">
        <v>38</v>
      </c>
    </row>
    <row r="8113" customHeight="1" spans="1:19">
      <c r="A8113">
        <v>7740177399</v>
      </c>
      <c r="B8113" s="2" t="s">
        <v>22664</v>
      </c>
      <c r="C8113" t="s">
        <v>22</v>
      </c>
      <c r="D8113" t="s">
        <v>23</v>
      </c>
      <c r="E8113" t="s">
        <v>22665</v>
      </c>
      <c r="G8113">
        <v>19</v>
      </c>
      <c r="H8113">
        <v>112</v>
      </c>
      <c r="I8113">
        <v>596</v>
      </c>
      <c r="J8113" t="s">
        <v>106</v>
      </c>
      <c r="L8113" t="s">
        <v>28</v>
      </c>
      <c r="M8113">
        <v>0</v>
      </c>
      <c r="N8113">
        <v>0</v>
      </c>
      <c r="O8113">
        <v>-1</v>
      </c>
      <c r="P8113" t="s">
        <v>22666</v>
      </c>
      <c r="Q8113" t="s">
        <v>37</v>
      </c>
      <c r="R8113" s="3">
        <v>44599.5365509259</v>
      </c>
      <c r="S8113" t="s">
        <v>31</v>
      </c>
    </row>
    <row r="8114" customHeight="1" spans="1:19">
      <c r="A8114">
        <v>7607112931</v>
      </c>
      <c r="B8114" s="2" t="s">
        <v>22667</v>
      </c>
      <c r="C8114" t="s">
        <v>22</v>
      </c>
      <c r="D8114" t="s">
        <v>23</v>
      </c>
      <c r="E8114" t="s">
        <v>22668</v>
      </c>
      <c r="F8114" t="s">
        <v>22669</v>
      </c>
      <c r="G8114">
        <v>4</v>
      </c>
      <c r="H8114">
        <v>13</v>
      </c>
      <c r="I8114">
        <v>124</v>
      </c>
      <c r="J8114" t="s">
        <v>94</v>
      </c>
      <c r="K8114" t="s">
        <v>854</v>
      </c>
      <c r="L8114" t="s">
        <v>28</v>
      </c>
      <c r="M8114">
        <v>0</v>
      </c>
      <c r="N8114">
        <v>0</v>
      </c>
      <c r="O8114">
        <v>-1</v>
      </c>
      <c r="P8114" t="s">
        <v>22670</v>
      </c>
      <c r="R8114" s="3">
        <v>44326.3433449074</v>
      </c>
      <c r="S8114" t="s">
        <v>38</v>
      </c>
    </row>
    <row r="8115" customHeight="1" spans="1:19">
      <c r="A8115">
        <v>5949069866</v>
      </c>
      <c r="B8115" s="2" t="s">
        <v>22671</v>
      </c>
      <c r="C8115" t="s">
        <v>22672</v>
      </c>
      <c r="E8115" t="s">
        <v>22673</v>
      </c>
      <c r="F8115" t="s">
        <v>22674</v>
      </c>
      <c r="G8115">
        <v>260</v>
      </c>
      <c r="H8115">
        <v>238</v>
      </c>
      <c r="I8115">
        <v>3549</v>
      </c>
      <c r="J8115" t="s">
        <v>204</v>
      </c>
      <c r="L8115" t="s">
        <v>51</v>
      </c>
      <c r="M8115">
        <v>1</v>
      </c>
      <c r="N8115">
        <v>0</v>
      </c>
      <c r="O8115">
        <v>-1</v>
      </c>
      <c r="P8115" t="s">
        <v>249</v>
      </c>
      <c r="Q8115" t="s">
        <v>84</v>
      </c>
      <c r="R8115" s="3">
        <v>42530.8332523148</v>
      </c>
      <c r="S8115" t="s">
        <v>31</v>
      </c>
    </row>
    <row r="8116" customHeight="1" spans="1:21">
      <c r="A8116">
        <v>6254391355</v>
      </c>
      <c r="B8116" s="2" t="s">
        <v>22675</v>
      </c>
      <c r="C8116" t="s">
        <v>22672</v>
      </c>
      <c r="E8116" t="s">
        <v>22676</v>
      </c>
      <c r="F8116" t="s">
        <v>22677</v>
      </c>
      <c r="G8116">
        <v>80</v>
      </c>
      <c r="H8116">
        <v>1014</v>
      </c>
      <c r="I8116">
        <v>1270</v>
      </c>
      <c r="J8116" t="s">
        <v>35</v>
      </c>
      <c r="L8116" t="s">
        <v>28</v>
      </c>
      <c r="M8116">
        <v>0</v>
      </c>
      <c r="N8116">
        <v>0</v>
      </c>
      <c r="O8116">
        <v>-1</v>
      </c>
      <c r="P8116" t="s">
        <v>608</v>
      </c>
      <c r="Q8116" t="s">
        <v>84</v>
      </c>
      <c r="R8116" s="3">
        <v>42875.7556134259</v>
      </c>
      <c r="S8116" t="s">
        <v>31</v>
      </c>
      <c r="U8116" t="s">
        <v>22678</v>
      </c>
    </row>
    <row r="8117" customHeight="1" spans="1:19">
      <c r="A8117">
        <v>6357906619</v>
      </c>
      <c r="B8117" s="2" t="s">
        <v>22679</v>
      </c>
      <c r="C8117" t="s">
        <v>22672</v>
      </c>
      <c r="E8117" t="s">
        <v>22680</v>
      </c>
      <c r="F8117" t="s">
        <v>22681</v>
      </c>
      <c r="G8117">
        <v>85</v>
      </c>
      <c r="H8117">
        <v>187</v>
      </c>
      <c r="I8117">
        <v>302</v>
      </c>
      <c r="J8117" t="s">
        <v>60</v>
      </c>
      <c r="L8117" t="s">
        <v>51</v>
      </c>
      <c r="M8117">
        <v>3</v>
      </c>
      <c r="N8117">
        <v>0</v>
      </c>
      <c r="O8117">
        <v>-1</v>
      </c>
      <c r="P8117" t="s">
        <v>182</v>
      </c>
      <c r="Q8117" t="s">
        <v>63</v>
      </c>
      <c r="R8117" s="3">
        <v>42981.5184606481</v>
      </c>
      <c r="S8117" t="s">
        <v>31</v>
      </c>
    </row>
    <row r="8118" customHeight="1" spans="1:19">
      <c r="A8118">
        <v>7533520027</v>
      </c>
      <c r="B8118" s="2" t="s">
        <v>22682</v>
      </c>
      <c r="C8118" t="s">
        <v>157</v>
      </c>
      <c r="D8118" t="s">
        <v>23</v>
      </c>
      <c r="E8118" t="s">
        <v>22683</v>
      </c>
      <c r="F8118" t="s">
        <v>22684</v>
      </c>
      <c r="G8118">
        <v>28</v>
      </c>
      <c r="H8118">
        <v>76</v>
      </c>
      <c r="I8118">
        <v>556</v>
      </c>
      <c r="J8118" t="s">
        <v>35</v>
      </c>
      <c r="L8118" t="s">
        <v>51</v>
      </c>
      <c r="M8118">
        <v>0</v>
      </c>
      <c r="N8118">
        <v>0</v>
      </c>
      <c r="O8118">
        <v>-1</v>
      </c>
      <c r="P8118" t="s">
        <v>36</v>
      </c>
      <c r="Q8118" t="s">
        <v>71</v>
      </c>
      <c r="R8118" s="3">
        <v>44174.6757523148</v>
      </c>
      <c r="S8118" t="s">
        <v>38</v>
      </c>
    </row>
    <row r="8119" customHeight="1" spans="1:19">
      <c r="A8119">
        <v>7533520027</v>
      </c>
      <c r="B8119" s="2" t="s">
        <v>22685</v>
      </c>
      <c r="C8119" t="s">
        <v>157</v>
      </c>
      <c r="D8119" t="s">
        <v>23</v>
      </c>
      <c r="E8119" t="s">
        <v>22683</v>
      </c>
      <c r="F8119" t="s">
        <v>22684</v>
      </c>
      <c r="G8119">
        <v>28</v>
      </c>
      <c r="H8119">
        <v>76</v>
      </c>
      <c r="I8119">
        <v>556</v>
      </c>
      <c r="J8119" t="s">
        <v>35</v>
      </c>
      <c r="L8119" t="s">
        <v>51</v>
      </c>
      <c r="M8119">
        <v>0</v>
      </c>
      <c r="N8119">
        <v>0</v>
      </c>
      <c r="O8119">
        <v>-1</v>
      </c>
      <c r="P8119" t="s">
        <v>36</v>
      </c>
      <c r="Q8119" t="s">
        <v>71</v>
      </c>
      <c r="R8119" s="3">
        <v>44174.6757523148</v>
      </c>
      <c r="S8119" t="s">
        <v>38</v>
      </c>
    </row>
    <row r="8120" customHeight="1" spans="1:21">
      <c r="A8120">
        <v>5014403969</v>
      </c>
      <c r="B8120" s="2" t="s">
        <v>22686</v>
      </c>
      <c r="C8120" t="s">
        <v>157</v>
      </c>
      <c r="D8120" t="s">
        <v>23</v>
      </c>
      <c r="E8120" t="s">
        <v>22687</v>
      </c>
      <c r="F8120" t="s">
        <v>22688</v>
      </c>
      <c r="G8120">
        <v>114</v>
      </c>
      <c r="H8120">
        <v>265</v>
      </c>
      <c r="I8120">
        <v>620</v>
      </c>
      <c r="J8120" t="s">
        <v>60</v>
      </c>
      <c r="L8120" t="s">
        <v>51</v>
      </c>
      <c r="M8120">
        <v>4</v>
      </c>
      <c r="N8120">
        <v>0</v>
      </c>
      <c r="O8120">
        <v>-1</v>
      </c>
      <c r="P8120" t="s">
        <v>22689</v>
      </c>
      <c r="Q8120" t="s">
        <v>318</v>
      </c>
      <c r="R8120" s="3">
        <v>41667.4250810185</v>
      </c>
      <c r="S8120" t="s">
        <v>31</v>
      </c>
      <c r="U8120" t="s">
        <v>22690</v>
      </c>
    </row>
    <row r="8121" customHeight="1" spans="1:19">
      <c r="A8121">
        <v>6081112835</v>
      </c>
      <c r="B8121" s="2" t="s">
        <v>22691</v>
      </c>
      <c r="C8121" t="s">
        <v>73</v>
      </c>
      <c r="D8121" t="s">
        <v>23</v>
      </c>
      <c r="E8121" t="s">
        <v>22692</v>
      </c>
      <c r="F8121" t="s">
        <v>22693</v>
      </c>
      <c r="G8121">
        <v>47</v>
      </c>
      <c r="H8121">
        <v>182</v>
      </c>
      <c r="I8121">
        <v>36</v>
      </c>
      <c r="J8121" t="s">
        <v>327</v>
      </c>
      <c r="L8121" t="s">
        <v>28</v>
      </c>
      <c r="M8121">
        <v>0</v>
      </c>
      <c r="N8121">
        <v>0</v>
      </c>
      <c r="O8121">
        <v>-1</v>
      </c>
      <c r="P8121" t="s">
        <v>134</v>
      </c>
      <c r="Q8121" t="s">
        <v>46</v>
      </c>
      <c r="R8121" s="3">
        <v>42708.3803587963</v>
      </c>
      <c r="S8121" t="s">
        <v>31</v>
      </c>
    </row>
    <row r="8122" customHeight="1" spans="1:19">
      <c r="A8122">
        <v>6081112835</v>
      </c>
      <c r="B8122" s="2" t="s">
        <v>22694</v>
      </c>
      <c r="C8122" t="s">
        <v>73</v>
      </c>
      <c r="D8122" t="s">
        <v>23</v>
      </c>
      <c r="E8122" t="s">
        <v>22692</v>
      </c>
      <c r="F8122" t="s">
        <v>22693</v>
      </c>
      <c r="G8122">
        <v>47</v>
      </c>
      <c r="H8122">
        <v>182</v>
      </c>
      <c r="I8122">
        <v>36</v>
      </c>
      <c r="J8122" t="s">
        <v>327</v>
      </c>
      <c r="L8122" t="s">
        <v>28</v>
      </c>
      <c r="M8122">
        <v>0</v>
      </c>
      <c r="N8122">
        <v>0</v>
      </c>
      <c r="O8122">
        <v>-1</v>
      </c>
      <c r="P8122" t="s">
        <v>134</v>
      </c>
      <c r="Q8122" t="s">
        <v>46</v>
      </c>
      <c r="R8122" s="3">
        <v>42708.3803587963</v>
      </c>
      <c r="S8122" t="s">
        <v>31</v>
      </c>
    </row>
    <row r="8123" customHeight="1" spans="1:19">
      <c r="A8123">
        <v>6875393186</v>
      </c>
      <c r="B8123" s="2" t="s">
        <v>22695</v>
      </c>
      <c r="C8123" t="s">
        <v>22</v>
      </c>
      <c r="D8123" t="s">
        <v>23</v>
      </c>
      <c r="E8123" t="s">
        <v>22696</v>
      </c>
      <c r="G8123">
        <v>183</v>
      </c>
      <c r="H8123">
        <v>308</v>
      </c>
      <c r="I8123">
        <v>89</v>
      </c>
      <c r="J8123" t="s">
        <v>35</v>
      </c>
      <c r="L8123" t="s">
        <v>51</v>
      </c>
      <c r="M8123">
        <v>0</v>
      </c>
      <c r="N8123">
        <v>0</v>
      </c>
      <c r="O8123">
        <v>-1</v>
      </c>
      <c r="P8123" t="s">
        <v>22697</v>
      </c>
      <c r="Q8123" t="s">
        <v>245</v>
      </c>
      <c r="R8123" s="3">
        <v>43439.9432291667</v>
      </c>
      <c r="S8123" t="s">
        <v>31</v>
      </c>
    </row>
    <row r="8124" customHeight="1" spans="1:19">
      <c r="A8124">
        <v>2665570411</v>
      </c>
      <c r="B8124" s="2" t="s">
        <v>22698</v>
      </c>
      <c r="C8124" t="s">
        <v>207</v>
      </c>
      <c r="D8124" t="s">
        <v>41</v>
      </c>
      <c r="E8124" t="s">
        <v>22699</v>
      </c>
      <c r="F8124" t="s">
        <v>22700</v>
      </c>
      <c r="G8124">
        <v>285</v>
      </c>
      <c r="H8124">
        <v>723</v>
      </c>
      <c r="I8124">
        <v>323</v>
      </c>
      <c r="J8124" t="s">
        <v>35</v>
      </c>
      <c r="L8124" t="s">
        <v>28</v>
      </c>
      <c r="M8124">
        <v>0</v>
      </c>
      <c r="N8124">
        <v>0</v>
      </c>
      <c r="O8124">
        <v>-1</v>
      </c>
      <c r="Q8124" t="s">
        <v>276</v>
      </c>
      <c r="R8124" s="3">
        <v>40984.4427777778</v>
      </c>
      <c r="S8124" t="s">
        <v>31</v>
      </c>
    </row>
    <row r="8125" customHeight="1" spans="1:19">
      <c r="A8125">
        <v>2665570411</v>
      </c>
      <c r="B8125" s="2" t="s">
        <v>22701</v>
      </c>
      <c r="C8125" t="s">
        <v>226</v>
      </c>
      <c r="D8125" t="s">
        <v>41</v>
      </c>
      <c r="E8125" t="s">
        <v>22699</v>
      </c>
      <c r="F8125" t="s">
        <v>22700</v>
      </c>
      <c r="G8125">
        <v>285</v>
      </c>
      <c r="H8125">
        <v>723</v>
      </c>
      <c r="I8125">
        <v>323</v>
      </c>
      <c r="J8125" t="s">
        <v>35</v>
      </c>
      <c r="L8125" t="s">
        <v>28</v>
      </c>
      <c r="M8125">
        <v>0</v>
      </c>
      <c r="N8125">
        <v>0</v>
      </c>
      <c r="O8125">
        <v>-1</v>
      </c>
      <c r="Q8125" t="s">
        <v>276</v>
      </c>
      <c r="R8125" s="3">
        <v>40984.4427777778</v>
      </c>
      <c r="S8125" t="s">
        <v>31</v>
      </c>
    </row>
    <row r="8126" customHeight="1" spans="1:19">
      <c r="A8126">
        <v>7228804336</v>
      </c>
      <c r="B8126" s="2" t="s">
        <v>22702</v>
      </c>
      <c r="C8126" t="s">
        <v>207</v>
      </c>
      <c r="D8126" t="s">
        <v>41</v>
      </c>
      <c r="E8126" t="s">
        <v>22703</v>
      </c>
      <c r="G8126">
        <v>2</v>
      </c>
      <c r="H8126">
        <v>0</v>
      </c>
      <c r="I8126">
        <v>3</v>
      </c>
      <c r="J8126" t="s">
        <v>35</v>
      </c>
      <c r="L8126" t="s">
        <v>51</v>
      </c>
      <c r="M8126">
        <v>0</v>
      </c>
      <c r="N8126">
        <v>0</v>
      </c>
      <c r="O8126">
        <v>-1</v>
      </c>
      <c r="P8126" t="s">
        <v>608</v>
      </c>
      <c r="Q8126" t="s">
        <v>141</v>
      </c>
      <c r="R8126" s="3">
        <v>43656.539537037</v>
      </c>
      <c r="S8126" t="s">
        <v>38</v>
      </c>
    </row>
    <row r="8127" customHeight="1" spans="1:19">
      <c r="A8127">
        <v>7724092682</v>
      </c>
      <c r="B8127" s="2" t="s">
        <v>22704</v>
      </c>
      <c r="C8127" t="s">
        <v>207</v>
      </c>
      <c r="D8127" t="s">
        <v>41</v>
      </c>
      <c r="E8127" t="s">
        <v>22705</v>
      </c>
      <c r="F8127" t="s">
        <v>1500</v>
      </c>
      <c r="G8127">
        <v>6</v>
      </c>
      <c r="H8127">
        <v>437</v>
      </c>
      <c r="I8127">
        <v>0</v>
      </c>
      <c r="J8127" t="s">
        <v>50</v>
      </c>
      <c r="K8127" t="s">
        <v>7014</v>
      </c>
      <c r="L8127" t="s">
        <v>51</v>
      </c>
      <c r="M8127">
        <v>0</v>
      </c>
      <c r="N8127">
        <v>0</v>
      </c>
      <c r="O8127">
        <v>-1</v>
      </c>
      <c r="P8127" t="s">
        <v>182</v>
      </c>
      <c r="Q8127" t="s">
        <v>79</v>
      </c>
      <c r="R8127" s="3">
        <v>44518.9570486111</v>
      </c>
      <c r="S8127" t="s">
        <v>38</v>
      </c>
    </row>
    <row r="8128" customHeight="1" spans="1:19">
      <c r="A8128">
        <v>6061304997</v>
      </c>
      <c r="B8128" s="2" t="s">
        <v>22706</v>
      </c>
      <c r="C8128" t="s">
        <v>22</v>
      </c>
      <c r="D8128" t="s">
        <v>23</v>
      </c>
      <c r="E8128" t="s">
        <v>22707</v>
      </c>
      <c r="F8128" t="s">
        <v>22708</v>
      </c>
      <c r="G8128">
        <v>81</v>
      </c>
      <c r="H8128">
        <v>111</v>
      </c>
      <c r="I8128">
        <v>1581</v>
      </c>
      <c r="J8128" t="s">
        <v>507</v>
      </c>
      <c r="K8128" t="s">
        <v>508</v>
      </c>
      <c r="L8128" t="s">
        <v>51</v>
      </c>
      <c r="M8128">
        <v>2</v>
      </c>
      <c r="N8128">
        <v>0</v>
      </c>
      <c r="O8128">
        <v>-1</v>
      </c>
      <c r="P8128" t="s">
        <v>22709</v>
      </c>
      <c r="Q8128" t="s">
        <v>234</v>
      </c>
      <c r="R8128" s="3">
        <v>42681.4708217593</v>
      </c>
      <c r="S8128" t="s">
        <v>31</v>
      </c>
    </row>
    <row r="8129" customHeight="1" spans="1:19">
      <c r="A8129">
        <v>7574357858</v>
      </c>
      <c r="B8129" s="2" t="s">
        <v>22710</v>
      </c>
      <c r="C8129" t="s">
        <v>22</v>
      </c>
      <c r="D8129" t="s">
        <v>23</v>
      </c>
      <c r="E8129" t="s">
        <v>22711</v>
      </c>
      <c r="G8129">
        <v>28</v>
      </c>
      <c r="H8129">
        <v>158</v>
      </c>
      <c r="I8129">
        <v>758</v>
      </c>
      <c r="J8129" t="s">
        <v>26</v>
      </c>
      <c r="K8129" t="s">
        <v>99</v>
      </c>
      <c r="L8129" t="s">
        <v>28</v>
      </c>
      <c r="M8129">
        <v>0</v>
      </c>
      <c r="N8129">
        <v>0</v>
      </c>
      <c r="O8129">
        <v>-1</v>
      </c>
      <c r="P8129" t="s">
        <v>22712</v>
      </c>
      <c r="Q8129" t="s">
        <v>101</v>
      </c>
      <c r="R8129" s="3">
        <v>44266.836875</v>
      </c>
      <c r="S8129" t="s">
        <v>38</v>
      </c>
    </row>
    <row r="8130" customHeight="1" spans="1:19">
      <c r="A8130">
        <v>7031038564</v>
      </c>
      <c r="B8130" s="2" t="s">
        <v>22713</v>
      </c>
      <c r="C8130" t="s">
        <v>22</v>
      </c>
      <c r="D8130" t="s">
        <v>23</v>
      </c>
      <c r="E8130" t="s">
        <v>22714</v>
      </c>
      <c r="F8130" t="s">
        <v>22715</v>
      </c>
      <c r="G8130">
        <v>260</v>
      </c>
      <c r="H8130">
        <v>573</v>
      </c>
      <c r="I8130">
        <v>7279</v>
      </c>
      <c r="J8130" t="s">
        <v>94</v>
      </c>
      <c r="L8130" t="s">
        <v>51</v>
      </c>
      <c r="M8130">
        <v>6</v>
      </c>
      <c r="N8130">
        <v>1</v>
      </c>
      <c r="O8130">
        <v>0</v>
      </c>
      <c r="P8130" t="s">
        <v>230</v>
      </c>
      <c r="Q8130" t="s">
        <v>30</v>
      </c>
      <c r="R8130" s="3">
        <v>43537.4935185185</v>
      </c>
      <c r="S8130" t="s">
        <v>31</v>
      </c>
    </row>
    <row r="8131" customHeight="1" spans="1:21">
      <c r="A8131">
        <v>5763273690</v>
      </c>
      <c r="B8131" s="2" t="s">
        <v>22716</v>
      </c>
      <c r="C8131" t="s">
        <v>73</v>
      </c>
      <c r="D8131" t="s">
        <v>23</v>
      </c>
      <c r="E8131" t="s">
        <v>22717</v>
      </c>
      <c r="F8131" t="s">
        <v>22718</v>
      </c>
      <c r="G8131">
        <v>290</v>
      </c>
      <c r="H8131">
        <v>198</v>
      </c>
      <c r="I8131">
        <v>128</v>
      </c>
      <c r="J8131" t="s">
        <v>153</v>
      </c>
      <c r="L8131" t="s">
        <v>51</v>
      </c>
      <c r="M8131">
        <v>5</v>
      </c>
      <c r="N8131">
        <v>0</v>
      </c>
      <c r="O8131">
        <v>-1</v>
      </c>
      <c r="P8131" t="s">
        <v>11268</v>
      </c>
      <c r="Q8131" t="s">
        <v>46</v>
      </c>
      <c r="R8131" s="3">
        <v>42325.8593634259</v>
      </c>
      <c r="S8131" t="s">
        <v>31</v>
      </c>
      <c r="U8131" t="s">
        <v>9527</v>
      </c>
    </row>
    <row r="8132" customHeight="1" spans="1:21">
      <c r="A8132">
        <v>5781355664</v>
      </c>
      <c r="B8132" s="2" t="s">
        <v>22719</v>
      </c>
      <c r="C8132" t="s">
        <v>22</v>
      </c>
      <c r="D8132" t="s">
        <v>23</v>
      </c>
      <c r="E8132" t="s">
        <v>22720</v>
      </c>
      <c r="F8132" t="s">
        <v>22721</v>
      </c>
      <c r="G8132">
        <v>3330</v>
      </c>
      <c r="H8132">
        <v>2132</v>
      </c>
      <c r="I8132">
        <v>3115</v>
      </c>
      <c r="J8132" t="s">
        <v>68</v>
      </c>
      <c r="L8132" t="s">
        <v>28</v>
      </c>
      <c r="M8132">
        <v>7</v>
      </c>
      <c r="N8132">
        <v>1</v>
      </c>
      <c r="O8132">
        <v>0</v>
      </c>
      <c r="P8132" t="s">
        <v>22722</v>
      </c>
      <c r="Q8132" t="s">
        <v>71</v>
      </c>
      <c r="R8132" s="3">
        <v>42342.806412037</v>
      </c>
      <c r="S8132" t="s">
        <v>54</v>
      </c>
      <c r="U8132" t="s">
        <v>22723</v>
      </c>
    </row>
    <row r="8133" customHeight="1" spans="1:19">
      <c r="A8133">
        <v>5075543865</v>
      </c>
      <c r="B8133" s="2" t="s">
        <v>22724</v>
      </c>
      <c r="C8133" t="s">
        <v>22</v>
      </c>
      <c r="D8133" t="s">
        <v>23</v>
      </c>
      <c r="E8133" t="s">
        <v>22725</v>
      </c>
      <c r="F8133" t="s">
        <v>22726</v>
      </c>
      <c r="G8133">
        <v>29</v>
      </c>
      <c r="H8133">
        <v>97</v>
      </c>
      <c r="I8133">
        <v>11055</v>
      </c>
      <c r="J8133" t="s">
        <v>35</v>
      </c>
      <c r="L8133" t="s">
        <v>51</v>
      </c>
      <c r="M8133">
        <v>1</v>
      </c>
      <c r="N8133">
        <v>0</v>
      </c>
      <c r="O8133">
        <v>-1</v>
      </c>
      <c r="P8133" t="s">
        <v>182</v>
      </c>
      <c r="Q8133" t="s">
        <v>79</v>
      </c>
      <c r="R8133" s="3">
        <v>41716.5382523148</v>
      </c>
      <c r="S8133" t="s">
        <v>31</v>
      </c>
    </row>
    <row r="8134" customHeight="1" spans="1:19">
      <c r="A8134">
        <v>5447792994</v>
      </c>
      <c r="B8134" s="2" t="s">
        <v>22727</v>
      </c>
      <c r="C8134" t="s">
        <v>22</v>
      </c>
      <c r="D8134" t="s">
        <v>23</v>
      </c>
      <c r="E8134" t="s">
        <v>22728</v>
      </c>
      <c r="F8134" t="s">
        <v>22729</v>
      </c>
      <c r="G8134">
        <v>138</v>
      </c>
      <c r="H8134">
        <v>1079</v>
      </c>
      <c r="I8134">
        <v>63</v>
      </c>
      <c r="J8134" t="s">
        <v>204</v>
      </c>
      <c r="L8134" t="s">
        <v>28</v>
      </c>
      <c r="M8134">
        <v>3</v>
      </c>
      <c r="N8134">
        <v>0</v>
      </c>
      <c r="O8134">
        <v>-1</v>
      </c>
      <c r="P8134" t="s">
        <v>653</v>
      </c>
      <c r="Q8134" t="s">
        <v>84</v>
      </c>
      <c r="R8134" s="3">
        <v>42000.8255555556</v>
      </c>
      <c r="S8134" t="s">
        <v>31</v>
      </c>
    </row>
    <row r="8135" customHeight="1" spans="1:19">
      <c r="A8135">
        <v>7356092206</v>
      </c>
      <c r="B8135" s="2" t="s">
        <v>22730</v>
      </c>
      <c r="C8135" t="s">
        <v>73</v>
      </c>
      <c r="D8135" t="s">
        <v>23</v>
      </c>
      <c r="E8135" t="s">
        <v>22731</v>
      </c>
      <c r="G8135">
        <v>1</v>
      </c>
      <c r="H8135">
        <v>37</v>
      </c>
      <c r="I8135">
        <v>137</v>
      </c>
      <c r="J8135" t="s">
        <v>35</v>
      </c>
      <c r="L8135" t="s">
        <v>28</v>
      </c>
      <c r="M8135">
        <v>0</v>
      </c>
      <c r="N8135">
        <v>0</v>
      </c>
      <c r="O8135">
        <v>-1</v>
      </c>
      <c r="P8135" t="s">
        <v>36</v>
      </c>
      <c r="Q8135" t="s">
        <v>53</v>
      </c>
      <c r="R8135" s="3">
        <v>43814.9134837963</v>
      </c>
      <c r="S8135" t="s">
        <v>31</v>
      </c>
    </row>
    <row r="8136" customHeight="1" spans="1:19">
      <c r="A8136">
        <v>7691239127</v>
      </c>
      <c r="B8136" s="2" t="s">
        <v>22732</v>
      </c>
      <c r="C8136" t="s">
        <v>73</v>
      </c>
      <c r="D8136" t="s">
        <v>23</v>
      </c>
      <c r="E8136" t="s">
        <v>22733</v>
      </c>
      <c r="F8136" t="s">
        <v>22734</v>
      </c>
      <c r="G8136">
        <v>18</v>
      </c>
      <c r="H8136">
        <v>21</v>
      </c>
      <c r="I8136">
        <v>9</v>
      </c>
      <c r="J8136" t="s">
        <v>35</v>
      </c>
      <c r="L8136" t="s">
        <v>28</v>
      </c>
      <c r="M8136">
        <v>0</v>
      </c>
      <c r="N8136">
        <v>0</v>
      </c>
      <c r="O8136">
        <v>-1</v>
      </c>
      <c r="Q8136" t="s">
        <v>46</v>
      </c>
      <c r="R8136" s="3">
        <v>44444.5453125</v>
      </c>
      <c r="S8136" t="s">
        <v>38</v>
      </c>
    </row>
    <row r="8137" customHeight="1" spans="1:19">
      <c r="A8137">
        <v>3994214664</v>
      </c>
      <c r="B8137" s="2" t="s">
        <v>22735</v>
      </c>
      <c r="C8137" t="s">
        <v>22</v>
      </c>
      <c r="D8137" t="s">
        <v>23</v>
      </c>
      <c r="E8137" t="s">
        <v>22736</v>
      </c>
      <c r="F8137" t="s">
        <v>22737</v>
      </c>
      <c r="G8137">
        <v>35</v>
      </c>
      <c r="H8137">
        <v>105</v>
      </c>
      <c r="I8137">
        <v>610</v>
      </c>
      <c r="J8137" t="s">
        <v>35</v>
      </c>
      <c r="L8137" t="s">
        <v>51</v>
      </c>
      <c r="M8137">
        <v>1</v>
      </c>
      <c r="N8137">
        <v>0</v>
      </c>
      <c r="O8137">
        <v>-1</v>
      </c>
      <c r="P8137" t="s">
        <v>22738</v>
      </c>
      <c r="Q8137" t="s">
        <v>79</v>
      </c>
      <c r="R8137" s="3">
        <v>41664.008125</v>
      </c>
      <c r="S8137" t="s">
        <v>31</v>
      </c>
    </row>
    <row r="8138" customHeight="1" spans="1:19">
      <c r="A8138">
        <v>7191080455</v>
      </c>
      <c r="B8138" s="2" t="s">
        <v>22739</v>
      </c>
      <c r="C8138" t="s">
        <v>22</v>
      </c>
      <c r="D8138" t="s">
        <v>23</v>
      </c>
      <c r="E8138" t="s">
        <v>22740</v>
      </c>
      <c r="G8138">
        <v>6</v>
      </c>
      <c r="H8138">
        <v>561</v>
      </c>
      <c r="I8138">
        <v>18</v>
      </c>
      <c r="J8138" t="s">
        <v>35</v>
      </c>
      <c r="L8138" t="s">
        <v>28</v>
      </c>
      <c r="M8138">
        <v>0</v>
      </c>
      <c r="N8138">
        <v>0</v>
      </c>
      <c r="O8138">
        <v>-1</v>
      </c>
      <c r="Q8138" t="s">
        <v>30</v>
      </c>
      <c r="R8138" s="3">
        <v>43628.419537037</v>
      </c>
      <c r="S8138" t="s">
        <v>31</v>
      </c>
    </row>
    <row r="8139" customHeight="1" spans="1:19">
      <c r="A8139">
        <v>1426939455</v>
      </c>
      <c r="B8139" s="2" t="s">
        <v>22741</v>
      </c>
      <c r="C8139" t="s">
        <v>73</v>
      </c>
      <c r="D8139" t="s">
        <v>23</v>
      </c>
      <c r="E8139" t="s">
        <v>22742</v>
      </c>
      <c r="G8139">
        <v>152805</v>
      </c>
      <c r="H8139">
        <v>525</v>
      </c>
      <c r="I8139">
        <v>4160</v>
      </c>
      <c r="J8139" t="s">
        <v>50</v>
      </c>
      <c r="L8139" t="s">
        <v>28</v>
      </c>
      <c r="M8139">
        <v>7</v>
      </c>
      <c r="N8139">
        <v>1</v>
      </c>
      <c r="O8139">
        <v>0</v>
      </c>
      <c r="P8139" t="s">
        <v>307</v>
      </c>
      <c r="Q8139" t="s">
        <v>53</v>
      </c>
      <c r="R8139" s="3">
        <v>40256.538587963</v>
      </c>
      <c r="S8139" t="s">
        <v>54</v>
      </c>
    </row>
    <row r="8140" customHeight="1" spans="1:19">
      <c r="A8140">
        <v>7624787260</v>
      </c>
      <c r="B8140" s="2" t="s">
        <v>22743</v>
      </c>
      <c r="C8140" t="s">
        <v>73</v>
      </c>
      <c r="D8140" t="s">
        <v>23</v>
      </c>
      <c r="E8140" t="s">
        <v>22744</v>
      </c>
      <c r="F8140" t="s">
        <v>22745</v>
      </c>
      <c r="G8140">
        <v>1928</v>
      </c>
      <c r="H8140">
        <v>732</v>
      </c>
      <c r="I8140">
        <v>12043</v>
      </c>
      <c r="J8140" t="s">
        <v>26</v>
      </c>
      <c r="L8140" t="s">
        <v>51</v>
      </c>
      <c r="M8140">
        <v>4</v>
      </c>
      <c r="N8140">
        <v>1</v>
      </c>
      <c r="O8140">
        <v>0</v>
      </c>
      <c r="P8140" t="s">
        <v>11200</v>
      </c>
      <c r="R8140" s="3">
        <v>44358.605162037</v>
      </c>
      <c r="S8140" t="s">
        <v>31</v>
      </c>
    </row>
    <row r="8141" customHeight="1" spans="1:21">
      <c r="A8141">
        <v>2204370160</v>
      </c>
      <c r="B8141" s="2" t="s">
        <v>22746</v>
      </c>
      <c r="C8141" t="s">
        <v>22</v>
      </c>
      <c r="D8141" t="s">
        <v>23</v>
      </c>
      <c r="E8141" t="s">
        <v>22747</v>
      </c>
      <c r="F8141" t="s">
        <v>22748</v>
      </c>
      <c r="G8141">
        <v>40017</v>
      </c>
      <c r="H8141">
        <v>2331</v>
      </c>
      <c r="I8141">
        <v>2717</v>
      </c>
      <c r="J8141" t="s">
        <v>94</v>
      </c>
      <c r="L8141" t="s">
        <v>28</v>
      </c>
      <c r="M8141">
        <v>7</v>
      </c>
      <c r="N8141">
        <v>1</v>
      </c>
      <c r="O8141">
        <v>0</v>
      </c>
      <c r="P8141" t="s">
        <v>134</v>
      </c>
      <c r="Q8141" t="s">
        <v>95</v>
      </c>
      <c r="R8141" s="3">
        <v>40723.88375</v>
      </c>
      <c r="S8141" t="s">
        <v>54</v>
      </c>
      <c r="U8141" t="s">
        <v>7629</v>
      </c>
    </row>
    <row r="8142" customHeight="1" spans="1:19">
      <c r="A8142">
        <v>3801846276</v>
      </c>
      <c r="B8142" s="2" t="s">
        <v>22749</v>
      </c>
      <c r="C8142" t="s">
        <v>22</v>
      </c>
      <c r="D8142" t="s">
        <v>23</v>
      </c>
      <c r="E8142" t="s">
        <v>22750</v>
      </c>
      <c r="F8142" t="s">
        <v>22751</v>
      </c>
      <c r="G8142">
        <v>104</v>
      </c>
      <c r="H8142">
        <v>446</v>
      </c>
      <c r="I8142">
        <v>10568</v>
      </c>
      <c r="J8142" t="s">
        <v>26</v>
      </c>
      <c r="K8142" t="s">
        <v>99</v>
      </c>
      <c r="L8142" t="s">
        <v>28</v>
      </c>
      <c r="M8142">
        <v>0</v>
      </c>
      <c r="N8142">
        <v>0</v>
      </c>
      <c r="O8142">
        <v>-1</v>
      </c>
      <c r="P8142" t="s">
        <v>22752</v>
      </c>
      <c r="Q8142" t="s">
        <v>37</v>
      </c>
      <c r="R8142" s="3">
        <v>41535.4527083333</v>
      </c>
      <c r="S8142" t="s">
        <v>31</v>
      </c>
    </row>
    <row r="8143" customHeight="1" spans="1:19">
      <c r="A8143">
        <v>5540238082</v>
      </c>
      <c r="B8143" s="2" t="s">
        <v>22753</v>
      </c>
      <c r="C8143" t="s">
        <v>22</v>
      </c>
      <c r="D8143" t="s">
        <v>23</v>
      </c>
      <c r="E8143" t="s">
        <v>22754</v>
      </c>
      <c r="F8143" t="s">
        <v>22755</v>
      </c>
      <c r="G8143">
        <v>451</v>
      </c>
      <c r="H8143">
        <v>299</v>
      </c>
      <c r="I8143">
        <v>3104</v>
      </c>
      <c r="J8143" t="s">
        <v>94</v>
      </c>
      <c r="K8143" t="s">
        <v>35</v>
      </c>
      <c r="L8143" t="s">
        <v>51</v>
      </c>
      <c r="M8143">
        <v>5</v>
      </c>
      <c r="N8143">
        <v>0</v>
      </c>
      <c r="O8143">
        <v>-1</v>
      </c>
      <c r="P8143" t="s">
        <v>230</v>
      </c>
      <c r="Q8143" t="s">
        <v>37</v>
      </c>
      <c r="R8143" s="3">
        <v>42064.7901388889</v>
      </c>
      <c r="S8143" t="s">
        <v>31</v>
      </c>
    </row>
    <row r="8144" customHeight="1" spans="1:21">
      <c r="A8144">
        <v>6366755513</v>
      </c>
      <c r="B8144" s="2" t="s">
        <v>22756</v>
      </c>
      <c r="C8144" t="s">
        <v>73</v>
      </c>
      <c r="D8144" t="s">
        <v>23</v>
      </c>
      <c r="E8144" t="s">
        <v>22757</v>
      </c>
      <c r="F8144" t="s">
        <v>22758</v>
      </c>
      <c r="G8144">
        <v>1210</v>
      </c>
      <c r="H8144">
        <v>1049</v>
      </c>
      <c r="I8144">
        <v>235</v>
      </c>
      <c r="J8144" t="s">
        <v>289</v>
      </c>
      <c r="L8144" t="s">
        <v>28</v>
      </c>
      <c r="M8144">
        <v>6</v>
      </c>
      <c r="N8144">
        <v>0</v>
      </c>
      <c r="O8144">
        <v>-1</v>
      </c>
      <c r="P8144" t="s">
        <v>19545</v>
      </c>
      <c r="Q8144" t="s">
        <v>95</v>
      </c>
      <c r="R8144" s="3">
        <v>42997.2614351852</v>
      </c>
      <c r="S8144" t="s">
        <v>31</v>
      </c>
      <c r="U8144" t="s">
        <v>2976</v>
      </c>
    </row>
    <row r="8145" customHeight="1" spans="1:21">
      <c r="A8145">
        <v>6366755513</v>
      </c>
      <c r="B8145" s="2" t="s">
        <v>22759</v>
      </c>
      <c r="C8145" t="s">
        <v>73</v>
      </c>
      <c r="D8145" t="s">
        <v>23</v>
      </c>
      <c r="E8145" t="s">
        <v>22757</v>
      </c>
      <c r="F8145" t="s">
        <v>22758</v>
      </c>
      <c r="G8145">
        <v>1210</v>
      </c>
      <c r="H8145">
        <v>1049</v>
      </c>
      <c r="I8145">
        <v>235</v>
      </c>
      <c r="J8145" t="s">
        <v>289</v>
      </c>
      <c r="L8145" t="s">
        <v>28</v>
      </c>
      <c r="M8145">
        <v>6</v>
      </c>
      <c r="N8145">
        <v>0</v>
      </c>
      <c r="O8145">
        <v>-1</v>
      </c>
      <c r="P8145" t="s">
        <v>19545</v>
      </c>
      <c r="Q8145" t="s">
        <v>95</v>
      </c>
      <c r="R8145" s="3">
        <v>42997.2614351852</v>
      </c>
      <c r="S8145" t="s">
        <v>31</v>
      </c>
      <c r="U8145" t="s">
        <v>2976</v>
      </c>
    </row>
    <row r="8146" customHeight="1" spans="1:19">
      <c r="A8146">
        <v>5515560074</v>
      </c>
      <c r="B8146" s="2" t="s">
        <v>22760</v>
      </c>
      <c r="E8146" t="s">
        <v>22761</v>
      </c>
      <c r="F8146" t="s">
        <v>22762</v>
      </c>
      <c r="G8146">
        <v>959</v>
      </c>
      <c r="H8146">
        <v>259</v>
      </c>
      <c r="I8146">
        <v>1726</v>
      </c>
      <c r="J8146" t="s">
        <v>35</v>
      </c>
      <c r="L8146" t="s">
        <v>51</v>
      </c>
      <c r="M8146">
        <v>5</v>
      </c>
      <c r="N8146">
        <v>0</v>
      </c>
      <c r="O8146">
        <v>-1</v>
      </c>
      <c r="P8146" t="s">
        <v>134</v>
      </c>
      <c r="Q8146" t="s">
        <v>30</v>
      </c>
      <c r="R8146" s="3">
        <v>42045.8483333333</v>
      </c>
      <c r="S8146" t="s">
        <v>54</v>
      </c>
    </row>
    <row r="8147" customHeight="1" spans="1:21">
      <c r="A8147">
        <v>5285607672</v>
      </c>
      <c r="B8147" s="2" t="s">
        <v>22763</v>
      </c>
      <c r="E8147" t="s">
        <v>22764</v>
      </c>
      <c r="G8147">
        <v>151</v>
      </c>
      <c r="H8147">
        <v>79</v>
      </c>
      <c r="I8147">
        <v>4242</v>
      </c>
      <c r="J8147" t="s">
        <v>204</v>
      </c>
      <c r="L8147" t="s">
        <v>28</v>
      </c>
      <c r="M8147">
        <v>0</v>
      </c>
      <c r="N8147">
        <v>0</v>
      </c>
      <c r="O8147">
        <v>-1</v>
      </c>
      <c r="Q8147" t="s">
        <v>84</v>
      </c>
      <c r="R8147" s="3">
        <v>41888.3580787037</v>
      </c>
      <c r="S8147" t="s">
        <v>31</v>
      </c>
      <c r="U8147" t="s">
        <v>22765</v>
      </c>
    </row>
    <row r="8148" customHeight="1" spans="1:19">
      <c r="A8148">
        <v>7740663956</v>
      </c>
      <c r="B8148" s="2" t="s">
        <v>22766</v>
      </c>
      <c r="E8148" t="s">
        <v>22767</v>
      </c>
      <c r="F8148" t="s">
        <v>22768</v>
      </c>
      <c r="G8148">
        <v>5</v>
      </c>
      <c r="H8148">
        <v>27</v>
      </c>
      <c r="I8148">
        <v>247</v>
      </c>
      <c r="J8148" t="s">
        <v>106</v>
      </c>
      <c r="L8148" t="s">
        <v>51</v>
      </c>
      <c r="M8148">
        <v>0</v>
      </c>
      <c r="N8148">
        <v>0</v>
      </c>
      <c r="O8148">
        <v>-1</v>
      </c>
      <c r="P8148" t="s">
        <v>22769</v>
      </c>
      <c r="R8148" s="3">
        <v>44607.5653240741</v>
      </c>
      <c r="S8148" t="s">
        <v>38</v>
      </c>
    </row>
    <row r="8149" customHeight="1" spans="1:19">
      <c r="A8149">
        <v>7754621149</v>
      </c>
      <c r="B8149" s="2" t="s">
        <v>22770</v>
      </c>
      <c r="E8149" t="s">
        <v>22771</v>
      </c>
      <c r="G8149">
        <v>1</v>
      </c>
      <c r="H8149">
        <v>40</v>
      </c>
      <c r="I8149">
        <v>6</v>
      </c>
      <c r="J8149" t="s">
        <v>68</v>
      </c>
      <c r="L8149" t="s">
        <v>28</v>
      </c>
      <c r="M8149">
        <v>0</v>
      </c>
      <c r="N8149">
        <v>0</v>
      </c>
      <c r="O8149">
        <v>-1</v>
      </c>
      <c r="P8149" t="s">
        <v>22772</v>
      </c>
      <c r="R8149" s="3">
        <v>44672.1057638889</v>
      </c>
      <c r="S8149" t="s">
        <v>38</v>
      </c>
    </row>
    <row r="8150" customHeight="1" spans="1:21">
      <c r="A8150">
        <v>5270298180</v>
      </c>
      <c r="B8150" s="2" t="s">
        <v>22773</v>
      </c>
      <c r="E8150" t="s">
        <v>22774</v>
      </c>
      <c r="F8150" t="s">
        <v>22775</v>
      </c>
      <c r="G8150">
        <v>314</v>
      </c>
      <c r="H8150">
        <v>1171</v>
      </c>
      <c r="I8150">
        <v>5545</v>
      </c>
      <c r="J8150" t="s">
        <v>44</v>
      </c>
      <c r="K8150" t="s">
        <v>1220</v>
      </c>
      <c r="L8150" t="s">
        <v>51</v>
      </c>
      <c r="M8150">
        <v>5</v>
      </c>
      <c r="N8150">
        <v>0</v>
      </c>
      <c r="O8150">
        <v>-1</v>
      </c>
      <c r="P8150" t="s">
        <v>62</v>
      </c>
      <c r="Q8150" t="s">
        <v>37</v>
      </c>
      <c r="R8150" s="3">
        <v>41878.9173148148</v>
      </c>
      <c r="S8150" t="s">
        <v>31</v>
      </c>
      <c r="U8150" t="s">
        <v>11711</v>
      </c>
    </row>
    <row r="8151" customHeight="1" spans="1:19">
      <c r="A8151">
        <v>7723844107</v>
      </c>
      <c r="B8151" s="2" t="s">
        <v>22776</v>
      </c>
      <c r="C8151" t="s">
        <v>22</v>
      </c>
      <c r="D8151" t="s">
        <v>23</v>
      </c>
      <c r="E8151" t="s">
        <v>22777</v>
      </c>
      <c r="F8151" t="s">
        <v>22778</v>
      </c>
      <c r="G8151">
        <v>61</v>
      </c>
      <c r="H8151">
        <v>189</v>
      </c>
      <c r="I8151">
        <v>35</v>
      </c>
      <c r="J8151" t="s">
        <v>35</v>
      </c>
      <c r="L8151" t="s">
        <v>28</v>
      </c>
      <c r="M8151">
        <v>1</v>
      </c>
      <c r="N8151">
        <v>0</v>
      </c>
      <c r="O8151">
        <v>-1</v>
      </c>
      <c r="P8151" t="s">
        <v>36</v>
      </c>
      <c r="R8151" s="3">
        <v>44518.9266087963</v>
      </c>
      <c r="S8151" t="s">
        <v>38</v>
      </c>
    </row>
    <row r="8152" customHeight="1" spans="1:21">
      <c r="A8152">
        <v>3253766911</v>
      </c>
      <c r="B8152" s="2" t="s">
        <v>22779</v>
      </c>
      <c r="C8152" t="s">
        <v>22</v>
      </c>
      <c r="D8152" t="s">
        <v>23</v>
      </c>
      <c r="E8152" t="s">
        <v>22780</v>
      </c>
      <c r="F8152" t="s">
        <v>22781</v>
      </c>
      <c r="G8152">
        <v>79</v>
      </c>
      <c r="H8152">
        <v>3</v>
      </c>
      <c r="I8152">
        <v>4</v>
      </c>
      <c r="J8152" t="s">
        <v>26</v>
      </c>
      <c r="K8152" t="s">
        <v>2352</v>
      </c>
      <c r="L8152" t="s">
        <v>28</v>
      </c>
      <c r="M8152">
        <v>3</v>
      </c>
      <c r="N8152">
        <v>0</v>
      </c>
      <c r="O8152">
        <v>-1</v>
      </c>
      <c r="P8152" t="s">
        <v>22782</v>
      </c>
      <c r="R8152" s="3">
        <v>41361.0238310185</v>
      </c>
      <c r="S8152" t="s">
        <v>31</v>
      </c>
      <c r="U8152" t="s">
        <v>7984</v>
      </c>
    </row>
    <row r="8153" customHeight="1" spans="1:19">
      <c r="A8153">
        <v>6643332810</v>
      </c>
      <c r="B8153" s="2" t="s">
        <v>22783</v>
      </c>
      <c r="C8153" t="s">
        <v>73</v>
      </c>
      <c r="D8153" t="s">
        <v>23</v>
      </c>
      <c r="E8153" t="s">
        <v>22784</v>
      </c>
      <c r="F8153" t="s">
        <v>22785</v>
      </c>
      <c r="G8153">
        <v>13983</v>
      </c>
      <c r="H8153">
        <v>680</v>
      </c>
      <c r="I8153">
        <v>8274</v>
      </c>
      <c r="J8153" t="s">
        <v>94</v>
      </c>
      <c r="K8153" t="s">
        <v>1318</v>
      </c>
      <c r="L8153" t="s">
        <v>28</v>
      </c>
      <c r="M8153">
        <v>6</v>
      </c>
      <c r="N8153">
        <v>1</v>
      </c>
      <c r="O8153">
        <v>0</v>
      </c>
      <c r="P8153" t="s">
        <v>230</v>
      </c>
      <c r="Q8153" t="s">
        <v>46</v>
      </c>
      <c r="R8153" s="3">
        <v>43329.9250231481</v>
      </c>
      <c r="S8153" t="s">
        <v>31</v>
      </c>
    </row>
    <row r="8154" customHeight="1" spans="1:21">
      <c r="A8154">
        <v>5629186248</v>
      </c>
      <c r="B8154" s="2" t="s">
        <v>22786</v>
      </c>
      <c r="C8154" t="s">
        <v>22</v>
      </c>
      <c r="D8154" t="s">
        <v>23</v>
      </c>
      <c r="E8154" t="s">
        <v>22787</v>
      </c>
      <c r="F8154" t="s">
        <v>22788</v>
      </c>
      <c r="G8154">
        <v>1651</v>
      </c>
      <c r="H8154">
        <v>384</v>
      </c>
      <c r="I8154">
        <v>173</v>
      </c>
      <c r="J8154" t="s">
        <v>94</v>
      </c>
      <c r="K8154" t="s">
        <v>2786</v>
      </c>
      <c r="L8154" t="s">
        <v>51</v>
      </c>
      <c r="M8154">
        <v>2</v>
      </c>
      <c r="N8154">
        <v>1</v>
      </c>
      <c r="O8154">
        <v>0</v>
      </c>
      <c r="P8154" t="s">
        <v>307</v>
      </c>
      <c r="Q8154" t="s">
        <v>318</v>
      </c>
      <c r="R8154" s="3">
        <v>42166.7157175926</v>
      </c>
      <c r="S8154" t="s">
        <v>31</v>
      </c>
      <c r="U8154" t="s">
        <v>20467</v>
      </c>
    </row>
    <row r="8155" customHeight="1" spans="1:19">
      <c r="A8155">
        <v>6970043059</v>
      </c>
      <c r="B8155" t="s">
        <v>22789</v>
      </c>
      <c r="C8155" t="s">
        <v>22790</v>
      </c>
      <c r="E8155" t="s">
        <v>22789</v>
      </c>
      <c r="G8155">
        <v>3</v>
      </c>
      <c r="H8155">
        <v>161</v>
      </c>
      <c r="I8155">
        <v>407</v>
      </c>
      <c r="J8155" t="s">
        <v>35</v>
      </c>
      <c r="L8155" t="s">
        <v>28</v>
      </c>
      <c r="M8155">
        <v>0</v>
      </c>
      <c r="N8155">
        <v>0</v>
      </c>
      <c r="O8155">
        <v>-1</v>
      </c>
      <c r="P8155" t="s">
        <v>36</v>
      </c>
      <c r="Q8155" t="s">
        <v>439</v>
      </c>
      <c r="R8155" s="3">
        <v>43489.030775463</v>
      </c>
      <c r="S8155" t="s">
        <v>38</v>
      </c>
    </row>
    <row r="8156" customHeight="1" spans="1:19">
      <c r="A8156">
        <v>5151522637</v>
      </c>
      <c r="B8156" s="2" t="s">
        <v>22791</v>
      </c>
      <c r="C8156" t="s">
        <v>22</v>
      </c>
      <c r="D8156" t="s">
        <v>23</v>
      </c>
      <c r="E8156" t="s">
        <v>22792</v>
      </c>
      <c r="F8156" t="s">
        <v>22793</v>
      </c>
      <c r="G8156">
        <v>2750</v>
      </c>
      <c r="H8156">
        <v>372</v>
      </c>
      <c r="I8156">
        <v>6996</v>
      </c>
      <c r="J8156" t="s">
        <v>94</v>
      </c>
      <c r="L8156" t="s">
        <v>51</v>
      </c>
      <c r="M8156">
        <v>6</v>
      </c>
      <c r="N8156">
        <v>1</v>
      </c>
      <c r="O8156">
        <v>0</v>
      </c>
      <c r="P8156" t="s">
        <v>608</v>
      </c>
      <c r="Q8156" t="s">
        <v>46</v>
      </c>
      <c r="R8156" s="3">
        <v>41783.4552546296</v>
      </c>
      <c r="S8156" t="s">
        <v>54</v>
      </c>
    </row>
    <row r="8157" customHeight="1" spans="1:19">
      <c r="A8157">
        <v>2803212427</v>
      </c>
      <c r="B8157" s="2" t="s">
        <v>22794</v>
      </c>
      <c r="C8157" t="s">
        <v>226</v>
      </c>
      <c r="D8157" t="s">
        <v>41</v>
      </c>
      <c r="E8157" t="s">
        <v>22795</v>
      </c>
      <c r="G8157">
        <v>107</v>
      </c>
      <c r="H8157">
        <v>1412</v>
      </c>
      <c r="I8157">
        <v>119</v>
      </c>
      <c r="J8157" t="s">
        <v>204</v>
      </c>
      <c r="K8157" t="s">
        <v>220</v>
      </c>
      <c r="L8157" t="s">
        <v>28</v>
      </c>
      <c r="M8157">
        <v>0</v>
      </c>
      <c r="N8157">
        <v>0</v>
      </c>
      <c r="O8157">
        <v>-1</v>
      </c>
      <c r="Q8157" t="s">
        <v>84</v>
      </c>
      <c r="R8157" s="3">
        <v>41069.7305439815</v>
      </c>
      <c r="S8157" t="s">
        <v>31</v>
      </c>
    </row>
    <row r="8158" customHeight="1" spans="1:19">
      <c r="A8158">
        <v>3022497261</v>
      </c>
      <c r="B8158" s="2" t="s">
        <v>22796</v>
      </c>
      <c r="C8158" t="s">
        <v>226</v>
      </c>
      <c r="D8158" t="s">
        <v>41</v>
      </c>
      <c r="E8158" t="s">
        <v>22797</v>
      </c>
      <c r="G8158">
        <v>22</v>
      </c>
      <c r="H8158">
        <v>251</v>
      </c>
      <c r="I8158">
        <v>48</v>
      </c>
      <c r="J8158" t="s">
        <v>2076</v>
      </c>
      <c r="K8158" t="s">
        <v>4335</v>
      </c>
      <c r="L8158" t="s">
        <v>28</v>
      </c>
      <c r="M8158">
        <v>4</v>
      </c>
      <c r="N8158">
        <v>0</v>
      </c>
      <c r="O8158">
        <v>-1</v>
      </c>
      <c r="Q8158" t="s">
        <v>63</v>
      </c>
      <c r="R8158" s="3">
        <v>41188.8749537037</v>
      </c>
      <c r="S8158" t="s">
        <v>31</v>
      </c>
    </row>
    <row r="8159" customHeight="1" spans="1:19">
      <c r="A8159">
        <v>1236066994</v>
      </c>
      <c r="B8159" s="2" t="s">
        <v>22798</v>
      </c>
      <c r="C8159" t="s">
        <v>226</v>
      </c>
      <c r="D8159" t="s">
        <v>41</v>
      </c>
      <c r="E8159" t="s">
        <v>22799</v>
      </c>
      <c r="F8159" t="s">
        <v>22800</v>
      </c>
      <c r="G8159">
        <v>2401</v>
      </c>
      <c r="H8159">
        <v>883</v>
      </c>
      <c r="I8159">
        <v>11025</v>
      </c>
      <c r="J8159" t="s">
        <v>1289</v>
      </c>
      <c r="L8159" t="s">
        <v>28</v>
      </c>
      <c r="M8159">
        <v>2</v>
      </c>
      <c r="N8159">
        <v>0</v>
      </c>
      <c r="O8159">
        <v>-1</v>
      </c>
      <c r="P8159" t="s">
        <v>22801</v>
      </c>
      <c r="Q8159" t="s">
        <v>101</v>
      </c>
      <c r="R8159" s="3">
        <v>40542.4468981481</v>
      </c>
      <c r="S8159" t="s">
        <v>31</v>
      </c>
    </row>
    <row r="8160" customHeight="1" spans="1:19">
      <c r="A8160">
        <v>5512515060</v>
      </c>
      <c r="B8160" s="2" t="s">
        <v>22802</v>
      </c>
      <c r="C8160" t="s">
        <v>22</v>
      </c>
      <c r="D8160" t="s">
        <v>23</v>
      </c>
      <c r="E8160" t="s">
        <v>22803</v>
      </c>
      <c r="F8160" t="s">
        <v>22804</v>
      </c>
      <c r="G8160">
        <v>63</v>
      </c>
      <c r="H8160">
        <v>406</v>
      </c>
      <c r="I8160">
        <v>951</v>
      </c>
      <c r="J8160" t="s">
        <v>35</v>
      </c>
      <c r="L8160" t="s">
        <v>51</v>
      </c>
      <c r="M8160">
        <v>1</v>
      </c>
      <c r="N8160">
        <v>0</v>
      </c>
      <c r="O8160">
        <v>-1</v>
      </c>
      <c r="P8160" t="s">
        <v>36</v>
      </c>
      <c r="Q8160" t="s">
        <v>71</v>
      </c>
      <c r="R8160" s="3">
        <v>42041.8195023148</v>
      </c>
      <c r="S8160" t="s">
        <v>31</v>
      </c>
    </row>
    <row r="8161" customHeight="1" spans="1:19">
      <c r="A8161">
        <v>5512515060</v>
      </c>
      <c r="B8161" s="2" t="s">
        <v>22805</v>
      </c>
      <c r="C8161" t="s">
        <v>22</v>
      </c>
      <c r="D8161" t="s">
        <v>23</v>
      </c>
      <c r="E8161" t="s">
        <v>22803</v>
      </c>
      <c r="F8161" t="s">
        <v>22804</v>
      </c>
      <c r="G8161">
        <v>63</v>
      </c>
      <c r="H8161">
        <v>406</v>
      </c>
      <c r="I8161">
        <v>951</v>
      </c>
      <c r="J8161" t="s">
        <v>35</v>
      </c>
      <c r="L8161" t="s">
        <v>51</v>
      </c>
      <c r="M8161">
        <v>1</v>
      </c>
      <c r="N8161">
        <v>0</v>
      </c>
      <c r="O8161">
        <v>-1</v>
      </c>
      <c r="P8161" t="s">
        <v>36</v>
      </c>
      <c r="Q8161" t="s">
        <v>71</v>
      </c>
      <c r="R8161" s="3">
        <v>42041.8195023148</v>
      </c>
      <c r="S8161" t="s">
        <v>31</v>
      </c>
    </row>
    <row r="8162" customHeight="1" spans="1:19">
      <c r="A8162">
        <v>5741710925</v>
      </c>
      <c r="B8162" s="2" t="s">
        <v>22806</v>
      </c>
      <c r="C8162" t="s">
        <v>22</v>
      </c>
      <c r="D8162" t="s">
        <v>23</v>
      </c>
      <c r="E8162" t="s">
        <v>22807</v>
      </c>
      <c r="F8162" t="s">
        <v>3175</v>
      </c>
      <c r="G8162">
        <v>77</v>
      </c>
      <c r="H8162">
        <v>253</v>
      </c>
      <c r="I8162">
        <v>13</v>
      </c>
      <c r="J8162" t="s">
        <v>289</v>
      </c>
      <c r="K8162" t="s">
        <v>1790</v>
      </c>
      <c r="L8162" t="s">
        <v>51</v>
      </c>
      <c r="M8162">
        <v>1</v>
      </c>
      <c r="N8162">
        <v>0</v>
      </c>
      <c r="O8162">
        <v>-1</v>
      </c>
      <c r="P8162" t="s">
        <v>13639</v>
      </c>
      <c r="Q8162" t="s">
        <v>95</v>
      </c>
      <c r="R8162" s="3">
        <v>42311.9255787037</v>
      </c>
      <c r="S8162" t="s">
        <v>31</v>
      </c>
    </row>
    <row r="8163" customHeight="1" spans="1:21">
      <c r="A8163">
        <v>2669895397</v>
      </c>
      <c r="B8163" s="2" t="s">
        <v>22808</v>
      </c>
      <c r="C8163" t="s">
        <v>22</v>
      </c>
      <c r="D8163" t="s">
        <v>23</v>
      </c>
      <c r="E8163" t="s">
        <v>22809</v>
      </c>
      <c r="F8163" t="s">
        <v>22810</v>
      </c>
      <c r="G8163">
        <v>85</v>
      </c>
      <c r="H8163">
        <v>120</v>
      </c>
      <c r="I8163">
        <v>4582</v>
      </c>
      <c r="J8163" t="s">
        <v>850</v>
      </c>
      <c r="L8163" t="s">
        <v>51</v>
      </c>
      <c r="M8163">
        <v>0</v>
      </c>
      <c r="N8163">
        <v>0</v>
      </c>
      <c r="O8163">
        <v>-1</v>
      </c>
      <c r="P8163" t="s">
        <v>608</v>
      </c>
      <c r="Q8163" t="s">
        <v>63</v>
      </c>
      <c r="R8163" s="3">
        <v>41377.5991550926</v>
      </c>
      <c r="S8163" t="s">
        <v>31</v>
      </c>
      <c r="T8163" t="s">
        <v>898</v>
      </c>
      <c r="U8163" t="s">
        <v>22811</v>
      </c>
    </row>
    <row r="8164" customHeight="1" spans="1:19">
      <c r="A8164">
        <v>6317490452</v>
      </c>
      <c r="B8164" s="2" t="s">
        <v>22812</v>
      </c>
      <c r="C8164" t="s">
        <v>22</v>
      </c>
      <c r="D8164" t="s">
        <v>23</v>
      </c>
      <c r="E8164" t="s">
        <v>22813</v>
      </c>
      <c r="F8164" t="s">
        <v>22814</v>
      </c>
      <c r="G8164">
        <v>59</v>
      </c>
      <c r="H8164">
        <v>22</v>
      </c>
      <c r="I8164">
        <v>1</v>
      </c>
      <c r="J8164" t="s">
        <v>204</v>
      </c>
      <c r="L8164" t="s">
        <v>28</v>
      </c>
      <c r="M8164">
        <v>1</v>
      </c>
      <c r="N8164">
        <v>0</v>
      </c>
      <c r="O8164">
        <v>-1</v>
      </c>
      <c r="P8164" t="s">
        <v>307</v>
      </c>
      <c r="Q8164" t="s">
        <v>84</v>
      </c>
      <c r="R8164" s="3">
        <v>42930.9080902778</v>
      </c>
      <c r="S8164" t="s">
        <v>31</v>
      </c>
    </row>
    <row r="8165" customHeight="1" spans="1:19">
      <c r="A8165">
        <v>6492160683</v>
      </c>
      <c r="B8165" s="2" t="s">
        <v>22815</v>
      </c>
      <c r="C8165" t="s">
        <v>22</v>
      </c>
      <c r="D8165" t="s">
        <v>23</v>
      </c>
      <c r="E8165" t="s">
        <v>22816</v>
      </c>
      <c r="F8165" t="s">
        <v>22817</v>
      </c>
      <c r="G8165">
        <v>92</v>
      </c>
      <c r="H8165">
        <v>237</v>
      </c>
      <c r="I8165">
        <v>751</v>
      </c>
      <c r="J8165" t="s">
        <v>26</v>
      </c>
      <c r="L8165" t="s">
        <v>51</v>
      </c>
      <c r="M8165">
        <v>2</v>
      </c>
      <c r="N8165">
        <v>0</v>
      </c>
      <c r="O8165">
        <v>-1</v>
      </c>
      <c r="P8165" t="s">
        <v>275</v>
      </c>
      <c r="Q8165" t="s">
        <v>4110</v>
      </c>
      <c r="R8165" s="3">
        <v>43263.6769907407</v>
      </c>
      <c r="S8165" t="s">
        <v>31</v>
      </c>
    </row>
    <row r="8166" customHeight="1" spans="1:19">
      <c r="A8166">
        <v>1396699310</v>
      </c>
      <c r="B8166" s="2" t="s">
        <v>22818</v>
      </c>
      <c r="C8166" t="s">
        <v>22</v>
      </c>
      <c r="D8166" t="s">
        <v>23</v>
      </c>
      <c r="E8166" t="s">
        <v>22819</v>
      </c>
      <c r="G8166">
        <v>9</v>
      </c>
      <c r="H8166">
        <v>102</v>
      </c>
      <c r="I8166">
        <v>10</v>
      </c>
      <c r="J8166" t="s">
        <v>1454</v>
      </c>
      <c r="K8166" t="s">
        <v>2496</v>
      </c>
      <c r="L8166" t="s">
        <v>28</v>
      </c>
      <c r="M8166">
        <v>0</v>
      </c>
      <c r="N8166">
        <v>0</v>
      </c>
      <c r="O8166">
        <v>-1</v>
      </c>
      <c r="Q8166" t="s">
        <v>370</v>
      </c>
      <c r="R8166" s="3">
        <v>40647.533125</v>
      </c>
      <c r="S8166" t="s">
        <v>31</v>
      </c>
    </row>
    <row r="8167" customHeight="1" spans="1:19">
      <c r="A8167">
        <v>6594474779</v>
      </c>
      <c r="B8167" s="2" t="s">
        <v>22820</v>
      </c>
      <c r="C8167" t="s">
        <v>73</v>
      </c>
      <c r="D8167" t="s">
        <v>23</v>
      </c>
      <c r="E8167" t="s">
        <v>22821</v>
      </c>
      <c r="G8167">
        <v>79</v>
      </c>
      <c r="H8167">
        <v>37</v>
      </c>
      <c r="I8167">
        <v>36</v>
      </c>
      <c r="J8167" t="s">
        <v>957</v>
      </c>
      <c r="L8167" t="s">
        <v>51</v>
      </c>
      <c r="M8167">
        <v>3</v>
      </c>
      <c r="N8167">
        <v>0</v>
      </c>
      <c r="O8167">
        <v>-1</v>
      </c>
      <c r="P8167" t="s">
        <v>22822</v>
      </c>
      <c r="Q8167" t="s">
        <v>37</v>
      </c>
      <c r="R8167" s="3">
        <v>43289.6393171296</v>
      </c>
      <c r="S8167" t="s">
        <v>31</v>
      </c>
    </row>
    <row r="8168" customHeight="1" spans="1:19">
      <c r="A8168">
        <v>7592382101</v>
      </c>
      <c r="B8168" s="2" t="s">
        <v>22823</v>
      </c>
      <c r="C8168" t="s">
        <v>73</v>
      </c>
      <c r="D8168" t="s">
        <v>23</v>
      </c>
      <c r="E8168" t="s">
        <v>22824</v>
      </c>
      <c r="F8168" t="s">
        <v>22825</v>
      </c>
      <c r="G8168">
        <v>1</v>
      </c>
      <c r="H8168">
        <v>41</v>
      </c>
      <c r="I8168">
        <v>315</v>
      </c>
      <c r="J8168" t="s">
        <v>106</v>
      </c>
      <c r="L8168" t="s">
        <v>51</v>
      </c>
      <c r="M8168">
        <v>0</v>
      </c>
      <c r="N8168">
        <v>0</v>
      </c>
      <c r="O8168">
        <v>-1</v>
      </c>
      <c r="P8168" t="s">
        <v>52</v>
      </c>
      <c r="Q8168" t="s">
        <v>37</v>
      </c>
      <c r="R8168" s="3">
        <v>44301.5500115741</v>
      </c>
      <c r="S8168" t="s">
        <v>31</v>
      </c>
    </row>
    <row r="8169" customHeight="1" spans="1:19">
      <c r="A8169">
        <v>7683199994</v>
      </c>
      <c r="B8169" s="2" t="s">
        <v>22826</v>
      </c>
      <c r="C8169" t="s">
        <v>73</v>
      </c>
      <c r="D8169" t="s">
        <v>23</v>
      </c>
      <c r="E8169" t="s">
        <v>22827</v>
      </c>
      <c r="G8169">
        <v>3</v>
      </c>
      <c r="H8169">
        <v>95</v>
      </c>
      <c r="I8169">
        <v>100</v>
      </c>
      <c r="J8169" t="s">
        <v>2076</v>
      </c>
      <c r="L8169" t="s">
        <v>51</v>
      </c>
      <c r="M8169">
        <v>0</v>
      </c>
      <c r="N8169">
        <v>0</v>
      </c>
      <c r="O8169">
        <v>-1</v>
      </c>
      <c r="P8169" t="s">
        <v>22828</v>
      </c>
      <c r="Q8169" t="s">
        <v>150</v>
      </c>
      <c r="R8169" s="3">
        <v>44435.5455671296</v>
      </c>
      <c r="S8169" t="s">
        <v>38</v>
      </c>
    </row>
    <row r="8170" customHeight="1" spans="1:19">
      <c r="A8170">
        <v>3219200124</v>
      </c>
      <c r="B8170" s="2" t="s">
        <v>22829</v>
      </c>
      <c r="C8170" t="s">
        <v>73</v>
      </c>
      <c r="D8170" t="s">
        <v>23</v>
      </c>
      <c r="E8170" t="s">
        <v>22830</v>
      </c>
      <c r="G8170">
        <v>41</v>
      </c>
      <c r="H8170">
        <v>26</v>
      </c>
      <c r="I8170">
        <v>150</v>
      </c>
      <c r="J8170" t="s">
        <v>106</v>
      </c>
      <c r="K8170" t="s">
        <v>187</v>
      </c>
      <c r="L8170" t="s">
        <v>28</v>
      </c>
      <c r="M8170">
        <v>2</v>
      </c>
      <c r="N8170">
        <v>0</v>
      </c>
      <c r="O8170">
        <v>-1</v>
      </c>
      <c r="P8170" t="s">
        <v>22831</v>
      </c>
      <c r="Q8170" t="s">
        <v>37</v>
      </c>
      <c r="R8170" s="3">
        <v>41344.4555555556</v>
      </c>
      <c r="S8170" t="s">
        <v>38</v>
      </c>
    </row>
    <row r="8171" customHeight="1" spans="1:19">
      <c r="A8171">
        <v>3174161015</v>
      </c>
      <c r="B8171" s="2" t="s">
        <v>22832</v>
      </c>
      <c r="C8171" t="s">
        <v>207</v>
      </c>
      <c r="D8171" t="s">
        <v>41</v>
      </c>
      <c r="E8171" t="s">
        <v>22833</v>
      </c>
      <c r="G8171">
        <v>195</v>
      </c>
      <c r="H8171">
        <v>95</v>
      </c>
      <c r="I8171">
        <v>60</v>
      </c>
      <c r="J8171" t="s">
        <v>50</v>
      </c>
      <c r="L8171" t="s">
        <v>51</v>
      </c>
      <c r="M8171">
        <v>1</v>
      </c>
      <c r="N8171">
        <v>0</v>
      </c>
      <c r="O8171">
        <v>-1</v>
      </c>
      <c r="Q8171" t="s">
        <v>53</v>
      </c>
      <c r="R8171" s="3">
        <v>41248.6017361111</v>
      </c>
      <c r="S8171" t="s">
        <v>54</v>
      </c>
    </row>
    <row r="8172" customHeight="1" spans="1:19">
      <c r="A8172">
        <v>6193979220</v>
      </c>
      <c r="B8172" s="2" t="s">
        <v>22834</v>
      </c>
      <c r="C8172" t="s">
        <v>73</v>
      </c>
      <c r="D8172" t="s">
        <v>23</v>
      </c>
      <c r="E8172" t="s">
        <v>22835</v>
      </c>
      <c r="F8172" t="s">
        <v>22836</v>
      </c>
      <c r="G8172">
        <v>3659</v>
      </c>
      <c r="H8172">
        <v>528</v>
      </c>
      <c r="I8172">
        <v>3554</v>
      </c>
      <c r="J8172" t="s">
        <v>106</v>
      </c>
      <c r="L8172" t="s">
        <v>51</v>
      </c>
      <c r="M8172">
        <v>5</v>
      </c>
      <c r="N8172">
        <v>0</v>
      </c>
      <c r="O8172">
        <v>-1</v>
      </c>
      <c r="P8172" t="s">
        <v>307</v>
      </c>
      <c r="Q8172" t="s">
        <v>37</v>
      </c>
      <c r="R8172" s="3">
        <v>42829.7406597222</v>
      </c>
      <c r="S8172" t="s">
        <v>31</v>
      </c>
    </row>
    <row r="8173" customHeight="1" spans="1:19">
      <c r="A8173">
        <v>6991742048</v>
      </c>
      <c r="B8173" s="2" t="s">
        <v>22837</v>
      </c>
      <c r="C8173" t="s">
        <v>73</v>
      </c>
      <c r="D8173" t="s">
        <v>23</v>
      </c>
      <c r="E8173" t="s">
        <v>22838</v>
      </c>
      <c r="F8173" t="s">
        <v>22839</v>
      </c>
      <c r="G8173">
        <v>10</v>
      </c>
      <c r="H8173">
        <v>151</v>
      </c>
      <c r="I8173">
        <v>310</v>
      </c>
      <c r="J8173" t="s">
        <v>35</v>
      </c>
      <c r="L8173" t="s">
        <v>51</v>
      </c>
      <c r="M8173">
        <v>0</v>
      </c>
      <c r="N8173">
        <v>0</v>
      </c>
      <c r="O8173">
        <v>-1</v>
      </c>
      <c r="Q8173" t="s">
        <v>276</v>
      </c>
      <c r="R8173" s="3">
        <v>43507.7681018518</v>
      </c>
      <c r="S8173" t="s">
        <v>38</v>
      </c>
    </row>
    <row r="8174" customHeight="1" spans="1:19">
      <c r="A8174">
        <v>1159540294</v>
      </c>
      <c r="B8174" s="2" t="s">
        <v>22840</v>
      </c>
      <c r="C8174" t="s">
        <v>207</v>
      </c>
      <c r="D8174" t="s">
        <v>41</v>
      </c>
      <c r="E8174" t="s">
        <v>22841</v>
      </c>
      <c r="F8174" t="s">
        <v>22842</v>
      </c>
      <c r="G8174">
        <v>4</v>
      </c>
      <c r="H8174">
        <v>355</v>
      </c>
      <c r="I8174">
        <v>1318</v>
      </c>
      <c r="J8174" t="s">
        <v>44</v>
      </c>
      <c r="K8174" t="s">
        <v>1220</v>
      </c>
      <c r="L8174" t="s">
        <v>51</v>
      </c>
      <c r="M8174">
        <v>0</v>
      </c>
      <c r="N8174">
        <v>0</v>
      </c>
      <c r="O8174">
        <v>-1</v>
      </c>
      <c r="P8174" t="s">
        <v>22843</v>
      </c>
      <c r="Q8174" t="s">
        <v>120</v>
      </c>
      <c r="R8174" s="3">
        <v>44399.440474537</v>
      </c>
      <c r="S8174" t="s">
        <v>31</v>
      </c>
    </row>
    <row r="8175" customHeight="1" spans="1:19">
      <c r="A8175">
        <v>3738039622</v>
      </c>
      <c r="B8175" s="2" t="s">
        <v>22844</v>
      </c>
      <c r="C8175" t="s">
        <v>207</v>
      </c>
      <c r="D8175" t="s">
        <v>41</v>
      </c>
      <c r="E8175" t="s">
        <v>22845</v>
      </c>
      <c r="F8175" t="s">
        <v>22846</v>
      </c>
      <c r="G8175">
        <v>1251</v>
      </c>
      <c r="H8175">
        <v>2489</v>
      </c>
      <c r="I8175">
        <v>14336</v>
      </c>
      <c r="J8175" t="s">
        <v>50</v>
      </c>
      <c r="L8175" t="s">
        <v>28</v>
      </c>
      <c r="M8175">
        <v>0</v>
      </c>
      <c r="N8175">
        <v>0</v>
      </c>
      <c r="O8175">
        <v>-1</v>
      </c>
      <c r="P8175" t="s">
        <v>22847</v>
      </c>
      <c r="Q8175" t="s">
        <v>53</v>
      </c>
      <c r="R8175" s="3">
        <v>41509.0109027778</v>
      </c>
      <c r="S8175" t="s">
        <v>31</v>
      </c>
    </row>
    <row r="8176" customHeight="1" spans="1:19">
      <c r="A8176">
        <v>7281200283</v>
      </c>
      <c r="B8176" s="2" t="s">
        <v>22848</v>
      </c>
      <c r="C8176" t="s">
        <v>22</v>
      </c>
      <c r="D8176" t="s">
        <v>23</v>
      </c>
      <c r="E8176" t="s">
        <v>22849</v>
      </c>
      <c r="F8176" t="s">
        <v>22850</v>
      </c>
      <c r="G8176">
        <v>11215</v>
      </c>
      <c r="H8176">
        <v>1004</v>
      </c>
      <c r="I8176">
        <v>3311</v>
      </c>
      <c r="J8176" t="s">
        <v>35</v>
      </c>
      <c r="L8176" t="s">
        <v>51</v>
      </c>
      <c r="M8176">
        <v>3</v>
      </c>
      <c r="N8176">
        <v>1</v>
      </c>
      <c r="O8176">
        <v>0</v>
      </c>
      <c r="P8176" t="s">
        <v>307</v>
      </c>
      <c r="Q8176" t="s">
        <v>63</v>
      </c>
      <c r="R8176" s="3">
        <v>43690.7356018519</v>
      </c>
      <c r="S8176" t="s">
        <v>31</v>
      </c>
    </row>
    <row r="8177" customHeight="1" spans="1:19">
      <c r="A8177">
        <v>5771451356</v>
      </c>
      <c r="B8177" s="2" t="s">
        <v>22851</v>
      </c>
      <c r="C8177" t="s">
        <v>22</v>
      </c>
      <c r="D8177" t="s">
        <v>23</v>
      </c>
      <c r="E8177" t="s">
        <v>22852</v>
      </c>
      <c r="F8177">
        <v>123</v>
      </c>
      <c r="G8177">
        <v>32</v>
      </c>
      <c r="H8177">
        <v>113</v>
      </c>
      <c r="I8177">
        <v>135</v>
      </c>
      <c r="J8177" t="s">
        <v>35</v>
      </c>
      <c r="L8177" t="s">
        <v>28</v>
      </c>
      <c r="M8177">
        <v>1</v>
      </c>
      <c r="N8177">
        <v>0</v>
      </c>
      <c r="O8177">
        <v>-1</v>
      </c>
      <c r="Q8177" t="s">
        <v>63</v>
      </c>
      <c r="R8177" s="3">
        <v>42336.9174421296</v>
      </c>
      <c r="S8177" t="s">
        <v>31</v>
      </c>
    </row>
    <row r="8178" customHeight="1" spans="1:19">
      <c r="A8178">
        <v>1881589992</v>
      </c>
      <c r="B8178" s="2" t="s">
        <v>22853</v>
      </c>
      <c r="C8178" t="s">
        <v>22</v>
      </c>
      <c r="D8178" t="s">
        <v>23</v>
      </c>
      <c r="E8178" t="s">
        <v>22854</v>
      </c>
      <c r="G8178">
        <v>72</v>
      </c>
      <c r="H8178">
        <v>359</v>
      </c>
      <c r="I8178">
        <v>362</v>
      </c>
      <c r="J8178" t="s">
        <v>50</v>
      </c>
      <c r="K8178" t="s">
        <v>21125</v>
      </c>
      <c r="L8178" t="s">
        <v>28</v>
      </c>
      <c r="M8178">
        <v>0</v>
      </c>
      <c r="N8178">
        <v>0</v>
      </c>
      <c r="O8178">
        <v>-1</v>
      </c>
      <c r="P8178" t="s">
        <v>653</v>
      </c>
      <c r="Q8178" t="s">
        <v>53</v>
      </c>
      <c r="R8178" s="3">
        <v>40503.6216666667</v>
      </c>
      <c r="S8178" t="s">
        <v>31</v>
      </c>
    </row>
    <row r="8179" customHeight="1" spans="1:19">
      <c r="A8179">
        <v>6876558851</v>
      </c>
      <c r="B8179" s="2" t="s">
        <v>22855</v>
      </c>
      <c r="C8179" t="s">
        <v>73</v>
      </c>
      <c r="D8179" t="s">
        <v>23</v>
      </c>
      <c r="E8179" t="s">
        <v>22856</v>
      </c>
      <c r="G8179">
        <v>1175</v>
      </c>
      <c r="H8179">
        <v>505</v>
      </c>
      <c r="I8179">
        <v>25523</v>
      </c>
      <c r="J8179" t="s">
        <v>35</v>
      </c>
      <c r="L8179" t="s">
        <v>51</v>
      </c>
      <c r="M8179">
        <v>6</v>
      </c>
      <c r="N8179">
        <v>0</v>
      </c>
      <c r="O8179">
        <v>-1</v>
      </c>
      <c r="Q8179" t="s">
        <v>63</v>
      </c>
      <c r="R8179" s="3">
        <v>43441.0000694444</v>
      </c>
      <c r="S8179" t="s">
        <v>31</v>
      </c>
    </row>
    <row r="8180" customHeight="1" spans="1:19">
      <c r="A8180">
        <v>6169084627</v>
      </c>
      <c r="B8180" s="2" t="s">
        <v>22857</v>
      </c>
      <c r="C8180" t="s">
        <v>22</v>
      </c>
      <c r="D8180" t="s">
        <v>23</v>
      </c>
      <c r="E8180" t="s">
        <v>22858</v>
      </c>
      <c r="G8180">
        <v>48</v>
      </c>
      <c r="H8180">
        <v>67</v>
      </c>
      <c r="I8180">
        <v>999</v>
      </c>
      <c r="J8180" t="s">
        <v>35</v>
      </c>
      <c r="L8180" t="s">
        <v>28</v>
      </c>
      <c r="M8180">
        <v>5</v>
      </c>
      <c r="N8180">
        <v>0</v>
      </c>
      <c r="O8180">
        <v>-1</v>
      </c>
      <c r="Q8180" t="s">
        <v>199</v>
      </c>
      <c r="R8180" s="3">
        <v>42801.7588773148</v>
      </c>
      <c r="S8180" t="s">
        <v>31</v>
      </c>
    </row>
    <row r="8181" customHeight="1" spans="1:19">
      <c r="A8181">
        <v>5948848193</v>
      </c>
      <c r="B8181" s="2" t="s">
        <v>22859</v>
      </c>
      <c r="C8181" t="s">
        <v>73</v>
      </c>
      <c r="D8181" t="s">
        <v>23</v>
      </c>
      <c r="E8181" t="s">
        <v>22860</v>
      </c>
      <c r="F8181" t="s">
        <v>22861</v>
      </c>
      <c r="G8181">
        <v>251</v>
      </c>
      <c r="H8181">
        <v>591</v>
      </c>
      <c r="I8181">
        <v>566</v>
      </c>
      <c r="J8181" t="s">
        <v>311</v>
      </c>
      <c r="K8181" t="s">
        <v>5766</v>
      </c>
      <c r="L8181" t="s">
        <v>28</v>
      </c>
      <c r="M8181">
        <v>0</v>
      </c>
      <c r="N8181">
        <v>0</v>
      </c>
      <c r="O8181">
        <v>-1</v>
      </c>
      <c r="P8181" t="s">
        <v>249</v>
      </c>
      <c r="Q8181" t="s">
        <v>30</v>
      </c>
      <c r="R8181" s="3">
        <v>42530.7746412037</v>
      </c>
      <c r="S8181" t="s">
        <v>31</v>
      </c>
    </row>
    <row r="8182" customHeight="1" spans="1:19">
      <c r="A8182">
        <v>6612481791</v>
      </c>
      <c r="B8182" s="2" t="s">
        <v>22862</v>
      </c>
      <c r="C8182" t="s">
        <v>73</v>
      </c>
      <c r="D8182" t="s">
        <v>23</v>
      </c>
      <c r="E8182" t="s">
        <v>22863</v>
      </c>
      <c r="G8182">
        <v>13</v>
      </c>
      <c r="H8182">
        <v>160</v>
      </c>
      <c r="I8182">
        <v>77</v>
      </c>
      <c r="J8182" t="s">
        <v>35</v>
      </c>
      <c r="L8182" t="s">
        <v>28</v>
      </c>
      <c r="M8182">
        <v>0</v>
      </c>
      <c r="N8182">
        <v>0</v>
      </c>
      <c r="O8182">
        <v>-1</v>
      </c>
      <c r="Q8182" t="s">
        <v>160</v>
      </c>
      <c r="R8182" s="3">
        <v>43307.7023958333</v>
      </c>
      <c r="S8182" t="s">
        <v>31</v>
      </c>
    </row>
    <row r="8183" customHeight="1" spans="1:19">
      <c r="A8183">
        <v>3929998999</v>
      </c>
      <c r="B8183" s="2" t="s">
        <v>22864</v>
      </c>
      <c r="C8183" t="s">
        <v>207</v>
      </c>
      <c r="D8183" t="s">
        <v>41</v>
      </c>
      <c r="E8183" t="s">
        <v>22865</v>
      </c>
      <c r="G8183">
        <v>247</v>
      </c>
      <c r="H8183">
        <v>1308</v>
      </c>
      <c r="I8183">
        <v>429</v>
      </c>
      <c r="J8183" t="s">
        <v>26</v>
      </c>
      <c r="K8183" t="s">
        <v>2352</v>
      </c>
      <c r="L8183" t="s">
        <v>28</v>
      </c>
      <c r="M8183">
        <v>6</v>
      </c>
      <c r="N8183">
        <v>0</v>
      </c>
      <c r="O8183">
        <v>-1</v>
      </c>
      <c r="P8183" t="s">
        <v>249</v>
      </c>
      <c r="Q8183" t="s">
        <v>30</v>
      </c>
      <c r="R8183" s="3">
        <v>41610.8910763889</v>
      </c>
      <c r="S8183" t="s">
        <v>31</v>
      </c>
    </row>
    <row r="8184" customHeight="1" spans="1:19">
      <c r="A8184">
        <v>7497588127</v>
      </c>
      <c r="B8184" s="2" t="s">
        <v>22866</v>
      </c>
      <c r="C8184" t="s">
        <v>22</v>
      </c>
      <c r="D8184" t="s">
        <v>23</v>
      </c>
      <c r="E8184" t="s">
        <v>22867</v>
      </c>
      <c r="G8184">
        <v>2</v>
      </c>
      <c r="H8184">
        <v>8</v>
      </c>
      <c r="I8184">
        <v>241</v>
      </c>
      <c r="J8184" t="s">
        <v>50</v>
      </c>
      <c r="L8184" t="s">
        <v>28</v>
      </c>
      <c r="M8184">
        <v>0</v>
      </c>
      <c r="N8184">
        <v>0</v>
      </c>
      <c r="O8184">
        <v>-1</v>
      </c>
      <c r="P8184" t="s">
        <v>22868</v>
      </c>
      <c r="Q8184" t="s">
        <v>53</v>
      </c>
      <c r="R8184" s="3">
        <v>44071.096412037</v>
      </c>
      <c r="S8184" t="s">
        <v>38</v>
      </c>
    </row>
    <row r="8185" customHeight="1" spans="1:21">
      <c r="A8185">
        <v>6669999461</v>
      </c>
      <c r="B8185" s="2" t="s">
        <v>22869</v>
      </c>
      <c r="C8185" t="s">
        <v>207</v>
      </c>
      <c r="D8185" t="s">
        <v>41</v>
      </c>
      <c r="E8185" t="s">
        <v>22870</v>
      </c>
      <c r="F8185" t="s">
        <v>22871</v>
      </c>
      <c r="G8185">
        <v>543</v>
      </c>
      <c r="H8185">
        <v>755</v>
      </c>
      <c r="I8185">
        <v>7164</v>
      </c>
      <c r="J8185" t="s">
        <v>273</v>
      </c>
      <c r="K8185" t="s">
        <v>274</v>
      </c>
      <c r="L8185" t="s">
        <v>28</v>
      </c>
      <c r="M8185">
        <v>2</v>
      </c>
      <c r="N8185">
        <v>0</v>
      </c>
      <c r="O8185">
        <v>-1</v>
      </c>
      <c r="P8185" t="s">
        <v>22872</v>
      </c>
      <c r="Q8185" t="s">
        <v>79</v>
      </c>
      <c r="R8185" s="3">
        <v>43355.7106944444</v>
      </c>
      <c r="S8185" t="s">
        <v>31</v>
      </c>
      <c r="U8185" t="s">
        <v>22873</v>
      </c>
    </row>
    <row r="8186" customHeight="1" spans="1:19">
      <c r="A8186">
        <v>7581664813</v>
      </c>
      <c r="B8186" s="2" t="s">
        <v>22874</v>
      </c>
      <c r="C8186" t="s">
        <v>207</v>
      </c>
      <c r="D8186" t="s">
        <v>41</v>
      </c>
      <c r="E8186" t="s">
        <v>22875</v>
      </c>
      <c r="F8186" t="s">
        <v>22876</v>
      </c>
      <c r="G8186">
        <v>171</v>
      </c>
      <c r="H8186">
        <v>230</v>
      </c>
      <c r="I8186">
        <v>2451</v>
      </c>
      <c r="J8186" t="s">
        <v>35</v>
      </c>
      <c r="L8186" t="s">
        <v>28</v>
      </c>
      <c r="M8186">
        <v>1</v>
      </c>
      <c r="N8186">
        <v>0</v>
      </c>
      <c r="O8186">
        <v>-1</v>
      </c>
      <c r="Q8186" t="s">
        <v>597</v>
      </c>
      <c r="R8186" s="3">
        <v>44283.5830902778</v>
      </c>
      <c r="S8186" t="s">
        <v>31</v>
      </c>
    </row>
    <row r="8187" customHeight="1" spans="1:19">
      <c r="A8187">
        <v>2945727261</v>
      </c>
      <c r="B8187" s="2" t="s">
        <v>22877</v>
      </c>
      <c r="C8187" t="s">
        <v>207</v>
      </c>
      <c r="D8187" t="s">
        <v>41</v>
      </c>
      <c r="E8187" t="s">
        <v>22878</v>
      </c>
      <c r="F8187" t="s">
        <v>22879</v>
      </c>
      <c r="G8187">
        <v>25</v>
      </c>
      <c r="H8187">
        <v>226</v>
      </c>
      <c r="I8187">
        <v>2952</v>
      </c>
      <c r="J8187" t="s">
        <v>323</v>
      </c>
      <c r="L8187" t="s">
        <v>28</v>
      </c>
      <c r="M8187">
        <v>1</v>
      </c>
      <c r="N8187">
        <v>0</v>
      </c>
      <c r="O8187">
        <v>-1</v>
      </c>
      <c r="P8187" t="s">
        <v>182</v>
      </c>
      <c r="Q8187" t="s">
        <v>318</v>
      </c>
      <c r="R8187" s="3">
        <v>41164.4698726852</v>
      </c>
      <c r="S8187" t="s">
        <v>31</v>
      </c>
    </row>
    <row r="8188" customHeight="1" spans="1:19">
      <c r="A8188">
        <v>2945727261</v>
      </c>
      <c r="B8188" s="2" t="s">
        <v>22880</v>
      </c>
      <c r="C8188" t="s">
        <v>22</v>
      </c>
      <c r="D8188" t="s">
        <v>23</v>
      </c>
      <c r="E8188" t="s">
        <v>22878</v>
      </c>
      <c r="F8188" t="s">
        <v>22879</v>
      </c>
      <c r="G8188">
        <v>25</v>
      </c>
      <c r="H8188">
        <v>226</v>
      </c>
      <c r="I8188">
        <v>2952</v>
      </c>
      <c r="J8188" t="s">
        <v>323</v>
      </c>
      <c r="L8188" t="s">
        <v>28</v>
      </c>
      <c r="M8188">
        <v>1</v>
      </c>
      <c r="N8188">
        <v>0</v>
      </c>
      <c r="O8188">
        <v>-1</v>
      </c>
      <c r="P8188" t="s">
        <v>182</v>
      </c>
      <c r="Q8188" t="s">
        <v>318</v>
      </c>
      <c r="R8188" s="3">
        <v>41164.4698726852</v>
      </c>
      <c r="S8188" t="s">
        <v>31</v>
      </c>
    </row>
    <row r="8189" customHeight="1" spans="1:19">
      <c r="A8189">
        <v>2694138790</v>
      </c>
      <c r="B8189" s="2" t="s">
        <v>22881</v>
      </c>
      <c r="C8189" t="s">
        <v>207</v>
      </c>
      <c r="D8189" t="s">
        <v>41</v>
      </c>
      <c r="E8189" t="s">
        <v>22882</v>
      </c>
      <c r="F8189" t="s">
        <v>22883</v>
      </c>
      <c r="G8189">
        <v>209</v>
      </c>
      <c r="H8189">
        <v>273</v>
      </c>
      <c r="I8189">
        <v>7036</v>
      </c>
      <c r="J8189" t="s">
        <v>94</v>
      </c>
      <c r="L8189" t="s">
        <v>51</v>
      </c>
      <c r="M8189">
        <v>0</v>
      </c>
      <c r="N8189">
        <v>1</v>
      </c>
      <c r="O8189">
        <v>0</v>
      </c>
      <c r="P8189" t="s">
        <v>22884</v>
      </c>
      <c r="Q8189" t="s">
        <v>205</v>
      </c>
      <c r="R8189" s="3">
        <v>40938.5825115741</v>
      </c>
      <c r="S8189" t="s">
        <v>31</v>
      </c>
    </row>
    <row r="8190" customHeight="1" spans="1:19">
      <c r="A8190">
        <v>3616306297</v>
      </c>
      <c r="B8190" s="2" t="s">
        <v>22885</v>
      </c>
      <c r="C8190" t="s">
        <v>207</v>
      </c>
      <c r="D8190" t="s">
        <v>41</v>
      </c>
      <c r="E8190" t="s">
        <v>22886</v>
      </c>
      <c r="F8190" t="s">
        <v>22887</v>
      </c>
      <c r="G8190">
        <v>259</v>
      </c>
      <c r="H8190">
        <v>386</v>
      </c>
      <c r="I8190">
        <v>521</v>
      </c>
      <c r="J8190" t="s">
        <v>26</v>
      </c>
      <c r="K8190" t="s">
        <v>2352</v>
      </c>
      <c r="L8190" t="s">
        <v>28</v>
      </c>
      <c r="M8190">
        <v>0</v>
      </c>
      <c r="N8190">
        <v>0</v>
      </c>
      <c r="O8190">
        <v>-1</v>
      </c>
      <c r="P8190" t="s">
        <v>307</v>
      </c>
      <c r="Q8190" t="s">
        <v>30</v>
      </c>
      <c r="R8190" s="3">
        <v>41492.0810185185</v>
      </c>
      <c r="S8190" t="s">
        <v>31</v>
      </c>
    </row>
    <row r="8191" customHeight="1" spans="1:19">
      <c r="A8191">
        <v>7588919271</v>
      </c>
      <c r="B8191" s="2" t="s">
        <v>22888</v>
      </c>
      <c r="C8191" t="s">
        <v>19520</v>
      </c>
      <c r="D8191" t="s">
        <v>1382</v>
      </c>
      <c r="E8191" t="s">
        <v>22889</v>
      </c>
      <c r="F8191" t="s">
        <v>22890</v>
      </c>
      <c r="G8191">
        <v>2</v>
      </c>
      <c r="H8191">
        <v>29</v>
      </c>
      <c r="I8191">
        <v>6</v>
      </c>
      <c r="J8191" t="s">
        <v>1193</v>
      </c>
      <c r="L8191" t="s">
        <v>28</v>
      </c>
      <c r="M8191">
        <v>0</v>
      </c>
      <c r="N8191">
        <v>0</v>
      </c>
      <c r="O8191">
        <v>-1</v>
      </c>
      <c r="P8191" t="s">
        <v>22891</v>
      </c>
      <c r="Q8191" t="s">
        <v>363</v>
      </c>
      <c r="R8191" s="3">
        <v>44294.510775463</v>
      </c>
      <c r="S8191" t="s">
        <v>38</v>
      </c>
    </row>
    <row r="8192" customHeight="1" spans="1:19">
      <c r="A8192">
        <v>2659304043</v>
      </c>
      <c r="B8192" s="2" t="s">
        <v>22892</v>
      </c>
      <c r="C8192" t="s">
        <v>22</v>
      </c>
      <c r="D8192" t="s">
        <v>23</v>
      </c>
      <c r="E8192" t="s">
        <v>22893</v>
      </c>
      <c r="G8192">
        <v>389</v>
      </c>
      <c r="H8192">
        <v>641</v>
      </c>
      <c r="I8192">
        <v>3899</v>
      </c>
      <c r="J8192" t="s">
        <v>26</v>
      </c>
      <c r="K8192" t="s">
        <v>99</v>
      </c>
      <c r="L8192" t="s">
        <v>28</v>
      </c>
      <c r="M8192">
        <v>1</v>
      </c>
      <c r="N8192">
        <v>0</v>
      </c>
      <c r="O8192">
        <v>-1</v>
      </c>
      <c r="P8192" t="s">
        <v>14925</v>
      </c>
      <c r="Q8192" t="s">
        <v>160</v>
      </c>
      <c r="R8192" s="3">
        <v>40980.5300115741</v>
      </c>
      <c r="S8192" t="s">
        <v>31</v>
      </c>
    </row>
    <row r="8193" customHeight="1" spans="1:19">
      <c r="A8193">
        <v>6510058121</v>
      </c>
      <c r="B8193" s="2" t="s">
        <v>22894</v>
      </c>
      <c r="C8193" t="s">
        <v>73</v>
      </c>
      <c r="D8193" t="s">
        <v>23</v>
      </c>
      <c r="E8193" t="s">
        <v>22895</v>
      </c>
      <c r="F8193" t="s">
        <v>22896</v>
      </c>
      <c r="G8193">
        <v>127</v>
      </c>
      <c r="H8193">
        <v>124</v>
      </c>
      <c r="I8193">
        <v>3414</v>
      </c>
      <c r="J8193" t="s">
        <v>35</v>
      </c>
      <c r="L8193" t="s">
        <v>51</v>
      </c>
      <c r="M8193">
        <v>5</v>
      </c>
      <c r="N8193">
        <v>0</v>
      </c>
      <c r="O8193">
        <v>-1</v>
      </c>
      <c r="P8193" t="s">
        <v>230</v>
      </c>
      <c r="Q8193" t="s">
        <v>430</v>
      </c>
      <c r="R8193" s="3">
        <v>43179.5905439815</v>
      </c>
      <c r="S8193" t="s">
        <v>31</v>
      </c>
    </row>
    <row r="8194" customHeight="1" spans="1:19">
      <c r="A8194">
        <v>6675947295</v>
      </c>
      <c r="B8194" s="2" t="s">
        <v>22897</v>
      </c>
      <c r="C8194" t="s">
        <v>73</v>
      </c>
      <c r="D8194" t="s">
        <v>23</v>
      </c>
      <c r="E8194" t="s">
        <v>22898</v>
      </c>
      <c r="G8194">
        <v>7</v>
      </c>
      <c r="H8194">
        <v>80</v>
      </c>
      <c r="I8194">
        <v>6</v>
      </c>
      <c r="J8194" t="s">
        <v>106</v>
      </c>
      <c r="L8194" t="s">
        <v>28</v>
      </c>
      <c r="M8194">
        <v>0</v>
      </c>
      <c r="N8194">
        <v>0</v>
      </c>
      <c r="O8194">
        <v>-1</v>
      </c>
      <c r="P8194" t="s">
        <v>10192</v>
      </c>
      <c r="Q8194" t="s">
        <v>37</v>
      </c>
      <c r="R8194" s="3">
        <v>43345.1097106481</v>
      </c>
      <c r="S8194" t="s">
        <v>38</v>
      </c>
    </row>
    <row r="8195" customHeight="1" spans="1:19">
      <c r="A8195">
        <v>7702185140</v>
      </c>
      <c r="B8195" s="2" t="s">
        <v>22899</v>
      </c>
      <c r="C8195" t="s">
        <v>207</v>
      </c>
      <c r="D8195" t="s">
        <v>41</v>
      </c>
      <c r="E8195" t="s">
        <v>22900</v>
      </c>
      <c r="F8195" t="s">
        <v>22901</v>
      </c>
      <c r="G8195">
        <v>748</v>
      </c>
      <c r="H8195">
        <v>348</v>
      </c>
      <c r="I8195">
        <v>9293</v>
      </c>
      <c r="J8195" t="s">
        <v>726</v>
      </c>
      <c r="L8195" t="s">
        <v>28</v>
      </c>
      <c r="M8195">
        <v>1</v>
      </c>
      <c r="N8195">
        <v>0</v>
      </c>
      <c r="O8195">
        <v>-1</v>
      </c>
      <c r="P8195" t="s">
        <v>22902</v>
      </c>
      <c r="Q8195" t="s">
        <v>71</v>
      </c>
      <c r="R8195" s="3">
        <v>44458.4765625</v>
      </c>
      <c r="S8195" t="s">
        <v>31</v>
      </c>
    </row>
    <row r="8196" customHeight="1" spans="1:19">
      <c r="A8196">
        <v>7733998570</v>
      </c>
      <c r="B8196" s="2" t="s">
        <v>22903</v>
      </c>
      <c r="C8196" t="s">
        <v>65</v>
      </c>
      <c r="D8196" t="s">
        <v>23</v>
      </c>
      <c r="E8196" t="s">
        <v>22904</v>
      </c>
      <c r="F8196" t="s">
        <v>22905</v>
      </c>
      <c r="G8196">
        <v>1012</v>
      </c>
      <c r="H8196">
        <v>75</v>
      </c>
      <c r="I8196">
        <v>2078</v>
      </c>
      <c r="J8196" t="s">
        <v>94</v>
      </c>
      <c r="L8196" t="s">
        <v>51</v>
      </c>
      <c r="M8196">
        <v>0</v>
      </c>
      <c r="N8196">
        <v>0</v>
      </c>
      <c r="O8196">
        <v>-1</v>
      </c>
      <c r="P8196" t="s">
        <v>20894</v>
      </c>
      <c r="Q8196" t="s">
        <v>53</v>
      </c>
      <c r="R8196" s="3">
        <v>44565.7830092593</v>
      </c>
      <c r="S8196" t="s">
        <v>38</v>
      </c>
    </row>
    <row r="8197" customHeight="1" spans="1:19">
      <c r="A8197">
        <v>2209897322</v>
      </c>
      <c r="B8197" s="2" t="s">
        <v>22906</v>
      </c>
      <c r="C8197" t="s">
        <v>157</v>
      </c>
      <c r="D8197" t="s">
        <v>23</v>
      </c>
      <c r="E8197" t="s">
        <v>22907</v>
      </c>
      <c r="G8197">
        <v>217</v>
      </c>
      <c r="H8197">
        <v>1778</v>
      </c>
      <c r="I8197">
        <v>1313</v>
      </c>
      <c r="J8197" t="s">
        <v>1193</v>
      </c>
      <c r="K8197" t="s">
        <v>1194</v>
      </c>
      <c r="L8197" t="s">
        <v>51</v>
      </c>
      <c r="M8197">
        <v>0</v>
      </c>
      <c r="N8197">
        <v>0</v>
      </c>
      <c r="O8197">
        <v>-1</v>
      </c>
      <c r="P8197" t="s">
        <v>36</v>
      </c>
      <c r="Q8197" t="s">
        <v>1196</v>
      </c>
      <c r="R8197" s="3">
        <v>40773.0875925926</v>
      </c>
      <c r="S8197" t="s">
        <v>31</v>
      </c>
    </row>
    <row r="8198" customHeight="1" spans="1:20">
      <c r="A8198">
        <v>5972060274</v>
      </c>
      <c r="B8198" s="2" t="s">
        <v>22908</v>
      </c>
      <c r="C8198" t="s">
        <v>73</v>
      </c>
      <c r="D8198" t="s">
        <v>23</v>
      </c>
      <c r="E8198" t="s">
        <v>22909</v>
      </c>
      <c r="F8198" t="s">
        <v>22910</v>
      </c>
      <c r="G8198">
        <v>131</v>
      </c>
      <c r="H8198">
        <v>131</v>
      </c>
      <c r="I8198">
        <v>13</v>
      </c>
      <c r="J8198" t="s">
        <v>35</v>
      </c>
      <c r="L8198" t="s">
        <v>28</v>
      </c>
      <c r="M8198">
        <v>0</v>
      </c>
      <c r="N8198">
        <v>0</v>
      </c>
      <c r="O8198">
        <v>-1</v>
      </c>
      <c r="P8198" t="s">
        <v>22911</v>
      </c>
      <c r="R8198" s="3">
        <v>42561.8843518519</v>
      </c>
      <c r="S8198" t="s">
        <v>31</v>
      </c>
      <c r="T8198" t="s">
        <v>90</v>
      </c>
    </row>
    <row r="8199" customHeight="1" spans="1:20">
      <c r="A8199">
        <v>5921191592</v>
      </c>
      <c r="B8199" s="2" t="s">
        <v>22912</v>
      </c>
      <c r="C8199" t="s">
        <v>22913</v>
      </c>
      <c r="E8199" t="s">
        <v>22914</v>
      </c>
      <c r="G8199">
        <v>2</v>
      </c>
      <c r="H8199">
        <v>119</v>
      </c>
      <c r="I8199">
        <v>3</v>
      </c>
      <c r="J8199" t="s">
        <v>68</v>
      </c>
      <c r="K8199" t="s">
        <v>69</v>
      </c>
      <c r="L8199" t="s">
        <v>28</v>
      </c>
      <c r="M8199">
        <v>0</v>
      </c>
      <c r="N8199">
        <v>0</v>
      </c>
      <c r="O8199">
        <v>-1</v>
      </c>
      <c r="R8199" s="3">
        <v>42496.4198726852</v>
      </c>
      <c r="S8199" t="s">
        <v>31</v>
      </c>
      <c r="T8199" t="s">
        <v>22915</v>
      </c>
    </row>
    <row r="8200" customHeight="1" spans="1:19">
      <c r="A8200">
        <v>7539605074</v>
      </c>
      <c r="B8200" s="2" t="s">
        <v>22916</v>
      </c>
      <c r="C8200" t="s">
        <v>207</v>
      </c>
      <c r="D8200" t="s">
        <v>41</v>
      </c>
      <c r="E8200" t="s">
        <v>22917</v>
      </c>
      <c r="F8200" t="s">
        <v>22918</v>
      </c>
      <c r="G8200">
        <v>28</v>
      </c>
      <c r="H8200">
        <v>298</v>
      </c>
      <c r="I8200">
        <v>1876</v>
      </c>
      <c r="J8200" t="s">
        <v>35</v>
      </c>
      <c r="L8200" t="s">
        <v>51</v>
      </c>
      <c r="M8200">
        <v>1</v>
      </c>
      <c r="N8200">
        <v>0</v>
      </c>
      <c r="O8200">
        <v>-1</v>
      </c>
      <c r="P8200" t="s">
        <v>22919</v>
      </c>
      <c r="Q8200" t="s">
        <v>79</v>
      </c>
      <c r="R8200" s="3">
        <v>44188.5443981482</v>
      </c>
      <c r="S8200" t="s">
        <v>31</v>
      </c>
    </row>
    <row r="8201" customHeight="1" spans="1:19">
      <c r="A8201">
        <v>7333650079</v>
      </c>
      <c r="B8201" s="2" t="s">
        <v>22920</v>
      </c>
      <c r="C8201" t="s">
        <v>207</v>
      </c>
      <c r="D8201" t="s">
        <v>41</v>
      </c>
      <c r="E8201" t="s">
        <v>22921</v>
      </c>
      <c r="F8201" t="s">
        <v>22922</v>
      </c>
      <c r="G8201">
        <v>60</v>
      </c>
      <c r="H8201">
        <v>125</v>
      </c>
      <c r="I8201">
        <v>1317</v>
      </c>
      <c r="J8201" t="s">
        <v>35</v>
      </c>
      <c r="L8201" t="s">
        <v>28</v>
      </c>
      <c r="M8201">
        <v>1</v>
      </c>
      <c r="N8201">
        <v>0</v>
      </c>
      <c r="O8201">
        <v>-1</v>
      </c>
      <c r="P8201" t="s">
        <v>1071</v>
      </c>
      <c r="Q8201" t="s">
        <v>63</v>
      </c>
      <c r="R8201" s="3">
        <v>43776.4488541667</v>
      </c>
      <c r="S8201" t="s">
        <v>31</v>
      </c>
    </row>
    <row r="8202" customHeight="1" spans="1:19">
      <c r="A8202">
        <v>6400173808</v>
      </c>
      <c r="B8202" s="2" t="s">
        <v>22923</v>
      </c>
      <c r="C8202" t="s">
        <v>73</v>
      </c>
      <c r="D8202" t="s">
        <v>23</v>
      </c>
      <c r="E8202" t="s">
        <v>22924</v>
      </c>
      <c r="F8202" t="s">
        <v>22925</v>
      </c>
      <c r="G8202">
        <v>3</v>
      </c>
      <c r="H8202">
        <v>18</v>
      </c>
      <c r="I8202">
        <v>356</v>
      </c>
      <c r="J8202" t="s">
        <v>35</v>
      </c>
      <c r="L8202" t="s">
        <v>51</v>
      </c>
      <c r="M8202">
        <v>0</v>
      </c>
      <c r="N8202">
        <v>0</v>
      </c>
      <c r="O8202">
        <v>-1</v>
      </c>
      <c r="Q8202" t="s">
        <v>95</v>
      </c>
      <c r="R8202" s="3">
        <v>43107.1020138889</v>
      </c>
      <c r="S8202" t="s">
        <v>38</v>
      </c>
    </row>
    <row r="8203" customHeight="1" spans="1:19">
      <c r="A8203">
        <v>2638895653</v>
      </c>
      <c r="B8203" s="2" t="s">
        <v>22926</v>
      </c>
      <c r="C8203" t="s">
        <v>22</v>
      </c>
      <c r="D8203" t="s">
        <v>23</v>
      </c>
      <c r="E8203" t="s">
        <v>22927</v>
      </c>
      <c r="G8203">
        <v>61</v>
      </c>
      <c r="H8203">
        <v>219</v>
      </c>
      <c r="I8203">
        <v>71</v>
      </c>
      <c r="J8203" t="s">
        <v>204</v>
      </c>
      <c r="K8203" t="s">
        <v>18260</v>
      </c>
      <c r="L8203" t="s">
        <v>28</v>
      </c>
      <c r="M8203">
        <v>0</v>
      </c>
      <c r="N8203">
        <v>0</v>
      </c>
      <c r="O8203">
        <v>-1</v>
      </c>
      <c r="P8203" t="s">
        <v>29</v>
      </c>
      <c r="Q8203" t="s">
        <v>84</v>
      </c>
      <c r="R8203" s="3">
        <v>40968.6265740741</v>
      </c>
      <c r="S8203" t="s">
        <v>31</v>
      </c>
    </row>
    <row r="8204" customHeight="1" spans="1:19">
      <c r="A8204">
        <v>7314305332</v>
      </c>
      <c r="B8204" s="2" t="s">
        <v>22928</v>
      </c>
      <c r="C8204" t="s">
        <v>73</v>
      </c>
      <c r="D8204" t="s">
        <v>23</v>
      </c>
      <c r="E8204" t="s">
        <v>22929</v>
      </c>
      <c r="G8204">
        <v>2</v>
      </c>
      <c r="H8204">
        <v>197</v>
      </c>
      <c r="I8204">
        <v>76</v>
      </c>
      <c r="J8204" t="s">
        <v>35</v>
      </c>
      <c r="L8204" t="s">
        <v>28</v>
      </c>
      <c r="M8204">
        <v>0</v>
      </c>
      <c r="N8204">
        <v>0</v>
      </c>
      <c r="O8204">
        <v>-1</v>
      </c>
      <c r="Q8204" t="s">
        <v>37</v>
      </c>
      <c r="R8204" s="3">
        <v>43742.875162037</v>
      </c>
      <c r="S8204" t="s">
        <v>38</v>
      </c>
    </row>
    <row r="8205" customHeight="1" spans="1:19">
      <c r="A8205">
        <v>7440034767</v>
      </c>
      <c r="B8205" s="2" t="s">
        <v>22930</v>
      </c>
      <c r="C8205" t="s">
        <v>73</v>
      </c>
      <c r="D8205" t="s">
        <v>23</v>
      </c>
      <c r="E8205" t="s">
        <v>22931</v>
      </c>
      <c r="F8205" t="s">
        <v>22932</v>
      </c>
      <c r="G8205">
        <v>3204</v>
      </c>
      <c r="H8205">
        <v>675</v>
      </c>
      <c r="I8205">
        <v>2908</v>
      </c>
      <c r="J8205" t="s">
        <v>35</v>
      </c>
      <c r="L8205" t="s">
        <v>51</v>
      </c>
      <c r="M8205">
        <v>2</v>
      </c>
      <c r="N8205">
        <v>1</v>
      </c>
      <c r="O8205">
        <v>0</v>
      </c>
      <c r="P8205" t="s">
        <v>29</v>
      </c>
      <c r="Q8205" t="s">
        <v>347</v>
      </c>
      <c r="R8205" s="3">
        <v>43941.7982523148</v>
      </c>
      <c r="S8205" t="s">
        <v>31</v>
      </c>
    </row>
    <row r="8206" customHeight="1" spans="1:19">
      <c r="A8206">
        <v>5814197697</v>
      </c>
      <c r="B8206" s="2" t="s">
        <v>22933</v>
      </c>
      <c r="C8206" t="s">
        <v>207</v>
      </c>
      <c r="D8206" t="s">
        <v>41</v>
      </c>
      <c r="E8206" t="s">
        <v>22934</v>
      </c>
      <c r="F8206" t="s">
        <v>22935</v>
      </c>
      <c r="G8206">
        <v>119</v>
      </c>
      <c r="H8206">
        <v>565</v>
      </c>
      <c r="I8206">
        <v>1247</v>
      </c>
      <c r="J8206" t="s">
        <v>850</v>
      </c>
      <c r="L8206" t="s">
        <v>51</v>
      </c>
      <c r="M8206">
        <v>2</v>
      </c>
      <c r="N8206">
        <v>0</v>
      </c>
      <c r="O8206">
        <v>-1</v>
      </c>
      <c r="P8206" t="s">
        <v>22936</v>
      </c>
      <c r="Q8206" t="s">
        <v>30</v>
      </c>
      <c r="R8206" s="3">
        <v>42367.7385648148</v>
      </c>
      <c r="S8206" t="s">
        <v>31</v>
      </c>
    </row>
    <row r="8207" customHeight="1" spans="1:19">
      <c r="A8207">
        <v>5677130625</v>
      </c>
      <c r="B8207" s="2" t="s">
        <v>22937</v>
      </c>
      <c r="C8207" t="s">
        <v>73</v>
      </c>
      <c r="D8207" t="s">
        <v>23</v>
      </c>
      <c r="E8207" t="s">
        <v>22938</v>
      </c>
      <c r="F8207" t="s">
        <v>22939</v>
      </c>
      <c r="G8207">
        <v>2472</v>
      </c>
      <c r="H8207">
        <v>569</v>
      </c>
      <c r="I8207">
        <v>4020</v>
      </c>
      <c r="J8207" t="s">
        <v>521</v>
      </c>
      <c r="L8207" t="s">
        <v>51</v>
      </c>
      <c r="M8207">
        <v>2</v>
      </c>
      <c r="N8207">
        <v>0</v>
      </c>
      <c r="O8207">
        <v>-1</v>
      </c>
      <c r="P8207" t="s">
        <v>653</v>
      </c>
      <c r="Q8207" t="s">
        <v>583</v>
      </c>
      <c r="R8207" s="3">
        <v>42231.6598958333</v>
      </c>
      <c r="S8207" t="s">
        <v>31</v>
      </c>
    </row>
    <row r="8208" customHeight="1" spans="1:19">
      <c r="A8208">
        <v>5882457532</v>
      </c>
      <c r="B8208" s="2" t="s">
        <v>22940</v>
      </c>
      <c r="C8208" t="s">
        <v>22</v>
      </c>
      <c r="D8208" t="s">
        <v>23</v>
      </c>
      <c r="E8208" t="s">
        <v>22941</v>
      </c>
      <c r="F8208" t="s">
        <v>22942</v>
      </c>
      <c r="G8208">
        <v>8</v>
      </c>
      <c r="H8208">
        <v>628</v>
      </c>
      <c r="I8208">
        <v>174</v>
      </c>
      <c r="J8208" t="s">
        <v>507</v>
      </c>
      <c r="K8208" t="s">
        <v>508</v>
      </c>
      <c r="L8208" t="s">
        <v>28</v>
      </c>
      <c r="M8208">
        <v>0</v>
      </c>
      <c r="N8208">
        <v>0</v>
      </c>
      <c r="O8208">
        <v>-1</v>
      </c>
      <c r="Q8208" t="s">
        <v>95</v>
      </c>
      <c r="R8208" s="3">
        <v>42444.0732175926</v>
      </c>
      <c r="S8208" t="s">
        <v>31</v>
      </c>
    </row>
    <row r="8209" customHeight="1" spans="1:19">
      <c r="A8209">
        <v>5882457532</v>
      </c>
      <c r="B8209" s="2" t="s">
        <v>22943</v>
      </c>
      <c r="C8209" t="s">
        <v>22</v>
      </c>
      <c r="D8209" t="s">
        <v>23</v>
      </c>
      <c r="E8209" t="s">
        <v>22941</v>
      </c>
      <c r="F8209" t="s">
        <v>22942</v>
      </c>
      <c r="G8209">
        <v>8</v>
      </c>
      <c r="H8209">
        <v>628</v>
      </c>
      <c r="I8209">
        <v>174</v>
      </c>
      <c r="J8209" t="s">
        <v>507</v>
      </c>
      <c r="K8209" t="s">
        <v>508</v>
      </c>
      <c r="L8209" t="s">
        <v>28</v>
      </c>
      <c r="M8209">
        <v>0</v>
      </c>
      <c r="N8209">
        <v>0</v>
      </c>
      <c r="O8209">
        <v>-1</v>
      </c>
      <c r="Q8209" t="s">
        <v>95</v>
      </c>
      <c r="R8209" s="3">
        <v>42444.0732175926</v>
      </c>
      <c r="S8209" t="s">
        <v>31</v>
      </c>
    </row>
    <row r="8210" customHeight="1" spans="1:19">
      <c r="A8210">
        <v>5882457532</v>
      </c>
      <c r="B8210" s="2" t="s">
        <v>22944</v>
      </c>
      <c r="C8210" t="s">
        <v>22</v>
      </c>
      <c r="D8210" t="s">
        <v>23</v>
      </c>
      <c r="E8210" t="s">
        <v>22941</v>
      </c>
      <c r="F8210" t="s">
        <v>22942</v>
      </c>
      <c r="G8210">
        <v>8</v>
      </c>
      <c r="H8210">
        <v>628</v>
      </c>
      <c r="I8210">
        <v>174</v>
      </c>
      <c r="J8210" t="s">
        <v>507</v>
      </c>
      <c r="K8210" t="s">
        <v>508</v>
      </c>
      <c r="L8210" t="s">
        <v>28</v>
      </c>
      <c r="M8210">
        <v>0</v>
      </c>
      <c r="N8210">
        <v>0</v>
      </c>
      <c r="O8210">
        <v>-1</v>
      </c>
      <c r="Q8210" t="s">
        <v>95</v>
      </c>
      <c r="R8210" s="3">
        <v>42444.0732175926</v>
      </c>
      <c r="S8210" t="s">
        <v>31</v>
      </c>
    </row>
    <row r="8211" customHeight="1" spans="1:19">
      <c r="A8211">
        <v>5882457532</v>
      </c>
      <c r="B8211" s="2" t="s">
        <v>22945</v>
      </c>
      <c r="C8211" t="s">
        <v>22</v>
      </c>
      <c r="D8211" t="s">
        <v>23</v>
      </c>
      <c r="E8211" t="s">
        <v>22941</v>
      </c>
      <c r="F8211" t="s">
        <v>22942</v>
      </c>
      <c r="G8211">
        <v>8</v>
      </c>
      <c r="H8211">
        <v>628</v>
      </c>
      <c r="I8211">
        <v>174</v>
      </c>
      <c r="J8211" t="s">
        <v>507</v>
      </c>
      <c r="K8211" t="s">
        <v>508</v>
      </c>
      <c r="L8211" t="s">
        <v>28</v>
      </c>
      <c r="M8211">
        <v>0</v>
      </c>
      <c r="N8211">
        <v>0</v>
      </c>
      <c r="O8211">
        <v>-1</v>
      </c>
      <c r="Q8211" t="s">
        <v>95</v>
      </c>
      <c r="R8211" s="3">
        <v>42444.0732175926</v>
      </c>
      <c r="S8211" t="s">
        <v>31</v>
      </c>
    </row>
    <row r="8212" customHeight="1" spans="1:20">
      <c r="A8212">
        <v>3759916780</v>
      </c>
      <c r="B8212" s="2" t="s">
        <v>22946</v>
      </c>
      <c r="C8212" t="s">
        <v>73</v>
      </c>
      <c r="D8212" t="s">
        <v>23</v>
      </c>
      <c r="E8212" t="s">
        <v>22947</v>
      </c>
      <c r="F8212" t="s">
        <v>22948</v>
      </c>
      <c r="G8212">
        <v>281</v>
      </c>
      <c r="H8212">
        <v>740</v>
      </c>
      <c r="I8212">
        <v>15543</v>
      </c>
      <c r="J8212" t="s">
        <v>106</v>
      </c>
      <c r="K8212" t="s">
        <v>1054</v>
      </c>
      <c r="L8212" t="s">
        <v>28</v>
      </c>
      <c r="M8212">
        <v>0</v>
      </c>
      <c r="N8212">
        <v>0</v>
      </c>
      <c r="O8212">
        <v>-1</v>
      </c>
      <c r="P8212" t="s">
        <v>22949</v>
      </c>
      <c r="Q8212" t="s">
        <v>37</v>
      </c>
      <c r="R8212" s="3">
        <v>41517.5794097222</v>
      </c>
      <c r="S8212" t="s">
        <v>31</v>
      </c>
      <c r="T8212" t="s">
        <v>898</v>
      </c>
    </row>
    <row r="8213" customHeight="1" spans="1:19">
      <c r="A8213">
        <v>7638681769</v>
      </c>
      <c r="B8213" s="2" t="s">
        <v>22950</v>
      </c>
      <c r="C8213" t="s">
        <v>73</v>
      </c>
      <c r="D8213" t="s">
        <v>23</v>
      </c>
      <c r="E8213" t="s">
        <v>22951</v>
      </c>
      <c r="F8213" t="s">
        <v>22952</v>
      </c>
      <c r="G8213">
        <v>1</v>
      </c>
      <c r="H8213">
        <v>0</v>
      </c>
      <c r="I8213">
        <v>120</v>
      </c>
      <c r="J8213" t="s">
        <v>327</v>
      </c>
      <c r="K8213" t="s">
        <v>3794</v>
      </c>
      <c r="L8213" t="s">
        <v>51</v>
      </c>
      <c r="M8213">
        <v>0</v>
      </c>
      <c r="N8213">
        <v>0</v>
      </c>
      <c r="O8213">
        <v>-1</v>
      </c>
      <c r="P8213" t="s">
        <v>22953</v>
      </c>
      <c r="Q8213" t="s">
        <v>276</v>
      </c>
      <c r="R8213" s="3">
        <v>44376.7526041667</v>
      </c>
      <c r="S8213" t="s">
        <v>38</v>
      </c>
    </row>
    <row r="8214" customHeight="1" spans="1:19">
      <c r="A8214">
        <v>7188697138</v>
      </c>
      <c r="B8214" s="2" t="s">
        <v>22954</v>
      </c>
      <c r="C8214" t="s">
        <v>207</v>
      </c>
      <c r="D8214" t="s">
        <v>41</v>
      </c>
      <c r="E8214" t="s">
        <v>22955</v>
      </c>
      <c r="F8214" t="s">
        <v>22956</v>
      </c>
      <c r="G8214">
        <v>559</v>
      </c>
      <c r="H8214">
        <v>284</v>
      </c>
      <c r="I8214">
        <v>7152</v>
      </c>
      <c r="J8214" t="s">
        <v>35</v>
      </c>
      <c r="L8214" t="s">
        <v>51</v>
      </c>
      <c r="M8214">
        <v>0</v>
      </c>
      <c r="N8214">
        <v>0</v>
      </c>
      <c r="O8214">
        <v>-1</v>
      </c>
      <c r="Q8214" t="s">
        <v>1196</v>
      </c>
      <c r="R8214" s="3">
        <v>43626.9561689815</v>
      </c>
      <c r="S8214" t="s">
        <v>31</v>
      </c>
    </row>
    <row r="8215" customHeight="1" spans="1:19">
      <c r="A8215">
        <v>7032501754</v>
      </c>
      <c r="B8215" s="2" t="s">
        <v>22957</v>
      </c>
      <c r="C8215" t="s">
        <v>73</v>
      </c>
      <c r="D8215" t="s">
        <v>23</v>
      </c>
      <c r="E8215" t="s">
        <v>22958</v>
      </c>
      <c r="G8215">
        <v>4</v>
      </c>
      <c r="H8215">
        <v>234</v>
      </c>
      <c r="I8215">
        <v>603</v>
      </c>
      <c r="J8215" t="s">
        <v>44</v>
      </c>
      <c r="L8215" t="s">
        <v>28</v>
      </c>
      <c r="M8215">
        <v>0</v>
      </c>
      <c r="N8215">
        <v>0</v>
      </c>
      <c r="O8215">
        <v>-1</v>
      </c>
      <c r="P8215" t="s">
        <v>36</v>
      </c>
      <c r="Q8215" t="s">
        <v>597</v>
      </c>
      <c r="R8215" s="3">
        <v>43538.8104861111</v>
      </c>
      <c r="S8215" t="s">
        <v>31</v>
      </c>
    </row>
    <row r="8216" customHeight="1" spans="1:19">
      <c r="A8216">
        <v>7524719558</v>
      </c>
      <c r="B8216" s="2" t="s">
        <v>22959</v>
      </c>
      <c r="C8216" t="s">
        <v>207</v>
      </c>
      <c r="D8216" t="s">
        <v>41</v>
      </c>
      <c r="E8216" t="s">
        <v>22960</v>
      </c>
      <c r="F8216" t="s">
        <v>22961</v>
      </c>
      <c r="G8216">
        <v>9</v>
      </c>
      <c r="H8216">
        <v>81</v>
      </c>
      <c r="I8216">
        <v>197</v>
      </c>
      <c r="J8216" t="s">
        <v>537</v>
      </c>
      <c r="L8216" t="s">
        <v>28</v>
      </c>
      <c r="M8216">
        <v>0</v>
      </c>
      <c r="N8216">
        <v>0</v>
      </c>
      <c r="O8216">
        <v>-1</v>
      </c>
      <c r="P8216" t="s">
        <v>22962</v>
      </c>
      <c r="Q8216" t="s">
        <v>79</v>
      </c>
      <c r="R8216" s="3">
        <v>44155.7728587963</v>
      </c>
      <c r="S8216" t="s">
        <v>38</v>
      </c>
    </row>
    <row r="8217" customHeight="1" spans="1:19">
      <c r="A8217">
        <v>6722808675</v>
      </c>
      <c r="B8217" s="2" t="s">
        <v>22963</v>
      </c>
      <c r="C8217" t="s">
        <v>73</v>
      </c>
      <c r="D8217" t="s">
        <v>23</v>
      </c>
      <c r="E8217" t="s">
        <v>22964</v>
      </c>
      <c r="F8217" t="s">
        <v>22965</v>
      </c>
      <c r="G8217">
        <v>39</v>
      </c>
      <c r="H8217">
        <v>136</v>
      </c>
      <c r="I8217">
        <v>1219</v>
      </c>
      <c r="J8217" t="s">
        <v>273</v>
      </c>
      <c r="L8217" t="s">
        <v>51</v>
      </c>
      <c r="M8217">
        <v>1</v>
      </c>
      <c r="N8217">
        <v>0</v>
      </c>
      <c r="O8217">
        <v>-1</v>
      </c>
      <c r="P8217" t="s">
        <v>11268</v>
      </c>
      <c r="Q8217" t="s">
        <v>30</v>
      </c>
      <c r="R8217" s="3">
        <v>43368.088912037</v>
      </c>
      <c r="S8217" t="s">
        <v>31</v>
      </c>
    </row>
    <row r="8218" customHeight="1" spans="1:19">
      <c r="A8218">
        <v>7367928287</v>
      </c>
      <c r="B8218" s="2" t="s">
        <v>22966</v>
      </c>
      <c r="C8218" t="s">
        <v>157</v>
      </c>
      <c r="D8218" t="s">
        <v>23</v>
      </c>
      <c r="E8218" t="s">
        <v>22967</v>
      </c>
      <c r="F8218" t="s">
        <v>22968</v>
      </c>
      <c r="G8218">
        <v>74</v>
      </c>
      <c r="H8218">
        <v>149</v>
      </c>
      <c r="I8218">
        <v>27</v>
      </c>
      <c r="J8218" t="s">
        <v>311</v>
      </c>
      <c r="L8218" t="s">
        <v>51</v>
      </c>
      <c r="M8218">
        <v>0</v>
      </c>
      <c r="N8218">
        <v>0</v>
      </c>
      <c r="O8218">
        <v>-1</v>
      </c>
      <c r="P8218" t="s">
        <v>22969</v>
      </c>
      <c r="R8218" s="3">
        <v>43836.3574421296</v>
      </c>
      <c r="S8218" t="s">
        <v>31</v>
      </c>
    </row>
    <row r="8219" customHeight="1" spans="1:19">
      <c r="A8219">
        <v>6057362266</v>
      </c>
      <c r="B8219" s="2" t="s">
        <v>22970</v>
      </c>
      <c r="C8219" t="s">
        <v>73</v>
      </c>
      <c r="D8219" t="s">
        <v>23</v>
      </c>
      <c r="E8219" t="s">
        <v>22971</v>
      </c>
      <c r="F8219" t="s">
        <v>22972</v>
      </c>
      <c r="G8219">
        <v>198</v>
      </c>
      <c r="H8219">
        <v>978</v>
      </c>
      <c r="I8219">
        <v>3530</v>
      </c>
      <c r="J8219" t="s">
        <v>50</v>
      </c>
      <c r="L8219" t="s">
        <v>51</v>
      </c>
      <c r="M8219">
        <v>0</v>
      </c>
      <c r="N8219">
        <v>0</v>
      </c>
      <c r="O8219">
        <v>-1</v>
      </c>
      <c r="P8219" t="s">
        <v>22973</v>
      </c>
      <c r="Q8219" t="s">
        <v>120</v>
      </c>
      <c r="R8219" s="3">
        <v>42672.790474537</v>
      </c>
      <c r="S8219" t="s">
        <v>31</v>
      </c>
    </row>
    <row r="8220" customHeight="1" spans="1:19">
      <c r="A8220">
        <v>7761023040</v>
      </c>
      <c r="B8220" s="2" t="s">
        <v>22974</v>
      </c>
      <c r="C8220" t="s">
        <v>207</v>
      </c>
      <c r="D8220" t="s">
        <v>41</v>
      </c>
      <c r="E8220" t="s">
        <v>22975</v>
      </c>
      <c r="G8220">
        <v>1</v>
      </c>
      <c r="H8220">
        <v>6</v>
      </c>
      <c r="I8220">
        <v>8</v>
      </c>
      <c r="J8220" t="s">
        <v>537</v>
      </c>
      <c r="L8220" t="s">
        <v>51</v>
      </c>
      <c r="M8220">
        <v>0</v>
      </c>
      <c r="N8220">
        <v>0</v>
      </c>
      <c r="O8220">
        <v>-1</v>
      </c>
      <c r="P8220" t="s">
        <v>2044</v>
      </c>
      <c r="R8220" s="3">
        <v>44695.5384953704</v>
      </c>
      <c r="S8220" t="s">
        <v>38</v>
      </c>
    </row>
    <row r="8221" customHeight="1" spans="1:19">
      <c r="A8221">
        <v>7761023040</v>
      </c>
      <c r="B8221" s="2" t="s">
        <v>22976</v>
      </c>
      <c r="C8221" t="s">
        <v>73</v>
      </c>
      <c r="D8221" t="s">
        <v>23</v>
      </c>
      <c r="E8221" t="s">
        <v>22975</v>
      </c>
      <c r="G8221">
        <v>1</v>
      </c>
      <c r="H8221">
        <v>6</v>
      </c>
      <c r="I8221">
        <v>8</v>
      </c>
      <c r="J8221" t="s">
        <v>537</v>
      </c>
      <c r="L8221" t="s">
        <v>51</v>
      </c>
      <c r="M8221">
        <v>0</v>
      </c>
      <c r="N8221">
        <v>0</v>
      </c>
      <c r="O8221">
        <v>-1</v>
      </c>
      <c r="P8221" t="s">
        <v>2044</v>
      </c>
      <c r="R8221" s="3">
        <v>44695.5384953704</v>
      </c>
      <c r="S8221" t="s">
        <v>38</v>
      </c>
    </row>
    <row r="8222" customHeight="1" spans="1:19">
      <c r="A8222">
        <v>7761023040</v>
      </c>
      <c r="B8222" s="2" t="s">
        <v>22977</v>
      </c>
      <c r="C8222" t="s">
        <v>207</v>
      </c>
      <c r="D8222" t="s">
        <v>41</v>
      </c>
      <c r="E8222" t="s">
        <v>22975</v>
      </c>
      <c r="G8222">
        <v>1</v>
      </c>
      <c r="H8222">
        <v>6</v>
      </c>
      <c r="I8222">
        <v>8</v>
      </c>
      <c r="J8222" t="s">
        <v>537</v>
      </c>
      <c r="L8222" t="s">
        <v>51</v>
      </c>
      <c r="M8222">
        <v>0</v>
      </c>
      <c r="N8222">
        <v>0</v>
      </c>
      <c r="O8222">
        <v>-1</v>
      </c>
      <c r="P8222" t="s">
        <v>2044</v>
      </c>
      <c r="R8222" s="3">
        <v>44695.5384953704</v>
      </c>
      <c r="S8222" t="s">
        <v>38</v>
      </c>
    </row>
    <row r="8223" customHeight="1" spans="1:19">
      <c r="A8223">
        <v>7761023040</v>
      </c>
      <c r="B8223" s="2" t="s">
        <v>22978</v>
      </c>
      <c r="C8223" t="s">
        <v>207</v>
      </c>
      <c r="D8223" t="s">
        <v>41</v>
      </c>
      <c r="E8223" t="s">
        <v>22975</v>
      </c>
      <c r="G8223">
        <v>1</v>
      </c>
      <c r="H8223">
        <v>6</v>
      </c>
      <c r="I8223">
        <v>8</v>
      </c>
      <c r="J8223" t="s">
        <v>537</v>
      </c>
      <c r="L8223" t="s">
        <v>51</v>
      </c>
      <c r="M8223">
        <v>0</v>
      </c>
      <c r="N8223">
        <v>0</v>
      </c>
      <c r="O8223">
        <v>-1</v>
      </c>
      <c r="P8223" t="s">
        <v>2044</v>
      </c>
      <c r="R8223" s="3">
        <v>44695.5384953704</v>
      </c>
      <c r="S8223" t="s">
        <v>38</v>
      </c>
    </row>
    <row r="8224" customHeight="1" spans="1:19">
      <c r="A8224">
        <v>7761023040</v>
      </c>
      <c r="B8224" s="2" t="s">
        <v>22979</v>
      </c>
      <c r="C8224" t="s">
        <v>207</v>
      </c>
      <c r="D8224" t="s">
        <v>41</v>
      </c>
      <c r="E8224" t="s">
        <v>22975</v>
      </c>
      <c r="G8224">
        <v>1</v>
      </c>
      <c r="H8224">
        <v>6</v>
      </c>
      <c r="I8224">
        <v>8</v>
      </c>
      <c r="J8224" t="s">
        <v>537</v>
      </c>
      <c r="L8224" t="s">
        <v>51</v>
      </c>
      <c r="M8224">
        <v>0</v>
      </c>
      <c r="N8224">
        <v>0</v>
      </c>
      <c r="O8224">
        <v>-1</v>
      </c>
      <c r="P8224" t="s">
        <v>2044</v>
      </c>
      <c r="R8224" s="3">
        <v>44695.5384953704</v>
      </c>
      <c r="S8224" t="s">
        <v>38</v>
      </c>
    </row>
    <row r="8225" customHeight="1" spans="1:19">
      <c r="A8225">
        <v>1721970151</v>
      </c>
      <c r="B8225" s="2" t="s">
        <v>22980</v>
      </c>
      <c r="C8225" t="s">
        <v>73</v>
      </c>
      <c r="D8225" t="s">
        <v>23</v>
      </c>
      <c r="E8225" t="s">
        <v>22981</v>
      </c>
      <c r="F8225" t="s">
        <v>22982</v>
      </c>
      <c r="G8225">
        <v>646</v>
      </c>
      <c r="H8225">
        <v>203</v>
      </c>
      <c r="I8225">
        <v>21318</v>
      </c>
      <c r="J8225" t="s">
        <v>229</v>
      </c>
      <c r="K8225" t="s">
        <v>15242</v>
      </c>
      <c r="L8225" t="s">
        <v>51</v>
      </c>
      <c r="M8225">
        <v>1</v>
      </c>
      <c r="N8225">
        <v>0</v>
      </c>
      <c r="O8225">
        <v>-1</v>
      </c>
      <c r="Q8225" t="s">
        <v>231</v>
      </c>
      <c r="R8225" s="3">
        <v>40320.6293055556</v>
      </c>
      <c r="S8225" t="s">
        <v>31</v>
      </c>
    </row>
    <row r="8226" customHeight="1" spans="1:19">
      <c r="A8226">
        <v>7397681990</v>
      </c>
      <c r="B8226" s="2" t="s">
        <v>22983</v>
      </c>
      <c r="C8226" t="s">
        <v>73</v>
      </c>
      <c r="D8226" t="s">
        <v>23</v>
      </c>
      <c r="E8226" t="s">
        <v>22984</v>
      </c>
      <c r="G8226">
        <v>2</v>
      </c>
      <c r="H8226">
        <v>27</v>
      </c>
      <c r="I8226">
        <v>83</v>
      </c>
      <c r="J8226" t="s">
        <v>35</v>
      </c>
      <c r="L8226" t="s">
        <v>28</v>
      </c>
      <c r="M8226">
        <v>0</v>
      </c>
      <c r="N8226">
        <v>0</v>
      </c>
      <c r="O8226">
        <v>-1</v>
      </c>
      <c r="Q8226" t="s">
        <v>30</v>
      </c>
      <c r="R8226" s="3">
        <v>43884.0171643519</v>
      </c>
      <c r="S8226" t="s">
        <v>38</v>
      </c>
    </row>
    <row r="8227" customHeight="1" spans="1:19">
      <c r="A8227">
        <v>2653552032</v>
      </c>
      <c r="B8227" s="2" t="s">
        <v>22985</v>
      </c>
      <c r="C8227" t="s">
        <v>73</v>
      </c>
      <c r="D8227" t="s">
        <v>23</v>
      </c>
      <c r="E8227" t="s">
        <v>22986</v>
      </c>
      <c r="F8227" t="s">
        <v>22987</v>
      </c>
      <c r="G8227">
        <v>118</v>
      </c>
      <c r="H8227">
        <v>349</v>
      </c>
      <c r="I8227">
        <v>5014</v>
      </c>
      <c r="J8227" t="s">
        <v>35</v>
      </c>
      <c r="L8227" t="s">
        <v>51</v>
      </c>
      <c r="M8227">
        <v>4</v>
      </c>
      <c r="N8227">
        <v>0</v>
      </c>
      <c r="O8227">
        <v>-1</v>
      </c>
      <c r="P8227" t="s">
        <v>230</v>
      </c>
      <c r="Q8227" t="s">
        <v>160</v>
      </c>
      <c r="R8227" s="3">
        <v>41492.6963657407</v>
      </c>
      <c r="S8227" t="s">
        <v>31</v>
      </c>
    </row>
    <row r="8228" customHeight="1" spans="1:19">
      <c r="A8228">
        <v>2653552032</v>
      </c>
      <c r="B8228" s="2" t="s">
        <v>22988</v>
      </c>
      <c r="C8228" t="s">
        <v>73</v>
      </c>
      <c r="D8228" t="s">
        <v>23</v>
      </c>
      <c r="E8228" t="s">
        <v>22986</v>
      </c>
      <c r="F8228" t="s">
        <v>22987</v>
      </c>
      <c r="G8228">
        <v>118</v>
      </c>
      <c r="H8228">
        <v>349</v>
      </c>
      <c r="I8228">
        <v>5014</v>
      </c>
      <c r="J8228" t="s">
        <v>35</v>
      </c>
      <c r="L8228" t="s">
        <v>51</v>
      </c>
      <c r="M8228">
        <v>4</v>
      </c>
      <c r="N8228">
        <v>0</v>
      </c>
      <c r="O8228">
        <v>-1</v>
      </c>
      <c r="P8228" t="s">
        <v>230</v>
      </c>
      <c r="Q8228" t="s">
        <v>160</v>
      </c>
      <c r="R8228" s="3">
        <v>41492.6963657407</v>
      </c>
      <c r="S8228" t="s">
        <v>31</v>
      </c>
    </row>
    <row r="8229" customHeight="1" spans="1:19">
      <c r="A8229">
        <v>2653552032</v>
      </c>
      <c r="B8229" s="2" t="s">
        <v>22989</v>
      </c>
      <c r="C8229" t="s">
        <v>73</v>
      </c>
      <c r="D8229" t="s">
        <v>23</v>
      </c>
      <c r="E8229" t="s">
        <v>22986</v>
      </c>
      <c r="F8229" t="s">
        <v>22987</v>
      </c>
      <c r="G8229">
        <v>118</v>
      </c>
      <c r="H8229">
        <v>349</v>
      </c>
      <c r="I8229">
        <v>5014</v>
      </c>
      <c r="J8229" t="s">
        <v>35</v>
      </c>
      <c r="L8229" t="s">
        <v>51</v>
      </c>
      <c r="M8229">
        <v>4</v>
      </c>
      <c r="N8229">
        <v>0</v>
      </c>
      <c r="O8229">
        <v>-1</v>
      </c>
      <c r="P8229" t="s">
        <v>230</v>
      </c>
      <c r="Q8229" t="s">
        <v>160</v>
      </c>
      <c r="R8229" s="3">
        <v>41492.6963657407</v>
      </c>
      <c r="S8229" t="s">
        <v>31</v>
      </c>
    </row>
    <row r="8230" customHeight="1" spans="1:19">
      <c r="A8230">
        <v>5362148117</v>
      </c>
      <c r="B8230" s="2" t="s">
        <v>22990</v>
      </c>
      <c r="C8230" t="s">
        <v>73</v>
      </c>
      <c r="D8230" t="s">
        <v>23</v>
      </c>
      <c r="E8230" t="s">
        <v>22991</v>
      </c>
      <c r="F8230" t="s">
        <v>887</v>
      </c>
      <c r="G8230">
        <v>91</v>
      </c>
      <c r="H8230">
        <v>189</v>
      </c>
      <c r="I8230">
        <v>31</v>
      </c>
      <c r="J8230" t="s">
        <v>521</v>
      </c>
      <c r="L8230" t="s">
        <v>51</v>
      </c>
      <c r="M8230">
        <v>0</v>
      </c>
      <c r="N8230">
        <v>0</v>
      </c>
      <c r="O8230">
        <v>-1</v>
      </c>
      <c r="P8230" t="s">
        <v>36</v>
      </c>
      <c r="Q8230" t="s">
        <v>583</v>
      </c>
      <c r="R8230" s="3">
        <v>41951.7613541667</v>
      </c>
      <c r="S8230" t="s">
        <v>31</v>
      </c>
    </row>
    <row r="8231" customHeight="1" spans="1:21">
      <c r="A8231">
        <v>6089259272</v>
      </c>
      <c r="B8231" s="2" t="s">
        <v>22992</v>
      </c>
      <c r="C8231" t="s">
        <v>73</v>
      </c>
      <c r="D8231" t="s">
        <v>23</v>
      </c>
      <c r="E8231" t="s">
        <v>22993</v>
      </c>
      <c r="F8231" t="s">
        <v>22994</v>
      </c>
      <c r="G8231">
        <v>1188</v>
      </c>
      <c r="H8231">
        <v>781</v>
      </c>
      <c r="I8231">
        <v>3830</v>
      </c>
      <c r="J8231" t="s">
        <v>117</v>
      </c>
      <c r="K8231" t="s">
        <v>22995</v>
      </c>
      <c r="L8231" t="s">
        <v>51</v>
      </c>
      <c r="M8231">
        <v>2</v>
      </c>
      <c r="N8231">
        <v>0</v>
      </c>
      <c r="O8231">
        <v>-1</v>
      </c>
      <c r="P8231" t="s">
        <v>608</v>
      </c>
      <c r="Q8231" t="s">
        <v>120</v>
      </c>
      <c r="R8231" s="3">
        <v>42723.5068518519</v>
      </c>
      <c r="S8231" t="s">
        <v>31</v>
      </c>
      <c r="T8231" t="s">
        <v>2689</v>
      </c>
      <c r="U8231" t="s">
        <v>22996</v>
      </c>
    </row>
    <row r="8232" customHeight="1" spans="1:19">
      <c r="A8232">
        <v>7334555234</v>
      </c>
      <c r="B8232" s="2" t="s">
        <v>22997</v>
      </c>
      <c r="C8232" t="s">
        <v>22</v>
      </c>
      <c r="D8232" t="s">
        <v>23</v>
      </c>
      <c r="E8232" t="s">
        <v>22998</v>
      </c>
      <c r="G8232">
        <v>1</v>
      </c>
      <c r="H8232">
        <v>19</v>
      </c>
      <c r="I8232">
        <v>1</v>
      </c>
      <c r="J8232" t="s">
        <v>35</v>
      </c>
      <c r="L8232" t="s">
        <v>28</v>
      </c>
      <c r="M8232">
        <v>0</v>
      </c>
      <c r="N8232">
        <v>0</v>
      </c>
      <c r="O8232">
        <v>-1</v>
      </c>
      <c r="P8232" t="s">
        <v>36</v>
      </c>
      <c r="Q8232" t="s">
        <v>63</v>
      </c>
      <c r="R8232" s="3">
        <v>43778.0331828704</v>
      </c>
      <c r="S8232" t="s">
        <v>38</v>
      </c>
    </row>
    <row r="8233" customHeight="1" spans="1:21">
      <c r="A8233">
        <v>7378799753</v>
      </c>
      <c r="B8233" s="2" t="s">
        <v>22999</v>
      </c>
      <c r="C8233" t="s">
        <v>73</v>
      </c>
      <c r="D8233" t="s">
        <v>23</v>
      </c>
      <c r="E8233" t="s">
        <v>23000</v>
      </c>
      <c r="F8233" t="s">
        <v>23001</v>
      </c>
      <c r="G8233">
        <v>543</v>
      </c>
      <c r="H8233">
        <v>42</v>
      </c>
      <c r="I8233">
        <v>9734</v>
      </c>
      <c r="J8233" t="s">
        <v>1289</v>
      </c>
      <c r="L8233" t="s">
        <v>51</v>
      </c>
      <c r="M8233">
        <v>3</v>
      </c>
      <c r="N8233">
        <v>0</v>
      </c>
      <c r="O8233">
        <v>-1</v>
      </c>
      <c r="P8233" t="s">
        <v>13102</v>
      </c>
      <c r="Q8233" t="s">
        <v>101</v>
      </c>
      <c r="R8233" s="3">
        <v>43855.9820023148</v>
      </c>
      <c r="S8233" t="s">
        <v>31</v>
      </c>
      <c r="T8233" t="s">
        <v>23002</v>
      </c>
      <c r="U8233" t="s">
        <v>19369</v>
      </c>
    </row>
    <row r="8234" customHeight="1" spans="1:19">
      <c r="A8234">
        <v>6326294506</v>
      </c>
      <c r="B8234" s="2" t="s">
        <v>23003</v>
      </c>
      <c r="C8234" t="s">
        <v>73</v>
      </c>
      <c r="D8234" t="s">
        <v>23</v>
      </c>
      <c r="E8234" t="s">
        <v>23004</v>
      </c>
      <c r="G8234">
        <v>889</v>
      </c>
      <c r="H8234">
        <v>258</v>
      </c>
      <c r="I8234">
        <v>20878</v>
      </c>
      <c r="J8234" t="s">
        <v>35</v>
      </c>
      <c r="L8234" t="s">
        <v>51</v>
      </c>
      <c r="M8234">
        <v>1</v>
      </c>
      <c r="N8234">
        <v>0</v>
      </c>
      <c r="O8234">
        <v>-1</v>
      </c>
      <c r="Q8234" t="s">
        <v>160</v>
      </c>
      <c r="R8234" s="3">
        <v>42943.7030324074</v>
      </c>
      <c r="S8234" t="s">
        <v>38</v>
      </c>
    </row>
    <row r="8235" customHeight="1" spans="1:21">
      <c r="A8235">
        <v>1838155701</v>
      </c>
      <c r="B8235" s="2" t="s">
        <v>23005</v>
      </c>
      <c r="C8235" t="s">
        <v>73</v>
      </c>
      <c r="D8235" t="s">
        <v>23</v>
      </c>
      <c r="E8235" t="s">
        <v>23006</v>
      </c>
      <c r="F8235" t="s">
        <v>23007</v>
      </c>
      <c r="G8235">
        <v>568</v>
      </c>
      <c r="H8235">
        <v>204</v>
      </c>
      <c r="I8235">
        <v>2043</v>
      </c>
      <c r="J8235" t="s">
        <v>495</v>
      </c>
      <c r="L8235" t="s">
        <v>51</v>
      </c>
      <c r="M8235">
        <v>3</v>
      </c>
      <c r="N8235">
        <v>0</v>
      </c>
      <c r="O8235">
        <v>-1</v>
      </c>
      <c r="P8235" t="s">
        <v>182</v>
      </c>
      <c r="Q8235" t="s">
        <v>363</v>
      </c>
      <c r="R8235" s="3">
        <v>40475.9798032407</v>
      </c>
      <c r="S8235" t="s">
        <v>31</v>
      </c>
      <c r="T8235" t="s">
        <v>5364</v>
      </c>
      <c r="U8235" t="s">
        <v>2423</v>
      </c>
    </row>
    <row r="8236" customHeight="1" spans="1:20">
      <c r="A8236">
        <v>7574780136</v>
      </c>
      <c r="B8236" s="2" t="s">
        <v>23008</v>
      </c>
      <c r="C8236" t="s">
        <v>73</v>
      </c>
      <c r="D8236" t="s">
        <v>23</v>
      </c>
      <c r="E8236" t="s">
        <v>23009</v>
      </c>
      <c r="F8236" t="s">
        <v>23010</v>
      </c>
      <c r="G8236">
        <v>87</v>
      </c>
      <c r="H8236">
        <v>234</v>
      </c>
      <c r="I8236">
        <v>2500</v>
      </c>
      <c r="J8236" t="s">
        <v>106</v>
      </c>
      <c r="K8236" t="s">
        <v>479</v>
      </c>
      <c r="L8236" t="s">
        <v>51</v>
      </c>
      <c r="M8236">
        <v>1</v>
      </c>
      <c r="N8236">
        <v>0</v>
      </c>
      <c r="O8236">
        <v>-1</v>
      </c>
      <c r="P8236" t="s">
        <v>11995</v>
      </c>
      <c r="Q8236" t="s">
        <v>37</v>
      </c>
      <c r="R8236" s="3">
        <v>44267.9409837963</v>
      </c>
      <c r="S8236" t="s">
        <v>31</v>
      </c>
      <c r="T8236" t="s">
        <v>23011</v>
      </c>
    </row>
    <row r="8237" customHeight="1" spans="1:19">
      <c r="A8237">
        <v>7494768552</v>
      </c>
      <c r="B8237" s="2" t="s">
        <v>23012</v>
      </c>
      <c r="C8237" t="s">
        <v>73</v>
      </c>
      <c r="D8237" t="s">
        <v>23</v>
      </c>
      <c r="E8237" t="s">
        <v>23013</v>
      </c>
      <c r="F8237" t="s">
        <v>23014</v>
      </c>
      <c r="G8237">
        <v>2170</v>
      </c>
      <c r="H8237">
        <v>895</v>
      </c>
      <c r="I8237">
        <v>5708</v>
      </c>
      <c r="J8237" t="s">
        <v>35</v>
      </c>
      <c r="L8237" t="s">
        <v>51</v>
      </c>
      <c r="M8237">
        <v>3</v>
      </c>
      <c r="N8237">
        <v>1</v>
      </c>
      <c r="O8237">
        <v>0</v>
      </c>
      <c r="Q8237" t="s">
        <v>265</v>
      </c>
      <c r="R8237" s="3">
        <v>44065.2179861111</v>
      </c>
      <c r="S8237" t="s">
        <v>31</v>
      </c>
    </row>
    <row r="8238" customHeight="1" spans="1:19">
      <c r="A8238">
        <v>7538211924</v>
      </c>
      <c r="B8238" s="2" t="s">
        <v>23015</v>
      </c>
      <c r="C8238" t="s">
        <v>22</v>
      </c>
      <c r="D8238" t="s">
        <v>23</v>
      </c>
      <c r="E8238" t="s">
        <v>23016</v>
      </c>
      <c r="G8238">
        <v>8</v>
      </c>
      <c r="H8238">
        <v>309</v>
      </c>
      <c r="I8238">
        <v>364</v>
      </c>
      <c r="J8238" t="s">
        <v>323</v>
      </c>
      <c r="L8238" t="s">
        <v>51</v>
      </c>
      <c r="M8238">
        <v>0</v>
      </c>
      <c r="N8238">
        <v>0</v>
      </c>
      <c r="O8238">
        <v>-1</v>
      </c>
      <c r="P8238" t="s">
        <v>13102</v>
      </c>
      <c r="Q8238" t="s">
        <v>183</v>
      </c>
      <c r="R8238" s="3">
        <v>44186.0033564815</v>
      </c>
      <c r="S8238" t="s">
        <v>31</v>
      </c>
    </row>
    <row r="8239" customHeight="1" spans="1:19">
      <c r="A8239">
        <v>7406667213</v>
      </c>
      <c r="B8239" s="2" t="s">
        <v>23017</v>
      </c>
      <c r="C8239" t="s">
        <v>22</v>
      </c>
      <c r="D8239" t="s">
        <v>23</v>
      </c>
      <c r="E8239" t="s">
        <v>23018</v>
      </c>
      <c r="F8239" t="s">
        <v>23019</v>
      </c>
      <c r="G8239">
        <v>12</v>
      </c>
      <c r="H8239">
        <v>167</v>
      </c>
      <c r="I8239">
        <v>8</v>
      </c>
      <c r="J8239" t="s">
        <v>35</v>
      </c>
      <c r="L8239" t="s">
        <v>28</v>
      </c>
      <c r="M8239">
        <v>0</v>
      </c>
      <c r="N8239">
        <v>0</v>
      </c>
      <c r="O8239">
        <v>-1</v>
      </c>
      <c r="Q8239" t="s">
        <v>84</v>
      </c>
      <c r="R8239" s="3">
        <v>43896.5047106482</v>
      </c>
      <c r="S8239" t="s">
        <v>31</v>
      </c>
    </row>
    <row r="8240" customHeight="1" spans="1:19">
      <c r="A8240">
        <v>3527609920</v>
      </c>
      <c r="B8240" s="2" t="s">
        <v>23020</v>
      </c>
      <c r="C8240" t="s">
        <v>23021</v>
      </c>
      <c r="D8240" t="s">
        <v>41</v>
      </c>
      <c r="E8240" t="s">
        <v>23022</v>
      </c>
      <c r="F8240" t="s">
        <v>23023</v>
      </c>
      <c r="G8240">
        <v>523</v>
      </c>
      <c r="H8240">
        <v>233</v>
      </c>
      <c r="I8240">
        <v>13</v>
      </c>
      <c r="J8240" t="s">
        <v>1877</v>
      </c>
      <c r="K8240" t="s">
        <v>8861</v>
      </c>
      <c r="L8240" t="s">
        <v>28</v>
      </c>
      <c r="M8240">
        <v>2</v>
      </c>
      <c r="N8240">
        <v>0</v>
      </c>
      <c r="O8240">
        <v>-1</v>
      </c>
      <c r="P8240" t="s">
        <v>182</v>
      </c>
      <c r="Q8240" t="s">
        <v>347</v>
      </c>
      <c r="R8240" s="3">
        <v>41436.5630439815</v>
      </c>
      <c r="S8240" t="s">
        <v>31</v>
      </c>
    </row>
    <row r="8241" customHeight="1" spans="1:19">
      <c r="A8241">
        <v>6744970872</v>
      </c>
      <c r="B8241" s="2" t="s">
        <v>23024</v>
      </c>
      <c r="C8241" t="s">
        <v>157</v>
      </c>
      <c r="D8241" t="s">
        <v>23</v>
      </c>
      <c r="E8241" t="s">
        <v>23025</v>
      </c>
      <c r="F8241" t="s">
        <v>23026</v>
      </c>
      <c r="G8241">
        <v>94</v>
      </c>
      <c r="H8241">
        <v>1036</v>
      </c>
      <c r="I8241">
        <v>4024</v>
      </c>
      <c r="J8241" t="s">
        <v>35</v>
      </c>
      <c r="L8241" t="s">
        <v>51</v>
      </c>
      <c r="M8241">
        <v>2</v>
      </c>
      <c r="N8241">
        <v>1</v>
      </c>
      <c r="O8241">
        <v>0</v>
      </c>
      <c r="P8241" t="s">
        <v>608</v>
      </c>
      <c r="Q8241" t="s">
        <v>37</v>
      </c>
      <c r="R8241" s="3">
        <v>43378.5372800926</v>
      </c>
      <c r="S8241" t="s">
        <v>31</v>
      </c>
    </row>
    <row r="8242" customHeight="1" spans="1:19">
      <c r="A8242">
        <v>7358799581</v>
      </c>
      <c r="B8242" s="2" t="s">
        <v>23027</v>
      </c>
      <c r="C8242" t="s">
        <v>22</v>
      </c>
      <c r="D8242" t="s">
        <v>23</v>
      </c>
      <c r="E8242" t="s">
        <v>23028</v>
      </c>
      <c r="G8242">
        <v>2</v>
      </c>
      <c r="H8242">
        <v>681</v>
      </c>
      <c r="I8242">
        <v>94</v>
      </c>
      <c r="J8242" t="s">
        <v>521</v>
      </c>
      <c r="L8242" t="s">
        <v>28</v>
      </c>
      <c r="M8242">
        <v>0</v>
      </c>
      <c r="N8242">
        <v>0</v>
      </c>
      <c r="O8242">
        <v>-1</v>
      </c>
      <c r="P8242" t="s">
        <v>23029</v>
      </c>
      <c r="Q8242" t="s">
        <v>583</v>
      </c>
      <c r="R8242" s="3">
        <v>43819.8488888889</v>
      </c>
      <c r="S8242" t="s">
        <v>31</v>
      </c>
    </row>
    <row r="8243" customHeight="1" spans="1:19">
      <c r="A8243">
        <v>7577873188</v>
      </c>
      <c r="B8243" s="2" t="s">
        <v>23030</v>
      </c>
      <c r="C8243" t="s">
        <v>157</v>
      </c>
      <c r="D8243" t="s">
        <v>23</v>
      </c>
      <c r="E8243" t="s">
        <v>23031</v>
      </c>
      <c r="G8243">
        <v>4</v>
      </c>
      <c r="H8243">
        <v>33</v>
      </c>
      <c r="I8243">
        <v>21</v>
      </c>
      <c r="J8243" t="s">
        <v>35</v>
      </c>
      <c r="L8243" t="s">
        <v>51</v>
      </c>
      <c r="M8243">
        <v>0</v>
      </c>
      <c r="N8243">
        <v>0</v>
      </c>
      <c r="O8243">
        <v>-1</v>
      </c>
      <c r="P8243" t="s">
        <v>608</v>
      </c>
      <c r="R8243" s="3">
        <v>44273.4855208333</v>
      </c>
      <c r="S8243" t="s">
        <v>38</v>
      </c>
    </row>
    <row r="8244" customHeight="1" spans="1:19">
      <c r="A8244">
        <v>7413471187</v>
      </c>
      <c r="B8244" s="2" t="s">
        <v>23032</v>
      </c>
      <c r="C8244" t="s">
        <v>73</v>
      </c>
      <c r="D8244" t="s">
        <v>23</v>
      </c>
      <c r="E8244" t="s">
        <v>23033</v>
      </c>
      <c r="F8244" t="s">
        <v>23034</v>
      </c>
      <c r="G8244">
        <v>128</v>
      </c>
      <c r="H8244">
        <v>136</v>
      </c>
      <c r="I8244">
        <v>254</v>
      </c>
      <c r="J8244" t="s">
        <v>35</v>
      </c>
      <c r="L8244" t="s">
        <v>28</v>
      </c>
      <c r="M8244">
        <v>0</v>
      </c>
      <c r="N8244">
        <v>0</v>
      </c>
      <c r="O8244">
        <v>-1</v>
      </c>
      <c r="P8244" t="s">
        <v>23035</v>
      </c>
      <c r="Q8244" t="s">
        <v>160</v>
      </c>
      <c r="R8244" s="3">
        <v>43906.4753703704</v>
      </c>
      <c r="S8244" t="s">
        <v>31</v>
      </c>
    </row>
    <row r="8245" customHeight="1" spans="1:19">
      <c r="A8245">
        <v>7413471187</v>
      </c>
      <c r="B8245" s="2" t="s">
        <v>23036</v>
      </c>
      <c r="C8245" t="s">
        <v>22</v>
      </c>
      <c r="D8245" t="s">
        <v>23</v>
      </c>
      <c r="E8245" t="s">
        <v>23033</v>
      </c>
      <c r="F8245" t="s">
        <v>23034</v>
      </c>
      <c r="G8245">
        <v>128</v>
      </c>
      <c r="H8245">
        <v>136</v>
      </c>
      <c r="I8245">
        <v>254</v>
      </c>
      <c r="J8245" t="s">
        <v>35</v>
      </c>
      <c r="L8245" t="s">
        <v>28</v>
      </c>
      <c r="M8245">
        <v>0</v>
      </c>
      <c r="N8245">
        <v>0</v>
      </c>
      <c r="O8245">
        <v>-1</v>
      </c>
      <c r="P8245" t="s">
        <v>23035</v>
      </c>
      <c r="Q8245" t="s">
        <v>160</v>
      </c>
      <c r="R8245" s="3">
        <v>43906.4753703704</v>
      </c>
      <c r="S8245" t="s">
        <v>31</v>
      </c>
    </row>
    <row r="8246" customHeight="1" spans="1:19">
      <c r="A8246">
        <v>7442211179</v>
      </c>
      <c r="B8246" s="2" t="s">
        <v>23037</v>
      </c>
      <c r="C8246" t="s">
        <v>73</v>
      </c>
      <c r="D8246" t="s">
        <v>23</v>
      </c>
      <c r="E8246" t="s">
        <v>23038</v>
      </c>
      <c r="G8246">
        <v>3</v>
      </c>
      <c r="H8246">
        <v>69</v>
      </c>
      <c r="I8246">
        <v>112</v>
      </c>
      <c r="J8246" t="s">
        <v>153</v>
      </c>
      <c r="K8246" t="s">
        <v>2571</v>
      </c>
      <c r="L8246" t="s">
        <v>28</v>
      </c>
      <c r="M8246">
        <v>0</v>
      </c>
      <c r="N8246">
        <v>0</v>
      </c>
      <c r="O8246">
        <v>-1</v>
      </c>
      <c r="P8246" t="s">
        <v>23039</v>
      </c>
      <c r="Q8246" t="s">
        <v>46</v>
      </c>
      <c r="R8246" s="3">
        <v>43945.6123148148</v>
      </c>
      <c r="S8246" t="s">
        <v>38</v>
      </c>
    </row>
    <row r="8247" customHeight="1" spans="1:19">
      <c r="A8247">
        <v>2713684084</v>
      </c>
      <c r="B8247" s="2" t="s">
        <v>23040</v>
      </c>
      <c r="C8247" t="s">
        <v>207</v>
      </c>
      <c r="D8247" t="s">
        <v>41</v>
      </c>
      <c r="E8247" t="s">
        <v>23041</v>
      </c>
      <c r="G8247">
        <v>164</v>
      </c>
      <c r="H8247">
        <v>188</v>
      </c>
      <c r="I8247">
        <v>7714</v>
      </c>
      <c r="J8247" t="s">
        <v>273</v>
      </c>
      <c r="K8247" t="s">
        <v>1021</v>
      </c>
      <c r="L8247" t="s">
        <v>28</v>
      </c>
      <c r="M8247">
        <v>0</v>
      </c>
      <c r="N8247">
        <v>0</v>
      </c>
      <c r="O8247">
        <v>-1</v>
      </c>
      <c r="P8247" t="s">
        <v>36</v>
      </c>
      <c r="Q8247" t="s">
        <v>276</v>
      </c>
      <c r="R8247" s="3">
        <v>40948.3953935185</v>
      </c>
      <c r="S8247" t="s">
        <v>54</v>
      </c>
    </row>
    <row r="8248" customHeight="1" spans="1:20">
      <c r="A8248">
        <v>5619909517</v>
      </c>
      <c r="B8248" s="2" t="s">
        <v>23042</v>
      </c>
      <c r="C8248" t="s">
        <v>73</v>
      </c>
      <c r="D8248" t="s">
        <v>23</v>
      </c>
      <c r="E8248" t="s">
        <v>23043</v>
      </c>
      <c r="F8248" t="s">
        <v>23044</v>
      </c>
      <c r="G8248">
        <v>17489</v>
      </c>
      <c r="H8248">
        <v>977</v>
      </c>
      <c r="I8248">
        <v>43338</v>
      </c>
      <c r="J8248" t="s">
        <v>26</v>
      </c>
      <c r="L8248" t="s">
        <v>51</v>
      </c>
      <c r="M8248">
        <v>6</v>
      </c>
      <c r="N8248">
        <v>1</v>
      </c>
      <c r="O8248">
        <v>0</v>
      </c>
      <c r="P8248" t="s">
        <v>230</v>
      </c>
      <c r="Q8248" t="s">
        <v>30</v>
      </c>
      <c r="R8248" s="3">
        <v>42734.648900463</v>
      </c>
      <c r="S8248" t="s">
        <v>54</v>
      </c>
      <c r="T8248" t="s">
        <v>23045</v>
      </c>
    </row>
    <row r="8249" customHeight="1" spans="1:19">
      <c r="A8249">
        <v>7745485513</v>
      </c>
      <c r="B8249" s="2" t="s">
        <v>23046</v>
      </c>
      <c r="C8249" t="s">
        <v>22</v>
      </c>
      <c r="D8249" t="s">
        <v>23</v>
      </c>
      <c r="E8249" t="s">
        <v>23047</v>
      </c>
      <c r="F8249" t="s">
        <v>23048</v>
      </c>
      <c r="G8249">
        <v>18</v>
      </c>
      <c r="H8249">
        <v>693</v>
      </c>
      <c r="I8249">
        <v>843</v>
      </c>
      <c r="J8249" t="s">
        <v>111</v>
      </c>
      <c r="K8249" t="s">
        <v>4998</v>
      </c>
      <c r="L8249" t="s">
        <v>51</v>
      </c>
      <c r="M8249">
        <v>2</v>
      </c>
      <c r="N8249">
        <v>0</v>
      </c>
      <c r="O8249">
        <v>-1</v>
      </c>
      <c r="P8249" t="s">
        <v>23049</v>
      </c>
      <c r="Q8249" t="s">
        <v>318</v>
      </c>
      <c r="R8249" s="3">
        <v>44625.5064467593</v>
      </c>
      <c r="S8249" t="s">
        <v>38</v>
      </c>
    </row>
    <row r="8250" customHeight="1" spans="1:21">
      <c r="A8250">
        <v>1842728141</v>
      </c>
      <c r="B8250" s="2" t="s">
        <v>23050</v>
      </c>
      <c r="C8250" t="s">
        <v>22</v>
      </c>
      <c r="D8250" t="s">
        <v>23</v>
      </c>
      <c r="E8250" t="s">
        <v>23051</v>
      </c>
      <c r="F8250" t="s">
        <v>23052</v>
      </c>
      <c r="G8250">
        <v>255841</v>
      </c>
      <c r="H8250">
        <v>321</v>
      </c>
      <c r="I8250">
        <v>1668</v>
      </c>
      <c r="J8250" t="s">
        <v>50</v>
      </c>
      <c r="L8250" t="s">
        <v>51</v>
      </c>
      <c r="M8250">
        <v>7</v>
      </c>
      <c r="N8250">
        <v>1</v>
      </c>
      <c r="O8250">
        <v>0</v>
      </c>
      <c r="P8250" t="s">
        <v>9603</v>
      </c>
      <c r="Q8250" t="s">
        <v>53</v>
      </c>
      <c r="R8250" s="3">
        <v>40481.9483333333</v>
      </c>
      <c r="S8250" t="s">
        <v>54</v>
      </c>
      <c r="U8250" t="s">
        <v>23053</v>
      </c>
    </row>
    <row r="8251" customHeight="1" spans="1:19">
      <c r="A8251">
        <v>6542368837</v>
      </c>
      <c r="B8251" s="2" t="s">
        <v>23054</v>
      </c>
      <c r="C8251" t="s">
        <v>22</v>
      </c>
      <c r="D8251" t="s">
        <v>23</v>
      </c>
      <c r="E8251" t="s">
        <v>23055</v>
      </c>
      <c r="G8251">
        <v>16</v>
      </c>
      <c r="H8251">
        <v>447</v>
      </c>
      <c r="I8251">
        <v>64</v>
      </c>
      <c r="J8251" t="s">
        <v>35</v>
      </c>
      <c r="L8251" t="s">
        <v>28</v>
      </c>
      <c r="M8251">
        <v>0</v>
      </c>
      <c r="N8251">
        <v>0</v>
      </c>
      <c r="O8251">
        <v>-1</v>
      </c>
      <c r="P8251" t="s">
        <v>36</v>
      </c>
      <c r="Q8251" t="s">
        <v>120</v>
      </c>
      <c r="R8251" s="3">
        <v>43226.3719444444</v>
      </c>
      <c r="S8251" t="s">
        <v>31</v>
      </c>
    </row>
    <row r="8252" customHeight="1" spans="1:19">
      <c r="A8252">
        <v>7177114001</v>
      </c>
      <c r="B8252" s="2" t="s">
        <v>23056</v>
      </c>
      <c r="C8252" t="s">
        <v>22</v>
      </c>
      <c r="D8252" t="s">
        <v>23</v>
      </c>
      <c r="E8252" t="s">
        <v>23057</v>
      </c>
      <c r="F8252" t="s">
        <v>23058</v>
      </c>
      <c r="G8252">
        <v>8</v>
      </c>
      <c r="H8252">
        <v>1288</v>
      </c>
      <c r="I8252">
        <v>14996</v>
      </c>
      <c r="J8252" t="s">
        <v>35</v>
      </c>
      <c r="L8252" t="s">
        <v>28</v>
      </c>
      <c r="M8252">
        <v>4</v>
      </c>
      <c r="N8252">
        <v>0</v>
      </c>
      <c r="O8252">
        <v>-1</v>
      </c>
      <c r="P8252" t="s">
        <v>36</v>
      </c>
      <c r="Q8252" t="s">
        <v>37</v>
      </c>
      <c r="R8252" s="3">
        <v>43619.4424537037</v>
      </c>
      <c r="S8252" t="s">
        <v>31</v>
      </c>
    </row>
    <row r="8253" customHeight="1" spans="1:19">
      <c r="A8253">
        <v>7302627508</v>
      </c>
      <c r="B8253" s="2" t="s">
        <v>23059</v>
      </c>
      <c r="C8253" t="s">
        <v>22</v>
      </c>
      <c r="D8253" t="s">
        <v>23</v>
      </c>
      <c r="E8253" t="s">
        <v>23060</v>
      </c>
      <c r="F8253" t="s">
        <v>23061</v>
      </c>
      <c r="G8253">
        <v>10</v>
      </c>
      <c r="H8253">
        <v>326</v>
      </c>
      <c r="I8253">
        <v>20</v>
      </c>
      <c r="J8253" t="s">
        <v>35</v>
      </c>
      <c r="L8253" t="s">
        <v>51</v>
      </c>
      <c r="M8253">
        <v>0</v>
      </c>
      <c r="N8253">
        <v>0</v>
      </c>
      <c r="O8253">
        <v>-1</v>
      </c>
      <c r="P8253" t="s">
        <v>36</v>
      </c>
      <c r="Q8253" t="s">
        <v>71</v>
      </c>
      <c r="R8253" s="3">
        <v>43717.0345023148</v>
      </c>
      <c r="S8253" t="s">
        <v>38</v>
      </c>
    </row>
    <row r="8254" customHeight="1" spans="1:19">
      <c r="A8254">
        <v>1996239661</v>
      </c>
      <c r="B8254" s="2" t="s">
        <v>23062</v>
      </c>
      <c r="C8254" t="s">
        <v>22</v>
      </c>
      <c r="D8254" t="s">
        <v>23</v>
      </c>
      <c r="E8254" t="s">
        <v>23063</v>
      </c>
      <c r="F8254" t="s">
        <v>23064</v>
      </c>
      <c r="G8254">
        <v>289</v>
      </c>
      <c r="H8254">
        <v>234</v>
      </c>
      <c r="I8254">
        <v>21</v>
      </c>
      <c r="J8254" t="s">
        <v>50</v>
      </c>
      <c r="K8254" t="s">
        <v>5646</v>
      </c>
      <c r="L8254" t="s">
        <v>28</v>
      </c>
      <c r="M8254">
        <v>0</v>
      </c>
      <c r="N8254">
        <v>0</v>
      </c>
      <c r="O8254">
        <v>-1</v>
      </c>
      <c r="P8254" t="s">
        <v>23065</v>
      </c>
      <c r="Q8254" t="s">
        <v>53</v>
      </c>
      <c r="R8254" s="3">
        <v>40601.7858101852</v>
      </c>
      <c r="S8254" t="s">
        <v>54</v>
      </c>
    </row>
    <row r="8255" customHeight="1" spans="1:19">
      <c r="A8255">
        <v>6297413870</v>
      </c>
      <c r="B8255" s="2" t="s">
        <v>23066</v>
      </c>
      <c r="C8255" t="s">
        <v>22</v>
      </c>
      <c r="D8255" t="s">
        <v>23</v>
      </c>
      <c r="E8255" t="s">
        <v>23067</v>
      </c>
      <c r="F8255" t="s">
        <v>23068</v>
      </c>
      <c r="G8255">
        <v>87</v>
      </c>
      <c r="H8255">
        <v>358</v>
      </c>
      <c r="I8255">
        <v>115</v>
      </c>
      <c r="J8255" t="s">
        <v>1289</v>
      </c>
      <c r="K8255" t="s">
        <v>1715</v>
      </c>
      <c r="L8255" t="s">
        <v>51</v>
      </c>
      <c r="M8255">
        <v>1</v>
      </c>
      <c r="N8255">
        <v>0</v>
      </c>
      <c r="O8255">
        <v>-1</v>
      </c>
      <c r="P8255" t="s">
        <v>23069</v>
      </c>
      <c r="Q8255" t="s">
        <v>101</v>
      </c>
      <c r="R8255" s="3">
        <v>42911.9353935185</v>
      </c>
      <c r="S8255" t="s">
        <v>31</v>
      </c>
    </row>
    <row r="8256" customHeight="1" spans="1:19">
      <c r="A8256">
        <v>6297413870</v>
      </c>
      <c r="B8256" s="2" t="s">
        <v>23070</v>
      </c>
      <c r="C8256" t="s">
        <v>22</v>
      </c>
      <c r="D8256" t="s">
        <v>23</v>
      </c>
      <c r="E8256" t="s">
        <v>23067</v>
      </c>
      <c r="F8256" t="s">
        <v>23068</v>
      </c>
      <c r="G8256">
        <v>87</v>
      </c>
      <c r="H8256">
        <v>358</v>
      </c>
      <c r="I8256">
        <v>115</v>
      </c>
      <c r="J8256" t="s">
        <v>1289</v>
      </c>
      <c r="K8256" t="s">
        <v>1715</v>
      </c>
      <c r="L8256" t="s">
        <v>51</v>
      </c>
      <c r="M8256">
        <v>1</v>
      </c>
      <c r="N8256">
        <v>0</v>
      </c>
      <c r="O8256">
        <v>-1</v>
      </c>
      <c r="P8256" t="s">
        <v>23069</v>
      </c>
      <c r="Q8256" t="s">
        <v>101</v>
      </c>
      <c r="R8256" s="3">
        <v>42911.9353935185</v>
      </c>
      <c r="S8256" t="s">
        <v>31</v>
      </c>
    </row>
    <row r="8257" customHeight="1" spans="1:19">
      <c r="A8257">
        <v>5653443792</v>
      </c>
      <c r="B8257" s="2" t="s">
        <v>23071</v>
      </c>
      <c r="C8257" t="s">
        <v>73</v>
      </c>
      <c r="D8257" t="s">
        <v>23</v>
      </c>
      <c r="E8257" t="s">
        <v>23072</v>
      </c>
      <c r="F8257" t="s">
        <v>23073</v>
      </c>
      <c r="G8257">
        <v>1396</v>
      </c>
      <c r="H8257">
        <v>171</v>
      </c>
      <c r="I8257">
        <v>16880</v>
      </c>
      <c r="J8257" t="s">
        <v>35</v>
      </c>
      <c r="L8257" t="s">
        <v>51</v>
      </c>
      <c r="M8257">
        <v>5</v>
      </c>
      <c r="N8257">
        <v>1</v>
      </c>
      <c r="O8257">
        <v>0</v>
      </c>
      <c r="Q8257" t="s">
        <v>245</v>
      </c>
      <c r="R8257" s="3">
        <v>42200.7735532407</v>
      </c>
      <c r="S8257" t="s">
        <v>31</v>
      </c>
    </row>
    <row r="8258" customHeight="1" spans="1:19">
      <c r="A8258">
        <v>5653443792</v>
      </c>
      <c r="B8258" s="2" t="s">
        <v>23074</v>
      </c>
      <c r="C8258" t="s">
        <v>73</v>
      </c>
      <c r="D8258" t="s">
        <v>23</v>
      </c>
      <c r="E8258" t="s">
        <v>23072</v>
      </c>
      <c r="F8258" t="s">
        <v>23073</v>
      </c>
      <c r="G8258">
        <v>1396</v>
      </c>
      <c r="H8258">
        <v>171</v>
      </c>
      <c r="I8258">
        <v>16880</v>
      </c>
      <c r="J8258" t="s">
        <v>35</v>
      </c>
      <c r="L8258" t="s">
        <v>51</v>
      </c>
      <c r="M8258">
        <v>5</v>
      </c>
      <c r="N8258">
        <v>1</v>
      </c>
      <c r="O8258">
        <v>0</v>
      </c>
      <c r="Q8258" t="s">
        <v>245</v>
      </c>
      <c r="R8258" s="3">
        <v>42200.7735532407</v>
      </c>
      <c r="S8258" t="s">
        <v>31</v>
      </c>
    </row>
    <row r="8259" customHeight="1" spans="1:19">
      <c r="A8259">
        <v>7610127768</v>
      </c>
      <c r="B8259" s="2" t="s">
        <v>23075</v>
      </c>
      <c r="C8259" t="s">
        <v>73</v>
      </c>
      <c r="D8259" t="s">
        <v>23</v>
      </c>
      <c r="E8259" t="s">
        <v>23076</v>
      </c>
      <c r="G8259">
        <v>508</v>
      </c>
      <c r="H8259">
        <v>29</v>
      </c>
      <c r="I8259">
        <v>6916</v>
      </c>
      <c r="J8259" t="s">
        <v>35</v>
      </c>
      <c r="L8259" t="s">
        <v>28</v>
      </c>
      <c r="M8259">
        <v>0</v>
      </c>
      <c r="N8259">
        <v>0</v>
      </c>
      <c r="O8259">
        <v>-1</v>
      </c>
      <c r="Q8259" t="s">
        <v>84</v>
      </c>
      <c r="R8259" s="3">
        <v>44332.4196759259</v>
      </c>
      <c r="S8259" t="s">
        <v>31</v>
      </c>
    </row>
    <row r="8260" customHeight="1" spans="1:19">
      <c r="A8260">
        <v>7609262830</v>
      </c>
      <c r="B8260" s="2" t="s">
        <v>23077</v>
      </c>
      <c r="C8260" t="s">
        <v>73</v>
      </c>
      <c r="D8260" t="s">
        <v>23</v>
      </c>
      <c r="E8260" t="s">
        <v>23078</v>
      </c>
      <c r="G8260">
        <v>508</v>
      </c>
      <c r="H8260">
        <v>27</v>
      </c>
      <c r="I8260">
        <v>7698</v>
      </c>
      <c r="J8260" t="s">
        <v>35</v>
      </c>
      <c r="L8260" t="s">
        <v>28</v>
      </c>
      <c r="M8260">
        <v>0</v>
      </c>
      <c r="N8260">
        <v>0</v>
      </c>
      <c r="O8260">
        <v>-1</v>
      </c>
      <c r="Q8260" t="s">
        <v>84</v>
      </c>
      <c r="R8260" s="3">
        <v>44330.5344907407</v>
      </c>
      <c r="S8260" t="s">
        <v>31</v>
      </c>
    </row>
    <row r="8261" customHeight="1" spans="1:19">
      <c r="A8261">
        <v>7594401487</v>
      </c>
      <c r="B8261" s="2" t="s">
        <v>23079</v>
      </c>
      <c r="C8261" t="s">
        <v>73</v>
      </c>
      <c r="D8261" t="s">
        <v>23</v>
      </c>
      <c r="E8261" t="s">
        <v>23080</v>
      </c>
      <c r="G8261">
        <v>507</v>
      </c>
      <c r="H8261">
        <v>32</v>
      </c>
      <c r="I8261">
        <v>10355</v>
      </c>
      <c r="J8261" t="s">
        <v>35</v>
      </c>
      <c r="L8261" t="s">
        <v>28</v>
      </c>
      <c r="M8261">
        <v>0</v>
      </c>
      <c r="N8261">
        <v>0</v>
      </c>
      <c r="O8261">
        <v>-1</v>
      </c>
      <c r="Q8261" t="s">
        <v>84</v>
      </c>
      <c r="R8261" s="3">
        <v>44305.7788888889</v>
      </c>
      <c r="S8261" t="s">
        <v>31</v>
      </c>
    </row>
    <row r="8262" customHeight="1" spans="1:19">
      <c r="A8262">
        <v>7552390965</v>
      </c>
      <c r="B8262" s="2" t="s">
        <v>23081</v>
      </c>
      <c r="C8262" t="s">
        <v>73</v>
      </c>
      <c r="D8262" t="s">
        <v>23</v>
      </c>
      <c r="E8262" t="s">
        <v>23082</v>
      </c>
      <c r="F8262" t="s">
        <v>23083</v>
      </c>
      <c r="G8262">
        <v>127</v>
      </c>
      <c r="H8262">
        <v>153</v>
      </c>
      <c r="I8262">
        <v>1005</v>
      </c>
      <c r="J8262" t="s">
        <v>106</v>
      </c>
      <c r="K8262" t="s">
        <v>187</v>
      </c>
      <c r="L8262" t="s">
        <v>51</v>
      </c>
      <c r="M8262">
        <v>2</v>
      </c>
      <c r="N8262">
        <v>0</v>
      </c>
      <c r="O8262">
        <v>-1</v>
      </c>
      <c r="P8262" t="s">
        <v>11995</v>
      </c>
      <c r="Q8262" t="s">
        <v>37</v>
      </c>
      <c r="R8262" s="3">
        <v>44214.9658796296</v>
      </c>
      <c r="S8262" t="s">
        <v>38</v>
      </c>
    </row>
    <row r="8263" customHeight="1" spans="1:21">
      <c r="A8263">
        <v>6582897985</v>
      </c>
      <c r="B8263" s="2" t="s">
        <v>23084</v>
      </c>
      <c r="C8263" t="s">
        <v>73</v>
      </c>
      <c r="D8263" t="s">
        <v>23</v>
      </c>
      <c r="E8263" t="s">
        <v>23085</v>
      </c>
      <c r="F8263" t="s">
        <v>23086</v>
      </c>
      <c r="G8263">
        <v>24</v>
      </c>
      <c r="H8263">
        <v>495</v>
      </c>
      <c r="I8263">
        <v>1724</v>
      </c>
      <c r="J8263" t="s">
        <v>50</v>
      </c>
      <c r="L8263" t="s">
        <v>28</v>
      </c>
      <c r="M8263">
        <v>4</v>
      </c>
      <c r="N8263">
        <v>0</v>
      </c>
      <c r="O8263">
        <v>-1</v>
      </c>
      <c r="P8263" t="s">
        <v>23087</v>
      </c>
      <c r="Q8263" t="s">
        <v>101</v>
      </c>
      <c r="R8263" s="3">
        <v>43276.3487384259</v>
      </c>
      <c r="S8263" t="s">
        <v>31</v>
      </c>
      <c r="U8263" t="s">
        <v>23088</v>
      </c>
    </row>
    <row r="8264" customHeight="1" spans="1:21">
      <c r="A8264">
        <v>5999141127</v>
      </c>
      <c r="B8264" s="2" t="s">
        <v>23089</v>
      </c>
      <c r="C8264" t="s">
        <v>73</v>
      </c>
      <c r="D8264" t="s">
        <v>23</v>
      </c>
      <c r="E8264" t="s">
        <v>23090</v>
      </c>
      <c r="F8264" t="s">
        <v>23091</v>
      </c>
      <c r="G8264">
        <v>421</v>
      </c>
      <c r="H8264">
        <v>631</v>
      </c>
      <c r="I8264">
        <v>6186</v>
      </c>
      <c r="J8264" t="s">
        <v>106</v>
      </c>
      <c r="L8264" t="s">
        <v>28</v>
      </c>
      <c r="M8264">
        <v>5</v>
      </c>
      <c r="N8264">
        <v>1</v>
      </c>
      <c r="O8264">
        <v>0</v>
      </c>
      <c r="P8264" t="s">
        <v>100</v>
      </c>
      <c r="Q8264" t="s">
        <v>71</v>
      </c>
      <c r="R8264" s="3">
        <v>42593.7822569444</v>
      </c>
      <c r="S8264" t="s">
        <v>31</v>
      </c>
      <c r="T8264" t="s">
        <v>2689</v>
      </c>
      <c r="U8264" t="s">
        <v>10392</v>
      </c>
    </row>
    <row r="8265" customHeight="1" spans="1:19">
      <c r="A8265">
        <v>5685595267</v>
      </c>
      <c r="B8265" s="2" t="s">
        <v>23092</v>
      </c>
      <c r="C8265" t="s">
        <v>73</v>
      </c>
      <c r="D8265" t="s">
        <v>23</v>
      </c>
      <c r="E8265" t="s">
        <v>23093</v>
      </c>
      <c r="F8265" t="s">
        <v>23094</v>
      </c>
      <c r="G8265">
        <v>64</v>
      </c>
      <c r="H8265">
        <v>503</v>
      </c>
      <c r="I8265">
        <v>6111</v>
      </c>
      <c r="J8265" t="s">
        <v>106</v>
      </c>
      <c r="L8265" t="s">
        <v>51</v>
      </c>
      <c r="M8265">
        <v>0</v>
      </c>
      <c r="N8265">
        <v>0</v>
      </c>
      <c r="O8265">
        <v>-1</v>
      </c>
      <c r="P8265" t="s">
        <v>23095</v>
      </c>
      <c r="Q8265" t="s">
        <v>37</v>
      </c>
      <c r="R8265" s="3">
        <v>42240.9941319444</v>
      </c>
      <c r="S8265" t="s">
        <v>31</v>
      </c>
    </row>
    <row r="8266" customHeight="1" spans="1:19">
      <c r="A8266">
        <v>7354677282</v>
      </c>
      <c r="B8266" s="2" t="s">
        <v>23096</v>
      </c>
      <c r="C8266" t="s">
        <v>207</v>
      </c>
      <c r="D8266" t="s">
        <v>41</v>
      </c>
      <c r="E8266" t="s">
        <v>23097</v>
      </c>
      <c r="F8266" t="s">
        <v>23098</v>
      </c>
      <c r="G8266">
        <v>46</v>
      </c>
      <c r="H8266">
        <v>891</v>
      </c>
      <c r="I8266">
        <v>10194</v>
      </c>
      <c r="J8266" t="s">
        <v>94</v>
      </c>
      <c r="L8266" t="s">
        <v>28</v>
      </c>
      <c r="M8266">
        <v>6</v>
      </c>
      <c r="N8266">
        <v>0</v>
      </c>
      <c r="O8266">
        <v>-1</v>
      </c>
      <c r="Q8266" t="s">
        <v>199</v>
      </c>
      <c r="R8266" s="3">
        <v>43812.9292476852</v>
      </c>
      <c r="S8266" t="s">
        <v>31</v>
      </c>
    </row>
    <row r="8267" customHeight="1" spans="1:21">
      <c r="A8267">
        <v>6393229816</v>
      </c>
      <c r="B8267" s="2" t="s">
        <v>23099</v>
      </c>
      <c r="C8267" t="s">
        <v>73</v>
      </c>
      <c r="D8267" t="s">
        <v>23</v>
      </c>
      <c r="E8267" t="s">
        <v>23100</v>
      </c>
      <c r="F8267" t="s">
        <v>23101</v>
      </c>
      <c r="G8267">
        <v>302</v>
      </c>
      <c r="H8267">
        <v>494</v>
      </c>
      <c r="I8267">
        <v>12429</v>
      </c>
      <c r="J8267" t="s">
        <v>273</v>
      </c>
      <c r="L8267" t="s">
        <v>51</v>
      </c>
      <c r="M8267">
        <v>2</v>
      </c>
      <c r="N8267">
        <v>1</v>
      </c>
      <c r="O8267">
        <v>0</v>
      </c>
      <c r="P8267" t="s">
        <v>29</v>
      </c>
      <c r="Q8267" t="s">
        <v>276</v>
      </c>
      <c r="R8267" s="3">
        <v>43100.1393634259</v>
      </c>
      <c r="S8267" t="s">
        <v>31</v>
      </c>
      <c r="T8267" t="s">
        <v>1137</v>
      </c>
      <c r="U8267" t="s">
        <v>23102</v>
      </c>
    </row>
    <row r="8268" customHeight="1" spans="1:19">
      <c r="A8268">
        <v>6437751090</v>
      </c>
      <c r="B8268" s="2" t="s">
        <v>23103</v>
      </c>
      <c r="C8268" t="s">
        <v>73</v>
      </c>
      <c r="D8268" t="s">
        <v>23</v>
      </c>
      <c r="E8268" t="s">
        <v>23104</v>
      </c>
      <c r="F8268" t="s">
        <v>23105</v>
      </c>
      <c r="G8268">
        <v>62</v>
      </c>
      <c r="H8268">
        <v>218</v>
      </c>
      <c r="I8268">
        <v>3319</v>
      </c>
      <c r="J8268" t="s">
        <v>68</v>
      </c>
      <c r="L8268" t="s">
        <v>51</v>
      </c>
      <c r="M8268">
        <v>4</v>
      </c>
      <c r="N8268">
        <v>0</v>
      </c>
      <c r="O8268">
        <v>-1</v>
      </c>
      <c r="P8268" t="s">
        <v>653</v>
      </c>
      <c r="Q8268" t="s">
        <v>71</v>
      </c>
      <c r="R8268" s="3">
        <v>43094.5110763889</v>
      </c>
      <c r="S8268" t="s">
        <v>31</v>
      </c>
    </row>
    <row r="8269" customHeight="1" spans="1:19">
      <c r="A8269">
        <v>5341722973</v>
      </c>
      <c r="B8269" s="2" t="s">
        <v>23106</v>
      </c>
      <c r="C8269" t="s">
        <v>73</v>
      </c>
      <c r="D8269" t="s">
        <v>23</v>
      </c>
      <c r="E8269" t="s">
        <v>23107</v>
      </c>
      <c r="F8269" t="s">
        <v>23108</v>
      </c>
      <c r="G8269">
        <v>66</v>
      </c>
      <c r="H8269">
        <v>1158</v>
      </c>
      <c r="I8269">
        <v>11477</v>
      </c>
      <c r="J8269" t="s">
        <v>273</v>
      </c>
      <c r="K8269" t="s">
        <v>274</v>
      </c>
      <c r="L8269" t="s">
        <v>28</v>
      </c>
      <c r="M8269">
        <v>0</v>
      </c>
      <c r="N8269">
        <v>0</v>
      </c>
      <c r="O8269">
        <v>-1</v>
      </c>
      <c r="P8269" t="s">
        <v>249</v>
      </c>
      <c r="Q8269" t="s">
        <v>79</v>
      </c>
      <c r="R8269" s="3">
        <v>41937.3768981481</v>
      </c>
      <c r="S8269" t="s">
        <v>31</v>
      </c>
    </row>
    <row r="8270" customHeight="1" spans="1:21">
      <c r="A8270">
        <v>7497128512</v>
      </c>
      <c r="B8270" s="2" t="s">
        <v>23109</v>
      </c>
      <c r="C8270" t="s">
        <v>73</v>
      </c>
      <c r="D8270" t="s">
        <v>23</v>
      </c>
      <c r="E8270" t="s">
        <v>23110</v>
      </c>
      <c r="F8270" t="s">
        <v>23111</v>
      </c>
      <c r="G8270">
        <v>628</v>
      </c>
      <c r="H8270">
        <v>100</v>
      </c>
      <c r="I8270">
        <v>840</v>
      </c>
      <c r="J8270" t="s">
        <v>273</v>
      </c>
      <c r="K8270" t="s">
        <v>274</v>
      </c>
      <c r="L8270" t="s">
        <v>28</v>
      </c>
      <c r="M8270">
        <v>0</v>
      </c>
      <c r="N8270">
        <v>0</v>
      </c>
      <c r="O8270">
        <v>-1</v>
      </c>
      <c r="P8270" t="s">
        <v>23112</v>
      </c>
      <c r="Q8270" t="s">
        <v>276</v>
      </c>
      <c r="R8270" s="3">
        <v>44073.6597222222</v>
      </c>
      <c r="S8270" t="s">
        <v>31</v>
      </c>
      <c r="U8270" t="s">
        <v>23113</v>
      </c>
    </row>
    <row r="8271" customHeight="1" spans="1:19">
      <c r="A8271">
        <v>7429818068</v>
      </c>
      <c r="B8271" s="2" t="s">
        <v>23114</v>
      </c>
      <c r="C8271" t="s">
        <v>73</v>
      </c>
      <c r="D8271" t="s">
        <v>23</v>
      </c>
      <c r="E8271" t="s">
        <v>23115</v>
      </c>
      <c r="F8271" t="s">
        <v>23116</v>
      </c>
      <c r="G8271">
        <v>21</v>
      </c>
      <c r="H8271">
        <v>343</v>
      </c>
      <c r="I8271">
        <v>2948</v>
      </c>
      <c r="J8271" t="s">
        <v>68</v>
      </c>
      <c r="L8271" t="s">
        <v>51</v>
      </c>
      <c r="M8271">
        <v>4</v>
      </c>
      <c r="N8271">
        <v>0</v>
      </c>
      <c r="O8271">
        <v>-1</v>
      </c>
      <c r="P8271" t="s">
        <v>23117</v>
      </c>
      <c r="Q8271" t="s">
        <v>37</v>
      </c>
      <c r="R8271" s="3">
        <v>43925.9691203704</v>
      </c>
      <c r="S8271" t="s">
        <v>38</v>
      </c>
    </row>
    <row r="8272" customHeight="1" spans="1:19">
      <c r="A8272">
        <v>2977568991</v>
      </c>
      <c r="B8272" s="2" t="s">
        <v>23118</v>
      </c>
      <c r="C8272" t="s">
        <v>73</v>
      </c>
      <c r="D8272" t="s">
        <v>23</v>
      </c>
      <c r="E8272" t="s">
        <v>23119</v>
      </c>
      <c r="G8272">
        <v>202</v>
      </c>
      <c r="H8272">
        <v>338</v>
      </c>
      <c r="I8272">
        <v>1504</v>
      </c>
      <c r="J8272" t="s">
        <v>311</v>
      </c>
      <c r="K8272" t="s">
        <v>2396</v>
      </c>
      <c r="L8272" t="s">
        <v>51</v>
      </c>
      <c r="M8272">
        <v>2</v>
      </c>
      <c r="N8272">
        <v>0</v>
      </c>
      <c r="O8272">
        <v>-1</v>
      </c>
      <c r="P8272" t="s">
        <v>23120</v>
      </c>
      <c r="R8272" s="3">
        <v>41186.9519212963</v>
      </c>
      <c r="S8272" t="s">
        <v>31</v>
      </c>
    </row>
    <row r="8273" customHeight="1" spans="1:19">
      <c r="A8273">
        <v>6583568423</v>
      </c>
      <c r="B8273" s="2" t="s">
        <v>23121</v>
      </c>
      <c r="C8273" t="s">
        <v>73</v>
      </c>
      <c r="D8273" t="s">
        <v>23</v>
      </c>
      <c r="E8273" t="s">
        <v>23122</v>
      </c>
      <c r="F8273" t="s">
        <v>23123</v>
      </c>
      <c r="G8273">
        <v>1137</v>
      </c>
      <c r="H8273">
        <v>1061</v>
      </c>
      <c r="I8273">
        <v>7245</v>
      </c>
      <c r="J8273" t="s">
        <v>204</v>
      </c>
      <c r="L8273" t="s">
        <v>51</v>
      </c>
      <c r="M8273">
        <v>6</v>
      </c>
      <c r="N8273">
        <v>0</v>
      </c>
      <c r="O8273">
        <v>-1</v>
      </c>
      <c r="P8273" t="s">
        <v>29</v>
      </c>
      <c r="Q8273" t="s">
        <v>84</v>
      </c>
      <c r="R8273" s="3">
        <v>43276.8992361111</v>
      </c>
      <c r="S8273" t="s">
        <v>31</v>
      </c>
    </row>
    <row r="8274" customHeight="1" spans="1:19">
      <c r="A8274">
        <v>6583568423</v>
      </c>
      <c r="B8274" s="2" t="s">
        <v>23124</v>
      </c>
      <c r="C8274" t="s">
        <v>207</v>
      </c>
      <c r="D8274" t="s">
        <v>41</v>
      </c>
      <c r="E8274" t="s">
        <v>23122</v>
      </c>
      <c r="F8274" t="s">
        <v>23123</v>
      </c>
      <c r="G8274">
        <v>1137</v>
      </c>
      <c r="H8274">
        <v>1061</v>
      </c>
      <c r="I8274">
        <v>7245</v>
      </c>
      <c r="J8274" t="s">
        <v>204</v>
      </c>
      <c r="L8274" t="s">
        <v>51</v>
      </c>
      <c r="M8274">
        <v>6</v>
      </c>
      <c r="N8274">
        <v>0</v>
      </c>
      <c r="O8274">
        <v>-1</v>
      </c>
      <c r="P8274" t="s">
        <v>29</v>
      </c>
      <c r="Q8274" t="s">
        <v>84</v>
      </c>
      <c r="R8274" s="3">
        <v>43276.8992361111</v>
      </c>
      <c r="S8274" t="s">
        <v>31</v>
      </c>
    </row>
    <row r="8275" customHeight="1" spans="1:19">
      <c r="A8275">
        <v>6583568423</v>
      </c>
      <c r="B8275" s="2" t="s">
        <v>23125</v>
      </c>
      <c r="C8275" t="s">
        <v>207</v>
      </c>
      <c r="D8275" t="s">
        <v>41</v>
      </c>
      <c r="E8275" t="s">
        <v>23122</v>
      </c>
      <c r="F8275" t="s">
        <v>23123</v>
      </c>
      <c r="G8275">
        <v>1137</v>
      </c>
      <c r="H8275">
        <v>1061</v>
      </c>
      <c r="I8275">
        <v>7245</v>
      </c>
      <c r="J8275" t="s">
        <v>204</v>
      </c>
      <c r="L8275" t="s">
        <v>51</v>
      </c>
      <c r="M8275">
        <v>6</v>
      </c>
      <c r="N8275">
        <v>0</v>
      </c>
      <c r="O8275">
        <v>-1</v>
      </c>
      <c r="P8275" t="s">
        <v>29</v>
      </c>
      <c r="Q8275" t="s">
        <v>84</v>
      </c>
      <c r="R8275" s="3">
        <v>43276.8992361111</v>
      </c>
      <c r="S8275" t="s">
        <v>31</v>
      </c>
    </row>
    <row r="8276" customHeight="1" spans="1:19">
      <c r="A8276">
        <v>6736193203</v>
      </c>
      <c r="B8276" s="2" t="s">
        <v>23126</v>
      </c>
      <c r="C8276" t="s">
        <v>73</v>
      </c>
      <c r="D8276" t="s">
        <v>23</v>
      </c>
      <c r="E8276" t="s">
        <v>23127</v>
      </c>
      <c r="F8276" t="s">
        <v>23128</v>
      </c>
      <c r="G8276">
        <v>14</v>
      </c>
      <c r="H8276">
        <v>489</v>
      </c>
      <c r="I8276">
        <v>880</v>
      </c>
      <c r="J8276" t="s">
        <v>537</v>
      </c>
      <c r="L8276" t="s">
        <v>51</v>
      </c>
      <c r="M8276">
        <v>0</v>
      </c>
      <c r="N8276">
        <v>0</v>
      </c>
      <c r="O8276">
        <v>-1</v>
      </c>
      <c r="P8276" t="s">
        <v>23129</v>
      </c>
      <c r="Q8276" t="s">
        <v>79</v>
      </c>
      <c r="R8276" s="3">
        <v>43375.5492361111</v>
      </c>
      <c r="S8276" t="s">
        <v>31</v>
      </c>
    </row>
    <row r="8277" customHeight="1" spans="1:19">
      <c r="A8277">
        <v>7585142818</v>
      </c>
      <c r="B8277" s="2" t="s">
        <v>23130</v>
      </c>
      <c r="C8277" t="s">
        <v>73</v>
      </c>
      <c r="D8277" t="s">
        <v>23</v>
      </c>
      <c r="E8277" t="s">
        <v>23131</v>
      </c>
      <c r="F8277" t="s">
        <v>23132</v>
      </c>
      <c r="G8277">
        <v>17</v>
      </c>
      <c r="H8277">
        <v>300</v>
      </c>
      <c r="I8277">
        <v>3404</v>
      </c>
      <c r="J8277" t="s">
        <v>35</v>
      </c>
      <c r="L8277" t="s">
        <v>51</v>
      </c>
      <c r="M8277">
        <v>1</v>
      </c>
      <c r="N8277">
        <v>0</v>
      </c>
      <c r="O8277">
        <v>-1</v>
      </c>
      <c r="Q8277" t="s">
        <v>37</v>
      </c>
      <c r="R8277" s="3">
        <v>44289.5498148148</v>
      </c>
      <c r="S8277" t="s">
        <v>31</v>
      </c>
    </row>
    <row r="8278" customHeight="1" spans="1:19">
      <c r="A8278">
        <v>5353222697</v>
      </c>
      <c r="B8278" s="2" t="s">
        <v>23133</v>
      </c>
      <c r="C8278" t="s">
        <v>22</v>
      </c>
      <c r="D8278" t="s">
        <v>23</v>
      </c>
      <c r="E8278" t="s">
        <v>23134</v>
      </c>
      <c r="F8278" t="s">
        <v>12040</v>
      </c>
      <c r="G8278">
        <v>50</v>
      </c>
      <c r="H8278">
        <v>236</v>
      </c>
      <c r="I8278">
        <v>22</v>
      </c>
      <c r="J8278" t="s">
        <v>35</v>
      </c>
      <c r="L8278" t="s">
        <v>28</v>
      </c>
      <c r="M8278">
        <v>4</v>
      </c>
      <c r="N8278">
        <v>0</v>
      </c>
      <c r="O8278">
        <v>-1</v>
      </c>
      <c r="P8278" t="s">
        <v>23129</v>
      </c>
      <c r="R8278" s="3">
        <v>42021.3342708333</v>
      </c>
      <c r="S8278" t="s">
        <v>31</v>
      </c>
    </row>
    <row r="8279" customHeight="1" spans="1:19">
      <c r="A8279">
        <v>7055770638</v>
      </c>
      <c r="B8279" s="2" t="s">
        <v>23135</v>
      </c>
      <c r="C8279" t="s">
        <v>22</v>
      </c>
      <c r="D8279" t="s">
        <v>23</v>
      </c>
      <c r="E8279" t="s">
        <v>23136</v>
      </c>
      <c r="F8279" t="s">
        <v>23137</v>
      </c>
      <c r="G8279">
        <v>28</v>
      </c>
      <c r="H8279">
        <v>126</v>
      </c>
      <c r="I8279">
        <v>193</v>
      </c>
      <c r="J8279" t="s">
        <v>35</v>
      </c>
      <c r="L8279" t="s">
        <v>51</v>
      </c>
      <c r="M8279">
        <v>0</v>
      </c>
      <c r="N8279">
        <v>0</v>
      </c>
      <c r="O8279">
        <v>-1</v>
      </c>
      <c r="P8279" t="s">
        <v>23138</v>
      </c>
      <c r="R8279" s="3">
        <v>43553.9385069444</v>
      </c>
      <c r="S8279" t="s">
        <v>31</v>
      </c>
    </row>
    <row r="8280" customHeight="1" spans="1:19">
      <c r="A8280">
        <v>3019348382</v>
      </c>
      <c r="B8280" s="2" t="s">
        <v>23139</v>
      </c>
      <c r="C8280" t="s">
        <v>73</v>
      </c>
      <c r="D8280" t="s">
        <v>23</v>
      </c>
      <c r="E8280" t="s">
        <v>23140</v>
      </c>
      <c r="G8280">
        <v>43</v>
      </c>
      <c r="H8280">
        <v>119</v>
      </c>
      <c r="I8280">
        <v>1062</v>
      </c>
      <c r="J8280" t="s">
        <v>35</v>
      </c>
      <c r="L8280" t="s">
        <v>28</v>
      </c>
      <c r="M8280">
        <v>1</v>
      </c>
      <c r="N8280">
        <v>0</v>
      </c>
      <c r="O8280">
        <v>-1</v>
      </c>
      <c r="Q8280" t="s">
        <v>160</v>
      </c>
      <c r="R8280" s="3">
        <v>41494.1075115741</v>
      </c>
      <c r="S8280" t="s">
        <v>38</v>
      </c>
    </row>
    <row r="8281" customHeight="1" spans="1:19">
      <c r="A8281">
        <v>7617956208</v>
      </c>
      <c r="B8281" s="2" t="s">
        <v>23141</v>
      </c>
      <c r="C8281" t="s">
        <v>207</v>
      </c>
      <c r="D8281" t="s">
        <v>41</v>
      </c>
      <c r="E8281" t="s">
        <v>23142</v>
      </c>
      <c r="F8281" t="s">
        <v>23143</v>
      </c>
      <c r="G8281">
        <v>49</v>
      </c>
      <c r="H8281">
        <v>903</v>
      </c>
      <c r="I8281">
        <v>1282</v>
      </c>
      <c r="J8281" t="s">
        <v>35</v>
      </c>
      <c r="L8281" t="s">
        <v>51</v>
      </c>
      <c r="M8281">
        <v>0</v>
      </c>
      <c r="N8281">
        <v>0</v>
      </c>
      <c r="O8281">
        <v>-1</v>
      </c>
      <c r="P8281" t="s">
        <v>134</v>
      </c>
      <c r="Q8281" t="s">
        <v>160</v>
      </c>
      <c r="R8281" s="3">
        <v>44346.4378009259</v>
      </c>
      <c r="S8281" t="s">
        <v>31</v>
      </c>
    </row>
    <row r="8282" customHeight="1" spans="1:19">
      <c r="A8282">
        <v>3627263367</v>
      </c>
      <c r="B8282" s="2" t="s">
        <v>23144</v>
      </c>
      <c r="C8282" t="s">
        <v>22</v>
      </c>
      <c r="D8282" t="s">
        <v>23</v>
      </c>
      <c r="E8282" t="s">
        <v>23145</v>
      </c>
      <c r="G8282">
        <v>717</v>
      </c>
      <c r="H8282">
        <v>1039</v>
      </c>
      <c r="I8282">
        <v>744</v>
      </c>
      <c r="J8282" t="s">
        <v>35</v>
      </c>
      <c r="L8282" t="s">
        <v>51</v>
      </c>
      <c r="M8282">
        <v>1</v>
      </c>
      <c r="N8282">
        <v>0</v>
      </c>
      <c r="O8282">
        <v>-1</v>
      </c>
      <c r="P8282" t="s">
        <v>36</v>
      </c>
      <c r="Q8282" t="s">
        <v>276</v>
      </c>
      <c r="R8282" s="3">
        <v>41493.524837963</v>
      </c>
      <c r="S8282" t="s">
        <v>31</v>
      </c>
    </row>
    <row r="8283" customHeight="1" spans="1:19">
      <c r="A8283">
        <v>5875359092</v>
      </c>
      <c r="B8283" s="2" t="s">
        <v>23146</v>
      </c>
      <c r="C8283" t="s">
        <v>22</v>
      </c>
      <c r="D8283" t="s">
        <v>23</v>
      </c>
      <c r="E8283" t="s">
        <v>23147</v>
      </c>
      <c r="G8283">
        <v>294</v>
      </c>
      <c r="H8283">
        <v>921</v>
      </c>
      <c r="I8283">
        <v>3955</v>
      </c>
      <c r="J8283" t="s">
        <v>323</v>
      </c>
      <c r="L8283" t="s">
        <v>28</v>
      </c>
      <c r="M8283">
        <v>0</v>
      </c>
      <c r="N8283">
        <v>0</v>
      </c>
      <c r="O8283">
        <v>-1</v>
      </c>
      <c r="P8283" t="s">
        <v>22246</v>
      </c>
      <c r="Q8283" t="s">
        <v>183</v>
      </c>
      <c r="R8283" s="3">
        <v>42451.5707291667</v>
      </c>
      <c r="S8283" t="s">
        <v>31</v>
      </c>
    </row>
    <row r="8284" customHeight="1" spans="1:19">
      <c r="A8284">
        <v>7436299497</v>
      </c>
      <c r="B8284" s="2" t="s">
        <v>23148</v>
      </c>
      <c r="C8284" t="s">
        <v>22</v>
      </c>
      <c r="D8284" t="s">
        <v>23</v>
      </c>
      <c r="E8284" t="s">
        <v>23149</v>
      </c>
      <c r="F8284" t="s">
        <v>23150</v>
      </c>
      <c r="G8284">
        <v>218</v>
      </c>
      <c r="H8284">
        <v>205</v>
      </c>
      <c r="I8284">
        <v>2469</v>
      </c>
      <c r="J8284" t="s">
        <v>50</v>
      </c>
      <c r="L8284" t="s">
        <v>51</v>
      </c>
      <c r="M8284">
        <v>2</v>
      </c>
      <c r="N8284">
        <v>0</v>
      </c>
      <c r="O8284">
        <v>-1</v>
      </c>
      <c r="P8284" t="s">
        <v>62</v>
      </c>
      <c r="Q8284" t="s">
        <v>53</v>
      </c>
      <c r="R8284" s="3">
        <v>43934.4927546296</v>
      </c>
      <c r="S8284" t="s">
        <v>31</v>
      </c>
    </row>
    <row r="8285" customHeight="1" spans="1:19">
      <c r="A8285">
        <v>5857067182</v>
      </c>
      <c r="B8285" s="2" t="s">
        <v>23151</v>
      </c>
      <c r="C8285" t="s">
        <v>22</v>
      </c>
      <c r="D8285" t="s">
        <v>23</v>
      </c>
      <c r="E8285" t="s">
        <v>23152</v>
      </c>
      <c r="F8285" t="s">
        <v>23153</v>
      </c>
      <c r="G8285">
        <v>334</v>
      </c>
      <c r="H8285">
        <v>435</v>
      </c>
      <c r="I8285">
        <v>3516</v>
      </c>
      <c r="J8285" t="s">
        <v>1193</v>
      </c>
      <c r="L8285" t="s">
        <v>51</v>
      </c>
      <c r="M8285">
        <v>1</v>
      </c>
      <c r="N8285">
        <v>1</v>
      </c>
      <c r="O8285">
        <v>0</v>
      </c>
      <c r="P8285" t="s">
        <v>23154</v>
      </c>
      <c r="Q8285" t="s">
        <v>439</v>
      </c>
      <c r="R8285" s="3">
        <v>42413.9942592593</v>
      </c>
      <c r="S8285" t="s">
        <v>31</v>
      </c>
    </row>
    <row r="8286" customHeight="1" spans="1:19">
      <c r="A8286">
        <v>6008740893</v>
      </c>
      <c r="B8286" s="2" t="s">
        <v>23155</v>
      </c>
      <c r="C8286" t="s">
        <v>22</v>
      </c>
      <c r="D8286" t="s">
        <v>23</v>
      </c>
      <c r="E8286" t="s">
        <v>23156</v>
      </c>
      <c r="G8286">
        <v>2</v>
      </c>
      <c r="H8286">
        <v>46</v>
      </c>
      <c r="I8286">
        <v>33</v>
      </c>
      <c r="J8286" t="s">
        <v>35</v>
      </c>
      <c r="L8286" t="s">
        <v>28</v>
      </c>
      <c r="M8286">
        <v>0</v>
      </c>
      <c r="N8286">
        <v>0</v>
      </c>
      <c r="O8286">
        <v>-1</v>
      </c>
      <c r="P8286" t="s">
        <v>36</v>
      </c>
      <c r="Q8286" t="s">
        <v>71</v>
      </c>
      <c r="R8286" s="3">
        <v>42605.3112268519</v>
      </c>
      <c r="S8286" t="s">
        <v>38</v>
      </c>
    </row>
    <row r="8287" customHeight="1" spans="1:19">
      <c r="A8287">
        <v>6369747006</v>
      </c>
      <c r="B8287" s="2" t="s">
        <v>23157</v>
      </c>
      <c r="C8287" t="s">
        <v>22</v>
      </c>
      <c r="D8287" t="s">
        <v>23</v>
      </c>
      <c r="E8287" t="s">
        <v>23158</v>
      </c>
      <c r="F8287" t="s">
        <v>23159</v>
      </c>
      <c r="G8287">
        <v>183</v>
      </c>
      <c r="H8287">
        <v>214</v>
      </c>
      <c r="I8287">
        <v>40</v>
      </c>
      <c r="J8287" t="s">
        <v>35</v>
      </c>
      <c r="L8287" t="s">
        <v>28</v>
      </c>
      <c r="M8287">
        <v>1</v>
      </c>
      <c r="N8287">
        <v>0</v>
      </c>
      <c r="O8287">
        <v>-1</v>
      </c>
      <c r="P8287" t="s">
        <v>23160</v>
      </c>
      <c r="Q8287" t="s">
        <v>347</v>
      </c>
      <c r="R8287" s="3">
        <v>43002.0172916667</v>
      </c>
      <c r="S8287" t="s">
        <v>31</v>
      </c>
    </row>
    <row r="8288" customHeight="1" spans="1:19">
      <c r="A8288">
        <v>7495010080</v>
      </c>
      <c r="B8288" s="2" t="s">
        <v>23161</v>
      </c>
      <c r="C8288" t="s">
        <v>22</v>
      </c>
      <c r="D8288" t="s">
        <v>23</v>
      </c>
      <c r="E8288" t="s">
        <v>23162</v>
      </c>
      <c r="F8288" t="s">
        <v>23163</v>
      </c>
      <c r="G8288">
        <v>15</v>
      </c>
      <c r="H8288">
        <v>119</v>
      </c>
      <c r="I8288">
        <v>2253</v>
      </c>
      <c r="J8288" t="s">
        <v>50</v>
      </c>
      <c r="L8288" t="s">
        <v>28</v>
      </c>
      <c r="M8288">
        <v>0</v>
      </c>
      <c r="N8288">
        <v>0</v>
      </c>
      <c r="O8288">
        <v>-1</v>
      </c>
      <c r="Q8288" t="s">
        <v>53</v>
      </c>
      <c r="R8288" s="3">
        <v>44067.6796064815</v>
      </c>
      <c r="S8288" t="s">
        <v>31</v>
      </c>
    </row>
    <row r="8289" customHeight="1" spans="1:21">
      <c r="A8289">
        <v>6567598209</v>
      </c>
      <c r="B8289" s="2" t="s">
        <v>23164</v>
      </c>
      <c r="C8289" t="s">
        <v>22</v>
      </c>
      <c r="D8289" t="s">
        <v>23</v>
      </c>
      <c r="E8289" t="s">
        <v>23165</v>
      </c>
      <c r="G8289">
        <v>2345</v>
      </c>
      <c r="H8289">
        <v>247</v>
      </c>
      <c r="I8289">
        <v>1417</v>
      </c>
      <c r="J8289" t="s">
        <v>153</v>
      </c>
      <c r="L8289" t="s">
        <v>28</v>
      </c>
      <c r="M8289">
        <v>5</v>
      </c>
      <c r="N8289">
        <v>1</v>
      </c>
      <c r="O8289">
        <v>0</v>
      </c>
      <c r="P8289" t="s">
        <v>23166</v>
      </c>
      <c r="Q8289" t="s">
        <v>46</v>
      </c>
      <c r="R8289" s="3">
        <v>43257.7357523148</v>
      </c>
      <c r="S8289" t="s">
        <v>54</v>
      </c>
      <c r="U8289" t="s">
        <v>23167</v>
      </c>
    </row>
    <row r="8290" customHeight="1" spans="1:19">
      <c r="A8290">
        <v>5738757347</v>
      </c>
      <c r="B8290" s="2" t="s">
        <v>23168</v>
      </c>
      <c r="C8290" t="s">
        <v>22</v>
      </c>
      <c r="D8290" t="s">
        <v>23</v>
      </c>
      <c r="E8290" t="s">
        <v>23169</v>
      </c>
      <c r="F8290" t="s">
        <v>23170</v>
      </c>
      <c r="G8290">
        <v>108</v>
      </c>
      <c r="H8290">
        <v>112</v>
      </c>
      <c r="I8290">
        <v>21</v>
      </c>
      <c r="J8290" t="s">
        <v>323</v>
      </c>
      <c r="K8290" t="s">
        <v>324</v>
      </c>
      <c r="L8290" t="s">
        <v>28</v>
      </c>
      <c r="M8290">
        <v>2</v>
      </c>
      <c r="N8290">
        <v>0</v>
      </c>
      <c r="O8290">
        <v>-1</v>
      </c>
      <c r="P8290" t="s">
        <v>23171</v>
      </c>
      <c r="Q8290" t="s">
        <v>183</v>
      </c>
      <c r="R8290" s="3">
        <v>42304.6596412037</v>
      </c>
      <c r="S8290" t="s">
        <v>31</v>
      </c>
    </row>
    <row r="8291" customHeight="1" spans="1:19">
      <c r="A8291">
        <v>6299701073</v>
      </c>
      <c r="B8291" s="2" t="s">
        <v>23172</v>
      </c>
      <c r="C8291" t="s">
        <v>22</v>
      </c>
      <c r="D8291" t="s">
        <v>23</v>
      </c>
      <c r="E8291" t="s">
        <v>23173</v>
      </c>
      <c r="F8291" t="s">
        <v>23174</v>
      </c>
      <c r="G8291">
        <v>3</v>
      </c>
      <c r="H8291">
        <v>250</v>
      </c>
      <c r="I8291">
        <v>1</v>
      </c>
      <c r="J8291" t="s">
        <v>50</v>
      </c>
      <c r="K8291" t="s">
        <v>1998</v>
      </c>
      <c r="L8291" t="s">
        <v>28</v>
      </c>
      <c r="M8291">
        <v>0</v>
      </c>
      <c r="N8291">
        <v>0</v>
      </c>
      <c r="O8291">
        <v>-1</v>
      </c>
      <c r="P8291" t="s">
        <v>653</v>
      </c>
      <c r="Q8291" t="s">
        <v>53</v>
      </c>
      <c r="R8291" s="3">
        <v>42932.8663541667</v>
      </c>
      <c r="S8291" t="s">
        <v>38</v>
      </c>
    </row>
    <row r="8292" customHeight="1" spans="1:21">
      <c r="A8292">
        <v>5252083384</v>
      </c>
      <c r="B8292" s="2" t="s">
        <v>23175</v>
      </c>
      <c r="C8292" t="s">
        <v>3425</v>
      </c>
      <c r="D8292" t="s">
        <v>1382</v>
      </c>
      <c r="E8292" t="s">
        <v>23176</v>
      </c>
      <c r="F8292" t="s">
        <v>23177</v>
      </c>
      <c r="G8292">
        <v>138</v>
      </c>
      <c r="H8292">
        <v>529</v>
      </c>
      <c r="I8292">
        <v>361</v>
      </c>
      <c r="J8292" t="s">
        <v>360</v>
      </c>
      <c r="L8292" t="s">
        <v>28</v>
      </c>
      <c r="M8292">
        <v>4</v>
      </c>
      <c r="N8292">
        <v>0</v>
      </c>
      <c r="O8292">
        <v>-1</v>
      </c>
      <c r="P8292" t="s">
        <v>12452</v>
      </c>
      <c r="Q8292" t="s">
        <v>363</v>
      </c>
      <c r="R8292" s="3">
        <v>41865.9187962963</v>
      </c>
      <c r="S8292" t="s">
        <v>31</v>
      </c>
      <c r="U8292" t="s">
        <v>10000</v>
      </c>
    </row>
    <row r="8293" customHeight="1" spans="1:19">
      <c r="A8293">
        <v>7496946466</v>
      </c>
      <c r="B8293" s="2" t="s">
        <v>23178</v>
      </c>
      <c r="C8293" t="s">
        <v>832</v>
      </c>
      <c r="E8293" t="s">
        <v>23179</v>
      </c>
      <c r="F8293" t="s">
        <v>23180</v>
      </c>
      <c r="G8293">
        <v>3</v>
      </c>
      <c r="H8293">
        <v>141</v>
      </c>
      <c r="I8293">
        <v>82</v>
      </c>
      <c r="J8293" t="s">
        <v>106</v>
      </c>
      <c r="L8293" t="s">
        <v>28</v>
      </c>
      <c r="M8293">
        <v>0</v>
      </c>
      <c r="N8293">
        <v>0</v>
      </c>
      <c r="O8293">
        <v>-1</v>
      </c>
      <c r="P8293" t="s">
        <v>23181</v>
      </c>
      <c r="Q8293" t="s">
        <v>37</v>
      </c>
      <c r="R8293" s="3">
        <v>44073.0374305556</v>
      </c>
      <c r="S8293" t="s">
        <v>31</v>
      </c>
    </row>
    <row r="8294" customHeight="1" spans="1:19">
      <c r="A8294">
        <v>7237915527</v>
      </c>
      <c r="B8294" s="2" t="s">
        <v>23182</v>
      </c>
      <c r="C8294" t="s">
        <v>832</v>
      </c>
      <c r="E8294" t="s">
        <v>23183</v>
      </c>
      <c r="G8294">
        <v>5</v>
      </c>
      <c r="H8294">
        <v>47</v>
      </c>
      <c r="I8294">
        <v>15</v>
      </c>
      <c r="J8294" t="s">
        <v>35</v>
      </c>
      <c r="L8294" t="s">
        <v>28</v>
      </c>
      <c r="M8294">
        <v>0</v>
      </c>
      <c r="N8294">
        <v>0</v>
      </c>
      <c r="O8294">
        <v>-1</v>
      </c>
      <c r="R8294" s="3">
        <v>43661.3543634259</v>
      </c>
      <c r="S8294" t="s">
        <v>38</v>
      </c>
    </row>
    <row r="8295" customHeight="1" spans="1:19">
      <c r="A8295">
        <v>5513892148</v>
      </c>
      <c r="B8295" s="2" t="s">
        <v>23184</v>
      </c>
      <c r="C8295" t="s">
        <v>832</v>
      </c>
      <c r="E8295" t="s">
        <v>23185</v>
      </c>
      <c r="G8295">
        <v>273</v>
      </c>
      <c r="H8295">
        <v>1018</v>
      </c>
      <c r="I8295">
        <v>1792</v>
      </c>
      <c r="J8295" t="s">
        <v>106</v>
      </c>
      <c r="K8295" t="s">
        <v>187</v>
      </c>
      <c r="L8295" t="s">
        <v>28</v>
      </c>
      <c r="M8295">
        <v>0</v>
      </c>
      <c r="N8295">
        <v>0</v>
      </c>
      <c r="O8295">
        <v>-1</v>
      </c>
      <c r="Q8295" t="s">
        <v>183</v>
      </c>
      <c r="R8295" s="3">
        <v>42042.9094560185</v>
      </c>
      <c r="S8295" t="s">
        <v>31</v>
      </c>
    </row>
    <row r="8296" customHeight="1" spans="1:19">
      <c r="A8296">
        <v>2219052357</v>
      </c>
      <c r="B8296" s="2" t="s">
        <v>23186</v>
      </c>
      <c r="C8296" t="s">
        <v>832</v>
      </c>
      <c r="E8296" t="s">
        <v>23187</v>
      </c>
      <c r="F8296" t="s">
        <v>23188</v>
      </c>
      <c r="G8296">
        <v>492</v>
      </c>
      <c r="H8296">
        <v>731</v>
      </c>
      <c r="I8296">
        <v>226</v>
      </c>
      <c r="J8296" t="s">
        <v>44</v>
      </c>
      <c r="K8296" t="s">
        <v>1220</v>
      </c>
      <c r="L8296" t="s">
        <v>28</v>
      </c>
      <c r="M8296">
        <v>0</v>
      </c>
      <c r="N8296">
        <v>0</v>
      </c>
      <c r="O8296">
        <v>-1</v>
      </c>
      <c r="P8296" t="s">
        <v>23189</v>
      </c>
      <c r="Q8296" t="s">
        <v>597</v>
      </c>
      <c r="R8296" s="3">
        <v>40729.9226851852</v>
      </c>
      <c r="S8296" t="s">
        <v>31</v>
      </c>
    </row>
    <row r="8297" customHeight="1" spans="1:21">
      <c r="A8297">
        <v>1583739360</v>
      </c>
      <c r="B8297" s="2" t="s">
        <v>23190</v>
      </c>
      <c r="C8297" t="s">
        <v>832</v>
      </c>
      <c r="E8297" t="s">
        <v>23191</v>
      </c>
      <c r="F8297" t="s">
        <v>23192</v>
      </c>
      <c r="G8297">
        <v>339</v>
      </c>
      <c r="H8297">
        <v>169</v>
      </c>
      <c r="I8297">
        <v>14</v>
      </c>
      <c r="J8297" t="s">
        <v>44</v>
      </c>
      <c r="L8297" t="s">
        <v>28</v>
      </c>
      <c r="M8297">
        <v>0</v>
      </c>
      <c r="N8297">
        <v>0</v>
      </c>
      <c r="O8297">
        <v>220</v>
      </c>
      <c r="P8297" t="s">
        <v>52</v>
      </c>
      <c r="Q8297" t="s">
        <v>597</v>
      </c>
      <c r="R8297" s="3">
        <v>40216.8574884259</v>
      </c>
      <c r="S8297" t="s">
        <v>31</v>
      </c>
      <c r="T8297" t="s">
        <v>23193</v>
      </c>
      <c r="U8297" t="s">
        <v>23194</v>
      </c>
    </row>
    <row r="8298" customHeight="1" spans="1:19">
      <c r="A8298">
        <v>7335687016</v>
      </c>
      <c r="B8298" s="2" t="s">
        <v>23195</v>
      </c>
      <c r="C8298" t="s">
        <v>832</v>
      </c>
      <c r="E8298" t="s">
        <v>23196</v>
      </c>
      <c r="G8298">
        <v>1</v>
      </c>
      <c r="H8298">
        <v>105</v>
      </c>
      <c r="I8298">
        <v>5</v>
      </c>
      <c r="J8298" t="s">
        <v>1289</v>
      </c>
      <c r="K8298" t="s">
        <v>1715</v>
      </c>
      <c r="L8298" t="s">
        <v>28</v>
      </c>
      <c r="M8298">
        <v>0</v>
      </c>
      <c r="N8298">
        <v>0</v>
      </c>
      <c r="O8298">
        <v>-1</v>
      </c>
      <c r="P8298" t="s">
        <v>23197</v>
      </c>
      <c r="Q8298" t="s">
        <v>101</v>
      </c>
      <c r="R8298" s="3">
        <v>43779.9361458333</v>
      </c>
      <c r="S8298" t="s">
        <v>38</v>
      </c>
    </row>
    <row r="8299" customHeight="1" spans="1:21">
      <c r="A8299">
        <v>2074340150</v>
      </c>
      <c r="B8299" s="2" t="s">
        <v>23198</v>
      </c>
      <c r="C8299" t="s">
        <v>73</v>
      </c>
      <c r="D8299" t="s">
        <v>23</v>
      </c>
      <c r="E8299" t="s">
        <v>23199</v>
      </c>
      <c r="G8299">
        <v>52</v>
      </c>
      <c r="H8299">
        <v>182</v>
      </c>
      <c r="I8299">
        <v>352</v>
      </c>
      <c r="J8299" t="s">
        <v>106</v>
      </c>
      <c r="K8299" t="s">
        <v>11852</v>
      </c>
      <c r="L8299" t="s">
        <v>28</v>
      </c>
      <c r="M8299">
        <v>0</v>
      </c>
      <c r="N8299">
        <v>0</v>
      </c>
      <c r="O8299">
        <v>-1</v>
      </c>
      <c r="Q8299" t="s">
        <v>53</v>
      </c>
      <c r="R8299" s="3">
        <v>40637.9525115741</v>
      </c>
      <c r="S8299" t="s">
        <v>31</v>
      </c>
      <c r="T8299" t="s">
        <v>23200</v>
      </c>
      <c r="U8299" t="s">
        <v>1701</v>
      </c>
    </row>
    <row r="8300" customHeight="1" spans="1:19">
      <c r="A8300">
        <v>7725852999</v>
      </c>
      <c r="B8300" s="2" t="s">
        <v>23201</v>
      </c>
      <c r="C8300" t="s">
        <v>73</v>
      </c>
      <c r="D8300" t="s">
        <v>23</v>
      </c>
      <c r="E8300" t="s">
        <v>23202</v>
      </c>
      <c r="G8300">
        <v>10</v>
      </c>
      <c r="H8300">
        <v>77</v>
      </c>
      <c r="I8300">
        <v>622</v>
      </c>
      <c r="J8300" t="s">
        <v>35</v>
      </c>
      <c r="L8300" t="s">
        <v>51</v>
      </c>
      <c r="M8300">
        <v>0</v>
      </c>
      <c r="N8300">
        <v>0</v>
      </c>
      <c r="O8300">
        <v>-1</v>
      </c>
      <c r="Q8300" t="s">
        <v>583</v>
      </c>
      <c r="R8300" s="3">
        <v>44535.3949537037</v>
      </c>
      <c r="S8300" t="s">
        <v>38</v>
      </c>
    </row>
    <row r="8301" customHeight="1" spans="1:19">
      <c r="A8301">
        <v>7725852999</v>
      </c>
      <c r="B8301" s="2" t="s">
        <v>23203</v>
      </c>
      <c r="C8301" t="s">
        <v>73</v>
      </c>
      <c r="D8301" t="s">
        <v>23</v>
      </c>
      <c r="E8301" t="s">
        <v>23202</v>
      </c>
      <c r="G8301">
        <v>10</v>
      </c>
      <c r="H8301">
        <v>77</v>
      </c>
      <c r="I8301">
        <v>622</v>
      </c>
      <c r="J8301" t="s">
        <v>35</v>
      </c>
      <c r="L8301" t="s">
        <v>51</v>
      </c>
      <c r="M8301">
        <v>0</v>
      </c>
      <c r="N8301">
        <v>0</v>
      </c>
      <c r="O8301">
        <v>-1</v>
      </c>
      <c r="Q8301" t="s">
        <v>583</v>
      </c>
      <c r="R8301" s="3">
        <v>44535.3949537037</v>
      </c>
      <c r="S8301" t="s">
        <v>38</v>
      </c>
    </row>
    <row r="8302" customHeight="1" spans="1:19">
      <c r="A8302">
        <v>7725852999</v>
      </c>
      <c r="B8302" s="2" t="s">
        <v>23204</v>
      </c>
      <c r="C8302" t="s">
        <v>73</v>
      </c>
      <c r="D8302" t="s">
        <v>23</v>
      </c>
      <c r="E8302" t="s">
        <v>23202</v>
      </c>
      <c r="G8302">
        <v>10</v>
      </c>
      <c r="H8302">
        <v>77</v>
      </c>
      <c r="I8302">
        <v>622</v>
      </c>
      <c r="J8302" t="s">
        <v>35</v>
      </c>
      <c r="L8302" t="s">
        <v>51</v>
      </c>
      <c r="M8302">
        <v>0</v>
      </c>
      <c r="N8302">
        <v>0</v>
      </c>
      <c r="O8302">
        <v>-1</v>
      </c>
      <c r="Q8302" t="s">
        <v>583</v>
      </c>
      <c r="R8302" s="3">
        <v>44535.3949537037</v>
      </c>
      <c r="S8302" t="s">
        <v>38</v>
      </c>
    </row>
    <row r="8303" customHeight="1" spans="1:19">
      <c r="A8303">
        <v>3316825735</v>
      </c>
      <c r="B8303" s="2" t="s">
        <v>23205</v>
      </c>
      <c r="E8303" t="s">
        <v>23206</v>
      </c>
      <c r="F8303" t="s">
        <v>23207</v>
      </c>
      <c r="G8303">
        <v>125</v>
      </c>
      <c r="H8303">
        <v>478</v>
      </c>
      <c r="I8303">
        <v>1073</v>
      </c>
      <c r="J8303" t="s">
        <v>60</v>
      </c>
      <c r="K8303" t="s">
        <v>6353</v>
      </c>
      <c r="L8303" t="s">
        <v>28</v>
      </c>
      <c r="M8303">
        <v>0</v>
      </c>
      <c r="N8303">
        <v>0</v>
      </c>
      <c r="O8303">
        <v>-1</v>
      </c>
      <c r="P8303" t="s">
        <v>608</v>
      </c>
      <c r="Q8303" t="s">
        <v>79</v>
      </c>
      <c r="R8303" s="3">
        <v>41429.8375462963</v>
      </c>
      <c r="S8303" t="s">
        <v>31</v>
      </c>
    </row>
    <row r="8304" customHeight="1" spans="1:19">
      <c r="A8304">
        <v>7742229394</v>
      </c>
      <c r="B8304" s="2" t="s">
        <v>23208</v>
      </c>
      <c r="E8304" t="s">
        <v>23209</v>
      </c>
      <c r="F8304" t="s">
        <v>23210</v>
      </c>
      <c r="G8304">
        <v>889</v>
      </c>
      <c r="H8304">
        <v>570</v>
      </c>
      <c r="I8304">
        <v>8557</v>
      </c>
      <c r="J8304" t="s">
        <v>35</v>
      </c>
      <c r="L8304" t="s">
        <v>51</v>
      </c>
      <c r="M8304">
        <v>2</v>
      </c>
      <c r="N8304">
        <v>0</v>
      </c>
      <c r="O8304">
        <v>-1</v>
      </c>
      <c r="P8304" t="s">
        <v>230</v>
      </c>
      <c r="Q8304" t="s">
        <v>347</v>
      </c>
      <c r="R8304" s="3">
        <v>44604.9749884259</v>
      </c>
      <c r="S8304" t="s">
        <v>38</v>
      </c>
    </row>
    <row r="8305" customHeight="1" spans="1:19">
      <c r="A8305">
        <v>7742229394</v>
      </c>
      <c r="B8305" s="2" t="s">
        <v>23211</v>
      </c>
      <c r="E8305" t="s">
        <v>23209</v>
      </c>
      <c r="F8305" t="s">
        <v>23210</v>
      </c>
      <c r="G8305">
        <v>889</v>
      </c>
      <c r="H8305">
        <v>570</v>
      </c>
      <c r="I8305">
        <v>8557</v>
      </c>
      <c r="J8305" t="s">
        <v>35</v>
      </c>
      <c r="L8305" t="s">
        <v>51</v>
      </c>
      <c r="M8305">
        <v>2</v>
      </c>
      <c r="N8305">
        <v>0</v>
      </c>
      <c r="O8305">
        <v>-1</v>
      </c>
      <c r="P8305" t="s">
        <v>230</v>
      </c>
      <c r="Q8305" t="s">
        <v>347</v>
      </c>
      <c r="R8305" s="3">
        <v>44604.9749884259</v>
      </c>
      <c r="S8305" t="s">
        <v>38</v>
      </c>
    </row>
    <row r="8306" customHeight="1" spans="1:19">
      <c r="A8306">
        <v>7742229394</v>
      </c>
      <c r="B8306" s="2" t="s">
        <v>23212</v>
      </c>
      <c r="E8306" t="s">
        <v>23209</v>
      </c>
      <c r="F8306" t="s">
        <v>23210</v>
      </c>
      <c r="G8306">
        <v>889</v>
      </c>
      <c r="H8306">
        <v>570</v>
      </c>
      <c r="I8306">
        <v>8557</v>
      </c>
      <c r="J8306" t="s">
        <v>35</v>
      </c>
      <c r="L8306" t="s">
        <v>51</v>
      </c>
      <c r="M8306">
        <v>2</v>
      </c>
      <c r="N8306">
        <v>0</v>
      </c>
      <c r="O8306">
        <v>-1</v>
      </c>
      <c r="P8306" t="s">
        <v>230</v>
      </c>
      <c r="Q8306" t="s">
        <v>347</v>
      </c>
      <c r="R8306" s="3">
        <v>44604.9749884259</v>
      </c>
      <c r="S8306" t="s">
        <v>38</v>
      </c>
    </row>
    <row r="8307" customHeight="1" spans="1:19">
      <c r="A8307">
        <v>7742229394</v>
      </c>
      <c r="B8307" s="2" t="s">
        <v>23213</v>
      </c>
      <c r="E8307" t="s">
        <v>23209</v>
      </c>
      <c r="F8307" t="s">
        <v>23210</v>
      </c>
      <c r="G8307">
        <v>889</v>
      </c>
      <c r="H8307">
        <v>570</v>
      </c>
      <c r="I8307">
        <v>8557</v>
      </c>
      <c r="J8307" t="s">
        <v>35</v>
      </c>
      <c r="L8307" t="s">
        <v>51</v>
      </c>
      <c r="M8307">
        <v>2</v>
      </c>
      <c r="N8307">
        <v>0</v>
      </c>
      <c r="O8307">
        <v>-1</v>
      </c>
      <c r="P8307" t="s">
        <v>230</v>
      </c>
      <c r="Q8307" t="s">
        <v>347</v>
      </c>
      <c r="R8307" s="3">
        <v>44604.9749884259</v>
      </c>
      <c r="S8307" t="s">
        <v>38</v>
      </c>
    </row>
    <row r="8308" customHeight="1" spans="1:19">
      <c r="A8308">
        <v>7742229394</v>
      </c>
      <c r="B8308" s="2" t="s">
        <v>23214</v>
      </c>
      <c r="E8308" t="s">
        <v>23209</v>
      </c>
      <c r="F8308" t="s">
        <v>23210</v>
      </c>
      <c r="G8308">
        <v>889</v>
      </c>
      <c r="H8308">
        <v>570</v>
      </c>
      <c r="I8308">
        <v>8557</v>
      </c>
      <c r="J8308" t="s">
        <v>35</v>
      </c>
      <c r="L8308" t="s">
        <v>51</v>
      </c>
      <c r="M8308">
        <v>2</v>
      </c>
      <c r="N8308">
        <v>0</v>
      </c>
      <c r="O8308">
        <v>-1</v>
      </c>
      <c r="P8308" t="s">
        <v>230</v>
      </c>
      <c r="Q8308" t="s">
        <v>347</v>
      </c>
      <c r="R8308" s="3">
        <v>44604.9749884259</v>
      </c>
      <c r="S8308" t="s">
        <v>38</v>
      </c>
    </row>
    <row r="8309" customHeight="1" spans="1:19">
      <c r="A8309">
        <v>7742229394</v>
      </c>
      <c r="B8309" s="2" t="s">
        <v>23215</v>
      </c>
      <c r="C8309" t="s">
        <v>22</v>
      </c>
      <c r="D8309" t="s">
        <v>23</v>
      </c>
      <c r="E8309" t="s">
        <v>23209</v>
      </c>
      <c r="F8309" t="s">
        <v>23210</v>
      </c>
      <c r="G8309">
        <v>889</v>
      </c>
      <c r="H8309">
        <v>570</v>
      </c>
      <c r="I8309">
        <v>8557</v>
      </c>
      <c r="J8309" t="s">
        <v>35</v>
      </c>
      <c r="L8309" t="s">
        <v>51</v>
      </c>
      <c r="M8309">
        <v>2</v>
      </c>
      <c r="N8309">
        <v>0</v>
      </c>
      <c r="O8309">
        <v>-1</v>
      </c>
      <c r="P8309" t="s">
        <v>230</v>
      </c>
      <c r="Q8309" t="s">
        <v>347</v>
      </c>
      <c r="R8309" s="3">
        <v>44604.9749884259</v>
      </c>
      <c r="S8309" t="s">
        <v>38</v>
      </c>
    </row>
    <row r="8310" customHeight="1" spans="1:19">
      <c r="A8310">
        <v>5942891954</v>
      </c>
      <c r="B8310" s="2" t="s">
        <v>23216</v>
      </c>
      <c r="E8310" t="s">
        <v>23217</v>
      </c>
      <c r="F8310" t="s">
        <v>23218</v>
      </c>
      <c r="G8310">
        <v>2315</v>
      </c>
      <c r="H8310">
        <v>486</v>
      </c>
      <c r="I8310">
        <v>10496</v>
      </c>
      <c r="J8310" t="s">
        <v>35</v>
      </c>
      <c r="L8310" t="s">
        <v>51</v>
      </c>
      <c r="M8310">
        <v>4</v>
      </c>
      <c r="N8310">
        <v>1</v>
      </c>
      <c r="O8310">
        <v>0</v>
      </c>
      <c r="P8310" t="s">
        <v>249</v>
      </c>
      <c r="Q8310" t="s">
        <v>234</v>
      </c>
      <c r="R8310" s="3">
        <v>42521.6106828704</v>
      </c>
      <c r="S8310" t="s">
        <v>31</v>
      </c>
    </row>
    <row r="8311" customHeight="1" spans="1:19">
      <c r="A8311">
        <v>6695377365</v>
      </c>
      <c r="B8311" s="2" t="s">
        <v>23219</v>
      </c>
      <c r="E8311" t="s">
        <v>23220</v>
      </c>
      <c r="F8311" t="s">
        <v>23221</v>
      </c>
      <c r="G8311">
        <v>14</v>
      </c>
      <c r="H8311">
        <v>277</v>
      </c>
      <c r="I8311">
        <v>2525</v>
      </c>
      <c r="J8311" t="s">
        <v>94</v>
      </c>
      <c r="L8311" t="s">
        <v>51</v>
      </c>
      <c r="M8311">
        <v>4</v>
      </c>
      <c r="N8311">
        <v>0</v>
      </c>
      <c r="O8311">
        <v>-1</v>
      </c>
      <c r="P8311" t="s">
        <v>14925</v>
      </c>
      <c r="Q8311" t="s">
        <v>347</v>
      </c>
      <c r="R8311" s="3">
        <v>43355.4934606481</v>
      </c>
      <c r="S8311" t="s">
        <v>31</v>
      </c>
    </row>
    <row r="8312" customHeight="1" spans="1:19">
      <c r="A8312">
        <v>6695377365</v>
      </c>
      <c r="B8312" s="2" t="s">
        <v>23222</v>
      </c>
      <c r="E8312" t="s">
        <v>23220</v>
      </c>
      <c r="F8312" t="s">
        <v>23221</v>
      </c>
      <c r="G8312">
        <v>14</v>
      </c>
      <c r="H8312">
        <v>277</v>
      </c>
      <c r="I8312">
        <v>2525</v>
      </c>
      <c r="J8312" t="s">
        <v>94</v>
      </c>
      <c r="L8312" t="s">
        <v>51</v>
      </c>
      <c r="M8312">
        <v>4</v>
      </c>
      <c r="N8312">
        <v>0</v>
      </c>
      <c r="O8312">
        <v>-1</v>
      </c>
      <c r="P8312" t="s">
        <v>14925</v>
      </c>
      <c r="Q8312" t="s">
        <v>347</v>
      </c>
      <c r="R8312" s="3">
        <v>43355.4934606481</v>
      </c>
      <c r="S8312" t="s">
        <v>31</v>
      </c>
    </row>
    <row r="8313" customHeight="1" spans="1:19">
      <c r="A8313">
        <v>7676608261</v>
      </c>
      <c r="B8313" s="2" t="s">
        <v>23223</v>
      </c>
      <c r="E8313" t="s">
        <v>23224</v>
      </c>
      <c r="G8313">
        <v>1</v>
      </c>
      <c r="H8313">
        <v>9</v>
      </c>
      <c r="I8313">
        <v>337</v>
      </c>
      <c r="J8313" t="s">
        <v>26</v>
      </c>
      <c r="L8313" t="s">
        <v>28</v>
      </c>
      <c r="M8313">
        <v>0</v>
      </c>
      <c r="N8313">
        <v>0</v>
      </c>
      <c r="O8313">
        <v>-1</v>
      </c>
      <c r="P8313" t="s">
        <v>4544</v>
      </c>
      <c r="Q8313" t="s">
        <v>84</v>
      </c>
      <c r="R8313" s="3">
        <v>44429.0146296296</v>
      </c>
      <c r="S8313" t="s">
        <v>38</v>
      </c>
    </row>
    <row r="8314" customHeight="1" spans="1:19">
      <c r="A8314">
        <v>7531746708</v>
      </c>
      <c r="B8314" s="2" t="s">
        <v>23225</v>
      </c>
      <c r="E8314" t="s">
        <v>23226</v>
      </c>
      <c r="F8314" t="s">
        <v>23227</v>
      </c>
      <c r="G8314">
        <v>17</v>
      </c>
      <c r="H8314">
        <v>125</v>
      </c>
      <c r="I8314">
        <v>3065</v>
      </c>
      <c r="J8314" t="s">
        <v>35</v>
      </c>
      <c r="L8314" t="s">
        <v>28</v>
      </c>
      <c r="M8314">
        <v>0</v>
      </c>
      <c r="N8314">
        <v>0</v>
      </c>
      <c r="O8314">
        <v>-1</v>
      </c>
      <c r="Q8314" t="s">
        <v>276</v>
      </c>
      <c r="R8314" s="3">
        <v>44170.4277546296</v>
      </c>
      <c r="S8314" t="s">
        <v>31</v>
      </c>
    </row>
    <row r="8315" customHeight="1" spans="1:19">
      <c r="A8315">
        <v>7711798031</v>
      </c>
      <c r="B8315" s="2" t="s">
        <v>23228</v>
      </c>
      <c r="E8315" t="s">
        <v>23229</v>
      </c>
      <c r="F8315" t="s">
        <v>23230</v>
      </c>
      <c r="G8315">
        <v>204</v>
      </c>
      <c r="H8315">
        <v>104</v>
      </c>
      <c r="I8315">
        <v>4067</v>
      </c>
      <c r="J8315" t="s">
        <v>360</v>
      </c>
      <c r="K8315" t="s">
        <v>361</v>
      </c>
      <c r="L8315" t="s">
        <v>51</v>
      </c>
      <c r="M8315">
        <v>0</v>
      </c>
      <c r="N8315">
        <v>0</v>
      </c>
      <c r="O8315">
        <v>-1</v>
      </c>
      <c r="Q8315" t="s">
        <v>141</v>
      </c>
      <c r="R8315" s="3">
        <v>44481.6107175926</v>
      </c>
      <c r="S8315" t="s">
        <v>38</v>
      </c>
    </row>
    <row r="8316" customHeight="1" spans="1:19">
      <c r="A8316">
        <v>7711798031</v>
      </c>
      <c r="B8316" s="2" t="s">
        <v>23231</v>
      </c>
      <c r="E8316" t="s">
        <v>23229</v>
      </c>
      <c r="F8316" t="s">
        <v>23230</v>
      </c>
      <c r="G8316">
        <v>204</v>
      </c>
      <c r="H8316">
        <v>104</v>
      </c>
      <c r="I8316">
        <v>4067</v>
      </c>
      <c r="J8316" t="s">
        <v>360</v>
      </c>
      <c r="K8316" t="s">
        <v>361</v>
      </c>
      <c r="L8316" t="s">
        <v>51</v>
      </c>
      <c r="M8316">
        <v>0</v>
      </c>
      <c r="N8316">
        <v>0</v>
      </c>
      <c r="O8316">
        <v>-1</v>
      </c>
      <c r="Q8316" t="s">
        <v>141</v>
      </c>
      <c r="R8316" s="3">
        <v>44481.6107175926</v>
      </c>
      <c r="S8316" t="s">
        <v>38</v>
      </c>
    </row>
    <row r="8317" customHeight="1" spans="1:19">
      <c r="A8317">
        <v>7711798031</v>
      </c>
      <c r="B8317" s="2" t="s">
        <v>23232</v>
      </c>
      <c r="E8317" t="s">
        <v>23229</v>
      </c>
      <c r="F8317" t="s">
        <v>23230</v>
      </c>
      <c r="G8317">
        <v>204</v>
      </c>
      <c r="H8317">
        <v>104</v>
      </c>
      <c r="I8317">
        <v>4067</v>
      </c>
      <c r="J8317" t="s">
        <v>360</v>
      </c>
      <c r="K8317" t="s">
        <v>361</v>
      </c>
      <c r="L8317" t="s">
        <v>51</v>
      </c>
      <c r="M8317">
        <v>0</v>
      </c>
      <c r="N8317">
        <v>0</v>
      </c>
      <c r="O8317">
        <v>-1</v>
      </c>
      <c r="Q8317" t="s">
        <v>141</v>
      </c>
      <c r="R8317" s="3">
        <v>44481.6107175926</v>
      </c>
      <c r="S8317" t="s">
        <v>38</v>
      </c>
    </row>
    <row r="8318" customHeight="1" spans="1:19">
      <c r="A8318">
        <v>7544798771</v>
      </c>
      <c r="B8318" s="2" t="s">
        <v>23233</v>
      </c>
      <c r="E8318" t="s">
        <v>23234</v>
      </c>
      <c r="F8318" t="s">
        <v>23235</v>
      </c>
      <c r="G8318">
        <v>20</v>
      </c>
      <c r="H8318">
        <v>280</v>
      </c>
      <c r="I8318">
        <v>805</v>
      </c>
      <c r="J8318" t="s">
        <v>204</v>
      </c>
      <c r="L8318" t="s">
        <v>51</v>
      </c>
      <c r="M8318">
        <v>2</v>
      </c>
      <c r="N8318">
        <v>0</v>
      </c>
      <c r="O8318">
        <v>-1</v>
      </c>
      <c r="P8318" t="s">
        <v>23236</v>
      </c>
      <c r="Q8318" t="s">
        <v>84</v>
      </c>
      <c r="R8318" s="3">
        <v>44198.8815856481</v>
      </c>
      <c r="S8318" t="s">
        <v>31</v>
      </c>
    </row>
    <row r="8319" customHeight="1" spans="1:19">
      <c r="A8319">
        <v>7544798771</v>
      </c>
      <c r="B8319" s="2" t="s">
        <v>23233</v>
      </c>
      <c r="E8319" t="s">
        <v>23234</v>
      </c>
      <c r="F8319" t="s">
        <v>23235</v>
      </c>
      <c r="G8319">
        <v>20</v>
      </c>
      <c r="H8319">
        <v>280</v>
      </c>
      <c r="I8319">
        <v>805</v>
      </c>
      <c r="J8319" t="s">
        <v>204</v>
      </c>
      <c r="L8319" t="s">
        <v>51</v>
      </c>
      <c r="M8319">
        <v>2</v>
      </c>
      <c r="N8319">
        <v>0</v>
      </c>
      <c r="O8319">
        <v>-1</v>
      </c>
      <c r="P8319" t="s">
        <v>23236</v>
      </c>
      <c r="Q8319" t="s">
        <v>84</v>
      </c>
      <c r="R8319" s="3">
        <v>44198.8815856481</v>
      </c>
      <c r="S8319" t="s">
        <v>31</v>
      </c>
    </row>
    <row r="8320" customHeight="1" spans="1:19">
      <c r="A8320">
        <v>6581707677</v>
      </c>
      <c r="B8320" s="2" t="s">
        <v>23237</v>
      </c>
      <c r="E8320" t="s">
        <v>23238</v>
      </c>
      <c r="F8320" t="s">
        <v>23239</v>
      </c>
      <c r="G8320">
        <v>29</v>
      </c>
      <c r="H8320">
        <v>392</v>
      </c>
      <c r="I8320">
        <v>2093</v>
      </c>
      <c r="J8320" t="s">
        <v>35</v>
      </c>
      <c r="L8320" t="s">
        <v>28</v>
      </c>
      <c r="M8320">
        <v>1</v>
      </c>
      <c r="N8320">
        <v>0</v>
      </c>
      <c r="O8320">
        <v>-1</v>
      </c>
      <c r="Q8320" t="s">
        <v>95</v>
      </c>
      <c r="R8320" s="3">
        <v>43274.4278935185</v>
      </c>
      <c r="S8320" t="s">
        <v>31</v>
      </c>
    </row>
    <row r="8321" customHeight="1" spans="1:19">
      <c r="A8321">
        <v>5627361434</v>
      </c>
      <c r="B8321" s="2" t="s">
        <v>23240</v>
      </c>
      <c r="E8321" t="s">
        <v>23241</v>
      </c>
      <c r="F8321" t="s">
        <v>23242</v>
      </c>
      <c r="G8321">
        <v>3</v>
      </c>
      <c r="H8321">
        <v>2</v>
      </c>
      <c r="I8321">
        <v>102</v>
      </c>
      <c r="J8321" t="s">
        <v>35</v>
      </c>
      <c r="L8321" t="s">
        <v>28</v>
      </c>
      <c r="M8321">
        <v>4</v>
      </c>
      <c r="N8321">
        <v>0</v>
      </c>
      <c r="O8321">
        <v>-1</v>
      </c>
      <c r="Q8321" t="s">
        <v>79</v>
      </c>
      <c r="R8321" s="3">
        <v>42745.02</v>
      </c>
      <c r="S8321" t="s">
        <v>38</v>
      </c>
    </row>
    <row r="8322" customHeight="1" spans="1:19">
      <c r="A8322">
        <v>2812168090</v>
      </c>
      <c r="B8322" s="2" t="s">
        <v>23243</v>
      </c>
      <c r="C8322" t="s">
        <v>22</v>
      </c>
      <c r="D8322" t="s">
        <v>23</v>
      </c>
      <c r="E8322" t="s">
        <v>23244</v>
      </c>
      <c r="G8322">
        <v>96</v>
      </c>
      <c r="H8322">
        <v>29</v>
      </c>
      <c r="I8322">
        <v>41</v>
      </c>
      <c r="J8322" t="s">
        <v>50</v>
      </c>
      <c r="K8322" t="s">
        <v>8346</v>
      </c>
      <c r="L8322" t="s">
        <v>51</v>
      </c>
      <c r="M8322">
        <v>1</v>
      </c>
      <c r="N8322">
        <v>0</v>
      </c>
      <c r="O8322">
        <v>-1</v>
      </c>
      <c r="Q8322" t="s">
        <v>53</v>
      </c>
      <c r="R8322" s="3">
        <v>41053.6594328704</v>
      </c>
      <c r="S8322" t="s">
        <v>54</v>
      </c>
    </row>
    <row r="8323" customHeight="1" spans="1:19">
      <c r="A8323">
        <v>7382993477</v>
      </c>
      <c r="B8323" s="2" t="s">
        <v>23245</v>
      </c>
      <c r="C8323" t="s">
        <v>73</v>
      </c>
      <c r="D8323" t="s">
        <v>23</v>
      </c>
      <c r="E8323" t="s">
        <v>23246</v>
      </c>
      <c r="G8323">
        <v>3</v>
      </c>
      <c r="H8323">
        <v>504</v>
      </c>
      <c r="I8323">
        <v>672</v>
      </c>
      <c r="J8323" t="s">
        <v>35</v>
      </c>
      <c r="L8323" t="s">
        <v>51</v>
      </c>
      <c r="M8323">
        <v>0</v>
      </c>
      <c r="N8323">
        <v>0</v>
      </c>
      <c r="O8323">
        <v>-1</v>
      </c>
      <c r="Q8323" t="s">
        <v>464</v>
      </c>
      <c r="R8323" s="3">
        <v>43860.8981018519</v>
      </c>
      <c r="S8323" t="s">
        <v>38</v>
      </c>
    </row>
    <row r="8324" customHeight="1" spans="1:19">
      <c r="A8324">
        <v>7659768980</v>
      </c>
      <c r="B8324" s="2" t="s">
        <v>23247</v>
      </c>
      <c r="C8324" t="s">
        <v>73</v>
      </c>
      <c r="D8324" t="s">
        <v>23</v>
      </c>
      <c r="E8324" t="s">
        <v>23248</v>
      </c>
      <c r="G8324">
        <v>10</v>
      </c>
      <c r="H8324">
        <v>381</v>
      </c>
      <c r="I8324">
        <v>626</v>
      </c>
      <c r="J8324" t="s">
        <v>35</v>
      </c>
      <c r="L8324" t="s">
        <v>28</v>
      </c>
      <c r="M8324">
        <v>0</v>
      </c>
      <c r="N8324">
        <v>0</v>
      </c>
      <c r="O8324">
        <v>-1</v>
      </c>
      <c r="Q8324" t="s">
        <v>231</v>
      </c>
      <c r="R8324" s="3">
        <v>44405.5534953704</v>
      </c>
      <c r="S8324" t="s">
        <v>38</v>
      </c>
    </row>
    <row r="8325" customHeight="1" spans="1:19">
      <c r="A8325">
        <v>7500705535</v>
      </c>
      <c r="B8325" s="2" t="s">
        <v>23249</v>
      </c>
      <c r="C8325" t="s">
        <v>73</v>
      </c>
      <c r="D8325" t="s">
        <v>23</v>
      </c>
      <c r="E8325" t="s">
        <v>23250</v>
      </c>
      <c r="F8325" t="s">
        <v>23251</v>
      </c>
      <c r="G8325">
        <v>38</v>
      </c>
      <c r="H8325">
        <v>381</v>
      </c>
      <c r="I8325">
        <v>426</v>
      </c>
      <c r="J8325" t="s">
        <v>35</v>
      </c>
      <c r="L8325" t="s">
        <v>28</v>
      </c>
      <c r="M8325">
        <v>0</v>
      </c>
      <c r="N8325">
        <v>0</v>
      </c>
      <c r="O8325">
        <v>-1</v>
      </c>
      <c r="P8325" t="s">
        <v>23252</v>
      </c>
      <c r="Q8325" t="s">
        <v>245</v>
      </c>
      <c r="R8325" s="3">
        <v>44081.5476388889</v>
      </c>
      <c r="S8325" t="s">
        <v>31</v>
      </c>
    </row>
    <row r="8326" customHeight="1" spans="1:19">
      <c r="A8326">
        <v>7063259356</v>
      </c>
      <c r="B8326" s="2" t="s">
        <v>23253</v>
      </c>
      <c r="C8326" t="s">
        <v>157</v>
      </c>
      <c r="D8326" t="s">
        <v>23</v>
      </c>
      <c r="E8326" t="s">
        <v>23254</v>
      </c>
      <c r="G8326">
        <v>3</v>
      </c>
      <c r="H8326">
        <v>46</v>
      </c>
      <c r="I8326">
        <v>25</v>
      </c>
      <c r="J8326" t="s">
        <v>204</v>
      </c>
      <c r="K8326" t="s">
        <v>220</v>
      </c>
      <c r="L8326" t="s">
        <v>28</v>
      </c>
      <c r="M8326">
        <v>0</v>
      </c>
      <c r="N8326">
        <v>0</v>
      </c>
      <c r="O8326">
        <v>-1</v>
      </c>
      <c r="P8326" t="s">
        <v>21563</v>
      </c>
      <c r="Q8326" t="s">
        <v>37</v>
      </c>
      <c r="R8326" s="3">
        <v>43559.0242361111</v>
      </c>
      <c r="S8326" t="s">
        <v>31</v>
      </c>
    </row>
    <row r="8327" customHeight="1" spans="1:19">
      <c r="A8327">
        <v>5398627407</v>
      </c>
      <c r="B8327" s="2" t="s">
        <v>23255</v>
      </c>
      <c r="C8327" t="s">
        <v>22</v>
      </c>
      <c r="D8327" t="s">
        <v>23</v>
      </c>
      <c r="E8327" t="s">
        <v>23256</v>
      </c>
      <c r="F8327" t="s">
        <v>23257</v>
      </c>
      <c r="G8327">
        <v>16</v>
      </c>
      <c r="H8327">
        <v>124</v>
      </c>
      <c r="I8327">
        <v>285</v>
      </c>
      <c r="J8327" t="s">
        <v>35</v>
      </c>
      <c r="L8327" t="s">
        <v>51</v>
      </c>
      <c r="M8327">
        <v>0</v>
      </c>
      <c r="N8327">
        <v>0</v>
      </c>
      <c r="O8327">
        <v>-1</v>
      </c>
      <c r="P8327" t="s">
        <v>653</v>
      </c>
      <c r="R8327" s="3">
        <v>42000.0347916667</v>
      </c>
      <c r="S8327" t="s">
        <v>31</v>
      </c>
    </row>
    <row r="8328" customHeight="1" spans="1:19">
      <c r="A8328">
        <v>5666941324</v>
      </c>
      <c r="B8328" s="2" t="s">
        <v>23258</v>
      </c>
      <c r="C8328" t="s">
        <v>22</v>
      </c>
      <c r="D8328" t="s">
        <v>23</v>
      </c>
      <c r="E8328" t="s">
        <v>23259</v>
      </c>
      <c r="G8328">
        <v>79</v>
      </c>
      <c r="H8328">
        <v>360</v>
      </c>
      <c r="I8328">
        <v>287</v>
      </c>
      <c r="J8328" t="s">
        <v>106</v>
      </c>
      <c r="K8328" t="s">
        <v>187</v>
      </c>
      <c r="L8328" t="s">
        <v>28</v>
      </c>
      <c r="M8328">
        <v>0</v>
      </c>
      <c r="N8328">
        <v>0</v>
      </c>
      <c r="O8328">
        <v>-1</v>
      </c>
      <c r="P8328" t="s">
        <v>23260</v>
      </c>
      <c r="Q8328" t="s">
        <v>37</v>
      </c>
      <c r="R8328" s="3">
        <v>42218.5402546296</v>
      </c>
      <c r="S8328" t="s">
        <v>31</v>
      </c>
    </row>
    <row r="8329" customHeight="1" spans="1:19">
      <c r="A8329">
        <v>3194592014</v>
      </c>
      <c r="B8329" s="2" t="s">
        <v>23261</v>
      </c>
      <c r="C8329" t="s">
        <v>22</v>
      </c>
      <c r="D8329" t="s">
        <v>23</v>
      </c>
      <c r="E8329" t="s">
        <v>23262</v>
      </c>
      <c r="F8329" t="s">
        <v>15463</v>
      </c>
      <c r="G8329">
        <v>27</v>
      </c>
      <c r="H8329">
        <v>265</v>
      </c>
      <c r="I8329">
        <v>210</v>
      </c>
      <c r="J8329" t="s">
        <v>619</v>
      </c>
      <c r="K8329" t="s">
        <v>35</v>
      </c>
      <c r="L8329" t="s">
        <v>28</v>
      </c>
      <c r="M8329">
        <v>0</v>
      </c>
      <c r="N8329">
        <v>0</v>
      </c>
      <c r="O8329">
        <v>-1</v>
      </c>
      <c r="P8329" t="s">
        <v>15684</v>
      </c>
      <c r="Q8329" t="s">
        <v>30</v>
      </c>
      <c r="R8329" s="3">
        <v>41335.5026041667</v>
      </c>
      <c r="S8329" t="s">
        <v>31</v>
      </c>
    </row>
    <row r="8330" customHeight="1" spans="1:19">
      <c r="A8330">
        <v>1888061790</v>
      </c>
      <c r="B8330" s="2" t="s">
        <v>23263</v>
      </c>
      <c r="C8330" t="s">
        <v>65</v>
      </c>
      <c r="D8330" t="s">
        <v>23</v>
      </c>
      <c r="E8330" t="s">
        <v>23264</v>
      </c>
      <c r="G8330">
        <v>34</v>
      </c>
      <c r="H8330">
        <v>66</v>
      </c>
      <c r="I8330">
        <v>162</v>
      </c>
      <c r="J8330" t="s">
        <v>495</v>
      </c>
      <c r="K8330" t="s">
        <v>4028</v>
      </c>
      <c r="L8330" t="s">
        <v>28</v>
      </c>
      <c r="M8330">
        <v>1</v>
      </c>
      <c r="N8330">
        <v>0</v>
      </c>
      <c r="O8330">
        <v>-1</v>
      </c>
      <c r="Q8330" t="s">
        <v>430</v>
      </c>
      <c r="R8330" s="3">
        <v>40517.0344791667</v>
      </c>
      <c r="S8330" t="s">
        <v>31</v>
      </c>
    </row>
    <row r="8331" customHeight="1" spans="1:21">
      <c r="A8331">
        <v>6696946563</v>
      </c>
      <c r="B8331" s="2" t="s">
        <v>23265</v>
      </c>
      <c r="C8331" t="s">
        <v>73</v>
      </c>
      <c r="D8331" t="s">
        <v>23</v>
      </c>
      <c r="E8331" t="s">
        <v>23266</v>
      </c>
      <c r="F8331" t="s">
        <v>23267</v>
      </c>
      <c r="G8331">
        <v>798</v>
      </c>
      <c r="H8331">
        <v>268</v>
      </c>
      <c r="I8331">
        <v>17262</v>
      </c>
      <c r="J8331" t="s">
        <v>68</v>
      </c>
      <c r="K8331" t="s">
        <v>69</v>
      </c>
      <c r="L8331" t="s">
        <v>51</v>
      </c>
      <c r="M8331">
        <v>6</v>
      </c>
      <c r="N8331">
        <v>0</v>
      </c>
      <c r="O8331">
        <v>-1</v>
      </c>
      <c r="P8331" t="s">
        <v>134</v>
      </c>
      <c r="Q8331" t="s">
        <v>183</v>
      </c>
      <c r="R8331" s="3">
        <v>43356.5742013889</v>
      </c>
      <c r="S8331" t="s">
        <v>31</v>
      </c>
      <c r="U8331" t="s">
        <v>1820</v>
      </c>
    </row>
    <row r="8332" customHeight="1" spans="1:19">
      <c r="A8332">
        <v>6013643564</v>
      </c>
      <c r="B8332" s="2" t="s">
        <v>23268</v>
      </c>
      <c r="C8332" t="s">
        <v>73</v>
      </c>
      <c r="D8332" t="s">
        <v>23</v>
      </c>
      <c r="E8332" t="s">
        <v>23269</v>
      </c>
      <c r="F8332" t="s">
        <v>23270</v>
      </c>
      <c r="G8332">
        <v>29</v>
      </c>
      <c r="H8332">
        <v>322</v>
      </c>
      <c r="I8332">
        <v>849</v>
      </c>
      <c r="J8332" t="s">
        <v>106</v>
      </c>
      <c r="K8332" t="s">
        <v>1054</v>
      </c>
      <c r="L8332" t="s">
        <v>51</v>
      </c>
      <c r="M8332">
        <v>2</v>
      </c>
      <c r="N8332">
        <v>0</v>
      </c>
      <c r="O8332">
        <v>-1</v>
      </c>
      <c r="P8332" t="s">
        <v>23271</v>
      </c>
      <c r="Q8332" t="s">
        <v>37</v>
      </c>
      <c r="R8332" s="3">
        <v>42624.822337963</v>
      </c>
      <c r="S8332" t="s">
        <v>31</v>
      </c>
    </row>
    <row r="8333" customHeight="1" spans="1:19">
      <c r="A8333">
        <v>1010683587</v>
      </c>
      <c r="B8333" s="2" t="s">
        <v>23272</v>
      </c>
      <c r="C8333" t="s">
        <v>73</v>
      </c>
      <c r="D8333" t="s">
        <v>23</v>
      </c>
      <c r="E8333" t="s">
        <v>23273</v>
      </c>
      <c r="F8333" t="s">
        <v>23274</v>
      </c>
      <c r="G8333">
        <v>51</v>
      </c>
      <c r="H8333">
        <v>343</v>
      </c>
      <c r="I8333">
        <v>6713</v>
      </c>
      <c r="J8333" t="s">
        <v>94</v>
      </c>
      <c r="L8333" t="s">
        <v>28</v>
      </c>
      <c r="M8333">
        <v>2</v>
      </c>
      <c r="N8333">
        <v>0</v>
      </c>
      <c r="O8333">
        <v>-1</v>
      </c>
      <c r="Q8333" t="s">
        <v>4478</v>
      </c>
      <c r="R8333" s="3">
        <v>41698.8619560185</v>
      </c>
      <c r="S8333" t="s">
        <v>31</v>
      </c>
    </row>
    <row r="8334" customHeight="1" spans="1:19">
      <c r="A8334">
        <v>1010683587</v>
      </c>
      <c r="B8334" s="2" t="s">
        <v>23275</v>
      </c>
      <c r="C8334" t="s">
        <v>73</v>
      </c>
      <c r="D8334" t="s">
        <v>23</v>
      </c>
      <c r="E8334" t="s">
        <v>23273</v>
      </c>
      <c r="F8334" t="s">
        <v>23274</v>
      </c>
      <c r="G8334">
        <v>51</v>
      </c>
      <c r="H8334">
        <v>343</v>
      </c>
      <c r="I8334">
        <v>6713</v>
      </c>
      <c r="J8334" t="s">
        <v>94</v>
      </c>
      <c r="L8334" t="s">
        <v>28</v>
      </c>
      <c r="M8334">
        <v>2</v>
      </c>
      <c r="N8334">
        <v>0</v>
      </c>
      <c r="O8334">
        <v>-1</v>
      </c>
      <c r="Q8334" t="s">
        <v>4478</v>
      </c>
      <c r="R8334" s="3">
        <v>41698.8619560185</v>
      </c>
      <c r="S8334" t="s">
        <v>31</v>
      </c>
    </row>
    <row r="8335" customHeight="1" spans="1:19">
      <c r="A8335">
        <v>1010683587</v>
      </c>
      <c r="B8335" s="2" t="s">
        <v>23276</v>
      </c>
      <c r="C8335" t="s">
        <v>73</v>
      </c>
      <c r="D8335" t="s">
        <v>23</v>
      </c>
      <c r="E8335" t="s">
        <v>23273</v>
      </c>
      <c r="F8335" t="s">
        <v>23274</v>
      </c>
      <c r="G8335">
        <v>51</v>
      </c>
      <c r="H8335">
        <v>343</v>
      </c>
      <c r="I8335">
        <v>6713</v>
      </c>
      <c r="J8335" t="s">
        <v>94</v>
      </c>
      <c r="L8335" t="s">
        <v>28</v>
      </c>
      <c r="M8335">
        <v>2</v>
      </c>
      <c r="N8335">
        <v>0</v>
      </c>
      <c r="O8335">
        <v>-1</v>
      </c>
      <c r="Q8335" t="s">
        <v>4478</v>
      </c>
      <c r="R8335" s="3">
        <v>41698.8619560185</v>
      </c>
      <c r="S8335" t="s">
        <v>31</v>
      </c>
    </row>
    <row r="8336" customHeight="1" spans="1:19">
      <c r="A8336">
        <v>7165744797</v>
      </c>
      <c r="B8336" s="2" t="s">
        <v>23277</v>
      </c>
      <c r="C8336" t="s">
        <v>73</v>
      </c>
      <c r="D8336" t="s">
        <v>23</v>
      </c>
      <c r="E8336" t="s">
        <v>23278</v>
      </c>
      <c r="F8336" t="s">
        <v>23279</v>
      </c>
      <c r="G8336">
        <v>7</v>
      </c>
      <c r="H8336">
        <v>248</v>
      </c>
      <c r="I8336">
        <v>1005</v>
      </c>
      <c r="J8336" t="s">
        <v>2076</v>
      </c>
      <c r="K8336" t="s">
        <v>2679</v>
      </c>
      <c r="L8336" t="s">
        <v>51</v>
      </c>
      <c r="M8336">
        <v>4</v>
      </c>
      <c r="N8336">
        <v>0</v>
      </c>
      <c r="O8336">
        <v>-1</v>
      </c>
      <c r="P8336" t="s">
        <v>14899</v>
      </c>
      <c r="Q8336" t="s">
        <v>150</v>
      </c>
      <c r="R8336" s="3">
        <v>43613.8163078704</v>
      </c>
      <c r="S8336" t="s">
        <v>31</v>
      </c>
    </row>
    <row r="8337" customHeight="1" spans="1:21">
      <c r="A8337">
        <v>1796473502</v>
      </c>
      <c r="B8337" s="2" t="s">
        <v>23280</v>
      </c>
      <c r="C8337" t="s">
        <v>73</v>
      </c>
      <c r="D8337" t="s">
        <v>23</v>
      </c>
      <c r="E8337" t="s">
        <v>23281</v>
      </c>
      <c r="F8337" t="s">
        <v>23282</v>
      </c>
      <c r="G8337">
        <v>192</v>
      </c>
      <c r="H8337">
        <v>260</v>
      </c>
      <c r="I8337">
        <v>3446</v>
      </c>
      <c r="J8337" t="s">
        <v>35</v>
      </c>
      <c r="L8337" t="s">
        <v>51</v>
      </c>
      <c r="M8337">
        <v>5</v>
      </c>
      <c r="N8337">
        <v>0</v>
      </c>
      <c r="O8337">
        <v>-1</v>
      </c>
      <c r="P8337" t="s">
        <v>21667</v>
      </c>
      <c r="Q8337" t="s">
        <v>430</v>
      </c>
      <c r="R8337" s="3">
        <v>40410.6030787037</v>
      </c>
      <c r="S8337" t="s">
        <v>31</v>
      </c>
      <c r="U8337" t="s">
        <v>23283</v>
      </c>
    </row>
    <row r="8338" customHeight="1" spans="1:19">
      <c r="A8338">
        <v>6225181974</v>
      </c>
      <c r="B8338" s="2" t="s">
        <v>23284</v>
      </c>
      <c r="C8338" t="s">
        <v>22</v>
      </c>
      <c r="D8338" t="s">
        <v>23</v>
      </c>
      <c r="E8338" t="s">
        <v>23285</v>
      </c>
      <c r="F8338" t="s">
        <v>23286</v>
      </c>
      <c r="G8338">
        <v>295</v>
      </c>
      <c r="H8338">
        <v>194</v>
      </c>
      <c r="I8338">
        <v>166</v>
      </c>
      <c r="J8338" t="s">
        <v>68</v>
      </c>
      <c r="L8338" t="s">
        <v>28</v>
      </c>
      <c r="M8338">
        <v>1</v>
      </c>
      <c r="N8338">
        <v>0</v>
      </c>
      <c r="O8338">
        <v>-1</v>
      </c>
      <c r="P8338" t="s">
        <v>36</v>
      </c>
      <c r="Q8338" t="s">
        <v>71</v>
      </c>
      <c r="R8338" s="3">
        <v>42857.7288888889</v>
      </c>
      <c r="S8338" t="s">
        <v>31</v>
      </c>
    </row>
    <row r="8339" customHeight="1" spans="1:19">
      <c r="A8339">
        <v>7415081674</v>
      </c>
      <c r="B8339" s="2" t="s">
        <v>23287</v>
      </c>
      <c r="C8339" t="s">
        <v>73</v>
      </c>
      <c r="D8339" t="s">
        <v>23</v>
      </c>
      <c r="E8339" t="s">
        <v>23288</v>
      </c>
      <c r="F8339" t="s">
        <v>23289</v>
      </c>
      <c r="G8339">
        <v>93</v>
      </c>
      <c r="H8339">
        <v>519</v>
      </c>
      <c r="I8339">
        <v>4514</v>
      </c>
      <c r="J8339" t="s">
        <v>35</v>
      </c>
      <c r="L8339" t="s">
        <v>51</v>
      </c>
      <c r="M8339">
        <v>2</v>
      </c>
      <c r="N8339">
        <v>0</v>
      </c>
      <c r="O8339">
        <v>-1</v>
      </c>
      <c r="P8339" t="s">
        <v>4999</v>
      </c>
      <c r="Q8339" t="s">
        <v>439</v>
      </c>
      <c r="R8339" s="3">
        <v>43908.9694328704</v>
      </c>
      <c r="S8339" t="s">
        <v>31</v>
      </c>
    </row>
    <row r="8340" customHeight="1" spans="1:19">
      <c r="A8340">
        <v>3262974615</v>
      </c>
      <c r="B8340" s="2" t="s">
        <v>23290</v>
      </c>
      <c r="C8340" t="s">
        <v>73</v>
      </c>
      <c r="D8340" t="s">
        <v>23</v>
      </c>
      <c r="E8340" t="s">
        <v>23291</v>
      </c>
      <c r="G8340">
        <v>1</v>
      </c>
      <c r="H8340">
        <v>77</v>
      </c>
      <c r="I8340">
        <v>122</v>
      </c>
      <c r="J8340" t="s">
        <v>35</v>
      </c>
      <c r="L8340" t="s">
        <v>28</v>
      </c>
      <c r="M8340">
        <v>0</v>
      </c>
      <c r="N8340">
        <v>0</v>
      </c>
      <c r="O8340">
        <v>-1</v>
      </c>
      <c r="Q8340" t="s">
        <v>30</v>
      </c>
      <c r="R8340" s="3">
        <v>41388.8391782407</v>
      </c>
      <c r="S8340" t="s">
        <v>31</v>
      </c>
    </row>
    <row r="8341" customHeight="1" spans="1:19">
      <c r="A8341">
        <v>1926569611</v>
      </c>
      <c r="B8341" s="2" t="s">
        <v>23292</v>
      </c>
      <c r="C8341" t="s">
        <v>73</v>
      </c>
      <c r="D8341" t="s">
        <v>23</v>
      </c>
      <c r="E8341" t="s">
        <v>23293</v>
      </c>
      <c r="F8341" t="s">
        <v>23294</v>
      </c>
      <c r="G8341">
        <v>1029</v>
      </c>
      <c r="H8341">
        <v>374</v>
      </c>
      <c r="I8341">
        <v>1590</v>
      </c>
      <c r="J8341" t="s">
        <v>106</v>
      </c>
      <c r="K8341" t="s">
        <v>8792</v>
      </c>
      <c r="L8341" t="s">
        <v>28</v>
      </c>
      <c r="M8341">
        <v>4</v>
      </c>
      <c r="N8341">
        <v>0</v>
      </c>
      <c r="O8341">
        <v>-1</v>
      </c>
      <c r="Q8341" t="s">
        <v>46</v>
      </c>
      <c r="R8341" s="3">
        <v>40562.1302893519</v>
      </c>
      <c r="S8341" t="s">
        <v>31</v>
      </c>
    </row>
    <row r="8342" customHeight="1" spans="1:19">
      <c r="A8342">
        <v>6146038601</v>
      </c>
      <c r="B8342" s="2" t="s">
        <v>23295</v>
      </c>
      <c r="C8342" t="s">
        <v>73</v>
      </c>
      <c r="D8342" t="s">
        <v>23</v>
      </c>
      <c r="E8342" t="s">
        <v>23296</v>
      </c>
      <c r="G8342">
        <v>212</v>
      </c>
      <c r="H8342">
        <v>742</v>
      </c>
      <c r="I8342">
        <v>1000</v>
      </c>
      <c r="J8342" t="s">
        <v>204</v>
      </c>
      <c r="K8342" t="s">
        <v>7477</v>
      </c>
      <c r="L8342" t="s">
        <v>28</v>
      </c>
      <c r="M8342">
        <v>1</v>
      </c>
      <c r="N8342">
        <v>0</v>
      </c>
      <c r="O8342">
        <v>-1</v>
      </c>
      <c r="P8342" t="s">
        <v>653</v>
      </c>
      <c r="Q8342" t="s">
        <v>46</v>
      </c>
      <c r="R8342" s="3">
        <v>42783.6219212963</v>
      </c>
      <c r="S8342" t="s">
        <v>31</v>
      </c>
    </row>
    <row r="8343" customHeight="1" spans="1:19">
      <c r="A8343">
        <v>5367745026</v>
      </c>
      <c r="B8343" s="2" t="s">
        <v>23297</v>
      </c>
      <c r="C8343" t="s">
        <v>73</v>
      </c>
      <c r="D8343" t="s">
        <v>23</v>
      </c>
      <c r="E8343" t="s">
        <v>23298</v>
      </c>
      <c r="F8343" t="s">
        <v>23299</v>
      </c>
      <c r="G8343">
        <v>13</v>
      </c>
      <c r="H8343">
        <v>187</v>
      </c>
      <c r="I8343">
        <v>3106</v>
      </c>
      <c r="J8343" t="s">
        <v>35</v>
      </c>
      <c r="L8343" t="s">
        <v>51</v>
      </c>
      <c r="M8343">
        <v>3</v>
      </c>
      <c r="N8343">
        <v>0</v>
      </c>
      <c r="O8343">
        <v>-1</v>
      </c>
      <c r="Q8343" t="s">
        <v>265</v>
      </c>
      <c r="R8343" s="3">
        <v>41954.4762152778</v>
      </c>
      <c r="S8343" t="s">
        <v>31</v>
      </c>
    </row>
    <row r="8344" customHeight="1" spans="1:19">
      <c r="A8344">
        <v>5226103494</v>
      </c>
      <c r="B8344" s="2" t="s">
        <v>23300</v>
      </c>
      <c r="C8344" t="s">
        <v>73</v>
      </c>
      <c r="D8344" t="s">
        <v>23</v>
      </c>
      <c r="E8344" t="s">
        <v>23301</v>
      </c>
      <c r="G8344">
        <v>1188</v>
      </c>
      <c r="H8344">
        <v>387</v>
      </c>
      <c r="I8344">
        <v>1256</v>
      </c>
      <c r="J8344" t="s">
        <v>35</v>
      </c>
      <c r="L8344" t="s">
        <v>51</v>
      </c>
      <c r="M8344">
        <v>0</v>
      </c>
      <c r="N8344">
        <v>0</v>
      </c>
      <c r="O8344">
        <v>-1</v>
      </c>
      <c r="Q8344" t="s">
        <v>318</v>
      </c>
      <c r="R8344" s="3">
        <v>41973.6579861111</v>
      </c>
      <c r="S8344" t="s">
        <v>31</v>
      </c>
    </row>
    <row r="8345" customHeight="1" spans="1:19">
      <c r="A8345">
        <v>3616247471</v>
      </c>
      <c r="B8345" s="2" t="s">
        <v>23302</v>
      </c>
      <c r="C8345" t="s">
        <v>73</v>
      </c>
      <c r="D8345" t="s">
        <v>23</v>
      </c>
      <c r="E8345" t="s">
        <v>23303</v>
      </c>
      <c r="F8345" t="s">
        <v>23304</v>
      </c>
      <c r="G8345">
        <v>1074</v>
      </c>
      <c r="H8345">
        <v>367</v>
      </c>
      <c r="I8345">
        <v>11821</v>
      </c>
      <c r="J8345" t="s">
        <v>94</v>
      </c>
      <c r="L8345" t="s">
        <v>28</v>
      </c>
      <c r="M8345">
        <v>7</v>
      </c>
      <c r="N8345">
        <v>0</v>
      </c>
      <c r="O8345">
        <v>-1</v>
      </c>
      <c r="P8345" t="s">
        <v>5521</v>
      </c>
      <c r="Q8345" t="s">
        <v>430</v>
      </c>
      <c r="R8345" s="3">
        <v>41491.694837963</v>
      </c>
      <c r="S8345" t="s">
        <v>31</v>
      </c>
    </row>
    <row r="8346" customHeight="1" spans="1:21">
      <c r="A8346">
        <v>7579322435</v>
      </c>
      <c r="B8346" s="2" t="s">
        <v>23305</v>
      </c>
      <c r="C8346" t="s">
        <v>73</v>
      </c>
      <c r="D8346" t="s">
        <v>23</v>
      </c>
      <c r="E8346" t="s">
        <v>23306</v>
      </c>
      <c r="F8346" t="s">
        <v>13056</v>
      </c>
      <c r="G8346">
        <v>731</v>
      </c>
      <c r="H8346">
        <v>432</v>
      </c>
      <c r="I8346">
        <v>13588</v>
      </c>
      <c r="J8346" t="s">
        <v>26</v>
      </c>
      <c r="L8346" t="s">
        <v>51</v>
      </c>
      <c r="M8346">
        <v>2</v>
      </c>
      <c r="N8346">
        <v>0</v>
      </c>
      <c r="O8346">
        <v>-1</v>
      </c>
      <c r="Q8346" t="s">
        <v>71</v>
      </c>
      <c r="R8346" s="3">
        <v>44276.9714351852</v>
      </c>
      <c r="S8346" t="s">
        <v>31</v>
      </c>
      <c r="U8346" t="s">
        <v>10949</v>
      </c>
    </row>
    <row r="8347" customHeight="1" spans="1:21">
      <c r="A8347">
        <v>7579322435</v>
      </c>
      <c r="B8347" s="2" t="s">
        <v>23307</v>
      </c>
      <c r="E8347" t="s">
        <v>23306</v>
      </c>
      <c r="F8347" t="s">
        <v>13056</v>
      </c>
      <c r="G8347">
        <v>731</v>
      </c>
      <c r="H8347">
        <v>432</v>
      </c>
      <c r="I8347">
        <v>13588</v>
      </c>
      <c r="J8347" t="s">
        <v>26</v>
      </c>
      <c r="L8347" t="s">
        <v>51</v>
      </c>
      <c r="M8347">
        <v>2</v>
      </c>
      <c r="N8347">
        <v>0</v>
      </c>
      <c r="O8347">
        <v>-1</v>
      </c>
      <c r="Q8347" t="s">
        <v>71</v>
      </c>
      <c r="R8347" s="3">
        <v>44276.9714351852</v>
      </c>
      <c r="S8347" t="s">
        <v>31</v>
      </c>
      <c r="U8347" t="s">
        <v>10949</v>
      </c>
    </row>
    <row r="8348" customHeight="1" spans="1:21">
      <c r="A8348">
        <v>7579322435</v>
      </c>
      <c r="B8348" s="2" t="s">
        <v>23308</v>
      </c>
      <c r="E8348" t="s">
        <v>23306</v>
      </c>
      <c r="F8348" t="s">
        <v>13056</v>
      </c>
      <c r="G8348">
        <v>731</v>
      </c>
      <c r="H8348">
        <v>432</v>
      </c>
      <c r="I8348">
        <v>13588</v>
      </c>
      <c r="J8348" t="s">
        <v>26</v>
      </c>
      <c r="L8348" t="s">
        <v>51</v>
      </c>
      <c r="M8348">
        <v>2</v>
      </c>
      <c r="N8348">
        <v>0</v>
      </c>
      <c r="O8348">
        <v>-1</v>
      </c>
      <c r="Q8348" t="s">
        <v>71</v>
      </c>
      <c r="R8348" s="3">
        <v>44276.9714351852</v>
      </c>
      <c r="S8348" t="s">
        <v>31</v>
      </c>
      <c r="U8348" t="s">
        <v>10949</v>
      </c>
    </row>
    <row r="8349" customHeight="1" spans="1:21">
      <c r="A8349">
        <v>7579322435</v>
      </c>
      <c r="B8349" s="2" t="s">
        <v>23309</v>
      </c>
      <c r="E8349" t="s">
        <v>23306</v>
      </c>
      <c r="F8349" t="s">
        <v>13056</v>
      </c>
      <c r="G8349">
        <v>731</v>
      </c>
      <c r="H8349">
        <v>432</v>
      </c>
      <c r="I8349">
        <v>13588</v>
      </c>
      <c r="J8349" t="s">
        <v>26</v>
      </c>
      <c r="L8349" t="s">
        <v>51</v>
      </c>
      <c r="M8349">
        <v>2</v>
      </c>
      <c r="N8349">
        <v>0</v>
      </c>
      <c r="O8349">
        <v>-1</v>
      </c>
      <c r="Q8349" t="s">
        <v>71</v>
      </c>
      <c r="R8349" s="3">
        <v>44276.9714351852</v>
      </c>
      <c r="S8349" t="s">
        <v>31</v>
      </c>
      <c r="U8349" t="s">
        <v>10949</v>
      </c>
    </row>
    <row r="8350" customHeight="1" spans="1:21">
      <c r="A8350">
        <v>6619449098</v>
      </c>
      <c r="B8350" s="2" t="s">
        <v>23310</v>
      </c>
      <c r="C8350" t="s">
        <v>73</v>
      </c>
      <c r="D8350" t="s">
        <v>23</v>
      </c>
      <c r="E8350" t="s">
        <v>23311</v>
      </c>
      <c r="F8350" t="s">
        <v>23312</v>
      </c>
      <c r="G8350">
        <v>194</v>
      </c>
      <c r="H8350">
        <v>227</v>
      </c>
      <c r="I8350">
        <v>5274</v>
      </c>
      <c r="J8350" t="s">
        <v>26</v>
      </c>
      <c r="L8350" t="s">
        <v>51</v>
      </c>
      <c r="M8350">
        <v>4</v>
      </c>
      <c r="N8350">
        <v>0</v>
      </c>
      <c r="O8350">
        <v>-1</v>
      </c>
      <c r="P8350" t="s">
        <v>5539</v>
      </c>
      <c r="Q8350" t="s">
        <v>101</v>
      </c>
      <c r="R8350" s="3">
        <v>43313.9561111111</v>
      </c>
      <c r="S8350" t="s">
        <v>31</v>
      </c>
      <c r="T8350" t="s">
        <v>446</v>
      </c>
      <c r="U8350" t="s">
        <v>585</v>
      </c>
    </row>
    <row r="8351" customHeight="1" spans="1:21">
      <c r="A8351">
        <v>6619449098</v>
      </c>
      <c r="B8351" s="2" t="s">
        <v>23313</v>
      </c>
      <c r="C8351" t="s">
        <v>73</v>
      </c>
      <c r="D8351" t="s">
        <v>23</v>
      </c>
      <c r="E8351" t="s">
        <v>23311</v>
      </c>
      <c r="F8351" t="s">
        <v>23312</v>
      </c>
      <c r="G8351">
        <v>194</v>
      </c>
      <c r="H8351">
        <v>227</v>
      </c>
      <c r="I8351">
        <v>5274</v>
      </c>
      <c r="J8351" t="s">
        <v>26</v>
      </c>
      <c r="L8351" t="s">
        <v>51</v>
      </c>
      <c r="M8351">
        <v>4</v>
      </c>
      <c r="N8351">
        <v>0</v>
      </c>
      <c r="O8351">
        <v>-1</v>
      </c>
      <c r="P8351" t="s">
        <v>5539</v>
      </c>
      <c r="Q8351" t="s">
        <v>101</v>
      </c>
      <c r="R8351" s="3">
        <v>43313.9561111111</v>
      </c>
      <c r="S8351" t="s">
        <v>31</v>
      </c>
      <c r="T8351" t="s">
        <v>446</v>
      </c>
      <c r="U8351" t="s">
        <v>585</v>
      </c>
    </row>
    <row r="8352" customHeight="1" spans="1:19">
      <c r="A8352">
        <v>5694562046</v>
      </c>
      <c r="B8352" s="2" t="s">
        <v>23314</v>
      </c>
      <c r="C8352" t="s">
        <v>73</v>
      </c>
      <c r="D8352" t="s">
        <v>23</v>
      </c>
      <c r="E8352" t="s">
        <v>23315</v>
      </c>
      <c r="F8352" t="s">
        <v>23316</v>
      </c>
      <c r="G8352">
        <v>1129</v>
      </c>
      <c r="H8352">
        <v>601</v>
      </c>
      <c r="I8352">
        <v>6151</v>
      </c>
      <c r="J8352" t="s">
        <v>153</v>
      </c>
      <c r="L8352" t="s">
        <v>51</v>
      </c>
      <c r="M8352">
        <v>6</v>
      </c>
      <c r="N8352">
        <v>1</v>
      </c>
      <c r="O8352">
        <v>0</v>
      </c>
      <c r="P8352" t="s">
        <v>23317</v>
      </c>
      <c r="Q8352" t="s">
        <v>46</v>
      </c>
      <c r="R8352" s="3">
        <v>42252.8796527778</v>
      </c>
      <c r="S8352" t="s">
        <v>31</v>
      </c>
    </row>
    <row r="8353" customHeight="1" spans="1:19">
      <c r="A8353">
        <v>6464791235</v>
      </c>
      <c r="B8353" s="2" t="s">
        <v>23318</v>
      </c>
      <c r="C8353" t="s">
        <v>73</v>
      </c>
      <c r="D8353" t="s">
        <v>23</v>
      </c>
      <c r="E8353" t="s">
        <v>23319</v>
      </c>
      <c r="F8353" t="s">
        <v>23320</v>
      </c>
      <c r="G8353">
        <v>104</v>
      </c>
      <c r="H8353">
        <v>116</v>
      </c>
      <c r="I8353">
        <v>2025</v>
      </c>
      <c r="J8353" t="s">
        <v>35</v>
      </c>
      <c r="L8353" t="s">
        <v>51</v>
      </c>
      <c r="M8353">
        <v>1</v>
      </c>
      <c r="N8353">
        <v>0</v>
      </c>
      <c r="O8353">
        <v>-1</v>
      </c>
      <c r="Q8353" t="s">
        <v>71</v>
      </c>
      <c r="R8353" s="3">
        <v>43152.6838310185</v>
      </c>
      <c r="S8353" t="s">
        <v>31</v>
      </c>
    </row>
    <row r="8354" customHeight="1" spans="1:20">
      <c r="A8354">
        <v>3014087944</v>
      </c>
      <c r="B8354" s="2" t="s">
        <v>23321</v>
      </c>
      <c r="C8354" t="s">
        <v>73</v>
      </c>
      <c r="D8354" t="s">
        <v>23</v>
      </c>
      <c r="E8354" t="e">
        <f>-山鬼提灯来</f>
        <v>#NAME?</v>
      </c>
      <c r="F8354" t="s">
        <v>23322</v>
      </c>
      <c r="G8354">
        <v>2214</v>
      </c>
      <c r="H8354">
        <v>650</v>
      </c>
      <c r="I8354">
        <v>11860</v>
      </c>
      <c r="J8354" t="s">
        <v>50</v>
      </c>
      <c r="L8354" t="s">
        <v>28</v>
      </c>
      <c r="M8354">
        <v>5</v>
      </c>
      <c r="N8354">
        <v>0</v>
      </c>
      <c r="O8354">
        <v>-1</v>
      </c>
      <c r="P8354" t="s">
        <v>100</v>
      </c>
      <c r="Q8354" t="s">
        <v>46</v>
      </c>
      <c r="R8354" s="3">
        <v>41240.8499652778</v>
      </c>
      <c r="S8354" t="s">
        <v>31</v>
      </c>
      <c r="T8354" t="s">
        <v>898</v>
      </c>
    </row>
    <row r="8355" customHeight="1" spans="1:19">
      <c r="A8355">
        <v>2090162600</v>
      </c>
      <c r="B8355" s="2" t="s">
        <v>23323</v>
      </c>
      <c r="C8355" t="s">
        <v>22</v>
      </c>
      <c r="D8355" t="s">
        <v>23</v>
      </c>
      <c r="E8355" t="s">
        <v>23324</v>
      </c>
      <c r="G8355">
        <v>60</v>
      </c>
      <c r="H8355">
        <v>439</v>
      </c>
      <c r="I8355">
        <v>233</v>
      </c>
      <c r="J8355" t="s">
        <v>50</v>
      </c>
      <c r="K8355" t="s">
        <v>547</v>
      </c>
      <c r="L8355" t="s">
        <v>28</v>
      </c>
      <c r="M8355">
        <v>0</v>
      </c>
      <c r="N8355">
        <v>0</v>
      </c>
      <c r="O8355">
        <v>-1</v>
      </c>
      <c r="Q8355" t="s">
        <v>53</v>
      </c>
      <c r="R8355" s="3">
        <v>40673.0511921296</v>
      </c>
      <c r="S8355" t="s">
        <v>31</v>
      </c>
    </row>
    <row r="8356" customHeight="1" spans="1:19">
      <c r="A8356">
        <v>6745832918</v>
      </c>
      <c r="B8356" s="2" t="s">
        <v>23325</v>
      </c>
      <c r="C8356" t="s">
        <v>22</v>
      </c>
      <c r="D8356" t="s">
        <v>23</v>
      </c>
      <c r="E8356" t="s">
        <v>23326</v>
      </c>
      <c r="G8356">
        <v>21</v>
      </c>
      <c r="H8356">
        <v>249</v>
      </c>
      <c r="I8356">
        <v>16</v>
      </c>
      <c r="J8356" t="s">
        <v>726</v>
      </c>
      <c r="K8356" t="s">
        <v>1486</v>
      </c>
      <c r="L8356" t="s">
        <v>28</v>
      </c>
      <c r="M8356">
        <v>0</v>
      </c>
      <c r="N8356">
        <v>0</v>
      </c>
      <c r="O8356">
        <v>-1</v>
      </c>
      <c r="P8356" t="s">
        <v>23327</v>
      </c>
      <c r="Q8356" t="s">
        <v>37</v>
      </c>
      <c r="R8356" s="3">
        <v>43379.4733333333</v>
      </c>
      <c r="S8356" t="s">
        <v>31</v>
      </c>
    </row>
    <row r="8357" customHeight="1" spans="1:19">
      <c r="A8357">
        <v>7494586578</v>
      </c>
      <c r="B8357" s="2" t="s">
        <v>23328</v>
      </c>
      <c r="C8357" t="s">
        <v>22</v>
      </c>
      <c r="D8357" t="s">
        <v>23</v>
      </c>
      <c r="E8357" t="s">
        <v>23329</v>
      </c>
      <c r="G8357">
        <v>7</v>
      </c>
      <c r="H8357">
        <v>394</v>
      </c>
      <c r="I8357">
        <v>16</v>
      </c>
      <c r="J8357" t="s">
        <v>1193</v>
      </c>
      <c r="K8357" t="s">
        <v>23330</v>
      </c>
      <c r="L8357" t="s">
        <v>51</v>
      </c>
      <c r="M8357">
        <v>0</v>
      </c>
      <c r="N8357">
        <v>0</v>
      </c>
      <c r="O8357">
        <v>-1</v>
      </c>
      <c r="P8357" t="s">
        <v>23331</v>
      </c>
      <c r="Q8357" t="s">
        <v>84</v>
      </c>
      <c r="R8357" s="3">
        <v>44064.6283912037</v>
      </c>
      <c r="S8357" t="s">
        <v>31</v>
      </c>
    </row>
    <row r="8358" customHeight="1" spans="1:21">
      <c r="A8358">
        <v>3722624302</v>
      </c>
      <c r="B8358" s="2" t="s">
        <v>23332</v>
      </c>
      <c r="C8358" t="s">
        <v>22</v>
      </c>
      <c r="D8358" t="s">
        <v>23</v>
      </c>
      <c r="E8358" t="s">
        <v>23333</v>
      </c>
      <c r="F8358" t="s">
        <v>23334</v>
      </c>
      <c r="G8358">
        <v>279</v>
      </c>
      <c r="H8358">
        <v>527</v>
      </c>
      <c r="I8358">
        <v>222</v>
      </c>
      <c r="J8358" t="s">
        <v>68</v>
      </c>
      <c r="L8358" t="s">
        <v>51</v>
      </c>
      <c r="M8358">
        <v>0</v>
      </c>
      <c r="N8358">
        <v>0</v>
      </c>
      <c r="O8358">
        <v>-1</v>
      </c>
      <c r="P8358" t="s">
        <v>134</v>
      </c>
      <c r="Q8358" t="s">
        <v>71</v>
      </c>
      <c r="R8358" s="3">
        <v>41505.0344097222</v>
      </c>
      <c r="S8358" t="s">
        <v>31</v>
      </c>
      <c r="T8358" t="s">
        <v>23335</v>
      </c>
      <c r="U8358" t="s">
        <v>1891</v>
      </c>
    </row>
    <row r="8359" customHeight="1" spans="1:19">
      <c r="A8359">
        <v>6193000850</v>
      </c>
      <c r="B8359" s="2" t="s">
        <v>23336</v>
      </c>
      <c r="C8359" t="s">
        <v>73</v>
      </c>
      <c r="D8359" t="s">
        <v>23</v>
      </c>
      <c r="E8359" t="s">
        <v>23337</v>
      </c>
      <c r="F8359" t="s">
        <v>23338</v>
      </c>
      <c r="G8359">
        <v>558</v>
      </c>
      <c r="H8359">
        <v>423</v>
      </c>
      <c r="I8359">
        <v>2927</v>
      </c>
      <c r="J8359" t="s">
        <v>26</v>
      </c>
      <c r="L8359" t="s">
        <v>51</v>
      </c>
      <c r="M8359">
        <v>1</v>
      </c>
      <c r="N8359">
        <v>0</v>
      </c>
      <c r="O8359">
        <v>-1</v>
      </c>
      <c r="P8359" t="s">
        <v>230</v>
      </c>
      <c r="Q8359" t="s">
        <v>101</v>
      </c>
      <c r="R8359" s="3">
        <v>42823.7350694444</v>
      </c>
      <c r="S8359" t="s">
        <v>31</v>
      </c>
    </row>
    <row r="8360" customHeight="1" spans="1:19">
      <c r="A8360">
        <v>3231951954</v>
      </c>
      <c r="B8360" s="2" t="s">
        <v>23339</v>
      </c>
      <c r="C8360" t="s">
        <v>22</v>
      </c>
      <c r="D8360" t="s">
        <v>23</v>
      </c>
      <c r="E8360" t="s">
        <v>23340</v>
      </c>
      <c r="F8360" t="s">
        <v>23341</v>
      </c>
      <c r="G8360">
        <v>79</v>
      </c>
      <c r="H8360">
        <v>138</v>
      </c>
      <c r="I8360">
        <v>168</v>
      </c>
      <c r="J8360" t="s">
        <v>273</v>
      </c>
      <c r="K8360" t="s">
        <v>274</v>
      </c>
      <c r="L8360" t="s">
        <v>28</v>
      </c>
      <c r="M8360">
        <v>1</v>
      </c>
      <c r="N8360">
        <v>0</v>
      </c>
      <c r="O8360">
        <v>-1</v>
      </c>
      <c r="P8360" t="s">
        <v>23342</v>
      </c>
      <c r="Q8360" t="s">
        <v>160</v>
      </c>
      <c r="R8360" s="3">
        <v>41375.5148958333</v>
      </c>
      <c r="S8360" t="s">
        <v>31</v>
      </c>
    </row>
    <row r="8361" customHeight="1" spans="1:19">
      <c r="A8361">
        <v>7572109171</v>
      </c>
      <c r="B8361" s="2" t="s">
        <v>23343</v>
      </c>
      <c r="C8361" t="s">
        <v>22</v>
      </c>
      <c r="D8361" t="s">
        <v>23</v>
      </c>
      <c r="E8361" t="s">
        <v>23344</v>
      </c>
      <c r="F8361" t="s">
        <v>23345</v>
      </c>
      <c r="G8361">
        <v>6</v>
      </c>
      <c r="H8361">
        <v>117</v>
      </c>
      <c r="I8361">
        <v>1</v>
      </c>
      <c r="J8361" t="s">
        <v>26</v>
      </c>
      <c r="L8361" t="s">
        <v>51</v>
      </c>
      <c r="M8361">
        <v>0</v>
      </c>
      <c r="N8361">
        <v>0</v>
      </c>
      <c r="O8361">
        <v>-1</v>
      </c>
      <c r="Q8361" t="s">
        <v>141</v>
      </c>
      <c r="R8361" s="3">
        <v>44259.7763773148</v>
      </c>
      <c r="S8361" t="s">
        <v>31</v>
      </c>
    </row>
    <row r="8362" customHeight="1" spans="1:19">
      <c r="A8362">
        <v>5674882591</v>
      </c>
      <c r="B8362" s="2" t="s">
        <v>23346</v>
      </c>
      <c r="C8362" t="s">
        <v>22</v>
      </c>
      <c r="D8362" t="s">
        <v>23</v>
      </c>
      <c r="E8362" t="s">
        <v>23347</v>
      </c>
      <c r="G8362">
        <v>17</v>
      </c>
      <c r="H8362">
        <v>224</v>
      </c>
      <c r="I8362">
        <v>10</v>
      </c>
      <c r="J8362" t="s">
        <v>273</v>
      </c>
      <c r="K8362" t="s">
        <v>274</v>
      </c>
      <c r="L8362" t="s">
        <v>28</v>
      </c>
      <c r="M8362">
        <v>0</v>
      </c>
      <c r="N8362">
        <v>0</v>
      </c>
      <c r="O8362">
        <v>-1</v>
      </c>
      <c r="Q8362" t="s">
        <v>276</v>
      </c>
      <c r="R8362" s="3">
        <v>42227.8107638889</v>
      </c>
      <c r="S8362" t="s">
        <v>31</v>
      </c>
    </row>
    <row r="8363" customHeight="1" spans="1:19">
      <c r="A8363">
        <v>5879032987</v>
      </c>
      <c r="B8363" s="2" t="s">
        <v>23348</v>
      </c>
      <c r="C8363" t="s">
        <v>22</v>
      </c>
      <c r="D8363" t="s">
        <v>23</v>
      </c>
      <c r="E8363" t="s">
        <v>23349</v>
      </c>
      <c r="F8363" t="s">
        <v>23350</v>
      </c>
      <c r="G8363">
        <v>118</v>
      </c>
      <c r="H8363">
        <v>2187</v>
      </c>
      <c r="I8363">
        <v>476</v>
      </c>
      <c r="J8363" t="s">
        <v>50</v>
      </c>
      <c r="K8363" t="s">
        <v>149</v>
      </c>
      <c r="L8363" t="s">
        <v>28</v>
      </c>
      <c r="M8363">
        <v>0</v>
      </c>
      <c r="N8363">
        <v>0</v>
      </c>
      <c r="O8363">
        <v>-1</v>
      </c>
      <c r="Q8363" t="s">
        <v>37</v>
      </c>
      <c r="R8363" s="3">
        <v>42439.5131018519</v>
      </c>
      <c r="S8363" t="s">
        <v>38</v>
      </c>
    </row>
    <row r="8364" customHeight="1" spans="1:19">
      <c r="A8364">
        <v>5666848950</v>
      </c>
      <c r="B8364" s="2" t="s">
        <v>23351</v>
      </c>
      <c r="C8364" t="s">
        <v>22</v>
      </c>
      <c r="D8364" t="s">
        <v>23</v>
      </c>
      <c r="E8364" t="s">
        <v>23352</v>
      </c>
      <c r="G8364">
        <v>275</v>
      </c>
      <c r="H8364">
        <v>400</v>
      </c>
      <c r="I8364">
        <v>351</v>
      </c>
      <c r="J8364" t="s">
        <v>26</v>
      </c>
      <c r="K8364" t="s">
        <v>27</v>
      </c>
      <c r="L8364" t="s">
        <v>28</v>
      </c>
      <c r="M8364">
        <v>0</v>
      </c>
      <c r="N8364">
        <v>0</v>
      </c>
      <c r="O8364">
        <v>-1</v>
      </c>
      <c r="Q8364" t="s">
        <v>30</v>
      </c>
      <c r="R8364" s="3">
        <v>42217.8756365741</v>
      </c>
      <c r="S8364" t="s">
        <v>31</v>
      </c>
    </row>
    <row r="8365" customHeight="1" spans="1:19">
      <c r="A8365">
        <v>7554958970</v>
      </c>
      <c r="B8365" s="2" t="s">
        <v>23353</v>
      </c>
      <c r="C8365" t="s">
        <v>22</v>
      </c>
      <c r="D8365" t="s">
        <v>23</v>
      </c>
      <c r="E8365" t="s">
        <v>23354</v>
      </c>
      <c r="G8365">
        <v>12</v>
      </c>
      <c r="H8365">
        <v>364</v>
      </c>
      <c r="I8365">
        <v>4070</v>
      </c>
      <c r="J8365" t="s">
        <v>35</v>
      </c>
      <c r="L8365" t="s">
        <v>51</v>
      </c>
      <c r="M8365">
        <v>1</v>
      </c>
      <c r="N8365">
        <v>0</v>
      </c>
      <c r="O8365">
        <v>-1</v>
      </c>
      <c r="P8365" t="s">
        <v>23355</v>
      </c>
      <c r="Q8365" t="s">
        <v>84</v>
      </c>
      <c r="R8365" s="3">
        <v>44219.5951736111</v>
      </c>
      <c r="S8365" t="s">
        <v>31</v>
      </c>
    </row>
    <row r="8366" customHeight="1" spans="1:19">
      <c r="A8366">
        <v>7584613245</v>
      </c>
      <c r="B8366" s="2" t="s">
        <v>23356</v>
      </c>
      <c r="C8366" t="s">
        <v>22</v>
      </c>
      <c r="D8366" t="s">
        <v>23</v>
      </c>
      <c r="E8366" t="s">
        <v>23357</v>
      </c>
      <c r="G8366">
        <v>7</v>
      </c>
      <c r="H8366">
        <v>22</v>
      </c>
      <c r="I8366">
        <v>387</v>
      </c>
      <c r="J8366" t="s">
        <v>106</v>
      </c>
      <c r="K8366" t="s">
        <v>479</v>
      </c>
      <c r="L8366" t="s">
        <v>51</v>
      </c>
      <c r="M8366">
        <v>0</v>
      </c>
      <c r="N8366">
        <v>0</v>
      </c>
      <c r="O8366">
        <v>-1</v>
      </c>
      <c r="P8366" t="s">
        <v>23358</v>
      </c>
      <c r="Q8366" t="s">
        <v>37</v>
      </c>
      <c r="R8366" s="3">
        <v>44288.7803472222</v>
      </c>
      <c r="S8366" t="s">
        <v>38</v>
      </c>
    </row>
    <row r="8367" customHeight="1" spans="1:19">
      <c r="A8367">
        <v>7495478437</v>
      </c>
      <c r="B8367" s="2" t="s">
        <v>23359</v>
      </c>
      <c r="C8367" t="s">
        <v>22</v>
      </c>
      <c r="D8367" t="s">
        <v>23</v>
      </c>
      <c r="E8367" t="s">
        <v>23360</v>
      </c>
      <c r="F8367" t="s">
        <v>23361</v>
      </c>
      <c r="G8367">
        <v>12</v>
      </c>
      <c r="H8367">
        <v>51</v>
      </c>
      <c r="I8367">
        <v>116</v>
      </c>
      <c r="J8367" t="s">
        <v>521</v>
      </c>
      <c r="K8367" t="s">
        <v>711</v>
      </c>
      <c r="L8367" t="s">
        <v>28</v>
      </c>
      <c r="M8367">
        <v>5</v>
      </c>
      <c r="N8367">
        <v>0</v>
      </c>
      <c r="O8367">
        <v>-1</v>
      </c>
      <c r="P8367" t="s">
        <v>2497</v>
      </c>
      <c r="Q8367" t="s">
        <v>101</v>
      </c>
      <c r="R8367" s="3">
        <v>44065.0654513889</v>
      </c>
      <c r="S8367" t="s">
        <v>31</v>
      </c>
    </row>
    <row r="8368" customHeight="1" spans="1:19">
      <c r="A8368">
        <v>6055609366</v>
      </c>
      <c r="B8368" s="2" t="s">
        <v>23362</v>
      </c>
      <c r="C8368" t="s">
        <v>22</v>
      </c>
      <c r="D8368" t="s">
        <v>23</v>
      </c>
      <c r="E8368" t="s">
        <v>23363</v>
      </c>
      <c r="F8368" t="s">
        <v>23364</v>
      </c>
      <c r="G8368">
        <v>185</v>
      </c>
      <c r="H8368">
        <v>459</v>
      </c>
      <c r="I8368">
        <v>3290</v>
      </c>
      <c r="J8368" t="s">
        <v>111</v>
      </c>
      <c r="K8368" t="s">
        <v>9103</v>
      </c>
      <c r="L8368" t="s">
        <v>51</v>
      </c>
      <c r="M8368">
        <v>4</v>
      </c>
      <c r="N8368">
        <v>1</v>
      </c>
      <c r="O8368">
        <v>0</v>
      </c>
      <c r="P8368" t="s">
        <v>23365</v>
      </c>
      <c r="Q8368" t="s">
        <v>63</v>
      </c>
      <c r="R8368" s="3">
        <v>42672.8306597222</v>
      </c>
      <c r="S8368" t="s">
        <v>31</v>
      </c>
    </row>
    <row r="8369" customHeight="1" spans="1:20">
      <c r="A8369">
        <v>5035763146</v>
      </c>
      <c r="B8369" s="2" t="s">
        <v>23366</v>
      </c>
      <c r="C8369" t="s">
        <v>73</v>
      </c>
      <c r="D8369" t="s">
        <v>23</v>
      </c>
      <c r="E8369" t="s">
        <v>23367</v>
      </c>
      <c r="F8369" t="s">
        <v>23368</v>
      </c>
      <c r="G8369">
        <v>7758999</v>
      </c>
      <c r="H8369">
        <v>1401</v>
      </c>
      <c r="I8369">
        <v>120728</v>
      </c>
      <c r="J8369" t="s">
        <v>26</v>
      </c>
      <c r="K8369" t="s">
        <v>99</v>
      </c>
      <c r="L8369" t="s">
        <v>28</v>
      </c>
      <c r="M8369">
        <v>7</v>
      </c>
      <c r="N8369">
        <v>1</v>
      </c>
      <c r="O8369">
        <v>0</v>
      </c>
      <c r="P8369" t="s">
        <v>23369</v>
      </c>
      <c r="Q8369" t="s">
        <v>101</v>
      </c>
      <c r="R8369" s="3">
        <v>41684.5421527778</v>
      </c>
      <c r="S8369" t="s">
        <v>54</v>
      </c>
      <c r="T8369" t="s">
        <v>23370</v>
      </c>
    </row>
    <row r="8370" customHeight="1" spans="1:20">
      <c r="A8370">
        <v>5035763146</v>
      </c>
      <c r="B8370" s="2" t="s">
        <v>23371</v>
      </c>
      <c r="C8370" t="s">
        <v>73</v>
      </c>
      <c r="D8370" t="s">
        <v>23</v>
      </c>
      <c r="E8370" t="s">
        <v>23367</v>
      </c>
      <c r="F8370" t="s">
        <v>23368</v>
      </c>
      <c r="G8370">
        <v>7758999</v>
      </c>
      <c r="H8370">
        <v>1401</v>
      </c>
      <c r="I8370">
        <v>120728</v>
      </c>
      <c r="J8370" t="s">
        <v>26</v>
      </c>
      <c r="K8370" t="s">
        <v>99</v>
      </c>
      <c r="L8370" t="s">
        <v>28</v>
      </c>
      <c r="M8370">
        <v>7</v>
      </c>
      <c r="N8370">
        <v>1</v>
      </c>
      <c r="O8370">
        <v>0</v>
      </c>
      <c r="P8370" t="s">
        <v>23369</v>
      </c>
      <c r="Q8370" t="s">
        <v>101</v>
      </c>
      <c r="R8370" s="3">
        <v>41684.5421527778</v>
      </c>
      <c r="S8370" t="s">
        <v>54</v>
      </c>
      <c r="T8370" t="s">
        <v>23370</v>
      </c>
    </row>
    <row r="8371" customHeight="1" spans="1:21">
      <c r="A8371">
        <v>6288165613</v>
      </c>
      <c r="B8371" s="2" t="s">
        <v>23372</v>
      </c>
      <c r="C8371" t="s">
        <v>73</v>
      </c>
      <c r="D8371" t="s">
        <v>23</v>
      </c>
      <c r="E8371" t="s">
        <v>23373</v>
      </c>
      <c r="F8371" t="s">
        <v>23374</v>
      </c>
      <c r="G8371">
        <v>11742</v>
      </c>
      <c r="H8371">
        <v>2428</v>
      </c>
      <c r="I8371">
        <v>16275</v>
      </c>
      <c r="J8371" t="s">
        <v>537</v>
      </c>
      <c r="K8371" t="s">
        <v>2525</v>
      </c>
      <c r="L8371" t="s">
        <v>51</v>
      </c>
      <c r="M8371">
        <v>5</v>
      </c>
      <c r="N8371">
        <v>1</v>
      </c>
      <c r="O8371">
        <v>0</v>
      </c>
      <c r="P8371" t="s">
        <v>1522</v>
      </c>
      <c r="Q8371" t="s">
        <v>1112</v>
      </c>
      <c r="R8371" s="3">
        <v>42904.8798263889</v>
      </c>
      <c r="S8371" t="s">
        <v>31</v>
      </c>
      <c r="U8371" t="s">
        <v>9252</v>
      </c>
    </row>
    <row r="8372" customHeight="1" spans="1:19">
      <c r="A8372">
        <v>7747584867</v>
      </c>
      <c r="B8372" s="2" t="s">
        <v>23375</v>
      </c>
      <c r="C8372" t="s">
        <v>22</v>
      </c>
      <c r="D8372" t="s">
        <v>23</v>
      </c>
      <c r="E8372" t="s">
        <v>23376</v>
      </c>
      <c r="G8372">
        <v>43</v>
      </c>
      <c r="H8372">
        <v>76</v>
      </c>
      <c r="I8372">
        <v>0</v>
      </c>
      <c r="J8372" t="s">
        <v>117</v>
      </c>
      <c r="K8372" t="s">
        <v>1804</v>
      </c>
      <c r="L8372" t="s">
        <v>51</v>
      </c>
      <c r="M8372">
        <v>0</v>
      </c>
      <c r="N8372">
        <v>0</v>
      </c>
      <c r="O8372">
        <v>-1</v>
      </c>
      <c r="P8372" t="s">
        <v>21910</v>
      </c>
      <c r="R8372" s="3">
        <v>44641.9162847222</v>
      </c>
      <c r="S8372" t="s">
        <v>38</v>
      </c>
    </row>
    <row r="8373" customHeight="1" spans="1:19">
      <c r="A8373">
        <v>5942016905</v>
      </c>
      <c r="B8373" s="2" t="s">
        <v>23377</v>
      </c>
      <c r="C8373" t="s">
        <v>73</v>
      </c>
      <c r="D8373" t="s">
        <v>23</v>
      </c>
      <c r="E8373" t="s">
        <v>23378</v>
      </c>
      <c r="G8373">
        <v>2</v>
      </c>
      <c r="H8373">
        <v>38</v>
      </c>
      <c r="I8373">
        <v>8</v>
      </c>
      <c r="J8373" t="s">
        <v>94</v>
      </c>
      <c r="L8373" t="s">
        <v>51</v>
      </c>
      <c r="M8373">
        <v>1</v>
      </c>
      <c r="N8373">
        <v>0</v>
      </c>
      <c r="O8373">
        <v>-1</v>
      </c>
      <c r="Q8373" t="s">
        <v>53</v>
      </c>
      <c r="R8373" s="3">
        <v>42520.1077662037</v>
      </c>
      <c r="S8373" t="s">
        <v>31</v>
      </c>
    </row>
    <row r="8374" customHeight="1" spans="1:19">
      <c r="A8374">
        <v>5942016905</v>
      </c>
      <c r="B8374" s="2" t="s">
        <v>23379</v>
      </c>
      <c r="C8374" t="s">
        <v>73</v>
      </c>
      <c r="D8374" t="s">
        <v>23</v>
      </c>
      <c r="E8374" t="s">
        <v>23378</v>
      </c>
      <c r="G8374">
        <v>2</v>
      </c>
      <c r="H8374">
        <v>38</v>
      </c>
      <c r="I8374">
        <v>8</v>
      </c>
      <c r="J8374" t="s">
        <v>94</v>
      </c>
      <c r="L8374" t="s">
        <v>51</v>
      </c>
      <c r="M8374">
        <v>1</v>
      </c>
      <c r="N8374">
        <v>0</v>
      </c>
      <c r="O8374">
        <v>-1</v>
      </c>
      <c r="Q8374" t="s">
        <v>53</v>
      </c>
      <c r="R8374" s="3">
        <v>42520.1077662037</v>
      </c>
      <c r="S8374" t="s">
        <v>31</v>
      </c>
    </row>
    <row r="8375" customHeight="1" spans="1:19">
      <c r="A8375">
        <v>7628569159</v>
      </c>
      <c r="B8375" t="s">
        <v>23380</v>
      </c>
      <c r="E8375" t="s">
        <v>23380</v>
      </c>
      <c r="G8375">
        <v>2</v>
      </c>
      <c r="H8375">
        <v>30</v>
      </c>
      <c r="I8375">
        <v>0</v>
      </c>
      <c r="J8375" t="s">
        <v>35</v>
      </c>
      <c r="L8375" t="s">
        <v>28</v>
      </c>
      <c r="M8375">
        <v>0</v>
      </c>
      <c r="N8375">
        <v>0</v>
      </c>
      <c r="O8375">
        <v>-1</v>
      </c>
      <c r="P8375" t="s">
        <v>36</v>
      </c>
      <c r="R8375" s="3">
        <v>44365.5420138889</v>
      </c>
      <c r="S8375" t="s">
        <v>636</v>
      </c>
    </row>
    <row r="8376" customHeight="1" spans="1:19">
      <c r="A8376">
        <v>5046722163</v>
      </c>
      <c r="B8376" s="2" t="s">
        <v>23381</v>
      </c>
      <c r="C8376" t="s">
        <v>22</v>
      </c>
      <c r="D8376" t="s">
        <v>23</v>
      </c>
      <c r="E8376" t="s">
        <v>23382</v>
      </c>
      <c r="F8376" t="s">
        <v>23383</v>
      </c>
      <c r="G8376">
        <v>254</v>
      </c>
      <c r="H8376">
        <v>275</v>
      </c>
      <c r="I8376">
        <v>9502</v>
      </c>
      <c r="J8376" t="s">
        <v>35</v>
      </c>
      <c r="L8376" t="s">
        <v>51</v>
      </c>
      <c r="M8376">
        <v>1</v>
      </c>
      <c r="N8376">
        <v>0</v>
      </c>
      <c r="O8376">
        <v>-1</v>
      </c>
      <c r="P8376" t="s">
        <v>29</v>
      </c>
      <c r="Q8376" t="s">
        <v>234</v>
      </c>
      <c r="R8376" s="3">
        <v>41692.8592939815</v>
      </c>
      <c r="S8376" t="s">
        <v>31</v>
      </c>
    </row>
    <row r="8377" customHeight="1" spans="1:19">
      <c r="A8377">
        <v>6613435116</v>
      </c>
      <c r="B8377" s="2" t="s">
        <v>23384</v>
      </c>
      <c r="C8377" t="s">
        <v>22</v>
      </c>
      <c r="D8377" t="s">
        <v>23</v>
      </c>
      <c r="E8377" t="s">
        <v>23385</v>
      </c>
      <c r="F8377" t="s">
        <v>23386</v>
      </c>
      <c r="G8377">
        <v>82</v>
      </c>
      <c r="H8377">
        <v>535</v>
      </c>
      <c r="I8377">
        <v>739</v>
      </c>
      <c r="J8377" t="s">
        <v>289</v>
      </c>
      <c r="L8377" t="s">
        <v>51</v>
      </c>
      <c r="M8377">
        <v>1</v>
      </c>
      <c r="N8377">
        <v>0</v>
      </c>
      <c r="O8377">
        <v>-1</v>
      </c>
      <c r="P8377" t="s">
        <v>23387</v>
      </c>
      <c r="Q8377" t="s">
        <v>95</v>
      </c>
      <c r="R8377" s="3">
        <v>43308.7622337963</v>
      </c>
      <c r="S8377" t="s">
        <v>31</v>
      </c>
    </row>
    <row r="8378" customHeight="1" spans="1:19">
      <c r="A8378">
        <v>3700433302</v>
      </c>
      <c r="B8378" s="2" t="s">
        <v>23388</v>
      </c>
      <c r="C8378" t="s">
        <v>22</v>
      </c>
      <c r="D8378" t="s">
        <v>23</v>
      </c>
      <c r="E8378" t="s">
        <v>23389</v>
      </c>
      <c r="F8378" t="s">
        <v>23390</v>
      </c>
      <c r="G8378">
        <v>29</v>
      </c>
      <c r="H8378">
        <v>165</v>
      </c>
      <c r="I8378">
        <v>26</v>
      </c>
      <c r="J8378" t="s">
        <v>35</v>
      </c>
      <c r="L8378" t="s">
        <v>28</v>
      </c>
      <c r="M8378">
        <v>0</v>
      </c>
      <c r="N8378">
        <v>0</v>
      </c>
      <c r="O8378">
        <v>-1</v>
      </c>
      <c r="Q8378" t="s">
        <v>53</v>
      </c>
      <c r="R8378" s="3">
        <v>41716.9228819444</v>
      </c>
      <c r="S8378" t="s">
        <v>31</v>
      </c>
    </row>
    <row r="8379" customHeight="1" spans="1:21">
      <c r="A8379">
        <v>6593997003</v>
      </c>
      <c r="B8379" s="2" t="s">
        <v>23391</v>
      </c>
      <c r="C8379" t="s">
        <v>22</v>
      </c>
      <c r="D8379" t="s">
        <v>23</v>
      </c>
      <c r="E8379" t="s">
        <v>23392</v>
      </c>
      <c r="F8379" t="s">
        <v>23393</v>
      </c>
      <c r="G8379">
        <v>5267</v>
      </c>
      <c r="H8379">
        <v>290</v>
      </c>
      <c r="I8379">
        <v>9049</v>
      </c>
      <c r="J8379" t="s">
        <v>50</v>
      </c>
      <c r="L8379" t="s">
        <v>51</v>
      </c>
      <c r="M8379">
        <v>5</v>
      </c>
      <c r="N8379">
        <v>1</v>
      </c>
      <c r="O8379">
        <v>0</v>
      </c>
      <c r="P8379" t="s">
        <v>23394</v>
      </c>
      <c r="Q8379" t="s">
        <v>37</v>
      </c>
      <c r="R8379" s="3">
        <v>43288.6144444444</v>
      </c>
      <c r="S8379" t="s">
        <v>31</v>
      </c>
      <c r="T8379" t="s">
        <v>1137</v>
      </c>
      <c r="U8379" t="s">
        <v>1772</v>
      </c>
    </row>
    <row r="8380" customHeight="1" spans="1:19">
      <c r="A8380">
        <v>7391990839</v>
      </c>
      <c r="B8380" s="2" t="s">
        <v>23395</v>
      </c>
      <c r="C8380" t="s">
        <v>73</v>
      </c>
      <c r="D8380" t="s">
        <v>23</v>
      </c>
      <c r="E8380" t="s">
        <v>23396</v>
      </c>
      <c r="F8380" t="s">
        <v>23397</v>
      </c>
      <c r="G8380">
        <v>3</v>
      </c>
      <c r="H8380">
        <v>184</v>
      </c>
      <c r="I8380">
        <v>262</v>
      </c>
      <c r="J8380" t="s">
        <v>35</v>
      </c>
      <c r="L8380" t="s">
        <v>28</v>
      </c>
      <c r="M8380">
        <v>0</v>
      </c>
      <c r="N8380">
        <v>0</v>
      </c>
      <c r="O8380">
        <v>-1</v>
      </c>
      <c r="Q8380" t="s">
        <v>439</v>
      </c>
      <c r="R8380" s="3">
        <v>43874.9500578704</v>
      </c>
      <c r="S8380" t="s">
        <v>38</v>
      </c>
    </row>
    <row r="8381" customHeight="1" spans="1:19">
      <c r="A8381">
        <v>7391990839</v>
      </c>
      <c r="B8381" s="2" t="s">
        <v>23398</v>
      </c>
      <c r="C8381" t="s">
        <v>73</v>
      </c>
      <c r="D8381" t="s">
        <v>23</v>
      </c>
      <c r="E8381" t="s">
        <v>23396</v>
      </c>
      <c r="F8381" t="s">
        <v>23397</v>
      </c>
      <c r="G8381">
        <v>3</v>
      </c>
      <c r="H8381">
        <v>184</v>
      </c>
      <c r="I8381">
        <v>262</v>
      </c>
      <c r="J8381" t="s">
        <v>35</v>
      </c>
      <c r="L8381" t="s">
        <v>28</v>
      </c>
      <c r="M8381">
        <v>0</v>
      </c>
      <c r="N8381">
        <v>0</v>
      </c>
      <c r="O8381">
        <v>-1</v>
      </c>
      <c r="Q8381" t="s">
        <v>439</v>
      </c>
      <c r="R8381" s="3">
        <v>43874.9500578704</v>
      </c>
      <c r="S8381" t="s">
        <v>38</v>
      </c>
    </row>
    <row r="8382" customHeight="1" spans="1:20">
      <c r="A8382">
        <v>2589513470</v>
      </c>
      <c r="B8382" s="2" t="s">
        <v>23399</v>
      </c>
      <c r="C8382" t="s">
        <v>3287</v>
      </c>
      <c r="D8382" t="s">
        <v>23</v>
      </c>
      <c r="E8382" t="s">
        <v>23400</v>
      </c>
      <c r="F8382" t="s">
        <v>23401</v>
      </c>
      <c r="G8382">
        <v>758</v>
      </c>
      <c r="H8382">
        <v>236</v>
      </c>
      <c r="I8382">
        <v>6711</v>
      </c>
      <c r="J8382" t="s">
        <v>204</v>
      </c>
      <c r="L8382" t="s">
        <v>51</v>
      </c>
      <c r="M8382">
        <v>7</v>
      </c>
      <c r="N8382">
        <v>1</v>
      </c>
      <c r="O8382">
        <v>0</v>
      </c>
      <c r="P8382" t="s">
        <v>52</v>
      </c>
      <c r="Q8382" t="s">
        <v>95</v>
      </c>
      <c r="R8382" s="3">
        <v>40882.9564699074</v>
      </c>
      <c r="S8382" t="s">
        <v>54</v>
      </c>
      <c r="T8382" t="s">
        <v>23402</v>
      </c>
    </row>
    <row r="8383" customHeight="1" spans="1:19">
      <c r="A8383">
        <v>7205033818</v>
      </c>
      <c r="B8383" s="2" t="s">
        <v>23403</v>
      </c>
      <c r="C8383" t="s">
        <v>22</v>
      </c>
      <c r="D8383" t="s">
        <v>23</v>
      </c>
      <c r="E8383" t="s">
        <v>23404</v>
      </c>
      <c r="G8383">
        <v>28</v>
      </c>
      <c r="H8383">
        <v>672</v>
      </c>
      <c r="I8383">
        <v>982</v>
      </c>
      <c r="J8383" t="s">
        <v>35</v>
      </c>
      <c r="L8383" t="s">
        <v>51</v>
      </c>
      <c r="M8383">
        <v>0</v>
      </c>
      <c r="N8383">
        <v>0</v>
      </c>
      <c r="O8383">
        <v>-1</v>
      </c>
      <c r="P8383" t="s">
        <v>36</v>
      </c>
      <c r="Q8383" t="s">
        <v>63</v>
      </c>
      <c r="R8383" s="3">
        <v>43639.0964236111</v>
      </c>
      <c r="S8383" t="s">
        <v>31</v>
      </c>
    </row>
    <row r="8384" customHeight="1" spans="1:19">
      <c r="A8384">
        <v>5174925040</v>
      </c>
      <c r="B8384" s="2" t="s">
        <v>23405</v>
      </c>
      <c r="C8384" t="s">
        <v>22</v>
      </c>
      <c r="D8384" t="s">
        <v>23</v>
      </c>
      <c r="E8384" t="s">
        <v>23406</v>
      </c>
      <c r="G8384">
        <v>21</v>
      </c>
      <c r="H8384">
        <v>237</v>
      </c>
      <c r="I8384">
        <v>26</v>
      </c>
      <c r="J8384" t="s">
        <v>117</v>
      </c>
      <c r="L8384" t="s">
        <v>28</v>
      </c>
      <c r="M8384">
        <v>0</v>
      </c>
      <c r="N8384">
        <v>0</v>
      </c>
      <c r="O8384">
        <v>-1</v>
      </c>
      <c r="P8384" t="s">
        <v>23407</v>
      </c>
      <c r="Q8384" t="s">
        <v>30</v>
      </c>
      <c r="R8384" s="3">
        <v>41801.3774305556</v>
      </c>
      <c r="S8384" t="s">
        <v>31</v>
      </c>
    </row>
    <row r="8385" customHeight="1" spans="1:19">
      <c r="A8385">
        <v>5997935301</v>
      </c>
      <c r="B8385" s="2" t="s">
        <v>23408</v>
      </c>
      <c r="C8385" t="s">
        <v>22</v>
      </c>
      <c r="D8385" t="s">
        <v>23</v>
      </c>
      <c r="E8385" t="s">
        <v>23409</v>
      </c>
      <c r="G8385">
        <v>1</v>
      </c>
      <c r="H8385">
        <v>2</v>
      </c>
      <c r="I8385">
        <v>3</v>
      </c>
      <c r="J8385" t="s">
        <v>26</v>
      </c>
      <c r="L8385" t="s">
        <v>28</v>
      </c>
      <c r="M8385">
        <v>0</v>
      </c>
      <c r="N8385">
        <v>0</v>
      </c>
      <c r="O8385">
        <v>-1</v>
      </c>
      <c r="P8385" t="s">
        <v>36</v>
      </c>
      <c r="Q8385" t="s">
        <v>37</v>
      </c>
      <c r="R8385" s="3">
        <v>42591.4095949074</v>
      </c>
      <c r="S8385" t="s">
        <v>38</v>
      </c>
    </row>
    <row r="8386" customHeight="1" spans="1:19">
      <c r="A8386">
        <v>7312582897</v>
      </c>
      <c r="B8386" s="2" t="s">
        <v>23410</v>
      </c>
      <c r="C8386" t="s">
        <v>157</v>
      </c>
      <c r="D8386" t="s">
        <v>23</v>
      </c>
      <c r="E8386" t="s">
        <v>23411</v>
      </c>
      <c r="G8386">
        <v>3</v>
      </c>
      <c r="H8386">
        <v>4</v>
      </c>
      <c r="I8386">
        <v>0</v>
      </c>
      <c r="J8386" t="s">
        <v>537</v>
      </c>
      <c r="L8386" t="s">
        <v>51</v>
      </c>
      <c r="M8386">
        <v>0</v>
      </c>
      <c r="N8386">
        <v>0</v>
      </c>
      <c r="O8386">
        <v>-1</v>
      </c>
      <c r="P8386" t="s">
        <v>8264</v>
      </c>
      <c r="Q8386" t="s">
        <v>79</v>
      </c>
      <c r="R8386" s="3">
        <v>43738.4135069444</v>
      </c>
      <c r="S8386" t="s">
        <v>38</v>
      </c>
    </row>
    <row r="8387" customHeight="1" spans="1:19">
      <c r="A8387">
        <v>2836945042</v>
      </c>
      <c r="B8387" s="2" t="s">
        <v>23412</v>
      </c>
      <c r="C8387" t="s">
        <v>22</v>
      </c>
      <c r="D8387" t="s">
        <v>23</v>
      </c>
      <c r="E8387" t="s">
        <v>23413</v>
      </c>
      <c r="F8387" t="s">
        <v>23414</v>
      </c>
      <c r="G8387">
        <v>206</v>
      </c>
      <c r="H8387">
        <v>325</v>
      </c>
      <c r="I8387">
        <v>844</v>
      </c>
      <c r="J8387" t="s">
        <v>50</v>
      </c>
      <c r="K8387" t="s">
        <v>6623</v>
      </c>
      <c r="L8387" t="s">
        <v>28</v>
      </c>
      <c r="M8387">
        <v>0</v>
      </c>
      <c r="N8387">
        <v>0</v>
      </c>
      <c r="O8387">
        <v>-1</v>
      </c>
      <c r="P8387" t="s">
        <v>36</v>
      </c>
      <c r="Q8387" t="s">
        <v>53</v>
      </c>
      <c r="R8387" s="3">
        <v>41077.5028472222</v>
      </c>
      <c r="S8387" t="s">
        <v>31</v>
      </c>
    </row>
    <row r="8388" customHeight="1" spans="1:19">
      <c r="A8388">
        <v>2140520582</v>
      </c>
      <c r="B8388" s="2" t="s">
        <v>23415</v>
      </c>
      <c r="C8388" t="s">
        <v>22</v>
      </c>
      <c r="D8388" t="s">
        <v>23</v>
      </c>
      <c r="E8388" t="s">
        <v>23416</v>
      </c>
      <c r="F8388" t="s">
        <v>23417</v>
      </c>
      <c r="G8388">
        <v>31</v>
      </c>
      <c r="H8388">
        <v>363</v>
      </c>
      <c r="I8388">
        <v>0</v>
      </c>
      <c r="J8388" t="s">
        <v>35</v>
      </c>
      <c r="L8388" t="s">
        <v>28</v>
      </c>
      <c r="M8388">
        <v>0</v>
      </c>
      <c r="N8388">
        <v>0</v>
      </c>
      <c r="O8388">
        <v>-1</v>
      </c>
      <c r="P8388" t="s">
        <v>36</v>
      </c>
      <c r="Q8388" t="s">
        <v>231</v>
      </c>
      <c r="R8388" s="3">
        <v>41855.9990393519</v>
      </c>
      <c r="S8388" t="s">
        <v>31</v>
      </c>
    </row>
    <row r="8389" customHeight="1" spans="1:19">
      <c r="A8389">
        <v>6053926028</v>
      </c>
      <c r="B8389" s="2" t="s">
        <v>23418</v>
      </c>
      <c r="C8389" t="s">
        <v>22</v>
      </c>
      <c r="D8389" t="s">
        <v>23</v>
      </c>
      <c r="E8389" t="s">
        <v>23419</v>
      </c>
      <c r="G8389">
        <v>23</v>
      </c>
      <c r="H8389">
        <v>14</v>
      </c>
      <c r="I8389">
        <v>3</v>
      </c>
      <c r="J8389" t="s">
        <v>35</v>
      </c>
      <c r="L8389" t="s">
        <v>51</v>
      </c>
      <c r="M8389">
        <v>0</v>
      </c>
      <c r="N8389">
        <v>0</v>
      </c>
      <c r="O8389">
        <v>-1</v>
      </c>
      <c r="Q8389" t="s">
        <v>101</v>
      </c>
      <c r="R8389" s="3">
        <v>42671.7692939815</v>
      </c>
      <c r="S8389" t="s">
        <v>38</v>
      </c>
    </row>
    <row r="8390" customHeight="1" spans="1:19">
      <c r="A8390">
        <v>3262899352</v>
      </c>
      <c r="B8390" s="2" t="s">
        <v>23420</v>
      </c>
      <c r="C8390" t="s">
        <v>73</v>
      </c>
      <c r="D8390" t="s">
        <v>23</v>
      </c>
      <c r="E8390" t="s">
        <v>23421</v>
      </c>
      <c r="F8390" t="s">
        <v>23422</v>
      </c>
      <c r="G8390">
        <v>450</v>
      </c>
      <c r="H8390">
        <v>511</v>
      </c>
      <c r="I8390">
        <v>3441</v>
      </c>
      <c r="J8390" t="s">
        <v>106</v>
      </c>
      <c r="L8390" t="s">
        <v>51</v>
      </c>
      <c r="M8390">
        <v>4</v>
      </c>
      <c r="N8390">
        <v>0</v>
      </c>
      <c r="O8390">
        <v>-1</v>
      </c>
      <c r="P8390" t="s">
        <v>23423</v>
      </c>
      <c r="R8390" s="3">
        <v>41348.5193287037</v>
      </c>
      <c r="S8390" t="s">
        <v>54</v>
      </c>
    </row>
    <row r="8391" customHeight="1" spans="1:19">
      <c r="A8391">
        <v>7757164996</v>
      </c>
      <c r="B8391" s="2" t="s">
        <v>23424</v>
      </c>
      <c r="C8391" t="s">
        <v>73</v>
      </c>
      <c r="D8391" t="s">
        <v>23</v>
      </c>
      <c r="E8391" t="s">
        <v>23425</v>
      </c>
      <c r="G8391">
        <v>49</v>
      </c>
      <c r="H8391">
        <v>36</v>
      </c>
      <c r="I8391">
        <v>317</v>
      </c>
      <c r="J8391" t="s">
        <v>311</v>
      </c>
      <c r="L8391" t="s">
        <v>28</v>
      </c>
      <c r="M8391">
        <v>0</v>
      </c>
      <c r="N8391">
        <v>0</v>
      </c>
      <c r="O8391">
        <v>-1</v>
      </c>
      <c r="P8391" t="s">
        <v>23426</v>
      </c>
      <c r="Q8391" t="s">
        <v>160</v>
      </c>
      <c r="R8391" s="3">
        <v>44683.683287037</v>
      </c>
      <c r="S8391" t="s">
        <v>38</v>
      </c>
    </row>
    <row r="8392" customHeight="1" spans="1:19">
      <c r="A8392">
        <v>5627238170</v>
      </c>
      <c r="B8392" s="2" t="s">
        <v>23427</v>
      </c>
      <c r="C8392" t="s">
        <v>73</v>
      </c>
      <c r="D8392" t="s">
        <v>23</v>
      </c>
      <c r="E8392" t="s">
        <v>23428</v>
      </c>
      <c r="F8392" t="s">
        <v>23429</v>
      </c>
      <c r="G8392">
        <v>27</v>
      </c>
      <c r="H8392">
        <v>19</v>
      </c>
      <c r="I8392">
        <v>271</v>
      </c>
      <c r="J8392" t="s">
        <v>619</v>
      </c>
      <c r="L8392" t="s">
        <v>51</v>
      </c>
      <c r="M8392">
        <v>0</v>
      </c>
      <c r="N8392">
        <v>0</v>
      </c>
      <c r="O8392">
        <v>-1</v>
      </c>
      <c r="R8392" s="3">
        <v>42742.9243287037</v>
      </c>
      <c r="S8392" t="s">
        <v>38</v>
      </c>
    </row>
    <row r="8393" customHeight="1" spans="1:19">
      <c r="A8393">
        <v>5627238170</v>
      </c>
      <c r="B8393" s="2" t="s">
        <v>23430</v>
      </c>
      <c r="C8393" t="s">
        <v>73</v>
      </c>
      <c r="D8393" t="s">
        <v>23</v>
      </c>
      <c r="E8393" t="s">
        <v>23428</v>
      </c>
      <c r="F8393" t="s">
        <v>23429</v>
      </c>
      <c r="G8393">
        <v>27</v>
      </c>
      <c r="H8393">
        <v>19</v>
      </c>
      <c r="I8393">
        <v>271</v>
      </c>
      <c r="J8393" t="s">
        <v>619</v>
      </c>
      <c r="L8393" t="s">
        <v>51</v>
      </c>
      <c r="M8393">
        <v>0</v>
      </c>
      <c r="N8393">
        <v>0</v>
      </c>
      <c r="O8393">
        <v>-1</v>
      </c>
      <c r="R8393" s="3">
        <v>42742.9243287037</v>
      </c>
      <c r="S8393" t="s">
        <v>38</v>
      </c>
    </row>
    <row r="8394" customHeight="1" spans="1:19">
      <c r="A8394">
        <v>7722819978</v>
      </c>
      <c r="B8394" s="2" t="s">
        <v>23431</v>
      </c>
      <c r="C8394" t="s">
        <v>22</v>
      </c>
      <c r="D8394" t="s">
        <v>23</v>
      </c>
      <c r="E8394" t="s">
        <v>23432</v>
      </c>
      <c r="G8394">
        <v>1</v>
      </c>
      <c r="H8394">
        <v>25</v>
      </c>
      <c r="I8394">
        <v>1</v>
      </c>
      <c r="J8394" t="s">
        <v>35</v>
      </c>
      <c r="L8394" t="s">
        <v>28</v>
      </c>
      <c r="M8394">
        <v>0</v>
      </c>
      <c r="N8394">
        <v>0</v>
      </c>
      <c r="O8394">
        <v>-1</v>
      </c>
      <c r="P8394" t="s">
        <v>23433</v>
      </c>
      <c r="Q8394" t="s">
        <v>63</v>
      </c>
      <c r="R8394" s="3">
        <v>44511.6409837963</v>
      </c>
      <c r="S8394" t="s">
        <v>38</v>
      </c>
    </row>
    <row r="8395" customHeight="1" spans="1:21">
      <c r="A8395">
        <v>6621347099</v>
      </c>
      <c r="B8395" s="2" t="s">
        <v>23434</v>
      </c>
      <c r="C8395" t="s">
        <v>22</v>
      </c>
      <c r="D8395" t="s">
        <v>23</v>
      </c>
      <c r="E8395" t="s">
        <v>23435</v>
      </c>
      <c r="G8395">
        <v>42</v>
      </c>
      <c r="H8395">
        <v>388</v>
      </c>
      <c r="I8395">
        <v>4677</v>
      </c>
      <c r="J8395" t="s">
        <v>106</v>
      </c>
      <c r="K8395" t="s">
        <v>479</v>
      </c>
      <c r="L8395" t="s">
        <v>28</v>
      </c>
      <c r="M8395">
        <v>0</v>
      </c>
      <c r="N8395">
        <v>0</v>
      </c>
      <c r="O8395">
        <v>-1</v>
      </c>
      <c r="P8395" t="s">
        <v>36</v>
      </c>
      <c r="Q8395" t="s">
        <v>37</v>
      </c>
      <c r="R8395" s="3">
        <v>43315.9134375</v>
      </c>
      <c r="S8395" t="s">
        <v>31</v>
      </c>
      <c r="U8395" t="s">
        <v>7189</v>
      </c>
    </row>
    <row r="8396" customHeight="1" spans="1:19">
      <c r="A8396">
        <v>6168640823</v>
      </c>
      <c r="B8396" s="2" t="s">
        <v>23436</v>
      </c>
      <c r="C8396" t="s">
        <v>157</v>
      </c>
      <c r="D8396" t="s">
        <v>23</v>
      </c>
      <c r="E8396" t="s">
        <v>23437</v>
      </c>
      <c r="G8396">
        <v>36</v>
      </c>
      <c r="H8396">
        <v>228</v>
      </c>
      <c r="I8396">
        <v>140</v>
      </c>
      <c r="J8396" t="s">
        <v>35</v>
      </c>
      <c r="L8396" t="s">
        <v>28</v>
      </c>
      <c r="M8396">
        <v>0</v>
      </c>
      <c r="N8396">
        <v>0</v>
      </c>
      <c r="O8396">
        <v>-1</v>
      </c>
      <c r="P8396" t="s">
        <v>36</v>
      </c>
      <c r="Q8396" t="s">
        <v>37</v>
      </c>
      <c r="R8396" s="3">
        <v>42812.92625</v>
      </c>
      <c r="S8396" t="s">
        <v>31</v>
      </c>
    </row>
    <row r="8397" customHeight="1" spans="1:19">
      <c r="A8397">
        <v>5950116723</v>
      </c>
      <c r="B8397" s="2" t="s">
        <v>23438</v>
      </c>
      <c r="C8397" t="s">
        <v>22</v>
      </c>
      <c r="D8397" t="s">
        <v>23</v>
      </c>
      <c r="E8397" t="s">
        <v>23439</v>
      </c>
      <c r="G8397">
        <v>6</v>
      </c>
      <c r="H8397">
        <v>123</v>
      </c>
      <c r="I8397">
        <v>218</v>
      </c>
      <c r="J8397" t="s">
        <v>537</v>
      </c>
      <c r="L8397" t="s">
        <v>51</v>
      </c>
      <c r="M8397">
        <v>1</v>
      </c>
      <c r="N8397">
        <v>0</v>
      </c>
      <c r="O8397">
        <v>-1</v>
      </c>
      <c r="P8397" t="s">
        <v>23440</v>
      </c>
      <c r="Q8397" t="s">
        <v>79</v>
      </c>
      <c r="R8397" s="3">
        <v>42531.8896643519</v>
      </c>
      <c r="S8397" t="s">
        <v>31</v>
      </c>
    </row>
    <row r="8398" customHeight="1" spans="1:19">
      <c r="A8398">
        <v>5678270063</v>
      </c>
      <c r="B8398" s="2" t="s">
        <v>23441</v>
      </c>
      <c r="C8398" t="s">
        <v>22</v>
      </c>
      <c r="D8398" t="s">
        <v>23</v>
      </c>
      <c r="E8398" t="s">
        <v>23442</v>
      </c>
      <c r="F8398" t="s">
        <v>23443</v>
      </c>
      <c r="G8398">
        <v>76</v>
      </c>
      <c r="H8398">
        <v>192</v>
      </c>
      <c r="I8398">
        <v>6744</v>
      </c>
      <c r="J8398" t="s">
        <v>35</v>
      </c>
      <c r="L8398" t="s">
        <v>51</v>
      </c>
      <c r="M8398">
        <v>1</v>
      </c>
      <c r="N8398">
        <v>0</v>
      </c>
      <c r="O8398">
        <v>-1</v>
      </c>
      <c r="P8398" t="s">
        <v>2412</v>
      </c>
      <c r="Q8398" t="s">
        <v>79</v>
      </c>
      <c r="R8398" s="3">
        <v>42232.5313657407</v>
      </c>
      <c r="S8398" t="s">
        <v>31</v>
      </c>
    </row>
    <row r="8399" customHeight="1" spans="1:19">
      <c r="A8399">
        <v>7556060893</v>
      </c>
      <c r="B8399" s="2" t="s">
        <v>23444</v>
      </c>
      <c r="C8399" t="s">
        <v>22</v>
      </c>
      <c r="D8399" t="s">
        <v>23</v>
      </c>
      <c r="E8399" t="s">
        <v>23445</v>
      </c>
      <c r="G8399">
        <v>8</v>
      </c>
      <c r="H8399">
        <v>222</v>
      </c>
      <c r="I8399">
        <v>795</v>
      </c>
      <c r="J8399" t="s">
        <v>35</v>
      </c>
      <c r="L8399" t="s">
        <v>51</v>
      </c>
      <c r="M8399">
        <v>0</v>
      </c>
      <c r="N8399">
        <v>0</v>
      </c>
      <c r="O8399">
        <v>-1</v>
      </c>
      <c r="P8399" t="s">
        <v>36</v>
      </c>
      <c r="Q8399" t="s">
        <v>120</v>
      </c>
      <c r="R8399" s="3">
        <v>44221.6748726852</v>
      </c>
      <c r="S8399" t="s">
        <v>38</v>
      </c>
    </row>
    <row r="8400" customHeight="1" spans="1:19">
      <c r="A8400">
        <v>2143407043</v>
      </c>
      <c r="B8400" s="2" t="s">
        <v>23446</v>
      </c>
      <c r="C8400" t="s">
        <v>207</v>
      </c>
      <c r="D8400" t="s">
        <v>41</v>
      </c>
      <c r="E8400" t="s">
        <v>23447</v>
      </c>
      <c r="F8400" t="s">
        <v>23448</v>
      </c>
      <c r="G8400">
        <v>1226</v>
      </c>
      <c r="H8400">
        <v>2652</v>
      </c>
      <c r="I8400">
        <v>31696</v>
      </c>
      <c r="J8400" t="s">
        <v>35</v>
      </c>
      <c r="L8400" t="s">
        <v>28</v>
      </c>
      <c r="M8400">
        <v>6</v>
      </c>
      <c r="N8400">
        <v>0</v>
      </c>
      <c r="O8400">
        <v>-1</v>
      </c>
      <c r="P8400" t="s">
        <v>275</v>
      </c>
      <c r="Q8400" t="s">
        <v>30</v>
      </c>
      <c r="R8400" s="3">
        <v>40688.8023611111</v>
      </c>
      <c r="S8400" t="s">
        <v>54</v>
      </c>
    </row>
    <row r="8401" customHeight="1" spans="1:21">
      <c r="A8401">
        <v>6172106397</v>
      </c>
      <c r="B8401" s="2" t="s">
        <v>23449</v>
      </c>
      <c r="C8401" t="s">
        <v>207</v>
      </c>
      <c r="D8401" t="s">
        <v>41</v>
      </c>
      <c r="E8401" t="s">
        <v>23450</v>
      </c>
      <c r="F8401" t="s">
        <v>23451</v>
      </c>
      <c r="G8401">
        <v>64</v>
      </c>
      <c r="H8401">
        <v>680</v>
      </c>
      <c r="I8401">
        <v>9021</v>
      </c>
      <c r="J8401" t="s">
        <v>94</v>
      </c>
      <c r="K8401" t="s">
        <v>5950</v>
      </c>
      <c r="L8401" t="s">
        <v>51</v>
      </c>
      <c r="M8401">
        <v>5</v>
      </c>
      <c r="N8401">
        <v>0</v>
      </c>
      <c r="O8401">
        <v>-1</v>
      </c>
      <c r="P8401" t="s">
        <v>23452</v>
      </c>
      <c r="Q8401" t="s">
        <v>583</v>
      </c>
      <c r="R8401" s="3">
        <v>42857.5814814815</v>
      </c>
      <c r="S8401" t="s">
        <v>31</v>
      </c>
      <c r="T8401" t="s">
        <v>19277</v>
      </c>
      <c r="U8401" t="s">
        <v>3668</v>
      </c>
    </row>
    <row r="8402" customHeight="1" spans="1:19">
      <c r="A8402">
        <v>5667098530</v>
      </c>
      <c r="B8402" s="2" t="s">
        <v>23453</v>
      </c>
      <c r="C8402" t="s">
        <v>207</v>
      </c>
      <c r="D8402" t="s">
        <v>41</v>
      </c>
      <c r="E8402" t="s">
        <v>23454</v>
      </c>
      <c r="F8402" t="s">
        <v>23455</v>
      </c>
      <c r="G8402">
        <v>90</v>
      </c>
      <c r="H8402">
        <v>372</v>
      </c>
      <c r="I8402">
        <v>5195</v>
      </c>
      <c r="J8402" t="s">
        <v>94</v>
      </c>
      <c r="L8402" t="s">
        <v>28</v>
      </c>
      <c r="M8402">
        <v>2</v>
      </c>
      <c r="N8402">
        <v>0</v>
      </c>
      <c r="O8402">
        <v>-1</v>
      </c>
      <c r="P8402" t="s">
        <v>23456</v>
      </c>
      <c r="Q8402" t="s">
        <v>276</v>
      </c>
      <c r="R8402" s="3">
        <v>42219.5285069444</v>
      </c>
      <c r="S8402" t="s">
        <v>31</v>
      </c>
    </row>
    <row r="8403" customHeight="1" spans="1:19">
      <c r="A8403">
        <v>5485289436</v>
      </c>
      <c r="B8403" s="2" t="s">
        <v>23457</v>
      </c>
      <c r="C8403" t="s">
        <v>22913</v>
      </c>
      <c r="E8403" t="s">
        <v>23458</v>
      </c>
      <c r="F8403" t="s">
        <v>23459</v>
      </c>
      <c r="G8403">
        <v>198</v>
      </c>
      <c r="H8403">
        <v>591</v>
      </c>
      <c r="I8403">
        <v>7475</v>
      </c>
      <c r="J8403" t="s">
        <v>106</v>
      </c>
      <c r="L8403" t="s">
        <v>51</v>
      </c>
      <c r="M8403">
        <v>1</v>
      </c>
      <c r="N8403">
        <v>0</v>
      </c>
      <c r="O8403">
        <v>-1</v>
      </c>
      <c r="P8403" t="s">
        <v>275</v>
      </c>
      <c r="Q8403" t="s">
        <v>37</v>
      </c>
      <c r="R8403" s="3">
        <v>42022.6729976852</v>
      </c>
      <c r="S8403" t="s">
        <v>31</v>
      </c>
    </row>
    <row r="8404" customHeight="1" spans="1:19">
      <c r="A8404">
        <v>5966970437</v>
      </c>
      <c r="B8404" s="2" t="s">
        <v>23460</v>
      </c>
      <c r="C8404" t="s">
        <v>22</v>
      </c>
      <c r="D8404" t="s">
        <v>23</v>
      </c>
      <c r="E8404" t="s">
        <v>23461</v>
      </c>
      <c r="G8404">
        <v>749</v>
      </c>
      <c r="H8404">
        <v>100</v>
      </c>
      <c r="I8404">
        <v>3</v>
      </c>
      <c r="J8404" t="s">
        <v>204</v>
      </c>
      <c r="K8404" t="s">
        <v>220</v>
      </c>
      <c r="L8404" t="s">
        <v>28</v>
      </c>
      <c r="M8404">
        <v>6</v>
      </c>
      <c r="N8404">
        <v>0</v>
      </c>
      <c r="O8404">
        <v>-1</v>
      </c>
      <c r="P8404" t="s">
        <v>249</v>
      </c>
      <c r="R8404" s="3">
        <v>42543.6652777778</v>
      </c>
      <c r="S8404" t="s">
        <v>31</v>
      </c>
    </row>
    <row r="8405" customHeight="1" spans="1:21">
      <c r="A8405">
        <v>7492309417</v>
      </c>
      <c r="B8405" s="2" t="s">
        <v>23462</v>
      </c>
      <c r="C8405" t="s">
        <v>22</v>
      </c>
      <c r="D8405" t="s">
        <v>23</v>
      </c>
      <c r="E8405" t="s">
        <v>23463</v>
      </c>
      <c r="F8405" t="s">
        <v>23464</v>
      </c>
      <c r="G8405">
        <v>829</v>
      </c>
      <c r="H8405">
        <v>192</v>
      </c>
      <c r="I8405">
        <v>1051</v>
      </c>
      <c r="J8405" t="s">
        <v>35</v>
      </c>
      <c r="L8405" t="s">
        <v>28</v>
      </c>
      <c r="M8405">
        <v>2</v>
      </c>
      <c r="N8405">
        <v>0</v>
      </c>
      <c r="O8405">
        <v>-1</v>
      </c>
      <c r="P8405" t="s">
        <v>230</v>
      </c>
      <c r="Q8405" t="s">
        <v>46</v>
      </c>
      <c r="R8405" s="3">
        <v>44061.7447106481</v>
      </c>
      <c r="S8405" t="s">
        <v>31</v>
      </c>
      <c r="U8405" t="s">
        <v>23465</v>
      </c>
    </row>
    <row r="8406" customHeight="1" spans="1:21">
      <c r="A8406">
        <v>5127718948</v>
      </c>
      <c r="B8406" s="2" t="s">
        <v>23466</v>
      </c>
      <c r="C8406" t="s">
        <v>157</v>
      </c>
      <c r="D8406" t="s">
        <v>23</v>
      </c>
      <c r="E8406" t="s">
        <v>23467</v>
      </c>
      <c r="F8406" t="s">
        <v>23468</v>
      </c>
      <c r="G8406">
        <v>46587</v>
      </c>
      <c r="H8406">
        <v>710</v>
      </c>
      <c r="I8406">
        <v>10917</v>
      </c>
      <c r="J8406" t="s">
        <v>26</v>
      </c>
      <c r="L8406" t="s">
        <v>28</v>
      </c>
      <c r="M8406">
        <v>7</v>
      </c>
      <c r="N8406">
        <v>1</v>
      </c>
      <c r="O8406">
        <v>0</v>
      </c>
      <c r="P8406" t="s">
        <v>23469</v>
      </c>
      <c r="Q8406" t="s">
        <v>30</v>
      </c>
      <c r="R8406" s="3">
        <v>41759.9237384259</v>
      </c>
      <c r="S8406" t="s">
        <v>54</v>
      </c>
      <c r="T8406" t="s">
        <v>23470</v>
      </c>
      <c r="U8406" t="s">
        <v>20186</v>
      </c>
    </row>
    <row r="8407" customHeight="1" spans="1:21">
      <c r="A8407">
        <v>5127718948</v>
      </c>
      <c r="B8407" s="2" t="s">
        <v>23471</v>
      </c>
      <c r="C8407" t="s">
        <v>22</v>
      </c>
      <c r="D8407" t="s">
        <v>23</v>
      </c>
      <c r="E8407" t="s">
        <v>23467</v>
      </c>
      <c r="F8407" t="s">
        <v>23468</v>
      </c>
      <c r="G8407">
        <v>46587</v>
      </c>
      <c r="H8407">
        <v>710</v>
      </c>
      <c r="I8407">
        <v>10917</v>
      </c>
      <c r="J8407" t="s">
        <v>26</v>
      </c>
      <c r="L8407" t="s">
        <v>28</v>
      </c>
      <c r="M8407">
        <v>7</v>
      </c>
      <c r="N8407">
        <v>1</v>
      </c>
      <c r="O8407">
        <v>0</v>
      </c>
      <c r="P8407" t="s">
        <v>23469</v>
      </c>
      <c r="Q8407" t="s">
        <v>30</v>
      </c>
      <c r="R8407" s="3">
        <v>41759.9237384259</v>
      </c>
      <c r="S8407" t="s">
        <v>54</v>
      </c>
      <c r="T8407" t="s">
        <v>23470</v>
      </c>
      <c r="U8407" t="s">
        <v>20186</v>
      </c>
    </row>
    <row r="8408" customHeight="1" spans="1:19">
      <c r="A8408">
        <v>7322511809</v>
      </c>
      <c r="B8408" s="2" t="s">
        <v>23472</v>
      </c>
      <c r="C8408" t="s">
        <v>157</v>
      </c>
      <c r="D8408" t="s">
        <v>23</v>
      </c>
      <c r="E8408" t="s">
        <v>23473</v>
      </c>
      <c r="F8408" t="s">
        <v>23474</v>
      </c>
      <c r="G8408">
        <v>561</v>
      </c>
      <c r="H8408">
        <v>275</v>
      </c>
      <c r="I8408">
        <v>8714</v>
      </c>
      <c r="J8408" t="s">
        <v>35</v>
      </c>
      <c r="L8408" t="s">
        <v>51</v>
      </c>
      <c r="M8408">
        <v>1</v>
      </c>
      <c r="N8408">
        <v>0</v>
      </c>
      <c r="O8408">
        <v>-1</v>
      </c>
      <c r="P8408" t="s">
        <v>21306</v>
      </c>
      <c r="Q8408" t="s">
        <v>386</v>
      </c>
      <c r="R8408" s="3">
        <v>43757.0543171296</v>
      </c>
      <c r="S8408" t="s">
        <v>31</v>
      </c>
    </row>
    <row r="8409" customHeight="1" spans="1:19">
      <c r="A8409">
        <v>2272213941</v>
      </c>
      <c r="B8409" s="2" t="s">
        <v>23475</v>
      </c>
      <c r="C8409" t="s">
        <v>22</v>
      </c>
      <c r="D8409" t="s">
        <v>23</v>
      </c>
      <c r="E8409" t="s">
        <v>23476</v>
      </c>
      <c r="F8409" t="s">
        <v>23477</v>
      </c>
      <c r="G8409">
        <v>495</v>
      </c>
      <c r="H8409">
        <v>498</v>
      </c>
      <c r="I8409">
        <v>2303</v>
      </c>
      <c r="J8409" t="s">
        <v>26</v>
      </c>
      <c r="L8409" t="s">
        <v>51</v>
      </c>
      <c r="M8409">
        <v>0</v>
      </c>
      <c r="N8409">
        <v>0</v>
      </c>
      <c r="O8409">
        <v>-1</v>
      </c>
      <c r="P8409" t="s">
        <v>23478</v>
      </c>
      <c r="Q8409" t="s">
        <v>53</v>
      </c>
      <c r="R8409" s="3">
        <v>40751.7449305556</v>
      </c>
      <c r="S8409" t="s">
        <v>31</v>
      </c>
    </row>
    <row r="8410" customHeight="1" spans="1:21">
      <c r="A8410">
        <v>2974485040</v>
      </c>
      <c r="B8410" s="2" t="s">
        <v>23479</v>
      </c>
      <c r="C8410" t="s">
        <v>157</v>
      </c>
      <c r="D8410" t="s">
        <v>23</v>
      </c>
      <c r="E8410" t="s">
        <v>23480</v>
      </c>
      <c r="F8410" t="s">
        <v>23481</v>
      </c>
      <c r="G8410">
        <v>130</v>
      </c>
      <c r="H8410">
        <v>219</v>
      </c>
      <c r="I8410">
        <v>1106</v>
      </c>
      <c r="J8410" t="s">
        <v>106</v>
      </c>
      <c r="L8410" t="s">
        <v>28</v>
      </c>
      <c r="M8410">
        <v>1</v>
      </c>
      <c r="N8410">
        <v>0</v>
      </c>
      <c r="O8410">
        <v>-1</v>
      </c>
      <c r="P8410" t="s">
        <v>23482</v>
      </c>
      <c r="Q8410" t="s">
        <v>37</v>
      </c>
      <c r="R8410" s="3">
        <v>41149.8160763889</v>
      </c>
      <c r="S8410" t="s">
        <v>31</v>
      </c>
      <c r="U8410" t="s">
        <v>15318</v>
      </c>
    </row>
    <row r="8411" customHeight="1" spans="1:19">
      <c r="A8411">
        <v>5487820793</v>
      </c>
      <c r="B8411" s="2" t="s">
        <v>23483</v>
      </c>
      <c r="C8411" t="s">
        <v>157</v>
      </c>
      <c r="D8411" t="s">
        <v>23</v>
      </c>
      <c r="E8411" t="s">
        <v>23484</v>
      </c>
      <c r="F8411" t="s">
        <v>23485</v>
      </c>
      <c r="G8411">
        <v>356</v>
      </c>
      <c r="H8411">
        <v>112</v>
      </c>
      <c r="I8411">
        <v>918</v>
      </c>
      <c r="J8411" t="s">
        <v>35</v>
      </c>
      <c r="L8411" t="s">
        <v>28</v>
      </c>
      <c r="M8411">
        <v>6</v>
      </c>
      <c r="N8411">
        <v>0</v>
      </c>
      <c r="O8411">
        <v>-1</v>
      </c>
      <c r="P8411" t="s">
        <v>9085</v>
      </c>
      <c r="Q8411" t="s">
        <v>37</v>
      </c>
      <c r="R8411" s="3">
        <v>42057.0030208333</v>
      </c>
      <c r="S8411" t="s">
        <v>54</v>
      </c>
    </row>
    <row r="8412" customHeight="1" spans="1:19">
      <c r="A8412">
        <v>6980151127</v>
      </c>
      <c r="B8412" s="2" t="s">
        <v>23486</v>
      </c>
      <c r="C8412" t="s">
        <v>3425</v>
      </c>
      <c r="D8412" t="s">
        <v>1382</v>
      </c>
      <c r="E8412" t="s">
        <v>23487</v>
      </c>
      <c r="G8412">
        <v>6</v>
      </c>
      <c r="H8412">
        <v>404</v>
      </c>
      <c r="I8412">
        <v>1083</v>
      </c>
      <c r="J8412" t="s">
        <v>106</v>
      </c>
      <c r="L8412" t="s">
        <v>28</v>
      </c>
      <c r="M8412">
        <v>0</v>
      </c>
      <c r="N8412">
        <v>0</v>
      </c>
      <c r="O8412">
        <v>-1</v>
      </c>
      <c r="P8412" t="s">
        <v>608</v>
      </c>
      <c r="Q8412" t="s">
        <v>37</v>
      </c>
      <c r="R8412" s="3">
        <v>43497.3103587963</v>
      </c>
      <c r="S8412" t="s">
        <v>31</v>
      </c>
    </row>
    <row r="8413" customHeight="1" spans="1:21">
      <c r="A8413">
        <v>7749618309</v>
      </c>
      <c r="B8413" s="2" t="s">
        <v>23488</v>
      </c>
      <c r="C8413" t="s">
        <v>195</v>
      </c>
      <c r="D8413" t="s">
        <v>23</v>
      </c>
      <c r="E8413" t="s">
        <v>23489</v>
      </c>
      <c r="F8413" t="s">
        <v>23490</v>
      </c>
      <c r="G8413">
        <v>10474</v>
      </c>
      <c r="H8413">
        <v>101</v>
      </c>
      <c r="I8413">
        <v>1339</v>
      </c>
      <c r="J8413" t="s">
        <v>94</v>
      </c>
      <c r="K8413" t="s">
        <v>2786</v>
      </c>
      <c r="L8413" t="s">
        <v>28</v>
      </c>
      <c r="M8413">
        <v>2</v>
      </c>
      <c r="N8413">
        <v>0</v>
      </c>
      <c r="O8413">
        <v>-1</v>
      </c>
      <c r="P8413" t="s">
        <v>23491</v>
      </c>
      <c r="Q8413" t="s">
        <v>183</v>
      </c>
      <c r="R8413" s="3">
        <v>44647.4522222222</v>
      </c>
      <c r="S8413" t="s">
        <v>31</v>
      </c>
      <c r="U8413" t="s">
        <v>23492</v>
      </c>
    </row>
    <row r="8414" customHeight="1" spans="1:21">
      <c r="A8414">
        <v>7749618309</v>
      </c>
      <c r="B8414" s="2" t="s">
        <v>23493</v>
      </c>
      <c r="C8414" t="s">
        <v>73</v>
      </c>
      <c r="D8414" t="s">
        <v>23</v>
      </c>
      <c r="E8414" t="s">
        <v>23489</v>
      </c>
      <c r="F8414" t="s">
        <v>23490</v>
      </c>
      <c r="G8414">
        <v>10474</v>
      </c>
      <c r="H8414">
        <v>101</v>
      </c>
      <c r="I8414">
        <v>1339</v>
      </c>
      <c r="J8414" t="s">
        <v>94</v>
      </c>
      <c r="K8414" t="s">
        <v>2786</v>
      </c>
      <c r="L8414" t="s">
        <v>28</v>
      </c>
      <c r="M8414">
        <v>2</v>
      </c>
      <c r="N8414">
        <v>0</v>
      </c>
      <c r="O8414">
        <v>-1</v>
      </c>
      <c r="P8414" t="s">
        <v>23491</v>
      </c>
      <c r="Q8414" t="s">
        <v>183</v>
      </c>
      <c r="R8414" s="3">
        <v>44647.4522222222</v>
      </c>
      <c r="S8414" t="s">
        <v>31</v>
      </c>
      <c r="U8414" t="s">
        <v>23492</v>
      </c>
    </row>
    <row r="8415" customHeight="1" spans="1:19">
      <c r="A8415">
        <v>7726769968</v>
      </c>
      <c r="B8415" s="2" t="s">
        <v>23494</v>
      </c>
      <c r="C8415" t="s">
        <v>22</v>
      </c>
      <c r="D8415" t="s">
        <v>23</v>
      </c>
      <c r="E8415" t="s">
        <v>23495</v>
      </c>
      <c r="G8415">
        <v>4</v>
      </c>
      <c r="H8415">
        <v>62</v>
      </c>
      <c r="I8415">
        <v>5</v>
      </c>
      <c r="J8415" t="s">
        <v>26</v>
      </c>
      <c r="L8415" t="s">
        <v>28</v>
      </c>
      <c r="M8415">
        <v>4</v>
      </c>
      <c r="N8415">
        <v>0</v>
      </c>
      <c r="O8415">
        <v>-1</v>
      </c>
      <c r="P8415" t="s">
        <v>23496</v>
      </c>
      <c r="Q8415" t="s">
        <v>30</v>
      </c>
      <c r="R8415" s="3">
        <v>44531.6494907407</v>
      </c>
      <c r="S8415" t="s">
        <v>38</v>
      </c>
    </row>
    <row r="8416" customHeight="1" spans="1:19">
      <c r="A8416">
        <v>5309542303</v>
      </c>
      <c r="B8416" s="2" t="s">
        <v>23497</v>
      </c>
      <c r="E8416" t="s">
        <v>23498</v>
      </c>
      <c r="F8416" t="s">
        <v>23499</v>
      </c>
      <c r="G8416">
        <v>91</v>
      </c>
      <c r="H8416">
        <v>327</v>
      </c>
      <c r="I8416">
        <v>5434</v>
      </c>
      <c r="J8416" t="s">
        <v>35</v>
      </c>
      <c r="L8416" t="s">
        <v>51</v>
      </c>
      <c r="M8416">
        <v>6</v>
      </c>
      <c r="N8416">
        <v>0</v>
      </c>
      <c r="O8416">
        <v>-1</v>
      </c>
      <c r="Q8416" t="s">
        <v>71</v>
      </c>
      <c r="R8416" s="3">
        <v>41922.4928356481</v>
      </c>
      <c r="S8416" t="s">
        <v>31</v>
      </c>
    </row>
    <row r="8417" customHeight="1" spans="1:21">
      <c r="A8417">
        <v>1341103617</v>
      </c>
      <c r="B8417" s="2" t="s">
        <v>23500</v>
      </c>
      <c r="C8417" t="s">
        <v>157</v>
      </c>
      <c r="D8417" t="s">
        <v>23</v>
      </c>
      <c r="E8417" t="s">
        <v>23501</v>
      </c>
      <c r="F8417" t="s">
        <v>23502</v>
      </c>
      <c r="G8417">
        <v>828</v>
      </c>
      <c r="H8417">
        <v>120</v>
      </c>
      <c r="I8417">
        <v>12499</v>
      </c>
      <c r="J8417" t="s">
        <v>26</v>
      </c>
      <c r="L8417" t="s">
        <v>28</v>
      </c>
      <c r="M8417">
        <v>0</v>
      </c>
      <c r="N8417">
        <v>0</v>
      </c>
      <c r="O8417">
        <v>-1</v>
      </c>
      <c r="Q8417" t="s">
        <v>30</v>
      </c>
      <c r="R8417" s="3">
        <v>40210.6661805556</v>
      </c>
      <c r="S8417" t="s">
        <v>31</v>
      </c>
      <c r="U8417" t="s">
        <v>190</v>
      </c>
    </row>
    <row r="8418" customHeight="1" spans="1:19">
      <c r="A8418">
        <v>7346498813</v>
      </c>
      <c r="B8418" s="2" t="s">
        <v>23503</v>
      </c>
      <c r="C8418" t="s">
        <v>157</v>
      </c>
      <c r="D8418" t="s">
        <v>23</v>
      </c>
      <c r="E8418" t="s">
        <v>23504</v>
      </c>
      <c r="G8418">
        <v>5</v>
      </c>
      <c r="H8418">
        <v>16</v>
      </c>
      <c r="I8418">
        <v>49</v>
      </c>
      <c r="J8418" t="s">
        <v>35</v>
      </c>
      <c r="L8418" t="s">
        <v>28</v>
      </c>
      <c r="M8418">
        <v>0</v>
      </c>
      <c r="N8418">
        <v>0</v>
      </c>
      <c r="O8418">
        <v>-1</v>
      </c>
      <c r="Q8418" t="s">
        <v>347</v>
      </c>
      <c r="R8418" s="3">
        <v>43799.9246527778</v>
      </c>
      <c r="S8418" t="s">
        <v>38</v>
      </c>
    </row>
    <row r="8419" customHeight="1" spans="1:19">
      <c r="A8419">
        <v>6702406928</v>
      </c>
      <c r="B8419" s="2" t="s">
        <v>23505</v>
      </c>
      <c r="C8419" t="s">
        <v>157</v>
      </c>
      <c r="D8419" t="s">
        <v>23</v>
      </c>
      <c r="E8419" t="s">
        <v>23506</v>
      </c>
      <c r="G8419">
        <v>12379</v>
      </c>
      <c r="H8419">
        <v>47</v>
      </c>
      <c r="I8419">
        <v>3</v>
      </c>
      <c r="J8419" t="s">
        <v>50</v>
      </c>
      <c r="L8419" t="s">
        <v>28</v>
      </c>
      <c r="M8419">
        <v>0</v>
      </c>
      <c r="N8419">
        <v>0</v>
      </c>
      <c r="O8419">
        <v>-1</v>
      </c>
      <c r="P8419" t="s">
        <v>23507</v>
      </c>
      <c r="Q8419" t="s">
        <v>53</v>
      </c>
      <c r="R8419" s="3">
        <v>43359.0144328704</v>
      </c>
      <c r="S8419" t="s">
        <v>31</v>
      </c>
    </row>
    <row r="8420" customHeight="1" spans="1:19">
      <c r="A8420">
        <v>7760302219</v>
      </c>
      <c r="B8420" s="2" t="s">
        <v>23508</v>
      </c>
      <c r="C8420" t="s">
        <v>22</v>
      </c>
      <c r="D8420" t="s">
        <v>23</v>
      </c>
      <c r="E8420" t="s">
        <v>23509</v>
      </c>
      <c r="G8420">
        <v>1</v>
      </c>
      <c r="H8420">
        <v>134</v>
      </c>
      <c r="I8420">
        <v>90</v>
      </c>
      <c r="J8420" t="s">
        <v>35</v>
      </c>
      <c r="L8420" t="s">
        <v>28</v>
      </c>
      <c r="M8420">
        <v>0</v>
      </c>
      <c r="N8420">
        <v>0</v>
      </c>
      <c r="O8420">
        <v>-1</v>
      </c>
      <c r="P8420" t="s">
        <v>36</v>
      </c>
      <c r="Q8420" t="s">
        <v>71</v>
      </c>
      <c r="R8420" s="3">
        <v>44693.7672106481</v>
      </c>
      <c r="S8420" t="s">
        <v>38</v>
      </c>
    </row>
    <row r="8421" customHeight="1" spans="1:21">
      <c r="A8421">
        <v>7395030526</v>
      </c>
      <c r="B8421" s="2" t="s">
        <v>23510</v>
      </c>
      <c r="C8421" t="s">
        <v>22</v>
      </c>
      <c r="D8421" t="s">
        <v>23</v>
      </c>
      <c r="E8421" t="s">
        <v>23511</v>
      </c>
      <c r="F8421" t="s">
        <v>23512</v>
      </c>
      <c r="G8421">
        <v>3058</v>
      </c>
      <c r="H8421">
        <v>526</v>
      </c>
      <c r="I8421">
        <v>259</v>
      </c>
      <c r="J8421" t="s">
        <v>289</v>
      </c>
      <c r="K8421" t="s">
        <v>1790</v>
      </c>
      <c r="L8421" t="s">
        <v>28</v>
      </c>
      <c r="M8421">
        <v>6</v>
      </c>
      <c r="N8421">
        <v>0</v>
      </c>
      <c r="O8421">
        <v>-1</v>
      </c>
      <c r="P8421" t="s">
        <v>62</v>
      </c>
      <c r="Q8421" t="s">
        <v>63</v>
      </c>
      <c r="R8421" s="3">
        <v>43879.6476967593</v>
      </c>
      <c r="S8421" t="s">
        <v>31</v>
      </c>
      <c r="U8421" t="s">
        <v>190</v>
      </c>
    </row>
    <row r="8422" customHeight="1" spans="1:20">
      <c r="A8422">
        <v>1923315851</v>
      </c>
      <c r="B8422" s="2" t="s">
        <v>23513</v>
      </c>
      <c r="C8422" t="s">
        <v>22</v>
      </c>
      <c r="D8422" t="s">
        <v>23</v>
      </c>
      <c r="E8422" t="s">
        <v>23514</v>
      </c>
      <c r="F8422" t="s">
        <v>23515</v>
      </c>
      <c r="G8422">
        <v>140</v>
      </c>
      <c r="H8422">
        <v>466</v>
      </c>
      <c r="I8422">
        <v>98</v>
      </c>
      <c r="J8422" t="s">
        <v>35</v>
      </c>
      <c r="L8422" t="s">
        <v>28</v>
      </c>
      <c r="M8422">
        <v>0</v>
      </c>
      <c r="N8422">
        <v>0</v>
      </c>
      <c r="O8422">
        <v>-1</v>
      </c>
      <c r="Q8422" t="s">
        <v>347</v>
      </c>
      <c r="R8422" s="3">
        <v>40559.6728356481</v>
      </c>
      <c r="S8422" t="s">
        <v>31</v>
      </c>
      <c r="T8422" t="s">
        <v>8539</v>
      </c>
    </row>
    <row r="8423" customHeight="1" spans="1:19">
      <c r="A8423">
        <v>7747875878</v>
      </c>
      <c r="B8423" s="2" t="s">
        <v>23516</v>
      </c>
      <c r="C8423" t="s">
        <v>73</v>
      </c>
      <c r="D8423" t="s">
        <v>23</v>
      </c>
      <c r="E8423" t="s">
        <v>23517</v>
      </c>
      <c r="G8423">
        <v>1</v>
      </c>
      <c r="H8423">
        <v>1</v>
      </c>
      <c r="I8423">
        <v>41</v>
      </c>
      <c r="J8423" t="s">
        <v>35</v>
      </c>
      <c r="L8423" t="s">
        <v>28</v>
      </c>
      <c r="M8423">
        <v>0</v>
      </c>
      <c r="N8423">
        <v>0</v>
      </c>
      <c r="O8423">
        <v>-1</v>
      </c>
      <c r="R8423" s="3">
        <v>44640.0124421296</v>
      </c>
      <c r="S8423" t="s">
        <v>38</v>
      </c>
    </row>
    <row r="8424" customHeight="1" spans="1:19">
      <c r="A8424">
        <v>7747875878</v>
      </c>
      <c r="B8424" s="2" t="s">
        <v>23518</v>
      </c>
      <c r="C8424" t="s">
        <v>73</v>
      </c>
      <c r="D8424" t="s">
        <v>23</v>
      </c>
      <c r="E8424" t="s">
        <v>23517</v>
      </c>
      <c r="G8424">
        <v>1</v>
      </c>
      <c r="H8424">
        <v>1</v>
      </c>
      <c r="I8424">
        <v>41</v>
      </c>
      <c r="J8424" t="s">
        <v>35</v>
      </c>
      <c r="L8424" t="s">
        <v>28</v>
      </c>
      <c r="M8424">
        <v>0</v>
      </c>
      <c r="N8424">
        <v>0</v>
      </c>
      <c r="O8424">
        <v>-1</v>
      </c>
      <c r="R8424" s="3">
        <v>44640.0124421296</v>
      </c>
      <c r="S8424" t="s">
        <v>38</v>
      </c>
    </row>
    <row r="8425" customHeight="1" spans="1:19">
      <c r="A8425">
        <v>7747875878</v>
      </c>
      <c r="B8425" s="2" t="s">
        <v>23519</v>
      </c>
      <c r="C8425" t="s">
        <v>73</v>
      </c>
      <c r="D8425" t="s">
        <v>23</v>
      </c>
      <c r="E8425" t="s">
        <v>23517</v>
      </c>
      <c r="G8425">
        <v>1</v>
      </c>
      <c r="H8425">
        <v>1</v>
      </c>
      <c r="I8425">
        <v>41</v>
      </c>
      <c r="J8425" t="s">
        <v>35</v>
      </c>
      <c r="L8425" t="s">
        <v>28</v>
      </c>
      <c r="M8425">
        <v>0</v>
      </c>
      <c r="N8425">
        <v>0</v>
      </c>
      <c r="O8425">
        <v>-1</v>
      </c>
      <c r="R8425" s="3">
        <v>44640.0124421296</v>
      </c>
      <c r="S8425" t="s">
        <v>38</v>
      </c>
    </row>
    <row r="8426" customHeight="1" spans="1:19">
      <c r="A8426">
        <v>7747875878</v>
      </c>
      <c r="B8426" s="2" t="s">
        <v>23520</v>
      </c>
      <c r="C8426" t="s">
        <v>73</v>
      </c>
      <c r="D8426" t="s">
        <v>23</v>
      </c>
      <c r="E8426" t="s">
        <v>23517</v>
      </c>
      <c r="G8426">
        <v>1</v>
      </c>
      <c r="H8426">
        <v>1</v>
      </c>
      <c r="I8426">
        <v>41</v>
      </c>
      <c r="J8426" t="s">
        <v>35</v>
      </c>
      <c r="L8426" t="s">
        <v>28</v>
      </c>
      <c r="M8426">
        <v>0</v>
      </c>
      <c r="N8426">
        <v>0</v>
      </c>
      <c r="O8426">
        <v>-1</v>
      </c>
      <c r="R8426" s="3">
        <v>44640.0124421296</v>
      </c>
      <c r="S8426" t="s">
        <v>38</v>
      </c>
    </row>
    <row r="8427" customHeight="1" spans="1:19">
      <c r="A8427">
        <v>7607987280</v>
      </c>
      <c r="B8427" s="2" t="s">
        <v>23521</v>
      </c>
      <c r="C8427" t="s">
        <v>22</v>
      </c>
      <c r="D8427" t="s">
        <v>23</v>
      </c>
      <c r="E8427" t="s">
        <v>23522</v>
      </c>
      <c r="G8427">
        <v>12</v>
      </c>
      <c r="H8427">
        <v>41</v>
      </c>
      <c r="I8427">
        <v>53</v>
      </c>
      <c r="J8427" t="s">
        <v>35</v>
      </c>
      <c r="L8427" t="s">
        <v>51</v>
      </c>
      <c r="M8427">
        <v>2</v>
      </c>
      <c r="N8427">
        <v>0</v>
      </c>
      <c r="O8427">
        <v>-1</v>
      </c>
      <c r="Q8427" t="s">
        <v>37</v>
      </c>
      <c r="R8427" s="3">
        <v>44328.0074884259</v>
      </c>
      <c r="S8427" t="s">
        <v>31</v>
      </c>
    </row>
    <row r="8428" customHeight="1" spans="1:21">
      <c r="A8428">
        <v>2608898045</v>
      </c>
      <c r="B8428" s="2" t="s">
        <v>23523</v>
      </c>
      <c r="C8428" t="s">
        <v>22</v>
      </c>
      <c r="D8428" t="s">
        <v>23</v>
      </c>
      <c r="E8428" t="s">
        <v>23524</v>
      </c>
      <c r="F8428" t="s">
        <v>23525</v>
      </c>
      <c r="G8428">
        <v>149</v>
      </c>
      <c r="H8428">
        <v>254</v>
      </c>
      <c r="I8428">
        <v>173</v>
      </c>
      <c r="J8428" t="s">
        <v>273</v>
      </c>
      <c r="K8428" t="s">
        <v>274</v>
      </c>
      <c r="L8428" t="s">
        <v>28</v>
      </c>
      <c r="M8428">
        <v>1</v>
      </c>
      <c r="N8428">
        <v>0</v>
      </c>
      <c r="O8428">
        <v>-1</v>
      </c>
      <c r="P8428" t="s">
        <v>14552</v>
      </c>
      <c r="Q8428" t="s">
        <v>276</v>
      </c>
      <c r="R8428" s="3">
        <v>40940.4584606482</v>
      </c>
      <c r="S8428" t="s">
        <v>31</v>
      </c>
      <c r="U8428" t="s">
        <v>13038</v>
      </c>
    </row>
    <row r="8429" customHeight="1" spans="1:19">
      <c r="A8429">
        <v>5935366640</v>
      </c>
      <c r="B8429" s="2" t="s">
        <v>23526</v>
      </c>
      <c r="C8429" t="s">
        <v>22</v>
      </c>
      <c r="D8429" t="s">
        <v>23</v>
      </c>
      <c r="E8429" t="s">
        <v>23527</v>
      </c>
      <c r="G8429">
        <v>50</v>
      </c>
      <c r="H8429">
        <v>219</v>
      </c>
      <c r="I8429">
        <v>433</v>
      </c>
      <c r="J8429" t="s">
        <v>35</v>
      </c>
      <c r="L8429" t="s">
        <v>28</v>
      </c>
      <c r="M8429">
        <v>0</v>
      </c>
      <c r="N8429">
        <v>0</v>
      </c>
      <c r="O8429">
        <v>-1</v>
      </c>
      <c r="P8429" t="s">
        <v>36</v>
      </c>
      <c r="Q8429" t="s">
        <v>30</v>
      </c>
      <c r="R8429" s="3">
        <v>42509.8799421296</v>
      </c>
      <c r="S8429" t="s">
        <v>31</v>
      </c>
    </row>
    <row r="8430" customHeight="1" spans="1:21">
      <c r="A8430">
        <v>3705660394</v>
      </c>
      <c r="B8430" s="2" t="s">
        <v>23528</v>
      </c>
      <c r="C8430" t="s">
        <v>157</v>
      </c>
      <c r="D8430" t="s">
        <v>23</v>
      </c>
      <c r="E8430" t="s">
        <v>23529</v>
      </c>
      <c r="F8430" t="s">
        <v>23530</v>
      </c>
      <c r="G8430">
        <v>713</v>
      </c>
      <c r="H8430">
        <v>245</v>
      </c>
      <c r="I8430">
        <v>298</v>
      </c>
      <c r="J8430" t="s">
        <v>26</v>
      </c>
      <c r="L8430" t="s">
        <v>51</v>
      </c>
      <c r="M8430">
        <v>4</v>
      </c>
      <c r="N8430">
        <v>0</v>
      </c>
      <c r="O8430">
        <v>-1</v>
      </c>
      <c r="P8430" t="s">
        <v>23531</v>
      </c>
      <c r="Q8430" t="s">
        <v>856</v>
      </c>
      <c r="R8430" s="3">
        <v>41503.5976157407</v>
      </c>
      <c r="S8430" t="s">
        <v>54</v>
      </c>
      <c r="U8430" t="s">
        <v>18803</v>
      </c>
    </row>
    <row r="8431" customHeight="1" spans="1:19">
      <c r="A8431">
        <v>7400453534</v>
      </c>
      <c r="B8431" s="2" t="s">
        <v>23532</v>
      </c>
      <c r="C8431" t="s">
        <v>157</v>
      </c>
      <c r="D8431" t="s">
        <v>23</v>
      </c>
      <c r="E8431" t="s">
        <v>23533</v>
      </c>
      <c r="G8431">
        <v>13</v>
      </c>
      <c r="H8431">
        <v>320</v>
      </c>
      <c r="I8431">
        <v>14</v>
      </c>
      <c r="J8431" t="s">
        <v>35</v>
      </c>
      <c r="L8431" t="s">
        <v>28</v>
      </c>
      <c r="M8431">
        <v>0</v>
      </c>
      <c r="N8431">
        <v>0</v>
      </c>
      <c r="O8431">
        <v>-1</v>
      </c>
      <c r="P8431" t="s">
        <v>36</v>
      </c>
      <c r="R8431" s="3">
        <v>43888.4537037037</v>
      </c>
      <c r="S8431" t="s">
        <v>31</v>
      </c>
    </row>
    <row r="8432" customHeight="1" spans="1:19">
      <c r="A8432">
        <v>1948060587</v>
      </c>
      <c r="B8432" s="2" t="s">
        <v>23534</v>
      </c>
      <c r="C8432" t="s">
        <v>157</v>
      </c>
      <c r="D8432" t="s">
        <v>23</v>
      </c>
      <c r="E8432" t="s">
        <v>23535</v>
      </c>
      <c r="G8432">
        <v>362</v>
      </c>
      <c r="H8432">
        <v>255</v>
      </c>
      <c r="I8432">
        <v>650</v>
      </c>
      <c r="J8432" t="s">
        <v>68</v>
      </c>
      <c r="L8432" t="s">
        <v>51</v>
      </c>
      <c r="M8432">
        <v>1</v>
      </c>
      <c r="N8432">
        <v>0</v>
      </c>
      <c r="O8432">
        <v>-1</v>
      </c>
      <c r="P8432" t="s">
        <v>307</v>
      </c>
      <c r="Q8432" t="s">
        <v>71</v>
      </c>
      <c r="R8432" s="3">
        <v>40576.9890740741</v>
      </c>
      <c r="S8432" t="s">
        <v>54</v>
      </c>
    </row>
    <row r="8433" customHeight="1" spans="1:19">
      <c r="A8433">
        <v>7732135770</v>
      </c>
      <c r="B8433" s="2" t="s">
        <v>23536</v>
      </c>
      <c r="C8433" t="s">
        <v>73</v>
      </c>
      <c r="D8433" t="s">
        <v>23</v>
      </c>
      <c r="E8433" t="s">
        <v>23537</v>
      </c>
      <c r="F8433" t="s">
        <v>23538</v>
      </c>
      <c r="G8433">
        <v>140</v>
      </c>
      <c r="H8433">
        <v>180</v>
      </c>
      <c r="I8433">
        <v>1067</v>
      </c>
      <c r="J8433" t="s">
        <v>537</v>
      </c>
      <c r="L8433" t="s">
        <v>51</v>
      </c>
      <c r="M8433">
        <v>2</v>
      </c>
      <c r="N8433">
        <v>1</v>
      </c>
      <c r="O8433">
        <v>0</v>
      </c>
      <c r="P8433" t="s">
        <v>23539</v>
      </c>
      <c r="Q8433" t="s">
        <v>79</v>
      </c>
      <c r="R8433" s="3">
        <v>44555.8024305556</v>
      </c>
      <c r="S8433" t="s">
        <v>31</v>
      </c>
    </row>
    <row r="8434" customHeight="1" spans="1:19">
      <c r="A8434">
        <v>5904315447</v>
      </c>
      <c r="B8434" s="2" t="s">
        <v>23540</v>
      </c>
      <c r="C8434" t="s">
        <v>19520</v>
      </c>
      <c r="D8434" t="s">
        <v>1382</v>
      </c>
      <c r="E8434" t="s">
        <v>23541</v>
      </c>
      <c r="F8434" t="s">
        <v>23542</v>
      </c>
      <c r="G8434">
        <v>53</v>
      </c>
      <c r="H8434">
        <v>82</v>
      </c>
      <c r="I8434">
        <v>995</v>
      </c>
      <c r="J8434" t="s">
        <v>35</v>
      </c>
      <c r="L8434" t="s">
        <v>51</v>
      </c>
      <c r="M8434">
        <v>4</v>
      </c>
      <c r="N8434">
        <v>0</v>
      </c>
      <c r="O8434">
        <v>-1</v>
      </c>
      <c r="Q8434" t="s">
        <v>160</v>
      </c>
      <c r="R8434" s="3">
        <v>42482.7365393518</v>
      </c>
      <c r="S8434" t="s">
        <v>38</v>
      </c>
    </row>
    <row r="8435" customHeight="1" spans="1:21">
      <c r="A8435">
        <v>1802562423</v>
      </c>
      <c r="B8435" s="2" t="s">
        <v>23543</v>
      </c>
      <c r="C8435" t="s">
        <v>22</v>
      </c>
      <c r="D8435" t="s">
        <v>23</v>
      </c>
      <c r="E8435" t="s">
        <v>23544</v>
      </c>
      <c r="F8435" t="s">
        <v>23545</v>
      </c>
      <c r="G8435">
        <v>1237</v>
      </c>
      <c r="H8435">
        <v>540</v>
      </c>
      <c r="I8435">
        <v>6317</v>
      </c>
      <c r="J8435" t="s">
        <v>68</v>
      </c>
      <c r="L8435" t="s">
        <v>51</v>
      </c>
      <c r="M8435">
        <v>1</v>
      </c>
      <c r="N8435">
        <v>1</v>
      </c>
      <c r="O8435">
        <v>0</v>
      </c>
      <c r="P8435" t="s">
        <v>23546</v>
      </c>
      <c r="Q8435" t="s">
        <v>71</v>
      </c>
      <c r="R8435" s="3">
        <v>40415.7384375</v>
      </c>
      <c r="S8435" t="s">
        <v>31</v>
      </c>
      <c r="U8435" t="s">
        <v>10431</v>
      </c>
    </row>
    <row r="8436" customHeight="1" spans="1:20">
      <c r="A8436">
        <v>1750954995</v>
      </c>
      <c r="B8436" s="2" t="s">
        <v>23547</v>
      </c>
      <c r="C8436" t="s">
        <v>22</v>
      </c>
      <c r="D8436" t="s">
        <v>23</v>
      </c>
      <c r="E8436" t="s">
        <v>23548</v>
      </c>
      <c r="F8436" t="s">
        <v>23549</v>
      </c>
      <c r="G8436">
        <v>185</v>
      </c>
      <c r="H8436">
        <v>684</v>
      </c>
      <c r="I8436">
        <v>450</v>
      </c>
      <c r="J8436" t="s">
        <v>153</v>
      </c>
      <c r="K8436" t="s">
        <v>791</v>
      </c>
      <c r="L8436" t="s">
        <v>28</v>
      </c>
      <c r="M8436">
        <v>1</v>
      </c>
      <c r="N8436">
        <v>0</v>
      </c>
      <c r="O8436">
        <v>-1</v>
      </c>
      <c r="P8436" t="s">
        <v>23550</v>
      </c>
      <c r="Q8436" t="s">
        <v>71</v>
      </c>
      <c r="R8436" s="3">
        <v>40333.9093634259</v>
      </c>
      <c r="S8436" t="s">
        <v>31</v>
      </c>
      <c r="T8436" t="s">
        <v>23551</v>
      </c>
    </row>
    <row r="8437" customHeight="1" spans="1:19">
      <c r="A8437">
        <v>7526293214</v>
      </c>
      <c r="B8437" s="2" t="s">
        <v>23552</v>
      </c>
      <c r="C8437" t="s">
        <v>22</v>
      </c>
      <c r="D8437" t="s">
        <v>23</v>
      </c>
      <c r="E8437" t="s">
        <v>23553</v>
      </c>
      <c r="G8437">
        <v>2</v>
      </c>
      <c r="H8437">
        <v>26</v>
      </c>
      <c r="I8437">
        <v>15</v>
      </c>
      <c r="J8437" t="s">
        <v>68</v>
      </c>
      <c r="K8437" t="s">
        <v>764</v>
      </c>
      <c r="L8437" t="s">
        <v>28</v>
      </c>
      <c r="M8437">
        <v>0</v>
      </c>
      <c r="N8437">
        <v>0</v>
      </c>
      <c r="O8437">
        <v>-1</v>
      </c>
      <c r="P8437" t="s">
        <v>230</v>
      </c>
      <c r="Q8437" t="s">
        <v>71</v>
      </c>
      <c r="R8437" s="3">
        <v>44157.9020833333</v>
      </c>
      <c r="S8437" t="s">
        <v>31</v>
      </c>
    </row>
    <row r="8438" customHeight="1" spans="1:19">
      <c r="A8438">
        <v>6940904847</v>
      </c>
      <c r="B8438" s="2" t="s">
        <v>23554</v>
      </c>
      <c r="C8438" t="s">
        <v>22</v>
      </c>
      <c r="D8438" t="s">
        <v>23</v>
      </c>
      <c r="E8438" t="s">
        <v>23555</v>
      </c>
      <c r="F8438" t="s">
        <v>23556</v>
      </c>
      <c r="G8438">
        <v>11</v>
      </c>
      <c r="H8438">
        <v>90</v>
      </c>
      <c r="I8438">
        <v>0</v>
      </c>
      <c r="J8438" t="s">
        <v>273</v>
      </c>
      <c r="K8438" t="s">
        <v>274</v>
      </c>
      <c r="L8438" t="s">
        <v>28</v>
      </c>
      <c r="M8438">
        <v>0</v>
      </c>
      <c r="N8438">
        <v>0</v>
      </c>
      <c r="O8438">
        <v>-1</v>
      </c>
      <c r="P8438" t="s">
        <v>23557</v>
      </c>
      <c r="Q8438" t="s">
        <v>150</v>
      </c>
      <c r="R8438" s="3">
        <v>43480.61875</v>
      </c>
      <c r="S8438" t="s">
        <v>31</v>
      </c>
    </row>
    <row r="8439" customHeight="1" spans="1:19">
      <c r="A8439">
        <v>6997708304</v>
      </c>
      <c r="B8439" s="2" t="s">
        <v>23558</v>
      </c>
      <c r="C8439" t="s">
        <v>22</v>
      </c>
      <c r="D8439" t="s">
        <v>23</v>
      </c>
      <c r="E8439" t="s">
        <v>23559</v>
      </c>
      <c r="G8439">
        <v>16</v>
      </c>
      <c r="H8439">
        <v>90</v>
      </c>
      <c r="I8439">
        <v>3</v>
      </c>
      <c r="J8439" t="s">
        <v>35</v>
      </c>
      <c r="L8439" t="s">
        <v>51</v>
      </c>
      <c r="M8439">
        <v>0</v>
      </c>
      <c r="N8439">
        <v>0</v>
      </c>
      <c r="O8439">
        <v>-1</v>
      </c>
      <c r="P8439" t="s">
        <v>36</v>
      </c>
      <c r="R8439" s="3">
        <v>43512.6249884259</v>
      </c>
      <c r="S8439" t="s">
        <v>38</v>
      </c>
    </row>
    <row r="8440" customHeight="1" spans="1:19">
      <c r="A8440">
        <v>7567936455</v>
      </c>
      <c r="B8440" s="2" t="s">
        <v>23560</v>
      </c>
      <c r="C8440" t="s">
        <v>22</v>
      </c>
      <c r="D8440" t="s">
        <v>23</v>
      </c>
      <c r="E8440" t="s">
        <v>23561</v>
      </c>
      <c r="G8440">
        <v>2</v>
      </c>
      <c r="H8440">
        <v>53</v>
      </c>
      <c r="I8440">
        <v>0</v>
      </c>
      <c r="J8440" t="s">
        <v>35</v>
      </c>
      <c r="L8440" t="s">
        <v>28</v>
      </c>
      <c r="M8440">
        <v>0</v>
      </c>
      <c r="N8440">
        <v>0</v>
      </c>
      <c r="O8440">
        <v>-1</v>
      </c>
      <c r="P8440" t="s">
        <v>36</v>
      </c>
      <c r="R8440" s="3">
        <v>44249.957650463</v>
      </c>
      <c r="S8440" t="s">
        <v>31</v>
      </c>
    </row>
    <row r="8441" customHeight="1" spans="1:20">
      <c r="A8441">
        <v>7404500769</v>
      </c>
      <c r="B8441" s="2" t="s">
        <v>23562</v>
      </c>
      <c r="C8441" t="s">
        <v>157</v>
      </c>
      <c r="D8441" t="s">
        <v>23</v>
      </c>
      <c r="E8441" t="s">
        <v>23563</v>
      </c>
      <c r="F8441" t="s">
        <v>23564</v>
      </c>
      <c r="G8441">
        <v>1174</v>
      </c>
      <c r="H8441">
        <v>1022</v>
      </c>
      <c r="I8441">
        <v>3295</v>
      </c>
      <c r="J8441" t="s">
        <v>1454</v>
      </c>
      <c r="K8441" t="s">
        <v>1454</v>
      </c>
      <c r="L8441" t="s">
        <v>51</v>
      </c>
      <c r="M8441">
        <v>5</v>
      </c>
      <c r="N8441">
        <v>1</v>
      </c>
      <c r="O8441">
        <v>0</v>
      </c>
      <c r="P8441" t="s">
        <v>230</v>
      </c>
      <c r="Q8441" t="s">
        <v>370</v>
      </c>
      <c r="R8441" s="3">
        <v>43892.6888657407</v>
      </c>
      <c r="S8441" t="s">
        <v>31</v>
      </c>
      <c r="T8441" t="s">
        <v>90</v>
      </c>
    </row>
    <row r="8442" customHeight="1" spans="1:20">
      <c r="A8442">
        <v>7404500769</v>
      </c>
      <c r="B8442" s="2" t="s">
        <v>23565</v>
      </c>
      <c r="C8442" t="s">
        <v>157</v>
      </c>
      <c r="D8442" t="s">
        <v>23</v>
      </c>
      <c r="E8442" t="s">
        <v>23563</v>
      </c>
      <c r="F8442" t="s">
        <v>23564</v>
      </c>
      <c r="G8442">
        <v>1174</v>
      </c>
      <c r="H8442">
        <v>1022</v>
      </c>
      <c r="I8442">
        <v>3295</v>
      </c>
      <c r="J8442" t="s">
        <v>1454</v>
      </c>
      <c r="K8442" t="s">
        <v>1454</v>
      </c>
      <c r="L8442" t="s">
        <v>51</v>
      </c>
      <c r="M8442">
        <v>5</v>
      </c>
      <c r="N8442">
        <v>1</v>
      </c>
      <c r="O8442">
        <v>0</v>
      </c>
      <c r="P8442" t="s">
        <v>230</v>
      </c>
      <c r="Q8442" t="s">
        <v>370</v>
      </c>
      <c r="R8442" s="3">
        <v>43892.6888657407</v>
      </c>
      <c r="S8442" t="s">
        <v>31</v>
      </c>
      <c r="T8442" t="s">
        <v>90</v>
      </c>
    </row>
    <row r="8443" customHeight="1" spans="1:21">
      <c r="A8443">
        <v>5801931021</v>
      </c>
      <c r="B8443" s="2" t="s">
        <v>23566</v>
      </c>
      <c r="C8443" t="s">
        <v>22</v>
      </c>
      <c r="D8443" t="s">
        <v>23</v>
      </c>
      <c r="E8443" t="s">
        <v>23567</v>
      </c>
      <c r="F8443" t="s">
        <v>23568</v>
      </c>
      <c r="G8443">
        <v>328</v>
      </c>
      <c r="H8443">
        <v>1045</v>
      </c>
      <c r="I8443">
        <v>532</v>
      </c>
      <c r="J8443" t="s">
        <v>26</v>
      </c>
      <c r="L8443" t="s">
        <v>28</v>
      </c>
      <c r="M8443">
        <v>3</v>
      </c>
      <c r="N8443">
        <v>0</v>
      </c>
      <c r="O8443">
        <v>-1</v>
      </c>
      <c r="P8443" t="s">
        <v>23569</v>
      </c>
      <c r="Q8443" t="s">
        <v>30</v>
      </c>
      <c r="R8443" s="3">
        <v>42359.8253472222</v>
      </c>
      <c r="S8443" t="s">
        <v>31</v>
      </c>
      <c r="U8443" t="s">
        <v>7395</v>
      </c>
    </row>
    <row r="8444" customHeight="1" spans="1:19">
      <c r="A8444">
        <v>6420491793</v>
      </c>
      <c r="B8444" s="2" t="s">
        <v>23570</v>
      </c>
      <c r="C8444" t="s">
        <v>157</v>
      </c>
      <c r="D8444" t="s">
        <v>23</v>
      </c>
      <c r="E8444" t="s">
        <v>23571</v>
      </c>
      <c r="G8444">
        <v>513</v>
      </c>
      <c r="H8444">
        <v>23</v>
      </c>
      <c r="I8444">
        <v>844</v>
      </c>
      <c r="J8444" t="s">
        <v>106</v>
      </c>
      <c r="L8444" t="s">
        <v>51</v>
      </c>
      <c r="M8444">
        <v>0</v>
      </c>
      <c r="N8444">
        <v>0</v>
      </c>
      <c r="O8444">
        <v>-1</v>
      </c>
      <c r="P8444" t="s">
        <v>23572</v>
      </c>
      <c r="Q8444" t="s">
        <v>439</v>
      </c>
      <c r="R8444" s="3">
        <v>43068.9665625</v>
      </c>
      <c r="S8444" t="s">
        <v>38</v>
      </c>
    </row>
    <row r="8445" customHeight="1" spans="1:19">
      <c r="A8445">
        <v>6420491793</v>
      </c>
      <c r="B8445" s="2" t="s">
        <v>23573</v>
      </c>
      <c r="C8445" t="s">
        <v>157</v>
      </c>
      <c r="D8445" t="s">
        <v>23</v>
      </c>
      <c r="E8445" t="s">
        <v>23571</v>
      </c>
      <c r="G8445">
        <v>513</v>
      </c>
      <c r="H8445">
        <v>23</v>
      </c>
      <c r="I8445">
        <v>844</v>
      </c>
      <c r="J8445" t="s">
        <v>106</v>
      </c>
      <c r="L8445" t="s">
        <v>51</v>
      </c>
      <c r="M8445">
        <v>0</v>
      </c>
      <c r="N8445">
        <v>0</v>
      </c>
      <c r="O8445">
        <v>-1</v>
      </c>
      <c r="P8445" t="s">
        <v>23572</v>
      </c>
      <c r="Q8445" t="s">
        <v>439</v>
      </c>
      <c r="R8445" s="3">
        <v>43068.9665625</v>
      </c>
      <c r="S8445" t="s">
        <v>38</v>
      </c>
    </row>
    <row r="8446" customHeight="1" spans="1:19">
      <c r="A8446">
        <v>3536102955</v>
      </c>
      <c r="B8446" s="2" t="s">
        <v>23574</v>
      </c>
      <c r="C8446" t="s">
        <v>157</v>
      </c>
      <c r="D8446" t="s">
        <v>23</v>
      </c>
      <c r="E8446" t="s">
        <v>23575</v>
      </c>
      <c r="G8446">
        <v>97</v>
      </c>
      <c r="H8446">
        <v>106</v>
      </c>
      <c r="I8446">
        <v>154</v>
      </c>
      <c r="J8446" t="s">
        <v>35</v>
      </c>
      <c r="L8446" t="s">
        <v>28</v>
      </c>
      <c r="M8446">
        <v>0</v>
      </c>
      <c r="N8446">
        <v>0</v>
      </c>
      <c r="O8446">
        <v>-1</v>
      </c>
      <c r="P8446" t="s">
        <v>23576</v>
      </c>
      <c r="Q8446" t="s">
        <v>37</v>
      </c>
      <c r="R8446" s="3">
        <v>41437.7913541667</v>
      </c>
      <c r="S8446" t="s">
        <v>31</v>
      </c>
    </row>
    <row r="8447" customHeight="1" spans="1:19">
      <c r="A8447">
        <v>5505873893</v>
      </c>
      <c r="B8447" s="2" t="s">
        <v>23577</v>
      </c>
      <c r="C8447" t="s">
        <v>157</v>
      </c>
      <c r="D8447" t="s">
        <v>23</v>
      </c>
      <c r="E8447" t="s">
        <v>23578</v>
      </c>
      <c r="F8447" t="s">
        <v>23579</v>
      </c>
      <c r="G8447">
        <v>961</v>
      </c>
      <c r="H8447">
        <v>141</v>
      </c>
      <c r="I8447">
        <v>18</v>
      </c>
      <c r="J8447" t="s">
        <v>106</v>
      </c>
      <c r="L8447" t="s">
        <v>28</v>
      </c>
      <c r="M8447">
        <v>2</v>
      </c>
      <c r="N8447">
        <v>0</v>
      </c>
      <c r="O8447">
        <v>-1</v>
      </c>
      <c r="P8447" t="s">
        <v>23580</v>
      </c>
      <c r="Q8447" t="s">
        <v>37</v>
      </c>
      <c r="R8447" s="3">
        <v>42036.9386226852</v>
      </c>
      <c r="S8447" t="s">
        <v>31</v>
      </c>
    </row>
    <row r="8448" customHeight="1" spans="1:19">
      <c r="A8448">
        <v>6719094471</v>
      </c>
      <c r="B8448" s="2" t="s">
        <v>23581</v>
      </c>
      <c r="C8448" t="s">
        <v>157</v>
      </c>
      <c r="D8448" t="s">
        <v>23</v>
      </c>
      <c r="E8448" t="s">
        <v>23582</v>
      </c>
      <c r="F8448" t="s">
        <v>23583</v>
      </c>
      <c r="G8448">
        <v>14</v>
      </c>
      <c r="H8448">
        <v>65</v>
      </c>
      <c r="I8448">
        <v>1872</v>
      </c>
      <c r="J8448" t="s">
        <v>35</v>
      </c>
      <c r="L8448" t="s">
        <v>28</v>
      </c>
      <c r="M8448">
        <v>0</v>
      </c>
      <c r="N8448">
        <v>0</v>
      </c>
      <c r="O8448">
        <v>-1</v>
      </c>
      <c r="P8448" t="s">
        <v>2851</v>
      </c>
      <c r="Q8448" t="s">
        <v>583</v>
      </c>
      <c r="R8448" s="3">
        <v>43365.8832986111</v>
      </c>
      <c r="S8448" t="s">
        <v>31</v>
      </c>
    </row>
    <row r="8449" customHeight="1" spans="1:19">
      <c r="A8449">
        <v>7462577432</v>
      </c>
      <c r="B8449" s="2" t="s">
        <v>23584</v>
      </c>
      <c r="C8449" t="s">
        <v>22</v>
      </c>
      <c r="D8449" t="s">
        <v>23</v>
      </c>
      <c r="E8449" t="s">
        <v>23585</v>
      </c>
      <c r="G8449">
        <v>1</v>
      </c>
      <c r="H8449">
        <v>30</v>
      </c>
      <c r="I8449">
        <v>3</v>
      </c>
      <c r="J8449" t="s">
        <v>35</v>
      </c>
      <c r="L8449" t="s">
        <v>28</v>
      </c>
      <c r="M8449">
        <v>0</v>
      </c>
      <c r="N8449">
        <v>0</v>
      </c>
      <c r="O8449">
        <v>-1</v>
      </c>
      <c r="P8449" t="s">
        <v>36</v>
      </c>
      <c r="R8449" s="3">
        <v>43999.8000347222</v>
      </c>
      <c r="S8449" t="s">
        <v>38</v>
      </c>
    </row>
    <row r="8450" customHeight="1" spans="1:19">
      <c r="A8450">
        <v>7751688718</v>
      </c>
      <c r="B8450" s="2" t="s">
        <v>23586</v>
      </c>
      <c r="C8450" t="s">
        <v>73</v>
      </c>
      <c r="D8450" t="s">
        <v>23</v>
      </c>
      <c r="E8450" t="s">
        <v>23587</v>
      </c>
      <c r="F8450" t="s">
        <v>23588</v>
      </c>
      <c r="G8450">
        <v>13</v>
      </c>
      <c r="H8450">
        <v>59</v>
      </c>
      <c r="I8450">
        <v>19</v>
      </c>
      <c r="J8450" t="s">
        <v>111</v>
      </c>
      <c r="K8450" t="s">
        <v>4998</v>
      </c>
      <c r="L8450" t="s">
        <v>28</v>
      </c>
      <c r="M8450">
        <v>0</v>
      </c>
      <c r="N8450">
        <v>0</v>
      </c>
      <c r="O8450">
        <v>-1</v>
      </c>
      <c r="P8450" t="s">
        <v>62</v>
      </c>
      <c r="Q8450" t="s">
        <v>318</v>
      </c>
      <c r="R8450" s="3">
        <v>44665.3581134259</v>
      </c>
      <c r="S8450" t="s">
        <v>38</v>
      </c>
    </row>
    <row r="8451" customHeight="1" spans="1:19">
      <c r="A8451">
        <v>6071310322</v>
      </c>
      <c r="B8451" s="2" t="s">
        <v>23589</v>
      </c>
      <c r="C8451" t="s">
        <v>22</v>
      </c>
      <c r="D8451" t="s">
        <v>23</v>
      </c>
      <c r="E8451" t="s">
        <v>23590</v>
      </c>
      <c r="F8451" t="s">
        <v>23591</v>
      </c>
      <c r="G8451">
        <v>49</v>
      </c>
      <c r="H8451">
        <v>212</v>
      </c>
      <c r="I8451">
        <v>1075</v>
      </c>
      <c r="J8451" t="s">
        <v>273</v>
      </c>
      <c r="K8451" t="s">
        <v>274</v>
      </c>
      <c r="L8451" t="s">
        <v>28</v>
      </c>
      <c r="M8451">
        <v>2</v>
      </c>
      <c r="N8451">
        <v>0</v>
      </c>
      <c r="O8451">
        <v>-1</v>
      </c>
      <c r="P8451" t="s">
        <v>36</v>
      </c>
      <c r="Q8451" t="s">
        <v>276</v>
      </c>
      <c r="R8451" s="3">
        <v>42701.8200115741</v>
      </c>
      <c r="S8451" t="s">
        <v>31</v>
      </c>
    </row>
    <row r="8452" customHeight="1" spans="1:20">
      <c r="A8452">
        <v>6351066321</v>
      </c>
      <c r="B8452" s="2" t="s">
        <v>23592</v>
      </c>
      <c r="C8452" t="s">
        <v>73</v>
      </c>
      <c r="D8452" t="s">
        <v>23</v>
      </c>
      <c r="E8452" t="s">
        <v>23593</v>
      </c>
      <c r="G8452">
        <v>596</v>
      </c>
      <c r="H8452">
        <v>5094</v>
      </c>
      <c r="I8452">
        <v>13266</v>
      </c>
      <c r="J8452" t="s">
        <v>35</v>
      </c>
      <c r="L8452" t="s">
        <v>28</v>
      </c>
      <c r="M8452">
        <v>0</v>
      </c>
      <c r="N8452">
        <v>0</v>
      </c>
      <c r="O8452">
        <v>-1</v>
      </c>
      <c r="P8452" t="s">
        <v>36</v>
      </c>
      <c r="R8452" s="3">
        <v>42968.4957060185</v>
      </c>
      <c r="S8452" t="s">
        <v>31</v>
      </c>
      <c r="T8452" t="s">
        <v>23594</v>
      </c>
    </row>
    <row r="8453" customHeight="1" spans="1:19">
      <c r="A8453">
        <v>6048151701</v>
      </c>
      <c r="B8453" s="2" t="s">
        <v>23595</v>
      </c>
      <c r="C8453" t="s">
        <v>73</v>
      </c>
      <c r="D8453" t="s">
        <v>23</v>
      </c>
      <c r="E8453" t="s">
        <v>23596</v>
      </c>
      <c r="F8453" t="s">
        <v>105</v>
      </c>
      <c r="G8453">
        <v>71</v>
      </c>
      <c r="H8453">
        <v>876</v>
      </c>
      <c r="I8453">
        <v>611</v>
      </c>
      <c r="J8453" t="s">
        <v>26</v>
      </c>
      <c r="L8453" t="s">
        <v>51</v>
      </c>
      <c r="M8453">
        <v>1</v>
      </c>
      <c r="N8453">
        <v>0</v>
      </c>
      <c r="O8453">
        <v>-1</v>
      </c>
      <c r="P8453" t="s">
        <v>62</v>
      </c>
      <c r="Q8453" t="s">
        <v>30</v>
      </c>
      <c r="R8453" s="3">
        <v>42663.5979166667</v>
      </c>
      <c r="S8453" t="s">
        <v>31</v>
      </c>
    </row>
    <row r="8454" customHeight="1" spans="1:20">
      <c r="A8454">
        <v>2863126192</v>
      </c>
      <c r="B8454" s="2" t="s">
        <v>23597</v>
      </c>
      <c r="C8454" t="s">
        <v>73</v>
      </c>
      <c r="D8454" t="s">
        <v>23</v>
      </c>
      <c r="E8454" t="s">
        <v>23598</v>
      </c>
      <c r="F8454" t="s">
        <v>23599</v>
      </c>
      <c r="G8454">
        <v>798</v>
      </c>
      <c r="H8454">
        <v>516</v>
      </c>
      <c r="I8454">
        <v>10562</v>
      </c>
      <c r="J8454" t="s">
        <v>35</v>
      </c>
      <c r="L8454" t="s">
        <v>51</v>
      </c>
      <c r="M8454">
        <v>7</v>
      </c>
      <c r="N8454">
        <v>0</v>
      </c>
      <c r="O8454">
        <v>-1</v>
      </c>
      <c r="P8454" t="s">
        <v>307</v>
      </c>
      <c r="Q8454" t="s">
        <v>71</v>
      </c>
      <c r="R8454" s="3">
        <v>41097.5625115741</v>
      </c>
      <c r="S8454" t="s">
        <v>54</v>
      </c>
      <c r="T8454" t="s">
        <v>23600</v>
      </c>
    </row>
    <row r="8455" customHeight="1" spans="1:19">
      <c r="A8455">
        <v>3268544693</v>
      </c>
      <c r="B8455" s="2" t="s">
        <v>23601</v>
      </c>
      <c r="C8455" t="s">
        <v>73</v>
      </c>
      <c r="D8455" t="s">
        <v>23</v>
      </c>
      <c r="E8455" t="s">
        <v>23602</v>
      </c>
      <c r="G8455">
        <v>81</v>
      </c>
      <c r="H8455">
        <v>212</v>
      </c>
      <c r="I8455">
        <v>244</v>
      </c>
      <c r="J8455" t="s">
        <v>1289</v>
      </c>
      <c r="K8455" t="s">
        <v>1715</v>
      </c>
      <c r="L8455" t="s">
        <v>51</v>
      </c>
      <c r="M8455">
        <v>0</v>
      </c>
      <c r="N8455">
        <v>0</v>
      </c>
      <c r="O8455">
        <v>-1</v>
      </c>
      <c r="Q8455" t="s">
        <v>101</v>
      </c>
      <c r="R8455" s="3">
        <v>41366.7527893518</v>
      </c>
      <c r="S8455" t="s">
        <v>31</v>
      </c>
    </row>
    <row r="8456" customHeight="1" spans="1:19">
      <c r="A8456">
        <v>7441330936</v>
      </c>
      <c r="B8456" s="2" t="s">
        <v>23603</v>
      </c>
      <c r="C8456" t="s">
        <v>73</v>
      </c>
      <c r="D8456" t="s">
        <v>23</v>
      </c>
      <c r="E8456" t="s">
        <v>23604</v>
      </c>
      <c r="F8456" t="s">
        <v>23605</v>
      </c>
      <c r="G8456">
        <v>43</v>
      </c>
      <c r="H8456">
        <v>154</v>
      </c>
      <c r="I8456">
        <v>583</v>
      </c>
      <c r="J8456" t="s">
        <v>1289</v>
      </c>
      <c r="L8456" t="s">
        <v>28</v>
      </c>
      <c r="M8456">
        <v>1</v>
      </c>
      <c r="N8456">
        <v>0</v>
      </c>
      <c r="O8456">
        <v>-1</v>
      </c>
      <c r="P8456" t="s">
        <v>23606</v>
      </c>
      <c r="Q8456" t="s">
        <v>101</v>
      </c>
      <c r="R8456" s="3">
        <v>43943.7297569444</v>
      </c>
      <c r="S8456" t="s">
        <v>31</v>
      </c>
    </row>
    <row r="8457" customHeight="1" spans="1:19">
      <c r="A8457">
        <v>5857502034</v>
      </c>
      <c r="B8457" s="2" t="s">
        <v>23607</v>
      </c>
      <c r="C8457" t="s">
        <v>73</v>
      </c>
      <c r="D8457" t="s">
        <v>23</v>
      </c>
      <c r="E8457" t="s">
        <v>23608</v>
      </c>
      <c r="G8457">
        <v>216</v>
      </c>
      <c r="H8457">
        <v>824</v>
      </c>
      <c r="I8457">
        <v>8531</v>
      </c>
      <c r="J8457" t="s">
        <v>94</v>
      </c>
      <c r="L8457" t="s">
        <v>51</v>
      </c>
      <c r="M8457">
        <v>2</v>
      </c>
      <c r="N8457">
        <v>0</v>
      </c>
      <c r="O8457">
        <v>-1</v>
      </c>
      <c r="P8457" t="s">
        <v>23120</v>
      </c>
      <c r="Q8457" t="s">
        <v>37</v>
      </c>
      <c r="R8457" s="3">
        <v>42413.1488888889</v>
      </c>
      <c r="S8457" t="s">
        <v>31</v>
      </c>
    </row>
    <row r="8458" customHeight="1" spans="1:19">
      <c r="A8458">
        <v>2629224383</v>
      </c>
      <c r="B8458" s="2" t="s">
        <v>23609</v>
      </c>
      <c r="C8458" t="s">
        <v>73</v>
      </c>
      <c r="D8458" t="s">
        <v>23</v>
      </c>
      <c r="E8458" t="s">
        <v>23610</v>
      </c>
      <c r="G8458">
        <v>491</v>
      </c>
      <c r="H8458">
        <v>266</v>
      </c>
      <c r="I8458">
        <v>1883</v>
      </c>
      <c r="J8458" t="s">
        <v>117</v>
      </c>
      <c r="K8458" t="s">
        <v>1131</v>
      </c>
      <c r="L8458" t="s">
        <v>51</v>
      </c>
      <c r="M8458">
        <v>0</v>
      </c>
      <c r="N8458">
        <v>0</v>
      </c>
      <c r="O8458">
        <v>-1</v>
      </c>
      <c r="P8458" t="s">
        <v>23611</v>
      </c>
      <c r="Q8458" t="s">
        <v>63</v>
      </c>
      <c r="R8458" s="3">
        <v>40963.7581712963</v>
      </c>
      <c r="S8458" t="s">
        <v>31</v>
      </c>
    </row>
    <row r="8459" customHeight="1" spans="1:19">
      <c r="A8459">
        <v>6331550670</v>
      </c>
      <c r="B8459" s="2" t="s">
        <v>23612</v>
      </c>
      <c r="C8459" t="s">
        <v>73</v>
      </c>
      <c r="D8459" t="s">
        <v>23</v>
      </c>
      <c r="E8459" t="s">
        <v>23613</v>
      </c>
      <c r="F8459" t="s">
        <v>596</v>
      </c>
      <c r="G8459">
        <v>107</v>
      </c>
      <c r="H8459">
        <v>137</v>
      </c>
      <c r="I8459">
        <v>124</v>
      </c>
      <c r="J8459" t="s">
        <v>311</v>
      </c>
      <c r="L8459" t="s">
        <v>51</v>
      </c>
      <c r="M8459">
        <v>6</v>
      </c>
      <c r="N8459">
        <v>0</v>
      </c>
      <c r="O8459">
        <v>-1</v>
      </c>
      <c r="P8459" t="s">
        <v>230</v>
      </c>
      <c r="Q8459" t="s">
        <v>160</v>
      </c>
      <c r="R8459" s="3">
        <v>42948.6528472222</v>
      </c>
      <c r="S8459" t="s">
        <v>31</v>
      </c>
    </row>
    <row r="8460" customHeight="1" spans="1:19">
      <c r="A8460">
        <v>6492268615</v>
      </c>
      <c r="B8460" s="2" t="s">
        <v>23614</v>
      </c>
      <c r="C8460" t="s">
        <v>73</v>
      </c>
      <c r="D8460" t="s">
        <v>23</v>
      </c>
      <c r="E8460" t="s">
        <v>23615</v>
      </c>
      <c r="F8460" t="s">
        <v>23616</v>
      </c>
      <c r="G8460">
        <v>339</v>
      </c>
      <c r="H8460">
        <v>399</v>
      </c>
      <c r="I8460">
        <v>15054</v>
      </c>
      <c r="J8460" t="s">
        <v>35</v>
      </c>
      <c r="L8460" t="s">
        <v>51</v>
      </c>
      <c r="M8460">
        <v>1</v>
      </c>
      <c r="N8460">
        <v>0</v>
      </c>
      <c r="O8460">
        <v>-1</v>
      </c>
      <c r="P8460" t="s">
        <v>23617</v>
      </c>
      <c r="Q8460" t="s">
        <v>758</v>
      </c>
      <c r="R8460" s="3">
        <v>43269.967650463</v>
      </c>
      <c r="S8460" t="s">
        <v>31</v>
      </c>
    </row>
    <row r="8461" customHeight="1" spans="1:19">
      <c r="A8461">
        <v>7657203114</v>
      </c>
      <c r="B8461" s="2" t="s">
        <v>23618</v>
      </c>
      <c r="C8461" t="s">
        <v>40</v>
      </c>
      <c r="D8461" t="s">
        <v>41</v>
      </c>
      <c r="E8461" t="s">
        <v>23619</v>
      </c>
      <c r="F8461" t="s">
        <v>23620</v>
      </c>
      <c r="G8461">
        <v>3</v>
      </c>
      <c r="H8461">
        <v>153</v>
      </c>
      <c r="I8461">
        <v>383</v>
      </c>
      <c r="J8461" t="s">
        <v>204</v>
      </c>
      <c r="K8461" t="s">
        <v>220</v>
      </c>
      <c r="L8461" t="s">
        <v>28</v>
      </c>
      <c r="M8461">
        <v>0</v>
      </c>
      <c r="N8461">
        <v>0</v>
      </c>
      <c r="O8461">
        <v>-1</v>
      </c>
      <c r="P8461" t="s">
        <v>249</v>
      </c>
      <c r="Q8461" t="s">
        <v>84</v>
      </c>
      <c r="R8461" s="3">
        <v>44402.4933796296</v>
      </c>
      <c r="S8461" t="s">
        <v>38</v>
      </c>
    </row>
    <row r="8462" customHeight="1" spans="1:19">
      <c r="A8462">
        <v>6713609862</v>
      </c>
      <c r="B8462" s="2" t="s">
        <v>23621</v>
      </c>
      <c r="C8462" t="s">
        <v>108</v>
      </c>
      <c r="D8462" t="s">
        <v>41</v>
      </c>
      <c r="E8462" t="s">
        <v>23622</v>
      </c>
      <c r="G8462">
        <v>79</v>
      </c>
      <c r="H8462">
        <v>834</v>
      </c>
      <c r="I8462">
        <v>6766</v>
      </c>
      <c r="J8462" t="s">
        <v>35</v>
      </c>
      <c r="L8462" t="s">
        <v>51</v>
      </c>
      <c r="M8462">
        <v>0</v>
      </c>
      <c r="N8462">
        <v>0</v>
      </c>
      <c r="O8462">
        <v>-1</v>
      </c>
      <c r="Q8462" t="s">
        <v>37</v>
      </c>
      <c r="R8462" s="3">
        <v>43363.8286689815</v>
      </c>
      <c r="S8462" t="s">
        <v>31</v>
      </c>
    </row>
    <row r="8463" customHeight="1" spans="1:21">
      <c r="A8463">
        <v>2489213360</v>
      </c>
      <c r="B8463" s="2" t="s">
        <v>23623</v>
      </c>
      <c r="C8463" t="s">
        <v>22</v>
      </c>
      <c r="D8463" t="s">
        <v>23</v>
      </c>
      <c r="E8463" t="s">
        <v>23624</v>
      </c>
      <c r="F8463" t="s">
        <v>23625</v>
      </c>
      <c r="G8463">
        <v>104</v>
      </c>
      <c r="H8463">
        <v>1708</v>
      </c>
      <c r="I8463">
        <v>280</v>
      </c>
      <c r="J8463" t="s">
        <v>68</v>
      </c>
      <c r="L8463" t="s">
        <v>28</v>
      </c>
      <c r="M8463">
        <v>0</v>
      </c>
      <c r="N8463">
        <v>0</v>
      </c>
      <c r="O8463">
        <v>-1</v>
      </c>
      <c r="R8463" s="3">
        <v>40839.9463310185</v>
      </c>
      <c r="S8463" t="s">
        <v>31</v>
      </c>
      <c r="T8463" t="s">
        <v>23626</v>
      </c>
      <c r="U8463" t="s">
        <v>22597</v>
      </c>
    </row>
    <row r="8464" customHeight="1" spans="1:19">
      <c r="A8464">
        <v>5733829854</v>
      </c>
      <c r="B8464" s="2" t="s">
        <v>23627</v>
      </c>
      <c r="C8464" t="s">
        <v>22</v>
      </c>
      <c r="D8464" t="s">
        <v>23</v>
      </c>
      <c r="E8464" t="s">
        <v>23628</v>
      </c>
      <c r="F8464" t="s">
        <v>23629</v>
      </c>
      <c r="G8464">
        <v>156</v>
      </c>
      <c r="H8464">
        <v>50</v>
      </c>
      <c r="I8464">
        <v>704</v>
      </c>
      <c r="J8464" t="s">
        <v>204</v>
      </c>
      <c r="K8464" t="s">
        <v>220</v>
      </c>
      <c r="L8464" t="s">
        <v>51</v>
      </c>
      <c r="M8464">
        <v>1</v>
      </c>
      <c r="N8464">
        <v>0</v>
      </c>
      <c r="O8464">
        <v>-1</v>
      </c>
      <c r="P8464" t="s">
        <v>23630</v>
      </c>
      <c r="Q8464" t="s">
        <v>84</v>
      </c>
      <c r="R8464" s="3">
        <v>42303.984525463</v>
      </c>
      <c r="S8464" t="s">
        <v>31</v>
      </c>
    </row>
    <row r="8465" customHeight="1" spans="1:19">
      <c r="A8465">
        <v>7102936276</v>
      </c>
      <c r="B8465" s="2" t="s">
        <v>23631</v>
      </c>
      <c r="E8465" t="s">
        <v>23632</v>
      </c>
      <c r="F8465" t="s">
        <v>23633</v>
      </c>
      <c r="G8465">
        <v>18</v>
      </c>
      <c r="H8465">
        <v>99</v>
      </c>
      <c r="I8465">
        <v>1275</v>
      </c>
      <c r="J8465" t="s">
        <v>35</v>
      </c>
      <c r="L8465" t="s">
        <v>51</v>
      </c>
      <c r="M8465">
        <v>1</v>
      </c>
      <c r="N8465">
        <v>0</v>
      </c>
      <c r="O8465">
        <v>-1</v>
      </c>
      <c r="P8465" t="s">
        <v>182</v>
      </c>
      <c r="Q8465" t="s">
        <v>53</v>
      </c>
      <c r="R8465" s="3">
        <v>43583.7000810185</v>
      </c>
      <c r="S8465" t="s">
        <v>31</v>
      </c>
    </row>
    <row r="8466" customHeight="1" spans="1:19">
      <c r="A8466">
        <v>3197757571</v>
      </c>
      <c r="B8466" s="2" t="s">
        <v>23634</v>
      </c>
      <c r="E8466" t="s">
        <v>23635</v>
      </c>
      <c r="F8466" t="s">
        <v>23636</v>
      </c>
      <c r="G8466">
        <v>16139</v>
      </c>
      <c r="H8466">
        <v>761</v>
      </c>
      <c r="I8466">
        <v>5203</v>
      </c>
      <c r="J8466" t="s">
        <v>26</v>
      </c>
      <c r="L8466" t="s">
        <v>28</v>
      </c>
      <c r="M8466">
        <v>6</v>
      </c>
      <c r="N8466">
        <v>1</v>
      </c>
      <c r="O8466">
        <v>0</v>
      </c>
      <c r="P8466" t="s">
        <v>100</v>
      </c>
      <c r="Q8466" t="s">
        <v>231</v>
      </c>
      <c r="R8466" s="3">
        <v>41300.886875</v>
      </c>
      <c r="S8466" t="s">
        <v>54</v>
      </c>
    </row>
    <row r="8467" customHeight="1" spans="1:19">
      <c r="A8467">
        <v>7425744136</v>
      </c>
      <c r="B8467" s="2" t="s">
        <v>23637</v>
      </c>
      <c r="E8467" t="s">
        <v>23638</v>
      </c>
      <c r="F8467" t="s">
        <v>23639</v>
      </c>
      <c r="G8467">
        <v>17</v>
      </c>
      <c r="H8467">
        <v>2813</v>
      </c>
      <c r="I8467">
        <v>10442</v>
      </c>
      <c r="J8467" t="s">
        <v>106</v>
      </c>
      <c r="L8467" t="s">
        <v>28</v>
      </c>
      <c r="M8467">
        <v>2</v>
      </c>
      <c r="N8467">
        <v>0</v>
      </c>
      <c r="O8467">
        <v>-1</v>
      </c>
      <c r="Q8467" t="s">
        <v>84</v>
      </c>
      <c r="R8467" s="3">
        <v>43921.9284375</v>
      </c>
      <c r="S8467" t="s">
        <v>31</v>
      </c>
    </row>
    <row r="8468" customHeight="1" spans="1:19">
      <c r="A8468">
        <v>7425744136</v>
      </c>
      <c r="B8468" s="2" t="s">
        <v>23640</v>
      </c>
      <c r="E8468" t="s">
        <v>23638</v>
      </c>
      <c r="F8468" t="s">
        <v>23639</v>
      </c>
      <c r="G8468">
        <v>17</v>
      </c>
      <c r="H8468">
        <v>2813</v>
      </c>
      <c r="I8468">
        <v>10442</v>
      </c>
      <c r="J8468" t="s">
        <v>106</v>
      </c>
      <c r="L8468" t="s">
        <v>28</v>
      </c>
      <c r="M8468">
        <v>2</v>
      </c>
      <c r="N8468">
        <v>0</v>
      </c>
      <c r="O8468">
        <v>-1</v>
      </c>
      <c r="Q8468" t="s">
        <v>84</v>
      </c>
      <c r="R8468" s="3">
        <v>43921.9284375</v>
      </c>
      <c r="S8468" t="s">
        <v>31</v>
      </c>
    </row>
    <row r="8469" customHeight="1" spans="1:19">
      <c r="A8469">
        <v>7425744136</v>
      </c>
      <c r="B8469" s="2" t="s">
        <v>23641</v>
      </c>
      <c r="E8469" t="s">
        <v>23638</v>
      </c>
      <c r="F8469" t="s">
        <v>23639</v>
      </c>
      <c r="G8469">
        <v>17</v>
      </c>
      <c r="H8469">
        <v>2813</v>
      </c>
      <c r="I8469">
        <v>10442</v>
      </c>
      <c r="J8469" t="s">
        <v>106</v>
      </c>
      <c r="L8469" t="s">
        <v>28</v>
      </c>
      <c r="M8469">
        <v>2</v>
      </c>
      <c r="N8469">
        <v>0</v>
      </c>
      <c r="O8469">
        <v>-1</v>
      </c>
      <c r="Q8469" t="s">
        <v>84</v>
      </c>
      <c r="R8469" s="3">
        <v>43921.9284375</v>
      </c>
      <c r="S8469" t="s">
        <v>31</v>
      </c>
    </row>
    <row r="8470" customHeight="1" spans="1:20">
      <c r="A8470">
        <v>6294168439</v>
      </c>
      <c r="B8470" s="2" t="s">
        <v>23642</v>
      </c>
      <c r="E8470" t="s">
        <v>23643</v>
      </c>
      <c r="F8470" t="s">
        <v>23644</v>
      </c>
      <c r="G8470">
        <v>532</v>
      </c>
      <c r="H8470">
        <v>339</v>
      </c>
      <c r="I8470">
        <v>3778</v>
      </c>
      <c r="J8470" t="s">
        <v>204</v>
      </c>
      <c r="L8470" t="s">
        <v>51</v>
      </c>
      <c r="M8470">
        <v>5</v>
      </c>
      <c r="N8470">
        <v>0</v>
      </c>
      <c r="O8470">
        <v>-1</v>
      </c>
      <c r="P8470" t="s">
        <v>23645</v>
      </c>
      <c r="Q8470" t="s">
        <v>79</v>
      </c>
      <c r="R8470" s="3">
        <v>42908.9078356481</v>
      </c>
      <c r="S8470" t="s">
        <v>31</v>
      </c>
      <c r="T8470" t="s">
        <v>7602</v>
      </c>
    </row>
    <row r="8471" customHeight="1" spans="1:19">
      <c r="A8471">
        <v>7742277730</v>
      </c>
      <c r="B8471" s="2" t="s">
        <v>23646</v>
      </c>
      <c r="E8471" t="s">
        <v>23647</v>
      </c>
      <c r="F8471" t="s">
        <v>23648</v>
      </c>
      <c r="G8471">
        <v>2</v>
      </c>
      <c r="H8471">
        <v>59</v>
      </c>
      <c r="I8471">
        <v>58</v>
      </c>
      <c r="J8471" t="s">
        <v>26</v>
      </c>
      <c r="L8471" t="s">
        <v>28</v>
      </c>
      <c r="M8471">
        <v>0</v>
      </c>
      <c r="N8471">
        <v>0</v>
      </c>
      <c r="O8471">
        <v>-1</v>
      </c>
      <c r="Q8471" t="s">
        <v>276</v>
      </c>
      <c r="R8471" s="3">
        <v>44606.9256828704</v>
      </c>
      <c r="S8471" t="s">
        <v>38</v>
      </c>
    </row>
    <row r="8472" customHeight="1" spans="1:19">
      <c r="A8472">
        <v>7742277730</v>
      </c>
      <c r="B8472" s="2" t="s">
        <v>23649</v>
      </c>
      <c r="E8472" t="s">
        <v>23647</v>
      </c>
      <c r="F8472" t="s">
        <v>23648</v>
      </c>
      <c r="G8472">
        <v>2</v>
      </c>
      <c r="H8472">
        <v>59</v>
      </c>
      <c r="I8472">
        <v>58</v>
      </c>
      <c r="J8472" t="s">
        <v>26</v>
      </c>
      <c r="L8472" t="s">
        <v>28</v>
      </c>
      <c r="M8472">
        <v>0</v>
      </c>
      <c r="N8472">
        <v>0</v>
      </c>
      <c r="O8472">
        <v>-1</v>
      </c>
      <c r="Q8472" t="s">
        <v>276</v>
      </c>
      <c r="R8472" s="3">
        <v>44606.9256828704</v>
      </c>
      <c r="S8472" t="s">
        <v>38</v>
      </c>
    </row>
    <row r="8473" customHeight="1" spans="1:19">
      <c r="A8473">
        <v>7719847674</v>
      </c>
      <c r="B8473" s="2" t="s">
        <v>23650</v>
      </c>
      <c r="E8473" t="s">
        <v>23651</v>
      </c>
      <c r="F8473" t="s">
        <v>23652</v>
      </c>
      <c r="G8473">
        <v>52</v>
      </c>
      <c r="H8473">
        <v>162</v>
      </c>
      <c r="I8473">
        <v>2888</v>
      </c>
      <c r="J8473" t="s">
        <v>117</v>
      </c>
      <c r="L8473" t="s">
        <v>51</v>
      </c>
      <c r="M8473">
        <v>3</v>
      </c>
      <c r="N8473">
        <v>0</v>
      </c>
      <c r="O8473">
        <v>-1</v>
      </c>
      <c r="P8473" t="s">
        <v>23653</v>
      </c>
      <c r="Q8473" t="s">
        <v>63</v>
      </c>
      <c r="R8473" s="3">
        <v>44504.6588657407</v>
      </c>
      <c r="S8473" t="s">
        <v>38</v>
      </c>
    </row>
    <row r="8474" customHeight="1" spans="1:21">
      <c r="A8474">
        <v>2007307037</v>
      </c>
      <c r="B8474" s="2" t="s">
        <v>23654</v>
      </c>
      <c r="E8474" t="s">
        <v>23655</v>
      </c>
      <c r="F8474" t="s">
        <v>23656</v>
      </c>
      <c r="G8474">
        <v>198</v>
      </c>
      <c r="H8474">
        <v>246</v>
      </c>
      <c r="I8474">
        <v>1727</v>
      </c>
      <c r="J8474" t="s">
        <v>50</v>
      </c>
      <c r="K8474" t="s">
        <v>547</v>
      </c>
      <c r="L8474" t="s">
        <v>28</v>
      </c>
      <c r="M8474">
        <v>2</v>
      </c>
      <c r="N8474">
        <v>0</v>
      </c>
      <c r="O8474">
        <v>-1</v>
      </c>
      <c r="P8474" t="s">
        <v>230</v>
      </c>
      <c r="Q8474" t="s">
        <v>53</v>
      </c>
      <c r="R8474" s="3">
        <v>40607.0055902778</v>
      </c>
      <c r="S8474" t="s">
        <v>31</v>
      </c>
      <c r="T8474" t="s">
        <v>23657</v>
      </c>
      <c r="U8474" t="s">
        <v>23658</v>
      </c>
    </row>
    <row r="8475" customHeight="1" spans="1:21">
      <c r="A8475">
        <v>3182980002</v>
      </c>
      <c r="B8475" s="2" t="s">
        <v>23659</v>
      </c>
      <c r="E8475" t="s">
        <v>23660</v>
      </c>
      <c r="F8475" t="s">
        <v>23661</v>
      </c>
      <c r="G8475">
        <v>11105</v>
      </c>
      <c r="H8475">
        <v>1645</v>
      </c>
      <c r="I8475">
        <v>43113</v>
      </c>
      <c r="J8475" t="s">
        <v>35</v>
      </c>
      <c r="L8475" t="s">
        <v>51</v>
      </c>
      <c r="M8475">
        <v>7</v>
      </c>
      <c r="N8475">
        <v>1</v>
      </c>
      <c r="O8475">
        <v>0</v>
      </c>
      <c r="Q8475" t="s">
        <v>231</v>
      </c>
      <c r="R8475" s="3">
        <v>41313.4000694444</v>
      </c>
      <c r="S8475" t="s">
        <v>54</v>
      </c>
      <c r="U8475" t="s">
        <v>23662</v>
      </c>
    </row>
    <row r="8476" customHeight="1" spans="1:19">
      <c r="A8476">
        <v>7546782495</v>
      </c>
      <c r="B8476" s="2" t="s">
        <v>23663</v>
      </c>
      <c r="E8476" t="s">
        <v>23664</v>
      </c>
      <c r="F8476" t="s">
        <v>1500</v>
      </c>
      <c r="G8476">
        <v>4</v>
      </c>
      <c r="H8476">
        <v>569</v>
      </c>
      <c r="I8476">
        <v>355</v>
      </c>
      <c r="J8476" t="s">
        <v>35</v>
      </c>
      <c r="L8476" t="s">
        <v>51</v>
      </c>
      <c r="M8476">
        <v>0</v>
      </c>
      <c r="N8476">
        <v>0</v>
      </c>
      <c r="O8476">
        <v>-1</v>
      </c>
      <c r="P8476" t="s">
        <v>182</v>
      </c>
      <c r="Q8476" t="s">
        <v>46</v>
      </c>
      <c r="R8476" s="3">
        <v>44202.0577662037</v>
      </c>
      <c r="S8476" t="s">
        <v>31</v>
      </c>
    </row>
    <row r="8477" customHeight="1" spans="1:19">
      <c r="A8477">
        <v>3083820747</v>
      </c>
      <c r="B8477" s="2" t="s">
        <v>23665</v>
      </c>
      <c r="E8477" t="s">
        <v>23666</v>
      </c>
      <c r="F8477" t="s">
        <v>23667</v>
      </c>
      <c r="G8477">
        <v>323</v>
      </c>
      <c r="H8477">
        <v>256</v>
      </c>
      <c r="I8477">
        <v>70</v>
      </c>
      <c r="J8477" t="s">
        <v>50</v>
      </c>
      <c r="L8477" t="s">
        <v>28</v>
      </c>
      <c r="M8477">
        <v>2</v>
      </c>
      <c r="N8477">
        <v>0</v>
      </c>
      <c r="O8477">
        <v>-1</v>
      </c>
      <c r="P8477" t="s">
        <v>23668</v>
      </c>
      <c r="Q8477" t="s">
        <v>71</v>
      </c>
      <c r="R8477" s="3">
        <v>41218.5109606481</v>
      </c>
      <c r="S8477" t="s">
        <v>31</v>
      </c>
    </row>
    <row r="8478" customHeight="1" spans="1:19">
      <c r="A8478">
        <v>2121786647</v>
      </c>
      <c r="B8478" s="2" t="s">
        <v>23669</v>
      </c>
      <c r="E8478" t="s">
        <v>23670</v>
      </c>
      <c r="F8478" t="s">
        <v>23671</v>
      </c>
      <c r="G8478">
        <v>4943</v>
      </c>
      <c r="H8478">
        <v>438</v>
      </c>
      <c r="I8478">
        <v>822</v>
      </c>
      <c r="J8478" t="s">
        <v>117</v>
      </c>
      <c r="K8478" t="s">
        <v>1804</v>
      </c>
      <c r="L8478" t="s">
        <v>51</v>
      </c>
      <c r="M8478">
        <v>5</v>
      </c>
      <c r="N8478">
        <v>0</v>
      </c>
      <c r="O8478">
        <v>-1</v>
      </c>
      <c r="P8478" t="s">
        <v>134</v>
      </c>
      <c r="Q8478" t="s">
        <v>120</v>
      </c>
      <c r="R8478" s="3">
        <v>40669.6680208333</v>
      </c>
      <c r="S8478" t="s">
        <v>31</v>
      </c>
    </row>
    <row r="8479" customHeight="1" spans="1:19">
      <c r="A8479">
        <v>5145450558</v>
      </c>
      <c r="B8479" s="2" t="s">
        <v>23672</v>
      </c>
      <c r="E8479" t="s">
        <v>23673</v>
      </c>
      <c r="F8479" t="s">
        <v>596</v>
      </c>
      <c r="G8479">
        <v>1</v>
      </c>
      <c r="H8479">
        <v>41</v>
      </c>
      <c r="I8479">
        <v>163</v>
      </c>
      <c r="J8479" t="s">
        <v>35</v>
      </c>
      <c r="L8479" t="s">
        <v>51</v>
      </c>
      <c r="M8479">
        <v>0</v>
      </c>
      <c r="N8479">
        <v>0</v>
      </c>
      <c r="O8479">
        <v>-1</v>
      </c>
      <c r="Q8479" t="s">
        <v>276</v>
      </c>
      <c r="R8479" s="3">
        <v>41833.7094907407</v>
      </c>
      <c r="S8479" t="s">
        <v>31</v>
      </c>
    </row>
    <row r="8480" customHeight="1" spans="1:21">
      <c r="A8480">
        <v>3392166924</v>
      </c>
      <c r="B8480" s="2" t="s">
        <v>23674</v>
      </c>
      <c r="C8480" t="s">
        <v>73</v>
      </c>
      <c r="D8480" t="s">
        <v>23</v>
      </c>
      <c r="E8480" t="s">
        <v>23675</v>
      </c>
      <c r="F8480" t="s">
        <v>23676</v>
      </c>
      <c r="G8480">
        <v>997</v>
      </c>
      <c r="H8480">
        <v>130</v>
      </c>
      <c r="I8480">
        <v>737</v>
      </c>
      <c r="J8480" t="s">
        <v>273</v>
      </c>
      <c r="L8480" t="s">
        <v>51</v>
      </c>
      <c r="M8480">
        <v>5</v>
      </c>
      <c r="N8480">
        <v>1</v>
      </c>
      <c r="O8480">
        <v>0</v>
      </c>
      <c r="P8480" t="s">
        <v>23677</v>
      </c>
      <c r="Q8480" t="s">
        <v>276</v>
      </c>
      <c r="R8480" s="3">
        <v>41394.9772800926</v>
      </c>
      <c r="S8480" t="s">
        <v>54</v>
      </c>
      <c r="U8480" t="s">
        <v>585</v>
      </c>
    </row>
    <row r="8481" customHeight="1" spans="1:19">
      <c r="A8481">
        <v>6057359580</v>
      </c>
      <c r="B8481" s="2" t="s">
        <v>23678</v>
      </c>
      <c r="C8481" t="s">
        <v>22</v>
      </c>
      <c r="D8481" t="s">
        <v>23</v>
      </c>
      <c r="E8481" t="s">
        <v>23679</v>
      </c>
      <c r="F8481" t="s">
        <v>23680</v>
      </c>
      <c r="G8481">
        <v>161</v>
      </c>
      <c r="H8481">
        <v>763</v>
      </c>
      <c r="I8481">
        <v>706</v>
      </c>
      <c r="J8481" t="s">
        <v>850</v>
      </c>
      <c r="K8481" t="s">
        <v>19428</v>
      </c>
      <c r="L8481" t="s">
        <v>51</v>
      </c>
      <c r="M8481">
        <v>1</v>
      </c>
      <c r="N8481">
        <v>0</v>
      </c>
      <c r="O8481">
        <v>-1</v>
      </c>
      <c r="P8481" t="s">
        <v>307</v>
      </c>
      <c r="Q8481" t="s">
        <v>265</v>
      </c>
      <c r="R8481" s="3">
        <v>42672.7768981481</v>
      </c>
      <c r="S8481" t="s">
        <v>31</v>
      </c>
    </row>
    <row r="8482" customHeight="1" spans="1:19">
      <c r="A8482">
        <v>5774428083</v>
      </c>
      <c r="B8482" s="2" t="s">
        <v>23681</v>
      </c>
      <c r="C8482" t="s">
        <v>22</v>
      </c>
      <c r="D8482" t="s">
        <v>23</v>
      </c>
      <c r="E8482" t="s">
        <v>23682</v>
      </c>
      <c r="F8482" t="s">
        <v>23683</v>
      </c>
      <c r="G8482">
        <v>117</v>
      </c>
      <c r="H8482">
        <v>487</v>
      </c>
      <c r="I8482">
        <v>2573</v>
      </c>
      <c r="J8482" t="s">
        <v>35</v>
      </c>
      <c r="L8482" t="s">
        <v>51</v>
      </c>
      <c r="M8482">
        <v>0</v>
      </c>
      <c r="N8482">
        <v>0</v>
      </c>
      <c r="O8482">
        <v>-1</v>
      </c>
      <c r="P8482" t="s">
        <v>36</v>
      </c>
      <c r="Q8482" t="s">
        <v>71</v>
      </c>
      <c r="R8482" s="3">
        <v>42336.8204398148</v>
      </c>
      <c r="S8482" t="s">
        <v>31</v>
      </c>
    </row>
    <row r="8483" customHeight="1" spans="1:19">
      <c r="A8483">
        <v>6366718650</v>
      </c>
      <c r="B8483" s="2" t="s">
        <v>23684</v>
      </c>
      <c r="C8483" t="s">
        <v>22</v>
      </c>
      <c r="D8483" t="s">
        <v>23</v>
      </c>
      <c r="E8483" t="s">
        <v>23685</v>
      </c>
      <c r="F8483" t="s">
        <v>23686</v>
      </c>
      <c r="G8483">
        <v>16</v>
      </c>
      <c r="H8483">
        <v>427</v>
      </c>
      <c r="I8483">
        <v>408</v>
      </c>
      <c r="J8483" t="s">
        <v>35</v>
      </c>
      <c r="L8483" t="s">
        <v>51</v>
      </c>
      <c r="M8483">
        <v>0</v>
      </c>
      <c r="N8483">
        <v>0</v>
      </c>
      <c r="O8483">
        <v>-1</v>
      </c>
      <c r="P8483" t="s">
        <v>36</v>
      </c>
      <c r="Q8483" t="s">
        <v>1196</v>
      </c>
      <c r="R8483" s="3">
        <v>42996.9213773148</v>
      </c>
      <c r="S8483" t="s">
        <v>31</v>
      </c>
    </row>
    <row r="8484" customHeight="1" spans="1:21">
      <c r="A8484">
        <v>1214356235</v>
      </c>
      <c r="B8484" s="2" t="s">
        <v>23687</v>
      </c>
      <c r="C8484" t="s">
        <v>22</v>
      </c>
      <c r="D8484" t="s">
        <v>23</v>
      </c>
      <c r="E8484" t="s">
        <v>23688</v>
      </c>
      <c r="F8484" t="s">
        <v>23689</v>
      </c>
      <c r="G8484">
        <v>104</v>
      </c>
      <c r="H8484">
        <v>140</v>
      </c>
      <c r="I8484">
        <v>15</v>
      </c>
      <c r="J8484" t="s">
        <v>537</v>
      </c>
      <c r="K8484" t="s">
        <v>538</v>
      </c>
      <c r="L8484" t="s">
        <v>28</v>
      </c>
      <c r="M8484">
        <v>0</v>
      </c>
      <c r="N8484">
        <v>0</v>
      </c>
      <c r="O8484">
        <v>-1</v>
      </c>
      <c r="P8484" t="s">
        <v>22772</v>
      </c>
      <c r="Q8484" t="s">
        <v>79</v>
      </c>
      <c r="R8484" s="3">
        <v>40630.4706712963</v>
      </c>
      <c r="S8484" t="s">
        <v>31</v>
      </c>
      <c r="U8484" t="s">
        <v>23690</v>
      </c>
    </row>
    <row r="8485" customHeight="1" spans="1:19">
      <c r="A8485">
        <v>2978189391</v>
      </c>
      <c r="B8485" s="2" t="s">
        <v>23691</v>
      </c>
      <c r="C8485" t="s">
        <v>22</v>
      </c>
      <c r="D8485" t="s">
        <v>23</v>
      </c>
      <c r="E8485" t="s">
        <v>23692</v>
      </c>
      <c r="F8485" t="s">
        <v>23693</v>
      </c>
      <c r="G8485">
        <v>296162</v>
      </c>
      <c r="H8485">
        <v>355</v>
      </c>
      <c r="I8485">
        <v>69402</v>
      </c>
      <c r="J8485" t="s">
        <v>94</v>
      </c>
      <c r="K8485" t="s">
        <v>854</v>
      </c>
      <c r="L8485" t="s">
        <v>51</v>
      </c>
      <c r="M8485">
        <v>7</v>
      </c>
      <c r="N8485">
        <v>1</v>
      </c>
      <c r="O8485">
        <v>0</v>
      </c>
      <c r="P8485" t="s">
        <v>275</v>
      </c>
      <c r="Q8485" t="s">
        <v>386</v>
      </c>
      <c r="R8485" s="3">
        <v>41182.0333333333</v>
      </c>
      <c r="S8485" t="s">
        <v>54</v>
      </c>
    </row>
    <row r="8486" customHeight="1" spans="1:21">
      <c r="A8486">
        <v>5242361513</v>
      </c>
      <c r="B8486" s="2" t="s">
        <v>23694</v>
      </c>
      <c r="C8486" t="s">
        <v>22</v>
      </c>
      <c r="D8486" t="s">
        <v>23</v>
      </c>
      <c r="E8486" t="s">
        <v>23695</v>
      </c>
      <c r="F8486" t="s">
        <v>23696</v>
      </c>
      <c r="G8486">
        <v>190022</v>
      </c>
      <c r="H8486">
        <v>106</v>
      </c>
      <c r="I8486">
        <v>11060</v>
      </c>
      <c r="J8486" t="s">
        <v>204</v>
      </c>
      <c r="K8486" t="s">
        <v>220</v>
      </c>
      <c r="L8486" t="s">
        <v>28</v>
      </c>
      <c r="M8486">
        <v>6</v>
      </c>
      <c r="N8486">
        <v>1</v>
      </c>
      <c r="O8486">
        <v>0</v>
      </c>
      <c r="P8486" t="s">
        <v>230</v>
      </c>
      <c r="Q8486" t="s">
        <v>84</v>
      </c>
      <c r="R8486" s="3">
        <v>41857.5850231481</v>
      </c>
      <c r="S8486" t="s">
        <v>31</v>
      </c>
      <c r="T8486" t="s">
        <v>23697</v>
      </c>
      <c r="U8486" t="s">
        <v>2423</v>
      </c>
    </row>
    <row r="8487" customHeight="1" spans="1:19">
      <c r="A8487">
        <v>7425605427</v>
      </c>
      <c r="B8487" s="2" t="s">
        <v>23698</v>
      </c>
      <c r="C8487" t="s">
        <v>73</v>
      </c>
      <c r="D8487" t="s">
        <v>23</v>
      </c>
      <c r="E8487" t="s">
        <v>23699</v>
      </c>
      <c r="F8487" t="s">
        <v>23700</v>
      </c>
      <c r="G8487">
        <v>24</v>
      </c>
      <c r="H8487">
        <v>108</v>
      </c>
      <c r="I8487">
        <v>3499</v>
      </c>
      <c r="J8487" t="s">
        <v>106</v>
      </c>
      <c r="L8487" t="s">
        <v>28</v>
      </c>
      <c r="M8487">
        <v>0</v>
      </c>
      <c r="N8487">
        <v>0</v>
      </c>
      <c r="O8487">
        <v>-1</v>
      </c>
      <c r="P8487" t="s">
        <v>6053</v>
      </c>
      <c r="Q8487" t="s">
        <v>37</v>
      </c>
      <c r="R8487" s="3">
        <v>43921.6909606481</v>
      </c>
      <c r="S8487" t="s">
        <v>38</v>
      </c>
    </row>
    <row r="8488" customHeight="1" spans="1:19">
      <c r="A8488">
        <v>6216882858</v>
      </c>
      <c r="B8488" s="2" t="s">
        <v>23701</v>
      </c>
      <c r="C8488" t="s">
        <v>73</v>
      </c>
      <c r="D8488" t="s">
        <v>23</v>
      </c>
      <c r="E8488" t="s">
        <v>23702</v>
      </c>
      <c r="F8488" t="s">
        <v>23703</v>
      </c>
      <c r="G8488">
        <v>48</v>
      </c>
      <c r="H8488">
        <v>272</v>
      </c>
      <c r="I8488">
        <v>821</v>
      </c>
      <c r="J8488" t="s">
        <v>273</v>
      </c>
      <c r="K8488" t="s">
        <v>1021</v>
      </c>
      <c r="L8488" t="s">
        <v>51</v>
      </c>
      <c r="M8488">
        <v>1</v>
      </c>
      <c r="N8488">
        <v>0</v>
      </c>
      <c r="O8488">
        <v>-1</v>
      </c>
      <c r="Q8488" t="s">
        <v>160</v>
      </c>
      <c r="R8488" s="3">
        <v>42843.7218402778</v>
      </c>
      <c r="S8488" t="s">
        <v>31</v>
      </c>
    </row>
    <row r="8489" customHeight="1" spans="1:19">
      <c r="A8489">
        <v>7343074255</v>
      </c>
      <c r="B8489" s="2" t="s">
        <v>23704</v>
      </c>
      <c r="C8489" t="s">
        <v>73</v>
      </c>
      <c r="D8489" t="s">
        <v>23</v>
      </c>
      <c r="E8489" t="s">
        <v>23705</v>
      </c>
      <c r="G8489">
        <v>411</v>
      </c>
      <c r="H8489">
        <v>147</v>
      </c>
      <c r="I8489">
        <v>197</v>
      </c>
      <c r="J8489" t="s">
        <v>94</v>
      </c>
      <c r="K8489" t="s">
        <v>198</v>
      </c>
      <c r="L8489" t="s">
        <v>28</v>
      </c>
      <c r="M8489">
        <v>0</v>
      </c>
      <c r="N8489">
        <v>0</v>
      </c>
      <c r="O8489">
        <v>-1</v>
      </c>
      <c r="P8489" t="s">
        <v>23706</v>
      </c>
      <c r="Q8489" t="s">
        <v>46</v>
      </c>
      <c r="R8489" s="3">
        <v>43794.7965856481</v>
      </c>
      <c r="S8489" t="s">
        <v>31</v>
      </c>
    </row>
    <row r="8490" customHeight="1" spans="1:19">
      <c r="A8490">
        <v>7427998079</v>
      </c>
      <c r="B8490" s="2" t="s">
        <v>23707</v>
      </c>
      <c r="C8490" t="s">
        <v>73</v>
      </c>
      <c r="D8490" t="s">
        <v>23</v>
      </c>
      <c r="E8490" t="s">
        <v>23708</v>
      </c>
      <c r="F8490" t="s">
        <v>23709</v>
      </c>
      <c r="G8490">
        <v>313</v>
      </c>
      <c r="H8490">
        <v>148</v>
      </c>
      <c r="I8490">
        <v>588</v>
      </c>
      <c r="J8490" t="s">
        <v>94</v>
      </c>
      <c r="L8490" t="s">
        <v>51</v>
      </c>
      <c r="M8490">
        <v>3</v>
      </c>
      <c r="N8490">
        <v>0</v>
      </c>
      <c r="O8490">
        <v>-1</v>
      </c>
      <c r="P8490" t="s">
        <v>230</v>
      </c>
      <c r="Q8490" t="s">
        <v>7983</v>
      </c>
      <c r="R8490" s="3">
        <v>43923.5075347222</v>
      </c>
      <c r="S8490" t="s">
        <v>31</v>
      </c>
    </row>
    <row r="8491" customHeight="1" spans="1:21">
      <c r="A8491">
        <v>6087377798</v>
      </c>
      <c r="B8491" s="2" t="s">
        <v>23710</v>
      </c>
      <c r="C8491" t="s">
        <v>73</v>
      </c>
      <c r="D8491" t="s">
        <v>23</v>
      </c>
      <c r="E8491" t="s">
        <v>23711</v>
      </c>
      <c r="F8491" t="s">
        <v>23712</v>
      </c>
      <c r="G8491">
        <v>51</v>
      </c>
      <c r="H8491">
        <v>173</v>
      </c>
      <c r="I8491">
        <v>59</v>
      </c>
      <c r="J8491" t="s">
        <v>26</v>
      </c>
      <c r="L8491" t="s">
        <v>28</v>
      </c>
      <c r="M8491">
        <v>1</v>
      </c>
      <c r="N8491">
        <v>0</v>
      </c>
      <c r="O8491">
        <v>-1</v>
      </c>
      <c r="P8491" t="s">
        <v>23713</v>
      </c>
      <c r="Q8491" t="s">
        <v>79</v>
      </c>
      <c r="R8491" s="3">
        <v>42719.5377893519</v>
      </c>
      <c r="S8491" t="s">
        <v>31</v>
      </c>
      <c r="U8491" t="s">
        <v>9737</v>
      </c>
    </row>
    <row r="8492" customHeight="1" spans="1:19">
      <c r="A8492">
        <v>7641329700</v>
      </c>
      <c r="B8492" s="2" t="s">
        <v>23714</v>
      </c>
      <c r="C8492" t="s">
        <v>157</v>
      </c>
      <c r="D8492" t="s">
        <v>23</v>
      </c>
      <c r="E8492" t="s">
        <v>23715</v>
      </c>
      <c r="F8492" t="s">
        <v>23716</v>
      </c>
      <c r="G8492">
        <v>27</v>
      </c>
      <c r="H8492">
        <v>352</v>
      </c>
      <c r="I8492">
        <v>137</v>
      </c>
      <c r="J8492" t="s">
        <v>35</v>
      </c>
      <c r="L8492" t="s">
        <v>28</v>
      </c>
      <c r="M8492">
        <v>1</v>
      </c>
      <c r="N8492">
        <v>0</v>
      </c>
      <c r="O8492">
        <v>-1</v>
      </c>
      <c r="P8492" t="s">
        <v>36</v>
      </c>
      <c r="Q8492" t="s">
        <v>160</v>
      </c>
      <c r="R8492" s="3">
        <v>44380.5658217593</v>
      </c>
      <c r="S8492" t="s">
        <v>31</v>
      </c>
    </row>
    <row r="8493" customHeight="1" spans="1:21">
      <c r="A8493">
        <v>5349689799</v>
      </c>
      <c r="B8493" s="2" t="s">
        <v>23717</v>
      </c>
      <c r="C8493" t="s">
        <v>22</v>
      </c>
      <c r="D8493" t="s">
        <v>23</v>
      </c>
      <c r="E8493" t="s">
        <v>23718</v>
      </c>
      <c r="F8493" t="s">
        <v>23719</v>
      </c>
      <c r="G8493">
        <v>122</v>
      </c>
      <c r="H8493">
        <v>265</v>
      </c>
      <c r="I8493">
        <v>185</v>
      </c>
      <c r="J8493" t="s">
        <v>204</v>
      </c>
      <c r="K8493" t="s">
        <v>2647</v>
      </c>
      <c r="L8493" t="s">
        <v>51</v>
      </c>
      <c r="M8493">
        <v>6</v>
      </c>
      <c r="N8493">
        <v>0</v>
      </c>
      <c r="O8493">
        <v>-1</v>
      </c>
      <c r="P8493" t="s">
        <v>36</v>
      </c>
      <c r="Q8493" t="s">
        <v>84</v>
      </c>
      <c r="R8493" s="3">
        <v>41965.5380671296</v>
      </c>
      <c r="S8493" t="s">
        <v>31</v>
      </c>
      <c r="U8493" t="s">
        <v>21800</v>
      </c>
    </row>
    <row r="8494" customHeight="1" spans="1:19">
      <c r="A8494">
        <v>5417668219</v>
      </c>
      <c r="B8494" s="2" t="s">
        <v>23720</v>
      </c>
      <c r="C8494" t="s">
        <v>73</v>
      </c>
      <c r="D8494" t="s">
        <v>23</v>
      </c>
      <c r="E8494" t="s">
        <v>23721</v>
      </c>
      <c r="F8494" t="s">
        <v>23722</v>
      </c>
      <c r="G8494">
        <v>272</v>
      </c>
      <c r="H8494">
        <v>1109</v>
      </c>
      <c r="I8494">
        <v>5845</v>
      </c>
      <c r="J8494" t="s">
        <v>35</v>
      </c>
      <c r="L8494" t="s">
        <v>28</v>
      </c>
      <c r="M8494">
        <v>5</v>
      </c>
      <c r="N8494">
        <v>0</v>
      </c>
      <c r="O8494">
        <v>-1</v>
      </c>
      <c r="Q8494" t="s">
        <v>160</v>
      </c>
      <c r="R8494" s="3">
        <v>42062.9946064815</v>
      </c>
      <c r="S8494" t="s">
        <v>31</v>
      </c>
    </row>
    <row r="8495" customHeight="1" spans="1:19">
      <c r="A8495">
        <v>3699014070</v>
      </c>
      <c r="B8495" s="2" t="s">
        <v>23723</v>
      </c>
      <c r="C8495" t="s">
        <v>73</v>
      </c>
      <c r="D8495" t="s">
        <v>23</v>
      </c>
      <c r="E8495" t="s">
        <v>23724</v>
      </c>
      <c r="F8495" t="s">
        <v>23725</v>
      </c>
      <c r="G8495">
        <v>567</v>
      </c>
      <c r="H8495">
        <v>264</v>
      </c>
      <c r="I8495">
        <v>984</v>
      </c>
      <c r="J8495" t="s">
        <v>495</v>
      </c>
      <c r="L8495" t="s">
        <v>51</v>
      </c>
      <c r="M8495">
        <v>6</v>
      </c>
      <c r="N8495">
        <v>0</v>
      </c>
      <c r="O8495">
        <v>-1</v>
      </c>
      <c r="P8495" t="s">
        <v>23726</v>
      </c>
      <c r="Q8495" t="s">
        <v>46</v>
      </c>
      <c r="R8495" s="3">
        <v>41491.5353819444</v>
      </c>
      <c r="S8495" t="s">
        <v>54</v>
      </c>
    </row>
    <row r="8496" customHeight="1" spans="1:21">
      <c r="A8496">
        <v>6524511903</v>
      </c>
      <c r="B8496" s="2" t="s">
        <v>23727</v>
      </c>
      <c r="C8496" t="s">
        <v>73</v>
      </c>
      <c r="D8496" t="s">
        <v>23</v>
      </c>
      <c r="E8496" t="s">
        <v>23728</v>
      </c>
      <c r="F8496" t="s">
        <v>23729</v>
      </c>
      <c r="G8496">
        <v>204</v>
      </c>
      <c r="H8496">
        <v>675</v>
      </c>
      <c r="I8496">
        <v>5406</v>
      </c>
      <c r="J8496" t="s">
        <v>1193</v>
      </c>
      <c r="L8496" t="s">
        <v>51</v>
      </c>
      <c r="M8496">
        <v>2</v>
      </c>
      <c r="N8496">
        <v>0</v>
      </c>
      <c r="O8496">
        <v>-1</v>
      </c>
      <c r="P8496" t="s">
        <v>23730</v>
      </c>
      <c r="Q8496" t="s">
        <v>1196</v>
      </c>
      <c r="R8496" s="3">
        <v>43200.9087962963</v>
      </c>
      <c r="S8496" t="s">
        <v>31</v>
      </c>
      <c r="U8496" t="s">
        <v>23731</v>
      </c>
    </row>
    <row r="8497" customHeight="1" spans="1:19">
      <c r="A8497">
        <v>7648478968</v>
      </c>
      <c r="B8497" s="2" t="s">
        <v>23732</v>
      </c>
      <c r="C8497" t="s">
        <v>73</v>
      </c>
      <c r="D8497" t="s">
        <v>23</v>
      </c>
      <c r="E8497" t="s">
        <v>23733</v>
      </c>
      <c r="G8497">
        <v>2</v>
      </c>
      <c r="H8497">
        <v>7</v>
      </c>
      <c r="I8497">
        <v>1</v>
      </c>
      <c r="J8497" t="s">
        <v>153</v>
      </c>
      <c r="L8497" t="s">
        <v>51</v>
      </c>
      <c r="M8497">
        <v>0</v>
      </c>
      <c r="N8497">
        <v>0</v>
      </c>
      <c r="O8497">
        <v>-1</v>
      </c>
      <c r="P8497" t="s">
        <v>23734</v>
      </c>
      <c r="R8497" s="3">
        <v>44394.9401157407</v>
      </c>
      <c r="S8497" t="s">
        <v>38</v>
      </c>
    </row>
    <row r="8498" customHeight="1" spans="1:19">
      <c r="A8498">
        <v>6318868181</v>
      </c>
      <c r="B8498" s="2" t="s">
        <v>23735</v>
      </c>
      <c r="C8498" t="s">
        <v>73</v>
      </c>
      <c r="D8498" t="s">
        <v>23</v>
      </c>
      <c r="E8498" t="s">
        <v>23736</v>
      </c>
      <c r="F8498" t="s">
        <v>23737</v>
      </c>
      <c r="G8498">
        <v>21</v>
      </c>
      <c r="H8498">
        <v>285</v>
      </c>
      <c r="I8498">
        <v>3088</v>
      </c>
      <c r="J8498" t="s">
        <v>106</v>
      </c>
      <c r="L8498" t="s">
        <v>51</v>
      </c>
      <c r="M8498">
        <v>4</v>
      </c>
      <c r="N8498">
        <v>0</v>
      </c>
      <c r="O8498">
        <v>-1</v>
      </c>
      <c r="Q8498" t="s">
        <v>37</v>
      </c>
      <c r="R8498" s="3">
        <v>42932.4374537037</v>
      </c>
      <c r="S8498" t="s">
        <v>31</v>
      </c>
    </row>
    <row r="8499" customHeight="1" spans="1:19">
      <c r="A8499">
        <v>7743938973</v>
      </c>
      <c r="B8499" s="2" t="s">
        <v>23738</v>
      </c>
      <c r="C8499" t="s">
        <v>22</v>
      </c>
      <c r="D8499" t="s">
        <v>23</v>
      </c>
      <c r="E8499" t="s">
        <v>23739</v>
      </c>
      <c r="G8499">
        <v>1</v>
      </c>
      <c r="H8499">
        <v>42</v>
      </c>
      <c r="I8499">
        <v>32</v>
      </c>
      <c r="J8499" t="s">
        <v>35</v>
      </c>
      <c r="L8499" t="s">
        <v>28</v>
      </c>
      <c r="M8499">
        <v>0</v>
      </c>
      <c r="N8499">
        <v>0</v>
      </c>
      <c r="O8499">
        <v>-1</v>
      </c>
      <c r="Q8499" t="s">
        <v>101</v>
      </c>
      <c r="R8499" s="3">
        <v>44627.6715393519</v>
      </c>
      <c r="S8499" t="s">
        <v>38</v>
      </c>
    </row>
    <row r="8500" customHeight="1" spans="1:21">
      <c r="A8500">
        <v>6079161320</v>
      </c>
      <c r="B8500" s="2" t="s">
        <v>23740</v>
      </c>
      <c r="C8500" t="s">
        <v>73</v>
      </c>
      <c r="D8500" t="s">
        <v>23</v>
      </c>
      <c r="E8500" t="s">
        <v>23741</v>
      </c>
      <c r="F8500" t="s">
        <v>23742</v>
      </c>
      <c r="G8500">
        <v>272</v>
      </c>
      <c r="H8500">
        <v>701</v>
      </c>
      <c r="I8500">
        <v>2470</v>
      </c>
      <c r="J8500" t="s">
        <v>94</v>
      </c>
      <c r="K8500" t="s">
        <v>1978</v>
      </c>
      <c r="L8500" t="s">
        <v>51</v>
      </c>
      <c r="M8500">
        <v>3</v>
      </c>
      <c r="N8500">
        <v>1</v>
      </c>
      <c r="O8500">
        <v>0</v>
      </c>
      <c r="P8500" t="s">
        <v>182</v>
      </c>
      <c r="Q8500" t="s">
        <v>37</v>
      </c>
      <c r="R8500" s="3">
        <v>42713.3936805556</v>
      </c>
      <c r="S8500" t="s">
        <v>31</v>
      </c>
      <c r="U8500" t="s">
        <v>585</v>
      </c>
    </row>
    <row r="8501" customHeight="1" spans="1:21">
      <c r="A8501">
        <v>3525962715</v>
      </c>
      <c r="B8501" s="2" t="s">
        <v>23743</v>
      </c>
      <c r="C8501" t="s">
        <v>22</v>
      </c>
      <c r="D8501" t="s">
        <v>23</v>
      </c>
      <c r="E8501" t="s">
        <v>23744</v>
      </c>
      <c r="F8501" t="s">
        <v>23745</v>
      </c>
      <c r="G8501">
        <v>2932</v>
      </c>
      <c r="H8501">
        <v>578</v>
      </c>
      <c r="I8501">
        <v>1193</v>
      </c>
      <c r="J8501" t="s">
        <v>273</v>
      </c>
      <c r="L8501" t="s">
        <v>51</v>
      </c>
      <c r="M8501">
        <v>6</v>
      </c>
      <c r="N8501">
        <v>0</v>
      </c>
      <c r="O8501">
        <v>-1</v>
      </c>
      <c r="P8501" t="s">
        <v>182</v>
      </c>
      <c r="Q8501" t="s">
        <v>141</v>
      </c>
      <c r="R8501" s="3">
        <v>41472.3378125</v>
      </c>
      <c r="S8501" t="s">
        <v>31</v>
      </c>
      <c r="U8501" t="s">
        <v>23746</v>
      </c>
    </row>
    <row r="8502" customHeight="1" spans="1:19">
      <c r="A8502">
        <v>7472081453</v>
      </c>
      <c r="B8502" s="2" t="s">
        <v>23747</v>
      </c>
      <c r="C8502" t="s">
        <v>73</v>
      </c>
      <c r="D8502" t="s">
        <v>23</v>
      </c>
      <c r="E8502" t="s">
        <v>23748</v>
      </c>
      <c r="G8502">
        <v>1</v>
      </c>
      <c r="H8502">
        <v>55</v>
      </c>
      <c r="I8502">
        <v>32</v>
      </c>
      <c r="J8502" t="s">
        <v>35</v>
      </c>
      <c r="L8502" t="s">
        <v>51</v>
      </c>
      <c r="M8502">
        <v>0</v>
      </c>
      <c r="N8502">
        <v>0</v>
      </c>
      <c r="O8502">
        <v>-1</v>
      </c>
      <c r="Q8502" t="s">
        <v>30</v>
      </c>
      <c r="R8502" s="3">
        <v>43999.4567939815</v>
      </c>
      <c r="S8502" t="s">
        <v>38</v>
      </c>
    </row>
    <row r="8503" customHeight="1" spans="1:21">
      <c r="A8503">
        <v>3682135571</v>
      </c>
      <c r="B8503" s="2" t="s">
        <v>23749</v>
      </c>
      <c r="C8503" t="s">
        <v>73</v>
      </c>
      <c r="D8503" t="s">
        <v>23</v>
      </c>
      <c r="E8503" t="s">
        <v>23750</v>
      </c>
      <c r="F8503" t="s">
        <v>23751</v>
      </c>
      <c r="G8503">
        <v>1608</v>
      </c>
      <c r="H8503">
        <v>832</v>
      </c>
      <c r="I8503">
        <v>787</v>
      </c>
      <c r="J8503" t="s">
        <v>273</v>
      </c>
      <c r="K8503" t="s">
        <v>2533</v>
      </c>
      <c r="L8503" t="s">
        <v>28</v>
      </c>
      <c r="M8503">
        <v>1</v>
      </c>
      <c r="N8503">
        <v>0</v>
      </c>
      <c r="O8503">
        <v>-1</v>
      </c>
      <c r="P8503" t="s">
        <v>23752</v>
      </c>
      <c r="Q8503" t="s">
        <v>53</v>
      </c>
      <c r="R8503" s="3">
        <v>41502.4151851852</v>
      </c>
      <c r="S8503" t="s">
        <v>31</v>
      </c>
      <c r="T8503" t="s">
        <v>23753</v>
      </c>
      <c r="U8503" t="s">
        <v>18344</v>
      </c>
    </row>
    <row r="8504" customHeight="1" spans="1:19">
      <c r="A8504">
        <v>7553794670</v>
      </c>
      <c r="B8504" s="2" t="s">
        <v>23754</v>
      </c>
      <c r="C8504" t="s">
        <v>22</v>
      </c>
      <c r="D8504" t="s">
        <v>23</v>
      </c>
      <c r="E8504" t="s">
        <v>23755</v>
      </c>
      <c r="G8504">
        <v>2</v>
      </c>
      <c r="H8504">
        <v>54</v>
      </c>
      <c r="I8504">
        <v>1</v>
      </c>
      <c r="J8504" t="s">
        <v>35</v>
      </c>
      <c r="L8504" t="s">
        <v>51</v>
      </c>
      <c r="M8504">
        <v>1</v>
      </c>
      <c r="N8504">
        <v>0</v>
      </c>
      <c r="O8504">
        <v>-1</v>
      </c>
      <c r="P8504" t="s">
        <v>23756</v>
      </c>
      <c r="Q8504" t="s">
        <v>37</v>
      </c>
      <c r="R8504" s="3">
        <v>44218.9085416667</v>
      </c>
      <c r="S8504" t="s">
        <v>38</v>
      </c>
    </row>
    <row r="8505" customHeight="1" spans="1:19">
      <c r="A8505">
        <v>5533406513</v>
      </c>
      <c r="B8505" s="2" t="s">
        <v>23757</v>
      </c>
      <c r="C8505" t="s">
        <v>73</v>
      </c>
      <c r="D8505" t="s">
        <v>23</v>
      </c>
      <c r="E8505" t="s">
        <v>23758</v>
      </c>
      <c r="F8505" t="s">
        <v>23759</v>
      </c>
      <c r="G8505">
        <v>34</v>
      </c>
      <c r="H8505">
        <v>137</v>
      </c>
      <c r="I8505">
        <v>36</v>
      </c>
      <c r="J8505" t="s">
        <v>94</v>
      </c>
      <c r="K8505" t="s">
        <v>4140</v>
      </c>
      <c r="L8505" t="s">
        <v>51</v>
      </c>
      <c r="M8505">
        <v>2</v>
      </c>
      <c r="N8505">
        <v>0</v>
      </c>
      <c r="O8505">
        <v>-1</v>
      </c>
      <c r="P8505" t="s">
        <v>29</v>
      </c>
      <c r="Q8505" t="s">
        <v>245</v>
      </c>
      <c r="R8505" s="3">
        <v>42059.558125</v>
      </c>
      <c r="S8505" t="s">
        <v>31</v>
      </c>
    </row>
    <row r="8506" customHeight="1" spans="1:21">
      <c r="A8506">
        <v>5633677607</v>
      </c>
      <c r="B8506" s="2" t="s">
        <v>23760</v>
      </c>
      <c r="C8506" t="s">
        <v>73</v>
      </c>
      <c r="D8506" t="s">
        <v>23</v>
      </c>
      <c r="E8506" t="s">
        <v>23761</v>
      </c>
      <c r="F8506" t="s">
        <v>23762</v>
      </c>
      <c r="G8506">
        <v>1517</v>
      </c>
      <c r="H8506">
        <v>1267</v>
      </c>
      <c r="I8506">
        <v>1143</v>
      </c>
      <c r="J8506" t="s">
        <v>204</v>
      </c>
      <c r="L8506" t="s">
        <v>51</v>
      </c>
      <c r="M8506">
        <v>4</v>
      </c>
      <c r="N8506">
        <v>0</v>
      </c>
      <c r="O8506">
        <v>-1</v>
      </c>
      <c r="P8506" t="s">
        <v>249</v>
      </c>
      <c r="Q8506" t="s">
        <v>84</v>
      </c>
      <c r="R8506" s="3">
        <v>42173.1683217593</v>
      </c>
      <c r="S8506" t="s">
        <v>54</v>
      </c>
      <c r="U8506" t="s">
        <v>23763</v>
      </c>
    </row>
    <row r="8507" customHeight="1" spans="1:19">
      <c r="A8507">
        <v>6428950007</v>
      </c>
      <c r="B8507" s="2" t="s">
        <v>23764</v>
      </c>
      <c r="C8507" t="s">
        <v>22</v>
      </c>
      <c r="D8507" t="s">
        <v>23</v>
      </c>
      <c r="E8507" t="s">
        <v>23765</v>
      </c>
      <c r="F8507" t="s">
        <v>23766</v>
      </c>
      <c r="G8507">
        <v>4</v>
      </c>
      <c r="H8507">
        <v>7</v>
      </c>
      <c r="I8507">
        <v>108</v>
      </c>
      <c r="J8507" t="s">
        <v>35</v>
      </c>
      <c r="L8507" t="s">
        <v>28</v>
      </c>
      <c r="M8507">
        <v>1</v>
      </c>
      <c r="N8507">
        <v>0</v>
      </c>
      <c r="O8507">
        <v>-1</v>
      </c>
      <c r="P8507" t="s">
        <v>36</v>
      </c>
      <c r="Q8507" t="s">
        <v>53</v>
      </c>
      <c r="R8507" s="3">
        <v>43084.9262731482</v>
      </c>
      <c r="S8507" t="s">
        <v>31</v>
      </c>
    </row>
    <row r="8508" customHeight="1" spans="1:19">
      <c r="A8508">
        <v>7496952324</v>
      </c>
      <c r="B8508" s="2" t="s">
        <v>23767</v>
      </c>
      <c r="C8508" t="s">
        <v>22</v>
      </c>
      <c r="D8508" t="s">
        <v>23</v>
      </c>
      <c r="E8508" t="s">
        <v>23768</v>
      </c>
      <c r="F8508" t="s">
        <v>23769</v>
      </c>
      <c r="G8508">
        <v>2</v>
      </c>
      <c r="H8508">
        <v>16</v>
      </c>
      <c r="I8508">
        <v>8</v>
      </c>
      <c r="J8508" t="s">
        <v>35</v>
      </c>
      <c r="L8508" t="s">
        <v>28</v>
      </c>
      <c r="M8508">
        <v>0</v>
      </c>
      <c r="N8508">
        <v>0</v>
      </c>
      <c r="O8508">
        <v>-1</v>
      </c>
      <c r="P8508" t="s">
        <v>36</v>
      </c>
      <c r="R8508" s="3">
        <v>44073.4348148148</v>
      </c>
      <c r="S8508" t="s">
        <v>38</v>
      </c>
    </row>
    <row r="8509" customHeight="1" spans="1:19">
      <c r="A8509">
        <v>7717488702</v>
      </c>
      <c r="B8509" s="2" t="s">
        <v>23770</v>
      </c>
      <c r="C8509" t="s">
        <v>22</v>
      </c>
      <c r="D8509" t="s">
        <v>23</v>
      </c>
      <c r="E8509" t="s">
        <v>23771</v>
      </c>
      <c r="F8509" t="s">
        <v>23772</v>
      </c>
      <c r="G8509">
        <v>4</v>
      </c>
      <c r="H8509">
        <v>62</v>
      </c>
      <c r="I8509">
        <v>44</v>
      </c>
      <c r="J8509" t="s">
        <v>68</v>
      </c>
      <c r="K8509" t="s">
        <v>69</v>
      </c>
      <c r="L8509" t="s">
        <v>28</v>
      </c>
      <c r="M8509">
        <v>1</v>
      </c>
      <c r="N8509">
        <v>0</v>
      </c>
      <c r="O8509">
        <v>-1</v>
      </c>
      <c r="P8509" t="s">
        <v>23773</v>
      </c>
      <c r="Q8509" t="s">
        <v>71</v>
      </c>
      <c r="R8509" s="3">
        <v>44492.9026157407</v>
      </c>
      <c r="S8509" t="s">
        <v>38</v>
      </c>
    </row>
    <row r="8510" customHeight="1" spans="1:19">
      <c r="A8510">
        <v>7717488702</v>
      </c>
      <c r="B8510" s="2" t="s">
        <v>23774</v>
      </c>
      <c r="C8510" t="s">
        <v>22</v>
      </c>
      <c r="D8510" t="s">
        <v>23</v>
      </c>
      <c r="E8510" t="s">
        <v>23771</v>
      </c>
      <c r="F8510" t="s">
        <v>23772</v>
      </c>
      <c r="G8510">
        <v>4</v>
      </c>
      <c r="H8510">
        <v>62</v>
      </c>
      <c r="I8510">
        <v>44</v>
      </c>
      <c r="J8510" t="s">
        <v>68</v>
      </c>
      <c r="K8510" t="s">
        <v>69</v>
      </c>
      <c r="L8510" t="s">
        <v>28</v>
      </c>
      <c r="M8510">
        <v>1</v>
      </c>
      <c r="N8510">
        <v>0</v>
      </c>
      <c r="O8510">
        <v>-1</v>
      </c>
      <c r="P8510" t="s">
        <v>23773</v>
      </c>
      <c r="Q8510" t="s">
        <v>71</v>
      </c>
      <c r="R8510" s="3">
        <v>44492.9026157407</v>
      </c>
      <c r="S8510" t="s">
        <v>38</v>
      </c>
    </row>
    <row r="8511" customHeight="1" spans="1:19">
      <c r="A8511">
        <v>6711023526</v>
      </c>
      <c r="B8511" s="2" t="s">
        <v>23775</v>
      </c>
      <c r="C8511" t="s">
        <v>22</v>
      </c>
      <c r="D8511" t="s">
        <v>23</v>
      </c>
      <c r="E8511" t="s">
        <v>23776</v>
      </c>
      <c r="G8511">
        <v>4</v>
      </c>
      <c r="H8511">
        <v>107</v>
      </c>
      <c r="I8511">
        <v>33</v>
      </c>
      <c r="J8511" t="s">
        <v>35</v>
      </c>
      <c r="L8511" t="s">
        <v>51</v>
      </c>
      <c r="M8511">
        <v>0</v>
      </c>
      <c r="N8511">
        <v>0</v>
      </c>
      <c r="O8511">
        <v>-1</v>
      </c>
      <c r="P8511" t="s">
        <v>134</v>
      </c>
      <c r="Q8511" t="s">
        <v>53</v>
      </c>
      <c r="R8511" s="3">
        <v>43362.9573032407</v>
      </c>
      <c r="S8511" t="s">
        <v>38</v>
      </c>
    </row>
    <row r="8512" customHeight="1" spans="1:19">
      <c r="A8512">
        <v>6479296747</v>
      </c>
      <c r="B8512" s="2" t="s">
        <v>23777</v>
      </c>
      <c r="C8512" t="s">
        <v>22</v>
      </c>
      <c r="D8512" t="s">
        <v>23</v>
      </c>
      <c r="E8512" t="s">
        <v>23778</v>
      </c>
      <c r="G8512">
        <v>2</v>
      </c>
      <c r="H8512">
        <v>80</v>
      </c>
      <c r="I8512">
        <v>18</v>
      </c>
      <c r="J8512" t="s">
        <v>35</v>
      </c>
      <c r="L8512" t="s">
        <v>28</v>
      </c>
      <c r="M8512">
        <v>0</v>
      </c>
      <c r="N8512">
        <v>0</v>
      </c>
      <c r="O8512">
        <v>-1</v>
      </c>
      <c r="R8512" s="3">
        <v>43137.7311574074</v>
      </c>
      <c r="S8512" t="s">
        <v>31</v>
      </c>
    </row>
    <row r="8513" customHeight="1" spans="1:19">
      <c r="A8513">
        <v>1659739504</v>
      </c>
      <c r="B8513" s="2" t="s">
        <v>23779</v>
      </c>
      <c r="C8513" t="s">
        <v>73</v>
      </c>
      <c r="D8513" t="s">
        <v>23</v>
      </c>
      <c r="E8513" t="s">
        <v>23780</v>
      </c>
      <c r="F8513" t="s">
        <v>23781</v>
      </c>
      <c r="G8513">
        <v>767</v>
      </c>
      <c r="H8513">
        <v>28</v>
      </c>
      <c r="I8513">
        <v>722</v>
      </c>
      <c r="J8513" t="s">
        <v>50</v>
      </c>
      <c r="K8513" t="s">
        <v>1998</v>
      </c>
      <c r="L8513" t="s">
        <v>51</v>
      </c>
      <c r="M8513">
        <v>0</v>
      </c>
      <c r="N8513">
        <v>0</v>
      </c>
      <c r="O8513">
        <v>-1</v>
      </c>
      <c r="R8513" s="3">
        <v>40127.0041087963</v>
      </c>
      <c r="S8513" t="s">
        <v>38</v>
      </c>
    </row>
    <row r="8514" customHeight="1" spans="1:19">
      <c r="A8514">
        <v>2941020545</v>
      </c>
      <c r="B8514" s="2" t="s">
        <v>23782</v>
      </c>
      <c r="C8514" t="s">
        <v>207</v>
      </c>
      <c r="D8514" t="s">
        <v>41</v>
      </c>
      <c r="E8514" t="s">
        <v>23783</v>
      </c>
      <c r="G8514">
        <v>109</v>
      </c>
      <c r="H8514">
        <v>100</v>
      </c>
      <c r="I8514">
        <v>403</v>
      </c>
      <c r="J8514" t="s">
        <v>68</v>
      </c>
      <c r="L8514" t="s">
        <v>51</v>
      </c>
      <c r="M8514">
        <v>0</v>
      </c>
      <c r="N8514">
        <v>0</v>
      </c>
      <c r="O8514">
        <v>-1</v>
      </c>
      <c r="Q8514" t="s">
        <v>71</v>
      </c>
      <c r="R8514" s="3">
        <v>41158.5352199074</v>
      </c>
      <c r="S8514" t="s">
        <v>31</v>
      </c>
    </row>
    <row r="8515" customHeight="1" spans="1:19">
      <c r="A8515">
        <v>2941020545</v>
      </c>
      <c r="B8515" s="2" t="s">
        <v>23784</v>
      </c>
      <c r="C8515" t="s">
        <v>207</v>
      </c>
      <c r="D8515" t="s">
        <v>41</v>
      </c>
      <c r="E8515" t="s">
        <v>23783</v>
      </c>
      <c r="G8515">
        <v>109</v>
      </c>
      <c r="H8515">
        <v>100</v>
      </c>
      <c r="I8515">
        <v>403</v>
      </c>
      <c r="J8515" t="s">
        <v>68</v>
      </c>
      <c r="L8515" t="s">
        <v>51</v>
      </c>
      <c r="M8515">
        <v>0</v>
      </c>
      <c r="N8515">
        <v>0</v>
      </c>
      <c r="O8515">
        <v>-1</v>
      </c>
      <c r="Q8515" t="s">
        <v>71</v>
      </c>
      <c r="R8515" s="3">
        <v>41158.5352199074</v>
      </c>
      <c r="S8515" t="s">
        <v>31</v>
      </c>
    </row>
    <row r="8516" customHeight="1" spans="1:19">
      <c r="A8516">
        <v>6200516975</v>
      </c>
      <c r="B8516" s="2" t="s">
        <v>23785</v>
      </c>
      <c r="C8516" t="s">
        <v>73</v>
      </c>
      <c r="D8516" t="s">
        <v>23</v>
      </c>
      <c r="E8516" t="s">
        <v>23786</v>
      </c>
      <c r="G8516">
        <v>5</v>
      </c>
      <c r="H8516">
        <v>138</v>
      </c>
      <c r="I8516">
        <v>193</v>
      </c>
      <c r="J8516" t="s">
        <v>35</v>
      </c>
      <c r="L8516" t="s">
        <v>28</v>
      </c>
      <c r="M8516">
        <v>0</v>
      </c>
      <c r="N8516">
        <v>0</v>
      </c>
      <c r="O8516">
        <v>-1</v>
      </c>
      <c r="Q8516" t="s">
        <v>120</v>
      </c>
      <c r="R8516" s="3">
        <v>42829.3560763889</v>
      </c>
      <c r="S8516" t="s">
        <v>31</v>
      </c>
    </row>
    <row r="8517" customHeight="1" spans="1:19">
      <c r="A8517">
        <v>1658833003</v>
      </c>
      <c r="B8517" s="2" t="s">
        <v>23787</v>
      </c>
      <c r="C8517" t="s">
        <v>22</v>
      </c>
      <c r="D8517" t="s">
        <v>23</v>
      </c>
      <c r="E8517" t="s">
        <v>23788</v>
      </c>
      <c r="G8517">
        <v>485</v>
      </c>
      <c r="H8517">
        <v>212</v>
      </c>
      <c r="I8517">
        <v>3457</v>
      </c>
      <c r="J8517" t="s">
        <v>35</v>
      </c>
      <c r="L8517" t="s">
        <v>28</v>
      </c>
      <c r="M8517">
        <v>0</v>
      </c>
      <c r="N8517">
        <v>0</v>
      </c>
      <c r="O8517">
        <v>-1</v>
      </c>
      <c r="R8517" s="3">
        <v>40446.9619328704</v>
      </c>
      <c r="S8517" t="s">
        <v>31</v>
      </c>
    </row>
    <row r="8518" customHeight="1" spans="1:19">
      <c r="A8518">
        <v>7511086226</v>
      </c>
      <c r="B8518" s="2" t="s">
        <v>23789</v>
      </c>
      <c r="C8518" t="s">
        <v>22</v>
      </c>
      <c r="D8518" t="s">
        <v>23</v>
      </c>
      <c r="E8518" t="s">
        <v>23790</v>
      </c>
      <c r="G8518">
        <v>5</v>
      </c>
      <c r="H8518">
        <v>118</v>
      </c>
      <c r="I8518">
        <v>132</v>
      </c>
      <c r="J8518" t="s">
        <v>957</v>
      </c>
      <c r="L8518" t="s">
        <v>28</v>
      </c>
      <c r="M8518">
        <v>0</v>
      </c>
      <c r="N8518">
        <v>0</v>
      </c>
      <c r="O8518">
        <v>-1</v>
      </c>
      <c r="P8518" t="s">
        <v>21143</v>
      </c>
      <c r="Q8518" t="s">
        <v>276</v>
      </c>
      <c r="R8518" s="3">
        <v>44111.5359259259</v>
      </c>
      <c r="S8518" t="s">
        <v>31</v>
      </c>
    </row>
    <row r="8519" customHeight="1" spans="1:19">
      <c r="A8519">
        <v>6074643374</v>
      </c>
      <c r="B8519" s="2" t="s">
        <v>23791</v>
      </c>
      <c r="C8519" t="s">
        <v>22</v>
      </c>
      <c r="D8519" t="s">
        <v>23</v>
      </c>
      <c r="E8519" t="s">
        <v>23792</v>
      </c>
      <c r="F8519" t="s">
        <v>23793</v>
      </c>
      <c r="G8519">
        <v>1048</v>
      </c>
      <c r="H8519">
        <v>50</v>
      </c>
      <c r="I8519">
        <v>120</v>
      </c>
      <c r="J8519" t="s">
        <v>35</v>
      </c>
      <c r="L8519" t="s">
        <v>28</v>
      </c>
      <c r="M8519">
        <v>2</v>
      </c>
      <c r="N8519">
        <v>0</v>
      </c>
      <c r="O8519">
        <v>-1</v>
      </c>
      <c r="P8519" t="s">
        <v>23794</v>
      </c>
      <c r="Q8519" t="s">
        <v>37</v>
      </c>
      <c r="R8519" s="3">
        <v>42706.4663773148</v>
      </c>
      <c r="S8519" t="s">
        <v>31</v>
      </c>
    </row>
    <row r="8520" customHeight="1" spans="1:19">
      <c r="A8520">
        <v>3845347247</v>
      </c>
      <c r="B8520" s="2" t="s">
        <v>23795</v>
      </c>
      <c r="C8520" t="s">
        <v>22</v>
      </c>
      <c r="D8520" t="s">
        <v>23</v>
      </c>
      <c r="E8520" t="s">
        <v>23796</v>
      </c>
      <c r="F8520" t="s">
        <v>1228</v>
      </c>
      <c r="G8520">
        <v>162</v>
      </c>
      <c r="H8520">
        <v>147</v>
      </c>
      <c r="I8520">
        <v>2857</v>
      </c>
      <c r="J8520" t="s">
        <v>26</v>
      </c>
      <c r="L8520" t="s">
        <v>51</v>
      </c>
      <c r="M8520">
        <v>6</v>
      </c>
      <c r="N8520">
        <v>1</v>
      </c>
      <c r="O8520">
        <v>0</v>
      </c>
      <c r="P8520" t="s">
        <v>134</v>
      </c>
      <c r="Q8520" t="s">
        <v>439</v>
      </c>
      <c r="R8520" s="3">
        <v>41559.8206481481</v>
      </c>
      <c r="S8520" t="s">
        <v>31</v>
      </c>
    </row>
    <row r="8521" customHeight="1" spans="1:19">
      <c r="A8521">
        <v>5815616465</v>
      </c>
      <c r="B8521" s="2" t="s">
        <v>23797</v>
      </c>
      <c r="C8521" t="s">
        <v>73</v>
      </c>
      <c r="D8521" t="s">
        <v>23</v>
      </c>
      <c r="E8521" t="s">
        <v>23798</v>
      </c>
      <c r="F8521" t="s">
        <v>23799</v>
      </c>
      <c r="G8521">
        <v>53</v>
      </c>
      <c r="H8521">
        <v>633</v>
      </c>
      <c r="I8521">
        <v>755</v>
      </c>
      <c r="J8521" t="s">
        <v>50</v>
      </c>
      <c r="L8521" t="s">
        <v>28</v>
      </c>
      <c r="M8521">
        <v>0</v>
      </c>
      <c r="N8521">
        <v>0</v>
      </c>
      <c r="O8521">
        <v>-1</v>
      </c>
      <c r="P8521" t="s">
        <v>23800</v>
      </c>
      <c r="Q8521" t="s">
        <v>53</v>
      </c>
      <c r="R8521" s="3">
        <v>42369.8725694444</v>
      </c>
      <c r="S8521" t="s">
        <v>31</v>
      </c>
    </row>
    <row r="8522" customHeight="1" spans="1:19">
      <c r="A8522">
        <v>7510103953</v>
      </c>
      <c r="B8522" s="2" t="s">
        <v>23801</v>
      </c>
      <c r="C8522" t="s">
        <v>73</v>
      </c>
      <c r="D8522" t="s">
        <v>23</v>
      </c>
      <c r="E8522" t="s">
        <v>23802</v>
      </c>
      <c r="F8522" t="s">
        <v>23803</v>
      </c>
      <c r="G8522">
        <v>56905</v>
      </c>
      <c r="H8522">
        <v>459</v>
      </c>
      <c r="I8522">
        <v>1530</v>
      </c>
      <c r="J8522" t="s">
        <v>60</v>
      </c>
      <c r="L8522" t="s">
        <v>51</v>
      </c>
      <c r="M8522">
        <v>3</v>
      </c>
      <c r="N8522">
        <v>0</v>
      </c>
      <c r="O8522">
        <v>-1</v>
      </c>
      <c r="P8522" t="s">
        <v>5468</v>
      </c>
      <c r="Q8522" t="s">
        <v>30</v>
      </c>
      <c r="R8522" s="3">
        <v>44108.505150463</v>
      </c>
      <c r="S8522" t="s">
        <v>31</v>
      </c>
    </row>
    <row r="8523" customHeight="1" spans="1:19">
      <c r="A8523">
        <v>5923116880</v>
      </c>
      <c r="B8523" s="2" t="s">
        <v>23804</v>
      </c>
      <c r="C8523" t="s">
        <v>73</v>
      </c>
      <c r="D8523" t="s">
        <v>23</v>
      </c>
      <c r="E8523" t="s">
        <v>23805</v>
      </c>
      <c r="G8523">
        <v>119</v>
      </c>
      <c r="H8523">
        <v>193</v>
      </c>
      <c r="I8523">
        <v>183</v>
      </c>
      <c r="J8523" t="s">
        <v>35</v>
      </c>
      <c r="L8523" t="s">
        <v>51</v>
      </c>
      <c r="M8523">
        <v>1</v>
      </c>
      <c r="N8523">
        <v>0</v>
      </c>
      <c r="O8523">
        <v>-1</v>
      </c>
      <c r="Q8523" t="s">
        <v>37</v>
      </c>
      <c r="R8523" s="3">
        <v>42497.6748611111</v>
      </c>
      <c r="S8523" t="s">
        <v>31</v>
      </c>
    </row>
    <row r="8524" customHeight="1" spans="1:19">
      <c r="A8524">
        <v>5923116880</v>
      </c>
      <c r="B8524" s="2" t="s">
        <v>23806</v>
      </c>
      <c r="C8524" t="s">
        <v>73</v>
      </c>
      <c r="D8524" t="s">
        <v>23</v>
      </c>
      <c r="E8524" t="s">
        <v>23805</v>
      </c>
      <c r="G8524">
        <v>119</v>
      </c>
      <c r="H8524">
        <v>193</v>
      </c>
      <c r="I8524">
        <v>183</v>
      </c>
      <c r="J8524" t="s">
        <v>35</v>
      </c>
      <c r="L8524" t="s">
        <v>51</v>
      </c>
      <c r="M8524">
        <v>1</v>
      </c>
      <c r="N8524">
        <v>0</v>
      </c>
      <c r="O8524">
        <v>-1</v>
      </c>
      <c r="Q8524" t="s">
        <v>37</v>
      </c>
      <c r="R8524" s="3">
        <v>42497.6748611111</v>
      </c>
      <c r="S8524" t="s">
        <v>31</v>
      </c>
    </row>
    <row r="8525" customHeight="1" spans="1:19">
      <c r="A8525">
        <v>5923116880</v>
      </c>
      <c r="B8525" s="2" t="s">
        <v>23807</v>
      </c>
      <c r="C8525" t="s">
        <v>73</v>
      </c>
      <c r="D8525" t="s">
        <v>23</v>
      </c>
      <c r="E8525" t="s">
        <v>23805</v>
      </c>
      <c r="G8525">
        <v>119</v>
      </c>
      <c r="H8525">
        <v>193</v>
      </c>
      <c r="I8525">
        <v>183</v>
      </c>
      <c r="J8525" t="s">
        <v>35</v>
      </c>
      <c r="L8525" t="s">
        <v>51</v>
      </c>
      <c r="M8525">
        <v>1</v>
      </c>
      <c r="N8525">
        <v>0</v>
      </c>
      <c r="O8525">
        <v>-1</v>
      </c>
      <c r="Q8525" t="s">
        <v>37</v>
      </c>
      <c r="R8525" s="3">
        <v>42497.6748611111</v>
      </c>
      <c r="S8525" t="s">
        <v>31</v>
      </c>
    </row>
    <row r="8526" customHeight="1" spans="1:19">
      <c r="A8526">
        <v>6363670420</v>
      </c>
      <c r="B8526" s="2" t="s">
        <v>23808</v>
      </c>
      <c r="C8526" t="s">
        <v>73</v>
      </c>
      <c r="D8526" t="s">
        <v>23</v>
      </c>
      <c r="E8526" t="s">
        <v>23809</v>
      </c>
      <c r="F8526" t="s">
        <v>23810</v>
      </c>
      <c r="G8526">
        <v>132</v>
      </c>
      <c r="H8526">
        <v>284</v>
      </c>
      <c r="I8526">
        <v>2528</v>
      </c>
      <c r="J8526" t="s">
        <v>1036</v>
      </c>
      <c r="K8526" t="s">
        <v>1687</v>
      </c>
      <c r="L8526" t="s">
        <v>51</v>
      </c>
      <c r="M8526">
        <v>2</v>
      </c>
      <c r="N8526">
        <v>0</v>
      </c>
      <c r="O8526">
        <v>-1</v>
      </c>
      <c r="P8526" t="s">
        <v>23811</v>
      </c>
      <c r="Q8526" t="s">
        <v>439</v>
      </c>
      <c r="R8526" s="3">
        <v>42991.9391898148</v>
      </c>
      <c r="S8526" t="s">
        <v>31</v>
      </c>
    </row>
    <row r="8527" customHeight="1" spans="1:19">
      <c r="A8527">
        <v>5818678147</v>
      </c>
      <c r="B8527" s="2" t="s">
        <v>23812</v>
      </c>
      <c r="C8527" t="s">
        <v>73</v>
      </c>
      <c r="D8527" t="s">
        <v>23</v>
      </c>
      <c r="E8527" t="s">
        <v>23813</v>
      </c>
      <c r="G8527">
        <v>55</v>
      </c>
      <c r="H8527">
        <v>271</v>
      </c>
      <c r="I8527">
        <v>255</v>
      </c>
      <c r="J8527" t="s">
        <v>44</v>
      </c>
      <c r="K8527" t="s">
        <v>1220</v>
      </c>
      <c r="L8527" t="s">
        <v>28</v>
      </c>
      <c r="M8527">
        <v>1</v>
      </c>
      <c r="N8527">
        <v>0</v>
      </c>
      <c r="O8527">
        <v>-1</v>
      </c>
      <c r="P8527" t="s">
        <v>23814</v>
      </c>
      <c r="R8527" s="3">
        <v>42370.9273958333</v>
      </c>
      <c r="S8527" t="s">
        <v>31</v>
      </c>
    </row>
    <row r="8528" customHeight="1" spans="1:19">
      <c r="A8528">
        <v>5598956043</v>
      </c>
      <c r="B8528" s="2" t="s">
        <v>23815</v>
      </c>
      <c r="C8528" t="s">
        <v>73</v>
      </c>
      <c r="D8528" t="s">
        <v>23</v>
      </c>
      <c r="E8528" t="s">
        <v>23816</v>
      </c>
      <c r="F8528" t="s">
        <v>23817</v>
      </c>
      <c r="G8528">
        <v>6123</v>
      </c>
      <c r="H8528">
        <v>67</v>
      </c>
      <c r="I8528">
        <v>5949</v>
      </c>
      <c r="J8528" t="s">
        <v>726</v>
      </c>
      <c r="K8528" t="s">
        <v>727</v>
      </c>
      <c r="L8528" t="s">
        <v>28</v>
      </c>
      <c r="M8528">
        <v>7</v>
      </c>
      <c r="N8528">
        <v>0</v>
      </c>
      <c r="O8528">
        <v>-1</v>
      </c>
      <c r="P8528" t="s">
        <v>23818</v>
      </c>
      <c r="Q8528" t="s">
        <v>245</v>
      </c>
      <c r="R8528" s="3">
        <v>42148.0461342593</v>
      </c>
      <c r="S8528" t="s">
        <v>31</v>
      </c>
    </row>
    <row r="8529" customHeight="1" spans="1:21">
      <c r="A8529">
        <v>5648440768</v>
      </c>
      <c r="B8529" s="2" t="s">
        <v>23819</v>
      </c>
      <c r="C8529" t="s">
        <v>73</v>
      </c>
      <c r="D8529" t="s">
        <v>23</v>
      </c>
      <c r="E8529" t="s">
        <v>23820</v>
      </c>
      <c r="F8529" t="s">
        <v>23821</v>
      </c>
      <c r="G8529">
        <v>244</v>
      </c>
      <c r="H8529">
        <v>199</v>
      </c>
      <c r="I8529">
        <v>227</v>
      </c>
      <c r="J8529" t="s">
        <v>153</v>
      </c>
      <c r="K8529" t="s">
        <v>9509</v>
      </c>
      <c r="L8529" t="s">
        <v>28</v>
      </c>
      <c r="M8529">
        <v>0</v>
      </c>
      <c r="N8529">
        <v>0</v>
      </c>
      <c r="O8529">
        <v>-1</v>
      </c>
      <c r="P8529" t="s">
        <v>13543</v>
      </c>
      <c r="Q8529" t="s">
        <v>46</v>
      </c>
      <c r="R8529" s="3">
        <v>42193.9993634259</v>
      </c>
      <c r="S8529" t="s">
        <v>31</v>
      </c>
      <c r="U8529" t="s">
        <v>7286</v>
      </c>
    </row>
    <row r="8530" customHeight="1" spans="1:21">
      <c r="A8530">
        <v>5889379503</v>
      </c>
      <c r="B8530" s="2" t="s">
        <v>23822</v>
      </c>
      <c r="C8530" t="s">
        <v>22</v>
      </c>
      <c r="D8530" t="s">
        <v>23</v>
      </c>
      <c r="E8530" t="s">
        <v>23823</v>
      </c>
      <c r="F8530" t="s">
        <v>23824</v>
      </c>
      <c r="G8530">
        <v>1021</v>
      </c>
      <c r="H8530">
        <v>472</v>
      </c>
      <c r="I8530">
        <v>845</v>
      </c>
      <c r="J8530" t="s">
        <v>26</v>
      </c>
      <c r="L8530" t="s">
        <v>51</v>
      </c>
      <c r="M8530">
        <v>4</v>
      </c>
      <c r="N8530">
        <v>0</v>
      </c>
      <c r="O8530">
        <v>-1</v>
      </c>
      <c r="P8530" t="s">
        <v>2263</v>
      </c>
      <c r="Q8530" t="s">
        <v>30</v>
      </c>
      <c r="R8530" s="3">
        <v>42460.533287037</v>
      </c>
      <c r="S8530" t="s">
        <v>31</v>
      </c>
      <c r="U8530" t="s">
        <v>9860</v>
      </c>
    </row>
    <row r="8531" customHeight="1" spans="1:19">
      <c r="A8531">
        <v>1907398403</v>
      </c>
      <c r="B8531" s="2" t="s">
        <v>23825</v>
      </c>
      <c r="C8531" t="s">
        <v>22</v>
      </c>
      <c r="D8531" t="s">
        <v>23</v>
      </c>
      <c r="E8531" t="s">
        <v>23826</v>
      </c>
      <c r="F8531" t="s">
        <v>23827</v>
      </c>
      <c r="G8531">
        <v>146</v>
      </c>
      <c r="H8531">
        <v>1464</v>
      </c>
      <c r="I8531">
        <v>558</v>
      </c>
      <c r="J8531" t="s">
        <v>117</v>
      </c>
      <c r="K8531" t="s">
        <v>5771</v>
      </c>
      <c r="L8531" t="s">
        <v>28</v>
      </c>
      <c r="M8531">
        <v>0</v>
      </c>
      <c r="N8531">
        <v>0</v>
      </c>
      <c r="O8531">
        <v>-1</v>
      </c>
      <c r="P8531" t="s">
        <v>23828</v>
      </c>
      <c r="Q8531" t="s">
        <v>30</v>
      </c>
      <c r="R8531" s="3">
        <v>40543.1257060185</v>
      </c>
      <c r="S8531" t="s">
        <v>31</v>
      </c>
    </row>
    <row r="8532" customHeight="1" spans="1:20">
      <c r="A8532">
        <v>3742416277</v>
      </c>
      <c r="B8532" s="2" t="s">
        <v>23829</v>
      </c>
      <c r="C8532" t="s">
        <v>22</v>
      </c>
      <c r="D8532" t="s">
        <v>23</v>
      </c>
      <c r="E8532" t="s">
        <v>23830</v>
      </c>
      <c r="F8532" t="s">
        <v>23831</v>
      </c>
      <c r="G8532">
        <v>254</v>
      </c>
      <c r="H8532">
        <v>67</v>
      </c>
      <c r="I8532">
        <v>968</v>
      </c>
      <c r="J8532" t="s">
        <v>26</v>
      </c>
      <c r="L8532" t="s">
        <v>51</v>
      </c>
      <c r="M8532">
        <v>2</v>
      </c>
      <c r="N8532">
        <v>0</v>
      </c>
      <c r="O8532">
        <v>-1</v>
      </c>
      <c r="Q8532" t="s">
        <v>30</v>
      </c>
      <c r="R8532" s="3">
        <v>41510.8736342593</v>
      </c>
      <c r="S8532" t="s">
        <v>31</v>
      </c>
      <c r="T8532" t="s">
        <v>23832</v>
      </c>
    </row>
    <row r="8533" customHeight="1" spans="1:20">
      <c r="A8533">
        <v>3742416277</v>
      </c>
      <c r="B8533" s="2" t="s">
        <v>23833</v>
      </c>
      <c r="C8533" t="s">
        <v>22</v>
      </c>
      <c r="D8533" t="s">
        <v>23</v>
      </c>
      <c r="E8533" t="s">
        <v>23830</v>
      </c>
      <c r="F8533" t="s">
        <v>23831</v>
      </c>
      <c r="G8533">
        <v>254</v>
      </c>
      <c r="H8533">
        <v>67</v>
      </c>
      <c r="I8533">
        <v>968</v>
      </c>
      <c r="J8533" t="s">
        <v>26</v>
      </c>
      <c r="L8533" t="s">
        <v>51</v>
      </c>
      <c r="M8533">
        <v>2</v>
      </c>
      <c r="N8533">
        <v>0</v>
      </c>
      <c r="O8533">
        <v>-1</v>
      </c>
      <c r="Q8533" t="s">
        <v>30</v>
      </c>
      <c r="R8533" s="3">
        <v>41510.8736342593</v>
      </c>
      <c r="S8533" t="s">
        <v>31</v>
      </c>
      <c r="T8533" t="s">
        <v>23832</v>
      </c>
    </row>
    <row r="8534" customHeight="1" spans="1:19">
      <c r="A8534">
        <v>5721139179</v>
      </c>
      <c r="B8534" s="2" t="s">
        <v>23834</v>
      </c>
      <c r="C8534" t="s">
        <v>22</v>
      </c>
      <c r="D8534" t="s">
        <v>23</v>
      </c>
      <c r="E8534" t="s">
        <v>23835</v>
      </c>
      <c r="F8534" t="s">
        <v>23836</v>
      </c>
      <c r="G8534">
        <v>307</v>
      </c>
      <c r="H8534">
        <v>176</v>
      </c>
      <c r="I8534">
        <v>3175</v>
      </c>
      <c r="J8534" t="s">
        <v>35</v>
      </c>
      <c r="L8534" t="s">
        <v>51</v>
      </c>
      <c r="M8534">
        <v>1</v>
      </c>
      <c r="N8534">
        <v>1</v>
      </c>
      <c r="O8534">
        <v>0</v>
      </c>
      <c r="P8534" t="s">
        <v>608</v>
      </c>
      <c r="Q8534" t="s">
        <v>30</v>
      </c>
      <c r="R8534" s="3">
        <v>42285.6838194444</v>
      </c>
      <c r="S8534" t="s">
        <v>31</v>
      </c>
    </row>
    <row r="8535" customHeight="1" spans="1:19">
      <c r="A8535">
        <v>1629815493</v>
      </c>
      <c r="B8535" s="2" t="s">
        <v>23837</v>
      </c>
      <c r="C8535" t="s">
        <v>73</v>
      </c>
      <c r="D8535" t="s">
        <v>23</v>
      </c>
      <c r="E8535" t="s">
        <v>23838</v>
      </c>
      <c r="G8535">
        <v>6</v>
      </c>
      <c r="H8535">
        <v>26</v>
      </c>
      <c r="I8535">
        <v>24</v>
      </c>
      <c r="J8535" t="s">
        <v>117</v>
      </c>
      <c r="L8535" t="s">
        <v>28</v>
      </c>
      <c r="M8535">
        <v>0</v>
      </c>
      <c r="N8535">
        <v>0</v>
      </c>
      <c r="O8535">
        <v>-1</v>
      </c>
      <c r="Q8535" t="s">
        <v>120</v>
      </c>
      <c r="R8535" s="3">
        <v>40677.5355324074</v>
      </c>
      <c r="S8535" t="s">
        <v>31</v>
      </c>
    </row>
    <row r="8536" customHeight="1" spans="1:19">
      <c r="A8536">
        <v>7156681558</v>
      </c>
      <c r="B8536" s="2" t="s">
        <v>23839</v>
      </c>
      <c r="C8536" t="s">
        <v>207</v>
      </c>
      <c r="D8536" t="s">
        <v>41</v>
      </c>
      <c r="E8536" t="s">
        <v>23840</v>
      </c>
      <c r="G8536">
        <v>1</v>
      </c>
      <c r="H8536">
        <v>102</v>
      </c>
      <c r="I8536">
        <v>2</v>
      </c>
      <c r="J8536" t="s">
        <v>35</v>
      </c>
      <c r="L8536" t="s">
        <v>28</v>
      </c>
      <c r="M8536">
        <v>0</v>
      </c>
      <c r="N8536">
        <v>0</v>
      </c>
      <c r="O8536">
        <v>-1</v>
      </c>
      <c r="R8536" s="3">
        <v>43608.6412037037</v>
      </c>
      <c r="S8536" t="s">
        <v>38</v>
      </c>
    </row>
    <row r="8537" customHeight="1" spans="1:19">
      <c r="A8537">
        <v>7156681558</v>
      </c>
      <c r="B8537" s="2" t="s">
        <v>23841</v>
      </c>
      <c r="C8537" t="s">
        <v>207</v>
      </c>
      <c r="D8537" t="s">
        <v>41</v>
      </c>
      <c r="E8537" t="s">
        <v>23840</v>
      </c>
      <c r="G8537">
        <v>1</v>
      </c>
      <c r="H8537">
        <v>102</v>
      </c>
      <c r="I8537">
        <v>2</v>
      </c>
      <c r="J8537" t="s">
        <v>35</v>
      </c>
      <c r="L8537" t="s">
        <v>28</v>
      </c>
      <c r="M8537">
        <v>0</v>
      </c>
      <c r="N8537">
        <v>0</v>
      </c>
      <c r="O8537">
        <v>-1</v>
      </c>
      <c r="R8537" s="3">
        <v>43608.6412037037</v>
      </c>
      <c r="S8537" t="s">
        <v>38</v>
      </c>
    </row>
    <row r="8538" customHeight="1" spans="1:19">
      <c r="A8538">
        <v>7514822531</v>
      </c>
      <c r="B8538" s="2" t="s">
        <v>23842</v>
      </c>
      <c r="C8538" t="s">
        <v>73</v>
      </c>
      <c r="D8538" t="s">
        <v>23</v>
      </c>
      <c r="E8538" t="s">
        <v>23843</v>
      </c>
      <c r="F8538" t="s">
        <v>23844</v>
      </c>
      <c r="G8538">
        <v>1034</v>
      </c>
      <c r="H8538">
        <v>335</v>
      </c>
      <c r="I8538">
        <v>237</v>
      </c>
      <c r="J8538" t="s">
        <v>35</v>
      </c>
      <c r="L8538" t="s">
        <v>28</v>
      </c>
      <c r="M8538">
        <v>3</v>
      </c>
      <c r="N8538">
        <v>0</v>
      </c>
      <c r="O8538">
        <v>-1</v>
      </c>
      <c r="R8538" s="3">
        <v>44124.9835069444</v>
      </c>
      <c r="S8538" t="s">
        <v>31</v>
      </c>
    </row>
    <row r="8539" customHeight="1" spans="1:19">
      <c r="A8539">
        <v>7321936693</v>
      </c>
      <c r="B8539" s="2" t="s">
        <v>23845</v>
      </c>
      <c r="C8539" t="s">
        <v>73</v>
      </c>
      <c r="D8539" t="s">
        <v>23</v>
      </c>
      <c r="E8539" t="s">
        <v>23846</v>
      </c>
      <c r="G8539">
        <v>12</v>
      </c>
      <c r="H8539">
        <v>132</v>
      </c>
      <c r="I8539">
        <v>6554</v>
      </c>
      <c r="J8539" t="s">
        <v>35</v>
      </c>
      <c r="L8539" t="s">
        <v>28</v>
      </c>
      <c r="M8539">
        <v>0</v>
      </c>
      <c r="N8539">
        <v>0</v>
      </c>
      <c r="O8539">
        <v>-1</v>
      </c>
      <c r="Q8539" t="s">
        <v>370</v>
      </c>
      <c r="R8539" s="3">
        <v>43756.4228935185</v>
      </c>
      <c r="S8539" t="s">
        <v>38</v>
      </c>
    </row>
    <row r="8540" customHeight="1" spans="1:19">
      <c r="A8540">
        <v>7756772083</v>
      </c>
      <c r="B8540" s="2" t="s">
        <v>23847</v>
      </c>
      <c r="C8540" t="s">
        <v>207</v>
      </c>
      <c r="D8540" t="s">
        <v>41</v>
      </c>
      <c r="E8540" t="s">
        <v>23848</v>
      </c>
      <c r="F8540" t="s">
        <v>23849</v>
      </c>
      <c r="G8540">
        <v>262</v>
      </c>
      <c r="H8540">
        <v>254</v>
      </c>
      <c r="I8540">
        <v>1095</v>
      </c>
      <c r="J8540" t="s">
        <v>50</v>
      </c>
      <c r="L8540" t="s">
        <v>51</v>
      </c>
      <c r="M8540">
        <v>0</v>
      </c>
      <c r="N8540">
        <v>0</v>
      </c>
      <c r="O8540">
        <v>-1</v>
      </c>
      <c r="P8540" t="s">
        <v>23850</v>
      </c>
      <c r="Q8540" t="s">
        <v>53</v>
      </c>
      <c r="R8540" s="3">
        <v>44677.7360185185</v>
      </c>
      <c r="S8540" t="s">
        <v>38</v>
      </c>
    </row>
    <row r="8541" customHeight="1" spans="1:21">
      <c r="A8541">
        <v>5887986220</v>
      </c>
      <c r="B8541" s="2" t="s">
        <v>23851</v>
      </c>
      <c r="C8541" t="s">
        <v>226</v>
      </c>
      <c r="D8541" t="s">
        <v>41</v>
      </c>
      <c r="E8541" t="s">
        <v>23852</v>
      </c>
      <c r="F8541" t="s">
        <v>23853</v>
      </c>
      <c r="G8541">
        <v>577</v>
      </c>
      <c r="H8541">
        <v>115</v>
      </c>
      <c r="I8541">
        <v>1</v>
      </c>
      <c r="J8541" t="s">
        <v>153</v>
      </c>
      <c r="L8541" t="s">
        <v>28</v>
      </c>
      <c r="M8541">
        <v>3</v>
      </c>
      <c r="N8541">
        <v>1</v>
      </c>
      <c r="O8541">
        <v>0</v>
      </c>
      <c r="P8541" t="s">
        <v>23854</v>
      </c>
      <c r="Q8541" t="s">
        <v>46</v>
      </c>
      <c r="R8541" s="3">
        <v>42453.8551041667</v>
      </c>
      <c r="S8541" t="s">
        <v>31</v>
      </c>
      <c r="U8541" t="s">
        <v>23855</v>
      </c>
    </row>
    <row r="8542" customHeight="1" spans="1:19">
      <c r="A8542">
        <v>3296189367</v>
      </c>
      <c r="B8542" s="2" t="s">
        <v>23856</v>
      </c>
      <c r="C8542" t="s">
        <v>207</v>
      </c>
      <c r="D8542" t="s">
        <v>41</v>
      </c>
      <c r="E8542" t="s">
        <v>23857</v>
      </c>
      <c r="F8542" t="s">
        <v>23858</v>
      </c>
      <c r="G8542">
        <v>931</v>
      </c>
      <c r="H8542">
        <v>40</v>
      </c>
      <c r="I8542">
        <v>12057</v>
      </c>
      <c r="J8542" t="s">
        <v>35</v>
      </c>
      <c r="L8542" t="s">
        <v>51</v>
      </c>
      <c r="M8542">
        <v>1</v>
      </c>
      <c r="N8542">
        <v>0</v>
      </c>
      <c r="O8542">
        <v>-1</v>
      </c>
      <c r="Q8542" t="s">
        <v>37</v>
      </c>
      <c r="R8542" s="3">
        <v>41333.8304976852</v>
      </c>
      <c r="S8542" t="s">
        <v>31</v>
      </c>
    </row>
    <row r="8543" customHeight="1" spans="1:19">
      <c r="A8543">
        <v>3296189367</v>
      </c>
      <c r="B8543" s="2" t="s">
        <v>23859</v>
      </c>
      <c r="C8543" t="s">
        <v>207</v>
      </c>
      <c r="D8543" t="s">
        <v>41</v>
      </c>
      <c r="E8543" t="s">
        <v>23857</v>
      </c>
      <c r="F8543" t="s">
        <v>23858</v>
      </c>
      <c r="G8543">
        <v>931</v>
      </c>
      <c r="H8543">
        <v>40</v>
      </c>
      <c r="I8543">
        <v>12057</v>
      </c>
      <c r="J8543" t="s">
        <v>35</v>
      </c>
      <c r="L8543" t="s">
        <v>51</v>
      </c>
      <c r="M8543">
        <v>1</v>
      </c>
      <c r="N8543">
        <v>0</v>
      </c>
      <c r="O8543">
        <v>-1</v>
      </c>
      <c r="Q8543" t="s">
        <v>37</v>
      </c>
      <c r="R8543" s="3">
        <v>41333.8304976852</v>
      </c>
      <c r="S8543" t="s">
        <v>31</v>
      </c>
    </row>
    <row r="8544" customHeight="1" spans="1:19">
      <c r="A8544">
        <v>7675161119</v>
      </c>
      <c r="B8544" s="2" t="s">
        <v>23860</v>
      </c>
      <c r="C8544" t="s">
        <v>226</v>
      </c>
      <c r="D8544" t="s">
        <v>41</v>
      </c>
      <c r="E8544" t="s">
        <v>23861</v>
      </c>
      <c r="F8544" t="s">
        <v>23862</v>
      </c>
      <c r="G8544">
        <v>1</v>
      </c>
      <c r="H8544">
        <v>95</v>
      </c>
      <c r="I8544">
        <v>1</v>
      </c>
      <c r="J8544" t="s">
        <v>537</v>
      </c>
      <c r="L8544" t="s">
        <v>28</v>
      </c>
      <c r="M8544">
        <v>0</v>
      </c>
      <c r="N8544">
        <v>0</v>
      </c>
      <c r="O8544">
        <v>-1</v>
      </c>
      <c r="P8544" t="s">
        <v>3978</v>
      </c>
      <c r="R8544" s="3">
        <v>44427.4458101852</v>
      </c>
      <c r="S8544" t="s">
        <v>38</v>
      </c>
    </row>
    <row r="8545" customHeight="1" spans="1:19">
      <c r="A8545">
        <v>6298866597</v>
      </c>
      <c r="B8545" s="2" t="s">
        <v>23863</v>
      </c>
      <c r="C8545" t="s">
        <v>73</v>
      </c>
      <c r="D8545" t="s">
        <v>23</v>
      </c>
      <c r="E8545" t="s">
        <v>23864</v>
      </c>
      <c r="F8545" t="s">
        <v>23865</v>
      </c>
      <c r="G8545">
        <v>12</v>
      </c>
      <c r="H8545">
        <v>65</v>
      </c>
      <c r="I8545">
        <v>14</v>
      </c>
      <c r="J8545" t="s">
        <v>537</v>
      </c>
      <c r="K8545" t="s">
        <v>2525</v>
      </c>
      <c r="L8545" t="s">
        <v>28</v>
      </c>
      <c r="M8545">
        <v>0</v>
      </c>
      <c r="N8545">
        <v>0</v>
      </c>
      <c r="O8545">
        <v>-1</v>
      </c>
      <c r="P8545" t="s">
        <v>23866</v>
      </c>
      <c r="Q8545" t="s">
        <v>79</v>
      </c>
      <c r="R8545" s="3">
        <v>42914.0682060185</v>
      </c>
      <c r="S8545" t="s">
        <v>31</v>
      </c>
    </row>
    <row r="8546" customHeight="1" spans="1:19">
      <c r="A8546">
        <v>7467768784</v>
      </c>
      <c r="B8546" s="2" t="s">
        <v>23867</v>
      </c>
      <c r="C8546" t="s">
        <v>73</v>
      </c>
      <c r="D8546" t="s">
        <v>23</v>
      </c>
      <c r="E8546" t="s">
        <v>23868</v>
      </c>
      <c r="F8546" t="s">
        <v>23869</v>
      </c>
      <c r="G8546">
        <v>5</v>
      </c>
      <c r="H8546">
        <v>182</v>
      </c>
      <c r="I8546">
        <v>2677</v>
      </c>
      <c r="J8546" t="s">
        <v>1193</v>
      </c>
      <c r="L8546" t="s">
        <v>51</v>
      </c>
      <c r="M8546">
        <v>0</v>
      </c>
      <c r="N8546">
        <v>0</v>
      </c>
      <c r="O8546">
        <v>-1</v>
      </c>
      <c r="P8546" t="s">
        <v>23870</v>
      </c>
      <c r="Q8546" t="s">
        <v>101</v>
      </c>
      <c r="R8546" s="3">
        <v>43988.2654398148</v>
      </c>
      <c r="S8546" t="s">
        <v>38</v>
      </c>
    </row>
    <row r="8547" customHeight="1" spans="1:19">
      <c r="A8547">
        <v>6589160452</v>
      </c>
      <c r="B8547" s="2" t="s">
        <v>23871</v>
      </c>
      <c r="C8547" t="s">
        <v>22</v>
      </c>
      <c r="D8547" t="s">
        <v>23</v>
      </c>
      <c r="E8547" t="s">
        <v>23872</v>
      </c>
      <c r="F8547" t="s">
        <v>23873</v>
      </c>
      <c r="G8547">
        <v>2696</v>
      </c>
      <c r="H8547">
        <v>269</v>
      </c>
      <c r="I8547">
        <v>2975</v>
      </c>
      <c r="J8547" t="s">
        <v>35</v>
      </c>
      <c r="L8547" t="s">
        <v>51</v>
      </c>
      <c r="M8547">
        <v>3</v>
      </c>
      <c r="N8547">
        <v>0</v>
      </c>
      <c r="O8547">
        <v>-1</v>
      </c>
      <c r="P8547" t="s">
        <v>134</v>
      </c>
      <c r="Q8547" t="s">
        <v>276</v>
      </c>
      <c r="R8547" s="3">
        <v>43282.8187152778</v>
      </c>
      <c r="S8547" t="s">
        <v>31</v>
      </c>
    </row>
    <row r="8548" customHeight="1" spans="1:19">
      <c r="A8548">
        <v>2703683787</v>
      </c>
      <c r="B8548" s="2" t="s">
        <v>23874</v>
      </c>
      <c r="C8548" t="s">
        <v>73</v>
      </c>
      <c r="D8548" t="s">
        <v>23</v>
      </c>
      <c r="E8548" t="s">
        <v>23875</v>
      </c>
      <c r="F8548" t="s">
        <v>23876</v>
      </c>
      <c r="G8548">
        <v>4039</v>
      </c>
      <c r="H8548">
        <v>486</v>
      </c>
      <c r="I8548">
        <v>49515</v>
      </c>
      <c r="J8548" t="s">
        <v>106</v>
      </c>
      <c r="K8548" t="s">
        <v>187</v>
      </c>
      <c r="L8548" t="s">
        <v>28</v>
      </c>
      <c r="M8548">
        <v>6</v>
      </c>
      <c r="N8548">
        <v>0</v>
      </c>
      <c r="O8548">
        <v>-1</v>
      </c>
      <c r="P8548" t="s">
        <v>23877</v>
      </c>
      <c r="Q8548" t="s">
        <v>37</v>
      </c>
      <c r="R8548" s="3">
        <v>41008.8289814815</v>
      </c>
      <c r="S8548" t="s">
        <v>31</v>
      </c>
    </row>
    <row r="8549" customHeight="1" spans="1:19">
      <c r="A8549">
        <v>7007536676</v>
      </c>
      <c r="B8549" s="2" t="s">
        <v>23878</v>
      </c>
      <c r="C8549" t="s">
        <v>22</v>
      </c>
      <c r="D8549" t="s">
        <v>23</v>
      </c>
      <c r="E8549" t="s">
        <v>23879</v>
      </c>
      <c r="F8549" t="s">
        <v>23880</v>
      </c>
      <c r="G8549">
        <v>24</v>
      </c>
      <c r="H8549">
        <v>245</v>
      </c>
      <c r="I8549">
        <v>242</v>
      </c>
      <c r="J8549" t="s">
        <v>44</v>
      </c>
      <c r="L8549" t="s">
        <v>28</v>
      </c>
      <c r="M8549">
        <v>0</v>
      </c>
      <c r="N8549">
        <v>0</v>
      </c>
      <c r="O8549">
        <v>-1</v>
      </c>
      <c r="P8549" t="s">
        <v>897</v>
      </c>
      <c r="R8549" s="3">
        <v>43519.4150925926</v>
      </c>
      <c r="S8549" t="s">
        <v>31</v>
      </c>
    </row>
    <row r="8550" customHeight="1" spans="1:21">
      <c r="A8550">
        <v>1563113371</v>
      </c>
      <c r="B8550" s="2" t="s">
        <v>23881</v>
      </c>
      <c r="C8550" t="s">
        <v>22</v>
      </c>
      <c r="D8550" t="s">
        <v>23</v>
      </c>
      <c r="E8550" t="s">
        <v>23882</v>
      </c>
      <c r="F8550" t="s">
        <v>23883</v>
      </c>
      <c r="G8550">
        <v>532</v>
      </c>
      <c r="H8550">
        <v>2359</v>
      </c>
      <c r="I8550">
        <v>18060</v>
      </c>
      <c r="J8550" t="s">
        <v>35</v>
      </c>
      <c r="L8550" t="s">
        <v>28</v>
      </c>
      <c r="M8550">
        <v>2</v>
      </c>
      <c r="N8550">
        <v>0</v>
      </c>
      <c r="O8550">
        <v>-1</v>
      </c>
      <c r="P8550" t="s">
        <v>23884</v>
      </c>
      <c r="Q8550" t="s">
        <v>37</v>
      </c>
      <c r="R8550" s="3">
        <v>40220.9152893519</v>
      </c>
      <c r="S8550" t="s">
        <v>54</v>
      </c>
      <c r="T8550" t="s">
        <v>23885</v>
      </c>
      <c r="U8550" t="s">
        <v>19057</v>
      </c>
    </row>
    <row r="8551" customHeight="1" spans="1:19">
      <c r="A8551">
        <v>7309260198</v>
      </c>
      <c r="B8551" s="2" t="s">
        <v>23886</v>
      </c>
      <c r="C8551" t="s">
        <v>207</v>
      </c>
      <c r="D8551" t="s">
        <v>41</v>
      </c>
      <c r="E8551" t="s">
        <v>23887</v>
      </c>
      <c r="G8551">
        <v>119</v>
      </c>
      <c r="H8551">
        <v>189</v>
      </c>
      <c r="I8551">
        <v>982</v>
      </c>
      <c r="J8551" t="s">
        <v>106</v>
      </c>
      <c r="L8551" t="s">
        <v>28</v>
      </c>
      <c r="M8551">
        <v>6</v>
      </c>
      <c r="N8551">
        <v>0</v>
      </c>
      <c r="O8551">
        <v>-1</v>
      </c>
      <c r="P8551" t="s">
        <v>608</v>
      </c>
      <c r="Q8551" t="s">
        <v>37</v>
      </c>
      <c r="R8551" s="3">
        <v>43729.8950694444</v>
      </c>
      <c r="S8551" t="s">
        <v>31</v>
      </c>
    </row>
    <row r="8552" customHeight="1" spans="1:19">
      <c r="A8552">
        <v>7717695307</v>
      </c>
      <c r="B8552" s="2" t="s">
        <v>23888</v>
      </c>
      <c r="C8552" t="s">
        <v>73</v>
      </c>
      <c r="D8552" t="s">
        <v>23</v>
      </c>
      <c r="E8552" t="s">
        <v>23889</v>
      </c>
      <c r="F8552" t="s">
        <v>23890</v>
      </c>
      <c r="G8552">
        <v>42</v>
      </c>
      <c r="H8552">
        <v>44</v>
      </c>
      <c r="I8552">
        <v>109</v>
      </c>
      <c r="J8552" t="s">
        <v>35</v>
      </c>
      <c r="L8552" t="s">
        <v>28</v>
      </c>
      <c r="M8552">
        <v>1</v>
      </c>
      <c r="N8552">
        <v>0</v>
      </c>
      <c r="O8552">
        <v>-1</v>
      </c>
      <c r="Q8552" t="s">
        <v>245</v>
      </c>
      <c r="R8552" s="3">
        <v>44498.7950694444</v>
      </c>
      <c r="S8552" t="s">
        <v>38</v>
      </c>
    </row>
    <row r="8553" customHeight="1" spans="1:19">
      <c r="A8553">
        <v>7717695307</v>
      </c>
      <c r="B8553" s="2" t="s">
        <v>23891</v>
      </c>
      <c r="C8553" t="s">
        <v>22</v>
      </c>
      <c r="D8553" t="s">
        <v>23</v>
      </c>
      <c r="E8553" t="s">
        <v>23889</v>
      </c>
      <c r="F8553" t="s">
        <v>23890</v>
      </c>
      <c r="G8553">
        <v>42</v>
      </c>
      <c r="H8553">
        <v>44</v>
      </c>
      <c r="I8553">
        <v>109</v>
      </c>
      <c r="J8553" t="s">
        <v>35</v>
      </c>
      <c r="L8553" t="s">
        <v>28</v>
      </c>
      <c r="M8553">
        <v>1</v>
      </c>
      <c r="N8553">
        <v>0</v>
      </c>
      <c r="O8553">
        <v>-1</v>
      </c>
      <c r="Q8553" t="s">
        <v>245</v>
      </c>
      <c r="R8553" s="3">
        <v>44498.7950694444</v>
      </c>
      <c r="S8553" t="s">
        <v>38</v>
      </c>
    </row>
    <row r="8554" customHeight="1" spans="1:19">
      <c r="A8554">
        <v>7717695307</v>
      </c>
      <c r="B8554" s="2" t="s">
        <v>23892</v>
      </c>
      <c r="C8554" t="s">
        <v>22</v>
      </c>
      <c r="D8554" t="s">
        <v>23</v>
      </c>
      <c r="E8554" t="s">
        <v>23889</v>
      </c>
      <c r="F8554" t="s">
        <v>23890</v>
      </c>
      <c r="G8554">
        <v>42</v>
      </c>
      <c r="H8554">
        <v>44</v>
      </c>
      <c r="I8554">
        <v>109</v>
      </c>
      <c r="J8554" t="s">
        <v>35</v>
      </c>
      <c r="L8554" t="s">
        <v>28</v>
      </c>
      <c r="M8554">
        <v>1</v>
      </c>
      <c r="N8554">
        <v>0</v>
      </c>
      <c r="O8554">
        <v>-1</v>
      </c>
      <c r="Q8554" t="s">
        <v>245</v>
      </c>
      <c r="R8554" s="3">
        <v>44498.7950694444</v>
      </c>
      <c r="S8554" t="s">
        <v>38</v>
      </c>
    </row>
    <row r="8555" customHeight="1" spans="1:19">
      <c r="A8555">
        <v>7717695307</v>
      </c>
      <c r="B8555" s="2" t="s">
        <v>23893</v>
      </c>
      <c r="C8555" t="s">
        <v>207</v>
      </c>
      <c r="D8555" t="s">
        <v>41</v>
      </c>
      <c r="E8555" t="s">
        <v>23889</v>
      </c>
      <c r="F8555" t="s">
        <v>23890</v>
      </c>
      <c r="G8555">
        <v>42</v>
      </c>
      <c r="H8555">
        <v>44</v>
      </c>
      <c r="I8555">
        <v>109</v>
      </c>
      <c r="J8555" t="s">
        <v>35</v>
      </c>
      <c r="L8555" t="s">
        <v>28</v>
      </c>
      <c r="M8555">
        <v>1</v>
      </c>
      <c r="N8555">
        <v>0</v>
      </c>
      <c r="O8555">
        <v>-1</v>
      </c>
      <c r="Q8555" t="s">
        <v>245</v>
      </c>
      <c r="R8555" s="3">
        <v>44498.7950694444</v>
      </c>
      <c r="S8555" t="s">
        <v>38</v>
      </c>
    </row>
    <row r="8556" customHeight="1" spans="1:19">
      <c r="A8556">
        <v>7717695307</v>
      </c>
      <c r="B8556" s="2" t="s">
        <v>23894</v>
      </c>
      <c r="C8556" t="s">
        <v>226</v>
      </c>
      <c r="D8556" t="s">
        <v>41</v>
      </c>
      <c r="E8556" t="s">
        <v>23889</v>
      </c>
      <c r="F8556" t="s">
        <v>23890</v>
      </c>
      <c r="G8556">
        <v>42</v>
      </c>
      <c r="H8556">
        <v>44</v>
      </c>
      <c r="I8556">
        <v>109</v>
      </c>
      <c r="J8556" t="s">
        <v>35</v>
      </c>
      <c r="L8556" t="s">
        <v>28</v>
      </c>
      <c r="M8556">
        <v>1</v>
      </c>
      <c r="N8556">
        <v>0</v>
      </c>
      <c r="O8556">
        <v>-1</v>
      </c>
      <c r="Q8556" t="s">
        <v>245</v>
      </c>
      <c r="R8556" s="3">
        <v>44498.7950694444</v>
      </c>
      <c r="S8556" t="s">
        <v>38</v>
      </c>
    </row>
    <row r="8557" customHeight="1" spans="1:19">
      <c r="A8557">
        <v>7717695307</v>
      </c>
      <c r="B8557" s="2" t="s">
        <v>23895</v>
      </c>
      <c r="C8557" t="s">
        <v>22</v>
      </c>
      <c r="D8557" t="s">
        <v>23</v>
      </c>
      <c r="E8557" t="s">
        <v>23889</v>
      </c>
      <c r="F8557" t="s">
        <v>23890</v>
      </c>
      <c r="G8557">
        <v>42</v>
      </c>
      <c r="H8557">
        <v>44</v>
      </c>
      <c r="I8557">
        <v>109</v>
      </c>
      <c r="J8557" t="s">
        <v>35</v>
      </c>
      <c r="L8557" t="s">
        <v>28</v>
      </c>
      <c r="M8557">
        <v>1</v>
      </c>
      <c r="N8557">
        <v>0</v>
      </c>
      <c r="O8557">
        <v>-1</v>
      </c>
      <c r="Q8557" t="s">
        <v>245</v>
      </c>
      <c r="R8557" s="3">
        <v>44498.7950694444</v>
      </c>
      <c r="S8557" t="s">
        <v>38</v>
      </c>
    </row>
    <row r="8558" customHeight="1" spans="1:19">
      <c r="A8558">
        <v>7717695307</v>
      </c>
      <c r="B8558" s="2" t="s">
        <v>23896</v>
      </c>
      <c r="C8558" t="s">
        <v>22</v>
      </c>
      <c r="D8558" t="s">
        <v>23</v>
      </c>
      <c r="E8558" t="s">
        <v>23889</v>
      </c>
      <c r="F8558" t="s">
        <v>23890</v>
      </c>
      <c r="G8558">
        <v>42</v>
      </c>
      <c r="H8558">
        <v>44</v>
      </c>
      <c r="I8558">
        <v>109</v>
      </c>
      <c r="J8558" t="s">
        <v>35</v>
      </c>
      <c r="L8558" t="s">
        <v>28</v>
      </c>
      <c r="M8558">
        <v>1</v>
      </c>
      <c r="N8558">
        <v>0</v>
      </c>
      <c r="O8558">
        <v>-1</v>
      </c>
      <c r="Q8558" t="s">
        <v>245</v>
      </c>
      <c r="R8558" s="3">
        <v>44498.7950694444</v>
      </c>
      <c r="S8558" t="s">
        <v>38</v>
      </c>
    </row>
    <row r="8559" customHeight="1" spans="1:19">
      <c r="A8559">
        <v>7717695307</v>
      </c>
      <c r="B8559" s="2" t="s">
        <v>23897</v>
      </c>
      <c r="C8559" t="s">
        <v>22</v>
      </c>
      <c r="D8559" t="s">
        <v>23</v>
      </c>
      <c r="E8559" t="s">
        <v>23889</v>
      </c>
      <c r="F8559" t="s">
        <v>23890</v>
      </c>
      <c r="G8559">
        <v>42</v>
      </c>
      <c r="H8559">
        <v>44</v>
      </c>
      <c r="I8559">
        <v>109</v>
      </c>
      <c r="J8559" t="s">
        <v>35</v>
      </c>
      <c r="L8559" t="s">
        <v>28</v>
      </c>
      <c r="M8559">
        <v>1</v>
      </c>
      <c r="N8559">
        <v>0</v>
      </c>
      <c r="O8559">
        <v>-1</v>
      </c>
      <c r="Q8559" t="s">
        <v>245</v>
      </c>
      <c r="R8559" s="3">
        <v>44498.7950694444</v>
      </c>
      <c r="S8559" t="s">
        <v>38</v>
      </c>
    </row>
    <row r="8560" customHeight="1" spans="1:19">
      <c r="A8560">
        <v>7717695307</v>
      </c>
      <c r="B8560" s="2" t="s">
        <v>23898</v>
      </c>
      <c r="C8560" t="s">
        <v>22</v>
      </c>
      <c r="D8560" t="s">
        <v>23</v>
      </c>
      <c r="E8560" t="s">
        <v>23889</v>
      </c>
      <c r="F8560" t="s">
        <v>23890</v>
      </c>
      <c r="G8560">
        <v>42</v>
      </c>
      <c r="H8560">
        <v>44</v>
      </c>
      <c r="I8560">
        <v>109</v>
      </c>
      <c r="J8560" t="s">
        <v>35</v>
      </c>
      <c r="L8560" t="s">
        <v>28</v>
      </c>
      <c r="M8560">
        <v>1</v>
      </c>
      <c r="N8560">
        <v>0</v>
      </c>
      <c r="O8560">
        <v>-1</v>
      </c>
      <c r="Q8560" t="s">
        <v>245</v>
      </c>
      <c r="R8560" s="3">
        <v>44498.7950694444</v>
      </c>
      <c r="S8560" t="s">
        <v>38</v>
      </c>
    </row>
    <row r="8561" customHeight="1" spans="1:21">
      <c r="A8561">
        <v>6029932824</v>
      </c>
      <c r="B8561" s="2" t="s">
        <v>23899</v>
      </c>
      <c r="C8561" t="s">
        <v>207</v>
      </c>
      <c r="D8561" t="s">
        <v>41</v>
      </c>
      <c r="E8561" t="s">
        <v>23900</v>
      </c>
      <c r="F8561" t="s">
        <v>23901</v>
      </c>
      <c r="G8561">
        <v>824</v>
      </c>
      <c r="H8561">
        <v>2094</v>
      </c>
      <c r="I8561">
        <v>1916</v>
      </c>
      <c r="J8561" t="s">
        <v>26</v>
      </c>
      <c r="L8561" t="s">
        <v>28</v>
      </c>
      <c r="M8561">
        <v>6</v>
      </c>
      <c r="N8561">
        <v>0</v>
      </c>
      <c r="O8561">
        <v>-1</v>
      </c>
      <c r="Q8561" t="s">
        <v>150</v>
      </c>
      <c r="R8561" s="3">
        <v>42634.8612152778</v>
      </c>
      <c r="S8561" t="s">
        <v>31</v>
      </c>
      <c r="T8561" t="s">
        <v>23902</v>
      </c>
      <c r="U8561" t="s">
        <v>23903</v>
      </c>
    </row>
    <row r="8562" customHeight="1" spans="1:19">
      <c r="A8562">
        <v>5329507662</v>
      </c>
      <c r="B8562" s="2" t="s">
        <v>23904</v>
      </c>
      <c r="C8562" t="s">
        <v>207</v>
      </c>
      <c r="D8562" t="s">
        <v>41</v>
      </c>
      <c r="E8562" t="s">
        <v>23905</v>
      </c>
      <c r="F8562" t="s">
        <v>23906</v>
      </c>
      <c r="G8562">
        <v>36</v>
      </c>
      <c r="H8562">
        <v>303</v>
      </c>
      <c r="I8562">
        <v>5031</v>
      </c>
      <c r="J8562" t="s">
        <v>68</v>
      </c>
      <c r="K8562" t="s">
        <v>69</v>
      </c>
      <c r="L8562" t="s">
        <v>28</v>
      </c>
      <c r="M8562">
        <v>0</v>
      </c>
      <c r="N8562">
        <v>0</v>
      </c>
      <c r="O8562">
        <v>-1</v>
      </c>
      <c r="Q8562" t="s">
        <v>439</v>
      </c>
      <c r="R8562" s="3">
        <v>41926.9299421296</v>
      </c>
      <c r="S8562" t="s">
        <v>31</v>
      </c>
    </row>
    <row r="8563" customHeight="1" spans="1:19">
      <c r="A8563">
        <v>7153060058</v>
      </c>
      <c r="B8563" s="2" t="s">
        <v>23907</v>
      </c>
      <c r="C8563" t="s">
        <v>22</v>
      </c>
      <c r="D8563" t="s">
        <v>23</v>
      </c>
      <c r="E8563" t="s">
        <v>23908</v>
      </c>
      <c r="F8563" t="s">
        <v>23909</v>
      </c>
      <c r="G8563">
        <v>4522</v>
      </c>
      <c r="H8563">
        <v>175</v>
      </c>
      <c r="I8563">
        <v>3122</v>
      </c>
      <c r="J8563" t="s">
        <v>35</v>
      </c>
      <c r="L8563" t="s">
        <v>51</v>
      </c>
      <c r="M8563">
        <v>6</v>
      </c>
      <c r="N8563">
        <v>0</v>
      </c>
      <c r="O8563">
        <v>-1</v>
      </c>
      <c r="P8563" t="s">
        <v>307</v>
      </c>
      <c r="Q8563" t="s">
        <v>37</v>
      </c>
      <c r="R8563" s="3">
        <v>43606.7943634259</v>
      </c>
      <c r="S8563" t="s">
        <v>31</v>
      </c>
    </row>
    <row r="8564" customHeight="1" spans="1:19">
      <c r="A8564">
        <v>7153060058</v>
      </c>
      <c r="B8564" s="2" t="s">
        <v>23910</v>
      </c>
      <c r="C8564" t="s">
        <v>22</v>
      </c>
      <c r="D8564" t="s">
        <v>23</v>
      </c>
      <c r="E8564" t="s">
        <v>23908</v>
      </c>
      <c r="F8564" t="s">
        <v>23909</v>
      </c>
      <c r="G8564">
        <v>4522</v>
      </c>
      <c r="H8564">
        <v>175</v>
      </c>
      <c r="I8564">
        <v>3122</v>
      </c>
      <c r="J8564" t="s">
        <v>35</v>
      </c>
      <c r="L8564" t="s">
        <v>51</v>
      </c>
      <c r="M8564">
        <v>6</v>
      </c>
      <c r="N8564">
        <v>0</v>
      </c>
      <c r="O8564">
        <v>-1</v>
      </c>
      <c r="P8564" t="s">
        <v>307</v>
      </c>
      <c r="Q8564" t="s">
        <v>37</v>
      </c>
      <c r="R8564" s="3">
        <v>43606.7943634259</v>
      </c>
      <c r="S8564" t="s">
        <v>31</v>
      </c>
    </row>
    <row r="8565" customHeight="1" spans="1:21">
      <c r="A8565">
        <v>6996106710</v>
      </c>
      <c r="B8565" s="2" t="s">
        <v>23911</v>
      </c>
      <c r="C8565" t="s">
        <v>22</v>
      </c>
      <c r="D8565" t="s">
        <v>23</v>
      </c>
      <c r="E8565" t="s">
        <v>23912</v>
      </c>
      <c r="F8565" t="s">
        <v>23913</v>
      </c>
      <c r="G8565">
        <v>4</v>
      </c>
      <c r="H8565">
        <v>555</v>
      </c>
      <c r="I8565">
        <v>39</v>
      </c>
      <c r="J8565" t="s">
        <v>106</v>
      </c>
      <c r="K8565" t="s">
        <v>479</v>
      </c>
      <c r="L8565" t="s">
        <v>51</v>
      </c>
      <c r="M8565">
        <v>0</v>
      </c>
      <c r="N8565">
        <v>0</v>
      </c>
      <c r="O8565">
        <v>-1</v>
      </c>
      <c r="P8565" t="s">
        <v>230</v>
      </c>
      <c r="Q8565" t="s">
        <v>37</v>
      </c>
      <c r="R8565" s="3">
        <v>43511.0841550926</v>
      </c>
      <c r="S8565" t="s">
        <v>38</v>
      </c>
      <c r="T8565" t="s">
        <v>23914</v>
      </c>
      <c r="U8565" t="s">
        <v>22229</v>
      </c>
    </row>
    <row r="8566" customHeight="1" spans="1:19">
      <c r="A8566">
        <v>5529741655</v>
      </c>
      <c r="B8566" s="2" t="s">
        <v>23915</v>
      </c>
      <c r="C8566" t="s">
        <v>22</v>
      </c>
      <c r="D8566" t="s">
        <v>23</v>
      </c>
      <c r="E8566" t="s">
        <v>23916</v>
      </c>
      <c r="F8566" t="s">
        <v>23917</v>
      </c>
      <c r="G8566">
        <v>1</v>
      </c>
      <c r="H8566">
        <v>75</v>
      </c>
      <c r="I8566">
        <v>7</v>
      </c>
      <c r="J8566" t="s">
        <v>35</v>
      </c>
      <c r="L8566" t="s">
        <v>28</v>
      </c>
      <c r="M8566">
        <v>0</v>
      </c>
      <c r="N8566">
        <v>0</v>
      </c>
      <c r="O8566">
        <v>-1</v>
      </c>
      <c r="P8566" t="s">
        <v>8465</v>
      </c>
      <c r="R8566" s="3">
        <v>42054.836412037</v>
      </c>
      <c r="S8566" t="s">
        <v>31</v>
      </c>
    </row>
    <row r="8567" customHeight="1" spans="1:19">
      <c r="A8567">
        <v>6071963436</v>
      </c>
      <c r="B8567" s="2" t="s">
        <v>23918</v>
      </c>
      <c r="C8567" t="s">
        <v>22</v>
      </c>
      <c r="D8567" t="s">
        <v>23</v>
      </c>
      <c r="E8567" t="s">
        <v>23919</v>
      </c>
      <c r="G8567">
        <v>1</v>
      </c>
      <c r="H8567">
        <v>0</v>
      </c>
      <c r="I8567">
        <v>0</v>
      </c>
      <c r="J8567" t="s">
        <v>521</v>
      </c>
      <c r="L8567" t="s">
        <v>28</v>
      </c>
      <c r="M8567">
        <v>1</v>
      </c>
      <c r="N8567">
        <v>0</v>
      </c>
      <c r="O8567">
        <v>-1</v>
      </c>
      <c r="P8567" t="s">
        <v>23920</v>
      </c>
      <c r="Q8567" t="s">
        <v>583</v>
      </c>
      <c r="R8567" s="3">
        <v>42694.8313078704</v>
      </c>
      <c r="S8567" t="s">
        <v>31</v>
      </c>
    </row>
    <row r="8568" customHeight="1" spans="1:19">
      <c r="A8568">
        <v>6781476951</v>
      </c>
      <c r="B8568" s="2" t="s">
        <v>23921</v>
      </c>
      <c r="C8568" t="s">
        <v>22</v>
      </c>
      <c r="D8568" t="s">
        <v>23</v>
      </c>
      <c r="E8568" t="s">
        <v>23922</v>
      </c>
      <c r="F8568" t="s">
        <v>23923</v>
      </c>
      <c r="G8568">
        <v>20</v>
      </c>
      <c r="H8568">
        <v>500</v>
      </c>
      <c r="I8568">
        <v>27</v>
      </c>
      <c r="J8568" t="s">
        <v>35</v>
      </c>
      <c r="L8568" t="s">
        <v>28</v>
      </c>
      <c r="M8568">
        <v>0</v>
      </c>
      <c r="N8568">
        <v>0</v>
      </c>
      <c r="O8568">
        <v>-1</v>
      </c>
      <c r="P8568" t="s">
        <v>36</v>
      </c>
      <c r="Q8568" t="s">
        <v>84</v>
      </c>
      <c r="R8568" s="3">
        <v>43985.6063425926</v>
      </c>
      <c r="S8568" t="s">
        <v>31</v>
      </c>
    </row>
    <row r="8569" customHeight="1" spans="1:21">
      <c r="A8569">
        <v>2388434434</v>
      </c>
      <c r="B8569" s="2" t="s">
        <v>23924</v>
      </c>
      <c r="C8569" t="s">
        <v>22</v>
      </c>
      <c r="D8569" t="s">
        <v>23</v>
      </c>
      <c r="E8569" t="s">
        <v>23925</v>
      </c>
      <c r="F8569" t="s">
        <v>23926</v>
      </c>
      <c r="G8569">
        <v>1424</v>
      </c>
      <c r="H8569">
        <v>149</v>
      </c>
      <c r="I8569">
        <v>2481</v>
      </c>
      <c r="J8569" t="s">
        <v>94</v>
      </c>
      <c r="K8569" t="s">
        <v>854</v>
      </c>
      <c r="L8569" t="s">
        <v>28</v>
      </c>
      <c r="M8569">
        <v>1</v>
      </c>
      <c r="N8569">
        <v>0</v>
      </c>
      <c r="O8569">
        <v>220</v>
      </c>
      <c r="P8569" t="s">
        <v>100</v>
      </c>
      <c r="Q8569" t="s">
        <v>430</v>
      </c>
      <c r="R8569" s="3">
        <v>40797.58625</v>
      </c>
      <c r="S8569" t="s">
        <v>31</v>
      </c>
      <c r="U8569" t="s">
        <v>23927</v>
      </c>
    </row>
    <row r="8570" customHeight="1" spans="1:19">
      <c r="A8570">
        <v>6089187161</v>
      </c>
      <c r="B8570" s="2" t="s">
        <v>23928</v>
      </c>
      <c r="C8570" t="s">
        <v>22</v>
      </c>
      <c r="D8570" t="s">
        <v>23</v>
      </c>
      <c r="E8570" t="s">
        <v>23929</v>
      </c>
      <c r="F8570" t="s">
        <v>23930</v>
      </c>
      <c r="G8570">
        <v>72</v>
      </c>
      <c r="H8570">
        <v>219</v>
      </c>
      <c r="I8570">
        <v>657</v>
      </c>
      <c r="J8570" t="s">
        <v>50</v>
      </c>
      <c r="L8570" t="s">
        <v>51</v>
      </c>
      <c r="M8570">
        <v>1</v>
      </c>
      <c r="N8570">
        <v>0</v>
      </c>
      <c r="O8570">
        <v>-1</v>
      </c>
      <c r="P8570" t="s">
        <v>29</v>
      </c>
      <c r="Q8570" t="s">
        <v>53</v>
      </c>
      <c r="R8570" s="3">
        <v>42722.9403009259</v>
      </c>
      <c r="S8570" t="s">
        <v>31</v>
      </c>
    </row>
    <row r="8571" customHeight="1" spans="1:21">
      <c r="A8571">
        <v>5147536775</v>
      </c>
      <c r="B8571" s="2" t="s">
        <v>23931</v>
      </c>
      <c r="C8571" t="s">
        <v>22</v>
      </c>
      <c r="D8571" t="s">
        <v>23</v>
      </c>
      <c r="E8571" t="s">
        <v>23932</v>
      </c>
      <c r="F8571" t="s">
        <v>23933</v>
      </c>
      <c r="G8571">
        <v>104</v>
      </c>
      <c r="H8571">
        <v>325</v>
      </c>
      <c r="I8571">
        <v>975</v>
      </c>
      <c r="J8571" t="s">
        <v>1036</v>
      </c>
      <c r="L8571" t="s">
        <v>51</v>
      </c>
      <c r="M8571">
        <v>1</v>
      </c>
      <c r="N8571">
        <v>0</v>
      </c>
      <c r="O8571">
        <v>-1</v>
      </c>
      <c r="P8571" t="s">
        <v>249</v>
      </c>
      <c r="Q8571" t="s">
        <v>439</v>
      </c>
      <c r="R8571" s="3">
        <v>41779.6455324074</v>
      </c>
      <c r="S8571" t="s">
        <v>31</v>
      </c>
      <c r="U8571" t="s">
        <v>23934</v>
      </c>
    </row>
    <row r="8572" customHeight="1" spans="1:19">
      <c r="A8572">
        <v>2128641350</v>
      </c>
      <c r="B8572" s="2" t="s">
        <v>23935</v>
      </c>
      <c r="C8572" t="s">
        <v>22</v>
      </c>
      <c r="D8572" t="s">
        <v>23</v>
      </c>
      <c r="E8572" t="s">
        <v>23936</v>
      </c>
      <c r="G8572">
        <v>179</v>
      </c>
      <c r="H8572">
        <v>1210</v>
      </c>
      <c r="I8572">
        <v>134</v>
      </c>
      <c r="J8572" t="s">
        <v>50</v>
      </c>
      <c r="L8572" t="s">
        <v>28</v>
      </c>
      <c r="M8572">
        <v>0</v>
      </c>
      <c r="N8572">
        <v>0</v>
      </c>
      <c r="O8572">
        <v>-1</v>
      </c>
      <c r="P8572" t="s">
        <v>36</v>
      </c>
      <c r="Q8572" t="s">
        <v>53</v>
      </c>
      <c r="R8572" s="3">
        <v>40665.9732407407</v>
      </c>
      <c r="S8572" t="s">
        <v>31</v>
      </c>
    </row>
    <row r="8573" customHeight="1" spans="1:19">
      <c r="A8573">
        <v>7417985902</v>
      </c>
      <c r="B8573" s="2" t="s">
        <v>23937</v>
      </c>
      <c r="C8573" t="s">
        <v>22</v>
      </c>
      <c r="D8573" t="s">
        <v>23</v>
      </c>
      <c r="E8573" t="s">
        <v>23938</v>
      </c>
      <c r="F8573" t="s">
        <v>23939</v>
      </c>
      <c r="G8573">
        <v>92</v>
      </c>
      <c r="H8573">
        <v>521</v>
      </c>
      <c r="I8573">
        <v>624</v>
      </c>
      <c r="J8573" t="s">
        <v>521</v>
      </c>
      <c r="L8573" t="s">
        <v>51</v>
      </c>
      <c r="M8573">
        <v>1</v>
      </c>
      <c r="N8573">
        <v>0</v>
      </c>
      <c r="O8573">
        <v>-1</v>
      </c>
      <c r="P8573" t="s">
        <v>182</v>
      </c>
      <c r="Q8573" t="s">
        <v>583</v>
      </c>
      <c r="R8573" s="3">
        <v>43913.3506018519</v>
      </c>
      <c r="S8573" t="s">
        <v>31</v>
      </c>
    </row>
    <row r="8574" customHeight="1" spans="1:19">
      <c r="A8574">
        <v>1709851523</v>
      </c>
      <c r="B8574" s="2" t="s">
        <v>23940</v>
      </c>
      <c r="C8574" t="s">
        <v>22</v>
      </c>
      <c r="D8574" t="s">
        <v>23</v>
      </c>
      <c r="E8574" t="s">
        <v>23941</v>
      </c>
      <c r="F8574" t="s">
        <v>23942</v>
      </c>
      <c r="G8574">
        <v>8055</v>
      </c>
      <c r="H8574">
        <v>260</v>
      </c>
      <c r="I8574">
        <v>2565</v>
      </c>
      <c r="J8574" t="s">
        <v>117</v>
      </c>
      <c r="K8574" t="s">
        <v>1804</v>
      </c>
      <c r="L8574" t="s">
        <v>51</v>
      </c>
      <c r="M8574">
        <v>0</v>
      </c>
      <c r="N8574">
        <v>0</v>
      </c>
      <c r="O8574">
        <v>-1</v>
      </c>
      <c r="P8574" t="s">
        <v>275</v>
      </c>
      <c r="Q8574" t="s">
        <v>120</v>
      </c>
      <c r="R8574" s="3">
        <v>40250.147025463</v>
      </c>
      <c r="S8574" t="s">
        <v>54</v>
      </c>
    </row>
    <row r="8575" customHeight="1" spans="1:19">
      <c r="A8575">
        <v>7567967962</v>
      </c>
      <c r="B8575" s="2" t="s">
        <v>23943</v>
      </c>
      <c r="C8575" t="s">
        <v>73</v>
      </c>
      <c r="D8575" t="s">
        <v>23</v>
      </c>
      <c r="E8575" t="s">
        <v>23944</v>
      </c>
      <c r="F8575" t="s">
        <v>23945</v>
      </c>
      <c r="G8575">
        <v>10925</v>
      </c>
      <c r="H8575">
        <v>374</v>
      </c>
      <c r="I8575">
        <v>301</v>
      </c>
      <c r="J8575" t="s">
        <v>26</v>
      </c>
      <c r="L8575" t="s">
        <v>28</v>
      </c>
      <c r="M8575">
        <v>4</v>
      </c>
      <c r="N8575">
        <v>1</v>
      </c>
      <c r="O8575">
        <v>0</v>
      </c>
      <c r="P8575" t="s">
        <v>653</v>
      </c>
      <c r="Q8575" t="s">
        <v>30</v>
      </c>
      <c r="R8575" s="3">
        <v>44250.9637152778</v>
      </c>
      <c r="S8575" t="s">
        <v>31</v>
      </c>
    </row>
    <row r="8576" customHeight="1" spans="1:19">
      <c r="A8576">
        <v>7567967962</v>
      </c>
      <c r="B8576" s="2" t="s">
        <v>23946</v>
      </c>
      <c r="C8576" t="s">
        <v>73</v>
      </c>
      <c r="D8576" t="s">
        <v>23</v>
      </c>
      <c r="E8576" t="s">
        <v>23944</v>
      </c>
      <c r="F8576" t="s">
        <v>23945</v>
      </c>
      <c r="G8576">
        <v>10925</v>
      </c>
      <c r="H8576">
        <v>374</v>
      </c>
      <c r="I8576">
        <v>301</v>
      </c>
      <c r="J8576" t="s">
        <v>26</v>
      </c>
      <c r="L8576" t="s">
        <v>28</v>
      </c>
      <c r="M8576">
        <v>4</v>
      </c>
      <c r="N8576">
        <v>1</v>
      </c>
      <c r="O8576">
        <v>0</v>
      </c>
      <c r="P8576" t="s">
        <v>653</v>
      </c>
      <c r="Q8576" t="s">
        <v>30</v>
      </c>
      <c r="R8576" s="3">
        <v>44250.9637152778</v>
      </c>
      <c r="S8576" t="s">
        <v>31</v>
      </c>
    </row>
    <row r="8577" customHeight="1" spans="1:19">
      <c r="A8577">
        <v>7533003863</v>
      </c>
      <c r="B8577" s="2" t="s">
        <v>23947</v>
      </c>
      <c r="C8577" t="s">
        <v>22</v>
      </c>
      <c r="D8577" t="s">
        <v>23</v>
      </c>
      <c r="E8577" t="s">
        <v>23948</v>
      </c>
      <c r="G8577">
        <v>10</v>
      </c>
      <c r="H8577">
        <v>94</v>
      </c>
      <c r="I8577">
        <v>126</v>
      </c>
      <c r="J8577" t="s">
        <v>35</v>
      </c>
      <c r="L8577" t="s">
        <v>28</v>
      </c>
      <c r="M8577">
        <v>0</v>
      </c>
      <c r="N8577">
        <v>0</v>
      </c>
      <c r="O8577">
        <v>-1</v>
      </c>
      <c r="P8577" t="s">
        <v>36</v>
      </c>
      <c r="Q8577" t="s">
        <v>37</v>
      </c>
      <c r="R8577" s="3">
        <v>44176.7467592593</v>
      </c>
      <c r="S8577" t="s">
        <v>38</v>
      </c>
    </row>
    <row r="8578" customHeight="1" spans="1:19">
      <c r="A8578">
        <v>7328341782</v>
      </c>
      <c r="B8578" s="2" t="s">
        <v>23949</v>
      </c>
      <c r="C8578" t="s">
        <v>22</v>
      </c>
      <c r="D8578" t="s">
        <v>23</v>
      </c>
      <c r="E8578" t="s">
        <v>23950</v>
      </c>
      <c r="F8578" t="s">
        <v>23951</v>
      </c>
      <c r="G8578">
        <v>463</v>
      </c>
      <c r="H8578">
        <v>294</v>
      </c>
      <c r="I8578">
        <v>3153</v>
      </c>
      <c r="J8578" t="s">
        <v>35</v>
      </c>
      <c r="L8578" t="s">
        <v>28</v>
      </c>
      <c r="M8578">
        <v>4</v>
      </c>
      <c r="N8578">
        <v>0</v>
      </c>
      <c r="O8578">
        <v>-1</v>
      </c>
      <c r="P8578" t="s">
        <v>23952</v>
      </c>
      <c r="Q8578" t="s">
        <v>386</v>
      </c>
      <c r="R8578" s="3">
        <v>43764.6600925926</v>
      </c>
      <c r="S8578" t="s">
        <v>31</v>
      </c>
    </row>
    <row r="8579" customHeight="1" spans="1:19">
      <c r="A8579">
        <v>5319901029</v>
      </c>
      <c r="B8579" s="2" t="s">
        <v>23953</v>
      </c>
      <c r="C8579" t="s">
        <v>22</v>
      </c>
      <c r="D8579" t="s">
        <v>23</v>
      </c>
      <c r="E8579" t="s">
        <v>23954</v>
      </c>
      <c r="G8579">
        <v>4</v>
      </c>
      <c r="H8579">
        <v>22</v>
      </c>
      <c r="I8579">
        <v>0</v>
      </c>
      <c r="J8579" t="s">
        <v>35</v>
      </c>
      <c r="L8579" t="s">
        <v>28</v>
      </c>
      <c r="M8579">
        <v>0</v>
      </c>
      <c r="N8579">
        <v>0</v>
      </c>
      <c r="O8579">
        <v>-1</v>
      </c>
      <c r="P8579" t="s">
        <v>36</v>
      </c>
      <c r="Q8579" t="s">
        <v>71</v>
      </c>
      <c r="R8579" s="3">
        <v>41955.1405555556</v>
      </c>
      <c r="S8579" t="s">
        <v>31</v>
      </c>
    </row>
    <row r="8580" customHeight="1" spans="1:19">
      <c r="A8580">
        <v>5772890910</v>
      </c>
      <c r="B8580" s="2" t="s">
        <v>23955</v>
      </c>
      <c r="C8580" t="s">
        <v>22</v>
      </c>
      <c r="D8580" t="s">
        <v>23</v>
      </c>
      <c r="E8580" t="s">
        <v>23956</v>
      </c>
      <c r="F8580" t="s">
        <v>23957</v>
      </c>
      <c r="G8580">
        <v>63</v>
      </c>
      <c r="H8580">
        <v>25</v>
      </c>
      <c r="I8580">
        <v>39</v>
      </c>
      <c r="J8580" t="s">
        <v>26</v>
      </c>
      <c r="L8580" t="s">
        <v>51</v>
      </c>
      <c r="M8580">
        <v>0</v>
      </c>
      <c r="N8580">
        <v>0</v>
      </c>
      <c r="O8580">
        <v>-1</v>
      </c>
      <c r="P8580" t="s">
        <v>134</v>
      </c>
      <c r="Q8580" t="s">
        <v>30</v>
      </c>
      <c r="R8580" s="3">
        <v>42334.9419097222</v>
      </c>
      <c r="S8580" t="s">
        <v>31</v>
      </c>
    </row>
    <row r="8581" customHeight="1" spans="1:19">
      <c r="A8581">
        <v>3671228260</v>
      </c>
      <c r="B8581" s="2" t="s">
        <v>23958</v>
      </c>
      <c r="C8581" t="s">
        <v>22</v>
      </c>
      <c r="D8581" t="s">
        <v>23</v>
      </c>
      <c r="E8581" t="s">
        <v>23959</v>
      </c>
      <c r="F8581" t="s">
        <v>23960</v>
      </c>
      <c r="G8581">
        <v>117</v>
      </c>
      <c r="H8581">
        <v>391</v>
      </c>
      <c r="I8581">
        <v>2160</v>
      </c>
      <c r="J8581" t="s">
        <v>50</v>
      </c>
      <c r="L8581" t="s">
        <v>28</v>
      </c>
      <c r="M8581">
        <v>0</v>
      </c>
      <c r="N8581">
        <v>0</v>
      </c>
      <c r="O8581">
        <v>-1</v>
      </c>
      <c r="P8581" t="s">
        <v>23961</v>
      </c>
      <c r="Q8581" t="s">
        <v>160</v>
      </c>
      <c r="R8581" s="3">
        <v>41483.7868981482</v>
      </c>
      <c r="S8581" t="s">
        <v>31</v>
      </c>
    </row>
    <row r="8582" customHeight="1" spans="1:21">
      <c r="A8582">
        <v>2494571213</v>
      </c>
      <c r="B8582" s="2" t="s">
        <v>23962</v>
      </c>
      <c r="C8582" t="s">
        <v>22</v>
      </c>
      <c r="D8582" t="s">
        <v>23</v>
      </c>
      <c r="E8582" t="s">
        <v>23963</v>
      </c>
      <c r="F8582" t="s">
        <v>23964</v>
      </c>
      <c r="G8582">
        <v>115</v>
      </c>
      <c r="H8582">
        <v>180</v>
      </c>
      <c r="I8582">
        <v>0</v>
      </c>
      <c r="J8582" t="s">
        <v>273</v>
      </c>
      <c r="L8582" t="s">
        <v>51</v>
      </c>
      <c r="M8582">
        <v>0</v>
      </c>
      <c r="N8582">
        <v>0</v>
      </c>
      <c r="O8582">
        <v>-1</v>
      </c>
      <c r="Q8582" t="s">
        <v>245</v>
      </c>
      <c r="R8582" s="3">
        <v>40874.3984606481</v>
      </c>
      <c r="S8582" t="s">
        <v>31</v>
      </c>
      <c r="U8582" t="s">
        <v>3261</v>
      </c>
    </row>
    <row r="8583" customHeight="1" spans="1:19">
      <c r="A8583">
        <v>7376338921</v>
      </c>
      <c r="B8583" s="2" t="s">
        <v>23965</v>
      </c>
      <c r="C8583" t="s">
        <v>22</v>
      </c>
      <c r="D8583" t="s">
        <v>23</v>
      </c>
      <c r="E8583" t="s">
        <v>23966</v>
      </c>
      <c r="F8583" t="s">
        <v>23967</v>
      </c>
      <c r="G8583">
        <v>10</v>
      </c>
      <c r="H8583">
        <v>50</v>
      </c>
      <c r="I8583">
        <v>34</v>
      </c>
      <c r="J8583" t="s">
        <v>50</v>
      </c>
      <c r="K8583" t="s">
        <v>149</v>
      </c>
      <c r="L8583" t="s">
        <v>28</v>
      </c>
      <c r="M8583">
        <v>1</v>
      </c>
      <c r="N8583">
        <v>0</v>
      </c>
      <c r="O8583">
        <v>-1</v>
      </c>
      <c r="P8583" t="s">
        <v>249</v>
      </c>
      <c r="Q8583" t="s">
        <v>276</v>
      </c>
      <c r="R8583" s="3">
        <v>43853.0414814815</v>
      </c>
      <c r="S8583" t="s">
        <v>31</v>
      </c>
    </row>
    <row r="8584" customHeight="1" spans="1:19">
      <c r="A8584">
        <v>3874098959</v>
      </c>
      <c r="B8584" s="2" t="s">
        <v>23968</v>
      </c>
      <c r="C8584" t="s">
        <v>22</v>
      </c>
      <c r="D8584" t="s">
        <v>23</v>
      </c>
      <c r="E8584" t="s">
        <v>23969</v>
      </c>
      <c r="G8584">
        <v>5</v>
      </c>
      <c r="H8584">
        <v>77</v>
      </c>
      <c r="I8584">
        <v>1</v>
      </c>
      <c r="J8584" t="s">
        <v>35</v>
      </c>
      <c r="L8584" t="s">
        <v>28</v>
      </c>
      <c r="M8584">
        <v>0</v>
      </c>
      <c r="N8584">
        <v>0</v>
      </c>
      <c r="O8584">
        <v>-1</v>
      </c>
      <c r="R8584" s="3">
        <v>41574.8398263889</v>
      </c>
      <c r="S8584" t="s">
        <v>31</v>
      </c>
    </row>
    <row r="8585" customHeight="1" spans="1:19">
      <c r="A8585">
        <v>6480688141</v>
      </c>
      <c r="B8585" s="2" t="s">
        <v>23970</v>
      </c>
      <c r="C8585" t="s">
        <v>22</v>
      </c>
      <c r="D8585" t="s">
        <v>23</v>
      </c>
      <c r="E8585" t="s">
        <v>23971</v>
      </c>
      <c r="F8585" t="s">
        <v>13853</v>
      </c>
      <c r="G8585">
        <v>16</v>
      </c>
      <c r="H8585">
        <v>83</v>
      </c>
      <c r="I8585">
        <v>6</v>
      </c>
      <c r="J8585" t="s">
        <v>273</v>
      </c>
      <c r="K8585" t="s">
        <v>274</v>
      </c>
      <c r="L8585" t="s">
        <v>28</v>
      </c>
      <c r="M8585">
        <v>1</v>
      </c>
      <c r="N8585">
        <v>0</v>
      </c>
      <c r="O8585">
        <v>-1</v>
      </c>
      <c r="Q8585" t="s">
        <v>276</v>
      </c>
      <c r="R8585" s="3">
        <v>43146.8264583333</v>
      </c>
      <c r="S8585" t="s">
        <v>31</v>
      </c>
    </row>
    <row r="8586" customHeight="1" spans="1:19">
      <c r="A8586">
        <v>1005761520</v>
      </c>
      <c r="B8586" s="2" t="s">
        <v>23972</v>
      </c>
      <c r="C8586" t="s">
        <v>207</v>
      </c>
      <c r="D8586" t="s">
        <v>41</v>
      </c>
      <c r="E8586" t="s">
        <v>23973</v>
      </c>
      <c r="F8586" t="s">
        <v>23974</v>
      </c>
      <c r="G8586">
        <v>88</v>
      </c>
      <c r="H8586">
        <v>180</v>
      </c>
      <c r="I8586">
        <v>1459</v>
      </c>
      <c r="J8586" t="s">
        <v>106</v>
      </c>
      <c r="K8586" t="s">
        <v>479</v>
      </c>
      <c r="L8586" t="s">
        <v>51</v>
      </c>
      <c r="M8586">
        <v>0</v>
      </c>
      <c r="N8586">
        <v>0</v>
      </c>
      <c r="O8586">
        <v>-1</v>
      </c>
      <c r="P8586" t="s">
        <v>100</v>
      </c>
      <c r="Q8586" t="s">
        <v>231</v>
      </c>
      <c r="R8586" s="3">
        <v>41697.4520717593</v>
      </c>
      <c r="S8586" t="s">
        <v>31</v>
      </c>
    </row>
    <row r="8587" customHeight="1" spans="1:19">
      <c r="A8587">
        <v>7741116201</v>
      </c>
      <c r="B8587" s="2" t="s">
        <v>23975</v>
      </c>
      <c r="C8587" t="s">
        <v>207</v>
      </c>
      <c r="D8587" t="s">
        <v>41</v>
      </c>
      <c r="E8587" t="s">
        <v>23976</v>
      </c>
      <c r="F8587" t="s">
        <v>23977</v>
      </c>
      <c r="G8587">
        <v>11851</v>
      </c>
      <c r="H8587">
        <v>194</v>
      </c>
      <c r="I8587">
        <v>1070</v>
      </c>
      <c r="J8587" t="s">
        <v>26</v>
      </c>
      <c r="K8587" t="s">
        <v>23978</v>
      </c>
      <c r="L8587" t="s">
        <v>28</v>
      </c>
      <c r="M8587">
        <v>0</v>
      </c>
      <c r="N8587">
        <v>0</v>
      </c>
      <c r="O8587">
        <v>-1</v>
      </c>
      <c r="P8587" t="s">
        <v>653</v>
      </c>
      <c r="Q8587" t="s">
        <v>95</v>
      </c>
      <c r="R8587" s="3">
        <v>44604.5559027778</v>
      </c>
      <c r="S8587" t="s">
        <v>38</v>
      </c>
    </row>
    <row r="8588" customHeight="1" spans="1:19">
      <c r="A8588">
        <v>6337145898</v>
      </c>
      <c r="B8588" s="2" t="s">
        <v>23979</v>
      </c>
      <c r="C8588" t="s">
        <v>22</v>
      </c>
      <c r="D8588" t="s">
        <v>23</v>
      </c>
      <c r="E8588" t="s">
        <v>23980</v>
      </c>
      <c r="F8588" t="s">
        <v>23981</v>
      </c>
      <c r="G8588">
        <v>292</v>
      </c>
      <c r="H8588">
        <v>734</v>
      </c>
      <c r="I8588">
        <v>3528</v>
      </c>
      <c r="J8588" t="s">
        <v>117</v>
      </c>
      <c r="L8588" t="s">
        <v>51</v>
      </c>
      <c r="M8588">
        <v>6</v>
      </c>
      <c r="N8588">
        <v>1</v>
      </c>
      <c r="O8588">
        <v>0</v>
      </c>
      <c r="P8588" t="s">
        <v>23982</v>
      </c>
      <c r="Q8588" t="s">
        <v>120</v>
      </c>
      <c r="R8588" s="3">
        <v>42951.4821643519</v>
      </c>
      <c r="S8588" t="s">
        <v>31</v>
      </c>
    </row>
    <row r="8589" customHeight="1" spans="1:21">
      <c r="A8589">
        <v>1040825984</v>
      </c>
      <c r="B8589" s="2" t="s">
        <v>23983</v>
      </c>
      <c r="C8589" t="s">
        <v>22</v>
      </c>
      <c r="D8589" t="s">
        <v>23</v>
      </c>
      <c r="E8589" t="s">
        <v>23984</v>
      </c>
      <c r="G8589">
        <v>45</v>
      </c>
      <c r="H8589">
        <v>60</v>
      </c>
      <c r="I8589">
        <v>86</v>
      </c>
      <c r="J8589" t="s">
        <v>50</v>
      </c>
      <c r="L8589" t="s">
        <v>28</v>
      </c>
      <c r="M8589">
        <v>1</v>
      </c>
      <c r="N8589">
        <v>0</v>
      </c>
      <c r="O8589">
        <v>-1</v>
      </c>
      <c r="P8589" t="s">
        <v>23985</v>
      </c>
      <c r="Q8589" t="s">
        <v>53</v>
      </c>
      <c r="R8589" s="3">
        <v>41705.33375</v>
      </c>
      <c r="S8589" t="s">
        <v>31</v>
      </c>
      <c r="U8589" t="s">
        <v>10949</v>
      </c>
    </row>
    <row r="8590" customHeight="1" spans="1:19">
      <c r="A8590">
        <v>7311764693</v>
      </c>
      <c r="B8590" s="2" t="s">
        <v>23986</v>
      </c>
      <c r="C8590" t="s">
        <v>22</v>
      </c>
      <c r="D8590" t="s">
        <v>23</v>
      </c>
      <c r="E8590" t="s">
        <v>23987</v>
      </c>
      <c r="F8590" t="s">
        <v>23988</v>
      </c>
      <c r="G8590">
        <v>244</v>
      </c>
      <c r="H8590">
        <v>659</v>
      </c>
      <c r="I8590">
        <v>24</v>
      </c>
      <c r="J8590" t="s">
        <v>68</v>
      </c>
      <c r="L8590" t="s">
        <v>28</v>
      </c>
      <c r="M8590">
        <v>2</v>
      </c>
      <c r="N8590">
        <v>0</v>
      </c>
      <c r="O8590">
        <v>-1</v>
      </c>
      <c r="P8590" t="s">
        <v>23989</v>
      </c>
      <c r="Q8590" t="s">
        <v>71</v>
      </c>
      <c r="R8590" s="3">
        <v>43736.5054976852</v>
      </c>
      <c r="S8590" t="s">
        <v>31</v>
      </c>
    </row>
    <row r="8591" customHeight="1" spans="1:19">
      <c r="A8591">
        <v>3968277947</v>
      </c>
      <c r="B8591" s="2" t="s">
        <v>23990</v>
      </c>
      <c r="C8591" t="s">
        <v>22</v>
      </c>
      <c r="D8591" t="s">
        <v>23</v>
      </c>
      <c r="E8591" t="s">
        <v>23991</v>
      </c>
      <c r="F8591" t="s">
        <v>23992</v>
      </c>
      <c r="G8591">
        <v>166</v>
      </c>
      <c r="H8591">
        <v>671</v>
      </c>
      <c r="I8591">
        <v>1905</v>
      </c>
      <c r="J8591" t="s">
        <v>50</v>
      </c>
      <c r="K8591" t="s">
        <v>6623</v>
      </c>
      <c r="L8591" t="s">
        <v>51</v>
      </c>
      <c r="M8591">
        <v>5</v>
      </c>
      <c r="N8591">
        <v>0</v>
      </c>
      <c r="O8591">
        <v>-1</v>
      </c>
      <c r="Q8591" t="s">
        <v>53</v>
      </c>
      <c r="R8591" s="3">
        <v>41643.8041898148</v>
      </c>
      <c r="S8591" t="s">
        <v>31</v>
      </c>
    </row>
    <row r="8592" customHeight="1" spans="1:19">
      <c r="A8592">
        <v>7743626432</v>
      </c>
      <c r="B8592" s="2" t="s">
        <v>23993</v>
      </c>
      <c r="C8592" t="s">
        <v>22</v>
      </c>
      <c r="D8592" t="s">
        <v>23</v>
      </c>
      <c r="E8592" t="s">
        <v>23994</v>
      </c>
      <c r="F8592" t="s">
        <v>23995</v>
      </c>
      <c r="G8592">
        <v>15</v>
      </c>
      <c r="H8592">
        <v>347</v>
      </c>
      <c r="I8592">
        <v>28</v>
      </c>
      <c r="J8592" t="s">
        <v>3276</v>
      </c>
      <c r="L8592" t="s">
        <v>28</v>
      </c>
      <c r="M8592">
        <v>1</v>
      </c>
      <c r="N8592">
        <v>0</v>
      </c>
      <c r="O8592">
        <v>-1</v>
      </c>
      <c r="P8592" t="s">
        <v>608</v>
      </c>
      <c r="Q8592" t="s">
        <v>84</v>
      </c>
      <c r="R8592" s="3">
        <v>44618.0194444444</v>
      </c>
      <c r="S8592" t="s">
        <v>38</v>
      </c>
    </row>
    <row r="8593" customHeight="1" spans="1:19">
      <c r="A8593">
        <v>7743626432</v>
      </c>
      <c r="B8593" s="2" t="s">
        <v>23996</v>
      </c>
      <c r="C8593" t="s">
        <v>207</v>
      </c>
      <c r="D8593" t="s">
        <v>41</v>
      </c>
      <c r="E8593" t="s">
        <v>23994</v>
      </c>
      <c r="F8593" t="s">
        <v>23995</v>
      </c>
      <c r="G8593">
        <v>15</v>
      </c>
      <c r="H8593">
        <v>347</v>
      </c>
      <c r="I8593">
        <v>28</v>
      </c>
      <c r="J8593" t="s">
        <v>3276</v>
      </c>
      <c r="L8593" t="s">
        <v>28</v>
      </c>
      <c r="M8593">
        <v>1</v>
      </c>
      <c r="N8593">
        <v>0</v>
      </c>
      <c r="O8593">
        <v>-1</v>
      </c>
      <c r="P8593" t="s">
        <v>608</v>
      </c>
      <c r="Q8593" t="s">
        <v>84</v>
      </c>
      <c r="R8593" s="3">
        <v>44618.0194444444</v>
      </c>
      <c r="S8593" t="s">
        <v>38</v>
      </c>
    </row>
    <row r="8594" customHeight="1" spans="1:19">
      <c r="A8594">
        <v>7718756544</v>
      </c>
      <c r="B8594" s="2" t="s">
        <v>23997</v>
      </c>
      <c r="C8594" t="s">
        <v>207</v>
      </c>
      <c r="D8594" t="s">
        <v>41</v>
      </c>
      <c r="E8594" t="s">
        <v>23998</v>
      </c>
      <c r="G8594">
        <v>1</v>
      </c>
      <c r="H8594">
        <v>82</v>
      </c>
      <c r="I8594">
        <v>3</v>
      </c>
      <c r="J8594" t="s">
        <v>35</v>
      </c>
      <c r="L8594" t="s">
        <v>28</v>
      </c>
      <c r="M8594">
        <v>0</v>
      </c>
      <c r="N8594">
        <v>0</v>
      </c>
      <c r="O8594">
        <v>-1</v>
      </c>
      <c r="R8594" s="3">
        <v>44504.3213541667</v>
      </c>
      <c r="S8594" t="s">
        <v>38</v>
      </c>
    </row>
    <row r="8595" customHeight="1" spans="1:19">
      <c r="A8595">
        <v>1655558745</v>
      </c>
      <c r="B8595" s="2" t="s">
        <v>23999</v>
      </c>
      <c r="C8595" t="s">
        <v>73</v>
      </c>
      <c r="D8595" t="s">
        <v>23</v>
      </c>
      <c r="E8595" t="s">
        <v>24000</v>
      </c>
      <c r="F8595" t="s">
        <v>24001</v>
      </c>
      <c r="G8595">
        <v>1434</v>
      </c>
      <c r="H8595">
        <v>409</v>
      </c>
      <c r="I8595">
        <v>14119</v>
      </c>
      <c r="J8595" t="s">
        <v>35</v>
      </c>
      <c r="L8595" t="s">
        <v>51</v>
      </c>
      <c r="M8595">
        <v>6</v>
      </c>
      <c r="N8595">
        <v>1</v>
      </c>
      <c r="O8595">
        <v>0</v>
      </c>
      <c r="P8595" t="s">
        <v>24002</v>
      </c>
      <c r="Q8595" t="s">
        <v>30</v>
      </c>
      <c r="R8595" s="3">
        <v>41185.6431712963</v>
      </c>
      <c r="S8595" t="s">
        <v>54</v>
      </c>
    </row>
    <row r="8596" customHeight="1" spans="1:19">
      <c r="A8596">
        <v>7602917308</v>
      </c>
      <c r="B8596" s="2" t="s">
        <v>24003</v>
      </c>
      <c r="C8596" t="s">
        <v>22</v>
      </c>
      <c r="D8596" t="s">
        <v>23</v>
      </c>
      <c r="E8596" t="s">
        <v>24004</v>
      </c>
      <c r="F8596" t="s">
        <v>24005</v>
      </c>
      <c r="G8596">
        <v>8</v>
      </c>
      <c r="H8596">
        <v>31</v>
      </c>
      <c r="I8596">
        <v>9</v>
      </c>
      <c r="J8596" t="s">
        <v>35</v>
      </c>
      <c r="L8596" t="s">
        <v>51</v>
      </c>
      <c r="M8596">
        <v>0</v>
      </c>
      <c r="N8596">
        <v>0</v>
      </c>
      <c r="O8596">
        <v>-1</v>
      </c>
      <c r="Q8596" t="s">
        <v>347</v>
      </c>
      <c r="R8596" s="3">
        <v>44317.5032060185</v>
      </c>
      <c r="S8596" t="s">
        <v>38</v>
      </c>
    </row>
    <row r="8597" customHeight="1" spans="1:19">
      <c r="A8597">
        <v>6266769647</v>
      </c>
      <c r="B8597" s="2" t="s">
        <v>24006</v>
      </c>
      <c r="C8597" t="s">
        <v>157</v>
      </c>
      <c r="D8597" t="s">
        <v>23</v>
      </c>
      <c r="E8597" t="s">
        <v>24007</v>
      </c>
      <c r="F8597">
        <v>233333</v>
      </c>
      <c r="G8597">
        <v>43</v>
      </c>
      <c r="H8597">
        <v>157</v>
      </c>
      <c r="I8597">
        <v>1</v>
      </c>
      <c r="J8597" t="s">
        <v>327</v>
      </c>
      <c r="L8597" t="s">
        <v>28</v>
      </c>
      <c r="M8597">
        <v>0</v>
      </c>
      <c r="N8597">
        <v>0</v>
      </c>
      <c r="O8597">
        <v>-1</v>
      </c>
      <c r="P8597" t="s">
        <v>24008</v>
      </c>
      <c r="Q8597" t="s">
        <v>141</v>
      </c>
      <c r="R8597" s="3">
        <v>42893.4539583333</v>
      </c>
      <c r="S8597" t="s">
        <v>31</v>
      </c>
    </row>
    <row r="8598" customHeight="1" spans="1:19">
      <c r="A8598">
        <v>6049903161</v>
      </c>
      <c r="B8598" s="2" t="s">
        <v>24009</v>
      </c>
      <c r="C8598" t="s">
        <v>157</v>
      </c>
      <c r="D8598" t="s">
        <v>23</v>
      </c>
      <c r="E8598" t="s">
        <v>24010</v>
      </c>
      <c r="G8598">
        <v>12</v>
      </c>
      <c r="H8598">
        <v>129</v>
      </c>
      <c r="I8598">
        <v>0</v>
      </c>
      <c r="J8598" t="s">
        <v>35</v>
      </c>
      <c r="L8598" t="s">
        <v>28</v>
      </c>
      <c r="M8598">
        <v>0</v>
      </c>
      <c r="N8598">
        <v>0</v>
      </c>
      <c r="O8598">
        <v>-1</v>
      </c>
      <c r="R8598" s="3">
        <v>42664.518900463</v>
      </c>
      <c r="S8598" t="s">
        <v>31</v>
      </c>
    </row>
    <row r="8599" customHeight="1" spans="1:19">
      <c r="A8599">
        <v>2235680952</v>
      </c>
      <c r="B8599" s="2" t="s">
        <v>24011</v>
      </c>
      <c r="C8599" t="s">
        <v>157</v>
      </c>
      <c r="D8599" t="s">
        <v>23</v>
      </c>
      <c r="E8599" t="s">
        <v>24012</v>
      </c>
      <c r="G8599">
        <v>55</v>
      </c>
      <c r="H8599">
        <v>282</v>
      </c>
      <c r="I8599">
        <v>81</v>
      </c>
      <c r="J8599" t="s">
        <v>726</v>
      </c>
      <c r="K8599" t="s">
        <v>727</v>
      </c>
      <c r="L8599" t="s">
        <v>28</v>
      </c>
      <c r="M8599">
        <v>0</v>
      </c>
      <c r="N8599">
        <v>0</v>
      </c>
      <c r="O8599">
        <v>-1</v>
      </c>
      <c r="P8599" t="s">
        <v>36</v>
      </c>
      <c r="Q8599" t="s">
        <v>245</v>
      </c>
      <c r="R8599" s="3">
        <v>40733.6568981481</v>
      </c>
      <c r="S8599" t="s">
        <v>31</v>
      </c>
    </row>
    <row r="8600" customHeight="1" spans="1:21">
      <c r="A8600">
        <v>2510983745</v>
      </c>
      <c r="B8600" s="2" t="s">
        <v>24013</v>
      </c>
      <c r="C8600" t="s">
        <v>157</v>
      </c>
      <c r="D8600" t="s">
        <v>23</v>
      </c>
      <c r="E8600" t="s">
        <v>24014</v>
      </c>
      <c r="F8600" t="s">
        <v>24015</v>
      </c>
      <c r="G8600">
        <v>115</v>
      </c>
      <c r="H8600">
        <v>348</v>
      </c>
      <c r="I8600">
        <v>4</v>
      </c>
      <c r="J8600" t="s">
        <v>44</v>
      </c>
      <c r="L8600" t="s">
        <v>28</v>
      </c>
      <c r="M8600">
        <v>6</v>
      </c>
      <c r="N8600">
        <v>0</v>
      </c>
      <c r="O8600">
        <v>-1</v>
      </c>
      <c r="P8600" t="s">
        <v>12004</v>
      </c>
      <c r="Q8600" t="s">
        <v>597</v>
      </c>
      <c r="R8600" s="3">
        <v>40882.0502430556</v>
      </c>
      <c r="S8600" t="s">
        <v>31</v>
      </c>
      <c r="U8600" t="s">
        <v>7883</v>
      </c>
    </row>
    <row r="8601" customHeight="1" spans="1:19">
      <c r="A8601">
        <v>6342658527</v>
      </c>
      <c r="B8601" s="2" t="s">
        <v>24016</v>
      </c>
      <c r="C8601" t="s">
        <v>40</v>
      </c>
      <c r="D8601" t="s">
        <v>41</v>
      </c>
      <c r="E8601" t="s">
        <v>24017</v>
      </c>
      <c r="G8601">
        <v>75</v>
      </c>
      <c r="H8601">
        <v>171</v>
      </c>
      <c r="I8601">
        <v>121</v>
      </c>
      <c r="J8601" t="s">
        <v>68</v>
      </c>
      <c r="L8601" t="s">
        <v>28</v>
      </c>
      <c r="M8601">
        <v>0</v>
      </c>
      <c r="N8601">
        <v>0</v>
      </c>
      <c r="O8601">
        <v>-1</v>
      </c>
      <c r="Q8601" t="s">
        <v>71</v>
      </c>
      <c r="R8601" s="3">
        <v>42956.7308449074</v>
      </c>
      <c r="S8601" t="s">
        <v>38</v>
      </c>
    </row>
    <row r="8602" customHeight="1" spans="1:19">
      <c r="A8602">
        <v>5893811833</v>
      </c>
      <c r="B8602" s="2" t="s">
        <v>24018</v>
      </c>
      <c r="C8602" t="s">
        <v>22</v>
      </c>
      <c r="D8602" t="s">
        <v>23</v>
      </c>
      <c r="E8602" t="s">
        <v>24019</v>
      </c>
      <c r="F8602" t="s">
        <v>24020</v>
      </c>
      <c r="G8602">
        <v>282</v>
      </c>
      <c r="H8602">
        <v>254</v>
      </c>
      <c r="I8602">
        <v>1671</v>
      </c>
      <c r="J8602" t="s">
        <v>35</v>
      </c>
      <c r="L8602" t="s">
        <v>51</v>
      </c>
      <c r="M8602">
        <v>1</v>
      </c>
      <c r="N8602">
        <v>0</v>
      </c>
      <c r="O8602">
        <v>-1</v>
      </c>
      <c r="P8602" t="s">
        <v>275</v>
      </c>
      <c r="Q8602" t="s">
        <v>120</v>
      </c>
      <c r="R8602" s="3">
        <v>42467.7843518518</v>
      </c>
      <c r="S8602" t="s">
        <v>31</v>
      </c>
    </row>
    <row r="8603" customHeight="1" spans="1:19">
      <c r="A8603">
        <v>1249704907</v>
      </c>
      <c r="B8603" s="2" t="s">
        <v>24021</v>
      </c>
      <c r="C8603" t="s">
        <v>22</v>
      </c>
      <c r="D8603" t="s">
        <v>23</v>
      </c>
      <c r="E8603" t="s">
        <v>24022</v>
      </c>
      <c r="G8603">
        <v>24094</v>
      </c>
      <c r="H8603">
        <v>932</v>
      </c>
      <c r="I8603">
        <v>11668</v>
      </c>
      <c r="J8603" t="s">
        <v>106</v>
      </c>
      <c r="L8603" t="s">
        <v>28</v>
      </c>
      <c r="M8603">
        <v>1</v>
      </c>
      <c r="N8603">
        <v>0</v>
      </c>
      <c r="O8603">
        <v>-1</v>
      </c>
      <c r="P8603" t="s">
        <v>249</v>
      </c>
      <c r="Q8603" t="s">
        <v>37</v>
      </c>
      <c r="R8603" s="3">
        <v>40223.9531944444</v>
      </c>
      <c r="S8603" t="s">
        <v>31</v>
      </c>
    </row>
    <row r="8604" customHeight="1" spans="1:19">
      <c r="A8604">
        <v>5700632439</v>
      </c>
      <c r="B8604" s="2" t="s">
        <v>24023</v>
      </c>
      <c r="E8604" t="s">
        <v>24024</v>
      </c>
      <c r="F8604" t="s">
        <v>24025</v>
      </c>
      <c r="G8604">
        <v>326</v>
      </c>
      <c r="H8604">
        <v>406</v>
      </c>
      <c r="I8604">
        <v>6805</v>
      </c>
      <c r="J8604" t="s">
        <v>204</v>
      </c>
      <c r="L8604" t="s">
        <v>51</v>
      </c>
      <c r="M8604">
        <v>3</v>
      </c>
      <c r="N8604">
        <v>1</v>
      </c>
      <c r="O8604">
        <v>0</v>
      </c>
      <c r="P8604" t="s">
        <v>307</v>
      </c>
      <c r="Q8604" t="s">
        <v>1112</v>
      </c>
      <c r="R8604" s="3">
        <v>42745.9551157407</v>
      </c>
      <c r="S8604" t="s">
        <v>31</v>
      </c>
    </row>
    <row r="8605" customHeight="1" spans="1:21">
      <c r="A8605">
        <v>7754239829</v>
      </c>
      <c r="B8605" s="2" t="s">
        <v>24026</v>
      </c>
      <c r="E8605" t="s">
        <v>24027</v>
      </c>
      <c r="F8605" t="s">
        <v>24028</v>
      </c>
      <c r="G8605">
        <v>1810</v>
      </c>
      <c r="H8605">
        <v>1940</v>
      </c>
      <c r="I8605">
        <v>2290</v>
      </c>
      <c r="J8605" t="s">
        <v>117</v>
      </c>
      <c r="L8605" t="s">
        <v>28</v>
      </c>
      <c r="M8605">
        <v>2</v>
      </c>
      <c r="N8605">
        <v>1</v>
      </c>
      <c r="O8605">
        <v>0</v>
      </c>
      <c r="P8605" t="s">
        <v>24029</v>
      </c>
      <c r="Q8605" t="s">
        <v>120</v>
      </c>
      <c r="R8605" s="3">
        <v>44666.3553587963</v>
      </c>
      <c r="S8605" t="s">
        <v>31</v>
      </c>
      <c r="T8605" t="s">
        <v>24030</v>
      </c>
      <c r="U8605" t="s">
        <v>585</v>
      </c>
    </row>
    <row r="8606" customHeight="1" spans="1:19">
      <c r="A8606">
        <v>6115418195</v>
      </c>
      <c r="B8606" s="2" t="s">
        <v>24031</v>
      </c>
      <c r="E8606" t="s">
        <v>24032</v>
      </c>
      <c r="F8606" t="s">
        <v>24033</v>
      </c>
      <c r="G8606">
        <v>9303</v>
      </c>
      <c r="H8606">
        <v>393</v>
      </c>
      <c r="I8606">
        <v>13646</v>
      </c>
      <c r="J8606" t="s">
        <v>35</v>
      </c>
      <c r="L8606" t="s">
        <v>51</v>
      </c>
      <c r="M8606">
        <v>6</v>
      </c>
      <c r="N8606">
        <v>1</v>
      </c>
      <c r="O8606">
        <v>0</v>
      </c>
      <c r="P8606" t="s">
        <v>24034</v>
      </c>
      <c r="Q8606" t="s">
        <v>386</v>
      </c>
      <c r="R8606" s="3">
        <v>42761.8200810185</v>
      </c>
      <c r="S8606" t="s">
        <v>31</v>
      </c>
    </row>
    <row r="8607" customHeight="1" spans="1:21">
      <c r="A8607">
        <v>7215917013</v>
      </c>
      <c r="B8607" s="2" t="s">
        <v>24035</v>
      </c>
      <c r="E8607" t="s">
        <v>24036</v>
      </c>
      <c r="F8607" t="s">
        <v>24037</v>
      </c>
      <c r="G8607">
        <v>27</v>
      </c>
      <c r="H8607">
        <v>55</v>
      </c>
      <c r="I8607">
        <v>1084</v>
      </c>
      <c r="J8607" t="s">
        <v>94</v>
      </c>
      <c r="K8607" t="s">
        <v>24038</v>
      </c>
      <c r="L8607" t="s">
        <v>28</v>
      </c>
      <c r="M8607">
        <v>0</v>
      </c>
      <c r="N8607">
        <v>0</v>
      </c>
      <c r="O8607">
        <v>-1</v>
      </c>
      <c r="P8607" t="s">
        <v>24039</v>
      </c>
      <c r="Q8607" t="s">
        <v>160</v>
      </c>
      <c r="R8607" s="3">
        <v>43649.784849537</v>
      </c>
      <c r="S8607" t="s">
        <v>31</v>
      </c>
      <c r="T8607" t="s">
        <v>24040</v>
      </c>
      <c r="U8607" t="s">
        <v>10431</v>
      </c>
    </row>
    <row r="8608" customHeight="1" spans="1:21">
      <c r="A8608">
        <v>7718152608</v>
      </c>
      <c r="B8608" s="2" t="s">
        <v>24041</v>
      </c>
      <c r="E8608" t="e">
        <f>-旺仔牛奶和小浣熊干脆面绝配</f>
        <v>#NAME?</v>
      </c>
      <c r="F8608" t="s">
        <v>24042</v>
      </c>
      <c r="G8608">
        <v>144</v>
      </c>
      <c r="H8608">
        <v>194</v>
      </c>
      <c r="I8608">
        <v>2226</v>
      </c>
      <c r="J8608" t="s">
        <v>26</v>
      </c>
      <c r="K8608" t="s">
        <v>99</v>
      </c>
      <c r="L8608" t="s">
        <v>51</v>
      </c>
      <c r="M8608">
        <v>3</v>
      </c>
      <c r="N8608">
        <v>1</v>
      </c>
      <c r="O8608">
        <v>0</v>
      </c>
      <c r="P8608" t="s">
        <v>5416</v>
      </c>
      <c r="Q8608" t="s">
        <v>4478</v>
      </c>
      <c r="R8608" s="3">
        <v>44496.4357175926</v>
      </c>
      <c r="S8608" t="s">
        <v>31</v>
      </c>
      <c r="T8608" t="s">
        <v>24043</v>
      </c>
      <c r="U8608" t="s">
        <v>5417</v>
      </c>
    </row>
    <row r="8609" customHeight="1" spans="1:19">
      <c r="A8609">
        <v>6368065831</v>
      </c>
      <c r="B8609" s="2" t="s">
        <v>24044</v>
      </c>
      <c r="E8609" t="s">
        <v>24045</v>
      </c>
      <c r="F8609" t="s">
        <v>24046</v>
      </c>
      <c r="G8609">
        <v>167</v>
      </c>
      <c r="H8609">
        <v>149</v>
      </c>
      <c r="I8609">
        <v>1240</v>
      </c>
      <c r="J8609" t="s">
        <v>106</v>
      </c>
      <c r="K8609" t="s">
        <v>479</v>
      </c>
      <c r="L8609" t="s">
        <v>51</v>
      </c>
      <c r="M8609">
        <v>0</v>
      </c>
      <c r="N8609">
        <v>1</v>
      </c>
      <c r="O8609">
        <v>0</v>
      </c>
      <c r="Q8609" t="s">
        <v>583</v>
      </c>
      <c r="R8609" s="3">
        <v>42996.9634606481</v>
      </c>
      <c r="S8609" t="s">
        <v>31</v>
      </c>
    </row>
    <row r="8610" customHeight="1" spans="1:19">
      <c r="A8610">
        <v>7760734081</v>
      </c>
      <c r="B8610" s="2" t="s">
        <v>24047</v>
      </c>
      <c r="E8610" t="s">
        <v>24048</v>
      </c>
      <c r="G8610">
        <v>1</v>
      </c>
      <c r="H8610">
        <v>2</v>
      </c>
      <c r="I8610">
        <v>0</v>
      </c>
      <c r="J8610" t="s">
        <v>35</v>
      </c>
      <c r="L8610" t="s">
        <v>28</v>
      </c>
      <c r="M8610">
        <v>0</v>
      </c>
      <c r="N8610">
        <v>0</v>
      </c>
      <c r="O8610">
        <v>-1</v>
      </c>
      <c r="Q8610" t="s">
        <v>583</v>
      </c>
      <c r="R8610" s="3">
        <v>44693.4489930556</v>
      </c>
      <c r="S8610" t="s">
        <v>38</v>
      </c>
    </row>
    <row r="8611" customHeight="1" spans="1:19">
      <c r="A8611">
        <v>7644976281</v>
      </c>
      <c r="B8611" s="2" t="s">
        <v>24049</v>
      </c>
      <c r="E8611" t="s">
        <v>24050</v>
      </c>
      <c r="F8611" t="s">
        <v>24051</v>
      </c>
      <c r="G8611">
        <v>104</v>
      </c>
      <c r="H8611">
        <v>85</v>
      </c>
      <c r="I8611">
        <v>379</v>
      </c>
      <c r="J8611" t="s">
        <v>1919</v>
      </c>
      <c r="K8611" t="s">
        <v>8533</v>
      </c>
      <c r="L8611" t="s">
        <v>51</v>
      </c>
      <c r="M8611">
        <v>2</v>
      </c>
      <c r="N8611">
        <v>0</v>
      </c>
      <c r="O8611">
        <v>-1</v>
      </c>
      <c r="P8611" t="s">
        <v>24052</v>
      </c>
      <c r="Q8611" t="s">
        <v>46</v>
      </c>
      <c r="R8611" s="3">
        <v>44389.678900463</v>
      </c>
      <c r="S8611" t="s">
        <v>38</v>
      </c>
    </row>
    <row r="8612" customHeight="1" spans="1:19">
      <c r="A8612">
        <v>6459039935</v>
      </c>
      <c r="B8612" s="2" t="s">
        <v>24053</v>
      </c>
      <c r="E8612" t="s">
        <v>24054</v>
      </c>
      <c r="F8612" t="s">
        <v>24055</v>
      </c>
      <c r="G8612">
        <v>1989</v>
      </c>
      <c r="H8612">
        <v>173</v>
      </c>
      <c r="I8612">
        <v>14053</v>
      </c>
      <c r="J8612" t="s">
        <v>35</v>
      </c>
      <c r="L8612" t="s">
        <v>51</v>
      </c>
      <c r="M8612">
        <v>5</v>
      </c>
      <c r="N8612">
        <v>0</v>
      </c>
      <c r="O8612">
        <v>-1</v>
      </c>
      <c r="Q8612" t="s">
        <v>160</v>
      </c>
      <c r="R8612" s="3">
        <v>43125.7447569444</v>
      </c>
      <c r="S8612" t="s">
        <v>31</v>
      </c>
    </row>
    <row r="8613" customHeight="1" spans="1:19">
      <c r="A8613">
        <v>6459039935</v>
      </c>
      <c r="B8613" s="2" t="s">
        <v>24056</v>
      </c>
      <c r="E8613" t="s">
        <v>24054</v>
      </c>
      <c r="F8613" t="s">
        <v>24055</v>
      </c>
      <c r="G8613">
        <v>1989</v>
      </c>
      <c r="H8613">
        <v>173</v>
      </c>
      <c r="I8613">
        <v>14053</v>
      </c>
      <c r="J8613" t="s">
        <v>35</v>
      </c>
      <c r="L8613" t="s">
        <v>51</v>
      </c>
      <c r="M8613">
        <v>5</v>
      </c>
      <c r="N8613">
        <v>0</v>
      </c>
      <c r="O8613">
        <v>-1</v>
      </c>
      <c r="Q8613" t="s">
        <v>160</v>
      </c>
      <c r="R8613" s="3">
        <v>43125.7447569444</v>
      </c>
      <c r="S8613" t="s">
        <v>31</v>
      </c>
    </row>
    <row r="8614" customHeight="1" spans="1:19">
      <c r="A8614">
        <v>6459039935</v>
      </c>
      <c r="B8614" s="2" t="s">
        <v>24057</v>
      </c>
      <c r="E8614" t="s">
        <v>24054</v>
      </c>
      <c r="F8614" t="s">
        <v>24055</v>
      </c>
      <c r="G8614">
        <v>1989</v>
      </c>
      <c r="H8614">
        <v>173</v>
      </c>
      <c r="I8614">
        <v>14053</v>
      </c>
      <c r="J8614" t="s">
        <v>35</v>
      </c>
      <c r="L8614" t="s">
        <v>51</v>
      </c>
      <c r="M8614">
        <v>5</v>
      </c>
      <c r="N8614">
        <v>0</v>
      </c>
      <c r="O8614">
        <v>-1</v>
      </c>
      <c r="Q8614" t="s">
        <v>160</v>
      </c>
      <c r="R8614" s="3">
        <v>43125.7447569444</v>
      </c>
      <c r="S8614" t="s">
        <v>31</v>
      </c>
    </row>
    <row r="8615" customHeight="1" spans="1:21">
      <c r="A8615">
        <v>5241430671</v>
      </c>
      <c r="B8615" s="2" t="s">
        <v>24058</v>
      </c>
      <c r="E8615" t="s">
        <v>24059</v>
      </c>
      <c r="F8615" t="s">
        <v>24060</v>
      </c>
      <c r="G8615">
        <v>9481</v>
      </c>
      <c r="H8615">
        <v>2712</v>
      </c>
      <c r="I8615">
        <v>10743</v>
      </c>
      <c r="J8615" t="s">
        <v>94</v>
      </c>
      <c r="K8615" t="s">
        <v>9620</v>
      </c>
      <c r="L8615" t="s">
        <v>28</v>
      </c>
      <c r="M8615">
        <v>6</v>
      </c>
      <c r="N8615">
        <v>1</v>
      </c>
      <c r="O8615">
        <v>0</v>
      </c>
      <c r="P8615" t="s">
        <v>24061</v>
      </c>
      <c r="Q8615" t="s">
        <v>71</v>
      </c>
      <c r="R8615" s="3">
        <v>41855.9391203704</v>
      </c>
      <c r="S8615" t="s">
        <v>31</v>
      </c>
      <c r="T8615" t="s">
        <v>24062</v>
      </c>
      <c r="U8615" t="s">
        <v>24063</v>
      </c>
    </row>
    <row r="8616" customHeight="1" spans="1:19">
      <c r="A8616">
        <v>3721288694</v>
      </c>
      <c r="B8616" s="2" t="s">
        <v>24064</v>
      </c>
      <c r="E8616" t="s">
        <v>24065</v>
      </c>
      <c r="F8616" t="s">
        <v>24066</v>
      </c>
      <c r="G8616">
        <v>76</v>
      </c>
      <c r="H8616">
        <v>113</v>
      </c>
      <c r="I8616">
        <v>191</v>
      </c>
      <c r="J8616" t="s">
        <v>68</v>
      </c>
      <c r="K8616" t="s">
        <v>69</v>
      </c>
      <c r="L8616" t="s">
        <v>51</v>
      </c>
      <c r="M8616">
        <v>6</v>
      </c>
      <c r="N8616">
        <v>1</v>
      </c>
      <c r="O8616">
        <v>0</v>
      </c>
      <c r="P8616" t="s">
        <v>24067</v>
      </c>
      <c r="Q8616" t="s">
        <v>71</v>
      </c>
      <c r="R8616" s="3">
        <v>41505.5655324074</v>
      </c>
      <c r="S8616" t="s">
        <v>31</v>
      </c>
    </row>
    <row r="8617" customHeight="1" spans="1:19">
      <c r="A8617">
        <v>7693925831</v>
      </c>
      <c r="B8617" s="2" t="s">
        <v>24068</v>
      </c>
      <c r="E8617" t="s">
        <v>24069</v>
      </c>
      <c r="F8617" t="s">
        <v>24070</v>
      </c>
      <c r="G8617">
        <v>1</v>
      </c>
      <c r="H8617">
        <v>1</v>
      </c>
      <c r="I8617">
        <v>29</v>
      </c>
      <c r="J8617" t="s">
        <v>35</v>
      </c>
      <c r="L8617" t="s">
        <v>28</v>
      </c>
      <c r="M8617">
        <v>0</v>
      </c>
      <c r="N8617">
        <v>0</v>
      </c>
      <c r="O8617">
        <v>-1</v>
      </c>
      <c r="Q8617" t="s">
        <v>464</v>
      </c>
      <c r="R8617" s="3">
        <v>44448.4906828704</v>
      </c>
      <c r="S8617" t="s">
        <v>38</v>
      </c>
    </row>
    <row r="8618" customHeight="1" spans="1:19">
      <c r="A8618">
        <v>7549771469</v>
      </c>
      <c r="B8618" s="2" t="s">
        <v>24071</v>
      </c>
      <c r="E8618" t="s">
        <v>24072</v>
      </c>
      <c r="F8618" t="s">
        <v>24073</v>
      </c>
      <c r="G8618">
        <v>34</v>
      </c>
      <c r="H8618">
        <v>350</v>
      </c>
      <c r="I8618">
        <v>633</v>
      </c>
      <c r="J8618" t="s">
        <v>35</v>
      </c>
      <c r="L8618" t="s">
        <v>51</v>
      </c>
      <c r="M8618">
        <v>0</v>
      </c>
      <c r="N8618">
        <v>0</v>
      </c>
      <c r="O8618">
        <v>-1</v>
      </c>
      <c r="P8618" t="s">
        <v>29</v>
      </c>
      <c r="Q8618" t="s">
        <v>160</v>
      </c>
      <c r="R8618" s="3">
        <v>44211.8811342593</v>
      </c>
      <c r="S8618" t="s">
        <v>31</v>
      </c>
    </row>
    <row r="8619" customHeight="1" spans="1:19">
      <c r="A8619">
        <v>7549771469</v>
      </c>
      <c r="B8619" s="2" t="s">
        <v>24074</v>
      </c>
      <c r="E8619" t="s">
        <v>24072</v>
      </c>
      <c r="F8619" t="s">
        <v>24073</v>
      </c>
      <c r="G8619">
        <v>34</v>
      </c>
      <c r="H8619">
        <v>350</v>
      </c>
      <c r="I8619">
        <v>633</v>
      </c>
      <c r="J8619" t="s">
        <v>35</v>
      </c>
      <c r="L8619" t="s">
        <v>51</v>
      </c>
      <c r="M8619">
        <v>0</v>
      </c>
      <c r="N8619">
        <v>0</v>
      </c>
      <c r="O8619">
        <v>-1</v>
      </c>
      <c r="P8619" t="s">
        <v>29</v>
      </c>
      <c r="Q8619" t="s">
        <v>160</v>
      </c>
      <c r="R8619" s="3">
        <v>44211.8811342593</v>
      </c>
      <c r="S8619" t="s">
        <v>31</v>
      </c>
    </row>
    <row r="8620" customHeight="1" spans="1:21">
      <c r="A8620">
        <v>2183058373</v>
      </c>
      <c r="B8620" s="2" t="s">
        <v>24075</v>
      </c>
      <c r="E8620" t="s">
        <v>24076</v>
      </c>
      <c r="F8620" t="s">
        <v>24077</v>
      </c>
      <c r="G8620">
        <v>1621</v>
      </c>
      <c r="H8620">
        <v>499</v>
      </c>
      <c r="I8620">
        <v>2382</v>
      </c>
      <c r="J8620" t="s">
        <v>68</v>
      </c>
      <c r="L8620" t="s">
        <v>51</v>
      </c>
      <c r="M8620">
        <v>7</v>
      </c>
      <c r="N8620">
        <v>1</v>
      </c>
      <c r="O8620">
        <v>0</v>
      </c>
      <c r="P8620" t="s">
        <v>230</v>
      </c>
      <c r="Q8620" t="s">
        <v>71</v>
      </c>
      <c r="R8620" s="3">
        <v>40711.3352546296</v>
      </c>
      <c r="S8620" t="s">
        <v>54</v>
      </c>
      <c r="T8620" t="s">
        <v>2440</v>
      </c>
      <c r="U8620" t="s">
        <v>15854</v>
      </c>
    </row>
    <row r="8621" customHeight="1" spans="1:19">
      <c r="A8621">
        <v>6679932732</v>
      </c>
      <c r="B8621" s="2" t="s">
        <v>24078</v>
      </c>
      <c r="E8621" t="s">
        <v>24079</v>
      </c>
      <c r="F8621" t="s">
        <v>24080</v>
      </c>
      <c r="G8621">
        <v>2899</v>
      </c>
      <c r="H8621">
        <v>375</v>
      </c>
      <c r="I8621">
        <v>3785</v>
      </c>
      <c r="J8621" t="s">
        <v>35</v>
      </c>
      <c r="L8621" t="s">
        <v>51</v>
      </c>
      <c r="M8621">
        <v>4</v>
      </c>
      <c r="N8621">
        <v>1</v>
      </c>
      <c r="O8621">
        <v>0</v>
      </c>
      <c r="P8621" t="s">
        <v>62</v>
      </c>
      <c r="Q8621" t="s">
        <v>318</v>
      </c>
      <c r="R8621" s="3">
        <v>43347.6667592593</v>
      </c>
      <c r="S8621" t="s">
        <v>31</v>
      </c>
    </row>
    <row r="8622" customHeight="1" spans="1:19">
      <c r="A8622">
        <v>5216555702</v>
      </c>
      <c r="B8622" s="2" t="s">
        <v>24081</v>
      </c>
      <c r="E8622" t="s">
        <v>24082</v>
      </c>
      <c r="F8622" t="s">
        <v>24083</v>
      </c>
      <c r="G8622">
        <v>20287</v>
      </c>
      <c r="H8622">
        <v>370</v>
      </c>
      <c r="I8622">
        <v>7286</v>
      </c>
      <c r="J8622" t="s">
        <v>35</v>
      </c>
      <c r="L8622" t="s">
        <v>28</v>
      </c>
      <c r="M8622">
        <v>5</v>
      </c>
      <c r="N8622">
        <v>0</v>
      </c>
      <c r="O8622">
        <v>-1</v>
      </c>
      <c r="P8622" t="s">
        <v>24084</v>
      </c>
      <c r="Q8622" t="s">
        <v>30</v>
      </c>
      <c r="R8622" s="3">
        <v>41834.3161226852</v>
      </c>
      <c r="S8622" t="s">
        <v>31</v>
      </c>
    </row>
    <row r="8623" customHeight="1" spans="1:19">
      <c r="A8623">
        <v>1781439815</v>
      </c>
      <c r="B8623" s="2" t="s">
        <v>24085</v>
      </c>
      <c r="E8623" t="s">
        <v>24086</v>
      </c>
      <c r="F8623" t="s">
        <v>24087</v>
      </c>
      <c r="G8623">
        <v>547</v>
      </c>
      <c r="H8623">
        <v>1110</v>
      </c>
      <c r="I8623">
        <v>16042</v>
      </c>
      <c r="J8623" t="s">
        <v>50</v>
      </c>
      <c r="L8623" t="s">
        <v>51</v>
      </c>
      <c r="M8623">
        <v>7</v>
      </c>
      <c r="N8623">
        <v>0</v>
      </c>
      <c r="O8623">
        <v>220</v>
      </c>
      <c r="P8623" t="s">
        <v>653</v>
      </c>
      <c r="Q8623" t="s">
        <v>53</v>
      </c>
      <c r="R8623" s="3">
        <v>40381.5663078704</v>
      </c>
      <c r="S8623" t="s">
        <v>31</v>
      </c>
    </row>
    <row r="8624" customHeight="1" spans="1:21">
      <c r="A8624">
        <v>3558522772</v>
      </c>
      <c r="B8624" s="2" t="s">
        <v>24088</v>
      </c>
      <c r="E8624" t="s">
        <v>24089</v>
      </c>
      <c r="F8624" t="s">
        <v>24090</v>
      </c>
      <c r="G8624">
        <v>8248</v>
      </c>
      <c r="H8624">
        <v>456</v>
      </c>
      <c r="I8624">
        <v>7206</v>
      </c>
      <c r="J8624" t="s">
        <v>60</v>
      </c>
      <c r="L8624" t="s">
        <v>51</v>
      </c>
      <c r="M8624">
        <v>6</v>
      </c>
      <c r="N8624">
        <v>1</v>
      </c>
      <c r="O8624">
        <v>0</v>
      </c>
      <c r="P8624" t="s">
        <v>24091</v>
      </c>
      <c r="Q8624" t="s">
        <v>84</v>
      </c>
      <c r="R8624" s="3">
        <v>41450.5173032407</v>
      </c>
      <c r="S8624" t="s">
        <v>54</v>
      </c>
      <c r="T8624" t="s">
        <v>2689</v>
      </c>
      <c r="U8624" t="s">
        <v>585</v>
      </c>
    </row>
    <row r="8625" customHeight="1" spans="1:19">
      <c r="A8625">
        <v>7602609152</v>
      </c>
      <c r="B8625" s="2" t="s">
        <v>24092</v>
      </c>
      <c r="E8625" t="s">
        <v>24093</v>
      </c>
      <c r="G8625">
        <v>3</v>
      </c>
      <c r="H8625">
        <v>222</v>
      </c>
      <c r="I8625">
        <v>193</v>
      </c>
      <c r="J8625" t="s">
        <v>26</v>
      </c>
      <c r="L8625" t="s">
        <v>51</v>
      </c>
      <c r="M8625">
        <v>0</v>
      </c>
      <c r="N8625">
        <v>0</v>
      </c>
      <c r="O8625">
        <v>-1</v>
      </c>
      <c r="P8625" t="s">
        <v>166</v>
      </c>
      <c r="Q8625" t="s">
        <v>120</v>
      </c>
      <c r="R8625" s="3">
        <v>44318.6379976852</v>
      </c>
      <c r="S8625" t="s">
        <v>31</v>
      </c>
    </row>
    <row r="8626" customHeight="1" spans="1:19">
      <c r="A8626">
        <v>5600382351</v>
      </c>
      <c r="B8626" s="2" t="s">
        <v>24094</v>
      </c>
      <c r="E8626" t="s">
        <v>24095</v>
      </c>
      <c r="F8626" t="s">
        <v>24096</v>
      </c>
      <c r="G8626">
        <v>1212</v>
      </c>
      <c r="H8626">
        <v>393</v>
      </c>
      <c r="I8626">
        <v>7185</v>
      </c>
      <c r="J8626" t="s">
        <v>35</v>
      </c>
      <c r="L8626" t="s">
        <v>51</v>
      </c>
      <c r="M8626">
        <v>6</v>
      </c>
      <c r="N8626">
        <v>1</v>
      </c>
      <c r="O8626">
        <v>0</v>
      </c>
      <c r="P8626" t="s">
        <v>24097</v>
      </c>
      <c r="Q8626" t="s">
        <v>183</v>
      </c>
      <c r="R8626" s="3">
        <v>42126.5780671296</v>
      </c>
      <c r="S8626" t="s">
        <v>31</v>
      </c>
    </row>
    <row r="8627" customHeight="1" spans="1:19">
      <c r="A8627">
        <v>7558485115</v>
      </c>
      <c r="B8627" s="2" t="s">
        <v>24098</v>
      </c>
      <c r="E8627" t="s">
        <v>24099</v>
      </c>
      <c r="F8627" t="s">
        <v>24100</v>
      </c>
      <c r="G8627">
        <v>1013</v>
      </c>
      <c r="H8627">
        <v>564</v>
      </c>
      <c r="I8627">
        <v>3310</v>
      </c>
      <c r="J8627" t="s">
        <v>35</v>
      </c>
      <c r="L8627" t="s">
        <v>51</v>
      </c>
      <c r="M8627">
        <v>5</v>
      </c>
      <c r="N8627">
        <v>0</v>
      </c>
      <c r="O8627">
        <v>-1</v>
      </c>
      <c r="P8627" t="s">
        <v>3532</v>
      </c>
      <c r="Q8627" t="s">
        <v>464</v>
      </c>
      <c r="R8627" s="3">
        <v>44227.4735763889</v>
      </c>
      <c r="S8627" t="s">
        <v>31</v>
      </c>
    </row>
    <row r="8628" customHeight="1" spans="1:19">
      <c r="A8628">
        <v>5596886252</v>
      </c>
      <c r="B8628" s="2" t="s">
        <v>24101</v>
      </c>
      <c r="E8628" t="s">
        <v>24102</v>
      </c>
      <c r="F8628" t="s">
        <v>24103</v>
      </c>
      <c r="G8628">
        <v>5197</v>
      </c>
      <c r="H8628">
        <v>747</v>
      </c>
      <c r="I8628">
        <v>4686</v>
      </c>
      <c r="J8628" t="s">
        <v>327</v>
      </c>
      <c r="L8628" t="s">
        <v>51</v>
      </c>
      <c r="M8628">
        <v>3</v>
      </c>
      <c r="N8628">
        <v>0</v>
      </c>
      <c r="O8628">
        <v>-1</v>
      </c>
      <c r="P8628" t="s">
        <v>100</v>
      </c>
      <c r="Q8628" t="s">
        <v>141</v>
      </c>
      <c r="R8628" s="3">
        <v>42121.9165277778</v>
      </c>
      <c r="S8628" t="s">
        <v>31</v>
      </c>
    </row>
    <row r="8629" customHeight="1" spans="1:19">
      <c r="A8629">
        <v>5326115990</v>
      </c>
      <c r="B8629" s="2" t="s">
        <v>24104</v>
      </c>
      <c r="C8629" t="s">
        <v>73</v>
      </c>
      <c r="D8629" t="s">
        <v>23</v>
      </c>
      <c r="E8629" t="s">
        <v>24105</v>
      </c>
      <c r="G8629">
        <v>9</v>
      </c>
      <c r="H8629">
        <v>211</v>
      </c>
      <c r="I8629">
        <v>589</v>
      </c>
      <c r="J8629" t="s">
        <v>35</v>
      </c>
      <c r="L8629" t="s">
        <v>28</v>
      </c>
      <c r="M8629">
        <v>0</v>
      </c>
      <c r="N8629">
        <v>0</v>
      </c>
      <c r="O8629">
        <v>-1</v>
      </c>
      <c r="Q8629" t="s">
        <v>37</v>
      </c>
      <c r="R8629" s="3">
        <v>41937.4704976852</v>
      </c>
      <c r="S8629" t="s">
        <v>38</v>
      </c>
    </row>
    <row r="8630" customHeight="1" spans="1:19">
      <c r="A8630">
        <v>7753891304</v>
      </c>
      <c r="B8630" s="2" t="s">
        <v>24106</v>
      </c>
      <c r="C8630" t="s">
        <v>73</v>
      </c>
      <c r="D8630" t="s">
        <v>23</v>
      </c>
      <c r="E8630" t="s">
        <v>24107</v>
      </c>
      <c r="G8630">
        <v>4</v>
      </c>
      <c r="H8630">
        <v>36</v>
      </c>
      <c r="I8630">
        <v>45</v>
      </c>
      <c r="J8630" t="s">
        <v>537</v>
      </c>
      <c r="K8630" t="s">
        <v>538</v>
      </c>
      <c r="L8630" t="s">
        <v>51</v>
      </c>
      <c r="M8630">
        <v>0</v>
      </c>
      <c r="N8630">
        <v>0</v>
      </c>
      <c r="O8630">
        <v>-1</v>
      </c>
      <c r="P8630" t="s">
        <v>24108</v>
      </c>
      <c r="Q8630" t="s">
        <v>79</v>
      </c>
      <c r="R8630" s="3">
        <v>44667.4519444444</v>
      </c>
      <c r="S8630" t="s">
        <v>38</v>
      </c>
    </row>
    <row r="8631" customHeight="1" spans="1:19">
      <c r="A8631">
        <v>7272079765</v>
      </c>
      <c r="B8631" s="2" t="s">
        <v>24109</v>
      </c>
      <c r="C8631" t="s">
        <v>73</v>
      </c>
      <c r="D8631" t="s">
        <v>23</v>
      </c>
      <c r="E8631" t="s">
        <v>24110</v>
      </c>
      <c r="F8631" t="s">
        <v>24111</v>
      </c>
      <c r="G8631">
        <v>1351</v>
      </c>
      <c r="H8631">
        <v>70</v>
      </c>
      <c r="I8631">
        <v>18795</v>
      </c>
      <c r="J8631" t="s">
        <v>35</v>
      </c>
      <c r="L8631" t="s">
        <v>51</v>
      </c>
      <c r="M8631">
        <v>2</v>
      </c>
      <c r="N8631">
        <v>0</v>
      </c>
      <c r="O8631">
        <v>-1</v>
      </c>
      <c r="Q8631" t="s">
        <v>101</v>
      </c>
      <c r="R8631" s="3">
        <v>43680.8870486111</v>
      </c>
      <c r="S8631" t="s">
        <v>31</v>
      </c>
    </row>
    <row r="8632" customHeight="1" spans="1:19">
      <c r="A8632">
        <v>5091389937</v>
      </c>
      <c r="B8632" s="2" t="s">
        <v>24112</v>
      </c>
      <c r="C8632" t="s">
        <v>195</v>
      </c>
      <c r="D8632" t="s">
        <v>23</v>
      </c>
      <c r="E8632" t="s">
        <v>24113</v>
      </c>
      <c r="F8632" t="s">
        <v>24114</v>
      </c>
      <c r="G8632">
        <v>11470</v>
      </c>
      <c r="H8632">
        <v>45</v>
      </c>
      <c r="I8632">
        <v>206</v>
      </c>
      <c r="J8632" t="s">
        <v>44</v>
      </c>
      <c r="K8632" t="s">
        <v>24115</v>
      </c>
      <c r="L8632" t="s">
        <v>28</v>
      </c>
      <c r="M8632">
        <v>4</v>
      </c>
      <c r="N8632">
        <v>0</v>
      </c>
      <c r="O8632">
        <v>-1</v>
      </c>
      <c r="P8632" t="s">
        <v>249</v>
      </c>
      <c r="Q8632" t="s">
        <v>597</v>
      </c>
      <c r="R8632" s="3">
        <v>41728.3904513889</v>
      </c>
      <c r="S8632" t="s">
        <v>31</v>
      </c>
    </row>
    <row r="8633" customHeight="1" spans="1:19">
      <c r="A8633">
        <v>7708614486</v>
      </c>
      <c r="B8633" s="2" t="s">
        <v>24116</v>
      </c>
      <c r="C8633" t="s">
        <v>73</v>
      </c>
      <c r="D8633" t="s">
        <v>23</v>
      </c>
      <c r="E8633" t="s">
        <v>24117</v>
      </c>
      <c r="F8633" t="s">
        <v>24118</v>
      </c>
      <c r="G8633">
        <v>9185</v>
      </c>
      <c r="H8633">
        <v>517</v>
      </c>
      <c r="I8633">
        <v>3904</v>
      </c>
      <c r="J8633" t="s">
        <v>35</v>
      </c>
      <c r="L8633" t="s">
        <v>51</v>
      </c>
      <c r="M8633">
        <v>3</v>
      </c>
      <c r="N8633">
        <v>1</v>
      </c>
      <c r="O8633">
        <v>0</v>
      </c>
      <c r="P8633" t="s">
        <v>134</v>
      </c>
      <c r="R8633" s="3">
        <v>44473.6917592593</v>
      </c>
      <c r="S8633" t="s">
        <v>31</v>
      </c>
    </row>
    <row r="8634" customHeight="1" spans="1:19">
      <c r="A8634">
        <v>5662343581</v>
      </c>
      <c r="B8634" s="2" t="s">
        <v>24119</v>
      </c>
      <c r="C8634" t="s">
        <v>22</v>
      </c>
      <c r="D8634" t="s">
        <v>23</v>
      </c>
      <c r="E8634" t="s">
        <v>24120</v>
      </c>
      <c r="F8634" t="s">
        <v>24121</v>
      </c>
      <c r="G8634">
        <v>91</v>
      </c>
      <c r="H8634">
        <v>135</v>
      </c>
      <c r="I8634">
        <v>28</v>
      </c>
      <c r="J8634" t="s">
        <v>726</v>
      </c>
      <c r="K8634" t="s">
        <v>4128</v>
      </c>
      <c r="L8634" t="s">
        <v>51</v>
      </c>
      <c r="M8634">
        <v>3</v>
      </c>
      <c r="N8634">
        <v>1</v>
      </c>
      <c r="O8634">
        <v>0</v>
      </c>
      <c r="P8634" t="s">
        <v>134</v>
      </c>
      <c r="Q8634" t="s">
        <v>245</v>
      </c>
      <c r="R8634" s="3">
        <v>42211.5409953704</v>
      </c>
      <c r="S8634" t="s">
        <v>31</v>
      </c>
    </row>
    <row r="8635" customHeight="1" spans="1:19">
      <c r="A8635">
        <v>6010760212</v>
      </c>
      <c r="B8635" s="2" t="s">
        <v>24122</v>
      </c>
      <c r="C8635" t="s">
        <v>22</v>
      </c>
      <c r="D8635" t="s">
        <v>23</v>
      </c>
      <c r="E8635" t="s">
        <v>24123</v>
      </c>
      <c r="F8635" t="s">
        <v>24124</v>
      </c>
      <c r="G8635">
        <v>144</v>
      </c>
      <c r="H8635">
        <v>312</v>
      </c>
      <c r="I8635">
        <v>16</v>
      </c>
      <c r="J8635" t="s">
        <v>204</v>
      </c>
      <c r="L8635" t="s">
        <v>28</v>
      </c>
      <c r="M8635">
        <v>2</v>
      </c>
      <c r="N8635">
        <v>0</v>
      </c>
      <c r="O8635">
        <v>-1</v>
      </c>
      <c r="P8635" t="s">
        <v>8052</v>
      </c>
      <c r="Q8635" t="s">
        <v>84</v>
      </c>
      <c r="R8635" s="3">
        <v>42606.7378240741</v>
      </c>
      <c r="S8635" t="s">
        <v>31</v>
      </c>
    </row>
    <row r="8636" customHeight="1" spans="1:19">
      <c r="A8636">
        <v>7228355249</v>
      </c>
      <c r="B8636" s="2" t="s">
        <v>24125</v>
      </c>
      <c r="C8636" t="s">
        <v>73</v>
      </c>
      <c r="D8636" t="s">
        <v>23</v>
      </c>
      <c r="E8636" t="s">
        <v>24126</v>
      </c>
      <c r="F8636" t="s">
        <v>24127</v>
      </c>
      <c r="G8636">
        <v>25</v>
      </c>
      <c r="H8636">
        <v>235</v>
      </c>
      <c r="I8636">
        <v>3518</v>
      </c>
      <c r="J8636" t="s">
        <v>35</v>
      </c>
      <c r="L8636" t="s">
        <v>51</v>
      </c>
      <c r="M8636">
        <v>1</v>
      </c>
      <c r="N8636">
        <v>0</v>
      </c>
      <c r="O8636">
        <v>-1</v>
      </c>
      <c r="Q8636" t="s">
        <v>95</v>
      </c>
      <c r="R8636" s="3">
        <v>43657.0721643519</v>
      </c>
      <c r="S8636" t="s">
        <v>38</v>
      </c>
    </row>
    <row r="8637" customHeight="1" spans="1:19">
      <c r="A8637">
        <v>3854345984</v>
      </c>
      <c r="B8637" s="2" t="s">
        <v>24128</v>
      </c>
      <c r="C8637" t="s">
        <v>73</v>
      </c>
      <c r="D8637" t="s">
        <v>23</v>
      </c>
      <c r="E8637" t="s">
        <v>24129</v>
      </c>
      <c r="F8637" t="s">
        <v>24130</v>
      </c>
      <c r="G8637">
        <v>223</v>
      </c>
      <c r="H8637">
        <v>215</v>
      </c>
      <c r="I8637">
        <v>1328</v>
      </c>
      <c r="J8637" t="s">
        <v>204</v>
      </c>
      <c r="L8637" t="s">
        <v>28</v>
      </c>
      <c r="M8637">
        <v>0</v>
      </c>
      <c r="N8637">
        <v>0</v>
      </c>
      <c r="O8637">
        <v>-1</v>
      </c>
      <c r="P8637" t="s">
        <v>24131</v>
      </c>
      <c r="Q8637" t="s">
        <v>231</v>
      </c>
      <c r="R8637" s="3">
        <v>41562.5793171296</v>
      </c>
      <c r="S8637" t="s">
        <v>31</v>
      </c>
    </row>
    <row r="8638" customHeight="1" spans="1:19">
      <c r="A8638">
        <v>6542540260</v>
      </c>
      <c r="B8638" s="2" t="s">
        <v>24132</v>
      </c>
      <c r="C8638" t="s">
        <v>5802</v>
      </c>
      <c r="D8638" t="s">
        <v>23</v>
      </c>
      <c r="E8638" t="s">
        <v>24133</v>
      </c>
      <c r="F8638" t="s">
        <v>24134</v>
      </c>
      <c r="G8638">
        <v>12992</v>
      </c>
      <c r="H8638">
        <v>161</v>
      </c>
      <c r="I8638">
        <v>18406</v>
      </c>
      <c r="J8638" t="s">
        <v>94</v>
      </c>
      <c r="L8638" t="s">
        <v>51</v>
      </c>
      <c r="M8638">
        <v>6</v>
      </c>
      <c r="N8638">
        <v>1</v>
      </c>
      <c r="O8638">
        <v>0</v>
      </c>
      <c r="P8638" t="s">
        <v>24135</v>
      </c>
      <c r="Q8638" t="s">
        <v>276</v>
      </c>
      <c r="R8638" s="3">
        <v>43225.9526851852</v>
      </c>
      <c r="S8638" t="s">
        <v>54</v>
      </c>
    </row>
    <row r="8639" customHeight="1" spans="1:19">
      <c r="A8639">
        <v>6542540260</v>
      </c>
      <c r="B8639" s="2" t="s">
        <v>24136</v>
      </c>
      <c r="C8639" t="s">
        <v>22</v>
      </c>
      <c r="D8639" t="s">
        <v>23</v>
      </c>
      <c r="E8639" t="s">
        <v>24133</v>
      </c>
      <c r="F8639" t="s">
        <v>24134</v>
      </c>
      <c r="G8639">
        <v>12992</v>
      </c>
      <c r="H8639">
        <v>161</v>
      </c>
      <c r="I8639">
        <v>18406</v>
      </c>
      <c r="J8639" t="s">
        <v>94</v>
      </c>
      <c r="L8639" t="s">
        <v>51</v>
      </c>
      <c r="M8639">
        <v>6</v>
      </c>
      <c r="N8639">
        <v>1</v>
      </c>
      <c r="O8639">
        <v>0</v>
      </c>
      <c r="P8639" t="s">
        <v>24135</v>
      </c>
      <c r="Q8639" t="s">
        <v>276</v>
      </c>
      <c r="R8639" s="3">
        <v>43225.9526851852</v>
      </c>
      <c r="S8639" t="s">
        <v>54</v>
      </c>
    </row>
    <row r="8640" customHeight="1" spans="1:20">
      <c r="A8640">
        <v>7375937287</v>
      </c>
      <c r="B8640" s="2" t="s">
        <v>24137</v>
      </c>
      <c r="C8640" t="s">
        <v>5802</v>
      </c>
      <c r="D8640" t="s">
        <v>23</v>
      </c>
      <c r="E8640" t="s">
        <v>24138</v>
      </c>
      <c r="F8640" t="s">
        <v>24139</v>
      </c>
      <c r="G8640">
        <v>64</v>
      </c>
      <c r="H8640">
        <v>572</v>
      </c>
      <c r="I8640">
        <v>1057</v>
      </c>
      <c r="J8640" t="s">
        <v>106</v>
      </c>
      <c r="L8640" t="s">
        <v>28</v>
      </c>
      <c r="M8640">
        <v>0</v>
      </c>
      <c r="N8640">
        <v>0</v>
      </c>
      <c r="O8640">
        <v>-1</v>
      </c>
      <c r="P8640" t="s">
        <v>24140</v>
      </c>
      <c r="Q8640" t="s">
        <v>37</v>
      </c>
      <c r="R8640" s="3">
        <v>43852.6340625</v>
      </c>
      <c r="S8640" t="s">
        <v>31</v>
      </c>
      <c r="T8640" t="s">
        <v>24141</v>
      </c>
    </row>
    <row r="8641" customHeight="1" spans="1:19">
      <c r="A8641">
        <v>7353724603</v>
      </c>
      <c r="B8641" s="2" t="s">
        <v>24142</v>
      </c>
      <c r="C8641" t="s">
        <v>22</v>
      </c>
      <c r="D8641" t="s">
        <v>23</v>
      </c>
      <c r="E8641" t="s">
        <v>24143</v>
      </c>
      <c r="F8641" t="s">
        <v>24144</v>
      </c>
      <c r="G8641">
        <v>12</v>
      </c>
      <c r="H8641">
        <v>73</v>
      </c>
      <c r="I8641">
        <v>4</v>
      </c>
      <c r="J8641" t="s">
        <v>957</v>
      </c>
      <c r="K8641" t="s">
        <v>35</v>
      </c>
      <c r="L8641" t="s">
        <v>51</v>
      </c>
      <c r="M8641">
        <v>1</v>
      </c>
      <c r="N8641">
        <v>0</v>
      </c>
      <c r="O8641">
        <v>-1</v>
      </c>
      <c r="P8641" t="s">
        <v>29</v>
      </c>
      <c r="Q8641" t="s">
        <v>160</v>
      </c>
      <c r="R8641" s="3">
        <v>43811.8184375</v>
      </c>
      <c r="S8641" t="s">
        <v>31</v>
      </c>
    </row>
    <row r="8642" customHeight="1" spans="1:19">
      <c r="A8642">
        <v>5957843371</v>
      </c>
      <c r="B8642" s="2" t="s">
        <v>24145</v>
      </c>
      <c r="C8642" t="s">
        <v>22</v>
      </c>
      <c r="D8642" t="s">
        <v>23</v>
      </c>
      <c r="E8642" t="s">
        <v>24146</v>
      </c>
      <c r="F8642" t="s">
        <v>24147</v>
      </c>
      <c r="G8642">
        <v>11052</v>
      </c>
      <c r="H8642">
        <v>576</v>
      </c>
      <c r="I8642">
        <v>9478</v>
      </c>
      <c r="J8642" t="s">
        <v>117</v>
      </c>
      <c r="L8642" t="s">
        <v>51</v>
      </c>
      <c r="M8642">
        <v>6</v>
      </c>
      <c r="N8642">
        <v>0</v>
      </c>
      <c r="O8642">
        <v>-1</v>
      </c>
      <c r="P8642" t="s">
        <v>608</v>
      </c>
      <c r="Q8642" t="s">
        <v>120</v>
      </c>
      <c r="R8642" s="3">
        <v>42537.7995138889</v>
      </c>
      <c r="S8642" t="s">
        <v>31</v>
      </c>
    </row>
    <row r="8643" customHeight="1" spans="1:19">
      <c r="A8643">
        <v>5716954149</v>
      </c>
      <c r="B8643" s="2" t="s">
        <v>24148</v>
      </c>
      <c r="C8643" t="s">
        <v>22</v>
      </c>
      <c r="D8643" t="s">
        <v>23</v>
      </c>
      <c r="E8643" t="s">
        <v>24149</v>
      </c>
      <c r="F8643" t="s">
        <v>24150</v>
      </c>
      <c r="G8643">
        <v>12101</v>
      </c>
      <c r="H8643">
        <v>742</v>
      </c>
      <c r="I8643">
        <v>2800</v>
      </c>
      <c r="J8643" t="s">
        <v>273</v>
      </c>
      <c r="L8643" t="s">
        <v>28</v>
      </c>
      <c r="M8643">
        <v>5</v>
      </c>
      <c r="N8643">
        <v>1</v>
      </c>
      <c r="O8643">
        <v>0</v>
      </c>
      <c r="P8643" t="s">
        <v>62</v>
      </c>
      <c r="Q8643" t="s">
        <v>276</v>
      </c>
      <c r="R8643" s="3">
        <v>42294.7570486111</v>
      </c>
      <c r="S8643" t="s">
        <v>31</v>
      </c>
    </row>
    <row r="8644" customHeight="1" spans="1:20">
      <c r="A8644">
        <v>1893339572</v>
      </c>
      <c r="B8644" s="2" t="s">
        <v>24151</v>
      </c>
      <c r="C8644" t="s">
        <v>22</v>
      </c>
      <c r="D8644" t="s">
        <v>23</v>
      </c>
      <c r="E8644" t="s">
        <v>24152</v>
      </c>
      <c r="F8644" t="s">
        <v>24153</v>
      </c>
      <c r="G8644">
        <v>175346</v>
      </c>
      <c r="H8644">
        <v>1604</v>
      </c>
      <c r="I8644">
        <v>47364</v>
      </c>
      <c r="J8644" t="s">
        <v>50</v>
      </c>
      <c r="L8644" t="s">
        <v>28</v>
      </c>
      <c r="M8644">
        <v>7</v>
      </c>
      <c r="N8644">
        <v>1</v>
      </c>
      <c r="O8644">
        <v>0</v>
      </c>
      <c r="P8644" t="s">
        <v>230</v>
      </c>
      <c r="Q8644" t="s">
        <v>53</v>
      </c>
      <c r="R8644" s="3">
        <v>40623.5366087963</v>
      </c>
      <c r="S8644" t="s">
        <v>54</v>
      </c>
      <c r="T8644" t="s">
        <v>24154</v>
      </c>
    </row>
    <row r="8645" customHeight="1" spans="1:21">
      <c r="A8645">
        <v>5148356196</v>
      </c>
      <c r="B8645" s="2" t="s">
        <v>24155</v>
      </c>
      <c r="C8645" t="s">
        <v>22</v>
      </c>
      <c r="D8645" t="s">
        <v>23</v>
      </c>
      <c r="E8645" t="s">
        <v>24156</v>
      </c>
      <c r="F8645" t="s">
        <v>105</v>
      </c>
      <c r="G8645">
        <v>248</v>
      </c>
      <c r="H8645">
        <v>61</v>
      </c>
      <c r="I8645">
        <v>61</v>
      </c>
      <c r="J8645" t="s">
        <v>26</v>
      </c>
      <c r="K8645" t="s">
        <v>27</v>
      </c>
      <c r="L8645" t="s">
        <v>28</v>
      </c>
      <c r="M8645">
        <v>0</v>
      </c>
      <c r="N8645">
        <v>0</v>
      </c>
      <c r="O8645">
        <v>-1</v>
      </c>
      <c r="P8645" t="s">
        <v>29</v>
      </c>
      <c r="Q8645" t="s">
        <v>439</v>
      </c>
      <c r="R8645" s="3">
        <v>41784.8758101852</v>
      </c>
      <c r="S8645" t="s">
        <v>31</v>
      </c>
      <c r="T8645" t="s">
        <v>24157</v>
      </c>
      <c r="U8645" t="s">
        <v>585</v>
      </c>
    </row>
    <row r="8646" customHeight="1" spans="1:19">
      <c r="A8646">
        <v>7165663341</v>
      </c>
      <c r="B8646" s="2" t="s">
        <v>24158</v>
      </c>
      <c r="C8646" t="s">
        <v>22</v>
      </c>
      <c r="D8646" t="s">
        <v>23</v>
      </c>
      <c r="E8646" t="s">
        <v>24159</v>
      </c>
      <c r="F8646" t="s">
        <v>24160</v>
      </c>
      <c r="G8646">
        <v>66</v>
      </c>
      <c r="H8646">
        <v>80</v>
      </c>
      <c r="I8646">
        <v>3</v>
      </c>
      <c r="J8646" t="s">
        <v>50</v>
      </c>
      <c r="L8646" t="s">
        <v>28</v>
      </c>
      <c r="M8646">
        <v>0</v>
      </c>
      <c r="N8646">
        <v>0</v>
      </c>
      <c r="O8646">
        <v>-1</v>
      </c>
      <c r="P8646" t="s">
        <v>24161</v>
      </c>
      <c r="Q8646" t="s">
        <v>386</v>
      </c>
      <c r="R8646" s="3">
        <v>43613.705775463</v>
      </c>
      <c r="S8646" t="s">
        <v>31</v>
      </c>
    </row>
    <row r="8647" customHeight="1" spans="1:19">
      <c r="A8647">
        <v>6230643272</v>
      </c>
      <c r="B8647" s="2" t="s">
        <v>24162</v>
      </c>
      <c r="C8647" t="s">
        <v>73</v>
      </c>
      <c r="D8647" t="s">
        <v>23</v>
      </c>
      <c r="E8647" t="s">
        <v>24163</v>
      </c>
      <c r="G8647">
        <v>92</v>
      </c>
      <c r="H8647">
        <v>70</v>
      </c>
      <c r="I8647">
        <v>689</v>
      </c>
      <c r="J8647" t="s">
        <v>35</v>
      </c>
      <c r="L8647" t="s">
        <v>28</v>
      </c>
      <c r="M8647">
        <v>0</v>
      </c>
      <c r="N8647">
        <v>0</v>
      </c>
      <c r="O8647">
        <v>-1</v>
      </c>
      <c r="P8647" t="s">
        <v>36</v>
      </c>
      <c r="Q8647" t="s">
        <v>183</v>
      </c>
      <c r="R8647" s="3">
        <v>42855.4035300926</v>
      </c>
      <c r="S8647" t="s">
        <v>31</v>
      </c>
    </row>
    <row r="8648" customHeight="1" spans="1:19">
      <c r="A8648">
        <v>3385732090</v>
      </c>
      <c r="B8648" s="2" t="s">
        <v>24164</v>
      </c>
      <c r="C8648" t="s">
        <v>22</v>
      </c>
      <c r="D8648" t="s">
        <v>23</v>
      </c>
      <c r="E8648" t="s">
        <v>24165</v>
      </c>
      <c r="F8648" t="s">
        <v>24166</v>
      </c>
      <c r="G8648">
        <v>485</v>
      </c>
      <c r="H8648">
        <v>178</v>
      </c>
      <c r="I8648">
        <v>1514</v>
      </c>
      <c r="J8648" t="s">
        <v>26</v>
      </c>
      <c r="L8648" t="s">
        <v>28</v>
      </c>
      <c r="M8648">
        <v>0</v>
      </c>
      <c r="N8648">
        <v>0</v>
      </c>
      <c r="O8648">
        <v>-1</v>
      </c>
      <c r="P8648" t="s">
        <v>134</v>
      </c>
      <c r="Q8648" t="s">
        <v>101</v>
      </c>
      <c r="R8648" s="3">
        <v>41393.5652199074</v>
      </c>
      <c r="S8648" t="s">
        <v>31</v>
      </c>
    </row>
    <row r="8649" customHeight="1" spans="1:20">
      <c r="A8649">
        <v>1649504423</v>
      </c>
      <c r="B8649" s="2" t="s">
        <v>24167</v>
      </c>
      <c r="C8649" t="s">
        <v>22</v>
      </c>
      <c r="D8649" t="s">
        <v>23</v>
      </c>
      <c r="E8649" t="s">
        <v>24168</v>
      </c>
      <c r="F8649" t="s">
        <v>24169</v>
      </c>
      <c r="G8649">
        <v>870</v>
      </c>
      <c r="H8649">
        <v>271</v>
      </c>
      <c r="I8649">
        <v>6496</v>
      </c>
      <c r="J8649" t="s">
        <v>26</v>
      </c>
      <c r="K8649" t="s">
        <v>2352</v>
      </c>
      <c r="L8649" t="s">
        <v>28</v>
      </c>
      <c r="M8649">
        <v>0</v>
      </c>
      <c r="N8649">
        <v>0</v>
      </c>
      <c r="O8649">
        <v>-1</v>
      </c>
      <c r="P8649" t="s">
        <v>29</v>
      </c>
      <c r="Q8649" t="s">
        <v>30</v>
      </c>
      <c r="R8649" s="3">
        <v>40080.8528587963</v>
      </c>
      <c r="S8649" t="s">
        <v>31</v>
      </c>
      <c r="T8649" t="s">
        <v>35</v>
      </c>
    </row>
    <row r="8650" customHeight="1" spans="1:19">
      <c r="A8650">
        <v>7694227956</v>
      </c>
      <c r="B8650" s="2" t="s">
        <v>24170</v>
      </c>
      <c r="C8650" t="s">
        <v>73</v>
      </c>
      <c r="D8650" t="s">
        <v>23</v>
      </c>
      <c r="E8650" t="s">
        <v>24171</v>
      </c>
      <c r="F8650" t="s">
        <v>24172</v>
      </c>
      <c r="G8650">
        <v>104</v>
      </c>
      <c r="H8650">
        <v>139</v>
      </c>
      <c r="I8650">
        <v>1752</v>
      </c>
      <c r="J8650" t="s">
        <v>35</v>
      </c>
      <c r="L8650" t="s">
        <v>28</v>
      </c>
      <c r="M8650">
        <v>1</v>
      </c>
      <c r="N8650">
        <v>0</v>
      </c>
      <c r="O8650">
        <v>-1</v>
      </c>
      <c r="P8650" t="s">
        <v>24173</v>
      </c>
      <c r="Q8650" t="s">
        <v>71</v>
      </c>
      <c r="R8650" s="3">
        <v>44449.7477777778</v>
      </c>
      <c r="S8650" t="s">
        <v>38</v>
      </c>
    </row>
    <row r="8651" customHeight="1" spans="1:19">
      <c r="A8651">
        <v>3031200591</v>
      </c>
      <c r="B8651" s="2" t="s">
        <v>24174</v>
      </c>
      <c r="C8651" t="s">
        <v>73</v>
      </c>
      <c r="D8651" t="s">
        <v>23</v>
      </c>
      <c r="E8651" t="s">
        <v>24175</v>
      </c>
      <c r="F8651" t="s">
        <v>24176</v>
      </c>
      <c r="G8651">
        <v>134772</v>
      </c>
      <c r="H8651">
        <v>379</v>
      </c>
      <c r="I8651">
        <v>5567</v>
      </c>
      <c r="J8651" t="s">
        <v>35</v>
      </c>
      <c r="L8651" t="s">
        <v>51</v>
      </c>
      <c r="M8651">
        <v>6</v>
      </c>
      <c r="N8651">
        <v>1</v>
      </c>
      <c r="O8651">
        <v>0</v>
      </c>
      <c r="Q8651" t="s">
        <v>37</v>
      </c>
      <c r="R8651" s="3">
        <v>41204.463287037</v>
      </c>
      <c r="S8651" t="s">
        <v>31</v>
      </c>
    </row>
    <row r="8652" customHeight="1" spans="1:19">
      <c r="A8652">
        <v>7628177572</v>
      </c>
      <c r="B8652" s="2" t="s">
        <v>24177</v>
      </c>
      <c r="C8652" t="s">
        <v>73</v>
      </c>
      <c r="D8652" t="s">
        <v>23</v>
      </c>
      <c r="E8652" t="s">
        <v>24178</v>
      </c>
      <c r="F8652" t="s">
        <v>24179</v>
      </c>
      <c r="G8652">
        <v>1667</v>
      </c>
      <c r="H8652">
        <v>301</v>
      </c>
      <c r="I8652">
        <v>4439</v>
      </c>
      <c r="J8652" t="s">
        <v>35</v>
      </c>
      <c r="L8652" t="s">
        <v>51</v>
      </c>
      <c r="M8652">
        <v>3</v>
      </c>
      <c r="N8652">
        <v>0</v>
      </c>
      <c r="O8652">
        <v>-1</v>
      </c>
      <c r="P8652" t="s">
        <v>24180</v>
      </c>
      <c r="Q8652" t="s">
        <v>79</v>
      </c>
      <c r="R8652" s="3">
        <v>44363.0447685185</v>
      </c>
      <c r="S8652" t="s">
        <v>38</v>
      </c>
    </row>
    <row r="8653" customHeight="1" spans="1:19">
      <c r="A8653">
        <v>6640456661</v>
      </c>
      <c r="B8653" s="2" t="s">
        <v>24181</v>
      </c>
      <c r="E8653" t="s">
        <v>24182</v>
      </c>
      <c r="F8653" t="s">
        <v>24183</v>
      </c>
      <c r="G8653">
        <v>19</v>
      </c>
      <c r="H8653">
        <v>456</v>
      </c>
      <c r="I8653">
        <v>1115</v>
      </c>
      <c r="J8653" t="s">
        <v>35</v>
      </c>
      <c r="L8653" t="s">
        <v>51</v>
      </c>
      <c r="M8653">
        <v>1</v>
      </c>
      <c r="N8653">
        <v>0</v>
      </c>
      <c r="O8653">
        <v>-1</v>
      </c>
      <c r="P8653" t="s">
        <v>36</v>
      </c>
      <c r="Q8653" t="s">
        <v>37</v>
      </c>
      <c r="R8653" s="3">
        <v>43329.4921643519</v>
      </c>
      <c r="S8653" t="s">
        <v>31</v>
      </c>
    </row>
    <row r="8654" customHeight="1" spans="1:19">
      <c r="A8654">
        <v>7227499771</v>
      </c>
      <c r="B8654" s="2" t="s">
        <v>24184</v>
      </c>
      <c r="E8654" t="s">
        <v>24185</v>
      </c>
      <c r="F8654" t="s">
        <v>24186</v>
      </c>
      <c r="G8654">
        <v>1616</v>
      </c>
      <c r="H8654">
        <v>1758</v>
      </c>
      <c r="I8654">
        <v>6018</v>
      </c>
      <c r="J8654" t="s">
        <v>153</v>
      </c>
      <c r="L8654" t="s">
        <v>51</v>
      </c>
      <c r="M8654">
        <v>1</v>
      </c>
      <c r="N8654">
        <v>1</v>
      </c>
      <c r="O8654">
        <v>0</v>
      </c>
      <c r="P8654" t="s">
        <v>24187</v>
      </c>
      <c r="Q8654" t="s">
        <v>160</v>
      </c>
      <c r="R8654" s="3">
        <v>43656.3343287037</v>
      </c>
      <c r="S8654" t="s">
        <v>31</v>
      </c>
    </row>
    <row r="8655" customHeight="1" spans="1:21">
      <c r="A8655">
        <v>7272955606</v>
      </c>
      <c r="B8655" s="2" t="s">
        <v>24188</v>
      </c>
      <c r="E8655" t="s">
        <v>24189</v>
      </c>
      <c r="F8655" t="s">
        <v>24190</v>
      </c>
      <c r="G8655">
        <v>3</v>
      </c>
      <c r="H8655">
        <v>26</v>
      </c>
      <c r="I8655">
        <v>11</v>
      </c>
      <c r="J8655" t="s">
        <v>106</v>
      </c>
      <c r="K8655" t="s">
        <v>479</v>
      </c>
      <c r="L8655" t="s">
        <v>51</v>
      </c>
      <c r="M8655">
        <v>0</v>
      </c>
      <c r="N8655">
        <v>0</v>
      </c>
      <c r="O8655">
        <v>-1</v>
      </c>
      <c r="P8655" t="s">
        <v>24191</v>
      </c>
      <c r="Q8655" t="s">
        <v>37</v>
      </c>
      <c r="R8655" s="3">
        <v>43681.5714351852</v>
      </c>
      <c r="S8655" t="s">
        <v>38</v>
      </c>
      <c r="U8655" t="s">
        <v>24192</v>
      </c>
    </row>
    <row r="8656" customHeight="1" spans="1:19">
      <c r="A8656">
        <v>3522888921</v>
      </c>
      <c r="B8656" s="2" t="s">
        <v>24193</v>
      </c>
      <c r="E8656" t="s">
        <v>24194</v>
      </c>
      <c r="F8656" t="s">
        <v>24195</v>
      </c>
      <c r="G8656">
        <v>437</v>
      </c>
      <c r="H8656">
        <v>160</v>
      </c>
      <c r="I8656">
        <v>367</v>
      </c>
      <c r="J8656" t="s">
        <v>35</v>
      </c>
      <c r="L8656" t="s">
        <v>51</v>
      </c>
      <c r="M8656">
        <v>6</v>
      </c>
      <c r="N8656">
        <v>0</v>
      </c>
      <c r="O8656">
        <v>-1</v>
      </c>
      <c r="P8656" t="s">
        <v>230</v>
      </c>
      <c r="Q8656" t="s">
        <v>79</v>
      </c>
      <c r="R8656" s="3">
        <v>41435.6400115741</v>
      </c>
      <c r="S8656" t="s">
        <v>31</v>
      </c>
    </row>
    <row r="8657" customHeight="1" spans="1:19">
      <c r="A8657">
        <v>3522888921</v>
      </c>
      <c r="B8657" s="2" t="s">
        <v>24193</v>
      </c>
      <c r="E8657" t="s">
        <v>24194</v>
      </c>
      <c r="F8657" t="s">
        <v>24195</v>
      </c>
      <c r="G8657">
        <v>437</v>
      </c>
      <c r="H8657">
        <v>160</v>
      </c>
      <c r="I8657">
        <v>367</v>
      </c>
      <c r="J8657" t="s">
        <v>35</v>
      </c>
      <c r="L8657" t="s">
        <v>51</v>
      </c>
      <c r="M8657">
        <v>6</v>
      </c>
      <c r="N8657">
        <v>0</v>
      </c>
      <c r="O8657">
        <v>-1</v>
      </c>
      <c r="P8657" t="s">
        <v>230</v>
      </c>
      <c r="Q8657" t="s">
        <v>79</v>
      </c>
      <c r="R8657" s="3">
        <v>41435.6400115741</v>
      </c>
      <c r="S8657" t="s">
        <v>31</v>
      </c>
    </row>
    <row r="8658" customHeight="1" spans="1:19">
      <c r="A8658">
        <v>6647037278</v>
      </c>
      <c r="B8658" s="2" t="s">
        <v>24196</v>
      </c>
      <c r="E8658" t="s">
        <v>24197</v>
      </c>
      <c r="G8658">
        <v>10</v>
      </c>
      <c r="H8658">
        <v>764</v>
      </c>
      <c r="I8658">
        <v>723</v>
      </c>
      <c r="J8658" t="s">
        <v>35</v>
      </c>
      <c r="L8658" t="s">
        <v>28</v>
      </c>
      <c r="M8658">
        <v>0</v>
      </c>
      <c r="N8658">
        <v>0</v>
      </c>
      <c r="O8658">
        <v>-1</v>
      </c>
      <c r="Q8658" t="s">
        <v>183</v>
      </c>
      <c r="R8658" s="3">
        <v>43331.6088541667</v>
      </c>
      <c r="S8658" t="s">
        <v>31</v>
      </c>
    </row>
    <row r="8659" customHeight="1" spans="1:19">
      <c r="A8659">
        <v>3551307574</v>
      </c>
      <c r="B8659" s="2" t="s">
        <v>24198</v>
      </c>
      <c r="E8659" t="s">
        <v>24199</v>
      </c>
      <c r="F8659" t="s">
        <v>24200</v>
      </c>
      <c r="G8659">
        <v>92</v>
      </c>
      <c r="H8659">
        <v>346</v>
      </c>
      <c r="I8659">
        <v>462</v>
      </c>
      <c r="J8659" t="s">
        <v>35</v>
      </c>
      <c r="L8659" t="s">
        <v>28</v>
      </c>
      <c r="M8659">
        <v>4</v>
      </c>
      <c r="N8659">
        <v>0</v>
      </c>
      <c r="O8659">
        <v>-1</v>
      </c>
      <c r="P8659" t="s">
        <v>24201</v>
      </c>
      <c r="Q8659" t="s">
        <v>71</v>
      </c>
      <c r="R8659" s="3">
        <v>41447.8653472222</v>
      </c>
      <c r="S8659" t="s">
        <v>31</v>
      </c>
    </row>
    <row r="8660" customHeight="1" spans="1:19">
      <c r="A8660">
        <v>3551307574</v>
      </c>
      <c r="B8660" s="2" t="s">
        <v>24202</v>
      </c>
      <c r="E8660" t="s">
        <v>24199</v>
      </c>
      <c r="F8660" t="s">
        <v>24200</v>
      </c>
      <c r="G8660">
        <v>92</v>
      </c>
      <c r="H8660">
        <v>346</v>
      </c>
      <c r="I8660">
        <v>462</v>
      </c>
      <c r="J8660" t="s">
        <v>35</v>
      </c>
      <c r="L8660" t="s">
        <v>28</v>
      </c>
      <c r="M8660">
        <v>4</v>
      </c>
      <c r="N8660">
        <v>0</v>
      </c>
      <c r="O8660">
        <v>-1</v>
      </c>
      <c r="P8660" t="s">
        <v>24201</v>
      </c>
      <c r="Q8660" t="s">
        <v>71</v>
      </c>
      <c r="R8660" s="3">
        <v>41447.8653472222</v>
      </c>
      <c r="S8660" t="s">
        <v>31</v>
      </c>
    </row>
    <row r="8661" customHeight="1" spans="1:19">
      <c r="A8661">
        <v>3551307574</v>
      </c>
      <c r="B8661" s="2" t="s">
        <v>24203</v>
      </c>
      <c r="C8661" t="s">
        <v>22</v>
      </c>
      <c r="D8661" t="s">
        <v>23</v>
      </c>
      <c r="E8661" t="s">
        <v>24199</v>
      </c>
      <c r="F8661" t="s">
        <v>24200</v>
      </c>
      <c r="G8661">
        <v>92</v>
      </c>
      <c r="H8661">
        <v>346</v>
      </c>
      <c r="I8661">
        <v>462</v>
      </c>
      <c r="J8661" t="s">
        <v>35</v>
      </c>
      <c r="L8661" t="s">
        <v>28</v>
      </c>
      <c r="M8661">
        <v>4</v>
      </c>
      <c r="N8661">
        <v>0</v>
      </c>
      <c r="O8661">
        <v>-1</v>
      </c>
      <c r="P8661" t="s">
        <v>24201</v>
      </c>
      <c r="Q8661" t="s">
        <v>71</v>
      </c>
      <c r="R8661" s="3">
        <v>41447.8653472222</v>
      </c>
      <c r="S8661" t="s">
        <v>31</v>
      </c>
    </row>
    <row r="8662" customHeight="1" spans="1:19">
      <c r="A8662">
        <v>7564750166</v>
      </c>
      <c r="B8662" s="2" t="s">
        <v>24204</v>
      </c>
      <c r="E8662" t="s">
        <v>24205</v>
      </c>
      <c r="F8662" t="s">
        <v>24206</v>
      </c>
      <c r="G8662">
        <v>23</v>
      </c>
      <c r="H8662">
        <v>366</v>
      </c>
      <c r="I8662">
        <v>630</v>
      </c>
      <c r="J8662" t="s">
        <v>35</v>
      </c>
      <c r="L8662" t="s">
        <v>51</v>
      </c>
      <c r="M8662">
        <v>5</v>
      </c>
      <c r="N8662">
        <v>0</v>
      </c>
      <c r="O8662">
        <v>-1</v>
      </c>
      <c r="P8662" t="s">
        <v>29</v>
      </c>
      <c r="Q8662" t="s">
        <v>63</v>
      </c>
      <c r="R8662" s="3">
        <v>44242.1380555556</v>
      </c>
      <c r="S8662" t="s">
        <v>31</v>
      </c>
    </row>
    <row r="8663" customHeight="1" spans="1:21">
      <c r="A8663">
        <v>5581842261</v>
      </c>
      <c r="B8663" s="2" t="s">
        <v>24207</v>
      </c>
      <c r="E8663" t="s">
        <v>24208</v>
      </c>
      <c r="F8663" t="s">
        <v>24209</v>
      </c>
      <c r="G8663">
        <v>1832</v>
      </c>
      <c r="H8663">
        <v>655</v>
      </c>
      <c r="I8663">
        <v>4364</v>
      </c>
      <c r="J8663" t="s">
        <v>35</v>
      </c>
      <c r="L8663" t="s">
        <v>51</v>
      </c>
      <c r="M8663">
        <v>3</v>
      </c>
      <c r="N8663">
        <v>1</v>
      </c>
      <c r="O8663">
        <v>0</v>
      </c>
      <c r="P8663" t="s">
        <v>608</v>
      </c>
      <c r="Q8663" t="s">
        <v>347</v>
      </c>
      <c r="R8663" s="3">
        <v>42100.3577546296</v>
      </c>
      <c r="S8663" t="s">
        <v>31</v>
      </c>
      <c r="T8663" t="s">
        <v>446</v>
      </c>
      <c r="U8663" t="s">
        <v>1866</v>
      </c>
    </row>
    <row r="8664" customHeight="1" spans="1:19">
      <c r="A8664">
        <v>6098726233</v>
      </c>
      <c r="B8664" s="2" t="s">
        <v>24210</v>
      </c>
      <c r="C8664" t="s">
        <v>157</v>
      </c>
      <c r="D8664" t="s">
        <v>23</v>
      </c>
      <c r="E8664" t="s">
        <v>24211</v>
      </c>
      <c r="F8664" t="s">
        <v>12849</v>
      </c>
      <c r="G8664">
        <v>31</v>
      </c>
      <c r="H8664">
        <v>58</v>
      </c>
      <c r="I8664">
        <v>75</v>
      </c>
      <c r="J8664" t="s">
        <v>26</v>
      </c>
      <c r="K8664" t="s">
        <v>7518</v>
      </c>
      <c r="L8664" t="s">
        <v>51</v>
      </c>
      <c r="M8664">
        <v>4</v>
      </c>
      <c r="N8664">
        <v>0</v>
      </c>
      <c r="O8664">
        <v>-1</v>
      </c>
      <c r="P8664" t="s">
        <v>307</v>
      </c>
      <c r="Q8664" t="s">
        <v>583</v>
      </c>
      <c r="R8664" s="3">
        <v>42746.747662037</v>
      </c>
      <c r="S8664" t="s">
        <v>31</v>
      </c>
    </row>
    <row r="8665" customHeight="1" spans="1:19">
      <c r="A8665">
        <v>7427417326</v>
      </c>
      <c r="B8665" s="2" t="s">
        <v>24212</v>
      </c>
      <c r="C8665" t="s">
        <v>22</v>
      </c>
      <c r="D8665" t="s">
        <v>23</v>
      </c>
      <c r="E8665" t="s">
        <v>24213</v>
      </c>
      <c r="G8665">
        <v>1</v>
      </c>
      <c r="H8665">
        <v>26</v>
      </c>
      <c r="I8665">
        <v>8</v>
      </c>
      <c r="J8665" t="s">
        <v>35</v>
      </c>
      <c r="L8665" t="s">
        <v>28</v>
      </c>
      <c r="M8665">
        <v>0</v>
      </c>
      <c r="N8665">
        <v>0</v>
      </c>
      <c r="O8665">
        <v>-1</v>
      </c>
      <c r="P8665" t="s">
        <v>36</v>
      </c>
      <c r="Q8665" t="s">
        <v>183</v>
      </c>
      <c r="R8665" s="3">
        <v>43923.4266782407</v>
      </c>
      <c r="S8665" t="s">
        <v>38</v>
      </c>
    </row>
    <row r="8666" customHeight="1" spans="1:19">
      <c r="A8666">
        <v>3302633175</v>
      </c>
      <c r="B8666" s="2" t="s">
        <v>24214</v>
      </c>
      <c r="C8666" t="s">
        <v>22</v>
      </c>
      <c r="D8666" t="s">
        <v>23</v>
      </c>
      <c r="E8666" t="s">
        <v>24215</v>
      </c>
      <c r="F8666" t="s">
        <v>24216</v>
      </c>
      <c r="G8666">
        <v>167</v>
      </c>
      <c r="H8666">
        <v>121</v>
      </c>
      <c r="I8666">
        <v>14</v>
      </c>
      <c r="J8666" t="s">
        <v>273</v>
      </c>
      <c r="L8666" t="s">
        <v>51</v>
      </c>
      <c r="M8666">
        <v>4</v>
      </c>
      <c r="N8666">
        <v>0</v>
      </c>
      <c r="O8666">
        <v>-1</v>
      </c>
      <c r="P8666" t="s">
        <v>6759</v>
      </c>
      <c r="Q8666" t="s">
        <v>63</v>
      </c>
      <c r="R8666" s="3">
        <v>41339.9557407407</v>
      </c>
      <c r="S8666" t="s">
        <v>31</v>
      </c>
    </row>
    <row r="8667" customHeight="1" spans="1:21">
      <c r="A8667">
        <v>7299518679</v>
      </c>
      <c r="B8667" s="2" t="s">
        <v>24217</v>
      </c>
      <c r="C8667" t="s">
        <v>22</v>
      </c>
      <c r="D8667" t="s">
        <v>23</v>
      </c>
      <c r="E8667" t="s">
        <v>24218</v>
      </c>
      <c r="G8667">
        <v>2</v>
      </c>
      <c r="H8667">
        <v>564</v>
      </c>
      <c r="I8667">
        <v>2</v>
      </c>
      <c r="J8667" t="s">
        <v>35</v>
      </c>
      <c r="L8667" t="s">
        <v>28</v>
      </c>
      <c r="M8667">
        <v>0</v>
      </c>
      <c r="N8667">
        <v>0</v>
      </c>
      <c r="O8667">
        <v>-1</v>
      </c>
      <c r="P8667" t="s">
        <v>36</v>
      </c>
      <c r="R8667" s="3">
        <v>43712.5918981481</v>
      </c>
      <c r="S8667" t="s">
        <v>38</v>
      </c>
      <c r="U8667" t="s">
        <v>24219</v>
      </c>
    </row>
    <row r="8668" customHeight="1" spans="1:21">
      <c r="A8668">
        <v>5585318754</v>
      </c>
      <c r="B8668" s="2" t="s">
        <v>24220</v>
      </c>
      <c r="C8668" t="s">
        <v>22</v>
      </c>
      <c r="D8668" t="s">
        <v>23</v>
      </c>
      <c r="E8668" t="s">
        <v>24221</v>
      </c>
      <c r="F8668" t="s">
        <v>24222</v>
      </c>
      <c r="G8668">
        <v>317</v>
      </c>
      <c r="H8668">
        <v>225</v>
      </c>
      <c r="I8668">
        <v>319</v>
      </c>
      <c r="J8668" t="s">
        <v>106</v>
      </c>
      <c r="L8668" t="s">
        <v>51</v>
      </c>
      <c r="M8668">
        <v>6</v>
      </c>
      <c r="N8668">
        <v>0</v>
      </c>
      <c r="O8668">
        <v>-1</v>
      </c>
      <c r="P8668" t="s">
        <v>16144</v>
      </c>
      <c r="Q8668" t="s">
        <v>37</v>
      </c>
      <c r="R8668" s="3">
        <v>42105.6619560185</v>
      </c>
      <c r="S8668" t="s">
        <v>31</v>
      </c>
      <c r="U8668" t="s">
        <v>632</v>
      </c>
    </row>
    <row r="8669" customHeight="1" spans="1:19">
      <c r="A8669">
        <v>7760416621</v>
      </c>
      <c r="B8669" s="2" t="s">
        <v>24223</v>
      </c>
      <c r="C8669" t="s">
        <v>73</v>
      </c>
      <c r="D8669" t="s">
        <v>23</v>
      </c>
      <c r="E8669" t="s">
        <v>24224</v>
      </c>
      <c r="F8669" t="s">
        <v>24225</v>
      </c>
      <c r="G8669">
        <v>1</v>
      </c>
      <c r="H8669">
        <v>4</v>
      </c>
      <c r="I8669">
        <v>13</v>
      </c>
      <c r="J8669" t="s">
        <v>153</v>
      </c>
      <c r="L8669" t="s">
        <v>51</v>
      </c>
      <c r="M8669">
        <v>0</v>
      </c>
      <c r="N8669">
        <v>0</v>
      </c>
      <c r="O8669">
        <v>-1</v>
      </c>
      <c r="P8669" t="s">
        <v>24226</v>
      </c>
      <c r="R8669" s="3">
        <v>44693.2671412037</v>
      </c>
      <c r="S8669" t="s">
        <v>636</v>
      </c>
    </row>
    <row r="8670" customHeight="1" spans="1:20">
      <c r="A8670">
        <v>7411981141</v>
      </c>
      <c r="B8670" s="2" t="s">
        <v>24227</v>
      </c>
      <c r="C8670" t="s">
        <v>22</v>
      </c>
      <c r="D8670" t="s">
        <v>23</v>
      </c>
      <c r="E8670" t="s">
        <v>24228</v>
      </c>
      <c r="F8670" t="s">
        <v>10956</v>
      </c>
      <c r="G8670">
        <v>7</v>
      </c>
      <c r="H8670">
        <v>353</v>
      </c>
      <c r="I8670">
        <v>3</v>
      </c>
      <c r="J8670" t="s">
        <v>26</v>
      </c>
      <c r="L8670" t="s">
        <v>28</v>
      </c>
      <c r="M8670">
        <v>4</v>
      </c>
      <c r="N8670">
        <v>0</v>
      </c>
      <c r="O8670">
        <v>-1</v>
      </c>
      <c r="P8670" t="s">
        <v>275</v>
      </c>
      <c r="Q8670" t="s">
        <v>30</v>
      </c>
      <c r="R8670" s="3">
        <v>43903.4130092593</v>
      </c>
      <c r="S8670" t="s">
        <v>31</v>
      </c>
      <c r="T8670" t="s">
        <v>2440</v>
      </c>
    </row>
    <row r="8671" customHeight="1" spans="1:19">
      <c r="A8671">
        <v>7274778384</v>
      </c>
      <c r="B8671" s="2" t="s">
        <v>24229</v>
      </c>
      <c r="C8671" t="s">
        <v>22</v>
      </c>
      <c r="D8671" t="s">
        <v>23</v>
      </c>
      <c r="E8671" t="s">
        <v>24230</v>
      </c>
      <c r="G8671">
        <v>35</v>
      </c>
      <c r="H8671">
        <v>813</v>
      </c>
      <c r="I8671">
        <v>224</v>
      </c>
      <c r="J8671" t="s">
        <v>35</v>
      </c>
      <c r="L8671" t="s">
        <v>28</v>
      </c>
      <c r="M8671">
        <v>0</v>
      </c>
      <c r="N8671">
        <v>0</v>
      </c>
      <c r="O8671">
        <v>-1</v>
      </c>
      <c r="Q8671" t="s">
        <v>53</v>
      </c>
      <c r="R8671" s="3">
        <v>43683.6772106482</v>
      </c>
      <c r="S8671" t="s">
        <v>31</v>
      </c>
    </row>
    <row r="8672" customHeight="1" spans="1:19">
      <c r="A8672">
        <v>5336396926</v>
      </c>
      <c r="B8672" s="2" t="s">
        <v>24231</v>
      </c>
      <c r="C8672" t="s">
        <v>22</v>
      </c>
      <c r="D8672" t="s">
        <v>23</v>
      </c>
      <c r="E8672" t="s">
        <v>24232</v>
      </c>
      <c r="G8672">
        <v>8</v>
      </c>
      <c r="H8672">
        <v>94</v>
      </c>
      <c r="I8672">
        <v>11</v>
      </c>
      <c r="J8672" t="s">
        <v>26</v>
      </c>
      <c r="K8672" t="s">
        <v>990</v>
      </c>
      <c r="L8672" t="s">
        <v>51</v>
      </c>
      <c r="M8672">
        <v>0</v>
      </c>
      <c r="N8672">
        <v>0</v>
      </c>
      <c r="O8672">
        <v>-1</v>
      </c>
      <c r="P8672" t="s">
        <v>24233</v>
      </c>
      <c r="Q8672" t="s">
        <v>30</v>
      </c>
      <c r="R8672" s="3">
        <v>41930.8449305556</v>
      </c>
      <c r="S8672" t="s">
        <v>31</v>
      </c>
    </row>
    <row r="8673" customHeight="1" spans="1:19">
      <c r="A8673">
        <v>2551028147</v>
      </c>
      <c r="B8673" s="2" t="s">
        <v>24234</v>
      </c>
      <c r="C8673" t="s">
        <v>22</v>
      </c>
      <c r="D8673" t="s">
        <v>23</v>
      </c>
      <c r="E8673" t="s">
        <v>24235</v>
      </c>
      <c r="F8673" t="s">
        <v>24236</v>
      </c>
      <c r="G8673">
        <v>320</v>
      </c>
      <c r="H8673">
        <v>1589</v>
      </c>
      <c r="I8673">
        <v>29194</v>
      </c>
      <c r="J8673" t="s">
        <v>94</v>
      </c>
      <c r="L8673" t="s">
        <v>51</v>
      </c>
      <c r="M8673">
        <v>6</v>
      </c>
      <c r="N8673">
        <v>1</v>
      </c>
      <c r="O8673">
        <v>0</v>
      </c>
      <c r="P8673" t="s">
        <v>249</v>
      </c>
      <c r="Q8673" t="s">
        <v>63</v>
      </c>
      <c r="R8673" s="3">
        <v>40976.7713773148</v>
      </c>
      <c r="S8673" t="s">
        <v>31</v>
      </c>
    </row>
    <row r="8674" customHeight="1" spans="1:19">
      <c r="A8674">
        <v>7756065159</v>
      </c>
      <c r="B8674" s="2" t="s">
        <v>24237</v>
      </c>
      <c r="C8674" t="s">
        <v>24238</v>
      </c>
      <c r="E8674" t="s">
        <v>24239</v>
      </c>
      <c r="F8674" t="s">
        <v>24240</v>
      </c>
      <c r="G8674">
        <v>1</v>
      </c>
      <c r="H8674">
        <v>88</v>
      </c>
      <c r="I8674">
        <v>177</v>
      </c>
      <c r="J8674" t="s">
        <v>35</v>
      </c>
      <c r="L8674" t="s">
        <v>28</v>
      </c>
      <c r="M8674">
        <v>0</v>
      </c>
      <c r="N8674">
        <v>0</v>
      </c>
      <c r="O8674">
        <v>-1</v>
      </c>
      <c r="Q8674" t="s">
        <v>30</v>
      </c>
      <c r="R8674" s="3">
        <v>44688.6485185185</v>
      </c>
      <c r="S8674" t="s">
        <v>38</v>
      </c>
    </row>
    <row r="8675" customHeight="1" spans="1:19">
      <c r="A8675">
        <v>7756065159</v>
      </c>
      <c r="B8675" s="2" t="s">
        <v>24241</v>
      </c>
      <c r="C8675" t="s">
        <v>40</v>
      </c>
      <c r="D8675" t="s">
        <v>41</v>
      </c>
      <c r="E8675" t="s">
        <v>24239</v>
      </c>
      <c r="F8675" t="s">
        <v>24240</v>
      </c>
      <c r="G8675">
        <v>1</v>
      </c>
      <c r="H8675">
        <v>88</v>
      </c>
      <c r="I8675">
        <v>177</v>
      </c>
      <c r="J8675" t="s">
        <v>35</v>
      </c>
      <c r="L8675" t="s">
        <v>28</v>
      </c>
      <c r="M8675">
        <v>0</v>
      </c>
      <c r="N8675">
        <v>0</v>
      </c>
      <c r="O8675">
        <v>-1</v>
      </c>
      <c r="Q8675" t="s">
        <v>30</v>
      </c>
      <c r="R8675" s="3">
        <v>44688.6485185185</v>
      </c>
      <c r="S8675" t="s">
        <v>38</v>
      </c>
    </row>
    <row r="8676" customHeight="1" spans="1:19">
      <c r="A8676">
        <v>7756065159</v>
      </c>
      <c r="B8676" s="2" t="s">
        <v>24242</v>
      </c>
      <c r="C8676" t="s">
        <v>40</v>
      </c>
      <c r="D8676" t="s">
        <v>41</v>
      </c>
      <c r="E8676" t="s">
        <v>24239</v>
      </c>
      <c r="F8676" t="s">
        <v>24240</v>
      </c>
      <c r="G8676">
        <v>1</v>
      </c>
      <c r="H8676">
        <v>88</v>
      </c>
      <c r="I8676">
        <v>177</v>
      </c>
      <c r="J8676" t="s">
        <v>35</v>
      </c>
      <c r="L8676" t="s">
        <v>28</v>
      </c>
      <c r="M8676">
        <v>0</v>
      </c>
      <c r="N8676">
        <v>0</v>
      </c>
      <c r="O8676">
        <v>-1</v>
      </c>
      <c r="Q8676" t="s">
        <v>30</v>
      </c>
      <c r="R8676" s="3">
        <v>44688.6485185185</v>
      </c>
      <c r="S8676" t="s">
        <v>38</v>
      </c>
    </row>
    <row r="8677" customHeight="1" spans="1:19">
      <c r="A8677">
        <v>7756065159</v>
      </c>
      <c r="B8677" s="2" t="s">
        <v>24243</v>
      </c>
      <c r="C8677" t="s">
        <v>40</v>
      </c>
      <c r="D8677" t="s">
        <v>41</v>
      </c>
      <c r="E8677" t="s">
        <v>24239</v>
      </c>
      <c r="F8677" t="s">
        <v>24240</v>
      </c>
      <c r="G8677">
        <v>1</v>
      </c>
      <c r="H8677">
        <v>88</v>
      </c>
      <c r="I8677">
        <v>177</v>
      </c>
      <c r="J8677" t="s">
        <v>35</v>
      </c>
      <c r="L8677" t="s">
        <v>28</v>
      </c>
      <c r="M8677">
        <v>0</v>
      </c>
      <c r="N8677">
        <v>0</v>
      </c>
      <c r="O8677">
        <v>-1</v>
      </c>
      <c r="Q8677" t="s">
        <v>30</v>
      </c>
      <c r="R8677" s="3">
        <v>44688.6485185185</v>
      </c>
      <c r="S8677" t="s">
        <v>38</v>
      </c>
    </row>
    <row r="8678" customHeight="1" spans="1:19">
      <c r="A8678">
        <v>7756065159</v>
      </c>
      <c r="B8678" s="2" t="s">
        <v>24244</v>
      </c>
      <c r="C8678" t="s">
        <v>40</v>
      </c>
      <c r="D8678" t="s">
        <v>41</v>
      </c>
      <c r="E8678" t="s">
        <v>24239</v>
      </c>
      <c r="F8678" t="s">
        <v>24240</v>
      </c>
      <c r="G8678">
        <v>1</v>
      </c>
      <c r="H8678">
        <v>88</v>
      </c>
      <c r="I8678">
        <v>177</v>
      </c>
      <c r="J8678" t="s">
        <v>35</v>
      </c>
      <c r="L8678" t="s">
        <v>28</v>
      </c>
      <c r="M8678">
        <v>0</v>
      </c>
      <c r="N8678">
        <v>0</v>
      </c>
      <c r="O8678">
        <v>-1</v>
      </c>
      <c r="Q8678" t="s">
        <v>30</v>
      </c>
      <c r="R8678" s="3">
        <v>44688.6485185185</v>
      </c>
      <c r="S8678" t="s">
        <v>38</v>
      </c>
    </row>
    <row r="8679" customHeight="1" spans="1:19">
      <c r="A8679">
        <v>7756065159</v>
      </c>
      <c r="B8679" s="2" t="s">
        <v>24245</v>
      </c>
      <c r="C8679" t="s">
        <v>40</v>
      </c>
      <c r="D8679" t="s">
        <v>41</v>
      </c>
      <c r="E8679" t="s">
        <v>24239</v>
      </c>
      <c r="F8679" t="s">
        <v>24240</v>
      </c>
      <c r="G8679">
        <v>1</v>
      </c>
      <c r="H8679">
        <v>88</v>
      </c>
      <c r="I8679">
        <v>177</v>
      </c>
      <c r="J8679" t="s">
        <v>35</v>
      </c>
      <c r="L8679" t="s">
        <v>28</v>
      </c>
      <c r="M8679">
        <v>0</v>
      </c>
      <c r="N8679">
        <v>0</v>
      </c>
      <c r="O8679">
        <v>-1</v>
      </c>
      <c r="Q8679" t="s">
        <v>30</v>
      </c>
      <c r="R8679" s="3">
        <v>44688.6485185185</v>
      </c>
      <c r="S8679" t="s">
        <v>38</v>
      </c>
    </row>
    <row r="8680" customHeight="1" spans="1:19">
      <c r="A8680">
        <v>5665341467</v>
      </c>
      <c r="B8680" s="2" t="s">
        <v>24246</v>
      </c>
      <c r="C8680" t="s">
        <v>22</v>
      </c>
      <c r="D8680" t="s">
        <v>23</v>
      </c>
      <c r="E8680" t="s">
        <v>24247</v>
      </c>
      <c r="G8680">
        <v>62</v>
      </c>
      <c r="H8680">
        <v>139</v>
      </c>
      <c r="I8680">
        <v>23</v>
      </c>
      <c r="J8680" t="s">
        <v>68</v>
      </c>
      <c r="K8680" t="s">
        <v>12878</v>
      </c>
      <c r="L8680" t="s">
        <v>28</v>
      </c>
      <c r="M8680">
        <v>0</v>
      </c>
      <c r="N8680">
        <v>0</v>
      </c>
      <c r="O8680">
        <v>-1</v>
      </c>
      <c r="P8680" t="s">
        <v>36</v>
      </c>
      <c r="Q8680" t="s">
        <v>71</v>
      </c>
      <c r="R8680" s="3">
        <v>42237.1680324074</v>
      </c>
      <c r="S8680" t="s">
        <v>31</v>
      </c>
    </row>
    <row r="8681" customHeight="1" spans="1:19">
      <c r="A8681">
        <v>5538083952</v>
      </c>
      <c r="B8681" s="2" t="s">
        <v>24248</v>
      </c>
      <c r="C8681" t="s">
        <v>22</v>
      </c>
      <c r="D8681" t="s">
        <v>23</v>
      </c>
      <c r="E8681" t="s">
        <v>24249</v>
      </c>
      <c r="F8681" t="s">
        <v>24250</v>
      </c>
      <c r="G8681">
        <v>2</v>
      </c>
      <c r="H8681">
        <v>28</v>
      </c>
      <c r="I8681">
        <v>2</v>
      </c>
      <c r="J8681" t="s">
        <v>35</v>
      </c>
      <c r="L8681" t="s">
        <v>51</v>
      </c>
      <c r="M8681">
        <v>1</v>
      </c>
      <c r="N8681">
        <v>0</v>
      </c>
      <c r="O8681">
        <v>-1</v>
      </c>
      <c r="P8681" t="s">
        <v>24251</v>
      </c>
      <c r="Q8681" t="s">
        <v>37</v>
      </c>
      <c r="R8681" s="3">
        <v>42063.8393171296</v>
      </c>
      <c r="S8681" t="s">
        <v>31</v>
      </c>
    </row>
    <row r="8682" customHeight="1" spans="1:19">
      <c r="A8682">
        <v>7584530715</v>
      </c>
      <c r="B8682" t="s">
        <v>24252</v>
      </c>
      <c r="E8682" t="s">
        <v>24252</v>
      </c>
      <c r="G8682">
        <v>27</v>
      </c>
      <c r="H8682">
        <v>509</v>
      </c>
      <c r="I8682">
        <v>672</v>
      </c>
      <c r="J8682" t="s">
        <v>619</v>
      </c>
      <c r="L8682" t="s">
        <v>51</v>
      </c>
      <c r="M8682">
        <v>0</v>
      </c>
      <c r="N8682">
        <v>0</v>
      </c>
      <c r="O8682">
        <v>-1</v>
      </c>
      <c r="P8682" t="s">
        <v>24253</v>
      </c>
      <c r="R8682" s="3">
        <v>44286.9500925926</v>
      </c>
      <c r="S8682" t="s">
        <v>31</v>
      </c>
    </row>
    <row r="8683" customHeight="1" spans="1:19">
      <c r="A8683">
        <v>1912767930</v>
      </c>
      <c r="B8683" s="2" t="s">
        <v>24254</v>
      </c>
      <c r="C8683" t="s">
        <v>157</v>
      </c>
      <c r="D8683" t="s">
        <v>23</v>
      </c>
      <c r="E8683" t="s">
        <v>24255</v>
      </c>
      <c r="F8683" t="s">
        <v>24256</v>
      </c>
      <c r="G8683">
        <v>468</v>
      </c>
      <c r="H8683">
        <v>401</v>
      </c>
      <c r="I8683">
        <v>6938</v>
      </c>
      <c r="J8683" t="s">
        <v>50</v>
      </c>
      <c r="K8683" t="s">
        <v>1998</v>
      </c>
      <c r="L8683" t="s">
        <v>28</v>
      </c>
      <c r="M8683">
        <v>2</v>
      </c>
      <c r="N8683">
        <v>0</v>
      </c>
      <c r="O8683">
        <v>220</v>
      </c>
      <c r="P8683" t="s">
        <v>608</v>
      </c>
      <c r="Q8683" t="s">
        <v>53</v>
      </c>
      <c r="R8683" s="3">
        <v>40545.0470717593</v>
      </c>
      <c r="S8683" t="s">
        <v>54</v>
      </c>
    </row>
    <row r="8684" customHeight="1" spans="1:19">
      <c r="A8684">
        <v>7750044180</v>
      </c>
      <c r="B8684" t="s">
        <v>24257</v>
      </c>
      <c r="E8684" t="s">
        <v>24257</v>
      </c>
      <c r="F8684" t="s">
        <v>24258</v>
      </c>
      <c r="G8684">
        <v>16</v>
      </c>
      <c r="H8684">
        <v>61</v>
      </c>
      <c r="I8684">
        <v>391</v>
      </c>
      <c r="J8684" t="s">
        <v>60</v>
      </c>
      <c r="L8684" t="s">
        <v>28</v>
      </c>
      <c r="M8684">
        <v>1</v>
      </c>
      <c r="N8684">
        <v>0</v>
      </c>
      <c r="O8684">
        <v>-1</v>
      </c>
      <c r="P8684" t="s">
        <v>24259</v>
      </c>
      <c r="Q8684" t="s">
        <v>63</v>
      </c>
      <c r="R8684" s="3">
        <v>44658.7257523148</v>
      </c>
      <c r="S8684" t="s">
        <v>38</v>
      </c>
    </row>
    <row r="8685" customHeight="1" spans="1:19">
      <c r="A8685">
        <v>7750044180</v>
      </c>
      <c r="B8685" s="2" t="s">
        <v>24260</v>
      </c>
      <c r="E8685" t="s">
        <v>24257</v>
      </c>
      <c r="F8685" t="s">
        <v>24258</v>
      </c>
      <c r="G8685">
        <v>16</v>
      </c>
      <c r="H8685">
        <v>61</v>
      </c>
      <c r="I8685">
        <v>391</v>
      </c>
      <c r="J8685" t="s">
        <v>60</v>
      </c>
      <c r="L8685" t="s">
        <v>28</v>
      </c>
      <c r="M8685">
        <v>1</v>
      </c>
      <c r="N8685">
        <v>0</v>
      </c>
      <c r="O8685">
        <v>-1</v>
      </c>
      <c r="P8685" t="s">
        <v>24259</v>
      </c>
      <c r="Q8685" t="s">
        <v>63</v>
      </c>
      <c r="R8685" s="3">
        <v>44658.7257523148</v>
      </c>
      <c r="S8685" t="s">
        <v>38</v>
      </c>
    </row>
    <row r="8686" customHeight="1" spans="1:19">
      <c r="A8686">
        <v>5973414847</v>
      </c>
      <c r="B8686" s="2" t="s">
        <v>24261</v>
      </c>
      <c r="C8686" t="s">
        <v>73</v>
      </c>
      <c r="D8686" t="s">
        <v>23</v>
      </c>
      <c r="E8686" t="s">
        <v>24262</v>
      </c>
      <c r="F8686" t="s">
        <v>24263</v>
      </c>
      <c r="G8686">
        <v>12114</v>
      </c>
      <c r="H8686">
        <v>1059</v>
      </c>
      <c r="I8686">
        <v>6252</v>
      </c>
      <c r="J8686" t="s">
        <v>273</v>
      </c>
      <c r="L8686" t="s">
        <v>51</v>
      </c>
      <c r="M8686">
        <v>3</v>
      </c>
      <c r="N8686">
        <v>1</v>
      </c>
      <c r="O8686">
        <v>0</v>
      </c>
      <c r="P8686" t="s">
        <v>62</v>
      </c>
      <c r="Q8686" t="s">
        <v>276</v>
      </c>
      <c r="R8686" s="3">
        <v>42551.6198726852</v>
      </c>
      <c r="S8686" t="s">
        <v>31</v>
      </c>
    </row>
    <row r="8687" customHeight="1" spans="1:19">
      <c r="A8687">
        <v>7717601584</v>
      </c>
      <c r="B8687" s="2" t="s">
        <v>24264</v>
      </c>
      <c r="C8687" t="s">
        <v>157</v>
      </c>
      <c r="D8687" t="s">
        <v>23</v>
      </c>
      <c r="E8687" t="s">
        <v>24265</v>
      </c>
      <c r="F8687" t="s">
        <v>24266</v>
      </c>
      <c r="G8687">
        <v>11</v>
      </c>
      <c r="H8687">
        <v>20</v>
      </c>
      <c r="I8687">
        <v>73</v>
      </c>
      <c r="J8687" t="s">
        <v>35</v>
      </c>
      <c r="L8687" t="s">
        <v>28</v>
      </c>
      <c r="M8687">
        <v>0</v>
      </c>
      <c r="N8687">
        <v>0</v>
      </c>
      <c r="O8687">
        <v>-1</v>
      </c>
      <c r="P8687" t="s">
        <v>36</v>
      </c>
      <c r="Q8687" t="s">
        <v>53</v>
      </c>
      <c r="R8687" s="3">
        <v>44492.4331018518</v>
      </c>
      <c r="S8687" t="s">
        <v>38</v>
      </c>
    </row>
    <row r="8688" customHeight="1" spans="1:19">
      <c r="A8688">
        <v>7468801802</v>
      </c>
      <c r="B8688" s="2" t="s">
        <v>24267</v>
      </c>
      <c r="C8688" t="s">
        <v>73</v>
      </c>
      <c r="D8688" t="s">
        <v>23</v>
      </c>
      <c r="E8688" t="s">
        <v>24268</v>
      </c>
      <c r="F8688" t="s">
        <v>24269</v>
      </c>
      <c r="G8688">
        <v>40</v>
      </c>
      <c r="H8688">
        <v>74</v>
      </c>
      <c r="I8688">
        <v>255</v>
      </c>
      <c r="J8688" t="s">
        <v>44</v>
      </c>
      <c r="K8688" t="s">
        <v>1220</v>
      </c>
      <c r="L8688" t="s">
        <v>28</v>
      </c>
      <c r="M8688">
        <v>2</v>
      </c>
      <c r="N8688">
        <v>0</v>
      </c>
      <c r="O8688">
        <v>-1</v>
      </c>
      <c r="P8688" t="s">
        <v>5158</v>
      </c>
      <c r="Q8688" t="s">
        <v>318</v>
      </c>
      <c r="R8688" s="3">
        <v>43992.0353356482</v>
      </c>
      <c r="S8688" t="s">
        <v>31</v>
      </c>
    </row>
    <row r="8689" customHeight="1" spans="1:21">
      <c r="A8689">
        <v>5725944602</v>
      </c>
      <c r="B8689" s="2" t="s">
        <v>24270</v>
      </c>
      <c r="C8689" t="s">
        <v>22</v>
      </c>
      <c r="D8689" t="s">
        <v>23</v>
      </c>
      <c r="E8689" t="s">
        <v>24271</v>
      </c>
      <c r="F8689" t="s">
        <v>24272</v>
      </c>
      <c r="G8689">
        <v>1333</v>
      </c>
      <c r="H8689">
        <v>1828</v>
      </c>
      <c r="I8689">
        <v>40</v>
      </c>
      <c r="J8689" t="s">
        <v>60</v>
      </c>
      <c r="L8689" t="s">
        <v>51</v>
      </c>
      <c r="M8689">
        <v>1</v>
      </c>
      <c r="N8689">
        <v>1</v>
      </c>
      <c r="O8689">
        <v>0</v>
      </c>
      <c r="P8689" t="s">
        <v>608</v>
      </c>
      <c r="Q8689" t="s">
        <v>63</v>
      </c>
      <c r="R8689" s="3">
        <v>42291.4762615741</v>
      </c>
      <c r="S8689" t="s">
        <v>31</v>
      </c>
      <c r="U8689" t="s">
        <v>2053</v>
      </c>
    </row>
    <row r="8690" customHeight="1" spans="1:19">
      <c r="A8690">
        <v>6561250439</v>
      </c>
      <c r="B8690" s="2" t="s">
        <v>24273</v>
      </c>
      <c r="C8690" t="s">
        <v>22</v>
      </c>
      <c r="D8690" t="s">
        <v>23</v>
      </c>
      <c r="E8690" t="s">
        <v>24274</v>
      </c>
      <c r="G8690">
        <v>1</v>
      </c>
      <c r="H8690">
        <v>32</v>
      </c>
      <c r="I8690">
        <v>1</v>
      </c>
      <c r="J8690" t="s">
        <v>153</v>
      </c>
      <c r="K8690" t="s">
        <v>8611</v>
      </c>
      <c r="L8690" t="s">
        <v>28</v>
      </c>
      <c r="M8690">
        <v>0</v>
      </c>
      <c r="N8690">
        <v>0</v>
      </c>
      <c r="O8690">
        <v>-1</v>
      </c>
      <c r="P8690" t="s">
        <v>24275</v>
      </c>
      <c r="R8690" s="3">
        <v>43248.9009837963</v>
      </c>
      <c r="S8690" t="s">
        <v>31</v>
      </c>
    </row>
    <row r="8691" customHeight="1" spans="1:21">
      <c r="A8691">
        <v>1236127971</v>
      </c>
      <c r="B8691" s="2" t="s">
        <v>24276</v>
      </c>
      <c r="C8691" t="s">
        <v>157</v>
      </c>
      <c r="D8691" t="s">
        <v>23</v>
      </c>
      <c r="E8691" t="s">
        <v>24277</v>
      </c>
      <c r="F8691" t="s">
        <v>24278</v>
      </c>
      <c r="G8691">
        <v>3641</v>
      </c>
      <c r="H8691">
        <v>632</v>
      </c>
      <c r="I8691">
        <v>6631</v>
      </c>
      <c r="J8691" t="s">
        <v>26</v>
      </c>
      <c r="K8691" t="s">
        <v>27</v>
      </c>
      <c r="L8691" t="s">
        <v>28</v>
      </c>
      <c r="M8691">
        <v>5</v>
      </c>
      <c r="N8691">
        <v>1</v>
      </c>
      <c r="O8691">
        <v>0</v>
      </c>
      <c r="P8691" t="s">
        <v>24279</v>
      </c>
      <c r="Q8691" t="s">
        <v>30</v>
      </c>
      <c r="R8691" s="3">
        <v>40150.5930671296</v>
      </c>
      <c r="S8691" t="s">
        <v>31</v>
      </c>
      <c r="T8691" t="s">
        <v>24280</v>
      </c>
      <c r="U8691" t="s">
        <v>24281</v>
      </c>
    </row>
    <row r="8692" customHeight="1" spans="1:19">
      <c r="A8692">
        <v>7602501781</v>
      </c>
      <c r="B8692" t="s">
        <v>24282</v>
      </c>
      <c r="E8692" t="s">
        <v>24282</v>
      </c>
      <c r="F8692" t="s">
        <v>24283</v>
      </c>
      <c r="G8692">
        <v>3</v>
      </c>
      <c r="H8692">
        <v>1204</v>
      </c>
      <c r="I8692">
        <v>1940</v>
      </c>
      <c r="J8692" t="s">
        <v>50</v>
      </c>
      <c r="L8692" t="s">
        <v>51</v>
      </c>
      <c r="M8692">
        <v>2</v>
      </c>
      <c r="N8692">
        <v>0</v>
      </c>
      <c r="O8692">
        <v>-1</v>
      </c>
      <c r="P8692" t="s">
        <v>394</v>
      </c>
      <c r="Q8692" t="s">
        <v>84</v>
      </c>
      <c r="R8692" s="3">
        <v>44318.8838773148</v>
      </c>
      <c r="S8692" t="s">
        <v>31</v>
      </c>
    </row>
    <row r="8693" customHeight="1" spans="1:19">
      <c r="A8693">
        <v>7602501781</v>
      </c>
      <c r="B8693" s="2" t="s">
        <v>24284</v>
      </c>
      <c r="E8693" t="s">
        <v>24282</v>
      </c>
      <c r="F8693" t="s">
        <v>24283</v>
      </c>
      <c r="G8693">
        <v>3</v>
      </c>
      <c r="H8693">
        <v>1204</v>
      </c>
      <c r="I8693">
        <v>1940</v>
      </c>
      <c r="J8693" t="s">
        <v>50</v>
      </c>
      <c r="L8693" t="s">
        <v>51</v>
      </c>
      <c r="M8693">
        <v>2</v>
      </c>
      <c r="N8693">
        <v>0</v>
      </c>
      <c r="O8693">
        <v>-1</v>
      </c>
      <c r="P8693" t="s">
        <v>394</v>
      </c>
      <c r="Q8693" t="s">
        <v>84</v>
      </c>
      <c r="R8693" s="3">
        <v>44318.8838773148</v>
      </c>
      <c r="S8693" t="s">
        <v>31</v>
      </c>
    </row>
    <row r="8694" customHeight="1" spans="1:19">
      <c r="A8694">
        <v>7755104132</v>
      </c>
      <c r="B8694" s="2" t="s">
        <v>24285</v>
      </c>
      <c r="E8694" t="s">
        <v>24286</v>
      </c>
      <c r="F8694" t="s">
        <v>24287</v>
      </c>
      <c r="G8694">
        <v>1</v>
      </c>
      <c r="H8694">
        <v>0</v>
      </c>
      <c r="I8694">
        <v>38</v>
      </c>
      <c r="J8694" t="s">
        <v>35</v>
      </c>
      <c r="L8694" t="s">
        <v>51</v>
      </c>
      <c r="M8694">
        <v>0</v>
      </c>
      <c r="N8694">
        <v>0</v>
      </c>
      <c r="O8694">
        <v>-1</v>
      </c>
      <c r="R8694" s="3">
        <v>44672.6369907407</v>
      </c>
      <c r="S8694" t="s">
        <v>38</v>
      </c>
    </row>
    <row r="8695" customHeight="1" spans="1:19">
      <c r="A8695">
        <v>6736103923</v>
      </c>
      <c r="B8695" s="2" t="s">
        <v>24288</v>
      </c>
      <c r="C8695" t="s">
        <v>22</v>
      </c>
      <c r="D8695" t="s">
        <v>23</v>
      </c>
      <c r="E8695" t="s">
        <v>24289</v>
      </c>
      <c r="G8695">
        <v>169</v>
      </c>
      <c r="H8695">
        <v>198</v>
      </c>
      <c r="I8695">
        <v>400</v>
      </c>
      <c r="J8695" t="s">
        <v>1036</v>
      </c>
      <c r="K8695" t="s">
        <v>1687</v>
      </c>
      <c r="L8695" t="s">
        <v>28</v>
      </c>
      <c r="M8695">
        <v>6</v>
      </c>
      <c r="N8695">
        <v>0</v>
      </c>
      <c r="O8695">
        <v>-1</v>
      </c>
      <c r="P8695" t="s">
        <v>4394</v>
      </c>
      <c r="Q8695" t="s">
        <v>347</v>
      </c>
      <c r="R8695" s="3">
        <v>43375.4513541667</v>
      </c>
      <c r="S8695" t="s">
        <v>31</v>
      </c>
    </row>
    <row r="8696" customHeight="1" spans="1:19">
      <c r="A8696">
        <v>6913285929</v>
      </c>
      <c r="B8696" s="2" t="s">
        <v>24290</v>
      </c>
      <c r="C8696" t="s">
        <v>22</v>
      </c>
      <c r="D8696" t="s">
        <v>23</v>
      </c>
      <c r="E8696" t="s">
        <v>24291</v>
      </c>
      <c r="G8696">
        <v>24</v>
      </c>
      <c r="H8696">
        <v>136</v>
      </c>
      <c r="I8696">
        <v>17</v>
      </c>
      <c r="J8696" t="s">
        <v>537</v>
      </c>
      <c r="L8696" t="s">
        <v>51</v>
      </c>
      <c r="M8696">
        <v>0</v>
      </c>
      <c r="N8696">
        <v>0</v>
      </c>
      <c r="O8696">
        <v>-1</v>
      </c>
      <c r="P8696" t="s">
        <v>24292</v>
      </c>
      <c r="R8696" s="3">
        <v>43467.3362962963</v>
      </c>
      <c r="S8696" t="s">
        <v>31</v>
      </c>
    </row>
    <row r="8697" customHeight="1" spans="1:19">
      <c r="A8697">
        <v>3950685612</v>
      </c>
      <c r="B8697" s="2" t="s">
        <v>24293</v>
      </c>
      <c r="C8697" t="s">
        <v>22</v>
      </c>
      <c r="D8697" t="s">
        <v>23</v>
      </c>
      <c r="E8697" t="s">
        <v>24294</v>
      </c>
      <c r="F8697" t="s">
        <v>24295</v>
      </c>
      <c r="G8697">
        <v>223</v>
      </c>
      <c r="H8697">
        <v>90</v>
      </c>
      <c r="I8697">
        <v>463</v>
      </c>
      <c r="J8697" t="s">
        <v>35</v>
      </c>
      <c r="L8697" t="s">
        <v>51</v>
      </c>
      <c r="M8697">
        <v>0</v>
      </c>
      <c r="N8697">
        <v>0</v>
      </c>
      <c r="O8697">
        <v>-1</v>
      </c>
      <c r="P8697" t="s">
        <v>36</v>
      </c>
      <c r="Q8697" t="s">
        <v>79</v>
      </c>
      <c r="R8697" s="3">
        <v>41638.7932523148</v>
      </c>
      <c r="S8697" t="s">
        <v>31</v>
      </c>
    </row>
    <row r="8698" customHeight="1" spans="1:19">
      <c r="A8698">
        <v>1407592254</v>
      </c>
      <c r="B8698" s="2" t="s">
        <v>24296</v>
      </c>
      <c r="C8698" t="s">
        <v>73</v>
      </c>
      <c r="D8698" t="s">
        <v>23</v>
      </c>
      <c r="E8698" t="s">
        <v>24297</v>
      </c>
      <c r="G8698">
        <v>834</v>
      </c>
      <c r="H8698">
        <v>306</v>
      </c>
      <c r="I8698">
        <v>6538</v>
      </c>
      <c r="J8698" t="s">
        <v>35</v>
      </c>
      <c r="L8698" t="s">
        <v>28</v>
      </c>
      <c r="M8698">
        <v>0</v>
      </c>
      <c r="N8698">
        <v>0</v>
      </c>
      <c r="O8698">
        <v>-1</v>
      </c>
      <c r="Q8698" t="s">
        <v>183</v>
      </c>
      <c r="R8698" s="3">
        <v>40341.5389351852</v>
      </c>
      <c r="S8698" t="s">
        <v>31</v>
      </c>
    </row>
    <row r="8699" customHeight="1" spans="1:19">
      <c r="A8699">
        <v>6883863093</v>
      </c>
      <c r="B8699" s="2" t="s">
        <v>24298</v>
      </c>
      <c r="C8699" t="s">
        <v>22</v>
      </c>
      <c r="D8699" t="s">
        <v>23</v>
      </c>
      <c r="E8699" t="s">
        <v>24299</v>
      </c>
      <c r="F8699" t="s">
        <v>24300</v>
      </c>
      <c r="G8699">
        <v>10</v>
      </c>
      <c r="H8699">
        <v>203</v>
      </c>
      <c r="I8699">
        <v>82</v>
      </c>
      <c r="J8699" t="s">
        <v>35</v>
      </c>
      <c r="L8699" t="s">
        <v>51</v>
      </c>
      <c r="M8699">
        <v>1</v>
      </c>
      <c r="N8699">
        <v>0</v>
      </c>
      <c r="O8699">
        <v>-1</v>
      </c>
      <c r="P8699" t="s">
        <v>24301</v>
      </c>
      <c r="Q8699" t="s">
        <v>183</v>
      </c>
      <c r="R8699" s="3">
        <v>43447.4902546296</v>
      </c>
      <c r="S8699" t="s">
        <v>31</v>
      </c>
    </row>
    <row r="8700" customHeight="1" spans="1:19">
      <c r="A8700">
        <v>5866161319</v>
      </c>
      <c r="B8700" s="2" t="s">
        <v>24302</v>
      </c>
      <c r="C8700" t="s">
        <v>22</v>
      </c>
      <c r="D8700" t="s">
        <v>23</v>
      </c>
      <c r="E8700" t="s">
        <v>24303</v>
      </c>
      <c r="F8700" t="s">
        <v>887</v>
      </c>
      <c r="G8700">
        <v>83</v>
      </c>
      <c r="H8700">
        <v>72</v>
      </c>
      <c r="I8700">
        <v>34</v>
      </c>
      <c r="J8700" t="s">
        <v>2076</v>
      </c>
      <c r="L8700" t="s">
        <v>51</v>
      </c>
      <c r="M8700">
        <v>0</v>
      </c>
      <c r="N8700">
        <v>0</v>
      </c>
      <c r="O8700">
        <v>-1</v>
      </c>
      <c r="P8700" t="s">
        <v>134</v>
      </c>
      <c r="Q8700" t="s">
        <v>37</v>
      </c>
      <c r="R8700" s="3">
        <v>42422.6615856482</v>
      </c>
      <c r="S8700" t="s">
        <v>31</v>
      </c>
    </row>
    <row r="8701" customHeight="1" spans="1:19">
      <c r="A8701">
        <v>6635706361</v>
      </c>
      <c r="B8701" s="2" t="s">
        <v>24304</v>
      </c>
      <c r="C8701" t="s">
        <v>22</v>
      </c>
      <c r="D8701" t="s">
        <v>23</v>
      </c>
      <c r="E8701" t="s">
        <v>24305</v>
      </c>
      <c r="F8701" t="s">
        <v>24306</v>
      </c>
      <c r="G8701">
        <v>276</v>
      </c>
      <c r="H8701">
        <v>858</v>
      </c>
      <c r="I8701">
        <v>125</v>
      </c>
      <c r="J8701" t="s">
        <v>50</v>
      </c>
      <c r="L8701" t="s">
        <v>51</v>
      </c>
      <c r="M8701">
        <v>2</v>
      </c>
      <c r="N8701">
        <v>0</v>
      </c>
      <c r="O8701">
        <v>-1</v>
      </c>
      <c r="P8701" t="s">
        <v>182</v>
      </c>
      <c r="Q8701" t="s">
        <v>53</v>
      </c>
      <c r="R8701" s="3">
        <v>43326.4723958333</v>
      </c>
      <c r="S8701" t="s">
        <v>31</v>
      </c>
    </row>
    <row r="8702" customHeight="1" spans="1:21">
      <c r="A8702">
        <v>5091311381</v>
      </c>
      <c r="B8702" s="2" t="s">
        <v>24307</v>
      </c>
      <c r="C8702" t="s">
        <v>5802</v>
      </c>
      <c r="D8702" t="s">
        <v>23</v>
      </c>
      <c r="E8702" t="s">
        <v>24308</v>
      </c>
      <c r="G8702">
        <v>20668</v>
      </c>
      <c r="H8702">
        <v>272</v>
      </c>
      <c r="I8702">
        <v>12</v>
      </c>
      <c r="J8702" t="s">
        <v>35</v>
      </c>
      <c r="L8702" t="s">
        <v>51</v>
      </c>
      <c r="M8702">
        <v>3</v>
      </c>
      <c r="N8702">
        <v>0</v>
      </c>
      <c r="O8702">
        <v>-1</v>
      </c>
      <c r="R8702" s="3">
        <v>41727.9669212963</v>
      </c>
      <c r="S8702" t="s">
        <v>31</v>
      </c>
      <c r="U8702" t="s">
        <v>4610</v>
      </c>
    </row>
    <row r="8703" customHeight="1" spans="1:19">
      <c r="A8703">
        <v>1372549053</v>
      </c>
      <c r="B8703" s="2" t="s">
        <v>24309</v>
      </c>
      <c r="C8703" t="s">
        <v>22</v>
      </c>
      <c r="D8703" t="s">
        <v>23</v>
      </c>
      <c r="E8703" t="s">
        <v>24310</v>
      </c>
      <c r="F8703" t="s">
        <v>24311</v>
      </c>
      <c r="G8703">
        <v>317</v>
      </c>
      <c r="H8703">
        <v>498</v>
      </c>
      <c r="I8703">
        <v>310</v>
      </c>
      <c r="J8703" t="s">
        <v>726</v>
      </c>
      <c r="K8703" t="s">
        <v>727</v>
      </c>
      <c r="L8703" t="s">
        <v>51</v>
      </c>
      <c r="M8703">
        <v>1</v>
      </c>
      <c r="N8703">
        <v>0</v>
      </c>
      <c r="O8703">
        <v>-1</v>
      </c>
      <c r="P8703" t="s">
        <v>12424</v>
      </c>
      <c r="Q8703" t="s">
        <v>101</v>
      </c>
      <c r="R8703" s="3">
        <v>40167.5740856481</v>
      </c>
      <c r="S8703" t="s">
        <v>31</v>
      </c>
    </row>
    <row r="8704" customHeight="1" spans="1:19">
      <c r="A8704">
        <v>5588311034</v>
      </c>
      <c r="B8704" s="2" t="s">
        <v>24312</v>
      </c>
      <c r="C8704" t="s">
        <v>22</v>
      </c>
      <c r="D8704" t="s">
        <v>23</v>
      </c>
      <c r="E8704" t="s">
        <v>24313</v>
      </c>
      <c r="F8704" t="s">
        <v>24314</v>
      </c>
      <c r="G8704">
        <v>71</v>
      </c>
      <c r="H8704">
        <v>431</v>
      </c>
      <c r="I8704">
        <v>279</v>
      </c>
      <c r="J8704" t="s">
        <v>521</v>
      </c>
      <c r="L8704" t="s">
        <v>51</v>
      </c>
      <c r="M8704">
        <v>1</v>
      </c>
      <c r="N8704">
        <v>0</v>
      </c>
      <c r="O8704">
        <v>-1</v>
      </c>
      <c r="P8704" t="s">
        <v>14290</v>
      </c>
      <c r="Q8704" t="s">
        <v>583</v>
      </c>
      <c r="R8704" s="3">
        <v>42285.8035185185</v>
      </c>
      <c r="S8704" t="s">
        <v>31</v>
      </c>
    </row>
    <row r="8705" customHeight="1" spans="1:19">
      <c r="A8705">
        <v>5202405008</v>
      </c>
      <c r="B8705" s="2" t="s">
        <v>24315</v>
      </c>
      <c r="C8705" t="s">
        <v>22</v>
      </c>
      <c r="D8705" t="s">
        <v>23</v>
      </c>
      <c r="E8705" t="s">
        <v>24316</v>
      </c>
      <c r="F8705" t="s">
        <v>24317</v>
      </c>
      <c r="G8705">
        <v>237368</v>
      </c>
      <c r="H8705">
        <v>0</v>
      </c>
      <c r="I8705">
        <v>13505</v>
      </c>
      <c r="J8705" t="s">
        <v>35</v>
      </c>
      <c r="L8705" t="s">
        <v>28</v>
      </c>
      <c r="M8705">
        <v>7</v>
      </c>
      <c r="N8705">
        <v>1</v>
      </c>
      <c r="O8705">
        <v>0</v>
      </c>
      <c r="P8705" t="s">
        <v>62</v>
      </c>
      <c r="Q8705" t="s">
        <v>120</v>
      </c>
      <c r="R8705" s="3">
        <v>41834.7760648148</v>
      </c>
      <c r="S8705" t="s">
        <v>54</v>
      </c>
    </row>
    <row r="8706" customHeight="1" spans="1:21">
      <c r="A8706">
        <v>6366131741</v>
      </c>
      <c r="B8706" s="2" t="s">
        <v>24318</v>
      </c>
      <c r="C8706" t="s">
        <v>22</v>
      </c>
      <c r="D8706" t="s">
        <v>23</v>
      </c>
      <c r="E8706" t="s">
        <v>24319</v>
      </c>
      <c r="F8706" t="s">
        <v>24320</v>
      </c>
      <c r="G8706">
        <v>210036</v>
      </c>
      <c r="H8706">
        <v>487</v>
      </c>
      <c r="I8706">
        <v>7139</v>
      </c>
      <c r="J8706" t="s">
        <v>273</v>
      </c>
      <c r="L8706" t="s">
        <v>28</v>
      </c>
      <c r="M8706">
        <v>7</v>
      </c>
      <c r="N8706">
        <v>0</v>
      </c>
      <c r="O8706">
        <v>-1</v>
      </c>
      <c r="P8706" t="s">
        <v>21694</v>
      </c>
      <c r="Q8706" t="s">
        <v>276</v>
      </c>
      <c r="R8706" s="3">
        <v>42994.0140162037</v>
      </c>
      <c r="S8706" t="s">
        <v>31</v>
      </c>
      <c r="U8706" t="s">
        <v>690</v>
      </c>
    </row>
    <row r="8707" customHeight="1" spans="1:19">
      <c r="A8707">
        <v>6337009594</v>
      </c>
      <c r="B8707" s="2" t="s">
        <v>24321</v>
      </c>
      <c r="C8707" t="s">
        <v>5802</v>
      </c>
      <c r="D8707" t="s">
        <v>23</v>
      </c>
      <c r="E8707" t="s">
        <v>24322</v>
      </c>
      <c r="G8707">
        <v>9</v>
      </c>
      <c r="H8707">
        <v>178</v>
      </c>
      <c r="I8707">
        <v>33</v>
      </c>
      <c r="J8707" t="s">
        <v>1289</v>
      </c>
      <c r="L8707" t="s">
        <v>51</v>
      </c>
      <c r="M8707">
        <v>0</v>
      </c>
      <c r="N8707">
        <v>0</v>
      </c>
      <c r="O8707">
        <v>-1</v>
      </c>
      <c r="P8707" t="s">
        <v>24323</v>
      </c>
      <c r="Q8707" t="s">
        <v>101</v>
      </c>
      <c r="R8707" s="3">
        <v>42950.9635069444</v>
      </c>
      <c r="S8707" t="s">
        <v>31</v>
      </c>
    </row>
    <row r="8708" customHeight="1" spans="1:19">
      <c r="A8708">
        <v>7750362482</v>
      </c>
      <c r="B8708" s="2" t="s">
        <v>24324</v>
      </c>
      <c r="C8708" t="s">
        <v>73</v>
      </c>
      <c r="D8708" t="s">
        <v>23</v>
      </c>
      <c r="E8708" t="s">
        <v>24325</v>
      </c>
      <c r="F8708" t="s">
        <v>24326</v>
      </c>
      <c r="G8708">
        <v>78</v>
      </c>
      <c r="H8708">
        <v>298</v>
      </c>
      <c r="I8708">
        <v>866</v>
      </c>
      <c r="J8708" t="s">
        <v>35</v>
      </c>
      <c r="L8708" t="s">
        <v>51</v>
      </c>
      <c r="M8708">
        <v>2</v>
      </c>
      <c r="N8708">
        <v>0</v>
      </c>
      <c r="O8708">
        <v>-1</v>
      </c>
      <c r="P8708" t="s">
        <v>24327</v>
      </c>
      <c r="Q8708" t="s">
        <v>464</v>
      </c>
      <c r="R8708" s="3">
        <v>44660.5794560185</v>
      </c>
      <c r="S8708" t="s">
        <v>38</v>
      </c>
    </row>
    <row r="8709" customHeight="1" spans="1:19">
      <c r="A8709">
        <v>7760100245</v>
      </c>
      <c r="B8709" s="2" t="s">
        <v>24328</v>
      </c>
      <c r="C8709" t="s">
        <v>73</v>
      </c>
      <c r="D8709" t="s">
        <v>23</v>
      </c>
      <c r="E8709" t="s">
        <v>24329</v>
      </c>
      <c r="G8709">
        <v>2</v>
      </c>
      <c r="H8709">
        <v>0</v>
      </c>
      <c r="I8709">
        <v>7</v>
      </c>
      <c r="J8709" t="s">
        <v>35</v>
      </c>
      <c r="L8709" t="s">
        <v>28</v>
      </c>
      <c r="M8709">
        <v>0</v>
      </c>
      <c r="N8709">
        <v>0</v>
      </c>
      <c r="O8709">
        <v>-1</v>
      </c>
      <c r="R8709" s="3">
        <v>44692.5122916667</v>
      </c>
      <c r="S8709" t="s">
        <v>38</v>
      </c>
    </row>
    <row r="8710" customHeight="1" spans="1:19">
      <c r="A8710">
        <v>7760100245</v>
      </c>
      <c r="B8710" s="2" t="s">
        <v>24330</v>
      </c>
      <c r="C8710" t="s">
        <v>73</v>
      </c>
      <c r="D8710" t="s">
        <v>23</v>
      </c>
      <c r="E8710" t="s">
        <v>24329</v>
      </c>
      <c r="G8710">
        <v>2</v>
      </c>
      <c r="H8710">
        <v>0</v>
      </c>
      <c r="I8710">
        <v>7</v>
      </c>
      <c r="J8710" t="s">
        <v>35</v>
      </c>
      <c r="L8710" t="s">
        <v>28</v>
      </c>
      <c r="M8710">
        <v>0</v>
      </c>
      <c r="N8710">
        <v>0</v>
      </c>
      <c r="O8710">
        <v>-1</v>
      </c>
      <c r="R8710" s="3">
        <v>44692.5122916667</v>
      </c>
      <c r="S8710" t="s">
        <v>38</v>
      </c>
    </row>
    <row r="8711" customHeight="1" spans="1:19">
      <c r="A8711">
        <v>7760100245</v>
      </c>
      <c r="B8711" s="2" t="s">
        <v>24331</v>
      </c>
      <c r="C8711" t="s">
        <v>73</v>
      </c>
      <c r="D8711" t="s">
        <v>23</v>
      </c>
      <c r="E8711" t="s">
        <v>24329</v>
      </c>
      <c r="G8711">
        <v>2</v>
      </c>
      <c r="H8711">
        <v>0</v>
      </c>
      <c r="I8711">
        <v>7</v>
      </c>
      <c r="J8711" t="s">
        <v>35</v>
      </c>
      <c r="L8711" t="s">
        <v>28</v>
      </c>
      <c r="M8711">
        <v>0</v>
      </c>
      <c r="N8711">
        <v>0</v>
      </c>
      <c r="O8711">
        <v>-1</v>
      </c>
      <c r="R8711" s="3">
        <v>44692.5122916667</v>
      </c>
      <c r="S8711" t="s">
        <v>38</v>
      </c>
    </row>
    <row r="8712" customHeight="1" spans="1:19">
      <c r="A8712">
        <v>7760100245</v>
      </c>
      <c r="B8712" s="2" t="s">
        <v>24332</v>
      </c>
      <c r="C8712" t="s">
        <v>73</v>
      </c>
      <c r="D8712" t="s">
        <v>23</v>
      </c>
      <c r="E8712" t="s">
        <v>24329</v>
      </c>
      <c r="G8712">
        <v>2</v>
      </c>
      <c r="H8712">
        <v>0</v>
      </c>
      <c r="I8712">
        <v>7</v>
      </c>
      <c r="J8712" t="s">
        <v>35</v>
      </c>
      <c r="L8712" t="s">
        <v>28</v>
      </c>
      <c r="M8712">
        <v>0</v>
      </c>
      <c r="N8712">
        <v>0</v>
      </c>
      <c r="O8712">
        <v>-1</v>
      </c>
      <c r="R8712" s="3">
        <v>44692.5122916667</v>
      </c>
      <c r="S8712" t="s">
        <v>38</v>
      </c>
    </row>
    <row r="8713" customHeight="1" spans="1:19">
      <c r="A8713">
        <v>5737969368</v>
      </c>
      <c r="B8713" s="2" t="s">
        <v>24333</v>
      </c>
      <c r="C8713" t="s">
        <v>73</v>
      </c>
      <c r="D8713" t="s">
        <v>23</v>
      </c>
      <c r="E8713" t="s">
        <v>24334</v>
      </c>
      <c r="F8713" t="s">
        <v>24335</v>
      </c>
      <c r="G8713">
        <v>176</v>
      </c>
      <c r="H8713">
        <v>970</v>
      </c>
      <c r="I8713">
        <v>14003</v>
      </c>
      <c r="J8713" t="s">
        <v>35</v>
      </c>
      <c r="L8713" t="s">
        <v>51</v>
      </c>
      <c r="M8713">
        <v>2</v>
      </c>
      <c r="N8713">
        <v>0</v>
      </c>
      <c r="O8713">
        <v>-1</v>
      </c>
      <c r="P8713" t="s">
        <v>52</v>
      </c>
      <c r="Q8713" t="s">
        <v>597</v>
      </c>
      <c r="R8713" s="3">
        <v>42303.5336805556</v>
      </c>
      <c r="S8713" t="s">
        <v>31</v>
      </c>
    </row>
    <row r="8714" customHeight="1" spans="1:20">
      <c r="A8714">
        <v>2144250824</v>
      </c>
      <c r="B8714" s="2" t="s">
        <v>24336</v>
      </c>
      <c r="C8714" t="s">
        <v>73</v>
      </c>
      <c r="D8714" t="s">
        <v>23</v>
      </c>
      <c r="E8714" t="s">
        <v>24337</v>
      </c>
      <c r="F8714" t="s">
        <v>24338</v>
      </c>
      <c r="G8714">
        <v>1002</v>
      </c>
      <c r="H8714">
        <v>576</v>
      </c>
      <c r="I8714">
        <v>3215</v>
      </c>
      <c r="J8714" t="s">
        <v>35</v>
      </c>
      <c r="L8714" t="s">
        <v>51</v>
      </c>
      <c r="M8714">
        <v>6</v>
      </c>
      <c r="N8714">
        <v>0</v>
      </c>
      <c r="O8714">
        <v>-1</v>
      </c>
      <c r="Q8714" t="s">
        <v>84</v>
      </c>
      <c r="R8714" s="3">
        <v>41887.9289699074</v>
      </c>
      <c r="S8714" t="s">
        <v>31</v>
      </c>
      <c r="T8714" t="s">
        <v>24339</v>
      </c>
    </row>
    <row r="8715" customHeight="1" spans="1:19">
      <c r="A8715">
        <v>3950035416</v>
      </c>
      <c r="B8715" s="2" t="s">
        <v>24340</v>
      </c>
      <c r="C8715" t="s">
        <v>73</v>
      </c>
      <c r="D8715" t="s">
        <v>23</v>
      </c>
      <c r="E8715" t="s">
        <v>24341</v>
      </c>
      <c r="G8715">
        <v>19</v>
      </c>
      <c r="H8715">
        <v>171</v>
      </c>
      <c r="I8715">
        <v>415</v>
      </c>
      <c r="J8715" t="s">
        <v>204</v>
      </c>
      <c r="L8715" t="s">
        <v>51</v>
      </c>
      <c r="M8715">
        <v>0</v>
      </c>
      <c r="N8715">
        <v>0</v>
      </c>
      <c r="O8715">
        <v>-1</v>
      </c>
      <c r="P8715" t="s">
        <v>608</v>
      </c>
      <c r="Q8715" t="s">
        <v>53</v>
      </c>
      <c r="R8715" s="3">
        <v>41691.6641203704</v>
      </c>
      <c r="S8715" t="s">
        <v>31</v>
      </c>
    </row>
    <row r="8716" customHeight="1" spans="1:19">
      <c r="A8716">
        <v>3950035416</v>
      </c>
      <c r="B8716" s="2" t="s">
        <v>24342</v>
      </c>
      <c r="C8716" t="s">
        <v>73</v>
      </c>
      <c r="D8716" t="s">
        <v>23</v>
      </c>
      <c r="E8716" t="s">
        <v>24341</v>
      </c>
      <c r="G8716">
        <v>19</v>
      </c>
      <c r="H8716">
        <v>171</v>
      </c>
      <c r="I8716">
        <v>415</v>
      </c>
      <c r="J8716" t="s">
        <v>204</v>
      </c>
      <c r="L8716" t="s">
        <v>51</v>
      </c>
      <c r="M8716">
        <v>0</v>
      </c>
      <c r="N8716">
        <v>0</v>
      </c>
      <c r="O8716">
        <v>-1</v>
      </c>
      <c r="P8716" t="s">
        <v>608</v>
      </c>
      <c r="Q8716" t="s">
        <v>53</v>
      </c>
      <c r="R8716" s="3">
        <v>41691.6641203704</v>
      </c>
      <c r="S8716" t="s">
        <v>31</v>
      </c>
    </row>
    <row r="8717" customHeight="1" spans="1:19">
      <c r="A8717">
        <v>7350917071</v>
      </c>
      <c r="B8717" s="2" t="s">
        <v>24343</v>
      </c>
      <c r="C8717" t="s">
        <v>22</v>
      </c>
      <c r="D8717" t="s">
        <v>23</v>
      </c>
      <c r="E8717" t="s">
        <v>24344</v>
      </c>
      <c r="F8717" t="s">
        <v>24345</v>
      </c>
      <c r="G8717">
        <v>29</v>
      </c>
      <c r="H8717">
        <v>387</v>
      </c>
      <c r="I8717">
        <v>702</v>
      </c>
      <c r="J8717" t="s">
        <v>35</v>
      </c>
      <c r="L8717" t="s">
        <v>28</v>
      </c>
      <c r="M8717">
        <v>3</v>
      </c>
      <c r="N8717">
        <v>0</v>
      </c>
      <c r="O8717">
        <v>-1</v>
      </c>
      <c r="P8717" t="s">
        <v>36</v>
      </c>
      <c r="Q8717" t="s">
        <v>363</v>
      </c>
      <c r="R8717" s="3">
        <v>43807.8182986111</v>
      </c>
      <c r="S8717" t="s">
        <v>31</v>
      </c>
    </row>
    <row r="8718" customHeight="1" spans="1:19">
      <c r="A8718">
        <v>3096653695</v>
      </c>
      <c r="B8718" s="2" t="s">
        <v>24346</v>
      </c>
      <c r="C8718" t="s">
        <v>22</v>
      </c>
      <c r="D8718" t="s">
        <v>23</v>
      </c>
      <c r="E8718" t="s">
        <v>24347</v>
      </c>
      <c r="G8718">
        <v>205</v>
      </c>
      <c r="H8718">
        <v>734</v>
      </c>
      <c r="I8718">
        <v>71</v>
      </c>
      <c r="J8718" t="s">
        <v>204</v>
      </c>
      <c r="K8718" t="s">
        <v>220</v>
      </c>
      <c r="L8718" t="s">
        <v>28</v>
      </c>
      <c r="M8718">
        <v>0</v>
      </c>
      <c r="N8718">
        <v>0</v>
      </c>
      <c r="O8718">
        <v>-1</v>
      </c>
      <c r="P8718" t="s">
        <v>36</v>
      </c>
      <c r="Q8718" t="s">
        <v>84</v>
      </c>
      <c r="R8718" s="3">
        <v>41220.9386921296</v>
      </c>
      <c r="S8718" t="s">
        <v>31</v>
      </c>
    </row>
    <row r="8719" customHeight="1" spans="1:21">
      <c r="A8719">
        <v>6616554788</v>
      </c>
      <c r="B8719" s="2" t="s">
        <v>24348</v>
      </c>
      <c r="C8719" t="s">
        <v>73</v>
      </c>
      <c r="D8719" t="s">
        <v>23</v>
      </c>
      <c r="E8719" t="s">
        <v>24349</v>
      </c>
      <c r="G8719">
        <v>3</v>
      </c>
      <c r="H8719">
        <v>101</v>
      </c>
      <c r="I8719">
        <v>1128</v>
      </c>
      <c r="J8719" t="s">
        <v>273</v>
      </c>
      <c r="L8719" t="s">
        <v>28</v>
      </c>
      <c r="M8719">
        <v>1</v>
      </c>
      <c r="N8719">
        <v>0</v>
      </c>
      <c r="O8719">
        <v>-1</v>
      </c>
      <c r="Q8719" t="s">
        <v>276</v>
      </c>
      <c r="R8719" s="3">
        <v>43311.0454513889</v>
      </c>
      <c r="S8719" t="s">
        <v>38</v>
      </c>
      <c r="U8719" t="s">
        <v>24350</v>
      </c>
    </row>
    <row r="8720" customHeight="1" spans="1:21">
      <c r="A8720">
        <v>5301635556</v>
      </c>
      <c r="B8720" s="2" t="s">
        <v>24351</v>
      </c>
      <c r="C8720" t="s">
        <v>22</v>
      </c>
      <c r="D8720" t="s">
        <v>23</v>
      </c>
      <c r="E8720" t="s">
        <v>24352</v>
      </c>
      <c r="F8720" t="s">
        <v>24353</v>
      </c>
      <c r="G8720">
        <v>72</v>
      </c>
      <c r="H8720">
        <v>173</v>
      </c>
      <c r="I8720">
        <v>22</v>
      </c>
      <c r="J8720" t="s">
        <v>229</v>
      </c>
      <c r="L8720" t="s">
        <v>28</v>
      </c>
      <c r="M8720">
        <v>0</v>
      </c>
      <c r="N8720">
        <v>0</v>
      </c>
      <c r="O8720">
        <v>-1</v>
      </c>
      <c r="P8720" t="s">
        <v>24354</v>
      </c>
      <c r="Q8720" t="s">
        <v>276</v>
      </c>
      <c r="R8720" s="3">
        <v>41903.4429050926</v>
      </c>
      <c r="S8720" t="s">
        <v>31</v>
      </c>
      <c r="U8720" t="s">
        <v>24355</v>
      </c>
    </row>
    <row r="8721" customHeight="1" spans="1:19">
      <c r="A8721">
        <v>7204779591</v>
      </c>
      <c r="B8721" s="2" t="s">
        <v>24356</v>
      </c>
      <c r="C8721" t="s">
        <v>24357</v>
      </c>
      <c r="D8721" t="s">
        <v>23</v>
      </c>
      <c r="E8721" t="s">
        <v>24358</v>
      </c>
      <c r="G8721">
        <v>11</v>
      </c>
      <c r="H8721">
        <v>339</v>
      </c>
      <c r="I8721">
        <v>272</v>
      </c>
      <c r="J8721" t="s">
        <v>68</v>
      </c>
      <c r="L8721" t="s">
        <v>51</v>
      </c>
      <c r="M8721">
        <v>0</v>
      </c>
      <c r="N8721">
        <v>0</v>
      </c>
      <c r="O8721">
        <v>-1</v>
      </c>
      <c r="P8721" t="s">
        <v>29</v>
      </c>
      <c r="Q8721" t="s">
        <v>71</v>
      </c>
      <c r="R8721" s="3">
        <v>43639.6664814815</v>
      </c>
      <c r="S8721" t="s">
        <v>31</v>
      </c>
    </row>
    <row r="8722" customHeight="1" spans="1:19">
      <c r="A8722">
        <v>6148554112</v>
      </c>
      <c r="B8722" s="2" t="s">
        <v>24359</v>
      </c>
      <c r="C8722" t="s">
        <v>22</v>
      </c>
      <c r="D8722" t="s">
        <v>23</v>
      </c>
      <c r="E8722" t="s">
        <v>24360</v>
      </c>
      <c r="F8722" t="s">
        <v>24361</v>
      </c>
      <c r="G8722">
        <v>178</v>
      </c>
      <c r="H8722">
        <v>1494</v>
      </c>
      <c r="I8722">
        <v>3872</v>
      </c>
      <c r="J8722" t="s">
        <v>229</v>
      </c>
      <c r="L8722" t="s">
        <v>51</v>
      </c>
      <c r="M8722">
        <v>0</v>
      </c>
      <c r="N8722">
        <v>1</v>
      </c>
      <c r="O8722">
        <v>0</v>
      </c>
      <c r="P8722" t="s">
        <v>24362</v>
      </c>
      <c r="Q8722" t="s">
        <v>231</v>
      </c>
      <c r="R8722" s="3">
        <v>42785.6791319444</v>
      </c>
      <c r="S8722" t="s">
        <v>31</v>
      </c>
    </row>
    <row r="8723" customHeight="1" spans="1:19">
      <c r="A8723">
        <v>6411839364</v>
      </c>
      <c r="B8723" s="2" t="s">
        <v>24363</v>
      </c>
      <c r="C8723" t="s">
        <v>22</v>
      </c>
      <c r="D8723" t="s">
        <v>23</v>
      </c>
      <c r="E8723" t="s">
        <v>24364</v>
      </c>
      <c r="F8723" t="s">
        <v>24365</v>
      </c>
      <c r="G8723">
        <v>718</v>
      </c>
      <c r="H8723">
        <v>136</v>
      </c>
      <c r="I8723">
        <v>631</v>
      </c>
      <c r="J8723" t="s">
        <v>35</v>
      </c>
      <c r="L8723" t="s">
        <v>51</v>
      </c>
      <c r="M8723">
        <v>6</v>
      </c>
      <c r="N8723">
        <v>0</v>
      </c>
      <c r="O8723">
        <v>-1</v>
      </c>
      <c r="P8723" t="s">
        <v>36</v>
      </c>
      <c r="Q8723" t="s">
        <v>37</v>
      </c>
      <c r="R8723" s="3">
        <v>43114.1559837963</v>
      </c>
      <c r="S8723" t="s">
        <v>31</v>
      </c>
    </row>
    <row r="8724" customHeight="1" spans="1:19">
      <c r="A8724">
        <v>1961769771</v>
      </c>
      <c r="B8724" s="2" t="s">
        <v>24366</v>
      </c>
      <c r="C8724" t="s">
        <v>22</v>
      </c>
      <c r="D8724" t="s">
        <v>23</v>
      </c>
      <c r="E8724" t="s">
        <v>24367</v>
      </c>
      <c r="F8724" t="s">
        <v>24368</v>
      </c>
      <c r="G8724">
        <v>318</v>
      </c>
      <c r="H8724">
        <v>1037</v>
      </c>
      <c r="I8724">
        <v>18170</v>
      </c>
      <c r="J8724" t="s">
        <v>50</v>
      </c>
      <c r="L8724" t="s">
        <v>51</v>
      </c>
      <c r="M8724">
        <v>3</v>
      </c>
      <c r="N8724">
        <v>0</v>
      </c>
      <c r="O8724">
        <v>-1</v>
      </c>
      <c r="P8724" t="s">
        <v>24369</v>
      </c>
      <c r="Q8724" t="s">
        <v>53</v>
      </c>
      <c r="R8724" s="3">
        <v>40585.0318981481</v>
      </c>
      <c r="S8724" t="s">
        <v>31</v>
      </c>
    </row>
    <row r="8725" customHeight="1" spans="1:19">
      <c r="A8725">
        <v>6745654182</v>
      </c>
      <c r="B8725" s="2" t="s">
        <v>24370</v>
      </c>
      <c r="C8725" t="s">
        <v>22</v>
      </c>
      <c r="D8725" t="s">
        <v>23</v>
      </c>
      <c r="E8725" t="s">
        <v>24371</v>
      </c>
      <c r="G8725">
        <v>9</v>
      </c>
      <c r="H8725">
        <v>947</v>
      </c>
      <c r="I8725">
        <v>869</v>
      </c>
      <c r="J8725" t="s">
        <v>26</v>
      </c>
      <c r="K8725" t="s">
        <v>990</v>
      </c>
      <c r="L8725" t="s">
        <v>28</v>
      </c>
      <c r="M8725">
        <v>0</v>
      </c>
      <c r="N8725">
        <v>0</v>
      </c>
      <c r="O8725">
        <v>-1</v>
      </c>
      <c r="P8725" t="s">
        <v>36</v>
      </c>
      <c r="Q8725" t="s">
        <v>46</v>
      </c>
      <c r="R8725" s="3">
        <v>43379.2689351852</v>
      </c>
      <c r="S8725" t="s">
        <v>31</v>
      </c>
    </row>
    <row r="8726" customHeight="1" spans="1:19">
      <c r="A8726">
        <v>1014428390</v>
      </c>
      <c r="B8726" s="2" t="s">
        <v>24372</v>
      </c>
      <c r="C8726" t="s">
        <v>22</v>
      </c>
      <c r="D8726" t="s">
        <v>23</v>
      </c>
      <c r="E8726" t="s">
        <v>24373</v>
      </c>
      <c r="F8726" t="s">
        <v>24374</v>
      </c>
      <c r="G8726">
        <v>263</v>
      </c>
      <c r="H8726">
        <v>451</v>
      </c>
      <c r="I8726">
        <v>2761</v>
      </c>
      <c r="J8726" t="s">
        <v>35</v>
      </c>
      <c r="L8726" t="s">
        <v>51</v>
      </c>
      <c r="M8726">
        <v>5</v>
      </c>
      <c r="N8726">
        <v>0</v>
      </c>
      <c r="O8726">
        <v>-1</v>
      </c>
      <c r="P8726" t="s">
        <v>134</v>
      </c>
      <c r="Q8726" t="s">
        <v>276</v>
      </c>
      <c r="R8726" s="3">
        <v>41698.9618055556</v>
      </c>
      <c r="S8726" t="s">
        <v>31</v>
      </c>
    </row>
    <row r="8727" customHeight="1" spans="1:19">
      <c r="A8727">
        <v>5999390440</v>
      </c>
      <c r="B8727" s="2" t="s">
        <v>24375</v>
      </c>
      <c r="C8727" t="s">
        <v>73</v>
      </c>
      <c r="D8727" t="s">
        <v>23</v>
      </c>
      <c r="E8727" t="s">
        <v>24376</v>
      </c>
      <c r="G8727">
        <v>50</v>
      </c>
      <c r="H8727">
        <v>268</v>
      </c>
      <c r="I8727">
        <v>3</v>
      </c>
      <c r="J8727" t="s">
        <v>311</v>
      </c>
      <c r="K8727" t="s">
        <v>2396</v>
      </c>
      <c r="L8727" t="s">
        <v>28</v>
      </c>
      <c r="M8727">
        <v>0</v>
      </c>
      <c r="N8727">
        <v>0</v>
      </c>
      <c r="O8727">
        <v>-1</v>
      </c>
      <c r="P8727" t="s">
        <v>24377</v>
      </c>
      <c r="Q8727" t="s">
        <v>160</v>
      </c>
      <c r="R8727" s="3">
        <v>42592.5711574074</v>
      </c>
      <c r="S8727" t="s">
        <v>31</v>
      </c>
    </row>
    <row r="8728" customHeight="1" spans="1:19">
      <c r="A8728">
        <v>5603640077</v>
      </c>
      <c r="B8728" s="2" t="s">
        <v>24378</v>
      </c>
      <c r="C8728" t="s">
        <v>22</v>
      </c>
      <c r="D8728" t="s">
        <v>23</v>
      </c>
      <c r="E8728" t="s">
        <v>24379</v>
      </c>
      <c r="F8728" t="s">
        <v>24380</v>
      </c>
      <c r="G8728">
        <v>29</v>
      </c>
      <c r="H8728">
        <v>335</v>
      </c>
      <c r="I8728">
        <v>122</v>
      </c>
      <c r="J8728" t="s">
        <v>35</v>
      </c>
      <c r="L8728" t="s">
        <v>28</v>
      </c>
      <c r="M8728">
        <v>1</v>
      </c>
      <c r="N8728">
        <v>0</v>
      </c>
      <c r="O8728">
        <v>-1</v>
      </c>
      <c r="P8728" t="s">
        <v>62</v>
      </c>
      <c r="Q8728" t="s">
        <v>84</v>
      </c>
      <c r="R8728" s="3">
        <v>42153.8272106481</v>
      </c>
      <c r="S8728" t="s">
        <v>31</v>
      </c>
    </row>
    <row r="8729" customHeight="1" spans="1:20">
      <c r="A8729">
        <v>6126776620</v>
      </c>
      <c r="B8729" s="2" t="s">
        <v>24381</v>
      </c>
      <c r="C8729" t="s">
        <v>73</v>
      </c>
      <c r="D8729" t="s">
        <v>23</v>
      </c>
      <c r="E8729" t="s">
        <v>24382</v>
      </c>
      <c r="G8729">
        <v>524</v>
      </c>
      <c r="H8729">
        <v>57</v>
      </c>
      <c r="I8729">
        <v>8489</v>
      </c>
      <c r="J8729" t="s">
        <v>26</v>
      </c>
      <c r="L8729" t="s">
        <v>51</v>
      </c>
      <c r="M8729">
        <v>6</v>
      </c>
      <c r="N8729">
        <v>0</v>
      </c>
      <c r="O8729">
        <v>-1</v>
      </c>
      <c r="P8729" t="s">
        <v>29</v>
      </c>
      <c r="Q8729" t="s">
        <v>30</v>
      </c>
      <c r="R8729" s="3">
        <v>42773.8344097222</v>
      </c>
      <c r="S8729" t="s">
        <v>31</v>
      </c>
      <c r="T8729" t="s">
        <v>24383</v>
      </c>
    </row>
    <row r="8730" customHeight="1" spans="1:19">
      <c r="A8730">
        <v>7382826209</v>
      </c>
      <c r="B8730" s="2" t="s">
        <v>24384</v>
      </c>
      <c r="C8730" t="s">
        <v>22</v>
      </c>
      <c r="D8730" t="s">
        <v>23</v>
      </c>
      <c r="E8730" t="s">
        <v>24385</v>
      </c>
      <c r="G8730">
        <v>2</v>
      </c>
      <c r="H8730">
        <v>103</v>
      </c>
      <c r="I8730">
        <v>32</v>
      </c>
      <c r="J8730" t="s">
        <v>35</v>
      </c>
      <c r="L8730" t="s">
        <v>28</v>
      </c>
      <c r="M8730">
        <v>1</v>
      </c>
      <c r="N8730">
        <v>0</v>
      </c>
      <c r="O8730">
        <v>-1</v>
      </c>
      <c r="P8730" t="s">
        <v>36</v>
      </c>
      <c r="Q8730" t="s">
        <v>79</v>
      </c>
      <c r="R8730" s="3">
        <v>43861.8238310185</v>
      </c>
      <c r="S8730" t="s">
        <v>31</v>
      </c>
    </row>
    <row r="8731" customHeight="1" spans="1:19">
      <c r="A8731">
        <v>7681696182</v>
      </c>
      <c r="B8731" s="2" t="s">
        <v>24386</v>
      </c>
      <c r="C8731" t="s">
        <v>22</v>
      </c>
      <c r="D8731" t="s">
        <v>23</v>
      </c>
      <c r="E8731" t="s">
        <v>24387</v>
      </c>
      <c r="G8731">
        <v>2</v>
      </c>
      <c r="H8731">
        <v>34</v>
      </c>
      <c r="I8731">
        <v>5</v>
      </c>
      <c r="J8731" t="s">
        <v>35</v>
      </c>
      <c r="L8731" t="s">
        <v>28</v>
      </c>
      <c r="M8731">
        <v>0</v>
      </c>
      <c r="N8731">
        <v>0</v>
      </c>
      <c r="O8731">
        <v>-1</v>
      </c>
      <c r="Q8731" t="s">
        <v>265</v>
      </c>
      <c r="R8731" s="3">
        <v>44433.582337963</v>
      </c>
      <c r="S8731" t="s">
        <v>38</v>
      </c>
    </row>
    <row r="8732" customHeight="1" spans="1:19">
      <c r="A8732">
        <v>7477789839</v>
      </c>
      <c r="B8732" s="2" t="s">
        <v>24388</v>
      </c>
      <c r="E8732" t="s">
        <v>24389</v>
      </c>
      <c r="G8732">
        <v>9</v>
      </c>
      <c r="H8732">
        <v>426</v>
      </c>
      <c r="I8732">
        <v>33</v>
      </c>
      <c r="J8732" t="s">
        <v>68</v>
      </c>
      <c r="L8732" t="s">
        <v>28</v>
      </c>
      <c r="M8732">
        <v>0</v>
      </c>
      <c r="N8732">
        <v>0</v>
      </c>
      <c r="O8732">
        <v>-1</v>
      </c>
      <c r="P8732" t="s">
        <v>24390</v>
      </c>
      <c r="Q8732" t="s">
        <v>71</v>
      </c>
      <c r="R8732" s="3">
        <v>44017.8650810185</v>
      </c>
      <c r="S8732" t="s">
        <v>31</v>
      </c>
    </row>
    <row r="8733" customHeight="1" spans="1:19">
      <c r="A8733">
        <v>7049620081</v>
      </c>
      <c r="B8733" s="2" t="s">
        <v>24391</v>
      </c>
      <c r="E8733" t="s">
        <v>24392</v>
      </c>
      <c r="F8733" t="s">
        <v>24393</v>
      </c>
      <c r="G8733">
        <v>6</v>
      </c>
      <c r="H8733">
        <v>195</v>
      </c>
      <c r="I8733">
        <v>1047</v>
      </c>
      <c r="J8733" t="s">
        <v>1919</v>
      </c>
      <c r="L8733" t="s">
        <v>51</v>
      </c>
      <c r="M8733">
        <v>0</v>
      </c>
      <c r="N8733">
        <v>0</v>
      </c>
      <c r="O8733">
        <v>-1</v>
      </c>
      <c r="P8733" t="s">
        <v>20143</v>
      </c>
      <c r="Q8733" t="s">
        <v>183</v>
      </c>
      <c r="R8733" s="3">
        <v>43550.8397222222</v>
      </c>
      <c r="S8733" t="s">
        <v>31</v>
      </c>
    </row>
    <row r="8734" customHeight="1" spans="1:19">
      <c r="A8734">
        <v>7487320064</v>
      </c>
      <c r="B8734" s="2" t="s">
        <v>24394</v>
      </c>
      <c r="E8734" t="s">
        <v>24395</v>
      </c>
      <c r="F8734" t="s">
        <v>24396</v>
      </c>
      <c r="G8734">
        <v>39</v>
      </c>
      <c r="H8734">
        <v>37</v>
      </c>
      <c r="I8734">
        <v>1628</v>
      </c>
      <c r="J8734" t="s">
        <v>35</v>
      </c>
      <c r="L8734" t="s">
        <v>28</v>
      </c>
      <c r="M8734">
        <v>4</v>
      </c>
      <c r="N8734">
        <v>0</v>
      </c>
      <c r="O8734">
        <v>-1</v>
      </c>
      <c r="P8734" t="s">
        <v>3532</v>
      </c>
      <c r="Q8734" t="s">
        <v>1112</v>
      </c>
      <c r="R8734" s="3">
        <v>44044.0740277778</v>
      </c>
      <c r="S8734" t="s">
        <v>31</v>
      </c>
    </row>
    <row r="8735" customHeight="1" spans="1:19">
      <c r="A8735">
        <v>6187200877</v>
      </c>
      <c r="B8735" s="2" t="s">
        <v>24397</v>
      </c>
      <c r="E8735" t="s">
        <v>24398</v>
      </c>
      <c r="F8735" t="s">
        <v>24399</v>
      </c>
      <c r="G8735">
        <v>70</v>
      </c>
      <c r="H8735">
        <v>128</v>
      </c>
      <c r="I8735">
        <v>1019</v>
      </c>
      <c r="J8735" t="s">
        <v>1877</v>
      </c>
      <c r="L8735" t="s">
        <v>51</v>
      </c>
      <c r="M8735">
        <v>1</v>
      </c>
      <c r="N8735">
        <v>0</v>
      </c>
      <c r="O8735">
        <v>-1</v>
      </c>
      <c r="P8735" t="s">
        <v>24400</v>
      </c>
      <c r="Q8735" t="s">
        <v>347</v>
      </c>
      <c r="R8735" s="3">
        <v>42825.0152199074</v>
      </c>
      <c r="S8735" t="s">
        <v>31</v>
      </c>
    </row>
    <row r="8736" customHeight="1" spans="1:20">
      <c r="A8736">
        <v>2674681810</v>
      </c>
      <c r="B8736" s="2" t="s">
        <v>24401</v>
      </c>
      <c r="E8736" t="s">
        <v>24402</v>
      </c>
      <c r="F8736" t="s">
        <v>24403</v>
      </c>
      <c r="G8736">
        <v>498</v>
      </c>
      <c r="H8736">
        <v>744</v>
      </c>
      <c r="I8736">
        <v>18960</v>
      </c>
      <c r="J8736" t="s">
        <v>35</v>
      </c>
      <c r="L8736" t="s">
        <v>51</v>
      </c>
      <c r="M8736">
        <v>6</v>
      </c>
      <c r="N8736">
        <v>1</v>
      </c>
      <c r="O8736">
        <v>0</v>
      </c>
      <c r="P8736" t="s">
        <v>24404</v>
      </c>
      <c r="Q8736" t="s">
        <v>597</v>
      </c>
      <c r="R8736" s="3">
        <v>40928.7331365741</v>
      </c>
      <c r="S8736" t="s">
        <v>31</v>
      </c>
      <c r="T8736" t="s">
        <v>24405</v>
      </c>
    </row>
    <row r="8737" customHeight="1" spans="1:19">
      <c r="A8737">
        <v>5239486312</v>
      </c>
      <c r="B8737" s="2" t="s">
        <v>24406</v>
      </c>
      <c r="E8737" t="s">
        <v>24407</v>
      </c>
      <c r="G8737">
        <v>16</v>
      </c>
      <c r="H8737">
        <v>141</v>
      </c>
      <c r="I8737">
        <v>217</v>
      </c>
      <c r="J8737" t="s">
        <v>106</v>
      </c>
      <c r="K8737" t="s">
        <v>187</v>
      </c>
      <c r="L8737" t="s">
        <v>28</v>
      </c>
      <c r="M8737">
        <v>0</v>
      </c>
      <c r="N8737">
        <v>0</v>
      </c>
      <c r="O8737">
        <v>-1</v>
      </c>
      <c r="P8737" t="s">
        <v>7749</v>
      </c>
      <c r="Q8737" t="s">
        <v>37</v>
      </c>
      <c r="R8737" s="3">
        <v>41853.6041898148</v>
      </c>
      <c r="S8737" t="s">
        <v>31</v>
      </c>
    </row>
    <row r="8738" customHeight="1" spans="1:20">
      <c r="A8738">
        <v>7048483034</v>
      </c>
      <c r="B8738" s="2" t="s">
        <v>24408</v>
      </c>
      <c r="E8738" t="s">
        <v>24409</v>
      </c>
      <c r="F8738" t="s">
        <v>24410</v>
      </c>
      <c r="G8738">
        <v>17</v>
      </c>
      <c r="H8738">
        <v>87</v>
      </c>
      <c r="I8738">
        <v>7750</v>
      </c>
      <c r="J8738" t="s">
        <v>26</v>
      </c>
      <c r="L8738" t="s">
        <v>51</v>
      </c>
      <c r="M8738">
        <v>6</v>
      </c>
      <c r="N8738">
        <v>0</v>
      </c>
      <c r="O8738">
        <v>-1</v>
      </c>
      <c r="P8738" t="s">
        <v>12763</v>
      </c>
      <c r="Q8738" t="s">
        <v>245</v>
      </c>
      <c r="R8738" s="3">
        <v>43550.5213888889</v>
      </c>
      <c r="S8738" t="s">
        <v>31</v>
      </c>
      <c r="T8738" t="s">
        <v>24411</v>
      </c>
    </row>
    <row r="8739" customHeight="1" spans="1:19">
      <c r="A8739">
        <v>5861938445</v>
      </c>
      <c r="B8739" s="2" t="s">
        <v>24412</v>
      </c>
      <c r="E8739" t="s">
        <v>24413</v>
      </c>
      <c r="F8739" t="s">
        <v>24414</v>
      </c>
      <c r="G8739">
        <v>9529</v>
      </c>
      <c r="H8739">
        <v>370</v>
      </c>
      <c r="I8739">
        <v>14269</v>
      </c>
      <c r="J8739" t="s">
        <v>323</v>
      </c>
      <c r="L8739" t="s">
        <v>51</v>
      </c>
      <c r="M8739">
        <v>5</v>
      </c>
      <c r="N8739">
        <v>1</v>
      </c>
      <c r="O8739">
        <v>0</v>
      </c>
      <c r="P8739" t="s">
        <v>24415</v>
      </c>
      <c r="Q8739" t="s">
        <v>183</v>
      </c>
      <c r="R8739" s="3">
        <v>42418.9411111111</v>
      </c>
      <c r="S8739" t="s">
        <v>31</v>
      </c>
    </row>
    <row r="8740" customHeight="1" spans="1:19">
      <c r="A8740">
        <v>7208907459</v>
      </c>
      <c r="B8740" s="2" t="s">
        <v>24416</v>
      </c>
      <c r="C8740" t="s">
        <v>22</v>
      </c>
      <c r="D8740" t="s">
        <v>23</v>
      </c>
      <c r="E8740" t="s">
        <v>24417</v>
      </c>
      <c r="G8740">
        <v>2</v>
      </c>
      <c r="H8740">
        <v>137</v>
      </c>
      <c r="I8740">
        <v>2</v>
      </c>
      <c r="J8740" t="s">
        <v>106</v>
      </c>
      <c r="L8740" t="s">
        <v>51</v>
      </c>
      <c r="M8740">
        <v>0</v>
      </c>
      <c r="N8740">
        <v>0</v>
      </c>
      <c r="O8740">
        <v>-1</v>
      </c>
      <c r="P8740" t="s">
        <v>24418</v>
      </c>
      <c r="Q8740" t="s">
        <v>37</v>
      </c>
      <c r="R8740" s="3">
        <v>43642.7790625</v>
      </c>
      <c r="S8740" t="s">
        <v>31</v>
      </c>
    </row>
    <row r="8741" customHeight="1" spans="1:19">
      <c r="A8741">
        <v>7400162339</v>
      </c>
      <c r="B8741" s="2" t="s">
        <v>24419</v>
      </c>
      <c r="C8741" t="s">
        <v>73</v>
      </c>
      <c r="D8741" t="s">
        <v>23</v>
      </c>
      <c r="E8741" t="s">
        <v>24420</v>
      </c>
      <c r="G8741">
        <v>1</v>
      </c>
      <c r="H8741">
        <v>0</v>
      </c>
      <c r="I8741">
        <v>2</v>
      </c>
      <c r="J8741" t="s">
        <v>35</v>
      </c>
      <c r="L8741" t="s">
        <v>28</v>
      </c>
      <c r="M8741">
        <v>0</v>
      </c>
      <c r="N8741">
        <v>0</v>
      </c>
      <c r="O8741">
        <v>-1</v>
      </c>
      <c r="R8741" s="3">
        <v>43887.5664699074</v>
      </c>
      <c r="S8741" t="s">
        <v>38</v>
      </c>
    </row>
    <row r="8742" customHeight="1" spans="1:19">
      <c r="A8742">
        <v>7313913955</v>
      </c>
      <c r="B8742" s="2" t="s">
        <v>24421</v>
      </c>
      <c r="C8742" t="s">
        <v>22</v>
      </c>
      <c r="D8742" t="s">
        <v>23</v>
      </c>
      <c r="E8742" t="s">
        <v>24422</v>
      </c>
      <c r="G8742">
        <v>1</v>
      </c>
      <c r="H8742">
        <v>252</v>
      </c>
      <c r="I8742">
        <v>4</v>
      </c>
      <c r="J8742" t="s">
        <v>35</v>
      </c>
      <c r="L8742" t="s">
        <v>28</v>
      </c>
      <c r="M8742">
        <v>0</v>
      </c>
      <c r="N8742">
        <v>0</v>
      </c>
      <c r="O8742">
        <v>-1</v>
      </c>
      <c r="P8742" t="s">
        <v>36</v>
      </c>
      <c r="Q8742" t="s">
        <v>37</v>
      </c>
      <c r="R8742" s="3">
        <v>43742.4107986111</v>
      </c>
      <c r="S8742" t="s">
        <v>31</v>
      </c>
    </row>
    <row r="8743" customHeight="1" spans="1:19">
      <c r="A8743">
        <v>6645477810</v>
      </c>
      <c r="B8743" s="2" t="s">
        <v>24423</v>
      </c>
      <c r="C8743" t="s">
        <v>22</v>
      </c>
      <c r="D8743" t="s">
        <v>23</v>
      </c>
      <c r="E8743" t="s">
        <v>24424</v>
      </c>
      <c r="F8743" t="s">
        <v>24425</v>
      </c>
      <c r="G8743">
        <v>9</v>
      </c>
      <c r="H8743">
        <v>60</v>
      </c>
      <c r="I8743">
        <v>668</v>
      </c>
      <c r="J8743" t="s">
        <v>153</v>
      </c>
      <c r="L8743" t="s">
        <v>51</v>
      </c>
      <c r="M8743">
        <v>0</v>
      </c>
      <c r="N8743">
        <v>0</v>
      </c>
      <c r="O8743">
        <v>-1</v>
      </c>
      <c r="P8743" t="s">
        <v>24426</v>
      </c>
      <c r="Q8743" t="s">
        <v>46</v>
      </c>
      <c r="R8743" s="3">
        <v>43331.0848958333</v>
      </c>
      <c r="S8743" t="s">
        <v>31</v>
      </c>
    </row>
    <row r="8744" customHeight="1" spans="1:19">
      <c r="A8744">
        <v>7606187908</v>
      </c>
      <c r="B8744" s="2" t="s">
        <v>24427</v>
      </c>
      <c r="C8744" t="s">
        <v>22</v>
      </c>
      <c r="D8744" t="s">
        <v>23</v>
      </c>
      <c r="E8744" t="s">
        <v>24428</v>
      </c>
      <c r="F8744" t="s">
        <v>24429</v>
      </c>
      <c r="G8744">
        <v>4</v>
      </c>
      <c r="H8744">
        <v>362</v>
      </c>
      <c r="I8744">
        <v>32</v>
      </c>
      <c r="J8744" t="s">
        <v>35</v>
      </c>
      <c r="L8744" t="s">
        <v>28</v>
      </c>
      <c r="M8744">
        <v>0</v>
      </c>
      <c r="N8744">
        <v>0</v>
      </c>
      <c r="O8744">
        <v>-1</v>
      </c>
      <c r="Q8744" t="s">
        <v>30</v>
      </c>
      <c r="R8744" s="3">
        <v>44323.8306712963</v>
      </c>
      <c r="S8744" t="s">
        <v>31</v>
      </c>
    </row>
    <row r="8745" customHeight="1" spans="1:19">
      <c r="A8745">
        <v>6070778672</v>
      </c>
      <c r="B8745" s="2" t="s">
        <v>24430</v>
      </c>
      <c r="C8745" t="s">
        <v>73</v>
      </c>
      <c r="D8745" t="s">
        <v>23</v>
      </c>
      <c r="E8745" t="s">
        <v>24431</v>
      </c>
      <c r="F8745" t="s">
        <v>24432</v>
      </c>
      <c r="G8745">
        <v>158</v>
      </c>
      <c r="H8745">
        <v>54</v>
      </c>
      <c r="I8745">
        <v>235</v>
      </c>
      <c r="J8745" t="s">
        <v>94</v>
      </c>
      <c r="L8745" t="s">
        <v>51</v>
      </c>
      <c r="M8745">
        <v>1</v>
      </c>
      <c r="N8745">
        <v>0</v>
      </c>
      <c r="O8745">
        <v>-1</v>
      </c>
      <c r="P8745" t="s">
        <v>582</v>
      </c>
      <c r="Q8745" t="s">
        <v>79</v>
      </c>
      <c r="R8745" s="3">
        <v>42701.4373032407</v>
      </c>
      <c r="S8745" t="s">
        <v>54</v>
      </c>
    </row>
    <row r="8746" customHeight="1" spans="1:19">
      <c r="A8746">
        <v>7495744304</v>
      </c>
      <c r="B8746" s="2" t="s">
        <v>24433</v>
      </c>
      <c r="C8746" t="s">
        <v>73</v>
      </c>
      <c r="D8746" t="s">
        <v>23</v>
      </c>
      <c r="E8746" t="s">
        <v>24434</v>
      </c>
      <c r="G8746">
        <v>2</v>
      </c>
      <c r="H8746">
        <v>76</v>
      </c>
      <c r="I8746">
        <v>1413</v>
      </c>
      <c r="J8746" t="s">
        <v>44</v>
      </c>
      <c r="K8746" t="s">
        <v>1220</v>
      </c>
      <c r="L8746" t="s">
        <v>51</v>
      </c>
      <c r="M8746">
        <v>0</v>
      </c>
      <c r="N8746">
        <v>0</v>
      </c>
      <c r="O8746">
        <v>-1</v>
      </c>
      <c r="Q8746" t="s">
        <v>597</v>
      </c>
      <c r="R8746" s="3">
        <v>44067.8744560185</v>
      </c>
      <c r="S8746" t="s">
        <v>38</v>
      </c>
    </row>
    <row r="8747" customHeight="1" spans="1:19">
      <c r="A8747">
        <v>7495744304</v>
      </c>
      <c r="B8747" s="2" t="s">
        <v>24435</v>
      </c>
      <c r="C8747" t="s">
        <v>73</v>
      </c>
      <c r="D8747" t="s">
        <v>23</v>
      </c>
      <c r="E8747" t="s">
        <v>24434</v>
      </c>
      <c r="G8747">
        <v>2</v>
      </c>
      <c r="H8747">
        <v>76</v>
      </c>
      <c r="I8747">
        <v>1413</v>
      </c>
      <c r="J8747" t="s">
        <v>44</v>
      </c>
      <c r="K8747" t="s">
        <v>1220</v>
      </c>
      <c r="L8747" t="s">
        <v>51</v>
      </c>
      <c r="M8747">
        <v>0</v>
      </c>
      <c r="N8747">
        <v>0</v>
      </c>
      <c r="O8747">
        <v>-1</v>
      </c>
      <c r="Q8747" t="s">
        <v>597</v>
      </c>
      <c r="R8747" s="3">
        <v>44067.8744560185</v>
      </c>
      <c r="S8747" t="s">
        <v>38</v>
      </c>
    </row>
    <row r="8748" customHeight="1" spans="1:19">
      <c r="A8748">
        <v>7495744304</v>
      </c>
      <c r="B8748" s="2" t="s">
        <v>24436</v>
      </c>
      <c r="C8748" t="s">
        <v>73</v>
      </c>
      <c r="D8748" t="s">
        <v>23</v>
      </c>
      <c r="E8748" t="s">
        <v>24434</v>
      </c>
      <c r="G8748">
        <v>2</v>
      </c>
      <c r="H8748">
        <v>76</v>
      </c>
      <c r="I8748">
        <v>1413</v>
      </c>
      <c r="J8748" t="s">
        <v>44</v>
      </c>
      <c r="K8748" t="s">
        <v>1220</v>
      </c>
      <c r="L8748" t="s">
        <v>51</v>
      </c>
      <c r="M8748">
        <v>0</v>
      </c>
      <c r="N8748">
        <v>0</v>
      </c>
      <c r="O8748">
        <v>-1</v>
      </c>
      <c r="Q8748" t="s">
        <v>597</v>
      </c>
      <c r="R8748" s="3">
        <v>44067.8744560185</v>
      </c>
      <c r="S8748" t="s">
        <v>38</v>
      </c>
    </row>
    <row r="8749" customHeight="1" spans="1:19">
      <c r="A8749">
        <v>6442406078</v>
      </c>
      <c r="B8749" s="2" t="s">
        <v>24437</v>
      </c>
      <c r="C8749" t="s">
        <v>73</v>
      </c>
      <c r="D8749" t="s">
        <v>23</v>
      </c>
      <c r="E8749" t="s">
        <v>24438</v>
      </c>
      <c r="F8749" t="s">
        <v>24439</v>
      </c>
      <c r="G8749">
        <v>1083</v>
      </c>
      <c r="H8749">
        <v>893</v>
      </c>
      <c r="I8749">
        <v>2365</v>
      </c>
      <c r="J8749" t="s">
        <v>35</v>
      </c>
      <c r="L8749" t="s">
        <v>51</v>
      </c>
      <c r="M8749">
        <v>0</v>
      </c>
      <c r="N8749">
        <v>1</v>
      </c>
      <c r="O8749">
        <v>0</v>
      </c>
      <c r="P8749" t="s">
        <v>1237</v>
      </c>
      <c r="R8749" s="3">
        <v>43092.8313310185</v>
      </c>
      <c r="S8749" t="s">
        <v>31</v>
      </c>
    </row>
    <row r="8750" customHeight="1" spans="1:19">
      <c r="A8750">
        <v>2609506230</v>
      </c>
      <c r="B8750" s="2" t="s">
        <v>24440</v>
      </c>
      <c r="C8750" t="s">
        <v>22</v>
      </c>
      <c r="D8750" t="s">
        <v>23</v>
      </c>
      <c r="E8750" t="s">
        <v>24441</v>
      </c>
      <c r="G8750">
        <v>46</v>
      </c>
      <c r="H8750">
        <v>353</v>
      </c>
      <c r="I8750">
        <v>665</v>
      </c>
      <c r="J8750" t="s">
        <v>68</v>
      </c>
      <c r="K8750" t="s">
        <v>2012</v>
      </c>
      <c r="L8750" t="s">
        <v>51</v>
      </c>
      <c r="M8750">
        <v>0</v>
      </c>
      <c r="N8750">
        <v>0</v>
      </c>
      <c r="O8750">
        <v>-1</v>
      </c>
      <c r="P8750" t="s">
        <v>36</v>
      </c>
      <c r="Q8750" t="s">
        <v>71</v>
      </c>
      <c r="R8750" s="3">
        <v>40892.3885416667</v>
      </c>
      <c r="S8750" t="s">
        <v>31</v>
      </c>
    </row>
    <row r="8751" customHeight="1" spans="1:19">
      <c r="A8751">
        <v>2701437723</v>
      </c>
      <c r="B8751" s="2" t="s">
        <v>24442</v>
      </c>
      <c r="C8751" t="s">
        <v>22</v>
      </c>
      <c r="D8751" t="s">
        <v>23</v>
      </c>
      <c r="E8751" t="s">
        <v>24443</v>
      </c>
      <c r="F8751" t="s">
        <v>24444</v>
      </c>
      <c r="G8751">
        <v>291</v>
      </c>
      <c r="H8751">
        <v>130</v>
      </c>
      <c r="I8751">
        <v>1902</v>
      </c>
      <c r="J8751" t="s">
        <v>35</v>
      </c>
      <c r="L8751" t="s">
        <v>51</v>
      </c>
      <c r="M8751">
        <v>2</v>
      </c>
      <c r="N8751">
        <v>0</v>
      </c>
      <c r="O8751">
        <v>-1</v>
      </c>
      <c r="P8751" t="s">
        <v>36</v>
      </c>
      <c r="Q8751" t="s">
        <v>46</v>
      </c>
      <c r="R8751" s="3">
        <v>41109.5188773148</v>
      </c>
      <c r="S8751" t="s">
        <v>54</v>
      </c>
    </row>
    <row r="8752" customHeight="1" spans="1:19">
      <c r="A8752">
        <v>2701437723</v>
      </c>
      <c r="B8752" s="2" t="s">
        <v>24445</v>
      </c>
      <c r="C8752" t="s">
        <v>22</v>
      </c>
      <c r="D8752" t="s">
        <v>23</v>
      </c>
      <c r="E8752" t="s">
        <v>24443</v>
      </c>
      <c r="F8752" t="s">
        <v>24444</v>
      </c>
      <c r="G8752">
        <v>291</v>
      </c>
      <c r="H8752">
        <v>130</v>
      </c>
      <c r="I8752">
        <v>1902</v>
      </c>
      <c r="J8752" t="s">
        <v>35</v>
      </c>
      <c r="L8752" t="s">
        <v>51</v>
      </c>
      <c r="M8752">
        <v>2</v>
      </c>
      <c r="N8752">
        <v>0</v>
      </c>
      <c r="O8752">
        <v>-1</v>
      </c>
      <c r="P8752" t="s">
        <v>36</v>
      </c>
      <c r="Q8752" t="s">
        <v>46</v>
      </c>
      <c r="R8752" s="3">
        <v>41109.5188773148</v>
      </c>
      <c r="S8752" t="s">
        <v>54</v>
      </c>
    </row>
    <row r="8753" customHeight="1" spans="1:19">
      <c r="A8753">
        <v>7399541617</v>
      </c>
      <c r="B8753" s="2" t="s">
        <v>24446</v>
      </c>
      <c r="C8753" t="s">
        <v>22</v>
      </c>
      <c r="D8753" t="s">
        <v>23</v>
      </c>
      <c r="E8753" t="s">
        <v>24447</v>
      </c>
      <c r="G8753">
        <v>38</v>
      </c>
      <c r="H8753">
        <v>237</v>
      </c>
      <c r="I8753">
        <v>246</v>
      </c>
      <c r="J8753" t="s">
        <v>35</v>
      </c>
      <c r="L8753" t="s">
        <v>51</v>
      </c>
      <c r="M8753">
        <v>0</v>
      </c>
      <c r="N8753">
        <v>0</v>
      </c>
      <c r="O8753">
        <v>-1</v>
      </c>
      <c r="P8753" t="s">
        <v>29</v>
      </c>
      <c r="Q8753" t="s">
        <v>63</v>
      </c>
      <c r="R8753" s="3">
        <v>43886.6318171296</v>
      </c>
      <c r="S8753" t="s">
        <v>31</v>
      </c>
    </row>
    <row r="8754" customHeight="1" spans="1:19">
      <c r="A8754">
        <v>5404085081</v>
      </c>
      <c r="B8754" s="2" t="s">
        <v>24448</v>
      </c>
      <c r="C8754" t="s">
        <v>226</v>
      </c>
      <c r="D8754" t="s">
        <v>41</v>
      </c>
      <c r="E8754" t="s">
        <v>24449</v>
      </c>
      <c r="G8754">
        <v>19</v>
      </c>
      <c r="H8754">
        <v>216</v>
      </c>
      <c r="I8754">
        <v>87</v>
      </c>
      <c r="J8754" t="s">
        <v>35</v>
      </c>
      <c r="L8754" t="s">
        <v>28</v>
      </c>
      <c r="M8754">
        <v>0</v>
      </c>
      <c r="N8754">
        <v>0</v>
      </c>
      <c r="O8754">
        <v>-1</v>
      </c>
      <c r="Q8754" t="s">
        <v>63</v>
      </c>
      <c r="R8754" s="3">
        <v>42054.8889351852</v>
      </c>
      <c r="S8754" t="s">
        <v>38</v>
      </c>
    </row>
    <row r="8755" customHeight="1" spans="1:19">
      <c r="A8755">
        <v>3491964767</v>
      </c>
      <c r="B8755" s="2" t="s">
        <v>24450</v>
      </c>
      <c r="C8755" t="s">
        <v>22</v>
      </c>
      <c r="D8755" t="s">
        <v>23</v>
      </c>
      <c r="E8755" t="s">
        <v>24451</v>
      </c>
      <c r="F8755" t="s">
        <v>105</v>
      </c>
      <c r="G8755">
        <v>8</v>
      </c>
      <c r="H8755">
        <v>566</v>
      </c>
      <c r="I8755">
        <v>6055</v>
      </c>
      <c r="J8755" t="s">
        <v>50</v>
      </c>
      <c r="L8755" t="s">
        <v>51</v>
      </c>
      <c r="M8755">
        <v>3</v>
      </c>
      <c r="N8755">
        <v>0</v>
      </c>
      <c r="O8755">
        <v>-1</v>
      </c>
      <c r="Q8755" t="s">
        <v>53</v>
      </c>
      <c r="R8755" s="3">
        <v>41420.7962962963</v>
      </c>
      <c r="S8755" t="s">
        <v>31</v>
      </c>
    </row>
    <row r="8756" customHeight="1" spans="1:19">
      <c r="A8756">
        <v>6637399112</v>
      </c>
      <c r="B8756" s="2" t="s">
        <v>24452</v>
      </c>
      <c r="C8756" t="s">
        <v>157</v>
      </c>
      <c r="D8756" t="s">
        <v>23</v>
      </c>
      <c r="E8756" t="s">
        <v>24453</v>
      </c>
      <c r="F8756" t="s">
        <v>24454</v>
      </c>
      <c r="G8756">
        <v>316</v>
      </c>
      <c r="H8756">
        <v>284</v>
      </c>
      <c r="I8756">
        <v>5389</v>
      </c>
      <c r="J8756" t="s">
        <v>35</v>
      </c>
      <c r="L8756" t="s">
        <v>28</v>
      </c>
      <c r="M8756">
        <v>2</v>
      </c>
      <c r="N8756">
        <v>0</v>
      </c>
      <c r="O8756">
        <v>-1</v>
      </c>
      <c r="P8756" t="s">
        <v>36</v>
      </c>
      <c r="Q8756" t="s">
        <v>46</v>
      </c>
      <c r="R8756" s="3">
        <v>43326.5767361111</v>
      </c>
      <c r="S8756" t="s">
        <v>31</v>
      </c>
    </row>
    <row r="8757" customHeight="1" spans="1:19">
      <c r="A8757">
        <v>6122930545</v>
      </c>
      <c r="B8757" s="2" t="s">
        <v>24455</v>
      </c>
      <c r="C8757" t="s">
        <v>22</v>
      </c>
      <c r="D8757" t="s">
        <v>23</v>
      </c>
      <c r="E8757" t="s">
        <v>24456</v>
      </c>
      <c r="G8757">
        <v>74</v>
      </c>
      <c r="H8757">
        <v>31</v>
      </c>
      <c r="I8757">
        <v>80</v>
      </c>
      <c r="J8757" t="s">
        <v>50</v>
      </c>
      <c r="K8757" t="s">
        <v>1819</v>
      </c>
      <c r="L8757" t="s">
        <v>28</v>
      </c>
      <c r="M8757">
        <v>0</v>
      </c>
      <c r="N8757">
        <v>0</v>
      </c>
      <c r="O8757">
        <v>-1</v>
      </c>
      <c r="P8757" t="s">
        <v>14925</v>
      </c>
      <c r="Q8757" t="s">
        <v>583</v>
      </c>
      <c r="R8757" s="3">
        <v>42770.3569791667</v>
      </c>
      <c r="S8757" t="s">
        <v>31</v>
      </c>
    </row>
    <row r="8758" customHeight="1" spans="1:19">
      <c r="A8758">
        <v>1868435592</v>
      </c>
      <c r="B8758" s="2" t="s">
        <v>24457</v>
      </c>
      <c r="C8758" t="s">
        <v>73</v>
      </c>
      <c r="D8758" t="s">
        <v>23</v>
      </c>
      <c r="E8758" t="s">
        <v>24458</v>
      </c>
      <c r="F8758" t="s">
        <v>24459</v>
      </c>
      <c r="G8758">
        <v>154</v>
      </c>
      <c r="H8758">
        <v>498</v>
      </c>
      <c r="I8758">
        <v>1241</v>
      </c>
      <c r="J8758" t="s">
        <v>35</v>
      </c>
      <c r="L8758" t="s">
        <v>28</v>
      </c>
      <c r="M8758">
        <v>0</v>
      </c>
      <c r="N8758">
        <v>0</v>
      </c>
      <c r="O8758">
        <v>-1</v>
      </c>
      <c r="P8758" t="s">
        <v>24460</v>
      </c>
      <c r="Q8758" t="s">
        <v>150</v>
      </c>
      <c r="R8758" s="3">
        <v>40486.6358564815</v>
      </c>
      <c r="S8758" t="s">
        <v>31</v>
      </c>
    </row>
    <row r="8759" customHeight="1" spans="1:20">
      <c r="A8759">
        <v>6541699777</v>
      </c>
      <c r="B8759" s="2" t="s">
        <v>24461</v>
      </c>
      <c r="C8759" t="s">
        <v>22</v>
      </c>
      <c r="D8759" t="s">
        <v>23</v>
      </c>
      <c r="E8759" t="s">
        <v>24462</v>
      </c>
      <c r="F8759" t="s">
        <v>24463</v>
      </c>
      <c r="G8759">
        <v>197</v>
      </c>
      <c r="H8759">
        <v>149</v>
      </c>
      <c r="I8759">
        <v>3158</v>
      </c>
      <c r="J8759" t="s">
        <v>60</v>
      </c>
      <c r="K8759" t="s">
        <v>61</v>
      </c>
      <c r="L8759" t="s">
        <v>28</v>
      </c>
      <c r="M8759">
        <v>0</v>
      </c>
      <c r="N8759">
        <v>0</v>
      </c>
      <c r="O8759">
        <v>-1</v>
      </c>
      <c r="P8759" t="s">
        <v>36</v>
      </c>
      <c r="Q8759" t="s">
        <v>63</v>
      </c>
      <c r="R8759" s="3">
        <v>43225.3744560185</v>
      </c>
      <c r="S8759" t="s">
        <v>31</v>
      </c>
      <c r="T8759" t="s">
        <v>24464</v>
      </c>
    </row>
    <row r="8760" customHeight="1" spans="1:19">
      <c r="A8760">
        <v>7564527217</v>
      </c>
      <c r="B8760" s="2" t="s">
        <v>24465</v>
      </c>
      <c r="C8760" t="s">
        <v>65</v>
      </c>
      <c r="D8760" t="s">
        <v>23</v>
      </c>
      <c r="E8760" t="s">
        <v>24466</v>
      </c>
      <c r="F8760" t="s">
        <v>24467</v>
      </c>
      <c r="G8760">
        <v>12457</v>
      </c>
      <c r="H8760">
        <v>463</v>
      </c>
      <c r="I8760">
        <v>3557</v>
      </c>
      <c r="J8760" t="s">
        <v>94</v>
      </c>
      <c r="L8760" t="s">
        <v>51</v>
      </c>
      <c r="M8760">
        <v>5</v>
      </c>
      <c r="N8760">
        <v>1</v>
      </c>
      <c r="O8760">
        <v>0</v>
      </c>
      <c r="P8760" t="s">
        <v>307</v>
      </c>
      <c r="Q8760" t="s">
        <v>84</v>
      </c>
      <c r="R8760" s="3">
        <v>44241.8908912037</v>
      </c>
      <c r="S8760" t="s">
        <v>31</v>
      </c>
    </row>
    <row r="8761" customHeight="1" spans="1:19">
      <c r="A8761">
        <v>3294203530</v>
      </c>
      <c r="B8761" s="2" t="s">
        <v>24468</v>
      </c>
      <c r="C8761" t="s">
        <v>22</v>
      </c>
      <c r="D8761" t="s">
        <v>23</v>
      </c>
      <c r="E8761" t="s">
        <v>24469</v>
      </c>
      <c r="F8761" t="s">
        <v>24470</v>
      </c>
      <c r="G8761">
        <v>338</v>
      </c>
      <c r="H8761">
        <v>1850</v>
      </c>
      <c r="I8761">
        <v>14255</v>
      </c>
      <c r="J8761" t="s">
        <v>1036</v>
      </c>
      <c r="K8761" t="s">
        <v>1687</v>
      </c>
      <c r="L8761" t="s">
        <v>51</v>
      </c>
      <c r="M8761">
        <v>6</v>
      </c>
      <c r="N8761">
        <v>1</v>
      </c>
      <c r="O8761">
        <v>0</v>
      </c>
      <c r="P8761" t="s">
        <v>24471</v>
      </c>
      <c r="Q8761" t="s">
        <v>439</v>
      </c>
      <c r="R8761" s="3">
        <v>41394.7780439815</v>
      </c>
      <c r="S8761" t="s">
        <v>31</v>
      </c>
    </row>
    <row r="8762" customHeight="1" spans="1:19">
      <c r="A8762">
        <v>7590674018</v>
      </c>
      <c r="B8762" s="2" t="s">
        <v>24472</v>
      </c>
      <c r="C8762" t="s">
        <v>73</v>
      </c>
      <c r="D8762" t="s">
        <v>23</v>
      </c>
      <c r="E8762" t="s">
        <v>24473</v>
      </c>
      <c r="F8762" t="s">
        <v>24474</v>
      </c>
      <c r="G8762">
        <v>75</v>
      </c>
      <c r="H8762">
        <v>108</v>
      </c>
      <c r="I8762">
        <v>700</v>
      </c>
      <c r="J8762" t="s">
        <v>26</v>
      </c>
      <c r="L8762" t="s">
        <v>51</v>
      </c>
      <c r="M8762">
        <v>2</v>
      </c>
      <c r="N8762">
        <v>0</v>
      </c>
      <c r="O8762">
        <v>-1</v>
      </c>
      <c r="Q8762" t="s">
        <v>231</v>
      </c>
      <c r="R8762" s="3">
        <v>44297.8520138889</v>
      </c>
      <c r="S8762" t="s">
        <v>38</v>
      </c>
    </row>
    <row r="8763" customHeight="1" spans="1:19">
      <c r="A8763">
        <v>2912796655</v>
      </c>
      <c r="B8763" s="2" t="s">
        <v>24475</v>
      </c>
      <c r="C8763" t="s">
        <v>22</v>
      </c>
      <c r="D8763" t="s">
        <v>23</v>
      </c>
      <c r="E8763" t="s">
        <v>24476</v>
      </c>
      <c r="G8763">
        <v>157</v>
      </c>
      <c r="H8763">
        <v>682</v>
      </c>
      <c r="I8763">
        <v>11558</v>
      </c>
      <c r="J8763" t="s">
        <v>35</v>
      </c>
      <c r="L8763" t="s">
        <v>51</v>
      </c>
      <c r="M8763">
        <v>6</v>
      </c>
      <c r="N8763">
        <v>0</v>
      </c>
      <c r="O8763">
        <v>-1</v>
      </c>
      <c r="P8763" t="s">
        <v>24477</v>
      </c>
      <c r="Q8763" t="s">
        <v>37</v>
      </c>
      <c r="R8763" s="3">
        <v>41128.4955439815</v>
      </c>
      <c r="S8763" t="s">
        <v>54</v>
      </c>
    </row>
    <row r="8764" customHeight="1" spans="1:19">
      <c r="A8764">
        <v>6452876602</v>
      </c>
      <c r="B8764" s="2" t="s">
        <v>24478</v>
      </c>
      <c r="C8764" t="s">
        <v>22</v>
      </c>
      <c r="D8764" t="s">
        <v>23</v>
      </c>
      <c r="E8764" t="s">
        <v>24479</v>
      </c>
      <c r="F8764" t="s">
        <v>24480</v>
      </c>
      <c r="G8764">
        <v>8</v>
      </c>
      <c r="H8764">
        <v>184</v>
      </c>
      <c r="I8764">
        <v>0</v>
      </c>
      <c r="J8764" t="s">
        <v>35</v>
      </c>
      <c r="L8764" t="s">
        <v>28</v>
      </c>
      <c r="M8764">
        <v>0</v>
      </c>
      <c r="N8764">
        <v>0</v>
      </c>
      <c r="O8764">
        <v>-1</v>
      </c>
      <c r="P8764" t="s">
        <v>36</v>
      </c>
      <c r="Q8764" t="s">
        <v>245</v>
      </c>
      <c r="R8764" s="3">
        <v>43105.6543402778</v>
      </c>
      <c r="S8764" t="s">
        <v>38</v>
      </c>
    </row>
    <row r="8765" customHeight="1" spans="1:21">
      <c r="A8765">
        <v>2361985497</v>
      </c>
      <c r="B8765" s="2" t="s">
        <v>24481</v>
      </c>
      <c r="C8765" t="s">
        <v>73</v>
      </c>
      <c r="D8765" t="s">
        <v>23</v>
      </c>
      <c r="E8765" t="s">
        <v>24482</v>
      </c>
      <c r="F8765" t="s">
        <v>24483</v>
      </c>
      <c r="G8765">
        <v>133</v>
      </c>
      <c r="H8765">
        <v>827</v>
      </c>
      <c r="I8765">
        <v>4101</v>
      </c>
      <c r="J8765" t="s">
        <v>50</v>
      </c>
      <c r="K8765" t="s">
        <v>149</v>
      </c>
      <c r="L8765" t="s">
        <v>28</v>
      </c>
      <c r="M8765">
        <v>0</v>
      </c>
      <c r="N8765">
        <v>0</v>
      </c>
      <c r="O8765">
        <v>-1</v>
      </c>
      <c r="P8765" t="s">
        <v>3834</v>
      </c>
      <c r="Q8765" t="s">
        <v>53</v>
      </c>
      <c r="R8765" s="3">
        <v>40802.4746412037</v>
      </c>
      <c r="S8765" t="s">
        <v>31</v>
      </c>
      <c r="U8765" t="s">
        <v>24484</v>
      </c>
    </row>
    <row r="8766" customHeight="1" spans="1:19">
      <c r="A8766">
        <v>6020117789</v>
      </c>
      <c r="B8766" s="2" t="s">
        <v>24485</v>
      </c>
      <c r="C8766" t="s">
        <v>73</v>
      </c>
      <c r="D8766" t="s">
        <v>23</v>
      </c>
      <c r="E8766" t="s">
        <v>24486</v>
      </c>
      <c r="F8766" t="s">
        <v>24487</v>
      </c>
      <c r="G8766">
        <v>103</v>
      </c>
      <c r="H8766">
        <v>134</v>
      </c>
      <c r="I8766">
        <v>675</v>
      </c>
      <c r="J8766" t="s">
        <v>35</v>
      </c>
      <c r="L8766" t="s">
        <v>51</v>
      </c>
      <c r="M8766">
        <v>1</v>
      </c>
      <c r="N8766">
        <v>0</v>
      </c>
      <c r="O8766">
        <v>-1</v>
      </c>
      <c r="Q8766" t="s">
        <v>37</v>
      </c>
      <c r="R8766" s="3">
        <v>42621.8620833333</v>
      </c>
      <c r="S8766" t="s">
        <v>31</v>
      </c>
    </row>
    <row r="8767" customHeight="1" spans="1:19">
      <c r="A8767">
        <v>7269443890</v>
      </c>
      <c r="B8767" s="2" t="s">
        <v>24488</v>
      </c>
      <c r="C8767" t="s">
        <v>22</v>
      </c>
      <c r="D8767" t="s">
        <v>23</v>
      </c>
      <c r="E8767" t="s">
        <v>24489</v>
      </c>
      <c r="F8767" t="s">
        <v>24490</v>
      </c>
      <c r="G8767">
        <v>564</v>
      </c>
      <c r="H8767">
        <v>568</v>
      </c>
      <c r="I8767">
        <v>15598</v>
      </c>
      <c r="J8767" t="s">
        <v>35</v>
      </c>
      <c r="L8767" t="s">
        <v>51</v>
      </c>
      <c r="M8767">
        <v>6</v>
      </c>
      <c r="N8767">
        <v>1</v>
      </c>
      <c r="O8767">
        <v>0</v>
      </c>
      <c r="P8767" t="s">
        <v>100</v>
      </c>
      <c r="Q8767" t="s">
        <v>84</v>
      </c>
      <c r="R8767" s="3">
        <v>43677.8201041667</v>
      </c>
      <c r="S8767" t="s">
        <v>31</v>
      </c>
    </row>
    <row r="8768" customHeight="1" spans="1:21">
      <c r="A8768">
        <v>5445118517</v>
      </c>
      <c r="B8768" s="2" t="s">
        <v>24491</v>
      </c>
      <c r="C8768" t="s">
        <v>226</v>
      </c>
      <c r="D8768" t="s">
        <v>41</v>
      </c>
      <c r="E8768" t="s">
        <v>24492</v>
      </c>
      <c r="F8768" t="s">
        <v>24493</v>
      </c>
      <c r="G8768">
        <v>1370873</v>
      </c>
      <c r="H8768">
        <v>91</v>
      </c>
      <c r="I8768">
        <v>5324</v>
      </c>
      <c r="J8768" t="s">
        <v>106</v>
      </c>
      <c r="K8768" t="s">
        <v>479</v>
      </c>
      <c r="L8768" t="s">
        <v>28</v>
      </c>
      <c r="M8768">
        <v>7</v>
      </c>
      <c r="N8768">
        <v>0</v>
      </c>
      <c r="O8768">
        <v>-1</v>
      </c>
      <c r="P8768" t="s">
        <v>182</v>
      </c>
      <c r="Q8768" t="s">
        <v>30</v>
      </c>
      <c r="R8768" s="3">
        <v>41994.8857060185</v>
      </c>
      <c r="S8768" t="s">
        <v>54</v>
      </c>
      <c r="U8768" t="s">
        <v>5417</v>
      </c>
    </row>
    <row r="8769" customHeight="1" spans="1:21">
      <c r="A8769">
        <v>5705552391</v>
      </c>
      <c r="B8769" s="2" t="s">
        <v>24494</v>
      </c>
      <c r="C8769" t="s">
        <v>207</v>
      </c>
      <c r="D8769" t="s">
        <v>41</v>
      </c>
      <c r="E8769" t="s">
        <v>24495</v>
      </c>
      <c r="F8769" t="s">
        <v>24496</v>
      </c>
      <c r="G8769">
        <v>134</v>
      </c>
      <c r="H8769">
        <v>488</v>
      </c>
      <c r="I8769">
        <v>309</v>
      </c>
      <c r="J8769" t="s">
        <v>60</v>
      </c>
      <c r="L8769" t="s">
        <v>28</v>
      </c>
      <c r="M8769">
        <v>1</v>
      </c>
      <c r="N8769">
        <v>0</v>
      </c>
      <c r="O8769">
        <v>-1</v>
      </c>
      <c r="P8769" t="s">
        <v>134</v>
      </c>
      <c r="Q8769" t="s">
        <v>46</v>
      </c>
      <c r="R8769" s="3">
        <v>42266.0124537037</v>
      </c>
      <c r="S8769" t="s">
        <v>31</v>
      </c>
      <c r="U8769" t="s">
        <v>2053</v>
      </c>
    </row>
    <row r="8770" customHeight="1" spans="1:19">
      <c r="A8770">
        <v>1553788434</v>
      </c>
      <c r="B8770" s="2" t="s">
        <v>24497</v>
      </c>
      <c r="C8770" t="s">
        <v>226</v>
      </c>
      <c r="D8770" t="s">
        <v>41</v>
      </c>
      <c r="E8770" t="s">
        <v>24498</v>
      </c>
      <c r="F8770" t="s">
        <v>24499</v>
      </c>
      <c r="G8770">
        <v>735676</v>
      </c>
      <c r="H8770">
        <v>1698</v>
      </c>
      <c r="I8770">
        <v>8169</v>
      </c>
      <c r="J8770" t="s">
        <v>26</v>
      </c>
      <c r="L8770" t="s">
        <v>51</v>
      </c>
      <c r="M8770">
        <v>6</v>
      </c>
      <c r="N8770">
        <v>1</v>
      </c>
      <c r="O8770">
        <v>0</v>
      </c>
      <c r="P8770" t="s">
        <v>24500</v>
      </c>
      <c r="Q8770" t="s">
        <v>30</v>
      </c>
      <c r="R8770" s="3">
        <v>40354.530150463</v>
      </c>
      <c r="S8770" t="s">
        <v>54</v>
      </c>
    </row>
    <row r="8771" customHeight="1" spans="1:19">
      <c r="A8771">
        <v>2398981081</v>
      </c>
      <c r="B8771" s="2" t="s">
        <v>24501</v>
      </c>
      <c r="C8771" t="s">
        <v>207</v>
      </c>
      <c r="D8771" t="s">
        <v>41</v>
      </c>
      <c r="E8771" t="s">
        <v>24502</v>
      </c>
      <c r="F8771" t="s">
        <v>24503</v>
      </c>
      <c r="G8771">
        <v>0</v>
      </c>
      <c r="H8771">
        <v>93</v>
      </c>
      <c r="I8771">
        <v>218</v>
      </c>
      <c r="J8771" t="s">
        <v>35</v>
      </c>
      <c r="L8771" t="s">
        <v>51</v>
      </c>
      <c r="M8771">
        <v>0</v>
      </c>
      <c r="N8771">
        <v>0</v>
      </c>
      <c r="O8771">
        <v>-1</v>
      </c>
      <c r="P8771" t="s">
        <v>249</v>
      </c>
      <c r="Q8771" t="s">
        <v>347</v>
      </c>
      <c r="R8771" s="3">
        <v>40822.8884953704</v>
      </c>
      <c r="S8771" t="s">
        <v>31</v>
      </c>
    </row>
    <row r="8772" customHeight="1" spans="1:19">
      <c r="A8772">
        <v>7466987718</v>
      </c>
      <c r="B8772" s="2" t="s">
        <v>24504</v>
      </c>
      <c r="C8772" t="s">
        <v>207</v>
      </c>
      <c r="D8772" t="s">
        <v>41</v>
      </c>
      <c r="E8772" t="s">
        <v>24505</v>
      </c>
      <c r="F8772" t="s">
        <v>24506</v>
      </c>
      <c r="G8772">
        <v>1606</v>
      </c>
      <c r="H8772">
        <v>178</v>
      </c>
      <c r="I8772">
        <v>3924</v>
      </c>
      <c r="J8772" t="s">
        <v>2076</v>
      </c>
      <c r="L8772" t="s">
        <v>51</v>
      </c>
      <c r="M8772">
        <v>2</v>
      </c>
      <c r="N8772">
        <v>0</v>
      </c>
      <c r="O8772">
        <v>-1</v>
      </c>
      <c r="P8772" t="s">
        <v>11446</v>
      </c>
      <c r="Q8772" t="s">
        <v>150</v>
      </c>
      <c r="R8772" s="3">
        <v>43986.4727199074</v>
      </c>
      <c r="S8772" t="s">
        <v>31</v>
      </c>
    </row>
    <row r="8773" customHeight="1" spans="1:21">
      <c r="A8773">
        <v>6165626690</v>
      </c>
      <c r="B8773" s="2" t="s">
        <v>24507</v>
      </c>
      <c r="C8773" t="s">
        <v>207</v>
      </c>
      <c r="D8773" t="s">
        <v>41</v>
      </c>
      <c r="E8773" t="s">
        <v>24508</v>
      </c>
      <c r="F8773" t="s">
        <v>24509</v>
      </c>
      <c r="G8773">
        <v>233</v>
      </c>
      <c r="H8773">
        <v>369</v>
      </c>
      <c r="I8773">
        <v>1514</v>
      </c>
      <c r="J8773" t="s">
        <v>495</v>
      </c>
      <c r="L8773" t="s">
        <v>51</v>
      </c>
      <c r="M8773">
        <v>3</v>
      </c>
      <c r="N8773">
        <v>1</v>
      </c>
      <c r="O8773">
        <v>0</v>
      </c>
      <c r="P8773" t="s">
        <v>653</v>
      </c>
      <c r="Q8773" t="s">
        <v>386</v>
      </c>
      <c r="R8773" s="3">
        <v>42799.3956597222</v>
      </c>
      <c r="S8773" t="s">
        <v>31</v>
      </c>
      <c r="T8773" t="s">
        <v>446</v>
      </c>
      <c r="U8773" t="s">
        <v>1655</v>
      </c>
    </row>
    <row r="8774" customHeight="1" spans="1:20">
      <c r="A8774">
        <v>5241860023</v>
      </c>
      <c r="B8774" s="2" t="s">
        <v>24510</v>
      </c>
      <c r="C8774" t="s">
        <v>207</v>
      </c>
      <c r="D8774" t="s">
        <v>41</v>
      </c>
      <c r="E8774" t="s">
        <v>24511</v>
      </c>
      <c r="F8774" t="s">
        <v>24512</v>
      </c>
      <c r="G8774">
        <v>225</v>
      </c>
      <c r="H8774">
        <v>385</v>
      </c>
      <c r="I8774">
        <v>8795</v>
      </c>
      <c r="J8774" t="s">
        <v>323</v>
      </c>
      <c r="K8774" t="s">
        <v>12459</v>
      </c>
      <c r="L8774" t="s">
        <v>51</v>
      </c>
      <c r="M8774">
        <v>5</v>
      </c>
      <c r="N8774">
        <v>1</v>
      </c>
      <c r="O8774">
        <v>0</v>
      </c>
      <c r="P8774" t="s">
        <v>16110</v>
      </c>
      <c r="Q8774" t="s">
        <v>183</v>
      </c>
      <c r="R8774" s="3">
        <v>41855.8446064815</v>
      </c>
      <c r="S8774" t="s">
        <v>31</v>
      </c>
      <c r="T8774" t="s">
        <v>24513</v>
      </c>
    </row>
    <row r="8775" customHeight="1" spans="1:19">
      <c r="A8775">
        <v>7399648106</v>
      </c>
      <c r="B8775" s="2" t="s">
        <v>24514</v>
      </c>
      <c r="C8775" t="s">
        <v>207</v>
      </c>
      <c r="D8775" t="s">
        <v>41</v>
      </c>
      <c r="E8775" t="s">
        <v>24515</v>
      </c>
      <c r="F8775" t="s">
        <v>24516</v>
      </c>
      <c r="G8775">
        <v>1208</v>
      </c>
      <c r="H8775">
        <v>776</v>
      </c>
      <c r="I8775">
        <v>2419</v>
      </c>
      <c r="J8775" t="s">
        <v>35</v>
      </c>
      <c r="L8775" t="s">
        <v>51</v>
      </c>
      <c r="M8775">
        <v>4</v>
      </c>
      <c r="N8775">
        <v>1</v>
      </c>
      <c r="O8775">
        <v>0</v>
      </c>
      <c r="P8775" t="s">
        <v>182</v>
      </c>
      <c r="Q8775" t="s">
        <v>53</v>
      </c>
      <c r="R8775" s="3">
        <v>43886.905462963</v>
      </c>
      <c r="S8775" t="s">
        <v>31</v>
      </c>
    </row>
    <row r="8776" customHeight="1" spans="1:21">
      <c r="A8776">
        <v>6567746813</v>
      </c>
      <c r="B8776" s="2" t="s">
        <v>24517</v>
      </c>
      <c r="C8776" t="s">
        <v>22</v>
      </c>
      <c r="D8776" t="s">
        <v>23</v>
      </c>
      <c r="E8776" t="s">
        <v>24518</v>
      </c>
      <c r="G8776">
        <v>14</v>
      </c>
      <c r="H8776">
        <v>15</v>
      </c>
      <c r="I8776">
        <v>7</v>
      </c>
      <c r="J8776" t="s">
        <v>1289</v>
      </c>
      <c r="K8776" t="s">
        <v>4614</v>
      </c>
      <c r="L8776" t="s">
        <v>28</v>
      </c>
      <c r="M8776">
        <v>0</v>
      </c>
      <c r="N8776">
        <v>0</v>
      </c>
      <c r="O8776">
        <v>-1</v>
      </c>
      <c r="P8776" t="s">
        <v>24519</v>
      </c>
      <c r="Q8776" t="s">
        <v>95</v>
      </c>
      <c r="R8776" s="3">
        <v>43258.0231481481</v>
      </c>
      <c r="S8776" t="s">
        <v>31</v>
      </c>
      <c r="U8776" t="s">
        <v>24520</v>
      </c>
    </row>
    <row r="8777" customHeight="1" spans="1:19">
      <c r="A8777">
        <v>5885291555</v>
      </c>
      <c r="B8777" s="2" t="s">
        <v>24521</v>
      </c>
      <c r="C8777" t="s">
        <v>22</v>
      </c>
      <c r="D8777" t="s">
        <v>23</v>
      </c>
      <c r="E8777" t="s">
        <v>24522</v>
      </c>
      <c r="G8777">
        <v>56</v>
      </c>
      <c r="H8777">
        <v>931</v>
      </c>
      <c r="I8777">
        <v>39</v>
      </c>
      <c r="J8777" t="s">
        <v>273</v>
      </c>
      <c r="L8777" t="s">
        <v>51</v>
      </c>
      <c r="M8777">
        <v>0</v>
      </c>
      <c r="N8777">
        <v>0</v>
      </c>
      <c r="O8777">
        <v>-1</v>
      </c>
      <c r="P8777" t="s">
        <v>29</v>
      </c>
      <c r="Q8777" t="s">
        <v>276</v>
      </c>
      <c r="R8777" s="3">
        <v>42448.2469212963</v>
      </c>
      <c r="S8777" t="s">
        <v>31</v>
      </c>
    </row>
    <row r="8778" customHeight="1" spans="1:21">
      <c r="A8778">
        <v>6506443191</v>
      </c>
      <c r="B8778" s="2" t="s">
        <v>24523</v>
      </c>
      <c r="C8778" t="s">
        <v>207</v>
      </c>
      <c r="D8778" t="s">
        <v>41</v>
      </c>
      <c r="E8778" t="s">
        <v>24524</v>
      </c>
      <c r="F8778" t="s">
        <v>24525</v>
      </c>
      <c r="G8778">
        <v>606</v>
      </c>
      <c r="H8778">
        <v>720</v>
      </c>
      <c r="I8778">
        <v>8104</v>
      </c>
      <c r="J8778" t="s">
        <v>35</v>
      </c>
      <c r="L8778" t="s">
        <v>51</v>
      </c>
      <c r="M8778">
        <v>1</v>
      </c>
      <c r="N8778">
        <v>0</v>
      </c>
      <c r="O8778">
        <v>-1</v>
      </c>
      <c r="P8778" t="s">
        <v>275</v>
      </c>
      <c r="Q8778" t="s">
        <v>464</v>
      </c>
      <c r="R8778" s="3">
        <v>43310.7924074074</v>
      </c>
      <c r="S8778" t="s">
        <v>31</v>
      </c>
      <c r="T8778" t="s">
        <v>898</v>
      </c>
      <c r="U8778" t="s">
        <v>3648</v>
      </c>
    </row>
    <row r="8779" customHeight="1" spans="1:19">
      <c r="A8779">
        <v>7392322746</v>
      </c>
      <c r="B8779" s="2" t="s">
        <v>24526</v>
      </c>
      <c r="C8779" t="s">
        <v>207</v>
      </c>
      <c r="D8779" t="s">
        <v>41</v>
      </c>
      <c r="E8779" t="s">
        <v>24527</v>
      </c>
      <c r="F8779" t="s">
        <v>24528</v>
      </c>
      <c r="G8779">
        <v>661</v>
      </c>
      <c r="H8779">
        <v>602</v>
      </c>
      <c r="I8779">
        <v>2564</v>
      </c>
      <c r="J8779" t="s">
        <v>35</v>
      </c>
      <c r="L8779" t="s">
        <v>51</v>
      </c>
      <c r="M8779">
        <v>1</v>
      </c>
      <c r="N8779">
        <v>0</v>
      </c>
      <c r="O8779">
        <v>-1</v>
      </c>
      <c r="P8779" t="s">
        <v>9397</v>
      </c>
      <c r="Q8779" t="s">
        <v>231</v>
      </c>
      <c r="R8779" s="3">
        <v>43875.9861458333</v>
      </c>
      <c r="S8779" t="s">
        <v>31</v>
      </c>
    </row>
    <row r="8780" customHeight="1" spans="1:19">
      <c r="A8780">
        <v>7241417646</v>
      </c>
      <c r="B8780" s="2" t="s">
        <v>24529</v>
      </c>
      <c r="C8780" t="s">
        <v>207</v>
      </c>
      <c r="D8780" t="s">
        <v>41</v>
      </c>
      <c r="E8780" t="s">
        <v>24530</v>
      </c>
      <c r="F8780" t="s">
        <v>24531</v>
      </c>
      <c r="G8780">
        <v>2822</v>
      </c>
      <c r="H8780">
        <v>616</v>
      </c>
      <c r="I8780">
        <v>7186</v>
      </c>
      <c r="J8780" t="s">
        <v>35</v>
      </c>
      <c r="L8780" t="s">
        <v>51</v>
      </c>
      <c r="M8780">
        <v>3</v>
      </c>
      <c r="N8780">
        <v>1</v>
      </c>
      <c r="O8780">
        <v>0</v>
      </c>
      <c r="P8780" t="s">
        <v>17107</v>
      </c>
      <c r="Q8780" t="s">
        <v>30</v>
      </c>
      <c r="R8780" s="3">
        <v>43663.5105439815</v>
      </c>
      <c r="S8780" t="s">
        <v>31</v>
      </c>
    </row>
    <row r="8781" customHeight="1" spans="1:19">
      <c r="A8781">
        <v>7241417646</v>
      </c>
      <c r="B8781" s="2" t="s">
        <v>24532</v>
      </c>
      <c r="C8781" t="s">
        <v>22</v>
      </c>
      <c r="D8781" t="s">
        <v>23</v>
      </c>
      <c r="E8781" t="s">
        <v>24530</v>
      </c>
      <c r="F8781" t="s">
        <v>24531</v>
      </c>
      <c r="G8781">
        <v>2822</v>
      </c>
      <c r="H8781">
        <v>616</v>
      </c>
      <c r="I8781">
        <v>7186</v>
      </c>
      <c r="J8781" t="s">
        <v>35</v>
      </c>
      <c r="L8781" t="s">
        <v>51</v>
      </c>
      <c r="M8781">
        <v>3</v>
      </c>
      <c r="N8781">
        <v>1</v>
      </c>
      <c r="O8781">
        <v>0</v>
      </c>
      <c r="P8781" t="s">
        <v>17107</v>
      </c>
      <c r="Q8781" t="s">
        <v>30</v>
      </c>
      <c r="R8781" s="3">
        <v>43663.5105439815</v>
      </c>
      <c r="S8781" t="s">
        <v>31</v>
      </c>
    </row>
    <row r="8782" customHeight="1" spans="1:19">
      <c r="A8782">
        <v>6405363128</v>
      </c>
      <c r="B8782" s="2" t="s">
        <v>24533</v>
      </c>
      <c r="C8782" t="s">
        <v>207</v>
      </c>
      <c r="D8782" t="s">
        <v>41</v>
      </c>
      <c r="E8782" t="s">
        <v>24534</v>
      </c>
      <c r="F8782" t="s">
        <v>24535</v>
      </c>
      <c r="G8782">
        <v>720</v>
      </c>
      <c r="H8782">
        <v>140</v>
      </c>
      <c r="I8782">
        <v>7426</v>
      </c>
      <c r="J8782" t="s">
        <v>26</v>
      </c>
      <c r="K8782" t="s">
        <v>2352</v>
      </c>
      <c r="L8782" t="s">
        <v>51</v>
      </c>
      <c r="M8782">
        <v>2</v>
      </c>
      <c r="N8782">
        <v>0</v>
      </c>
      <c r="O8782">
        <v>-1</v>
      </c>
      <c r="Q8782" t="s">
        <v>79</v>
      </c>
      <c r="R8782" s="3">
        <v>43046.8330555556</v>
      </c>
      <c r="S8782" t="s">
        <v>31</v>
      </c>
    </row>
    <row r="8783" customHeight="1" spans="1:19">
      <c r="A8783">
        <v>6405363128</v>
      </c>
      <c r="B8783" s="2" t="s">
        <v>24536</v>
      </c>
      <c r="C8783" t="s">
        <v>207</v>
      </c>
      <c r="D8783" t="s">
        <v>41</v>
      </c>
      <c r="E8783" t="s">
        <v>24534</v>
      </c>
      <c r="F8783" t="s">
        <v>24535</v>
      </c>
      <c r="G8783">
        <v>720</v>
      </c>
      <c r="H8783">
        <v>140</v>
      </c>
      <c r="I8783">
        <v>7426</v>
      </c>
      <c r="J8783" t="s">
        <v>26</v>
      </c>
      <c r="K8783" t="s">
        <v>2352</v>
      </c>
      <c r="L8783" t="s">
        <v>51</v>
      </c>
      <c r="M8783">
        <v>2</v>
      </c>
      <c r="N8783">
        <v>0</v>
      </c>
      <c r="O8783">
        <v>-1</v>
      </c>
      <c r="Q8783" t="s">
        <v>79</v>
      </c>
      <c r="R8783" s="3">
        <v>43046.8330555556</v>
      </c>
      <c r="S8783" t="s">
        <v>31</v>
      </c>
    </row>
    <row r="8784" customHeight="1" spans="1:19">
      <c r="A8784">
        <v>6405363128</v>
      </c>
      <c r="B8784" s="2" t="s">
        <v>24537</v>
      </c>
      <c r="C8784" t="s">
        <v>207</v>
      </c>
      <c r="D8784" t="s">
        <v>41</v>
      </c>
      <c r="E8784" t="s">
        <v>24534</v>
      </c>
      <c r="F8784" t="s">
        <v>24535</v>
      </c>
      <c r="G8784">
        <v>720</v>
      </c>
      <c r="H8784">
        <v>140</v>
      </c>
      <c r="I8784">
        <v>7426</v>
      </c>
      <c r="J8784" t="s">
        <v>26</v>
      </c>
      <c r="K8784" t="s">
        <v>2352</v>
      </c>
      <c r="L8784" t="s">
        <v>51</v>
      </c>
      <c r="M8784">
        <v>2</v>
      </c>
      <c r="N8784">
        <v>0</v>
      </c>
      <c r="O8784">
        <v>-1</v>
      </c>
      <c r="Q8784" t="s">
        <v>79</v>
      </c>
      <c r="R8784" s="3">
        <v>43046.8330555556</v>
      </c>
      <c r="S8784" t="s">
        <v>31</v>
      </c>
    </row>
    <row r="8785" customHeight="1" spans="1:19">
      <c r="A8785">
        <v>7419362504</v>
      </c>
      <c r="B8785" s="2" t="s">
        <v>24538</v>
      </c>
      <c r="C8785" t="s">
        <v>207</v>
      </c>
      <c r="D8785" t="s">
        <v>41</v>
      </c>
      <c r="E8785" t="s">
        <v>24539</v>
      </c>
      <c r="G8785">
        <v>3</v>
      </c>
      <c r="H8785">
        <v>50</v>
      </c>
      <c r="I8785">
        <v>68</v>
      </c>
      <c r="J8785" t="s">
        <v>35</v>
      </c>
      <c r="L8785" t="s">
        <v>28</v>
      </c>
      <c r="M8785">
        <v>0</v>
      </c>
      <c r="N8785">
        <v>0</v>
      </c>
      <c r="O8785">
        <v>-1</v>
      </c>
      <c r="Q8785" t="s">
        <v>30</v>
      </c>
      <c r="R8785" s="3">
        <v>43915.4405671296</v>
      </c>
      <c r="S8785" t="s">
        <v>38</v>
      </c>
    </row>
    <row r="8786" customHeight="1" spans="1:19">
      <c r="A8786">
        <v>7419362504</v>
      </c>
      <c r="B8786" s="2" t="s">
        <v>24538</v>
      </c>
      <c r="C8786" t="s">
        <v>73</v>
      </c>
      <c r="D8786" t="s">
        <v>23</v>
      </c>
      <c r="E8786" t="s">
        <v>24539</v>
      </c>
      <c r="G8786">
        <v>3</v>
      </c>
      <c r="H8786">
        <v>50</v>
      </c>
      <c r="I8786">
        <v>68</v>
      </c>
      <c r="J8786" t="s">
        <v>35</v>
      </c>
      <c r="L8786" t="s">
        <v>28</v>
      </c>
      <c r="M8786">
        <v>0</v>
      </c>
      <c r="N8786">
        <v>0</v>
      </c>
      <c r="O8786">
        <v>-1</v>
      </c>
      <c r="Q8786" t="s">
        <v>30</v>
      </c>
      <c r="R8786" s="3">
        <v>43915.4405671296</v>
      </c>
      <c r="S8786" t="s">
        <v>38</v>
      </c>
    </row>
    <row r="8787" customHeight="1" spans="1:19">
      <c r="A8787">
        <v>7419362504</v>
      </c>
      <c r="B8787" s="2" t="s">
        <v>24540</v>
      </c>
      <c r="C8787" t="s">
        <v>207</v>
      </c>
      <c r="D8787" t="s">
        <v>41</v>
      </c>
      <c r="E8787" t="s">
        <v>24539</v>
      </c>
      <c r="G8787">
        <v>3</v>
      </c>
      <c r="H8787">
        <v>50</v>
      </c>
      <c r="I8787">
        <v>68</v>
      </c>
      <c r="J8787" t="s">
        <v>35</v>
      </c>
      <c r="L8787" t="s">
        <v>28</v>
      </c>
      <c r="M8787">
        <v>0</v>
      </c>
      <c r="N8787">
        <v>0</v>
      </c>
      <c r="O8787">
        <v>-1</v>
      </c>
      <c r="Q8787" t="s">
        <v>30</v>
      </c>
      <c r="R8787" s="3">
        <v>43915.4405671296</v>
      </c>
      <c r="S8787" t="s">
        <v>38</v>
      </c>
    </row>
    <row r="8788" customHeight="1" spans="1:19">
      <c r="A8788">
        <v>7419362504</v>
      </c>
      <c r="B8788" s="2" t="s">
        <v>24541</v>
      </c>
      <c r="C8788" t="s">
        <v>207</v>
      </c>
      <c r="D8788" t="s">
        <v>41</v>
      </c>
      <c r="E8788" t="s">
        <v>24539</v>
      </c>
      <c r="G8788">
        <v>3</v>
      </c>
      <c r="H8788">
        <v>50</v>
      </c>
      <c r="I8788">
        <v>68</v>
      </c>
      <c r="J8788" t="s">
        <v>35</v>
      </c>
      <c r="L8788" t="s">
        <v>28</v>
      </c>
      <c r="M8788">
        <v>0</v>
      </c>
      <c r="N8788">
        <v>0</v>
      </c>
      <c r="O8788">
        <v>-1</v>
      </c>
      <c r="Q8788" t="s">
        <v>30</v>
      </c>
      <c r="R8788" s="3">
        <v>43915.4405671296</v>
      </c>
      <c r="S8788" t="s">
        <v>38</v>
      </c>
    </row>
    <row r="8789" customHeight="1" spans="1:19">
      <c r="A8789">
        <v>7419362504</v>
      </c>
      <c r="B8789" s="2" t="s">
        <v>24542</v>
      </c>
      <c r="C8789" t="s">
        <v>73</v>
      </c>
      <c r="D8789" t="s">
        <v>23</v>
      </c>
      <c r="E8789" t="s">
        <v>24539</v>
      </c>
      <c r="G8789">
        <v>3</v>
      </c>
      <c r="H8789">
        <v>50</v>
      </c>
      <c r="I8789">
        <v>68</v>
      </c>
      <c r="J8789" t="s">
        <v>35</v>
      </c>
      <c r="L8789" t="s">
        <v>28</v>
      </c>
      <c r="M8789">
        <v>0</v>
      </c>
      <c r="N8789">
        <v>0</v>
      </c>
      <c r="O8789">
        <v>-1</v>
      </c>
      <c r="Q8789" t="s">
        <v>30</v>
      </c>
      <c r="R8789" s="3">
        <v>43915.4405671296</v>
      </c>
      <c r="S8789" t="s">
        <v>38</v>
      </c>
    </row>
    <row r="8790" customHeight="1" spans="1:19">
      <c r="A8790">
        <v>1636043285</v>
      </c>
      <c r="B8790" s="2" t="s">
        <v>24543</v>
      </c>
      <c r="C8790" t="s">
        <v>73</v>
      </c>
      <c r="D8790" t="s">
        <v>23</v>
      </c>
      <c r="E8790" t="s">
        <v>24544</v>
      </c>
      <c r="G8790">
        <v>95</v>
      </c>
      <c r="H8790">
        <v>173</v>
      </c>
      <c r="I8790">
        <v>139</v>
      </c>
      <c r="J8790" t="s">
        <v>204</v>
      </c>
      <c r="L8790" t="s">
        <v>28</v>
      </c>
      <c r="M8790">
        <v>0</v>
      </c>
      <c r="N8790">
        <v>0</v>
      </c>
      <c r="O8790">
        <v>-1</v>
      </c>
      <c r="P8790" t="s">
        <v>24545</v>
      </c>
      <c r="Q8790" t="s">
        <v>84</v>
      </c>
      <c r="R8790" s="3">
        <v>40182.5870486111</v>
      </c>
      <c r="S8790" t="s">
        <v>31</v>
      </c>
    </row>
    <row r="8791" customHeight="1" spans="1:19">
      <c r="A8791">
        <v>7367495024</v>
      </c>
      <c r="B8791" s="2" t="s">
        <v>24546</v>
      </c>
      <c r="C8791" t="s">
        <v>207</v>
      </c>
      <c r="D8791" t="s">
        <v>41</v>
      </c>
      <c r="E8791" t="s">
        <v>24547</v>
      </c>
      <c r="G8791">
        <v>10</v>
      </c>
      <c r="H8791">
        <v>163</v>
      </c>
      <c r="I8791">
        <v>40</v>
      </c>
      <c r="J8791" t="s">
        <v>35</v>
      </c>
      <c r="L8791" t="s">
        <v>28</v>
      </c>
      <c r="M8791">
        <v>0</v>
      </c>
      <c r="N8791">
        <v>0</v>
      </c>
      <c r="O8791">
        <v>-1</v>
      </c>
      <c r="Q8791" t="s">
        <v>276</v>
      </c>
      <c r="R8791" s="3">
        <v>43835.9080555556</v>
      </c>
      <c r="S8791" t="s">
        <v>31</v>
      </c>
    </row>
    <row r="8792" customHeight="1" spans="1:19">
      <c r="A8792">
        <v>6448032943</v>
      </c>
      <c r="B8792" s="2" t="s">
        <v>24548</v>
      </c>
      <c r="C8792" t="s">
        <v>22</v>
      </c>
      <c r="D8792" t="s">
        <v>23</v>
      </c>
      <c r="E8792" t="s">
        <v>24549</v>
      </c>
      <c r="F8792" t="s">
        <v>24550</v>
      </c>
      <c r="G8792">
        <v>3</v>
      </c>
      <c r="H8792">
        <v>179</v>
      </c>
      <c r="I8792">
        <v>5</v>
      </c>
      <c r="J8792" t="s">
        <v>35</v>
      </c>
      <c r="L8792" t="s">
        <v>28</v>
      </c>
      <c r="M8792">
        <v>0</v>
      </c>
      <c r="N8792">
        <v>0</v>
      </c>
      <c r="O8792">
        <v>-1</v>
      </c>
      <c r="P8792" t="s">
        <v>5376</v>
      </c>
      <c r="Q8792" t="s">
        <v>63</v>
      </c>
      <c r="R8792" s="3">
        <v>43109.2862615741</v>
      </c>
      <c r="S8792" t="s">
        <v>31</v>
      </c>
    </row>
    <row r="8793" customHeight="1" spans="1:19">
      <c r="A8793">
        <v>5144900288</v>
      </c>
      <c r="B8793" s="2" t="s">
        <v>24551</v>
      </c>
      <c r="C8793" t="s">
        <v>22</v>
      </c>
      <c r="D8793" t="s">
        <v>23</v>
      </c>
      <c r="E8793" t="s">
        <v>24552</v>
      </c>
      <c r="F8793" t="s">
        <v>214</v>
      </c>
      <c r="G8793">
        <v>39</v>
      </c>
      <c r="H8793">
        <v>973</v>
      </c>
      <c r="I8793">
        <v>176</v>
      </c>
      <c r="J8793" t="s">
        <v>35</v>
      </c>
      <c r="L8793" t="s">
        <v>51</v>
      </c>
      <c r="M8793">
        <v>0</v>
      </c>
      <c r="N8793">
        <v>0</v>
      </c>
      <c r="O8793">
        <v>-1</v>
      </c>
      <c r="P8793" t="s">
        <v>182</v>
      </c>
      <c r="Q8793" t="s">
        <v>439</v>
      </c>
      <c r="R8793" s="3">
        <v>41776.6185185185</v>
      </c>
      <c r="S8793" t="s">
        <v>31</v>
      </c>
    </row>
    <row r="8794" customHeight="1" spans="1:19">
      <c r="A8794">
        <v>7765563153</v>
      </c>
      <c r="B8794" s="2" t="s">
        <v>24553</v>
      </c>
      <c r="C8794" t="s">
        <v>22</v>
      </c>
      <c r="D8794" t="s">
        <v>23</v>
      </c>
      <c r="E8794" t="s">
        <v>24554</v>
      </c>
      <c r="F8794" t="s">
        <v>24555</v>
      </c>
      <c r="G8794">
        <v>2</v>
      </c>
      <c r="H8794">
        <v>17</v>
      </c>
      <c r="I8794">
        <v>0</v>
      </c>
      <c r="J8794" t="s">
        <v>35</v>
      </c>
      <c r="L8794" t="s">
        <v>28</v>
      </c>
      <c r="M8794">
        <v>0</v>
      </c>
      <c r="N8794">
        <v>0</v>
      </c>
      <c r="O8794">
        <v>-1</v>
      </c>
      <c r="P8794" t="s">
        <v>36</v>
      </c>
      <c r="R8794" s="3">
        <v>44721.2809375</v>
      </c>
      <c r="S8794" t="s">
        <v>38</v>
      </c>
    </row>
    <row r="8795" customHeight="1" spans="1:19">
      <c r="A8795">
        <v>6415508864</v>
      </c>
      <c r="B8795" s="2" t="s">
        <v>24556</v>
      </c>
      <c r="C8795" t="s">
        <v>22</v>
      </c>
      <c r="D8795" t="s">
        <v>23</v>
      </c>
      <c r="E8795" t="s">
        <v>24557</v>
      </c>
      <c r="G8795">
        <v>3</v>
      </c>
      <c r="H8795">
        <v>231</v>
      </c>
      <c r="I8795">
        <v>177</v>
      </c>
      <c r="J8795" t="s">
        <v>26</v>
      </c>
      <c r="K8795" t="s">
        <v>99</v>
      </c>
      <c r="L8795" t="s">
        <v>28</v>
      </c>
      <c r="M8795">
        <v>0</v>
      </c>
      <c r="N8795">
        <v>0</v>
      </c>
      <c r="O8795">
        <v>-1</v>
      </c>
      <c r="P8795" t="s">
        <v>36</v>
      </c>
      <c r="Q8795" t="s">
        <v>101</v>
      </c>
      <c r="R8795" s="3">
        <v>43061.9545949074</v>
      </c>
      <c r="S8795" t="s">
        <v>31</v>
      </c>
    </row>
    <row r="8796" customHeight="1" spans="1:19">
      <c r="A8796">
        <v>7669185889</v>
      </c>
      <c r="B8796" s="2" t="s">
        <v>24558</v>
      </c>
      <c r="C8796" t="s">
        <v>22</v>
      </c>
      <c r="D8796" t="s">
        <v>23</v>
      </c>
      <c r="E8796" t="s">
        <v>24559</v>
      </c>
      <c r="G8796">
        <v>2</v>
      </c>
      <c r="H8796">
        <v>96</v>
      </c>
      <c r="I8796">
        <v>2</v>
      </c>
      <c r="J8796" t="s">
        <v>537</v>
      </c>
      <c r="L8796" t="s">
        <v>28</v>
      </c>
      <c r="M8796">
        <v>2</v>
      </c>
      <c r="N8796">
        <v>0</v>
      </c>
      <c r="O8796">
        <v>-1</v>
      </c>
      <c r="P8796" t="s">
        <v>24560</v>
      </c>
      <c r="R8796" s="3">
        <v>44421.5091203704</v>
      </c>
      <c r="S8796" t="s">
        <v>38</v>
      </c>
    </row>
    <row r="8797" customHeight="1" spans="1:19">
      <c r="A8797">
        <v>5859348993</v>
      </c>
      <c r="B8797" s="2" t="s">
        <v>24561</v>
      </c>
      <c r="C8797" t="s">
        <v>22</v>
      </c>
      <c r="D8797" t="s">
        <v>23</v>
      </c>
      <c r="E8797" t="s">
        <v>24562</v>
      </c>
      <c r="F8797" t="s">
        <v>24563</v>
      </c>
      <c r="G8797">
        <v>17</v>
      </c>
      <c r="H8797">
        <v>300</v>
      </c>
      <c r="I8797">
        <v>399</v>
      </c>
      <c r="J8797" t="s">
        <v>106</v>
      </c>
      <c r="K8797" t="s">
        <v>479</v>
      </c>
      <c r="L8797" t="s">
        <v>28</v>
      </c>
      <c r="M8797">
        <v>0</v>
      </c>
      <c r="N8797">
        <v>0</v>
      </c>
      <c r="O8797">
        <v>-1</v>
      </c>
      <c r="P8797" t="s">
        <v>5580</v>
      </c>
      <c r="Q8797" t="s">
        <v>276</v>
      </c>
      <c r="R8797" s="3">
        <v>42415.6124537037</v>
      </c>
      <c r="S8797" t="s">
        <v>31</v>
      </c>
    </row>
    <row r="8798" customHeight="1" spans="1:19">
      <c r="A8798">
        <v>7567242457</v>
      </c>
      <c r="B8798" t="s">
        <v>24564</v>
      </c>
      <c r="E8798" t="s">
        <v>24564</v>
      </c>
      <c r="G8798">
        <v>1</v>
      </c>
      <c r="H8798">
        <v>41</v>
      </c>
      <c r="I8798">
        <v>28</v>
      </c>
      <c r="J8798" t="s">
        <v>35</v>
      </c>
      <c r="L8798" t="s">
        <v>28</v>
      </c>
      <c r="M8798">
        <v>0</v>
      </c>
      <c r="N8798">
        <v>0</v>
      </c>
      <c r="O8798">
        <v>-1</v>
      </c>
      <c r="P8798" t="s">
        <v>36</v>
      </c>
      <c r="Q8798" t="s">
        <v>30</v>
      </c>
      <c r="R8798" s="3">
        <v>44248.9985532407</v>
      </c>
      <c r="S8798" t="s">
        <v>31</v>
      </c>
    </row>
    <row r="8799" customHeight="1" spans="1:19">
      <c r="A8799">
        <v>5456520860</v>
      </c>
      <c r="B8799" s="2" t="s">
        <v>24565</v>
      </c>
      <c r="E8799" t="s">
        <v>24566</v>
      </c>
      <c r="F8799" t="s">
        <v>24567</v>
      </c>
      <c r="G8799">
        <v>520</v>
      </c>
      <c r="H8799">
        <v>638</v>
      </c>
      <c r="I8799">
        <v>7984</v>
      </c>
      <c r="J8799" t="s">
        <v>35</v>
      </c>
      <c r="L8799" t="s">
        <v>51</v>
      </c>
      <c r="M8799">
        <v>3</v>
      </c>
      <c r="N8799">
        <v>0</v>
      </c>
      <c r="O8799">
        <v>-1</v>
      </c>
      <c r="P8799" t="s">
        <v>29</v>
      </c>
      <c r="Q8799" t="s">
        <v>95</v>
      </c>
      <c r="R8799" s="3">
        <v>42032.7554976852</v>
      </c>
      <c r="S8799" t="s">
        <v>31</v>
      </c>
    </row>
    <row r="8800" customHeight="1" spans="1:19">
      <c r="A8800">
        <v>7413249141</v>
      </c>
      <c r="B8800" s="2" t="s">
        <v>24568</v>
      </c>
      <c r="C8800" t="s">
        <v>207</v>
      </c>
      <c r="D8800" t="s">
        <v>41</v>
      </c>
      <c r="E8800" t="s">
        <v>24569</v>
      </c>
      <c r="F8800" t="s">
        <v>24570</v>
      </c>
      <c r="G8800">
        <v>1104</v>
      </c>
      <c r="H8800">
        <v>100</v>
      </c>
      <c r="I8800">
        <v>848</v>
      </c>
      <c r="J8800" t="s">
        <v>26</v>
      </c>
      <c r="L8800" t="s">
        <v>51</v>
      </c>
      <c r="M8800">
        <v>0</v>
      </c>
      <c r="N8800">
        <v>0</v>
      </c>
      <c r="O8800">
        <v>-1</v>
      </c>
      <c r="P8800" t="s">
        <v>24571</v>
      </c>
      <c r="Q8800" t="s">
        <v>120</v>
      </c>
      <c r="R8800" s="3">
        <v>43905.6667013889</v>
      </c>
      <c r="S8800" t="s">
        <v>31</v>
      </c>
    </row>
    <row r="8801" customHeight="1" spans="1:19">
      <c r="A8801">
        <v>7632408386</v>
      </c>
      <c r="B8801" s="2" t="s">
        <v>24572</v>
      </c>
      <c r="C8801" t="s">
        <v>73</v>
      </c>
      <c r="D8801" t="s">
        <v>23</v>
      </c>
      <c r="E8801" t="s">
        <v>24573</v>
      </c>
      <c r="G8801">
        <v>2</v>
      </c>
      <c r="H8801">
        <v>91</v>
      </c>
      <c r="I8801">
        <v>37</v>
      </c>
      <c r="J8801" t="s">
        <v>35</v>
      </c>
      <c r="L8801" t="s">
        <v>28</v>
      </c>
      <c r="M8801">
        <v>0</v>
      </c>
      <c r="N8801">
        <v>0</v>
      </c>
      <c r="O8801">
        <v>-1</v>
      </c>
      <c r="Q8801" t="s">
        <v>84</v>
      </c>
      <c r="R8801" s="3">
        <v>44369.9354282407</v>
      </c>
      <c r="S8801" t="s">
        <v>38</v>
      </c>
    </row>
    <row r="8802" customHeight="1" spans="1:19">
      <c r="A8802">
        <v>3893259857</v>
      </c>
      <c r="B8802" s="2" t="s">
        <v>24574</v>
      </c>
      <c r="C8802" t="s">
        <v>226</v>
      </c>
      <c r="D8802" t="s">
        <v>41</v>
      </c>
      <c r="E8802" t="s">
        <v>24575</v>
      </c>
      <c r="G8802">
        <v>1508162</v>
      </c>
      <c r="H8802">
        <v>398</v>
      </c>
      <c r="I8802">
        <v>19644</v>
      </c>
      <c r="J8802" t="s">
        <v>1877</v>
      </c>
      <c r="L8802" t="s">
        <v>28</v>
      </c>
      <c r="M8802">
        <v>7</v>
      </c>
      <c r="N8802">
        <v>0</v>
      </c>
      <c r="O8802">
        <v>-1</v>
      </c>
      <c r="P8802" t="s">
        <v>62</v>
      </c>
      <c r="Q8802" t="s">
        <v>46</v>
      </c>
      <c r="R8802" s="3">
        <v>41586.8792592593</v>
      </c>
      <c r="S8802" t="s">
        <v>54</v>
      </c>
    </row>
    <row r="8803" customHeight="1" spans="1:19">
      <c r="A8803">
        <v>7475124927</v>
      </c>
      <c r="B8803" s="2" t="s">
        <v>24576</v>
      </c>
      <c r="C8803" t="s">
        <v>207</v>
      </c>
      <c r="D8803" t="s">
        <v>41</v>
      </c>
      <c r="E8803" t="s">
        <v>24577</v>
      </c>
      <c r="G8803">
        <v>2</v>
      </c>
      <c r="H8803">
        <v>106</v>
      </c>
      <c r="I8803">
        <v>204</v>
      </c>
      <c r="J8803" t="s">
        <v>35</v>
      </c>
      <c r="L8803" t="s">
        <v>28</v>
      </c>
      <c r="M8803">
        <v>0</v>
      </c>
      <c r="N8803">
        <v>0</v>
      </c>
      <c r="O8803">
        <v>-1</v>
      </c>
      <c r="Q8803" t="s">
        <v>79</v>
      </c>
      <c r="R8803" s="3">
        <v>44009.5692939815</v>
      </c>
      <c r="S8803" t="s">
        <v>38</v>
      </c>
    </row>
    <row r="8804" customHeight="1" spans="1:19">
      <c r="A8804">
        <v>7381285371</v>
      </c>
      <c r="B8804" s="2" t="s">
        <v>24578</v>
      </c>
      <c r="C8804" t="s">
        <v>226</v>
      </c>
      <c r="D8804" t="s">
        <v>41</v>
      </c>
      <c r="E8804" t="s">
        <v>24579</v>
      </c>
      <c r="F8804" t="s">
        <v>24580</v>
      </c>
      <c r="G8804">
        <v>21</v>
      </c>
      <c r="H8804">
        <v>126</v>
      </c>
      <c r="I8804">
        <v>225</v>
      </c>
      <c r="J8804" t="s">
        <v>311</v>
      </c>
      <c r="L8804" t="s">
        <v>28</v>
      </c>
      <c r="M8804">
        <v>0</v>
      </c>
      <c r="N8804">
        <v>0</v>
      </c>
      <c r="O8804">
        <v>-1</v>
      </c>
      <c r="P8804" t="s">
        <v>24581</v>
      </c>
      <c r="Q8804" t="s">
        <v>160</v>
      </c>
      <c r="R8804" s="3">
        <v>43858.469375</v>
      </c>
      <c r="S8804" t="s">
        <v>31</v>
      </c>
    </row>
    <row r="8805" customHeight="1" spans="1:19">
      <c r="A8805">
        <v>5777790186</v>
      </c>
      <c r="B8805" s="2" t="s">
        <v>24582</v>
      </c>
      <c r="C8805" t="s">
        <v>22</v>
      </c>
      <c r="D8805" t="s">
        <v>23</v>
      </c>
      <c r="E8805" t="s">
        <v>24583</v>
      </c>
      <c r="F8805" t="s">
        <v>24584</v>
      </c>
      <c r="G8805">
        <v>79</v>
      </c>
      <c r="H8805">
        <v>515</v>
      </c>
      <c r="I8805">
        <v>145</v>
      </c>
      <c r="J8805" t="s">
        <v>26</v>
      </c>
      <c r="L8805" t="s">
        <v>28</v>
      </c>
      <c r="M8805">
        <v>0</v>
      </c>
      <c r="N8805">
        <v>0</v>
      </c>
      <c r="O8805">
        <v>-1</v>
      </c>
      <c r="P8805" t="s">
        <v>3651</v>
      </c>
      <c r="Q8805" t="s">
        <v>30</v>
      </c>
      <c r="R8805" s="3">
        <v>42768.4855439815</v>
      </c>
      <c r="S8805" t="s">
        <v>31</v>
      </c>
    </row>
    <row r="8806" customHeight="1" spans="1:19">
      <c r="A8806">
        <v>7731791662</v>
      </c>
      <c r="B8806" s="2" t="s">
        <v>24585</v>
      </c>
      <c r="C8806" t="s">
        <v>22</v>
      </c>
      <c r="D8806" t="s">
        <v>23</v>
      </c>
      <c r="E8806" t="s">
        <v>24586</v>
      </c>
      <c r="G8806">
        <v>121</v>
      </c>
      <c r="H8806">
        <v>2233</v>
      </c>
      <c r="I8806">
        <v>43</v>
      </c>
      <c r="J8806" t="s">
        <v>35</v>
      </c>
      <c r="L8806" t="s">
        <v>28</v>
      </c>
      <c r="M8806">
        <v>2</v>
      </c>
      <c r="N8806">
        <v>0</v>
      </c>
      <c r="O8806">
        <v>-1</v>
      </c>
      <c r="P8806" t="s">
        <v>2407</v>
      </c>
      <c r="Q8806" t="s">
        <v>71</v>
      </c>
      <c r="R8806" s="3">
        <v>44560.7162152778</v>
      </c>
      <c r="S8806" t="s">
        <v>38</v>
      </c>
    </row>
    <row r="8807" customHeight="1" spans="1:20">
      <c r="A8807">
        <v>6355204051</v>
      </c>
      <c r="B8807" s="2" t="s">
        <v>24587</v>
      </c>
      <c r="C8807" t="s">
        <v>22</v>
      </c>
      <c r="D8807" t="s">
        <v>23</v>
      </c>
      <c r="E8807" t="s">
        <v>24588</v>
      </c>
      <c r="F8807" t="s">
        <v>24589</v>
      </c>
      <c r="G8807">
        <v>7</v>
      </c>
      <c r="H8807">
        <v>77</v>
      </c>
      <c r="I8807">
        <v>3</v>
      </c>
      <c r="J8807" t="s">
        <v>94</v>
      </c>
      <c r="L8807" t="s">
        <v>28</v>
      </c>
      <c r="M8807">
        <v>0</v>
      </c>
      <c r="N8807">
        <v>0</v>
      </c>
      <c r="O8807">
        <v>-1</v>
      </c>
      <c r="P8807" t="s">
        <v>24590</v>
      </c>
      <c r="Q8807" t="s">
        <v>199</v>
      </c>
      <c r="R8807" s="3">
        <v>42977.9044907407</v>
      </c>
      <c r="S8807" t="s">
        <v>31</v>
      </c>
      <c r="T8807" t="s">
        <v>24591</v>
      </c>
    </row>
    <row r="8808" customHeight="1" spans="1:19">
      <c r="A8808">
        <v>5332855437</v>
      </c>
      <c r="B8808" s="2" t="s">
        <v>24592</v>
      </c>
      <c r="E8808" t="s">
        <v>24593</v>
      </c>
      <c r="F8808" t="s">
        <v>24594</v>
      </c>
      <c r="G8808">
        <v>78</v>
      </c>
      <c r="H8808">
        <v>56</v>
      </c>
      <c r="I8808">
        <v>996</v>
      </c>
      <c r="J8808" t="s">
        <v>153</v>
      </c>
      <c r="K8808" t="s">
        <v>2571</v>
      </c>
      <c r="L8808" t="s">
        <v>51</v>
      </c>
      <c r="M8808">
        <v>0</v>
      </c>
      <c r="N8808">
        <v>0</v>
      </c>
      <c r="O8808">
        <v>-1</v>
      </c>
      <c r="P8808" t="s">
        <v>2439</v>
      </c>
      <c r="Q8808" t="s">
        <v>37</v>
      </c>
      <c r="R8808" s="3">
        <v>42017.456400463</v>
      </c>
      <c r="S8808" t="s">
        <v>31</v>
      </c>
    </row>
    <row r="8809" customHeight="1" spans="1:19">
      <c r="A8809">
        <v>7723760648</v>
      </c>
      <c r="B8809" s="2" t="s">
        <v>24595</v>
      </c>
      <c r="C8809" t="s">
        <v>73</v>
      </c>
      <c r="D8809" t="s">
        <v>23</v>
      </c>
      <c r="E8809" t="s">
        <v>24596</v>
      </c>
      <c r="G8809">
        <v>13</v>
      </c>
      <c r="H8809">
        <v>41</v>
      </c>
      <c r="I8809">
        <v>69</v>
      </c>
      <c r="J8809" t="s">
        <v>35</v>
      </c>
      <c r="L8809" t="s">
        <v>51</v>
      </c>
      <c r="M8809">
        <v>0</v>
      </c>
      <c r="N8809">
        <v>0</v>
      </c>
      <c r="O8809">
        <v>-1</v>
      </c>
      <c r="Q8809" t="s">
        <v>63</v>
      </c>
      <c r="R8809" s="3">
        <v>44515.9833333333</v>
      </c>
      <c r="S8809" t="s">
        <v>38</v>
      </c>
    </row>
    <row r="8810" customHeight="1" spans="1:19">
      <c r="A8810">
        <v>7723760648</v>
      </c>
      <c r="B8810" s="2" t="s">
        <v>24597</v>
      </c>
      <c r="C8810" t="s">
        <v>73</v>
      </c>
      <c r="D8810" t="s">
        <v>23</v>
      </c>
      <c r="E8810" t="s">
        <v>24596</v>
      </c>
      <c r="G8810">
        <v>13</v>
      </c>
      <c r="H8810">
        <v>41</v>
      </c>
      <c r="I8810">
        <v>69</v>
      </c>
      <c r="J8810" t="s">
        <v>35</v>
      </c>
      <c r="L8810" t="s">
        <v>51</v>
      </c>
      <c r="M8810">
        <v>0</v>
      </c>
      <c r="N8810">
        <v>0</v>
      </c>
      <c r="O8810">
        <v>-1</v>
      </c>
      <c r="Q8810" t="s">
        <v>63</v>
      </c>
      <c r="R8810" s="3">
        <v>44515.9833333333</v>
      </c>
      <c r="S8810" t="s">
        <v>38</v>
      </c>
    </row>
    <row r="8811" customHeight="1" spans="1:19">
      <c r="A8811">
        <v>7723760648</v>
      </c>
      <c r="B8811" s="2" t="s">
        <v>24598</v>
      </c>
      <c r="C8811" t="s">
        <v>73</v>
      </c>
      <c r="D8811" t="s">
        <v>23</v>
      </c>
      <c r="E8811" t="s">
        <v>24596</v>
      </c>
      <c r="G8811">
        <v>13</v>
      </c>
      <c r="H8811">
        <v>41</v>
      </c>
      <c r="I8811">
        <v>69</v>
      </c>
      <c r="J8811" t="s">
        <v>35</v>
      </c>
      <c r="L8811" t="s">
        <v>51</v>
      </c>
      <c r="M8811">
        <v>0</v>
      </c>
      <c r="N8811">
        <v>0</v>
      </c>
      <c r="O8811">
        <v>-1</v>
      </c>
      <c r="Q8811" t="s">
        <v>63</v>
      </c>
      <c r="R8811" s="3">
        <v>44515.9833333333</v>
      </c>
      <c r="S8811" t="s">
        <v>38</v>
      </c>
    </row>
    <row r="8812" customHeight="1" spans="1:19">
      <c r="A8812">
        <v>7723760648</v>
      </c>
      <c r="B8812" s="2" t="s">
        <v>24599</v>
      </c>
      <c r="C8812" t="s">
        <v>73</v>
      </c>
      <c r="D8812" t="s">
        <v>23</v>
      </c>
      <c r="E8812" t="s">
        <v>24596</v>
      </c>
      <c r="G8812">
        <v>13</v>
      </c>
      <c r="H8812">
        <v>41</v>
      </c>
      <c r="I8812">
        <v>69</v>
      </c>
      <c r="J8812" t="s">
        <v>35</v>
      </c>
      <c r="L8812" t="s">
        <v>51</v>
      </c>
      <c r="M8812">
        <v>0</v>
      </c>
      <c r="N8812">
        <v>0</v>
      </c>
      <c r="O8812">
        <v>-1</v>
      </c>
      <c r="Q8812" t="s">
        <v>63</v>
      </c>
      <c r="R8812" s="3">
        <v>44515.9833333333</v>
      </c>
      <c r="S8812" t="s">
        <v>38</v>
      </c>
    </row>
    <row r="8813" customHeight="1" spans="1:19">
      <c r="A8813">
        <v>6982964340</v>
      </c>
      <c r="B8813" s="2" t="s">
        <v>24600</v>
      </c>
      <c r="C8813" t="s">
        <v>22</v>
      </c>
      <c r="D8813" t="s">
        <v>23</v>
      </c>
      <c r="E8813" t="s">
        <v>24601</v>
      </c>
      <c r="F8813" t="s">
        <v>24602</v>
      </c>
      <c r="G8813">
        <v>37</v>
      </c>
      <c r="H8813">
        <v>89</v>
      </c>
      <c r="I8813">
        <v>254</v>
      </c>
      <c r="J8813" t="s">
        <v>35</v>
      </c>
      <c r="L8813" t="s">
        <v>28</v>
      </c>
      <c r="M8813">
        <v>0</v>
      </c>
      <c r="N8813">
        <v>0</v>
      </c>
      <c r="O8813">
        <v>-1</v>
      </c>
      <c r="P8813" t="s">
        <v>36</v>
      </c>
      <c r="Q8813" t="s">
        <v>79</v>
      </c>
      <c r="R8813" s="3">
        <v>43499.6274421296</v>
      </c>
      <c r="S8813" t="s">
        <v>31</v>
      </c>
    </row>
    <row r="8814" customHeight="1" spans="1:19">
      <c r="A8814">
        <v>6323039907</v>
      </c>
      <c r="B8814" s="2" t="s">
        <v>24603</v>
      </c>
      <c r="C8814" t="s">
        <v>22</v>
      </c>
      <c r="D8814" t="s">
        <v>23</v>
      </c>
      <c r="E8814" t="s">
        <v>24604</v>
      </c>
      <c r="G8814">
        <v>1</v>
      </c>
      <c r="H8814">
        <v>137</v>
      </c>
      <c r="I8814">
        <v>0</v>
      </c>
      <c r="J8814" t="s">
        <v>35</v>
      </c>
      <c r="L8814" t="s">
        <v>28</v>
      </c>
      <c r="M8814">
        <v>0</v>
      </c>
      <c r="N8814">
        <v>0</v>
      </c>
      <c r="O8814">
        <v>-1</v>
      </c>
      <c r="P8814" t="s">
        <v>36</v>
      </c>
      <c r="R8814" s="3">
        <v>42939.6455324074</v>
      </c>
      <c r="S8814" t="s">
        <v>38</v>
      </c>
    </row>
    <row r="8815" customHeight="1" spans="1:19">
      <c r="A8815">
        <v>6863373714</v>
      </c>
      <c r="B8815" s="2" t="s">
        <v>24605</v>
      </c>
      <c r="C8815" t="s">
        <v>73</v>
      </c>
      <c r="D8815" t="s">
        <v>23</v>
      </c>
      <c r="E8815" t="s">
        <v>24606</v>
      </c>
      <c r="G8815">
        <v>2</v>
      </c>
      <c r="H8815">
        <v>152</v>
      </c>
      <c r="I8815">
        <v>398</v>
      </c>
      <c r="J8815" t="s">
        <v>35</v>
      </c>
      <c r="L8815" t="s">
        <v>51</v>
      </c>
      <c r="M8815">
        <v>0</v>
      </c>
      <c r="N8815">
        <v>0</v>
      </c>
      <c r="O8815">
        <v>-1</v>
      </c>
      <c r="P8815" t="s">
        <v>19495</v>
      </c>
      <c r="Q8815" t="s">
        <v>101</v>
      </c>
      <c r="R8815" s="3">
        <v>43428.3542361111</v>
      </c>
      <c r="S8815" t="s">
        <v>38</v>
      </c>
    </row>
    <row r="8816" customHeight="1" spans="1:19">
      <c r="A8816">
        <v>6298584891</v>
      </c>
      <c r="B8816" s="2" t="s">
        <v>24607</v>
      </c>
      <c r="C8816" t="s">
        <v>73</v>
      </c>
      <c r="D8816" t="s">
        <v>23</v>
      </c>
      <c r="E8816" t="s">
        <v>24608</v>
      </c>
      <c r="F8816" t="s">
        <v>24609</v>
      </c>
      <c r="G8816">
        <v>25</v>
      </c>
      <c r="H8816">
        <v>326</v>
      </c>
      <c r="I8816">
        <v>606</v>
      </c>
      <c r="J8816" t="s">
        <v>26</v>
      </c>
      <c r="K8816" t="s">
        <v>990</v>
      </c>
      <c r="L8816" t="s">
        <v>51</v>
      </c>
      <c r="M8816">
        <v>4</v>
      </c>
      <c r="N8816">
        <v>0</v>
      </c>
      <c r="O8816">
        <v>-1</v>
      </c>
      <c r="P8816" t="s">
        <v>24610</v>
      </c>
      <c r="Q8816" t="s">
        <v>583</v>
      </c>
      <c r="R8816" s="3">
        <v>42913.5074537037</v>
      </c>
      <c r="S8816" t="s">
        <v>31</v>
      </c>
    </row>
    <row r="8817" customHeight="1" spans="1:19">
      <c r="A8817">
        <v>6352172455</v>
      </c>
      <c r="B8817" s="2" t="s">
        <v>24611</v>
      </c>
      <c r="C8817" t="s">
        <v>73</v>
      </c>
      <c r="D8817" t="s">
        <v>23</v>
      </c>
      <c r="E8817" t="s">
        <v>24612</v>
      </c>
      <c r="F8817" t="s">
        <v>24613</v>
      </c>
      <c r="G8817">
        <v>154</v>
      </c>
      <c r="H8817">
        <v>290</v>
      </c>
      <c r="I8817">
        <v>5381</v>
      </c>
      <c r="J8817" t="s">
        <v>94</v>
      </c>
      <c r="L8817" t="s">
        <v>51</v>
      </c>
      <c r="M8817">
        <v>2</v>
      </c>
      <c r="N8817">
        <v>0</v>
      </c>
      <c r="O8817">
        <v>-1</v>
      </c>
      <c r="Q8817" t="s">
        <v>386</v>
      </c>
      <c r="R8817" s="3">
        <v>42969.3785185185</v>
      </c>
      <c r="S8817" t="s">
        <v>31</v>
      </c>
    </row>
    <row r="8818" customHeight="1" spans="1:20">
      <c r="A8818">
        <v>5512350098</v>
      </c>
      <c r="B8818" s="2" t="s">
        <v>24614</v>
      </c>
      <c r="C8818" t="s">
        <v>22</v>
      </c>
      <c r="D8818" t="s">
        <v>23</v>
      </c>
      <c r="E8818" t="s">
        <v>24615</v>
      </c>
      <c r="F8818" t="s">
        <v>24616</v>
      </c>
      <c r="G8818">
        <v>205652</v>
      </c>
      <c r="H8818">
        <v>855</v>
      </c>
      <c r="I8818">
        <v>23520</v>
      </c>
      <c r="J8818" t="s">
        <v>50</v>
      </c>
      <c r="K8818" t="s">
        <v>547</v>
      </c>
      <c r="L8818" t="s">
        <v>28</v>
      </c>
      <c r="M8818">
        <v>7</v>
      </c>
      <c r="N8818">
        <v>1</v>
      </c>
      <c r="O8818">
        <v>0</v>
      </c>
      <c r="P8818" t="s">
        <v>24617</v>
      </c>
      <c r="Q8818" t="s">
        <v>53</v>
      </c>
      <c r="R8818" s="3">
        <v>42042.4866319444</v>
      </c>
      <c r="S8818" t="s">
        <v>54</v>
      </c>
      <c r="T8818" t="s">
        <v>24618</v>
      </c>
    </row>
    <row r="8819" customHeight="1" spans="1:19">
      <c r="A8819">
        <v>7318586449</v>
      </c>
      <c r="B8819" s="2" t="s">
        <v>24619</v>
      </c>
      <c r="C8819" t="s">
        <v>207</v>
      </c>
      <c r="D8819" t="s">
        <v>41</v>
      </c>
      <c r="E8819" t="s">
        <v>24620</v>
      </c>
      <c r="F8819" t="s">
        <v>24621</v>
      </c>
      <c r="G8819">
        <v>126</v>
      </c>
      <c r="H8819">
        <v>331</v>
      </c>
      <c r="I8819">
        <v>2014</v>
      </c>
      <c r="J8819" t="s">
        <v>35</v>
      </c>
      <c r="L8819" t="s">
        <v>51</v>
      </c>
      <c r="M8819">
        <v>3</v>
      </c>
      <c r="N8819">
        <v>0</v>
      </c>
      <c r="O8819">
        <v>-1</v>
      </c>
      <c r="P8819" t="s">
        <v>100</v>
      </c>
      <c r="Q8819" t="s">
        <v>583</v>
      </c>
      <c r="R8819" s="3">
        <v>43751.499537037</v>
      </c>
      <c r="S8819" t="s">
        <v>31</v>
      </c>
    </row>
    <row r="8820" customHeight="1" spans="1:19">
      <c r="A8820">
        <v>6722375469</v>
      </c>
      <c r="B8820" s="2" t="s">
        <v>24622</v>
      </c>
      <c r="C8820" t="s">
        <v>22</v>
      </c>
      <c r="D8820" t="s">
        <v>23</v>
      </c>
      <c r="E8820" t="s">
        <v>24623</v>
      </c>
      <c r="F8820" t="s">
        <v>24624</v>
      </c>
      <c r="G8820">
        <v>54</v>
      </c>
      <c r="H8820">
        <v>308</v>
      </c>
      <c r="I8820">
        <v>186</v>
      </c>
      <c r="J8820" t="s">
        <v>35</v>
      </c>
      <c r="L8820" t="s">
        <v>28</v>
      </c>
      <c r="M8820">
        <v>1</v>
      </c>
      <c r="N8820">
        <v>0</v>
      </c>
      <c r="O8820">
        <v>-1</v>
      </c>
      <c r="P8820" t="s">
        <v>36</v>
      </c>
      <c r="Q8820" t="s">
        <v>370</v>
      </c>
      <c r="R8820" s="3">
        <v>43368.7026041667</v>
      </c>
      <c r="S8820" t="s">
        <v>31</v>
      </c>
    </row>
    <row r="8821" customHeight="1" spans="1:21">
      <c r="A8821">
        <v>5161445659</v>
      </c>
      <c r="B8821" s="2" t="s">
        <v>24625</v>
      </c>
      <c r="C8821" t="s">
        <v>73</v>
      </c>
      <c r="D8821" t="s">
        <v>23</v>
      </c>
      <c r="E8821" t="s">
        <v>24626</v>
      </c>
      <c r="G8821">
        <v>13</v>
      </c>
      <c r="H8821">
        <v>106</v>
      </c>
      <c r="I8821">
        <v>16</v>
      </c>
      <c r="J8821" t="s">
        <v>60</v>
      </c>
      <c r="K8821" t="s">
        <v>61</v>
      </c>
      <c r="L8821" t="s">
        <v>28</v>
      </c>
      <c r="M8821">
        <v>0</v>
      </c>
      <c r="N8821">
        <v>0</v>
      </c>
      <c r="O8821">
        <v>-1</v>
      </c>
      <c r="P8821" t="s">
        <v>24627</v>
      </c>
      <c r="Q8821" t="s">
        <v>63</v>
      </c>
      <c r="R8821" s="3">
        <v>41790.513287037</v>
      </c>
      <c r="S8821" t="s">
        <v>31</v>
      </c>
      <c r="U8821" t="s">
        <v>24628</v>
      </c>
    </row>
    <row r="8822" customHeight="1" spans="1:19">
      <c r="A8822">
        <v>7281693587</v>
      </c>
      <c r="B8822" s="2" t="s">
        <v>24629</v>
      </c>
      <c r="C8822" t="s">
        <v>22</v>
      </c>
      <c r="D8822" t="s">
        <v>23</v>
      </c>
      <c r="E8822" t="s">
        <v>24630</v>
      </c>
      <c r="G8822">
        <v>207</v>
      </c>
      <c r="H8822">
        <v>1360</v>
      </c>
      <c r="I8822">
        <v>7028</v>
      </c>
      <c r="J8822" t="s">
        <v>106</v>
      </c>
      <c r="L8822" t="s">
        <v>28</v>
      </c>
      <c r="M8822">
        <v>0</v>
      </c>
      <c r="N8822">
        <v>0</v>
      </c>
      <c r="O8822">
        <v>-1</v>
      </c>
      <c r="P8822" t="s">
        <v>134</v>
      </c>
      <c r="Q8822" t="s">
        <v>37</v>
      </c>
      <c r="R8822" s="3">
        <v>43691.8118287037</v>
      </c>
      <c r="S8822" t="s">
        <v>31</v>
      </c>
    </row>
    <row r="8823" customHeight="1" spans="1:19">
      <c r="A8823">
        <v>7534171426</v>
      </c>
      <c r="B8823" s="2" t="s">
        <v>24631</v>
      </c>
      <c r="C8823" t="s">
        <v>207</v>
      </c>
      <c r="D8823" t="s">
        <v>41</v>
      </c>
      <c r="E8823" t="s">
        <v>24632</v>
      </c>
      <c r="F8823" t="s">
        <v>24633</v>
      </c>
      <c r="G8823">
        <v>113</v>
      </c>
      <c r="H8823">
        <v>165</v>
      </c>
      <c r="I8823">
        <v>173</v>
      </c>
      <c r="J8823" t="s">
        <v>60</v>
      </c>
      <c r="K8823" t="s">
        <v>61</v>
      </c>
      <c r="L8823" t="s">
        <v>51</v>
      </c>
      <c r="M8823">
        <v>0</v>
      </c>
      <c r="N8823">
        <v>0</v>
      </c>
      <c r="O8823">
        <v>-1</v>
      </c>
      <c r="P8823" t="s">
        <v>24634</v>
      </c>
      <c r="Q8823" t="s">
        <v>63</v>
      </c>
      <c r="R8823" s="3">
        <v>44178.457037037</v>
      </c>
      <c r="S8823" t="s">
        <v>31</v>
      </c>
    </row>
    <row r="8824" customHeight="1" spans="1:19">
      <c r="A8824">
        <v>7089343926</v>
      </c>
      <c r="B8824" s="2" t="s">
        <v>24635</v>
      </c>
      <c r="C8824" t="s">
        <v>22</v>
      </c>
      <c r="D8824" t="s">
        <v>23</v>
      </c>
      <c r="E8824" t="s">
        <v>24636</v>
      </c>
      <c r="G8824">
        <v>2088</v>
      </c>
      <c r="H8824">
        <v>227</v>
      </c>
      <c r="I8824">
        <v>514</v>
      </c>
      <c r="J8824" t="s">
        <v>50</v>
      </c>
      <c r="L8824" t="s">
        <v>28</v>
      </c>
      <c r="M8824">
        <v>0</v>
      </c>
      <c r="N8824">
        <v>0</v>
      </c>
      <c r="O8824">
        <v>-1</v>
      </c>
      <c r="P8824" t="s">
        <v>24637</v>
      </c>
      <c r="Q8824" t="s">
        <v>53</v>
      </c>
      <c r="R8824" s="3">
        <v>43575.9523842593</v>
      </c>
      <c r="S8824" t="s">
        <v>31</v>
      </c>
    </row>
    <row r="8825" customHeight="1" spans="1:21">
      <c r="A8825">
        <v>5243614894</v>
      </c>
      <c r="B8825" s="2" t="s">
        <v>24638</v>
      </c>
      <c r="C8825" t="s">
        <v>22</v>
      </c>
      <c r="D8825" t="s">
        <v>23</v>
      </c>
      <c r="E8825" t="s">
        <v>24639</v>
      </c>
      <c r="F8825" t="s">
        <v>24640</v>
      </c>
      <c r="G8825">
        <v>428</v>
      </c>
      <c r="H8825">
        <v>356</v>
      </c>
      <c r="I8825">
        <v>620</v>
      </c>
      <c r="J8825" t="s">
        <v>537</v>
      </c>
      <c r="K8825" t="s">
        <v>538</v>
      </c>
      <c r="L8825" t="s">
        <v>28</v>
      </c>
      <c r="M8825">
        <v>2</v>
      </c>
      <c r="N8825">
        <v>1</v>
      </c>
      <c r="O8825">
        <v>0</v>
      </c>
      <c r="P8825" t="s">
        <v>24641</v>
      </c>
      <c r="Q8825" t="s">
        <v>79</v>
      </c>
      <c r="R8825" s="3">
        <v>41858.500474537</v>
      </c>
      <c r="S8825" t="s">
        <v>31</v>
      </c>
      <c r="T8825" t="s">
        <v>24642</v>
      </c>
      <c r="U8825" t="s">
        <v>3022</v>
      </c>
    </row>
    <row r="8826" customHeight="1" spans="1:19">
      <c r="A8826">
        <v>2404456692</v>
      </c>
      <c r="B8826" s="2" t="s">
        <v>24643</v>
      </c>
      <c r="C8826" t="s">
        <v>207</v>
      </c>
      <c r="D8826" t="s">
        <v>41</v>
      </c>
      <c r="E8826" t="s">
        <v>24644</v>
      </c>
      <c r="F8826" t="s">
        <v>24645</v>
      </c>
      <c r="G8826">
        <v>291902</v>
      </c>
      <c r="H8826">
        <v>776</v>
      </c>
      <c r="I8826">
        <v>2108</v>
      </c>
      <c r="J8826" t="s">
        <v>35</v>
      </c>
      <c r="L8826" t="s">
        <v>28</v>
      </c>
      <c r="M8826">
        <v>6</v>
      </c>
      <c r="N8826">
        <v>0</v>
      </c>
      <c r="O8826">
        <v>-1</v>
      </c>
      <c r="P8826" t="s">
        <v>134</v>
      </c>
      <c r="Q8826" t="s">
        <v>37</v>
      </c>
      <c r="R8826" s="3">
        <v>40803.8063194444</v>
      </c>
      <c r="S8826" t="s">
        <v>54</v>
      </c>
    </row>
    <row r="8827" customHeight="1" spans="1:19">
      <c r="A8827">
        <v>1224526481</v>
      </c>
      <c r="B8827" s="2" t="s">
        <v>24646</v>
      </c>
      <c r="C8827" t="s">
        <v>3425</v>
      </c>
      <c r="D8827" t="s">
        <v>1382</v>
      </c>
      <c r="E8827" t="s">
        <v>24647</v>
      </c>
      <c r="F8827" t="s">
        <v>24648</v>
      </c>
      <c r="G8827">
        <v>200147</v>
      </c>
      <c r="H8827">
        <v>799</v>
      </c>
      <c r="I8827">
        <v>11254</v>
      </c>
      <c r="J8827" t="s">
        <v>35</v>
      </c>
      <c r="L8827" t="s">
        <v>51</v>
      </c>
      <c r="M8827">
        <v>7</v>
      </c>
      <c r="N8827">
        <v>1</v>
      </c>
      <c r="O8827">
        <v>0</v>
      </c>
      <c r="P8827" t="s">
        <v>24649</v>
      </c>
      <c r="Q8827" t="s">
        <v>37</v>
      </c>
      <c r="R8827" s="3">
        <v>40984.1834259259</v>
      </c>
      <c r="S8827" t="s">
        <v>54</v>
      </c>
    </row>
    <row r="8828" customHeight="1" spans="1:19">
      <c r="A8828">
        <v>1224526481</v>
      </c>
      <c r="B8828" s="2" t="s">
        <v>24650</v>
      </c>
      <c r="C8828" t="s">
        <v>3425</v>
      </c>
      <c r="D8828" t="s">
        <v>1382</v>
      </c>
      <c r="E8828" t="s">
        <v>24647</v>
      </c>
      <c r="F8828" t="s">
        <v>24648</v>
      </c>
      <c r="G8828">
        <v>200147</v>
      </c>
      <c r="H8828">
        <v>799</v>
      </c>
      <c r="I8828">
        <v>11254</v>
      </c>
      <c r="J8828" t="s">
        <v>35</v>
      </c>
      <c r="L8828" t="s">
        <v>51</v>
      </c>
      <c r="M8828">
        <v>7</v>
      </c>
      <c r="N8828">
        <v>1</v>
      </c>
      <c r="O8828">
        <v>0</v>
      </c>
      <c r="P8828" t="s">
        <v>24649</v>
      </c>
      <c r="Q8828" t="s">
        <v>37</v>
      </c>
      <c r="R8828" s="3">
        <v>40984.1834259259</v>
      </c>
      <c r="S8828" t="s">
        <v>54</v>
      </c>
    </row>
    <row r="8829" customHeight="1" spans="1:19">
      <c r="A8829">
        <v>3211974982</v>
      </c>
      <c r="B8829" s="2" t="s">
        <v>24651</v>
      </c>
      <c r="C8829" t="s">
        <v>73</v>
      </c>
      <c r="D8829" t="s">
        <v>23</v>
      </c>
      <c r="E8829" t="s">
        <v>24652</v>
      </c>
      <c r="G8829">
        <v>194</v>
      </c>
      <c r="H8829">
        <v>263</v>
      </c>
      <c r="I8829">
        <v>70</v>
      </c>
      <c r="J8829" t="s">
        <v>204</v>
      </c>
      <c r="L8829" t="s">
        <v>28</v>
      </c>
      <c r="M8829">
        <v>0</v>
      </c>
      <c r="N8829">
        <v>0</v>
      </c>
      <c r="O8829">
        <v>-1</v>
      </c>
      <c r="P8829" t="s">
        <v>24653</v>
      </c>
      <c r="Q8829" t="s">
        <v>84</v>
      </c>
      <c r="R8829" s="3">
        <v>41440.9625462963</v>
      </c>
      <c r="S8829" t="s">
        <v>54</v>
      </c>
    </row>
    <row r="8830" customHeight="1" spans="1:19">
      <c r="A8830">
        <v>2929825491</v>
      </c>
      <c r="B8830" s="2" t="s">
        <v>24654</v>
      </c>
      <c r="C8830" t="s">
        <v>22</v>
      </c>
      <c r="D8830" t="s">
        <v>23</v>
      </c>
      <c r="E8830" t="s">
        <v>24655</v>
      </c>
      <c r="G8830">
        <v>179</v>
      </c>
      <c r="H8830">
        <v>174</v>
      </c>
      <c r="I8830">
        <v>754</v>
      </c>
      <c r="J8830" t="s">
        <v>117</v>
      </c>
      <c r="L8830" t="s">
        <v>51</v>
      </c>
      <c r="M8830">
        <v>1</v>
      </c>
      <c r="N8830">
        <v>0</v>
      </c>
      <c r="O8830">
        <v>-1</v>
      </c>
      <c r="P8830" t="s">
        <v>182</v>
      </c>
      <c r="Q8830" t="s">
        <v>71</v>
      </c>
      <c r="R8830" s="3">
        <v>41298.9261342593</v>
      </c>
      <c r="S8830" t="s">
        <v>31</v>
      </c>
    </row>
    <row r="8831" customHeight="1" spans="1:19">
      <c r="A8831">
        <v>7605494388</v>
      </c>
      <c r="B8831" s="2" t="s">
        <v>24656</v>
      </c>
      <c r="C8831" t="s">
        <v>73</v>
      </c>
      <c r="D8831" t="s">
        <v>23</v>
      </c>
      <c r="E8831" t="s">
        <v>24657</v>
      </c>
      <c r="G8831">
        <v>1</v>
      </c>
      <c r="H8831">
        <v>0</v>
      </c>
      <c r="I8831">
        <v>20</v>
      </c>
      <c r="J8831" t="s">
        <v>35</v>
      </c>
      <c r="L8831" t="s">
        <v>51</v>
      </c>
      <c r="M8831">
        <v>0</v>
      </c>
      <c r="N8831">
        <v>0</v>
      </c>
      <c r="O8831">
        <v>-1</v>
      </c>
      <c r="Q8831" t="s">
        <v>30</v>
      </c>
      <c r="R8831" s="3">
        <v>44322.9706481481</v>
      </c>
      <c r="S8831" t="s">
        <v>38</v>
      </c>
    </row>
    <row r="8832" customHeight="1" spans="1:19">
      <c r="A8832">
        <v>6490091868</v>
      </c>
      <c r="B8832" s="2" t="s">
        <v>24658</v>
      </c>
      <c r="C8832" t="s">
        <v>22</v>
      </c>
      <c r="D8832" t="s">
        <v>23</v>
      </c>
      <c r="E8832" t="s">
        <v>24659</v>
      </c>
      <c r="G8832">
        <v>2</v>
      </c>
      <c r="H8832">
        <v>234</v>
      </c>
      <c r="I8832">
        <v>0</v>
      </c>
      <c r="J8832" t="s">
        <v>35</v>
      </c>
      <c r="L8832" t="s">
        <v>28</v>
      </c>
      <c r="M8832">
        <v>0</v>
      </c>
      <c r="N8832">
        <v>0</v>
      </c>
      <c r="O8832">
        <v>-1</v>
      </c>
      <c r="P8832" t="s">
        <v>36</v>
      </c>
      <c r="Q8832" t="s">
        <v>439</v>
      </c>
      <c r="R8832" s="3">
        <v>43149.7654398148</v>
      </c>
      <c r="S8832" t="s">
        <v>31</v>
      </c>
    </row>
    <row r="8833" customHeight="1" spans="1:19">
      <c r="A8833">
        <v>5504551835</v>
      </c>
      <c r="B8833" s="2" t="s">
        <v>24660</v>
      </c>
      <c r="C8833" t="s">
        <v>73</v>
      </c>
      <c r="D8833" t="s">
        <v>23</v>
      </c>
      <c r="E8833" t="s">
        <v>24661</v>
      </c>
      <c r="F8833" t="s">
        <v>24662</v>
      </c>
      <c r="G8833">
        <v>5</v>
      </c>
      <c r="H8833">
        <v>43</v>
      </c>
      <c r="I8833">
        <v>132</v>
      </c>
      <c r="J8833" t="s">
        <v>35</v>
      </c>
      <c r="L8833" t="s">
        <v>51</v>
      </c>
      <c r="M8833">
        <v>0</v>
      </c>
      <c r="N8833">
        <v>0</v>
      </c>
      <c r="O8833">
        <v>-1</v>
      </c>
      <c r="Q8833" t="s">
        <v>84</v>
      </c>
      <c r="R8833" s="3">
        <v>42112.1511458333</v>
      </c>
      <c r="S8833" t="s">
        <v>31</v>
      </c>
    </row>
    <row r="8834" customHeight="1" spans="1:19">
      <c r="A8834">
        <v>7720491095</v>
      </c>
      <c r="B8834" s="2" t="s">
        <v>24663</v>
      </c>
      <c r="C8834" t="s">
        <v>73</v>
      </c>
      <c r="D8834" t="s">
        <v>23</v>
      </c>
      <c r="E8834" t="s">
        <v>24664</v>
      </c>
      <c r="G8834">
        <v>30</v>
      </c>
      <c r="H8834">
        <v>194</v>
      </c>
      <c r="I8834">
        <v>3758</v>
      </c>
      <c r="J8834" t="s">
        <v>35</v>
      </c>
      <c r="L8834" t="s">
        <v>28</v>
      </c>
      <c r="M8834">
        <v>1</v>
      </c>
      <c r="N8834">
        <v>0</v>
      </c>
      <c r="O8834">
        <v>-1</v>
      </c>
      <c r="Q8834" t="s">
        <v>79</v>
      </c>
      <c r="R8834" s="3">
        <v>44502.2524884259</v>
      </c>
      <c r="S8834" t="s">
        <v>38</v>
      </c>
    </row>
    <row r="8835" customHeight="1" spans="1:19">
      <c r="A8835">
        <v>7720491095</v>
      </c>
      <c r="B8835" s="2" t="s">
        <v>24665</v>
      </c>
      <c r="C8835" t="s">
        <v>73</v>
      </c>
      <c r="D8835" t="s">
        <v>23</v>
      </c>
      <c r="E8835" t="s">
        <v>24664</v>
      </c>
      <c r="G8835">
        <v>30</v>
      </c>
      <c r="H8835">
        <v>194</v>
      </c>
      <c r="I8835">
        <v>3758</v>
      </c>
      <c r="J8835" t="s">
        <v>35</v>
      </c>
      <c r="L8835" t="s">
        <v>28</v>
      </c>
      <c r="M8835">
        <v>1</v>
      </c>
      <c r="N8835">
        <v>0</v>
      </c>
      <c r="O8835">
        <v>-1</v>
      </c>
      <c r="Q8835" t="s">
        <v>79</v>
      </c>
      <c r="R8835" s="3">
        <v>44502.2524884259</v>
      </c>
      <c r="S8835" t="s">
        <v>38</v>
      </c>
    </row>
    <row r="8836" customHeight="1" spans="1:19">
      <c r="A8836">
        <v>7720491095</v>
      </c>
      <c r="B8836" s="2" t="s">
        <v>24666</v>
      </c>
      <c r="C8836" t="s">
        <v>73</v>
      </c>
      <c r="D8836" t="s">
        <v>23</v>
      </c>
      <c r="E8836" t="s">
        <v>24664</v>
      </c>
      <c r="G8836">
        <v>30</v>
      </c>
      <c r="H8836">
        <v>194</v>
      </c>
      <c r="I8836">
        <v>3758</v>
      </c>
      <c r="J8836" t="s">
        <v>35</v>
      </c>
      <c r="L8836" t="s">
        <v>28</v>
      </c>
      <c r="M8836">
        <v>1</v>
      </c>
      <c r="N8836">
        <v>0</v>
      </c>
      <c r="O8836">
        <v>-1</v>
      </c>
      <c r="Q8836" t="s">
        <v>79</v>
      </c>
      <c r="R8836" s="3">
        <v>44502.2524884259</v>
      </c>
      <c r="S8836" t="s">
        <v>38</v>
      </c>
    </row>
    <row r="8837" customHeight="1" spans="1:19">
      <c r="A8837">
        <v>7720491095</v>
      </c>
      <c r="B8837" s="2" t="s">
        <v>24667</v>
      </c>
      <c r="C8837" t="s">
        <v>73</v>
      </c>
      <c r="D8837" t="s">
        <v>23</v>
      </c>
      <c r="E8837" t="s">
        <v>24664</v>
      </c>
      <c r="G8837">
        <v>30</v>
      </c>
      <c r="H8837">
        <v>194</v>
      </c>
      <c r="I8837">
        <v>3758</v>
      </c>
      <c r="J8837" t="s">
        <v>35</v>
      </c>
      <c r="L8837" t="s">
        <v>28</v>
      </c>
      <c r="M8837">
        <v>1</v>
      </c>
      <c r="N8837">
        <v>0</v>
      </c>
      <c r="O8837">
        <v>-1</v>
      </c>
      <c r="Q8837" t="s">
        <v>79</v>
      </c>
      <c r="R8837" s="3">
        <v>44502.2524884259</v>
      </c>
      <c r="S8837" t="s">
        <v>38</v>
      </c>
    </row>
    <row r="8838" customHeight="1" spans="1:19">
      <c r="A8838">
        <v>7720491095</v>
      </c>
      <c r="B8838" s="2" t="s">
        <v>24668</v>
      </c>
      <c r="C8838" t="s">
        <v>73</v>
      </c>
      <c r="D8838" t="s">
        <v>23</v>
      </c>
      <c r="E8838" t="s">
        <v>24664</v>
      </c>
      <c r="G8838">
        <v>30</v>
      </c>
      <c r="H8838">
        <v>194</v>
      </c>
      <c r="I8838">
        <v>3758</v>
      </c>
      <c r="J8838" t="s">
        <v>35</v>
      </c>
      <c r="L8838" t="s">
        <v>28</v>
      </c>
      <c r="M8838">
        <v>1</v>
      </c>
      <c r="N8838">
        <v>0</v>
      </c>
      <c r="O8838">
        <v>-1</v>
      </c>
      <c r="Q8838" t="s">
        <v>79</v>
      </c>
      <c r="R8838" s="3">
        <v>44502.2524884259</v>
      </c>
      <c r="S8838" t="s">
        <v>38</v>
      </c>
    </row>
    <row r="8839" customHeight="1" spans="1:19">
      <c r="A8839">
        <v>7720491095</v>
      </c>
      <c r="B8839" s="2" t="s">
        <v>24669</v>
      </c>
      <c r="C8839" t="s">
        <v>207</v>
      </c>
      <c r="D8839" t="s">
        <v>41</v>
      </c>
      <c r="E8839" t="s">
        <v>24664</v>
      </c>
      <c r="G8839">
        <v>30</v>
      </c>
      <c r="H8839">
        <v>194</v>
      </c>
      <c r="I8839">
        <v>3758</v>
      </c>
      <c r="J8839" t="s">
        <v>35</v>
      </c>
      <c r="L8839" t="s">
        <v>28</v>
      </c>
      <c r="M8839">
        <v>1</v>
      </c>
      <c r="N8839">
        <v>0</v>
      </c>
      <c r="O8839">
        <v>-1</v>
      </c>
      <c r="Q8839" t="s">
        <v>79</v>
      </c>
      <c r="R8839" s="3">
        <v>44502.2524884259</v>
      </c>
      <c r="S8839" t="s">
        <v>38</v>
      </c>
    </row>
    <row r="8840" customHeight="1" spans="1:19">
      <c r="A8840">
        <v>7639540063</v>
      </c>
      <c r="B8840" s="2" t="s">
        <v>24670</v>
      </c>
      <c r="C8840" t="s">
        <v>207</v>
      </c>
      <c r="D8840" t="s">
        <v>41</v>
      </c>
      <c r="E8840" t="s">
        <v>24671</v>
      </c>
      <c r="F8840" t="s">
        <v>24672</v>
      </c>
      <c r="G8840">
        <v>1053</v>
      </c>
      <c r="H8840">
        <v>298</v>
      </c>
      <c r="I8840">
        <v>1661</v>
      </c>
      <c r="J8840" t="s">
        <v>35</v>
      </c>
      <c r="L8840" t="s">
        <v>51</v>
      </c>
      <c r="M8840">
        <v>2</v>
      </c>
      <c r="N8840">
        <v>0</v>
      </c>
      <c r="O8840">
        <v>-1</v>
      </c>
      <c r="Q8840" t="s">
        <v>597</v>
      </c>
      <c r="R8840" s="3">
        <v>44378.9888541667</v>
      </c>
      <c r="S8840" t="s">
        <v>38</v>
      </c>
    </row>
    <row r="8841" customHeight="1" spans="1:19">
      <c r="A8841">
        <v>7639540063</v>
      </c>
      <c r="B8841" s="2" t="s">
        <v>24673</v>
      </c>
      <c r="C8841" t="s">
        <v>207</v>
      </c>
      <c r="D8841" t="s">
        <v>41</v>
      </c>
      <c r="E8841" t="s">
        <v>24671</v>
      </c>
      <c r="F8841" t="s">
        <v>24672</v>
      </c>
      <c r="G8841">
        <v>1053</v>
      </c>
      <c r="H8841">
        <v>298</v>
      </c>
      <c r="I8841">
        <v>1661</v>
      </c>
      <c r="J8841" t="s">
        <v>35</v>
      </c>
      <c r="L8841" t="s">
        <v>51</v>
      </c>
      <c r="M8841">
        <v>2</v>
      </c>
      <c r="N8841">
        <v>0</v>
      </c>
      <c r="O8841">
        <v>-1</v>
      </c>
      <c r="Q8841" t="s">
        <v>597</v>
      </c>
      <c r="R8841" s="3">
        <v>44378.9888541667</v>
      </c>
      <c r="S8841" t="s">
        <v>38</v>
      </c>
    </row>
    <row r="8842" customHeight="1" spans="1:19">
      <c r="A8842">
        <v>7639540063</v>
      </c>
      <c r="B8842" s="2" t="s">
        <v>24674</v>
      </c>
      <c r="C8842" t="s">
        <v>207</v>
      </c>
      <c r="D8842" t="s">
        <v>41</v>
      </c>
      <c r="E8842" t="s">
        <v>24671</v>
      </c>
      <c r="F8842" t="s">
        <v>24672</v>
      </c>
      <c r="G8842">
        <v>1053</v>
      </c>
      <c r="H8842">
        <v>298</v>
      </c>
      <c r="I8842">
        <v>1661</v>
      </c>
      <c r="J8842" t="s">
        <v>35</v>
      </c>
      <c r="L8842" t="s">
        <v>51</v>
      </c>
      <c r="M8842">
        <v>2</v>
      </c>
      <c r="N8842">
        <v>0</v>
      </c>
      <c r="O8842">
        <v>-1</v>
      </c>
      <c r="Q8842" t="s">
        <v>597</v>
      </c>
      <c r="R8842" s="3">
        <v>44378.9888541667</v>
      </c>
      <c r="S8842" t="s">
        <v>38</v>
      </c>
    </row>
    <row r="8843" customHeight="1" spans="1:19">
      <c r="A8843">
        <v>7639540063</v>
      </c>
      <c r="B8843" s="2" t="s">
        <v>24675</v>
      </c>
      <c r="C8843" t="s">
        <v>207</v>
      </c>
      <c r="D8843" t="s">
        <v>41</v>
      </c>
      <c r="E8843" t="s">
        <v>24671</v>
      </c>
      <c r="F8843" t="s">
        <v>24672</v>
      </c>
      <c r="G8843">
        <v>1053</v>
      </c>
      <c r="H8843">
        <v>298</v>
      </c>
      <c r="I8843">
        <v>1661</v>
      </c>
      <c r="J8843" t="s">
        <v>35</v>
      </c>
      <c r="L8843" t="s">
        <v>51</v>
      </c>
      <c r="M8843">
        <v>2</v>
      </c>
      <c r="N8843">
        <v>0</v>
      </c>
      <c r="O8843">
        <v>-1</v>
      </c>
      <c r="Q8843" t="s">
        <v>597</v>
      </c>
      <c r="R8843" s="3">
        <v>44378.9888541667</v>
      </c>
      <c r="S8843" t="s">
        <v>38</v>
      </c>
    </row>
    <row r="8844" customHeight="1" spans="1:21">
      <c r="A8844">
        <v>7204403314</v>
      </c>
      <c r="B8844" s="2" t="s">
        <v>24676</v>
      </c>
      <c r="C8844" t="s">
        <v>22</v>
      </c>
      <c r="D8844" t="s">
        <v>23</v>
      </c>
      <c r="E8844" t="s">
        <v>24677</v>
      </c>
      <c r="F8844" t="s">
        <v>24678</v>
      </c>
      <c r="G8844">
        <v>117</v>
      </c>
      <c r="H8844">
        <v>100</v>
      </c>
      <c r="I8844">
        <v>27</v>
      </c>
      <c r="J8844" t="s">
        <v>35</v>
      </c>
      <c r="L8844" t="s">
        <v>28</v>
      </c>
      <c r="M8844">
        <v>1</v>
      </c>
      <c r="N8844">
        <v>0</v>
      </c>
      <c r="O8844">
        <v>-1</v>
      </c>
      <c r="P8844" t="s">
        <v>36</v>
      </c>
      <c r="Q8844" t="s">
        <v>63</v>
      </c>
      <c r="R8844" s="3">
        <v>43638.9687268519</v>
      </c>
      <c r="S8844" t="s">
        <v>31</v>
      </c>
      <c r="U8844" t="s">
        <v>24679</v>
      </c>
    </row>
    <row r="8845" customHeight="1" spans="1:21">
      <c r="A8845">
        <v>5944091566</v>
      </c>
      <c r="B8845" s="2" t="s">
        <v>24680</v>
      </c>
      <c r="C8845" t="s">
        <v>73</v>
      </c>
      <c r="D8845" t="s">
        <v>23</v>
      </c>
      <c r="E8845" t="s">
        <v>24681</v>
      </c>
      <c r="F8845" t="s">
        <v>24682</v>
      </c>
      <c r="G8845">
        <v>611</v>
      </c>
      <c r="H8845">
        <v>48</v>
      </c>
      <c r="I8845">
        <v>384</v>
      </c>
      <c r="J8845" t="s">
        <v>26</v>
      </c>
      <c r="L8845" t="s">
        <v>28</v>
      </c>
      <c r="M8845">
        <v>2</v>
      </c>
      <c r="N8845">
        <v>0</v>
      </c>
      <c r="O8845">
        <v>-1</v>
      </c>
      <c r="P8845" t="s">
        <v>52</v>
      </c>
      <c r="Q8845" t="s">
        <v>183</v>
      </c>
      <c r="R8845" s="3">
        <v>42524.6318287037</v>
      </c>
      <c r="S8845" t="s">
        <v>31</v>
      </c>
      <c r="T8845" t="s">
        <v>24683</v>
      </c>
      <c r="U8845" t="s">
        <v>24684</v>
      </c>
    </row>
    <row r="8846" customHeight="1" spans="1:21">
      <c r="A8846">
        <v>5944091566</v>
      </c>
      <c r="B8846" s="2" t="s">
        <v>24685</v>
      </c>
      <c r="C8846" t="s">
        <v>73</v>
      </c>
      <c r="D8846" t="s">
        <v>23</v>
      </c>
      <c r="E8846" t="s">
        <v>24681</v>
      </c>
      <c r="F8846" t="s">
        <v>24682</v>
      </c>
      <c r="G8846">
        <v>611</v>
      </c>
      <c r="H8846">
        <v>48</v>
      </c>
      <c r="I8846">
        <v>384</v>
      </c>
      <c r="J8846" t="s">
        <v>26</v>
      </c>
      <c r="L8846" t="s">
        <v>28</v>
      </c>
      <c r="M8846">
        <v>2</v>
      </c>
      <c r="N8846">
        <v>0</v>
      </c>
      <c r="O8846">
        <v>-1</v>
      </c>
      <c r="P8846" t="s">
        <v>52</v>
      </c>
      <c r="Q8846" t="s">
        <v>183</v>
      </c>
      <c r="R8846" s="3">
        <v>42524.6318287037</v>
      </c>
      <c r="S8846" t="s">
        <v>31</v>
      </c>
      <c r="T8846" t="s">
        <v>24683</v>
      </c>
      <c r="U8846" t="s">
        <v>24684</v>
      </c>
    </row>
    <row r="8847" customHeight="1" spans="1:19">
      <c r="A8847">
        <v>7312022107</v>
      </c>
      <c r="B8847" s="2" t="s">
        <v>24686</v>
      </c>
      <c r="C8847" t="s">
        <v>22</v>
      </c>
      <c r="D8847" t="s">
        <v>23</v>
      </c>
      <c r="E8847" t="s">
        <v>24687</v>
      </c>
      <c r="G8847">
        <v>1</v>
      </c>
      <c r="H8847">
        <v>41</v>
      </c>
      <c r="I8847">
        <v>1</v>
      </c>
      <c r="J8847" t="s">
        <v>35</v>
      </c>
      <c r="L8847" t="s">
        <v>28</v>
      </c>
      <c r="M8847">
        <v>0</v>
      </c>
      <c r="N8847">
        <v>0</v>
      </c>
      <c r="O8847">
        <v>-1</v>
      </c>
      <c r="P8847" t="s">
        <v>36</v>
      </c>
      <c r="Q8847" t="s">
        <v>53</v>
      </c>
      <c r="R8847" s="3">
        <v>43736.6864236111</v>
      </c>
      <c r="S8847" t="s">
        <v>38</v>
      </c>
    </row>
    <row r="8848" customHeight="1" spans="1:19">
      <c r="A8848">
        <v>2597142735</v>
      </c>
      <c r="B8848" s="2" t="s">
        <v>24688</v>
      </c>
      <c r="C8848" t="s">
        <v>22</v>
      </c>
      <c r="D8848" t="s">
        <v>23</v>
      </c>
      <c r="E8848" t="s">
        <v>24689</v>
      </c>
      <c r="G8848">
        <v>206</v>
      </c>
      <c r="H8848">
        <v>928</v>
      </c>
      <c r="I8848">
        <v>570</v>
      </c>
      <c r="J8848" t="s">
        <v>44</v>
      </c>
      <c r="K8848" t="s">
        <v>1613</v>
      </c>
      <c r="L8848" t="s">
        <v>51</v>
      </c>
      <c r="M8848">
        <v>6</v>
      </c>
      <c r="N8848">
        <v>0</v>
      </c>
      <c r="O8848">
        <v>-1</v>
      </c>
      <c r="P8848" t="s">
        <v>24690</v>
      </c>
      <c r="R8848" s="3">
        <v>40940.0255324074</v>
      </c>
      <c r="S8848" t="s">
        <v>31</v>
      </c>
    </row>
    <row r="8849" customHeight="1" spans="1:19">
      <c r="A8849">
        <v>7144859570</v>
      </c>
      <c r="B8849" s="2" t="s">
        <v>24691</v>
      </c>
      <c r="C8849" t="s">
        <v>22</v>
      </c>
      <c r="D8849" t="s">
        <v>23</v>
      </c>
      <c r="E8849" t="s">
        <v>24692</v>
      </c>
      <c r="F8849" t="s">
        <v>24693</v>
      </c>
      <c r="G8849">
        <v>1098</v>
      </c>
      <c r="H8849">
        <v>103</v>
      </c>
      <c r="I8849">
        <v>1060</v>
      </c>
      <c r="J8849" t="s">
        <v>204</v>
      </c>
      <c r="K8849" t="s">
        <v>220</v>
      </c>
      <c r="L8849" t="s">
        <v>28</v>
      </c>
      <c r="M8849">
        <v>6</v>
      </c>
      <c r="N8849">
        <v>0</v>
      </c>
      <c r="O8849">
        <v>-1</v>
      </c>
      <c r="P8849" t="s">
        <v>24694</v>
      </c>
      <c r="Q8849" t="s">
        <v>84</v>
      </c>
      <c r="R8849" s="3">
        <v>43602.9413657407</v>
      </c>
      <c r="S8849" t="s">
        <v>31</v>
      </c>
    </row>
    <row r="8850" customHeight="1" spans="1:21">
      <c r="A8850">
        <v>2609668695</v>
      </c>
      <c r="B8850" s="2" t="s">
        <v>24695</v>
      </c>
      <c r="C8850" t="s">
        <v>73</v>
      </c>
      <c r="D8850" t="s">
        <v>23</v>
      </c>
      <c r="E8850" t="s">
        <v>24696</v>
      </c>
      <c r="F8850" t="s">
        <v>24697</v>
      </c>
      <c r="G8850">
        <v>131</v>
      </c>
      <c r="H8850">
        <v>2338</v>
      </c>
      <c r="I8850">
        <v>1177</v>
      </c>
      <c r="J8850" t="s">
        <v>619</v>
      </c>
      <c r="K8850" t="s">
        <v>35</v>
      </c>
      <c r="L8850" t="s">
        <v>28</v>
      </c>
      <c r="M8850">
        <v>1</v>
      </c>
      <c r="N8850">
        <v>0</v>
      </c>
      <c r="O8850">
        <v>-1</v>
      </c>
      <c r="P8850" t="s">
        <v>100</v>
      </c>
      <c r="Q8850" t="s">
        <v>79</v>
      </c>
      <c r="R8850" s="3">
        <v>40943.37875</v>
      </c>
      <c r="S8850" t="s">
        <v>54</v>
      </c>
      <c r="T8850" t="s">
        <v>24698</v>
      </c>
      <c r="U8850" t="s">
        <v>912</v>
      </c>
    </row>
    <row r="8851" customHeight="1" spans="1:21">
      <c r="A8851">
        <v>2609668695</v>
      </c>
      <c r="B8851" s="2" t="s">
        <v>24699</v>
      </c>
      <c r="C8851" t="s">
        <v>73</v>
      </c>
      <c r="D8851" t="s">
        <v>23</v>
      </c>
      <c r="E8851" t="s">
        <v>24696</v>
      </c>
      <c r="F8851" t="s">
        <v>24697</v>
      </c>
      <c r="G8851">
        <v>131</v>
      </c>
      <c r="H8851">
        <v>2338</v>
      </c>
      <c r="I8851">
        <v>1177</v>
      </c>
      <c r="J8851" t="s">
        <v>619</v>
      </c>
      <c r="K8851" t="s">
        <v>35</v>
      </c>
      <c r="L8851" t="s">
        <v>28</v>
      </c>
      <c r="M8851">
        <v>1</v>
      </c>
      <c r="N8851">
        <v>0</v>
      </c>
      <c r="O8851">
        <v>-1</v>
      </c>
      <c r="P8851" t="s">
        <v>100</v>
      </c>
      <c r="Q8851" t="s">
        <v>79</v>
      </c>
      <c r="R8851" s="3">
        <v>40943.37875</v>
      </c>
      <c r="S8851" t="s">
        <v>54</v>
      </c>
      <c r="T8851" t="s">
        <v>24698</v>
      </c>
      <c r="U8851" t="s">
        <v>912</v>
      </c>
    </row>
    <row r="8852" customHeight="1" spans="1:21">
      <c r="A8852">
        <v>2609668695</v>
      </c>
      <c r="B8852" s="2" t="s">
        <v>24700</v>
      </c>
      <c r="C8852" t="s">
        <v>73</v>
      </c>
      <c r="D8852" t="s">
        <v>23</v>
      </c>
      <c r="E8852" t="s">
        <v>24696</v>
      </c>
      <c r="F8852" t="s">
        <v>24697</v>
      </c>
      <c r="G8852">
        <v>131</v>
      </c>
      <c r="H8852">
        <v>2338</v>
      </c>
      <c r="I8852">
        <v>1177</v>
      </c>
      <c r="J8852" t="s">
        <v>619</v>
      </c>
      <c r="K8852" t="s">
        <v>35</v>
      </c>
      <c r="L8852" t="s">
        <v>28</v>
      </c>
      <c r="M8852">
        <v>1</v>
      </c>
      <c r="N8852">
        <v>0</v>
      </c>
      <c r="O8852">
        <v>-1</v>
      </c>
      <c r="P8852" t="s">
        <v>100</v>
      </c>
      <c r="Q8852" t="s">
        <v>79</v>
      </c>
      <c r="R8852" s="3">
        <v>40943.37875</v>
      </c>
      <c r="S8852" t="s">
        <v>54</v>
      </c>
      <c r="T8852" t="s">
        <v>24698</v>
      </c>
      <c r="U8852" t="s">
        <v>912</v>
      </c>
    </row>
    <row r="8853" customHeight="1" spans="1:19">
      <c r="A8853">
        <v>7758033718</v>
      </c>
      <c r="B8853" s="2" t="s">
        <v>24701</v>
      </c>
      <c r="C8853" t="s">
        <v>207</v>
      </c>
      <c r="D8853" t="s">
        <v>41</v>
      </c>
      <c r="E8853" t="s">
        <v>24702</v>
      </c>
      <c r="G8853">
        <v>7</v>
      </c>
      <c r="H8853">
        <v>250</v>
      </c>
      <c r="I8853">
        <v>448</v>
      </c>
      <c r="J8853" t="s">
        <v>106</v>
      </c>
      <c r="K8853" t="s">
        <v>1054</v>
      </c>
      <c r="L8853" t="s">
        <v>28</v>
      </c>
      <c r="M8853">
        <v>0</v>
      </c>
      <c r="N8853">
        <v>0</v>
      </c>
      <c r="O8853">
        <v>-1</v>
      </c>
      <c r="P8853" t="s">
        <v>21972</v>
      </c>
      <c r="Q8853" t="s">
        <v>37</v>
      </c>
      <c r="R8853" s="3">
        <v>44684.6723148148</v>
      </c>
      <c r="S8853" t="s">
        <v>38</v>
      </c>
    </row>
    <row r="8854" customHeight="1" spans="1:19">
      <c r="A8854">
        <v>7758033718</v>
      </c>
      <c r="B8854" s="2" t="s">
        <v>24703</v>
      </c>
      <c r="C8854" t="s">
        <v>5802</v>
      </c>
      <c r="D8854" t="s">
        <v>23</v>
      </c>
      <c r="E8854" t="s">
        <v>24702</v>
      </c>
      <c r="G8854">
        <v>7</v>
      </c>
      <c r="H8854">
        <v>250</v>
      </c>
      <c r="I8854">
        <v>448</v>
      </c>
      <c r="J8854" t="s">
        <v>106</v>
      </c>
      <c r="K8854" t="s">
        <v>1054</v>
      </c>
      <c r="L8854" t="s">
        <v>28</v>
      </c>
      <c r="M8854">
        <v>0</v>
      </c>
      <c r="N8854">
        <v>0</v>
      </c>
      <c r="O8854">
        <v>-1</v>
      </c>
      <c r="P8854" t="s">
        <v>21972</v>
      </c>
      <c r="Q8854" t="s">
        <v>37</v>
      </c>
      <c r="R8854" s="3">
        <v>44684.6723148148</v>
      </c>
      <c r="S8854" t="s">
        <v>38</v>
      </c>
    </row>
    <row r="8855" customHeight="1" spans="1:19">
      <c r="A8855">
        <v>7589845867</v>
      </c>
      <c r="B8855" s="2" t="s">
        <v>24704</v>
      </c>
      <c r="C8855" t="s">
        <v>207</v>
      </c>
      <c r="D8855" t="s">
        <v>41</v>
      </c>
      <c r="E8855" t="s">
        <v>24705</v>
      </c>
      <c r="F8855">
        <v>6</v>
      </c>
      <c r="G8855">
        <v>581</v>
      </c>
      <c r="H8855">
        <v>318</v>
      </c>
      <c r="I8855">
        <v>51468</v>
      </c>
      <c r="J8855" t="s">
        <v>50</v>
      </c>
      <c r="L8855" t="s">
        <v>28</v>
      </c>
      <c r="M8855">
        <v>0</v>
      </c>
      <c r="N8855">
        <v>0</v>
      </c>
      <c r="O8855">
        <v>-1</v>
      </c>
      <c r="P8855" t="s">
        <v>100</v>
      </c>
      <c r="Q8855" t="s">
        <v>71</v>
      </c>
      <c r="R8855" s="3">
        <v>44297.0153703704</v>
      </c>
      <c r="S8855" t="s">
        <v>31</v>
      </c>
    </row>
    <row r="8856" customHeight="1" spans="1:19">
      <c r="A8856">
        <v>7589845867</v>
      </c>
      <c r="B8856" s="2" t="s">
        <v>24706</v>
      </c>
      <c r="C8856" t="s">
        <v>73</v>
      </c>
      <c r="D8856" t="s">
        <v>23</v>
      </c>
      <c r="E8856" t="s">
        <v>24705</v>
      </c>
      <c r="F8856">
        <v>6</v>
      </c>
      <c r="G8856">
        <v>581</v>
      </c>
      <c r="H8856">
        <v>318</v>
      </c>
      <c r="I8856">
        <v>51468</v>
      </c>
      <c r="J8856" t="s">
        <v>50</v>
      </c>
      <c r="L8856" t="s">
        <v>28</v>
      </c>
      <c r="M8856">
        <v>0</v>
      </c>
      <c r="N8856">
        <v>0</v>
      </c>
      <c r="O8856">
        <v>-1</v>
      </c>
      <c r="P8856" t="s">
        <v>100</v>
      </c>
      <c r="Q8856" t="s">
        <v>71</v>
      </c>
      <c r="R8856" s="3">
        <v>44297.0153703704</v>
      </c>
      <c r="S8856" t="s">
        <v>31</v>
      </c>
    </row>
    <row r="8857" customHeight="1" spans="1:19">
      <c r="A8857">
        <v>7714496515</v>
      </c>
      <c r="B8857" s="2" t="s">
        <v>24707</v>
      </c>
      <c r="C8857" t="s">
        <v>207</v>
      </c>
      <c r="D8857" t="s">
        <v>41</v>
      </c>
      <c r="E8857" t="s">
        <v>24708</v>
      </c>
      <c r="F8857" t="s">
        <v>24709</v>
      </c>
      <c r="G8857">
        <v>272</v>
      </c>
      <c r="H8857">
        <v>453</v>
      </c>
      <c r="I8857">
        <v>3896</v>
      </c>
      <c r="J8857" t="s">
        <v>35</v>
      </c>
      <c r="L8857" t="s">
        <v>51</v>
      </c>
      <c r="M8857">
        <v>2</v>
      </c>
      <c r="N8857">
        <v>1</v>
      </c>
      <c r="O8857">
        <v>0</v>
      </c>
      <c r="P8857" t="s">
        <v>24710</v>
      </c>
      <c r="Q8857" t="s">
        <v>46</v>
      </c>
      <c r="R8857" s="3">
        <v>44488.7077430556</v>
      </c>
      <c r="S8857" t="s">
        <v>31</v>
      </c>
    </row>
    <row r="8858" customHeight="1" spans="1:19">
      <c r="A8858">
        <v>7714496515</v>
      </c>
      <c r="B8858" s="2" t="s">
        <v>24711</v>
      </c>
      <c r="C8858" t="s">
        <v>207</v>
      </c>
      <c r="D8858" t="s">
        <v>41</v>
      </c>
      <c r="E8858" t="s">
        <v>24708</v>
      </c>
      <c r="F8858" t="s">
        <v>24709</v>
      </c>
      <c r="G8858">
        <v>272</v>
      </c>
      <c r="H8858">
        <v>453</v>
      </c>
      <c r="I8858">
        <v>3896</v>
      </c>
      <c r="J8858" t="s">
        <v>35</v>
      </c>
      <c r="L8858" t="s">
        <v>51</v>
      </c>
      <c r="M8858">
        <v>2</v>
      </c>
      <c r="N8858">
        <v>1</v>
      </c>
      <c r="O8858">
        <v>0</v>
      </c>
      <c r="P8858" t="s">
        <v>24710</v>
      </c>
      <c r="Q8858" t="s">
        <v>46</v>
      </c>
      <c r="R8858" s="3">
        <v>44488.7077430556</v>
      </c>
      <c r="S8858" t="s">
        <v>31</v>
      </c>
    </row>
    <row r="8859" customHeight="1" spans="1:19">
      <c r="A8859">
        <v>7714496515</v>
      </c>
      <c r="B8859" s="2" t="s">
        <v>24712</v>
      </c>
      <c r="C8859" t="s">
        <v>73</v>
      </c>
      <c r="D8859" t="s">
        <v>23</v>
      </c>
      <c r="E8859" t="s">
        <v>24708</v>
      </c>
      <c r="F8859" t="s">
        <v>24709</v>
      </c>
      <c r="G8859">
        <v>272</v>
      </c>
      <c r="H8859">
        <v>453</v>
      </c>
      <c r="I8859">
        <v>3896</v>
      </c>
      <c r="J8859" t="s">
        <v>35</v>
      </c>
      <c r="L8859" t="s">
        <v>51</v>
      </c>
      <c r="M8859">
        <v>2</v>
      </c>
      <c r="N8859">
        <v>1</v>
      </c>
      <c r="O8859">
        <v>0</v>
      </c>
      <c r="P8859" t="s">
        <v>24710</v>
      </c>
      <c r="Q8859" t="s">
        <v>46</v>
      </c>
      <c r="R8859" s="3">
        <v>44488.7077430556</v>
      </c>
      <c r="S8859" t="s">
        <v>31</v>
      </c>
    </row>
    <row r="8860" customHeight="1" spans="1:21">
      <c r="A8860">
        <v>1704110584</v>
      </c>
      <c r="B8860" s="2" t="s">
        <v>24713</v>
      </c>
      <c r="C8860" t="s">
        <v>207</v>
      </c>
      <c r="D8860" t="s">
        <v>41</v>
      </c>
      <c r="E8860" t="s">
        <v>24714</v>
      </c>
      <c r="F8860" t="s">
        <v>24715</v>
      </c>
      <c r="G8860">
        <v>62</v>
      </c>
      <c r="H8860">
        <v>502</v>
      </c>
      <c r="I8860">
        <v>356</v>
      </c>
      <c r="J8860" t="s">
        <v>204</v>
      </c>
      <c r="K8860" t="s">
        <v>17392</v>
      </c>
      <c r="L8860" t="s">
        <v>28</v>
      </c>
      <c r="M8860">
        <v>0</v>
      </c>
      <c r="N8860">
        <v>0</v>
      </c>
      <c r="O8860">
        <v>-1</v>
      </c>
      <c r="Q8860" t="s">
        <v>84</v>
      </c>
      <c r="R8860" s="3">
        <v>40240.6303819444</v>
      </c>
      <c r="S8860" t="s">
        <v>31</v>
      </c>
      <c r="U8860" t="s">
        <v>24716</v>
      </c>
    </row>
    <row r="8861" customHeight="1" spans="1:19">
      <c r="A8861">
        <v>5800000481</v>
      </c>
      <c r="B8861" s="2" t="s">
        <v>24717</v>
      </c>
      <c r="C8861" t="s">
        <v>226</v>
      </c>
      <c r="D8861" t="s">
        <v>41</v>
      </c>
      <c r="E8861" t="s">
        <v>24718</v>
      </c>
      <c r="F8861" t="s">
        <v>24719</v>
      </c>
      <c r="G8861">
        <v>425071</v>
      </c>
      <c r="H8861">
        <v>1348</v>
      </c>
      <c r="I8861">
        <v>7779</v>
      </c>
      <c r="J8861" t="s">
        <v>68</v>
      </c>
      <c r="K8861" t="s">
        <v>69</v>
      </c>
      <c r="L8861" t="s">
        <v>28</v>
      </c>
      <c r="M8861">
        <v>7</v>
      </c>
      <c r="N8861">
        <v>1</v>
      </c>
      <c r="O8861">
        <v>0</v>
      </c>
      <c r="P8861" t="s">
        <v>712</v>
      </c>
      <c r="Q8861" t="s">
        <v>101</v>
      </c>
      <c r="R8861" s="3">
        <v>42358.7767824074</v>
      </c>
      <c r="S8861" t="s">
        <v>54</v>
      </c>
    </row>
    <row r="8862" customHeight="1" spans="1:19">
      <c r="A8862">
        <v>5772240963</v>
      </c>
      <c r="B8862" s="2" t="s">
        <v>24720</v>
      </c>
      <c r="C8862" t="s">
        <v>22</v>
      </c>
      <c r="D8862" t="s">
        <v>23</v>
      </c>
      <c r="E8862" t="s">
        <v>24721</v>
      </c>
      <c r="F8862" t="s">
        <v>24722</v>
      </c>
      <c r="G8862">
        <v>61</v>
      </c>
      <c r="H8862">
        <v>78</v>
      </c>
      <c r="I8862">
        <v>76</v>
      </c>
      <c r="J8862" t="s">
        <v>26</v>
      </c>
      <c r="K8862" t="s">
        <v>27</v>
      </c>
      <c r="L8862" t="s">
        <v>28</v>
      </c>
      <c r="M8862">
        <v>0</v>
      </c>
      <c r="N8862">
        <v>0</v>
      </c>
      <c r="O8862">
        <v>-1</v>
      </c>
      <c r="P8862" t="s">
        <v>24723</v>
      </c>
      <c r="Q8862" t="s">
        <v>30</v>
      </c>
      <c r="R8862" s="3">
        <v>42335.4255671296</v>
      </c>
      <c r="S8862" t="s">
        <v>31</v>
      </c>
    </row>
    <row r="8863" customHeight="1" spans="1:19">
      <c r="A8863">
        <v>5526140898</v>
      </c>
      <c r="B8863" s="2" t="s">
        <v>24724</v>
      </c>
      <c r="C8863" t="s">
        <v>22</v>
      </c>
      <c r="D8863" t="s">
        <v>23</v>
      </c>
      <c r="E8863" t="s">
        <v>24725</v>
      </c>
      <c r="G8863">
        <v>1</v>
      </c>
      <c r="H8863">
        <v>15</v>
      </c>
      <c r="I8863">
        <v>7</v>
      </c>
      <c r="J8863" t="s">
        <v>35</v>
      </c>
      <c r="L8863" t="s">
        <v>28</v>
      </c>
      <c r="M8863">
        <v>0</v>
      </c>
      <c r="N8863">
        <v>0</v>
      </c>
      <c r="O8863">
        <v>-1</v>
      </c>
      <c r="P8863" t="s">
        <v>36</v>
      </c>
      <c r="R8863" s="3">
        <v>42053.9212962963</v>
      </c>
      <c r="S8863" t="s">
        <v>38</v>
      </c>
    </row>
    <row r="8864" customHeight="1" spans="1:21">
      <c r="A8864">
        <v>6680786531</v>
      </c>
      <c r="B8864" s="2" t="s">
        <v>24726</v>
      </c>
      <c r="C8864" t="s">
        <v>22</v>
      </c>
      <c r="D8864" t="s">
        <v>23</v>
      </c>
      <c r="E8864" t="s">
        <v>24727</v>
      </c>
      <c r="G8864">
        <v>547</v>
      </c>
      <c r="H8864">
        <v>148</v>
      </c>
      <c r="I8864">
        <v>124</v>
      </c>
      <c r="J8864" t="s">
        <v>94</v>
      </c>
      <c r="L8864" t="s">
        <v>51</v>
      </c>
      <c r="M8864">
        <v>0</v>
      </c>
      <c r="N8864">
        <v>0</v>
      </c>
      <c r="O8864">
        <v>-1</v>
      </c>
      <c r="P8864" t="s">
        <v>21768</v>
      </c>
      <c r="R8864" s="3">
        <v>43347.6660763889</v>
      </c>
      <c r="S8864" t="s">
        <v>31</v>
      </c>
      <c r="U8864" t="s">
        <v>24728</v>
      </c>
    </row>
    <row r="8865" customHeight="1" spans="1:19">
      <c r="A8865">
        <v>7015715315</v>
      </c>
      <c r="B8865" s="2" t="s">
        <v>24729</v>
      </c>
      <c r="C8865" t="s">
        <v>22</v>
      </c>
      <c r="D8865" t="s">
        <v>23</v>
      </c>
      <c r="E8865" t="s">
        <v>24730</v>
      </c>
      <c r="F8865" t="s">
        <v>24731</v>
      </c>
      <c r="G8865">
        <v>172</v>
      </c>
      <c r="H8865">
        <v>678</v>
      </c>
      <c r="I8865">
        <v>1257</v>
      </c>
      <c r="J8865" t="s">
        <v>35</v>
      </c>
      <c r="L8865" t="s">
        <v>28</v>
      </c>
      <c r="M8865">
        <v>6</v>
      </c>
      <c r="N8865">
        <v>0</v>
      </c>
      <c r="O8865">
        <v>-1</v>
      </c>
      <c r="P8865" t="s">
        <v>24732</v>
      </c>
      <c r="Q8865" t="s">
        <v>46</v>
      </c>
      <c r="R8865" s="3">
        <v>43525.8399189815</v>
      </c>
      <c r="S8865" t="s">
        <v>31</v>
      </c>
    </row>
    <row r="8866" customHeight="1" spans="1:19">
      <c r="A8866">
        <v>7522334348</v>
      </c>
      <c r="B8866" s="2" t="s">
        <v>24733</v>
      </c>
      <c r="C8866" t="s">
        <v>73</v>
      </c>
      <c r="D8866" t="s">
        <v>23</v>
      </c>
      <c r="E8866" t="s">
        <v>24734</v>
      </c>
      <c r="G8866">
        <v>13</v>
      </c>
      <c r="H8866">
        <v>257</v>
      </c>
      <c r="I8866">
        <v>4720</v>
      </c>
      <c r="J8866" t="s">
        <v>35</v>
      </c>
      <c r="L8866" t="s">
        <v>51</v>
      </c>
      <c r="M8866">
        <v>3</v>
      </c>
      <c r="N8866">
        <v>0</v>
      </c>
      <c r="O8866">
        <v>-1</v>
      </c>
      <c r="P8866" t="s">
        <v>24735</v>
      </c>
      <c r="Q8866" t="s">
        <v>46</v>
      </c>
      <c r="R8866" s="3">
        <v>44148.8265625</v>
      </c>
      <c r="S8866" t="s">
        <v>31</v>
      </c>
    </row>
    <row r="8867" customHeight="1" spans="1:19">
      <c r="A8867">
        <v>7620366432</v>
      </c>
      <c r="B8867" s="2" t="s">
        <v>24736</v>
      </c>
      <c r="C8867" t="s">
        <v>73</v>
      </c>
      <c r="D8867" t="s">
        <v>23</v>
      </c>
      <c r="E8867" t="s">
        <v>24737</v>
      </c>
      <c r="F8867" t="s">
        <v>24738</v>
      </c>
      <c r="G8867">
        <v>1</v>
      </c>
      <c r="H8867">
        <v>53</v>
      </c>
      <c r="I8867">
        <v>158</v>
      </c>
      <c r="J8867" t="s">
        <v>537</v>
      </c>
      <c r="L8867" t="s">
        <v>51</v>
      </c>
      <c r="M8867">
        <v>3</v>
      </c>
      <c r="N8867">
        <v>0</v>
      </c>
      <c r="O8867">
        <v>-1</v>
      </c>
      <c r="P8867" t="s">
        <v>182</v>
      </c>
      <c r="Q8867" t="s">
        <v>79</v>
      </c>
      <c r="R8867" s="3">
        <v>44350.6136111111</v>
      </c>
      <c r="S8867" t="s">
        <v>31</v>
      </c>
    </row>
    <row r="8868" customHeight="1" spans="1:21">
      <c r="A8868">
        <v>1869966604</v>
      </c>
      <c r="B8868" s="2" t="s">
        <v>24739</v>
      </c>
      <c r="C8868" t="s">
        <v>73</v>
      </c>
      <c r="D8868" t="s">
        <v>23</v>
      </c>
      <c r="E8868" t="s">
        <v>24740</v>
      </c>
      <c r="F8868" t="s">
        <v>24741</v>
      </c>
      <c r="G8868">
        <v>39293</v>
      </c>
      <c r="H8868">
        <v>624</v>
      </c>
      <c r="I8868">
        <v>3486</v>
      </c>
      <c r="J8868" t="s">
        <v>106</v>
      </c>
      <c r="K8868" t="s">
        <v>479</v>
      </c>
      <c r="L8868" t="s">
        <v>28</v>
      </c>
      <c r="M8868">
        <v>3</v>
      </c>
      <c r="N8868">
        <v>1</v>
      </c>
      <c r="O8868">
        <v>0</v>
      </c>
      <c r="P8868" t="s">
        <v>24742</v>
      </c>
      <c r="Q8868" t="s">
        <v>37</v>
      </c>
      <c r="R8868" s="3">
        <v>40488.451400463</v>
      </c>
      <c r="S8868" t="s">
        <v>54</v>
      </c>
      <c r="T8868" t="s">
        <v>24743</v>
      </c>
      <c r="U8868" t="s">
        <v>8701</v>
      </c>
    </row>
    <row r="8869" customHeight="1" spans="1:21">
      <c r="A8869">
        <v>1250223332</v>
      </c>
      <c r="B8869" s="2" t="s">
        <v>24744</v>
      </c>
      <c r="C8869" t="s">
        <v>73</v>
      </c>
      <c r="D8869" t="s">
        <v>23</v>
      </c>
      <c r="E8869" t="s">
        <v>24745</v>
      </c>
      <c r="F8869" t="s">
        <v>24746</v>
      </c>
      <c r="G8869">
        <v>871</v>
      </c>
      <c r="H8869">
        <v>510</v>
      </c>
      <c r="I8869">
        <v>8519</v>
      </c>
      <c r="J8869" t="s">
        <v>1289</v>
      </c>
      <c r="K8869" t="s">
        <v>2384</v>
      </c>
      <c r="L8869" t="s">
        <v>28</v>
      </c>
      <c r="M8869">
        <v>5</v>
      </c>
      <c r="N8869">
        <v>0</v>
      </c>
      <c r="O8869">
        <v>-1</v>
      </c>
      <c r="P8869" t="s">
        <v>24747</v>
      </c>
      <c r="Q8869" t="s">
        <v>101</v>
      </c>
      <c r="R8869" s="3">
        <v>40436.7384953704</v>
      </c>
      <c r="S8869" t="s">
        <v>31</v>
      </c>
      <c r="U8869" t="s">
        <v>24748</v>
      </c>
    </row>
    <row r="8870" customHeight="1" spans="1:19">
      <c r="A8870">
        <v>5608496582</v>
      </c>
      <c r="B8870" s="2" t="s">
        <v>24749</v>
      </c>
      <c r="C8870" t="s">
        <v>73</v>
      </c>
      <c r="D8870" t="s">
        <v>23</v>
      </c>
      <c r="E8870" t="s">
        <v>24750</v>
      </c>
      <c r="F8870" t="s">
        <v>24751</v>
      </c>
      <c r="G8870">
        <v>66</v>
      </c>
      <c r="H8870">
        <v>673</v>
      </c>
      <c r="I8870">
        <v>267</v>
      </c>
      <c r="J8870" t="s">
        <v>94</v>
      </c>
      <c r="K8870" t="s">
        <v>35</v>
      </c>
      <c r="L8870" t="s">
        <v>51</v>
      </c>
      <c r="M8870">
        <v>2</v>
      </c>
      <c r="N8870">
        <v>1</v>
      </c>
      <c r="O8870">
        <v>0</v>
      </c>
      <c r="P8870" t="s">
        <v>52</v>
      </c>
      <c r="Q8870" t="s">
        <v>37</v>
      </c>
      <c r="R8870" s="3">
        <v>42140.0371990741</v>
      </c>
      <c r="S8870" t="s">
        <v>31</v>
      </c>
    </row>
    <row r="8871" customHeight="1" spans="1:19">
      <c r="A8871">
        <v>7629102043</v>
      </c>
      <c r="B8871" s="2" t="s">
        <v>24752</v>
      </c>
      <c r="C8871" t="s">
        <v>73</v>
      </c>
      <c r="D8871" t="s">
        <v>23</v>
      </c>
      <c r="E8871" t="s">
        <v>24753</v>
      </c>
      <c r="G8871">
        <v>25</v>
      </c>
      <c r="H8871">
        <v>188</v>
      </c>
      <c r="I8871">
        <v>2384</v>
      </c>
      <c r="J8871" t="s">
        <v>35</v>
      </c>
      <c r="L8871" t="s">
        <v>51</v>
      </c>
      <c r="M8871">
        <v>0</v>
      </c>
      <c r="N8871">
        <v>0</v>
      </c>
      <c r="O8871">
        <v>-1</v>
      </c>
      <c r="Q8871" t="s">
        <v>53</v>
      </c>
      <c r="R8871" s="3">
        <v>44364.8209953704</v>
      </c>
      <c r="S8871" t="s">
        <v>38</v>
      </c>
    </row>
    <row r="8872" customHeight="1" spans="1:19">
      <c r="A8872">
        <v>1782408435</v>
      </c>
      <c r="B8872" s="2" t="s">
        <v>24754</v>
      </c>
      <c r="C8872" t="s">
        <v>22</v>
      </c>
      <c r="D8872" t="s">
        <v>23</v>
      </c>
      <c r="E8872" t="s">
        <v>24755</v>
      </c>
      <c r="G8872">
        <v>171</v>
      </c>
      <c r="H8872">
        <v>288</v>
      </c>
      <c r="I8872">
        <v>96</v>
      </c>
      <c r="J8872" t="s">
        <v>204</v>
      </c>
      <c r="K8872" t="s">
        <v>220</v>
      </c>
      <c r="L8872" t="s">
        <v>28</v>
      </c>
      <c r="M8872">
        <v>0</v>
      </c>
      <c r="N8872">
        <v>0</v>
      </c>
      <c r="O8872">
        <v>-1</v>
      </c>
      <c r="P8872" t="s">
        <v>24756</v>
      </c>
      <c r="Q8872" t="s">
        <v>84</v>
      </c>
      <c r="R8872" s="3">
        <v>40382.4710648148</v>
      </c>
      <c r="S8872" t="s">
        <v>31</v>
      </c>
    </row>
    <row r="8873" customHeight="1" spans="1:21">
      <c r="A8873">
        <v>5684654844</v>
      </c>
      <c r="B8873" s="2" t="s">
        <v>24757</v>
      </c>
      <c r="C8873" t="s">
        <v>22</v>
      </c>
      <c r="D8873" t="s">
        <v>23</v>
      </c>
      <c r="E8873" t="s">
        <v>24758</v>
      </c>
      <c r="G8873">
        <v>61</v>
      </c>
      <c r="H8873">
        <v>119</v>
      </c>
      <c r="I8873">
        <v>13</v>
      </c>
      <c r="J8873" t="s">
        <v>35</v>
      </c>
      <c r="L8873" t="s">
        <v>51</v>
      </c>
      <c r="M8873">
        <v>1</v>
      </c>
      <c r="N8873">
        <v>0</v>
      </c>
      <c r="O8873">
        <v>-1</v>
      </c>
      <c r="Q8873" t="s">
        <v>46</v>
      </c>
      <c r="R8873" s="3">
        <v>42240.0044560185</v>
      </c>
      <c r="S8873" t="s">
        <v>31</v>
      </c>
      <c r="U8873" t="s">
        <v>24759</v>
      </c>
    </row>
    <row r="8874" customHeight="1" spans="1:19">
      <c r="A8874">
        <v>6291776264</v>
      </c>
      <c r="B8874" s="2" t="s">
        <v>24760</v>
      </c>
      <c r="C8874" t="s">
        <v>22</v>
      </c>
      <c r="D8874" t="s">
        <v>23</v>
      </c>
      <c r="E8874" t="s">
        <v>24761</v>
      </c>
      <c r="G8874">
        <v>22</v>
      </c>
      <c r="H8874">
        <v>69</v>
      </c>
      <c r="I8874">
        <v>17</v>
      </c>
      <c r="J8874" t="s">
        <v>50</v>
      </c>
      <c r="L8874" t="s">
        <v>51</v>
      </c>
      <c r="M8874">
        <v>0</v>
      </c>
      <c r="N8874">
        <v>0</v>
      </c>
      <c r="O8874">
        <v>-1</v>
      </c>
      <c r="P8874" t="s">
        <v>24762</v>
      </c>
      <c r="Q8874" t="s">
        <v>276</v>
      </c>
      <c r="R8874" s="3">
        <v>42926.7049768519</v>
      </c>
      <c r="S8874" t="s">
        <v>31</v>
      </c>
    </row>
    <row r="8875" customHeight="1" spans="1:19">
      <c r="A8875">
        <v>6381735491</v>
      </c>
      <c r="B8875" s="2" t="s">
        <v>24763</v>
      </c>
      <c r="C8875" t="s">
        <v>22</v>
      </c>
      <c r="D8875" t="s">
        <v>23</v>
      </c>
      <c r="E8875" t="s">
        <v>24764</v>
      </c>
      <c r="F8875" t="s">
        <v>24765</v>
      </c>
      <c r="G8875">
        <v>1036</v>
      </c>
      <c r="H8875">
        <v>826</v>
      </c>
      <c r="I8875">
        <v>3232</v>
      </c>
      <c r="J8875" t="s">
        <v>1036</v>
      </c>
      <c r="K8875" t="s">
        <v>1687</v>
      </c>
      <c r="L8875" t="s">
        <v>51</v>
      </c>
      <c r="M8875">
        <v>4</v>
      </c>
      <c r="N8875">
        <v>0</v>
      </c>
      <c r="O8875">
        <v>-1</v>
      </c>
      <c r="P8875" t="s">
        <v>24766</v>
      </c>
      <c r="Q8875" t="s">
        <v>439</v>
      </c>
      <c r="R8875" s="3">
        <v>43022.3688541667</v>
      </c>
      <c r="S8875" t="s">
        <v>31</v>
      </c>
    </row>
    <row r="8876" customHeight="1" spans="1:19">
      <c r="A8876">
        <v>6633495479</v>
      </c>
      <c r="B8876" s="2" t="s">
        <v>24767</v>
      </c>
      <c r="C8876" t="s">
        <v>22</v>
      </c>
      <c r="D8876" t="s">
        <v>23</v>
      </c>
      <c r="E8876" t="s">
        <v>24768</v>
      </c>
      <c r="F8876" t="s">
        <v>24769</v>
      </c>
      <c r="G8876">
        <v>22</v>
      </c>
      <c r="H8876">
        <v>173</v>
      </c>
      <c r="I8876">
        <v>36</v>
      </c>
      <c r="J8876" t="s">
        <v>35</v>
      </c>
      <c r="L8876" t="s">
        <v>28</v>
      </c>
      <c r="M8876">
        <v>0</v>
      </c>
      <c r="N8876">
        <v>0</v>
      </c>
      <c r="O8876">
        <v>-1</v>
      </c>
      <c r="P8876" t="s">
        <v>36</v>
      </c>
      <c r="Q8876" t="s">
        <v>30</v>
      </c>
      <c r="R8876" s="3">
        <v>43325.4692361111</v>
      </c>
      <c r="S8876" t="s">
        <v>38</v>
      </c>
    </row>
    <row r="8877" customHeight="1" spans="1:19">
      <c r="A8877">
        <v>6906893040</v>
      </c>
      <c r="B8877" s="2" t="s">
        <v>24770</v>
      </c>
      <c r="C8877" t="s">
        <v>22</v>
      </c>
      <c r="D8877" t="s">
        <v>23</v>
      </c>
      <c r="E8877" t="s">
        <v>24771</v>
      </c>
      <c r="F8877" t="s">
        <v>24772</v>
      </c>
      <c r="G8877">
        <v>67</v>
      </c>
      <c r="H8877">
        <v>820</v>
      </c>
      <c r="I8877">
        <v>51</v>
      </c>
      <c r="J8877" t="s">
        <v>35</v>
      </c>
      <c r="L8877" t="s">
        <v>51</v>
      </c>
      <c r="M8877">
        <v>0</v>
      </c>
      <c r="N8877">
        <v>0</v>
      </c>
      <c r="O8877">
        <v>-1</v>
      </c>
      <c r="P8877" t="s">
        <v>20168</v>
      </c>
      <c r="Q8877" t="s">
        <v>231</v>
      </c>
      <c r="R8877" s="3">
        <v>43464.6949421296</v>
      </c>
      <c r="S8877" t="s">
        <v>31</v>
      </c>
    </row>
    <row r="8878" customHeight="1" spans="1:21">
      <c r="A8878">
        <v>1806480164</v>
      </c>
      <c r="B8878" s="2" t="s">
        <v>24773</v>
      </c>
      <c r="C8878" t="s">
        <v>207</v>
      </c>
      <c r="D8878" t="s">
        <v>41</v>
      </c>
      <c r="E8878" t="s">
        <v>24774</v>
      </c>
      <c r="F8878" t="s">
        <v>24775</v>
      </c>
      <c r="G8878">
        <v>395120</v>
      </c>
      <c r="H8878">
        <v>1</v>
      </c>
      <c r="I8878">
        <v>17680</v>
      </c>
      <c r="J8878" t="s">
        <v>94</v>
      </c>
      <c r="L8878" t="s">
        <v>51</v>
      </c>
      <c r="M8878">
        <v>6</v>
      </c>
      <c r="N8878">
        <v>1</v>
      </c>
      <c r="O8878">
        <v>0</v>
      </c>
      <c r="P8878" t="s">
        <v>24776</v>
      </c>
      <c r="Q8878" t="s">
        <v>276</v>
      </c>
      <c r="R8878" s="3">
        <v>40425.3720717593</v>
      </c>
      <c r="S8878" t="s">
        <v>54</v>
      </c>
      <c r="T8878" t="s">
        <v>24777</v>
      </c>
      <c r="U8878" t="s">
        <v>24778</v>
      </c>
    </row>
    <row r="8879" customHeight="1" spans="1:19">
      <c r="A8879">
        <v>2450551142</v>
      </c>
      <c r="B8879" s="2" t="s">
        <v>24779</v>
      </c>
      <c r="C8879" t="s">
        <v>22</v>
      </c>
      <c r="D8879" t="s">
        <v>23</v>
      </c>
      <c r="E8879" t="s">
        <v>24780</v>
      </c>
      <c r="F8879" t="s">
        <v>24781</v>
      </c>
      <c r="G8879">
        <v>1378</v>
      </c>
      <c r="H8879">
        <v>417</v>
      </c>
      <c r="I8879">
        <v>36404</v>
      </c>
      <c r="J8879" t="s">
        <v>35</v>
      </c>
      <c r="L8879" t="s">
        <v>51</v>
      </c>
      <c r="M8879">
        <v>7</v>
      </c>
      <c r="N8879">
        <v>0</v>
      </c>
      <c r="O8879">
        <v>-1</v>
      </c>
      <c r="P8879" t="s">
        <v>24782</v>
      </c>
      <c r="Q8879" t="s">
        <v>464</v>
      </c>
      <c r="R8879" s="3">
        <v>40822.9773726852</v>
      </c>
      <c r="S8879" t="s">
        <v>54</v>
      </c>
    </row>
    <row r="8880" customHeight="1" spans="1:19">
      <c r="A8880">
        <v>6409765834</v>
      </c>
      <c r="B8880" s="2" t="s">
        <v>24783</v>
      </c>
      <c r="C8880" t="s">
        <v>157</v>
      </c>
      <c r="D8880" t="s">
        <v>23</v>
      </c>
      <c r="E8880" t="s">
        <v>24784</v>
      </c>
      <c r="F8880" t="s">
        <v>24785</v>
      </c>
      <c r="G8880">
        <v>23</v>
      </c>
      <c r="H8880">
        <v>42</v>
      </c>
      <c r="I8880">
        <v>0</v>
      </c>
      <c r="J8880" t="s">
        <v>35</v>
      </c>
      <c r="L8880" t="s">
        <v>28</v>
      </c>
      <c r="M8880">
        <v>0</v>
      </c>
      <c r="N8880">
        <v>0</v>
      </c>
      <c r="O8880">
        <v>-1</v>
      </c>
      <c r="P8880" t="s">
        <v>24786</v>
      </c>
      <c r="Q8880" t="s">
        <v>150</v>
      </c>
      <c r="R8880" s="3">
        <v>43052.9804513889</v>
      </c>
      <c r="S8880" t="s">
        <v>31</v>
      </c>
    </row>
    <row r="8881" customHeight="1" spans="1:19">
      <c r="A8881">
        <v>1002799365</v>
      </c>
      <c r="B8881" s="2" t="s">
        <v>24787</v>
      </c>
      <c r="C8881" t="s">
        <v>22</v>
      </c>
      <c r="D8881" t="s">
        <v>23</v>
      </c>
      <c r="E8881" t="s">
        <v>24788</v>
      </c>
      <c r="G8881">
        <v>122</v>
      </c>
      <c r="H8881">
        <v>186</v>
      </c>
      <c r="I8881">
        <v>2301</v>
      </c>
      <c r="J8881" t="s">
        <v>153</v>
      </c>
      <c r="K8881" t="s">
        <v>1526</v>
      </c>
      <c r="L8881" t="s">
        <v>51</v>
      </c>
      <c r="M8881">
        <v>0</v>
      </c>
      <c r="N8881">
        <v>0</v>
      </c>
      <c r="O8881">
        <v>-1</v>
      </c>
      <c r="P8881" t="s">
        <v>24789</v>
      </c>
      <c r="Q8881" t="s">
        <v>46</v>
      </c>
      <c r="R8881" s="3">
        <v>41704.5396412037</v>
      </c>
      <c r="S8881" t="s">
        <v>31</v>
      </c>
    </row>
    <row r="8882" customHeight="1" spans="1:19">
      <c r="A8882">
        <v>6346243758</v>
      </c>
      <c r="B8882" s="2" t="s">
        <v>24790</v>
      </c>
      <c r="C8882" t="s">
        <v>22</v>
      </c>
      <c r="D8882" t="s">
        <v>23</v>
      </c>
      <c r="E8882" t="s">
        <v>24791</v>
      </c>
      <c r="G8882">
        <v>23</v>
      </c>
      <c r="H8882">
        <v>73</v>
      </c>
      <c r="I8882">
        <v>0</v>
      </c>
      <c r="J8882" t="s">
        <v>35</v>
      </c>
      <c r="L8882" t="s">
        <v>51</v>
      </c>
      <c r="M8882">
        <v>0</v>
      </c>
      <c r="N8882">
        <v>0</v>
      </c>
      <c r="O8882">
        <v>-1</v>
      </c>
      <c r="P8882" t="s">
        <v>9235</v>
      </c>
      <c r="R8882" s="3">
        <v>42960.6054861111</v>
      </c>
      <c r="S8882" t="s">
        <v>31</v>
      </c>
    </row>
    <row r="8883" customHeight="1" spans="1:19">
      <c r="A8883">
        <v>3446220130</v>
      </c>
      <c r="B8883" s="2" t="s">
        <v>24792</v>
      </c>
      <c r="C8883" t="s">
        <v>22</v>
      </c>
      <c r="D8883" t="s">
        <v>23</v>
      </c>
      <c r="E8883" t="e">
        <f>-陈Duidui</f>
        <v>#NAME?</v>
      </c>
      <c r="G8883">
        <v>68</v>
      </c>
      <c r="H8883">
        <v>60</v>
      </c>
      <c r="I8883">
        <v>3</v>
      </c>
      <c r="J8883" t="s">
        <v>50</v>
      </c>
      <c r="K8883" t="s">
        <v>1819</v>
      </c>
      <c r="L8883" t="s">
        <v>28</v>
      </c>
      <c r="M8883">
        <v>0</v>
      </c>
      <c r="N8883">
        <v>0</v>
      </c>
      <c r="O8883">
        <v>-1</v>
      </c>
      <c r="P8883" t="s">
        <v>36</v>
      </c>
      <c r="R8883" s="3">
        <v>41431.9070601852</v>
      </c>
      <c r="S8883" t="s">
        <v>31</v>
      </c>
    </row>
    <row r="8884" customHeight="1" spans="1:19">
      <c r="A8884">
        <v>6033570500</v>
      </c>
      <c r="B8884" s="2" t="s">
        <v>24793</v>
      </c>
      <c r="C8884" t="s">
        <v>207</v>
      </c>
      <c r="D8884" t="s">
        <v>41</v>
      </c>
      <c r="E8884" t="s">
        <v>24794</v>
      </c>
      <c r="F8884" t="s">
        <v>24795</v>
      </c>
      <c r="G8884">
        <v>161</v>
      </c>
      <c r="H8884">
        <v>1097</v>
      </c>
      <c r="I8884">
        <v>4782</v>
      </c>
      <c r="J8884" t="s">
        <v>50</v>
      </c>
      <c r="L8884" t="s">
        <v>51</v>
      </c>
      <c r="M8884">
        <v>4</v>
      </c>
      <c r="N8884">
        <v>0</v>
      </c>
      <c r="O8884">
        <v>-1</v>
      </c>
      <c r="P8884" t="s">
        <v>24796</v>
      </c>
      <c r="Q8884" t="s">
        <v>53</v>
      </c>
      <c r="R8884" s="3">
        <v>42641.4730555556</v>
      </c>
      <c r="S8884" t="s">
        <v>31</v>
      </c>
    </row>
    <row r="8885" customHeight="1" spans="1:19">
      <c r="A8885">
        <v>6033570500</v>
      </c>
      <c r="B8885" s="2" t="s">
        <v>24797</v>
      </c>
      <c r="C8885" t="s">
        <v>207</v>
      </c>
      <c r="D8885" t="s">
        <v>41</v>
      </c>
      <c r="E8885" t="s">
        <v>24794</v>
      </c>
      <c r="F8885" t="s">
        <v>24795</v>
      </c>
      <c r="G8885">
        <v>161</v>
      </c>
      <c r="H8885">
        <v>1097</v>
      </c>
      <c r="I8885">
        <v>4782</v>
      </c>
      <c r="J8885" t="s">
        <v>50</v>
      </c>
      <c r="L8885" t="s">
        <v>51</v>
      </c>
      <c r="M8885">
        <v>4</v>
      </c>
      <c r="N8885">
        <v>0</v>
      </c>
      <c r="O8885">
        <v>-1</v>
      </c>
      <c r="P8885" t="s">
        <v>24796</v>
      </c>
      <c r="Q8885" t="s">
        <v>53</v>
      </c>
      <c r="R8885" s="3">
        <v>42641.4730555556</v>
      </c>
      <c r="S8885" t="s">
        <v>31</v>
      </c>
    </row>
    <row r="8886" customHeight="1" spans="1:19">
      <c r="A8886">
        <v>6614300751</v>
      </c>
      <c r="B8886" s="2" t="s">
        <v>24798</v>
      </c>
      <c r="C8886" t="s">
        <v>22</v>
      </c>
      <c r="D8886" t="s">
        <v>23</v>
      </c>
      <c r="E8886" t="s">
        <v>24799</v>
      </c>
      <c r="F8886" t="s">
        <v>36</v>
      </c>
      <c r="G8886">
        <v>26</v>
      </c>
      <c r="H8886">
        <v>761</v>
      </c>
      <c r="I8886">
        <v>412</v>
      </c>
      <c r="J8886" t="s">
        <v>35</v>
      </c>
      <c r="L8886" t="s">
        <v>28</v>
      </c>
      <c r="M8886">
        <v>0</v>
      </c>
      <c r="N8886">
        <v>0</v>
      </c>
      <c r="O8886">
        <v>-1</v>
      </c>
      <c r="P8886" t="s">
        <v>182</v>
      </c>
      <c r="Q8886" t="s">
        <v>386</v>
      </c>
      <c r="R8886" s="3">
        <v>43309.4346759259</v>
      </c>
      <c r="S8886" t="s">
        <v>31</v>
      </c>
    </row>
    <row r="8887" customHeight="1" spans="1:19">
      <c r="A8887">
        <v>2493123320</v>
      </c>
      <c r="B8887" s="2" t="s">
        <v>24800</v>
      </c>
      <c r="C8887" t="s">
        <v>22</v>
      </c>
      <c r="D8887" t="s">
        <v>23</v>
      </c>
      <c r="E8887" t="s">
        <v>24801</v>
      </c>
      <c r="F8887" t="s">
        <v>24802</v>
      </c>
      <c r="G8887">
        <v>324</v>
      </c>
      <c r="H8887">
        <v>335</v>
      </c>
      <c r="I8887">
        <v>10094</v>
      </c>
      <c r="J8887" t="s">
        <v>26</v>
      </c>
      <c r="L8887" t="s">
        <v>51</v>
      </c>
      <c r="M8887">
        <v>1</v>
      </c>
      <c r="N8887">
        <v>1</v>
      </c>
      <c r="O8887">
        <v>0</v>
      </c>
      <c r="P8887" t="s">
        <v>29</v>
      </c>
      <c r="Q8887" t="s">
        <v>30</v>
      </c>
      <c r="R8887" s="3">
        <v>40841.7651041667</v>
      </c>
      <c r="S8887" t="s">
        <v>31</v>
      </c>
    </row>
    <row r="8888" customHeight="1" spans="1:19">
      <c r="A8888">
        <v>1967646191</v>
      </c>
      <c r="B8888" s="2" t="s">
        <v>24803</v>
      </c>
      <c r="E8888" t="s">
        <v>24804</v>
      </c>
      <c r="F8888" t="s">
        <v>24805</v>
      </c>
      <c r="G8888">
        <v>11899</v>
      </c>
      <c r="H8888">
        <v>293</v>
      </c>
      <c r="I8888">
        <v>1113</v>
      </c>
      <c r="J8888" t="s">
        <v>94</v>
      </c>
      <c r="L8888" t="s">
        <v>51</v>
      </c>
      <c r="M8888">
        <v>6</v>
      </c>
      <c r="N8888">
        <v>0</v>
      </c>
      <c r="O8888">
        <v>-1</v>
      </c>
      <c r="P8888" t="s">
        <v>100</v>
      </c>
      <c r="Q8888" t="s">
        <v>101</v>
      </c>
      <c r="R8888" s="3">
        <v>40588.0118865741</v>
      </c>
      <c r="S8888" t="s">
        <v>31</v>
      </c>
    </row>
    <row r="8889" customHeight="1" spans="1:19">
      <c r="A8889">
        <v>5568272433</v>
      </c>
      <c r="B8889" s="2" t="s">
        <v>24806</v>
      </c>
      <c r="E8889" t="s">
        <v>24807</v>
      </c>
      <c r="F8889" t="s">
        <v>24808</v>
      </c>
      <c r="G8889">
        <v>31</v>
      </c>
      <c r="H8889">
        <v>295</v>
      </c>
      <c r="I8889">
        <v>662</v>
      </c>
      <c r="J8889" t="s">
        <v>35</v>
      </c>
      <c r="L8889" t="s">
        <v>51</v>
      </c>
      <c r="M8889">
        <v>1</v>
      </c>
      <c r="N8889">
        <v>0</v>
      </c>
      <c r="O8889">
        <v>-1</v>
      </c>
      <c r="Q8889" t="s">
        <v>71</v>
      </c>
      <c r="R8889" s="3">
        <v>42118.8028356481</v>
      </c>
      <c r="S8889" t="s">
        <v>31</v>
      </c>
    </row>
    <row r="8890" customHeight="1" spans="1:19">
      <c r="A8890">
        <v>6645703987</v>
      </c>
      <c r="B8890" s="2" t="s">
        <v>24809</v>
      </c>
      <c r="E8890" t="s">
        <v>24810</v>
      </c>
      <c r="G8890">
        <v>1</v>
      </c>
      <c r="H8890">
        <v>19</v>
      </c>
      <c r="I8890">
        <v>4</v>
      </c>
      <c r="J8890" t="s">
        <v>289</v>
      </c>
      <c r="K8890" t="s">
        <v>19909</v>
      </c>
      <c r="L8890" t="s">
        <v>51</v>
      </c>
      <c r="M8890">
        <v>0</v>
      </c>
      <c r="N8890">
        <v>0</v>
      </c>
      <c r="O8890">
        <v>-1</v>
      </c>
      <c r="Q8890" t="s">
        <v>37</v>
      </c>
      <c r="R8890" s="3">
        <v>43331.3349074074</v>
      </c>
      <c r="S8890" t="s">
        <v>38</v>
      </c>
    </row>
    <row r="8891" customHeight="1" spans="1:19">
      <c r="A8891">
        <v>5912185074</v>
      </c>
      <c r="B8891" s="2" t="s">
        <v>24811</v>
      </c>
      <c r="E8891" t="s">
        <v>24812</v>
      </c>
      <c r="G8891">
        <v>78</v>
      </c>
      <c r="H8891">
        <v>354</v>
      </c>
      <c r="I8891">
        <v>2605</v>
      </c>
      <c r="J8891" t="s">
        <v>35</v>
      </c>
      <c r="L8891" t="s">
        <v>51</v>
      </c>
      <c r="M8891">
        <v>1</v>
      </c>
      <c r="N8891">
        <v>0</v>
      </c>
      <c r="O8891">
        <v>-1</v>
      </c>
      <c r="P8891" t="s">
        <v>29</v>
      </c>
      <c r="Q8891" t="s">
        <v>37</v>
      </c>
      <c r="R8891" s="3">
        <v>42490.9705671296</v>
      </c>
      <c r="S8891" t="s">
        <v>31</v>
      </c>
    </row>
    <row r="8892" customHeight="1" spans="1:21">
      <c r="A8892">
        <v>3282322542</v>
      </c>
      <c r="B8892" s="2" t="s">
        <v>24813</v>
      </c>
      <c r="E8892" t="s">
        <v>24814</v>
      </c>
      <c r="F8892" t="s">
        <v>24815</v>
      </c>
      <c r="G8892">
        <v>73</v>
      </c>
      <c r="H8892">
        <v>212</v>
      </c>
      <c r="I8892">
        <v>7267</v>
      </c>
      <c r="J8892" t="s">
        <v>273</v>
      </c>
      <c r="L8892" t="s">
        <v>51</v>
      </c>
      <c r="M8892">
        <v>6</v>
      </c>
      <c r="N8892">
        <v>0</v>
      </c>
      <c r="O8892">
        <v>-1</v>
      </c>
      <c r="P8892" t="s">
        <v>4124</v>
      </c>
      <c r="Q8892" t="s">
        <v>71</v>
      </c>
      <c r="R8892" s="3">
        <v>41367.8429861111</v>
      </c>
      <c r="S8892" t="s">
        <v>31</v>
      </c>
      <c r="T8892" t="s">
        <v>24816</v>
      </c>
      <c r="U8892" t="s">
        <v>5194</v>
      </c>
    </row>
    <row r="8893" customHeight="1" spans="1:21">
      <c r="A8893">
        <v>1850624891</v>
      </c>
      <c r="B8893" s="2" t="s">
        <v>24817</v>
      </c>
      <c r="C8893" t="s">
        <v>22</v>
      </c>
      <c r="D8893" t="s">
        <v>23</v>
      </c>
      <c r="E8893" t="s">
        <v>24818</v>
      </c>
      <c r="F8893" t="s">
        <v>24819</v>
      </c>
      <c r="G8893">
        <v>680</v>
      </c>
      <c r="H8893">
        <v>516</v>
      </c>
      <c r="I8893">
        <v>10349</v>
      </c>
      <c r="J8893" t="s">
        <v>495</v>
      </c>
      <c r="L8893" t="s">
        <v>51</v>
      </c>
      <c r="M8893">
        <v>6</v>
      </c>
      <c r="N8893">
        <v>1</v>
      </c>
      <c r="O8893">
        <v>0</v>
      </c>
      <c r="P8893" t="s">
        <v>24820</v>
      </c>
      <c r="Q8893" t="s">
        <v>386</v>
      </c>
      <c r="R8893" s="3">
        <v>40489.5875115741</v>
      </c>
      <c r="S8893" t="s">
        <v>54</v>
      </c>
      <c r="T8893" t="s">
        <v>1260</v>
      </c>
      <c r="U8893" t="s">
        <v>4143</v>
      </c>
    </row>
    <row r="8894" customHeight="1" spans="1:19">
      <c r="A8894">
        <v>5884985277</v>
      </c>
      <c r="B8894" s="2" t="s">
        <v>24821</v>
      </c>
      <c r="C8894" t="s">
        <v>22</v>
      </c>
      <c r="D8894" t="s">
        <v>23</v>
      </c>
      <c r="E8894" t="s">
        <v>24822</v>
      </c>
      <c r="F8894" t="s">
        <v>24823</v>
      </c>
      <c r="G8894">
        <v>274</v>
      </c>
      <c r="H8894">
        <v>450</v>
      </c>
      <c r="I8894">
        <v>633</v>
      </c>
      <c r="J8894" t="s">
        <v>35</v>
      </c>
      <c r="L8894" t="s">
        <v>51</v>
      </c>
      <c r="M8894">
        <v>1</v>
      </c>
      <c r="N8894">
        <v>0</v>
      </c>
      <c r="O8894">
        <v>-1</v>
      </c>
      <c r="P8894" t="s">
        <v>36</v>
      </c>
      <c r="Q8894" t="s">
        <v>276</v>
      </c>
      <c r="R8894" s="3">
        <v>42451.7618171296</v>
      </c>
      <c r="S8894" t="s">
        <v>31</v>
      </c>
    </row>
    <row r="8895" customHeight="1" spans="1:19">
      <c r="A8895">
        <v>6518546793</v>
      </c>
      <c r="B8895" s="2" t="s">
        <v>24824</v>
      </c>
      <c r="C8895" t="s">
        <v>22</v>
      </c>
      <c r="D8895" t="s">
        <v>23</v>
      </c>
      <c r="E8895" t="s">
        <v>24825</v>
      </c>
      <c r="F8895" t="s">
        <v>24826</v>
      </c>
      <c r="G8895">
        <v>20</v>
      </c>
      <c r="H8895">
        <v>81</v>
      </c>
      <c r="I8895">
        <v>2598</v>
      </c>
      <c r="J8895" t="s">
        <v>35</v>
      </c>
      <c r="L8895" t="s">
        <v>51</v>
      </c>
      <c r="M8895">
        <v>1</v>
      </c>
      <c r="N8895">
        <v>0</v>
      </c>
      <c r="O8895">
        <v>-1</v>
      </c>
      <c r="P8895" t="s">
        <v>307</v>
      </c>
      <c r="Q8895" t="s">
        <v>84</v>
      </c>
      <c r="R8895" s="3">
        <v>43192.5047222222</v>
      </c>
      <c r="S8895" t="s">
        <v>31</v>
      </c>
    </row>
    <row r="8896" customHeight="1" spans="1:19">
      <c r="A8896">
        <v>5113350396</v>
      </c>
      <c r="B8896" s="2" t="s">
        <v>24827</v>
      </c>
      <c r="C8896" t="s">
        <v>22</v>
      </c>
      <c r="D8896" t="s">
        <v>23</v>
      </c>
      <c r="E8896" t="s">
        <v>24828</v>
      </c>
      <c r="F8896" t="s">
        <v>24829</v>
      </c>
      <c r="G8896">
        <v>465</v>
      </c>
      <c r="H8896">
        <v>375</v>
      </c>
      <c r="I8896">
        <v>141</v>
      </c>
      <c r="J8896" t="s">
        <v>273</v>
      </c>
      <c r="K8896" t="s">
        <v>2533</v>
      </c>
      <c r="L8896" t="s">
        <v>51</v>
      </c>
      <c r="M8896">
        <v>1</v>
      </c>
      <c r="N8896">
        <v>0</v>
      </c>
      <c r="O8896">
        <v>-1</v>
      </c>
      <c r="Q8896" t="s">
        <v>276</v>
      </c>
      <c r="R8896" s="3">
        <v>41747.7589699074</v>
      </c>
      <c r="S8896" t="s">
        <v>31</v>
      </c>
    </row>
    <row r="8897" customHeight="1" spans="1:19">
      <c r="A8897">
        <v>5113350396</v>
      </c>
      <c r="B8897" s="2" t="s">
        <v>24830</v>
      </c>
      <c r="C8897" t="s">
        <v>22</v>
      </c>
      <c r="D8897" t="s">
        <v>23</v>
      </c>
      <c r="E8897" t="s">
        <v>24828</v>
      </c>
      <c r="F8897" t="s">
        <v>24829</v>
      </c>
      <c r="G8897">
        <v>465</v>
      </c>
      <c r="H8897">
        <v>375</v>
      </c>
      <c r="I8897">
        <v>141</v>
      </c>
      <c r="J8897" t="s">
        <v>273</v>
      </c>
      <c r="K8897" t="s">
        <v>2533</v>
      </c>
      <c r="L8897" t="s">
        <v>51</v>
      </c>
      <c r="M8897">
        <v>1</v>
      </c>
      <c r="N8897">
        <v>0</v>
      </c>
      <c r="O8897">
        <v>-1</v>
      </c>
      <c r="Q8897" t="s">
        <v>276</v>
      </c>
      <c r="R8897" s="3">
        <v>41747.7589699074</v>
      </c>
      <c r="S8897" t="s">
        <v>31</v>
      </c>
    </row>
    <row r="8898" customHeight="1" spans="1:19">
      <c r="A8898">
        <v>5710849481</v>
      </c>
      <c r="B8898" s="2" t="s">
        <v>24831</v>
      </c>
      <c r="C8898" t="s">
        <v>22</v>
      </c>
      <c r="D8898" t="s">
        <v>23</v>
      </c>
      <c r="E8898" t="s">
        <v>24832</v>
      </c>
      <c r="F8898" t="s">
        <v>24833</v>
      </c>
      <c r="G8898">
        <v>81</v>
      </c>
      <c r="H8898">
        <v>193</v>
      </c>
      <c r="I8898">
        <v>118</v>
      </c>
      <c r="J8898" t="s">
        <v>50</v>
      </c>
      <c r="K8898" t="s">
        <v>21125</v>
      </c>
      <c r="L8898" t="s">
        <v>51</v>
      </c>
      <c r="M8898">
        <v>4</v>
      </c>
      <c r="N8898">
        <v>0</v>
      </c>
      <c r="O8898">
        <v>-1</v>
      </c>
      <c r="P8898" t="s">
        <v>24834</v>
      </c>
      <c r="Q8898" t="s">
        <v>79</v>
      </c>
      <c r="R8898" s="3">
        <v>42273.8974884259</v>
      </c>
      <c r="S8898" t="s">
        <v>31</v>
      </c>
    </row>
    <row r="8899" customHeight="1" spans="1:19">
      <c r="A8899">
        <v>6157738456</v>
      </c>
      <c r="B8899" s="2" t="s">
        <v>24835</v>
      </c>
      <c r="C8899" t="s">
        <v>22</v>
      </c>
      <c r="D8899" t="s">
        <v>23</v>
      </c>
      <c r="E8899" t="s">
        <v>24836</v>
      </c>
      <c r="F8899" t="s">
        <v>24837</v>
      </c>
      <c r="G8899">
        <v>109</v>
      </c>
      <c r="H8899">
        <v>486</v>
      </c>
      <c r="I8899">
        <v>285</v>
      </c>
      <c r="J8899" t="s">
        <v>273</v>
      </c>
      <c r="K8899" t="s">
        <v>274</v>
      </c>
      <c r="L8899" t="s">
        <v>51</v>
      </c>
      <c r="M8899">
        <v>1</v>
      </c>
      <c r="N8899">
        <v>0</v>
      </c>
      <c r="O8899">
        <v>-1</v>
      </c>
      <c r="P8899" t="s">
        <v>52</v>
      </c>
      <c r="Q8899" t="s">
        <v>71</v>
      </c>
      <c r="R8899" s="3">
        <v>42798.9948032407</v>
      </c>
      <c r="S8899" t="s">
        <v>31</v>
      </c>
    </row>
    <row r="8900" customHeight="1" spans="1:19">
      <c r="A8900">
        <v>6192587634</v>
      </c>
      <c r="B8900" s="2" t="s">
        <v>24838</v>
      </c>
      <c r="C8900" t="s">
        <v>22</v>
      </c>
      <c r="D8900" t="s">
        <v>23</v>
      </c>
      <c r="E8900" t="s">
        <v>24839</v>
      </c>
      <c r="F8900" t="s">
        <v>24840</v>
      </c>
      <c r="G8900">
        <v>44</v>
      </c>
      <c r="H8900">
        <v>218</v>
      </c>
      <c r="I8900">
        <v>704</v>
      </c>
      <c r="J8900" t="s">
        <v>50</v>
      </c>
      <c r="L8900" t="s">
        <v>51</v>
      </c>
      <c r="M8900">
        <v>0</v>
      </c>
      <c r="N8900">
        <v>0</v>
      </c>
      <c r="O8900">
        <v>-1</v>
      </c>
      <c r="P8900" t="s">
        <v>21440</v>
      </c>
      <c r="Q8900" t="s">
        <v>53</v>
      </c>
      <c r="R8900" s="3">
        <v>43003.9077314815</v>
      </c>
      <c r="S8900" t="s">
        <v>31</v>
      </c>
    </row>
    <row r="8901" customHeight="1" spans="1:19">
      <c r="A8901">
        <v>6475623995</v>
      </c>
      <c r="B8901" s="2" t="s">
        <v>24841</v>
      </c>
      <c r="C8901" t="s">
        <v>22</v>
      </c>
      <c r="D8901" t="s">
        <v>23</v>
      </c>
      <c r="E8901" t="s">
        <v>24842</v>
      </c>
      <c r="F8901" t="s">
        <v>24843</v>
      </c>
      <c r="G8901">
        <v>20</v>
      </c>
      <c r="H8901">
        <v>182</v>
      </c>
      <c r="I8901">
        <v>6</v>
      </c>
      <c r="J8901" t="s">
        <v>35</v>
      </c>
      <c r="L8901" t="s">
        <v>51</v>
      </c>
      <c r="M8901">
        <v>1</v>
      </c>
      <c r="N8901">
        <v>0</v>
      </c>
      <c r="O8901">
        <v>-1</v>
      </c>
      <c r="P8901" t="s">
        <v>275</v>
      </c>
      <c r="Q8901" t="s">
        <v>95</v>
      </c>
      <c r="R8901" s="3">
        <v>43132.9874074074</v>
      </c>
      <c r="S8901" t="s">
        <v>31</v>
      </c>
    </row>
    <row r="8902" customHeight="1" spans="1:19">
      <c r="A8902">
        <v>6162865080</v>
      </c>
      <c r="B8902" s="2" t="s">
        <v>24844</v>
      </c>
      <c r="C8902" t="s">
        <v>22</v>
      </c>
      <c r="D8902" t="s">
        <v>23</v>
      </c>
      <c r="E8902" t="s">
        <v>24845</v>
      </c>
      <c r="G8902">
        <v>19</v>
      </c>
      <c r="H8902">
        <v>17</v>
      </c>
      <c r="I8902">
        <v>23</v>
      </c>
      <c r="J8902" t="s">
        <v>35</v>
      </c>
      <c r="L8902" t="s">
        <v>28</v>
      </c>
      <c r="M8902">
        <v>0</v>
      </c>
      <c r="N8902">
        <v>0</v>
      </c>
      <c r="O8902">
        <v>-1</v>
      </c>
      <c r="P8902" t="s">
        <v>36</v>
      </c>
      <c r="R8902" s="3">
        <v>42796.5343402778</v>
      </c>
      <c r="S8902" t="s">
        <v>38</v>
      </c>
    </row>
    <row r="8903" customHeight="1" spans="1:19">
      <c r="A8903">
        <v>6398170600</v>
      </c>
      <c r="B8903" s="2" t="s">
        <v>24846</v>
      </c>
      <c r="C8903" t="s">
        <v>22</v>
      </c>
      <c r="D8903" t="s">
        <v>23</v>
      </c>
      <c r="E8903" t="s">
        <v>24847</v>
      </c>
      <c r="F8903" t="s">
        <v>24848</v>
      </c>
      <c r="G8903">
        <v>5650</v>
      </c>
      <c r="H8903">
        <v>352</v>
      </c>
      <c r="I8903">
        <v>1591</v>
      </c>
      <c r="J8903" t="s">
        <v>94</v>
      </c>
      <c r="L8903" t="s">
        <v>51</v>
      </c>
      <c r="M8903">
        <v>4</v>
      </c>
      <c r="N8903">
        <v>0</v>
      </c>
      <c r="O8903">
        <v>-1</v>
      </c>
      <c r="P8903" t="s">
        <v>36</v>
      </c>
      <c r="Q8903" t="s">
        <v>101</v>
      </c>
      <c r="R8903" s="3">
        <v>43036.0183912037</v>
      </c>
      <c r="S8903" t="s">
        <v>31</v>
      </c>
    </row>
    <row r="8904" customHeight="1" spans="1:19">
      <c r="A8904">
        <v>6870368744</v>
      </c>
      <c r="B8904" s="2" t="s">
        <v>24849</v>
      </c>
      <c r="C8904" t="s">
        <v>22</v>
      </c>
      <c r="D8904" t="s">
        <v>23</v>
      </c>
      <c r="E8904" t="s">
        <v>24850</v>
      </c>
      <c r="G8904">
        <v>12</v>
      </c>
      <c r="H8904">
        <v>67</v>
      </c>
      <c r="I8904">
        <v>29</v>
      </c>
      <c r="J8904" t="s">
        <v>35</v>
      </c>
      <c r="L8904" t="s">
        <v>28</v>
      </c>
      <c r="M8904">
        <v>0</v>
      </c>
      <c r="N8904">
        <v>0</v>
      </c>
      <c r="O8904">
        <v>-1</v>
      </c>
      <c r="Q8904" t="s">
        <v>46</v>
      </c>
      <c r="R8904" s="3">
        <v>43434.8544444444</v>
      </c>
      <c r="S8904" t="s">
        <v>31</v>
      </c>
    </row>
    <row r="8905" customHeight="1" spans="1:21">
      <c r="A8905">
        <v>6169908749</v>
      </c>
      <c r="B8905" s="2" t="s">
        <v>24851</v>
      </c>
      <c r="C8905" t="s">
        <v>22</v>
      </c>
      <c r="D8905" t="s">
        <v>23</v>
      </c>
      <c r="E8905" t="s">
        <v>24852</v>
      </c>
      <c r="F8905" t="s">
        <v>24853</v>
      </c>
      <c r="G8905">
        <v>535</v>
      </c>
      <c r="H8905">
        <v>1035</v>
      </c>
      <c r="I8905">
        <v>1030</v>
      </c>
      <c r="J8905" t="s">
        <v>94</v>
      </c>
      <c r="K8905" t="s">
        <v>5851</v>
      </c>
      <c r="L8905" t="s">
        <v>51</v>
      </c>
      <c r="M8905">
        <v>4</v>
      </c>
      <c r="N8905">
        <v>0</v>
      </c>
      <c r="O8905">
        <v>-1</v>
      </c>
      <c r="P8905" t="s">
        <v>134</v>
      </c>
      <c r="Q8905" t="s">
        <v>583</v>
      </c>
      <c r="R8905" s="3">
        <v>42806.9337847222</v>
      </c>
      <c r="S8905" t="s">
        <v>31</v>
      </c>
      <c r="T8905" t="s">
        <v>24854</v>
      </c>
      <c r="U8905" t="s">
        <v>190</v>
      </c>
    </row>
    <row r="8906" customHeight="1" spans="1:19">
      <c r="A8906">
        <v>5732997332</v>
      </c>
      <c r="B8906" s="2" t="s">
        <v>24855</v>
      </c>
      <c r="C8906" t="s">
        <v>22</v>
      </c>
      <c r="D8906" t="s">
        <v>23</v>
      </c>
      <c r="E8906" t="s">
        <v>24856</v>
      </c>
      <c r="F8906" t="s">
        <v>24857</v>
      </c>
      <c r="G8906">
        <v>22</v>
      </c>
      <c r="H8906">
        <v>11</v>
      </c>
      <c r="I8906">
        <v>656</v>
      </c>
      <c r="J8906" t="s">
        <v>204</v>
      </c>
      <c r="K8906" t="s">
        <v>2647</v>
      </c>
      <c r="L8906" t="s">
        <v>28</v>
      </c>
      <c r="M8906">
        <v>0</v>
      </c>
      <c r="N8906">
        <v>0</v>
      </c>
      <c r="O8906">
        <v>-1</v>
      </c>
      <c r="P8906" t="s">
        <v>36</v>
      </c>
      <c r="Q8906" t="s">
        <v>84</v>
      </c>
      <c r="R8906" s="3">
        <v>42297.023912037</v>
      </c>
      <c r="S8906" t="s">
        <v>38</v>
      </c>
    </row>
    <row r="8907" customHeight="1" spans="1:19">
      <c r="A8907">
        <v>6254198501</v>
      </c>
      <c r="B8907" s="2" t="s">
        <v>24858</v>
      </c>
      <c r="C8907" t="s">
        <v>22</v>
      </c>
      <c r="D8907" t="s">
        <v>23</v>
      </c>
      <c r="E8907" t="s">
        <v>24859</v>
      </c>
      <c r="F8907" t="s">
        <v>24860</v>
      </c>
      <c r="G8907">
        <v>277</v>
      </c>
      <c r="H8907">
        <v>3205</v>
      </c>
      <c r="I8907">
        <v>10938</v>
      </c>
      <c r="J8907" t="s">
        <v>94</v>
      </c>
      <c r="L8907" t="s">
        <v>51</v>
      </c>
      <c r="M8907">
        <v>0</v>
      </c>
      <c r="N8907">
        <v>0</v>
      </c>
      <c r="O8907">
        <v>-1</v>
      </c>
      <c r="P8907" t="s">
        <v>9182</v>
      </c>
      <c r="Q8907" t="s">
        <v>95</v>
      </c>
      <c r="R8907" s="3">
        <v>42875.4460300926</v>
      </c>
      <c r="S8907" t="s">
        <v>31</v>
      </c>
    </row>
    <row r="8908" customHeight="1" spans="1:20">
      <c r="A8908">
        <v>6899793755</v>
      </c>
      <c r="B8908" s="2" t="s">
        <v>24861</v>
      </c>
      <c r="C8908" t="s">
        <v>22</v>
      </c>
      <c r="D8908" t="s">
        <v>23</v>
      </c>
      <c r="E8908" t="s">
        <v>24862</v>
      </c>
      <c r="F8908" t="s">
        <v>24863</v>
      </c>
      <c r="G8908">
        <v>21</v>
      </c>
      <c r="H8908">
        <v>26</v>
      </c>
      <c r="I8908">
        <v>148</v>
      </c>
      <c r="J8908" t="s">
        <v>68</v>
      </c>
      <c r="L8908" t="s">
        <v>28</v>
      </c>
      <c r="M8908">
        <v>2</v>
      </c>
      <c r="N8908">
        <v>0</v>
      </c>
      <c r="O8908">
        <v>-1</v>
      </c>
      <c r="P8908" t="s">
        <v>29</v>
      </c>
      <c r="Q8908" t="s">
        <v>71</v>
      </c>
      <c r="R8908" s="3">
        <v>43460.468275463</v>
      </c>
      <c r="S8908" t="s">
        <v>31</v>
      </c>
      <c r="T8908" t="s">
        <v>3824</v>
      </c>
    </row>
    <row r="8909" customHeight="1" spans="1:19">
      <c r="A8909">
        <v>7626236140</v>
      </c>
      <c r="B8909" s="2" t="s">
        <v>24864</v>
      </c>
      <c r="C8909" t="s">
        <v>22</v>
      </c>
      <c r="D8909" t="s">
        <v>23</v>
      </c>
      <c r="E8909" t="s">
        <v>24865</v>
      </c>
      <c r="G8909">
        <v>12</v>
      </c>
      <c r="H8909">
        <v>149</v>
      </c>
      <c r="I8909">
        <v>11</v>
      </c>
      <c r="J8909" t="s">
        <v>521</v>
      </c>
      <c r="L8909" t="s">
        <v>51</v>
      </c>
      <c r="M8909">
        <v>0</v>
      </c>
      <c r="N8909">
        <v>0</v>
      </c>
      <c r="O8909">
        <v>-1</v>
      </c>
      <c r="P8909" t="s">
        <v>11022</v>
      </c>
      <c r="Q8909" t="s">
        <v>583</v>
      </c>
      <c r="R8909" s="3">
        <v>44361.4928125</v>
      </c>
      <c r="S8909" t="s">
        <v>38</v>
      </c>
    </row>
    <row r="8910" customHeight="1" spans="1:19">
      <c r="A8910">
        <v>1817296072</v>
      </c>
      <c r="B8910" s="2" t="s">
        <v>24866</v>
      </c>
      <c r="C8910" t="s">
        <v>210</v>
      </c>
      <c r="D8910" t="s">
        <v>41</v>
      </c>
      <c r="E8910" t="s">
        <v>24867</v>
      </c>
      <c r="G8910">
        <v>29</v>
      </c>
      <c r="H8910">
        <v>431</v>
      </c>
      <c r="I8910">
        <v>546</v>
      </c>
      <c r="J8910" t="s">
        <v>117</v>
      </c>
      <c r="L8910" t="s">
        <v>28</v>
      </c>
      <c r="M8910">
        <v>0</v>
      </c>
      <c r="N8910">
        <v>0</v>
      </c>
      <c r="O8910">
        <v>-1</v>
      </c>
      <c r="Q8910" t="s">
        <v>120</v>
      </c>
      <c r="R8910" s="3">
        <v>40437.3107638889</v>
      </c>
      <c r="S8910" t="s">
        <v>31</v>
      </c>
    </row>
    <row r="8911" customHeight="1" spans="1:19">
      <c r="A8911">
        <v>1268846947</v>
      </c>
      <c r="B8911" s="2" t="s">
        <v>24868</v>
      </c>
      <c r="C8911" t="s">
        <v>22</v>
      </c>
      <c r="D8911" t="s">
        <v>23</v>
      </c>
      <c r="E8911" t="s">
        <v>24869</v>
      </c>
      <c r="F8911" t="s">
        <v>24870</v>
      </c>
      <c r="G8911">
        <v>10887</v>
      </c>
      <c r="H8911">
        <v>240</v>
      </c>
      <c r="I8911">
        <v>567</v>
      </c>
      <c r="J8911" t="s">
        <v>35</v>
      </c>
      <c r="L8911" t="s">
        <v>51</v>
      </c>
      <c r="M8911">
        <v>6</v>
      </c>
      <c r="N8911">
        <v>0</v>
      </c>
      <c r="O8911">
        <v>220</v>
      </c>
      <c r="P8911" t="s">
        <v>52</v>
      </c>
      <c r="Q8911" t="s">
        <v>120</v>
      </c>
      <c r="R8911" s="3">
        <v>40239.5762847222</v>
      </c>
      <c r="S8911" t="s">
        <v>54</v>
      </c>
    </row>
    <row r="8912" customHeight="1" spans="1:19">
      <c r="A8912">
        <v>7719116723</v>
      </c>
      <c r="B8912" s="2" t="s">
        <v>24871</v>
      </c>
      <c r="C8912" t="s">
        <v>22</v>
      </c>
      <c r="D8912" t="s">
        <v>23</v>
      </c>
      <c r="E8912" t="s">
        <v>24872</v>
      </c>
      <c r="F8912" t="s">
        <v>24873</v>
      </c>
      <c r="G8912">
        <v>443</v>
      </c>
      <c r="H8912">
        <v>232</v>
      </c>
      <c r="I8912">
        <v>475</v>
      </c>
      <c r="J8912" t="s">
        <v>35</v>
      </c>
      <c r="L8912" t="s">
        <v>28</v>
      </c>
      <c r="M8912">
        <v>3</v>
      </c>
      <c r="N8912">
        <v>0</v>
      </c>
      <c r="O8912">
        <v>-1</v>
      </c>
      <c r="P8912" t="s">
        <v>100</v>
      </c>
      <c r="Q8912" t="s">
        <v>245</v>
      </c>
      <c r="R8912" s="3">
        <v>44500.6968981481</v>
      </c>
      <c r="S8912" t="s">
        <v>31</v>
      </c>
    </row>
    <row r="8913" customHeight="1" spans="1:19">
      <c r="A8913">
        <v>7734910195</v>
      </c>
      <c r="B8913" s="2" t="s">
        <v>24874</v>
      </c>
      <c r="C8913" t="s">
        <v>73</v>
      </c>
      <c r="D8913" t="s">
        <v>23</v>
      </c>
      <c r="E8913" t="s">
        <v>24875</v>
      </c>
      <c r="F8913" t="s">
        <v>24876</v>
      </c>
      <c r="G8913">
        <v>420</v>
      </c>
      <c r="H8913">
        <v>456</v>
      </c>
      <c r="I8913">
        <v>1012</v>
      </c>
      <c r="J8913" t="s">
        <v>94</v>
      </c>
      <c r="K8913" t="s">
        <v>854</v>
      </c>
      <c r="L8913" t="s">
        <v>51</v>
      </c>
      <c r="M8913">
        <v>2</v>
      </c>
      <c r="N8913">
        <v>1</v>
      </c>
      <c r="O8913">
        <v>0</v>
      </c>
      <c r="P8913" t="s">
        <v>134</v>
      </c>
      <c r="Q8913" t="s">
        <v>95</v>
      </c>
      <c r="R8913" s="3">
        <v>44570.9663310185</v>
      </c>
      <c r="S8913" t="s">
        <v>38</v>
      </c>
    </row>
    <row r="8914" customHeight="1" spans="1:21">
      <c r="A8914">
        <v>7421175685</v>
      </c>
      <c r="B8914" s="2" t="s">
        <v>24877</v>
      </c>
      <c r="C8914" t="s">
        <v>73</v>
      </c>
      <c r="D8914" t="s">
        <v>23</v>
      </c>
      <c r="E8914" t="s">
        <v>24878</v>
      </c>
      <c r="F8914" t="s">
        <v>24879</v>
      </c>
      <c r="G8914">
        <v>4</v>
      </c>
      <c r="H8914">
        <v>127</v>
      </c>
      <c r="I8914">
        <v>682</v>
      </c>
      <c r="J8914" t="s">
        <v>1454</v>
      </c>
      <c r="K8914" t="s">
        <v>12820</v>
      </c>
      <c r="L8914" t="s">
        <v>28</v>
      </c>
      <c r="M8914">
        <v>0</v>
      </c>
      <c r="N8914">
        <v>0</v>
      </c>
      <c r="O8914">
        <v>-1</v>
      </c>
      <c r="P8914" t="s">
        <v>52</v>
      </c>
      <c r="Q8914" t="s">
        <v>37</v>
      </c>
      <c r="R8914" s="3">
        <v>43917.4813657407</v>
      </c>
      <c r="S8914" t="s">
        <v>38</v>
      </c>
      <c r="T8914" t="s">
        <v>24880</v>
      </c>
      <c r="U8914" t="s">
        <v>24881</v>
      </c>
    </row>
    <row r="8915" customHeight="1" spans="1:19">
      <c r="A8915">
        <v>6065928174</v>
      </c>
      <c r="B8915" s="2" t="s">
        <v>24882</v>
      </c>
      <c r="C8915" t="s">
        <v>73</v>
      </c>
      <c r="D8915" t="s">
        <v>23</v>
      </c>
      <c r="E8915" t="s">
        <v>24883</v>
      </c>
      <c r="F8915" t="s">
        <v>24884</v>
      </c>
      <c r="G8915">
        <v>1031</v>
      </c>
      <c r="H8915">
        <v>261</v>
      </c>
      <c r="I8915">
        <v>31163</v>
      </c>
      <c r="J8915" t="s">
        <v>35</v>
      </c>
      <c r="L8915" t="s">
        <v>28</v>
      </c>
      <c r="M8915">
        <v>6</v>
      </c>
      <c r="N8915">
        <v>1</v>
      </c>
      <c r="O8915">
        <v>0</v>
      </c>
      <c r="P8915" t="s">
        <v>608</v>
      </c>
      <c r="Q8915" t="s">
        <v>46</v>
      </c>
      <c r="R8915" s="3">
        <v>42683.379224537</v>
      </c>
      <c r="S8915" t="s">
        <v>31</v>
      </c>
    </row>
    <row r="8916" customHeight="1" spans="1:20">
      <c r="A8916">
        <v>1910478742</v>
      </c>
      <c r="B8916" s="2" t="s">
        <v>24885</v>
      </c>
      <c r="C8916" t="s">
        <v>22</v>
      </c>
      <c r="D8916" t="s">
        <v>23</v>
      </c>
      <c r="E8916" t="s">
        <v>24886</v>
      </c>
      <c r="F8916" t="s">
        <v>24887</v>
      </c>
      <c r="G8916">
        <v>1062</v>
      </c>
      <c r="H8916">
        <v>410</v>
      </c>
      <c r="I8916">
        <v>31654</v>
      </c>
      <c r="J8916" t="s">
        <v>35</v>
      </c>
      <c r="L8916" t="s">
        <v>51</v>
      </c>
      <c r="M8916">
        <v>7</v>
      </c>
      <c r="N8916">
        <v>0</v>
      </c>
      <c r="O8916">
        <v>220</v>
      </c>
      <c r="P8916" t="s">
        <v>52</v>
      </c>
      <c r="Q8916" t="s">
        <v>63</v>
      </c>
      <c r="R8916" s="3">
        <v>40541.5643055556</v>
      </c>
      <c r="S8916" t="s">
        <v>54</v>
      </c>
      <c r="T8916" t="s">
        <v>24888</v>
      </c>
    </row>
    <row r="8917" customHeight="1" spans="1:19">
      <c r="A8917">
        <v>7562923122</v>
      </c>
      <c r="B8917" s="2" t="s">
        <v>24889</v>
      </c>
      <c r="C8917" t="s">
        <v>22</v>
      </c>
      <c r="D8917" t="s">
        <v>23</v>
      </c>
      <c r="E8917" t="s">
        <v>24890</v>
      </c>
      <c r="G8917">
        <v>2</v>
      </c>
      <c r="H8917">
        <v>15</v>
      </c>
      <c r="I8917">
        <v>2</v>
      </c>
      <c r="J8917" t="s">
        <v>35</v>
      </c>
      <c r="L8917" t="s">
        <v>28</v>
      </c>
      <c r="M8917">
        <v>0</v>
      </c>
      <c r="N8917">
        <v>0</v>
      </c>
      <c r="O8917">
        <v>-1</v>
      </c>
      <c r="P8917" t="s">
        <v>36</v>
      </c>
      <c r="Q8917" t="s">
        <v>71</v>
      </c>
      <c r="R8917" s="3">
        <v>44236.8843518519</v>
      </c>
      <c r="S8917" t="s">
        <v>38</v>
      </c>
    </row>
    <row r="8918" customHeight="1" spans="1:21">
      <c r="A8918">
        <v>3289027592</v>
      </c>
      <c r="B8918" s="2" t="s">
        <v>24891</v>
      </c>
      <c r="C8918" t="s">
        <v>22</v>
      </c>
      <c r="D8918" t="s">
        <v>23</v>
      </c>
      <c r="E8918" t="s">
        <v>24892</v>
      </c>
      <c r="F8918" t="s">
        <v>24893</v>
      </c>
      <c r="G8918">
        <v>1243</v>
      </c>
      <c r="H8918">
        <v>15</v>
      </c>
      <c r="I8918">
        <v>1326</v>
      </c>
      <c r="J8918" t="s">
        <v>94</v>
      </c>
      <c r="L8918" t="s">
        <v>28</v>
      </c>
      <c r="M8918">
        <v>5</v>
      </c>
      <c r="N8918">
        <v>0</v>
      </c>
      <c r="O8918">
        <v>-1</v>
      </c>
      <c r="P8918" t="s">
        <v>1006</v>
      </c>
      <c r="Q8918" t="s">
        <v>37</v>
      </c>
      <c r="R8918" s="3">
        <v>41704.1764930556</v>
      </c>
      <c r="S8918" t="s">
        <v>31</v>
      </c>
      <c r="U8918" t="s">
        <v>24894</v>
      </c>
    </row>
    <row r="8919" customHeight="1" spans="1:19">
      <c r="A8919">
        <v>7233560740</v>
      </c>
      <c r="B8919" s="2" t="s">
        <v>24895</v>
      </c>
      <c r="C8919" t="s">
        <v>22</v>
      </c>
      <c r="D8919" t="s">
        <v>23</v>
      </c>
      <c r="E8919" t="s">
        <v>24896</v>
      </c>
      <c r="G8919">
        <v>1</v>
      </c>
      <c r="H8919">
        <v>295</v>
      </c>
      <c r="I8919">
        <v>2</v>
      </c>
      <c r="J8919" t="s">
        <v>35</v>
      </c>
      <c r="L8919" t="s">
        <v>28</v>
      </c>
      <c r="M8919">
        <v>0</v>
      </c>
      <c r="N8919">
        <v>0</v>
      </c>
      <c r="O8919">
        <v>-1</v>
      </c>
      <c r="P8919" t="s">
        <v>36</v>
      </c>
      <c r="R8919" s="3">
        <v>43658.9905324074</v>
      </c>
      <c r="S8919" t="s">
        <v>38</v>
      </c>
    </row>
    <row r="8920" customHeight="1" spans="1:19">
      <c r="A8920">
        <v>6869073555</v>
      </c>
      <c r="B8920" s="2" t="s">
        <v>24897</v>
      </c>
      <c r="C8920" t="s">
        <v>22</v>
      </c>
      <c r="D8920" t="s">
        <v>23</v>
      </c>
      <c r="E8920" t="s">
        <v>24898</v>
      </c>
      <c r="F8920" t="s">
        <v>24899</v>
      </c>
      <c r="G8920">
        <v>31</v>
      </c>
      <c r="H8920">
        <v>333</v>
      </c>
      <c r="I8920">
        <v>1242</v>
      </c>
      <c r="J8920" t="s">
        <v>26</v>
      </c>
      <c r="K8920" t="s">
        <v>27</v>
      </c>
      <c r="L8920" t="s">
        <v>51</v>
      </c>
      <c r="M8920">
        <v>2</v>
      </c>
      <c r="N8920">
        <v>0</v>
      </c>
      <c r="O8920">
        <v>-1</v>
      </c>
      <c r="P8920" t="s">
        <v>307</v>
      </c>
      <c r="Q8920" t="s">
        <v>71</v>
      </c>
      <c r="R8920" s="3">
        <v>43435.6056828704</v>
      </c>
      <c r="S8920" t="s">
        <v>31</v>
      </c>
    </row>
    <row r="8921" customHeight="1" spans="1:19">
      <c r="A8921">
        <v>5034841744</v>
      </c>
      <c r="B8921" s="2" t="s">
        <v>24900</v>
      </c>
      <c r="C8921" t="s">
        <v>22</v>
      </c>
      <c r="D8921" t="s">
        <v>23</v>
      </c>
      <c r="E8921" t="s">
        <v>24901</v>
      </c>
      <c r="F8921" t="s">
        <v>24902</v>
      </c>
      <c r="G8921">
        <v>1</v>
      </c>
      <c r="H8921">
        <v>34</v>
      </c>
      <c r="I8921">
        <v>75</v>
      </c>
      <c r="J8921" t="s">
        <v>26</v>
      </c>
      <c r="L8921" t="s">
        <v>28</v>
      </c>
      <c r="M8921">
        <v>0</v>
      </c>
      <c r="N8921">
        <v>0</v>
      </c>
      <c r="O8921">
        <v>-1</v>
      </c>
      <c r="P8921" t="s">
        <v>36</v>
      </c>
      <c r="Q8921" t="s">
        <v>30</v>
      </c>
      <c r="R8921" s="3">
        <v>41682.6079166667</v>
      </c>
      <c r="S8921" t="s">
        <v>31</v>
      </c>
    </row>
    <row r="8922" customHeight="1" spans="1:21">
      <c r="A8922">
        <v>2739812527</v>
      </c>
      <c r="B8922" s="2" t="s">
        <v>24903</v>
      </c>
      <c r="C8922" t="s">
        <v>73</v>
      </c>
      <c r="D8922" t="s">
        <v>23</v>
      </c>
      <c r="E8922" t="s">
        <v>24904</v>
      </c>
      <c r="F8922" t="s">
        <v>24905</v>
      </c>
      <c r="G8922">
        <v>229</v>
      </c>
      <c r="H8922">
        <v>996</v>
      </c>
      <c r="I8922">
        <v>10204</v>
      </c>
      <c r="J8922" t="s">
        <v>106</v>
      </c>
      <c r="K8922" t="s">
        <v>479</v>
      </c>
      <c r="L8922" t="s">
        <v>28</v>
      </c>
      <c r="M8922">
        <v>1</v>
      </c>
      <c r="N8922">
        <v>1</v>
      </c>
      <c r="O8922">
        <v>0</v>
      </c>
      <c r="P8922" t="s">
        <v>20198</v>
      </c>
      <c r="Q8922" t="s">
        <v>245</v>
      </c>
      <c r="R8922" s="3">
        <v>41027.8128819444</v>
      </c>
      <c r="S8922" t="s">
        <v>31</v>
      </c>
      <c r="U8922" t="s">
        <v>2629</v>
      </c>
    </row>
    <row r="8923" customHeight="1" spans="1:19">
      <c r="A8923">
        <v>6269118417</v>
      </c>
      <c r="B8923" s="2" t="s">
        <v>24906</v>
      </c>
      <c r="C8923" t="s">
        <v>22</v>
      </c>
      <c r="D8923" t="s">
        <v>23</v>
      </c>
      <c r="E8923" t="s">
        <v>24907</v>
      </c>
      <c r="F8923" t="s">
        <v>24908</v>
      </c>
      <c r="G8923">
        <v>15</v>
      </c>
      <c r="H8923">
        <v>37</v>
      </c>
      <c r="I8923">
        <v>5</v>
      </c>
      <c r="J8923" t="s">
        <v>35</v>
      </c>
      <c r="L8923" t="s">
        <v>51</v>
      </c>
      <c r="M8923">
        <v>0</v>
      </c>
      <c r="N8923">
        <v>0</v>
      </c>
      <c r="O8923">
        <v>-1</v>
      </c>
      <c r="Q8923" t="s">
        <v>71</v>
      </c>
      <c r="R8923" s="3">
        <v>42915.8569560185</v>
      </c>
      <c r="S8923" t="s">
        <v>38</v>
      </c>
    </row>
    <row r="8924" customHeight="1" spans="1:19">
      <c r="A8924">
        <v>7689990402</v>
      </c>
      <c r="B8924" s="2" t="s">
        <v>24909</v>
      </c>
      <c r="C8924" t="s">
        <v>22</v>
      </c>
      <c r="D8924" t="s">
        <v>23</v>
      </c>
      <c r="E8924" t="s">
        <v>24910</v>
      </c>
      <c r="G8924">
        <v>5</v>
      </c>
      <c r="H8924">
        <v>17</v>
      </c>
      <c r="I8924">
        <v>16</v>
      </c>
      <c r="J8924" t="s">
        <v>35</v>
      </c>
      <c r="L8924" t="s">
        <v>28</v>
      </c>
      <c r="M8924">
        <v>0</v>
      </c>
      <c r="N8924">
        <v>0</v>
      </c>
      <c r="O8924">
        <v>-1</v>
      </c>
      <c r="P8924" t="s">
        <v>36</v>
      </c>
      <c r="Q8924" t="s">
        <v>160</v>
      </c>
      <c r="R8924" s="3">
        <v>44442.7530671296</v>
      </c>
      <c r="S8924" t="s">
        <v>38</v>
      </c>
    </row>
    <row r="8925" customHeight="1" spans="1:19">
      <c r="A8925">
        <v>5619426631</v>
      </c>
      <c r="B8925" s="2" t="s">
        <v>24911</v>
      </c>
      <c r="E8925" t="s">
        <v>24912</v>
      </c>
      <c r="F8925" t="s">
        <v>24913</v>
      </c>
      <c r="G8925">
        <v>161</v>
      </c>
      <c r="H8925">
        <v>527</v>
      </c>
      <c r="I8925">
        <v>2161</v>
      </c>
      <c r="J8925" t="s">
        <v>35</v>
      </c>
      <c r="L8925" t="s">
        <v>51</v>
      </c>
      <c r="M8925">
        <v>1</v>
      </c>
      <c r="N8925">
        <v>0</v>
      </c>
      <c r="O8925">
        <v>-1</v>
      </c>
      <c r="P8925" t="s">
        <v>12928</v>
      </c>
      <c r="Q8925" t="s">
        <v>53</v>
      </c>
      <c r="R8925" s="3">
        <v>42152.6675115741</v>
      </c>
      <c r="S8925" t="s">
        <v>31</v>
      </c>
    </row>
    <row r="8926" customHeight="1" spans="1:19">
      <c r="A8926">
        <v>5892079503</v>
      </c>
      <c r="B8926" s="2" t="s">
        <v>24914</v>
      </c>
      <c r="E8926" t="s">
        <v>24915</v>
      </c>
      <c r="F8926" t="s">
        <v>24916</v>
      </c>
      <c r="G8926">
        <v>329</v>
      </c>
      <c r="H8926">
        <v>168</v>
      </c>
      <c r="I8926">
        <v>371</v>
      </c>
      <c r="J8926" t="s">
        <v>35</v>
      </c>
      <c r="L8926" t="s">
        <v>51</v>
      </c>
      <c r="M8926">
        <v>2</v>
      </c>
      <c r="N8926">
        <v>0</v>
      </c>
      <c r="O8926">
        <v>-1</v>
      </c>
      <c r="Q8926" t="s">
        <v>245</v>
      </c>
      <c r="R8926" s="3">
        <v>42464.0629861111</v>
      </c>
      <c r="S8926" t="s">
        <v>31</v>
      </c>
    </row>
    <row r="8927" customHeight="1" spans="1:19">
      <c r="A8927">
        <v>1339663902</v>
      </c>
      <c r="B8927" s="2" t="s">
        <v>24917</v>
      </c>
      <c r="C8927" t="s">
        <v>22</v>
      </c>
      <c r="D8927" t="s">
        <v>23</v>
      </c>
      <c r="E8927" t="s">
        <v>24918</v>
      </c>
      <c r="F8927" t="s">
        <v>24919</v>
      </c>
      <c r="G8927">
        <v>571</v>
      </c>
      <c r="H8927">
        <v>514</v>
      </c>
      <c r="I8927">
        <v>7943</v>
      </c>
      <c r="J8927" t="s">
        <v>289</v>
      </c>
      <c r="K8927" t="s">
        <v>1790</v>
      </c>
      <c r="L8927" t="s">
        <v>28</v>
      </c>
      <c r="M8927">
        <v>0</v>
      </c>
      <c r="N8927">
        <v>0</v>
      </c>
      <c r="O8927">
        <v>220</v>
      </c>
      <c r="P8927" t="s">
        <v>20656</v>
      </c>
      <c r="Q8927" t="s">
        <v>95</v>
      </c>
      <c r="R8927" s="3">
        <v>40287.8656365741</v>
      </c>
      <c r="S8927" t="s">
        <v>54</v>
      </c>
    </row>
    <row r="8928" customHeight="1" spans="1:19">
      <c r="A8928">
        <v>1403587955</v>
      </c>
      <c r="B8928" s="2" t="s">
        <v>24920</v>
      </c>
      <c r="C8928" t="s">
        <v>22</v>
      </c>
      <c r="D8928" t="s">
        <v>23</v>
      </c>
      <c r="E8928" t="s">
        <v>24921</v>
      </c>
      <c r="F8928" t="s">
        <v>24922</v>
      </c>
      <c r="G8928">
        <v>27</v>
      </c>
      <c r="H8928">
        <v>250</v>
      </c>
      <c r="I8928">
        <v>439</v>
      </c>
      <c r="J8928" t="s">
        <v>26</v>
      </c>
      <c r="L8928" t="s">
        <v>28</v>
      </c>
      <c r="M8928">
        <v>0</v>
      </c>
      <c r="N8928">
        <v>0</v>
      </c>
      <c r="O8928">
        <v>-1</v>
      </c>
      <c r="Q8928" t="s">
        <v>318</v>
      </c>
      <c r="R8928" s="3">
        <v>40646.5274305556</v>
      </c>
      <c r="S8928" t="s">
        <v>31</v>
      </c>
    </row>
    <row r="8929" customHeight="1" spans="1:19">
      <c r="A8929">
        <v>2001876481</v>
      </c>
      <c r="B8929" s="2" t="s">
        <v>24923</v>
      </c>
      <c r="C8929" t="s">
        <v>22</v>
      </c>
      <c r="D8929" t="s">
        <v>23</v>
      </c>
      <c r="E8929" t="s">
        <v>24924</v>
      </c>
      <c r="F8929" t="s">
        <v>24925</v>
      </c>
      <c r="G8929">
        <v>530</v>
      </c>
      <c r="H8929">
        <v>1627</v>
      </c>
      <c r="I8929">
        <v>5643</v>
      </c>
      <c r="J8929" t="s">
        <v>26</v>
      </c>
      <c r="K8929" t="s">
        <v>8336</v>
      </c>
      <c r="L8929" t="s">
        <v>28</v>
      </c>
      <c r="M8929">
        <v>0</v>
      </c>
      <c r="N8929">
        <v>0</v>
      </c>
      <c r="O8929">
        <v>-1</v>
      </c>
      <c r="P8929" t="s">
        <v>62</v>
      </c>
      <c r="Q8929" t="s">
        <v>231</v>
      </c>
      <c r="R8929" s="3">
        <v>40604.4852314815</v>
      </c>
      <c r="S8929" t="s">
        <v>31</v>
      </c>
    </row>
    <row r="8930" customHeight="1" spans="1:19">
      <c r="A8930">
        <v>5443871941</v>
      </c>
      <c r="B8930" s="2" t="s">
        <v>24926</v>
      </c>
      <c r="C8930" t="s">
        <v>22</v>
      </c>
      <c r="D8930" t="s">
        <v>23</v>
      </c>
      <c r="E8930" t="s">
        <v>24927</v>
      </c>
      <c r="G8930">
        <v>2</v>
      </c>
      <c r="H8930">
        <v>98</v>
      </c>
      <c r="I8930">
        <v>11</v>
      </c>
      <c r="J8930" t="s">
        <v>26</v>
      </c>
      <c r="L8930" t="s">
        <v>28</v>
      </c>
      <c r="M8930">
        <v>0</v>
      </c>
      <c r="N8930">
        <v>0</v>
      </c>
      <c r="O8930">
        <v>-1</v>
      </c>
      <c r="P8930" t="s">
        <v>36</v>
      </c>
      <c r="Q8930" t="s">
        <v>101</v>
      </c>
      <c r="R8930" s="3">
        <v>41996.7130555556</v>
      </c>
      <c r="S8930" t="s">
        <v>31</v>
      </c>
    </row>
    <row r="8931" customHeight="1" spans="1:20">
      <c r="A8931">
        <v>3296922034</v>
      </c>
      <c r="B8931" s="2" t="s">
        <v>24928</v>
      </c>
      <c r="C8931" t="s">
        <v>22</v>
      </c>
      <c r="D8931" t="s">
        <v>23</v>
      </c>
      <c r="E8931" t="s">
        <v>24929</v>
      </c>
      <c r="G8931">
        <v>43</v>
      </c>
      <c r="H8931">
        <v>450</v>
      </c>
      <c r="I8931">
        <v>103</v>
      </c>
      <c r="J8931" t="s">
        <v>26</v>
      </c>
      <c r="K8931" t="s">
        <v>99</v>
      </c>
      <c r="L8931" t="s">
        <v>28</v>
      </c>
      <c r="M8931">
        <v>0</v>
      </c>
      <c r="N8931">
        <v>0</v>
      </c>
      <c r="O8931">
        <v>-1</v>
      </c>
      <c r="P8931" t="s">
        <v>36</v>
      </c>
      <c r="R8931" s="3">
        <v>41371.1222916667</v>
      </c>
      <c r="S8931" t="s">
        <v>31</v>
      </c>
      <c r="T8931" t="s">
        <v>24930</v>
      </c>
    </row>
    <row r="8932" customHeight="1" spans="1:19">
      <c r="A8932">
        <v>6876224940</v>
      </c>
      <c r="B8932" s="2" t="s">
        <v>24931</v>
      </c>
      <c r="C8932" t="s">
        <v>73</v>
      </c>
      <c r="D8932" t="s">
        <v>23</v>
      </c>
      <c r="E8932" t="s">
        <v>24932</v>
      </c>
      <c r="F8932" t="s">
        <v>24933</v>
      </c>
      <c r="G8932">
        <v>23</v>
      </c>
      <c r="H8932">
        <v>123</v>
      </c>
      <c r="I8932">
        <v>10605</v>
      </c>
      <c r="J8932" t="s">
        <v>26</v>
      </c>
      <c r="L8932" t="s">
        <v>51</v>
      </c>
      <c r="M8932">
        <v>0</v>
      </c>
      <c r="N8932">
        <v>0</v>
      </c>
      <c r="O8932">
        <v>-1</v>
      </c>
      <c r="Q8932" t="s">
        <v>245</v>
      </c>
      <c r="R8932" s="3">
        <v>43440.4558680556</v>
      </c>
      <c r="S8932" t="s">
        <v>31</v>
      </c>
    </row>
    <row r="8933" customHeight="1" spans="1:19">
      <c r="A8933">
        <v>5247740232</v>
      </c>
      <c r="B8933" s="2" t="s">
        <v>24934</v>
      </c>
      <c r="C8933" t="s">
        <v>22</v>
      </c>
      <c r="D8933" t="s">
        <v>23</v>
      </c>
      <c r="E8933" t="s">
        <v>24935</v>
      </c>
      <c r="F8933" t="s">
        <v>24936</v>
      </c>
      <c r="G8933">
        <v>45</v>
      </c>
      <c r="H8933">
        <v>317</v>
      </c>
      <c r="I8933">
        <v>639</v>
      </c>
      <c r="J8933" t="s">
        <v>35</v>
      </c>
      <c r="L8933" t="s">
        <v>51</v>
      </c>
      <c r="M8933">
        <v>6</v>
      </c>
      <c r="N8933">
        <v>0</v>
      </c>
      <c r="O8933">
        <v>-1</v>
      </c>
      <c r="P8933" t="s">
        <v>52</v>
      </c>
      <c r="Q8933" t="s">
        <v>84</v>
      </c>
      <c r="R8933" s="3">
        <v>41862.4605555556</v>
      </c>
      <c r="S8933" t="s">
        <v>31</v>
      </c>
    </row>
    <row r="8934" customHeight="1" spans="1:19">
      <c r="A8934">
        <v>2254248640</v>
      </c>
      <c r="B8934" s="2" t="s">
        <v>24937</v>
      </c>
      <c r="C8934" t="s">
        <v>22</v>
      </c>
      <c r="D8934" t="s">
        <v>23</v>
      </c>
      <c r="E8934" t="s">
        <v>24938</v>
      </c>
      <c r="F8934" t="s">
        <v>24939</v>
      </c>
      <c r="G8934">
        <v>129</v>
      </c>
      <c r="H8934">
        <v>112</v>
      </c>
      <c r="I8934">
        <v>593</v>
      </c>
      <c r="J8934" t="s">
        <v>26</v>
      </c>
      <c r="L8934" t="s">
        <v>28</v>
      </c>
      <c r="M8934">
        <v>1</v>
      </c>
      <c r="N8934">
        <v>0</v>
      </c>
      <c r="O8934">
        <v>-1</v>
      </c>
      <c r="Q8934" t="s">
        <v>30</v>
      </c>
      <c r="R8934" s="3">
        <v>40742.6397453704</v>
      </c>
      <c r="S8934" t="s">
        <v>31</v>
      </c>
    </row>
    <row r="8935" customHeight="1" spans="1:19">
      <c r="A8935">
        <v>5494781861</v>
      </c>
      <c r="B8935" s="2" t="s">
        <v>24940</v>
      </c>
      <c r="C8935" t="s">
        <v>22</v>
      </c>
      <c r="D8935" t="s">
        <v>23</v>
      </c>
      <c r="E8935" t="s">
        <v>24941</v>
      </c>
      <c r="G8935">
        <v>1</v>
      </c>
      <c r="H8935">
        <v>6</v>
      </c>
      <c r="I8935">
        <v>1</v>
      </c>
      <c r="J8935" t="s">
        <v>35</v>
      </c>
      <c r="L8935" t="s">
        <v>28</v>
      </c>
      <c r="M8935">
        <v>0</v>
      </c>
      <c r="N8935">
        <v>0</v>
      </c>
      <c r="O8935">
        <v>-1</v>
      </c>
      <c r="P8935" t="s">
        <v>36</v>
      </c>
      <c r="Q8935" t="s">
        <v>71</v>
      </c>
      <c r="R8935" s="3">
        <v>42063.0880208333</v>
      </c>
      <c r="S8935" t="s">
        <v>31</v>
      </c>
    </row>
    <row r="8936" customHeight="1" spans="1:19">
      <c r="A8936">
        <v>6597753298</v>
      </c>
      <c r="B8936" s="2" t="s">
        <v>24942</v>
      </c>
      <c r="C8936" t="s">
        <v>22</v>
      </c>
      <c r="D8936" t="s">
        <v>23</v>
      </c>
      <c r="E8936" t="s">
        <v>24943</v>
      </c>
      <c r="F8936" t="s">
        <v>24944</v>
      </c>
      <c r="G8936">
        <v>4</v>
      </c>
      <c r="H8936">
        <v>215</v>
      </c>
      <c r="I8936">
        <v>2</v>
      </c>
      <c r="J8936" t="s">
        <v>1036</v>
      </c>
      <c r="K8936" t="s">
        <v>1687</v>
      </c>
      <c r="L8936" t="s">
        <v>28</v>
      </c>
      <c r="M8936">
        <v>1</v>
      </c>
      <c r="N8936">
        <v>0</v>
      </c>
      <c r="O8936">
        <v>-1</v>
      </c>
      <c r="P8936" t="s">
        <v>24945</v>
      </c>
      <c r="Q8936" t="s">
        <v>439</v>
      </c>
      <c r="R8936" s="3">
        <v>43292.8478935185</v>
      </c>
      <c r="S8936" t="s">
        <v>31</v>
      </c>
    </row>
    <row r="8937" customHeight="1" spans="1:21">
      <c r="A8937">
        <v>2069701760</v>
      </c>
      <c r="B8937" s="2" t="s">
        <v>24946</v>
      </c>
      <c r="C8937" t="s">
        <v>226</v>
      </c>
      <c r="D8937" t="s">
        <v>41</v>
      </c>
      <c r="E8937" t="s">
        <v>24947</v>
      </c>
      <c r="F8937" t="s">
        <v>24948</v>
      </c>
      <c r="G8937">
        <v>178</v>
      </c>
      <c r="H8937">
        <v>345</v>
      </c>
      <c r="I8937">
        <v>388</v>
      </c>
      <c r="J8937" t="s">
        <v>26</v>
      </c>
      <c r="L8937" t="s">
        <v>28</v>
      </c>
      <c r="M8937">
        <v>0</v>
      </c>
      <c r="N8937">
        <v>0</v>
      </c>
      <c r="O8937">
        <v>-1</v>
      </c>
      <c r="Q8937" t="s">
        <v>30</v>
      </c>
      <c r="R8937" s="3">
        <v>40686.0293634259</v>
      </c>
      <c r="S8937" t="s">
        <v>31</v>
      </c>
      <c r="U8937" t="s">
        <v>4679</v>
      </c>
    </row>
    <row r="8938" customHeight="1" spans="1:19">
      <c r="A8938">
        <v>7752032380</v>
      </c>
      <c r="B8938" s="2" t="s">
        <v>24949</v>
      </c>
      <c r="C8938" t="s">
        <v>226</v>
      </c>
      <c r="D8938" t="s">
        <v>41</v>
      </c>
      <c r="E8938" t="s">
        <v>24950</v>
      </c>
      <c r="G8938">
        <v>2</v>
      </c>
      <c r="H8938">
        <v>20</v>
      </c>
      <c r="I8938">
        <v>2</v>
      </c>
      <c r="J8938" t="s">
        <v>35</v>
      </c>
      <c r="L8938" t="s">
        <v>28</v>
      </c>
      <c r="M8938">
        <v>1</v>
      </c>
      <c r="N8938">
        <v>0</v>
      </c>
      <c r="O8938">
        <v>-1</v>
      </c>
      <c r="Q8938" t="s">
        <v>37</v>
      </c>
      <c r="R8938" s="3">
        <v>44658.1799189815</v>
      </c>
      <c r="S8938" t="s">
        <v>38</v>
      </c>
    </row>
    <row r="8939" customHeight="1" spans="1:19">
      <c r="A8939">
        <v>2983506545</v>
      </c>
      <c r="B8939" s="2" t="s">
        <v>24951</v>
      </c>
      <c r="C8939" t="s">
        <v>22</v>
      </c>
      <c r="D8939" t="s">
        <v>23</v>
      </c>
      <c r="E8939" t="s">
        <v>24952</v>
      </c>
      <c r="F8939" t="s">
        <v>24953</v>
      </c>
      <c r="G8939">
        <v>91</v>
      </c>
      <c r="H8939">
        <v>492</v>
      </c>
      <c r="I8939">
        <v>75</v>
      </c>
      <c r="J8939" t="s">
        <v>35</v>
      </c>
      <c r="L8939" t="s">
        <v>51</v>
      </c>
      <c r="M8939">
        <v>0</v>
      </c>
      <c r="N8939">
        <v>0</v>
      </c>
      <c r="O8939">
        <v>-1</v>
      </c>
      <c r="P8939" t="s">
        <v>24954</v>
      </c>
      <c r="Q8939" t="s">
        <v>245</v>
      </c>
      <c r="R8939" s="3">
        <v>41186.1393402778</v>
      </c>
      <c r="S8939" t="s">
        <v>31</v>
      </c>
    </row>
    <row r="8940" customHeight="1" spans="1:19">
      <c r="A8940">
        <v>5600780219</v>
      </c>
      <c r="B8940" s="2" t="s">
        <v>24955</v>
      </c>
      <c r="C8940" t="s">
        <v>22</v>
      </c>
      <c r="D8940" t="s">
        <v>23</v>
      </c>
      <c r="E8940" t="s">
        <v>24956</v>
      </c>
      <c r="F8940" t="s">
        <v>24957</v>
      </c>
      <c r="G8940">
        <v>10</v>
      </c>
      <c r="H8940">
        <v>229</v>
      </c>
      <c r="I8940">
        <v>3</v>
      </c>
      <c r="J8940" t="s">
        <v>35</v>
      </c>
      <c r="L8940" t="s">
        <v>28</v>
      </c>
      <c r="M8940">
        <v>0</v>
      </c>
      <c r="N8940">
        <v>0</v>
      </c>
      <c r="O8940">
        <v>-1</v>
      </c>
      <c r="P8940" t="s">
        <v>5430</v>
      </c>
      <c r="Q8940" t="s">
        <v>84</v>
      </c>
      <c r="R8940" s="3">
        <v>42147.4156481481</v>
      </c>
      <c r="S8940" t="s">
        <v>38</v>
      </c>
    </row>
    <row r="8941" customHeight="1" spans="1:19">
      <c r="A8941">
        <v>3952055287</v>
      </c>
      <c r="B8941" s="2" t="s">
        <v>24958</v>
      </c>
      <c r="C8941" t="s">
        <v>22</v>
      </c>
      <c r="D8941" t="s">
        <v>23</v>
      </c>
      <c r="E8941" t="s">
        <v>24959</v>
      </c>
      <c r="F8941" t="s">
        <v>24960</v>
      </c>
      <c r="G8941">
        <v>46</v>
      </c>
      <c r="H8941">
        <v>214</v>
      </c>
      <c r="I8941">
        <v>2</v>
      </c>
      <c r="J8941" t="s">
        <v>204</v>
      </c>
      <c r="L8941" t="s">
        <v>51</v>
      </c>
      <c r="M8941">
        <v>0</v>
      </c>
      <c r="N8941">
        <v>0</v>
      </c>
      <c r="O8941">
        <v>-1</v>
      </c>
      <c r="P8941" t="s">
        <v>24961</v>
      </c>
      <c r="Q8941" t="s">
        <v>84</v>
      </c>
      <c r="R8941" s="3">
        <v>41633.4080324074</v>
      </c>
      <c r="S8941" t="s">
        <v>31</v>
      </c>
    </row>
    <row r="8942" customHeight="1" spans="1:19">
      <c r="A8942">
        <v>7750699319</v>
      </c>
      <c r="B8942" s="2" t="s">
        <v>24962</v>
      </c>
      <c r="C8942" t="s">
        <v>210</v>
      </c>
      <c r="D8942" t="s">
        <v>41</v>
      </c>
      <c r="E8942" t="s">
        <v>24963</v>
      </c>
      <c r="G8942">
        <v>1</v>
      </c>
      <c r="H8942">
        <v>77</v>
      </c>
      <c r="I8942">
        <v>6</v>
      </c>
      <c r="J8942" t="s">
        <v>111</v>
      </c>
      <c r="K8942" t="s">
        <v>24964</v>
      </c>
      <c r="L8942" t="s">
        <v>51</v>
      </c>
      <c r="M8942">
        <v>0</v>
      </c>
      <c r="N8942">
        <v>0</v>
      </c>
      <c r="O8942">
        <v>-1</v>
      </c>
      <c r="Q8942" t="s">
        <v>318</v>
      </c>
      <c r="R8942" s="3">
        <v>44649.8734953704</v>
      </c>
      <c r="S8942" t="s">
        <v>636</v>
      </c>
    </row>
    <row r="8943" customHeight="1" spans="1:19">
      <c r="A8943">
        <v>1961723530</v>
      </c>
      <c r="B8943" s="2" t="s">
        <v>24965</v>
      </c>
      <c r="C8943" t="s">
        <v>207</v>
      </c>
      <c r="D8943" t="s">
        <v>41</v>
      </c>
      <c r="E8943" t="s">
        <v>24966</v>
      </c>
      <c r="F8943" t="s">
        <v>24967</v>
      </c>
      <c r="G8943">
        <v>8876</v>
      </c>
      <c r="H8943">
        <v>616</v>
      </c>
      <c r="I8943">
        <v>856</v>
      </c>
      <c r="J8943" t="s">
        <v>68</v>
      </c>
      <c r="K8943" t="s">
        <v>69</v>
      </c>
      <c r="L8943" t="s">
        <v>28</v>
      </c>
      <c r="M8943">
        <v>0</v>
      </c>
      <c r="N8943">
        <v>0</v>
      </c>
      <c r="O8943">
        <v>-1</v>
      </c>
      <c r="P8943" t="s">
        <v>24968</v>
      </c>
      <c r="Q8943" t="s">
        <v>71</v>
      </c>
      <c r="R8943" s="3">
        <v>40599.70125</v>
      </c>
      <c r="S8943" t="s">
        <v>31</v>
      </c>
    </row>
    <row r="8944" customHeight="1" spans="1:19">
      <c r="A8944">
        <v>1961723530</v>
      </c>
      <c r="B8944" s="2" t="s">
        <v>24969</v>
      </c>
      <c r="C8944" t="s">
        <v>73</v>
      </c>
      <c r="D8944" t="s">
        <v>23</v>
      </c>
      <c r="E8944" t="s">
        <v>24966</v>
      </c>
      <c r="F8944" t="s">
        <v>24967</v>
      </c>
      <c r="G8944">
        <v>8876</v>
      </c>
      <c r="H8944">
        <v>616</v>
      </c>
      <c r="I8944">
        <v>856</v>
      </c>
      <c r="J8944" t="s">
        <v>68</v>
      </c>
      <c r="K8944" t="s">
        <v>69</v>
      </c>
      <c r="L8944" t="s">
        <v>28</v>
      </c>
      <c r="M8944">
        <v>0</v>
      </c>
      <c r="N8944">
        <v>0</v>
      </c>
      <c r="O8944">
        <v>-1</v>
      </c>
      <c r="P8944" t="s">
        <v>24968</v>
      </c>
      <c r="Q8944" t="s">
        <v>71</v>
      </c>
      <c r="R8944" s="3">
        <v>40599.70125</v>
      </c>
      <c r="S8944" t="s">
        <v>31</v>
      </c>
    </row>
    <row r="8945" customHeight="1" spans="1:21">
      <c r="A8945">
        <v>5838782653</v>
      </c>
      <c r="B8945" s="2" t="s">
        <v>24970</v>
      </c>
      <c r="C8945" t="s">
        <v>73</v>
      </c>
      <c r="D8945" t="s">
        <v>23</v>
      </c>
      <c r="E8945" t="s">
        <v>24971</v>
      </c>
      <c r="F8945" t="s">
        <v>24972</v>
      </c>
      <c r="G8945">
        <v>4</v>
      </c>
      <c r="H8945">
        <v>41</v>
      </c>
      <c r="I8945">
        <v>0</v>
      </c>
      <c r="J8945" t="s">
        <v>35</v>
      </c>
      <c r="L8945" t="s">
        <v>28</v>
      </c>
      <c r="M8945">
        <v>0</v>
      </c>
      <c r="N8945">
        <v>0</v>
      </c>
      <c r="O8945">
        <v>-1</v>
      </c>
      <c r="P8945" t="s">
        <v>24973</v>
      </c>
      <c r="Q8945" t="s">
        <v>46</v>
      </c>
      <c r="R8945" s="3">
        <v>42394.0335300926</v>
      </c>
      <c r="S8945" t="s">
        <v>31</v>
      </c>
      <c r="U8945" t="s">
        <v>658</v>
      </c>
    </row>
    <row r="8946" customHeight="1" spans="1:19">
      <c r="A8946">
        <v>7148921809</v>
      </c>
      <c r="B8946" s="2" t="s">
        <v>24974</v>
      </c>
      <c r="C8946" t="s">
        <v>207</v>
      </c>
      <c r="D8946" t="s">
        <v>41</v>
      </c>
      <c r="E8946" t="s">
        <v>24975</v>
      </c>
      <c r="F8946" t="s">
        <v>24976</v>
      </c>
      <c r="G8946">
        <v>76</v>
      </c>
      <c r="H8946">
        <v>223</v>
      </c>
      <c r="I8946">
        <v>215</v>
      </c>
      <c r="J8946" t="s">
        <v>726</v>
      </c>
      <c r="L8946" t="s">
        <v>51</v>
      </c>
      <c r="M8946">
        <v>5</v>
      </c>
      <c r="N8946">
        <v>0</v>
      </c>
      <c r="O8946">
        <v>-1</v>
      </c>
      <c r="P8946" t="s">
        <v>29</v>
      </c>
      <c r="Q8946" t="s">
        <v>30</v>
      </c>
      <c r="R8946" s="3">
        <v>43604.689837963</v>
      </c>
      <c r="S8946" t="s">
        <v>31</v>
      </c>
    </row>
    <row r="8947" customHeight="1" spans="1:19">
      <c r="A8947">
        <v>7148921809</v>
      </c>
      <c r="B8947" s="2" t="s">
        <v>24977</v>
      </c>
      <c r="C8947" t="s">
        <v>73</v>
      </c>
      <c r="D8947" t="s">
        <v>23</v>
      </c>
      <c r="E8947" t="s">
        <v>24975</v>
      </c>
      <c r="F8947" t="s">
        <v>24976</v>
      </c>
      <c r="G8947">
        <v>76</v>
      </c>
      <c r="H8947">
        <v>223</v>
      </c>
      <c r="I8947">
        <v>215</v>
      </c>
      <c r="J8947" t="s">
        <v>726</v>
      </c>
      <c r="L8947" t="s">
        <v>51</v>
      </c>
      <c r="M8947">
        <v>5</v>
      </c>
      <c r="N8947">
        <v>0</v>
      </c>
      <c r="O8947">
        <v>-1</v>
      </c>
      <c r="P8947" t="s">
        <v>29</v>
      </c>
      <c r="Q8947" t="s">
        <v>30</v>
      </c>
      <c r="R8947" s="3">
        <v>43604.689837963</v>
      </c>
      <c r="S8947" t="s">
        <v>31</v>
      </c>
    </row>
    <row r="8948" customHeight="1" spans="1:19">
      <c r="A8948">
        <v>7148921809</v>
      </c>
      <c r="B8948" s="2" t="s">
        <v>24978</v>
      </c>
      <c r="C8948" t="s">
        <v>5802</v>
      </c>
      <c r="D8948" t="s">
        <v>23</v>
      </c>
      <c r="E8948" t="s">
        <v>24975</v>
      </c>
      <c r="F8948" t="s">
        <v>24976</v>
      </c>
      <c r="G8948">
        <v>76</v>
      </c>
      <c r="H8948">
        <v>223</v>
      </c>
      <c r="I8948">
        <v>215</v>
      </c>
      <c r="J8948" t="s">
        <v>726</v>
      </c>
      <c r="L8948" t="s">
        <v>51</v>
      </c>
      <c r="M8948">
        <v>5</v>
      </c>
      <c r="N8948">
        <v>0</v>
      </c>
      <c r="O8948">
        <v>-1</v>
      </c>
      <c r="P8948" t="s">
        <v>29</v>
      </c>
      <c r="Q8948" t="s">
        <v>30</v>
      </c>
      <c r="R8948" s="3">
        <v>43604.689837963</v>
      </c>
      <c r="S8948" t="s">
        <v>31</v>
      </c>
    </row>
    <row r="8949" customHeight="1" spans="1:19">
      <c r="A8949">
        <v>7637709433</v>
      </c>
      <c r="B8949" s="2" t="s">
        <v>24979</v>
      </c>
      <c r="C8949" t="s">
        <v>207</v>
      </c>
      <c r="D8949" t="s">
        <v>41</v>
      </c>
      <c r="E8949" t="s">
        <v>24980</v>
      </c>
      <c r="G8949">
        <v>1</v>
      </c>
      <c r="H8949">
        <v>3</v>
      </c>
      <c r="I8949">
        <v>10</v>
      </c>
      <c r="J8949" t="s">
        <v>35</v>
      </c>
      <c r="L8949" t="s">
        <v>51</v>
      </c>
      <c r="M8949">
        <v>0</v>
      </c>
      <c r="N8949">
        <v>0</v>
      </c>
      <c r="O8949">
        <v>-1</v>
      </c>
      <c r="Q8949" t="s">
        <v>71</v>
      </c>
      <c r="R8949" s="3">
        <v>44377.0356597222</v>
      </c>
      <c r="S8949" t="s">
        <v>38</v>
      </c>
    </row>
    <row r="8950" customHeight="1" spans="1:19">
      <c r="A8950">
        <v>7637709433</v>
      </c>
      <c r="B8950" s="2" t="s">
        <v>24981</v>
      </c>
      <c r="C8950" t="s">
        <v>73</v>
      </c>
      <c r="D8950" t="s">
        <v>23</v>
      </c>
      <c r="E8950" t="s">
        <v>24980</v>
      </c>
      <c r="G8950">
        <v>1</v>
      </c>
      <c r="H8950">
        <v>3</v>
      </c>
      <c r="I8950">
        <v>10</v>
      </c>
      <c r="J8950" t="s">
        <v>35</v>
      </c>
      <c r="L8950" t="s">
        <v>51</v>
      </c>
      <c r="M8950">
        <v>0</v>
      </c>
      <c r="N8950">
        <v>0</v>
      </c>
      <c r="O8950">
        <v>-1</v>
      </c>
      <c r="Q8950" t="s">
        <v>71</v>
      </c>
      <c r="R8950" s="3">
        <v>44377.0356597222</v>
      </c>
      <c r="S8950" t="s">
        <v>38</v>
      </c>
    </row>
    <row r="8951" customHeight="1" spans="1:19">
      <c r="A8951">
        <v>5372154065</v>
      </c>
      <c r="B8951" s="2" t="s">
        <v>24982</v>
      </c>
      <c r="C8951" t="s">
        <v>207</v>
      </c>
      <c r="D8951" t="s">
        <v>41</v>
      </c>
      <c r="E8951" t="s">
        <v>24983</v>
      </c>
      <c r="G8951">
        <v>1</v>
      </c>
      <c r="H8951">
        <v>7</v>
      </c>
      <c r="I8951">
        <v>472</v>
      </c>
      <c r="J8951" t="s">
        <v>35</v>
      </c>
      <c r="L8951" t="s">
        <v>51</v>
      </c>
      <c r="M8951">
        <v>0</v>
      </c>
      <c r="N8951">
        <v>0</v>
      </c>
      <c r="O8951">
        <v>-1</v>
      </c>
      <c r="Q8951" t="s">
        <v>37</v>
      </c>
      <c r="R8951" s="3">
        <v>41980.4386574074</v>
      </c>
      <c r="S8951" t="s">
        <v>38</v>
      </c>
    </row>
    <row r="8952" customHeight="1" spans="1:19">
      <c r="A8952">
        <v>6468611714</v>
      </c>
      <c r="B8952" s="2" t="s">
        <v>24984</v>
      </c>
      <c r="C8952" t="s">
        <v>73</v>
      </c>
      <c r="D8952" t="s">
        <v>23</v>
      </c>
      <c r="E8952" t="s">
        <v>24985</v>
      </c>
      <c r="F8952" t="s">
        <v>24986</v>
      </c>
      <c r="G8952">
        <v>2076</v>
      </c>
      <c r="H8952">
        <v>370</v>
      </c>
      <c r="I8952">
        <v>5405</v>
      </c>
      <c r="J8952" t="s">
        <v>273</v>
      </c>
      <c r="L8952" t="s">
        <v>51</v>
      </c>
      <c r="M8952">
        <v>4</v>
      </c>
      <c r="N8952">
        <v>1</v>
      </c>
      <c r="O8952">
        <v>0</v>
      </c>
      <c r="P8952" t="s">
        <v>608</v>
      </c>
      <c r="Q8952" t="s">
        <v>347</v>
      </c>
      <c r="R8952" s="3">
        <v>43137.3630208333</v>
      </c>
      <c r="S8952" t="s">
        <v>31</v>
      </c>
    </row>
    <row r="8953" customHeight="1" spans="1:19">
      <c r="A8953">
        <v>7637284816</v>
      </c>
      <c r="B8953" s="2" t="s">
        <v>24987</v>
      </c>
      <c r="C8953" t="s">
        <v>207</v>
      </c>
      <c r="D8953" t="s">
        <v>41</v>
      </c>
      <c r="E8953" t="s">
        <v>24988</v>
      </c>
      <c r="G8953">
        <v>3</v>
      </c>
      <c r="H8953">
        <v>130</v>
      </c>
      <c r="I8953">
        <v>512</v>
      </c>
      <c r="J8953" t="s">
        <v>35</v>
      </c>
      <c r="L8953" t="s">
        <v>28</v>
      </c>
      <c r="M8953">
        <v>1</v>
      </c>
      <c r="N8953">
        <v>0</v>
      </c>
      <c r="O8953">
        <v>-1</v>
      </c>
      <c r="Q8953" t="s">
        <v>95</v>
      </c>
      <c r="R8953" s="3">
        <v>44377.4023263889</v>
      </c>
      <c r="S8953" t="s">
        <v>38</v>
      </c>
    </row>
    <row r="8954" customHeight="1" spans="1:19">
      <c r="A8954">
        <v>7637284816</v>
      </c>
      <c r="B8954" s="2" t="s">
        <v>24989</v>
      </c>
      <c r="C8954" t="s">
        <v>207</v>
      </c>
      <c r="D8954" t="s">
        <v>41</v>
      </c>
      <c r="E8954" t="s">
        <v>24988</v>
      </c>
      <c r="G8954">
        <v>3</v>
      </c>
      <c r="H8954">
        <v>130</v>
      </c>
      <c r="I8954">
        <v>512</v>
      </c>
      <c r="J8954" t="s">
        <v>35</v>
      </c>
      <c r="L8954" t="s">
        <v>28</v>
      </c>
      <c r="M8954">
        <v>1</v>
      </c>
      <c r="N8954">
        <v>0</v>
      </c>
      <c r="O8954">
        <v>-1</v>
      </c>
      <c r="Q8954" t="s">
        <v>95</v>
      </c>
      <c r="R8954" s="3">
        <v>44377.4023263889</v>
      </c>
      <c r="S8954" t="s">
        <v>38</v>
      </c>
    </row>
    <row r="8955" customHeight="1" spans="1:19">
      <c r="A8955">
        <v>7637284816</v>
      </c>
      <c r="B8955" s="2" t="s">
        <v>24990</v>
      </c>
      <c r="C8955" t="s">
        <v>73</v>
      </c>
      <c r="D8955" t="s">
        <v>23</v>
      </c>
      <c r="E8955" t="s">
        <v>24988</v>
      </c>
      <c r="G8955">
        <v>3</v>
      </c>
      <c r="H8955">
        <v>130</v>
      </c>
      <c r="I8955">
        <v>512</v>
      </c>
      <c r="J8955" t="s">
        <v>35</v>
      </c>
      <c r="L8955" t="s">
        <v>28</v>
      </c>
      <c r="M8955">
        <v>1</v>
      </c>
      <c r="N8955">
        <v>0</v>
      </c>
      <c r="O8955">
        <v>-1</v>
      </c>
      <c r="Q8955" t="s">
        <v>95</v>
      </c>
      <c r="R8955" s="3">
        <v>44377.4023263889</v>
      </c>
      <c r="S8955" t="s">
        <v>38</v>
      </c>
    </row>
    <row r="8956" customHeight="1" spans="1:19">
      <c r="A8956">
        <v>7637284816</v>
      </c>
      <c r="B8956" s="2" t="s">
        <v>24991</v>
      </c>
      <c r="C8956" t="s">
        <v>207</v>
      </c>
      <c r="D8956" t="s">
        <v>41</v>
      </c>
      <c r="E8956" t="s">
        <v>24988</v>
      </c>
      <c r="G8956">
        <v>3</v>
      </c>
      <c r="H8956">
        <v>130</v>
      </c>
      <c r="I8956">
        <v>512</v>
      </c>
      <c r="J8956" t="s">
        <v>35</v>
      </c>
      <c r="L8956" t="s">
        <v>28</v>
      </c>
      <c r="M8956">
        <v>1</v>
      </c>
      <c r="N8956">
        <v>0</v>
      </c>
      <c r="O8956">
        <v>-1</v>
      </c>
      <c r="Q8956" t="s">
        <v>95</v>
      </c>
      <c r="R8956" s="3">
        <v>44377.4023263889</v>
      </c>
      <c r="S8956" t="s">
        <v>38</v>
      </c>
    </row>
    <row r="8957" customHeight="1" spans="1:19">
      <c r="A8957">
        <v>7617180552</v>
      </c>
      <c r="B8957" s="2" t="s">
        <v>24992</v>
      </c>
      <c r="C8957" t="s">
        <v>207</v>
      </c>
      <c r="D8957" t="s">
        <v>41</v>
      </c>
      <c r="E8957" t="s">
        <v>24993</v>
      </c>
      <c r="G8957">
        <v>2</v>
      </c>
      <c r="H8957">
        <v>15</v>
      </c>
      <c r="I8957">
        <v>4</v>
      </c>
      <c r="J8957" t="s">
        <v>35</v>
      </c>
      <c r="L8957" t="s">
        <v>51</v>
      </c>
      <c r="M8957">
        <v>0</v>
      </c>
      <c r="N8957">
        <v>0</v>
      </c>
      <c r="O8957">
        <v>-1</v>
      </c>
      <c r="Q8957" t="s">
        <v>141</v>
      </c>
      <c r="R8957" s="3">
        <v>44346.7344328704</v>
      </c>
      <c r="S8957" t="s">
        <v>38</v>
      </c>
    </row>
    <row r="8958" customHeight="1" spans="1:19">
      <c r="A8958">
        <v>6115130689</v>
      </c>
      <c r="B8958" s="2" t="s">
        <v>24994</v>
      </c>
      <c r="C8958" t="s">
        <v>207</v>
      </c>
      <c r="D8958" t="s">
        <v>41</v>
      </c>
      <c r="E8958" t="s">
        <v>24995</v>
      </c>
      <c r="F8958" t="s">
        <v>24996</v>
      </c>
      <c r="G8958">
        <v>1438</v>
      </c>
      <c r="H8958">
        <v>1876</v>
      </c>
      <c r="I8958">
        <v>5231</v>
      </c>
      <c r="J8958" t="s">
        <v>311</v>
      </c>
      <c r="L8958" t="s">
        <v>51</v>
      </c>
      <c r="M8958">
        <v>5</v>
      </c>
      <c r="N8958">
        <v>1</v>
      </c>
      <c r="O8958">
        <v>0</v>
      </c>
      <c r="P8958" t="s">
        <v>608</v>
      </c>
      <c r="Q8958" t="s">
        <v>276</v>
      </c>
      <c r="R8958" s="3">
        <v>42761.3137384259</v>
      </c>
      <c r="S8958" t="s">
        <v>31</v>
      </c>
    </row>
    <row r="8959" customHeight="1" spans="1:19">
      <c r="A8959">
        <v>7750565862</v>
      </c>
      <c r="B8959" s="2" t="s">
        <v>24997</v>
      </c>
      <c r="C8959" t="s">
        <v>207</v>
      </c>
      <c r="D8959" t="s">
        <v>41</v>
      </c>
      <c r="E8959" t="s">
        <v>24998</v>
      </c>
      <c r="F8959" t="s">
        <v>24999</v>
      </c>
      <c r="G8959">
        <v>2</v>
      </c>
      <c r="H8959">
        <v>28</v>
      </c>
      <c r="I8959">
        <v>68</v>
      </c>
      <c r="J8959" t="s">
        <v>153</v>
      </c>
      <c r="L8959" t="s">
        <v>51</v>
      </c>
      <c r="M8959">
        <v>0</v>
      </c>
      <c r="N8959">
        <v>0</v>
      </c>
      <c r="O8959">
        <v>-1</v>
      </c>
      <c r="P8959" t="s">
        <v>10185</v>
      </c>
      <c r="Q8959" t="s">
        <v>46</v>
      </c>
      <c r="R8959" s="3">
        <v>44652.7555092593</v>
      </c>
      <c r="S8959" t="s">
        <v>38</v>
      </c>
    </row>
    <row r="8960" customHeight="1" spans="1:19">
      <c r="A8960">
        <v>7750565862</v>
      </c>
      <c r="B8960" s="2" t="s">
        <v>25000</v>
      </c>
      <c r="C8960" t="s">
        <v>210</v>
      </c>
      <c r="D8960" t="s">
        <v>41</v>
      </c>
      <c r="E8960" t="s">
        <v>24998</v>
      </c>
      <c r="F8960" t="s">
        <v>24999</v>
      </c>
      <c r="G8960">
        <v>2</v>
      </c>
      <c r="H8960">
        <v>28</v>
      </c>
      <c r="I8960">
        <v>68</v>
      </c>
      <c r="J8960" t="s">
        <v>153</v>
      </c>
      <c r="L8960" t="s">
        <v>51</v>
      </c>
      <c r="M8960">
        <v>0</v>
      </c>
      <c r="N8960">
        <v>0</v>
      </c>
      <c r="O8960">
        <v>-1</v>
      </c>
      <c r="P8960" t="s">
        <v>10185</v>
      </c>
      <c r="Q8960" t="s">
        <v>46</v>
      </c>
      <c r="R8960" s="3">
        <v>44652.7555092593</v>
      </c>
      <c r="S8960" t="s">
        <v>38</v>
      </c>
    </row>
    <row r="8961" customHeight="1" spans="1:19">
      <c r="A8961">
        <v>6746148497</v>
      </c>
      <c r="B8961" s="2" t="s">
        <v>25001</v>
      </c>
      <c r="C8961" t="s">
        <v>207</v>
      </c>
      <c r="D8961" t="s">
        <v>41</v>
      </c>
      <c r="E8961" t="s">
        <v>25002</v>
      </c>
      <c r="F8961" t="s">
        <v>25003</v>
      </c>
      <c r="G8961">
        <v>585</v>
      </c>
      <c r="H8961">
        <v>149</v>
      </c>
      <c r="I8961">
        <v>1043</v>
      </c>
      <c r="J8961" t="s">
        <v>50</v>
      </c>
      <c r="L8961" t="s">
        <v>51</v>
      </c>
      <c r="M8961">
        <v>1</v>
      </c>
      <c r="N8961">
        <v>1</v>
      </c>
      <c r="O8961">
        <v>0</v>
      </c>
      <c r="P8961" t="s">
        <v>230</v>
      </c>
      <c r="Q8961" t="s">
        <v>53</v>
      </c>
      <c r="R8961" s="3">
        <v>43379.7906481481</v>
      </c>
      <c r="S8961" t="s">
        <v>31</v>
      </c>
    </row>
    <row r="8962" customHeight="1" spans="1:19">
      <c r="A8962">
        <v>5835748226</v>
      </c>
      <c r="B8962" s="2" t="s">
        <v>25004</v>
      </c>
      <c r="C8962" t="s">
        <v>207</v>
      </c>
      <c r="D8962" t="s">
        <v>41</v>
      </c>
      <c r="E8962" t="s">
        <v>25005</v>
      </c>
      <c r="F8962" t="s">
        <v>25006</v>
      </c>
      <c r="G8962">
        <v>128</v>
      </c>
      <c r="H8962">
        <v>317</v>
      </c>
      <c r="I8962">
        <v>2087</v>
      </c>
      <c r="J8962" t="s">
        <v>94</v>
      </c>
      <c r="L8962" t="s">
        <v>51</v>
      </c>
      <c r="M8962">
        <v>1</v>
      </c>
      <c r="N8962">
        <v>0</v>
      </c>
      <c r="O8962">
        <v>-1</v>
      </c>
      <c r="P8962" t="s">
        <v>653</v>
      </c>
      <c r="Q8962" t="s">
        <v>231</v>
      </c>
      <c r="R8962" s="3">
        <v>42391.6964583333</v>
      </c>
      <c r="S8962" t="s">
        <v>31</v>
      </c>
    </row>
    <row r="8963" customHeight="1" spans="1:19">
      <c r="A8963">
        <v>7636343921</v>
      </c>
      <c r="B8963" s="2" t="s">
        <v>25007</v>
      </c>
      <c r="C8963" t="s">
        <v>207</v>
      </c>
      <c r="D8963" t="s">
        <v>41</v>
      </c>
      <c r="E8963" t="s">
        <v>25008</v>
      </c>
      <c r="G8963">
        <v>2</v>
      </c>
      <c r="H8963">
        <v>119</v>
      </c>
      <c r="I8963">
        <v>656</v>
      </c>
      <c r="J8963" t="s">
        <v>35</v>
      </c>
      <c r="L8963" t="s">
        <v>28</v>
      </c>
      <c r="M8963">
        <v>0</v>
      </c>
      <c r="N8963">
        <v>0</v>
      </c>
      <c r="O8963">
        <v>-1</v>
      </c>
      <c r="Q8963" t="s">
        <v>276</v>
      </c>
      <c r="R8963" s="3">
        <v>44374.7261226852</v>
      </c>
      <c r="S8963" t="s">
        <v>38</v>
      </c>
    </row>
    <row r="8964" customHeight="1" spans="1:19">
      <c r="A8964">
        <v>5256741992</v>
      </c>
      <c r="B8964" s="2" t="s">
        <v>25009</v>
      </c>
      <c r="C8964" t="s">
        <v>207</v>
      </c>
      <c r="D8964" t="s">
        <v>41</v>
      </c>
      <c r="E8964" t="s">
        <v>25010</v>
      </c>
      <c r="F8964" t="s">
        <v>25011</v>
      </c>
      <c r="G8964">
        <v>11099</v>
      </c>
      <c r="H8964">
        <v>553</v>
      </c>
      <c r="I8964">
        <v>8504</v>
      </c>
      <c r="J8964" t="s">
        <v>1036</v>
      </c>
      <c r="L8964" t="s">
        <v>51</v>
      </c>
      <c r="M8964">
        <v>7</v>
      </c>
      <c r="N8964">
        <v>1</v>
      </c>
      <c r="O8964">
        <v>0</v>
      </c>
      <c r="P8964" t="s">
        <v>25012</v>
      </c>
      <c r="Q8964" t="s">
        <v>439</v>
      </c>
      <c r="R8964" s="3">
        <v>41925.0194444444</v>
      </c>
      <c r="S8964" t="s">
        <v>54</v>
      </c>
    </row>
    <row r="8965" customHeight="1" spans="1:19">
      <c r="A8965">
        <v>6224468984</v>
      </c>
      <c r="B8965" s="2" t="s">
        <v>25013</v>
      </c>
      <c r="C8965" t="s">
        <v>207</v>
      </c>
      <c r="D8965" t="s">
        <v>41</v>
      </c>
      <c r="E8965" t="s">
        <v>25014</v>
      </c>
      <c r="F8965" t="s">
        <v>25015</v>
      </c>
      <c r="G8965">
        <v>1601</v>
      </c>
      <c r="H8965">
        <v>393</v>
      </c>
      <c r="I8965">
        <v>7424</v>
      </c>
      <c r="J8965" t="s">
        <v>273</v>
      </c>
      <c r="L8965" t="s">
        <v>51</v>
      </c>
      <c r="M8965">
        <v>4</v>
      </c>
      <c r="N8965">
        <v>1</v>
      </c>
      <c r="O8965">
        <v>0</v>
      </c>
      <c r="P8965" t="s">
        <v>19138</v>
      </c>
      <c r="Q8965" t="s">
        <v>276</v>
      </c>
      <c r="R8965" s="3">
        <v>42849.4591666667</v>
      </c>
      <c r="S8965" t="s">
        <v>31</v>
      </c>
    </row>
    <row r="8966" customHeight="1" spans="1:19">
      <c r="A8966">
        <v>6060127954</v>
      </c>
      <c r="B8966" s="2" t="s">
        <v>25016</v>
      </c>
      <c r="C8966" t="s">
        <v>207</v>
      </c>
      <c r="D8966" t="s">
        <v>41</v>
      </c>
      <c r="E8966" t="s">
        <v>25017</v>
      </c>
      <c r="G8966">
        <v>2559</v>
      </c>
      <c r="H8966">
        <v>172</v>
      </c>
      <c r="I8966">
        <v>1608</v>
      </c>
      <c r="J8966" t="s">
        <v>35</v>
      </c>
      <c r="L8966" t="s">
        <v>28</v>
      </c>
      <c r="M8966">
        <v>3</v>
      </c>
      <c r="N8966">
        <v>0</v>
      </c>
      <c r="O8966">
        <v>-1</v>
      </c>
      <c r="Q8966" t="s">
        <v>79</v>
      </c>
      <c r="R8966" s="3">
        <v>42678.9791898148</v>
      </c>
      <c r="S8966" t="s">
        <v>31</v>
      </c>
    </row>
    <row r="8967" customHeight="1" spans="1:19">
      <c r="A8967">
        <v>6539922293</v>
      </c>
      <c r="B8967" s="2" t="s">
        <v>25018</v>
      </c>
      <c r="C8967" t="s">
        <v>73</v>
      </c>
      <c r="D8967" t="s">
        <v>23</v>
      </c>
      <c r="E8967" t="s">
        <v>25019</v>
      </c>
      <c r="F8967" t="s">
        <v>25020</v>
      </c>
      <c r="G8967">
        <v>603</v>
      </c>
      <c r="H8967">
        <v>541</v>
      </c>
      <c r="I8967">
        <v>7534</v>
      </c>
      <c r="J8967" t="s">
        <v>94</v>
      </c>
      <c r="L8967" t="s">
        <v>51</v>
      </c>
      <c r="M8967">
        <v>5</v>
      </c>
      <c r="N8967">
        <v>0</v>
      </c>
      <c r="O8967">
        <v>-1</v>
      </c>
      <c r="P8967" t="s">
        <v>608</v>
      </c>
      <c r="Q8967" t="s">
        <v>37</v>
      </c>
      <c r="R8967" s="3">
        <v>43408.4449305556</v>
      </c>
      <c r="S8967" t="s">
        <v>31</v>
      </c>
    </row>
    <row r="8968" customHeight="1" spans="1:19">
      <c r="A8968">
        <v>7564566182</v>
      </c>
      <c r="B8968" s="2" t="s">
        <v>25021</v>
      </c>
      <c r="C8968" t="s">
        <v>207</v>
      </c>
      <c r="D8968" t="s">
        <v>41</v>
      </c>
      <c r="E8968" t="s">
        <v>25022</v>
      </c>
      <c r="F8968" t="s">
        <v>25023</v>
      </c>
      <c r="G8968">
        <v>1325</v>
      </c>
      <c r="H8968">
        <v>303</v>
      </c>
      <c r="I8968">
        <v>11318</v>
      </c>
      <c r="J8968" t="s">
        <v>850</v>
      </c>
      <c r="K8968" t="s">
        <v>5048</v>
      </c>
      <c r="L8968" t="s">
        <v>28</v>
      </c>
      <c r="M8968">
        <v>1</v>
      </c>
      <c r="N8968">
        <v>0</v>
      </c>
      <c r="O8968">
        <v>-1</v>
      </c>
      <c r="P8968" t="s">
        <v>12053</v>
      </c>
      <c r="Q8968" t="s">
        <v>120</v>
      </c>
      <c r="R8968" s="3">
        <v>44242.9833449074</v>
      </c>
      <c r="S8968" t="s">
        <v>31</v>
      </c>
    </row>
    <row r="8969" customHeight="1" spans="1:19">
      <c r="A8969">
        <v>7188789074</v>
      </c>
      <c r="B8969" s="2" t="s">
        <v>25024</v>
      </c>
      <c r="C8969" t="s">
        <v>73</v>
      </c>
      <c r="D8969" t="s">
        <v>23</v>
      </c>
      <c r="E8969" t="s">
        <v>25025</v>
      </c>
      <c r="G8969">
        <v>1</v>
      </c>
      <c r="H8969">
        <v>14</v>
      </c>
      <c r="I8969">
        <v>119</v>
      </c>
      <c r="J8969" t="s">
        <v>35</v>
      </c>
      <c r="L8969" t="s">
        <v>28</v>
      </c>
      <c r="M8969">
        <v>0</v>
      </c>
      <c r="N8969">
        <v>0</v>
      </c>
      <c r="O8969">
        <v>-1</v>
      </c>
      <c r="Q8969" t="s">
        <v>370</v>
      </c>
      <c r="R8969" s="3">
        <v>43627.0960069444</v>
      </c>
      <c r="S8969" t="s">
        <v>38</v>
      </c>
    </row>
    <row r="8970" customHeight="1" spans="1:19">
      <c r="A8970">
        <v>3127892303</v>
      </c>
      <c r="B8970" s="2" t="s">
        <v>25026</v>
      </c>
      <c r="C8970" t="s">
        <v>73</v>
      </c>
      <c r="D8970" t="s">
        <v>23</v>
      </c>
      <c r="E8970" t="s">
        <v>25027</v>
      </c>
      <c r="F8970" t="s">
        <v>25028</v>
      </c>
      <c r="G8970">
        <v>1463</v>
      </c>
      <c r="H8970">
        <v>342</v>
      </c>
      <c r="I8970">
        <v>40254</v>
      </c>
      <c r="J8970" t="s">
        <v>35</v>
      </c>
      <c r="L8970" t="s">
        <v>51</v>
      </c>
      <c r="M8970">
        <v>3</v>
      </c>
      <c r="N8970">
        <v>1</v>
      </c>
      <c r="O8970">
        <v>0</v>
      </c>
      <c r="P8970" t="s">
        <v>25029</v>
      </c>
      <c r="Q8970" t="s">
        <v>37</v>
      </c>
      <c r="R8970" s="3">
        <v>41231.5048842593</v>
      </c>
      <c r="S8970" t="s">
        <v>31</v>
      </c>
    </row>
    <row r="8971" customHeight="1" spans="1:19">
      <c r="A8971">
        <v>7521406261</v>
      </c>
      <c r="B8971" s="2" t="s">
        <v>25030</v>
      </c>
      <c r="C8971" t="s">
        <v>73</v>
      </c>
      <c r="D8971" t="s">
        <v>23</v>
      </c>
      <c r="E8971" t="s">
        <v>25031</v>
      </c>
      <c r="F8971" t="s">
        <v>25032</v>
      </c>
      <c r="G8971">
        <v>9</v>
      </c>
      <c r="H8971">
        <v>1014</v>
      </c>
      <c r="I8971">
        <v>194</v>
      </c>
      <c r="J8971" t="s">
        <v>273</v>
      </c>
      <c r="L8971" t="s">
        <v>28</v>
      </c>
      <c r="M8971">
        <v>0</v>
      </c>
      <c r="N8971">
        <v>0</v>
      </c>
      <c r="O8971">
        <v>-1</v>
      </c>
      <c r="P8971" t="s">
        <v>25033</v>
      </c>
      <c r="Q8971" t="s">
        <v>276</v>
      </c>
      <c r="R8971" s="3">
        <v>44147.7431481481</v>
      </c>
      <c r="S8971" t="s">
        <v>31</v>
      </c>
    </row>
    <row r="8972" customHeight="1" spans="1:19">
      <c r="A8972">
        <v>7521406261</v>
      </c>
      <c r="B8972" s="2" t="s">
        <v>25034</v>
      </c>
      <c r="C8972" t="s">
        <v>73</v>
      </c>
      <c r="D8972" t="s">
        <v>23</v>
      </c>
      <c r="E8972" t="s">
        <v>25031</v>
      </c>
      <c r="F8972" t="s">
        <v>25032</v>
      </c>
      <c r="G8972">
        <v>9</v>
      </c>
      <c r="H8972">
        <v>1014</v>
      </c>
      <c r="I8972">
        <v>194</v>
      </c>
      <c r="J8972" t="s">
        <v>273</v>
      </c>
      <c r="L8972" t="s">
        <v>28</v>
      </c>
      <c r="M8972">
        <v>0</v>
      </c>
      <c r="N8972">
        <v>0</v>
      </c>
      <c r="O8972">
        <v>-1</v>
      </c>
      <c r="P8972" t="s">
        <v>25033</v>
      </c>
      <c r="Q8972" t="s">
        <v>276</v>
      </c>
      <c r="R8972" s="3">
        <v>44147.7431481481</v>
      </c>
      <c r="S8972" t="s">
        <v>31</v>
      </c>
    </row>
    <row r="8973" customHeight="1" spans="1:19">
      <c r="A8973">
        <v>6227241972</v>
      </c>
      <c r="B8973" s="2" t="s">
        <v>25035</v>
      </c>
      <c r="C8973" t="s">
        <v>207</v>
      </c>
      <c r="D8973" t="s">
        <v>41</v>
      </c>
      <c r="E8973" t="s">
        <v>25036</v>
      </c>
      <c r="F8973" t="s">
        <v>25037</v>
      </c>
      <c r="G8973">
        <v>574</v>
      </c>
      <c r="H8973">
        <v>421</v>
      </c>
      <c r="I8973">
        <v>6146</v>
      </c>
      <c r="J8973" t="s">
        <v>35</v>
      </c>
      <c r="L8973" t="s">
        <v>51</v>
      </c>
      <c r="M8973">
        <v>4</v>
      </c>
      <c r="N8973">
        <v>0</v>
      </c>
      <c r="O8973">
        <v>-1</v>
      </c>
      <c r="Q8973" t="s">
        <v>386</v>
      </c>
      <c r="R8973" s="3">
        <v>42855.6611805556</v>
      </c>
      <c r="S8973" t="s">
        <v>31</v>
      </c>
    </row>
    <row r="8974" customHeight="1" spans="1:19">
      <c r="A8974">
        <v>7055241838</v>
      </c>
      <c r="B8974" s="2" t="s">
        <v>25038</v>
      </c>
      <c r="C8974" t="s">
        <v>207</v>
      </c>
      <c r="D8974" t="s">
        <v>41</v>
      </c>
      <c r="E8974" t="s">
        <v>25039</v>
      </c>
      <c r="F8974" t="s">
        <v>25040</v>
      </c>
      <c r="G8974">
        <v>106</v>
      </c>
      <c r="H8974">
        <v>205</v>
      </c>
      <c r="I8974">
        <v>3493</v>
      </c>
      <c r="J8974" t="s">
        <v>35</v>
      </c>
      <c r="L8974" t="s">
        <v>51</v>
      </c>
      <c r="M8974">
        <v>2</v>
      </c>
      <c r="N8974">
        <v>0</v>
      </c>
      <c r="O8974">
        <v>-1</v>
      </c>
      <c r="P8974" t="s">
        <v>25041</v>
      </c>
      <c r="Q8974" t="s">
        <v>46</v>
      </c>
      <c r="R8974" s="3">
        <v>43554.6158912037</v>
      </c>
      <c r="S8974" t="s">
        <v>31</v>
      </c>
    </row>
    <row r="8975" customHeight="1" spans="1:21">
      <c r="A8975">
        <v>5868215451</v>
      </c>
      <c r="B8975" s="2" t="s">
        <v>25042</v>
      </c>
      <c r="C8975" t="s">
        <v>207</v>
      </c>
      <c r="D8975" t="s">
        <v>41</v>
      </c>
      <c r="E8975" t="s">
        <v>25043</v>
      </c>
      <c r="F8975" t="s">
        <v>25044</v>
      </c>
      <c r="G8975">
        <v>610</v>
      </c>
      <c r="H8975">
        <v>745</v>
      </c>
      <c r="I8975">
        <v>6090</v>
      </c>
      <c r="J8975" t="s">
        <v>44</v>
      </c>
      <c r="K8975" t="s">
        <v>1220</v>
      </c>
      <c r="L8975" t="s">
        <v>51</v>
      </c>
      <c r="M8975">
        <v>4</v>
      </c>
      <c r="N8975">
        <v>1</v>
      </c>
      <c r="O8975">
        <v>0</v>
      </c>
      <c r="P8975" t="s">
        <v>25045</v>
      </c>
      <c r="Q8975" t="s">
        <v>597</v>
      </c>
      <c r="R8975" s="3">
        <v>42426.9172337963</v>
      </c>
      <c r="S8975" t="s">
        <v>31</v>
      </c>
      <c r="U8975" t="s">
        <v>11711</v>
      </c>
    </row>
    <row r="8976" customHeight="1" spans="1:19">
      <c r="A8976">
        <v>7361616779</v>
      </c>
      <c r="B8976" s="2" t="s">
        <v>25046</v>
      </c>
      <c r="C8976" t="s">
        <v>73</v>
      </c>
      <c r="D8976" t="s">
        <v>23</v>
      </c>
      <c r="E8976" t="s">
        <v>25047</v>
      </c>
      <c r="F8976" t="s">
        <v>25048</v>
      </c>
      <c r="G8976">
        <v>3</v>
      </c>
      <c r="H8976">
        <v>207</v>
      </c>
      <c r="I8976">
        <v>148</v>
      </c>
      <c r="J8976" t="s">
        <v>537</v>
      </c>
      <c r="L8976" t="s">
        <v>28</v>
      </c>
      <c r="M8976">
        <v>4</v>
      </c>
      <c r="N8976">
        <v>0</v>
      </c>
      <c r="O8976">
        <v>-1</v>
      </c>
      <c r="P8976" t="s">
        <v>25049</v>
      </c>
      <c r="Q8976" t="s">
        <v>439</v>
      </c>
      <c r="R8976" s="3">
        <v>43823.9086342593</v>
      </c>
      <c r="S8976" t="s">
        <v>31</v>
      </c>
    </row>
    <row r="8977" customHeight="1" spans="1:19">
      <c r="A8977">
        <v>7007998265</v>
      </c>
      <c r="B8977" s="2" t="s">
        <v>25050</v>
      </c>
      <c r="C8977" t="s">
        <v>207</v>
      </c>
      <c r="D8977" t="s">
        <v>41</v>
      </c>
      <c r="E8977" t="s">
        <v>25051</v>
      </c>
      <c r="F8977" t="s">
        <v>25052</v>
      </c>
      <c r="G8977">
        <v>34</v>
      </c>
      <c r="H8977">
        <v>608</v>
      </c>
      <c r="I8977">
        <v>3316</v>
      </c>
      <c r="J8977" t="s">
        <v>1036</v>
      </c>
      <c r="L8977" t="s">
        <v>51</v>
      </c>
      <c r="M8977">
        <v>1</v>
      </c>
      <c r="N8977">
        <v>0</v>
      </c>
      <c r="O8977">
        <v>-1</v>
      </c>
      <c r="P8977" t="s">
        <v>100</v>
      </c>
      <c r="Q8977" t="s">
        <v>439</v>
      </c>
      <c r="R8977" s="3">
        <v>43520.045150463</v>
      </c>
      <c r="S8977" t="s">
        <v>31</v>
      </c>
    </row>
    <row r="8978" customHeight="1" spans="1:19">
      <c r="A8978">
        <v>7718565151</v>
      </c>
      <c r="B8978" s="2" t="s">
        <v>25053</v>
      </c>
      <c r="C8978" t="s">
        <v>73</v>
      </c>
      <c r="D8978" t="s">
        <v>23</v>
      </c>
      <c r="E8978" t="s">
        <v>25054</v>
      </c>
      <c r="F8978" t="s">
        <v>25055</v>
      </c>
      <c r="G8978">
        <v>116</v>
      </c>
      <c r="H8978">
        <v>224</v>
      </c>
      <c r="I8978">
        <v>122</v>
      </c>
      <c r="J8978" t="s">
        <v>35</v>
      </c>
      <c r="L8978" t="s">
        <v>51</v>
      </c>
      <c r="M8978">
        <v>2</v>
      </c>
      <c r="N8978">
        <v>0</v>
      </c>
      <c r="O8978">
        <v>-1</v>
      </c>
      <c r="P8978" t="s">
        <v>36</v>
      </c>
      <c r="Q8978" t="s">
        <v>63</v>
      </c>
      <c r="R8978" s="3">
        <v>44499.8492013889</v>
      </c>
      <c r="S8978" t="s">
        <v>31</v>
      </c>
    </row>
    <row r="8979" customHeight="1" spans="1:19">
      <c r="A8979">
        <v>7458076197</v>
      </c>
      <c r="B8979" s="2" t="s">
        <v>25056</v>
      </c>
      <c r="C8979" t="s">
        <v>22</v>
      </c>
      <c r="D8979" t="s">
        <v>23</v>
      </c>
      <c r="E8979" t="s">
        <v>25057</v>
      </c>
      <c r="G8979">
        <v>60</v>
      </c>
      <c r="H8979">
        <v>196</v>
      </c>
      <c r="I8979">
        <v>655</v>
      </c>
      <c r="J8979" t="s">
        <v>3276</v>
      </c>
      <c r="L8979" t="s">
        <v>51</v>
      </c>
      <c r="M8979">
        <v>1</v>
      </c>
      <c r="N8979">
        <v>0</v>
      </c>
      <c r="O8979">
        <v>-1</v>
      </c>
      <c r="P8979" t="s">
        <v>100</v>
      </c>
      <c r="Q8979" t="s">
        <v>8137</v>
      </c>
      <c r="R8979" s="3">
        <v>43971.9475</v>
      </c>
      <c r="S8979" t="s">
        <v>31</v>
      </c>
    </row>
    <row r="8980" customHeight="1" spans="1:19">
      <c r="A8980">
        <v>2350378723</v>
      </c>
      <c r="B8980" s="2" t="s">
        <v>25058</v>
      </c>
      <c r="C8980" t="s">
        <v>22</v>
      </c>
      <c r="D8980" t="s">
        <v>23</v>
      </c>
      <c r="E8980" t="s">
        <v>25059</v>
      </c>
      <c r="G8980">
        <v>0</v>
      </c>
      <c r="H8980">
        <v>6</v>
      </c>
      <c r="I8980">
        <v>0</v>
      </c>
      <c r="J8980" t="s">
        <v>323</v>
      </c>
      <c r="K8980" t="s">
        <v>17603</v>
      </c>
      <c r="L8980" t="s">
        <v>51</v>
      </c>
      <c r="M8980">
        <v>0</v>
      </c>
      <c r="N8980">
        <v>0</v>
      </c>
      <c r="O8980">
        <v>-1</v>
      </c>
      <c r="P8980" t="s">
        <v>25060</v>
      </c>
      <c r="R8980" s="3">
        <v>40795.6398611111</v>
      </c>
      <c r="S8980" t="s">
        <v>38</v>
      </c>
    </row>
    <row r="8981" customHeight="1" spans="1:19">
      <c r="A8981">
        <v>2303058657</v>
      </c>
      <c r="B8981" s="2" t="s">
        <v>25061</v>
      </c>
      <c r="C8981" t="s">
        <v>22</v>
      </c>
      <c r="D8981" t="s">
        <v>23</v>
      </c>
      <c r="E8981" t="s">
        <v>25062</v>
      </c>
      <c r="F8981" t="s">
        <v>25063</v>
      </c>
      <c r="G8981">
        <v>55390</v>
      </c>
      <c r="H8981">
        <v>868</v>
      </c>
      <c r="I8981">
        <v>38255</v>
      </c>
      <c r="J8981" t="s">
        <v>117</v>
      </c>
      <c r="L8981" t="s">
        <v>28</v>
      </c>
      <c r="M8981">
        <v>7</v>
      </c>
      <c r="N8981">
        <v>0</v>
      </c>
      <c r="O8981">
        <v>-1</v>
      </c>
      <c r="Q8981" t="s">
        <v>120</v>
      </c>
      <c r="R8981" s="3">
        <v>40769.9554861111</v>
      </c>
      <c r="S8981" t="s">
        <v>54</v>
      </c>
    </row>
    <row r="8982" customHeight="1" spans="1:20">
      <c r="A8982">
        <v>7334209922</v>
      </c>
      <c r="B8982" s="2" t="s">
        <v>25064</v>
      </c>
      <c r="C8982" t="s">
        <v>73</v>
      </c>
      <c r="D8982" t="s">
        <v>23</v>
      </c>
      <c r="E8982" t="s">
        <v>25065</v>
      </c>
      <c r="F8982" t="s">
        <v>25066</v>
      </c>
      <c r="G8982">
        <v>1118</v>
      </c>
      <c r="H8982">
        <v>437</v>
      </c>
      <c r="I8982">
        <v>7768</v>
      </c>
      <c r="J8982" t="s">
        <v>35</v>
      </c>
      <c r="L8982" t="s">
        <v>51</v>
      </c>
      <c r="M8982">
        <v>6</v>
      </c>
      <c r="N8982">
        <v>1</v>
      </c>
      <c r="O8982">
        <v>0</v>
      </c>
      <c r="P8982" t="s">
        <v>52</v>
      </c>
      <c r="Q8982" t="s">
        <v>79</v>
      </c>
      <c r="R8982" s="3">
        <v>43777.7028009259</v>
      </c>
      <c r="S8982" t="s">
        <v>31</v>
      </c>
      <c r="T8982" t="s">
        <v>25067</v>
      </c>
    </row>
    <row r="8983" customHeight="1" spans="1:19">
      <c r="A8983">
        <v>6525900328</v>
      </c>
      <c r="B8983" s="2" t="s">
        <v>25068</v>
      </c>
      <c r="C8983" t="s">
        <v>207</v>
      </c>
      <c r="D8983" t="s">
        <v>41</v>
      </c>
      <c r="E8983" t="s">
        <v>25069</v>
      </c>
      <c r="F8983" t="s">
        <v>8692</v>
      </c>
      <c r="G8983">
        <v>47</v>
      </c>
      <c r="H8983">
        <v>256</v>
      </c>
      <c r="I8983">
        <v>3157</v>
      </c>
      <c r="J8983" t="s">
        <v>111</v>
      </c>
      <c r="L8983" t="s">
        <v>51</v>
      </c>
      <c r="M8983">
        <v>2</v>
      </c>
      <c r="N8983">
        <v>0</v>
      </c>
      <c r="O8983">
        <v>-1</v>
      </c>
      <c r="Q8983" t="s">
        <v>318</v>
      </c>
      <c r="R8983" s="3">
        <v>43202.5447106482</v>
      </c>
      <c r="S8983" t="s">
        <v>31</v>
      </c>
    </row>
    <row r="8984" customHeight="1" spans="1:20">
      <c r="A8984">
        <v>1418468607</v>
      </c>
      <c r="B8984" s="2" t="s">
        <v>25070</v>
      </c>
      <c r="C8984" t="s">
        <v>207</v>
      </c>
      <c r="D8984" t="s">
        <v>41</v>
      </c>
      <c r="E8984" t="s">
        <v>25071</v>
      </c>
      <c r="F8984" t="s">
        <v>25072</v>
      </c>
      <c r="G8984">
        <v>1501</v>
      </c>
      <c r="H8984">
        <v>2352</v>
      </c>
      <c r="I8984">
        <v>20813</v>
      </c>
      <c r="J8984" t="s">
        <v>1289</v>
      </c>
      <c r="K8984" t="s">
        <v>3951</v>
      </c>
      <c r="L8984" t="s">
        <v>28</v>
      </c>
      <c r="M8984">
        <v>0</v>
      </c>
      <c r="N8984">
        <v>0</v>
      </c>
      <c r="O8984">
        <v>-1</v>
      </c>
      <c r="P8984" t="s">
        <v>25073</v>
      </c>
      <c r="Q8984" t="s">
        <v>30</v>
      </c>
      <c r="R8984" s="3">
        <v>40617.3789351852</v>
      </c>
      <c r="S8984" t="s">
        <v>54</v>
      </c>
      <c r="T8984" t="s">
        <v>25074</v>
      </c>
    </row>
    <row r="8985" customHeight="1" spans="1:21">
      <c r="A8985">
        <v>5821686357</v>
      </c>
      <c r="B8985" s="2" t="s">
        <v>25075</v>
      </c>
      <c r="C8985" t="s">
        <v>207</v>
      </c>
      <c r="D8985" t="s">
        <v>41</v>
      </c>
      <c r="E8985" t="s">
        <v>25076</v>
      </c>
      <c r="F8985" t="s">
        <v>25077</v>
      </c>
      <c r="G8985">
        <v>561</v>
      </c>
      <c r="H8985">
        <v>461</v>
      </c>
      <c r="I8985">
        <v>10018</v>
      </c>
      <c r="J8985" t="s">
        <v>311</v>
      </c>
      <c r="K8985" t="s">
        <v>5766</v>
      </c>
      <c r="L8985" t="s">
        <v>28</v>
      </c>
      <c r="M8985">
        <v>5</v>
      </c>
      <c r="N8985">
        <v>0</v>
      </c>
      <c r="O8985">
        <v>-1</v>
      </c>
      <c r="P8985" t="s">
        <v>25078</v>
      </c>
      <c r="Q8985" t="s">
        <v>597</v>
      </c>
      <c r="R8985" s="3">
        <v>42374.3822916667</v>
      </c>
      <c r="S8985" t="s">
        <v>31</v>
      </c>
      <c r="U8985" t="s">
        <v>25079</v>
      </c>
    </row>
    <row r="8986" customHeight="1" spans="1:19">
      <c r="A8986">
        <v>5480020953</v>
      </c>
      <c r="B8986" s="2" t="s">
        <v>25080</v>
      </c>
      <c r="C8986" t="s">
        <v>207</v>
      </c>
      <c r="D8986" t="s">
        <v>41</v>
      </c>
      <c r="E8986" t="s">
        <v>25081</v>
      </c>
      <c r="F8986" t="s">
        <v>25082</v>
      </c>
      <c r="G8986">
        <v>222</v>
      </c>
      <c r="H8986">
        <v>370</v>
      </c>
      <c r="I8986">
        <v>22145</v>
      </c>
      <c r="J8986" t="s">
        <v>117</v>
      </c>
      <c r="L8986" t="s">
        <v>28</v>
      </c>
      <c r="M8986">
        <v>5</v>
      </c>
      <c r="N8986">
        <v>1</v>
      </c>
      <c r="O8986">
        <v>0</v>
      </c>
      <c r="P8986" t="s">
        <v>25083</v>
      </c>
      <c r="Q8986" t="s">
        <v>120</v>
      </c>
      <c r="R8986" s="3">
        <v>42019.7740856481</v>
      </c>
      <c r="S8986" t="s">
        <v>31</v>
      </c>
    </row>
    <row r="8987" customHeight="1" spans="1:19">
      <c r="A8987">
        <v>7723734352</v>
      </c>
      <c r="B8987" s="2" t="s">
        <v>25084</v>
      </c>
      <c r="C8987" t="s">
        <v>207</v>
      </c>
      <c r="D8987" t="s">
        <v>41</v>
      </c>
      <c r="E8987" t="s">
        <v>25085</v>
      </c>
      <c r="F8987" t="s">
        <v>25086</v>
      </c>
      <c r="G8987">
        <v>2</v>
      </c>
      <c r="H8987">
        <v>9</v>
      </c>
      <c r="I8987">
        <v>16</v>
      </c>
      <c r="J8987" t="s">
        <v>68</v>
      </c>
      <c r="K8987" t="s">
        <v>12878</v>
      </c>
      <c r="L8987" t="s">
        <v>51</v>
      </c>
      <c r="M8987">
        <v>0</v>
      </c>
      <c r="N8987">
        <v>0</v>
      </c>
      <c r="O8987">
        <v>-1</v>
      </c>
      <c r="P8987" t="s">
        <v>25087</v>
      </c>
      <c r="Q8987" t="s">
        <v>71</v>
      </c>
      <c r="R8987" s="3">
        <v>44519.5204861111</v>
      </c>
      <c r="S8987" t="s">
        <v>38</v>
      </c>
    </row>
    <row r="8988" customHeight="1" spans="1:19">
      <c r="A8988">
        <v>6091604249</v>
      </c>
      <c r="B8988" s="2" t="s">
        <v>25088</v>
      </c>
      <c r="C8988" t="s">
        <v>207</v>
      </c>
      <c r="D8988" t="s">
        <v>41</v>
      </c>
      <c r="E8988" t="s">
        <v>25089</v>
      </c>
      <c r="G8988">
        <v>3</v>
      </c>
      <c r="H8988">
        <v>183</v>
      </c>
      <c r="I8988">
        <v>410</v>
      </c>
      <c r="J8988" t="s">
        <v>35</v>
      </c>
      <c r="L8988" t="s">
        <v>28</v>
      </c>
      <c r="M8988">
        <v>0</v>
      </c>
      <c r="N8988">
        <v>0</v>
      </c>
      <c r="O8988">
        <v>-1</v>
      </c>
      <c r="Q8988" t="s">
        <v>160</v>
      </c>
      <c r="R8988" s="3">
        <v>42730.783912037</v>
      </c>
      <c r="S8988" t="s">
        <v>31</v>
      </c>
    </row>
    <row r="8989" customHeight="1" spans="1:19">
      <c r="A8989">
        <v>7759435260</v>
      </c>
      <c r="B8989" s="2" t="s">
        <v>25090</v>
      </c>
      <c r="C8989" t="s">
        <v>207</v>
      </c>
      <c r="D8989" t="s">
        <v>41</v>
      </c>
      <c r="E8989" t="s">
        <v>25091</v>
      </c>
      <c r="G8989">
        <v>1</v>
      </c>
      <c r="H8989">
        <v>78</v>
      </c>
      <c r="I8989">
        <v>7</v>
      </c>
      <c r="J8989" t="s">
        <v>117</v>
      </c>
      <c r="L8989" t="s">
        <v>28</v>
      </c>
      <c r="M8989">
        <v>0</v>
      </c>
      <c r="N8989">
        <v>0</v>
      </c>
      <c r="O8989">
        <v>-1</v>
      </c>
      <c r="P8989" t="s">
        <v>25092</v>
      </c>
      <c r="Q8989" t="s">
        <v>120</v>
      </c>
      <c r="R8989" s="3">
        <v>44697.8952777778</v>
      </c>
      <c r="S8989" t="s">
        <v>38</v>
      </c>
    </row>
    <row r="8990" customHeight="1" spans="1:19">
      <c r="A8990">
        <v>6123098917</v>
      </c>
      <c r="B8990" s="2" t="s">
        <v>25093</v>
      </c>
      <c r="C8990" t="s">
        <v>207</v>
      </c>
      <c r="D8990" t="s">
        <v>41</v>
      </c>
      <c r="E8990" t="s">
        <v>25094</v>
      </c>
      <c r="F8990" t="s">
        <v>25095</v>
      </c>
      <c r="G8990">
        <v>92</v>
      </c>
      <c r="H8990">
        <v>244</v>
      </c>
      <c r="I8990">
        <v>745</v>
      </c>
      <c r="J8990" t="s">
        <v>273</v>
      </c>
      <c r="L8990" t="s">
        <v>51</v>
      </c>
      <c r="M8990">
        <v>1</v>
      </c>
      <c r="N8990">
        <v>0</v>
      </c>
      <c r="O8990">
        <v>-1</v>
      </c>
      <c r="P8990" t="s">
        <v>100</v>
      </c>
      <c r="Q8990" t="s">
        <v>276</v>
      </c>
      <c r="R8990" s="3">
        <v>42769.5004282407</v>
      </c>
      <c r="S8990" t="s">
        <v>31</v>
      </c>
    </row>
    <row r="8991" customHeight="1" spans="1:19">
      <c r="A8991">
        <v>7437428811</v>
      </c>
      <c r="B8991" s="2" t="s">
        <v>25096</v>
      </c>
      <c r="C8991" t="s">
        <v>207</v>
      </c>
      <c r="D8991" t="s">
        <v>41</v>
      </c>
      <c r="E8991" t="s">
        <v>25097</v>
      </c>
      <c r="F8991" t="s">
        <v>25098</v>
      </c>
      <c r="G8991">
        <v>364</v>
      </c>
      <c r="H8991">
        <v>554</v>
      </c>
      <c r="I8991">
        <v>592</v>
      </c>
      <c r="J8991" t="s">
        <v>3276</v>
      </c>
      <c r="K8991" t="s">
        <v>8741</v>
      </c>
      <c r="L8991" t="s">
        <v>28</v>
      </c>
      <c r="M8991">
        <v>1</v>
      </c>
      <c r="N8991">
        <v>0</v>
      </c>
      <c r="O8991">
        <v>-1</v>
      </c>
      <c r="P8991" t="s">
        <v>25099</v>
      </c>
      <c r="Q8991" t="s">
        <v>276</v>
      </c>
      <c r="R8991" s="3">
        <v>43936.5887962963</v>
      </c>
      <c r="S8991" t="s">
        <v>31</v>
      </c>
    </row>
    <row r="8992" customHeight="1" spans="1:19">
      <c r="A8992">
        <v>7569503341</v>
      </c>
      <c r="B8992" s="2" t="s">
        <v>25100</v>
      </c>
      <c r="C8992" t="s">
        <v>207</v>
      </c>
      <c r="D8992" t="s">
        <v>41</v>
      </c>
      <c r="E8992" t="s">
        <v>25101</v>
      </c>
      <c r="F8992" t="s">
        <v>25102</v>
      </c>
      <c r="G8992">
        <v>575</v>
      </c>
      <c r="H8992">
        <v>218</v>
      </c>
      <c r="I8992">
        <v>10280</v>
      </c>
      <c r="J8992" t="s">
        <v>327</v>
      </c>
      <c r="L8992" t="s">
        <v>51</v>
      </c>
      <c r="M8992">
        <v>5</v>
      </c>
      <c r="N8992">
        <v>0</v>
      </c>
      <c r="O8992">
        <v>-1</v>
      </c>
      <c r="P8992" t="s">
        <v>25103</v>
      </c>
      <c r="Q8992" t="s">
        <v>141</v>
      </c>
      <c r="R8992" s="3">
        <v>44255.9628240741</v>
      </c>
      <c r="S8992" t="s">
        <v>31</v>
      </c>
    </row>
    <row r="8993" customHeight="1" spans="1:21">
      <c r="A8993">
        <v>6048142456</v>
      </c>
      <c r="B8993" s="2" t="s">
        <v>25104</v>
      </c>
      <c r="C8993" t="s">
        <v>207</v>
      </c>
      <c r="D8993" t="s">
        <v>41</v>
      </c>
      <c r="E8993" t="s">
        <v>25105</v>
      </c>
      <c r="F8993" t="s">
        <v>25106</v>
      </c>
      <c r="G8993">
        <v>2029</v>
      </c>
      <c r="H8993">
        <v>751</v>
      </c>
      <c r="I8993">
        <v>5312</v>
      </c>
      <c r="J8993" t="s">
        <v>35</v>
      </c>
      <c r="L8993" t="s">
        <v>28</v>
      </c>
      <c r="M8993">
        <v>2</v>
      </c>
      <c r="N8993">
        <v>0</v>
      </c>
      <c r="O8993">
        <v>-1</v>
      </c>
      <c r="P8993" t="s">
        <v>25107</v>
      </c>
      <c r="Q8993" t="s">
        <v>95</v>
      </c>
      <c r="R8993" s="3">
        <v>42663.5430555556</v>
      </c>
      <c r="S8993" t="s">
        <v>31</v>
      </c>
      <c r="U8993" t="s">
        <v>2348</v>
      </c>
    </row>
    <row r="8994" customHeight="1" spans="1:21">
      <c r="A8994">
        <v>6048142456</v>
      </c>
      <c r="B8994" s="2" t="s">
        <v>25108</v>
      </c>
      <c r="C8994" t="s">
        <v>207</v>
      </c>
      <c r="D8994" t="s">
        <v>41</v>
      </c>
      <c r="E8994" t="s">
        <v>25105</v>
      </c>
      <c r="F8994" t="s">
        <v>25106</v>
      </c>
      <c r="G8994">
        <v>2029</v>
      </c>
      <c r="H8994">
        <v>751</v>
      </c>
      <c r="I8994">
        <v>5312</v>
      </c>
      <c r="J8994" t="s">
        <v>35</v>
      </c>
      <c r="L8994" t="s">
        <v>28</v>
      </c>
      <c r="M8994">
        <v>2</v>
      </c>
      <c r="N8994">
        <v>0</v>
      </c>
      <c r="O8994">
        <v>-1</v>
      </c>
      <c r="P8994" t="s">
        <v>25107</v>
      </c>
      <c r="Q8994" t="s">
        <v>95</v>
      </c>
      <c r="R8994" s="3">
        <v>42663.5430555556</v>
      </c>
      <c r="S8994" t="s">
        <v>31</v>
      </c>
      <c r="U8994" t="s">
        <v>2348</v>
      </c>
    </row>
    <row r="8995" customHeight="1" spans="1:19">
      <c r="A8995">
        <v>7637697866</v>
      </c>
      <c r="B8995" s="2" t="s">
        <v>25109</v>
      </c>
      <c r="C8995" t="s">
        <v>207</v>
      </c>
      <c r="D8995" t="s">
        <v>41</v>
      </c>
      <c r="E8995" t="s">
        <v>25110</v>
      </c>
      <c r="F8995" t="s">
        <v>25111</v>
      </c>
      <c r="G8995">
        <v>1318</v>
      </c>
      <c r="H8995">
        <v>446</v>
      </c>
      <c r="I8995">
        <v>3899</v>
      </c>
      <c r="J8995" t="s">
        <v>35</v>
      </c>
      <c r="L8995" t="s">
        <v>51</v>
      </c>
      <c r="M8995">
        <v>2</v>
      </c>
      <c r="N8995">
        <v>0</v>
      </c>
      <c r="O8995">
        <v>-1</v>
      </c>
      <c r="Q8995" t="s">
        <v>37</v>
      </c>
      <c r="R8995" s="3">
        <v>44376.8408912037</v>
      </c>
      <c r="S8995" t="s">
        <v>31</v>
      </c>
    </row>
    <row r="8996" customHeight="1" spans="1:19">
      <c r="A8996">
        <v>6597015579</v>
      </c>
      <c r="B8996" s="2" t="s">
        <v>25112</v>
      </c>
      <c r="C8996" t="s">
        <v>73</v>
      </c>
      <c r="D8996" t="s">
        <v>23</v>
      </c>
      <c r="E8996" t="s">
        <v>25113</v>
      </c>
      <c r="F8996" t="s">
        <v>25114</v>
      </c>
      <c r="G8996">
        <v>13</v>
      </c>
      <c r="H8996">
        <v>246</v>
      </c>
      <c r="I8996">
        <v>585</v>
      </c>
      <c r="J8996" t="s">
        <v>35</v>
      </c>
      <c r="L8996" t="s">
        <v>28</v>
      </c>
      <c r="M8996">
        <v>6</v>
      </c>
      <c r="N8996">
        <v>0</v>
      </c>
      <c r="O8996">
        <v>-1</v>
      </c>
      <c r="P8996" t="s">
        <v>62</v>
      </c>
      <c r="Q8996" t="s">
        <v>46</v>
      </c>
      <c r="R8996" s="3">
        <v>43291.3186689815</v>
      </c>
      <c r="S8996" t="s">
        <v>31</v>
      </c>
    </row>
    <row r="8997" customHeight="1" spans="1:19">
      <c r="A8997">
        <v>5906220802</v>
      </c>
      <c r="B8997" s="2" t="s">
        <v>25115</v>
      </c>
      <c r="C8997" t="s">
        <v>207</v>
      </c>
      <c r="D8997" t="s">
        <v>41</v>
      </c>
      <c r="E8997" t="s">
        <v>25116</v>
      </c>
      <c r="F8997" t="s">
        <v>25117</v>
      </c>
      <c r="G8997">
        <v>188</v>
      </c>
      <c r="H8997">
        <v>417</v>
      </c>
      <c r="I8997">
        <v>2901</v>
      </c>
      <c r="J8997" t="s">
        <v>35</v>
      </c>
      <c r="L8997" t="s">
        <v>51</v>
      </c>
      <c r="M8997">
        <v>1</v>
      </c>
      <c r="N8997">
        <v>0</v>
      </c>
      <c r="O8997">
        <v>-1</v>
      </c>
      <c r="Q8997" t="s">
        <v>37</v>
      </c>
      <c r="R8997" s="3">
        <v>42484.7873726852</v>
      </c>
      <c r="S8997" t="s">
        <v>31</v>
      </c>
    </row>
    <row r="8998" customHeight="1" spans="1:19">
      <c r="A8998">
        <v>2428223570</v>
      </c>
      <c r="B8998" s="2" t="s">
        <v>25118</v>
      </c>
      <c r="C8998" t="s">
        <v>207</v>
      </c>
      <c r="D8998" t="s">
        <v>41</v>
      </c>
      <c r="E8998" t="s">
        <v>25119</v>
      </c>
      <c r="F8998" t="s">
        <v>25120</v>
      </c>
      <c r="G8998">
        <v>161</v>
      </c>
      <c r="H8998">
        <v>465</v>
      </c>
      <c r="I8998">
        <v>1312</v>
      </c>
      <c r="J8998" t="s">
        <v>1193</v>
      </c>
      <c r="K8998" t="s">
        <v>22227</v>
      </c>
      <c r="L8998" t="s">
        <v>28</v>
      </c>
      <c r="M8998">
        <v>0</v>
      </c>
      <c r="N8998">
        <v>0</v>
      </c>
      <c r="O8998">
        <v>-1</v>
      </c>
      <c r="Q8998" t="s">
        <v>1196</v>
      </c>
      <c r="R8998" s="3">
        <v>40814.0115277778</v>
      </c>
      <c r="S8998" t="s">
        <v>31</v>
      </c>
    </row>
    <row r="8999" customHeight="1" spans="1:19">
      <c r="A8999">
        <v>2428223570</v>
      </c>
      <c r="B8999" s="2" t="s">
        <v>25121</v>
      </c>
      <c r="C8999" t="s">
        <v>207</v>
      </c>
      <c r="D8999" t="s">
        <v>41</v>
      </c>
      <c r="E8999" t="s">
        <v>25119</v>
      </c>
      <c r="F8999" t="s">
        <v>25120</v>
      </c>
      <c r="G8999">
        <v>161</v>
      </c>
      <c r="H8999">
        <v>465</v>
      </c>
      <c r="I8999">
        <v>1312</v>
      </c>
      <c r="J8999" t="s">
        <v>1193</v>
      </c>
      <c r="K8999" t="s">
        <v>22227</v>
      </c>
      <c r="L8999" t="s">
        <v>28</v>
      </c>
      <c r="M8999">
        <v>0</v>
      </c>
      <c r="N8999">
        <v>0</v>
      </c>
      <c r="O8999">
        <v>-1</v>
      </c>
      <c r="Q8999" t="s">
        <v>1196</v>
      </c>
      <c r="R8999" s="3">
        <v>40814.0115277778</v>
      </c>
      <c r="S8999" t="s">
        <v>31</v>
      </c>
    </row>
    <row r="9000" customHeight="1" spans="1:19">
      <c r="A9000">
        <v>6666057680</v>
      </c>
      <c r="B9000" s="2" t="s">
        <v>25122</v>
      </c>
      <c r="C9000" t="s">
        <v>207</v>
      </c>
      <c r="D9000" t="s">
        <v>41</v>
      </c>
      <c r="E9000" t="s">
        <v>25123</v>
      </c>
      <c r="G9000">
        <v>1</v>
      </c>
      <c r="H9000">
        <v>254</v>
      </c>
      <c r="I9000">
        <v>102</v>
      </c>
      <c r="J9000" t="s">
        <v>35</v>
      </c>
      <c r="L9000" t="s">
        <v>28</v>
      </c>
      <c r="M9000">
        <v>0</v>
      </c>
      <c r="N9000">
        <v>0</v>
      </c>
      <c r="O9000">
        <v>-1</v>
      </c>
      <c r="Q9000" t="s">
        <v>430</v>
      </c>
      <c r="R9000" s="3">
        <v>43340.5068055556</v>
      </c>
      <c r="S9000" t="s">
        <v>31</v>
      </c>
    </row>
    <row r="9001" customHeight="1" spans="1:19">
      <c r="A9001">
        <v>5092750114</v>
      </c>
      <c r="B9001" s="2" t="s">
        <v>25124</v>
      </c>
      <c r="C9001" t="s">
        <v>207</v>
      </c>
      <c r="D9001" t="s">
        <v>41</v>
      </c>
      <c r="E9001" t="s">
        <v>25125</v>
      </c>
      <c r="F9001" t="s">
        <v>25126</v>
      </c>
      <c r="G9001">
        <v>107</v>
      </c>
      <c r="H9001">
        <v>355</v>
      </c>
      <c r="I9001">
        <v>3534</v>
      </c>
      <c r="J9001" t="s">
        <v>537</v>
      </c>
      <c r="L9001" t="s">
        <v>28</v>
      </c>
      <c r="M9001">
        <v>0</v>
      </c>
      <c r="N9001">
        <v>0</v>
      </c>
      <c r="O9001">
        <v>-1</v>
      </c>
      <c r="P9001" t="s">
        <v>275</v>
      </c>
      <c r="Q9001" t="s">
        <v>79</v>
      </c>
      <c r="R9001" s="3">
        <v>41741.704537037</v>
      </c>
      <c r="S9001" t="s">
        <v>31</v>
      </c>
    </row>
    <row r="9002" customHeight="1" spans="1:19">
      <c r="A9002">
        <v>7756886036</v>
      </c>
      <c r="B9002" s="2" t="s">
        <v>25127</v>
      </c>
      <c r="C9002" t="s">
        <v>25128</v>
      </c>
      <c r="D9002" t="s">
        <v>41</v>
      </c>
      <c r="E9002" t="s">
        <v>25129</v>
      </c>
      <c r="G9002">
        <v>1</v>
      </c>
      <c r="H9002">
        <v>19</v>
      </c>
      <c r="I9002">
        <v>10</v>
      </c>
      <c r="J9002" t="s">
        <v>26</v>
      </c>
      <c r="L9002" t="s">
        <v>28</v>
      </c>
      <c r="M9002">
        <v>0</v>
      </c>
      <c r="N9002">
        <v>0</v>
      </c>
      <c r="O9002">
        <v>-1</v>
      </c>
      <c r="P9002" t="s">
        <v>21563</v>
      </c>
      <c r="Q9002" t="s">
        <v>318</v>
      </c>
      <c r="R9002" s="3">
        <v>44687.9091087963</v>
      </c>
      <c r="S9002" t="s">
        <v>38</v>
      </c>
    </row>
    <row r="9003" customHeight="1" spans="1:19">
      <c r="A9003">
        <v>6015977687</v>
      </c>
      <c r="B9003" s="2" t="s">
        <v>25130</v>
      </c>
      <c r="C9003" t="s">
        <v>22</v>
      </c>
      <c r="D9003" t="s">
        <v>23</v>
      </c>
      <c r="E9003" t="s">
        <v>25131</v>
      </c>
      <c r="F9003" t="s">
        <v>25132</v>
      </c>
      <c r="G9003">
        <v>17</v>
      </c>
      <c r="H9003">
        <v>51</v>
      </c>
      <c r="I9003">
        <v>20</v>
      </c>
      <c r="J9003" t="s">
        <v>68</v>
      </c>
      <c r="K9003" t="s">
        <v>69</v>
      </c>
      <c r="L9003" t="s">
        <v>28</v>
      </c>
      <c r="M9003">
        <v>0</v>
      </c>
      <c r="N9003">
        <v>0</v>
      </c>
      <c r="O9003">
        <v>-1</v>
      </c>
      <c r="P9003" t="s">
        <v>230</v>
      </c>
      <c r="Q9003" t="s">
        <v>71</v>
      </c>
      <c r="R9003" s="3">
        <v>42656.5436226852</v>
      </c>
      <c r="S9003" t="s">
        <v>31</v>
      </c>
    </row>
    <row r="9004" customHeight="1" spans="1:19">
      <c r="A9004">
        <v>7767728936</v>
      </c>
      <c r="B9004" s="2" t="s">
        <v>25133</v>
      </c>
      <c r="C9004" t="s">
        <v>73</v>
      </c>
      <c r="D9004" t="s">
        <v>23</v>
      </c>
      <c r="E9004" t="s">
        <v>25134</v>
      </c>
      <c r="G9004">
        <v>1</v>
      </c>
      <c r="H9004">
        <v>33</v>
      </c>
      <c r="I9004">
        <v>7</v>
      </c>
      <c r="J9004" t="s">
        <v>289</v>
      </c>
      <c r="K9004" t="s">
        <v>1790</v>
      </c>
      <c r="L9004" t="s">
        <v>51</v>
      </c>
      <c r="M9004">
        <v>0</v>
      </c>
      <c r="N9004">
        <v>0</v>
      </c>
      <c r="O9004">
        <v>-1</v>
      </c>
      <c r="P9004" t="s">
        <v>25135</v>
      </c>
      <c r="Q9004" t="s">
        <v>95</v>
      </c>
      <c r="R9004" s="3">
        <v>44734.9032523148</v>
      </c>
      <c r="S9004" t="s">
        <v>1400</v>
      </c>
    </row>
    <row r="9005" customHeight="1" spans="1:19">
      <c r="A9005">
        <v>6346578068</v>
      </c>
      <c r="B9005" s="2" t="s">
        <v>25136</v>
      </c>
      <c r="C9005" t="s">
        <v>22</v>
      </c>
      <c r="D9005" t="s">
        <v>23</v>
      </c>
      <c r="E9005" t="s">
        <v>25137</v>
      </c>
      <c r="G9005">
        <v>42</v>
      </c>
      <c r="H9005">
        <v>686</v>
      </c>
      <c r="I9005">
        <v>51</v>
      </c>
      <c r="J9005" t="s">
        <v>1193</v>
      </c>
      <c r="L9005" t="s">
        <v>51</v>
      </c>
      <c r="M9005">
        <v>0</v>
      </c>
      <c r="N9005">
        <v>0</v>
      </c>
      <c r="O9005">
        <v>-1</v>
      </c>
      <c r="P9005" t="s">
        <v>25138</v>
      </c>
      <c r="Q9005" t="s">
        <v>71</v>
      </c>
      <c r="R9005" s="3">
        <v>42961.925462963</v>
      </c>
      <c r="S9005" t="s">
        <v>31</v>
      </c>
    </row>
    <row r="9006" customHeight="1" spans="1:19">
      <c r="A9006">
        <v>5591666377</v>
      </c>
      <c r="B9006" s="2" t="s">
        <v>25139</v>
      </c>
      <c r="C9006" t="s">
        <v>157</v>
      </c>
      <c r="D9006" t="s">
        <v>23</v>
      </c>
      <c r="E9006" t="s">
        <v>25140</v>
      </c>
      <c r="G9006">
        <v>113</v>
      </c>
      <c r="H9006">
        <v>311</v>
      </c>
      <c r="I9006">
        <v>274</v>
      </c>
      <c r="J9006" t="s">
        <v>106</v>
      </c>
      <c r="K9006" t="s">
        <v>9781</v>
      </c>
      <c r="L9006" t="s">
        <v>28</v>
      </c>
      <c r="M9006">
        <v>2</v>
      </c>
      <c r="N9006">
        <v>0</v>
      </c>
      <c r="O9006">
        <v>-1</v>
      </c>
      <c r="P9006" t="s">
        <v>36</v>
      </c>
      <c r="Q9006" t="s">
        <v>37</v>
      </c>
      <c r="R9006" s="3">
        <v>42115.5635648148</v>
      </c>
      <c r="S9006" t="s">
        <v>31</v>
      </c>
    </row>
    <row r="9007" customHeight="1" spans="1:19">
      <c r="A9007">
        <v>1937780091</v>
      </c>
      <c r="B9007" s="2" t="s">
        <v>25141</v>
      </c>
      <c r="C9007" t="s">
        <v>207</v>
      </c>
      <c r="D9007" t="s">
        <v>41</v>
      </c>
      <c r="E9007" t="s">
        <v>25142</v>
      </c>
      <c r="F9007" t="s">
        <v>25143</v>
      </c>
      <c r="G9007">
        <v>159802</v>
      </c>
      <c r="H9007">
        <v>688</v>
      </c>
      <c r="I9007">
        <v>8295</v>
      </c>
      <c r="J9007" t="s">
        <v>50</v>
      </c>
      <c r="L9007" t="s">
        <v>28</v>
      </c>
      <c r="M9007">
        <v>6</v>
      </c>
      <c r="N9007">
        <v>1</v>
      </c>
      <c r="O9007">
        <v>0</v>
      </c>
      <c r="P9007" t="s">
        <v>16682</v>
      </c>
      <c r="Q9007" t="s">
        <v>53</v>
      </c>
      <c r="R9007" s="3">
        <v>40571.3930092593</v>
      </c>
      <c r="S9007" t="s">
        <v>54</v>
      </c>
    </row>
    <row r="9008" customHeight="1" spans="1:19">
      <c r="A9008">
        <v>7648155478</v>
      </c>
      <c r="B9008" s="2" t="s">
        <v>25144</v>
      </c>
      <c r="C9008" t="s">
        <v>226</v>
      </c>
      <c r="D9008" t="s">
        <v>41</v>
      </c>
      <c r="E9008" t="s">
        <v>25145</v>
      </c>
      <c r="G9008">
        <v>2</v>
      </c>
      <c r="H9008">
        <v>9</v>
      </c>
      <c r="I9008">
        <v>2</v>
      </c>
      <c r="J9008" t="s">
        <v>35</v>
      </c>
      <c r="L9008" t="s">
        <v>28</v>
      </c>
      <c r="M9008">
        <v>0</v>
      </c>
      <c r="N9008">
        <v>0</v>
      </c>
      <c r="O9008">
        <v>-1</v>
      </c>
      <c r="Q9008" t="s">
        <v>84</v>
      </c>
      <c r="R9008" s="3">
        <v>44393.5357523148</v>
      </c>
      <c r="S9008" t="s">
        <v>38</v>
      </c>
    </row>
    <row r="9009" customHeight="1" spans="1:19">
      <c r="A9009">
        <v>7648155478</v>
      </c>
      <c r="B9009" s="2" t="s">
        <v>25146</v>
      </c>
      <c r="C9009" t="s">
        <v>22</v>
      </c>
      <c r="D9009" t="s">
        <v>23</v>
      </c>
      <c r="E9009" t="s">
        <v>25145</v>
      </c>
      <c r="G9009">
        <v>2</v>
      </c>
      <c r="H9009">
        <v>9</v>
      </c>
      <c r="I9009">
        <v>2</v>
      </c>
      <c r="J9009" t="s">
        <v>35</v>
      </c>
      <c r="L9009" t="s">
        <v>28</v>
      </c>
      <c r="M9009">
        <v>0</v>
      </c>
      <c r="N9009">
        <v>0</v>
      </c>
      <c r="O9009">
        <v>-1</v>
      </c>
      <c r="Q9009" t="s">
        <v>84</v>
      </c>
      <c r="R9009" s="3">
        <v>44393.5357523148</v>
      </c>
      <c r="S9009" t="s">
        <v>38</v>
      </c>
    </row>
    <row r="9010" customHeight="1" spans="1:19">
      <c r="A9010">
        <v>1748895015</v>
      </c>
      <c r="B9010" s="2" t="s">
        <v>25147</v>
      </c>
      <c r="C9010" t="s">
        <v>22</v>
      </c>
      <c r="D9010" t="s">
        <v>23</v>
      </c>
      <c r="E9010" t="s">
        <v>25148</v>
      </c>
      <c r="G9010">
        <v>218</v>
      </c>
      <c r="H9010">
        <v>399</v>
      </c>
      <c r="I9010">
        <v>1620</v>
      </c>
      <c r="J9010" t="s">
        <v>26</v>
      </c>
      <c r="K9010" t="s">
        <v>2352</v>
      </c>
      <c r="L9010" t="s">
        <v>28</v>
      </c>
      <c r="M9010">
        <v>0</v>
      </c>
      <c r="N9010">
        <v>0</v>
      </c>
      <c r="O9010">
        <v>-1</v>
      </c>
      <c r="P9010" t="s">
        <v>25149</v>
      </c>
      <c r="Q9010" t="s">
        <v>79</v>
      </c>
      <c r="R9010" s="3">
        <v>40488.5520023148</v>
      </c>
      <c r="S9010" t="s">
        <v>31</v>
      </c>
    </row>
    <row r="9011" customHeight="1" spans="1:19">
      <c r="A9011">
        <v>5520653590</v>
      </c>
      <c r="B9011" s="2" t="s">
        <v>25150</v>
      </c>
      <c r="C9011" t="s">
        <v>22</v>
      </c>
      <c r="D9011" t="s">
        <v>23</v>
      </c>
      <c r="E9011" t="s">
        <v>25151</v>
      </c>
      <c r="F9011" t="s">
        <v>25152</v>
      </c>
      <c r="G9011">
        <v>3891</v>
      </c>
      <c r="H9011">
        <v>2100</v>
      </c>
      <c r="I9011">
        <v>30734</v>
      </c>
      <c r="J9011" t="s">
        <v>204</v>
      </c>
      <c r="K9011" t="s">
        <v>220</v>
      </c>
      <c r="L9011" t="s">
        <v>28</v>
      </c>
      <c r="M9011">
        <v>5</v>
      </c>
      <c r="N9011">
        <v>0</v>
      </c>
      <c r="O9011">
        <v>-1</v>
      </c>
      <c r="P9011" t="s">
        <v>100</v>
      </c>
      <c r="Q9011" t="s">
        <v>120</v>
      </c>
      <c r="R9011" s="3">
        <v>42050.586412037</v>
      </c>
      <c r="S9011" t="s">
        <v>31</v>
      </c>
    </row>
    <row r="9012" customHeight="1" spans="1:19">
      <c r="A9012">
        <v>6974260327</v>
      </c>
      <c r="B9012" s="2" t="s">
        <v>25153</v>
      </c>
      <c r="C9012" t="s">
        <v>3425</v>
      </c>
      <c r="D9012" t="s">
        <v>1382</v>
      </c>
      <c r="E9012" t="s">
        <v>25154</v>
      </c>
      <c r="F9012" t="s">
        <v>25155</v>
      </c>
      <c r="G9012">
        <v>10</v>
      </c>
      <c r="H9012">
        <v>297</v>
      </c>
      <c r="I9012">
        <v>580</v>
      </c>
      <c r="J9012" t="s">
        <v>35</v>
      </c>
      <c r="L9012" t="s">
        <v>51</v>
      </c>
      <c r="M9012">
        <v>1</v>
      </c>
      <c r="N9012">
        <v>0</v>
      </c>
      <c r="O9012">
        <v>-1</v>
      </c>
      <c r="P9012" t="s">
        <v>182</v>
      </c>
      <c r="Q9012" t="s">
        <v>1196</v>
      </c>
      <c r="R9012" s="3">
        <v>43492.5428703704</v>
      </c>
      <c r="S9012" t="s">
        <v>31</v>
      </c>
    </row>
    <row r="9013" customHeight="1" spans="1:19">
      <c r="A9013">
        <v>7700804631</v>
      </c>
      <c r="B9013" s="2" t="s">
        <v>25156</v>
      </c>
      <c r="C9013" t="s">
        <v>73</v>
      </c>
      <c r="D9013" t="s">
        <v>23</v>
      </c>
      <c r="E9013" t="s">
        <v>25157</v>
      </c>
      <c r="F9013" t="s">
        <v>25158</v>
      </c>
      <c r="G9013">
        <v>3638</v>
      </c>
      <c r="H9013">
        <v>1364</v>
      </c>
      <c r="I9013">
        <v>12313</v>
      </c>
      <c r="J9013" t="s">
        <v>35</v>
      </c>
      <c r="L9013" t="s">
        <v>28</v>
      </c>
      <c r="M9013">
        <v>3</v>
      </c>
      <c r="N9013">
        <v>0</v>
      </c>
      <c r="O9013">
        <v>-1</v>
      </c>
      <c r="Q9013" t="s">
        <v>386</v>
      </c>
      <c r="R9013" s="3">
        <v>44455.8390277778</v>
      </c>
      <c r="S9013" t="s">
        <v>31</v>
      </c>
    </row>
    <row r="9014" customHeight="1" spans="1:19">
      <c r="A9014">
        <v>1786915662</v>
      </c>
      <c r="B9014" s="2" t="s">
        <v>25159</v>
      </c>
      <c r="C9014" t="s">
        <v>157</v>
      </c>
      <c r="D9014" t="s">
        <v>23</v>
      </c>
      <c r="E9014" t="s">
        <v>25160</v>
      </c>
      <c r="G9014">
        <v>6218</v>
      </c>
      <c r="H9014">
        <v>1978</v>
      </c>
      <c r="I9014">
        <v>42615</v>
      </c>
      <c r="J9014" t="s">
        <v>50</v>
      </c>
      <c r="L9014" t="s">
        <v>51</v>
      </c>
      <c r="M9014">
        <v>7</v>
      </c>
      <c r="N9014">
        <v>1</v>
      </c>
      <c r="O9014">
        <v>0</v>
      </c>
      <c r="P9014" t="s">
        <v>29</v>
      </c>
      <c r="Q9014" t="s">
        <v>53</v>
      </c>
      <c r="R9014" s="3">
        <v>40419.8820486111</v>
      </c>
      <c r="S9014" t="s">
        <v>31</v>
      </c>
    </row>
    <row r="9015" customHeight="1" spans="1:21">
      <c r="A9015">
        <v>7080771905</v>
      </c>
      <c r="B9015" s="2" t="s">
        <v>25161</v>
      </c>
      <c r="C9015" t="s">
        <v>73</v>
      </c>
      <c r="D9015" t="s">
        <v>23</v>
      </c>
      <c r="E9015" t="s">
        <v>25162</v>
      </c>
      <c r="F9015" t="s">
        <v>25163</v>
      </c>
      <c r="G9015">
        <v>14</v>
      </c>
      <c r="H9015">
        <v>529</v>
      </c>
      <c r="I9015">
        <v>3814</v>
      </c>
      <c r="J9015" t="s">
        <v>35</v>
      </c>
      <c r="L9015" t="s">
        <v>51</v>
      </c>
      <c r="M9015">
        <v>2</v>
      </c>
      <c r="N9015">
        <v>0</v>
      </c>
      <c r="O9015">
        <v>-1</v>
      </c>
      <c r="P9015" t="s">
        <v>52</v>
      </c>
      <c r="Q9015" t="s">
        <v>53</v>
      </c>
      <c r="R9015" s="3">
        <v>43571.1124421296</v>
      </c>
      <c r="S9015" t="s">
        <v>31</v>
      </c>
      <c r="U9015" t="s">
        <v>25164</v>
      </c>
    </row>
    <row r="9016" customHeight="1" spans="1:19">
      <c r="A9016">
        <v>6794959626</v>
      </c>
      <c r="B9016" s="2" t="s">
        <v>25165</v>
      </c>
      <c r="C9016" t="s">
        <v>207</v>
      </c>
      <c r="D9016" t="s">
        <v>41</v>
      </c>
      <c r="E9016" t="s">
        <v>25166</v>
      </c>
      <c r="F9016" t="s">
        <v>25167</v>
      </c>
      <c r="G9016">
        <v>1</v>
      </c>
      <c r="H9016">
        <v>52</v>
      </c>
      <c r="I9016">
        <v>504</v>
      </c>
      <c r="J9016" t="s">
        <v>1289</v>
      </c>
      <c r="L9016" t="s">
        <v>51</v>
      </c>
      <c r="M9016">
        <v>1</v>
      </c>
      <c r="N9016">
        <v>0</v>
      </c>
      <c r="O9016">
        <v>-1</v>
      </c>
      <c r="P9016" t="s">
        <v>307</v>
      </c>
      <c r="Q9016" t="s">
        <v>101</v>
      </c>
      <c r="R9016" s="3">
        <v>43398.6499768519</v>
      </c>
      <c r="S9016" t="s">
        <v>31</v>
      </c>
    </row>
    <row r="9017" customHeight="1" spans="1:19">
      <c r="A9017">
        <v>2625447693</v>
      </c>
      <c r="B9017" s="2" t="s">
        <v>25168</v>
      </c>
      <c r="C9017" t="s">
        <v>22</v>
      </c>
      <c r="D9017" t="s">
        <v>23</v>
      </c>
      <c r="E9017" t="s">
        <v>25169</v>
      </c>
      <c r="F9017" t="s">
        <v>25170</v>
      </c>
      <c r="G9017">
        <v>1714</v>
      </c>
      <c r="H9017">
        <v>501</v>
      </c>
      <c r="I9017">
        <v>4287</v>
      </c>
      <c r="J9017" t="s">
        <v>229</v>
      </c>
      <c r="L9017" t="s">
        <v>51</v>
      </c>
      <c r="M9017">
        <v>5</v>
      </c>
      <c r="N9017">
        <v>0</v>
      </c>
      <c r="O9017">
        <v>-1</v>
      </c>
      <c r="P9017" t="s">
        <v>29</v>
      </c>
      <c r="Q9017" t="s">
        <v>231</v>
      </c>
      <c r="R9017" s="3">
        <v>40960.6641666667</v>
      </c>
      <c r="S9017" t="s">
        <v>31</v>
      </c>
    </row>
    <row r="9018" customHeight="1" spans="1:19">
      <c r="A9018">
        <v>6765434209</v>
      </c>
      <c r="B9018" s="2" t="s">
        <v>25171</v>
      </c>
      <c r="C9018" t="s">
        <v>157</v>
      </c>
      <c r="D9018" t="s">
        <v>23</v>
      </c>
      <c r="E9018" t="s">
        <v>25172</v>
      </c>
      <c r="F9018" t="s">
        <v>6227</v>
      </c>
      <c r="G9018">
        <v>35</v>
      </c>
      <c r="H9018">
        <v>27</v>
      </c>
      <c r="I9018">
        <v>7</v>
      </c>
      <c r="J9018" t="s">
        <v>273</v>
      </c>
      <c r="K9018" t="s">
        <v>13889</v>
      </c>
      <c r="L9018" t="s">
        <v>28</v>
      </c>
      <c r="M9018">
        <v>0</v>
      </c>
      <c r="N9018">
        <v>0</v>
      </c>
      <c r="O9018">
        <v>-1</v>
      </c>
      <c r="P9018" t="s">
        <v>13492</v>
      </c>
      <c r="Q9018" t="s">
        <v>276</v>
      </c>
      <c r="R9018" s="3">
        <v>43387.172337963</v>
      </c>
      <c r="S9018" t="s">
        <v>31</v>
      </c>
    </row>
    <row r="9019" customHeight="1" spans="1:19">
      <c r="A9019">
        <v>7475385589</v>
      </c>
      <c r="B9019" s="2" t="s">
        <v>25173</v>
      </c>
      <c r="C9019" t="s">
        <v>25128</v>
      </c>
      <c r="D9019" t="s">
        <v>41</v>
      </c>
      <c r="E9019" t="s">
        <v>25174</v>
      </c>
      <c r="F9019" t="s">
        <v>25175</v>
      </c>
      <c r="G9019">
        <v>10</v>
      </c>
      <c r="H9019">
        <v>113</v>
      </c>
      <c r="I9019">
        <v>4</v>
      </c>
      <c r="J9019" t="s">
        <v>1289</v>
      </c>
      <c r="K9019" t="s">
        <v>25176</v>
      </c>
      <c r="L9019" t="s">
        <v>51</v>
      </c>
      <c r="M9019">
        <v>1</v>
      </c>
      <c r="N9019">
        <v>0</v>
      </c>
      <c r="O9019">
        <v>-1</v>
      </c>
      <c r="P9019" t="s">
        <v>25177</v>
      </c>
      <c r="Q9019" t="s">
        <v>101</v>
      </c>
      <c r="R9019" s="3">
        <v>44011.9324074074</v>
      </c>
      <c r="S9019" t="s">
        <v>31</v>
      </c>
    </row>
    <row r="9020" customHeight="1" spans="1:19">
      <c r="A9020">
        <v>6533539706</v>
      </c>
      <c r="B9020" s="2" t="s">
        <v>25178</v>
      </c>
      <c r="C9020" t="s">
        <v>25128</v>
      </c>
      <c r="D9020" t="s">
        <v>41</v>
      </c>
      <c r="E9020" t="s">
        <v>25179</v>
      </c>
      <c r="G9020">
        <v>3</v>
      </c>
      <c r="H9020">
        <v>6</v>
      </c>
      <c r="I9020">
        <v>162</v>
      </c>
      <c r="J9020" t="s">
        <v>850</v>
      </c>
      <c r="L9020" t="s">
        <v>51</v>
      </c>
      <c r="M9020">
        <v>0</v>
      </c>
      <c r="N9020">
        <v>0</v>
      </c>
      <c r="O9020">
        <v>-1</v>
      </c>
      <c r="Q9020" t="s">
        <v>265</v>
      </c>
      <c r="R9020" s="3">
        <v>43212.9166898148</v>
      </c>
      <c r="S9020" t="s">
        <v>38</v>
      </c>
    </row>
    <row r="9021" customHeight="1" spans="1:19">
      <c r="A9021">
        <v>6533539706</v>
      </c>
      <c r="B9021" s="2" t="s">
        <v>25180</v>
      </c>
      <c r="C9021" t="s">
        <v>207</v>
      </c>
      <c r="D9021" t="s">
        <v>41</v>
      </c>
      <c r="E9021" t="s">
        <v>25179</v>
      </c>
      <c r="G9021">
        <v>3</v>
      </c>
      <c r="H9021">
        <v>6</v>
      </c>
      <c r="I9021">
        <v>162</v>
      </c>
      <c r="J9021" t="s">
        <v>850</v>
      </c>
      <c r="L9021" t="s">
        <v>51</v>
      </c>
      <c r="M9021">
        <v>0</v>
      </c>
      <c r="N9021">
        <v>0</v>
      </c>
      <c r="O9021">
        <v>-1</v>
      </c>
      <c r="Q9021" t="s">
        <v>265</v>
      </c>
      <c r="R9021" s="3">
        <v>43212.9166898148</v>
      </c>
      <c r="S9021" t="s">
        <v>38</v>
      </c>
    </row>
    <row r="9022" customHeight="1" spans="1:19">
      <c r="A9022">
        <v>7439115833</v>
      </c>
      <c r="B9022" s="2" t="s">
        <v>25181</v>
      </c>
      <c r="C9022" t="s">
        <v>5802</v>
      </c>
      <c r="D9022" t="s">
        <v>23</v>
      </c>
      <c r="E9022" t="s">
        <v>25182</v>
      </c>
      <c r="G9022">
        <v>4</v>
      </c>
      <c r="H9022">
        <v>355</v>
      </c>
      <c r="I9022">
        <v>1055</v>
      </c>
      <c r="J9022" t="s">
        <v>273</v>
      </c>
      <c r="L9022" t="s">
        <v>51</v>
      </c>
      <c r="M9022">
        <v>0</v>
      </c>
      <c r="N9022">
        <v>0</v>
      </c>
      <c r="O9022">
        <v>-1</v>
      </c>
      <c r="P9022" t="s">
        <v>25183</v>
      </c>
      <c r="Q9022" t="s">
        <v>63</v>
      </c>
      <c r="R9022" s="3">
        <v>43940.1897222222</v>
      </c>
      <c r="S9022" t="s">
        <v>31</v>
      </c>
    </row>
    <row r="9023" customHeight="1" spans="1:19">
      <c r="A9023">
        <v>7143851930</v>
      </c>
      <c r="B9023" s="2" t="s">
        <v>25184</v>
      </c>
      <c r="C9023" t="s">
        <v>5802</v>
      </c>
      <c r="D9023" t="s">
        <v>23</v>
      </c>
      <c r="E9023" t="s">
        <v>25185</v>
      </c>
      <c r="F9023" t="s">
        <v>25186</v>
      </c>
      <c r="G9023">
        <v>44</v>
      </c>
      <c r="H9023">
        <v>637</v>
      </c>
      <c r="I9023">
        <v>2433</v>
      </c>
      <c r="J9023" t="s">
        <v>35</v>
      </c>
      <c r="L9023" t="s">
        <v>51</v>
      </c>
      <c r="M9023">
        <v>2</v>
      </c>
      <c r="N9023">
        <v>0</v>
      </c>
      <c r="O9023">
        <v>-1</v>
      </c>
      <c r="P9023" t="s">
        <v>25187</v>
      </c>
      <c r="Q9023" t="s">
        <v>46</v>
      </c>
      <c r="R9023" s="3">
        <v>43602.0296643519</v>
      </c>
      <c r="S9023" t="s">
        <v>31</v>
      </c>
    </row>
    <row r="9024" customHeight="1" spans="1:19">
      <c r="A9024">
        <v>3226378825</v>
      </c>
      <c r="B9024" s="2" t="s">
        <v>25188</v>
      </c>
      <c r="C9024" t="s">
        <v>5802</v>
      </c>
      <c r="D9024" t="s">
        <v>23</v>
      </c>
      <c r="E9024" t="s">
        <v>25189</v>
      </c>
      <c r="F9024" t="s">
        <v>25190</v>
      </c>
      <c r="G9024">
        <v>1169</v>
      </c>
      <c r="H9024">
        <v>247</v>
      </c>
      <c r="I9024">
        <v>423</v>
      </c>
      <c r="J9024" t="s">
        <v>117</v>
      </c>
      <c r="K9024" t="s">
        <v>1804</v>
      </c>
      <c r="L9024" t="s">
        <v>51</v>
      </c>
      <c r="M9024">
        <v>6</v>
      </c>
      <c r="N9024">
        <v>0</v>
      </c>
      <c r="O9024">
        <v>-1</v>
      </c>
      <c r="P9024" t="s">
        <v>134</v>
      </c>
      <c r="Q9024" t="s">
        <v>120</v>
      </c>
      <c r="R9024" s="3">
        <v>41297.6350694444</v>
      </c>
      <c r="S9024" t="s">
        <v>54</v>
      </c>
    </row>
    <row r="9025" customHeight="1" spans="1:20">
      <c r="A9025">
        <v>7275333158</v>
      </c>
      <c r="B9025" s="2" t="s">
        <v>25191</v>
      </c>
      <c r="C9025" t="s">
        <v>3425</v>
      </c>
      <c r="D9025" t="s">
        <v>1382</v>
      </c>
      <c r="E9025" t="s">
        <v>25192</v>
      </c>
      <c r="F9025" t="s">
        <v>25193</v>
      </c>
      <c r="G9025">
        <v>561</v>
      </c>
      <c r="H9025">
        <v>214</v>
      </c>
      <c r="I9025">
        <v>1041</v>
      </c>
      <c r="J9025" t="s">
        <v>35</v>
      </c>
      <c r="L9025" t="s">
        <v>51</v>
      </c>
      <c r="M9025">
        <v>6</v>
      </c>
      <c r="N9025">
        <v>0</v>
      </c>
      <c r="O9025">
        <v>-1</v>
      </c>
      <c r="P9025" t="s">
        <v>25194</v>
      </c>
      <c r="Q9025" t="s">
        <v>597</v>
      </c>
      <c r="R9025" s="3">
        <v>43683.9697106481</v>
      </c>
      <c r="S9025" t="s">
        <v>31</v>
      </c>
      <c r="T9025" t="s">
        <v>25195</v>
      </c>
    </row>
    <row r="9026" customHeight="1" spans="1:19">
      <c r="A9026">
        <v>7679251507</v>
      </c>
      <c r="B9026" s="2" t="s">
        <v>25196</v>
      </c>
      <c r="C9026" t="s">
        <v>22</v>
      </c>
      <c r="D9026" t="s">
        <v>23</v>
      </c>
      <c r="E9026" t="s">
        <v>25197</v>
      </c>
      <c r="F9026" t="s">
        <v>25198</v>
      </c>
      <c r="G9026">
        <v>2</v>
      </c>
      <c r="H9026">
        <v>32</v>
      </c>
      <c r="I9026">
        <v>3</v>
      </c>
      <c r="J9026" t="s">
        <v>35</v>
      </c>
      <c r="L9026" t="s">
        <v>51</v>
      </c>
      <c r="M9026">
        <v>0</v>
      </c>
      <c r="N9026">
        <v>0</v>
      </c>
      <c r="O9026">
        <v>-1</v>
      </c>
      <c r="P9026" t="s">
        <v>25199</v>
      </c>
      <c r="Q9026" t="s">
        <v>79</v>
      </c>
      <c r="R9026" s="3">
        <v>44430.6678009259</v>
      </c>
      <c r="S9026" t="s">
        <v>38</v>
      </c>
    </row>
    <row r="9027" customHeight="1" spans="1:21">
      <c r="A9027">
        <v>3414374352</v>
      </c>
      <c r="B9027" s="2" t="s">
        <v>25200</v>
      </c>
      <c r="C9027" t="s">
        <v>22</v>
      </c>
      <c r="D9027" t="s">
        <v>23</v>
      </c>
      <c r="E9027" t="s">
        <v>25201</v>
      </c>
      <c r="F9027" t="s">
        <v>25202</v>
      </c>
      <c r="G9027">
        <v>225</v>
      </c>
      <c r="H9027">
        <v>344</v>
      </c>
      <c r="I9027">
        <v>436</v>
      </c>
      <c r="J9027" t="s">
        <v>94</v>
      </c>
      <c r="K9027" t="s">
        <v>198</v>
      </c>
      <c r="L9027" t="s">
        <v>51</v>
      </c>
      <c r="M9027">
        <v>0</v>
      </c>
      <c r="N9027">
        <v>0</v>
      </c>
      <c r="O9027">
        <v>-1</v>
      </c>
      <c r="P9027" t="s">
        <v>608</v>
      </c>
      <c r="Q9027" t="s">
        <v>276</v>
      </c>
      <c r="R9027" s="3">
        <v>41421.7134490741</v>
      </c>
      <c r="S9027" t="s">
        <v>31</v>
      </c>
      <c r="U9027" t="s">
        <v>9252</v>
      </c>
    </row>
    <row r="9028" customHeight="1" spans="1:19">
      <c r="A9028">
        <v>7734208673</v>
      </c>
      <c r="B9028" s="2" t="s">
        <v>25203</v>
      </c>
      <c r="C9028" t="s">
        <v>5802</v>
      </c>
      <c r="D9028" t="s">
        <v>23</v>
      </c>
      <c r="E9028" t="s">
        <v>25204</v>
      </c>
      <c r="F9028" t="s">
        <v>25205</v>
      </c>
      <c r="G9028">
        <v>3</v>
      </c>
      <c r="H9028">
        <v>85</v>
      </c>
      <c r="I9028">
        <v>188</v>
      </c>
      <c r="J9028" t="s">
        <v>106</v>
      </c>
      <c r="L9028" t="s">
        <v>28</v>
      </c>
      <c r="M9028">
        <v>2</v>
      </c>
      <c r="N9028">
        <v>0</v>
      </c>
      <c r="O9028">
        <v>-1</v>
      </c>
      <c r="P9028" t="s">
        <v>25206</v>
      </c>
      <c r="Q9028" t="s">
        <v>37</v>
      </c>
      <c r="R9028" s="3">
        <v>44565.0595486111</v>
      </c>
      <c r="S9028" t="s">
        <v>38</v>
      </c>
    </row>
    <row r="9029" customHeight="1" spans="1:19">
      <c r="A9029">
        <v>7279593358</v>
      </c>
      <c r="B9029" s="2" t="s">
        <v>25207</v>
      </c>
      <c r="C9029" t="s">
        <v>5802</v>
      </c>
      <c r="D9029" t="s">
        <v>23</v>
      </c>
      <c r="E9029" t="s">
        <v>25208</v>
      </c>
      <c r="F9029" t="s">
        <v>25209</v>
      </c>
      <c r="G9029">
        <v>20</v>
      </c>
      <c r="H9029">
        <v>203</v>
      </c>
      <c r="I9029">
        <v>1646</v>
      </c>
      <c r="J9029" t="s">
        <v>68</v>
      </c>
      <c r="L9029" t="s">
        <v>51</v>
      </c>
      <c r="M9029">
        <v>1</v>
      </c>
      <c r="N9029">
        <v>0</v>
      </c>
      <c r="O9029">
        <v>-1</v>
      </c>
      <c r="P9029" t="s">
        <v>25210</v>
      </c>
      <c r="Q9029" t="s">
        <v>71</v>
      </c>
      <c r="R9029" s="3">
        <v>43688.8758796296</v>
      </c>
      <c r="S9029" t="s">
        <v>31</v>
      </c>
    </row>
    <row r="9030" customHeight="1" spans="1:19">
      <c r="A9030">
        <v>7464873822</v>
      </c>
      <c r="B9030" s="2" t="s">
        <v>25211</v>
      </c>
      <c r="C9030" t="s">
        <v>207</v>
      </c>
      <c r="D9030" t="s">
        <v>41</v>
      </c>
      <c r="E9030" t="s">
        <v>25212</v>
      </c>
      <c r="G9030">
        <v>8</v>
      </c>
      <c r="H9030">
        <v>17</v>
      </c>
      <c r="I9030">
        <v>18</v>
      </c>
      <c r="J9030" t="s">
        <v>35</v>
      </c>
      <c r="L9030" t="s">
        <v>28</v>
      </c>
      <c r="M9030">
        <v>0</v>
      </c>
      <c r="N9030">
        <v>0</v>
      </c>
      <c r="O9030">
        <v>-1</v>
      </c>
      <c r="Q9030" t="s">
        <v>71</v>
      </c>
      <c r="R9030" s="3">
        <v>44037.0987731482</v>
      </c>
      <c r="S9030" t="s">
        <v>38</v>
      </c>
    </row>
    <row r="9031" customHeight="1" spans="1:19">
      <c r="A9031">
        <v>1915600227</v>
      </c>
      <c r="B9031" s="2" t="s">
        <v>25213</v>
      </c>
      <c r="C9031" t="s">
        <v>73</v>
      </c>
      <c r="D9031" t="s">
        <v>23</v>
      </c>
      <c r="E9031" t="s">
        <v>25214</v>
      </c>
      <c r="F9031" t="s">
        <v>25215</v>
      </c>
      <c r="G9031">
        <v>915</v>
      </c>
      <c r="H9031">
        <v>863</v>
      </c>
      <c r="I9031">
        <v>4917</v>
      </c>
      <c r="J9031" t="s">
        <v>229</v>
      </c>
      <c r="K9031" t="s">
        <v>1337</v>
      </c>
      <c r="L9031" t="s">
        <v>28</v>
      </c>
      <c r="M9031">
        <v>1</v>
      </c>
      <c r="N9031">
        <v>0</v>
      </c>
      <c r="O9031">
        <v>-1</v>
      </c>
      <c r="P9031" t="s">
        <v>25216</v>
      </c>
      <c r="Q9031" t="s">
        <v>231</v>
      </c>
      <c r="R9031" s="3">
        <v>40551.9496875</v>
      </c>
      <c r="S9031" t="s">
        <v>31</v>
      </c>
    </row>
    <row r="9032" customHeight="1" spans="1:19">
      <c r="A9032">
        <v>5620981349</v>
      </c>
      <c r="B9032" s="2" t="s">
        <v>25217</v>
      </c>
      <c r="C9032" t="s">
        <v>3425</v>
      </c>
      <c r="D9032" t="s">
        <v>1382</v>
      </c>
      <c r="E9032" t="s">
        <v>25218</v>
      </c>
      <c r="F9032" t="s">
        <v>25219</v>
      </c>
      <c r="G9032">
        <v>70</v>
      </c>
      <c r="H9032">
        <v>51</v>
      </c>
      <c r="I9032">
        <v>16</v>
      </c>
      <c r="J9032" t="s">
        <v>1036</v>
      </c>
      <c r="K9032" t="s">
        <v>1687</v>
      </c>
      <c r="L9032" t="s">
        <v>28</v>
      </c>
      <c r="M9032">
        <v>2</v>
      </c>
      <c r="N9032">
        <v>0</v>
      </c>
      <c r="O9032">
        <v>-1</v>
      </c>
      <c r="P9032" t="s">
        <v>36</v>
      </c>
      <c r="Q9032" t="s">
        <v>439</v>
      </c>
      <c r="R9032" s="3">
        <v>42154.6312268519</v>
      </c>
      <c r="S9032" t="s">
        <v>31</v>
      </c>
    </row>
    <row r="9033" customHeight="1" spans="1:19">
      <c r="A9033">
        <v>1000969183</v>
      </c>
      <c r="B9033" s="2" t="s">
        <v>25220</v>
      </c>
      <c r="C9033" t="s">
        <v>226</v>
      </c>
      <c r="D9033" t="s">
        <v>41</v>
      </c>
      <c r="E9033" t="s">
        <v>25221</v>
      </c>
      <c r="G9033">
        <v>24</v>
      </c>
      <c r="H9033">
        <v>37</v>
      </c>
      <c r="I9033">
        <v>116</v>
      </c>
      <c r="J9033" t="s">
        <v>35</v>
      </c>
      <c r="L9033" t="s">
        <v>51</v>
      </c>
      <c r="M9033">
        <v>0</v>
      </c>
      <c r="N9033">
        <v>0</v>
      </c>
      <c r="O9033">
        <v>-1</v>
      </c>
      <c r="P9033" t="s">
        <v>25222</v>
      </c>
      <c r="Q9033" t="s">
        <v>37</v>
      </c>
      <c r="R9033" s="3">
        <v>41698.4780439815</v>
      </c>
      <c r="S9033" t="s">
        <v>31</v>
      </c>
    </row>
    <row r="9034" customHeight="1" spans="1:20">
      <c r="A9034">
        <v>6403896478</v>
      </c>
      <c r="B9034" s="2" t="s">
        <v>25223</v>
      </c>
      <c r="C9034" t="s">
        <v>207</v>
      </c>
      <c r="D9034" t="s">
        <v>41</v>
      </c>
      <c r="E9034" t="s">
        <v>25224</v>
      </c>
      <c r="F9034" t="s">
        <v>25225</v>
      </c>
      <c r="G9034">
        <v>1</v>
      </c>
      <c r="H9034">
        <v>9</v>
      </c>
      <c r="I9034">
        <v>1</v>
      </c>
      <c r="J9034" t="s">
        <v>94</v>
      </c>
      <c r="L9034" t="s">
        <v>28</v>
      </c>
      <c r="M9034">
        <v>0</v>
      </c>
      <c r="N9034">
        <v>0</v>
      </c>
      <c r="O9034">
        <v>-1</v>
      </c>
      <c r="P9034" t="s">
        <v>8658</v>
      </c>
      <c r="Q9034" t="s">
        <v>276</v>
      </c>
      <c r="R9034" s="3">
        <v>43044.6074305556</v>
      </c>
      <c r="S9034" t="s">
        <v>31</v>
      </c>
      <c r="T9034" t="s">
        <v>25226</v>
      </c>
    </row>
    <row r="9035" customHeight="1" spans="1:21">
      <c r="A9035">
        <v>6801115700</v>
      </c>
      <c r="B9035" s="2" t="s">
        <v>25227</v>
      </c>
      <c r="C9035" t="s">
        <v>5802</v>
      </c>
      <c r="D9035" t="s">
        <v>23</v>
      </c>
      <c r="E9035" t="s">
        <v>25228</v>
      </c>
      <c r="G9035">
        <v>28</v>
      </c>
      <c r="H9035">
        <v>449</v>
      </c>
      <c r="I9035">
        <v>34</v>
      </c>
      <c r="J9035" t="s">
        <v>1289</v>
      </c>
      <c r="K9035" t="s">
        <v>1715</v>
      </c>
      <c r="L9035" t="s">
        <v>28</v>
      </c>
      <c r="M9035">
        <v>0</v>
      </c>
      <c r="N9035">
        <v>0</v>
      </c>
      <c r="O9035">
        <v>-1</v>
      </c>
      <c r="P9035" t="s">
        <v>4095</v>
      </c>
      <c r="Q9035" t="s">
        <v>101</v>
      </c>
      <c r="R9035" s="3">
        <v>43400.8534143519</v>
      </c>
      <c r="S9035" t="s">
        <v>31</v>
      </c>
      <c r="U9035" t="s">
        <v>11409</v>
      </c>
    </row>
    <row r="9036" customHeight="1" spans="1:19">
      <c r="A9036">
        <v>6692920344</v>
      </c>
      <c r="B9036" s="2" t="s">
        <v>25229</v>
      </c>
      <c r="C9036" t="s">
        <v>207</v>
      </c>
      <c r="D9036" t="s">
        <v>41</v>
      </c>
      <c r="E9036" t="s">
        <v>25230</v>
      </c>
      <c r="F9036" t="s">
        <v>25231</v>
      </c>
      <c r="G9036">
        <v>306</v>
      </c>
      <c r="H9036">
        <v>995</v>
      </c>
      <c r="I9036">
        <v>3826</v>
      </c>
      <c r="J9036" t="s">
        <v>94</v>
      </c>
      <c r="K9036" t="s">
        <v>2786</v>
      </c>
      <c r="L9036" t="s">
        <v>28</v>
      </c>
      <c r="M9036">
        <v>6</v>
      </c>
      <c r="N9036">
        <v>0</v>
      </c>
      <c r="O9036">
        <v>-1</v>
      </c>
      <c r="P9036" t="s">
        <v>25232</v>
      </c>
      <c r="Q9036" t="s">
        <v>53</v>
      </c>
      <c r="R9036" s="3">
        <v>43353.7114930556</v>
      </c>
      <c r="S9036" t="s">
        <v>31</v>
      </c>
    </row>
    <row r="9037" customHeight="1" spans="1:19">
      <c r="A9037">
        <v>6612066511</v>
      </c>
      <c r="B9037" s="2" t="s">
        <v>25233</v>
      </c>
      <c r="C9037" t="s">
        <v>25128</v>
      </c>
      <c r="D9037" t="s">
        <v>41</v>
      </c>
      <c r="E9037" t="s">
        <v>25234</v>
      </c>
      <c r="F9037" t="s">
        <v>25235</v>
      </c>
      <c r="G9037">
        <v>10306</v>
      </c>
      <c r="H9037">
        <v>553</v>
      </c>
      <c r="I9037">
        <v>3309</v>
      </c>
      <c r="J9037" t="s">
        <v>117</v>
      </c>
      <c r="L9037" t="s">
        <v>51</v>
      </c>
      <c r="M9037">
        <v>6</v>
      </c>
      <c r="N9037">
        <v>1</v>
      </c>
      <c r="O9037">
        <v>0</v>
      </c>
      <c r="P9037" t="s">
        <v>100</v>
      </c>
      <c r="Q9037" t="s">
        <v>120</v>
      </c>
      <c r="R9037" s="3">
        <v>43306.7718055556</v>
      </c>
      <c r="S9037" t="s">
        <v>31</v>
      </c>
    </row>
    <row r="9038" customHeight="1" spans="1:19">
      <c r="A9038">
        <v>5636750550</v>
      </c>
      <c r="B9038" s="2" t="s">
        <v>25236</v>
      </c>
      <c r="C9038" t="s">
        <v>22</v>
      </c>
      <c r="D9038" t="s">
        <v>23</v>
      </c>
      <c r="E9038" t="s">
        <v>25237</v>
      </c>
      <c r="G9038">
        <v>7</v>
      </c>
      <c r="H9038">
        <v>175</v>
      </c>
      <c r="I9038">
        <v>27</v>
      </c>
      <c r="J9038" t="s">
        <v>35</v>
      </c>
      <c r="L9038" t="s">
        <v>28</v>
      </c>
      <c r="M9038">
        <v>0</v>
      </c>
      <c r="N9038">
        <v>0</v>
      </c>
      <c r="O9038">
        <v>-1</v>
      </c>
      <c r="P9038" t="s">
        <v>36</v>
      </c>
      <c r="Q9038" t="s">
        <v>160</v>
      </c>
      <c r="R9038" s="3">
        <v>42741.5418634259</v>
      </c>
      <c r="S9038" t="s">
        <v>31</v>
      </c>
    </row>
    <row r="9039" customHeight="1" spans="1:21">
      <c r="A9039">
        <v>2998856065</v>
      </c>
      <c r="B9039" s="2" t="s">
        <v>25238</v>
      </c>
      <c r="C9039" t="s">
        <v>22</v>
      </c>
      <c r="D9039" t="s">
        <v>23</v>
      </c>
      <c r="E9039" t="s">
        <v>25239</v>
      </c>
      <c r="F9039" t="s">
        <v>25240</v>
      </c>
      <c r="G9039">
        <v>1004</v>
      </c>
      <c r="H9039">
        <v>157</v>
      </c>
      <c r="I9039">
        <v>758</v>
      </c>
      <c r="J9039" t="s">
        <v>94</v>
      </c>
      <c r="K9039" t="s">
        <v>954</v>
      </c>
      <c r="L9039" t="s">
        <v>28</v>
      </c>
      <c r="M9039">
        <v>1</v>
      </c>
      <c r="N9039">
        <v>1</v>
      </c>
      <c r="O9039">
        <v>0</v>
      </c>
      <c r="P9039" t="s">
        <v>25241</v>
      </c>
      <c r="Q9039" t="s">
        <v>4478</v>
      </c>
      <c r="R9039" s="3">
        <v>41193.985150463</v>
      </c>
      <c r="S9039" t="s">
        <v>54</v>
      </c>
      <c r="U9039" t="s">
        <v>25242</v>
      </c>
    </row>
    <row r="9040" customHeight="1" spans="1:19">
      <c r="A9040">
        <v>7440167172</v>
      </c>
      <c r="B9040" s="2" t="s">
        <v>25243</v>
      </c>
      <c r="C9040" t="s">
        <v>22</v>
      </c>
      <c r="D9040" t="s">
        <v>23</v>
      </c>
      <c r="E9040" t="s">
        <v>25244</v>
      </c>
      <c r="G9040">
        <v>3</v>
      </c>
      <c r="H9040">
        <v>54</v>
      </c>
      <c r="I9040">
        <v>51</v>
      </c>
      <c r="J9040" t="s">
        <v>521</v>
      </c>
      <c r="L9040" t="s">
        <v>28</v>
      </c>
      <c r="M9040">
        <v>0</v>
      </c>
      <c r="N9040">
        <v>0</v>
      </c>
      <c r="O9040">
        <v>-1</v>
      </c>
      <c r="P9040" t="s">
        <v>25245</v>
      </c>
      <c r="R9040" s="3">
        <v>43942.4309375</v>
      </c>
      <c r="S9040" t="s">
        <v>38</v>
      </c>
    </row>
    <row r="9041" customHeight="1" spans="1:19">
      <c r="A9041">
        <v>6173088483</v>
      </c>
      <c r="B9041" s="2" t="s">
        <v>25246</v>
      </c>
      <c r="C9041" t="s">
        <v>25128</v>
      </c>
      <c r="D9041" t="s">
        <v>41</v>
      </c>
      <c r="E9041" t="s">
        <v>25247</v>
      </c>
      <c r="F9041" t="s">
        <v>25248</v>
      </c>
      <c r="G9041">
        <v>1304</v>
      </c>
      <c r="H9041">
        <v>815</v>
      </c>
      <c r="I9041">
        <v>16553</v>
      </c>
      <c r="J9041" t="s">
        <v>957</v>
      </c>
      <c r="L9041" t="s">
        <v>51</v>
      </c>
      <c r="M9041">
        <v>6</v>
      </c>
      <c r="N9041">
        <v>1</v>
      </c>
      <c r="O9041">
        <v>0</v>
      </c>
      <c r="P9041" t="s">
        <v>230</v>
      </c>
      <c r="Q9041" t="s">
        <v>37</v>
      </c>
      <c r="R9041" s="3">
        <v>42811.9781365741</v>
      </c>
      <c r="S9041" t="s">
        <v>31</v>
      </c>
    </row>
    <row r="9042" customHeight="1" spans="1:19">
      <c r="A9042">
        <v>6173088483</v>
      </c>
      <c r="B9042" s="2" t="s">
        <v>25249</v>
      </c>
      <c r="C9042" t="s">
        <v>207</v>
      </c>
      <c r="D9042" t="s">
        <v>41</v>
      </c>
      <c r="E9042" t="s">
        <v>25247</v>
      </c>
      <c r="F9042" t="s">
        <v>25248</v>
      </c>
      <c r="G9042">
        <v>1304</v>
      </c>
      <c r="H9042">
        <v>815</v>
      </c>
      <c r="I9042">
        <v>16553</v>
      </c>
      <c r="J9042" t="s">
        <v>957</v>
      </c>
      <c r="L9042" t="s">
        <v>51</v>
      </c>
      <c r="M9042">
        <v>6</v>
      </c>
      <c r="N9042">
        <v>1</v>
      </c>
      <c r="O9042">
        <v>0</v>
      </c>
      <c r="P9042" t="s">
        <v>230</v>
      </c>
      <c r="Q9042" t="s">
        <v>37</v>
      </c>
      <c r="R9042" s="3">
        <v>42811.9781365741</v>
      </c>
      <c r="S9042" t="s">
        <v>31</v>
      </c>
    </row>
    <row r="9043" customHeight="1" spans="1:19">
      <c r="A9043">
        <v>2602083441</v>
      </c>
      <c r="B9043" s="2" t="s">
        <v>25250</v>
      </c>
      <c r="C9043" t="s">
        <v>22</v>
      </c>
      <c r="D9043" t="s">
        <v>23</v>
      </c>
      <c r="E9043" t="s">
        <v>25251</v>
      </c>
      <c r="G9043">
        <v>918</v>
      </c>
      <c r="H9043">
        <v>371</v>
      </c>
      <c r="I9043">
        <v>2588</v>
      </c>
      <c r="J9043" t="s">
        <v>537</v>
      </c>
      <c r="L9043" t="s">
        <v>28</v>
      </c>
      <c r="M9043">
        <v>0</v>
      </c>
      <c r="N9043">
        <v>0</v>
      </c>
      <c r="O9043">
        <v>220</v>
      </c>
      <c r="P9043" t="s">
        <v>25252</v>
      </c>
      <c r="Q9043" t="s">
        <v>79</v>
      </c>
      <c r="R9043" s="3">
        <v>40924.8645833333</v>
      </c>
      <c r="S9043" t="s">
        <v>54</v>
      </c>
    </row>
    <row r="9044" customHeight="1" spans="1:19">
      <c r="A9044">
        <v>7726970825</v>
      </c>
      <c r="B9044" s="2" t="s">
        <v>25253</v>
      </c>
      <c r="C9044" t="s">
        <v>25128</v>
      </c>
      <c r="D9044" t="s">
        <v>41</v>
      </c>
      <c r="E9044" t="s">
        <v>25254</v>
      </c>
      <c r="G9044">
        <v>44</v>
      </c>
      <c r="H9044">
        <v>460</v>
      </c>
      <c r="I9044">
        <v>139</v>
      </c>
      <c r="J9044" t="s">
        <v>35</v>
      </c>
      <c r="L9044" t="s">
        <v>51</v>
      </c>
      <c r="M9044">
        <v>1</v>
      </c>
      <c r="N9044">
        <v>0</v>
      </c>
      <c r="O9044">
        <v>-1</v>
      </c>
      <c r="Q9044" t="s">
        <v>318</v>
      </c>
      <c r="R9044" s="3">
        <v>44534.6429050926</v>
      </c>
      <c r="S9044" t="s">
        <v>38</v>
      </c>
    </row>
    <row r="9045" customHeight="1" spans="1:19">
      <c r="A9045">
        <v>7726970825</v>
      </c>
      <c r="B9045" s="2" t="s">
        <v>25255</v>
      </c>
      <c r="C9045" t="s">
        <v>25128</v>
      </c>
      <c r="D9045" t="s">
        <v>41</v>
      </c>
      <c r="E9045" t="s">
        <v>25254</v>
      </c>
      <c r="G9045">
        <v>44</v>
      </c>
      <c r="H9045">
        <v>460</v>
      </c>
      <c r="I9045">
        <v>139</v>
      </c>
      <c r="J9045" t="s">
        <v>35</v>
      </c>
      <c r="L9045" t="s">
        <v>51</v>
      </c>
      <c r="M9045">
        <v>1</v>
      </c>
      <c r="N9045">
        <v>0</v>
      </c>
      <c r="O9045">
        <v>-1</v>
      </c>
      <c r="Q9045" t="s">
        <v>318</v>
      </c>
      <c r="R9045" s="3">
        <v>44534.6429050926</v>
      </c>
      <c r="S9045" t="s">
        <v>38</v>
      </c>
    </row>
    <row r="9046" customHeight="1" spans="1:19">
      <c r="A9046">
        <v>7726970825</v>
      </c>
      <c r="B9046" s="2" t="s">
        <v>25256</v>
      </c>
      <c r="C9046" t="s">
        <v>25128</v>
      </c>
      <c r="D9046" t="s">
        <v>41</v>
      </c>
      <c r="E9046" t="s">
        <v>25254</v>
      </c>
      <c r="G9046">
        <v>44</v>
      </c>
      <c r="H9046">
        <v>460</v>
      </c>
      <c r="I9046">
        <v>139</v>
      </c>
      <c r="J9046" t="s">
        <v>35</v>
      </c>
      <c r="L9046" t="s">
        <v>51</v>
      </c>
      <c r="M9046">
        <v>1</v>
      </c>
      <c r="N9046">
        <v>0</v>
      </c>
      <c r="O9046">
        <v>-1</v>
      </c>
      <c r="Q9046" t="s">
        <v>318</v>
      </c>
      <c r="R9046" s="3">
        <v>44534.6429050926</v>
      </c>
      <c r="S9046" t="s">
        <v>38</v>
      </c>
    </row>
    <row r="9047" customHeight="1" spans="1:19">
      <c r="A9047">
        <v>7726970825</v>
      </c>
      <c r="B9047" s="2" t="s">
        <v>25257</v>
      </c>
      <c r="C9047" t="s">
        <v>25128</v>
      </c>
      <c r="D9047" t="s">
        <v>41</v>
      </c>
      <c r="E9047" t="s">
        <v>25254</v>
      </c>
      <c r="G9047">
        <v>44</v>
      </c>
      <c r="H9047">
        <v>460</v>
      </c>
      <c r="I9047">
        <v>139</v>
      </c>
      <c r="J9047" t="s">
        <v>35</v>
      </c>
      <c r="L9047" t="s">
        <v>51</v>
      </c>
      <c r="M9047">
        <v>1</v>
      </c>
      <c r="N9047">
        <v>0</v>
      </c>
      <c r="O9047">
        <v>-1</v>
      </c>
      <c r="Q9047" t="s">
        <v>318</v>
      </c>
      <c r="R9047" s="3">
        <v>44534.6429050926</v>
      </c>
      <c r="S9047" t="s">
        <v>38</v>
      </c>
    </row>
    <row r="9048" customHeight="1" spans="1:19">
      <c r="A9048">
        <v>7726970825</v>
      </c>
      <c r="B9048" s="2" t="s">
        <v>25258</v>
      </c>
      <c r="C9048" t="s">
        <v>5802</v>
      </c>
      <c r="D9048" t="s">
        <v>23</v>
      </c>
      <c r="E9048" t="s">
        <v>25254</v>
      </c>
      <c r="G9048">
        <v>44</v>
      </c>
      <c r="H9048">
        <v>460</v>
      </c>
      <c r="I9048">
        <v>139</v>
      </c>
      <c r="J9048" t="s">
        <v>35</v>
      </c>
      <c r="L9048" t="s">
        <v>51</v>
      </c>
      <c r="M9048">
        <v>1</v>
      </c>
      <c r="N9048">
        <v>0</v>
      </c>
      <c r="O9048">
        <v>-1</v>
      </c>
      <c r="Q9048" t="s">
        <v>318</v>
      </c>
      <c r="R9048" s="3">
        <v>44534.6429050926</v>
      </c>
      <c r="S9048" t="s">
        <v>38</v>
      </c>
    </row>
    <row r="9049" customHeight="1" spans="1:19">
      <c r="A9049">
        <v>7726970825</v>
      </c>
      <c r="B9049" s="2" t="s">
        <v>25259</v>
      </c>
      <c r="C9049" t="s">
        <v>25128</v>
      </c>
      <c r="D9049" t="s">
        <v>41</v>
      </c>
      <c r="E9049" t="s">
        <v>25254</v>
      </c>
      <c r="G9049">
        <v>44</v>
      </c>
      <c r="H9049">
        <v>460</v>
      </c>
      <c r="I9049">
        <v>139</v>
      </c>
      <c r="J9049" t="s">
        <v>35</v>
      </c>
      <c r="L9049" t="s">
        <v>51</v>
      </c>
      <c r="M9049">
        <v>1</v>
      </c>
      <c r="N9049">
        <v>0</v>
      </c>
      <c r="O9049">
        <v>-1</v>
      </c>
      <c r="Q9049" t="s">
        <v>318</v>
      </c>
      <c r="R9049" s="3">
        <v>44534.6429050926</v>
      </c>
      <c r="S9049" t="s">
        <v>38</v>
      </c>
    </row>
    <row r="9050" customHeight="1" spans="1:19">
      <c r="A9050">
        <v>7726970825</v>
      </c>
      <c r="B9050" s="2" t="s">
        <v>25260</v>
      </c>
      <c r="C9050" t="s">
        <v>5802</v>
      </c>
      <c r="D9050" t="s">
        <v>23</v>
      </c>
      <c r="E9050" t="s">
        <v>25254</v>
      </c>
      <c r="G9050">
        <v>44</v>
      </c>
      <c r="H9050">
        <v>460</v>
      </c>
      <c r="I9050">
        <v>139</v>
      </c>
      <c r="J9050" t="s">
        <v>35</v>
      </c>
      <c r="L9050" t="s">
        <v>51</v>
      </c>
      <c r="M9050">
        <v>1</v>
      </c>
      <c r="N9050">
        <v>0</v>
      </c>
      <c r="O9050">
        <v>-1</v>
      </c>
      <c r="Q9050" t="s">
        <v>318</v>
      </c>
      <c r="R9050" s="3">
        <v>44534.6429050926</v>
      </c>
      <c r="S9050" t="s">
        <v>38</v>
      </c>
    </row>
    <row r="9051" customHeight="1" spans="1:19">
      <c r="A9051">
        <v>7726970825</v>
      </c>
      <c r="B9051" s="2" t="s">
        <v>25261</v>
      </c>
      <c r="C9051" t="s">
        <v>207</v>
      </c>
      <c r="D9051" t="s">
        <v>41</v>
      </c>
      <c r="E9051" t="s">
        <v>25254</v>
      </c>
      <c r="G9051">
        <v>44</v>
      </c>
      <c r="H9051">
        <v>460</v>
      </c>
      <c r="I9051">
        <v>139</v>
      </c>
      <c r="J9051" t="s">
        <v>35</v>
      </c>
      <c r="L9051" t="s">
        <v>51</v>
      </c>
      <c r="M9051">
        <v>1</v>
      </c>
      <c r="N9051">
        <v>0</v>
      </c>
      <c r="O9051">
        <v>-1</v>
      </c>
      <c r="Q9051" t="s">
        <v>318</v>
      </c>
      <c r="R9051" s="3">
        <v>44534.6429050926</v>
      </c>
      <c r="S9051" t="s">
        <v>38</v>
      </c>
    </row>
    <row r="9052" customHeight="1" spans="1:19">
      <c r="A9052">
        <v>7726970825</v>
      </c>
      <c r="B9052" s="2" t="s">
        <v>25262</v>
      </c>
      <c r="C9052" t="s">
        <v>207</v>
      </c>
      <c r="D9052" t="s">
        <v>41</v>
      </c>
      <c r="E9052" t="s">
        <v>25254</v>
      </c>
      <c r="G9052">
        <v>44</v>
      </c>
      <c r="H9052">
        <v>460</v>
      </c>
      <c r="I9052">
        <v>139</v>
      </c>
      <c r="J9052" t="s">
        <v>35</v>
      </c>
      <c r="L9052" t="s">
        <v>51</v>
      </c>
      <c r="M9052">
        <v>1</v>
      </c>
      <c r="N9052">
        <v>0</v>
      </c>
      <c r="O9052">
        <v>-1</v>
      </c>
      <c r="Q9052" t="s">
        <v>318</v>
      </c>
      <c r="R9052" s="3">
        <v>44534.6429050926</v>
      </c>
      <c r="S9052" t="s">
        <v>38</v>
      </c>
    </row>
    <row r="9053" customHeight="1" spans="1:19">
      <c r="A9053">
        <v>7453405759</v>
      </c>
      <c r="B9053" s="2" t="s">
        <v>25263</v>
      </c>
      <c r="C9053" t="s">
        <v>207</v>
      </c>
      <c r="D9053" t="s">
        <v>41</v>
      </c>
      <c r="E9053" t="s">
        <v>25264</v>
      </c>
      <c r="G9053">
        <v>7</v>
      </c>
      <c r="H9053">
        <v>176</v>
      </c>
      <c r="I9053">
        <v>41</v>
      </c>
      <c r="J9053" t="s">
        <v>35</v>
      </c>
      <c r="L9053" t="s">
        <v>28</v>
      </c>
      <c r="M9053">
        <v>0</v>
      </c>
      <c r="N9053">
        <v>0</v>
      </c>
      <c r="O9053">
        <v>-1</v>
      </c>
      <c r="Q9053" t="s">
        <v>1112</v>
      </c>
      <c r="R9053" s="3">
        <v>43959.5358333333</v>
      </c>
      <c r="S9053" t="s">
        <v>38</v>
      </c>
    </row>
    <row r="9054" customHeight="1" spans="1:19">
      <c r="A9054">
        <v>5540571365</v>
      </c>
      <c r="B9054" s="2" t="s">
        <v>25265</v>
      </c>
      <c r="C9054" t="s">
        <v>22</v>
      </c>
      <c r="D9054" t="s">
        <v>23</v>
      </c>
      <c r="E9054" t="s">
        <v>25266</v>
      </c>
      <c r="F9054" t="s">
        <v>25267</v>
      </c>
      <c r="G9054">
        <v>455</v>
      </c>
      <c r="H9054">
        <v>161</v>
      </c>
      <c r="I9054">
        <v>3561</v>
      </c>
      <c r="J9054" t="s">
        <v>289</v>
      </c>
      <c r="K9054" t="s">
        <v>1790</v>
      </c>
      <c r="L9054" t="s">
        <v>51</v>
      </c>
      <c r="M9054">
        <v>3</v>
      </c>
      <c r="N9054">
        <v>0</v>
      </c>
      <c r="O9054">
        <v>-1</v>
      </c>
      <c r="P9054" t="s">
        <v>307</v>
      </c>
      <c r="Q9054" t="s">
        <v>95</v>
      </c>
      <c r="R9054" s="3">
        <v>42066.5298842593</v>
      </c>
      <c r="S9054" t="s">
        <v>31</v>
      </c>
    </row>
    <row r="9055" customHeight="1" spans="1:19">
      <c r="A9055">
        <v>5832222223</v>
      </c>
      <c r="B9055" s="2" t="s">
        <v>25268</v>
      </c>
      <c r="C9055" t="s">
        <v>22</v>
      </c>
      <c r="D9055" t="s">
        <v>23</v>
      </c>
      <c r="E9055" t="s">
        <v>25269</v>
      </c>
      <c r="G9055">
        <v>72</v>
      </c>
      <c r="H9055">
        <v>64</v>
      </c>
      <c r="I9055">
        <v>29</v>
      </c>
      <c r="J9055" t="s">
        <v>495</v>
      </c>
      <c r="K9055" t="s">
        <v>4028</v>
      </c>
      <c r="L9055" t="s">
        <v>51</v>
      </c>
      <c r="M9055">
        <v>1</v>
      </c>
      <c r="N9055">
        <v>0</v>
      </c>
      <c r="O9055">
        <v>-1</v>
      </c>
      <c r="P9055" t="s">
        <v>307</v>
      </c>
      <c r="Q9055" t="s">
        <v>141</v>
      </c>
      <c r="R9055" s="3">
        <v>42386.732349537</v>
      </c>
      <c r="S9055" t="s">
        <v>31</v>
      </c>
    </row>
    <row r="9056" customHeight="1" spans="1:19">
      <c r="A9056">
        <v>7761757536</v>
      </c>
      <c r="B9056" s="2" t="s">
        <v>25270</v>
      </c>
      <c r="C9056" t="s">
        <v>73</v>
      </c>
      <c r="D9056" t="s">
        <v>23</v>
      </c>
      <c r="E9056" t="s">
        <v>25271</v>
      </c>
      <c r="F9056" t="s">
        <v>25272</v>
      </c>
      <c r="G9056">
        <v>22</v>
      </c>
      <c r="H9056">
        <v>27</v>
      </c>
      <c r="I9056">
        <v>529</v>
      </c>
      <c r="J9056" t="s">
        <v>1289</v>
      </c>
      <c r="L9056" t="s">
        <v>28</v>
      </c>
      <c r="M9056">
        <v>1</v>
      </c>
      <c r="N9056">
        <v>0</v>
      </c>
      <c r="O9056">
        <v>-1</v>
      </c>
      <c r="P9056" t="s">
        <v>25273</v>
      </c>
      <c r="Q9056" t="s">
        <v>101</v>
      </c>
      <c r="R9056" s="3">
        <v>44708.0431481482</v>
      </c>
      <c r="S9056" t="s">
        <v>38</v>
      </c>
    </row>
    <row r="9057" customHeight="1" spans="1:19">
      <c r="A9057">
        <v>7728410456</v>
      </c>
      <c r="B9057" s="2" t="s">
        <v>25274</v>
      </c>
      <c r="C9057" t="s">
        <v>207</v>
      </c>
      <c r="D9057" t="s">
        <v>41</v>
      </c>
      <c r="E9057" t="s">
        <v>25275</v>
      </c>
      <c r="F9057" t="s">
        <v>13727</v>
      </c>
      <c r="G9057">
        <v>2</v>
      </c>
      <c r="H9057">
        <v>1</v>
      </c>
      <c r="I9057">
        <v>3</v>
      </c>
      <c r="J9057" t="s">
        <v>35</v>
      </c>
      <c r="L9057" t="s">
        <v>51</v>
      </c>
      <c r="M9057">
        <v>0</v>
      </c>
      <c r="N9057">
        <v>0</v>
      </c>
      <c r="O9057">
        <v>-1</v>
      </c>
      <c r="Q9057" t="s">
        <v>245</v>
      </c>
      <c r="R9057" s="3">
        <v>44540.0286226852</v>
      </c>
      <c r="S9057" t="s">
        <v>38</v>
      </c>
    </row>
    <row r="9058" customHeight="1" spans="1:19">
      <c r="A9058">
        <v>7728410456</v>
      </c>
      <c r="B9058" s="2" t="s">
        <v>25276</v>
      </c>
      <c r="C9058" t="s">
        <v>207</v>
      </c>
      <c r="D9058" t="s">
        <v>41</v>
      </c>
      <c r="E9058" t="s">
        <v>25275</v>
      </c>
      <c r="F9058" t="s">
        <v>13727</v>
      </c>
      <c r="G9058">
        <v>2</v>
      </c>
      <c r="H9058">
        <v>1</v>
      </c>
      <c r="I9058">
        <v>3</v>
      </c>
      <c r="J9058" t="s">
        <v>35</v>
      </c>
      <c r="L9058" t="s">
        <v>51</v>
      </c>
      <c r="M9058">
        <v>0</v>
      </c>
      <c r="N9058">
        <v>0</v>
      </c>
      <c r="O9058">
        <v>-1</v>
      </c>
      <c r="Q9058" t="s">
        <v>245</v>
      </c>
      <c r="R9058" s="3">
        <v>44540.0286226852</v>
      </c>
      <c r="S9058" t="s">
        <v>38</v>
      </c>
    </row>
    <row r="9059" customHeight="1" spans="1:19">
      <c r="A9059">
        <v>7728410456</v>
      </c>
      <c r="B9059" s="2" t="s">
        <v>25277</v>
      </c>
      <c r="C9059" t="s">
        <v>207</v>
      </c>
      <c r="D9059" t="s">
        <v>41</v>
      </c>
      <c r="E9059" t="s">
        <v>25275</v>
      </c>
      <c r="F9059" t="s">
        <v>13727</v>
      </c>
      <c r="G9059">
        <v>2</v>
      </c>
      <c r="H9059">
        <v>1</v>
      </c>
      <c r="I9059">
        <v>3</v>
      </c>
      <c r="J9059" t="s">
        <v>35</v>
      </c>
      <c r="L9059" t="s">
        <v>51</v>
      </c>
      <c r="M9059">
        <v>0</v>
      </c>
      <c r="N9059">
        <v>0</v>
      </c>
      <c r="O9059">
        <v>-1</v>
      </c>
      <c r="Q9059" t="s">
        <v>245</v>
      </c>
      <c r="R9059" s="3">
        <v>44540.0286226852</v>
      </c>
      <c r="S9059" t="s">
        <v>38</v>
      </c>
    </row>
    <row r="9060" customHeight="1" spans="1:21">
      <c r="A9060">
        <v>2541030011</v>
      </c>
      <c r="B9060" s="2" t="s">
        <v>25278</v>
      </c>
      <c r="C9060" t="s">
        <v>73</v>
      </c>
      <c r="D9060" t="s">
        <v>23</v>
      </c>
      <c r="E9060" t="s">
        <v>25279</v>
      </c>
      <c r="F9060" t="s">
        <v>25280</v>
      </c>
      <c r="G9060">
        <v>3111</v>
      </c>
      <c r="H9060">
        <v>132</v>
      </c>
      <c r="I9060">
        <v>204</v>
      </c>
      <c r="J9060" t="s">
        <v>153</v>
      </c>
      <c r="L9060" t="s">
        <v>28</v>
      </c>
      <c r="M9060">
        <v>1</v>
      </c>
      <c r="N9060">
        <v>1</v>
      </c>
      <c r="O9060">
        <v>0</v>
      </c>
      <c r="P9060" t="s">
        <v>25281</v>
      </c>
      <c r="Q9060" t="s">
        <v>30</v>
      </c>
      <c r="R9060" s="3">
        <v>41189.3386111111</v>
      </c>
      <c r="S9060" t="s">
        <v>31</v>
      </c>
      <c r="U9060" t="s">
        <v>11798</v>
      </c>
    </row>
    <row r="9061" customHeight="1" spans="1:19">
      <c r="A9061">
        <v>6831299961</v>
      </c>
      <c r="B9061" s="2" t="s">
        <v>25282</v>
      </c>
      <c r="C9061" t="s">
        <v>73</v>
      </c>
      <c r="D9061" t="s">
        <v>23</v>
      </c>
      <c r="E9061" t="s">
        <v>25283</v>
      </c>
      <c r="F9061" t="s">
        <v>25284</v>
      </c>
      <c r="G9061">
        <v>13</v>
      </c>
      <c r="H9061">
        <v>55</v>
      </c>
      <c r="I9061">
        <v>325</v>
      </c>
      <c r="J9061" t="s">
        <v>35</v>
      </c>
      <c r="L9061" t="s">
        <v>28</v>
      </c>
      <c r="M9061">
        <v>1</v>
      </c>
      <c r="N9061">
        <v>0</v>
      </c>
      <c r="O9061">
        <v>-1</v>
      </c>
      <c r="Q9061" t="s">
        <v>37</v>
      </c>
      <c r="R9061" s="3">
        <v>43413.6253356481</v>
      </c>
      <c r="S9061" t="s">
        <v>31</v>
      </c>
    </row>
    <row r="9062" customHeight="1" spans="1:19">
      <c r="A9062">
        <v>5408782719</v>
      </c>
      <c r="B9062" s="2" t="s">
        <v>25285</v>
      </c>
      <c r="C9062" t="s">
        <v>22</v>
      </c>
      <c r="D9062" t="s">
        <v>23</v>
      </c>
      <c r="E9062" t="s">
        <v>25286</v>
      </c>
      <c r="F9062" t="s">
        <v>25287</v>
      </c>
      <c r="G9062">
        <v>43</v>
      </c>
      <c r="H9062">
        <v>445</v>
      </c>
      <c r="I9062">
        <v>663</v>
      </c>
      <c r="J9062" t="s">
        <v>273</v>
      </c>
      <c r="K9062" t="s">
        <v>274</v>
      </c>
      <c r="L9062" t="s">
        <v>28</v>
      </c>
      <c r="M9062">
        <v>0</v>
      </c>
      <c r="N9062">
        <v>0</v>
      </c>
      <c r="O9062">
        <v>-1</v>
      </c>
      <c r="P9062" t="s">
        <v>36</v>
      </c>
      <c r="Q9062" t="s">
        <v>276</v>
      </c>
      <c r="R9062" s="3">
        <v>41982.788275463</v>
      </c>
      <c r="S9062" t="s">
        <v>31</v>
      </c>
    </row>
    <row r="9063" customHeight="1" spans="1:19">
      <c r="A9063">
        <v>6407593489</v>
      </c>
      <c r="B9063" s="2" t="s">
        <v>25288</v>
      </c>
      <c r="C9063" t="s">
        <v>22</v>
      </c>
      <c r="D9063" t="s">
        <v>23</v>
      </c>
      <c r="E9063" t="s">
        <v>25289</v>
      </c>
      <c r="F9063" t="s">
        <v>25290</v>
      </c>
      <c r="G9063">
        <v>4</v>
      </c>
      <c r="H9063">
        <v>128</v>
      </c>
      <c r="I9063">
        <v>12</v>
      </c>
      <c r="J9063" t="s">
        <v>327</v>
      </c>
      <c r="K9063" t="s">
        <v>1050</v>
      </c>
      <c r="L9063" t="s">
        <v>51</v>
      </c>
      <c r="M9063">
        <v>0</v>
      </c>
      <c r="N9063">
        <v>0</v>
      </c>
      <c r="O9063">
        <v>-1</v>
      </c>
      <c r="P9063" t="s">
        <v>36</v>
      </c>
      <c r="R9063" s="3">
        <v>43049.5394328704</v>
      </c>
      <c r="S9063" t="s">
        <v>31</v>
      </c>
    </row>
    <row r="9064" customHeight="1" spans="1:19">
      <c r="A9064">
        <v>5123855562</v>
      </c>
      <c r="B9064" s="2" t="s">
        <v>25291</v>
      </c>
      <c r="C9064" t="s">
        <v>22</v>
      </c>
      <c r="D9064" t="s">
        <v>23</v>
      </c>
      <c r="E9064" t="s">
        <v>25292</v>
      </c>
      <c r="F9064" t="s">
        <v>25293</v>
      </c>
      <c r="G9064">
        <v>376</v>
      </c>
      <c r="H9064">
        <v>291</v>
      </c>
      <c r="I9064">
        <v>4859</v>
      </c>
      <c r="J9064" t="s">
        <v>35</v>
      </c>
      <c r="L9064" t="s">
        <v>51</v>
      </c>
      <c r="M9064">
        <v>1</v>
      </c>
      <c r="N9064">
        <v>0</v>
      </c>
      <c r="O9064">
        <v>-1</v>
      </c>
      <c r="P9064" t="s">
        <v>36</v>
      </c>
      <c r="Q9064" t="s">
        <v>95</v>
      </c>
      <c r="R9064" s="3">
        <v>41755.9721643518</v>
      </c>
      <c r="S9064" t="s">
        <v>31</v>
      </c>
    </row>
    <row r="9065" customHeight="1" spans="1:19">
      <c r="A9065">
        <v>1793507561</v>
      </c>
      <c r="B9065" s="2" t="s">
        <v>25294</v>
      </c>
      <c r="C9065" t="s">
        <v>226</v>
      </c>
      <c r="D9065" t="s">
        <v>41</v>
      </c>
      <c r="E9065" t="s">
        <v>25295</v>
      </c>
      <c r="F9065" t="s">
        <v>25296</v>
      </c>
      <c r="G9065">
        <v>770</v>
      </c>
      <c r="H9065">
        <v>783</v>
      </c>
      <c r="I9065">
        <v>32</v>
      </c>
      <c r="J9065" t="s">
        <v>117</v>
      </c>
      <c r="L9065" t="s">
        <v>28</v>
      </c>
      <c r="M9065">
        <v>0</v>
      </c>
      <c r="N9065">
        <v>0</v>
      </c>
      <c r="O9065">
        <v>-1</v>
      </c>
      <c r="P9065" t="s">
        <v>25297</v>
      </c>
      <c r="Q9065" t="s">
        <v>120</v>
      </c>
      <c r="R9065" s="3">
        <v>40403.5788078704</v>
      </c>
      <c r="S9065" t="s">
        <v>31</v>
      </c>
    </row>
    <row r="9066" customHeight="1" spans="1:19">
      <c r="A9066">
        <v>7764936104</v>
      </c>
      <c r="B9066" s="2" t="s">
        <v>25298</v>
      </c>
      <c r="C9066" t="s">
        <v>207</v>
      </c>
      <c r="D9066" t="s">
        <v>41</v>
      </c>
      <c r="E9066" t="s">
        <v>25299</v>
      </c>
      <c r="G9066">
        <v>5</v>
      </c>
      <c r="H9066">
        <v>453</v>
      </c>
      <c r="I9066">
        <v>364</v>
      </c>
      <c r="J9066" t="s">
        <v>1289</v>
      </c>
      <c r="L9066" t="s">
        <v>28</v>
      </c>
      <c r="M9066">
        <v>1</v>
      </c>
      <c r="N9066">
        <v>0</v>
      </c>
      <c r="O9066">
        <v>-1</v>
      </c>
      <c r="P9066" t="s">
        <v>25300</v>
      </c>
      <c r="Q9066" t="s">
        <v>101</v>
      </c>
      <c r="R9066" s="3">
        <v>44714.2899768519</v>
      </c>
      <c r="S9066" t="s">
        <v>38</v>
      </c>
    </row>
    <row r="9067" customHeight="1" spans="1:19">
      <c r="A9067">
        <v>5583718514</v>
      </c>
      <c r="B9067" s="2" t="s">
        <v>25301</v>
      </c>
      <c r="C9067" t="s">
        <v>22</v>
      </c>
      <c r="D9067" t="s">
        <v>23</v>
      </c>
      <c r="E9067" t="s">
        <v>25302</v>
      </c>
      <c r="G9067">
        <v>87</v>
      </c>
      <c r="H9067">
        <v>462</v>
      </c>
      <c r="I9067">
        <v>364</v>
      </c>
      <c r="J9067" t="s">
        <v>289</v>
      </c>
      <c r="L9067" t="s">
        <v>28</v>
      </c>
      <c r="M9067">
        <v>1</v>
      </c>
      <c r="N9067">
        <v>0</v>
      </c>
      <c r="O9067">
        <v>-1</v>
      </c>
      <c r="Q9067" t="s">
        <v>84</v>
      </c>
      <c r="R9067" s="3">
        <v>42103.3919444444</v>
      </c>
      <c r="S9067" t="s">
        <v>31</v>
      </c>
    </row>
    <row r="9068" customHeight="1" spans="1:19">
      <c r="A9068">
        <v>2709771970</v>
      </c>
      <c r="B9068" s="2" t="s">
        <v>25303</v>
      </c>
      <c r="C9068" t="s">
        <v>22</v>
      </c>
      <c r="D9068" t="s">
        <v>23</v>
      </c>
      <c r="E9068" t="s">
        <v>25304</v>
      </c>
      <c r="F9068" t="s">
        <v>2367</v>
      </c>
      <c r="G9068">
        <v>360</v>
      </c>
      <c r="H9068">
        <v>1053</v>
      </c>
      <c r="I9068">
        <v>459</v>
      </c>
      <c r="J9068" t="s">
        <v>60</v>
      </c>
      <c r="L9068" t="s">
        <v>51</v>
      </c>
      <c r="M9068">
        <v>0</v>
      </c>
      <c r="N9068">
        <v>0</v>
      </c>
      <c r="O9068">
        <v>-1</v>
      </c>
      <c r="Q9068" t="s">
        <v>63</v>
      </c>
      <c r="R9068" s="3">
        <v>40946.5088541667</v>
      </c>
      <c r="S9068" t="s">
        <v>31</v>
      </c>
    </row>
    <row r="9069" customHeight="1" spans="1:19">
      <c r="A9069">
        <v>6482578884</v>
      </c>
      <c r="B9069" s="2" t="s">
        <v>25305</v>
      </c>
      <c r="C9069" t="s">
        <v>73</v>
      </c>
      <c r="D9069" t="s">
        <v>23</v>
      </c>
      <c r="E9069" t="s">
        <v>25306</v>
      </c>
      <c r="F9069" t="s">
        <v>25307</v>
      </c>
      <c r="G9069">
        <v>87</v>
      </c>
      <c r="H9069">
        <v>331</v>
      </c>
      <c r="I9069">
        <v>7249</v>
      </c>
      <c r="J9069" t="s">
        <v>94</v>
      </c>
      <c r="L9069" t="s">
        <v>28</v>
      </c>
      <c r="M9069">
        <v>1</v>
      </c>
      <c r="N9069">
        <v>0</v>
      </c>
      <c r="O9069">
        <v>-1</v>
      </c>
      <c r="Q9069" t="s">
        <v>318</v>
      </c>
      <c r="R9069" s="3">
        <v>43150.2550925926</v>
      </c>
      <c r="S9069" t="s">
        <v>31</v>
      </c>
    </row>
    <row r="9070" customHeight="1" spans="1:19">
      <c r="A9070">
        <v>6482578884</v>
      </c>
      <c r="B9070" s="2" t="s">
        <v>25308</v>
      </c>
      <c r="C9070" t="s">
        <v>73</v>
      </c>
      <c r="D9070" t="s">
        <v>23</v>
      </c>
      <c r="E9070" t="s">
        <v>25306</v>
      </c>
      <c r="F9070" t="s">
        <v>25307</v>
      </c>
      <c r="G9070">
        <v>87</v>
      </c>
      <c r="H9070">
        <v>331</v>
      </c>
      <c r="I9070">
        <v>7249</v>
      </c>
      <c r="J9070" t="s">
        <v>94</v>
      </c>
      <c r="L9070" t="s">
        <v>28</v>
      </c>
      <c r="M9070">
        <v>1</v>
      </c>
      <c r="N9070">
        <v>0</v>
      </c>
      <c r="O9070">
        <v>-1</v>
      </c>
      <c r="Q9070" t="s">
        <v>318</v>
      </c>
      <c r="R9070" s="3">
        <v>43150.2550925926</v>
      </c>
      <c r="S9070" t="s">
        <v>31</v>
      </c>
    </row>
    <row r="9071" customHeight="1" spans="1:19">
      <c r="A9071">
        <v>7333998827</v>
      </c>
      <c r="B9071" s="2" t="s">
        <v>25309</v>
      </c>
      <c r="C9071" t="s">
        <v>22</v>
      </c>
      <c r="D9071" t="s">
        <v>23</v>
      </c>
      <c r="E9071" t="s">
        <v>25310</v>
      </c>
      <c r="F9071" t="s">
        <v>25311</v>
      </c>
      <c r="G9071">
        <v>1496</v>
      </c>
      <c r="H9071">
        <v>468</v>
      </c>
      <c r="I9071">
        <v>1020</v>
      </c>
      <c r="J9071" t="s">
        <v>35</v>
      </c>
      <c r="L9071" t="s">
        <v>51</v>
      </c>
      <c r="M9071">
        <v>4</v>
      </c>
      <c r="N9071">
        <v>0</v>
      </c>
      <c r="O9071">
        <v>-1</v>
      </c>
      <c r="P9071" t="s">
        <v>182</v>
      </c>
      <c r="Q9071" t="s">
        <v>276</v>
      </c>
      <c r="R9071" s="3">
        <v>43776.7040162037</v>
      </c>
      <c r="S9071" t="s">
        <v>31</v>
      </c>
    </row>
    <row r="9072" customHeight="1" spans="1:21">
      <c r="A9072">
        <v>6894930222</v>
      </c>
      <c r="B9072" s="2" t="s">
        <v>25312</v>
      </c>
      <c r="C9072" t="s">
        <v>22</v>
      </c>
      <c r="D9072" t="s">
        <v>23</v>
      </c>
      <c r="E9072" t="s">
        <v>25313</v>
      </c>
      <c r="F9072" t="s">
        <v>25314</v>
      </c>
      <c r="G9072">
        <v>30</v>
      </c>
      <c r="H9072">
        <v>444</v>
      </c>
      <c r="I9072">
        <v>45</v>
      </c>
      <c r="J9072" t="s">
        <v>35</v>
      </c>
      <c r="L9072" t="s">
        <v>51</v>
      </c>
      <c r="M9072">
        <v>0</v>
      </c>
      <c r="N9072">
        <v>0</v>
      </c>
      <c r="O9072">
        <v>-1</v>
      </c>
      <c r="P9072" t="s">
        <v>36</v>
      </c>
      <c r="R9072" s="3">
        <v>43455.8141087963</v>
      </c>
      <c r="S9072" t="s">
        <v>38</v>
      </c>
      <c r="U9072" t="s">
        <v>5121</v>
      </c>
    </row>
    <row r="9073" customHeight="1" spans="1:19">
      <c r="A9073">
        <v>7374090789</v>
      </c>
      <c r="B9073" s="2" t="s">
        <v>25315</v>
      </c>
      <c r="C9073" t="s">
        <v>22</v>
      </c>
      <c r="D9073" t="s">
        <v>23</v>
      </c>
      <c r="E9073" t="s">
        <v>25316</v>
      </c>
      <c r="F9073" t="s">
        <v>25317</v>
      </c>
      <c r="G9073">
        <v>1</v>
      </c>
      <c r="H9073">
        <v>37</v>
      </c>
      <c r="I9073">
        <v>49</v>
      </c>
      <c r="J9073" t="s">
        <v>726</v>
      </c>
      <c r="L9073" t="s">
        <v>51</v>
      </c>
      <c r="M9073">
        <v>0</v>
      </c>
      <c r="N9073">
        <v>0</v>
      </c>
      <c r="O9073">
        <v>-1</v>
      </c>
      <c r="P9073" t="s">
        <v>25318</v>
      </c>
      <c r="Q9073" t="s">
        <v>183</v>
      </c>
      <c r="R9073" s="3">
        <v>43848.5636226852</v>
      </c>
      <c r="S9073" t="s">
        <v>38</v>
      </c>
    </row>
    <row r="9074" customHeight="1" spans="1:19">
      <c r="A9074">
        <v>6323905199</v>
      </c>
      <c r="B9074" s="2" t="s">
        <v>25319</v>
      </c>
      <c r="C9074" t="s">
        <v>22</v>
      </c>
      <c r="D9074" t="s">
        <v>23</v>
      </c>
      <c r="E9074" t="s">
        <v>25320</v>
      </c>
      <c r="G9074">
        <v>11</v>
      </c>
      <c r="H9074">
        <v>17</v>
      </c>
      <c r="I9074">
        <v>3</v>
      </c>
      <c r="J9074" t="s">
        <v>35</v>
      </c>
      <c r="L9074" t="s">
        <v>51</v>
      </c>
      <c r="M9074">
        <v>0</v>
      </c>
      <c r="N9074">
        <v>0</v>
      </c>
      <c r="O9074">
        <v>-1</v>
      </c>
      <c r="P9074" t="s">
        <v>6505</v>
      </c>
      <c r="Q9074" t="s">
        <v>37</v>
      </c>
      <c r="R9074" s="3">
        <v>42937.4998611111</v>
      </c>
      <c r="S9074" t="s">
        <v>31</v>
      </c>
    </row>
    <row r="9075" customHeight="1" spans="1:19">
      <c r="A9075">
        <v>7369997129</v>
      </c>
      <c r="B9075" s="2" t="s">
        <v>25321</v>
      </c>
      <c r="C9075" t="s">
        <v>22</v>
      </c>
      <c r="D9075" t="s">
        <v>23</v>
      </c>
      <c r="E9075" t="s">
        <v>25322</v>
      </c>
      <c r="F9075" t="s">
        <v>25323</v>
      </c>
      <c r="G9075">
        <v>1</v>
      </c>
      <c r="H9075">
        <v>24</v>
      </c>
      <c r="I9075">
        <v>1</v>
      </c>
      <c r="J9075" t="s">
        <v>50</v>
      </c>
      <c r="L9075" t="s">
        <v>51</v>
      </c>
      <c r="M9075">
        <v>0</v>
      </c>
      <c r="N9075">
        <v>0</v>
      </c>
      <c r="O9075">
        <v>-1</v>
      </c>
      <c r="P9075" t="s">
        <v>36</v>
      </c>
      <c r="R9075" s="3">
        <v>43840.7033101852</v>
      </c>
      <c r="S9075" t="s">
        <v>38</v>
      </c>
    </row>
    <row r="9076" customHeight="1" spans="1:19">
      <c r="A9076">
        <v>6441431093</v>
      </c>
      <c r="B9076" s="2" t="s">
        <v>25324</v>
      </c>
      <c r="C9076" t="s">
        <v>22</v>
      </c>
      <c r="D9076" t="s">
        <v>23</v>
      </c>
      <c r="E9076" t="s">
        <v>25325</v>
      </c>
      <c r="F9076" t="s">
        <v>25326</v>
      </c>
      <c r="G9076">
        <v>32</v>
      </c>
      <c r="H9076">
        <v>379</v>
      </c>
      <c r="I9076">
        <v>988</v>
      </c>
      <c r="J9076" t="s">
        <v>117</v>
      </c>
      <c r="L9076" t="s">
        <v>28</v>
      </c>
      <c r="M9076">
        <v>1</v>
      </c>
      <c r="N9076">
        <v>0</v>
      </c>
      <c r="O9076">
        <v>-1</v>
      </c>
      <c r="P9076" t="s">
        <v>36</v>
      </c>
      <c r="Q9076" t="s">
        <v>120</v>
      </c>
      <c r="R9076" s="3">
        <v>43092.6834953704</v>
      </c>
      <c r="S9076" t="s">
        <v>31</v>
      </c>
    </row>
    <row r="9077" customHeight="1" spans="1:19">
      <c r="A9077">
        <v>7287018325</v>
      </c>
      <c r="B9077" s="2" t="s">
        <v>25327</v>
      </c>
      <c r="C9077" t="s">
        <v>3425</v>
      </c>
      <c r="D9077" t="s">
        <v>1382</v>
      </c>
      <c r="E9077" t="s">
        <v>25328</v>
      </c>
      <c r="F9077" t="s">
        <v>25329</v>
      </c>
      <c r="G9077">
        <v>36</v>
      </c>
      <c r="H9077">
        <v>110</v>
      </c>
      <c r="I9077">
        <v>430</v>
      </c>
      <c r="J9077" t="s">
        <v>35</v>
      </c>
      <c r="L9077" t="s">
        <v>51</v>
      </c>
      <c r="M9077">
        <v>3</v>
      </c>
      <c r="N9077">
        <v>0</v>
      </c>
      <c r="O9077">
        <v>-1</v>
      </c>
      <c r="P9077" t="s">
        <v>275</v>
      </c>
      <c r="Q9077" t="s">
        <v>71</v>
      </c>
      <c r="R9077" s="3">
        <v>43698.4140046296</v>
      </c>
      <c r="S9077" t="s">
        <v>31</v>
      </c>
    </row>
    <row r="9078" customHeight="1" spans="1:19">
      <c r="A9078">
        <v>7486657336</v>
      </c>
      <c r="B9078" s="2" t="s">
        <v>25330</v>
      </c>
      <c r="C9078" t="s">
        <v>73</v>
      </c>
      <c r="D9078" t="s">
        <v>23</v>
      </c>
      <c r="E9078" t="s">
        <v>25331</v>
      </c>
      <c r="F9078" t="s">
        <v>25332</v>
      </c>
      <c r="G9078">
        <v>1609</v>
      </c>
      <c r="H9078">
        <v>606</v>
      </c>
      <c r="I9078">
        <v>1913</v>
      </c>
      <c r="J9078" t="s">
        <v>106</v>
      </c>
      <c r="K9078" t="s">
        <v>19611</v>
      </c>
      <c r="L9078" t="s">
        <v>51</v>
      </c>
      <c r="M9078">
        <v>3</v>
      </c>
      <c r="N9078">
        <v>1</v>
      </c>
      <c r="O9078">
        <v>0</v>
      </c>
      <c r="P9078" t="s">
        <v>134</v>
      </c>
      <c r="Q9078" t="s">
        <v>37</v>
      </c>
      <c r="R9078" s="3">
        <v>44046.5517361111</v>
      </c>
      <c r="S9078" t="s">
        <v>31</v>
      </c>
    </row>
    <row r="9079" customHeight="1" spans="1:19">
      <c r="A9079">
        <v>7208169893</v>
      </c>
      <c r="B9079" s="2" t="s">
        <v>25333</v>
      </c>
      <c r="C9079" t="s">
        <v>5802</v>
      </c>
      <c r="D9079" t="s">
        <v>23</v>
      </c>
      <c r="E9079" t="s">
        <v>25334</v>
      </c>
      <c r="F9079" t="s">
        <v>25335</v>
      </c>
      <c r="G9079">
        <v>72</v>
      </c>
      <c r="H9079">
        <v>423</v>
      </c>
      <c r="I9079">
        <v>10407</v>
      </c>
      <c r="J9079" t="s">
        <v>26</v>
      </c>
      <c r="L9079" t="s">
        <v>51</v>
      </c>
      <c r="M9079">
        <v>3</v>
      </c>
      <c r="N9079">
        <v>1</v>
      </c>
      <c r="O9079">
        <v>0</v>
      </c>
      <c r="P9079" t="s">
        <v>52</v>
      </c>
      <c r="Q9079" t="s">
        <v>318</v>
      </c>
      <c r="R9079" s="3">
        <v>43642.5247569444</v>
      </c>
      <c r="S9079" t="s">
        <v>31</v>
      </c>
    </row>
    <row r="9080" customHeight="1" spans="1:21">
      <c r="A9080">
        <v>6270592311</v>
      </c>
      <c r="B9080" s="2" t="s">
        <v>25336</v>
      </c>
      <c r="C9080" t="s">
        <v>22</v>
      </c>
      <c r="D9080" t="s">
        <v>23</v>
      </c>
      <c r="E9080" t="s">
        <v>25337</v>
      </c>
      <c r="F9080" t="s">
        <v>1500</v>
      </c>
      <c r="G9080">
        <v>233</v>
      </c>
      <c r="H9080">
        <v>624</v>
      </c>
      <c r="I9080">
        <v>3497</v>
      </c>
      <c r="J9080" t="s">
        <v>204</v>
      </c>
      <c r="L9080" t="s">
        <v>51</v>
      </c>
      <c r="M9080">
        <v>5</v>
      </c>
      <c r="N9080">
        <v>1</v>
      </c>
      <c r="O9080">
        <v>0</v>
      </c>
      <c r="P9080" t="s">
        <v>62</v>
      </c>
      <c r="Q9080" t="s">
        <v>160</v>
      </c>
      <c r="R9080" s="3">
        <v>42889.8902662037</v>
      </c>
      <c r="S9080" t="s">
        <v>31</v>
      </c>
      <c r="U9080" t="s">
        <v>25338</v>
      </c>
    </row>
    <row r="9081" customHeight="1" spans="1:21">
      <c r="A9081">
        <v>6270592311</v>
      </c>
      <c r="B9081" s="2" t="s">
        <v>25339</v>
      </c>
      <c r="C9081" t="s">
        <v>22</v>
      </c>
      <c r="D9081" t="s">
        <v>23</v>
      </c>
      <c r="E9081" t="s">
        <v>25337</v>
      </c>
      <c r="F9081" t="s">
        <v>1500</v>
      </c>
      <c r="G9081">
        <v>233</v>
      </c>
      <c r="H9081">
        <v>624</v>
      </c>
      <c r="I9081">
        <v>3497</v>
      </c>
      <c r="J9081" t="s">
        <v>204</v>
      </c>
      <c r="L9081" t="s">
        <v>51</v>
      </c>
      <c r="M9081">
        <v>5</v>
      </c>
      <c r="N9081">
        <v>1</v>
      </c>
      <c r="O9081">
        <v>0</v>
      </c>
      <c r="P9081" t="s">
        <v>62</v>
      </c>
      <c r="Q9081" t="s">
        <v>160</v>
      </c>
      <c r="R9081" s="3">
        <v>42889.8902662037</v>
      </c>
      <c r="S9081" t="s">
        <v>31</v>
      </c>
      <c r="U9081" t="s">
        <v>25338</v>
      </c>
    </row>
    <row r="9082" customHeight="1" spans="1:19">
      <c r="A9082">
        <v>7530000016</v>
      </c>
      <c r="B9082" s="2" t="s">
        <v>25340</v>
      </c>
      <c r="C9082" t="s">
        <v>22</v>
      </c>
      <c r="D9082" t="s">
        <v>23</v>
      </c>
      <c r="E9082" t="s">
        <v>25341</v>
      </c>
      <c r="G9082">
        <v>3</v>
      </c>
      <c r="H9082">
        <v>351</v>
      </c>
      <c r="I9082">
        <v>1</v>
      </c>
      <c r="J9082" t="s">
        <v>311</v>
      </c>
      <c r="L9082" t="s">
        <v>51</v>
      </c>
      <c r="M9082">
        <v>0</v>
      </c>
      <c r="N9082">
        <v>0</v>
      </c>
      <c r="O9082">
        <v>-1</v>
      </c>
      <c r="P9082" t="s">
        <v>25342</v>
      </c>
      <c r="Q9082" t="s">
        <v>160</v>
      </c>
      <c r="R9082" s="3">
        <v>44166.5711689815</v>
      </c>
      <c r="S9082" t="s">
        <v>38</v>
      </c>
    </row>
    <row r="9083" customHeight="1" spans="1:19">
      <c r="A9083">
        <v>2920311913</v>
      </c>
      <c r="B9083" s="2" t="s">
        <v>25343</v>
      </c>
      <c r="C9083" t="s">
        <v>3425</v>
      </c>
      <c r="D9083" t="s">
        <v>1382</v>
      </c>
      <c r="E9083" t="s">
        <v>25344</v>
      </c>
      <c r="F9083" t="s">
        <v>25345</v>
      </c>
      <c r="G9083">
        <v>51</v>
      </c>
      <c r="H9083">
        <v>164</v>
      </c>
      <c r="I9083">
        <v>6898</v>
      </c>
      <c r="J9083" t="s">
        <v>35</v>
      </c>
      <c r="L9083" t="s">
        <v>51</v>
      </c>
      <c r="M9083">
        <v>0</v>
      </c>
      <c r="N9083">
        <v>0</v>
      </c>
      <c r="O9083">
        <v>-1</v>
      </c>
      <c r="Q9083" t="s">
        <v>37</v>
      </c>
      <c r="R9083" s="3">
        <v>41136.1028240741</v>
      </c>
      <c r="S9083" t="s">
        <v>31</v>
      </c>
    </row>
    <row r="9084" customHeight="1" spans="1:19">
      <c r="A9084">
        <v>5822530021</v>
      </c>
      <c r="B9084" s="2" t="s">
        <v>25346</v>
      </c>
      <c r="C9084" t="s">
        <v>3425</v>
      </c>
      <c r="D9084" t="s">
        <v>1382</v>
      </c>
      <c r="E9084" t="s">
        <v>25347</v>
      </c>
      <c r="G9084">
        <v>24</v>
      </c>
      <c r="H9084">
        <v>99</v>
      </c>
      <c r="I9084">
        <v>286</v>
      </c>
      <c r="J9084" t="s">
        <v>35</v>
      </c>
      <c r="L9084" t="s">
        <v>51</v>
      </c>
      <c r="M9084">
        <v>0</v>
      </c>
      <c r="N9084">
        <v>0</v>
      </c>
      <c r="O9084">
        <v>-1</v>
      </c>
      <c r="Q9084" t="s">
        <v>71</v>
      </c>
      <c r="R9084" s="3">
        <v>42375.9327314815</v>
      </c>
      <c r="S9084" t="s">
        <v>31</v>
      </c>
    </row>
    <row r="9085" customHeight="1" spans="1:19">
      <c r="A9085">
        <v>6257270802</v>
      </c>
      <c r="B9085" s="2" t="s">
        <v>25348</v>
      </c>
      <c r="C9085" t="s">
        <v>22</v>
      </c>
      <c r="D9085" t="s">
        <v>23</v>
      </c>
      <c r="E9085" t="s">
        <v>25349</v>
      </c>
      <c r="F9085" t="s">
        <v>25350</v>
      </c>
      <c r="G9085">
        <v>3</v>
      </c>
      <c r="H9085">
        <v>94</v>
      </c>
      <c r="I9085">
        <v>52</v>
      </c>
      <c r="J9085" t="s">
        <v>35</v>
      </c>
      <c r="L9085" t="s">
        <v>28</v>
      </c>
      <c r="M9085">
        <v>0</v>
      </c>
      <c r="N9085">
        <v>0</v>
      </c>
      <c r="O9085">
        <v>-1</v>
      </c>
      <c r="P9085" t="s">
        <v>36</v>
      </c>
      <c r="Q9085" t="s">
        <v>37</v>
      </c>
      <c r="R9085" s="3">
        <v>42904.8660300926</v>
      </c>
      <c r="S9085" t="s">
        <v>31</v>
      </c>
    </row>
    <row r="9086" customHeight="1" spans="1:21">
      <c r="A9086">
        <v>5853814516</v>
      </c>
      <c r="B9086" s="2" t="s">
        <v>25351</v>
      </c>
      <c r="C9086" t="s">
        <v>22</v>
      </c>
      <c r="D9086" t="s">
        <v>23</v>
      </c>
      <c r="E9086" t="s">
        <v>25352</v>
      </c>
      <c r="F9086" t="s">
        <v>25353</v>
      </c>
      <c r="G9086">
        <v>13</v>
      </c>
      <c r="H9086">
        <v>57</v>
      </c>
      <c r="I9086">
        <v>196</v>
      </c>
      <c r="J9086" t="s">
        <v>204</v>
      </c>
      <c r="K9086" t="s">
        <v>220</v>
      </c>
      <c r="L9086" t="s">
        <v>28</v>
      </c>
      <c r="M9086">
        <v>1</v>
      </c>
      <c r="N9086">
        <v>0</v>
      </c>
      <c r="O9086">
        <v>-1</v>
      </c>
      <c r="P9086" t="s">
        <v>25354</v>
      </c>
      <c r="Q9086" t="s">
        <v>84</v>
      </c>
      <c r="R9086" s="3">
        <v>42408.3422453704</v>
      </c>
      <c r="S9086" t="s">
        <v>31</v>
      </c>
      <c r="U9086" t="s">
        <v>2927</v>
      </c>
    </row>
    <row r="9087" customHeight="1" spans="1:19">
      <c r="A9087">
        <v>1737248417</v>
      </c>
      <c r="B9087" s="2" t="s">
        <v>25355</v>
      </c>
      <c r="C9087" t="s">
        <v>22</v>
      </c>
      <c r="D9087" t="s">
        <v>23</v>
      </c>
      <c r="E9087" t="s">
        <v>25356</v>
      </c>
      <c r="F9087" t="s">
        <v>25357</v>
      </c>
      <c r="G9087">
        <v>17390</v>
      </c>
      <c r="H9087">
        <v>522</v>
      </c>
      <c r="I9087">
        <v>1</v>
      </c>
      <c r="J9087" t="s">
        <v>60</v>
      </c>
      <c r="L9087" t="s">
        <v>28</v>
      </c>
      <c r="M9087">
        <v>6</v>
      </c>
      <c r="N9087">
        <v>0</v>
      </c>
      <c r="O9087">
        <v>-1</v>
      </c>
      <c r="P9087" t="s">
        <v>29</v>
      </c>
      <c r="R9087" s="3">
        <v>40301.4890625</v>
      </c>
      <c r="S9087" t="s">
        <v>31</v>
      </c>
    </row>
    <row r="9088" customHeight="1" spans="1:19">
      <c r="A9088">
        <v>5533772287</v>
      </c>
      <c r="B9088" s="2" t="s">
        <v>25358</v>
      </c>
      <c r="C9088" t="s">
        <v>22</v>
      </c>
      <c r="D9088" t="s">
        <v>23</v>
      </c>
      <c r="E9088" t="s">
        <v>25359</v>
      </c>
      <c r="F9088" t="s">
        <v>25360</v>
      </c>
      <c r="G9088">
        <v>91</v>
      </c>
      <c r="H9088">
        <v>462</v>
      </c>
      <c r="I9088">
        <v>1458</v>
      </c>
      <c r="J9088" t="s">
        <v>44</v>
      </c>
      <c r="L9088" t="s">
        <v>51</v>
      </c>
      <c r="M9088">
        <v>0</v>
      </c>
      <c r="N9088">
        <v>0</v>
      </c>
      <c r="O9088">
        <v>-1</v>
      </c>
      <c r="P9088" t="s">
        <v>166</v>
      </c>
      <c r="Q9088" t="s">
        <v>597</v>
      </c>
      <c r="R9088" s="3">
        <v>42060.1291319444</v>
      </c>
      <c r="S9088" t="s">
        <v>31</v>
      </c>
    </row>
    <row r="9089" customHeight="1" spans="1:19">
      <c r="A9089">
        <v>5886166067</v>
      </c>
      <c r="B9089" s="2" t="s">
        <v>25361</v>
      </c>
      <c r="C9089" t="s">
        <v>22</v>
      </c>
      <c r="D9089" t="s">
        <v>23</v>
      </c>
      <c r="E9089" t="s">
        <v>25362</v>
      </c>
      <c r="F9089" t="s">
        <v>25363</v>
      </c>
      <c r="G9089">
        <v>22</v>
      </c>
      <c r="H9089">
        <v>46</v>
      </c>
      <c r="I9089">
        <v>1</v>
      </c>
      <c r="J9089" t="s">
        <v>106</v>
      </c>
      <c r="K9089" t="s">
        <v>187</v>
      </c>
      <c r="L9089" t="s">
        <v>51</v>
      </c>
      <c r="M9089">
        <v>1</v>
      </c>
      <c r="N9089">
        <v>0</v>
      </c>
      <c r="O9089">
        <v>-1</v>
      </c>
      <c r="P9089" t="s">
        <v>25364</v>
      </c>
      <c r="R9089" s="3">
        <v>42449.9083564815</v>
      </c>
      <c r="S9089" t="s">
        <v>31</v>
      </c>
    </row>
    <row r="9090" customHeight="1" spans="1:21">
      <c r="A9090">
        <v>5171792377</v>
      </c>
      <c r="B9090" s="2" t="s">
        <v>25365</v>
      </c>
      <c r="C9090" t="s">
        <v>22</v>
      </c>
      <c r="D9090" t="s">
        <v>23</v>
      </c>
      <c r="E9090" t="s">
        <v>25366</v>
      </c>
      <c r="F9090" t="s">
        <v>25367</v>
      </c>
      <c r="G9090">
        <v>7</v>
      </c>
      <c r="H9090">
        <v>23</v>
      </c>
      <c r="I9090">
        <v>119</v>
      </c>
      <c r="J9090" t="s">
        <v>50</v>
      </c>
      <c r="K9090" t="s">
        <v>149</v>
      </c>
      <c r="L9090" t="s">
        <v>28</v>
      </c>
      <c r="M9090">
        <v>2</v>
      </c>
      <c r="N9090">
        <v>0</v>
      </c>
      <c r="O9090">
        <v>-1</v>
      </c>
      <c r="P9090" t="s">
        <v>1055</v>
      </c>
      <c r="Q9090" t="s">
        <v>141</v>
      </c>
      <c r="R9090" s="3">
        <v>41798.6047800926</v>
      </c>
      <c r="S9090" t="s">
        <v>31</v>
      </c>
      <c r="U9090" t="s">
        <v>933</v>
      </c>
    </row>
    <row r="9091" customHeight="1" spans="1:19">
      <c r="A9091">
        <v>7415136010</v>
      </c>
      <c r="B9091" s="2" t="s">
        <v>25368</v>
      </c>
      <c r="C9091" t="s">
        <v>22</v>
      </c>
      <c r="D9091" t="s">
        <v>23</v>
      </c>
      <c r="E9091" t="s">
        <v>25369</v>
      </c>
      <c r="F9091" t="s">
        <v>25370</v>
      </c>
      <c r="G9091">
        <v>29</v>
      </c>
      <c r="H9091">
        <v>444</v>
      </c>
      <c r="I9091">
        <v>20</v>
      </c>
      <c r="J9091" t="s">
        <v>204</v>
      </c>
      <c r="L9091" t="s">
        <v>28</v>
      </c>
      <c r="M9091">
        <v>1</v>
      </c>
      <c r="N9091">
        <v>0</v>
      </c>
      <c r="O9091">
        <v>-1</v>
      </c>
      <c r="P9091" t="s">
        <v>100</v>
      </c>
      <c r="Q9091" t="s">
        <v>84</v>
      </c>
      <c r="R9091" s="3">
        <v>43909.372349537</v>
      </c>
      <c r="S9091" t="s">
        <v>31</v>
      </c>
    </row>
    <row r="9092" customHeight="1" spans="1:19">
      <c r="A9092">
        <v>6651654569</v>
      </c>
      <c r="B9092" s="2" t="s">
        <v>25371</v>
      </c>
      <c r="C9092" t="s">
        <v>157</v>
      </c>
      <c r="D9092" t="s">
        <v>23</v>
      </c>
      <c r="E9092" t="s">
        <v>25372</v>
      </c>
      <c r="F9092" t="s">
        <v>25373</v>
      </c>
      <c r="G9092">
        <v>284</v>
      </c>
      <c r="H9092">
        <v>369</v>
      </c>
      <c r="I9092">
        <v>6800</v>
      </c>
      <c r="J9092" t="s">
        <v>229</v>
      </c>
      <c r="L9092" t="s">
        <v>51</v>
      </c>
      <c r="M9092">
        <v>6</v>
      </c>
      <c r="N9092">
        <v>1</v>
      </c>
      <c r="O9092">
        <v>0</v>
      </c>
      <c r="P9092" t="s">
        <v>62</v>
      </c>
      <c r="Q9092" t="s">
        <v>231</v>
      </c>
      <c r="R9092" s="3">
        <v>43333.5172337963</v>
      </c>
      <c r="S9092" t="s">
        <v>31</v>
      </c>
    </row>
    <row r="9093" customHeight="1" spans="1:19">
      <c r="A9093">
        <v>7087168343</v>
      </c>
      <c r="B9093" s="2" t="s">
        <v>25374</v>
      </c>
      <c r="C9093" t="s">
        <v>22</v>
      </c>
      <c r="D9093" t="s">
        <v>23</v>
      </c>
      <c r="E9093" t="s">
        <v>25375</v>
      </c>
      <c r="G9093">
        <v>74</v>
      </c>
      <c r="H9093">
        <v>446</v>
      </c>
      <c r="I9093">
        <v>5503</v>
      </c>
      <c r="J9093" t="s">
        <v>35</v>
      </c>
      <c r="L9093" t="s">
        <v>28</v>
      </c>
      <c r="M9093">
        <v>3</v>
      </c>
      <c r="N9093">
        <v>0</v>
      </c>
      <c r="O9093">
        <v>-1</v>
      </c>
      <c r="P9093" t="s">
        <v>36</v>
      </c>
      <c r="Q9093" t="s">
        <v>46</v>
      </c>
      <c r="R9093" s="3">
        <v>43574.7297685185</v>
      </c>
      <c r="S9093" t="s">
        <v>31</v>
      </c>
    </row>
    <row r="9094" customHeight="1" spans="1:19">
      <c r="A9094">
        <v>5194956921</v>
      </c>
      <c r="B9094" s="2" t="s">
        <v>25376</v>
      </c>
      <c r="C9094" t="s">
        <v>207</v>
      </c>
      <c r="D9094" t="s">
        <v>41</v>
      </c>
      <c r="E9094" t="s">
        <v>25377</v>
      </c>
      <c r="F9094" t="s">
        <v>25378</v>
      </c>
      <c r="G9094">
        <v>112</v>
      </c>
      <c r="H9094">
        <v>302</v>
      </c>
      <c r="I9094">
        <v>234</v>
      </c>
      <c r="J9094" t="s">
        <v>1919</v>
      </c>
      <c r="L9094" t="s">
        <v>28</v>
      </c>
      <c r="M9094">
        <v>1</v>
      </c>
      <c r="N9094">
        <v>0</v>
      </c>
      <c r="O9094">
        <v>-1</v>
      </c>
      <c r="P9094" t="s">
        <v>25379</v>
      </c>
      <c r="Q9094" t="s">
        <v>234</v>
      </c>
      <c r="R9094" s="3">
        <v>41816.5566782407</v>
      </c>
      <c r="S9094" t="s">
        <v>38</v>
      </c>
    </row>
    <row r="9095" customHeight="1" spans="1:19">
      <c r="A9095">
        <v>5194956921</v>
      </c>
      <c r="B9095" s="2" t="s">
        <v>25380</v>
      </c>
      <c r="C9095" t="s">
        <v>73</v>
      </c>
      <c r="D9095" t="s">
        <v>23</v>
      </c>
      <c r="E9095" t="s">
        <v>25377</v>
      </c>
      <c r="F9095" t="s">
        <v>25378</v>
      </c>
      <c r="G9095">
        <v>112</v>
      </c>
      <c r="H9095">
        <v>302</v>
      </c>
      <c r="I9095">
        <v>234</v>
      </c>
      <c r="J9095" t="s">
        <v>1919</v>
      </c>
      <c r="L9095" t="s">
        <v>28</v>
      </c>
      <c r="M9095">
        <v>1</v>
      </c>
      <c r="N9095">
        <v>0</v>
      </c>
      <c r="O9095">
        <v>-1</v>
      </c>
      <c r="P9095" t="s">
        <v>25379</v>
      </c>
      <c r="Q9095" t="s">
        <v>234</v>
      </c>
      <c r="R9095" s="3">
        <v>41816.5566782407</v>
      </c>
      <c r="S9095" t="s">
        <v>38</v>
      </c>
    </row>
    <row r="9096" customHeight="1" spans="1:19">
      <c r="A9096">
        <v>5194956921</v>
      </c>
      <c r="B9096" s="2" t="s">
        <v>25381</v>
      </c>
      <c r="C9096" t="s">
        <v>73</v>
      </c>
      <c r="D9096" t="s">
        <v>23</v>
      </c>
      <c r="E9096" t="s">
        <v>25377</v>
      </c>
      <c r="F9096" t="s">
        <v>25378</v>
      </c>
      <c r="G9096">
        <v>112</v>
      </c>
      <c r="H9096">
        <v>302</v>
      </c>
      <c r="I9096">
        <v>234</v>
      </c>
      <c r="J9096" t="s">
        <v>1919</v>
      </c>
      <c r="L9096" t="s">
        <v>28</v>
      </c>
      <c r="M9096">
        <v>1</v>
      </c>
      <c r="N9096">
        <v>0</v>
      </c>
      <c r="O9096">
        <v>-1</v>
      </c>
      <c r="P9096" t="s">
        <v>25379</v>
      </c>
      <c r="Q9096" t="s">
        <v>234</v>
      </c>
      <c r="R9096" s="3">
        <v>41816.5566782407</v>
      </c>
      <c r="S9096" t="s">
        <v>38</v>
      </c>
    </row>
    <row r="9097" customHeight="1" spans="1:19">
      <c r="A9097">
        <v>5194956921</v>
      </c>
      <c r="B9097" s="2" t="s">
        <v>25382</v>
      </c>
      <c r="C9097" t="s">
        <v>207</v>
      </c>
      <c r="D9097" t="s">
        <v>41</v>
      </c>
      <c r="E9097" t="s">
        <v>25377</v>
      </c>
      <c r="F9097" t="s">
        <v>25378</v>
      </c>
      <c r="G9097">
        <v>112</v>
      </c>
      <c r="H9097">
        <v>302</v>
      </c>
      <c r="I9097">
        <v>234</v>
      </c>
      <c r="J9097" t="s">
        <v>1919</v>
      </c>
      <c r="L9097" t="s">
        <v>28</v>
      </c>
      <c r="M9097">
        <v>1</v>
      </c>
      <c r="N9097">
        <v>0</v>
      </c>
      <c r="O9097">
        <v>-1</v>
      </c>
      <c r="P9097" t="s">
        <v>25379</v>
      </c>
      <c r="Q9097" t="s">
        <v>234</v>
      </c>
      <c r="R9097" s="3">
        <v>41816.5566782407</v>
      </c>
      <c r="S9097" t="s">
        <v>38</v>
      </c>
    </row>
    <row r="9098" customHeight="1" spans="1:19">
      <c r="A9098">
        <v>5194956921</v>
      </c>
      <c r="B9098" s="2" t="s">
        <v>25383</v>
      </c>
      <c r="C9098" t="s">
        <v>207</v>
      </c>
      <c r="D9098" t="s">
        <v>41</v>
      </c>
      <c r="E9098" t="s">
        <v>25377</v>
      </c>
      <c r="F9098" t="s">
        <v>25378</v>
      </c>
      <c r="G9098">
        <v>112</v>
      </c>
      <c r="H9098">
        <v>302</v>
      </c>
      <c r="I9098">
        <v>234</v>
      </c>
      <c r="J9098" t="s">
        <v>1919</v>
      </c>
      <c r="L9098" t="s">
        <v>28</v>
      </c>
      <c r="M9098">
        <v>1</v>
      </c>
      <c r="N9098">
        <v>0</v>
      </c>
      <c r="O9098">
        <v>-1</v>
      </c>
      <c r="P9098" t="s">
        <v>25379</v>
      </c>
      <c r="Q9098" t="s">
        <v>234</v>
      </c>
      <c r="R9098" s="3">
        <v>41816.5566782407</v>
      </c>
      <c r="S9098" t="s">
        <v>38</v>
      </c>
    </row>
    <row r="9099" customHeight="1" spans="1:19">
      <c r="A9099">
        <v>5194956921</v>
      </c>
      <c r="B9099" s="2" t="s">
        <v>25384</v>
      </c>
      <c r="C9099" t="s">
        <v>207</v>
      </c>
      <c r="D9099" t="s">
        <v>41</v>
      </c>
      <c r="E9099" t="s">
        <v>25377</v>
      </c>
      <c r="F9099" t="s">
        <v>25378</v>
      </c>
      <c r="G9099">
        <v>112</v>
      </c>
      <c r="H9099">
        <v>302</v>
      </c>
      <c r="I9099">
        <v>234</v>
      </c>
      <c r="J9099" t="s">
        <v>1919</v>
      </c>
      <c r="L9099" t="s">
        <v>28</v>
      </c>
      <c r="M9099">
        <v>1</v>
      </c>
      <c r="N9099">
        <v>0</v>
      </c>
      <c r="O9099">
        <v>-1</v>
      </c>
      <c r="P9099" t="s">
        <v>25379</v>
      </c>
      <c r="Q9099" t="s">
        <v>234</v>
      </c>
      <c r="R9099" s="3">
        <v>41816.5566782407</v>
      </c>
      <c r="S9099" t="s">
        <v>38</v>
      </c>
    </row>
    <row r="9100" customHeight="1" spans="1:19">
      <c r="A9100">
        <v>2819781163</v>
      </c>
      <c r="B9100" s="2" t="s">
        <v>25385</v>
      </c>
      <c r="C9100" t="s">
        <v>22</v>
      </c>
      <c r="D9100" t="s">
        <v>23</v>
      </c>
      <c r="E9100" t="s">
        <v>25386</v>
      </c>
      <c r="F9100" t="s">
        <v>25387</v>
      </c>
      <c r="G9100">
        <v>1457</v>
      </c>
      <c r="H9100">
        <v>137</v>
      </c>
      <c r="I9100">
        <v>25998</v>
      </c>
      <c r="J9100" t="s">
        <v>1454</v>
      </c>
      <c r="L9100" t="s">
        <v>51</v>
      </c>
      <c r="M9100">
        <v>4</v>
      </c>
      <c r="N9100">
        <v>0</v>
      </c>
      <c r="O9100">
        <v>-1</v>
      </c>
      <c r="P9100" t="s">
        <v>25388</v>
      </c>
      <c r="Q9100" t="s">
        <v>71</v>
      </c>
      <c r="R9100" s="3">
        <v>41128.6621759259</v>
      </c>
      <c r="S9100" t="s">
        <v>54</v>
      </c>
    </row>
    <row r="9101" customHeight="1" spans="1:19">
      <c r="A9101">
        <v>1922845237</v>
      </c>
      <c r="B9101" s="2" t="s">
        <v>25389</v>
      </c>
      <c r="C9101" t="s">
        <v>25128</v>
      </c>
      <c r="D9101" t="s">
        <v>41</v>
      </c>
      <c r="E9101" t="s">
        <v>25390</v>
      </c>
      <c r="F9101" t="s">
        <v>25391</v>
      </c>
      <c r="G9101">
        <v>336</v>
      </c>
      <c r="H9101">
        <v>535</v>
      </c>
      <c r="I9101">
        <v>3462</v>
      </c>
      <c r="J9101" t="s">
        <v>106</v>
      </c>
      <c r="L9101" t="s">
        <v>51</v>
      </c>
      <c r="M9101">
        <v>5</v>
      </c>
      <c r="N9101">
        <v>1</v>
      </c>
      <c r="O9101">
        <v>0</v>
      </c>
      <c r="Q9101" t="s">
        <v>37</v>
      </c>
      <c r="R9101" s="3">
        <v>40564.8933449074</v>
      </c>
      <c r="S9101" t="s">
        <v>54</v>
      </c>
    </row>
    <row r="9102" customHeight="1" spans="1:19">
      <c r="A9102">
        <v>1922845237</v>
      </c>
      <c r="B9102" s="2" t="s">
        <v>25392</v>
      </c>
      <c r="C9102" t="s">
        <v>207</v>
      </c>
      <c r="D9102" t="s">
        <v>41</v>
      </c>
      <c r="E9102" t="s">
        <v>25390</v>
      </c>
      <c r="F9102" t="s">
        <v>25391</v>
      </c>
      <c r="G9102">
        <v>336</v>
      </c>
      <c r="H9102">
        <v>535</v>
      </c>
      <c r="I9102">
        <v>3462</v>
      </c>
      <c r="J9102" t="s">
        <v>106</v>
      </c>
      <c r="L9102" t="s">
        <v>51</v>
      </c>
      <c r="M9102">
        <v>5</v>
      </c>
      <c r="N9102">
        <v>1</v>
      </c>
      <c r="O9102">
        <v>0</v>
      </c>
      <c r="Q9102" t="s">
        <v>37</v>
      </c>
      <c r="R9102" s="3">
        <v>40564.8933449074</v>
      </c>
      <c r="S9102" t="s">
        <v>54</v>
      </c>
    </row>
    <row r="9103" customHeight="1" spans="1:19">
      <c r="A9103">
        <v>7754613596</v>
      </c>
      <c r="B9103" s="2" t="s">
        <v>25393</v>
      </c>
      <c r="C9103" t="s">
        <v>25128</v>
      </c>
      <c r="D9103" t="s">
        <v>41</v>
      </c>
      <c r="E9103" t="s">
        <v>25394</v>
      </c>
      <c r="F9103" t="s">
        <v>25395</v>
      </c>
      <c r="G9103">
        <v>4</v>
      </c>
      <c r="H9103">
        <v>62</v>
      </c>
      <c r="I9103">
        <v>200</v>
      </c>
      <c r="J9103" t="s">
        <v>35</v>
      </c>
      <c r="L9103" t="s">
        <v>51</v>
      </c>
      <c r="M9103">
        <v>0</v>
      </c>
      <c r="N9103">
        <v>0</v>
      </c>
      <c r="O9103">
        <v>-1</v>
      </c>
      <c r="Q9103" t="s">
        <v>439</v>
      </c>
      <c r="R9103" s="3">
        <v>44671.8509259259</v>
      </c>
      <c r="S9103" t="s">
        <v>38</v>
      </c>
    </row>
    <row r="9104" customHeight="1" spans="1:19">
      <c r="A9104">
        <v>6890152792</v>
      </c>
      <c r="B9104" s="2" t="s">
        <v>25396</v>
      </c>
      <c r="C9104" t="s">
        <v>226</v>
      </c>
      <c r="D9104" t="s">
        <v>41</v>
      </c>
      <c r="E9104" t="s">
        <v>25397</v>
      </c>
      <c r="G9104">
        <v>146</v>
      </c>
      <c r="H9104">
        <v>121</v>
      </c>
      <c r="I9104">
        <v>687</v>
      </c>
      <c r="J9104" t="s">
        <v>94</v>
      </c>
      <c r="K9104" t="s">
        <v>854</v>
      </c>
      <c r="L9104" t="s">
        <v>51</v>
      </c>
      <c r="M9104">
        <v>1</v>
      </c>
      <c r="N9104">
        <v>0</v>
      </c>
      <c r="O9104">
        <v>-1</v>
      </c>
      <c r="P9104" t="s">
        <v>25398</v>
      </c>
      <c r="Q9104" t="s">
        <v>37</v>
      </c>
      <c r="R9104" s="3">
        <v>43452.7298842593</v>
      </c>
      <c r="S9104" t="s">
        <v>31</v>
      </c>
    </row>
    <row r="9105" customHeight="1" spans="1:19">
      <c r="A9105">
        <v>7754682797</v>
      </c>
      <c r="B9105" s="2" t="s">
        <v>25399</v>
      </c>
      <c r="C9105" t="s">
        <v>22</v>
      </c>
      <c r="D9105" t="s">
        <v>23</v>
      </c>
      <c r="E9105" t="s">
        <v>25400</v>
      </c>
      <c r="G9105">
        <v>1</v>
      </c>
      <c r="H9105">
        <v>1</v>
      </c>
      <c r="I9105">
        <v>0</v>
      </c>
      <c r="J9105" t="s">
        <v>229</v>
      </c>
      <c r="L9105" t="s">
        <v>28</v>
      </c>
      <c r="M9105">
        <v>1</v>
      </c>
      <c r="N9105">
        <v>0</v>
      </c>
      <c r="O9105">
        <v>-1</v>
      </c>
      <c r="P9105" t="s">
        <v>25401</v>
      </c>
      <c r="Q9105" t="s">
        <v>231</v>
      </c>
      <c r="R9105" s="3">
        <v>44669.9674074074</v>
      </c>
      <c r="S9105" t="s">
        <v>38</v>
      </c>
    </row>
    <row r="9106" customHeight="1" spans="1:21">
      <c r="A9106">
        <v>7383643336</v>
      </c>
      <c r="B9106" s="2" t="s">
        <v>25402</v>
      </c>
      <c r="C9106" t="s">
        <v>22</v>
      </c>
      <c r="D9106" t="s">
        <v>23</v>
      </c>
      <c r="E9106" t="s">
        <v>25403</v>
      </c>
      <c r="F9106" t="s">
        <v>25404</v>
      </c>
      <c r="G9106">
        <v>329</v>
      </c>
      <c r="H9106">
        <v>78</v>
      </c>
      <c r="I9106">
        <v>339</v>
      </c>
      <c r="J9106" t="s">
        <v>35</v>
      </c>
      <c r="L9106" t="s">
        <v>51</v>
      </c>
      <c r="M9106">
        <v>5</v>
      </c>
      <c r="N9106">
        <v>0</v>
      </c>
      <c r="O9106">
        <v>-1</v>
      </c>
      <c r="P9106" t="s">
        <v>36</v>
      </c>
      <c r="Q9106" t="s">
        <v>30</v>
      </c>
      <c r="R9106" s="3">
        <v>43862.8852662037</v>
      </c>
      <c r="S9106" t="s">
        <v>31</v>
      </c>
      <c r="U9106" t="s">
        <v>22229</v>
      </c>
    </row>
    <row r="9107" customHeight="1" spans="1:21">
      <c r="A9107">
        <v>7634356525</v>
      </c>
      <c r="B9107" s="2" t="s">
        <v>25405</v>
      </c>
      <c r="C9107" t="s">
        <v>207</v>
      </c>
      <c r="D9107" t="s">
        <v>41</v>
      </c>
      <c r="E9107" t="s">
        <v>25406</v>
      </c>
      <c r="F9107" t="s">
        <v>25407</v>
      </c>
      <c r="G9107">
        <v>276</v>
      </c>
      <c r="H9107">
        <v>635</v>
      </c>
      <c r="I9107">
        <v>3307</v>
      </c>
      <c r="J9107" t="s">
        <v>273</v>
      </c>
      <c r="K9107" t="s">
        <v>354</v>
      </c>
      <c r="L9107" t="s">
        <v>51</v>
      </c>
      <c r="M9107">
        <v>1</v>
      </c>
      <c r="N9107">
        <v>0</v>
      </c>
      <c r="O9107">
        <v>-1</v>
      </c>
      <c r="P9107" t="s">
        <v>23569</v>
      </c>
      <c r="Q9107" t="s">
        <v>276</v>
      </c>
      <c r="R9107" s="3">
        <v>44372.7194907407</v>
      </c>
      <c r="S9107" t="s">
        <v>31</v>
      </c>
      <c r="T9107" t="s">
        <v>446</v>
      </c>
      <c r="U9107" t="s">
        <v>1866</v>
      </c>
    </row>
    <row r="9108" customHeight="1" spans="1:21">
      <c r="A9108">
        <v>6276841539</v>
      </c>
      <c r="B9108" s="2" t="s">
        <v>25408</v>
      </c>
      <c r="C9108" t="s">
        <v>207</v>
      </c>
      <c r="D9108" t="s">
        <v>41</v>
      </c>
      <c r="E9108" t="s">
        <v>25409</v>
      </c>
      <c r="G9108">
        <v>215</v>
      </c>
      <c r="H9108">
        <v>1092</v>
      </c>
      <c r="I9108">
        <v>18068</v>
      </c>
      <c r="J9108" t="s">
        <v>35</v>
      </c>
      <c r="L9108" t="s">
        <v>28</v>
      </c>
      <c r="M9108">
        <v>6</v>
      </c>
      <c r="N9108">
        <v>0</v>
      </c>
      <c r="O9108">
        <v>-1</v>
      </c>
      <c r="P9108" t="s">
        <v>36</v>
      </c>
      <c r="Q9108" t="s">
        <v>597</v>
      </c>
      <c r="R9108" s="3">
        <v>42896.6845949074</v>
      </c>
      <c r="S9108" t="s">
        <v>31</v>
      </c>
      <c r="U9108" t="s">
        <v>2830</v>
      </c>
    </row>
    <row r="9109" customHeight="1" spans="1:19">
      <c r="A9109">
        <v>7587942560</v>
      </c>
      <c r="B9109" s="2" t="s">
        <v>25410</v>
      </c>
      <c r="C9109" t="s">
        <v>22</v>
      </c>
      <c r="D9109" t="s">
        <v>23</v>
      </c>
      <c r="E9109" t="s">
        <v>25411</v>
      </c>
      <c r="F9109" t="s">
        <v>25412</v>
      </c>
      <c r="G9109">
        <v>26</v>
      </c>
      <c r="H9109">
        <v>141</v>
      </c>
      <c r="I9109">
        <v>7914</v>
      </c>
      <c r="J9109" t="s">
        <v>35</v>
      </c>
      <c r="L9109" t="s">
        <v>51</v>
      </c>
      <c r="M9109">
        <v>0</v>
      </c>
      <c r="N9109">
        <v>0</v>
      </c>
      <c r="O9109">
        <v>-1</v>
      </c>
      <c r="Q9109" t="s">
        <v>95</v>
      </c>
      <c r="R9109" s="3">
        <v>44294.0485185185</v>
      </c>
      <c r="S9109" t="s">
        <v>31</v>
      </c>
    </row>
    <row r="9110" customHeight="1" spans="1:21">
      <c r="A9110">
        <v>7754344285</v>
      </c>
      <c r="B9110" s="2" t="s">
        <v>25413</v>
      </c>
      <c r="C9110" t="s">
        <v>22</v>
      </c>
      <c r="D9110" t="s">
        <v>23</v>
      </c>
      <c r="E9110" t="s">
        <v>25414</v>
      </c>
      <c r="F9110" t="s">
        <v>25415</v>
      </c>
      <c r="G9110">
        <v>349</v>
      </c>
      <c r="H9110">
        <v>187</v>
      </c>
      <c r="I9110">
        <v>205</v>
      </c>
      <c r="J9110" t="s">
        <v>26</v>
      </c>
      <c r="L9110" t="s">
        <v>28</v>
      </c>
      <c r="M9110">
        <v>1</v>
      </c>
      <c r="N9110">
        <v>1</v>
      </c>
      <c r="O9110">
        <v>0</v>
      </c>
      <c r="P9110" t="s">
        <v>25416</v>
      </c>
      <c r="Q9110" t="s">
        <v>37</v>
      </c>
      <c r="R9110" s="3">
        <v>44674.788912037</v>
      </c>
      <c r="S9110" t="s">
        <v>31</v>
      </c>
      <c r="U9110" t="s">
        <v>190</v>
      </c>
    </row>
    <row r="9111" customHeight="1" spans="1:19">
      <c r="A9111">
        <v>7694710377</v>
      </c>
      <c r="B9111" s="2" t="s">
        <v>25417</v>
      </c>
      <c r="C9111" t="s">
        <v>22</v>
      </c>
      <c r="D9111" t="s">
        <v>23</v>
      </c>
      <c r="E9111" t="s">
        <v>25418</v>
      </c>
      <c r="G9111">
        <v>6</v>
      </c>
      <c r="H9111">
        <v>94</v>
      </c>
      <c r="I9111">
        <v>6633</v>
      </c>
      <c r="J9111" t="s">
        <v>35</v>
      </c>
      <c r="L9111" t="s">
        <v>28</v>
      </c>
      <c r="M9111">
        <v>0</v>
      </c>
      <c r="N9111">
        <v>0</v>
      </c>
      <c r="O9111">
        <v>-1</v>
      </c>
      <c r="P9111" t="s">
        <v>36</v>
      </c>
      <c r="Q9111" t="s">
        <v>79</v>
      </c>
      <c r="R9111" s="3">
        <v>44449.6337962963</v>
      </c>
      <c r="S9111" t="s">
        <v>31</v>
      </c>
    </row>
    <row r="9112" customHeight="1" spans="1:21">
      <c r="A9112">
        <v>1941638024</v>
      </c>
      <c r="B9112" s="2" t="s">
        <v>25419</v>
      </c>
      <c r="C9112" t="s">
        <v>22</v>
      </c>
      <c r="D9112" t="s">
        <v>23</v>
      </c>
      <c r="E9112" t="s">
        <v>25420</v>
      </c>
      <c r="F9112" t="s">
        <v>25421</v>
      </c>
      <c r="G9112">
        <v>15</v>
      </c>
      <c r="H9112">
        <v>72</v>
      </c>
      <c r="I9112">
        <v>188</v>
      </c>
      <c r="J9112" t="s">
        <v>68</v>
      </c>
      <c r="K9112" t="s">
        <v>69</v>
      </c>
      <c r="L9112" t="s">
        <v>51</v>
      </c>
      <c r="M9112">
        <v>1</v>
      </c>
      <c r="N9112">
        <v>0</v>
      </c>
      <c r="O9112">
        <v>-1</v>
      </c>
      <c r="P9112" t="s">
        <v>36</v>
      </c>
      <c r="Q9112" t="s">
        <v>71</v>
      </c>
      <c r="R9112" s="3">
        <v>40681.9427777778</v>
      </c>
      <c r="S9112" t="s">
        <v>31</v>
      </c>
      <c r="U9112" t="s">
        <v>25422</v>
      </c>
    </row>
    <row r="9113" customHeight="1" spans="1:19">
      <c r="A9113">
        <v>7121127478</v>
      </c>
      <c r="B9113" s="2" t="s">
        <v>25423</v>
      </c>
      <c r="C9113" t="s">
        <v>22</v>
      </c>
      <c r="D9113" t="s">
        <v>23</v>
      </c>
      <c r="E9113" t="s">
        <v>25424</v>
      </c>
      <c r="F9113" t="s">
        <v>25425</v>
      </c>
      <c r="G9113">
        <v>56</v>
      </c>
      <c r="H9113">
        <v>95</v>
      </c>
      <c r="I9113">
        <v>228</v>
      </c>
      <c r="J9113" t="s">
        <v>521</v>
      </c>
      <c r="L9113" t="s">
        <v>28</v>
      </c>
      <c r="M9113">
        <v>1</v>
      </c>
      <c r="N9113">
        <v>0</v>
      </c>
      <c r="O9113">
        <v>-1</v>
      </c>
      <c r="P9113" t="s">
        <v>182</v>
      </c>
      <c r="Q9113" t="s">
        <v>583</v>
      </c>
      <c r="R9113" s="3">
        <v>43591.3356944444</v>
      </c>
      <c r="S9113" t="s">
        <v>31</v>
      </c>
    </row>
    <row r="9114" customHeight="1" spans="1:19">
      <c r="A9114">
        <v>6556037747</v>
      </c>
      <c r="B9114" s="2" t="s">
        <v>25426</v>
      </c>
      <c r="C9114" t="s">
        <v>73</v>
      </c>
      <c r="D9114" t="s">
        <v>23</v>
      </c>
      <c r="E9114" t="s">
        <v>25427</v>
      </c>
      <c r="F9114" t="s">
        <v>25428</v>
      </c>
      <c r="G9114">
        <v>6</v>
      </c>
      <c r="H9114">
        <v>69</v>
      </c>
      <c r="I9114">
        <v>1782</v>
      </c>
      <c r="J9114" t="s">
        <v>94</v>
      </c>
      <c r="L9114" t="s">
        <v>28</v>
      </c>
      <c r="M9114">
        <v>0</v>
      </c>
      <c r="N9114">
        <v>0</v>
      </c>
      <c r="O9114">
        <v>-1</v>
      </c>
      <c r="P9114" t="s">
        <v>25429</v>
      </c>
      <c r="Q9114" t="s">
        <v>30</v>
      </c>
      <c r="R9114" s="3">
        <v>43241.188599537</v>
      </c>
      <c r="S9114" t="s">
        <v>31</v>
      </c>
    </row>
    <row r="9115" customHeight="1" spans="1:19">
      <c r="A9115">
        <v>6088164664</v>
      </c>
      <c r="B9115" s="2" t="s">
        <v>25430</v>
      </c>
      <c r="C9115" t="s">
        <v>22</v>
      </c>
      <c r="D9115" t="s">
        <v>23</v>
      </c>
      <c r="E9115" t="s">
        <v>25431</v>
      </c>
      <c r="F9115" t="s">
        <v>25432</v>
      </c>
      <c r="G9115">
        <v>166</v>
      </c>
      <c r="H9115">
        <v>36</v>
      </c>
      <c r="I9115">
        <v>137</v>
      </c>
      <c r="J9115" t="s">
        <v>35</v>
      </c>
      <c r="L9115" t="s">
        <v>51</v>
      </c>
      <c r="M9115">
        <v>2</v>
      </c>
      <c r="N9115">
        <v>0</v>
      </c>
      <c r="O9115">
        <v>-1</v>
      </c>
      <c r="P9115" t="s">
        <v>25433</v>
      </c>
      <c r="Q9115" t="s">
        <v>37</v>
      </c>
      <c r="R9115" s="3">
        <v>42730.8532291667</v>
      </c>
      <c r="S9115" t="s">
        <v>31</v>
      </c>
    </row>
    <row r="9116" customHeight="1" spans="1:19">
      <c r="A9116">
        <v>1161589601</v>
      </c>
      <c r="B9116" s="2" t="s">
        <v>25434</v>
      </c>
      <c r="C9116" t="s">
        <v>210</v>
      </c>
      <c r="D9116" t="s">
        <v>41</v>
      </c>
      <c r="E9116" t="s">
        <v>25435</v>
      </c>
      <c r="G9116">
        <v>195</v>
      </c>
      <c r="H9116">
        <v>750</v>
      </c>
      <c r="I9116">
        <v>1370</v>
      </c>
      <c r="J9116" t="s">
        <v>26</v>
      </c>
      <c r="K9116" t="s">
        <v>27</v>
      </c>
      <c r="L9116" t="s">
        <v>28</v>
      </c>
      <c r="M9116">
        <v>0</v>
      </c>
      <c r="N9116">
        <v>0</v>
      </c>
      <c r="O9116">
        <v>-1</v>
      </c>
      <c r="Q9116" t="s">
        <v>30</v>
      </c>
      <c r="R9116" s="3">
        <v>40511.5490972222</v>
      </c>
      <c r="S9116" t="s">
        <v>54</v>
      </c>
    </row>
    <row r="9117" customHeight="1" spans="1:19">
      <c r="A9117">
        <v>5600179635</v>
      </c>
      <c r="B9117" s="2" t="s">
        <v>25436</v>
      </c>
      <c r="C9117" t="s">
        <v>73</v>
      </c>
      <c r="D9117" t="s">
        <v>23</v>
      </c>
      <c r="E9117" t="s">
        <v>25437</v>
      </c>
      <c r="G9117">
        <v>265</v>
      </c>
      <c r="H9117">
        <v>1488</v>
      </c>
      <c r="I9117">
        <v>2130</v>
      </c>
      <c r="J9117" t="s">
        <v>26</v>
      </c>
      <c r="L9117" t="s">
        <v>51</v>
      </c>
      <c r="M9117">
        <v>0</v>
      </c>
      <c r="N9117">
        <v>0</v>
      </c>
      <c r="O9117">
        <v>-1</v>
      </c>
      <c r="P9117" t="s">
        <v>25438</v>
      </c>
      <c r="Q9117" t="s">
        <v>101</v>
      </c>
      <c r="R9117" s="3">
        <v>42124.9124884259</v>
      </c>
      <c r="S9117" t="s">
        <v>31</v>
      </c>
    </row>
    <row r="9118" customHeight="1" spans="1:19">
      <c r="A9118">
        <v>3777909215</v>
      </c>
      <c r="B9118" s="2" t="s">
        <v>25439</v>
      </c>
      <c r="C9118" t="s">
        <v>22</v>
      </c>
      <c r="D9118" t="s">
        <v>23</v>
      </c>
      <c r="E9118" t="s">
        <v>25440</v>
      </c>
      <c r="F9118" t="s">
        <v>25441</v>
      </c>
      <c r="G9118">
        <v>294</v>
      </c>
      <c r="H9118">
        <v>462</v>
      </c>
      <c r="I9118">
        <v>253</v>
      </c>
      <c r="J9118" t="s">
        <v>1289</v>
      </c>
      <c r="L9118" t="s">
        <v>28</v>
      </c>
      <c r="M9118">
        <v>0</v>
      </c>
      <c r="N9118">
        <v>1</v>
      </c>
      <c r="O9118">
        <v>0</v>
      </c>
      <c r="P9118" t="s">
        <v>25442</v>
      </c>
      <c r="R9118" s="3">
        <v>41524.3716550926</v>
      </c>
      <c r="S9118" t="s">
        <v>31</v>
      </c>
    </row>
    <row r="9119" customHeight="1" spans="1:21">
      <c r="A9119">
        <v>3828206091</v>
      </c>
      <c r="B9119" s="2" t="s">
        <v>25443</v>
      </c>
      <c r="C9119" t="s">
        <v>22</v>
      </c>
      <c r="D9119" t="s">
        <v>23</v>
      </c>
      <c r="E9119" t="s">
        <v>25444</v>
      </c>
      <c r="G9119">
        <v>105</v>
      </c>
      <c r="H9119">
        <v>238</v>
      </c>
      <c r="I9119">
        <v>308</v>
      </c>
      <c r="J9119" t="s">
        <v>68</v>
      </c>
      <c r="K9119" t="s">
        <v>69</v>
      </c>
      <c r="L9119" t="s">
        <v>28</v>
      </c>
      <c r="M9119">
        <v>0</v>
      </c>
      <c r="N9119">
        <v>0</v>
      </c>
      <c r="O9119">
        <v>-1</v>
      </c>
      <c r="P9119" t="s">
        <v>14372</v>
      </c>
      <c r="Q9119" t="s">
        <v>71</v>
      </c>
      <c r="R9119" s="3">
        <v>41550.0040046296</v>
      </c>
      <c r="S9119" t="s">
        <v>31</v>
      </c>
      <c r="U9119" t="s">
        <v>9773</v>
      </c>
    </row>
    <row r="9120" customHeight="1" spans="1:21">
      <c r="A9120">
        <v>6604567102</v>
      </c>
      <c r="B9120" s="2" t="s">
        <v>25445</v>
      </c>
      <c r="C9120" t="s">
        <v>73</v>
      </c>
      <c r="D9120" t="s">
        <v>23</v>
      </c>
      <c r="E9120" t="s">
        <v>25446</v>
      </c>
      <c r="F9120" t="s">
        <v>25447</v>
      </c>
      <c r="G9120">
        <v>56</v>
      </c>
      <c r="H9120">
        <v>181</v>
      </c>
      <c r="I9120">
        <v>1789</v>
      </c>
      <c r="J9120" t="s">
        <v>495</v>
      </c>
      <c r="L9120" t="s">
        <v>51</v>
      </c>
      <c r="M9120">
        <v>1</v>
      </c>
      <c r="N9120">
        <v>0</v>
      </c>
      <c r="O9120">
        <v>-1</v>
      </c>
      <c r="P9120" t="s">
        <v>25448</v>
      </c>
      <c r="Q9120" t="s">
        <v>63</v>
      </c>
      <c r="R9120" s="3">
        <v>43298.9858680556</v>
      </c>
      <c r="S9120" t="s">
        <v>31</v>
      </c>
      <c r="U9120" t="s">
        <v>25449</v>
      </c>
    </row>
    <row r="9121" customHeight="1" spans="1:19">
      <c r="A9121">
        <v>2608979757</v>
      </c>
      <c r="B9121" s="2" t="s">
        <v>25450</v>
      </c>
      <c r="C9121" t="s">
        <v>207</v>
      </c>
      <c r="D9121" t="s">
        <v>41</v>
      </c>
      <c r="E9121" t="s">
        <v>25451</v>
      </c>
      <c r="G9121">
        <v>84</v>
      </c>
      <c r="H9121">
        <v>740</v>
      </c>
      <c r="I9121">
        <v>5291</v>
      </c>
      <c r="J9121" t="s">
        <v>44</v>
      </c>
      <c r="L9121" t="s">
        <v>28</v>
      </c>
      <c r="M9121">
        <v>0</v>
      </c>
      <c r="N9121">
        <v>0</v>
      </c>
      <c r="O9121">
        <v>-1</v>
      </c>
      <c r="Q9121" t="s">
        <v>597</v>
      </c>
      <c r="R9121" s="3">
        <v>40940.6336226852</v>
      </c>
      <c r="S9121" t="s">
        <v>31</v>
      </c>
    </row>
    <row r="9122" customHeight="1" spans="1:19">
      <c r="A9122">
        <v>1952565925</v>
      </c>
      <c r="B9122" s="2" t="s">
        <v>25452</v>
      </c>
      <c r="C9122" t="s">
        <v>210</v>
      </c>
      <c r="D9122" t="s">
        <v>41</v>
      </c>
      <c r="E9122" t="s">
        <v>25453</v>
      </c>
      <c r="F9122" t="s">
        <v>25454</v>
      </c>
      <c r="G9122">
        <v>510</v>
      </c>
      <c r="H9122">
        <v>2350</v>
      </c>
      <c r="I9122">
        <v>15100</v>
      </c>
      <c r="J9122" t="s">
        <v>117</v>
      </c>
      <c r="K9122" t="s">
        <v>1804</v>
      </c>
      <c r="L9122" t="s">
        <v>28</v>
      </c>
      <c r="M9122">
        <v>0</v>
      </c>
      <c r="N9122">
        <v>0</v>
      </c>
      <c r="O9122">
        <v>-1</v>
      </c>
      <c r="Q9122" t="s">
        <v>120</v>
      </c>
      <c r="R9122" s="3">
        <v>40579.8645833333</v>
      </c>
      <c r="S9122" t="s">
        <v>31</v>
      </c>
    </row>
    <row r="9123" customHeight="1" spans="1:19">
      <c r="A9123">
        <v>5170624748</v>
      </c>
      <c r="B9123" s="2" t="s">
        <v>25455</v>
      </c>
      <c r="C9123" t="s">
        <v>210</v>
      </c>
      <c r="D9123" t="s">
        <v>41</v>
      </c>
      <c r="E9123" t="s">
        <v>25456</v>
      </c>
      <c r="F9123" t="s">
        <v>25457</v>
      </c>
      <c r="G9123">
        <v>14</v>
      </c>
      <c r="H9123">
        <v>275</v>
      </c>
      <c r="I9123">
        <v>420</v>
      </c>
      <c r="J9123" t="s">
        <v>68</v>
      </c>
      <c r="L9123" t="s">
        <v>28</v>
      </c>
      <c r="M9123">
        <v>0</v>
      </c>
      <c r="N9123">
        <v>0</v>
      </c>
      <c r="O9123">
        <v>-1</v>
      </c>
      <c r="Q9123" t="s">
        <v>71</v>
      </c>
      <c r="R9123" s="3">
        <v>41796.792974537</v>
      </c>
      <c r="S9123" t="s">
        <v>38</v>
      </c>
    </row>
    <row r="9124" customHeight="1" spans="1:21">
      <c r="A9124">
        <v>1792189754</v>
      </c>
      <c r="B9124" s="2" t="s">
        <v>25458</v>
      </c>
      <c r="C9124" t="s">
        <v>210</v>
      </c>
      <c r="D9124" t="s">
        <v>41</v>
      </c>
      <c r="E9124" t="s">
        <v>25459</v>
      </c>
      <c r="F9124" t="s">
        <v>25460</v>
      </c>
      <c r="G9124">
        <v>169</v>
      </c>
      <c r="H9124">
        <v>463</v>
      </c>
      <c r="I9124">
        <v>4039</v>
      </c>
      <c r="J9124" t="s">
        <v>726</v>
      </c>
      <c r="K9124" t="s">
        <v>4128</v>
      </c>
      <c r="L9124" t="s">
        <v>28</v>
      </c>
      <c r="M9124">
        <v>0</v>
      </c>
      <c r="N9124">
        <v>0</v>
      </c>
      <c r="O9124">
        <v>-1</v>
      </c>
      <c r="P9124" t="s">
        <v>25461</v>
      </c>
      <c r="Q9124" t="s">
        <v>53</v>
      </c>
      <c r="R9124" s="3">
        <v>41230.7439467593</v>
      </c>
      <c r="S9124" t="s">
        <v>31</v>
      </c>
      <c r="U9124" t="s">
        <v>25462</v>
      </c>
    </row>
    <row r="9125" customHeight="1" spans="1:19">
      <c r="A9125">
        <v>7677580251</v>
      </c>
      <c r="B9125" s="2" t="s">
        <v>25463</v>
      </c>
      <c r="C9125" t="s">
        <v>207</v>
      </c>
      <c r="D9125" t="s">
        <v>41</v>
      </c>
      <c r="E9125" t="s">
        <v>25464</v>
      </c>
      <c r="F9125" t="s">
        <v>25465</v>
      </c>
      <c r="G9125">
        <v>1</v>
      </c>
      <c r="H9125">
        <v>231</v>
      </c>
      <c r="I9125">
        <v>636</v>
      </c>
      <c r="J9125" t="s">
        <v>35</v>
      </c>
      <c r="L9125" t="s">
        <v>51</v>
      </c>
      <c r="M9125">
        <v>1</v>
      </c>
      <c r="N9125">
        <v>0</v>
      </c>
      <c r="O9125">
        <v>-1</v>
      </c>
      <c r="P9125" t="s">
        <v>25466</v>
      </c>
      <c r="Q9125" t="s">
        <v>160</v>
      </c>
      <c r="R9125" s="3">
        <v>44428.6902777778</v>
      </c>
      <c r="S9125" t="s">
        <v>38</v>
      </c>
    </row>
    <row r="9126" customHeight="1" spans="1:19">
      <c r="A9126">
        <v>5840538067</v>
      </c>
      <c r="B9126" s="2" t="s">
        <v>25467</v>
      </c>
      <c r="C9126" t="s">
        <v>22</v>
      </c>
      <c r="D9126" t="s">
        <v>23</v>
      </c>
      <c r="E9126" t="s">
        <v>25468</v>
      </c>
      <c r="F9126" t="s">
        <v>25469</v>
      </c>
      <c r="G9126">
        <v>102</v>
      </c>
      <c r="H9126">
        <v>37</v>
      </c>
      <c r="I9126">
        <v>118</v>
      </c>
      <c r="J9126" t="s">
        <v>35</v>
      </c>
      <c r="L9126" t="s">
        <v>28</v>
      </c>
      <c r="M9126">
        <v>1</v>
      </c>
      <c r="N9126">
        <v>0</v>
      </c>
      <c r="O9126">
        <v>-1</v>
      </c>
      <c r="P9126" t="s">
        <v>653</v>
      </c>
      <c r="Q9126" t="s">
        <v>46</v>
      </c>
      <c r="R9126" s="3">
        <v>42396.5418981481</v>
      </c>
      <c r="S9126" t="s">
        <v>31</v>
      </c>
    </row>
    <row r="9127" customHeight="1" spans="1:19">
      <c r="A9127">
        <v>6661139267</v>
      </c>
      <c r="B9127" s="2" t="s">
        <v>25470</v>
      </c>
      <c r="C9127" t="s">
        <v>22</v>
      </c>
      <c r="D9127" t="s">
        <v>23</v>
      </c>
      <c r="E9127" t="s">
        <v>25471</v>
      </c>
      <c r="F9127" t="s">
        <v>25472</v>
      </c>
      <c r="G9127">
        <v>53</v>
      </c>
      <c r="H9127">
        <v>417</v>
      </c>
      <c r="I9127">
        <v>4211</v>
      </c>
      <c r="J9127" t="s">
        <v>153</v>
      </c>
      <c r="K9127" t="s">
        <v>2913</v>
      </c>
      <c r="L9127" t="s">
        <v>51</v>
      </c>
      <c r="M9127">
        <v>0</v>
      </c>
      <c r="N9127">
        <v>0</v>
      </c>
      <c r="O9127">
        <v>-1</v>
      </c>
      <c r="P9127" t="s">
        <v>230</v>
      </c>
      <c r="Q9127" t="s">
        <v>37</v>
      </c>
      <c r="R9127" s="3">
        <v>43337.7917361111</v>
      </c>
      <c r="S9127" t="s">
        <v>31</v>
      </c>
    </row>
    <row r="9128" customHeight="1" spans="1:19">
      <c r="A9128">
        <v>7756141273</v>
      </c>
      <c r="B9128" s="2" t="s">
        <v>25473</v>
      </c>
      <c r="C9128" t="s">
        <v>73</v>
      </c>
      <c r="D9128" t="s">
        <v>23</v>
      </c>
      <c r="E9128" t="s">
        <v>25474</v>
      </c>
      <c r="F9128" t="s">
        <v>25475</v>
      </c>
      <c r="G9128">
        <v>585</v>
      </c>
      <c r="H9128">
        <v>8</v>
      </c>
      <c r="I9128">
        <v>954</v>
      </c>
      <c r="J9128" t="s">
        <v>229</v>
      </c>
      <c r="L9128" t="s">
        <v>51</v>
      </c>
      <c r="M9128">
        <v>0</v>
      </c>
      <c r="N9128">
        <v>0</v>
      </c>
      <c r="O9128">
        <v>-1</v>
      </c>
      <c r="P9128" t="s">
        <v>12800</v>
      </c>
      <c r="Q9128" t="s">
        <v>231</v>
      </c>
      <c r="R9128" s="3">
        <v>44687.7424421296</v>
      </c>
      <c r="S9128" t="s">
        <v>38</v>
      </c>
    </row>
    <row r="9129" customHeight="1" spans="1:19">
      <c r="A9129">
        <v>7756637828</v>
      </c>
      <c r="B9129" s="2" t="s">
        <v>25476</v>
      </c>
      <c r="E9129" t="s">
        <v>25477</v>
      </c>
      <c r="G9129">
        <v>22</v>
      </c>
      <c r="H9129">
        <v>144</v>
      </c>
      <c r="I9129">
        <v>254</v>
      </c>
      <c r="J9129" t="s">
        <v>35</v>
      </c>
      <c r="L9129" t="s">
        <v>51</v>
      </c>
      <c r="M9129">
        <v>0</v>
      </c>
      <c r="N9129">
        <v>0</v>
      </c>
      <c r="O9129">
        <v>-1</v>
      </c>
      <c r="Q9129" t="s">
        <v>71</v>
      </c>
      <c r="R9129" s="3">
        <v>44676.9677893519</v>
      </c>
      <c r="S9129" t="s">
        <v>38</v>
      </c>
    </row>
    <row r="9130" customHeight="1" spans="1:19">
      <c r="A9130">
        <v>3766913120</v>
      </c>
      <c r="B9130" s="2" t="s">
        <v>25478</v>
      </c>
      <c r="E9130" t="s">
        <v>25479</v>
      </c>
      <c r="F9130" t="s">
        <v>25480</v>
      </c>
      <c r="G9130">
        <v>400</v>
      </c>
      <c r="H9130">
        <v>668</v>
      </c>
      <c r="I9130">
        <v>13460</v>
      </c>
      <c r="J9130" t="s">
        <v>68</v>
      </c>
      <c r="K9130" t="s">
        <v>69</v>
      </c>
      <c r="L9130" t="s">
        <v>51</v>
      </c>
      <c r="M9130">
        <v>2</v>
      </c>
      <c r="N9130">
        <v>1</v>
      </c>
      <c r="O9130">
        <v>0</v>
      </c>
      <c r="P9130" t="s">
        <v>230</v>
      </c>
      <c r="Q9130" t="s">
        <v>84</v>
      </c>
      <c r="R9130" s="3">
        <v>41520.7426041667</v>
      </c>
      <c r="S9130" t="s">
        <v>54</v>
      </c>
    </row>
    <row r="9131" customHeight="1" spans="1:21">
      <c r="A9131">
        <v>2185129327</v>
      </c>
      <c r="B9131" s="2" t="s">
        <v>25481</v>
      </c>
      <c r="C9131" t="s">
        <v>207</v>
      </c>
      <c r="D9131" t="s">
        <v>41</v>
      </c>
      <c r="E9131" t="s">
        <v>25482</v>
      </c>
      <c r="F9131" t="s">
        <v>25483</v>
      </c>
      <c r="G9131">
        <v>38</v>
      </c>
      <c r="H9131">
        <v>162</v>
      </c>
      <c r="I9131">
        <v>241</v>
      </c>
      <c r="J9131" t="s">
        <v>1919</v>
      </c>
      <c r="K9131" t="s">
        <v>8533</v>
      </c>
      <c r="L9131" t="s">
        <v>28</v>
      </c>
      <c r="M9131">
        <v>0</v>
      </c>
      <c r="N9131">
        <v>0</v>
      </c>
      <c r="O9131">
        <v>-1</v>
      </c>
      <c r="P9131" t="s">
        <v>653</v>
      </c>
      <c r="Q9131" t="s">
        <v>63</v>
      </c>
      <c r="R9131" s="3">
        <v>40712.3666435185</v>
      </c>
      <c r="S9131" t="s">
        <v>31</v>
      </c>
      <c r="T9131" t="s">
        <v>25484</v>
      </c>
      <c r="U9131" t="s">
        <v>25485</v>
      </c>
    </row>
    <row r="9132" customHeight="1" spans="1:19">
      <c r="A9132">
        <v>2428119852</v>
      </c>
      <c r="B9132" s="2" t="s">
        <v>25486</v>
      </c>
      <c r="C9132" t="s">
        <v>207</v>
      </c>
      <c r="D9132" t="s">
        <v>41</v>
      </c>
      <c r="E9132" t="s">
        <v>25487</v>
      </c>
      <c r="G9132">
        <v>184</v>
      </c>
      <c r="H9132">
        <v>147</v>
      </c>
      <c r="I9132">
        <v>38</v>
      </c>
      <c r="J9132" t="s">
        <v>106</v>
      </c>
      <c r="K9132" t="s">
        <v>479</v>
      </c>
      <c r="L9132" t="s">
        <v>28</v>
      </c>
      <c r="M9132">
        <v>0</v>
      </c>
      <c r="N9132">
        <v>0</v>
      </c>
      <c r="O9132">
        <v>-1</v>
      </c>
      <c r="Q9132" t="s">
        <v>95</v>
      </c>
      <c r="R9132" s="3">
        <v>40813.9531828704</v>
      </c>
      <c r="S9132" t="s">
        <v>31</v>
      </c>
    </row>
    <row r="9133" customHeight="1" spans="1:19">
      <c r="A9133">
        <v>5819677679</v>
      </c>
      <c r="B9133" s="2" t="s">
        <v>25488</v>
      </c>
      <c r="C9133" t="s">
        <v>207</v>
      </c>
      <c r="D9133" t="s">
        <v>41</v>
      </c>
      <c r="E9133" t="s">
        <v>25489</v>
      </c>
      <c r="G9133">
        <v>1518</v>
      </c>
      <c r="H9133">
        <v>50</v>
      </c>
      <c r="I9133">
        <v>143</v>
      </c>
      <c r="J9133" t="s">
        <v>726</v>
      </c>
      <c r="L9133" t="s">
        <v>28</v>
      </c>
      <c r="M9133">
        <v>1</v>
      </c>
      <c r="N9133">
        <v>0</v>
      </c>
      <c r="O9133">
        <v>-1</v>
      </c>
      <c r="P9133" t="s">
        <v>25490</v>
      </c>
      <c r="Q9133" t="s">
        <v>245</v>
      </c>
      <c r="R9133" s="3">
        <v>42372.3029050926</v>
      </c>
      <c r="S9133" t="s">
        <v>31</v>
      </c>
    </row>
    <row r="9134" customHeight="1" spans="1:19">
      <c r="A9134">
        <v>1803653472</v>
      </c>
      <c r="B9134" s="2" t="s">
        <v>25491</v>
      </c>
      <c r="C9134" t="s">
        <v>22</v>
      </c>
      <c r="D9134" t="s">
        <v>23</v>
      </c>
      <c r="E9134" t="s">
        <v>25492</v>
      </c>
      <c r="G9134">
        <v>298</v>
      </c>
      <c r="H9134">
        <v>301</v>
      </c>
      <c r="I9134">
        <v>4293</v>
      </c>
      <c r="J9134" t="s">
        <v>35</v>
      </c>
      <c r="L9134" t="s">
        <v>28</v>
      </c>
      <c r="M9134">
        <v>6</v>
      </c>
      <c r="N9134">
        <v>0</v>
      </c>
      <c r="O9134">
        <v>-1</v>
      </c>
      <c r="Q9134" t="s">
        <v>245</v>
      </c>
      <c r="R9134" s="3">
        <v>40420.6236342593</v>
      </c>
      <c r="S9134" t="s">
        <v>31</v>
      </c>
    </row>
    <row r="9135" customHeight="1" spans="1:19">
      <c r="A9135">
        <v>5614984730</v>
      </c>
      <c r="B9135" s="2" t="s">
        <v>25493</v>
      </c>
      <c r="C9135" t="s">
        <v>22</v>
      </c>
      <c r="D9135" t="s">
        <v>23</v>
      </c>
      <c r="E9135" t="s">
        <v>25494</v>
      </c>
      <c r="G9135">
        <v>26</v>
      </c>
      <c r="H9135">
        <v>1458</v>
      </c>
      <c r="I9135">
        <v>432</v>
      </c>
      <c r="J9135" t="s">
        <v>35</v>
      </c>
      <c r="L9135" t="s">
        <v>51</v>
      </c>
      <c r="M9135">
        <v>0</v>
      </c>
      <c r="N9135">
        <v>0</v>
      </c>
      <c r="O9135">
        <v>-1</v>
      </c>
      <c r="P9135" t="s">
        <v>4322</v>
      </c>
      <c r="Q9135" t="s">
        <v>318</v>
      </c>
      <c r="R9135" s="3">
        <v>42199.7395138889</v>
      </c>
      <c r="S9135" t="s">
        <v>31</v>
      </c>
    </row>
    <row r="9136" customHeight="1" spans="1:19">
      <c r="A9136">
        <v>2564347967</v>
      </c>
      <c r="B9136" s="2" t="s">
        <v>25495</v>
      </c>
      <c r="C9136" t="s">
        <v>22</v>
      </c>
      <c r="D9136" t="s">
        <v>23</v>
      </c>
      <c r="E9136" t="s">
        <v>25496</v>
      </c>
      <c r="G9136">
        <v>28</v>
      </c>
      <c r="H9136">
        <v>353</v>
      </c>
      <c r="I9136">
        <v>40</v>
      </c>
      <c r="J9136" t="s">
        <v>273</v>
      </c>
      <c r="L9136" t="s">
        <v>51</v>
      </c>
      <c r="M9136">
        <v>0</v>
      </c>
      <c r="N9136">
        <v>0</v>
      </c>
      <c r="O9136">
        <v>-1</v>
      </c>
      <c r="Q9136" t="s">
        <v>276</v>
      </c>
      <c r="R9136" s="3">
        <v>40911.8292013889</v>
      </c>
      <c r="S9136" t="s">
        <v>31</v>
      </c>
    </row>
    <row r="9137" customHeight="1" spans="1:19">
      <c r="A9137">
        <v>3969577973</v>
      </c>
      <c r="B9137" s="2" t="s">
        <v>25497</v>
      </c>
      <c r="C9137" t="s">
        <v>207</v>
      </c>
      <c r="D9137" t="s">
        <v>41</v>
      </c>
      <c r="E9137" t="s">
        <v>25498</v>
      </c>
      <c r="F9137" t="s">
        <v>25499</v>
      </c>
      <c r="G9137">
        <v>293</v>
      </c>
      <c r="H9137">
        <v>588</v>
      </c>
      <c r="I9137">
        <v>5959</v>
      </c>
      <c r="J9137" t="s">
        <v>35</v>
      </c>
      <c r="L9137" t="s">
        <v>28</v>
      </c>
      <c r="M9137">
        <v>6</v>
      </c>
      <c r="N9137">
        <v>0</v>
      </c>
      <c r="O9137">
        <v>-1</v>
      </c>
      <c r="Q9137" t="s">
        <v>101</v>
      </c>
      <c r="R9137" s="3">
        <v>41691.1318055556</v>
      </c>
      <c r="S9137" t="s">
        <v>31</v>
      </c>
    </row>
    <row r="9138" customHeight="1" spans="1:19">
      <c r="A9138">
        <v>6594105399</v>
      </c>
      <c r="B9138" s="2" t="s">
        <v>25500</v>
      </c>
      <c r="C9138" t="s">
        <v>73</v>
      </c>
      <c r="D9138" t="s">
        <v>23</v>
      </c>
      <c r="E9138" t="s">
        <v>25501</v>
      </c>
      <c r="G9138">
        <v>82</v>
      </c>
      <c r="H9138">
        <v>96</v>
      </c>
      <c r="I9138">
        <v>821</v>
      </c>
      <c r="J9138" t="s">
        <v>35</v>
      </c>
      <c r="L9138" t="s">
        <v>28</v>
      </c>
      <c r="M9138">
        <v>0</v>
      </c>
      <c r="N9138">
        <v>0</v>
      </c>
      <c r="O9138">
        <v>-1</v>
      </c>
      <c r="P9138" t="s">
        <v>25502</v>
      </c>
      <c r="Q9138" t="s">
        <v>79</v>
      </c>
      <c r="R9138" s="3">
        <v>43288.8216898148</v>
      </c>
      <c r="S9138" t="s">
        <v>31</v>
      </c>
    </row>
    <row r="9139" customHeight="1" spans="1:19">
      <c r="A9139">
        <v>6594105399</v>
      </c>
      <c r="B9139" s="2" t="s">
        <v>25503</v>
      </c>
      <c r="C9139" t="s">
        <v>73</v>
      </c>
      <c r="D9139" t="s">
        <v>23</v>
      </c>
      <c r="E9139" t="s">
        <v>25501</v>
      </c>
      <c r="G9139">
        <v>82</v>
      </c>
      <c r="H9139">
        <v>96</v>
      </c>
      <c r="I9139">
        <v>821</v>
      </c>
      <c r="J9139" t="s">
        <v>35</v>
      </c>
      <c r="L9139" t="s">
        <v>28</v>
      </c>
      <c r="M9139">
        <v>0</v>
      </c>
      <c r="N9139">
        <v>0</v>
      </c>
      <c r="O9139">
        <v>-1</v>
      </c>
      <c r="P9139" t="s">
        <v>25502</v>
      </c>
      <c r="Q9139" t="s">
        <v>79</v>
      </c>
      <c r="R9139" s="3">
        <v>43288.8216898148</v>
      </c>
      <c r="S9139" t="s">
        <v>31</v>
      </c>
    </row>
    <row r="9140" customHeight="1" spans="1:21">
      <c r="A9140">
        <v>6895599479</v>
      </c>
      <c r="B9140" s="2" t="s">
        <v>25504</v>
      </c>
      <c r="C9140" t="s">
        <v>73</v>
      </c>
      <c r="D9140" t="s">
        <v>23</v>
      </c>
      <c r="E9140" t="s">
        <v>25505</v>
      </c>
      <c r="F9140" t="s">
        <v>25506</v>
      </c>
      <c r="G9140">
        <v>1119</v>
      </c>
      <c r="H9140">
        <v>516</v>
      </c>
      <c r="I9140">
        <v>7324</v>
      </c>
      <c r="J9140" t="s">
        <v>94</v>
      </c>
      <c r="L9140" t="s">
        <v>51</v>
      </c>
      <c r="M9140">
        <v>6</v>
      </c>
      <c r="N9140">
        <v>0</v>
      </c>
      <c r="O9140">
        <v>-1</v>
      </c>
      <c r="P9140" t="s">
        <v>134</v>
      </c>
      <c r="Q9140" t="s">
        <v>63</v>
      </c>
      <c r="R9140" s="3">
        <v>43456.7597222222</v>
      </c>
      <c r="S9140" t="s">
        <v>31</v>
      </c>
      <c r="T9140" t="s">
        <v>25507</v>
      </c>
      <c r="U9140" t="s">
        <v>25508</v>
      </c>
    </row>
    <row r="9141" customHeight="1" spans="1:19">
      <c r="A9141">
        <v>7762902125</v>
      </c>
      <c r="B9141" s="2" t="s">
        <v>25509</v>
      </c>
      <c r="C9141" t="s">
        <v>73</v>
      </c>
      <c r="D9141" t="s">
        <v>23</v>
      </c>
      <c r="E9141" t="s">
        <v>25510</v>
      </c>
      <c r="F9141" t="s">
        <v>25511</v>
      </c>
      <c r="G9141">
        <v>2</v>
      </c>
      <c r="H9141">
        <v>59</v>
      </c>
      <c r="I9141">
        <v>23</v>
      </c>
      <c r="J9141" t="s">
        <v>35</v>
      </c>
      <c r="L9141" t="s">
        <v>28</v>
      </c>
      <c r="M9141">
        <v>0</v>
      </c>
      <c r="N9141">
        <v>0</v>
      </c>
      <c r="O9141">
        <v>-1</v>
      </c>
      <c r="Q9141" t="s">
        <v>63</v>
      </c>
      <c r="R9141" s="3">
        <v>44700.4530324074</v>
      </c>
      <c r="S9141" t="s">
        <v>38</v>
      </c>
    </row>
    <row r="9142" customHeight="1" spans="1:21">
      <c r="A9142">
        <v>2781457243</v>
      </c>
      <c r="B9142" s="2" t="s">
        <v>25512</v>
      </c>
      <c r="C9142" t="s">
        <v>22</v>
      </c>
      <c r="D9142" t="s">
        <v>23</v>
      </c>
      <c r="E9142" t="s">
        <v>25513</v>
      </c>
      <c r="F9142" t="s">
        <v>25514</v>
      </c>
      <c r="G9142">
        <v>1095</v>
      </c>
      <c r="H9142">
        <v>582</v>
      </c>
      <c r="I9142">
        <v>455</v>
      </c>
      <c r="J9142" t="s">
        <v>273</v>
      </c>
      <c r="L9142" t="s">
        <v>51</v>
      </c>
      <c r="M9142">
        <v>6</v>
      </c>
      <c r="N9142">
        <v>1</v>
      </c>
      <c r="O9142">
        <v>0</v>
      </c>
      <c r="P9142" t="s">
        <v>25515</v>
      </c>
      <c r="Q9142" t="s">
        <v>276</v>
      </c>
      <c r="R9142" s="3">
        <v>41099.7504513889</v>
      </c>
      <c r="S9142" t="s">
        <v>31</v>
      </c>
      <c r="U9142" t="s">
        <v>25516</v>
      </c>
    </row>
    <row r="9143" customHeight="1" spans="1:19">
      <c r="A9143">
        <v>5602860239</v>
      </c>
      <c r="B9143" s="2" t="s">
        <v>25517</v>
      </c>
      <c r="C9143" t="s">
        <v>73</v>
      </c>
      <c r="D9143" t="s">
        <v>23</v>
      </c>
      <c r="E9143" t="s">
        <v>25518</v>
      </c>
      <c r="F9143" t="s">
        <v>25519</v>
      </c>
      <c r="G9143">
        <v>50</v>
      </c>
      <c r="H9143">
        <v>373</v>
      </c>
      <c r="I9143">
        <v>9188</v>
      </c>
      <c r="J9143" t="s">
        <v>35</v>
      </c>
      <c r="L9143" t="s">
        <v>51</v>
      </c>
      <c r="M9143">
        <v>0</v>
      </c>
      <c r="N9143">
        <v>0</v>
      </c>
      <c r="O9143">
        <v>-1</v>
      </c>
      <c r="P9143" t="s">
        <v>275</v>
      </c>
      <c r="Q9143" t="s">
        <v>37</v>
      </c>
      <c r="R9143" s="3">
        <v>42129.9210763889</v>
      </c>
      <c r="S9143" t="s">
        <v>31</v>
      </c>
    </row>
    <row r="9144" customHeight="1" spans="1:19">
      <c r="A9144">
        <v>1242388827</v>
      </c>
      <c r="B9144" s="2" t="s">
        <v>25520</v>
      </c>
      <c r="C9144" t="s">
        <v>22</v>
      </c>
      <c r="D9144" t="s">
        <v>23</v>
      </c>
      <c r="E9144" t="s">
        <v>25521</v>
      </c>
      <c r="F9144" t="s">
        <v>25522</v>
      </c>
      <c r="G9144">
        <v>699770</v>
      </c>
      <c r="H9144">
        <v>1177</v>
      </c>
      <c r="I9144">
        <v>78433</v>
      </c>
      <c r="J9144" t="s">
        <v>94</v>
      </c>
      <c r="L9144" t="s">
        <v>28</v>
      </c>
      <c r="M9144">
        <v>7</v>
      </c>
      <c r="N9144">
        <v>1</v>
      </c>
      <c r="O9144">
        <v>0</v>
      </c>
      <c r="P9144" t="s">
        <v>29</v>
      </c>
      <c r="Q9144" t="s">
        <v>30</v>
      </c>
      <c r="R9144" s="3">
        <v>40203.6153587963</v>
      </c>
      <c r="S9144" t="s">
        <v>54</v>
      </c>
    </row>
    <row r="9145" customHeight="1" spans="1:21">
      <c r="A9145">
        <v>7563211580</v>
      </c>
      <c r="B9145" s="2" t="s">
        <v>25523</v>
      </c>
      <c r="C9145" t="s">
        <v>73</v>
      </c>
      <c r="D9145" t="s">
        <v>23</v>
      </c>
      <c r="E9145" t="s">
        <v>25524</v>
      </c>
      <c r="F9145" t="s">
        <v>25525</v>
      </c>
      <c r="G9145">
        <v>1241</v>
      </c>
      <c r="H9145">
        <v>836</v>
      </c>
      <c r="I9145">
        <v>1720</v>
      </c>
      <c r="J9145" t="s">
        <v>726</v>
      </c>
      <c r="L9145" t="s">
        <v>51</v>
      </c>
      <c r="M9145">
        <v>3</v>
      </c>
      <c r="N9145">
        <v>1</v>
      </c>
      <c r="O9145">
        <v>0</v>
      </c>
      <c r="P9145" t="s">
        <v>25526</v>
      </c>
      <c r="Q9145" t="s">
        <v>245</v>
      </c>
      <c r="R9145" s="3">
        <v>44237.8972106481</v>
      </c>
      <c r="S9145" t="s">
        <v>31</v>
      </c>
      <c r="U9145" t="s">
        <v>4130</v>
      </c>
    </row>
    <row r="9146" customHeight="1" spans="1:21">
      <c r="A9146">
        <v>7563211580</v>
      </c>
      <c r="B9146" s="2" t="s">
        <v>25527</v>
      </c>
      <c r="C9146" t="s">
        <v>73</v>
      </c>
      <c r="D9146" t="s">
        <v>23</v>
      </c>
      <c r="E9146" t="s">
        <v>25524</v>
      </c>
      <c r="F9146" t="s">
        <v>25525</v>
      </c>
      <c r="G9146">
        <v>1241</v>
      </c>
      <c r="H9146">
        <v>836</v>
      </c>
      <c r="I9146">
        <v>1720</v>
      </c>
      <c r="J9146" t="s">
        <v>726</v>
      </c>
      <c r="L9146" t="s">
        <v>51</v>
      </c>
      <c r="M9146">
        <v>3</v>
      </c>
      <c r="N9146">
        <v>1</v>
      </c>
      <c r="O9146">
        <v>0</v>
      </c>
      <c r="P9146" t="s">
        <v>25526</v>
      </c>
      <c r="Q9146" t="s">
        <v>245</v>
      </c>
      <c r="R9146" s="3">
        <v>44237.8972106481</v>
      </c>
      <c r="S9146" t="s">
        <v>31</v>
      </c>
      <c r="U9146" t="s">
        <v>4130</v>
      </c>
    </row>
    <row r="9147" customHeight="1" spans="1:21">
      <c r="A9147">
        <v>7563211580</v>
      </c>
      <c r="B9147" s="2" t="s">
        <v>25528</v>
      </c>
      <c r="C9147" t="s">
        <v>73</v>
      </c>
      <c r="D9147" t="s">
        <v>23</v>
      </c>
      <c r="E9147" t="s">
        <v>25524</v>
      </c>
      <c r="F9147" t="s">
        <v>25525</v>
      </c>
      <c r="G9147">
        <v>1241</v>
      </c>
      <c r="H9147">
        <v>836</v>
      </c>
      <c r="I9147">
        <v>1720</v>
      </c>
      <c r="J9147" t="s">
        <v>726</v>
      </c>
      <c r="L9147" t="s">
        <v>51</v>
      </c>
      <c r="M9147">
        <v>3</v>
      </c>
      <c r="N9147">
        <v>1</v>
      </c>
      <c r="O9147">
        <v>0</v>
      </c>
      <c r="P9147" t="s">
        <v>25526</v>
      </c>
      <c r="Q9147" t="s">
        <v>245</v>
      </c>
      <c r="R9147" s="3">
        <v>44237.8972106481</v>
      </c>
      <c r="S9147" t="s">
        <v>31</v>
      </c>
      <c r="U9147" t="s">
        <v>4130</v>
      </c>
    </row>
    <row r="9148" customHeight="1" spans="1:21">
      <c r="A9148">
        <v>7262202629</v>
      </c>
      <c r="B9148" s="2" t="s">
        <v>25529</v>
      </c>
      <c r="C9148" t="s">
        <v>22</v>
      </c>
      <c r="D9148" t="s">
        <v>23</v>
      </c>
      <c r="E9148" t="s">
        <v>25530</v>
      </c>
      <c r="F9148" t="s">
        <v>25531</v>
      </c>
      <c r="G9148">
        <v>171</v>
      </c>
      <c r="H9148">
        <v>136</v>
      </c>
      <c r="I9148">
        <v>1900</v>
      </c>
      <c r="J9148" t="s">
        <v>50</v>
      </c>
      <c r="L9148" t="s">
        <v>28</v>
      </c>
      <c r="M9148">
        <v>0</v>
      </c>
      <c r="N9148">
        <v>0</v>
      </c>
      <c r="O9148">
        <v>-1</v>
      </c>
      <c r="P9148" t="s">
        <v>25532</v>
      </c>
      <c r="Q9148" t="s">
        <v>53</v>
      </c>
      <c r="R9148" s="3">
        <v>43671.879849537</v>
      </c>
      <c r="S9148" t="s">
        <v>31</v>
      </c>
      <c r="T9148" t="s">
        <v>1260</v>
      </c>
      <c r="U9148" t="s">
        <v>25533</v>
      </c>
    </row>
    <row r="9149" customHeight="1" spans="1:19">
      <c r="A9149">
        <v>3045513294</v>
      </c>
      <c r="B9149" s="2" t="s">
        <v>25534</v>
      </c>
      <c r="C9149" t="s">
        <v>73</v>
      </c>
      <c r="D9149" t="s">
        <v>23</v>
      </c>
      <c r="E9149" t="s">
        <v>25535</v>
      </c>
      <c r="F9149" t="s">
        <v>25536</v>
      </c>
      <c r="G9149">
        <v>9563</v>
      </c>
      <c r="H9149">
        <v>62</v>
      </c>
      <c r="I9149">
        <v>5987</v>
      </c>
      <c r="J9149" t="s">
        <v>60</v>
      </c>
      <c r="L9149" t="s">
        <v>28</v>
      </c>
      <c r="M9149">
        <v>0</v>
      </c>
      <c r="N9149">
        <v>0</v>
      </c>
      <c r="O9149">
        <v>-1</v>
      </c>
      <c r="Q9149" t="s">
        <v>63</v>
      </c>
      <c r="R9149" s="3">
        <v>41200.0115277778</v>
      </c>
      <c r="S9149" t="s">
        <v>31</v>
      </c>
    </row>
    <row r="9150" customHeight="1" spans="1:19">
      <c r="A9150">
        <v>6326417556</v>
      </c>
      <c r="B9150" s="2" t="s">
        <v>25537</v>
      </c>
      <c r="C9150" t="s">
        <v>73</v>
      </c>
      <c r="D9150" t="s">
        <v>23</v>
      </c>
      <c r="E9150" t="s">
        <v>25538</v>
      </c>
      <c r="G9150">
        <v>237</v>
      </c>
      <c r="H9150">
        <v>992</v>
      </c>
      <c r="I9150">
        <v>1081</v>
      </c>
      <c r="J9150" t="s">
        <v>35</v>
      </c>
      <c r="L9150" t="s">
        <v>28</v>
      </c>
      <c r="M9150">
        <v>2</v>
      </c>
      <c r="N9150">
        <v>0</v>
      </c>
      <c r="O9150">
        <v>-1</v>
      </c>
      <c r="Q9150" t="s">
        <v>120</v>
      </c>
      <c r="R9150" s="3">
        <v>42939.8208680556</v>
      </c>
      <c r="S9150" t="s">
        <v>31</v>
      </c>
    </row>
    <row r="9151" customHeight="1" spans="1:19">
      <c r="A9151">
        <v>6549246779</v>
      </c>
      <c r="B9151" s="2" t="s">
        <v>25539</v>
      </c>
      <c r="C9151" t="s">
        <v>22</v>
      </c>
      <c r="D9151" t="s">
        <v>23</v>
      </c>
      <c r="E9151" t="s">
        <v>25540</v>
      </c>
      <c r="F9151" t="s">
        <v>25541</v>
      </c>
      <c r="G9151">
        <v>38</v>
      </c>
      <c r="H9151">
        <v>117</v>
      </c>
      <c r="I9151">
        <v>68</v>
      </c>
      <c r="J9151" t="s">
        <v>1919</v>
      </c>
      <c r="K9151" t="s">
        <v>7387</v>
      </c>
      <c r="L9151" t="s">
        <v>28</v>
      </c>
      <c r="M9151">
        <v>0</v>
      </c>
      <c r="N9151">
        <v>0</v>
      </c>
      <c r="O9151">
        <v>-1</v>
      </c>
      <c r="P9151" t="s">
        <v>36</v>
      </c>
      <c r="Q9151" t="s">
        <v>37</v>
      </c>
      <c r="R9151" s="3">
        <v>43233.7140972222</v>
      </c>
      <c r="S9151" t="s">
        <v>31</v>
      </c>
    </row>
    <row r="9152" customHeight="1" spans="1:19">
      <c r="A9152">
        <v>6023604530</v>
      </c>
      <c r="B9152" s="2" t="s">
        <v>25542</v>
      </c>
      <c r="C9152" t="s">
        <v>73</v>
      </c>
      <c r="D9152" t="s">
        <v>23</v>
      </c>
      <c r="E9152" t="s">
        <v>25543</v>
      </c>
      <c r="F9152" t="s">
        <v>25544</v>
      </c>
      <c r="G9152">
        <v>1153</v>
      </c>
      <c r="H9152">
        <v>647</v>
      </c>
      <c r="I9152">
        <v>2650</v>
      </c>
      <c r="J9152" t="s">
        <v>35</v>
      </c>
      <c r="L9152" t="s">
        <v>51</v>
      </c>
      <c r="M9152">
        <v>3</v>
      </c>
      <c r="N9152">
        <v>1</v>
      </c>
      <c r="O9152">
        <v>0</v>
      </c>
      <c r="P9152" t="s">
        <v>230</v>
      </c>
      <c r="Q9152" t="s">
        <v>95</v>
      </c>
      <c r="R9152" s="3">
        <v>42628.6728935185</v>
      </c>
      <c r="S9152" t="s">
        <v>38</v>
      </c>
    </row>
    <row r="9153" customHeight="1" spans="1:21">
      <c r="A9153">
        <v>6516880080</v>
      </c>
      <c r="B9153" s="2" t="s">
        <v>25545</v>
      </c>
      <c r="C9153" t="s">
        <v>73</v>
      </c>
      <c r="D9153" t="s">
        <v>23</v>
      </c>
      <c r="E9153" t="s">
        <v>25546</v>
      </c>
      <c r="F9153" t="s">
        <v>1212</v>
      </c>
      <c r="G9153">
        <v>1497</v>
      </c>
      <c r="H9153">
        <v>741</v>
      </c>
      <c r="I9153">
        <v>10528</v>
      </c>
      <c r="J9153" t="s">
        <v>1919</v>
      </c>
      <c r="L9153" t="s">
        <v>51</v>
      </c>
      <c r="M9153">
        <v>4</v>
      </c>
      <c r="N9153">
        <v>1</v>
      </c>
      <c r="O9153">
        <v>0</v>
      </c>
      <c r="P9153" t="s">
        <v>62</v>
      </c>
      <c r="Q9153" t="s">
        <v>37</v>
      </c>
      <c r="R9153" s="3">
        <v>43188.8079861111</v>
      </c>
      <c r="S9153" t="s">
        <v>31</v>
      </c>
      <c r="U9153" t="s">
        <v>1655</v>
      </c>
    </row>
    <row r="9154" customHeight="1" spans="1:19">
      <c r="A9154">
        <v>6505179992</v>
      </c>
      <c r="B9154" s="2" t="s">
        <v>25547</v>
      </c>
      <c r="C9154" t="s">
        <v>73</v>
      </c>
      <c r="D9154" t="s">
        <v>23</v>
      </c>
      <c r="E9154" t="s">
        <v>25548</v>
      </c>
      <c r="F9154" t="s">
        <v>25549</v>
      </c>
      <c r="G9154">
        <v>4</v>
      </c>
      <c r="H9154">
        <v>213</v>
      </c>
      <c r="I9154">
        <v>9579</v>
      </c>
      <c r="J9154" t="s">
        <v>106</v>
      </c>
      <c r="K9154" t="s">
        <v>7049</v>
      </c>
      <c r="L9154" t="s">
        <v>51</v>
      </c>
      <c r="M9154">
        <v>3</v>
      </c>
      <c r="N9154">
        <v>0</v>
      </c>
      <c r="O9154">
        <v>-1</v>
      </c>
      <c r="P9154" t="s">
        <v>25550</v>
      </c>
      <c r="Q9154" t="s">
        <v>234</v>
      </c>
      <c r="R9154" s="3">
        <v>43170.9028935185</v>
      </c>
      <c r="S9154" t="s">
        <v>31</v>
      </c>
    </row>
    <row r="9155" customHeight="1" spans="1:21">
      <c r="A9155">
        <v>6408536726</v>
      </c>
      <c r="B9155" s="2" t="s">
        <v>25551</v>
      </c>
      <c r="C9155" t="s">
        <v>22</v>
      </c>
      <c r="D9155" t="s">
        <v>23</v>
      </c>
      <c r="E9155" t="s">
        <v>25552</v>
      </c>
      <c r="G9155">
        <v>58</v>
      </c>
      <c r="H9155">
        <v>61</v>
      </c>
      <c r="I9155">
        <v>20</v>
      </c>
      <c r="J9155" t="s">
        <v>35</v>
      </c>
      <c r="L9155" t="s">
        <v>28</v>
      </c>
      <c r="M9155">
        <v>1</v>
      </c>
      <c r="N9155">
        <v>0</v>
      </c>
      <c r="O9155">
        <v>-1</v>
      </c>
      <c r="P9155" t="s">
        <v>25553</v>
      </c>
      <c r="Q9155" t="s">
        <v>79</v>
      </c>
      <c r="R9155" s="3">
        <v>43062.6221527778</v>
      </c>
      <c r="S9155" t="s">
        <v>31</v>
      </c>
      <c r="U9155" t="s">
        <v>25554</v>
      </c>
    </row>
    <row r="9156" customHeight="1" spans="1:19">
      <c r="A9156">
        <v>7768239504</v>
      </c>
      <c r="B9156" s="2" t="s">
        <v>25555</v>
      </c>
      <c r="C9156" t="s">
        <v>22</v>
      </c>
      <c r="D9156" t="s">
        <v>23</v>
      </c>
      <c r="E9156" t="s">
        <v>25556</v>
      </c>
      <c r="F9156" t="s">
        <v>25557</v>
      </c>
      <c r="G9156">
        <v>2</v>
      </c>
      <c r="H9156">
        <v>20</v>
      </c>
      <c r="I9156">
        <v>104</v>
      </c>
      <c r="J9156" t="s">
        <v>35</v>
      </c>
      <c r="L9156" t="s">
        <v>28</v>
      </c>
      <c r="M9156">
        <v>0</v>
      </c>
      <c r="N9156">
        <v>0</v>
      </c>
      <c r="O9156">
        <v>-1</v>
      </c>
      <c r="P9156" t="s">
        <v>36</v>
      </c>
      <c r="Q9156" t="s">
        <v>30</v>
      </c>
      <c r="R9156" s="3">
        <v>44728.6999884259</v>
      </c>
      <c r="S9156" t="s">
        <v>38</v>
      </c>
    </row>
    <row r="9157" customHeight="1" spans="1:19">
      <c r="A9157">
        <v>5627077992</v>
      </c>
      <c r="B9157" s="2" t="s">
        <v>25558</v>
      </c>
      <c r="C9157" t="s">
        <v>73</v>
      </c>
      <c r="D9157" t="s">
        <v>23</v>
      </c>
      <c r="E9157" t="s">
        <v>25559</v>
      </c>
      <c r="G9157">
        <v>8</v>
      </c>
      <c r="H9157">
        <v>192</v>
      </c>
      <c r="I9157">
        <v>94</v>
      </c>
      <c r="J9157" t="s">
        <v>153</v>
      </c>
      <c r="K9157" t="s">
        <v>1526</v>
      </c>
      <c r="L9157" t="s">
        <v>51</v>
      </c>
      <c r="M9157">
        <v>1</v>
      </c>
      <c r="N9157">
        <v>0</v>
      </c>
      <c r="O9157">
        <v>-1</v>
      </c>
      <c r="Q9157" t="s">
        <v>46</v>
      </c>
      <c r="R9157" s="3">
        <v>42163.9623263889</v>
      </c>
      <c r="S9157" t="s">
        <v>38</v>
      </c>
    </row>
    <row r="9158" customHeight="1" spans="1:19">
      <c r="A9158">
        <v>6669083667</v>
      </c>
      <c r="B9158" s="2" t="s">
        <v>25560</v>
      </c>
      <c r="C9158" t="s">
        <v>22</v>
      </c>
      <c r="D9158" t="s">
        <v>23</v>
      </c>
      <c r="E9158" t="s">
        <v>25561</v>
      </c>
      <c r="G9158">
        <v>3</v>
      </c>
      <c r="H9158">
        <v>111</v>
      </c>
      <c r="I9158">
        <v>16</v>
      </c>
      <c r="J9158" t="s">
        <v>35</v>
      </c>
      <c r="L9158" t="s">
        <v>28</v>
      </c>
      <c r="M9158">
        <v>0</v>
      </c>
      <c r="N9158">
        <v>0</v>
      </c>
      <c r="O9158">
        <v>-1</v>
      </c>
      <c r="P9158" t="s">
        <v>36</v>
      </c>
      <c r="Q9158" t="s">
        <v>597</v>
      </c>
      <c r="R9158" s="3">
        <v>43341.784525463</v>
      </c>
      <c r="S9158" t="s">
        <v>31</v>
      </c>
    </row>
    <row r="9159" customHeight="1" spans="1:21">
      <c r="A9159">
        <v>7426635430</v>
      </c>
      <c r="B9159" s="2" t="s">
        <v>25562</v>
      </c>
      <c r="C9159" t="s">
        <v>73</v>
      </c>
      <c r="D9159" t="s">
        <v>23</v>
      </c>
      <c r="E9159" t="s">
        <v>25563</v>
      </c>
      <c r="F9159" t="s">
        <v>25564</v>
      </c>
      <c r="G9159">
        <v>859</v>
      </c>
      <c r="H9159">
        <v>1042</v>
      </c>
      <c r="I9159">
        <v>12267</v>
      </c>
      <c r="J9159" t="s">
        <v>26</v>
      </c>
      <c r="K9159" t="s">
        <v>7531</v>
      </c>
      <c r="L9159" t="s">
        <v>51</v>
      </c>
      <c r="M9159">
        <v>3</v>
      </c>
      <c r="N9159">
        <v>0</v>
      </c>
      <c r="O9159">
        <v>-1</v>
      </c>
      <c r="P9159" t="s">
        <v>100</v>
      </c>
      <c r="Q9159" t="s">
        <v>95</v>
      </c>
      <c r="R9159" s="3">
        <v>43922.7554513889</v>
      </c>
      <c r="S9159" t="s">
        <v>31</v>
      </c>
      <c r="U9159" t="s">
        <v>1866</v>
      </c>
    </row>
    <row r="9160" customHeight="1" spans="1:20">
      <c r="A9160">
        <v>5236433829</v>
      </c>
      <c r="B9160" s="2" t="s">
        <v>25565</v>
      </c>
      <c r="C9160" t="s">
        <v>157</v>
      </c>
      <c r="D9160" t="s">
        <v>23</v>
      </c>
      <c r="E9160" t="s">
        <v>25566</v>
      </c>
      <c r="F9160" t="s">
        <v>25567</v>
      </c>
      <c r="G9160">
        <v>885</v>
      </c>
      <c r="H9160">
        <v>431</v>
      </c>
      <c r="I9160">
        <v>1418</v>
      </c>
      <c r="J9160" t="s">
        <v>204</v>
      </c>
      <c r="K9160" t="s">
        <v>220</v>
      </c>
      <c r="L9160" t="s">
        <v>51</v>
      </c>
      <c r="M9160">
        <v>6</v>
      </c>
      <c r="N9160">
        <v>0</v>
      </c>
      <c r="O9160">
        <v>-1</v>
      </c>
      <c r="P9160" t="s">
        <v>249</v>
      </c>
      <c r="Q9160" t="s">
        <v>79</v>
      </c>
      <c r="R9160" s="3">
        <v>41850.4381481481</v>
      </c>
      <c r="S9160" t="s">
        <v>31</v>
      </c>
      <c r="T9160" t="s">
        <v>90</v>
      </c>
    </row>
    <row r="9161" customHeight="1" spans="1:19">
      <c r="A9161">
        <v>2797612464</v>
      </c>
      <c r="B9161" s="2" t="s">
        <v>25568</v>
      </c>
      <c r="C9161" t="s">
        <v>22</v>
      </c>
      <c r="D9161" t="s">
        <v>23</v>
      </c>
      <c r="E9161" t="s">
        <v>25569</v>
      </c>
      <c r="F9161" t="s">
        <v>25570</v>
      </c>
      <c r="G9161">
        <v>314</v>
      </c>
      <c r="H9161">
        <v>478</v>
      </c>
      <c r="I9161">
        <v>7572</v>
      </c>
      <c r="J9161" t="s">
        <v>35</v>
      </c>
      <c r="L9161" t="s">
        <v>51</v>
      </c>
      <c r="M9161">
        <v>6</v>
      </c>
      <c r="N9161">
        <v>0</v>
      </c>
      <c r="O9161">
        <v>-1</v>
      </c>
      <c r="P9161" t="s">
        <v>249</v>
      </c>
      <c r="Q9161" t="s">
        <v>464</v>
      </c>
      <c r="R9161" s="3">
        <v>41036.8873842593</v>
      </c>
      <c r="S9161" t="s">
        <v>31</v>
      </c>
    </row>
    <row r="9162" customHeight="1" spans="1:19">
      <c r="A9162">
        <v>5751007632</v>
      </c>
      <c r="B9162" s="2" t="s">
        <v>25571</v>
      </c>
      <c r="C9162" t="s">
        <v>73</v>
      </c>
      <c r="D9162" t="s">
        <v>23</v>
      </c>
      <c r="E9162" t="s">
        <v>25572</v>
      </c>
      <c r="F9162" t="s">
        <v>25573</v>
      </c>
      <c r="G9162">
        <v>278</v>
      </c>
      <c r="H9162">
        <v>395</v>
      </c>
      <c r="I9162">
        <v>5055</v>
      </c>
      <c r="J9162" t="s">
        <v>495</v>
      </c>
      <c r="L9162" t="s">
        <v>51</v>
      </c>
      <c r="M9162">
        <v>7</v>
      </c>
      <c r="N9162">
        <v>0</v>
      </c>
      <c r="O9162">
        <v>-1</v>
      </c>
      <c r="Q9162" t="s">
        <v>63</v>
      </c>
      <c r="R9162" s="3">
        <v>42315.695625</v>
      </c>
      <c r="S9162" t="s">
        <v>31</v>
      </c>
    </row>
    <row r="9163" customHeight="1" spans="1:19">
      <c r="A9163">
        <v>7442673460</v>
      </c>
      <c r="B9163" s="2" t="s">
        <v>25574</v>
      </c>
      <c r="C9163" t="s">
        <v>22</v>
      </c>
      <c r="D9163" t="s">
        <v>23</v>
      </c>
      <c r="E9163" t="s">
        <v>25575</v>
      </c>
      <c r="F9163" t="s">
        <v>25576</v>
      </c>
      <c r="G9163">
        <v>1329</v>
      </c>
      <c r="H9163">
        <v>455</v>
      </c>
      <c r="I9163">
        <v>7294</v>
      </c>
      <c r="J9163" t="s">
        <v>35</v>
      </c>
      <c r="L9163" t="s">
        <v>28</v>
      </c>
      <c r="M9163">
        <v>3</v>
      </c>
      <c r="N9163">
        <v>1</v>
      </c>
      <c r="O9163">
        <v>0</v>
      </c>
      <c r="Q9163" t="s">
        <v>597</v>
      </c>
      <c r="R9163" s="3">
        <v>43946.5211574074</v>
      </c>
      <c r="S9163" t="s">
        <v>31</v>
      </c>
    </row>
    <row r="9164" customHeight="1" spans="1:19">
      <c r="A9164">
        <v>6126887190</v>
      </c>
      <c r="B9164" s="2" t="s">
        <v>25577</v>
      </c>
      <c r="C9164" t="s">
        <v>22</v>
      </c>
      <c r="D9164" t="s">
        <v>23</v>
      </c>
      <c r="E9164" t="s">
        <v>25578</v>
      </c>
      <c r="F9164" t="s">
        <v>25579</v>
      </c>
      <c r="G9164">
        <v>79</v>
      </c>
      <c r="H9164">
        <v>326</v>
      </c>
      <c r="I9164">
        <v>5256</v>
      </c>
      <c r="J9164" t="s">
        <v>50</v>
      </c>
      <c r="L9164" t="s">
        <v>51</v>
      </c>
      <c r="M9164">
        <v>0</v>
      </c>
      <c r="N9164">
        <v>1</v>
      </c>
      <c r="O9164">
        <v>0</v>
      </c>
      <c r="P9164" t="s">
        <v>36</v>
      </c>
      <c r="Q9164" t="s">
        <v>79</v>
      </c>
      <c r="R9164" s="3">
        <v>42774.7536226852</v>
      </c>
      <c r="S9164" t="s">
        <v>31</v>
      </c>
    </row>
    <row r="9165" customHeight="1" spans="1:19">
      <c r="A9165">
        <v>5350559035</v>
      </c>
      <c r="B9165" s="2" t="s">
        <v>25580</v>
      </c>
      <c r="C9165" t="s">
        <v>5300</v>
      </c>
      <c r="D9165" t="s">
        <v>23</v>
      </c>
      <c r="E9165" t="s">
        <v>25581</v>
      </c>
      <c r="F9165" t="s">
        <v>25582</v>
      </c>
      <c r="G9165">
        <v>43</v>
      </c>
      <c r="H9165">
        <v>53</v>
      </c>
      <c r="I9165">
        <v>3</v>
      </c>
      <c r="J9165" t="s">
        <v>68</v>
      </c>
      <c r="L9165" t="s">
        <v>51</v>
      </c>
      <c r="M9165">
        <v>0</v>
      </c>
      <c r="N9165">
        <v>0</v>
      </c>
      <c r="O9165">
        <v>-1</v>
      </c>
      <c r="P9165" t="s">
        <v>36</v>
      </c>
      <c r="Q9165" t="s">
        <v>160</v>
      </c>
      <c r="R9165" s="3">
        <v>41942.5825231482</v>
      </c>
      <c r="S9165" t="s">
        <v>31</v>
      </c>
    </row>
    <row r="9166" customHeight="1" spans="1:19">
      <c r="A9166">
        <v>7196907531</v>
      </c>
      <c r="B9166" s="2" t="s">
        <v>25583</v>
      </c>
      <c r="C9166" t="s">
        <v>22</v>
      </c>
      <c r="D9166" t="s">
        <v>23</v>
      </c>
      <c r="E9166" t="s">
        <v>25584</v>
      </c>
      <c r="G9166">
        <v>32</v>
      </c>
      <c r="H9166">
        <v>299</v>
      </c>
      <c r="I9166">
        <v>68</v>
      </c>
      <c r="J9166" t="s">
        <v>35</v>
      </c>
      <c r="L9166" t="s">
        <v>28</v>
      </c>
      <c r="M9166">
        <v>0</v>
      </c>
      <c r="N9166">
        <v>0</v>
      </c>
      <c r="O9166">
        <v>-1</v>
      </c>
      <c r="P9166" t="s">
        <v>36</v>
      </c>
      <c r="Q9166" t="s">
        <v>386</v>
      </c>
      <c r="R9166" s="3">
        <v>43632.5106828704</v>
      </c>
      <c r="S9166" t="s">
        <v>31</v>
      </c>
    </row>
    <row r="9167" customHeight="1" spans="1:21">
      <c r="A9167">
        <v>5289165414</v>
      </c>
      <c r="B9167" s="2" t="s">
        <v>25585</v>
      </c>
      <c r="C9167" t="s">
        <v>22</v>
      </c>
      <c r="D9167" t="s">
        <v>23</v>
      </c>
      <c r="E9167" t="s">
        <v>25586</v>
      </c>
      <c r="F9167" t="s">
        <v>25587</v>
      </c>
      <c r="G9167">
        <v>130</v>
      </c>
      <c r="H9167">
        <v>79</v>
      </c>
      <c r="I9167">
        <v>13721</v>
      </c>
      <c r="J9167" t="s">
        <v>50</v>
      </c>
      <c r="K9167" t="s">
        <v>1819</v>
      </c>
      <c r="L9167" t="s">
        <v>51</v>
      </c>
      <c r="M9167">
        <v>0</v>
      </c>
      <c r="N9167">
        <v>0</v>
      </c>
      <c r="O9167">
        <v>-1</v>
      </c>
      <c r="P9167" t="s">
        <v>25588</v>
      </c>
      <c r="Q9167" t="s">
        <v>53</v>
      </c>
      <c r="R9167" s="3">
        <v>41892.5818981481</v>
      </c>
      <c r="S9167" t="s">
        <v>31</v>
      </c>
      <c r="U9167" t="s">
        <v>6136</v>
      </c>
    </row>
    <row r="9168" customHeight="1" spans="1:19">
      <c r="A9168">
        <v>6602985380</v>
      </c>
      <c r="B9168" s="2" t="s">
        <v>25589</v>
      </c>
      <c r="C9168" t="s">
        <v>22</v>
      </c>
      <c r="D9168" t="s">
        <v>23</v>
      </c>
      <c r="E9168" t="s">
        <v>25590</v>
      </c>
      <c r="F9168" t="s">
        <v>25591</v>
      </c>
      <c r="G9168">
        <v>516</v>
      </c>
      <c r="H9168">
        <v>289</v>
      </c>
      <c r="I9168">
        <v>8686</v>
      </c>
      <c r="J9168" t="s">
        <v>106</v>
      </c>
      <c r="K9168" t="s">
        <v>10259</v>
      </c>
      <c r="L9168" t="s">
        <v>28</v>
      </c>
      <c r="M9168">
        <v>1</v>
      </c>
      <c r="N9168">
        <v>0</v>
      </c>
      <c r="O9168">
        <v>-1</v>
      </c>
      <c r="P9168" t="s">
        <v>25592</v>
      </c>
      <c r="R9168" s="3">
        <v>43333.7630439815</v>
      </c>
      <c r="S9168" t="s">
        <v>31</v>
      </c>
    </row>
    <row r="9169" customHeight="1" spans="1:19">
      <c r="A9169">
        <v>6022317708</v>
      </c>
      <c r="B9169" s="2" t="s">
        <v>25593</v>
      </c>
      <c r="C9169" t="s">
        <v>5802</v>
      </c>
      <c r="D9169" t="s">
        <v>23</v>
      </c>
      <c r="E9169" t="s">
        <v>25594</v>
      </c>
      <c r="G9169">
        <v>30</v>
      </c>
      <c r="H9169">
        <v>271</v>
      </c>
      <c r="I9169">
        <v>506</v>
      </c>
      <c r="J9169" t="s">
        <v>68</v>
      </c>
      <c r="K9169" t="s">
        <v>1699</v>
      </c>
      <c r="L9169" t="s">
        <v>51</v>
      </c>
      <c r="M9169">
        <v>0</v>
      </c>
      <c r="N9169">
        <v>0</v>
      </c>
      <c r="O9169">
        <v>-1</v>
      </c>
      <c r="P9169" t="s">
        <v>10310</v>
      </c>
      <c r="Q9169" t="s">
        <v>71</v>
      </c>
      <c r="R9169" s="3">
        <v>42624.6640509259</v>
      </c>
      <c r="S9169" t="s">
        <v>31</v>
      </c>
    </row>
    <row r="9170" customHeight="1" spans="1:20">
      <c r="A9170">
        <v>6495492236</v>
      </c>
      <c r="B9170" s="2" t="s">
        <v>25595</v>
      </c>
      <c r="C9170" t="s">
        <v>22</v>
      </c>
      <c r="D9170" t="s">
        <v>23</v>
      </c>
      <c r="E9170" t="s">
        <v>25596</v>
      </c>
      <c r="F9170" t="s">
        <v>25597</v>
      </c>
      <c r="G9170">
        <v>544</v>
      </c>
      <c r="H9170">
        <v>337</v>
      </c>
      <c r="I9170">
        <v>15370</v>
      </c>
      <c r="J9170" t="s">
        <v>35</v>
      </c>
      <c r="L9170" t="s">
        <v>51</v>
      </c>
      <c r="M9170">
        <v>3</v>
      </c>
      <c r="N9170">
        <v>1</v>
      </c>
      <c r="O9170">
        <v>0</v>
      </c>
      <c r="P9170" t="s">
        <v>275</v>
      </c>
      <c r="Q9170" t="s">
        <v>71</v>
      </c>
      <c r="R9170" s="3">
        <v>43155.1318287037</v>
      </c>
      <c r="S9170" t="s">
        <v>31</v>
      </c>
      <c r="T9170" t="s">
        <v>10138</v>
      </c>
    </row>
    <row r="9171" customHeight="1" spans="1:20">
      <c r="A9171">
        <v>5349289879</v>
      </c>
      <c r="B9171" s="2" t="s">
        <v>25598</v>
      </c>
      <c r="C9171" t="s">
        <v>73</v>
      </c>
      <c r="D9171" t="s">
        <v>23</v>
      </c>
      <c r="E9171" t="s">
        <v>25599</v>
      </c>
      <c r="F9171" t="s">
        <v>25600</v>
      </c>
      <c r="G9171">
        <v>6879</v>
      </c>
      <c r="H9171">
        <v>2361</v>
      </c>
      <c r="I9171">
        <v>2631</v>
      </c>
      <c r="J9171" t="s">
        <v>1289</v>
      </c>
      <c r="K9171" t="s">
        <v>1715</v>
      </c>
      <c r="L9171" t="s">
        <v>28</v>
      </c>
      <c r="M9171">
        <v>1</v>
      </c>
      <c r="N9171">
        <v>0</v>
      </c>
      <c r="O9171">
        <v>-1</v>
      </c>
      <c r="P9171" t="s">
        <v>1071</v>
      </c>
      <c r="Q9171" t="s">
        <v>101</v>
      </c>
      <c r="R9171" s="3">
        <v>41963.8362037037</v>
      </c>
      <c r="S9171" t="s">
        <v>31</v>
      </c>
      <c r="T9171" t="s">
        <v>898</v>
      </c>
    </row>
    <row r="9172" customHeight="1" spans="1:20">
      <c r="A9172">
        <v>5349289879</v>
      </c>
      <c r="B9172" s="2" t="s">
        <v>25601</v>
      </c>
      <c r="C9172" t="s">
        <v>22</v>
      </c>
      <c r="D9172" t="s">
        <v>23</v>
      </c>
      <c r="E9172" t="s">
        <v>25599</v>
      </c>
      <c r="F9172" t="s">
        <v>25600</v>
      </c>
      <c r="G9172">
        <v>6879</v>
      </c>
      <c r="H9172">
        <v>2361</v>
      </c>
      <c r="I9172">
        <v>2631</v>
      </c>
      <c r="J9172" t="s">
        <v>1289</v>
      </c>
      <c r="K9172" t="s">
        <v>1715</v>
      </c>
      <c r="L9172" t="s">
        <v>28</v>
      </c>
      <c r="M9172">
        <v>1</v>
      </c>
      <c r="N9172">
        <v>0</v>
      </c>
      <c r="O9172">
        <v>-1</v>
      </c>
      <c r="P9172" t="s">
        <v>1071</v>
      </c>
      <c r="Q9172" t="s">
        <v>101</v>
      </c>
      <c r="R9172" s="3">
        <v>41963.8362037037</v>
      </c>
      <c r="S9172" t="s">
        <v>31</v>
      </c>
      <c r="T9172" t="s">
        <v>898</v>
      </c>
    </row>
    <row r="9173" customHeight="1" spans="1:19">
      <c r="A9173">
        <v>1408220650</v>
      </c>
      <c r="B9173" s="2" t="s">
        <v>25602</v>
      </c>
      <c r="C9173" t="s">
        <v>22</v>
      </c>
      <c r="D9173" t="s">
        <v>23</v>
      </c>
      <c r="E9173" t="s">
        <v>25603</v>
      </c>
      <c r="G9173">
        <v>53</v>
      </c>
      <c r="H9173">
        <v>171</v>
      </c>
      <c r="I9173">
        <v>15</v>
      </c>
      <c r="J9173" t="s">
        <v>50</v>
      </c>
      <c r="K9173" t="s">
        <v>8346</v>
      </c>
      <c r="L9173" t="s">
        <v>28</v>
      </c>
      <c r="M9173">
        <v>1</v>
      </c>
      <c r="N9173">
        <v>0</v>
      </c>
      <c r="O9173">
        <v>-1</v>
      </c>
      <c r="P9173" t="s">
        <v>25604</v>
      </c>
      <c r="Q9173" t="s">
        <v>53</v>
      </c>
      <c r="R9173" s="3">
        <v>40680.6147106482</v>
      </c>
      <c r="S9173" t="s">
        <v>31</v>
      </c>
    </row>
    <row r="9174" customHeight="1" spans="1:19">
      <c r="A9174">
        <v>7341253715</v>
      </c>
      <c r="B9174" s="2" t="s">
        <v>25605</v>
      </c>
      <c r="C9174" t="s">
        <v>73</v>
      </c>
      <c r="D9174" t="s">
        <v>23</v>
      </c>
      <c r="E9174" t="s">
        <v>25606</v>
      </c>
      <c r="G9174">
        <v>8</v>
      </c>
      <c r="H9174">
        <v>181</v>
      </c>
      <c r="I9174">
        <v>1126</v>
      </c>
      <c r="J9174" t="s">
        <v>35</v>
      </c>
      <c r="L9174" t="s">
        <v>28</v>
      </c>
      <c r="M9174">
        <v>0</v>
      </c>
      <c r="N9174">
        <v>0</v>
      </c>
      <c r="O9174">
        <v>-1</v>
      </c>
      <c r="Q9174" t="s">
        <v>318</v>
      </c>
      <c r="R9174" s="3">
        <v>43790.9495601852</v>
      </c>
      <c r="S9174" t="s">
        <v>31</v>
      </c>
    </row>
    <row r="9175" customHeight="1" spans="1:19">
      <c r="A9175">
        <v>7738933876</v>
      </c>
      <c r="B9175" s="2" t="s">
        <v>25607</v>
      </c>
      <c r="C9175" t="s">
        <v>22</v>
      </c>
      <c r="D9175" t="s">
        <v>23</v>
      </c>
      <c r="E9175" t="s">
        <v>25608</v>
      </c>
      <c r="F9175" t="s">
        <v>4963</v>
      </c>
      <c r="G9175">
        <v>5</v>
      </c>
      <c r="H9175">
        <v>40</v>
      </c>
      <c r="I9175">
        <v>297</v>
      </c>
      <c r="J9175" t="s">
        <v>35</v>
      </c>
      <c r="L9175" t="s">
        <v>28</v>
      </c>
      <c r="M9175">
        <v>3</v>
      </c>
      <c r="N9175">
        <v>0</v>
      </c>
      <c r="O9175">
        <v>-1</v>
      </c>
      <c r="P9175" t="s">
        <v>36</v>
      </c>
      <c r="Q9175" t="s">
        <v>79</v>
      </c>
      <c r="R9175" s="3">
        <v>44603.9696064815</v>
      </c>
      <c r="S9175" t="s">
        <v>38</v>
      </c>
    </row>
    <row r="9176" customHeight="1" spans="1:21">
      <c r="A9176">
        <v>1627256600</v>
      </c>
      <c r="B9176" s="2" t="s">
        <v>25609</v>
      </c>
      <c r="C9176" t="s">
        <v>22</v>
      </c>
      <c r="D9176" t="s">
        <v>23</v>
      </c>
      <c r="E9176" t="s">
        <v>25610</v>
      </c>
      <c r="F9176" t="s">
        <v>25611</v>
      </c>
      <c r="G9176">
        <v>399</v>
      </c>
      <c r="H9176">
        <v>698</v>
      </c>
      <c r="I9176">
        <v>7805</v>
      </c>
      <c r="J9176" t="s">
        <v>60</v>
      </c>
      <c r="K9176" t="s">
        <v>61</v>
      </c>
      <c r="L9176" t="s">
        <v>28</v>
      </c>
      <c r="M9176">
        <v>0</v>
      </c>
      <c r="N9176">
        <v>0</v>
      </c>
      <c r="O9176">
        <v>-1</v>
      </c>
      <c r="P9176" t="s">
        <v>25612</v>
      </c>
      <c r="Q9176" t="s">
        <v>63</v>
      </c>
      <c r="R9176" s="3">
        <v>40656.9630439815</v>
      </c>
      <c r="S9176" t="s">
        <v>31</v>
      </c>
      <c r="U9176" t="s">
        <v>7883</v>
      </c>
    </row>
    <row r="9177" customHeight="1" spans="1:19">
      <c r="A9177">
        <v>7057217833</v>
      </c>
      <c r="B9177" s="2" t="s">
        <v>25613</v>
      </c>
      <c r="C9177" t="s">
        <v>22</v>
      </c>
      <c r="D9177" t="s">
        <v>23</v>
      </c>
      <c r="E9177" t="s">
        <v>25614</v>
      </c>
      <c r="G9177">
        <v>334759</v>
      </c>
      <c r="H9177">
        <v>15</v>
      </c>
      <c r="I9177">
        <v>0</v>
      </c>
      <c r="J9177" t="s">
        <v>35</v>
      </c>
      <c r="L9177" t="s">
        <v>51</v>
      </c>
      <c r="M9177">
        <v>5</v>
      </c>
      <c r="N9177">
        <v>1</v>
      </c>
      <c r="O9177">
        <v>0</v>
      </c>
      <c r="P9177" t="s">
        <v>25615</v>
      </c>
      <c r="Q9177" t="s">
        <v>71</v>
      </c>
      <c r="R9177" s="3">
        <v>43556.2848958333</v>
      </c>
      <c r="S9177" t="s">
        <v>31</v>
      </c>
    </row>
    <row r="9178" customHeight="1" spans="1:19">
      <c r="A9178">
        <v>7716167858</v>
      </c>
      <c r="B9178" s="2" t="s">
        <v>25616</v>
      </c>
      <c r="C9178" t="s">
        <v>22</v>
      </c>
      <c r="D9178" t="s">
        <v>23</v>
      </c>
      <c r="E9178" t="s">
        <v>25617</v>
      </c>
      <c r="G9178">
        <v>1</v>
      </c>
      <c r="H9178">
        <v>1</v>
      </c>
      <c r="I9178">
        <v>0</v>
      </c>
      <c r="J9178" t="s">
        <v>35</v>
      </c>
      <c r="L9178" t="s">
        <v>28</v>
      </c>
      <c r="M9178">
        <v>0</v>
      </c>
      <c r="N9178">
        <v>0</v>
      </c>
      <c r="O9178">
        <v>-1</v>
      </c>
      <c r="P9178" t="s">
        <v>36</v>
      </c>
      <c r="R9178" s="3">
        <v>44489.6834606481</v>
      </c>
      <c r="S9178" t="s">
        <v>38</v>
      </c>
    </row>
    <row r="9179" customHeight="1" spans="1:19">
      <c r="A9179">
        <v>6942114696</v>
      </c>
      <c r="B9179" s="2" t="s">
        <v>25618</v>
      </c>
      <c r="C9179" t="s">
        <v>22</v>
      </c>
      <c r="D9179" t="s">
        <v>23</v>
      </c>
      <c r="E9179" t="s">
        <v>25619</v>
      </c>
      <c r="F9179" t="s">
        <v>25620</v>
      </c>
      <c r="G9179">
        <v>13</v>
      </c>
      <c r="H9179">
        <v>717</v>
      </c>
      <c r="I9179">
        <v>310</v>
      </c>
      <c r="J9179" t="s">
        <v>60</v>
      </c>
      <c r="K9179" t="s">
        <v>61</v>
      </c>
      <c r="L9179" t="s">
        <v>51</v>
      </c>
      <c r="M9179">
        <v>0</v>
      </c>
      <c r="N9179">
        <v>0</v>
      </c>
      <c r="O9179">
        <v>-1</v>
      </c>
      <c r="P9179" t="s">
        <v>25621</v>
      </c>
      <c r="Q9179" t="s">
        <v>183</v>
      </c>
      <c r="R9179" s="3">
        <v>43481.7982407407</v>
      </c>
      <c r="S9179" t="s">
        <v>31</v>
      </c>
    </row>
    <row r="9180" customHeight="1" spans="1:19">
      <c r="A9180">
        <v>6853142259</v>
      </c>
      <c r="B9180" s="2" t="s">
        <v>25622</v>
      </c>
      <c r="C9180" t="s">
        <v>22</v>
      </c>
      <c r="D9180" t="s">
        <v>23</v>
      </c>
      <c r="E9180" t="s">
        <v>25623</v>
      </c>
      <c r="F9180" t="s">
        <v>25624</v>
      </c>
      <c r="G9180">
        <v>72</v>
      </c>
      <c r="H9180">
        <v>431</v>
      </c>
      <c r="I9180">
        <v>500</v>
      </c>
      <c r="J9180" t="s">
        <v>35</v>
      </c>
      <c r="L9180" t="s">
        <v>51</v>
      </c>
      <c r="M9180">
        <v>0</v>
      </c>
      <c r="N9180">
        <v>0</v>
      </c>
      <c r="O9180">
        <v>-1</v>
      </c>
      <c r="Q9180" t="s">
        <v>101</v>
      </c>
      <c r="R9180" s="3">
        <v>43419.7999652778</v>
      </c>
      <c r="S9180" t="s">
        <v>38</v>
      </c>
    </row>
    <row r="9181" customHeight="1" spans="1:19">
      <c r="A9181">
        <v>5758700285</v>
      </c>
      <c r="B9181" s="2" t="s">
        <v>25625</v>
      </c>
      <c r="C9181" t="s">
        <v>22</v>
      </c>
      <c r="D9181" t="s">
        <v>23</v>
      </c>
      <c r="E9181" t="s">
        <v>25626</v>
      </c>
      <c r="G9181">
        <v>55</v>
      </c>
      <c r="H9181">
        <v>291</v>
      </c>
      <c r="I9181">
        <v>0</v>
      </c>
      <c r="J9181" t="s">
        <v>35</v>
      </c>
      <c r="L9181" t="s">
        <v>28</v>
      </c>
      <c r="M9181">
        <v>0</v>
      </c>
      <c r="N9181">
        <v>0</v>
      </c>
      <c r="O9181">
        <v>-1</v>
      </c>
      <c r="P9181" t="s">
        <v>25627</v>
      </c>
      <c r="Q9181" t="s">
        <v>276</v>
      </c>
      <c r="R9181" s="3">
        <v>42321.8810069444</v>
      </c>
      <c r="S9181" t="s">
        <v>31</v>
      </c>
    </row>
    <row r="9182" customHeight="1" spans="1:19">
      <c r="A9182">
        <v>7372258696</v>
      </c>
      <c r="B9182" s="2" t="s">
        <v>25628</v>
      </c>
      <c r="C9182" t="s">
        <v>73</v>
      </c>
      <c r="D9182" t="s">
        <v>23</v>
      </c>
      <c r="E9182" t="s">
        <v>25629</v>
      </c>
      <c r="F9182" t="s">
        <v>25630</v>
      </c>
      <c r="G9182">
        <v>352</v>
      </c>
      <c r="H9182">
        <v>105</v>
      </c>
      <c r="I9182">
        <v>3012</v>
      </c>
      <c r="J9182" t="s">
        <v>26</v>
      </c>
      <c r="K9182" t="s">
        <v>25631</v>
      </c>
      <c r="L9182" t="s">
        <v>28</v>
      </c>
      <c r="M9182">
        <v>0</v>
      </c>
      <c r="N9182">
        <v>0</v>
      </c>
      <c r="O9182">
        <v>-1</v>
      </c>
      <c r="P9182" t="s">
        <v>25632</v>
      </c>
      <c r="Q9182" t="s">
        <v>71</v>
      </c>
      <c r="R9182" s="3">
        <v>43845.1562152778</v>
      </c>
      <c r="S9182" t="s">
        <v>31</v>
      </c>
    </row>
    <row r="9183" customHeight="1" spans="1:19">
      <c r="A9183">
        <v>5825767871</v>
      </c>
      <c r="B9183" s="2" t="s">
        <v>25633</v>
      </c>
      <c r="C9183" t="s">
        <v>73</v>
      </c>
      <c r="D9183" t="s">
        <v>23</v>
      </c>
      <c r="E9183" t="s">
        <v>25634</v>
      </c>
      <c r="F9183" t="s">
        <v>25635</v>
      </c>
      <c r="G9183">
        <v>129</v>
      </c>
      <c r="H9183">
        <v>688</v>
      </c>
      <c r="I9183">
        <v>7282</v>
      </c>
      <c r="J9183" t="s">
        <v>94</v>
      </c>
      <c r="L9183" t="s">
        <v>51</v>
      </c>
      <c r="M9183">
        <v>4</v>
      </c>
      <c r="N9183">
        <v>0</v>
      </c>
      <c r="O9183">
        <v>-1</v>
      </c>
      <c r="P9183" t="s">
        <v>25636</v>
      </c>
      <c r="Q9183" t="s">
        <v>46</v>
      </c>
      <c r="R9183" s="3">
        <v>42379.6763078704</v>
      </c>
      <c r="S9183" t="s">
        <v>31</v>
      </c>
    </row>
    <row r="9184" customHeight="1" spans="1:19">
      <c r="A9184">
        <v>6184408762</v>
      </c>
      <c r="B9184" s="2" t="s">
        <v>25637</v>
      </c>
      <c r="C9184" t="s">
        <v>73</v>
      </c>
      <c r="D9184" t="s">
        <v>23</v>
      </c>
      <c r="E9184" t="s">
        <v>25638</v>
      </c>
      <c r="F9184" t="s">
        <v>25639</v>
      </c>
      <c r="G9184">
        <v>231</v>
      </c>
      <c r="H9184">
        <v>228</v>
      </c>
      <c r="I9184">
        <v>13223</v>
      </c>
      <c r="J9184" t="s">
        <v>26</v>
      </c>
      <c r="L9184" t="s">
        <v>28</v>
      </c>
      <c r="M9184">
        <v>6</v>
      </c>
      <c r="N9184">
        <v>1</v>
      </c>
      <c r="O9184">
        <v>0</v>
      </c>
      <c r="P9184" t="s">
        <v>25640</v>
      </c>
      <c r="Q9184" t="s">
        <v>30</v>
      </c>
      <c r="R9184" s="3">
        <v>42820.8928009259</v>
      </c>
      <c r="S9184" t="s">
        <v>54</v>
      </c>
    </row>
    <row r="9185" customHeight="1" spans="1:20">
      <c r="A9185">
        <v>1817359384</v>
      </c>
      <c r="B9185" s="2" t="s">
        <v>25641</v>
      </c>
      <c r="C9185" t="s">
        <v>25642</v>
      </c>
      <c r="E9185" t="s">
        <v>25643</v>
      </c>
      <c r="F9185" t="s">
        <v>25644</v>
      </c>
      <c r="G9185">
        <v>525</v>
      </c>
      <c r="H9185">
        <v>451</v>
      </c>
      <c r="I9185">
        <v>4790</v>
      </c>
      <c r="J9185" t="s">
        <v>106</v>
      </c>
      <c r="K9185" t="s">
        <v>187</v>
      </c>
      <c r="L9185" t="s">
        <v>28</v>
      </c>
      <c r="M9185">
        <v>0</v>
      </c>
      <c r="N9185">
        <v>0</v>
      </c>
      <c r="O9185">
        <v>220</v>
      </c>
      <c r="P9185" t="s">
        <v>25461</v>
      </c>
      <c r="Q9185" t="s">
        <v>37</v>
      </c>
      <c r="R9185" s="3">
        <v>40437.7247106481</v>
      </c>
      <c r="S9185" t="s">
        <v>31</v>
      </c>
      <c r="T9185" t="s">
        <v>25645</v>
      </c>
    </row>
    <row r="9186" customHeight="1" spans="1:19">
      <c r="A9186">
        <v>2329841121</v>
      </c>
      <c r="B9186" s="2" t="s">
        <v>25646</v>
      </c>
      <c r="C9186" t="s">
        <v>25642</v>
      </c>
      <c r="E9186" t="s">
        <v>25647</v>
      </c>
      <c r="G9186">
        <v>148</v>
      </c>
      <c r="H9186">
        <v>142</v>
      </c>
      <c r="I9186">
        <v>182</v>
      </c>
      <c r="J9186" t="s">
        <v>106</v>
      </c>
      <c r="K9186" t="s">
        <v>479</v>
      </c>
      <c r="L9186" t="s">
        <v>28</v>
      </c>
      <c r="M9186">
        <v>0</v>
      </c>
      <c r="N9186">
        <v>0</v>
      </c>
      <c r="O9186">
        <v>-1</v>
      </c>
      <c r="Q9186" t="s">
        <v>37</v>
      </c>
      <c r="R9186" s="3">
        <v>40784.0278587963</v>
      </c>
      <c r="S9186" t="s">
        <v>31</v>
      </c>
    </row>
    <row r="9187" customHeight="1" spans="1:21">
      <c r="A9187">
        <v>6025421390</v>
      </c>
      <c r="B9187" s="2" t="s">
        <v>25648</v>
      </c>
      <c r="C9187" t="s">
        <v>25642</v>
      </c>
      <c r="E9187" t="s">
        <v>25649</v>
      </c>
      <c r="F9187" t="s">
        <v>25650</v>
      </c>
      <c r="G9187">
        <v>458</v>
      </c>
      <c r="H9187">
        <v>81</v>
      </c>
      <c r="I9187">
        <v>2656</v>
      </c>
      <c r="J9187" t="s">
        <v>1454</v>
      </c>
      <c r="K9187" t="s">
        <v>1454</v>
      </c>
      <c r="L9187" t="s">
        <v>28</v>
      </c>
      <c r="M9187">
        <v>0</v>
      </c>
      <c r="N9187">
        <v>0</v>
      </c>
      <c r="O9187">
        <v>-1</v>
      </c>
      <c r="P9187" t="s">
        <v>25651</v>
      </c>
      <c r="Q9187" t="s">
        <v>370</v>
      </c>
      <c r="R9187" s="3">
        <v>42629.4758449074</v>
      </c>
      <c r="S9187" t="s">
        <v>31</v>
      </c>
      <c r="U9187" t="s">
        <v>25652</v>
      </c>
    </row>
    <row r="9188" customHeight="1" spans="1:19">
      <c r="A9188">
        <v>5366069311</v>
      </c>
      <c r="B9188" s="2" t="s">
        <v>25653</v>
      </c>
      <c r="C9188" t="s">
        <v>25642</v>
      </c>
      <c r="E9188" t="s">
        <v>25654</v>
      </c>
      <c r="G9188">
        <v>341</v>
      </c>
      <c r="H9188">
        <v>1828</v>
      </c>
      <c r="I9188">
        <v>5533</v>
      </c>
      <c r="J9188" t="s">
        <v>106</v>
      </c>
      <c r="L9188" t="s">
        <v>28</v>
      </c>
      <c r="M9188">
        <v>6</v>
      </c>
      <c r="N9188">
        <v>0</v>
      </c>
      <c r="O9188">
        <v>-1</v>
      </c>
      <c r="P9188" t="s">
        <v>134</v>
      </c>
      <c r="Q9188" t="s">
        <v>30</v>
      </c>
      <c r="R9188" s="3">
        <v>42028.6290162037</v>
      </c>
      <c r="S9188" t="s">
        <v>31</v>
      </c>
    </row>
    <row r="9189" customHeight="1" spans="1:19">
      <c r="A9189">
        <v>7408517024</v>
      </c>
      <c r="B9189" s="2" t="s">
        <v>25655</v>
      </c>
      <c r="C9189" t="s">
        <v>25642</v>
      </c>
      <c r="E9189" t="s">
        <v>25656</v>
      </c>
      <c r="G9189">
        <v>2</v>
      </c>
      <c r="H9189">
        <v>87</v>
      </c>
      <c r="I9189">
        <v>12</v>
      </c>
      <c r="J9189" t="s">
        <v>35</v>
      </c>
      <c r="L9189" t="s">
        <v>28</v>
      </c>
      <c r="M9189">
        <v>0</v>
      </c>
      <c r="N9189">
        <v>0</v>
      </c>
      <c r="O9189">
        <v>-1</v>
      </c>
      <c r="P9189" t="s">
        <v>36</v>
      </c>
      <c r="Q9189" t="s">
        <v>276</v>
      </c>
      <c r="R9189" s="3">
        <v>43898.0868865741</v>
      </c>
      <c r="S9189" t="s">
        <v>38</v>
      </c>
    </row>
    <row r="9190" customHeight="1" spans="1:19">
      <c r="A9190">
        <v>5663093000</v>
      </c>
      <c r="B9190" s="2" t="s">
        <v>25657</v>
      </c>
      <c r="C9190" t="s">
        <v>25642</v>
      </c>
      <c r="E9190" t="s">
        <v>25658</v>
      </c>
      <c r="F9190" t="s">
        <v>25659</v>
      </c>
      <c r="G9190">
        <v>61</v>
      </c>
      <c r="H9190">
        <v>167</v>
      </c>
      <c r="I9190">
        <v>3712</v>
      </c>
      <c r="J9190" t="s">
        <v>68</v>
      </c>
      <c r="K9190" t="s">
        <v>3437</v>
      </c>
      <c r="L9190" t="s">
        <v>51</v>
      </c>
      <c r="M9190">
        <v>6</v>
      </c>
      <c r="N9190">
        <v>0</v>
      </c>
      <c r="O9190">
        <v>-1</v>
      </c>
      <c r="P9190" t="s">
        <v>15911</v>
      </c>
      <c r="Q9190" t="s">
        <v>71</v>
      </c>
      <c r="R9190" s="3">
        <v>42213.659849537</v>
      </c>
      <c r="S9190" t="s">
        <v>31</v>
      </c>
    </row>
    <row r="9191" customHeight="1" spans="1:19">
      <c r="A9191">
        <v>7474087989</v>
      </c>
      <c r="B9191" s="2" t="s">
        <v>25660</v>
      </c>
      <c r="C9191" t="s">
        <v>25642</v>
      </c>
      <c r="E9191" t="s">
        <v>25661</v>
      </c>
      <c r="F9191" t="s">
        <v>25662</v>
      </c>
      <c r="G9191">
        <v>2</v>
      </c>
      <c r="H9191">
        <v>73</v>
      </c>
      <c r="I9191">
        <v>1</v>
      </c>
      <c r="J9191" t="s">
        <v>35</v>
      </c>
      <c r="L9191" t="s">
        <v>51</v>
      </c>
      <c r="M9191">
        <v>1</v>
      </c>
      <c r="N9191">
        <v>0</v>
      </c>
      <c r="O9191">
        <v>-1</v>
      </c>
      <c r="P9191" t="s">
        <v>25663</v>
      </c>
      <c r="Q9191" t="s">
        <v>439</v>
      </c>
      <c r="R9191" s="3">
        <v>44005.5740856481</v>
      </c>
      <c r="S9191" t="s">
        <v>31</v>
      </c>
    </row>
    <row r="9192" customHeight="1" spans="1:19">
      <c r="A9192">
        <v>6409807809</v>
      </c>
      <c r="B9192" s="2" t="s">
        <v>25664</v>
      </c>
      <c r="C9192" t="s">
        <v>25642</v>
      </c>
      <c r="E9192" t="s">
        <v>25665</v>
      </c>
      <c r="G9192">
        <v>2</v>
      </c>
      <c r="H9192">
        <v>109</v>
      </c>
      <c r="I9192">
        <v>76</v>
      </c>
      <c r="J9192" t="s">
        <v>35</v>
      </c>
      <c r="L9192" t="s">
        <v>51</v>
      </c>
      <c r="M9192">
        <v>1</v>
      </c>
      <c r="N9192">
        <v>0</v>
      </c>
      <c r="O9192">
        <v>-1</v>
      </c>
      <c r="P9192" t="s">
        <v>36</v>
      </c>
      <c r="Q9192" t="s">
        <v>120</v>
      </c>
      <c r="R9192" s="3">
        <v>43053.3171990741</v>
      </c>
      <c r="S9192" t="s">
        <v>31</v>
      </c>
    </row>
    <row r="9193" customHeight="1" spans="1:19">
      <c r="A9193">
        <v>5931547032</v>
      </c>
      <c r="B9193" s="2" t="s">
        <v>25666</v>
      </c>
      <c r="C9193" t="s">
        <v>25642</v>
      </c>
      <c r="E9193" t="s">
        <v>25667</v>
      </c>
      <c r="F9193" t="s">
        <v>25668</v>
      </c>
      <c r="G9193">
        <v>38</v>
      </c>
      <c r="H9193">
        <v>57</v>
      </c>
      <c r="I9193">
        <v>131</v>
      </c>
      <c r="J9193" t="s">
        <v>1454</v>
      </c>
      <c r="L9193" t="s">
        <v>51</v>
      </c>
      <c r="M9193">
        <v>1</v>
      </c>
      <c r="N9193">
        <v>0</v>
      </c>
      <c r="O9193">
        <v>-1</v>
      </c>
      <c r="P9193" t="s">
        <v>25669</v>
      </c>
      <c r="Q9193" t="s">
        <v>370</v>
      </c>
      <c r="R9193" s="3">
        <v>42504.3906944444</v>
      </c>
      <c r="S9193" t="s">
        <v>31</v>
      </c>
    </row>
    <row r="9194" customHeight="1" spans="1:19">
      <c r="A9194">
        <v>7192647402</v>
      </c>
      <c r="B9194" s="2" t="s">
        <v>25670</v>
      </c>
      <c r="C9194" t="s">
        <v>73</v>
      </c>
      <c r="D9194" t="s">
        <v>23</v>
      </c>
      <c r="E9194" t="s">
        <v>25671</v>
      </c>
      <c r="F9194" t="s">
        <v>25672</v>
      </c>
      <c r="G9194">
        <v>63</v>
      </c>
      <c r="H9194">
        <v>299</v>
      </c>
      <c r="I9194">
        <v>4108</v>
      </c>
      <c r="J9194" t="s">
        <v>35</v>
      </c>
      <c r="L9194" t="s">
        <v>51</v>
      </c>
      <c r="M9194">
        <v>5</v>
      </c>
      <c r="N9194">
        <v>0</v>
      </c>
      <c r="O9194">
        <v>-1</v>
      </c>
      <c r="P9194" t="s">
        <v>25673</v>
      </c>
      <c r="Q9194" t="s">
        <v>183</v>
      </c>
      <c r="R9194" s="3">
        <v>43629.6820601852</v>
      </c>
      <c r="S9194" t="s">
        <v>31</v>
      </c>
    </row>
    <row r="9195" customHeight="1" spans="1:19">
      <c r="A9195">
        <v>1973896233</v>
      </c>
      <c r="B9195" s="2" t="s">
        <v>25674</v>
      </c>
      <c r="C9195" t="s">
        <v>22</v>
      </c>
      <c r="D9195" t="s">
        <v>23</v>
      </c>
      <c r="E9195" t="s">
        <v>25675</v>
      </c>
      <c r="F9195" t="s">
        <v>25676</v>
      </c>
      <c r="G9195">
        <v>9355</v>
      </c>
      <c r="H9195">
        <v>1103</v>
      </c>
      <c r="I9195">
        <v>15613</v>
      </c>
      <c r="J9195" t="s">
        <v>289</v>
      </c>
      <c r="K9195" t="s">
        <v>1790</v>
      </c>
      <c r="L9195" t="s">
        <v>28</v>
      </c>
      <c r="M9195">
        <v>0</v>
      </c>
      <c r="N9195">
        <v>0</v>
      </c>
      <c r="O9195">
        <v>-1</v>
      </c>
      <c r="P9195" t="s">
        <v>25677</v>
      </c>
      <c r="Q9195" t="s">
        <v>95</v>
      </c>
      <c r="R9195" s="3">
        <v>40591.5228472222</v>
      </c>
      <c r="S9195" t="s">
        <v>54</v>
      </c>
    </row>
    <row r="9196" customHeight="1" spans="1:21">
      <c r="A9196">
        <v>2176549603</v>
      </c>
      <c r="B9196" s="2" t="s">
        <v>25678</v>
      </c>
      <c r="C9196" t="s">
        <v>73</v>
      </c>
      <c r="D9196" t="s">
        <v>23</v>
      </c>
      <c r="E9196" t="s">
        <v>25679</v>
      </c>
      <c r="F9196" t="s">
        <v>25680</v>
      </c>
      <c r="G9196">
        <v>324</v>
      </c>
      <c r="H9196">
        <v>233</v>
      </c>
      <c r="I9196">
        <v>7455</v>
      </c>
      <c r="J9196" t="s">
        <v>495</v>
      </c>
      <c r="K9196" t="s">
        <v>4028</v>
      </c>
      <c r="L9196" t="s">
        <v>51</v>
      </c>
      <c r="M9196">
        <v>7</v>
      </c>
      <c r="N9196">
        <v>0</v>
      </c>
      <c r="O9196">
        <v>-1</v>
      </c>
      <c r="P9196" t="s">
        <v>12763</v>
      </c>
      <c r="Q9196" t="s">
        <v>386</v>
      </c>
      <c r="R9196" s="3">
        <v>40707.5117592593</v>
      </c>
      <c r="S9196" t="s">
        <v>31</v>
      </c>
      <c r="T9196" t="s">
        <v>24405</v>
      </c>
      <c r="U9196" t="s">
        <v>3648</v>
      </c>
    </row>
    <row r="9197" customHeight="1" spans="1:19">
      <c r="A9197">
        <v>6430501561</v>
      </c>
      <c r="B9197" s="2" t="s">
        <v>25681</v>
      </c>
      <c r="C9197" t="s">
        <v>22</v>
      </c>
      <c r="D9197" t="s">
        <v>23</v>
      </c>
      <c r="E9197" t="s">
        <v>25682</v>
      </c>
      <c r="G9197">
        <v>509</v>
      </c>
      <c r="H9197">
        <v>322</v>
      </c>
      <c r="I9197">
        <v>0</v>
      </c>
      <c r="J9197" t="s">
        <v>94</v>
      </c>
      <c r="L9197" t="s">
        <v>28</v>
      </c>
      <c r="M9197">
        <v>1</v>
      </c>
      <c r="N9197">
        <v>0</v>
      </c>
      <c r="O9197">
        <v>-1</v>
      </c>
      <c r="Q9197" t="s">
        <v>141</v>
      </c>
      <c r="R9197" s="3">
        <v>43086.467337963</v>
      </c>
      <c r="S9197" t="s">
        <v>31</v>
      </c>
    </row>
    <row r="9198" customHeight="1" spans="1:19">
      <c r="A9198">
        <v>5673247030</v>
      </c>
      <c r="B9198" s="2" t="s">
        <v>25683</v>
      </c>
      <c r="C9198" t="s">
        <v>22</v>
      </c>
      <c r="D9198" t="s">
        <v>23</v>
      </c>
      <c r="E9198" t="s">
        <v>25684</v>
      </c>
      <c r="F9198" t="s">
        <v>25685</v>
      </c>
      <c r="G9198">
        <v>2009</v>
      </c>
      <c r="H9198">
        <v>314</v>
      </c>
      <c r="I9198">
        <v>2042</v>
      </c>
      <c r="J9198" t="s">
        <v>68</v>
      </c>
      <c r="K9198" t="s">
        <v>2012</v>
      </c>
      <c r="L9198" t="s">
        <v>28</v>
      </c>
      <c r="M9198">
        <v>3</v>
      </c>
      <c r="N9198">
        <v>0</v>
      </c>
      <c r="O9198">
        <v>-1</v>
      </c>
      <c r="P9198" t="s">
        <v>307</v>
      </c>
      <c r="Q9198" t="s">
        <v>141</v>
      </c>
      <c r="R9198" s="3">
        <v>42226.8955324074</v>
      </c>
      <c r="S9198" t="s">
        <v>31</v>
      </c>
    </row>
    <row r="9199" customHeight="1" spans="1:19">
      <c r="A9199">
        <v>7644795594</v>
      </c>
      <c r="B9199" s="2" t="s">
        <v>25686</v>
      </c>
      <c r="C9199" t="s">
        <v>73</v>
      </c>
      <c r="D9199" t="s">
        <v>23</v>
      </c>
      <c r="E9199" t="s">
        <v>25687</v>
      </c>
      <c r="G9199">
        <v>7</v>
      </c>
      <c r="H9199">
        <v>110</v>
      </c>
      <c r="I9199">
        <v>279</v>
      </c>
      <c r="J9199" t="s">
        <v>35</v>
      </c>
      <c r="L9199" t="s">
        <v>51</v>
      </c>
      <c r="M9199">
        <v>1</v>
      </c>
      <c r="N9199">
        <v>0</v>
      </c>
      <c r="O9199">
        <v>-1</v>
      </c>
      <c r="P9199" t="s">
        <v>249</v>
      </c>
      <c r="Q9199" t="s">
        <v>160</v>
      </c>
      <c r="R9199" s="3">
        <v>44387.9187615741</v>
      </c>
      <c r="S9199" t="s">
        <v>31</v>
      </c>
    </row>
    <row r="9200" customHeight="1" spans="1:19">
      <c r="A9200">
        <v>2210549180</v>
      </c>
      <c r="B9200" s="2" t="s">
        <v>25688</v>
      </c>
      <c r="C9200" t="s">
        <v>22</v>
      </c>
      <c r="D9200" t="s">
        <v>23</v>
      </c>
      <c r="E9200" t="s">
        <v>25689</v>
      </c>
      <c r="G9200">
        <v>251</v>
      </c>
      <c r="H9200">
        <v>777</v>
      </c>
      <c r="I9200">
        <v>0</v>
      </c>
      <c r="J9200" t="s">
        <v>50</v>
      </c>
      <c r="L9200" t="s">
        <v>51</v>
      </c>
      <c r="M9200">
        <v>6</v>
      </c>
      <c r="N9200">
        <v>0</v>
      </c>
      <c r="O9200">
        <v>220</v>
      </c>
      <c r="P9200" t="s">
        <v>29</v>
      </c>
      <c r="Q9200" t="s">
        <v>53</v>
      </c>
      <c r="R9200" s="3">
        <v>40726.7165162037</v>
      </c>
      <c r="S9200" t="s">
        <v>54</v>
      </c>
    </row>
    <row r="9201" customHeight="1" spans="1:19">
      <c r="A9201">
        <v>5983072009</v>
      </c>
      <c r="B9201" s="2" t="s">
        <v>25690</v>
      </c>
      <c r="C9201" t="s">
        <v>22913</v>
      </c>
      <c r="E9201" t="s">
        <v>25691</v>
      </c>
      <c r="F9201" t="s">
        <v>25692</v>
      </c>
      <c r="G9201">
        <v>77</v>
      </c>
      <c r="H9201">
        <v>97</v>
      </c>
      <c r="I9201">
        <v>2456</v>
      </c>
      <c r="J9201" t="s">
        <v>2076</v>
      </c>
      <c r="L9201" t="s">
        <v>28</v>
      </c>
      <c r="M9201">
        <v>0</v>
      </c>
      <c r="N9201">
        <v>0</v>
      </c>
      <c r="O9201">
        <v>-1</v>
      </c>
      <c r="P9201" t="s">
        <v>249</v>
      </c>
      <c r="Q9201" t="s">
        <v>84</v>
      </c>
      <c r="R9201" s="3">
        <v>42565.3730324074</v>
      </c>
      <c r="S9201" t="s">
        <v>31</v>
      </c>
    </row>
    <row r="9202" customHeight="1" spans="1:21">
      <c r="A9202">
        <v>5836002812</v>
      </c>
      <c r="B9202" s="2" t="s">
        <v>25693</v>
      </c>
      <c r="C9202" t="s">
        <v>22</v>
      </c>
      <c r="D9202" t="s">
        <v>23</v>
      </c>
      <c r="E9202" t="s">
        <v>25694</v>
      </c>
      <c r="G9202">
        <v>116</v>
      </c>
      <c r="H9202">
        <v>727</v>
      </c>
      <c r="I9202">
        <v>79</v>
      </c>
      <c r="J9202" t="s">
        <v>35</v>
      </c>
      <c r="L9202" t="s">
        <v>51</v>
      </c>
      <c r="M9202">
        <v>1</v>
      </c>
      <c r="N9202">
        <v>0</v>
      </c>
      <c r="O9202">
        <v>-1</v>
      </c>
      <c r="P9202" t="s">
        <v>134</v>
      </c>
      <c r="Q9202" t="s">
        <v>318</v>
      </c>
      <c r="R9202" s="3">
        <v>42391.4971759259</v>
      </c>
      <c r="S9202" t="s">
        <v>31</v>
      </c>
      <c r="U9202" t="s">
        <v>25695</v>
      </c>
    </row>
    <row r="9203" customHeight="1" spans="1:19">
      <c r="A9203">
        <v>7411479086</v>
      </c>
      <c r="B9203" s="2" t="s">
        <v>25696</v>
      </c>
      <c r="C9203" t="s">
        <v>207</v>
      </c>
      <c r="D9203" t="s">
        <v>41</v>
      </c>
      <c r="E9203" t="s">
        <v>25697</v>
      </c>
      <c r="F9203" t="s">
        <v>25698</v>
      </c>
      <c r="G9203">
        <v>44</v>
      </c>
      <c r="H9203">
        <v>794</v>
      </c>
      <c r="I9203">
        <v>24200</v>
      </c>
      <c r="J9203" t="s">
        <v>273</v>
      </c>
      <c r="L9203" t="s">
        <v>28</v>
      </c>
      <c r="M9203">
        <v>1</v>
      </c>
      <c r="N9203">
        <v>0</v>
      </c>
      <c r="O9203">
        <v>-1</v>
      </c>
      <c r="P9203" t="s">
        <v>25699</v>
      </c>
      <c r="Q9203" t="s">
        <v>276</v>
      </c>
      <c r="R9203" s="3">
        <v>43902.9596064815</v>
      </c>
      <c r="S9203" t="s">
        <v>31</v>
      </c>
    </row>
    <row r="9204" customHeight="1" spans="1:19">
      <c r="A9204">
        <v>7519021882</v>
      </c>
      <c r="B9204" s="2" t="s">
        <v>25700</v>
      </c>
      <c r="C9204" t="s">
        <v>207</v>
      </c>
      <c r="D9204" t="s">
        <v>41</v>
      </c>
      <c r="E9204" t="s">
        <v>25701</v>
      </c>
      <c r="G9204">
        <v>4</v>
      </c>
      <c r="H9204">
        <v>89</v>
      </c>
      <c r="I9204">
        <v>145</v>
      </c>
      <c r="J9204" t="s">
        <v>35</v>
      </c>
      <c r="L9204" t="s">
        <v>28</v>
      </c>
      <c r="M9204">
        <v>0</v>
      </c>
      <c r="N9204">
        <v>0</v>
      </c>
      <c r="O9204">
        <v>-1</v>
      </c>
      <c r="Q9204" t="s">
        <v>37</v>
      </c>
      <c r="R9204" s="3">
        <v>44139.6878472222</v>
      </c>
      <c r="S9204" t="s">
        <v>38</v>
      </c>
    </row>
    <row r="9205" customHeight="1" spans="1:19">
      <c r="A9205">
        <v>3820035127</v>
      </c>
      <c r="B9205" s="2" t="s">
        <v>25702</v>
      </c>
      <c r="C9205" t="s">
        <v>73</v>
      </c>
      <c r="D9205" t="s">
        <v>23</v>
      </c>
      <c r="E9205" t="s">
        <v>25703</v>
      </c>
      <c r="F9205" t="s">
        <v>25704</v>
      </c>
      <c r="G9205">
        <v>69</v>
      </c>
      <c r="H9205">
        <v>436</v>
      </c>
      <c r="I9205">
        <v>2844</v>
      </c>
      <c r="J9205" t="s">
        <v>94</v>
      </c>
      <c r="K9205" t="s">
        <v>198</v>
      </c>
      <c r="L9205" t="s">
        <v>28</v>
      </c>
      <c r="M9205">
        <v>1</v>
      </c>
      <c r="N9205">
        <v>0</v>
      </c>
      <c r="O9205">
        <v>-1</v>
      </c>
      <c r="P9205" t="s">
        <v>25705</v>
      </c>
      <c r="Q9205" t="s">
        <v>231</v>
      </c>
      <c r="R9205" s="3">
        <v>41543.9358101852</v>
      </c>
      <c r="S9205" t="s">
        <v>31</v>
      </c>
    </row>
    <row r="9206" customHeight="1" spans="1:19">
      <c r="A9206">
        <v>3711957893</v>
      </c>
      <c r="B9206" s="2" t="s">
        <v>25706</v>
      </c>
      <c r="C9206" t="s">
        <v>207</v>
      </c>
      <c r="D9206" t="s">
        <v>41</v>
      </c>
      <c r="E9206" t="s">
        <v>25707</v>
      </c>
      <c r="F9206" t="s">
        <v>25708</v>
      </c>
      <c r="G9206">
        <v>574</v>
      </c>
      <c r="H9206">
        <v>896</v>
      </c>
      <c r="I9206">
        <v>2471</v>
      </c>
      <c r="J9206" t="s">
        <v>68</v>
      </c>
      <c r="L9206" t="s">
        <v>28</v>
      </c>
      <c r="M9206">
        <v>1</v>
      </c>
      <c r="N9206">
        <v>0</v>
      </c>
      <c r="O9206">
        <v>-1</v>
      </c>
      <c r="P9206" t="s">
        <v>25709</v>
      </c>
      <c r="Q9206" t="s">
        <v>71</v>
      </c>
      <c r="R9206" s="3">
        <v>41496.5035185185</v>
      </c>
      <c r="S9206" t="s">
        <v>31</v>
      </c>
    </row>
    <row r="9207" customHeight="1" spans="1:19">
      <c r="A9207">
        <v>7045306198</v>
      </c>
      <c r="B9207" s="2" t="s">
        <v>25710</v>
      </c>
      <c r="C9207" t="s">
        <v>207</v>
      </c>
      <c r="D9207" t="s">
        <v>41</v>
      </c>
      <c r="E9207" t="s">
        <v>25711</v>
      </c>
      <c r="G9207">
        <v>1</v>
      </c>
      <c r="H9207">
        <v>209</v>
      </c>
      <c r="I9207">
        <v>10</v>
      </c>
      <c r="J9207" t="s">
        <v>35</v>
      </c>
      <c r="L9207" t="s">
        <v>28</v>
      </c>
      <c r="M9207">
        <v>0</v>
      </c>
      <c r="N9207">
        <v>0</v>
      </c>
      <c r="O9207">
        <v>-1</v>
      </c>
      <c r="Q9207" t="s">
        <v>71</v>
      </c>
      <c r="R9207" s="3">
        <v>43547.7117476852</v>
      </c>
      <c r="S9207" t="s">
        <v>31</v>
      </c>
    </row>
    <row r="9208" customHeight="1" spans="1:19">
      <c r="A9208">
        <v>6247988322</v>
      </c>
      <c r="B9208" s="2" t="s">
        <v>25712</v>
      </c>
      <c r="C9208" t="s">
        <v>207</v>
      </c>
      <c r="D9208" t="s">
        <v>41</v>
      </c>
      <c r="E9208" t="s">
        <v>25713</v>
      </c>
      <c r="F9208" t="s">
        <v>25714</v>
      </c>
      <c r="G9208">
        <v>7</v>
      </c>
      <c r="H9208">
        <v>12</v>
      </c>
      <c r="I9208">
        <v>6</v>
      </c>
      <c r="J9208" t="s">
        <v>35</v>
      </c>
      <c r="L9208" t="s">
        <v>28</v>
      </c>
      <c r="M9208">
        <v>0</v>
      </c>
      <c r="N9208">
        <v>0</v>
      </c>
      <c r="O9208">
        <v>-1</v>
      </c>
      <c r="Q9208" t="s">
        <v>71</v>
      </c>
      <c r="R9208" s="3">
        <v>42869.7150694444</v>
      </c>
      <c r="S9208" t="s">
        <v>31</v>
      </c>
    </row>
    <row r="9209" customHeight="1" spans="1:19">
      <c r="A9209">
        <v>2662359651</v>
      </c>
      <c r="B9209" s="2" t="s">
        <v>25715</v>
      </c>
      <c r="C9209" t="s">
        <v>22</v>
      </c>
      <c r="D9209" t="s">
        <v>23</v>
      </c>
      <c r="E9209" t="s">
        <v>25716</v>
      </c>
      <c r="G9209">
        <v>89</v>
      </c>
      <c r="H9209">
        <v>1291</v>
      </c>
      <c r="I9209">
        <v>201</v>
      </c>
      <c r="J9209" t="s">
        <v>35</v>
      </c>
      <c r="L9209" t="s">
        <v>51</v>
      </c>
      <c r="M9209">
        <v>0</v>
      </c>
      <c r="N9209">
        <v>0</v>
      </c>
      <c r="O9209">
        <v>-1</v>
      </c>
      <c r="P9209" t="s">
        <v>25717</v>
      </c>
      <c r="R9209" s="3">
        <v>40982.5575925926</v>
      </c>
      <c r="S9209" t="s">
        <v>31</v>
      </c>
    </row>
    <row r="9210" customHeight="1" spans="1:19">
      <c r="A9210">
        <v>6591104371</v>
      </c>
      <c r="B9210" s="2" t="s">
        <v>25718</v>
      </c>
      <c r="C9210" t="s">
        <v>22</v>
      </c>
      <c r="D9210" t="s">
        <v>23</v>
      </c>
      <c r="E9210" t="s">
        <v>25719</v>
      </c>
      <c r="F9210" t="s">
        <v>25720</v>
      </c>
      <c r="G9210">
        <v>4</v>
      </c>
      <c r="H9210">
        <v>86</v>
      </c>
      <c r="I9210">
        <v>234</v>
      </c>
      <c r="J9210" t="s">
        <v>106</v>
      </c>
      <c r="K9210" t="s">
        <v>187</v>
      </c>
      <c r="L9210" t="s">
        <v>51</v>
      </c>
      <c r="M9210">
        <v>0</v>
      </c>
      <c r="N9210">
        <v>0</v>
      </c>
      <c r="O9210">
        <v>-1</v>
      </c>
      <c r="P9210" t="s">
        <v>36</v>
      </c>
      <c r="Q9210" t="s">
        <v>37</v>
      </c>
      <c r="R9210" s="3">
        <v>43285.7105902778</v>
      </c>
      <c r="S9210" t="s">
        <v>31</v>
      </c>
    </row>
    <row r="9211" customHeight="1" spans="1:19">
      <c r="A9211">
        <v>7362950319</v>
      </c>
      <c r="B9211" s="2" t="s">
        <v>25721</v>
      </c>
      <c r="C9211" t="s">
        <v>22</v>
      </c>
      <c r="D9211" t="s">
        <v>23</v>
      </c>
      <c r="E9211" t="s">
        <v>25722</v>
      </c>
      <c r="G9211">
        <v>2</v>
      </c>
      <c r="H9211">
        <v>7</v>
      </c>
      <c r="I9211">
        <v>3</v>
      </c>
      <c r="J9211" t="s">
        <v>106</v>
      </c>
      <c r="L9211" t="s">
        <v>28</v>
      </c>
      <c r="M9211">
        <v>0</v>
      </c>
      <c r="N9211">
        <v>0</v>
      </c>
      <c r="O9211">
        <v>-1</v>
      </c>
      <c r="P9211" t="s">
        <v>275</v>
      </c>
      <c r="Q9211" t="s">
        <v>37</v>
      </c>
      <c r="R9211" s="3">
        <v>43827.2748148148</v>
      </c>
      <c r="S9211" t="s">
        <v>38</v>
      </c>
    </row>
    <row r="9212" customHeight="1" spans="1:19">
      <c r="A9212">
        <v>6234516565</v>
      </c>
      <c r="B9212" s="2" t="s">
        <v>25723</v>
      </c>
      <c r="C9212" t="s">
        <v>396</v>
      </c>
      <c r="D9212" t="s">
        <v>41</v>
      </c>
      <c r="E9212" t="s">
        <v>25724</v>
      </c>
      <c r="F9212" t="s">
        <v>25725</v>
      </c>
      <c r="G9212">
        <v>53</v>
      </c>
      <c r="H9212">
        <v>91</v>
      </c>
      <c r="I9212">
        <v>102</v>
      </c>
      <c r="J9212" t="s">
        <v>35</v>
      </c>
      <c r="L9212" t="s">
        <v>51</v>
      </c>
      <c r="M9212">
        <v>0</v>
      </c>
      <c r="N9212">
        <v>0</v>
      </c>
      <c r="O9212">
        <v>-1</v>
      </c>
      <c r="Q9212" t="s">
        <v>71</v>
      </c>
      <c r="R9212" s="3">
        <v>42871.3964930556</v>
      </c>
      <c r="S9212" t="s">
        <v>31</v>
      </c>
    </row>
    <row r="9213" customHeight="1" spans="1:19">
      <c r="A9213">
        <v>7763627054</v>
      </c>
      <c r="B9213" s="2" t="s">
        <v>25726</v>
      </c>
      <c r="C9213" t="s">
        <v>210</v>
      </c>
      <c r="D9213" t="s">
        <v>41</v>
      </c>
      <c r="E9213" t="s">
        <v>25727</v>
      </c>
      <c r="G9213">
        <v>4</v>
      </c>
      <c r="H9213">
        <v>136</v>
      </c>
      <c r="I9213">
        <v>866</v>
      </c>
      <c r="J9213" t="s">
        <v>35</v>
      </c>
      <c r="L9213" t="s">
        <v>28</v>
      </c>
      <c r="M9213">
        <v>0</v>
      </c>
      <c r="N9213">
        <v>0</v>
      </c>
      <c r="O9213">
        <v>-1</v>
      </c>
      <c r="Q9213" t="s">
        <v>30</v>
      </c>
      <c r="R9213" s="3">
        <v>44706.3082407407</v>
      </c>
      <c r="S9213" t="s">
        <v>38</v>
      </c>
    </row>
    <row r="9214" customHeight="1" spans="1:19">
      <c r="A9214">
        <v>6517985419</v>
      </c>
      <c r="B9214" s="2" t="s">
        <v>25728</v>
      </c>
      <c r="C9214" t="s">
        <v>22</v>
      </c>
      <c r="D9214" t="s">
        <v>23</v>
      </c>
      <c r="E9214" t="s">
        <v>25729</v>
      </c>
      <c r="F9214" t="s">
        <v>25730</v>
      </c>
      <c r="G9214">
        <v>37</v>
      </c>
      <c r="H9214">
        <v>83</v>
      </c>
      <c r="I9214">
        <v>2</v>
      </c>
      <c r="J9214" t="s">
        <v>35</v>
      </c>
      <c r="L9214" t="s">
        <v>51</v>
      </c>
      <c r="M9214">
        <v>0</v>
      </c>
      <c r="N9214">
        <v>0</v>
      </c>
      <c r="O9214">
        <v>-1</v>
      </c>
      <c r="P9214" t="s">
        <v>25731</v>
      </c>
      <c r="Q9214" t="s">
        <v>597</v>
      </c>
      <c r="R9214" s="3">
        <v>43190.5378935185</v>
      </c>
      <c r="S9214" t="s">
        <v>31</v>
      </c>
    </row>
    <row r="9215" customHeight="1" spans="1:19">
      <c r="A9215">
        <v>7730921666</v>
      </c>
      <c r="B9215" s="2" t="s">
        <v>25732</v>
      </c>
      <c r="C9215" t="s">
        <v>210</v>
      </c>
      <c r="D9215" t="s">
        <v>41</v>
      </c>
      <c r="E9215" t="s">
        <v>25733</v>
      </c>
      <c r="F9215" t="s">
        <v>25734</v>
      </c>
      <c r="G9215">
        <v>44</v>
      </c>
      <c r="H9215">
        <v>57</v>
      </c>
      <c r="I9215">
        <v>161</v>
      </c>
      <c r="J9215" t="s">
        <v>3276</v>
      </c>
      <c r="L9215" t="s">
        <v>28</v>
      </c>
      <c r="M9215">
        <v>0</v>
      </c>
      <c r="N9215">
        <v>0</v>
      </c>
      <c r="O9215">
        <v>-1</v>
      </c>
      <c r="Q9215" t="s">
        <v>37</v>
      </c>
      <c r="R9215" s="3">
        <v>44551.9766666667</v>
      </c>
      <c r="S9215" t="s">
        <v>31</v>
      </c>
    </row>
    <row r="9216" customHeight="1" spans="1:19">
      <c r="A9216">
        <v>7730921666</v>
      </c>
      <c r="B9216" s="2" t="s">
        <v>25735</v>
      </c>
      <c r="C9216" t="s">
        <v>226</v>
      </c>
      <c r="D9216" t="s">
        <v>41</v>
      </c>
      <c r="E9216" t="s">
        <v>25733</v>
      </c>
      <c r="F9216" t="s">
        <v>25734</v>
      </c>
      <c r="G9216">
        <v>44</v>
      </c>
      <c r="H9216">
        <v>57</v>
      </c>
      <c r="I9216">
        <v>161</v>
      </c>
      <c r="J9216" t="s">
        <v>3276</v>
      </c>
      <c r="L9216" t="s">
        <v>28</v>
      </c>
      <c r="M9216">
        <v>0</v>
      </c>
      <c r="N9216">
        <v>0</v>
      </c>
      <c r="O9216">
        <v>-1</v>
      </c>
      <c r="Q9216" t="s">
        <v>37</v>
      </c>
      <c r="R9216" s="3">
        <v>44551.9766666667</v>
      </c>
      <c r="S9216" t="s">
        <v>31</v>
      </c>
    </row>
    <row r="9217" customHeight="1" spans="1:19">
      <c r="A9217">
        <v>7730921666</v>
      </c>
      <c r="B9217" s="2" t="s">
        <v>25736</v>
      </c>
      <c r="C9217" t="s">
        <v>226</v>
      </c>
      <c r="D9217" t="s">
        <v>41</v>
      </c>
      <c r="E9217" t="s">
        <v>25733</v>
      </c>
      <c r="F9217" t="s">
        <v>25734</v>
      </c>
      <c r="G9217">
        <v>44</v>
      </c>
      <c r="H9217">
        <v>57</v>
      </c>
      <c r="I9217">
        <v>161</v>
      </c>
      <c r="J9217" t="s">
        <v>3276</v>
      </c>
      <c r="L9217" t="s">
        <v>28</v>
      </c>
      <c r="M9217">
        <v>0</v>
      </c>
      <c r="N9217">
        <v>0</v>
      </c>
      <c r="O9217">
        <v>-1</v>
      </c>
      <c r="Q9217" t="s">
        <v>37</v>
      </c>
      <c r="R9217" s="3">
        <v>44551.9766666667</v>
      </c>
      <c r="S9217" t="s">
        <v>31</v>
      </c>
    </row>
    <row r="9218" customHeight="1" spans="1:19">
      <c r="A9218">
        <v>3082327903</v>
      </c>
      <c r="B9218" s="2" t="s">
        <v>25737</v>
      </c>
      <c r="C9218" t="s">
        <v>210</v>
      </c>
      <c r="D9218" t="s">
        <v>41</v>
      </c>
      <c r="E9218" t="s">
        <v>25738</v>
      </c>
      <c r="G9218">
        <v>75</v>
      </c>
      <c r="H9218">
        <v>103</v>
      </c>
      <c r="I9218">
        <v>48</v>
      </c>
      <c r="J9218" t="s">
        <v>94</v>
      </c>
      <c r="K9218" t="s">
        <v>854</v>
      </c>
      <c r="L9218" t="s">
        <v>51</v>
      </c>
      <c r="M9218">
        <v>0</v>
      </c>
      <c r="N9218">
        <v>0</v>
      </c>
      <c r="O9218">
        <v>-1</v>
      </c>
      <c r="Q9218" t="s">
        <v>245</v>
      </c>
      <c r="R9218" s="3">
        <v>41287.5968981481</v>
      </c>
      <c r="S9218" t="s">
        <v>31</v>
      </c>
    </row>
    <row r="9219" customHeight="1" spans="1:19">
      <c r="A9219">
        <v>7757858782</v>
      </c>
      <c r="B9219" s="2" t="s">
        <v>25739</v>
      </c>
      <c r="C9219" t="s">
        <v>73</v>
      </c>
      <c r="D9219" t="s">
        <v>23</v>
      </c>
      <c r="E9219" t="s">
        <v>25740</v>
      </c>
      <c r="F9219" t="s">
        <v>25741</v>
      </c>
      <c r="G9219">
        <v>5</v>
      </c>
      <c r="H9219">
        <v>79</v>
      </c>
      <c r="I9219">
        <v>77</v>
      </c>
      <c r="J9219" t="s">
        <v>60</v>
      </c>
      <c r="L9219" t="s">
        <v>51</v>
      </c>
      <c r="M9219">
        <v>0</v>
      </c>
      <c r="N9219">
        <v>0</v>
      </c>
      <c r="O9219">
        <v>-1</v>
      </c>
      <c r="P9219" t="s">
        <v>25742</v>
      </c>
      <c r="Q9219" t="s">
        <v>63</v>
      </c>
      <c r="R9219" s="3">
        <v>44693.5199884259</v>
      </c>
      <c r="S9219" t="s">
        <v>38</v>
      </c>
    </row>
    <row r="9220" customHeight="1" spans="1:19">
      <c r="A9220">
        <v>7758043924</v>
      </c>
      <c r="B9220" s="2" t="s">
        <v>25743</v>
      </c>
      <c r="C9220" t="s">
        <v>73</v>
      </c>
      <c r="D9220" t="s">
        <v>23</v>
      </c>
      <c r="E9220" t="s">
        <v>25744</v>
      </c>
      <c r="F9220" t="s">
        <v>16464</v>
      </c>
      <c r="G9220">
        <v>1</v>
      </c>
      <c r="H9220">
        <v>32</v>
      </c>
      <c r="I9220">
        <v>9</v>
      </c>
      <c r="J9220" t="s">
        <v>507</v>
      </c>
      <c r="L9220" t="s">
        <v>51</v>
      </c>
      <c r="M9220">
        <v>0</v>
      </c>
      <c r="N9220">
        <v>0</v>
      </c>
      <c r="O9220">
        <v>-1</v>
      </c>
      <c r="P9220" t="s">
        <v>25745</v>
      </c>
      <c r="Q9220" t="s">
        <v>386</v>
      </c>
      <c r="R9220" s="3">
        <v>44684.8664814815</v>
      </c>
      <c r="S9220" t="s">
        <v>38</v>
      </c>
    </row>
    <row r="9221" customHeight="1" spans="1:19">
      <c r="A9221">
        <v>1627417615</v>
      </c>
      <c r="B9221" s="2" t="s">
        <v>25746</v>
      </c>
      <c r="C9221" t="s">
        <v>22</v>
      </c>
      <c r="D9221" t="s">
        <v>23</v>
      </c>
      <c r="E9221" t="s">
        <v>25747</v>
      </c>
      <c r="G9221">
        <v>10130</v>
      </c>
      <c r="H9221">
        <v>152</v>
      </c>
      <c r="I9221">
        <v>1881</v>
      </c>
      <c r="J9221" t="s">
        <v>289</v>
      </c>
      <c r="L9221" t="s">
        <v>28</v>
      </c>
      <c r="M9221">
        <v>4</v>
      </c>
      <c r="N9221">
        <v>0</v>
      </c>
      <c r="O9221">
        <v>-1</v>
      </c>
      <c r="Q9221" t="s">
        <v>95</v>
      </c>
      <c r="R9221" s="3">
        <v>40626.4146759259</v>
      </c>
      <c r="S9221" t="s">
        <v>31</v>
      </c>
    </row>
    <row r="9222" customHeight="1" spans="1:19">
      <c r="A9222">
        <v>2984953907</v>
      </c>
      <c r="B9222" s="2" t="s">
        <v>25748</v>
      </c>
      <c r="C9222" t="s">
        <v>22</v>
      </c>
      <c r="D9222" t="s">
        <v>23</v>
      </c>
      <c r="E9222" t="s">
        <v>25749</v>
      </c>
      <c r="F9222" t="s">
        <v>25750</v>
      </c>
      <c r="G9222">
        <v>92</v>
      </c>
      <c r="H9222">
        <v>792</v>
      </c>
      <c r="I9222">
        <v>259</v>
      </c>
      <c r="J9222" t="s">
        <v>106</v>
      </c>
      <c r="K9222" t="s">
        <v>479</v>
      </c>
      <c r="L9222" t="s">
        <v>51</v>
      </c>
      <c r="M9222">
        <v>0</v>
      </c>
      <c r="N9222">
        <v>0</v>
      </c>
      <c r="O9222">
        <v>-1</v>
      </c>
      <c r="P9222" t="s">
        <v>10152</v>
      </c>
      <c r="Q9222" t="s">
        <v>370</v>
      </c>
      <c r="R9222" s="3">
        <v>41187.6118981481</v>
      </c>
      <c r="S9222" t="s">
        <v>31</v>
      </c>
    </row>
    <row r="9223" customHeight="1" spans="1:19">
      <c r="A9223">
        <v>6964115838</v>
      </c>
      <c r="B9223" s="2" t="s">
        <v>25751</v>
      </c>
      <c r="C9223" t="s">
        <v>73</v>
      </c>
      <c r="D9223" t="s">
        <v>23</v>
      </c>
      <c r="E9223" t="s">
        <v>25752</v>
      </c>
      <c r="G9223">
        <v>3</v>
      </c>
      <c r="H9223">
        <v>80</v>
      </c>
      <c r="I9223">
        <v>0</v>
      </c>
      <c r="J9223" t="s">
        <v>117</v>
      </c>
      <c r="K9223" t="s">
        <v>1804</v>
      </c>
      <c r="L9223" t="s">
        <v>28</v>
      </c>
      <c r="M9223">
        <v>0</v>
      </c>
      <c r="N9223">
        <v>0</v>
      </c>
      <c r="O9223">
        <v>-1</v>
      </c>
      <c r="P9223" t="s">
        <v>5193</v>
      </c>
      <c r="Q9223" t="s">
        <v>101</v>
      </c>
      <c r="R9223" s="3">
        <v>43483.9001041667</v>
      </c>
      <c r="S9223" t="s">
        <v>31</v>
      </c>
    </row>
    <row r="9224" customHeight="1" spans="1:19">
      <c r="A9224">
        <v>6347218072</v>
      </c>
      <c r="B9224" s="2" t="s">
        <v>25753</v>
      </c>
      <c r="C9224" t="s">
        <v>73</v>
      </c>
      <c r="D9224" t="s">
        <v>23</v>
      </c>
      <c r="E9224" t="s">
        <v>25754</v>
      </c>
      <c r="F9224" t="s">
        <v>25755</v>
      </c>
      <c r="G9224">
        <v>16</v>
      </c>
      <c r="H9224">
        <v>203</v>
      </c>
      <c r="I9224">
        <v>290</v>
      </c>
      <c r="J9224" t="s">
        <v>50</v>
      </c>
      <c r="L9224" t="s">
        <v>51</v>
      </c>
      <c r="M9224">
        <v>1</v>
      </c>
      <c r="N9224">
        <v>0</v>
      </c>
      <c r="O9224">
        <v>-1</v>
      </c>
      <c r="P9224" t="s">
        <v>25756</v>
      </c>
      <c r="Q9224" t="s">
        <v>53</v>
      </c>
      <c r="R9224" s="3">
        <v>42962.6060300926</v>
      </c>
      <c r="S9224" t="s">
        <v>31</v>
      </c>
    </row>
    <row r="9225" customHeight="1" spans="1:19">
      <c r="A9225">
        <v>6349714771</v>
      </c>
      <c r="B9225" s="2" t="s">
        <v>25757</v>
      </c>
      <c r="C9225" t="s">
        <v>73</v>
      </c>
      <c r="D9225" t="s">
        <v>23</v>
      </c>
      <c r="E9225" t="s">
        <v>25758</v>
      </c>
      <c r="F9225" t="s">
        <v>25759</v>
      </c>
      <c r="G9225">
        <v>142</v>
      </c>
      <c r="H9225">
        <v>421</v>
      </c>
      <c r="I9225">
        <v>5527</v>
      </c>
      <c r="J9225" t="s">
        <v>360</v>
      </c>
      <c r="K9225" t="s">
        <v>4306</v>
      </c>
      <c r="L9225" t="s">
        <v>51</v>
      </c>
      <c r="M9225">
        <v>3</v>
      </c>
      <c r="N9225">
        <v>0</v>
      </c>
      <c r="O9225">
        <v>-1</v>
      </c>
      <c r="P9225" t="s">
        <v>25760</v>
      </c>
      <c r="Q9225" t="s">
        <v>439</v>
      </c>
      <c r="R9225" s="3">
        <v>42967.4141087963</v>
      </c>
      <c r="S9225" t="s">
        <v>31</v>
      </c>
    </row>
    <row r="9226" customHeight="1" spans="1:19">
      <c r="A9226">
        <v>6349714771</v>
      </c>
      <c r="B9226" s="2" t="s">
        <v>25761</v>
      </c>
      <c r="C9226" t="s">
        <v>73</v>
      </c>
      <c r="D9226" t="s">
        <v>23</v>
      </c>
      <c r="E9226" t="s">
        <v>25758</v>
      </c>
      <c r="F9226" t="s">
        <v>25759</v>
      </c>
      <c r="G9226">
        <v>142</v>
      </c>
      <c r="H9226">
        <v>421</v>
      </c>
      <c r="I9226">
        <v>5527</v>
      </c>
      <c r="J9226" t="s">
        <v>360</v>
      </c>
      <c r="K9226" t="s">
        <v>4306</v>
      </c>
      <c r="L9226" t="s">
        <v>51</v>
      </c>
      <c r="M9226">
        <v>3</v>
      </c>
      <c r="N9226">
        <v>0</v>
      </c>
      <c r="O9226">
        <v>-1</v>
      </c>
      <c r="P9226" t="s">
        <v>25760</v>
      </c>
      <c r="Q9226" t="s">
        <v>439</v>
      </c>
      <c r="R9226" s="3">
        <v>42967.4141087963</v>
      </c>
      <c r="S9226" t="s">
        <v>31</v>
      </c>
    </row>
    <row r="9227" customHeight="1" spans="1:19">
      <c r="A9227">
        <v>7765116630</v>
      </c>
      <c r="B9227" s="2" t="s">
        <v>25762</v>
      </c>
      <c r="C9227" t="s">
        <v>22</v>
      </c>
      <c r="D9227" t="s">
        <v>23</v>
      </c>
      <c r="E9227" t="s">
        <v>25763</v>
      </c>
      <c r="F9227" t="s">
        <v>25764</v>
      </c>
      <c r="G9227">
        <v>9</v>
      </c>
      <c r="H9227">
        <v>181</v>
      </c>
      <c r="I9227">
        <v>187</v>
      </c>
      <c r="J9227" t="s">
        <v>35</v>
      </c>
      <c r="L9227" t="s">
        <v>28</v>
      </c>
      <c r="M9227">
        <v>0</v>
      </c>
      <c r="N9227">
        <v>0</v>
      </c>
      <c r="O9227">
        <v>-1</v>
      </c>
      <c r="P9227" t="s">
        <v>36</v>
      </c>
      <c r="R9227" s="3">
        <v>44716.7415393519</v>
      </c>
      <c r="S9227" t="s">
        <v>38</v>
      </c>
    </row>
    <row r="9228" customHeight="1" spans="1:19">
      <c r="A9228">
        <v>7682937967</v>
      </c>
      <c r="B9228" s="2" t="s">
        <v>25765</v>
      </c>
      <c r="C9228" t="s">
        <v>73</v>
      </c>
      <c r="D9228" t="s">
        <v>23</v>
      </c>
      <c r="E9228" t="s">
        <v>25766</v>
      </c>
      <c r="F9228" t="s">
        <v>25767</v>
      </c>
      <c r="G9228">
        <v>5</v>
      </c>
      <c r="H9228">
        <v>52</v>
      </c>
      <c r="I9228">
        <v>2</v>
      </c>
      <c r="J9228" t="s">
        <v>537</v>
      </c>
      <c r="L9228" t="s">
        <v>51</v>
      </c>
      <c r="M9228">
        <v>0</v>
      </c>
      <c r="N9228">
        <v>0</v>
      </c>
      <c r="O9228">
        <v>-1</v>
      </c>
      <c r="P9228" t="s">
        <v>394</v>
      </c>
      <c r="Q9228" t="s">
        <v>79</v>
      </c>
      <c r="R9228" s="3">
        <v>44434.4799652778</v>
      </c>
      <c r="S9228" t="s">
        <v>38</v>
      </c>
    </row>
    <row r="9229" customHeight="1" spans="1:21">
      <c r="A9229">
        <v>3227835591</v>
      </c>
      <c r="B9229" s="2" t="s">
        <v>25768</v>
      </c>
      <c r="C9229" t="s">
        <v>22</v>
      </c>
      <c r="D9229" t="s">
        <v>23</v>
      </c>
      <c r="E9229" t="s">
        <v>25769</v>
      </c>
      <c r="F9229" t="s">
        <v>25770</v>
      </c>
      <c r="G9229">
        <v>13308</v>
      </c>
      <c r="H9229">
        <v>183</v>
      </c>
      <c r="I9229">
        <v>3397</v>
      </c>
      <c r="J9229" t="s">
        <v>35</v>
      </c>
      <c r="L9229" t="s">
        <v>51</v>
      </c>
      <c r="M9229">
        <v>6</v>
      </c>
      <c r="N9229">
        <v>1</v>
      </c>
      <c r="O9229">
        <v>0</v>
      </c>
      <c r="P9229" t="s">
        <v>182</v>
      </c>
      <c r="Q9229" t="s">
        <v>583</v>
      </c>
      <c r="R9229" s="3">
        <v>41303.6444675926</v>
      </c>
      <c r="S9229" t="s">
        <v>54</v>
      </c>
      <c r="T9229" t="s">
        <v>1260</v>
      </c>
      <c r="U9229" t="s">
        <v>24778</v>
      </c>
    </row>
    <row r="9230" customHeight="1" spans="1:19">
      <c r="A9230">
        <v>6055537922</v>
      </c>
      <c r="B9230" s="2" t="s">
        <v>25771</v>
      </c>
      <c r="C9230" t="s">
        <v>22</v>
      </c>
      <c r="D9230" t="s">
        <v>23</v>
      </c>
      <c r="E9230" t="s">
        <v>25772</v>
      </c>
      <c r="F9230" t="s">
        <v>25773</v>
      </c>
      <c r="G9230">
        <v>44</v>
      </c>
      <c r="H9230">
        <v>174</v>
      </c>
      <c r="I9230">
        <v>17</v>
      </c>
      <c r="J9230" t="s">
        <v>106</v>
      </c>
      <c r="L9230" t="s">
        <v>28</v>
      </c>
      <c r="M9230">
        <v>0</v>
      </c>
      <c r="N9230">
        <v>0</v>
      </c>
      <c r="O9230">
        <v>-1</v>
      </c>
      <c r="P9230" t="s">
        <v>17022</v>
      </c>
      <c r="Q9230" t="s">
        <v>37</v>
      </c>
      <c r="R9230" s="3">
        <v>42672.4695717593</v>
      </c>
      <c r="S9230" t="s">
        <v>31</v>
      </c>
    </row>
    <row r="9231" customHeight="1" spans="1:19">
      <c r="A9231">
        <v>7751629654</v>
      </c>
      <c r="B9231" s="2" t="s">
        <v>25774</v>
      </c>
      <c r="C9231" t="s">
        <v>73</v>
      </c>
      <c r="D9231" t="s">
        <v>23</v>
      </c>
      <c r="E9231" t="s">
        <v>25775</v>
      </c>
      <c r="F9231" t="s">
        <v>25776</v>
      </c>
      <c r="G9231">
        <v>13</v>
      </c>
      <c r="H9231">
        <v>378</v>
      </c>
      <c r="I9231">
        <v>190</v>
      </c>
      <c r="J9231" t="s">
        <v>311</v>
      </c>
      <c r="L9231" t="s">
        <v>28</v>
      </c>
      <c r="M9231">
        <v>0</v>
      </c>
      <c r="N9231">
        <v>0</v>
      </c>
      <c r="O9231">
        <v>-1</v>
      </c>
      <c r="P9231" t="s">
        <v>23546</v>
      </c>
      <c r="Q9231" t="s">
        <v>160</v>
      </c>
      <c r="R9231" s="3">
        <v>44666.6769328704</v>
      </c>
      <c r="S9231" t="s">
        <v>38</v>
      </c>
    </row>
    <row r="9232" customHeight="1" spans="1:19">
      <c r="A9232">
        <v>6313745092</v>
      </c>
      <c r="B9232" s="2" t="s">
        <v>25777</v>
      </c>
      <c r="C9232" t="s">
        <v>22</v>
      </c>
      <c r="D9232" t="s">
        <v>23</v>
      </c>
      <c r="E9232" t="s">
        <v>25778</v>
      </c>
      <c r="F9232" t="s">
        <v>25779</v>
      </c>
      <c r="G9232">
        <v>763</v>
      </c>
      <c r="H9232">
        <v>47</v>
      </c>
      <c r="I9232">
        <v>1281</v>
      </c>
      <c r="J9232" t="s">
        <v>111</v>
      </c>
      <c r="K9232" t="s">
        <v>25780</v>
      </c>
      <c r="L9232" t="s">
        <v>51</v>
      </c>
      <c r="M9232">
        <v>0</v>
      </c>
      <c r="N9232">
        <v>0</v>
      </c>
      <c r="O9232">
        <v>-1</v>
      </c>
      <c r="P9232" t="s">
        <v>100</v>
      </c>
      <c r="Q9232" t="s">
        <v>265</v>
      </c>
      <c r="R9232" s="3">
        <v>42926.6896759259</v>
      </c>
      <c r="S9232" t="s">
        <v>31</v>
      </c>
    </row>
    <row r="9233" customHeight="1" spans="1:19">
      <c r="A9233">
        <v>6336419720</v>
      </c>
      <c r="B9233" s="2" t="s">
        <v>25781</v>
      </c>
      <c r="C9233" t="s">
        <v>22</v>
      </c>
      <c r="D9233" t="s">
        <v>23</v>
      </c>
      <c r="E9233" t="s">
        <v>25782</v>
      </c>
      <c r="G9233">
        <v>54</v>
      </c>
      <c r="H9233">
        <v>126</v>
      </c>
      <c r="I9233">
        <v>270</v>
      </c>
      <c r="J9233" t="s">
        <v>35</v>
      </c>
      <c r="L9233" t="s">
        <v>51</v>
      </c>
      <c r="M9233">
        <v>0</v>
      </c>
      <c r="N9233">
        <v>0</v>
      </c>
      <c r="O9233">
        <v>-1</v>
      </c>
      <c r="P9233" t="s">
        <v>36</v>
      </c>
      <c r="Q9233" t="s">
        <v>160</v>
      </c>
      <c r="R9233" s="3">
        <v>42954.7470138889</v>
      </c>
      <c r="S9233" t="s">
        <v>31</v>
      </c>
    </row>
    <row r="9234" customHeight="1" spans="1:19">
      <c r="A9234">
        <v>6325901112</v>
      </c>
      <c r="B9234" s="2" t="s">
        <v>25783</v>
      </c>
      <c r="C9234" t="s">
        <v>22</v>
      </c>
      <c r="D9234" t="s">
        <v>23</v>
      </c>
      <c r="E9234" t="s">
        <v>25784</v>
      </c>
      <c r="F9234" t="s">
        <v>17448</v>
      </c>
      <c r="G9234">
        <v>4530</v>
      </c>
      <c r="H9234">
        <v>48</v>
      </c>
      <c r="I9234">
        <v>956</v>
      </c>
      <c r="J9234" t="s">
        <v>44</v>
      </c>
      <c r="K9234" t="s">
        <v>24115</v>
      </c>
      <c r="L9234" t="s">
        <v>28</v>
      </c>
      <c r="M9234">
        <v>4</v>
      </c>
      <c r="N9234">
        <v>0</v>
      </c>
      <c r="O9234">
        <v>-1</v>
      </c>
      <c r="P9234" t="s">
        <v>25785</v>
      </c>
      <c r="Q9234" t="s">
        <v>597</v>
      </c>
      <c r="R9234" s="3">
        <v>42939.0501041667</v>
      </c>
      <c r="S9234" t="s">
        <v>31</v>
      </c>
    </row>
    <row r="9235" customHeight="1" spans="1:19">
      <c r="A9235">
        <v>6191933403</v>
      </c>
      <c r="B9235" s="2" t="s">
        <v>25786</v>
      </c>
      <c r="C9235" t="s">
        <v>207</v>
      </c>
      <c r="D9235" t="s">
        <v>41</v>
      </c>
      <c r="E9235" t="s">
        <v>25787</v>
      </c>
      <c r="G9235">
        <v>32</v>
      </c>
      <c r="H9235">
        <v>424</v>
      </c>
      <c r="I9235">
        <v>438</v>
      </c>
      <c r="J9235" t="s">
        <v>35</v>
      </c>
      <c r="L9235" t="s">
        <v>28</v>
      </c>
      <c r="M9235">
        <v>0</v>
      </c>
      <c r="N9235">
        <v>0</v>
      </c>
      <c r="O9235">
        <v>-1</v>
      </c>
      <c r="Q9235" t="s">
        <v>141</v>
      </c>
      <c r="R9235" s="3">
        <v>42831.3321412037</v>
      </c>
      <c r="S9235" t="s">
        <v>31</v>
      </c>
    </row>
    <row r="9236" customHeight="1" spans="1:19">
      <c r="A9236">
        <v>7724327776</v>
      </c>
      <c r="B9236" s="2" t="s">
        <v>25788</v>
      </c>
      <c r="C9236" t="s">
        <v>73</v>
      </c>
      <c r="D9236" t="s">
        <v>23</v>
      </c>
      <c r="E9236" t="s">
        <v>25789</v>
      </c>
      <c r="F9236" t="s">
        <v>25790</v>
      </c>
      <c r="G9236">
        <v>7</v>
      </c>
      <c r="H9236">
        <v>63</v>
      </c>
      <c r="I9236">
        <v>594</v>
      </c>
      <c r="J9236" t="s">
        <v>289</v>
      </c>
      <c r="L9236" t="s">
        <v>28</v>
      </c>
      <c r="M9236">
        <v>0</v>
      </c>
      <c r="N9236">
        <v>0</v>
      </c>
      <c r="O9236">
        <v>-1</v>
      </c>
      <c r="P9236" t="s">
        <v>25791</v>
      </c>
      <c r="Q9236" t="s">
        <v>95</v>
      </c>
      <c r="R9236" s="3">
        <v>44530.6693287037</v>
      </c>
      <c r="S9236" t="s">
        <v>38</v>
      </c>
    </row>
    <row r="9237" customHeight="1" spans="1:19">
      <c r="A9237">
        <v>7167572330</v>
      </c>
      <c r="B9237" s="2" t="s">
        <v>25792</v>
      </c>
      <c r="C9237" t="s">
        <v>73</v>
      </c>
      <c r="D9237" t="s">
        <v>23</v>
      </c>
      <c r="E9237" t="s">
        <v>25793</v>
      </c>
      <c r="G9237">
        <v>1</v>
      </c>
      <c r="H9237">
        <v>127</v>
      </c>
      <c r="I9237">
        <v>327</v>
      </c>
      <c r="J9237" t="s">
        <v>50</v>
      </c>
      <c r="L9237" t="s">
        <v>28</v>
      </c>
      <c r="M9237">
        <v>0</v>
      </c>
      <c r="N9237">
        <v>0</v>
      </c>
      <c r="O9237">
        <v>-1</v>
      </c>
      <c r="P9237" t="s">
        <v>25794</v>
      </c>
      <c r="Q9237" t="s">
        <v>120</v>
      </c>
      <c r="R9237" s="3">
        <v>43615.0440162037</v>
      </c>
      <c r="S9237" t="s">
        <v>38</v>
      </c>
    </row>
    <row r="9238" customHeight="1" spans="1:19">
      <c r="A9238">
        <v>5384195827</v>
      </c>
      <c r="B9238" s="2" t="s">
        <v>25795</v>
      </c>
      <c r="C9238" t="s">
        <v>22</v>
      </c>
      <c r="D9238" t="s">
        <v>23</v>
      </c>
      <c r="E9238" t="s">
        <v>25796</v>
      </c>
      <c r="G9238">
        <v>118</v>
      </c>
      <c r="H9238">
        <v>927</v>
      </c>
      <c r="I9238">
        <v>587</v>
      </c>
      <c r="J9238" t="s">
        <v>68</v>
      </c>
      <c r="K9238" t="s">
        <v>8978</v>
      </c>
      <c r="L9238" t="s">
        <v>28</v>
      </c>
      <c r="M9238">
        <v>0</v>
      </c>
      <c r="N9238">
        <v>0</v>
      </c>
      <c r="O9238">
        <v>-1</v>
      </c>
      <c r="P9238" t="s">
        <v>36</v>
      </c>
      <c r="Q9238" t="s">
        <v>71</v>
      </c>
      <c r="R9238" s="3">
        <v>41966.8438425926</v>
      </c>
      <c r="S9238" t="s">
        <v>31</v>
      </c>
    </row>
    <row r="9239" customHeight="1" spans="1:19">
      <c r="A9239">
        <v>6206302892</v>
      </c>
      <c r="B9239" s="2" t="s">
        <v>25797</v>
      </c>
      <c r="C9239" t="s">
        <v>73</v>
      </c>
      <c r="D9239" t="s">
        <v>23</v>
      </c>
      <c r="E9239" t="s">
        <v>25798</v>
      </c>
      <c r="G9239">
        <v>97</v>
      </c>
      <c r="H9239">
        <v>376</v>
      </c>
      <c r="I9239">
        <v>772</v>
      </c>
      <c r="J9239" t="s">
        <v>35</v>
      </c>
      <c r="L9239" t="s">
        <v>28</v>
      </c>
      <c r="M9239">
        <v>0</v>
      </c>
      <c r="N9239">
        <v>0</v>
      </c>
      <c r="O9239">
        <v>-1</v>
      </c>
      <c r="Q9239" t="s">
        <v>265</v>
      </c>
      <c r="R9239" s="3">
        <v>42839.7331018519</v>
      </c>
      <c r="S9239" t="s">
        <v>38</v>
      </c>
    </row>
    <row r="9240" customHeight="1" spans="1:21">
      <c r="A9240">
        <v>3400445940</v>
      </c>
      <c r="B9240" s="2" t="s">
        <v>25799</v>
      </c>
      <c r="C9240" t="s">
        <v>73</v>
      </c>
      <c r="D9240" t="s">
        <v>23</v>
      </c>
      <c r="E9240" t="s">
        <v>25800</v>
      </c>
      <c r="F9240" t="s">
        <v>25801</v>
      </c>
      <c r="G9240">
        <v>2162</v>
      </c>
      <c r="H9240">
        <v>245</v>
      </c>
      <c r="I9240">
        <v>12740</v>
      </c>
      <c r="J9240" t="s">
        <v>94</v>
      </c>
      <c r="K9240" t="s">
        <v>1318</v>
      </c>
      <c r="L9240" t="s">
        <v>51</v>
      </c>
      <c r="M9240">
        <v>4</v>
      </c>
      <c r="N9240">
        <v>1</v>
      </c>
      <c r="O9240">
        <v>0</v>
      </c>
      <c r="P9240" t="s">
        <v>5930</v>
      </c>
      <c r="Q9240" t="s">
        <v>583</v>
      </c>
      <c r="R9240" s="3">
        <v>41418.7497106481</v>
      </c>
      <c r="S9240" t="s">
        <v>31</v>
      </c>
      <c r="U9240" t="s">
        <v>5854</v>
      </c>
    </row>
    <row r="9241" customHeight="1" spans="1:21">
      <c r="A9241">
        <v>5676214418</v>
      </c>
      <c r="B9241" s="2" t="s">
        <v>25802</v>
      </c>
      <c r="C9241" t="s">
        <v>22</v>
      </c>
      <c r="D9241" t="s">
        <v>23</v>
      </c>
      <c r="E9241" t="s">
        <v>25803</v>
      </c>
      <c r="G9241">
        <v>32</v>
      </c>
      <c r="H9241">
        <v>451</v>
      </c>
      <c r="I9241">
        <v>208</v>
      </c>
      <c r="J9241" t="s">
        <v>35</v>
      </c>
      <c r="L9241" t="s">
        <v>51</v>
      </c>
      <c r="M9241">
        <v>0</v>
      </c>
      <c r="N9241">
        <v>0</v>
      </c>
      <c r="O9241">
        <v>-1</v>
      </c>
      <c r="P9241" t="s">
        <v>36</v>
      </c>
      <c r="Q9241" t="s">
        <v>46</v>
      </c>
      <c r="R9241" s="3">
        <v>42229.5573958333</v>
      </c>
      <c r="S9241" t="s">
        <v>31</v>
      </c>
      <c r="U9241" t="s">
        <v>25804</v>
      </c>
    </row>
    <row r="9242" customHeight="1" spans="1:19">
      <c r="A9242">
        <v>3295661140</v>
      </c>
      <c r="B9242" s="2" t="s">
        <v>25805</v>
      </c>
      <c r="C9242" t="s">
        <v>73</v>
      </c>
      <c r="D9242" t="s">
        <v>23</v>
      </c>
      <c r="E9242" t="s">
        <v>25806</v>
      </c>
      <c r="F9242" t="s">
        <v>25807</v>
      </c>
      <c r="G9242">
        <v>2110</v>
      </c>
      <c r="H9242">
        <v>104</v>
      </c>
      <c r="I9242">
        <v>5262</v>
      </c>
      <c r="J9242" t="s">
        <v>35</v>
      </c>
      <c r="L9242" t="s">
        <v>51</v>
      </c>
      <c r="M9242">
        <v>7</v>
      </c>
      <c r="N9242">
        <v>1</v>
      </c>
      <c r="O9242">
        <v>0</v>
      </c>
      <c r="P9242" t="s">
        <v>608</v>
      </c>
      <c r="Q9242" t="s">
        <v>234</v>
      </c>
      <c r="R9242" s="3">
        <v>41370.6422685185</v>
      </c>
      <c r="S9242" t="s">
        <v>54</v>
      </c>
    </row>
    <row r="9243" customHeight="1" spans="1:19">
      <c r="A9243">
        <v>1288792873</v>
      </c>
      <c r="B9243" s="2" t="s">
        <v>25808</v>
      </c>
      <c r="C9243" t="s">
        <v>22</v>
      </c>
      <c r="D9243" t="s">
        <v>23</v>
      </c>
      <c r="E9243" t="s">
        <v>25809</v>
      </c>
      <c r="F9243" t="s">
        <v>25810</v>
      </c>
      <c r="G9243">
        <v>203</v>
      </c>
      <c r="H9243">
        <v>420</v>
      </c>
      <c r="I9243">
        <v>3026</v>
      </c>
      <c r="J9243" t="s">
        <v>35</v>
      </c>
      <c r="L9243" t="s">
        <v>51</v>
      </c>
      <c r="M9243">
        <v>0</v>
      </c>
      <c r="N9243">
        <v>0</v>
      </c>
      <c r="O9243">
        <v>-1</v>
      </c>
      <c r="P9243" t="s">
        <v>230</v>
      </c>
      <c r="Q9243" t="s">
        <v>53</v>
      </c>
      <c r="R9243" s="3">
        <v>40802.542037037</v>
      </c>
      <c r="S9243" t="s">
        <v>31</v>
      </c>
    </row>
    <row r="9244" customHeight="1" spans="1:19">
      <c r="A9244">
        <v>3904281968</v>
      </c>
      <c r="B9244" s="2" t="s">
        <v>25811</v>
      </c>
      <c r="C9244" t="s">
        <v>22</v>
      </c>
      <c r="D9244" t="s">
        <v>23</v>
      </c>
      <c r="E9244" t="s">
        <v>25812</v>
      </c>
      <c r="F9244" t="s">
        <v>25813</v>
      </c>
      <c r="G9244">
        <v>131</v>
      </c>
      <c r="H9244">
        <v>177</v>
      </c>
      <c r="I9244">
        <v>67</v>
      </c>
      <c r="J9244" t="s">
        <v>68</v>
      </c>
      <c r="K9244" t="s">
        <v>5093</v>
      </c>
      <c r="L9244" t="s">
        <v>28</v>
      </c>
      <c r="M9244">
        <v>0</v>
      </c>
      <c r="N9244">
        <v>0</v>
      </c>
      <c r="O9244">
        <v>-1</v>
      </c>
      <c r="P9244" t="s">
        <v>21471</v>
      </c>
      <c r="Q9244" t="s">
        <v>583</v>
      </c>
      <c r="R9244" s="3">
        <v>41594.6027777778</v>
      </c>
      <c r="S9244" t="s">
        <v>31</v>
      </c>
    </row>
    <row r="9245" customHeight="1" spans="1:19">
      <c r="A9245">
        <v>7735058817</v>
      </c>
      <c r="B9245" s="2" t="s">
        <v>25814</v>
      </c>
      <c r="C9245" t="s">
        <v>73</v>
      </c>
      <c r="D9245" t="s">
        <v>23</v>
      </c>
      <c r="E9245" t="s">
        <v>25815</v>
      </c>
      <c r="F9245" t="s">
        <v>25816</v>
      </c>
      <c r="G9245">
        <v>15</v>
      </c>
      <c r="H9245">
        <v>8</v>
      </c>
      <c r="I9245">
        <v>64</v>
      </c>
      <c r="J9245" t="s">
        <v>35</v>
      </c>
      <c r="L9245" t="s">
        <v>28</v>
      </c>
      <c r="M9245">
        <v>2</v>
      </c>
      <c r="N9245">
        <v>0</v>
      </c>
      <c r="O9245">
        <v>-1</v>
      </c>
      <c r="P9245" t="s">
        <v>25817</v>
      </c>
      <c r="Q9245" t="s">
        <v>150</v>
      </c>
      <c r="R9245" s="3">
        <v>44572.4377777778</v>
      </c>
      <c r="S9245" t="s">
        <v>38</v>
      </c>
    </row>
    <row r="9246" customHeight="1" spans="1:19">
      <c r="A9246">
        <v>1886025444</v>
      </c>
      <c r="B9246" s="2" t="s">
        <v>25818</v>
      </c>
      <c r="C9246" t="s">
        <v>22</v>
      </c>
      <c r="D9246" t="s">
        <v>23</v>
      </c>
      <c r="E9246" t="s">
        <v>25819</v>
      </c>
      <c r="G9246">
        <v>9</v>
      </c>
      <c r="H9246">
        <v>244</v>
      </c>
      <c r="I9246">
        <v>108</v>
      </c>
      <c r="J9246" t="s">
        <v>44</v>
      </c>
      <c r="K9246" t="s">
        <v>3561</v>
      </c>
      <c r="L9246" t="s">
        <v>28</v>
      </c>
      <c r="M9246">
        <v>0</v>
      </c>
      <c r="N9246">
        <v>0</v>
      </c>
      <c r="O9246">
        <v>-1</v>
      </c>
      <c r="P9246" t="s">
        <v>230</v>
      </c>
      <c r="Q9246" t="s">
        <v>53</v>
      </c>
      <c r="R9246" s="3">
        <v>40513.3902314815</v>
      </c>
      <c r="S9246" t="s">
        <v>31</v>
      </c>
    </row>
    <row r="9247" customHeight="1" spans="1:20">
      <c r="A9247">
        <v>7647733882</v>
      </c>
      <c r="B9247" s="2" t="s">
        <v>25820</v>
      </c>
      <c r="C9247" t="s">
        <v>73</v>
      </c>
      <c r="D9247" t="s">
        <v>23</v>
      </c>
      <c r="E9247" t="s">
        <v>25821</v>
      </c>
      <c r="F9247" t="s">
        <v>25822</v>
      </c>
      <c r="G9247">
        <v>8</v>
      </c>
      <c r="H9247">
        <v>148</v>
      </c>
      <c r="I9247">
        <v>610</v>
      </c>
      <c r="J9247" t="s">
        <v>311</v>
      </c>
      <c r="K9247" t="s">
        <v>3223</v>
      </c>
      <c r="L9247" t="s">
        <v>51</v>
      </c>
      <c r="M9247">
        <v>0</v>
      </c>
      <c r="N9247">
        <v>0</v>
      </c>
      <c r="O9247">
        <v>-1</v>
      </c>
      <c r="P9247" t="s">
        <v>29</v>
      </c>
      <c r="Q9247" t="s">
        <v>120</v>
      </c>
      <c r="R9247" s="3">
        <v>44392.4634953704</v>
      </c>
      <c r="S9247" t="s">
        <v>38</v>
      </c>
      <c r="T9247" t="s">
        <v>4163</v>
      </c>
    </row>
    <row r="9248" customHeight="1" spans="1:19">
      <c r="A9248">
        <v>5350088218</v>
      </c>
      <c r="B9248" s="2" t="s">
        <v>25823</v>
      </c>
      <c r="C9248" t="s">
        <v>73</v>
      </c>
      <c r="D9248" t="s">
        <v>23</v>
      </c>
      <c r="E9248" t="s">
        <v>25824</v>
      </c>
      <c r="G9248">
        <v>1189</v>
      </c>
      <c r="H9248">
        <v>1799</v>
      </c>
      <c r="I9248">
        <v>14200</v>
      </c>
      <c r="J9248" t="s">
        <v>311</v>
      </c>
      <c r="L9248" t="s">
        <v>51</v>
      </c>
      <c r="M9248">
        <v>3</v>
      </c>
      <c r="N9248">
        <v>1</v>
      </c>
      <c r="O9248">
        <v>0</v>
      </c>
      <c r="Q9248" t="s">
        <v>160</v>
      </c>
      <c r="R9248" s="3">
        <v>41943.5737615741</v>
      </c>
      <c r="S9248" t="s">
        <v>31</v>
      </c>
    </row>
    <row r="9249" customHeight="1" spans="1:19">
      <c r="A9249">
        <v>6268034803</v>
      </c>
      <c r="B9249" s="2" t="s">
        <v>25825</v>
      </c>
      <c r="C9249" t="s">
        <v>73</v>
      </c>
      <c r="D9249" t="s">
        <v>23</v>
      </c>
      <c r="E9249" t="s">
        <v>25826</v>
      </c>
      <c r="F9249" t="s">
        <v>25827</v>
      </c>
      <c r="G9249">
        <v>255</v>
      </c>
      <c r="H9249">
        <v>1113</v>
      </c>
      <c r="I9249">
        <v>6947</v>
      </c>
      <c r="J9249" t="s">
        <v>619</v>
      </c>
      <c r="L9249" t="s">
        <v>51</v>
      </c>
      <c r="M9249">
        <v>3</v>
      </c>
      <c r="N9249">
        <v>0</v>
      </c>
      <c r="O9249">
        <v>-1</v>
      </c>
      <c r="P9249" t="s">
        <v>230</v>
      </c>
      <c r="Q9249" t="s">
        <v>37</v>
      </c>
      <c r="R9249" s="3">
        <v>42890.4052314815</v>
      </c>
      <c r="S9249" t="s">
        <v>31</v>
      </c>
    </row>
    <row r="9250" customHeight="1" spans="1:19">
      <c r="A9250">
        <v>7563413249</v>
      </c>
      <c r="B9250" s="2" t="s">
        <v>25828</v>
      </c>
      <c r="C9250" t="s">
        <v>207</v>
      </c>
      <c r="D9250" t="s">
        <v>41</v>
      </c>
      <c r="E9250" t="s">
        <v>25829</v>
      </c>
      <c r="F9250" t="s">
        <v>25830</v>
      </c>
      <c r="G9250">
        <v>12820</v>
      </c>
      <c r="H9250">
        <v>1095</v>
      </c>
      <c r="I9250">
        <v>3465</v>
      </c>
      <c r="J9250" t="s">
        <v>68</v>
      </c>
      <c r="L9250" t="s">
        <v>51</v>
      </c>
      <c r="M9250">
        <v>2</v>
      </c>
      <c r="N9250">
        <v>1</v>
      </c>
      <c r="O9250">
        <v>0</v>
      </c>
      <c r="P9250" t="s">
        <v>52</v>
      </c>
      <c r="Q9250" t="s">
        <v>37</v>
      </c>
      <c r="R9250" s="3">
        <v>44239.7489583333</v>
      </c>
      <c r="S9250" t="s">
        <v>31</v>
      </c>
    </row>
    <row r="9251" customHeight="1" spans="1:19">
      <c r="A9251">
        <v>6764444084</v>
      </c>
      <c r="B9251" s="2" t="s">
        <v>25831</v>
      </c>
      <c r="C9251" t="s">
        <v>207</v>
      </c>
      <c r="D9251" t="s">
        <v>41</v>
      </c>
      <c r="E9251" t="s">
        <v>25832</v>
      </c>
      <c r="F9251" t="s">
        <v>25833</v>
      </c>
      <c r="G9251">
        <v>1838</v>
      </c>
      <c r="H9251">
        <v>5564</v>
      </c>
      <c r="I9251">
        <v>1719</v>
      </c>
      <c r="J9251" t="s">
        <v>68</v>
      </c>
      <c r="K9251" t="s">
        <v>69</v>
      </c>
      <c r="L9251" t="s">
        <v>51</v>
      </c>
      <c r="M9251">
        <v>0</v>
      </c>
      <c r="N9251">
        <v>0</v>
      </c>
      <c r="O9251">
        <v>-1</v>
      </c>
      <c r="P9251" t="s">
        <v>52</v>
      </c>
      <c r="Q9251" t="s">
        <v>71</v>
      </c>
      <c r="R9251" s="3">
        <v>43386.4006018518</v>
      </c>
      <c r="S9251" t="s">
        <v>31</v>
      </c>
    </row>
    <row r="9252" customHeight="1" spans="1:19">
      <c r="A9252">
        <v>2610068225</v>
      </c>
      <c r="B9252" s="2" t="s">
        <v>25834</v>
      </c>
      <c r="C9252" t="s">
        <v>22</v>
      </c>
      <c r="D9252" t="s">
        <v>23</v>
      </c>
      <c r="E9252" t="s">
        <v>25835</v>
      </c>
      <c r="F9252" t="s">
        <v>25836</v>
      </c>
      <c r="G9252">
        <v>89</v>
      </c>
      <c r="H9252">
        <v>93</v>
      </c>
      <c r="I9252">
        <v>15</v>
      </c>
      <c r="J9252" t="s">
        <v>26</v>
      </c>
      <c r="L9252" t="s">
        <v>28</v>
      </c>
      <c r="M9252">
        <v>0</v>
      </c>
      <c r="N9252">
        <v>0</v>
      </c>
      <c r="O9252">
        <v>-1</v>
      </c>
      <c r="P9252" t="s">
        <v>36</v>
      </c>
      <c r="Q9252" t="s">
        <v>53</v>
      </c>
      <c r="R9252" s="3">
        <v>40944.8347222222</v>
      </c>
      <c r="S9252" t="s">
        <v>31</v>
      </c>
    </row>
    <row r="9253" customHeight="1" spans="1:19">
      <c r="A9253">
        <v>5889860742</v>
      </c>
      <c r="B9253" s="2" t="s">
        <v>25837</v>
      </c>
      <c r="C9253" t="s">
        <v>22</v>
      </c>
      <c r="D9253" t="s">
        <v>23</v>
      </c>
      <c r="E9253" t="s">
        <v>25838</v>
      </c>
      <c r="F9253" t="s">
        <v>25839</v>
      </c>
      <c r="G9253">
        <v>7174</v>
      </c>
      <c r="H9253">
        <v>258</v>
      </c>
      <c r="I9253">
        <v>12532</v>
      </c>
      <c r="J9253" t="s">
        <v>35</v>
      </c>
      <c r="L9253" t="s">
        <v>28</v>
      </c>
      <c r="M9253">
        <v>5</v>
      </c>
      <c r="N9253">
        <v>0</v>
      </c>
      <c r="O9253">
        <v>-1</v>
      </c>
      <c r="Q9253" t="s">
        <v>71</v>
      </c>
      <c r="R9253" s="3">
        <v>42457.9384722222</v>
      </c>
      <c r="S9253" t="s">
        <v>31</v>
      </c>
    </row>
    <row r="9254" customHeight="1" spans="1:19">
      <c r="A9254">
        <v>5889860742</v>
      </c>
      <c r="B9254" s="2" t="s">
        <v>25840</v>
      </c>
      <c r="C9254" t="s">
        <v>22</v>
      </c>
      <c r="D9254" t="s">
        <v>23</v>
      </c>
      <c r="E9254" t="s">
        <v>25838</v>
      </c>
      <c r="F9254" t="s">
        <v>25839</v>
      </c>
      <c r="G9254">
        <v>7174</v>
      </c>
      <c r="H9254">
        <v>258</v>
      </c>
      <c r="I9254">
        <v>12532</v>
      </c>
      <c r="J9254" t="s">
        <v>35</v>
      </c>
      <c r="L9254" t="s">
        <v>28</v>
      </c>
      <c r="M9254">
        <v>5</v>
      </c>
      <c r="N9254">
        <v>0</v>
      </c>
      <c r="O9254">
        <v>-1</v>
      </c>
      <c r="Q9254" t="s">
        <v>71</v>
      </c>
      <c r="R9254" s="3">
        <v>42457.9384722222</v>
      </c>
      <c r="S9254" t="s">
        <v>31</v>
      </c>
    </row>
    <row r="9255" customHeight="1" spans="1:19">
      <c r="A9255">
        <v>6132630595</v>
      </c>
      <c r="B9255" s="2" t="s">
        <v>25841</v>
      </c>
      <c r="C9255" t="s">
        <v>73</v>
      </c>
      <c r="D9255" t="s">
        <v>23</v>
      </c>
      <c r="E9255" t="s">
        <v>25842</v>
      </c>
      <c r="F9255" t="s">
        <v>25843</v>
      </c>
      <c r="G9255">
        <v>19</v>
      </c>
      <c r="H9255">
        <v>313</v>
      </c>
      <c r="I9255">
        <v>21</v>
      </c>
      <c r="J9255" t="s">
        <v>50</v>
      </c>
      <c r="K9255" t="s">
        <v>1819</v>
      </c>
      <c r="L9255" t="s">
        <v>28</v>
      </c>
      <c r="M9255">
        <v>1</v>
      </c>
      <c r="N9255">
        <v>0</v>
      </c>
      <c r="O9255">
        <v>-1</v>
      </c>
      <c r="P9255" t="s">
        <v>25844</v>
      </c>
      <c r="Q9255" t="s">
        <v>53</v>
      </c>
      <c r="R9255" s="3">
        <v>42780.762962963</v>
      </c>
      <c r="S9255" t="s">
        <v>38</v>
      </c>
    </row>
    <row r="9256" customHeight="1" spans="1:19">
      <c r="A9256">
        <v>6327104289</v>
      </c>
      <c r="B9256" s="2" t="s">
        <v>25845</v>
      </c>
      <c r="C9256" t="s">
        <v>22</v>
      </c>
      <c r="D9256" t="s">
        <v>23</v>
      </c>
      <c r="E9256" t="s">
        <v>25846</v>
      </c>
      <c r="G9256">
        <v>1</v>
      </c>
      <c r="H9256">
        <v>46</v>
      </c>
      <c r="I9256">
        <v>1</v>
      </c>
      <c r="J9256" t="s">
        <v>35</v>
      </c>
      <c r="L9256" t="s">
        <v>51</v>
      </c>
      <c r="M9256">
        <v>0</v>
      </c>
      <c r="N9256">
        <v>0</v>
      </c>
      <c r="O9256">
        <v>-1</v>
      </c>
      <c r="P9256" t="s">
        <v>36</v>
      </c>
      <c r="R9256" s="3">
        <v>42946.5154166667</v>
      </c>
      <c r="S9256" t="s">
        <v>38</v>
      </c>
    </row>
    <row r="9257" customHeight="1" spans="1:19">
      <c r="A9257">
        <v>1309645572</v>
      </c>
      <c r="B9257" s="2" t="s">
        <v>25847</v>
      </c>
      <c r="C9257" t="s">
        <v>22</v>
      </c>
      <c r="D9257" t="s">
        <v>23</v>
      </c>
      <c r="E9257" t="s">
        <v>25848</v>
      </c>
      <c r="G9257">
        <v>504</v>
      </c>
      <c r="H9257">
        <v>1652</v>
      </c>
      <c r="I9257">
        <v>5585</v>
      </c>
      <c r="J9257" t="s">
        <v>35</v>
      </c>
      <c r="L9257" t="s">
        <v>28</v>
      </c>
      <c r="M9257">
        <v>0</v>
      </c>
      <c r="N9257">
        <v>0</v>
      </c>
      <c r="O9257">
        <v>-1</v>
      </c>
      <c r="P9257" t="s">
        <v>36</v>
      </c>
      <c r="Q9257" t="s">
        <v>120</v>
      </c>
      <c r="R9257" s="3">
        <v>40377.4752777778</v>
      </c>
      <c r="S9257" t="s">
        <v>31</v>
      </c>
    </row>
    <row r="9258" customHeight="1" spans="1:19">
      <c r="A9258">
        <v>5928048602</v>
      </c>
      <c r="B9258" s="2" t="s">
        <v>25849</v>
      </c>
      <c r="C9258" t="s">
        <v>22</v>
      </c>
      <c r="D9258" t="s">
        <v>23</v>
      </c>
      <c r="E9258" t="s">
        <v>25850</v>
      </c>
      <c r="F9258" t="s">
        <v>25851</v>
      </c>
      <c r="G9258">
        <v>108</v>
      </c>
      <c r="H9258">
        <v>159</v>
      </c>
      <c r="I9258">
        <v>238</v>
      </c>
      <c r="J9258" t="s">
        <v>50</v>
      </c>
      <c r="L9258" t="s">
        <v>51</v>
      </c>
      <c r="M9258">
        <v>0</v>
      </c>
      <c r="N9258">
        <v>0</v>
      </c>
      <c r="O9258">
        <v>-1</v>
      </c>
      <c r="P9258" t="s">
        <v>14643</v>
      </c>
      <c r="Q9258" t="s">
        <v>53</v>
      </c>
      <c r="R9258" s="3">
        <v>42501.6860648148</v>
      </c>
      <c r="S9258" t="s">
        <v>31</v>
      </c>
    </row>
    <row r="9259" customHeight="1" spans="1:19">
      <c r="A9259">
        <v>2548568835</v>
      </c>
      <c r="B9259" s="2" t="s">
        <v>25852</v>
      </c>
      <c r="C9259" t="s">
        <v>207</v>
      </c>
      <c r="D9259" t="s">
        <v>41</v>
      </c>
      <c r="E9259" t="s">
        <v>25853</v>
      </c>
      <c r="F9259" t="s">
        <v>25854</v>
      </c>
      <c r="G9259">
        <v>757</v>
      </c>
      <c r="H9259">
        <v>185</v>
      </c>
      <c r="I9259">
        <v>2610</v>
      </c>
      <c r="J9259" t="s">
        <v>289</v>
      </c>
      <c r="L9259" t="s">
        <v>51</v>
      </c>
      <c r="M9259">
        <v>6</v>
      </c>
      <c r="N9259">
        <v>0</v>
      </c>
      <c r="O9259">
        <v>-1</v>
      </c>
      <c r="P9259" t="s">
        <v>182</v>
      </c>
      <c r="Q9259" t="s">
        <v>71</v>
      </c>
      <c r="R9259" s="3">
        <v>40900.5097337963</v>
      </c>
      <c r="S9259" t="s">
        <v>54</v>
      </c>
    </row>
    <row r="9260" customHeight="1" spans="1:19">
      <c r="A9260">
        <v>5958436129</v>
      </c>
      <c r="B9260" s="2" t="s">
        <v>25855</v>
      </c>
      <c r="C9260" t="s">
        <v>73</v>
      </c>
      <c r="D9260" t="s">
        <v>23</v>
      </c>
      <c r="E9260" t="s">
        <v>25856</v>
      </c>
      <c r="F9260" t="s">
        <v>24150</v>
      </c>
      <c r="G9260">
        <v>108</v>
      </c>
      <c r="H9260">
        <v>166</v>
      </c>
      <c r="I9260">
        <v>3106</v>
      </c>
      <c r="J9260" t="s">
        <v>1193</v>
      </c>
      <c r="K9260" t="s">
        <v>25857</v>
      </c>
      <c r="L9260" t="s">
        <v>28</v>
      </c>
      <c r="M9260">
        <v>1</v>
      </c>
      <c r="N9260">
        <v>0</v>
      </c>
      <c r="O9260">
        <v>-1</v>
      </c>
      <c r="P9260" t="s">
        <v>275</v>
      </c>
      <c r="Q9260" t="s">
        <v>37</v>
      </c>
      <c r="R9260" s="3">
        <v>42538.1086458333</v>
      </c>
      <c r="S9260" t="s">
        <v>38</v>
      </c>
    </row>
    <row r="9261" customHeight="1" spans="1:19">
      <c r="A9261">
        <v>6601352475</v>
      </c>
      <c r="B9261" s="2" t="s">
        <v>25858</v>
      </c>
      <c r="C9261" t="s">
        <v>207</v>
      </c>
      <c r="D9261" t="s">
        <v>41</v>
      </c>
      <c r="E9261" t="s">
        <v>25859</v>
      </c>
      <c r="F9261" t="s">
        <v>25860</v>
      </c>
      <c r="G9261">
        <v>92117</v>
      </c>
      <c r="H9261">
        <v>50</v>
      </c>
      <c r="I9261">
        <v>2660</v>
      </c>
      <c r="J9261" t="s">
        <v>153</v>
      </c>
      <c r="K9261" t="s">
        <v>1526</v>
      </c>
      <c r="L9261" t="s">
        <v>28</v>
      </c>
      <c r="M9261">
        <v>6</v>
      </c>
      <c r="N9261">
        <v>1</v>
      </c>
      <c r="O9261">
        <v>0</v>
      </c>
      <c r="P9261" t="s">
        <v>10902</v>
      </c>
      <c r="Q9261" t="s">
        <v>120</v>
      </c>
      <c r="R9261" s="3">
        <v>43296.7719675926</v>
      </c>
      <c r="S9261" t="s">
        <v>31</v>
      </c>
    </row>
    <row r="9262" customHeight="1" spans="1:21">
      <c r="A9262">
        <v>7735728853</v>
      </c>
      <c r="B9262" s="2" t="s">
        <v>25861</v>
      </c>
      <c r="C9262" t="s">
        <v>73</v>
      </c>
      <c r="D9262" t="s">
        <v>23</v>
      </c>
      <c r="E9262" t="s">
        <v>25862</v>
      </c>
      <c r="F9262" t="s">
        <v>25863</v>
      </c>
      <c r="G9262">
        <v>665</v>
      </c>
      <c r="H9262">
        <v>448</v>
      </c>
      <c r="I9262">
        <v>2527</v>
      </c>
      <c r="J9262" t="s">
        <v>35</v>
      </c>
      <c r="L9262" t="s">
        <v>51</v>
      </c>
      <c r="M9262">
        <v>2</v>
      </c>
      <c r="N9262">
        <v>1</v>
      </c>
      <c r="O9262">
        <v>0</v>
      </c>
      <c r="P9262" t="s">
        <v>1541</v>
      </c>
      <c r="Q9262" t="s">
        <v>141</v>
      </c>
      <c r="R9262" s="3">
        <v>44576.0232175926</v>
      </c>
      <c r="S9262" t="s">
        <v>31</v>
      </c>
      <c r="U9262" t="s">
        <v>190</v>
      </c>
    </row>
    <row r="9263" customHeight="1" spans="1:19">
      <c r="A9263">
        <v>6355031050</v>
      </c>
      <c r="B9263" s="2" t="s">
        <v>25864</v>
      </c>
      <c r="C9263" t="s">
        <v>22</v>
      </c>
      <c r="D9263" t="s">
        <v>23</v>
      </c>
      <c r="E9263" t="s">
        <v>25865</v>
      </c>
      <c r="F9263" t="s">
        <v>6772</v>
      </c>
      <c r="G9263">
        <v>628</v>
      </c>
      <c r="H9263">
        <v>871</v>
      </c>
      <c r="I9263">
        <v>5469</v>
      </c>
      <c r="J9263" t="s">
        <v>153</v>
      </c>
      <c r="K9263" t="s">
        <v>1526</v>
      </c>
      <c r="L9263" t="s">
        <v>51</v>
      </c>
      <c r="M9263">
        <v>3</v>
      </c>
      <c r="N9263">
        <v>0</v>
      </c>
      <c r="O9263">
        <v>-1</v>
      </c>
      <c r="P9263" t="s">
        <v>24180</v>
      </c>
      <c r="Q9263" t="s">
        <v>46</v>
      </c>
      <c r="R9263" s="3">
        <v>42974.4727893519</v>
      </c>
      <c r="S9263" t="s">
        <v>31</v>
      </c>
    </row>
    <row r="9264" customHeight="1" spans="1:19">
      <c r="A9264">
        <v>7449798620</v>
      </c>
      <c r="B9264" s="2" t="s">
        <v>25866</v>
      </c>
      <c r="C9264" t="s">
        <v>73</v>
      </c>
      <c r="D9264" t="s">
        <v>23</v>
      </c>
      <c r="E9264" t="s">
        <v>25867</v>
      </c>
      <c r="F9264" t="s">
        <v>25868</v>
      </c>
      <c r="G9264">
        <v>19</v>
      </c>
      <c r="H9264">
        <v>43</v>
      </c>
      <c r="I9264">
        <v>177</v>
      </c>
      <c r="J9264" t="s">
        <v>35</v>
      </c>
      <c r="L9264" t="s">
        <v>51</v>
      </c>
      <c r="M9264">
        <v>2</v>
      </c>
      <c r="N9264">
        <v>0</v>
      </c>
      <c r="O9264">
        <v>-1</v>
      </c>
      <c r="Q9264" t="s">
        <v>276</v>
      </c>
      <c r="R9264" s="3">
        <v>43955.1194212963</v>
      </c>
      <c r="S9264" t="s">
        <v>38</v>
      </c>
    </row>
    <row r="9265" customHeight="1" spans="1:19">
      <c r="A9265">
        <v>7561425291</v>
      </c>
      <c r="B9265" s="2" t="s">
        <v>25869</v>
      </c>
      <c r="C9265" t="s">
        <v>73</v>
      </c>
      <c r="D9265" t="s">
        <v>23</v>
      </c>
      <c r="E9265" t="s">
        <v>25870</v>
      </c>
      <c r="F9265" t="s">
        <v>887</v>
      </c>
      <c r="G9265">
        <v>1</v>
      </c>
      <c r="H9265">
        <v>20</v>
      </c>
      <c r="I9265">
        <v>203</v>
      </c>
      <c r="J9265" t="s">
        <v>35</v>
      </c>
      <c r="L9265" t="s">
        <v>28</v>
      </c>
      <c r="M9265">
        <v>0</v>
      </c>
      <c r="N9265">
        <v>0</v>
      </c>
      <c r="O9265">
        <v>-1</v>
      </c>
      <c r="Q9265" t="s">
        <v>276</v>
      </c>
      <c r="R9265" s="3">
        <v>44234.5161921296</v>
      </c>
      <c r="S9265" t="s">
        <v>38</v>
      </c>
    </row>
    <row r="9266" customHeight="1" spans="1:21">
      <c r="A9266">
        <v>2144938437</v>
      </c>
      <c r="B9266" s="2" t="s">
        <v>25871</v>
      </c>
      <c r="C9266" t="s">
        <v>22</v>
      </c>
      <c r="D9266" t="s">
        <v>23</v>
      </c>
      <c r="E9266" t="s">
        <v>25872</v>
      </c>
      <c r="F9266" t="s">
        <v>25873</v>
      </c>
      <c r="G9266">
        <v>855</v>
      </c>
      <c r="H9266">
        <v>228</v>
      </c>
      <c r="I9266">
        <v>8094</v>
      </c>
      <c r="J9266" t="s">
        <v>26</v>
      </c>
      <c r="L9266" t="s">
        <v>51</v>
      </c>
      <c r="M9266">
        <v>1</v>
      </c>
      <c r="N9266">
        <v>0</v>
      </c>
      <c r="O9266">
        <v>220</v>
      </c>
      <c r="P9266" t="s">
        <v>9630</v>
      </c>
      <c r="Q9266" t="s">
        <v>276</v>
      </c>
      <c r="R9266" s="3">
        <v>40690.699837963</v>
      </c>
      <c r="S9266" t="s">
        <v>54</v>
      </c>
      <c r="U9266" t="s">
        <v>5854</v>
      </c>
    </row>
    <row r="9267" customHeight="1" spans="1:19">
      <c r="A9267">
        <v>7527767566</v>
      </c>
      <c r="B9267" s="2" t="s">
        <v>25874</v>
      </c>
      <c r="C9267" t="s">
        <v>22</v>
      </c>
      <c r="D9267" t="s">
        <v>23</v>
      </c>
      <c r="E9267" t="s">
        <v>25875</v>
      </c>
      <c r="G9267">
        <v>15</v>
      </c>
      <c r="H9267">
        <v>108</v>
      </c>
      <c r="I9267">
        <v>40</v>
      </c>
      <c r="J9267" t="s">
        <v>35</v>
      </c>
      <c r="L9267" t="s">
        <v>51</v>
      </c>
      <c r="M9267">
        <v>0</v>
      </c>
      <c r="N9267">
        <v>0</v>
      </c>
      <c r="O9267">
        <v>-1</v>
      </c>
      <c r="P9267" t="s">
        <v>134</v>
      </c>
      <c r="Q9267" t="s">
        <v>120</v>
      </c>
      <c r="R9267" s="3">
        <v>44160.8398032407</v>
      </c>
      <c r="S9267" t="s">
        <v>31</v>
      </c>
    </row>
    <row r="9268" customHeight="1" spans="1:19">
      <c r="A9268">
        <v>5495322500</v>
      </c>
      <c r="B9268" s="2" t="s">
        <v>25876</v>
      </c>
      <c r="C9268" t="s">
        <v>22</v>
      </c>
      <c r="D9268" t="s">
        <v>23</v>
      </c>
      <c r="E9268" t="s">
        <v>25877</v>
      </c>
      <c r="G9268">
        <v>3</v>
      </c>
      <c r="H9268">
        <v>39</v>
      </c>
      <c r="I9268">
        <v>12</v>
      </c>
      <c r="J9268" t="s">
        <v>35</v>
      </c>
      <c r="L9268" t="s">
        <v>51</v>
      </c>
      <c r="M9268">
        <v>0</v>
      </c>
      <c r="N9268">
        <v>0</v>
      </c>
      <c r="O9268">
        <v>-1</v>
      </c>
      <c r="P9268" t="s">
        <v>36</v>
      </c>
      <c r="Q9268" t="s">
        <v>597</v>
      </c>
      <c r="R9268" s="3">
        <v>42029.7718865741</v>
      </c>
      <c r="S9268" t="s">
        <v>38</v>
      </c>
    </row>
    <row r="9269" customHeight="1" spans="1:19">
      <c r="A9269">
        <v>2008078693</v>
      </c>
      <c r="B9269" s="2" t="s">
        <v>25878</v>
      </c>
      <c r="C9269" t="s">
        <v>22</v>
      </c>
      <c r="D9269" t="s">
        <v>23</v>
      </c>
      <c r="E9269" t="s">
        <v>25879</v>
      </c>
      <c r="F9269" t="s">
        <v>25880</v>
      </c>
      <c r="G9269">
        <v>22084</v>
      </c>
      <c r="H9269">
        <v>640</v>
      </c>
      <c r="I9269">
        <v>5811</v>
      </c>
      <c r="J9269" t="s">
        <v>35</v>
      </c>
      <c r="L9269" t="s">
        <v>28</v>
      </c>
      <c r="M9269">
        <v>4</v>
      </c>
      <c r="N9269">
        <v>1</v>
      </c>
      <c r="O9269">
        <v>0</v>
      </c>
      <c r="P9269" t="s">
        <v>100</v>
      </c>
      <c r="Q9269" t="s">
        <v>276</v>
      </c>
      <c r="R9269" s="3">
        <v>40607.4753935185</v>
      </c>
      <c r="S9269" t="s">
        <v>31</v>
      </c>
    </row>
    <row r="9270" customHeight="1" spans="1:21">
      <c r="A9270">
        <v>1646744577</v>
      </c>
      <c r="B9270" s="2" t="s">
        <v>25881</v>
      </c>
      <c r="C9270" t="s">
        <v>22</v>
      </c>
      <c r="D9270" t="s">
        <v>23</v>
      </c>
      <c r="E9270" t="s">
        <v>25882</v>
      </c>
      <c r="F9270" t="s">
        <v>25883</v>
      </c>
      <c r="G9270">
        <v>69135</v>
      </c>
      <c r="H9270">
        <v>672</v>
      </c>
      <c r="I9270">
        <v>95031</v>
      </c>
      <c r="J9270" t="s">
        <v>26</v>
      </c>
      <c r="L9270" t="s">
        <v>28</v>
      </c>
      <c r="M9270">
        <v>6</v>
      </c>
      <c r="N9270">
        <v>0</v>
      </c>
      <c r="O9270">
        <v>-1</v>
      </c>
      <c r="P9270" t="s">
        <v>25884</v>
      </c>
      <c r="Q9270" t="s">
        <v>856</v>
      </c>
      <c r="R9270" s="3">
        <v>40165.3647800926</v>
      </c>
      <c r="S9270" t="s">
        <v>54</v>
      </c>
      <c r="U9270" t="s">
        <v>190</v>
      </c>
    </row>
    <row r="9271" customHeight="1" spans="1:19">
      <c r="A9271">
        <v>7632961305</v>
      </c>
      <c r="B9271" s="2" t="s">
        <v>25885</v>
      </c>
      <c r="C9271" t="s">
        <v>22</v>
      </c>
      <c r="D9271" t="s">
        <v>23</v>
      </c>
      <c r="E9271" t="s">
        <v>25886</v>
      </c>
      <c r="G9271">
        <v>4</v>
      </c>
      <c r="H9271">
        <v>100</v>
      </c>
      <c r="I9271">
        <v>2</v>
      </c>
      <c r="J9271" t="s">
        <v>35</v>
      </c>
      <c r="L9271" t="s">
        <v>51</v>
      </c>
      <c r="M9271">
        <v>0</v>
      </c>
      <c r="N9271">
        <v>0</v>
      </c>
      <c r="O9271">
        <v>-1</v>
      </c>
      <c r="P9271" t="s">
        <v>25887</v>
      </c>
      <c r="Q9271" t="s">
        <v>439</v>
      </c>
      <c r="R9271" s="3">
        <v>44369.8701736111</v>
      </c>
      <c r="S9271" t="s">
        <v>38</v>
      </c>
    </row>
    <row r="9272" customHeight="1" spans="1:19">
      <c r="A9272">
        <v>3791274724</v>
      </c>
      <c r="B9272" s="2" t="s">
        <v>25888</v>
      </c>
      <c r="C9272" t="s">
        <v>3425</v>
      </c>
      <c r="D9272" t="s">
        <v>1382</v>
      </c>
      <c r="E9272" t="s">
        <v>25889</v>
      </c>
      <c r="G9272">
        <v>98</v>
      </c>
      <c r="H9272">
        <v>333</v>
      </c>
      <c r="I9272">
        <v>604</v>
      </c>
      <c r="J9272" t="s">
        <v>94</v>
      </c>
      <c r="K9272" t="s">
        <v>4140</v>
      </c>
      <c r="L9272" t="s">
        <v>28</v>
      </c>
      <c r="M9272">
        <v>0</v>
      </c>
      <c r="N9272">
        <v>0</v>
      </c>
      <c r="O9272">
        <v>-1</v>
      </c>
      <c r="P9272" t="s">
        <v>25890</v>
      </c>
      <c r="Q9272" t="s">
        <v>183</v>
      </c>
      <c r="R9272" s="3">
        <v>41529.4499537037</v>
      </c>
      <c r="S9272" t="s">
        <v>31</v>
      </c>
    </row>
    <row r="9273" customHeight="1" spans="1:19">
      <c r="A9273">
        <v>7479641105</v>
      </c>
      <c r="B9273" s="2" t="s">
        <v>25891</v>
      </c>
      <c r="C9273" t="s">
        <v>73</v>
      </c>
      <c r="D9273" t="s">
        <v>23</v>
      </c>
      <c r="E9273" t="s">
        <v>25892</v>
      </c>
      <c r="F9273" t="s">
        <v>25893</v>
      </c>
      <c r="G9273">
        <v>12</v>
      </c>
      <c r="H9273">
        <v>144</v>
      </c>
      <c r="I9273">
        <v>938</v>
      </c>
      <c r="J9273" t="s">
        <v>68</v>
      </c>
      <c r="L9273" t="s">
        <v>51</v>
      </c>
      <c r="M9273">
        <v>1</v>
      </c>
      <c r="N9273">
        <v>0</v>
      </c>
      <c r="O9273">
        <v>-1</v>
      </c>
      <c r="P9273" t="s">
        <v>249</v>
      </c>
      <c r="Q9273" t="s">
        <v>160</v>
      </c>
      <c r="R9273" s="3">
        <v>44024.7060416667</v>
      </c>
      <c r="S9273" t="s">
        <v>31</v>
      </c>
    </row>
    <row r="9274" customHeight="1" spans="1:19">
      <c r="A9274">
        <v>7760354965</v>
      </c>
      <c r="B9274" s="2" t="s">
        <v>25894</v>
      </c>
      <c r="C9274" t="s">
        <v>73</v>
      </c>
      <c r="D9274" t="s">
        <v>23</v>
      </c>
      <c r="E9274" t="s">
        <v>25895</v>
      </c>
      <c r="G9274">
        <v>11</v>
      </c>
      <c r="H9274">
        <v>41</v>
      </c>
      <c r="I9274">
        <v>78</v>
      </c>
      <c r="J9274" t="s">
        <v>35</v>
      </c>
      <c r="L9274" t="s">
        <v>51</v>
      </c>
      <c r="M9274">
        <v>0</v>
      </c>
      <c r="N9274">
        <v>0</v>
      </c>
      <c r="O9274">
        <v>-1</v>
      </c>
      <c r="P9274" t="s">
        <v>25896</v>
      </c>
      <c r="Q9274" t="s">
        <v>199</v>
      </c>
      <c r="R9274" s="3">
        <v>44694.7008564815</v>
      </c>
      <c r="S9274" t="s">
        <v>38</v>
      </c>
    </row>
    <row r="9275" customHeight="1" spans="1:19">
      <c r="A9275">
        <v>7760354965</v>
      </c>
      <c r="B9275" s="2" t="s">
        <v>25897</v>
      </c>
      <c r="C9275" t="s">
        <v>73</v>
      </c>
      <c r="D9275" t="s">
        <v>23</v>
      </c>
      <c r="E9275" t="s">
        <v>25895</v>
      </c>
      <c r="G9275">
        <v>11</v>
      </c>
      <c r="H9275">
        <v>41</v>
      </c>
      <c r="I9275">
        <v>78</v>
      </c>
      <c r="J9275" t="s">
        <v>35</v>
      </c>
      <c r="L9275" t="s">
        <v>51</v>
      </c>
      <c r="M9275">
        <v>0</v>
      </c>
      <c r="N9275">
        <v>0</v>
      </c>
      <c r="O9275">
        <v>-1</v>
      </c>
      <c r="P9275" t="s">
        <v>25896</v>
      </c>
      <c r="Q9275" t="s">
        <v>199</v>
      </c>
      <c r="R9275" s="3">
        <v>44694.7008564815</v>
      </c>
      <c r="S9275" t="s">
        <v>38</v>
      </c>
    </row>
    <row r="9276" customHeight="1" spans="1:19">
      <c r="A9276">
        <v>6357494447</v>
      </c>
      <c r="B9276" s="2" t="s">
        <v>25898</v>
      </c>
      <c r="C9276" t="s">
        <v>22</v>
      </c>
      <c r="D9276" t="s">
        <v>23</v>
      </c>
      <c r="E9276" t="s">
        <v>25899</v>
      </c>
      <c r="F9276" t="s">
        <v>25900</v>
      </c>
      <c r="G9276">
        <v>1</v>
      </c>
      <c r="H9276">
        <v>33</v>
      </c>
      <c r="I9276">
        <v>199</v>
      </c>
      <c r="J9276" t="s">
        <v>106</v>
      </c>
      <c r="K9276" t="s">
        <v>479</v>
      </c>
      <c r="L9276" t="s">
        <v>51</v>
      </c>
      <c r="M9276">
        <v>0</v>
      </c>
      <c r="N9276">
        <v>0</v>
      </c>
      <c r="O9276">
        <v>-1</v>
      </c>
      <c r="P9276" t="s">
        <v>17342</v>
      </c>
      <c r="Q9276" t="s">
        <v>37</v>
      </c>
      <c r="R9276" s="3">
        <v>42977.5238541667</v>
      </c>
      <c r="S9276" t="s">
        <v>38</v>
      </c>
    </row>
    <row r="9277" customHeight="1" spans="1:19">
      <c r="A9277">
        <v>5864729248</v>
      </c>
      <c r="B9277" s="2" t="s">
        <v>25901</v>
      </c>
      <c r="C9277" t="s">
        <v>22</v>
      </c>
      <c r="D9277" t="s">
        <v>23</v>
      </c>
      <c r="E9277" t="s">
        <v>25902</v>
      </c>
      <c r="F9277" t="s">
        <v>25903</v>
      </c>
      <c r="G9277">
        <v>62</v>
      </c>
      <c r="H9277">
        <v>44</v>
      </c>
      <c r="I9277">
        <v>67</v>
      </c>
      <c r="J9277" t="s">
        <v>229</v>
      </c>
      <c r="K9277" t="s">
        <v>25904</v>
      </c>
      <c r="L9277" t="s">
        <v>28</v>
      </c>
      <c r="M9277">
        <v>2</v>
      </c>
      <c r="N9277">
        <v>1</v>
      </c>
      <c r="O9277">
        <v>0</v>
      </c>
      <c r="P9277" t="s">
        <v>5965</v>
      </c>
      <c r="Q9277" t="s">
        <v>231</v>
      </c>
      <c r="R9277" s="3">
        <v>42421.6900347222</v>
      </c>
      <c r="S9277" t="s">
        <v>31</v>
      </c>
    </row>
    <row r="9278" customHeight="1" spans="1:19">
      <c r="A9278">
        <v>7521467390</v>
      </c>
      <c r="B9278" s="2" t="s">
        <v>25905</v>
      </c>
      <c r="C9278" t="s">
        <v>22</v>
      </c>
      <c r="D9278" t="s">
        <v>23</v>
      </c>
      <c r="E9278" t="s">
        <v>25906</v>
      </c>
      <c r="F9278" t="s">
        <v>25907</v>
      </c>
      <c r="G9278">
        <v>10842</v>
      </c>
      <c r="H9278">
        <v>308</v>
      </c>
      <c r="I9278">
        <v>1210</v>
      </c>
      <c r="J9278" t="s">
        <v>35</v>
      </c>
      <c r="L9278" t="s">
        <v>51</v>
      </c>
      <c r="M9278">
        <v>5</v>
      </c>
      <c r="N9278">
        <v>1</v>
      </c>
      <c r="O9278">
        <v>0</v>
      </c>
      <c r="P9278" t="s">
        <v>249</v>
      </c>
      <c r="Q9278" t="s">
        <v>183</v>
      </c>
      <c r="R9278" s="3">
        <v>44145.9017939815</v>
      </c>
      <c r="S9278" t="s">
        <v>31</v>
      </c>
    </row>
    <row r="9279" customHeight="1" spans="1:21">
      <c r="A9279">
        <v>1609048113</v>
      </c>
      <c r="B9279" s="2" t="s">
        <v>25908</v>
      </c>
      <c r="C9279" t="s">
        <v>22</v>
      </c>
      <c r="D9279" t="s">
        <v>23</v>
      </c>
      <c r="E9279" t="s">
        <v>25909</v>
      </c>
      <c r="F9279" t="s">
        <v>25910</v>
      </c>
      <c r="G9279">
        <v>2036</v>
      </c>
      <c r="H9279">
        <v>1096</v>
      </c>
      <c r="I9279">
        <v>1986</v>
      </c>
      <c r="J9279" t="s">
        <v>850</v>
      </c>
      <c r="L9279" t="s">
        <v>28</v>
      </c>
      <c r="M9279">
        <v>4</v>
      </c>
      <c r="N9279">
        <v>0</v>
      </c>
      <c r="O9279">
        <v>220</v>
      </c>
      <c r="P9279" t="s">
        <v>25911</v>
      </c>
      <c r="Q9279" t="s">
        <v>265</v>
      </c>
      <c r="R9279" s="3">
        <v>40517.6818055556</v>
      </c>
      <c r="S9279" t="s">
        <v>54</v>
      </c>
      <c r="U9279" t="s">
        <v>25912</v>
      </c>
    </row>
    <row r="9280" customHeight="1" spans="1:19">
      <c r="A9280">
        <v>5667503790</v>
      </c>
      <c r="B9280" s="2" t="s">
        <v>25913</v>
      </c>
      <c r="C9280" t="s">
        <v>22</v>
      </c>
      <c r="D9280" t="s">
        <v>23</v>
      </c>
      <c r="E9280" t="s">
        <v>25914</v>
      </c>
      <c r="F9280" t="s">
        <v>25915</v>
      </c>
      <c r="G9280">
        <v>43</v>
      </c>
      <c r="H9280">
        <v>107</v>
      </c>
      <c r="I9280">
        <v>73</v>
      </c>
      <c r="J9280" t="s">
        <v>35</v>
      </c>
      <c r="L9280" t="s">
        <v>28</v>
      </c>
      <c r="M9280">
        <v>0</v>
      </c>
      <c r="N9280">
        <v>0</v>
      </c>
      <c r="O9280">
        <v>-1</v>
      </c>
      <c r="P9280" t="s">
        <v>307</v>
      </c>
      <c r="Q9280" t="s">
        <v>245</v>
      </c>
      <c r="R9280" s="3">
        <v>42219.4864699074</v>
      </c>
      <c r="S9280" t="s">
        <v>31</v>
      </c>
    </row>
    <row r="9281" customHeight="1" spans="1:19">
      <c r="A9281">
        <v>7358851918</v>
      </c>
      <c r="B9281" s="2" t="s">
        <v>25916</v>
      </c>
      <c r="C9281" t="s">
        <v>22</v>
      </c>
      <c r="D9281" t="s">
        <v>23</v>
      </c>
      <c r="E9281" t="s">
        <v>25917</v>
      </c>
      <c r="F9281" t="s">
        <v>25918</v>
      </c>
      <c r="G9281">
        <v>13967</v>
      </c>
      <c r="H9281">
        <v>114</v>
      </c>
      <c r="I9281">
        <v>327</v>
      </c>
      <c r="J9281" t="s">
        <v>35</v>
      </c>
      <c r="L9281" t="s">
        <v>51</v>
      </c>
      <c r="M9281">
        <v>5</v>
      </c>
      <c r="N9281">
        <v>1</v>
      </c>
      <c r="O9281">
        <v>0</v>
      </c>
      <c r="P9281" t="s">
        <v>62</v>
      </c>
      <c r="Q9281" t="s">
        <v>37</v>
      </c>
      <c r="R9281" s="3">
        <v>43820.0117013889</v>
      </c>
      <c r="S9281" t="s">
        <v>31</v>
      </c>
    </row>
    <row r="9282" customHeight="1" spans="1:21">
      <c r="A9282">
        <v>5977821322</v>
      </c>
      <c r="B9282" s="2" t="s">
        <v>25919</v>
      </c>
      <c r="C9282" t="s">
        <v>22</v>
      </c>
      <c r="D9282" t="s">
        <v>23</v>
      </c>
      <c r="E9282" t="s">
        <v>25920</v>
      </c>
      <c r="G9282">
        <v>135</v>
      </c>
      <c r="H9282">
        <v>222</v>
      </c>
      <c r="I9282">
        <v>25</v>
      </c>
      <c r="J9282" t="s">
        <v>44</v>
      </c>
      <c r="K9282" t="s">
        <v>1220</v>
      </c>
      <c r="L9282" t="s">
        <v>28</v>
      </c>
      <c r="M9282">
        <v>0</v>
      </c>
      <c r="N9282">
        <v>1</v>
      </c>
      <c r="O9282">
        <v>0</v>
      </c>
      <c r="P9282" t="s">
        <v>9895</v>
      </c>
      <c r="Q9282" t="s">
        <v>597</v>
      </c>
      <c r="R9282" s="3">
        <v>42559.8316203704</v>
      </c>
      <c r="S9282" t="s">
        <v>31</v>
      </c>
      <c r="U9282" t="s">
        <v>25921</v>
      </c>
    </row>
    <row r="9283" customHeight="1" spans="1:19">
      <c r="A9283">
        <v>5859568103</v>
      </c>
      <c r="B9283" s="2" t="s">
        <v>25922</v>
      </c>
      <c r="C9283" t="s">
        <v>73</v>
      </c>
      <c r="D9283" t="s">
        <v>23</v>
      </c>
      <c r="E9283" t="s">
        <v>25923</v>
      </c>
      <c r="F9283" t="s">
        <v>25924</v>
      </c>
      <c r="G9283">
        <v>36</v>
      </c>
      <c r="H9283">
        <v>53</v>
      </c>
      <c r="I9283">
        <v>267</v>
      </c>
      <c r="J9283" t="s">
        <v>35</v>
      </c>
      <c r="L9283" t="s">
        <v>51</v>
      </c>
      <c r="M9283">
        <v>0</v>
      </c>
      <c r="N9283">
        <v>0</v>
      </c>
      <c r="O9283">
        <v>-1</v>
      </c>
      <c r="Q9283" t="s">
        <v>71</v>
      </c>
      <c r="R9283" s="3">
        <v>42414.8218981481</v>
      </c>
      <c r="S9283" t="s">
        <v>31</v>
      </c>
    </row>
    <row r="9284" customHeight="1" spans="1:19">
      <c r="A9284">
        <v>5859568103</v>
      </c>
      <c r="B9284" s="2" t="s">
        <v>25925</v>
      </c>
      <c r="C9284" t="s">
        <v>25128</v>
      </c>
      <c r="D9284" t="s">
        <v>41</v>
      </c>
      <c r="E9284" t="s">
        <v>25923</v>
      </c>
      <c r="F9284" t="s">
        <v>25924</v>
      </c>
      <c r="G9284">
        <v>36</v>
      </c>
      <c r="H9284">
        <v>53</v>
      </c>
      <c r="I9284">
        <v>267</v>
      </c>
      <c r="J9284" t="s">
        <v>35</v>
      </c>
      <c r="L9284" t="s">
        <v>51</v>
      </c>
      <c r="M9284">
        <v>0</v>
      </c>
      <c r="N9284">
        <v>0</v>
      </c>
      <c r="O9284">
        <v>-1</v>
      </c>
      <c r="Q9284" t="s">
        <v>71</v>
      </c>
      <c r="R9284" s="3">
        <v>42414.8218981481</v>
      </c>
      <c r="S9284" t="s">
        <v>31</v>
      </c>
    </row>
    <row r="9285" customHeight="1" spans="1:19">
      <c r="A9285">
        <v>5859568103</v>
      </c>
      <c r="B9285" s="2" t="s">
        <v>25926</v>
      </c>
      <c r="C9285" t="s">
        <v>73</v>
      </c>
      <c r="D9285" t="s">
        <v>23</v>
      </c>
      <c r="E9285" t="s">
        <v>25923</v>
      </c>
      <c r="F9285" t="s">
        <v>25924</v>
      </c>
      <c r="G9285">
        <v>36</v>
      </c>
      <c r="H9285">
        <v>53</v>
      </c>
      <c r="I9285">
        <v>267</v>
      </c>
      <c r="J9285" t="s">
        <v>35</v>
      </c>
      <c r="L9285" t="s">
        <v>51</v>
      </c>
      <c r="M9285">
        <v>0</v>
      </c>
      <c r="N9285">
        <v>0</v>
      </c>
      <c r="O9285">
        <v>-1</v>
      </c>
      <c r="Q9285" t="s">
        <v>71</v>
      </c>
      <c r="R9285" s="3">
        <v>42414.8218981481</v>
      </c>
      <c r="S9285" t="s">
        <v>31</v>
      </c>
    </row>
    <row r="9286" customHeight="1" spans="1:19">
      <c r="A9286">
        <v>1724123321</v>
      </c>
      <c r="B9286" s="2" t="s">
        <v>25927</v>
      </c>
      <c r="C9286" t="s">
        <v>22</v>
      </c>
      <c r="D9286" t="s">
        <v>23</v>
      </c>
      <c r="E9286" t="s">
        <v>25928</v>
      </c>
      <c r="G9286">
        <v>81</v>
      </c>
      <c r="H9286">
        <v>46</v>
      </c>
      <c r="I9286">
        <v>268</v>
      </c>
      <c r="J9286" t="s">
        <v>68</v>
      </c>
      <c r="K9286" t="s">
        <v>69</v>
      </c>
      <c r="L9286" t="s">
        <v>28</v>
      </c>
      <c r="M9286">
        <v>0</v>
      </c>
      <c r="N9286">
        <v>0</v>
      </c>
      <c r="O9286">
        <v>-1</v>
      </c>
      <c r="Q9286" t="s">
        <v>71</v>
      </c>
      <c r="R9286" s="3">
        <v>40273.0195138889</v>
      </c>
      <c r="S9286" t="s">
        <v>31</v>
      </c>
    </row>
    <row r="9287" customHeight="1" spans="1:19">
      <c r="A9287">
        <v>6676616596</v>
      </c>
      <c r="B9287" s="2" t="s">
        <v>25929</v>
      </c>
      <c r="C9287" t="s">
        <v>73</v>
      </c>
      <c r="D9287" t="s">
        <v>23</v>
      </c>
      <c r="E9287" t="s">
        <v>25930</v>
      </c>
      <c r="F9287" t="s">
        <v>25931</v>
      </c>
      <c r="G9287">
        <v>492</v>
      </c>
      <c r="H9287">
        <v>712</v>
      </c>
      <c r="I9287">
        <v>6037</v>
      </c>
      <c r="J9287" t="s">
        <v>35</v>
      </c>
      <c r="L9287" t="s">
        <v>51</v>
      </c>
      <c r="M9287">
        <v>5</v>
      </c>
      <c r="N9287">
        <v>1</v>
      </c>
      <c r="O9287">
        <v>0</v>
      </c>
      <c r="P9287" t="s">
        <v>25932</v>
      </c>
      <c r="Q9287" t="s">
        <v>120</v>
      </c>
      <c r="R9287" s="3">
        <v>43345.8946759259</v>
      </c>
      <c r="S9287" t="s">
        <v>31</v>
      </c>
    </row>
    <row r="9288" customHeight="1" spans="1:19">
      <c r="A9288">
        <v>2591364847</v>
      </c>
      <c r="B9288" s="2" t="s">
        <v>25933</v>
      </c>
      <c r="C9288" t="s">
        <v>22</v>
      </c>
      <c r="D9288" t="s">
        <v>23</v>
      </c>
      <c r="E9288" t="s">
        <v>25934</v>
      </c>
      <c r="F9288" t="s">
        <v>25935</v>
      </c>
      <c r="G9288">
        <v>751</v>
      </c>
      <c r="H9288">
        <v>280</v>
      </c>
      <c r="I9288">
        <v>929</v>
      </c>
      <c r="J9288" t="s">
        <v>26</v>
      </c>
      <c r="L9288" t="s">
        <v>28</v>
      </c>
      <c r="M9288">
        <v>3</v>
      </c>
      <c r="N9288">
        <v>0</v>
      </c>
      <c r="O9288">
        <v>220</v>
      </c>
      <c r="P9288" t="s">
        <v>608</v>
      </c>
      <c r="Q9288" t="s">
        <v>79</v>
      </c>
      <c r="R9288" s="3">
        <v>40924.030162037</v>
      </c>
      <c r="S9288" t="s">
        <v>31</v>
      </c>
    </row>
    <row r="9289" customHeight="1" spans="1:19">
      <c r="A9289">
        <v>6696190496</v>
      </c>
      <c r="B9289" s="2" t="s">
        <v>25936</v>
      </c>
      <c r="E9289" t="s">
        <v>25937</v>
      </c>
      <c r="F9289" t="s">
        <v>105</v>
      </c>
      <c r="G9289">
        <v>12599</v>
      </c>
      <c r="H9289">
        <v>293</v>
      </c>
      <c r="I9289">
        <v>11598</v>
      </c>
      <c r="J9289" t="s">
        <v>153</v>
      </c>
      <c r="L9289" t="s">
        <v>51</v>
      </c>
      <c r="M9289">
        <v>3</v>
      </c>
      <c r="N9289">
        <v>1</v>
      </c>
      <c r="O9289">
        <v>0</v>
      </c>
      <c r="P9289" t="s">
        <v>4887</v>
      </c>
      <c r="Q9289" t="s">
        <v>120</v>
      </c>
      <c r="R9289" s="3">
        <v>43355.6952777778</v>
      </c>
      <c r="S9289" t="s">
        <v>31</v>
      </c>
    </row>
    <row r="9290" customHeight="1" spans="1:19">
      <c r="A9290">
        <v>6696190496</v>
      </c>
      <c r="B9290" s="2" t="s">
        <v>25938</v>
      </c>
      <c r="E9290" t="s">
        <v>25937</v>
      </c>
      <c r="F9290" t="s">
        <v>105</v>
      </c>
      <c r="G9290">
        <v>12599</v>
      </c>
      <c r="H9290">
        <v>293</v>
      </c>
      <c r="I9290">
        <v>11598</v>
      </c>
      <c r="J9290" t="s">
        <v>153</v>
      </c>
      <c r="L9290" t="s">
        <v>51</v>
      </c>
      <c r="M9290">
        <v>3</v>
      </c>
      <c r="N9290">
        <v>1</v>
      </c>
      <c r="O9290">
        <v>0</v>
      </c>
      <c r="P9290" t="s">
        <v>4887</v>
      </c>
      <c r="Q9290" t="s">
        <v>120</v>
      </c>
      <c r="R9290" s="3">
        <v>43355.6952777778</v>
      </c>
      <c r="S9290" t="s">
        <v>31</v>
      </c>
    </row>
    <row r="9291" customHeight="1" spans="1:19">
      <c r="A9291">
        <v>6696190496</v>
      </c>
      <c r="B9291" s="2" t="s">
        <v>25939</v>
      </c>
      <c r="E9291" t="s">
        <v>25937</v>
      </c>
      <c r="F9291" t="s">
        <v>105</v>
      </c>
      <c r="G9291">
        <v>12599</v>
      </c>
      <c r="H9291">
        <v>293</v>
      </c>
      <c r="I9291">
        <v>11598</v>
      </c>
      <c r="J9291" t="s">
        <v>153</v>
      </c>
      <c r="L9291" t="s">
        <v>51</v>
      </c>
      <c r="M9291">
        <v>3</v>
      </c>
      <c r="N9291">
        <v>1</v>
      </c>
      <c r="O9291">
        <v>0</v>
      </c>
      <c r="P9291" t="s">
        <v>4887</v>
      </c>
      <c r="Q9291" t="s">
        <v>120</v>
      </c>
      <c r="R9291" s="3">
        <v>43355.6952777778</v>
      </c>
      <c r="S9291" t="s">
        <v>31</v>
      </c>
    </row>
    <row r="9292" customHeight="1" spans="1:19">
      <c r="A9292">
        <v>6696190496</v>
      </c>
      <c r="B9292" s="2" t="s">
        <v>25940</v>
      </c>
      <c r="E9292" t="s">
        <v>25937</v>
      </c>
      <c r="F9292" t="s">
        <v>105</v>
      </c>
      <c r="G9292">
        <v>12599</v>
      </c>
      <c r="H9292">
        <v>293</v>
      </c>
      <c r="I9292">
        <v>11598</v>
      </c>
      <c r="J9292" t="s">
        <v>153</v>
      </c>
      <c r="L9292" t="s">
        <v>51</v>
      </c>
      <c r="M9292">
        <v>3</v>
      </c>
      <c r="N9292">
        <v>1</v>
      </c>
      <c r="O9292">
        <v>0</v>
      </c>
      <c r="P9292" t="s">
        <v>4887</v>
      </c>
      <c r="Q9292" t="s">
        <v>120</v>
      </c>
      <c r="R9292" s="3">
        <v>43355.6952777778</v>
      </c>
      <c r="S9292" t="s">
        <v>31</v>
      </c>
    </row>
    <row r="9293" customHeight="1" spans="1:19">
      <c r="A9293">
        <v>5759431546</v>
      </c>
      <c r="B9293" s="2" t="s">
        <v>25941</v>
      </c>
      <c r="C9293" t="s">
        <v>73</v>
      </c>
      <c r="D9293" t="s">
        <v>23</v>
      </c>
      <c r="E9293" t="s">
        <v>25942</v>
      </c>
      <c r="F9293" t="s">
        <v>25943</v>
      </c>
      <c r="G9293">
        <v>80</v>
      </c>
      <c r="H9293">
        <v>124</v>
      </c>
      <c r="I9293">
        <v>759</v>
      </c>
      <c r="J9293" t="s">
        <v>35</v>
      </c>
      <c r="L9293" t="s">
        <v>51</v>
      </c>
      <c r="M9293">
        <v>1</v>
      </c>
      <c r="N9293">
        <v>0</v>
      </c>
      <c r="O9293">
        <v>-1</v>
      </c>
      <c r="P9293" t="s">
        <v>25944</v>
      </c>
      <c r="Q9293" t="s">
        <v>79</v>
      </c>
      <c r="R9293" s="3">
        <v>42326.9104050926</v>
      </c>
      <c r="S9293" t="s">
        <v>38</v>
      </c>
    </row>
    <row r="9294" customHeight="1" spans="1:19">
      <c r="A9294">
        <v>5759431546</v>
      </c>
      <c r="B9294" s="2" t="s">
        <v>25945</v>
      </c>
      <c r="C9294" t="s">
        <v>73</v>
      </c>
      <c r="D9294" t="s">
        <v>23</v>
      </c>
      <c r="E9294" t="s">
        <v>25942</v>
      </c>
      <c r="F9294" t="s">
        <v>25943</v>
      </c>
      <c r="G9294">
        <v>80</v>
      </c>
      <c r="H9294">
        <v>124</v>
      </c>
      <c r="I9294">
        <v>759</v>
      </c>
      <c r="J9294" t="s">
        <v>35</v>
      </c>
      <c r="L9294" t="s">
        <v>51</v>
      </c>
      <c r="M9294">
        <v>1</v>
      </c>
      <c r="N9294">
        <v>0</v>
      </c>
      <c r="O9294">
        <v>-1</v>
      </c>
      <c r="P9294" t="s">
        <v>25944</v>
      </c>
      <c r="Q9294" t="s">
        <v>79</v>
      </c>
      <c r="R9294" s="3">
        <v>42326.9104050926</v>
      </c>
      <c r="S9294" t="s">
        <v>38</v>
      </c>
    </row>
    <row r="9295" customHeight="1" spans="1:19">
      <c r="A9295">
        <v>7357902789</v>
      </c>
      <c r="B9295" s="2" t="s">
        <v>25946</v>
      </c>
      <c r="C9295" t="s">
        <v>22</v>
      </c>
      <c r="D9295" t="s">
        <v>23</v>
      </c>
      <c r="E9295" t="s">
        <v>25947</v>
      </c>
      <c r="F9295" t="s">
        <v>887</v>
      </c>
      <c r="G9295">
        <v>6</v>
      </c>
      <c r="H9295">
        <v>67</v>
      </c>
      <c r="I9295">
        <v>3</v>
      </c>
      <c r="J9295" t="s">
        <v>35</v>
      </c>
      <c r="L9295" t="s">
        <v>51</v>
      </c>
      <c r="M9295">
        <v>1</v>
      </c>
      <c r="N9295">
        <v>0</v>
      </c>
      <c r="O9295">
        <v>-1</v>
      </c>
      <c r="P9295" t="s">
        <v>25948</v>
      </c>
      <c r="Q9295" t="s">
        <v>71</v>
      </c>
      <c r="R9295" s="3">
        <v>43818.4909143519</v>
      </c>
      <c r="S9295" t="s">
        <v>31</v>
      </c>
    </row>
    <row r="9296" customHeight="1" spans="1:19">
      <c r="A9296">
        <v>7078934205</v>
      </c>
      <c r="B9296" s="2" t="s">
        <v>25949</v>
      </c>
      <c r="C9296" t="s">
        <v>73</v>
      </c>
      <c r="D9296" t="s">
        <v>23</v>
      </c>
      <c r="E9296" t="s">
        <v>25950</v>
      </c>
      <c r="G9296">
        <v>1</v>
      </c>
      <c r="H9296">
        <v>1</v>
      </c>
      <c r="I9296">
        <v>1</v>
      </c>
      <c r="J9296" t="s">
        <v>35</v>
      </c>
      <c r="L9296" t="s">
        <v>28</v>
      </c>
      <c r="M9296">
        <v>0</v>
      </c>
      <c r="N9296">
        <v>0</v>
      </c>
      <c r="O9296">
        <v>-1</v>
      </c>
      <c r="Q9296" t="s">
        <v>183</v>
      </c>
      <c r="R9296" s="3">
        <v>43569.8042476852</v>
      </c>
      <c r="S9296" t="s">
        <v>38</v>
      </c>
    </row>
    <row r="9297" customHeight="1" spans="1:19">
      <c r="A9297">
        <v>6878466091</v>
      </c>
      <c r="B9297" s="2" t="s">
        <v>25951</v>
      </c>
      <c r="C9297" t="s">
        <v>73</v>
      </c>
      <c r="D9297" t="s">
        <v>23</v>
      </c>
      <c r="E9297" t="s">
        <v>25952</v>
      </c>
      <c r="F9297" t="s">
        <v>214</v>
      </c>
      <c r="G9297">
        <v>179</v>
      </c>
      <c r="H9297">
        <v>397</v>
      </c>
      <c r="I9297">
        <v>1113</v>
      </c>
      <c r="J9297" t="s">
        <v>94</v>
      </c>
      <c r="L9297" t="s">
        <v>51</v>
      </c>
      <c r="M9297">
        <v>2</v>
      </c>
      <c r="N9297">
        <v>0</v>
      </c>
      <c r="O9297">
        <v>-1</v>
      </c>
      <c r="P9297" t="s">
        <v>25953</v>
      </c>
      <c r="Q9297" t="s">
        <v>430</v>
      </c>
      <c r="R9297" s="3">
        <v>43442.4440625</v>
      </c>
      <c r="S9297" t="s">
        <v>31</v>
      </c>
    </row>
    <row r="9298" customHeight="1" spans="1:19">
      <c r="A9298">
        <v>6166711120</v>
      </c>
      <c r="B9298" s="2" t="s">
        <v>25954</v>
      </c>
      <c r="C9298" t="s">
        <v>73</v>
      </c>
      <c r="D9298" t="s">
        <v>23</v>
      </c>
      <c r="E9298" t="s">
        <v>25955</v>
      </c>
      <c r="F9298" t="s">
        <v>25956</v>
      </c>
      <c r="G9298">
        <v>815</v>
      </c>
      <c r="H9298">
        <v>145</v>
      </c>
      <c r="I9298">
        <v>6235</v>
      </c>
      <c r="J9298" t="s">
        <v>35</v>
      </c>
      <c r="L9298" t="s">
        <v>51</v>
      </c>
      <c r="M9298">
        <v>2</v>
      </c>
      <c r="N9298">
        <v>0</v>
      </c>
      <c r="O9298">
        <v>-1</v>
      </c>
      <c r="Q9298" t="s">
        <v>30</v>
      </c>
      <c r="R9298" s="3">
        <v>42800.0034375</v>
      </c>
      <c r="S9298" t="s">
        <v>31</v>
      </c>
    </row>
    <row r="9299" customHeight="1" spans="1:19">
      <c r="A9299">
        <v>5629642795</v>
      </c>
      <c r="B9299" s="2" t="s">
        <v>25957</v>
      </c>
      <c r="C9299" t="s">
        <v>73</v>
      </c>
      <c r="D9299" t="s">
        <v>23</v>
      </c>
      <c r="E9299" t="s">
        <v>25958</v>
      </c>
      <c r="F9299" t="s">
        <v>25959</v>
      </c>
      <c r="G9299">
        <v>401</v>
      </c>
      <c r="H9299">
        <v>3720</v>
      </c>
      <c r="I9299">
        <v>12408</v>
      </c>
      <c r="J9299" t="s">
        <v>35</v>
      </c>
      <c r="L9299" t="s">
        <v>51</v>
      </c>
      <c r="M9299">
        <v>6</v>
      </c>
      <c r="N9299">
        <v>0</v>
      </c>
      <c r="O9299">
        <v>-1</v>
      </c>
      <c r="P9299" t="s">
        <v>9519</v>
      </c>
      <c r="Q9299" t="s">
        <v>583</v>
      </c>
      <c r="R9299" s="3">
        <v>42168.5818981481</v>
      </c>
      <c r="S9299" t="s">
        <v>31</v>
      </c>
    </row>
    <row r="9300" customHeight="1" spans="1:19">
      <c r="A9300">
        <v>7381517850</v>
      </c>
      <c r="B9300" s="2" t="s">
        <v>25960</v>
      </c>
      <c r="C9300" t="s">
        <v>207</v>
      </c>
      <c r="D9300" t="s">
        <v>41</v>
      </c>
      <c r="E9300" t="s">
        <v>25961</v>
      </c>
      <c r="G9300">
        <v>633</v>
      </c>
      <c r="H9300">
        <v>30</v>
      </c>
      <c r="I9300">
        <v>217</v>
      </c>
      <c r="J9300" t="s">
        <v>323</v>
      </c>
      <c r="L9300" t="s">
        <v>28</v>
      </c>
      <c r="M9300">
        <v>1</v>
      </c>
      <c r="N9300">
        <v>0</v>
      </c>
      <c r="O9300">
        <v>-1</v>
      </c>
      <c r="P9300" t="s">
        <v>20522</v>
      </c>
      <c r="Q9300" t="s">
        <v>430</v>
      </c>
      <c r="R9300" s="3">
        <v>43858.9745486111</v>
      </c>
      <c r="S9300" t="s">
        <v>38</v>
      </c>
    </row>
    <row r="9301" customHeight="1" spans="1:19">
      <c r="A9301">
        <v>7381517850</v>
      </c>
      <c r="B9301" s="2" t="s">
        <v>25962</v>
      </c>
      <c r="C9301" t="s">
        <v>73</v>
      </c>
      <c r="D9301" t="s">
        <v>23</v>
      </c>
      <c r="E9301" t="s">
        <v>25961</v>
      </c>
      <c r="G9301">
        <v>633</v>
      </c>
      <c r="H9301">
        <v>30</v>
      </c>
      <c r="I9301">
        <v>217</v>
      </c>
      <c r="J9301" t="s">
        <v>323</v>
      </c>
      <c r="L9301" t="s">
        <v>28</v>
      </c>
      <c r="M9301">
        <v>1</v>
      </c>
      <c r="N9301">
        <v>0</v>
      </c>
      <c r="O9301">
        <v>-1</v>
      </c>
      <c r="P9301" t="s">
        <v>20522</v>
      </c>
      <c r="Q9301" t="s">
        <v>430</v>
      </c>
      <c r="R9301" s="3">
        <v>43858.9745486111</v>
      </c>
      <c r="S9301" t="s">
        <v>38</v>
      </c>
    </row>
    <row r="9302" customHeight="1" spans="1:19">
      <c r="A9302">
        <v>2661604924</v>
      </c>
      <c r="B9302" s="2" t="s">
        <v>25963</v>
      </c>
      <c r="C9302" t="s">
        <v>73</v>
      </c>
      <c r="D9302" t="s">
        <v>23</v>
      </c>
      <c r="E9302" t="s">
        <v>25964</v>
      </c>
      <c r="G9302">
        <v>111</v>
      </c>
      <c r="H9302">
        <v>224</v>
      </c>
      <c r="I9302">
        <v>3110</v>
      </c>
      <c r="J9302" t="s">
        <v>106</v>
      </c>
      <c r="K9302" t="s">
        <v>479</v>
      </c>
      <c r="L9302" t="s">
        <v>51</v>
      </c>
      <c r="M9302">
        <v>0</v>
      </c>
      <c r="N9302">
        <v>0</v>
      </c>
      <c r="O9302">
        <v>-1</v>
      </c>
      <c r="Q9302" t="s">
        <v>37</v>
      </c>
      <c r="R9302" s="3">
        <v>40918.5428703704</v>
      </c>
      <c r="S9302" t="s">
        <v>31</v>
      </c>
    </row>
    <row r="9303" customHeight="1" spans="1:19">
      <c r="A9303">
        <v>5391501631</v>
      </c>
      <c r="B9303" s="2" t="s">
        <v>25965</v>
      </c>
      <c r="C9303" t="s">
        <v>73</v>
      </c>
      <c r="D9303" t="s">
        <v>23</v>
      </c>
      <c r="E9303" t="s">
        <v>25966</v>
      </c>
      <c r="F9303" t="s">
        <v>25967</v>
      </c>
      <c r="G9303">
        <v>5</v>
      </c>
      <c r="H9303">
        <v>195</v>
      </c>
      <c r="I9303">
        <v>3420</v>
      </c>
      <c r="J9303" t="s">
        <v>35</v>
      </c>
      <c r="L9303" t="s">
        <v>51</v>
      </c>
      <c r="M9303">
        <v>0</v>
      </c>
      <c r="N9303">
        <v>0</v>
      </c>
      <c r="O9303">
        <v>-1</v>
      </c>
      <c r="Q9303" t="s">
        <v>53</v>
      </c>
      <c r="R9303" s="3">
        <v>41996.6158912037</v>
      </c>
      <c r="S9303" t="s">
        <v>31</v>
      </c>
    </row>
    <row r="9304" customHeight="1" spans="1:19">
      <c r="A9304">
        <v>6352001362</v>
      </c>
      <c r="B9304" s="2" t="s">
        <v>25968</v>
      </c>
      <c r="C9304" t="s">
        <v>73</v>
      </c>
      <c r="D9304" t="s">
        <v>23</v>
      </c>
      <c r="E9304" t="s">
        <v>25969</v>
      </c>
      <c r="F9304" t="s">
        <v>25970</v>
      </c>
      <c r="G9304">
        <v>1656</v>
      </c>
      <c r="H9304">
        <v>1056</v>
      </c>
      <c r="I9304">
        <v>16835</v>
      </c>
      <c r="J9304" t="s">
        <v>106</v>
      </c>
      <c r="L9304" t="s">
        <v>51</v>
      </c>
      <c r="M9304">
        <v>5</v>
      </c>
      <c r="N9304">
        <v>1</v>
      </c>
      <c r="O9304">
        <v>0</v>
      </c>
      <c r="P9304" t="s">
        <v>11577</v>
      </c>
      <c r="Q9304" t="s">
        <v>37</v>
      </c>
      <c r="R9304" s="3">
        <v>42968.8942939815</v>
      </c>
      <c r="S9304" t="s">
        <v>31</v>
      </c>
    </row>
    <row r="9305" customHeight="1" spans="1:19">
      <c r="A9305">
        <v>5970829983</v>
      </c>
      <c r="B9305" s="2" t="s">
        <v>25971</v>
      </c>
      <c r="C9305" t="s">
        <v>73</v>
      </c>
      <c r="D9305" t="s">
        <v>23</v>
      </c>
      <c r="E9305" t="s">
        <v>25972</v>
      </c>
      <c r="F9305" t="s">
        <v>25973</v>
      </c>
      <c r="G9305">
        <v>680</v>
      </c>
      <c r="H9305">
        <v>809</v>
      </c>
      <c r="I9305">
        <v>39272</v>
      </c>
      <c r="J9305" t="s">
        <v>35</v>
      </c>
      <c r="L9305" t="s">
        <v>51</v>
      </c>
      <c r="M9305">
        <v>3</v>
      </c>
      <c r="N9305">
        <v>1</v>
      </c>
      <c r="O9305">
        <v>0</v>
      </c>
      <c r="Q9305" t="s">
        <v>160</v>
      </c>
      <c r="R9305" s="3">
        <v>42556.5932523148</v>
      </c>
      <c r="S9305" t="s">
        <v>31</v>
      </c>
    </row>
    <row r="9306" customHeight="1" spans="1:21">
      <c r="A9306">
        <v>5176614145</v>
      </c>
      <c r="B9306" s="2" t="s">
        <v>25974</v>
      </c>
      <c r="C9306" t="s">
        <v>73</v>
      </c>
      <c r="D9306" t="s">
        <v>23</v>
      </c>
      <c r="E9306" t="s">
        <v>25975</v>
      </c>
      <c r="F9306" t="s">
        <v>25976</v>
      </c>
      <c r="G9306">
        <v>525</v>
      </c>
      <c r="H9306">
        <v>718</v>
      </c>
      <c r="I9306">
        <v>7889</v>
      </c>
      <c r="J9306" t="s">
        <v>521</v>
      </c>
      <c r="L9306" t="s">
        <v>51</v>
      </c>
      <c r="M9306">
        <v>4</v>
      </c>
      <c r="N9306">
        <v>1</v>
      </c>
      <c r="O9306">
        <v>0</v>
      </c>
      <c r="P9306" t="s">
        <v>275</v>
      </c>
      <c r="Q9306" t="s">
        <v>160</v>
      </c>
      <c r="R9306" s="3">
        <v>41802.5390046296</v>
      </c>
      <c r="S9306" t="s">
        <v>31</v>
      </c>
      <c r="U9306" t="s">
        <v>585</v>
      </c>
    </row>
    <row r="9307" customHeight="1" spans="1:19">
      <c r="A9307">
        <v>1746886493</v>
      </c>
      <c r="B9307" s="2" t="s">
        <v>25977</v>
      </c>
      <c r="C9307" t="s">
        <v>22</v>
      </c>
      <c r="D9307" t="s">
        <v>23</v>
      </c>
      <c r="E9307" t="s">
        <v>25978</v>
      </c>
      <c r="F9307" t="s">
        <v>25979</v>
      </c>
      <c r="G9307">
        <v>481</v>
      </c>
      <c r="H9307">
        <v>1</v>
      </c>
      <c r="I9307">
        <v>4</v>
      </c>
      <c r="J9307" t="s">
        <v>68</v>
      </c>
      <c r="K9307" t="s">
        <v>764</v>
      </c>
      <c r="L9307" t="s">
        <v>28</v>
      </c>
      <c r="M9307">
        <v>0</v>
      </c>
      <c r="N9307">
        <v>0</v>
      </c>
      <c r="O9307">
        <v>-1</v>
      </c>
      <c r="P9307" t="s">
        <v>52</v>
      </c>
      <c r="Q9307" t="s">
        <v>71</v>
      </c>
      <c r="R9307" s="3">
        <v>40324.0203009259</v>
      </c>
      <c r="S9307" t="s">
        <v>31</v>
      </c>
    </row>
    <row r="9308" customHeight="1" spans="1:19">
      <c r="A9308">
        <v>7739064863</v>
      </c>
      <c r="B9308" s="2" t="s">
        <v>25980</v>
      </c>
      <c r="C9308" t="s">
        <v>73</v>
      </c>
      <c r="D9308" t="s">
        <v>23</v>
      </c>
      <c r="E9308" t="s">
        <v>25981</v>
      </c>
      <c r="F9308" t="s">
        <v>25982</v>
      </c>
      <c r="G9308">
        <v>18</v>
      </c>
      <c r="H9308">
        <v>66</v>
      </c>
      <c r="I9308">
        <v>557</v>
      </c>
      <c r="J9308" t="s">
        <v>1036</v>
      </c>
      <c r="L9308" t="s">
        <v>51</v>
      </c>
      <c r="M9308">
        <v>0</v>
      </c>
      <c r="N9308">
        <v>0</v>
      </c>
      <c r="O9308">
        <v>-1</v>
      </c>
      <c r="P9308" t="s">
        <v>608</v>
      </c>
      <c r="Q9308" t="s">
        <v>439</v>
      </c>
      <c r="R9308" s="3">
        <v>44598.029375</v>
      </c>
      <c r="S9308" t="s">
        <v>38</v>
      </c>
    </row>
    <row r="9309" customHeight="1" spans="1:19">
      <c r="A9309">
        <v>6541258560</v>
      </c>
      <c r="B9309" s="2" t="s">
        <v>25983</v>
      </c>
      <c r="C9309" t="s">
        <v>73</v>
      </c>
      <c r="D9309" t="s">
        <v>23</v>
      </c>
      <c r="E9309" t="s">
        <v>25984</v>
      </c>
      <c r="G9309">
        <v>1007</v>
      </c>
      <c r="H9309">
        <v>44</v>
      </c>
      <c r="I9309">
        <v>1907</v>
      </c>
      <c r="J9309" t="s">
        <v>117</v>
      </c>
      <c r="K9309" t="s">
        <v>1804</v>
      </c>
      <c r="L9309" t="s">
        <v>51</v>
      </c>
      <c r="M9309">
        <v>0</v>
      </c>
      <c r="N9309">
        <v>0</v>
      </c>
      <c r="O9309">
        <v>-1</v>
      </c>
      <c r="Q9309" t="s">
        <v>120</v>
      </c>
      <c r="R9309" s="3">
        <v>43224.9413310185</v>
      </c>
      <c r="S9309" t="s">
        <v>31</v>
      </c>
    </row>
    <row r="9310" customHeight="1" spans="1:19">
      <c r="A9310">
        <v>6800176504</v>
      </c>
      <c r="B9310" s="2" t="s">
        <v>25985</v>
      </c>
      <c r="C9310" t="s">
        <v>22</v>
      </c>
      <c r="D9310" t="s">
        <v>23</v>
      </c>
      <c r="E9310" t="s">
        <v>25986</v>
      </c>
      <c r="F9310" t="s">
        <v>25987</v>
      </c>
      <c r="G9310">
        <v>20</v>
      </c>
      <c r="H9310">
        <v>205</v>
      </c>
      <c r="I9310">
        <v>337</v>
      </c>
      <c r="J9310" t="s">
        <v>311</v>
      </c>
      <c r="K9310" t="s">
        <v>25988</v>
      </c>
      <c r="L9310" t="s">
        <v>51</v>
      </c>
      <c r="M9310">
        <v>0</v>
      </c>
      <c r="N9310">
        <v>0</v>
      </c>
      <c r="O9310">
        <v>-1</v>
      </c>
      <c r="P9310" t="s">
        <v>25989</v>
      </c>
      <c r="Q9310" t="s">
        <v>160</v>
      </c>
      <c r="R9310" s="3">
        <v>43400.8870833333</v>
      </c>
      <c r="S9310" t="s">
        <v>31</v>
      </c>
    </row>
    <row r="9311" customHeight="1" spans="1:19">
      <c r="A9311">
        <v>5018770285</v>
      </c>
      <c r="B9311" s="2" t="s">
        <v>25990</v>
      </c>
      <c r="C9311" t="s">
        <v>22</v>
      </c>
      <c r="D9311" t="s">
        <v>23</v>
      </c>
      <c r="E9311" t="s">
        <v>25991</v>
      </c>
      <c r="F9311" t="s">
        <v>25992</v>
      </c>
      <c r="G9311">
        <v>1753</v>
      </c>
      <c r="H9311">
        <v>2698</v>
      </c>
      <c r="I9311">
        <v>951</v>
      </c>
      <c r="J9311" t="s">
        <v>50</v>
      </c>
      <c r="L9311" t="s">
        <v>28</v>
      </c>
      <c r="M9311">
        <v>0</v>
      </c>
      <c r="N9311">
        <v>1</v>
      </c>
      <c r="O9311">
        <v>0</v>
      </c>
      <c r="P9311" t="s">
        <v>134</v>
      </c>
      <c r="Q9311" t="s">
        <v>53</v>
      </c>
      <c r="R9311" s="3">
        <v>41669.8593981481</v>
      </c>
      <c r="S9311" t="s">
        <v>54</v>
      </c>
    </row>
    <row r="9312" customHeight="1" spans="1:19">
      <c r="A9312">
        <v>6482011439</v>
      </c>
      <c r="B9312" s="2" t="s">
        <v>25993</v>
      </c>
      <c r="C9312" t="s">
        <v>22</v>
      </c>
      <c r="D9312" t="s">
        <v>23</v>
      </c>
      <c r="E9312" t="s">
        <v>25994</v>
      </c>
      <c r="G9312">
        <v>4</v>
      </c>
      <c r="H9312">
        <v>98</v>
      </c>
      <c r="I9312">
        <v>8</v>
      </c>
      <c r="J9312" t="s">
        <v>68</v>
      </c>
      <c r="K9312" t="s">
        <v>764</v>
      </c>
      <c r="L9312" t="s">
        <v>28</v>
      </c>
      <c r="M9312">
        <v>0</v>
      </c>
      <c r="N9312">
        <v>0</v>
      </c>
      <c r="O9312">
        <v>-1</v>
      </c>
      <c r="P9312" t="s">
        <v>36</v>
      </c>
      <c r="Q9312" t="s">
        <v>71</v>
      </c>
      <c r="R9312" s="3">
        <v>43146.8825810185</v>
      </c>
      <c r="S9312" t="s">
        <v>31</v>
      </c>
    </row>
    <row r="9313" customHeight="1" spans="1:19">
      <c r="A9313">
        <v>7213273063</v>
      </c>
      <c r="B9313" s="2" t="s">
        <v>25995</v>
      </c>
      <c r="C9313" t="s">
        <v>73</v>
      </c>
      <c r="D9313" t="s">
        <v>23</v>
      </c>
      <c r="E9313" t="s">
        <v>25996</v>
      </c>
      <c r="F9313" t="s">
        <v>25997</v>
      </c>
      <c r="G9313">
        <v>33</v>
      </c>
      <c r="H9313">
        <v>431</v>
      </c>
      <c r="I9313">
        <v>1006</v>
      </c>
      <c r="J9313" t="s">
        <v>1036</v>
      </c>
      <c r="K9313" t="s">
        <v>25998</v>
      </c>
      <c r="L9313" t="s">
        <v>51</v>
      </c>
      <c r="M9313">
        <v>1</v>
      </c>
      <c r="N9313">
        <v>0</v>
      </c>
      <c r="O9313">
        <v>-1</v>
      </c>
      <c r="P9313" t="s">
        <v>25999</v>
      </c>
      <c r="Q9313" t="s">
        <v>53</v>
      </c>
      <c r="R9313" s="3">
        <v>43646.6291319444</v>
      </c>
      <c r="S9313" t="s">
        <v>31</v>
      </c>
    </row>
    <row r="9314" customHeight="1" spans="1:19">
      <c r="A9314">
        <v>5861862233</v>
      </c>
      <c r="B9314" s="2" t="s">
        <v>26000</v>
      </c>
      <c r="C9314" t="s">
        <v>22</v>
      </c>
      <c r="D9314" t="s">
        <v>23</v>
      </c>
      <c r="E9314" t="s">
        <v>26001</v>
      </c>
      <c r="F9314" t="s">
        <v>26002</v>
      </c>
      <c r="G9314">
        <v>179</v>
      </c>
      <c r="H9314">
        <v>205</v>
      </c>
      <c r="I9314">
        <v>12</v>
      </c>
      <c r="J9314" t="s">
        <v>273</v>
      </c>
      <c r="L9314" t="s">
        <v>51</v>
      </c>
      <c r="M9314">
        <v>1</v>
      </c>
      <c r="N9314">
        <v>0</v>
      </c>
      <c r="O9314">
        <v>-1</v>
      </c>
      <c r="P9314" t="s">
        <v>26003</v>
      </c>
      <c r="Q9314" t="s">
        <v>276</v>
      </c>
      <c r="R9314" s="3">
        <v>42418.548599537</v>
      </c>
      <c r="S9314" t="s">
        <v>31</v>
      </c>
    </row>
    <row r="9315" customHeight="1" spans="1:19">
      <c r="A9315">
        <v>5627341473</v>
      </c>
      <c r="B9315" s="2" t="s">
        <v>26004</v>
      </c>
      <c r="C9315" t="s">
        <v>73</v>
      </c>
      <c r="D9315" t="s">
        <v>23</v>
      </c>
      <c r="E9315" t="s">
        <v>26005</v>
      </c>
      <c r="F9315" t="s">
        <v>26006</v>
      </c>
      <c r="G9315">
        <v>2</v>
      </c>
      <c r="H9315">
        <v>98</v>
      </c>
      <c r="I9315">
        <v>547</v>
      </c>
      <c r="J9315" t="s">
        <v>35</v>
      </c>
      <c r="L9315" t="s">
        <v>28</v>
      </c>
      <c r="M9315">
        <v>0</v>
      </c>
      <c r="N9315">
        <v>0</v>
      </c>
      <c r="O9315">
        <v>-1</v>
      </c>
      <c r="Q9315" t="s">
        <v>363</v>
      </c>
      <c r="R9315" s="3">
        <v>42744.8138541667</v>
      </c>
      <c r="S9315" t="s">
        <v>31</v>
      </c>
    </row>
    <row r="9316" customHeight="1" spans="1:19">
      <c r="A9316">
        <v>3122803221</v>
      </c>
      <c r="B9316" s="2" t="s">
        <v>26007</v>
      </c>
      <c r="C9316" t="s">
        <v>22</v>
      </c>
      <c r="D9316" t="s">
        <v>23</v>
      </c>
      <c r="E9316" t="s">
        <v>26008</v>
      </c>
      <c r="G9316">
        <v>3179</v>
      </c>
      <c r="H9316">
        <v>442</v>
      </c>
      <c r="I9316">
        <v>5133</v>
      </c>
      <c r="J9316" t="s">
        <v>153</v>
      </c>
      <c r="L9316" t="s">
        <v>51</v>
      </c>
      <c r="M9316">
        <v>3</v>
      </c>
      <c r="N9316">
        <v>1</v>
      </c>
      <c r="O9316">
        <v>0</v>
      </c>
      <c r="P9316" t="s">
        <v>230</v>
      </c>
      <c r="Q9316" t="s">
        <v>46</v>
      </c>
      <c r="R9316" s="3">
        <v>41228.3081944444</v>
      </c>
      <c r="S9316" t="s">
        <v>31</v>
      </c>
    </row>
    <row r="9317" customHeight="1" spans="1:19">
      <c r="A9317">
        <v>6387727657</v>
      </c>
      <c r="B9317" s="2" t="s">
        <v>26009</v>
      </c>
      <c r="C9317" t="s">
        <v>73</v>
      </c>
      <c r="D9317" t="s">
        <v>23</v>
      </c>
      <c r="E9317" t="s">
        <v>26010</v>
      </c>
      <c r="F9317" t="s">
        <v>26011</v>
      </c>
      <c r="G9317">
        <v>679</v>
      </c>
      <c r="H9317">
        <v>1012</v>
      </c>
      <c r="I9317">
        <v>8033</v>
      </c>
      <c r="J9317" t="s">
        <v>35</v>
      </c>
      <c r="L9317" t="s">
        <v>51</v>
      </c>
      <c r="M9317">
        <v>3</v>
      </c>
      <c r="N9317">
        <v>0</v>
      </c>
      <c r="O9317">
        <v>-1</v>
      </c>
      <c r="P9317" t="s">
        <v>52</v>
      </c>
      <c r="Q9317" t="s">
        <v>46</v>
      </c>
      <c r="R9317" s="3">
        <v>43020.3735532407</v>
      </c>
      <c r="S9317" t="s">
        <v>31</v>
      </c>
    </row>
    <row r="9318" customHeight="1" spans="1:21">
      <c r="A9318">
        <v>7747540405</v>
      </c>
      <c r="B9318" s="2" t="s">
        <v>26012</v>
      </c>
      <c r="C9318" t="s">
        <v>73</v>
      </c>
      <c r="D9318" t="s">
        <v>23</v>
      </c>
      <c r="E9318" t="s">
        <v>26013</v>
      </c>
      <c r="G9318">
        <v>1</v>
      </c>
      <c r="H9318">
        <v>204</v>
      </c>
      <c r="I9318">
        <v>28</v>
      </c>
      <c r="J9318" t="s">
        <v>35</v>
      </c>
      <c r="L9318" t="s">
        <v>51</v>
      </c>
      <c r="M9318">
        <v>0</v>
      </c>
      <c r="N9318">
        <v>0</v>
      </c>
      <c r="O9318">
        <v>-1</v>
      </c>
      <c r="Q9318" t="s">
        <v>95</v>
      </c>
      <c r="R9318" s="3">
        <v>44635.7338657407</v>
      </c>
      <c r="S9318" t="s">
        <v>38</v>
      </c>
      <c r="U9318" t="s">
        <v>1791</v>
      </c>
    </row>
    <row r="9319" customHeight="1" spans="1:21">
      <c r="A9319">
        <v>7747540405</v>
      </c>
      <c r="B9319" s="2" t="s">
        <v>26014</v>
      </c>
      <c r="C9319" t="s">
        <v>157</v>
      </c>
      <c r="D9319" t="s">
        <v>23</v>
      </c>
      <c r="E9319" t="s">
        <v>26013</v>
      </c>
      <c r="G9319">
        <v>1</v>
      </c>
      <c r="H9319">
        <v>204</v>
      </c>
      <c r="I9319">
        <v>28</v>
      </c>
      <c r="J9319" t="s">
        <v>35</v>
      </c>
      <c r="L9319" t="s">
        <v>51</v>
      </c>
      <c r="M9319">
        <v>0</v>
      </c>
      <c r="N9319">
        <v>0</v>
      </c>
      <c r="O9319">
        <v>-1</v>
      </c>
      <c r="Q9319" t="s">
        <v>95</v>
      </c>
      <c r="R9319" s="3">
        <v>44635.7338657407</v>
      </c>
      <c r="S9319" t="s">
        <v>38</v>
      </c>
      <c r="U9319" t="s">
        <v>1791</v>
      </c>
    </row>
    <row r="9320" customHeight="1" spans="1:21">
      <c r="A9320">
        <v>7747540405</v>
      </c>
      <c r="B9320" s="2" t="s">
        <v>26015</v>
      </c>
      <c r="C9320" t="s">
        <v>22</v>
      </c>
      <c r="D9320" t="s">
        <v>23</v>
      </c>
      <c r="E9320" t="s">
        <v>26013</v>
      </c>
      <c r="G9320">
        <v>1</v>
      </c>
      <c r="H9320">
        <v>204</v>
      </c>
      <c r="I9320">
        <v>28</v>
      </c>
      <c r="J9320" t="s">
        <v>35</v>
      </c>
      <c r="L9320" t="s">
        <v>51</v>
      </c>
      <c r="M9320">
        <v>0</v>
      </c>
      <c r="N9320">
        <v>0</v>
      </c>
      <c r="O9320">
        <v>-1</v>
      </c>
      <c r="Q9320" t="s">
        <v>95</v>
      </c>
      <c r="R9320" s="3">
        <v>44635.7338657407</v>
      </c>
      <c r="S9320" t="s">
        <v>38</v>
      </c>
      <c r="U9320" t="s">
        <v>1791</v>
      </c>
    </row>
    <row r="9321" customHeight="1" spans="1:21">
      <c r="A9321">
        <v>3887158677</v>
      </c>
      <c r="B9321" s="2" t="s">
        <v>26016</v>
      </c>
      <c r="C9321" t="s">
        <v>22</v>
      </c>
      <c r="D9321" t="s">
        <v>23</v>
      </c>
      <c r="E9321" t="s">
        <v>26017</v>
      </c>
      <c r="F9321" t="s">
        <v>26018</v>
      </c>
      <c r="G9321">
        <v>34</v>
      </c>
      <c r="H9321">
        <v>828</v>
      </c>
      <c r="I9321">
        <v>710</v>
      </c>
      <c r="J9321" t="s">
        <v>26</v>
      </c>
      <c r="K9321" t="s">
        <v>27</v>
      </c>
      <c r="L9321" t="s">
        <v>28</v>
      </c>
      <c r="M9321">
        <v>0</v>
      </c>
      <c r="N9321">
        <v>0</v>
      </c>
      <c r="O9321">
        <v>-1</v>
      </c>
      <c r="P9321" t="s">
        <v>26019</v>
      </c>
      <c r="Q9321" t="s">
        <v>265</v>
      </c>
      <c r="R9321" s="3">
        <v>41581.3668865741</v>
      </c>
      <c r="S9321" t="s">
        <v>31</v>
      </c>
      <c r="U9321" t="s">
        <v>585</v>
      </c>
    </row>
    <row r="9322" customHeight="1" spans="1:19">
      <c r="A9322">
        <v>7756690233</v>
      </c>
      <c r="B9322" s="2" t="s">
        <v>26020</v>
      </c>
      <c r="C9322" t="s">
        <v>22</v>
      </c>
      <c r="D9322" t="s">
        <v>23</v>
      </c>
      <c r="E9322" t="s">
        <v>26021</v>
      </c>
      <c r="G9322">
        <v>3</v>
      </c>
      <c r="H9322">
        <v>10</v>
      </c>
      <c r="I9322">
        <v>24</v>
      </c>
      <c r="J9322" t="s">
        <v>35</v>
      </c>
      <c r="L9322" t="s">
        <v>28</v>
      </c>
      <c r="M9322">
        <v>0</v>
      </c>
      <c r="N9322">
        <v>0</v>
      </c>
      <c r="O9322">
        <v>-1</v>
      </c>
      <c r="P9322" t="s">
        <v>36</v>
      </c>
      <c r="R9322" s="3">
        <v>44679.0633333333</v>
      </c>
      <c r="S9322" t="s">
        <v>38</v>
      </c>
    </row>
    <row r="9323" customHeight="1" spans="1:19">
      <c r="A9323">
        <v>2362297742</v>
      </c>
      <c r="B9323" s="2" t="s">
        <v>26022</v>
      </c>
      <c r="C9323" t="s">
        <v>22</v>
      </c>
      <c r="D9323" t="s">
        <v>23</v>
      </c>
      <c r="E9323" t="s">
        <v>26023</v>
      </c>
      <c r="F9323" t="s">
        <v>26024</v>
      </c>
      <c r="G9323">
        <v>14283</v>
      </c>
      <c r="H9323">
        <v>679</v>
      </c>
      <c r="I9323">
        <v>16025</v>
      </c>
      <c r="J9323" t="s">
        <v>273</v>
      </c>
      <c r="K9323" t="s">
        <v>274</v>
      </c>
      <c r="L9323" t="s">
        <v>28</v>
      </c>
      <c r="M9323">
        <v>7</v>
      </c>
      <c r="N9323">
        <v>0</v>
      </c>
      <c r="O9323">
        <v>-1</v>
      </c>
      <c r="P9323" t="s">
        <v>26025</v>
      </c>
      <c r="Q9323" t="s">
        <v>276</v>
      </c>
      <c r="R9323" s="3">
        <v>40786.5304282407</v>
      </c>
      <c r="S9323" t="s">
        <v>31</v>
      </c>
    </row>
    <row r="9324" customHeight="1" spans="1:19">
      <c r="A9324">
        <v>7144708875</v>
      </c>
      <c r="B9324" s="2" t="s">
        <v>26026</v>
      </c>
      <c r="C9324" t="s">
        <v>22</v>
      </c>
      <c r="D9324" t="s">
        <v>23</v>
      </c>
      <c r="E9324" t="s">
        <v>26027</v>
      </c>
      <c r="G9324">
        <v>9</v>
      </c>
      <c r="H9324">
        <v>592</v>
      </c>
      <c r="I9324">
        <v>533</v>
      </c>
      <c r="J9324" t="s">
        <v>35</v>
      </c>
      <c r="L9324" t="s">
        <v>28</v>
      </c>
      <c r="M9324">
        <v>0</v>
      </c>
      <c r="N9324">
        <v>0</v>
      </c>
      <c r="O9324">
        <v>-1</v>
      </c>
      <c r="P9324" t="s">
        <v>36</v>
      </c>
      <c r="Q9324" t="s">
        <v>120</v>
      </c>
      <c r="R9324" s="3">
        <v>43602.8089699074</v>
      </c>
      <c r="S9324" t="s">
        <v>31</v>
      </c>
    </row>
    <row r="9325" customHeight="1" spans="1:21">
      <c r="A9325">
        <v>7076075811</v>
      </c>
      <c r="B9325" s="2" t="s">
        <v>26028</v>
      </c>
      <c r="C9325" t="s">
        <v>22</v>
      </c>
      <c r="D9325" t="s">
        <v>23</v>
      </c>
      <c r="E9325" t="s">
        <v>26029</v>
      </c>
      <c r="G9325">
        <v>12</v>
      </c>
      <c r="H9325">
        <v>393</v>
      </c>
      <c r="I9325">
        <v>592</v>
      </c>
      <c r="J9325" t="s">
        <v>35</v>
      </c>
      <c r="L9325" t="s">
        <v>28</v>
      </c>
      <c r="M9325">
        <v>0</v>
      </c>
      <c r="N9325">
        <v>0</v>
      </c>
      <c r="O9325">
        <v>-1</v>
      </c>
      <c r="P9325" t="s">
        <v>100</v>
      </c>
      <c r="Q9325" t="s">
        <v>318</v>
      </c>
      <c r="R9325" s="3">
        <v>43568.3978125</v>
      </c>
      <c r="S9325" t="s">
        <v>31</v>
      </c>
      <c r="T9325" t="s">
        <v>26030</v>
      </c>
      <c r="U9325" t="s">
        <v>26031</v>
      </c>
    </row>
    <row r="9326" customHeight="1" spans="1:19">
      <c r="A9326">
        <v>7712457372</v>
      </c>
      <c r="B9326" s="2" t="s">
        <v>26032</v>
      </c>
      <c r="C9326" t="s">
        <v>157</v>
      </c>
      <c r="D9326" t="s">
        <v>23</v>
      </c>
      <c r="E9326" t="s">
        <v>26033</v>
      </c>
      <c r="F9326" t="s">
        <v>26034</v>
      </c>
      <c r="G9326">
        <v>10</v>
      </c>
      <c r="H9326">
        <v>15</v>
      </c>
      <c r="I9326">
        <v>0</v>
      </c>
      <c r="J9326" t="s">
        <v>289</v>
      </c>
      <c r="L9326" t="s">
        <v>51</v>
      </c>
      <c r="M9326">
        <v>0</v>
      </c>
      <c r="N9326">
        <v>0</v>
      </c>
      <c r="O9326">
        <v>-1</v>
      </c>
      <c r="P9326" t="s">
        <v>26035</v>
      </c>
      <c r="Q9326" t="s">
        <v>95</v>
      </c>
      <c r="R9326" s="3">
        <v>44479.465775463</v>
      </c>
      <c r="S9326" t="s">
        <v>38</v>
      </c>
    </row>
    <row r="9327" customHeight="1" spans="1:19">
      <c r="A9327">
        <v>6128442126</v>
      </c>
      <c r="B9327" s="2" t="s">
        <v>26036</v>
      </c>
      <c r="C9327" t="s">
        <v>157</v>
      </c>
      <c r="D9327" t="s">
        <v>23</v>
      </c>
      <c r="E9327" t="s">
        <v>26037</v>
      </c>
      <c r="G9327">
        <v>47</v>
      </c>
      <c r="H9327">
        <v>90</v>
      </c>
      <c r="I9327">
        <v>32</v>
      </c>
      <c r="J9327" t="s">
        <v>957</v>
      </c>
      <c r="L9327" t="s">
        <v>28</v>
      </c>
      <c r="M9327">
        <v>1</v>
      </c>
      <c r="N9327">
        <v>0</v>
      </c>
      <c r="O9327">
        <v>-1</v>
      </c>
      <c r="P9327" t="s">
        <v>26038</v>
      </c>
      <c r="Q9327" t="s">
        <v>37</v>
      </c>
      <c r="R9327" s="3">
        <v>42766.7483101852</v>
      </c>
      <c r="S9327" t="s">
        <v>31</v>
      </c>
    </row>
    <row r="9328" customHeight="1" spans="1:19">
      <c r="A9328">
        <v>5625520699</v>
      </c>
      <c r="B9328" s="2" t="s">
        <v>26039</v>
      </c>
      <c r="C9328" t="s">
        <v>22</v>
      </c>
      <c r="D9328" t="s">
        <v>23</v>
      </c>
      <c r="E9328" t="s">
        <v>26040</v>
      </c>
      <c r="F9328" t="s">
        <v>26041</v>
      </c>
      <c r="G9328">
        <v>111</v>
      </c>
      <c r="H9328">
        <v>320</v>
      </c>
      <c r="I9328">
        <v>647</v>
      </c>
      <c r="J9328" t="s">
        <v>537</v>
      </c>
      <c r="L9328" t="s">
        <v>28</v>
      </c>
      <c r="M9328">
        <v>0</v>
      </c>
      <c r="N9328">
        <v>0</v>
      </c>
      <c r="O9328">
        <v>-1</v>
      </c>
      <c r="P9328" t="s">
        <v>12053</v>
      </c>
      <c r="Q9328" t="s">
        <v>79</v>
      </c>
      <c r="R9328" s="3">
        <v>42161.8923958333</v>
      </c>
      <c r="S9328" t="s">
        <v>31</v>
      </c>
    </row>
    <row r="9329" customHeight="1" spans="1:19">
      <c r="A9329">
        <v>5266423989</v>
      </c>
      <c r="B9329" s="2" t="s">
        <v>26042</v>
      </c>
      <c r="C9329" t="s">
        <v>207</v>
      </c>
      <c r="D9329" t="s">
        <v>41</v>
      </c>
      <c r="E9329" t="s">
        <v>26043</v>
      </c>
      <c r="F9329" t="s">
        <v>26044</v>
      </c>
      <c r="G9329">
        <v>23793</v>
      </c>
      <c r="H9329">
        <v>593</v>
      </c>
      <c r="I9329">
        <v>3425</v>
      </c>
      <c r="J9329" t="s">
        <v>94</v>
      </c>
      <c r="L9329" t="s">
        <v>28</v>
      </c>
      <c r="M9329">
        <v>7</v>
      </c>
      <c r="N9329">
        <v>0</v>
      </c>
      <c r="O9329">
        <v>-1</v>
      </c>
      <c r="P9329" t="s">
        <v>26045</v>
      </c>
      <c r="Q9329" t="s">
        <v>30</v>
      </c>
      <c r="R9329" s="3">
        <v>41875.6786689815</v>
      </c>
      <c r="S9329" t="s">
        <v>54</v>
      </c>
    </row>
    <row r="9330" customHeight="1" spans="1:21">
      <c r="A9330">
        <v>1570858041</v>
      </c>
      <c r="B9330" s="2" t="s">
        <v>26046</v>
      </c>
      <c r="C9330" t="s">
        <v>73</v>
      </c>
      <c r="D9330" t="s">
        <v>23</v>
      </c>
      <c r="E9330" t="s">
        <v>26047</v>
      </c>
      <c r="F9330" t="s">
        <v>26048</v>
      </c>
      <c r="G9330">
        <v>230</v>
      </c>
      <c r="H9330">
        <v>576</v>
      </c>
      <c r="I9330">
        <v>6951</v>
      </c>
      <c r="J9330" t="s">
        <v>26</v>
      </c>
      <c r="K9330" t="s">
        <v>3111</v>
      </c>
      <c r="L9330" t="s">
        <v>28</v>
      </c>
      <c r="M9330">
        <v>0</v>
      </c>
      <c r="N9330">
        <v>1</v>
      </c>
      <c r="O9330">
        <v>0</v>
      </c>
      <c r="Q9330" t="s">
        <v>30</v>
      </c>
      <c r="R9330" s="3">
        <v>40748.7941666667</v>
      </c>
      <c r="S9330" t="s">
        <v>31</v>
      </c>
      <c r="U9330" t="s">
        <v>26049</v>
      </c>
    </row>
    <row r="9331" customHeight="1" spans="1:19">
      <c r="A9331">
        <v>7753855953</v>
      </c>
      <c r="B9331" s="2" t="s">
        <v>26050</v>
      </c>
      <c r="C9331" t="s">
        <v>207</v>
      </c>
      <c r="D9331" t="s">
        <v>41</v>
      </c>
      <c r="E9331" t="s">
        <v>26051</v>
      </c>
      <c r="G9331">
        <v>1</v>
      </c>
      <c r="H9331">
        <v>22</v>
      </c>
      <c r="I9331">
        <v>21</v>
      </c>
      <c r="J9331" t="s">
        <v>35</v>
      </c>
      <c r="L9331" t="s">
        <v>28</v>
      </c>
      <c r="M9331">
        <v>0</v>
      </c>
      <c r="N9331">
        <v>0</v>
      </c>
      <c r="O9331">
        <v>-1</v>
      </c>
      <c r="Q9331" t="s">
        <v>37</v>
      </c>
      <c r="R9331" s="3">
        <v>44666.3851388889</v>
      </c>
      <c r="S9331" t="s">
        <v>38</v>
      </c>
    </row>
    <row r="9332" customHeight="1" spans="1:19">
      <c r="A9332">
        <v>6721755979</v>
      </c>
      <c r="B9332" s="2" t="s">
        <v>26052</v>
      </c>
      <c r="C9332" t="s">
        <v>73</v>
      </c>
      <c r="D9332" t="s">
        <v>23</v>
      </c>
      <c r="E9332" t="s">
        <v>26053</v>
      </c>
      <c r="G9332">
        <v>216</v>
      </c>
      <c r="H9332">
        <v>83</v>
      </c>
      <c r="I9332">
        <v>233</v>
      </c>
      <c r="J9332" t="s">
        <v>1036</v>
      </c>
      <c r="L9332" t="s">
        <v>28</v>
      </c>
      <c r="M9332">
        <v>0</v>
      </c>
      <c r="N9332">
        <v>0</v>
      </c>
      <c r="O9332">
        <v>-1</v>
      </c>
      <c r="Q9332" t="s">
        <v>439</v>
      </c>
      <c r="R9332" s="3">
        <v>43367.9566319444</v>
      </c>
      <c r="S9332" t="s">
        <v>31</v>
      </c>
    </row>
    <row r="9333" customHeight="1" spans="1:19">
      <c r="A9333">
        <v>5220525580</v>
      </c>
      <c r="B9333" s="2" t="s">
        <v>26054</v>
      </c>
      <c r="C9333" t="s">
        <v>73</v>
      </c>
      <c r="D9333" t="s">
        <v>23</v>
      </c>
      <c r="E9333" t="s">
        <v>26055</v>
      </c>
      <c r="G9333">
        <v>175</v>
      </c>
      <c r="H9333">
        <v>271</v>
      </c>
      <c r="I9333">
        <v>2907</v>
      </c>
      <c r="J9333" t="s">
        <v>44</v>
      </c>
      <c r="L9333" t="s">
        <v>51</v>
      </c>
      <c r="M9333">
        <v>5</v>
      </c>
      <c r="N9333">
        <v>1</v>
      </c>
      <c r="O9333">
        <v>0</v>
      </c>
      <c r="P9333" t="s">
        <v>134</v>
      </c>
      <c r="Q9333" t="s">
        <v>597</v>
      </c>
      <c r="R9333" s="3">
        <v>41837.4352893519</v>
      </c>
      <c r="S9333" t="s">
        <v>31</v>
      </c>
    </row>
    <row r="9334" customHeight="1" spans="1:19">
      <c r="A9334">
        <v>6417486128</v>
      </c>
      <c r="B9334" s="2" t="s">
        <v>26056</v>
      </c>
      <c r="C9334" t="s">
        <v>22</v>
      </c>
      <c r="D9334" t="s">
        <v>23</v>
      </c>
      <c r="E9334" t="s">
        <v>26057</v>
      </c>
      <c r="G9334">
        <v>2</v>
      </c>
      <c r="H9334">
        <v>53</v>
      </c>
      <c r="I9334">
        <v>22</v>
      </c>
      <c r="J9334" t="s">
        <v>35</v>
      </c>
      <c r="L9334" t="s">
        <v>51</v>
      </c>
      <c r="M9334">
        <v>0</v>
      </c>
      <c r="N9334">
        <v>0</v>
      </c>
      <c r="O9334">
        <v>-1</v>
      </c>
      <c r="P9334" t="s">
        <v>36</v>
      </c>
      <c r="R9334" s="3">
        <v>43116.6168402778</v>
      </c>
      <c r="S9334" t="s">
        <v>38</v>
      </c>
    </row>
    <row r="9335" customHeight="1" spans="1:19">
      <c r="A9335">
        <v>5350140688</v>
      </c>
      <c r="B9335" s="2" t="s">
        <v>26058</v>
      </c>
      <c r="C9335" t="s">
        <v>22</v>
      </c>
      <c r="D9335" t="s">
        <v>23</v>
      </c>
      <c r="E9335" t="s">
        <v>26059</v>
      </c>
      <c r="F9335" t="s">
        <v>26060</v>
      </c>
      <c r="G9335">
        <v>44329</v>
      </c>
      <c r="H9335">
        <v>189</v>
      </c>
      <c r="I9335">
        <v>27028</v>
      </c>
      <c r="J9335" t="s">
        <v>35</v>
      </c>
      <c r="L9335" t="s">
        <v>51</v>
      </c>
      <c r="M9335">
        <v>6</v>
      </c>
      <c r="N9335">
        <v>1</v>
      </c>
      <c r="O9335">
        <v>0</v>
      </c>
      <c r="P9335" t="s">
        <v>62</v>
      </c>
      <c r="Q9335" t="s">
        <v>160</v>
      </c>
      <c r="R9335" s="3">
        <v>41943.8193981481</v>
      </c>
      <c r="S9335" t="s">
        <v>54</v>
      </c>
    </row>
    <row r="9336" customHeight="1" spans="1:19">
      <c r="A9336">
        <v>6281066936</v>
      </c>
      <c r="B9336" s="2" t="s">
        <v>26061</v>
      </c>
      <c r="C9336" t="s">
        <v>73</v>
      </c>
      <c r="D9336" t="s">
        <v>23</v>
      </c>
      <c r="E9336" t="s">
        <v>26062</v>
      </c>
      <c r="F9336" t="s">
        <v>26063</v>
      </c>
      <c r="G9336">
        <v>410</v>
      </c>
      <c r="H9336">
        <v>168</v>
      </c>
      <c r="I9336">
        <v>11367</v>
      </c>
      <c r="J9336" t="s">
        <v>50</v>
      </c>
      <c r="L9336" t="s">
        <v>51</v>
      </c>
      <c r="M9336">
        <v>7</v>
      </c>
      <c r="N9336">
        <v>1</v>
      </c>
      <c r="O9336">
        <v>0</v>
      </c>
      <c r="P9336" t="s">
        <v>134</v>
      </c>
      <c r="Q9336" t="s">
        <v>53</v>
      </c>
      <c r="R9336" s="3">
        <v>42903.5912962963</v>
      </c>
      <c r="S9336" t="s">
        <v>31</v>
      </c>
    </row>
    <row r="9337" customHeight="1" spans="1:19">
      <c r="A9337">
        <v>6350511300</v>
      </c>
      <c r="B9337" s="2" t="s">
        <v>26064</v>
      </c>
      <c r="C9337" t="s">
        <v>73</v>
      </c>
      <c r="D9337" t="s">
        <v>23</v>
      </c>
      <c r="E9337" t="s">
        <v>26065</v>
      </c>
      <c r="F9337" t="s">
        <v>26066</v>
      </c>
      <c r="G9337">
        <v>421</v>
      </c>
      <c r="H9337">
        <v>3</v>
      </c>
      <c r="I9337">
        <v>95</v>
      </c>
      <c r="J9337" t="s">
        <v>35</v>
      </c>
      <c r="L9337" t="s">
        <v>51</v>
      </c>
      <c r="M9337">
        <v>1</v>
      </c>
      <c r="N9337">
        <v>0</v>
      </c>
      <c r="O9337">
        <v>-1</v>
      </c>
      <c r="Q9337" t="s">
        <v>71</v>
      </c>
      <c r="R9337" s="3">
        <v>43051.5468981481</v>
      </c>
      <c r="S9337" t="s">
        <v>38</v>
      </c>
    </row>
    <row r="9338" customHeight="1" spans="1:19">
      <c r="A9338">
        <v>6350511300</v>
      </c>
      <c r="B9338" s="2" t="s">
        <v>26067</v>
      </c>
      <c r="C9338" t="s">
        <v>73</v>
      </c>
      <c r="D9338" t="s">
        <v>23</v>
      </c>
      <c r="E9338" t="s">
        <v>26065</v>
      </c>
      <c r="F9338" t="s">
        <v>26066</v>
      </c>
      <c r="G9338">
        <v>421</v>
      </c>
      <c r="H9338">
        <v>3</v>
      </c>
      <c r="I9338">
        <v>95</v>
      </c>
      <c r="J9338" t="s">
        <v>35</v>
      </c>
      <c r="L9338" t="s">
        <v>51</v>
      </c>
      <c r="M9338">
        <v>1</v>
      </c>
      <c r="N9338">
        <v>0</v>
      </c>
      <c r="O9338">
        <v>-1</v>
      </c>
      <c r="Q9338" t="s">
        <v>71</v>
      </c>
      <c r="R9338" s="3">
        <v>43051.5468981481</v>
      </c>
      <c r="S9338" t="s">
        <v>38</v>
      </c>
    </row>
    <row r="9339" customHeight="1" spans="1:19">
      <c r="A9339">
        <v>6575688159</v>
      </c>
      <c r="B9339" s="2" t="s">
        <v>26068</v>
      </c>
      <c r="C9339" t="s">
        <v>22</v>
      </c>
      <c r="D9339" t="s">
        <v>23</v>
      </c>
      <c r="E9339" t="s">
        <v>26069</v>
      </c>
      <c r="G9339">
        <v>4</v>
      </c>
      <c r="H9339">
        <v>61</v>
      </c>
      <c r="I9339">
        <v>0</v>
      </c>
      <c r="J9339" t="s">
        <v>106</v>
      </c>
      <c r="L9339" t="s">
        <v>28</v>
      </c>
      <c r="M9339">
        <v>0</v>
      </c>
      <c r="N9339">
        <v>0</v>
      </c>
      <c r="O9339">
        <v>-1</v>
      </c>
      <c r="P9339" t="s">
        <v>26070</v>
      </c>
      <c r="R9339" s="3">
        <v>43267.7255671296</v>
      </c>
      <c r="S9339" t="s">
        <v>31</v>
      </c>
    </row>
    <row r="9340" customHeight="1" spans="1:19">
      <c r="A9340">
        <v>5344127460</v>
      </c>
      <c r="B9340" s="2" t="s">
        <v>26071</v>
      </c>
      <c r="C9340" t="s">
        <v>22</v>
      </c>
      <c r="D9340" t="s">
        <v>23</v>
      </c>
      <c r="E9340" t="s">
        <v>26072</v>
      </c>
      <c r="F9340" t="s">
        <v>26073</v>
      </c>
      <c r="G9340">
        <v>86</v>
      </c>
      <c r="H9340">
        <v>328</v>
      </c>
      <c r="I9340">
        <v>6</v>
      </c>
      <c r="J9340" t="s">
        <v>94</v>
      </c>
      <c r="L9340" t="s">
        <v>28</v>
      </c>
      <c r="M9340">
        <v>2</v>
      </c>
      <c r="N9340">
        <v>0</v>
      </c>
      <c r="O9340">
        <v>-1</v>
      </c>
      <c r="P9340" t="s">
        <v>26074</v>
      </c>
      <c r="Q9340" t="s">
        <v>245</v>
      </c>
      <c r="R9340" s="3">
        <v>41938.7226041667</v>
      </c>
      <c r="S9340" t="s">
        <v>31</v>
      </c>
    </row>
    <row r="9341" customHeight="1" spans="1:19">
      <c r="A9341">
        <v>5985254400</v>
      </c>
      <c r="B9341" s="2" t="s">
        <v>26075</v>
      </c>
      <c r="C9341" t="s">
        <v>73</v>
      </c>
      <c r="D9341" t="s">
        <v>23</v>
      </c>
      <c r="E9341" t="s">
        <v>26076</v>
      </c>
      <c r="F9341" t="s">
        <v>26077</v>
      </c>
      <c r="G9341">
        <v>168</v>
      </c>
      <c r="H9341">
        <v>238</v>
      </c>
      <c r="I9341">
        <v>711</v>
      </c>
      <c r="J9341" t="s">
        <v>204</v>
      </c>
      <c r="K9341" t="s">
        <v>220</v>
      </c>
      <c r="L9341" t="s">
        <v>51</v>
      </c>
      <c r="M9341">
        <v>2</v>
      </c>
      <c r="N9341">
        <v>1</v>
      </c>
      <c r="O9341">
        <v>0</v>
      </c>
      <c r="P9341" t="s">
        <v>653</v>
      </c>
      <c r="Q9341" t="s">
        <v>84</v>
      </c>
      <c r="R9341" s="3">
        <v>42565.4008564815</v>
      </c>
      <c r="S9341" t="s">
        <v>31</v>
      </c>
    </row>
    <row r="9342" customHeight="1" spans="1:19">
      <c r="A9342">
        <v>1747780007</v>
      </c>
      <c r="B9342" s="2" t="s">
        <v>26078</v>
      </c>
      <c r="C9342" t="s">
        <v>73</v>
      </c>
      <c r="D9342" t="s">
        <v>23</v>
      </c>
      <c r="E9342" t="s">
        <v>26079</v>
      </c>
      <c r="F9342" t="s">
        <v>26080</v>
      </c>
      <c r="G9342">
        <v>402</v>
      </c>
      <c r="H9342">
        <v>1052</v>
      </c>
      <c r="I9342">
        <v>5405</v>
      </c>
      <c r="J9342" t="s">
        <v>35</v>
      </c>
      <c r="L9342" t="s">
        <v>28</v>
      </c>
      <c r="M9342">
        <v>5</v>
      </c>
      <c r="N9342">
        <v>0</v>
      </c>
      <c r="O9342">
        <v>-1</v>
      </c>
      <c r="P9342" t="s">
        <v>52</v>
      </c>
      <c r="Q9342" t="s">
        <v>101</v>
      </c>
      <c r="R9342" s="3">
        <v>40326.499537037</v>
      </c>
      <c r="S9342" t="s">
        <v>31</v>
      </c>
    </row>
    <row r="9343" customHeight="1" spans="1:19">
      <c r="A9343">
        <v>5623883218</v>
      </c>
      <c r="B9343" s="2" t="s">
        <v>26081</v>
      </c>
      <c r="C9343" t="s">
        <v>73</v>
      </c>
      <c r="D9343" t="s">
        <v>23</v>
      </c>
      <c r="E9343" t="s">
        <v>26082</v>
      </c>
      <c r="F9343" t="s">
        <v>26083</v>
      </c>
      <c r="G9343">
        <v>60</v>
      </c>
      <c r="H9343">
        <v>36</v>
      </c>
      <c r="I9343">
        <v>16</v>
      </c>
      <c r="J9343" t="s">
        <v>117</v>
      </c>
      <c r="K9343" t="s">
        <v>1155</v>
      </c>
      <c r="L9343" t="s">
        <v>51</v>
      </c>
      <c r="M9343">
        <v>0</v>
      </c>
      <c r="N9343">
        <v>0</v>
      </c>
      <c r="O9343">
        <v>-1</v>
      </c>
      <c r="P9343" t="s">
        <v>230</v>
      </c>
      <c r="Q9343" t="s">
        <v>120</v>
      </c>
      <c r="R9343" s="3">
        <v>42158.7409722222</v>
      </c>
      <c r="S9343" t="s">
        <v>31</v>
      </c>
    </row>
    <row r="9344" customHeight="1" spans="1:19">
      <c r="A9344">
        <v>7274758305</v>
      </c>
      <c r="B9344" s="2" t="s">
        <v>26084</v>
      </c>
      <c r="C9344" t="s">
        <v>22</v>
      </c>
      <c r="D9344" t="s">
        <v>23</v>
      </c>
      <c r="E9344" t="s">
        <v>26085</v>
      </c>
      <c r="F9344" t="s">
        <v>26086</v>
      </c>
      <c r="G9344">
        <v>11040</v>
      </c>
      <c r="H9344">
        <v>459</v>
      </c>
      <c r="I9344">
        <v>2061</v>
      </c>
      <c r="J9344" t="s">
        <v>60</v>
      </c>
      <c r="L9344" t="s">
        <v>28</v>
      </c>
      <c r="M9344">
        <v>4</v>
      </c>
      <c r="N9344">
        <v>1</v>
      </c>
      <c r="O9344">
        <v>0</v>
      </c>
      <c r="P9344" t="s">
        <v>26087</v>
      </c>
      <c r="Q9344" t="s">
        <v>150</v>
      </c>
      <c r="R9344" s="3">
        <v>43683.6246990741</v>
      </c>
      <c r="S9344" t="s">
        <v>31</v>
      </c>
    </row>
    <row r="9345" customHeight="1" spans="1:19">
      <c r="A9345">
        <v>2692283157</v>
      </c>
      <c r="B9345" s="2" t="s">
        <v>26088</v>
      </c>
      <c r="C9345" t="s">
        <v>73</v>
      </c>
      <c r="D9345" t="s">
        <v>23</v>
      </c>
      <c r="E9345" t="s">
        <v>26089</v>
      </c>
      <c r="F9345" t="s">
        <v>26090</v>
      </c>
      <c r="G9345">
        <v>20</v>
      </c>
      <c r="H9345">
        <v>64</v>
      </c>
      <c r="I9345">
        <v>393</v>
      </c>
      <c r="J9345" t="s">
        <v>60</v>
      </c>
      <c r="L9345" t="s">
        <v>28</v>
      </c>
      <c r="M9345">
        <v>0</v>
      </c>
      <c r="N9345">
        <v>0</v>
      </c>
      <c r="O9345">
        <v>-1</v>
      </c>
      <c r="P9345" t="s">
        <v>275</v>
      </c>
      <c r="Q9345" t="s">
        <v>63</v>
      </c>
      <c r="R9345" s="3">
        <v>41003.3114699074</v>
      </c>
      <c r="S9345" t="s">
        <v>38</v>
      </c>
    </row>
    <row r="9346" customHeight="1" spans="1:19">
      <c r="A9346">
        <v>6016431718</v>
      </c>
      <c r="B9346" s="2" t="s">
        <v>26091</v>
      </c>
      <c r="C9346" t="s">
        <v>207</v>
      </c>
      <c r="D9346" t="s">
        <v>41</v>
      </c>
      <c r="E9346" t="s">
        <v>26092</v>
      </c>
      <c r="G9346">
        <v>142</v>
      </c>
      <c r="H9346">
        <v>8</v>
      </c>
      <c r="I9346">
        <v>11838</v>
      </c>
      <c r="J9346" t="s">
        <v>106</v>
      </c>
      <c r="L9346" t="s">
        <v>28</v>
      </c>
      <c r="M9346">
        <v>1</v>
      </c>
      <c r="N9346">
        <v>0</v>
      </c>
      <c r="O9346">
        <v>-1</v>
      </c>
      <c r="Q9346" t="s">
        <v>37</v>
      </c>
      <c r="R9346" s="3">
        <v>42619.860162037</v>
      </c>
      <c r="S9346" t="s">
        <v>31</v>
      </c>
    </row>
    <row r="9347" customHeight="1" spans="1:19">
      <c r="A9347">
        <v>3144164545</v>
      </c>
      <c r="B9347" s="2" t="s">
        <v>26093</v>
      </c>
      <c r="C9347" t="s">
        <v>207</v>
      </c>
      <c r="D9347" t="s">
        <v>41</v>
      </c>
      <c r="E9347" t="s">
        <v>26094</v>
      </c>
      <c r="F9347" t="s">
        <v>26095</v>
      </c>
      <c r="G9347">
        <v>8</v>
      </c>
      <c r="H9347">
        <v>28</v>
      </c>
      <c r="I9347">
        <v>28</v>
      </c>
      <c r="J9347" t="s">
        <v>50</v>
      </c>
      <c r="L9347" t="s">
        <v>28</v>
      </c>
      <c r="M9347">
        <v>0</v>
      </c>
      <c r="N9347">
        <v>0</v>
      </c>
      <c r="O9347">
        <v>-1</v>
      </c>
      <c r="Q9347" t="s">
        <v>53</v>
      </c>
      <c r="R9347" s="3">
        <v>41714.2350347222</v>
      </c>
      <c r="S9347" t="s">
        <v>38</v>
      </c>
    </row>
    <row r="9348" customHeight="1" spans="1:20">
      <c r="A9348">
        <v>1261434717</v>
      </c>
      <c r="B9348" s="2" t="s">
        <v>26096</v>
      </c>
      <c r="C9348" t="s">
        <v>207</v>
      </c>
      <c r="D9348" t="s">
        <v>41</v>
      </c>
      <c r="E9348" t="s">
        <v>26097</v>
      </c>
      <c r="F9348" t="s">
        <v>26098</v>
      </c>
      <c r="G9348">
        <v>2846</v>
      </c>
      <c r="H9348">
        <v>450</v>
      </c>
      <c r="I9348">
        <v>1876</v>
      </c>
      <c r="J9348" t="s">
        <v>106</v>
      </c>
      <c r="K9348" t="s">
        <v>479</v>
      </c>
      <c r="L9348" t="s">
        <v>28</v>
      </c>
      <c r="M9348">
        <v>4</v>
      </c>
      <c r="N9348">
        <v>0</v>
      </c>
      <c r="O9348">
        <v>-1</v>
      </c>
      <c r="P9348" t="s">
        <v>275</v>
      </c>
      <c r="Q9348" t="s">
        <v>439</v>
      </c>
      <c r="R9348" s="3">
        <v>40773.4534375</v>
      </c>
      <c r="S9348" t="s">
        <v>31</v>
      </c>
      <c r="T9348" t="s">
        <v>26099</v>
      </c>
    </row>
    <row r="9349" customHeight="1" spans="1:19">
      <c r="A9349">
        <v>7428475938</v>
      </c>
      <c r="B9349" s="2" t="s">
        <v>26100</v>
      </c>
      <c r="E9349" t="s">
        <v>26101</v>
      </c>
      <c r="F9349" t="s">
        <v>26102</v>
      </c>
      <c r="G9349">
        <v>111</v>
      </c>
      <c r="H9349">
        <v>215</v>
      </c>
      <c r="I9349">
        <v>1169</v>
      </c>
      <c r="J9349" t="s">
        <v>35</v>
      </c>
      <c r="L9349" t="s">
        <v>51</v>
      </c>
      <c r="M9349">
        <v>0</v>
      </c>
      <c r="N9349">
        <v>0</v>
      </c>
      <c r="O9349">
        <v>-1</v>
      </c>
      <c r="P9349" t="s">
        <v>26103</v>
      </c>
      <c r="Q9349" t="s">
        <v>141</v>
      </c>
      <c r="R9349" s="3">
        <v>43924.5543518519</v>
      </c>
      <c r="S9349" t="s">
        <v>31</v>
      </c>
    </row>
    <row r="9350" customHeight="1" spans="1:19">
      <c r="A9350">
        <v>6772609955</v>
      </c>
      <c r="B9350" s="2" t="s">
        <v>26104</v>
      </c>
      <c r="C9350" t="s">
        <v>22</v>
      </c>
      <c r="D9350" t="s">
        <v>23</v>
      </c>
      <c r="E9350" t="s">
        <v>26105</v>
      </c>
      <c r="F9350" t="s">
        <v>26106</v>
      </c>
      <c r="G9350">
        <v>9</v>
      </c>
      <c r="H9350">
        <v>72</v>
      </c>
      <c r="I9350">
        <v>37</v>
      </c>
      <c r="J9350" t="s">
        <v>26</v>
      </c>
      <c r="L9350" t="s">
        <v>51</v>
      </c>
      <c r="M9350">
        <v>0</v>
      </c>
      <c r="N9350">
        <v>0</v>
      </c>
      <c r="O9350">
        <v>-1</v>
      </c>
      <c r="P9350" t="s">
        <v>52</v>
      </c>
      <c r="Q9350" t="s">
        <v>71</v>
      </c>
      <c r="R9350" s="3">
        <v>43389.8705092593</v>
      </c>
      <c r="S9350" t="s">
        <v>31</v>
      </c>
    </row>
    <row r="9351" customHeight="1" spans="1:19">
      <c r="A9351">
        <v>5415642447</v>
      </c>
      <c r="B9351" s="2" t="s">
        <v>26107</v>
      </c>
      <c r="C9351" t="s">
        <v>207</v>
      </c>
      <c r="D9351" t="s">
        <v>41</v>
      </c>
      <c r="E9351" t="s">
        <v>26108</v>
      </c>
      <c r="F9351" t="s">
        <v>26109</v>
      </c>
      <c r="G9351">
        <v>261</v>
      </c>
      <c r="H9351">
        <v>54</v>
      </c>
      <c r="I9351">
        <v>136</v>
      </c>
      <c r="J9351" t="s">
        <v>60</v>
      </c>
      <c r="K9351" t="s">
        <v>61</v>
      </c>
      <c r="L9351" t="s">
        <v>51</v>
      </c>
      <c r="M9351">
        <v>1</v>
      </c>
      <c r="N9351">
        <v>0</v>
      </c>
      <c r="O9351">
        <v>-1</v>
      </c>
      <c r="P9351" t="s">
        <v>5136</v>
      </c>
      <c r="Q9351" t="s">
        <v>63</v>
      </c>
      <c r="R9351" s="3">
        <v>41986.7194328704</v>
      </c>
      <c r="S9351" t="s">
        <v>31</v>
      </c>
    </row>
    <row r="9352" customHeight="1" spans="1:19">
      <c r="A9352">
        <v>1783130363</v>
      </c>
      <c r="B9352" s="2" t="s">
        <v>26110</v>
      </c>
      <c r="C9352" t="s">
        <v>207</v>
      </c>
      <c r="D9352" t="s">
        <v>41</v>
      </c>
      <c r="E9352" t="s">
        <v>26111</v>
      </c>
      <c r="F9352" t="s">
        <v>26112</v>
      </c>
      <c r="G9352">
        <v>297</v>
      </c>
      <c r="H9352">
        <v>506</v>
      </c>
      <c r="I9352">
        <v>544</v>
      </c>
      <c r="J9352" t="s">
        <v>68</v>
      </c>
      <c r="K9352" t="s">
        <v>3192</v>
      </c>
      <c r="L9352" t="s">
        <v>51</v>
      </c>
      <c r="M9352">
        <v>0</v>
      </c>
      <c r="N9352">
        <v>0</v>
      </c>
      <c r="O9352">
        <v>200</v>
      </c>
      <c r="P9352" t="s">
        <v>608</v>
      </c>
      <c r="Q9352" t="s">
        <v>71</v>
      </c>
      <c r="R9352" s="3">
        <v>40383.4903125</v>
      </c>
      <c r="S9352" t="s">
        <v>31</v>
      </c>
    </row>
    <row r="9353" customHeight="1" spans="1:19">
      <c r="A9353">
        <v>7284160660</v>
      </c>
      <c r="B9353" s="2" t="s">
        <v>26113</v>
      </c>
      <c r="C9353" t="s">
        <v>207</v>
      </c>
      <c r="D9353" t="s">
        <v>41</v>
      </c>
      <c r="E9353" t="s">
        <v>26114</v>
      </c>
      <c r="F9353" t="s">
        <v>26115</v>
      </c>
      <c r="G9353">
        <v>49</v>
      </c>
      <c r="H9353">
        <v>201</v>
      </c>
      <c r="I9353">
        <v>2840</v>
      </c>
      <c r="J9353" t="s">
        <v>106</v>
      </c>
      <c r="L9353" t="s">
        <v>51</v>
      </c>
      <c r="M9353">
        <v>3</v>
      </c>
      <c r="N9353">
        <v>0</v>
      </c>
      <c r="O9353">
        <v>-1</v>
      </c>
      <c r="P9353" t="s">
        <v>52</v>
      </c>
      <c r="Q9353" t="s">
        <v>37</v>
      </c>
      <c r="R9353" s="3">
        <v>43694.7931365741</v>
      </c>
      <c r="S9353" t="s">
        <v>31</v>
      </c>
    </row>
    <row r="9354" customHeight="1" spans="1:19">
      <c r="A9354">
        <v>6285432055</v>
      </c>
      <c r="B9354" s="2" t="s">
        <v>26116</v>
      </c>
      <c r="C9354" t="s">
        <v>73</v>
      </c>
      <c r="D9354" t="s">
        <v>23</v>
      </c>
      <c r="E9354" t="s">
        <v>26117</v>
      </c>
      <c r="F9354" t="s">
        <v>26118</v>
      </c>
      <c r="G9354">
        <v>115</v>
      </c>
      <c r="H9354">
        <v>253</v>
      </c>
      <c r="I9354">
        <v>155</v>
      </c>
      <c r="J9354" t="s">
        <v>26</v>
      </c>
      <c r="L9354" t="s">
        <v>51</v>
      </c>
      <c r="M9354">
        <v>6</v>
      </c>
      <c r="N9354">
        <v>0</v>
      </c>
      <c r="O9354">
        <v>-1</v>
      </c>
      <c r="Q9354" t="s">
        <v>30</v>
      </c>
      <c r="R9354" s="3">
        <v>42902.7982175926</v>
      </c>
      <c r="S9354" t="s">
        <v>31</v>
      </c>
    </row>
    <row r="9355" customHeight="1" spans="1:19">
      <c r="A9355">
        <v>1878195275</v>
      </c>
      <c r="B9355" s="2" t="s">
        <v>26119</v>
      </c>
      <c r="C9355" t="s">
        <v>22</v>
      </c>
      <c r="D9355" t="s">
        <v>23</v>
      </c>
      <c r="E9355" t="s">
        <v>26120</v>
      </c>
      <c r="F9355" t="s">
        <v>26121</v>
      </c>
      <c r="G9355">
        <v>310</v>
      </c>
      <c r="H9355">
        <v>844</v>
      </c>
      <c r="I9355">
        <v>655</v>
      </c>
      <c r="J9355" t="s">
        <v>68</v>
      </c>
      <c r="K9355" t="s">
        <v>764</v>
      </c>
      <c r="L9355" t="s">
        <v>51</v>
      </c>
      <c r="M9355">
        <v>0</v>
      </c>
      <c r="N9355">
        <v>0</v>
      </c>
      <c r="O9355">
        <v>-1</v>
      </c>
      <c r="P9355" t="s">
        <v>26122</v>
      </c>
      <c r="Q9355" t="s">
        <v>71</v>
      </c>
      <c r="R9355" s="3">
        <v>40512.5050462963</v>
      </c>
      <c r="S9355" t="s">
        <v>31</v>
      </c>
    </row>
    <row r="9356" customHeight="1" spans="1:19">
      <c r="A9356">
        <v>7296258223</v>
      </c>
      <c r="B9356" s="2" t="s">
        <v>26123</v>
      </c>
      <c r="C9356" t="s">
        <v>22</v>
      </c>
      <c r="D9356" t="s">
        <v>23</v>
      </c>
      <c r="E9356" t="s">
        <v>26124</v>
      </c>
      <c r="G9356">
        <v>1</v>
      </c>
      <c r="H9356">
        <v>6</v>
      </c>
      <c r="I9356">
        <v>8</v>
      </c>
      <c r="J9356" t="s">
        <v>35</v>
      </c>
      <c r="L9356" t="s">
        <v>28</v>
      </c>
      <c r="M9356">
        <v>0</v>
      </c>
      <c r="N9356">
        <v>0</v>
      </c>
      <c r="O9356">
        <v>-1</v>
      </c>
      <c r="P9356" t="s">
        <v>36</v>
      </c>
      <c r="Q9356" t="s">
        <v>95</v>
      </c>
      <c r="R9356" s="3">
        <v>43707.4850231481</v>
      </c>
      <c r="S9356" t="s">
        <v>38</v>
      </c>
    </row>
    <row r="9357" customHeight="1" spans="1:19">
      <c r="A9357">
        <v>3520637984</v>
      </c>
      <c r="B9357" s="2" t="s">
        <v>26125</v>
      </c>
      <c r="C9357" t="s">
        <v>22</v>
      </c>
      <c r="D9357" t="s">
        <v>23</v>
      </c>
      <c r="E9357" t="s">
        <v>26126</v>
      </c>
      <c r="F9357" t="s">
        <v>26127</v>
      </c>
      <c r="G9357">
        <v>217</v>
      </c>
      <c r="H9357">
        <v>312</v>
      </c>
      <c r="I9357">
        <v>291</v>
      </c>
      <c r="J9357" t="s">
        <v>273</v>
      </c>
      <c r="L9357" t="s">
        <v>51</v>
      </c>
      <c r="M9357">
        <v>1</v>
      </c>
      <c r="N9357">
        <v>0</v>
      </c>
      <c r="O9357">
        <v>-1</v>
      </c>
      <c r="P9357" t="s">
        <v>26128</v>
      </c>
      <c r="Q9357" t="s">
        <v>276</v>
      </c>
      <c r="R9357" s="3">
        <v>41434.9967708333</v>
      </c>
      <c r="S9357" t="s">
        <v>31</v>
      </c>
    </row>
    <row r="9358" customHeight="1" spans="1:21">
      <c r="A9358">
        <v>1818437193</v>
      </c>
      <c r="B9358" s="2" t="s">
        <v>26129</v>
      </c>
      <c r="C9358" t="s">
        <v>73</v>
      </c>
      <c r="D9358" t="s">
        <v>23</v>
      </c>
      <c r="E9358" t="s">
        <v>26130</v>
      </c>
      <c r="F9358" t="s">
        <v>26131</v>
      </c>
      <c r="G9358">
        <v>394</v>
      </c>
      <c r="H9358">
        <v>438</v>
      </c>
      <c r="I9358">
        <v>565</v>
      </c>
      <c r="J9358" t="s">
        <v>106</v>
      </c>
      <c r="K9358" t="s">
        <v>479</v>
      </c>
      <c r="L9358" t="s">
        <v>51</v>
      </c>
      <c r="M9358">
        <v>0</v>
      </c>
      <c r="N9358">
        <v>0</v>
      </c>
      <c r="O9358">
        <v>-1</v>
      </c>
      <c r="P9358" t="s">
        <v>11442</v>
      </c>
      <c r="Q9358" t="s">
        <v>1710</v>
      </c>
      <c r="R9358" s="3">
        <v>40432.9841203704</v>
      </c>
      <c r="S9358" t="s">
        <v>31</v>
      </c>
      <c r="U9358" t="s">
        <v>26132</v>
      </c>
    </row>
    <row r="9359" customHeight="1" spans="1:21">
      <c r="A9359">
        <v>1818437193</v>
      </c>
      <c r="B9359" s="2" t="s">
        <v>26133</v>
      </c>
      <c r="C9359" t="s">
        <v>73</v>
      </c>
      <c r="D9359" t="s">
        <v>23</v>
      </c>
      <c r="E9359" t="s">
        <v>26130</v>
      </c>
      <c r="F9359" t="s">
        <v>26131</v>
      </c>
      <c r="G9359">
        <v>394</v>
      </c>
      <c r="H9359">
        <v>438</v>
      </c>
      <c r="I9359">
        <v>565</v>
      </c>
      <c r="J9359" t="s">
        <v>106</v>
      </c>
      <c r="K9359" t="s">
        <v>479</v>
      </c>
      <c r="L9359" t="s">
        <v>51</v>
      </c>
      <c r="M9359">
        <v>0</v>
      </c>
      <c r="N9359">
        <v>0</v>
      </c>
      <c r="O9359">
        <v>-1</v>
      </c>
      <c r="P9359" t="s">
        <v>11442</v>
      </c>
      <c r="Q9359" t="s">
        <v>1710</v>
      </c>
      <c r="R9359" s="3">
        <v>40432.9841203704</v>
      </c>
      <c r="S9359" t="s">
        <v>31</v>
      </c>
      <c r="U9359" t="s">
        <v>26132</v>
      </c>
    </row>
    <row r="9360" customHeight="1" spans="1:21">
      <c r="A9360">
        <v>1818437193</v>
      </c>
      <c r="B9360" s="2" t="s">
        <v>26134</v>
      </c>
      <c r="C9360" t="s">
        <v>73</v>
      </c>
      <c r="D9360" t="s">
        <v>23</v>
      </c>
      <c r="E9360" t="s">
        <v>26130</v>
      </c>
      <c r="F9360" t="s">
        <v>26131</v>
      </c>
      <c r="G9360">
        <v>394</v>
      </c>
      <c r="H9360">
        <v>438</v>
      </c>
      <c r="I9360">
        <v>565</v>
      </c>
      <c r="J9360" t="s">
        <v>106</v>
      </c>
      <c r="K9360" t="s">
        <v>479</v>
      </c>
      <c r="L9360" t="s">
        <v>51</v>
      </c>
      <c r="M9360">
        <v>0</v>
      </c>
      <c r="N9360">
        <v>0</v>
      </c>
      <c r="O9360">
        <v>-1</v>
      </c>
      <c r="P9360" t="s">
        <v>11442</v>
      </c>
      <c r="Q9360" t="s">
        <v>1710</v>
      </c>
      <c r="R9360" s="3">
        <v>40432.9841203704</v>
      </c>
      <c r="S9360" t="s">
        <v>31</v>
      </c>
      <c r="U9360" t="s">
        <v>26132</v>
      </c>
    </row>
    <row r="9361" customHeight="1" spans="1:21">
      <c r="A9361">
        <v>1818437193</v>
      </c>
      <c r="B9361" s="2" t="s">
        <v>26135</v>
      </c>
      <c r="C9361" t="s">
        <v>73</v>
      </c>
      <c r="D9361" t="s">
        <v>23</v>
      </c>
      <c r="E9361" t="s">
        <v>26130</v>
      </c>
      <c r="F9361" t="s">
        <v>26131</v>
      </c>
      <c r="G9361">
        <v>394</v>
      </c>
      <c r="H9361">
        <v>438</v>
      </c>
      <c r="I9361">
        <v>565</v>
      </c>
      <c r="J9361" t="s">
        <v>106</v>
      </c>
      <c r="K9361" t="s">
        <v>479</v>
      </c>
      <c r="L9361" t="s">
        <v>51</v>
      </c>
      <c r="M9361">
        <v>0</v>
      </c>
      <c r="N9361">
        <v>0</v>
      </c>
      <c r="O9361">
        <v>-1</v>
      </c>
      <c r="P9361" t="s">
        <v>11442</v>
      </c>
      <c r="Q9361" t="s">
        <v>1710</v>
      </c>
      <c r="R9361" s="3">
        <v>40432.9841203704</v>
      </c>
      <c r="S9361" t="s">
        <v>31</v>
      </c>
      <c r="U9361" t="s">
        <v>26132</v>
      </c>
    </row>
    <row r="9362" customHeight="1" spans="1:19">
      <c r="A9362">
        <v>6180422096</v>
      </c>
      <c r="B9362" s="2" t="s">
        <v>26136</v>
      </c>
      <c r="C9362" t="s">
        <v>22</v>
      </c>
      <c r="D9362" t="s">
        <v>23</v>
      </c>
      <c r="E9362" t="s">
        <v>26137</v>
      </c>
      <c r="F9362" t="s">
        <v>26138</v>
      </c>
      <c r="G9362">
        <v>1379</v>
      </c>
      <c r="H9362">
        <v>51</v>
      </c>
      <c r="I9362">
        <v>325</v>
      </c>
      <c r="J9362" t="s">
        <v>94</v>
      </c>
      <c r="L9362" t="s">
        <v>51</v>
      </c>
      <c r="M9362">
        <v>6</v>
      </c>
      <c r="N9362">
        <v>0</v>
      </c>
      <c r="O9362">
        <v>-1</v>
      </c>
      <c r="P9362" t="s">
        <v>26139</v>
      </c>
      <c r="Q9362" t="s">
        <v>160</v>
      </c>
      <c r="R9362" s="3">
        <v>42818.5993055556</v>
      </c>
      <c r="S9362" t="s">
        <v>31</v>
      </c>
    </row>
    <row r="9363" customHeight="1" spans="1:19">
      <c r="A9363">
        <v>6398090192</v>
      </c>
      <c r="B9363" s="2" t="s">
        <v>26140</v>
      </c>
      <c r="C9363" t="s">
        <v>22</v>
      </c>
      <c r="D9363" t="s">
        <v>23</v>
      </c>
      <c r="E9363" t="s">
        <v>26141</v>
      </c>
      <c r="G9363">
        <v>1</v>
      </c>
      <c r="H9363">
        <v>9</v>
      </c>
      <c r="I9363">
        <v>0</v>
      </c>
      <c r="J9363" t="s">
        <v>35</v>
      </c>
      <c r="L9363" t="s">
        <v>28</v>
      </c>
      <c r="M9363">
        <v>0</v>
      </c>
      <c r="N9363">
        <v>0</v>
      </c>
      <c r="O9363">
        <v>-1</v>
      </c>
      <c r="P9363" t="s">
        <v>36</v>
      </c>
      <c r="Q9363" t="s">
        <v>276</v>
      </c>
      <c r="R9363" s="3">
        <v>43051.0830208333</v>
      </c>
      <c r="S9363" t="s">
        <v>38</v>
      </c>
    </row>
    <row r="9364" customHeight="1" spans="1:19">
      <c r="A9364">
        <v>3973873210</v>
      </c>
      <c r="B9364" s="2" t="s">
        <v>26142</v>
      </c>
      <c r="C9364" t="s">
        <v>207</v>
      </c>
      <c r="D9364" t="s">
        <v>41</v>
      </c>
      <c r="E9364" t="s">
        <v>26143</v>
      </c>
      <c r="G9364">
        <v>40</v>
      </c>
      <c r="H9364">
        <v>2632</v>
      </c>
      <c r="I9364">
        <v>3635</v>
      </c>
      <c r="J9364" t="s">
        <v>94</v>
      </c>
      <c r="K9364" t="s">
        <v>4211</v>
      </c>
      <c r="L9364" t="s">
        <v>51</v>
      </c>
      <c r="M9364">
        <v>1</v>
      </c>
      <c r="N9364">
        <v>0</v>
      </c>
      <c r="O9364">
        <v>-1</v>
      </c>
      <c r="P9364" t="s">
        <v>182</v>
      </c>
      <c r="Q9364" t="s">
        <v>30</v>
      </c>
      <c r="R9364" s="3">
        <v>41651.9825925926</v>
      </c>
      <c r="S9364" t="s">
        <v>31</v>
      </c>
    </row>
    <row r="9365" customHeight="1" spans="1:19">
      <c r="A9365">
        <v>5824705517</v>
      </c>
      <c r="B9365" s="2" t="s">
        <v>26144</v>
      </c>
      <c r="C9365" t="s">
        <v>73</v>
      </c>
      <c r="D9365" t="s">
        <v>23</v>
      </c>
      <c r="E9365" t="s">
        <v>26145</v>
      </c>
      <c r="F9365" t="s">
        <v>26146</v>
      </c>
      <c r="G9365">
        <v>401</v>
      </c>
      <c r="H9365">
        <v>353</v>
      </c>
      <c r="I9365">
        <v>6543</v>
      </c>
      <c r="J9365" t="s">
        <v>60</v>
      </c>
      <c r="L9365" t="s">
        <v>28</v>
      </c>
      <c r="M9365">
        <v>4</v>
      </c>
      <c r="N9365">
        <v>0</v>
      </c>
      <c r="O9365">
        <v>-1</v>
      </c>
      <c r="P9365" t="s">
        <v>26147</v>
      </c>
      <c r="Q9365" t="s">
        <v>63</v>
      </c>
      <c r="R9365" s="3">
        <v>42377.7950347222</v>
      </c>
      <c r="S9365" t="s">
        <v>31</v>
      </c>
    </row>
    <row r="9366" customHeight="1" spans="1:19">
      <c r="A9366">
        <v>7307671720</v>
      </c>
      <c r="B9366" s="2" t="s">
        <v>26148</v>
      </c>
      <c r="C9366" t="s">
        <v>73</v>
      </c>
      <c r="D9366" t="s">
        <v>23</v>
      </c>
      <c r="E9366" t="s">
        <v>26149</v>
      </c>
      <c r="F9366" t="s">
        <v>26150</v>
      </c>
      <c r="G9366">
        <v>5</v>
      </c>
      <c r="H9366">
        <v>60</v>
      </c>
      <c r="I9366">
        <v>103</v>
      </c>
      <c r="J9366" t="s">
        <v>35</v>
      </c>
      <c r="L9366" t="s">
        <v>28</v>
      </c>
      <c r="M9366">
        <v>0</v>
      </c>
      <c r="N9366">
        <v>0</v>
      </c>
      <c r="O9366">
        <v>-1</v>
      </c>
      <c r="Q9366" t="s">
        <v>84</v>
      </c>
      <c r="R9366" s="3">
        <v>43726.5816898148</v>
      </c>
      <c r="S9366" t="s">
        <v>31</v>
      </c>
    </row>
    <row r="9367" customHeight="1" spans="1:19">
      <c r="A9367">
        <v>7440971089</v>
      </c>
      <c r="B9367" s="2" t="s">
        <v>26151</v>
      </c>
      <c r="C9367" t="s">
        <v>73</v>
      </c>
      <c r="D9367" t="s">
        <v>23</v>
      </c>
      <c r="E9367" t="s">
        <v>26152</v>
      </c>
      <c r="F9367" t="s">
        <v>26153</v>
      </c>
      <c r="G9367">
        <v>32</v>
      </c>
      <c r="H9367">
        <v>4843</v>
      </c>
      <c r="I9367">
        <v>34977</v>
      </c>
      <c r="J9367" t="s">
        <v>521</v>
      </c>
      <c r="L9367" t="s">
        <v>28</v>
      </c>
      <c r="M9367">
        <v>1</v>
      </c>
      <c r="N9367">
        <v>0</v>
      </c>
      <c r="O9367">
        <v>-1</v>
      </c>
      <c r="P9367" t="s">
        <v>307</v>
      </c>
      <c r="Q9367" t="s">
        <v>583</v>
      </c>
      <c r="R9367" s="3">
        <v>43943.4461921296</v>
      </c>
      <c r="S9367" t="s">
        <v>31</v>
      </c>
    </row>
    <row r="9368" customHeight="1" spans="1:19">
      <c r="A9368">
        <v>7440971089</v>
      </c>
      <c r="B9368" s="2" t="s">
        <v>26154</v>
      </c>
      <c r="C9368" t="s">
        <v>207</v>
      </c>
      <c r="D9368" t="s">
        <v>41</v>
      </c>
      <c r="E9368" t="s">
        <v>26152</v>
      </c>
      <c r="F9368" t="s">
        <v>26153</v>
      </c>
      <c r="G9368">
        <v>32</v>
      </c>
      <c r="H9368">
        <v>4843</v>
      </c>
      <c r="I9368">
        <v>34977</v>
      </c>
      <c r="J9368" t="s">
        <v>521</v>
      </c>
      <c r="L9368" t="s">
        <v>28</v>
      </c>
      <c r="M9368">
        <v>1</v>
      </c>
      <c r="N9368">
        <v>0</v>
      </c>
      <c r="O9368">
        <v>-1</v>
      </c>
      <c r="P9368" t="s">
        <v>307</v>
      </c>
      <c r="Q9368" t="s">
        <v>583</v>
      </c>
      <c r="R9368" s="3">
        <v>43943.4461921296</v>
      </c>
      <c r="S9368" t="s">
        <v>31</v>
      </c>
    </row>
    <row r="9369" customHeight="1" spans="1:19">
      <c r="A9369">
        <v>7633178960</v>
      </c>
      <c r="B9369" s="2" t="s">
        <v>26155</v>
      </c>
      <c r="C9369" t="s">
        <v>73</v>
      </c>
      <c r="D9369" t="s">
        <v>23</v>
      </c>
      <c r="E9369" t="s">
        <v>26156</v>
      </c>
      <c r="G9369">
        <v>16</v>
      </c>
      <c r="H9369">
        <v>424</v>
      </c>
      <c r="I9369">
        <v>365</v>
      </c>
      <c r="J9369" t="s">
        <v>1877</v>
      </c>
      <c r="L9369" t="s">
        <v>28</v>
      </c>
      <c r="M9369">
        <v>0</v>
      </c>
      <c r="N9369">
        <v>0</v>
      </c>
      <c r="O9369">
        <v>-1</v>
      </c>
      <c r="P9369" t="s">
        <v>26157</v>
      </c>
      <c r="Q9369" t="s">
        <v>347</v>
      </c>
      <c r="R9369" s="3">
        <v>44371.0461921296</v>
      </c>
      <c r="S9369" t="s">
        <v>31</v>
      </c>
    </row>
    <row r="9370" customHeight="1" spans="1:19">
      <c r="A9370">
        <v>5695856634</v>
      </c>
      <c r="B9370" s="2" t="s">
        <v>26158</v>
      </c>
      <c r="C9370" t="s">
        <v>73</v>
      </c>
      <c r="D9370" t="s">
        <v>23</v>
      </c>
      <c r="E9370" t="s">
        <v>26159</v>
      </c>
      <c r="F9370" t="s">
        <v>26160</v>
      </c>
      <c r="G9370">
        <v>47</v>
      </c>
      <c r="H9370">
        <v>475</v>
      </c>
      <c r="I9370">
        <v>12728</v>
      </c>
      <c r="J9370" t="s">
        <v>35</v>
      </c>
      <c r="L9370" t="s">
        <v>28</v>
      </c>
      <c r="M9370">
        <v>0</v>
      </c>
      <c r="N9370">
        <v>0</v>
      </c>
      <c r="O9370">
        <v>-1</v>
      </c>
      <c r="P9370" t="s">
        <v>26161</v>
      </c>
      <c r="Q9370" t="s">
        <v>79</v>
      </c>
      <c r="R9370" s="3">
        <v>42253.1121064815</v>
      </c>
      <c r="S9370" t="s">
        <v>31</v>
      </c>
    </row>
    <row r="9371" customHeight="1" spans="1:19">
      <c r="A9371">
        <v>6568477378</v>
      </c>
      <c r="B9371" s="2" t="s">
        <v>26162</v>
      </c>
      <c r="C9371" t="s">
        <v>207</v>
      </c>
      <c r="D9371" t="s">
        <v>41</v>
      </c>
      <c r="E9371" t="s">
        <v>26163</v>
      </c>
      <c r="F9371" t="s">
        <v>26164</v>
      </c>
      <c r="G9371">
        <v>4</v>
      </c>
      <c r="H9371">
        <v>97</v>
      </c>
      <c r="I9371">
        <v>10</v>
      </c>
      <c r="J9371" t="s">
        <v>94</v>
      </c>
      <c r="L9371" t="s">
        <v>28</v>
      </c>
      <c r="M9371">
        <v>0</v>
      </c>
      <c r="N9371">
        <v>0</v>
      </c>
      <c r="O9371">
        <v>-1</v>
      </c>
      <c r="Q9371" t="s">
        <v>1710</v>
      </c>
      <c r="R9371" s="3">
        <v>43258.8080324074</v>
      </c>
      <c r="S9371" t="s">
        <v>38</v>
      </c>
    </row>
    <row r="9372" customHeight="1" spans="1:19">
      <c r="A9372">
        <v>5502814888</v>
      </c>
      <c r="B9372" s="2" t="s">
        <v>26165</v>
      </c>
      <c r="C9372" t="s">
        <v>22</v>
      </c>
      <c r="D9372" t="s">
        <v>23</v>
      </c>
      <c r="E9372" t="s">
        <v>26166</v>
      </c>
      <c r="F9372" t="s">
        <v>26167</v>
      </c>
      <c r="G9372">
        <v>11</v>
      </c>
      <c r="H9372">
        <v>159</v>
      </c>
      <c r="I9372">
        <v>291</v>
      </c>
      <c r="J9372" t="s">
        <v>35</v>
      </c>
      <c r="L9372" t="s">
        <v>51</v>
      </c>
      <c r="M9372">
        <v>0</v>
      </c>
      <c r="N9372">
        <v>0</v>
      </c>
      <c r="O9372">
        <v>-1</v>
      </c>
      <c r="Q9372" t="s">
        <v>63</v>
      </c>
      <c r="R9372" s="3">
        <v>42082.3931481481</v>
      </c>
      <c r="S9372" t="s">
        <v>38</v>
      </c>
    </row>
    <row r="9373" customHeight="1" spans="1:19">
      <c r="A9373">
        <v>6512373634</v>
      </c>
      <c r="B9373" s="2" t="s">
        <v>26168</v>
      </c>
      <c r="C9373" t="s">
        <v>73</v>
      </c>
      <c r="D9373" t="s">
        <v>23</v>
      </c>
      <c r="E9373" t="e">
        <f>-立即开通会员_</f>
        <v>#NAME?</v>
      </c>
      <c r="G9373">
        <v>5</v>
      </c>
      <c r="H9373">
        <v>27</v>
      </c>
      <c r="I9373">
        <v>20</v>
      </c>
      <c r="J9373" t="s">
        <v>35</v>
      </c>
      <c r="L9373" t="s">
        <v>28</v>
      </c>
      <c r="M9373">
        <v>0</v>
      </c>
      <c r="N9373">
        <v>0</v>
      </c>
      <c r="O9373">
        <v>-1</v>
      </c>
      <c r="P9373" t="s">
        <v>29</v>
      </c>
      <c r="Q9373" t="s">
        <v>37</v>
      </c>
      <c r="R9373" s="3">
        <v>43182.0778703704</v>
      </c>
      <c r="S9373" t="s">
        <v>31</v>
      </c>
    </row>
    <row r="9374" customHeight="1" spans="1:19">
      <c r="A9374">
        <v>6154788040</v>
      </c>
      <c r="B9374" s="2" t="s">
        <v>26169</v>
      </c>
      <c r="C9374" t="s">
        <v>73</v>
      </c>
      <c r="D9374" t="s">
        <v>23</v>
      </c>
      <c r="E9374" t="s">
        <v>26170</v>
      </c>
      <c r="F9374" t="s">
        <v>26171</v>
      </c>
      <c r="G9374">
        <v>29</v>
      </c>
      <c r="H9374">
        <v>86</v>
      </c>
      <c r="I9374">
        <v>123</v>
      </c>
      <c r="J9374" t="s">
        <v>35</v>
      </c>
      <c r="L9374" t="s">
        <v>51</v>
      </c>
      <c r="M9374">
        <v>0</v>
      </c>
      <c r="N9374">
        <v>0</v>
      </c>
      <c r="O9374">
        <v>-1</v>
      </c>
      <c r="Q9374" t="s">
        <v>101</v>
      </c>
      <c r="R9374" s="3">
        <v>42794.9377546296</v>
      </c>
      <c r="S9374" t="s">
        <v>31</v>
      </c>
    </row>
    <row r="9375" customHeight="1" spans="1:19">
      <c r="A9375">
        <v>1986458071</v>
      </c>
      <c r="B9375" s="2" t="s">
        <v>26172</v>
      </c>
      <c r="C9375" t="s">
        <v>22</v>
      </c>
      <c r="D9375" t="s">
        <v>23</v>
      </c>
      <c r="E9375" t="s">
        <v>26173</v>
      </c>
      <c r="F9375" t="s">
        <v>26174</v>
      </c>
      <c r="G9375">
        <v>1214</v>
      </c>
      <c r="H9375">
        <v>939</v>
      </c>
      <c r="I9375">
        <v>2236</v>
      </c>
      <c r="J9375" t="s">
        <v>495</v>
      </c>
      <c r="L9375" t="s">
        <v>28</v>
      </c>
      <c r="M9375">
        <v>0</v>
      </c>
      <c r="N9375">
        <v>0</v>
      </c>
      <c r="O9375">
        <v>220</v>
      </c>
      <c r="P9375" t="s">
        <v>1071</v>
      </c>
      <c r="Q9375" t="s">
        <v>386</v>
      </c>
      <c r="R9375" s="3">
        <v>40597.5997337963</v>
      </c>
      <c r="S9375" t="s">
        <v>31</v>
      </c>
    </row>
    <row r="9376" customHeight="1" spans="1:19">
      <c r="A9376">
        <v>3240634892</v>
      </c>
      <c r="B9376" s="2" t="s">
        <v>26175</v>
      </c>
      <c r="C9376" t="s">
        <v>22</v>
      </c>
      <c r="D9376" t="s">
        <v>23</v>
      </c>
      <c r="E9376" t="e">
        <f>-江述</f>
        <v>#NAME?</v>
      </c>
      <c r="F9376" t="s">
        <v>26176</v>
      </c>
      <c r="G9376">
        <v>639</v>
      </c>
      <c r="H9376">
        <v>312</v>
      </c>
      <c r="I9376">
        <v>436</v>
      </c>
      <c r="J9376" t="s">
        <v>94</v>
      </c>
      <c r="K9376" t="s">
        <v>4461</v>
      </c>
      <c r="L9376" t="s">
        <v>51</v>
      </c>
      <c r="M9376">
        <v>2</v>
      </c>
      <c r="N9376">
        <v>1</v>
      </c>
      <c r="O9376">
        <v>0</v>
      </c>
      <c r="P9376" t="s">
        <v>23387</v>
      </c>
      <c r="Q9376" t="s">
        <v>46</v>
      </c>
      <c r="R9376" s="3">
        <v>41494.6434953704</v>
      </c>
      <c r="S9376" t="s">
        <v>31</v>
      </c>
    </row>
    <row r="9377" customHeight="1" spans="1:19">
      <c r="A9377">
        <v>2748819425</v>
      </c>
      <c r="B9377" s="2" t="s">
        <v>26177</v>
      </c>
      <c r="C9377" t="s">
        <v>22</v>
      </c>
      <c r="D9377" t="s">
        <v>23</v>
      </c>
      <c r="E9377" t="s">
        <v>26178</v>
      </c>
      <c r="F9377" t="s">
        <v>26179</v>
      </c>
      <c r="G9377">
        <v>168</v>
      </c>
      <c r="H9377">
        <v>371</v>
      </c>
      <c r="I9377">
        <v>77</v>
      </c>
      <c r="J9377" t="s">
        <v>26</v>
      </c>
      <c r="K9377" t="s">
        <v>27</v>
      </c>
      <c r="L9377" t="s">
        <v>28</v>
      </c>
      <c r="M9377">
        <v>2</v>
      </c>
      <c r="N9377">
        <v>0</v>
      </c>
      <c r="O9377">
        <v>-1</v>
      </c>
      <c r="P9377" t="s">
        <v>14372</v>
      </c>
      <c r="Q9377" t="s">
        <v>30</v>
      </c>
      <c r="R9377" s="3">
        <v>41032.803912037</v>
      </c>
      <c r="S9377" t="s">
        <v>31</v>
      </c>
    </row>
    <row r="9378" customHeight="1" spans="1:19">
      <c r="A9378">
        <v>7264869753</v>
      </c>
      <c r="B9378" s="2" t="s">
        <v>26180</v>
      </c>
      <c r="C9378" t="s">
        <v>73</v>
      </c>
      <c r="D9378" t="s">
        <v>23</v>
      </c>
      <c r="E9378" t="s">
        <v>26181</v>
      </c>
      <c r="F9378" t="s">
        <v>26182</v>
      </c>
      <c r="G9378">
        <v>1340</v>
      </c>
      <c r="H9378">
        <v>955</v>
      </c>
      <c r="I9378">
        <v>16139</v>
      </c>
      <c r="J9378" t="s">
        <v>35</v>
      </c>
      <c r="L9378" t="s">
        <v>51</v>
      </c>
      <c r="M9378">
        <v>4</v>
      </c>
      <c r="N9378">
        <v>0</v>
      </c>
      <c r="O9378">
        <v>-1</v>
      </c>
      <c r="P9378" t="s">
        <v>26183</v>
      </c>
      <c r="Q9378" t="s">
        <v>79</v>
      </c>
      <c r="R9378" s="3">
        <v>43673.56625</v>
      </c>
      <c r="S9378" t="s">
        <v>31</v>
      </c>
    </row>
    <row r="9379" customHeight="1" spans="1:19">
      <c r="A9379">
        <v>6228831036</v>
      </c>
      <c r="B9379" s="2" t="s">
        <v>26184</v>
      </c>
      <c r="C9379" t="s">
        <v>22</v>
      </c>
      <c r="D9379" t="s">
        <v>23</v>
      </c>
      <c r="E9379" t="s">
        <v>26185</v>
      </c>
      <c r="F9379" t="s">
        <v>1500</v>
      </c>
      <c r="G9379">
        <v>58</v>
      </c>
      <c r="H9379">
        <v>75</v>
      </c>
      <c r="I9379">
        <v>63</v>
      </c>
      <c r="J9379" t="s">
        <v>68</v>
      </c>
      <c r="L9379" t="s">
        <v>51</v>
      </c>
      <c r="M9379">
        <v>1</v>
      </c>
      <c r="N9379">
        <v>0</v>
      </c>
      <c r="O9379">
        <v>-1</v>
      </c>
      <c r="P9379" t="s">
        <v>26186</v>
      </c>
      <c r="Q9379" t="s">
        <v>71</v>
      </c>
      <c r="R9379" s="3">
        <v>42856.9317708333</v>
      </c>
      <c r="S9379" t="s">
        <v>31</v>
      </c>
    </row>
    <row r="9380" customHeight="1" spans="1:19">
      <c r="A9380">
        <v>7731277489</v>
      </c>
      <c r="B9380" s="2" t="s">
        <v>26187</v>
      </c>
      <c r="E9380" t="s">
        <v>26188</v>
      </c>
      <c r="G9380">
        <v>1348</v>
      </c>
      <c r="H9380">
        <v>79</v>
      </c>
      <c r="I9380">
        <v>3311</v>
      </c>
      <c r="J9380" t="s">
        <v>26</v>
      </c>
      <c r="L9380" t="s">
        <v>51</v>
      </c>
      <c r="M9380">
        <v>2</v>
      </c>
      <c r="N9380">
        <v>1</v>
      </c>
      <c r="O9380">
        <v>0</v>
      </c>
      <c r="P9380" t="s">
        <v>26189</v>
      </c>
      <c r="Q9380" t="s">
        <v>79</v>
      </c>
      <c r="R9380" s="3">
        <v>44553.8422800926</v>
      </c>
      <c r="S9380" t="s">
        <v>38</v>
      </c>
    </row>
    <row r="9381" customHeight="1" spans="1:20">
      <c r="A9381">
        <v>7538665967</v>
      </c>
      <c r="B9381" s="2" t="s">
        <v>26190</v>
      </c>
      <c r="E9381" t="s">
        <v>26191</v>
      </c>
      <c r="F9381" t="s">
        <v>26192</v>
      </c>
      <c r="G9381">
        <v>1027</v>
      </c>
      <c r="H9381">
        <v>21</v>
      </c>
      <c r="I9381">
        <v>412</v>
      </c>
      <c r="J9381" t="s">
        <v>273</v>
      </c>
      <c r="K9381" t="s">
        <v>274</v>
      </c>
      <c r="L9381" t="s">
        <v>28</v>
      </c>
      <c r="M9381">
        <v>1</v>
      </c>
      <c r="N9381">
        <v>0</v>
      </c>
      <c r="O9381">
        <v>-1</v>
      </c>
      <c r="P9381" t="s">
        <v>26193</v>
      </c>
      <c r="Q9381" t="s">
        <v>276</v>
      </c>
      <c r="R9381" s="3">
        <v>44184.5205555556</v>
      </c>
      <c r="S9381" t="s">
        <v>38</v>
      </c>
      <c r="T9381" t="s">
        <v>26194</v>
      </c>
    </row>
    <row r="9382" customHeight="1" spans="1:19">
      <c r="A9382">
        <v>7437377865</v>
      </c>
      <c r="B9382" s="2" t="s">
        <v>26195</v>
      </c>
      <c r="E9382" t="s">
        <v>26196</v>
      </c>
      <c r="F9382" t="s">
        <v>26197</v>
      </c>
      <c r="G9382">
        <v>1781</v>
      </c>
      <c r="H9382">
        <v>333</v>
      </c>
      <c r="I9382">
        <v>7504</v>
      </c>
      <c r="J9382" t="s">
        <v>273</v>
      </c>
      <c r="L9382" t="s">
        <v>28</v>
      </c>
      <c r="M9382">
        <v>5</v>
      </c>
      <c r="N9382">
        <v>1</v>
      </c>
      <c r="O9382">
        <v>0</v>
      </c>
      <c r="P9382" t="s">
        <v>24067</v>
      </c>
      <c r="Q9382" t="s">
        <v>2643</v>
      </c>
      <c r="R9382" s="3">
        <v>43936.4285763889</v>
      </c>
      <c r="S9382" t="s">
        <v>31</v>
      </c>
    </row>
    <row r="9383" customHeight="1" spans="1:19">
      <c r="A9383">
        <v>6150801778</v>
      </c>
      <c r="B9383" s="2" t="s">
        <v>26198</v>
      </c>
      <c r="E9383" t="s">
        <v>26199</v>
      </c>
      <c r="F9383" t="s">
        <v>26200</v>
      </c>
      <c r="G9383">
        <v>1368</v>
      </c>
      <c r="H9383">
        <v>1559</v>
      </c>
      <c r="I9383">
        <v>1843</v>
      </c>
      <c r="J9383" t="s">
        <v>50</v>
      </c>
      <c r="L9383" t="s">
        <v>51</v>
      </c>
      <c r="M9383">
        <v>2</v>
      </c>
      <c r="N9383">
        <v>1</v>
      </c>
      <c r="O9383">
        <v>0</v>
      </c>
      <c r="P9383" t="s">
        <v>26201</v>
      </c>
      <c r="Q9383" t="s">
        <v>53</v>
      </c>
      <c r="R9383" s="3">
        <v>42792.8949421296</v>
      </c>
      <c r="S9383" t="s">
        <v>31</v>
      </c>
    </row>
    <row r="9384" customHeight="1" spans="1:19">
      <c r="A9384">
        <v>6086015697</v>
      </c>
      <c r="B9384" s="2" t="s">
        <v>26202</v>
      </c>
      <c r="E9384" t="s">
        <v>26203</v>
      </c>
      <c r="F9384" t="s">
        <v>26204</v>
      </c>
      <c r="G9384">
        <v>555</v>
      </c>
      <c r="H9384">
        <v>515</v>
      </c>
      <c r="I9384">
        <v>5291</v>
      </c>
      <c r="J9384" t="s">
        <v>35</v>
      </c>
      <c r="L9384" t="s">
        <v>51</v>
      </c>
      <c r="M9384">
        <v>4</v>
      </c>
      <c r="N9384">
        <v>0</v>
      </c>
      <c r="O9384">
        <v>-1</v>
      </c>
      <c r="P9384" t="s">
        <v>307</v>
      </c>
      <c r="Q9384" t="s">
        <v>318</v>
      </c>
      <c r="R9384" s="3">
        <v>42727.8442361111</v>
      </c>
      <c r="S9384" t="s">
        <v>31</v>
      </c>
    </row>
    <row r="9385" customHeight="1" spans="1:19">
      <c r="A9385">
        <v>6086015697</v>
      </c>
      <c r="B9385" s="2" t="s">
        <v>26205</v>
      </c>
      <c r="E9385" t="s">
        <v>26203</v>
      </c>
      <c r="F9385" t="s">
        <v>26204</v>
      </c>
      <c r="G9385">
        <v>555</v>
      </c>
      <c r="H9385">
        <v>515</v>
      </c>
      <c r="I9385">
        <v>5291</v>
      </c>
      <c r="J9385" t="s">
        <v>35</v>
      </c>
      <c r="L9385" t="s">
        <v>51</v>
      </c>
      <c r="M9385">
        <v>4</v>
      </c>
      <c r="N9385">
        <v>0</v>
      </c>
      <c r="O9385">
        <v>-1</v>
      </c>
      <c r="P9385" t="s">
        <v>307</v>
      </c>
      <c r="Q9385" t="s">
        <v>318</v>
      </c>
      <c r="R9385" s="3">
        <v>42727.8442361111</v>
      </c>
      <c r="S9385" t="s">
        <v>31</v>
      </c>
    </row>
    <row r="9386" customHeight="1" spans="1:19">
      <c r="A9386">
        <v>6086015697</v>
      </c>
      <c r="B9386" s="2" t="s">
        <v>26206</v>
      </c>
      <c r="E9386" t="s">
        <v>26203</v>
      </c>
      <c r="F9386" t="s">
        <v>26204</v>
      </c>
      <c r="G9386">
        <v>555</v>
      </c>
      <c r="H9386">
        <v>515</v>
      </c>
      <c r="I9386">
        <v>5291</v>
      </c>
      <c r="J9386" t="s">
        <v>35</v>
      </c>
      <c r="L9386" t="s">
        <v>51</v>
      </c>
      <c r="M9386">
        <v>4</v>
      </c>
      <c r="N9386">
        <v>0</v>
      </c>
      <c r="O9386">
        <v>-1</v>
      </c>
      <c r="P9386" t="s">
        <v>307</v>
      </c>
      <c r="Q9386" t="s">
        <v>318</v>
      </c>
      <c r="R9386" s="3">
        <v>42727.8442361111</v>
      </c>
      <c r="S9386" t="s">
        <v>31</v>
      </c>
    </row>
    <row r="9387" customHeight="1" spans="1:19">
      <c r="A9387">
        <v>6086015697</v>
      </c>
      <c r="B9387" s="2" t="s">
        <v>26207</v>
      </c>
      <c r="E9387" t="s">
        <v>26203</v>
      </c>
      <c r="F9387" t="s">
        <v>26204</v>
      </c>
      <c r="G9387">
        <v>555</v>
      </c>
      <c r="H9387">
        <v>515</v>
      </c>
      <c r="I9387">
        <v>5291</v>
      </c>
      <c r="J9387" t="s">
        <v>35</v>
      </c>
      <c r="L9387" t="s">
        <v>51</v>
      </c>
      <c r="M9387">
        <v>4</v>
      </c>
      <c r="N9387">
        <v>0</v>
      </c>
      <c r="O9387">
        <v>-1</v>
      </c>
      <c r="P9387" t="s">
        <v>307</v>
      </c>
      <c r="Q9387" t="s">
        <v>318</v>
      </c>
      <c r="R9387" s="3">
        <v>42727.8442361111</v>
      </c>
      <c r="S9387" t="s">
        <v>31</v>
      </c>
    </row>
    <row r="9388" customHeight="1" spans="1:19">
      <c r="A9388">
        <v>6086015697</v>
      </c>
      <c r="B9388" s="2" t="s">
        <v>26208</v>
      </c>
      <c r="E9388" t="s">
        <v>26203</v>
      </c>
      <c r="F9388" t="s">
        <v>26204</v>
      </c>
      <c r="G9388">
        <v>555</v>
      </c>
      <c r="H9388">
        <v>515</v>
      </c>
      <c r="I9388">
        <v>5291</v>
      </c>
      <c r="J9388" t="s">
        <v>35</v>
      </c>
      <c r="L9388" t="s">
        <v>51</v>
      </c>
      <c r="M9388">
        <v>4</v>
      </c>
      <c r="N9388">
        <v>0</v>
      </c>
      <c r="O9388">
        <v>-1</v>
      </c>
      <c r="P9388" t="s">
        <v>307</v>
      </c>
      <c r="Q9388" t="s">
        <v>318</v>
      </c>
      <c r="R9388" s="3">
        <v>42727.8442361111</v>
      </c>
      <c r="S9388" t="s">
        <v>31</v>
      </c>
    </row>
    <row r="9389" customHeight="1" spans="1:19">
      <c r="A9389">
        <v>6086015697</v>
      </c>
      <c r="B9389" s="2" t="s">
        <v>26209</v>
      </c>
      <c r="E9389" t="s">
        <v>26203</v>
      </c>
      <c r="F9389" t="s">
        <v>26204</v>
      </c>
      <c r="G9389">
        <v>555</v>
      </c>
      <c r="H9389">
        <v>515</v>
      </c>
      <c r="I9389">
        <v>5291</v>
      </c>
      <c r="J9389" t="s">
        <v>35</v>
      </c>
      <c r="L9389" t="s">
        <v>51</v>
      </c>
      <c r="M9389">
        <v>4</v>
      </c>
      <c r="N9389">
        <v>0</v>
      </c>
      <c r="O9389">
        <v>-1</v>
      </c>
      <c r="P9389" t="s">
        <v>307</v>
      </c>
      <c r="Q9389" t="s">
        <v>318</v>
      </c>
      <c r="R9389" s="3">
        <v>42727.8442361111</v>
      </c>
      <c r="S9389" t="s">
        <v>31</v>
      </c>
    </row>
    <row r="9390" customHeight="1" spans="1:19">
      <c r="A9390">
        <v>6086015697</v>
      </c>
      <c r="B9390" s="2" t="s">
        <v>26210</v>
      </c>
      <c r="E9390" t="s">
        <v>26203</v>
      </c>
      <c r="F9390" t="s">
        <v>26204</v>
      </c>
      <c r="G9390">
        <v>555</v>
      </c>
      <c r="H9390">
        <v>515</v>
      </c>
      <c r="I9390">
        <v>5291</v>
      </c>
      <c r="J9390" t="s">
        <v>35</v>
      </c>
      <c r="L9390" t="s">
        <v>51</v>
      </c>
      <c r="M9390">
        <v>4</v>
      </c>
      <c r="N9390">
        <v>0</v>
      </c>
      <c r="O9390">
        <v>-1</v>
      </c>
      <c r="P9390" t="s">
        <v>307</v>
      </c>
      <c r="Q9390" t="s">
        <v>318</v>
      </c>
      <c r="R9390" s="3">
        <v>42727.8442361111</v>
      </c>
      <c r="S9390" t="s">
        <v>31</v>
      </c>
    </row>
    <row r="9391" customHeight="1" spans="1:19">
      <c r="A9391">
        <v>6086015697</v>
      </c>
      <c r="B9391" s="2" t="s">
        <v>26211</v>
      </c>
      <c r="E9391" t="s">
        <v>26203</v>
      </c>
      <c r="F9391" t="s">
        <v>26204</v>
      </c>
      <c r="G9391">
        <v>555</v>
      </c>
      <c r="H9391">
        <v>515</v>
      </c>
      <c r="I9391">
        <v>5291</v>
      </c>
      <c r="J9391" t="s">
        <v>35</v>
      </c>
      <c r="L9391" t="s">
        <v>51</v>
      </c>
      <c r="M9391">
        <v>4</v>
      </c>
      <c r="N9391">
        <v>0</v>
      </c>
      <c r="O9391">
        <v>-1</v>
      </c>
      <c r="P9391" t="s">
        <v>307</v>
      </c>
      <c r="Q9391" t="s">
        <v>318</v>
      </c>
      <c r="R9391" s="3">
        <v>42727.8442361111</v>
      </c>
      <c r="S9391" t="s">
        <v>31</v>
      </c>
    </row>
    <row r="9392" customHeight="1" spans="1:19">
      <c r="A9392">
        <v>6086015697</v>
      </c>
      <c r="B9392" s="2" t="s">
        <v>26212</v>
      </c>
      <c r="E9392" t="s">
        <v>26203</v>
      </c>
      <c r="F9392" t="s">
        <v>26204</v>
      </c>
      <c r="G9392">
        <v>555</v>
      </c>
      <c r="H9392">
        <v>515</v>
      </c>
      <c r="I9392">
        <v>5291</v>
      </c>
      <c r="J9392" t="s">
        <v>35</v>
      </c>
      <c r="L9392" t="s">
        <v>51</v>
      </c>
      <c r="M9392">
        <v>4</v>
      </c>
      <c r="N9392">
        <v>0</v>
      </c>
      <c r="O9392">
        <v>-1</v>
      </c>
      <c r="P9392" t="s">
        <v>307</v>
      </c>
      <c r="Q9392" t="s">
        <v>318</v>
      </c>
      <c r="R9392" s="3">
        <v>42727.8442361111</v>
      </c>
      <c r="S9392" t="s">
        <v>31</v>
      </c>
    </row>
    <row r="9393" customHeight="1" spans="1:19">
      <c r="A9393">
        <v>7409791454</v>
      </c>
      <c r="B9393" s="2" t="s">
        <v>26213</v>
      </c>
      <c r="E9393" t="s">
        <v>26214</v>
      </c>
      <c r="G9393">
        <v>2</v>
      </c>
      <c r="H9393">
        <v>856</v>
      </c>
      <c r="I9393">
        <v>305</v>
      </c>
      <c r="J9393" t="s">
        <v>26</v>
      </c>
      <c r="L9393" t="s">
        <v>51</v>
      </c>
      <c r="M9393">
        <v>0</v>
      </c>
      <c r="N9393">
        <v>0</v>
      </c>
      <c r="O9393">
        <v>-1</v>
      </c>
      <c r="P9393" t="s">
        <v>166</v>
      </c>
      <c r="Q9393" t="s">
        <v>318</v>
      </c>
      <c r="R9393" s="3">
        <v>43900.5852777778</v>
      </c>
      <c r="S9393" t="s">
        <v>31</v>
      </c>
    </row>
    <row r="9394" customHeight="1" spans="1:19">
      <c r="A9394">
        <v>2992773713</v>
      </c>
      <c r="B9394" s="2" t="s">
        <v>26215</v>
      </c>
      <c r="E9394" t="s">
        <v>26216</v>
      </c>
      <c r="G9394">
        <v>66</v>
      </c>
      <c r="H9394">
        <v>44</v>
      </c>
      <c r="I9394">
        <v>220</v>
      </c>
      <c r="J9394" t="s">
        <v>94</v>
      </c>
      <c r="L9394" t="s">
        <v>51</v>
      </c>
      <c r="M9394">
        <v>1</v>
      </c>
      <c r="N9394">
        <v>0</v>
      </c>
      <c r="O9394">
        <v>-1</v>
      </c>
      <c r="P9394" t="s">
        <v>2326</v>
      </c>
      <c r="Q9394" t="s">
        <v>231</v>
      </c>
      <c r="R9394" s="3">
        <v>41192.8903935185</v>
      </c>
      <c r="S9394" t="s">
        <v>31</v>
      </c>
    </row>
    <row r="9395" customHeight="1" spans="1:19">
      <c r="A9395">
        <v>2992773713</v>
      </c>
      <c r="B9395" s="2" t="s">
        <v>26217</v>
      </c>
      <c r="E9395" t="s">
        <v>26216</v>
      </c>
      <c r="G9395">
        <v>66</v>
      </c>
      <c r="H9395">
        <v>44</v>
      </c>
      <c r="I9395">
        <v>220</v>
      </c>
      <c r="J9395" t="s">
        <v>94</v>
      </c>
      <c r="L9395" t="s">
        <v>51</v>
      </c>
      <c r="M9395">
        <v>1</v>
      </c>
      <c r="N9395">
        <v>0</v>
      </c>
      <c r="O9395">
        <v>-1</v>
      </c>
      <c r="P9395" t="s">
        <v>2326</v>
      </c>
      <c r="Q9395" t="s">
        <v>231</v>
      </c>
      <c r="R9395" s="3">
        <v>41192.8903935185</v>
      </c>
      <c r="S9395" t="s">
        <v>31</v>
      </c>
    </row>
    <row r="9396" customHeight="1" spans="1:19">
      <c r="A9396">
        <v>6586578818</v>
      </c>
      <c r="B9396" s="2" t="s">
        <v>26218</v>
      </c>
      <c r="E9396" t="s">
        <v>26219</v>
      </c>
      <c r="G9396">
        <v>77</v>
      </c>
      <c r="H9396">
        <v>219</v>
      </c>
      <c r="I9396">
        <v>19946</v>
      </c>
      <c r="J9396" t="s">
        <v>94</v>
      </c>
      <c r="L9396" t="s">
        <v>51</v>
      </c>
      <c r="M9396">
        <v>1</v>
      </c>
      <c r="N9396">
        <v>0</v>
      </c>
      <c r="O9396">
        <v>-1</v>
      </c>
      <c r="Q9396" t="s">
        <v>199</v>
      </c>
      <c r="R9396" s="3">
        <v>43280.4274884259</v>
      </c>
      <c r="S9396" t="s">
        <v>31</v>
      </c>
    </row>
    <row r="9397" customHeight="1" spans="1:19">
      <c r="A9397">
        <v>5670076710</v>
      </c>
      <c r="B9397" s="2" t="s">
        <v>26220</v>
      </c>
      <c r="E9397" t="s">
        <v>26221</v>
      </c>
      <c r="F9397" t="s">
        <v>26222</v>
      </c>
      <c r="G9397">
        <v>3391</v>
      </c>
      <c r="H9397">
        <v>1875</v>
      </c>
      <c r="I9397">
        <v>8021</v>
      </c>
      <c r="J9397" t="s">
        <v>94</v>
      </c>
      <c r="L9397" t="s">
        <v>51</v>
      </c>
      <c r="M9397">
        <v>6</v>
      </c>
      <c r="N9397">
        <v>1</v>
      </c>
      <c r="O9397">
        <v>0</v>
      </c>
      <c r="P9397" t="s">
        <v>307</v>
      </c>
      <c r="Q9397" t="s">
        <v>79</v>
      </c>
      <c r="R9397" s="3">
        <v>42222.7619097222</v>
      </c>
      <c r="S9397" t="s">
        <v>54</v>
      </c>
    </row>
    <row r="9398" customHeight="1" spans="1:19">
      <c r="A9398">
        <v>6609894357</v>
      </c>
      <c r="B9398" s="2" t="s">
        <v>26223</v>
      </c>
      <c r="E9398" t="s">
        <v>26224</v>
      </c>
      <c r="F9398" t="s">
        <v>26225</v>
      </c>
      <c r="G9398">
        <v>50</v>
      </c>
      <c r="H9398">
        <v>102</v>
      </c>
      <c r="I9398">
        <v>546</v>
      </c>
      <c r="J9398" t="s">
        <v>289</v>
      </c>
      <c r="K9398" t="s">
        <v>4355</v>
      </c>
      <c r="L9398" t="s">
        <v>51</v>
      </c>
      <c r="M9398">
        <v>0</v>
      </c>
      <c r="N9398">
        <v>0</v>
      </c>
      <c r="O9398">
        <v>-1</v>
      </c>
      <c r="P9398" t="s">
        <v>26226</v>
      </c>
      <c r="Q9398" t="s">
        <v>84</v>
      </c>
      <c r="R9398" s="3">
        <v>43336.0543981481</v>
      </c>
      <c r="S9398" t="s">
        <v>38</v>
      </c>
    </row>
    <row r="9399" customHeight="1" spans="1:19">
      <c r="A9399">
        <v>7205492284</v>
      </c>
      <c r="B9399" s="2" t="s">
        <v>26227</v>
      </c>
      <c r="E9399" t="s">
        <v>26228</v>
      </c>
      <c r="F9399" t="s">
        <v>26229</v>
      </c>
      <c r="G9399">
        <v>7</v>
      </c>
      <c r="H9399">
        <v>239</v>
      </c>
      <c r="I9399">
        <v>629</v>
      </c>
      <c r="J9399" t="s">
        <v>117</v>
      </c>
      <c r="K9399" t="s">
        <v>1804</v>
      </c>
      <c r="L9399" t="s">
        <v>28</v>
      </c>
      <c r="M9399">
        <v>0</v>
      </c>
      <c r="N9399">
        <v>0</v>
      </c>
      <c r="O9399">
        <v>-1</v>
      </c>
      <c r="Q9399" t="s">
        <v>265</v>
      </c>
      <c r="R9399" s="3">
        <v>43639.8888773148</v>
      </c>
      <c r="S9399" t="s">
        <v>31</v>
      </c>
    </row>
    <row r="9400" customHeight="1" spans="1:19">
      <c r="A9400">
        <v>6573226194</v>
      </c>
      <c r="B9400" s="2" t="s">
        <v>26230</v>
      </c>
      <c r="E9400" t="s">
        <v>26231</v>
      </c>
      <c r="F9400" t="s">
        <v>26232</v>
      </c>
      <c r="G9400">
        <v>37</v>
      </c>
      <c r="H9400">
        <v>384</v>
      </c>
      <c r="I9400">
        <v>5014</v>
      </c>
      <c r="J9400" t="s">
        <v>106</v>
      </c>
      <c r="L9400" t="s">
        <v>28</v>
      </c>
      <c r="M9400">
        <v>5</v>
      </c>
      <c r="N9400">
        <v>0</v>
      </c>
      <c r="O9400">
        <v>-1</v>
      </c>
      <c r="P9400" t="s">
        <v>19825</v>
      </c>
      <c r="Q9400" t="s">
        <v>37</v>
      </c>
      <c r="R9400" s="3">
        <v>43263.7990509259</v>
      </c>
      <c r="S9400" t="s">
        <v>31</v>
      </c>
    </row>
    <row r="9401" customHeight="1" spans="1:19">
      <c r="A9401">
        <v>6460748555</v>
      </c>
      <c r="B9401" s="2" t="s">
        <v>26233</v>
      </c>
      <c r="E9401" t="s">
        <v>26234</v>
      </c>
      <c r="F9401" t="s">
        <v>26235</v>
      </c>
      <c r="G9401">
        <v>689</v>
      </c>
      <c r="H9401">
        <v>677</v>
      </c>
      <c r="I9401">
        <v>18596</v>
      </c>
      <c r="J9401" t="s">
        <v>273</v>
      </c>
      <c r="L9401" t="s">
        <v>51</v>
      </c>
      <c r="M9401">
        <v>3</v>
      </c>
      <c r="N9401">
        <v>1</v>
      </c>
      <c r="O9401">
        <v>0</v>
      </c>
      <c r="P9401" t="s">
        <v>26236</v>
      </c>
      <c r="Q9401" t="s">
        <v>276</v>
      </c>
      <c r="R9401" s="3">
        <v>43129.8478240741</v>
      </c>
      <c r="S9401" t="s">
        <v>31</v>
      </c>
    </row>
    <row r="9402" customHeight="1" spans="1:19">
      <c r="A9402">
        <v>6540533973</v>
      </c>
      <c r="B9402" s="2" t="s">
        <v>26237</v>
      </c>
      <c r="C9402" t="s">
        <v>207</v>
      </c>
      <c r="D9402" t="s">
        <v>41</v>
      </c>
      <c r="E9402" t="s">
        <v>26238</v>
      </c>
      <c r="G9402">
        <v>5</v>
      </c>
      <c r="H9402">
        <v>30</v>
      </c>
      <c r="I9402">
        <v>3</v>
      </c>
      <c r="J9402" t="s">
        <v>726</v>
      </c>
      <c r="L9402" t="s">
        <v>51</v>
      </c>
      <c r="M9402">
        <v>0</v>
      </c>
      <c r="N9402">
        <v>0</v>
      </c>
      <c r="O9402">
        <v>-1</v>
      </c>
      <c r="Q9402" t="s">
        <v>430</v>
      </c>
      <c r="R9402" s="3">
        <v>43223.8149189815</v>
      </c>
      <c r="S9402" t="s">
        <v>31</v>
      </c>
    </row>
    <row r="9403" customHeight="1" spans="1:19">
      <c r="A9403">
        <v>5925444746</v>
      </c>
      <c r="B9403" s="2" t="s">
        <v>26239</v>
      </c>
      <c r="E9403" t="s">
        <v>26240</v>
      </c>
      <c r="F9403" t="s">
        <v>4006</v>
      </c>
      <c r="G9403">
        <v>216</v>
      </c>
      <c r="H9403">
        <v>218</v>
      </c>
      <c r="I9403">
        <v>1961</v>
      </c>
      <c r="J9403" t="s">
        <v>35</v>
      </c>
      <c r="L9403" t="s">
        <v>51</v>
      </c>
      <c r="M9403">
        <v>2</v>
      </c>
      <c r="N9403">
        <v>0</v>
      </c>
      <c r="O9403">
        <v>-1</v>
      </c>
      <c r="P9403" t="s">
        <v>653</v>
      </c>
      <c r="Q9403" t="s">
        <v>84</v>
      </c>
      <c r="R9403" s="3">
        <v>42498.7100694444</v>
      </c>
      <c r="S9403" t="s">
        <v>31</v>
      </c>
    </row>
    <row r="9404" customHeight="1" spans="1:19">
      <c r="A9404">
        <v>5878393241</v>
      </c>
      <c r="B9404" s="2" t="s">
        <v>26241</v>
      </c>
      <c r="E9404" t="s">
        <v>26242</v>
      </c>
      <c r="G9404">
        <v>105</v>
      </c>
      <c r="H9404">
        <v>180</v>
      </c>
      <c r="I9404">
        <v>8</v>
      </c>
      <c r="J9404" t="s">
        <v>94</v>
      </c>
      <c r="L9404" t="s">
        <v>28</v>
      </c>
      <c r="M9404">
        <v>0</v>
      </c>
      <c r="N9404">
        <v>0</v>
      </c>
      <c r="O9404">
        <v>-1</v>
      </c>
      <c r="P9404" t="s">
        <v>36</v>
      </c>
      <c r="Q9404" t="s">
        <v>347</v>
      </c>
      <c r="R9404" s="3">
        <v>42438.9490046296</v>
      </c>
      <c r="S9404" t="s">
        <v>31</v>
      </c>
    </row>
    <row r="9405" customHeight="1" spans="1:19">
      <c r="A9405">
        <v>5352593341</v>
      </c>
      <c r="B9405" s="2" t="s">
        <v>26243</v>
      </c>
      <c r="E9405" t="s">
        <v>26244</v>
      </c>
      <c r="F9405" t="s">
        <v>26245</v>
      </c>
      <c r="G9405">
        <v>10452</v>
      </c>
      <c r="H9405">
        <v>92</v>
      </c>
      <c r="I9405">
        <v>367</v>
      </c>
      <c r="J9405" t="s">
        <v>35</v>
      </c>
      <c r="L9405" t="s">
        <v>51</v>
      </c>
      <c r="M9405">
        <v>0</v>
      </c>
      <c r="N9405">
        <v>0</v>
      </c>
      <c r="O9405">
        <v>-1</v>
      </c>
      <c r="P9405" t="s">
        <v>26246</v>
      </c>
      <c r="Q9405" t="s">
        <v>276</v>
      </c>
      <c r="R9405" s="3">
        <v>41943.7141782407</v>
      </c>
      <c r="S9405" t="s">
        <v>31</v>
      </c>
    </row>
    <row r="9406" customHeight="1" spans="1:19">
      <c r="A9406">
        <v>5352593341</v>
      </c>
      <c r="B9406" s="2" t="s">
        <v>26243</v>
      </c>
      <c r="E9406" t="s">
        <v>26244</v>
      </c>
      <c r="F9406" t="s">
        <v>26245</v>
      </c>
      <c r="G9406">
        <v>10452</v>
      </c>
      <c r="H9406">
        <v>92</v>
      </c>
      <c r="I9406">
        <v>367</v>
      </c>
      <c r="J9406" t="s">
        <v>35</v>
      </c>
      <c r="L9406" t="s">
        <v>51</v>
      </c>
      <c r="M9406">
        <v>0</v>
      </c>
      <c r="N9406">
        <v>0</v>
      </c>
      <c r="O9406">
        <v>-1</v>
      </c>
      <c r="P9406" t="s">
        <v>26246</v>
      </c>
      <c r="Q9406" t="s">
        <v>276</v>
      </c>
      <c r="R9406" s="3">
        <v>41943.7141782407</v>
      </c>
      <c r="S9406" t="s">
        <v>31</v>
      </c>
    </row>
    <row r="9407" customHeight="1" spans="1:19">
      <c r="A9407">
        <v>6350253338</v>
      </c>
      <c r="B9407" s="2" t="s">
        <v>26247</v>
      </c>
      <c r="E9407" t="s">
        <v>26248</v>
      </c>
      <c r="F9407" t="s">
        <v>26249</v>
      </c>
      <c r="G9407">
        <v>95</v>
      </c>
      <c r="H9407">
        <v>86</v>
      </c>
      <c r="I9407">
        <v>271</v>
      </c>
      <c r="J9407" t="s">
        <v>35</v>
      </c>
      <c r="L9407" t="s">
        <v>51</v>
      </c>
      <c r="M9407">
        <v>1</v>
      </c>
      <c r="N9407">
        <v>0</v>
      </c>
      <c r="O9407">
        <v>-1</v>
      </c>
      <c r="P9407" t="s">
        <v>100</v>
      </c>
      <c r="Q9407" t="s">
        <v>245</v>
      </c>
      <c r="R9407" s="3">
        <v>42974.7665277778</v>
      </c>
      <c r="S9407" t="s">
        <v>31</v>
      </c>
    </row>
    <row r="9408" customHeight="1" spans="1:19">
      <c r="A9408">
        <v>7310429841</v>
      </c>
      <c r="B9408" s="2" t="s">
        <v>26250</v>
      </c>
      <c r="E9408" t="s">
        <v>26251</v>
      </c>
      <c r="F9408" t="s">
        <v>26252</v>
      </c>
      <c r="G9408">
        <v>29</v>
      </c>
      <c r="H9408">
        <v>298</v>
      </c>
      <c r="I9408">
        <v>1457</v>
      </c>
      <c r="J9408" t="s">
        <v>273</v>
      </c>
      <c r="L9408" t="s">
        <v>51</v>
      </c>
      <c r="M9408">
        <v>5</v>
      </c>
      <c r="N9408">
        <v>0</v>
      </c>
      <c r="O9408">
        <v>-1</v>
      </c>
      <c r="P9408" t="s">
        <v>26253</v>
      </c>
      <c r="Q9408" t="s">
        <v>276</v>
      </c>
      <c r="R9408" s="3">
        <v>43732.8616435185</v>
      </c>
      <c r="S9408" t="s">
        <v>31</v>
      </c>
    </row>
    <row r="9409" customHeight="1" spans="1:19">
      <c r="A9409">
        <v>7588225793</v>
      </c>
      <c r="B9409" s="2" t="s">
        <v>26254</v>
      </c>
      <c r="E9409" t="s">
        <v>26255</v>
      </c>
      <c r="F9409" t="s">
        <v>26256</v>
      </c>
      <c r="G9409">
        <v>21</v>
      </c>
      <c r="H9409">
        <v>124</v>
      </c>
      <c r="I9409">
        <v>959</v>
      </c>
      <c r="J9409" t="s">
        <v>35</v>
      </c>
      <c r="L9409" t="s">
        <v>51</v>
      </c>
      <c r="M9409">
        <v>4</v>
      </c>
      <c r="N9409">
        <v>0</v>
      </c>
      <c r="O9409">
        <v>-1</v>
      </c>
      <c r="Q9409" t="s">
        <v>71</v>
      </c>
      <c r="R9409" s="3">
        <v>44293.9314467593</v>
      </c>
      <c r="S9409" t="s">
        <v>31</v>
      </c>
    </row>
    <row r="9410" customHeight="1" spans="1:19">
      <c r="A9410">
        <v>5553626868</v>
      </c>
      <c r="B9410" s="2" t="s">
        <v>26257</v>
      </c>
      <c r="E9410" t="s">
        <v>26258</v>
      </c>
      <c r="G9410">
        <v>295</v>
      </c>
      <c r="H9410">
        <v>134</v>
      </c>
      <c r="I9410">
        <v>15659</v>
      </c>
      <c r="J9410" t="s">
        <v>94</v>
      </c>
      <c r="L9410" t="s">
        <v>28</v>
      </c>
      <c r="M9410">
        <v>7</v>
      </c>
      <c r="N9410">
        <v>1</v>
      </c>
      <c r="O9410">
        <v>0</v>
      </c>
      <c r="P9410" t="s">
        <v>13418</v>
      </c>
      <c r="Q9410" t="s">
        <v>276</v>
      </c>
      <c r="R9410" s="3">
        <v>42125.1089699074</v>
      </c>
      <c r="S9410" t="s">
        <v>31</v>
      </c>
    </row>
    <row r="9411" customHeight="1" spans="1:19">
      <c r="A9411">
        <v>6410259105</v>
      </c>
      <c r="B9411" s="2" t="s">
        <v>26259</v>
      </c>
      <c r="E9411" t="s">
        <v>26260</v>
      </c>
      <c r="G9411">
        <v>77</v>
      </c>
      <c r="H9411">
        <v>138</v>
      </c>
      <c r="I9411">
        <v>1417</v>
      </c>
      <c r="J9411" t="s">
        <v>35</v>
      </c>
      <c r="L9411" t="s">
        <v>51</v>
      </c>
      <c r="M9411">
        <v>0</v>
      </c>
      <c r="N9411">
        <v>1</v>
      </c>
      <c r="O9411">
        <v>0</v>
      </c>
      <c r="Q9411" t="s">
        <v>37</v>
      </c>
      <c r="R9411" s="3">
        <v>43064.9865393518</v>
      </c>
      <c r="S9411" t="s">
        <v>31</v>
      </c>
    </row>
    <row r="9412" customHeight="1" spans="1:19">
      <c r="A9412">
        <v>1647838414</v>
      </c>
      <c r="B9412" s="2" t="s">
        <v>26261</v>
      </c>
      <c r="E9412" t="s">
        <v>26262</v>
      </c>
      <c r="F9412" t="s">
        <v>26263</v>
      </c>
      <c r="G9412">
        <v>0</v>
      </c>
      <c r="H9412">
        <v>12</v>
      </c>
      <c r="I9412">
        <v>94</v>
      </c>
      <c r="J9412" t="s">
        <v>35</v>
      </c>
      <c r="L9412" t="s">
        <v>28</v>
      </c>
      <c r="M9412">
        <v>0</v>
      </c>
      <c r="N9412">
        <v>0</v>
      </c>
      <c r="O9412">
        <v>-1</v>
      </c>
      <c r="Q9412" t="s">
        <v>95</v>
      </c>
      <c r="R9412" s="3">
        <v>41488.6858333333</v>
      </c>
      <c r="S9412" t="s">
        <v>38</v>
      </c>
    </row>
    <row r="9413" customHeight="1" spans="1:19">
      <c r="A9413">
        <v>7415185932</v>
      </c>
      <c r="B9413" s="2" t="s">
        <v>26264</v>
      </c>
      <c r="E9413" t="s">
        <v>26265</v>
      </c>
      <c r="G9413">
        <v>2</v>
      </c>
      <c r="H9413">
        <v>156</v>
      </c>
      <c r="I9413">
        <v>8</v>
      </c>
      <c r="J9413" t="s">
        <v>35</v>
      </c>
      <c r="L9413" t="s">
        <v>28</v>
      </c>
      <c r="M9413">
        <v>0</v>
      </c>
      <c r="N9413">
        <v>0</v>
      </c>
      <c r="O9413">
        <v>-1</v>
      </c>
      <c r="P9413" t="s">
        <v>36</v>
      </c>
      <c r="Q9413" t="s">
        <v>37</v>
      </c>
      <c r="R9413" s="3">
        <v>43909.4867013889</v>
      </c>
      <c r="S9413" t="s">
        <v>38</v>
      </c>
    </row>
    <row r="9414" customHeight="1" spans="1:20">
      <c r="A9414">
        <v>3825688956</v>
      </c>
      <c r="B9414" s="2" t="s">
        <v>26266</v>
      </c>
      <c r="E9414" t="s">
        <v>26267</v>
      </c>
      <c r="F9414" t="s">
        <v>26268</v>
      </c>
      <c r="G9414">
        <v>128</v>
      </c>
      <c r="H9414">
        <v>539</v>
      </c>
      <c r="I9414">
        <v>4856</v>
      </c>
      <c r="J9414" t="s">
        <v>106</v>
      </c>
      <c r="L9414" t="s">
        <v>51</v>
      </c>
      <c r="M9414">
        <v>4</v>
      </c>
      <c r="N9414">
        <v>1</v>
      </c>
      <c r="O9414">
        <v>0</v>
      </c>
      <c r="P9414" t="s">
        <v>26269</v>
      </c>
      <c r="Q9414" t="s">
        <v>37</v>
      </c>
      <c r="R9414" s="3">
        <v>41548.5045138889</v>
      </c>
      <c r="S9414" t="s">
        <v>31</v>
      </c>
      <c r="T9414" t="s">
        <v>26270</v>
      </c>
    </row>
    <row r="9415" customHeight="1" spans="1:19">
      <c r="A9415">
        <v>2938176605</v>
      </c>
      <c r="B9415" s="2" t="s">
        <v>26271</v>
      </c>
      <c r="C9415" t="s">
        <v>207</v>
      </c>
      <c r="D9415" t="s">
        <v>41</v>
      </c>
      <c r="E9415" t="s">
        <v>26272</v>
      </c>
      <c r="F9415" t="s">
        <v>26273</v>
      </c>
      <c r="G9415">
        <v>74</v>
      </c>
      <c r="H9415">
        <v>52</v>
      </c>
      <c r="I9415">
        <v>513</v>
      </c>
      <c r="J9415" t="s">
        <v>495</v>
      </c>
      <c r="K9415" t="s">
        <v>4028</v>
      </c>
      <c r="L9415" t="s">
        <v>28</v>
      </c>
      <c r="M9415">
        <v>0</v>
      </c>
      <c r="N9415">
        <v>0</v>
      </c>
      <c r="O9415">
        <v>-1</v>
      </c>
      <c r="Q9415" t="s">
        <v>386</v>
      </c>
      <c r="R9415" s="3">
        <v>41155.3829513889</v>
      </c>
      <c r="S9415" t="s">
        <v>31</v>
      </c>
    </row>
    <row r="9416" customHeight="1" spans="1:19">
      <c r="A9416">
        <v>2938176605</v>
      </c>
      <c r="B9416" s="2" t="s">
        <v>26274</v>
      </c>
      <c r="C9416" t="s">
        <v>207</v>
      </c>
      <c r="D9416" t="s">
        <v>41</v>
      </c>
      <c r="E9416" t="s">
        <v>26272</v>
      </c>
      <c r="F9416" t="s">
        <v>26273</v>
      </c>
      <c r="G9416">
        <v>74</v>
      </c>
      <c r="H9416">
        <v>52</v>
      </c>
      <c r="I9416">
        <v>513</v>
      </c>
      <c r="J9416" t="s">
        <v>495</v>
      </c>
      <c r="K9416" t="s">
        <v>4028</v>
      </c>
      <c r="L9416" t="s">
        <v>28</v>
      </c>
      <c r="M9416">
        <v>0</v>
      </c>
      <c r="N9416">
        <v>0</v>
      </c>
      <c r="O9416">
        <v>-1</v>
      </c>
      <c r="Q9416" t="s">
        <v>386</v>
      </c>
      <c r="R9416" s="3">
        <v>41155.3829513889</v>
      </c>
      <c r="S9416" t="s">
        <v>31</v>
      </c>
    </row>
    <row r="9417" customHeight="1" spans="1:19">
      <c r="A9417">
        <v>2938176605</v>
      </c>
      <c r="B9417" s="2" t="s">
        <v>26275</v>
      </c>
      <c r="C9417" t="s">
        <v>207</v>
      </c>
      <c r="D9417" t="s">
        <v>41</v>
      </c>
      <c r="E9417" t="s">
        <v>26272</v>
      </c>
      <c r="F9417" t="s">
        <v>26273</v>
      </c>
      <c r="G9417">
        <v>74</v>
      </c>
      <c r="H9417">
        <v>52</v>
      </c>
      <c r="I9417">
        <v>513</v>
      </c>
      <c r="J9417" t="s">
        <v>495</v>
      </c>
      <c r="K9417" t="s">
        <v>4028</v>
      </c>
      <c r="L9417" t="s">
        <v>28</v>
      </c>
      <c r="M9417">
        <v>0</v>
      </c>
      <c r="N9417">
        <v>0</v>
      </c>
      <c r="O9417">
        <v>-1</v>
      </c>
      <c r="Q9417" t="s">
        <v>386</v>
      </c>
      <c r="R9417" s="3">
        <v>41155.3829513889</v>
      </c>
      <c r="S9417" t="s">
        <v>31</v>
      </c>
    </row>
    <row r="9418" customHeight="1" spans="1:19">
      <c r="A9418">
        <v>2938176605</v>
      </c>
      <c r="B9418" s="2" t="s">
        <v>26276</v>
      </c>
      <c r="C9418" t="s">
        <v>207</v>
      </c>
      <c r="D9418" t="s">
        <v>41</v>
      </c>
      <c r="E9418" t="s">
        <v>26272</v>
      </c>
      <c r="F9418" t="s">
        <v>26273</v>
      </c>
      <c r="G9418">
        <v>74</v>
      </c>
      <c r="H9418">
        <v>52</v>
      </c>
      <c r="I9418">
        <v>513</v>
      </c>
      <c r="J9418" t="s">
        <v>495</v>
      </c>
      <c r="K9418" t="s">
        <v>4028</v>
      </c>
      <c r="L9418" t="s">
        <v>28</v>
      </c>
      <c r="M9418">
        <v>0</v>
      </c>
      <c r="N9418">
        <v>0</v>
      </c>
      <c r="O9418">
        <v>-1</v>
      </c>
      <c r="Q9418" t="s">
        <v>386</v>
      </c>
      <c r="R9418" s="3">
        <v>41155.3829513889</v>
      </c>
      <c r="S9418" t="s">
        <v>31</v>
      </c>
    </row>
    <row r="9419" customHeight="1" spans="1:19">
      <c r="A9419">
        <v>2938176605</v>
      </c>
      <c r="B9419" s="2" t="s">
        <v>26277</v>
      </c>
      <c r="C9419" t="s">
        <v>5802</v>
      </c>
      <c r="D9419" t="s">
        <v>23</v>
      </c>
      <c r="E9419" t="s">
        <v>26272</v>
      </c>
      <c r="F9419" t="s">
        <v>26273</v>
      </c>
      <c r="G9419">
        <v>74</v>
      </c>
      <c r="H9419">
        <v>52</v>
      </c>
      <c r="I9419">
        <v>513</v>
      </c>
      <c r="J9419" t="s">
        <v>495</v>
      </c>
      <c r="K9419" t="s">
        <v>4028</v>
      </c>
      <c r="L9419" t="s">
        <v>28</v>
      </c>
      <c r="M9419">
        <v>0</v>
      </c>
      <c r="N9419">
        <v>0</v>
      </c>
      <c r="O9419">
        <v>-1</v>
      </c>
      <c r="Q9419" t="s">
        <v>386</v>
      </c>
      <c r="R9419" s="3">
        <v>41155.3829513889</v>
      </c>
      <c r="S9419" t="s">
        <v>31</v>
      </c>
    </row>
    <row r="9420" customHeight="1" spans="1:19">
      <c r="A9420">
        <v>5727575253</v>
      </c>
      <c r="B9420" s="2" t="s">
        <v>26278</v>
      </c>
      <c r="C9420" t="s">
        <v>226</v>
      </c>
      <c r="D9420" t="s">
        <v>41</v>
      </c>
      <c r="E9420" t="s">
        <v>26279</v>
      </c>
      <c r="F9420" t="s">
        <v>26280</v>
      </c>
      <c r="G9420">
        <v>37</v>
      </c>
      <c r="H9420">
        <v>734</v>
      </c>
      <c r="I9420">
        <v>480</v>
      </c>
      <c r="J9420" t="s">
        <v>1289</v>
      </c>
      <c r="L9420" t="s">
        <v>51</v>
      </c>
      <c r="M9420">
        <v>0</v>
      </c>
      <c r="N9420">
        <v>0</v>
      </c>
      <c r="O9420">
        <v>-1</v>
      </c>
      <c r="P9420" t="s">
        <v>62</v>
      </c>
      <c r="Q9420" t="s">
        <v>101</v>
      </c>
      <c r="R9420" s="3">
        <v>42292.6886342593</v>
      </c>
      <c r="S9420" t="s">
        <v>31</v>
      </c>
    </row>
    <row r="9421" customHeight="1" spans="1:19">
      <c r="A9421">
        <v>2566882092</v>
      </c>
      <c r="B9421" s="2" t="s">
        <v>26281</v>
      </c>
      <c r="C9421" t="s">
        <v>226</v>
      </c>
      <c r="D9421" t="s">
        <v>41</v>
      </c>
      <c r="E9421" t="s">
        <v>26282</v>
      </c>
      <c r="F9421" t="s">
        <v>26283</v>
      </c>
      <c r="G9421">
        <v>253</v>
      </c>
      <c r="H9421">
        <v>452</v>
      </c>
      <c r="I9421">
        <v>2327</v>
      </c>
      <c r="J9421" t="s">
        <v>35</v>
      </c>
      <c r="L9421" t="s">
        <v>28</v>
      </c>
      <c r="M9421">
        <v>4</v>
      </c>
      <c r="N9421">
        <v>0</v>
      </c>
      <c r="O9421">
        <v>-1</v>
      </c>
      <c r="P9421" t="s">
        <v>26284</v>
      </c>
      <c r="Q9421" t="s">
        <v>79</v>
      </c>
      <c r="R9421" s="3">
        <v>40875.0336111111</v>
      </c>
      <c r="S9421" t="s">
        <v>31</v>
      </c>
    </row>
    <row r="9422" customHeight="1" spans="1:21">
      <c r="A9422">
        <v>6368689124</v>
      </c>
      <c r="B9422" s="2" t="s">
        <v>26285</v>
      </c>
      <c r="C9422" t="s">
        <v>226</v>
      </c>
      <c r="D9422" t="s">
        <v>41</v>
      </c>
      <c r="E9422" t="s">
        <v>26286</v>
      </c>
      <c r="F9422" t="s">
        <v>26287</v>
      </c>
      <c r="G9422">
        <v>5</v>
      </c>
      <c r="H9422">
        <v>152</v>
      </c>
      <c r="I9422">
        <v>13</v>
      </c>
      <c r="J9422" t="s">
        <v>26</v>
      </c>
      <c r="L9422" t="s">
        <v>51</v>
      </c>
      <c r="M9422">
        <v>0</v>
      </c>
      <c r="N9422">
        <v>0</v>
      </c>
      <c r="O9422">
        <v>-1</v>
      </c>
      <c r="Q9422" t="s">
        <v>386</v>
      </c>
      <c r="R9422" s="3">
        <v>42993.677650463</v>
      </c>
      <c r="S9422" t="s">
        <v>31</v>
      </c>
      <c r="U9422" t="s">
        <v>585</v>
      </c>
    </row>
    <row r="9423" customHeight="1" spans="1:21">
      <c r="A9423">
        <v>3089325155</v>
      </c>
      <c r="B9423" s="2" t="s">
        <v>26288</v>
      </c>
      <c r="C9423" t="s">
        <v>226</v>
      </c>
      <c r="D9423" t="s">
        <v>41</v>
      </c>
      <c r="E9423" t="s">
        <v>26289</v>
      </c>
      <c r="G9423">
        <v>10673</v>
      </c>
      <c r="H9423">
        <v>299</v>
      </c>
      <c r="I9423">
        <v>465</v>
      </c>
      <c r="J9423" t="s">
        <v>26</v>
      </c>
      <c r="K9423" t="s">
        <v>990</v>
      </c>
      <c r="L9423" t="s">
        <v>28</v>
      </c>
      <c r="M9423">
        <v>0</v>
      </c>
      <c r="N9423">
        <v>0</v>
      </c>
      <c r="O9423">
        <v>-1</v>
      </c>
      <c r="P9423" t="s">
        <v>22118</v>
      </c>
      <c r="Q9423" t="s">
        <v>245</v>
      </c>
      <c r="R9423" s="3">
        <v>41218.8070601852</v>
      </c>
      <c r="S9423" t="s">
        <v>31</v>
      </c>
      <c r="U9423" t="s">
        <v>26290</v>
      </c>
    </row>
    <row r="9424" customHeight="1" spans="1:19">
      <c r="A9424">
        <v>1115957657</v>
      </c>
      <c r="B9424" s="2" t="s">
        <v>26291</v>
      </c>
      <c r="C9424" t="s">
        <v>226</v>
      </c>
      <c r="D9424" t="s">
        <v>41</v>
      </c>
      <c r="E9424" t="s">
        <v>26292</v>
      </c>
      <c r="F9424" t="s">
        <v>26293</v>
      </c>
      <c r="G9424">
        <v>358</v>
      </c>
      <c r="H9424">
        <v>477</v>
      </c>
      <c r="I9424">
        <v>995</v>
      </c>
      <c r="J9424" t="s">
        <v>35</v>
      </c>
      <c r="L9424" t="s">
        <v>28</v>
      </c>
      <c r="M9424">
        <v>0</v>
      </c>
      <c r="N9424">
        <v>0</v>
      </c>
      <c r="O9424">
        <v>-1</v>
      </c>
      <c r="Q9424" t="s">
        <v>95</v>
      </c>
      <c r="R9424" s="3">
        <v>41153.8677083333</v>
      </c>
      <c r="S9424" t="s">
        <v>31</v>
      </c>
    </row>
    <row r="9425" customHeight="1" spans="1:19">
      <c r="A9425">
        <v>1115957657</v>
      </c>
      <c r="B9425" s="2" t="s">
        <v>26294</v>
      </c>
      <c r="C9425" t="s">
        <v>226</v>
      </c>
      <c r="D9425" t="s">
        <v>41</v>
      </c>
      <c r="E9425" t="s">
        <v>26292</v>
      </c>
      <c r="F9425" t="s">
        <v>26293</v>
      </c>
      <c r="G9425">
        <v>358</v>
      </c>
      <c r="H9425">
        <v>477</v>
      </c>
      <c r="I9425">
        <v>995</v>
      </c>
      <c r="J9425" t="s">
        <v>35</v>
      </c>
      <c r="L9425" t="s">
        <v>28</v>
      </c>
      <c r="M9425">
        <v>0</v>
      </c>
      <c r="N9425">
        <v>0</v>
      </c>
      <c r="O9425">
        <v>-1</v>
      </c>
      <c r="Q9425" t="s">
        <v>95</v>
      </c>
      <c r="R9425" s="3">
        <v>41153.8677083333</v>
      </c>
      <c r="S9425" t="s">
        <v>31</v>
      </c>
    </row>
    <row r="9426" customHeight="1" spans="1:19">
      <c r="A9426">
        <v>7745370520</v>
      </c>
      <c r="B9426" s="2" t="s">
        <v>26295</v>
      </c>
      <c r="C9426" t="s">
        <v>226</v>
      </c>
      <c r="D9426" t="s">
        <v>41</v>
      </c>
      <c r="E9426" t="s">
        <v>26296</v>
      </c>
      <c r="G9426">
        <v>16</v>
      </c>
      <c r="H9426">
        <v>66</v>
      </c>
      <c r="I9426">
        <v>334</v>
      </c>
      <c r="J9426" t="s">
        <v>35</v>
      </c>
      <c r="L9426" t="s">
        <v>28</v>
      </c>
      <c r="M9426">
        <v>0</v>
      </c>
      <c r="N9426">
        <v>0</v>
      </c>
      <c r="O9426">
        <v>-1</v>
      </c>
      <c r="R9426" s="3">
        <v>44625.4674652778</v>
      </c>
      <c r="S9426" t="s">
        <v>38</v>
      </c>
    </row>
    <row r="9427" customHeight="1" spans="1:19">
      <c r="A9427">
        <v>7389199322</v>
      </c>
      <c r="B9427" s="2" t="s">
        <v>26297</v>
      </c>
      <c r="C9427" t="s">
        <v>226</v>
      </c>
      <c r="D9427" t="s">
        <v>41</v>
      </c>
      <c r="E9427" t="s">
        <v>26298</v>
      </c>
      <c r="G9427">
        <v>54</v>
      </c>
      <c r="H9427">
        <v>384</v>
      </c>
      <c r="I9427">
        <v>3868</v>
      </c>
      <c r="J9427" t="s">
        <v>35</v>
      </c>
      <c r="L9427" t="s">
        <v>28</v>
      </c>
      <c r="M9427">
        <v>0</v>
      </c>
      <c r="N9427">
        <v>0</v>
      </c>
      <c r="O9427">
        <v>-1</v>
      </c>
      <c r="Q9427" t="s">
        <v>439</v>
      </c>
      <c r="R9427" s="3">
        <v>43870.5379166667</v>
      </c>
      <c r="S9427" t="s">
        <v>31</v>
      </c>
    </row>
    <row r="9428" customHeight="1" spans="1:19">
      <c r="A9428">
        <v>7389199322</v>
      </c>
      <c r="B9428" s="2" t="s">
        <v>26299</v>
      </c>
      <c r="C9428" t="s">
        <v>226</v>
      </c>
      <c r="D9428" t="s">
        <v>41</v>
      </c>
      <c r="E9428" t="s">
        <v>26298</v>
      </c>
      <c r="G9428">
        <v>54</v>
      </c>
      <c r="H9428">
        <v>384</v>
      </c>
      <c r="I9428">
        <v>3868</v>
      </c>
      <c r="J9428" t="s">
        <v>35</v>
      </c>
      <c r="L9428" t="s">
        <v>28</v>
      </c>
      <c r="M9428">
        <v>0</v>
      </c>
      <c r="N9428">
        <v>0</v>
      </c>
      <c r="O9428">
        <v>-1</v>
      </c>
      <c r="Q9428" t="s">
        <v>439</v>
      </c>
      <c r="R9428" s="3">
        <v>43870.5379166667</v>
      </c>
      <c r="S9428" t="s">
        <v>31</v>
      </c>
    </row>
    <row r="9429" customHeight="1" spans="1:19">
      <c r="A9429">
        <v>7332133519</v>
      </c>
      <c r="B9429" s="2" t="s">
        <v>26300</v>
      </c>
      <c r="C9429" t="s">
        <v>226</v>
      </c>
      <c r="D9429" t="s">
        <v>41</v>
      </c>
      <c r="E9429" t="s">
        <v>26301</v>
      </c>
      <c r="G9429">
        <v>95</v>
      </c>
      <c r="H9429">
        <v>493</v>
      </c>
      <c r="I9429">
        <v>2040</v>
      </c>
      <c r="J9429" t="s">
        <v>726</v>
      </c>
      <c r="L9429" t="s">
        <v>28</v>
      </c>
      <c r="M9429">
        <v>3</v>
      </c>
      <c r="N9429">
        <v>0</v>
      </c>
      <c r="O9429">
        <v>-1</v>
      </c>
      <c r="P9429" t="s">
        <v>26302</v>
      </c>
      <c r="Q9429" t="s">
        <v>245</v>
      </c>
      <c r="R9429" s="3">
        <v>43772.4121296296</v>
      </c>
      <c r="S9429" t="s">
        <v>31</v>
      </c>
    </row>
    <row r="9430" customHeight="1" spans="1:19">
      <c r="A9430">
        <v>6307792353</v>
      </c>
      <c r="B9430" s="2" t="s">
        <v>26303</v>
      </c>
      <c r="C9430" t="s">
        <v>226</v>
      </c>
      <c r="D9430" t="s">
        <v>41</v>
      </c>
      <c r="E9430" t="s">
        <v>26304</v>
      </c>
      <c r="F9430" t="s">
        <v>26305</v>
      </c>
      <c r="G9430">
        <v>110</v>
      </c>
      <c r="H9430">
        <v>573</v>
      </c>
      <c r="I9430">
        <v>117</v>
      </c>
      <c r="J9430" t="s">
        <v>273</v>
      </c>
      <c r="L9430" t="s">
        <v>51</v>
      </c>
      <c r="M9430">
        <v>3</v>
      </c>
      <c r="N9430">
        <v>0</v>
      </c>
      <c r="O9430">
        <v>-1</v>
      </c>
      <c r="P9430" t="s">
        <v>26306</v>
      </c>
      <c r="Q9430" t="s">
        <v>276</v>
      </c>
      <c r="R9430" s="3">
        <v>42928.7753240741</v>
      </c>
      <c r="S9430" t="s">
        <v>31</v>
      </c>
    </row>
    <row r="9431" customHeight="1" spans="1:19">
      <c r="A9431">
        <v>7350665923</v>
      </c>
      <c r="B9431" s="2" t="s">
        <v>26307</v>
      </c>
      <c r="C9431" t="s">
        <v>226</v>
      </c>
      <c r="D9431" t="s">
        <v>41</v>
      </c>
      <c r="E9431" t="s">
        <v>26308</v>
      </c>
      <c r="G9431">
        <v>19</v>
      </c>
      <c r="H9431">
        <v>38</v>
      </c>
      <c r="I9431">
        <v>23</v>
      </c>
      <c r="J9431" t="s">
        <v>26</v>
      </c>
      <c r="L9431" t="s">
        <v>28</v>
      </c>
      <c r="M9431">
        <v>0</v>
      </c>
      <c r="N9431">
        <v>0</v>
      </c>
      <c r="O9431">
        <v>-1</v>
      </c>
      <c r="P9431" t="s">
        <v>26309</v>
      </c>
      <c r="Q9431" t="s">
        <v>101</v>
      </c>
      <c r="R9431" s="3">
        <v>43806.8048842593</v>
      </c>
      <c r="S9431" t="s">
        <v>31</v>
      </c>
    </row>
    <row r="9432" customHeight="1" spans="1:19">
      <c r="A9432">
        <v>7635392227</v>
      </c>
      <c r="B9432" s="2" t="s">
        <v>26310</v>
      </c>
      <c r="C9432" t="s">
        <v>226</v>
      </c>
      <c r="D9432" t="s">
        <v>41</v>
      </c>
      <c r="E9432" t="s">
        <v>26311</v>
      </c>
      <c r="G9432">
        <v>80</v>
      </c>
      <c r="H9432">
        <v>193</v>
      </c>
      <c r="I9432">
        <v>413</v>
      </c>
      <c r="J9432" t="s">
        <v>35</v>
      </c>
      <c r="L9432" t="s">
        <v>51</v>
      </c>
      <c r="M9432">
        <v>2</v>
      </c>
      <c r="N9432">
        <v>0</v>
      </c>
      <c r="O9432">
        <v>-1</v>
      </c>
      <c r="Q9432" t="s">
        <v>84</v>
      </c>
      <c r="R9432" s="3">
        <v>44373.4441666667</v>
      </c>
      <c r="S9432" t="s">
        <v>31</v>
      </c>
    </row>
    <row r="9433" customHeight="1" spans="1:19">
      <c r="A9433">
        <v>2656096471</v>
      </c>
      <c r="B9433" s="2" t="s">
        <v>26312</v>
      </c>
      <c r="C9433" t="s">
        <v>207</v>
      </c>
      <c r="D9433" t="s">
        <v>41</v>
      </c>
      <c r="E9433" t="s">
        <v>26313</v>
      </c>
      <c r="G9433">
        <v>88</v>
      </c>
      <c r="H9433">
        <v>211</v>
      </c>
      <c r="I9433">
        <v>940</v>
      </c>
      <c r="J9433" t="s">
        <v>94</v>
      </c>
      <c r="L9433" t="s">
        <v>28</v>
      </c>
      <c r="M9433">
        <v>3</v>
      </c>
      <c r="N9433">
        <v>0</v>
      </c>
      <c r="O9433">
        <v>-1</v>
      </c>
      <c r="P9433" t="s">
        <v>249</v>
      </c>
      <c r="Q9433" t="s">
        <v>120</v>
      </c>
      <c r="R9433" s="3">
        <v>41390.8977314815</v>
      </c>
      <c r="S9433" t="s">
        <v>31</v>
      </c>
    </row>
    <row r="9434" customHeight="1" spans="1:19">
      <c r="A9434">
        <v>2656096471</v>
      </c>
      <c r="B9434" s="2" t="s">
        <v>26314</v>
      </c>
      <c r="C9434" t="s">
        <v>207</v>
      </c>
      <c r="D9434" t="s">
        <v>41</v>
      </c>
      <c r="E9434" t="s">
        <v>26313</v>
      </c>
      <c r="G9434">
        <v>88</v>
      </c>
      <c r="H9434">
        <v>211</v>
      </c>
      <c r="I9434">
        <v>940</v>
      </c>
      <c r="J9434" t="s">
        <v>94</v>
      </c>
      <c r="L9434" t="s">
        <v>28</v>
      </c>
      <c r="M9434">
        <v>3</v>
      </c>
      <c r="N9434">
        <v>0</v>
      </c>
      <c r="O9434">
        <v>-1</v>
      </c>
      <c r="P9434" t="s">
        <v>249</v>
      </c>
      <c r="Q9434" t="s">
        <v>120</v>
      </c>
      <c r="R9434" s="3">
        <v>41390.8977314815</v>
      </c>
      <c r="S9434" t="s">
        <v>31</v>
      </c>
    </row>
    <row r="9435" customHeight="1" spans="1:19">
      <c r="A9435">
        <v>5618443817</v>
      </c>
      <c r="B9435" s="2" t="s">
        <v>26315</v>
      </c>
      <c r="C9435" t="s">
        <v>226</v>
      </c>
      <c r="D9435" t="s">
        <v>41</v>
      </c>
      <c r="E9435" t="s">
        <v>26316</v>
      </c>
      <c r="F9435" t="s">
        <v>26317</v>
      </c>
      <c r="G9435">
        <v>23</v>
      </c>
      <c r="H9435">
        <v>405</v>
      </c>
      <c r="I9435">
        <v>1184</v>
      </c>
      <c r="J9435" t="s">
        <v>35</v>
      </c>
      <c r="L9435" t="s">
        <v>28</v>
      </c>
      <c r="M9435">
        <v>1</v>
      </c>
      <c r="N9435">
        <v>0</v>
      </c>
      <c r="O9435">
        <v>-1</v>
      </c>
      <c r="Q9435" t="s">
        <v>597</v>
      </c>
      <c r="R9435" s="3">
        <v>42731.8761342593</v>
      </c>
      <c r="S9435" t="s">
        <v>31</v>
      </c>
    </row>
    <row r="9436" customHeight="1" spans="1:19">
      <c r="A9436">
        <v>7489245350</v>
      </c>
      <c r="B9436" s="2" t="s">
        <v>26318</v>
      </c>
      <c r="C9436" t="s">
        <v>207</v>
      </c>
      <c r="D9436" t="s">
        <v>41</v>
      </c>
      <c r="E9436" t="s">
        <v>26319</v>
      </c>
      <c r="F9436" t="s">
        <v>26320</v>
      </c>
      <c r="G9436">
        <v>15</v>
      </c>
      <c r="H9436">
        <v>668</v>
      </c>
      <c r="I9436">
        <v>574</v>
      </c>
      <c r="J9436" t="s">
        <v>68</v>
      </c>
      <c r="K9436" t="s">
        <v>764</v>
      </c>
      <c r="L9436" t="s">
        <v>28</v>
      </c>
      <c r="M9436">
        <v>0</v>
      </c>
      <c r="N9436">
        <v>0</v>
      </c>
      <c r="O9436">
        <v>-1</v>
      </c>
      <c r="P9436" t="s">
        <v>26321</v>
      </c>
      <c r="Q9436" t="s">
        <v>386</v>
      </c>
      <c r="R9436" s="3">
        <v>44051.2763773148</v>
      </c>
      <c r="S9436" t="s">
        <v>31</v>
      </c>
    </row>
    <row r="9437" customHeight="1" spans="1:19">
      <c r="A9437">
        <v>7489245350</v>
      </c>
      <c r="B9437" s="2" t="s">
        <v>26322</v>
      </c>
      <c r="C9437" t="s">
        <v>226</v>
      </c>
      <c r="D9437" t="s">
        <v>41</v>
      </c>
      <c r="E9437" t="s">
        <v>26319</v>
      </c>
      <c r="F9437" t="s">
        <v>26320</v>
      </c>
      <c r="G9437">
        <v>15</v>
      </c>
      <c r="H9437">
        <v>668</v>
      </c>
      <c r="I9437">
        <v>574</v>
      </c>
      <c r="J9437" t="s">
        <v>68</v>
      </c>
      <c r="K9437" t="s">
        <v>764</v>
      </c>
      <c r="L9437" t="s">
        <v>28</v>
      </c>
      <c r="M9437">
        <v>0</v>
      </c>
      <c r="N9437">
        <v>0</v>
      </c>
      <c r="O9437">
        <v>-1</v>
      </c>
      <c r="P9437" t="s">
        <v>26321</v>
      </c>
      <c r="Q9437" t="s">
        <v>386</v>
      </c>
      <c r="R9437" s="3">
        <v>44051.2763773148</v>
      </c>
      <c r="S9437" t="s">
        <v>31</v>
      </c>
    </row>
    <row r="9438" customHeight="1" spans="1:19">
      <c r="A9438">
        <v>5189097070</v>
      </c>
      <c r="B9438" s="2" t="s">
        <v>26323</v>
      </c>
      <c r="C9438" t="s">
        <v>226</v>
      </c>
      <c r="D9438" t="s">
        <v>41</v>
      </c>
      <c r="E9438" t="s">
        <v>26324</v>
      </c>
      <c r="F9438" t="s">
        <v>26325</v>
      </c>
      <c r="G9438">
        <v>208</v>
      </c>
      <c r="H9438">
        <v>345</v>
      </c>
      <c r="I9438">
        <v>286</v>
      </c>
      <c r="J9438" t="s">
        <v>35</v>
      </c>
      <c r="L9438" t="s">
        <v>51</v>
      </c>
      <c r="M9438">
        <v>1</v>
      </c>
      <c r="N9438">
        <v>0</v>
      </c>
      <c r="O9438">
        <v>-1</v>
      </c>
      <c r="P9438" t="s">
        <v>275</v>
      </c>
      <c r="Q9438" t="s">
        <v>318</v>
      </c>
      <c r="R9438" s="3">
        <v>41812.4066898148</v>
      </c>
      <c r="S9438" t="s">
        <v>31</v>
      </c>
    </row>
    <row r="9439" customHeight="1" spans="1:19">
      <c r="A9439">
        <v>6015829991</v>
      </c>
      <c r="B9439" s="2" t="s">
        <v>26326</v>
      </c>
      <c r="C9439" t="s">
        <v>226</v>
      </c>
      <c r="D9439" t="s">
        <v>41</v>
      </c>
      <c r="E9439" t="s">
        <v>26327</v>
      </c>
      <c r="F9439" t="s">
        <v>26328</v>
      </c>
      <c r="G9439">
        <v>125</v>
      </c>
      <c r="H9439">
        <v>144</v>
      </c>
      <c r="I9439">
        <v>298</v>
      </c>
      <c r="J9439" t="s">
        <v>94</v>
      </c>
      <c r="K9439" t="s">
        <v>5851</v>
      </c>
      <c r="L9439" t="s">
        <v>51</v>
      </c>
      <c r="M9439">
        <v>0</v>
      </c>
      <c r="N9439">
        <v>0</v>
      </c>
      <c r="O9439">
        <v>-1</v>
      </c>
      <c r="P9439" t="s">
        <v>18342</v>
      </c>
      <c r="Q9439" t="s">
        <v>7378</v>
      </c>
      <c r="R9439" s="3">
        <v>42643.9049884259</v>
      </c>
      <c r="S9439" t="s">
        <v>31</v>
      </c>
    </row>
    <row r="9440" customHeight="1" spans="1:19">
      <c r="A9440">
        <v>6015829991</v>
      </c>
      <c r="B9440" s="2" t="s">
        <v>26329</v>
      </c>
      <c r="C9440" t="s">
        <v>226</v>
      </c>
      <c r="D9440" t="s">
        <v>41</v>
      </c>
      <c r="E9440" t="s">
        <v>26327</v>
      </c>
      <c r="F9440" t="s">
        <v>26328</v>
      </c>
      <c r="G9440">
        <v>125</v>
      </c>
      <c r="H9440">
        <v>144</v>
      </c>
      <c r="I9440">
        <v>298</v>
      </c>
      <c r="J9440" t="s">
        <v>94</v>
      </c>
      <c r="K9440" t="s">
        <v>5851</v>
      </c>
      <c r="L9440" t="s">
        <v>51</v>
      </c>
      <c r="M9440">
        <v>0</v>
      </c>
      <c r="N9440">
        <v>0</v>
      </c>
      <c r="O9440">
        <v>-1</v>
      </c>
      <c r="P9440" t="s">
        <v>18342</v>
      </c>
      <c r="Q9440" t="s">
        <v>7378</v>
      </c>
      <c r="R9440" s="3">
        <v>42643.9049884259</v>
      </c>
      <c r="S9440" t="s">
        <v>31</v>
      </c>
    </row>
    <row r="9441" customHeight="1" spans="1:19">
      <c r="A9441">
        <v>1757723343</v>
      </c>
      <c r="B9441" s="2" t="s">
        <v>26330</v>
      </c>
      <c r="C9441" t="s">
        <v>226</v>
      </c>
      <c r="D9441" t="s">
        <v>41</v>
      </c>
      <c r="E9441" t="s">
        <v>26331</v>
      </c>
      <c r="F9441" t="s">
        <v>26332</v>
      </c>
      <c r="G9441">
        <v>353</v>
      </c>
      <c r="H9441">
        <v>333</v>
      </c>
      <c r="I9441">
        <v>12590</v>
      </c>
      <c r="J9441" t="s">
        <v>35</v>
      </c>
      <c r="L9441" t="s">
        <v>51</v>
      </c>
      <c r="M9441">
        <v>7</v>
      </c>
      <c r="N9441">
        <v>0</v>
      </c>
      <c r="O9441">
        <v>-1</v>
      </c>
      <c r="Q9441" t="s">
        <v>120</v>
      </c>
      <c r="R9441" s="3">
        <v>40342.8944791667</v>
      </c>
      <c r="S9441" t="s">
        <v>54</v>
      </c>
    </row>
    <row r="9442" customHeight="1" spans="1:19">
      <c r="A9442">
        <v>7504572125</v>
      </c>
      <c r="B9442" s="2" t="s">
        <v>26333</v>
      </c>
      <c r="C9442" t="s">
        <v>226</v>
      </c>
      <c r="D9442" t="s">
        <v>41</v>
      </c>
      <c r="E9442" t="s">
        <v>26334</v>
      </c>
      <c r="G9442">
        <v>21</v>
      </c>
      <c r="H9442">
        <v>121</v>
      </c>
      <c r="I9442">
        <v>503</v>
      </c>
      <c r="J9442" t="s">
        <v>35</v>
      </c>
      <c r="L9442" t="s">
        <v>28</v>
      </c>
      <c r="M9442">
        <v>0</v>
      </c>
      <c r="N9442">
        <v>0</v>
      </c>
      <c r="O9442">
        <v>-1</v>
      </c>
      <c r="Q9442" t="s">
        <v>71</v>
      </c>
      <c r="R9442" s="3">
        <v>44093.243900463</v>
      </c>
      <c r="S9442" t="s">
        <v>38</v>
      </c>
    </row>
    <row r="9443" customHeight="1" spans="1:19">
      <c r="A9443">
        <v>7346868835</v>
      </c>
      <c r="B9443" s="2" t="s">
        <v>26335</v>
      </c>
      <c r="C9443" t="s">
        <v>226</v>
      </c>
      <c r="D9443" t="s">
        <v>41</v>
      </c>
      <c r="E9443" t="s">
        <v>26336</v>
      </c>
      <c r="G9443">
        <v>29</v>
      </c>
      <c r="H9443">
        <v>443</v>
      </c>
      <c r="I9443">
        <v>1545</v>
      </c>
      <c r="J9443" t="s">
        <v>50</v>
      </c>
      <c r="L9443" t="s">
        <v>51</v>
      </c>
      <c r="M9443">
        <v>0</v>
      </c>
      <c r="N9443">
        <v>0</v>
      </c>
      <c r="O9443">
        <v>-1</v>
      </c>
      <c r="R9443" s="3">
        <v>43800.9005092593</v>
      </c>
      <c r="S9443" t="s">
        <v>31</v>
      </c>
    </row>
    <row r="9444" customHeight="1" spans="1:19">
      <c r="A9444">
        <v>2008364743</v>
      </c>
      <c r="B9444" s="2" t="s">
        <v>26337</v>
      </c>
      <c r="C9444" t="s">
        <v>226</v>
      </c>
      <c r="D9444" t="s">
        <v>41</v>
      </c>
      <c r="E9444" t="s">
        <v>26338</v>
      </c>
      <c r="G9444">
        <v>62</v>
      </c>
      <c r="H9444">
        <v>141</v>
      </c>
      <c r="I9444">
        <v>491</v>
      </c>
      <c r="J9444" t="s">
        <v>495</v>
      </c>
      <c r="K9444" t="s">
        <v>5172</v>
      </c>
      <c r="L9444" t="s">
        <v>28</v>
      </c>
      <c r="M9444">
        <v>0</v>
      </c>
      <c r="N9444">
        <v>0</v>
      </c>
      <c r="O9444">
        <v>-1</v>
      </c>
      <c r="Q9444" t="s">
        <v>386</v>
      </c>
      <c r="R9444" s="3">
        <v>40607.575775463</v>
      </c>
      <c r="S9444" t="s">
        <v>31</v>
      </c>
    </row>
    <row r="9445" customHeight="1" spans="1:19">
      <c r="A9445">
        <v>2008364743</v>
      </c>
      <c r="B9445" s="2" t="s">
        <v>26339</v>
      </c>
      <c r="C9445" t="s">
        <v>207</v>
      </c>
      <c r="D9445" t="s">
        <v>41</v>
      </c>
      <c r="E9445" t="s">
        <v>26338</v>
      </c>
      <c r="G9445">
        <v>62</v>
      </c>
      <c r="H9445">
        <v>141</v>
      </c>
      <c r="I9445">
        <v>491</v>
      </c>
      <c r="J9445" t="s">
        <v>495</v>
      </c>
      <c r="K9445" t="s">
        <v>5172</v>
      </c>
      <c r="L9445" t="s">
        <v>28</v>
      </c>
      <c r="M9445">
        <v>0</v>
      </c>
      <c r="N9445">
        <v>0</v>
      </c>
      <c r="O9445">
        <v>-1</v>
      </c>
      <c r="Q9445" t="s">
        <v>386</v>
      </c>
      <c r="R9445" s="3">
        <v>40607.575775463</v>
      </c>
      <c r="S9445" t="s">
        <v>31</v>
      </c>
    </row>
    <row r="9446" customHeight="1" spans="1:19">
      <c r="A9446">
        <v>2008364743</v>
      </c>
      <c r="B9446" s="2" t="s">
        <v>26340</v>
      </c>
      <c r="C9446" t="s">
        <v>207</v>
      </c>
      <c r="D9446" t="s">
        <v>41</v>
      </c>
      <c r="E9446" t="s">
        <v>26338</v>
      </c>
      <c r="G9446">
        <v>62</v>
      </c>
      <c r="H9446">
        <v>141</v>
      </c>
      <c r="I9446">
        <v>491</v>
      </c>
      <c r="J9446" t="s">
        <v>495</v>
      </c>
      <c r="K9446" t="s">
        <v>5172</v>
      </c>
      <c r="L9446" t="s">
        <v>28</v>
      </c>
      <c r="M9446">
        <v>0</v>
      </c>
      <c r="N9446">
        <v>0</v>
      </c>
      <c r="O9446">
        <v>-1</v>
      </c>
      <c r="Q9446" t="s">
        <v>386</v>
      </c>
      <c r="R9446" s="3">
        <v>40607.575775463</v>
      </c>
      <c r="S9446" t="s">
        <v>31</v>
      </c>
    </row>
    <row r="9447" customHeight="1" spans="1:19">
      <c r="A9447">
        <v>2008364743</v>
      </c>
      <c r="B9447" s="2" t="s">
        <v>26341</v>
      </c>
      <c r="C9447" t="s">
        <v>226</v>
      </c>
      <c r="D9447" t="s">
        <v>41</v>
      </c>
      <c r="E9447" t="s">
        <v>26338</v>
      </c>
      <c r="G9447">
        <v>62</v>
      </c>
      <c r="H9447">
        <v>141</v>
      </c>
      <c r="I9447">
        <v>491</v>
      </c>
      <c r="J9447" t="s">
        <v>495</v>
      </c>
      <c r="K9447" t="s">
        <v>5172</v>
      </c>
      <c r="L9447" t="s">
        <v>28</v>
      </c>
      <c r="M9447">
        <v>0</v>
      </c>
      <c r="N9447">
        <v>0</v>
      </c>
      <c r="O9447">
        <v>-1</v>
      </c>
      <c r="Q9447" t="s">
        <v>386</v>
      </c>
      <c r="R9447" s="3">
        <v>40607.575775463</v>
      </c>
      <c r="S9447" t="s">
        <v>31</v>
      </c>
    </row>
    <row r="9448" customHeight="1" spans="1:19">
      <c r="A9448">
        <v>7715919182</v>
      </c>
      <c r="B9448" s="2" t="s">
        <v>26342</v>
      </c>
      <c r="C9448" t="s">
        <v>226</v>
      </c>
      <c r="D9448" t="s">
        <v>41</v>
      </c>
      <c r="E9448" t="s">
        <v>26343</v>
      </c>
      <c r="F9448" t="s">
        <v>26344</v>
      </c>
      <c r="G9448">
        <v>9</v>
      </c>
      <c r="H9448">
        <v>18</v>
      </c>
      <c r="I9448">
        <v>7</v>
      </c>
      <c r="J9448" t="s">
        <v>35</v>
      </c>
      <c r="L9448" t="s">
        <v>28</v>
      </c>
      <c r="M9448">
        <v>0</v>
      </c>
      <c r="N9448">
        <v>0</v>
      </c>
      <c r="O9448">
        <v>-1</v>
      </c>
      <c r="R9448" s="3">
        <v>44488.3871412037</v>
      </c>
      <c r="S9448" t="s">
        <v>38</v>
      </c>
    </row>
    <row r="9449" customHeight="1" spans="1:19">
      <c r="A9449">
        <v>7715919182</v>
      </c>
      <c r="B9449" s="2" t="s">
        <v>26345</v>
      </c>
      <c r="C9449" t="s">
        <v>226</v>
      </c>
      <c r="D9449" t="s">
        <v>41</v>
      </c>
      <c r="E9449" t="s">
        <v>26343</v>
      </c>
      <c r="F9449" t="s">
        <v>26344</v>
      </c>
      <c r="G9449">
        <v>9</v>
      </c>
      <c r="H9449">
        <v>18</v>
      </c>
      <c r="I9449">
        <v>7</v>
      </c>
      <c r="J9449" t="s">
        <v>35</v>
      </c>
      <c r="L9449" t="s">
        <v>28</v>
      </c>
      <c r="M9449">
        <v>0</v>
      </c>
      <c r="N9449">
        <v>0</v>
      </c>
      <c r="O9449">
        <v>-1</v>
      </c>
      <c r="R9449" s="3">
        <v>44488.3871412037</v>
      </c>
      <c r="S9449" t="s">
        <v>38</v>
      </c>
    </row>
    <row r="9450" customHeight="1" spans="1:19">
      <c r="A9450">
        <v>7715919182</v>
      </c>
      <c r="B9450" s="2" t="s">
        <v>26346</v>
      </c>
      <c r="C9450" t="s">
        <v>226</v>
      </c>
      <c r="D9450" t="s">
        <v>41</v>
      </c>
      <c r="E9450" t="s">
        <v>26343</v>
      </c>
      <c r="F9450" t="s">
        <v>26344</v>
      </c>
      <c r="G9450">
        <v>9</v>
      </c>
      <c r="H9450">
        <v>18</v>
      </c>
      <c r="I9450">
        <v>7</v>
      </c>
      <c r="J9450" t="s">
        <v>35</v>
      </c>
      <c r="L9450" t="s">
        <v>28</v>
      </c>
      <c r="M9450">
        <v>0</v>
      </c>
      <c r="N9450">
        <v>0</v>
      </c>
      <c r="O9450">
        <v>-1</v>
      </c>
      <c r="R9450" s="3">
        <v>44488.3871412037</v>
      </c>
      <c r="S9450" t="s">
        <v>38</v>
      </c>
    </row>
    <row r="9451" customHeight="1" spans="1:20">
      <c r="A9451">
        <v>1968259903</v>
      </c>
      <c r="B9451" s="2" t="s">
        <v>26347</v>
      </c>
      <c r="C9451" t="s">
        <v>226</v>
      </c>
      <c r="D9451" t="s">
        <v>41</v>
      </c>
      <c r="E9451" t="s">
        <v>26348</v>
      </c>
      <c r="F9451" t="s">
        <v>26349</v>
      </c>
      <c r="G9451">
        <v>30266</v>
      </c>
      <c r="H9451">
        <v>436</v>
      </c>
      <c r="I9451">
        <v>22480</v>
      </c>
      <c r="J9451" t="s">
        <v>35</v>
      </c>
      <c r="L9451" t="s">
        <v>51</v>
      </c>
      <c r="M9451">
        <v>6</v>
      </c>
      <c r="N9451">
        <v>1</v>
      </c>
      <c r="O9451">
        <v>0</v>
      </c>
      <c r="P9451" t="s">
        <v>134</v>
      </c>
      <c r="Q9451" t="s">
        <v>30</v>
      </c>
      <c r="R9451" s="3">
        <v>40588.551400463</v>
      </c>
      <c r="S9451" t="s">
        <v>54</v>
      </c>
      <c r="T9451" t="s">
        <v>446</v>
      </c>
    </row>
    <row r="9452" customHeight="1" spans="1:20">
      <c r="A9452">
        <v>1968259903</v>
      </c>
      <c r="B9452" s="2" t="s">
        <v>26350</v>
      </c>
      <c r="C9452" t="s">
        <v>226</v>
      </c>
      <c r="D9452" t="s">
        <v>41</v>
      </c>
      <c r="E9452" t="s">
        <v>26348</v>
      </c>
      <c r="F9452" t="s">
        <v>26349</v>
      </c>
      <c r="G9452">
        <v>30266</v>
      </c>
      <c r="H9452">
        <v>436</v>
      </c>
      <c r="I9452">
        <v>22480</v>
      </c>
      <c r="J9452" t="s">
        <v>35</v>
      </c>
      <c r="L9452" t="s">
        <v>51</v>
      </c>
      <c r="M9452">
        <v>6</v>
      </c>
      <c r="N9452">
        <v>1</v>
      </c>
      <c r="O9452">
        <v>0</v>
      </c>
      <c r="P9452" t="s">
        <v>134</v>
      </c>
      <c r="Q9452" t="s">
        <v>30</v>
      </c>
      <c r="R9452" s="3">
        <v>40588.551400463</v>
      </c>
      <c r="S9452" t="s">
        <v>54</v>
      </c>
      <c r="T9452" t="s">
        <v>446</v>
      </c>
    </row>
    <row r="9453" customHeight="1" spans="1:20">
      <c r="A9453">
        <v>1968259903</v>
      </c>
      <c r="B9453" s="2" t="s">
        <v>26351</v>
      </c>
      <c r="C9453" t="s">
        <v>226</v>
      </c>
      <c r="D9453" t="s">
        <v>41</v>
      </c>
      <c r="E9453" t="s">
        <v>26348</v>
      </c>
      <c r="F9453" t="s">
        <v>26349</v>
      </c>
      <c r="G9453">
        <v>30266</v>
      </c>
      <c r="H9453">
        <v>436</v>
      </c>
      <c r="I9453">
        <v>22480</v>
      </c>
      <c r="J9453" t="s">
        <v>35</v>
      </c>
      <c r="L9453" t="s">
        <v>51</v>
      </c>
      <c r="M9453">
        <v>6</v>
      </c>
      <c r="N9453">
        <v>1</v>
      </c>
      <c r="O9453">
        <v>0</v>
      </c>
      <c r="P9453" t="s">
        <v>134</v>
      </c>
      <c r="Q9453" t="s">
        <v>30</v>
      </c>
      <c r="R9453" s="3">
        <v>40588.551400463</v>
      </c>
      <c r="S9453" t="s">
        <v>54</v>
      </c>
      <c r="T9453" t="s">
        <v>446</v>
      </c>
    </row>
    <row r="9454" customHeight="1" spans="1:19">
      <c r="A9454">
        <v>6250634873</v>
      </c>
      <c r="B9454" s="2" t="s">
        <v>26352</v>
      </c>
      <c r="C9454" t="s">
        <v>226</v>
      </c>
      <c r="D9454" t="s">
        <v>41</v>
      </c>
      <c r="E9454" t="s">
        <v>26353</v>
      </c>
      <c r="F9454" t="s">
        <v>26354</v>
      </c>
      <c r="G9454">
        <v>18</v>
      </c>
      <c r="H9454">
        <v>99</v>
      </c>
      <c r="I9454">
        <v>70</v>
      </c>
      <c r="J9454" t="s">
        <v>68</v>
      </c>
      <c r="L9454" t="s">
        <v>51</v>
      </c>
      <c r="M9454">
        <v>1</v>
      </c>
      <c r="N9454">
        <v>0</v>
      </c>
      <c r="O9454">
        <v>-1</v>
      </c>
      <c r="Q9454" t="s">
        <v>71</v>
      </c>
      <c r="R9454" s="3">
        <v>42871.8339814815</v>
      </c>
      <c r="S9454" t="s">
        <v>31</v>
      </c>
    </row>
    <row r="9455" customHeight="1" spans="1:19">
      <c r="A9455">
        <v>6250634873</v>
      </c>
      <c r="B9455" s="2" t="s">
        <v>26355</v>
      </c>
      <c r="C9455" t="s">
        <v>207</v>
      </c>
      <c r="D9455" t="s">
        <v>41</v>
      </c>
      <c r="E9455" t="s">
        <v>26353</v>
      </c>
      <c r="F9455" t="s">
        <v>26354</v>
      </c>
      <c r="G9455">
        <v>18</v>
      </c>
      <c r="H9455">
        <v>99</v>
      </c>
      <c r="I9455">
        <v>70</v>
      </c>
      <c r="J9455" t="s">
        <v>68</v>
      </c>
      <c r="L9455" t="s">
        <v>51</v>
      </c>
      <c r="M9455">
        <v>1</v>
      </c>
      <c r="N9455">
        <v>0</v>
      </c>
      <c r="O9455">
        <v>-1</v>
      </c>
      <c r="Q9455" t="s">
        <v>71</v>
      </c>
      <c r="R9455" s="3">
        <v>42871.8339814815</v>
      </c>
      <c r="S9455" t="s">
        <v>31</v>
      </c>
    </row>
    <row r="9456" customHeight="1" spans="1:20">
      <c r="A9456">
        <v>2818435142</v>
      </c>
      <c r="B9456" s="2" t="s">
        <v>26356</v>
      </c>
      <c r="C9456" t="s">
        <v>226</v>
      </c>
      <c r="D9456" t="s">
        <v>41</v>
      </c>
      <c r="E9456" t="s">
        <v>26357</v>
      </c>
      <c r="F9456" t="s">
        <v>26358</v>
      </c>
      <c r="G9456">
        <v>1716706</v>
      </c>
      <c r="H9456">
        <v>477</v>
      </c>
      <c r="I9456">
        <v>8399</v>
      </c>
      <c r="J9456" t="s">
        <v>50</v>
      </c>
      <c r="L9456" t="s">
        <v>28</v>
      </c>
      <c r="M9456">
        <v>6</v>
      </c>
      <c r="N9456">
        <v>1</v>
      </c>
      <c r="O9456">
        <v>0</v>
      </c>
      <c r="P9456" t="s">
        <v>26359</v>
      </c>
      <c r="Q9456" t="s">
        <v>53</v>
      </c>
      <c r="R9456" s="3">
        <v>41060.9895717593</v>
      </c>
      <c r="S9456" t="s">
        <v>54</v>
      </c>
      <c r="T9456" t="s">
        <v>26360</v>
      </c>
    </row>
    <row r="9457" customHeight="1" spans="1:21">
      <c r="A9457">
        <v>5189718954</v>
      </c>
      <c r="B9457" s="2" t="s">
        <v>26361</v>
      </c>
      <c r="C9457" t="s">
        <v>207</v>
      </c>
      <c r="D9457" t="s">
        <v>41</v>
      </c>
      <c r="E9457" t="s">
        <v>26362</v>
      </c>
      <c r="F9457" t="s">
        <v>26363</v>
      </c>
      <c r="G9457">
        <v>318</v>
      </c>
      <c r="H9457">
        <v>3105</v>
      </c>
      <c r="I9457">
        <v>438</v>
      </c>
      <c r="J9457" t="s">
        <v>35</v>
      </c>
      <c r="L9457" t="s">
        <v>28</v>
      </c>
      <c r="M9457">
        <v>1</v>
      </c>
      <c r="N9457">
        <v>0</v>
      </c>
      <c r="O9457">
        <v>-1</v>
      </c>
      <c r="P9457" t="s">
        <v>26364</v>
      </c>
      <c r="Q9457" t="s">
        <v>245</v>
      </c>
      <c r="R9457" s="3">
        <v>41813.6456134259</v>
      </c>
      <c r="S9457" t="s">
        <v>31</v>
      </c>
      <c r="U9457" t="s">
        <v>2629</v>
      </c>
    </row>
    <row r="9458" customHeight="1" spans="1:19">
      <c r="A9458">
        <v>6333194433</v>
      </c>
      <c r="B9458" s="2" t="s">
        <v>26365</v>
      </c>
      <c r="C9458" t="s">
        <v>226</v>
      </c>
      <c r="D9458" t="s">
        <v>41</v>
      </c>
      <c r="E9458" t="s">
        <v>26366</v>
      </c>
      <c r="G9458">
        <v>26</v>
      </c>
      <c r="H9458">
        <v>362</v>
      </c>
      <c r="I9458">
        <v>8</v>
      </c>
      <c r="J9458" t="s">
        <v>35</v>
      </c>
      <c r="L9458" t="s">
        <v>51</v>
      </c>
      <c r="M9458">
        <v>0</v>
      </c>
      <c r="N9458">
        <v>0</v>
      </c>
      <c r="O9458">
        <v>-1</v>
      </c>
      <c r="P9458" t="s">
        <v>36</v>
      </c>
      <c r="Q9458" t="s">
        <v>234</v>
      </c>
      <c r="R9458" s="3">
        <v>43008.3459606481</v>
      </c>
      <c r="S9458" t="s">
        <v>31</v>
      </c>
    </row>
    <row r="9459" customHeight="1" spans="1:19">
      <c r="A9459">
        <v>6333194433</v>
      </c>
      <c r="B9459" s="2" t="s">
        <v>26367</v>
      </c>
      <c r="C9459" t="s">
        <v>226</v>
      </c>
      <c r="D9459" t="s">
        <v>41</v>
      </c>
      <c r="E9459" t="s">
        <v>26366</v>
      </c>
      <c r="G9459">
        <v>26</v>
      </c>
      <c r="H9459">
        <v>362</v>
      </c>
      <c r="I9459">
        <v>8</v>
      </c>
      <c r="J9459" t="s">
        <v>35</v>
      </c>
      <c r="L9459" t="s">
        <v>51</v>
      </c>
      <c r="M9459">
        <v>0</v>
      </c>
      <c r="N9459">
        <v>0</v>
      </c>
      <c r="O9459">
        <v>-1</v>
      </c>
      <c r="P9459" t="s">
        <v>36</v>
      </c>
      <c r="Q9459" t="s">
        <v>234</v>
      </c>
      <c r="R9459" s="3">
        <v>43008.3459606481</v>
      </c>
      <c r="S9459" t="s">
        <v>31</v>
      </c>
    </row>
    <row r="9460" customHeight="1" spans="1:19">
      <c r="A9460">
        <v>2511523832</v>
      </c>
      <c r="B9460" s="2" t="s">
        <v>26368</v>
      </c>
      <c r="C9460" t="s">
        <v>226</v>
      </c>
      <c r="D9460" t="s">
        <v>41</v>
      </c>
      <c r="E9460" t="s">
        <v>26369</v>
      </c>
      <c r="F9460" t="s">
        <v>26370</v>
      </c>
      <c r="G9460">
        <v>370</v>
      </c>
      <c r="H9460">
        <v>758</v>
      </c>
      <c r="I9460">
        <v>5387</v>
      </c>
      <c r="J9460" t="s">
        <v>106</v>
      </c>
      <c r="K9460" t="s">
        <v>26371</v>
      </c>
      <c r="L9460" t="s">
        <v>51</v>
      </c>
      <c r="M9460">
        <v>0</v>
      </c>
      <c r="N9460">
        <v>0</v>
      </c>
      <c r="O9460">
        <v>-1</v>
      </c>
      <c r="Q9460" t="s">
        <v>37</v>
      </c>
      <c r="R9460" s="3">
        <v>40870.470474537</v>
      </c>
      <c r="S9460" t="s">
        <v>31</v>
      </c>
    </row>
    <row r="9461" customHeight="1" spans="1:19">
      <c r="A9461">
        <v>7411987164</v>
      </c>
      <c r="B9461" s="2" t="s">
        <v>26372</v>
      </c>
      <c r="C9461" t="s">
        <v>226</v>
      </c>
      <c r="D9461" t="s">
        <v>41</v>
      </c>
      <c r="E9461" t="s">
        <v>26373</v>
      </c>
      <c r="G9461">
        <v>42</v>
      </c>
      <c r="H9461">
        <v>322</v>
      </c>
      <c r="I9461">
        <v>864</v>
      </c>
      <c r="J9461" t="s">
        <v>35</v>
      </c>
      <c r="L9461" t="s">
        <v>51</v>
      </c>
      <c r="M9461">
        <v>0</v>
      </c>
      <c r="N9461">
        <v>0</v>
      </c>
      <c r="O9461">
        <v>-1</v>
      </c>
      <c r="R9461" s="3">
        <v>43903.4293171296</v>
      </c>
      <c r="S9461" t="s">
        <v>38</v>
      </c>
    </row>
    <row r="9462" customHeight="1" spans="1:19">
      <c r="A9462">
        <v>5876850446</v>
      </c>
      <c r="B9462" s="2" t="s">
        <v>26374</v>
      </c>
      <c r="C9462" t="s">
        <v>226</v>
      </c>
      <c r="D9462" t="s">
        <v>41</v>
      </c>
      <c r="E9462" t="s">
        <v>26375</v>
      </c>
      <c r="F9462" t="s">
        <v>26376</v>
      </c>
      <c r="G9462">
        <v>12</v>
      </c>
      <c r="H9462">
        <v>21</v>
      </c>
      <c r="I9462">
        <v>50</v>
      </c>
      <c r="J9462" t="s">
        <v>106</v>
      </c>
      <c r="L9462" t="s">
        <v>28</v>
      </c>
      <c r="M9462">
        <v>2</v>
      </c>
      <c r="N9462">
        <v>0</v>
      </c>
      <c r="O9462">
        <v>-1</v>
      </c>
      <c r="P9462" t="s">
        <v>230</v>
      </c>
      <c r="Q9462" t="s">
        <v>37</v>
      </c>
      <c r="R9462" s="3">
        <v>42437.28875</v>
      </c>
      <c r="S9462" t="s">
        <v>38</v>
      </c>
    </row>
    <row r="9463" customHeight="1" spans="1:19">
      <c r="A9463">
        <v>5677031667</v>
      </c>
      <c r="B9463" s="2" t="s">
        <v>26377</v>
      </c>
      <c r="C9463" t="s">
        <v>207</v>
      </c>
      <c r="D9463" t="s">
        <v>41</v>
      </c>
      <c r="E9463" t="s">
        <v>26378</v>
      </c>
      <c r="G9463">
        <v>351</v>
      </c>
      <c r="H9463">
        <v>2650</v>
      </c>
      <c r="I9463">
        <v>56830</v>
      </c>
      <c r="J9463" t="s">
        <v>94</v>
      </c>
      <c r="L9463" t="s">
        <v>51</v>
      </c>
      <c r="M9463">
        <v>1</v>
      </c>
      <c r="N9463">
        <v>0</v>
      </c>
      <c r="O9463">
        <v>-1</v>
      </c>
      <c r="P9463" t="s">
        <v>26379</v>
      </c>
      <c r="Q9463" t="s">
        <v>234</v>
      </c>
      <c r="R9463" s="3">
        <v>42230.9861574074</v>
      </c>
      <c r="S9463" t="s">
        <v>31</v>
      </c>
    </row>
    <row r="9464" customHeight="1" spans="1:19">
      <c r="A9464">
        <v>7710456445</v>
      </c>
      <c r="B9464" s="2" t="s">
        <v>26380</v>
      </c>
      <c r="C9464" t="s">
        <v>226</v>
      </c>
      <c r="D9464" t="s">
        <v>41</v>
      </c>
      <c r="E9464" t="s">
        <v>26381</v>
      </c>
      <c r="G9464">
        <v>5</v>
      </c>
      <c r="H9464">
        <v>130</v>
      </c>
      <c r="I9464">
        <v>20</v>
      </c>
      <c r="J9464" t="s">
        <v>26</v>
      </c>
      <c r="L9464" t="s">
        <v>51</v>
      </c>
      <c r="M9464">
        <v>0</v>
      </c>
      <c r="N9464">
        <v>0</v>
      </c>
      <c r="O9464">
        <v>-1</v>
      </c>
      <c r="P9464" t="s">
        <v>26382</v>
      </c>
      <c r="R9464" s="3">
        <v>44476.9136689815</v>
      </c>
      <c r="S9464" t="s">
        <v>31</v>
      </c>
    </row>
    <row r="9465" customHeight="1" spans="1:19">
      <c r="A9465">
        <v>6977420360</v>
      </c>
      <c r="B9465" s="2" t="s">
        <v>26383</v>
      </c>
      <c r="C9465" t="s">
        <v>207</v>
      </c>
      <c r="D9465" t="s">
        <v>41</v>
      </c>
      <c r="E9465" t="s">
        <v>26384</v>
      </c>
      <c r="G9465">
        <v>6</v>
      </c>
      <c r="H9465">
        <v>1608</v>
      </c>
      <c r="I9465">
        <v>3974</v>
      </c>
      <c r="J9465" t="s">
        <v>35</v>
      </c>
      <c r="L9465" t="s">
        <v>28</v>
      </c>
      <c r="M9465">
        <v>0</v>
      </c>
      <c r="N9465">
        <v>0</v>
      </c>
      <c r="O9465">
        <v>-1</v>
      </c>
      <c r="Q9465" t="s">
        <v>95</v>
      </c>
      <c r="R9465" s="3">
        <v>43494.8180324074</v>
      </c>
      <c r="S9465" t="s">
        <v>31</v>
      </c>
    </row>
    <row r="9466" customHeight="1" spans="1:19">
      <c r="A9466">
        <v>6041225092</v>
      </c>
      <c r="B9466" s="2" t="s">
        <v>26385</v>
      </c>
      <c r="C9466" t="s">
        <v>226</v>
      </c>
      <c r="D9466" t="s">
        <v>41</v>
      </c>
      <c r="E9466" t="s">
        <v>26386</v>
      </c>
      <c r="G9466">
        <v>1798</v>
      </c>
      <c r="H9466">
        <v>498</v>
      </c>
      <c r="I9466">
        <v>905</v>
      </c>
      <c r="J9466" t="s">
        <v>289</v>
      </c>
      <c r="L9466" t="s">
        <v>51</v>
      </c>
      <c r="M9466">
        <v>7</v>
      </c>
      <c r="N9466">
        <v>0</v>
      </c>
      <c r="O9466">
        <v>-1</v>
      </c>
      <c r="Q9466" t="s">
        <v>63</v>
      </c>
      <c r="R9466" s="3">
        <v>42651.5259027778</v>
      </c>
      <c r="S9466" t="s">
        <v>31</v>
      </c>
    </row>
    <row r="9467" customHeight="1" spans="1:19">
      <c r="A9467">
        <v>1707517837</v>
      </c>
      <c r="B9467" s="2" t="s">
        <v>26387</v>
      </c>
      <c r="C9467" t="s">
        <v>226</v>
      </c>
      <c r="D9467" t="s">
        <v>41</v>
      </c>
      <c r="E9467" t="s">
        <v>26388</v>
      </c>
      <c r="F9467" t="s">
        <v>26389</v>
      </c>
      <c r="G9467">
        <v>320</v>
      </c>
      <c r="H9467">
        <v>161</v>
      </c>
      <c r="I9467">
        <v>17490</v>
      </c>
      <c r="J9467" t="s">
        <v>273</v>
      </c>
      <c r="L9467" t="s">
        <v>51</v>
      </c>
      <c r="M9467">
        <v>2</v>
      </c>
      <c r="N9467">
        <v>0</v>
      </c>
      <c r="O9467">
        <v>220</v>
      </c>
      <c r="P9467" t="s">
        <v>26390</v>
      </c>
      <c r="Q9467" t="s">
        <v>276</v>
      </c>
      <c r="R9467" s="3">
        <v>40246.5437384259</v>
      </c>
      <c r="S9467" t="s">
        <v>31</v>
      </c>
    </row>
    <row r="9468" customHeight="1" spans="1:19">
      <c r="A9468">
        <v>6970651912</v>
      </c>
      <c r="B9468" s="2" t="s">
        <v>26391</v>
      </c>
      <c r="C9468" t="s">
        <v>19520</v>
      </c>
      <c r="D9468" t="s">
        <v>1382</v>
      </c>
      <c r="E9468" t="s">
        <v>26392</v>
      </c>
      <c r="F9468" t="s">
        <v>26393</v>
      </c>
      <c r="G9468">
        <v>2</v>
      </c>
      <c r="H9468">
        <v>11</v>
      </c>
      <c r="I9468">
        <v>15</v>
      </c>
      <c r="J9468" t="s">
        <v>35</v>
      </c>
      <c r="L9468" t="s">
        <v>28</v>
      </c>
      <c r="M9468">
        <v>0</v>
      </c>
      <c r="N9468">
        <v>0</v>
      </c>
      <c r="O9468">
        <v>-1</v>
      </c>
      <c r="P9468" t="s">
        <v>36</v>
      </c>
      <c r="Q9468" t="s">
        <v>160</v>
      </c>
      <c r="R9468" s="3">
        <v>43488.5419907407</v>
      </c>
      <c r="S9468" t="s">
        <v>38</v>
      </c>
    </row>
    <row r="9469" customHeight="1" spans="1:19">
      <c r="A9469">
        <v>6160754141</v>
      </c>
      <c r="B9469" s="2" t="s">
        <v>26394</v>
      </c>
      <c r="C9469" t="s">
        <v>73</v>
      </c>
      <c r="D9469" t="s">
        <v>23</v>
      </c>
      <c r="E9469" t="s">
        <v>26395</v>
      </c>
      <c r="F9469" t="s">
        <v>26396</v>
      </c>
      <c r="G9469">
        <v>533</v>
      </c>
      <c r="H9469">
        <v>24</v>
      </c>
      <c r="I9469">
        <v>3835</v>
      </c>
      <c r="J9469" t="s">
        <v>60</v>
      </c>
      <c r="L9469" t="s">
        <v>28</v>
      </c>
      <c r="M9469">
        <v>1</v>
      </c>
      <c r="N9469">
        <v>0</v>
      </c>
      <c r="O9469">
        <v>-1</v>
      </c>
      <c r="Q9469" t="s">
        <v>79</v>
      </c>
      <c r="R9469" s="3">
        <v>42795.3723726852</v>
      </c>
      <c r="S9469" t="s">
        <v>38</v>
      </c>
    </row>
    <row r="9470" customHeight="1" spans="1:19">
      <c r="A9470">
        <v>7753833718</v>
      </c>
      <c r="B9470" s="2" t="s">
        <v>26397</v>
      </c>
      <c r="C9470" t="s">
        <v>73</v>
      </c>
      <c r="D9470" t="s">
        <v>23</v>
      </c>
      <c r="E9470" t="s">
        <v>26398</v>
      </c>
      <c r="G9470">
        <v>2</v>
      </c>
      <c r="H9470">
        <v>8</v>
      </c>
      <c r="I9470">
        <v>41</v>
      </c>
      <c r="J9470" t="s">
        <v>35</v>
      </c>
      <c r="L9470" t="s">
        <v>28</v>
      </c>
      <c r="M9470">
        <v>0</v>
      </c>
      <c r="N9470">
        <v>0</v>
      </c>
      <c r="O9470">
        <v>-1</v>
      </c>
      <c r="Q9470" t="s">
        <v>71</v>
      </c>
      <c r="R9470" s="3">
        <v>44665.5751967593</v>
      </c>
      <c r="S9470" t="s">
        <v>38</v>
      </c>
    </row>
    <row r="9471" customHeight="1" spans="1:21">
      <c r="A9471">
        <v>1874006112</v>
      </c>
      <c r="B9471" s="2" t="s">
        <v>26399</v>
      </c>
      <c r="C9471" t="s">
        <v>73</v>
      </c>
      <c r="D9471" t="s">
        <v>23</v>
      </c>
      <c r="E9471" t="s">
        <v>26400</v>
      </c>
      <c r="F9471" t="s">
        <v>26401</v>
      </c>
      <c r="G9471">
        <v>49815</v>
      </c>
      <c r="H9471">
        <v>992</v>
      </c>
      <c r="I9471">
        <v>2518</v>
      </c>
      <c r="J9471" t="s">
        <v>726</v>
      </c>
      <c r="K9471" t="s">
        <v>3692</v>
      </c>
      <c r="L9471" t="s">
        <v>28</v>
      </c>
      <c r="M9471">
        <v>7</v>
      </c>
      <c r="N9471">
        <v>1</v>
      </c>
      <c r="O9471">
        <v>0</v>
      </c>
      <c r="P9471" t="s">
        <v>275</v>
      </c>
      <c r="Q9471" t="s">
        <v>245</v>
      </c>
      <c r="R9471" s="3">
        <v>40493.7763657407</v>
      </c>
      <c r="S9471" t="s">
        <v>54</v>
      </c>
      <c r="T9471" t="s">
        <v>26402</v>
      </c>
      <c r="U9471" t="s">
        <v>26403</v>
      </c>
    </row>
    <row r="9472" customHeight="1" spans="1:19">
      <c r="A9472">
        <v>6225282079</v>
      </c>
      <c r="B9472" s="2" t="s">
        <v>26404</v>
      </c>
      <c r="C9472" t="s">
        <v>19520</v>
      </c>
      <c r="D9472" t="s">
        <v>1382</v>
      </c>
      <c r="E9472" t="s">
        <v>26405</v>
      </c>
      <c r="F9472" t="s">
        <v>26406</v>
      </c>
      <c r="G9472">
        <v>56</v>
      </c>
      <c r="H9472">
        <v>223</v>
      </c>
      <c r="I9472">
        <v>33</v>
      </c>
      <c r="J9472" t="s">
        <v>106</v>
      </c>
      <c r="L9472" t="s">
        <v>51</v>
      </c>
      <c r="M9472">
        <v>0</v>
      </c>
      <c r="N9472">
        <v>0</v>
      </c>
      <c r="O9472">
        <v>-1</v>
      </c>
      <c r="P9472" t="s">
        <v>26407</v>
      </c>
      <c r="Q9472" t="s">
        <v>37</v>
      </c>
      <c r="R9472" s="3">
        <v>42858.5309259259</v>
      </c>
      <c r="S9472" t="s">
        <v>38</v>
      </c>
    </row>
    <row r="9473" customHeight="1" spans="1:19">
      <c r="A9473">
        <v>6585604641</v>
      </c>
      <c r="B9473" s="2" t="s">
        <v>26408</v>
      </c>
      <c r="C9473" t="s">
        <v>19520</v>
      </c>
      <c r="D9473" t="s">
        <v>1382</v>
      </c>
      <c r="E9473" t="s">
        <v>26409</v>
      </c>
      <c r="F9473" t="s">
        <v>26410</v>
      </c>
      <c r="G9473">
        <v>33</v>
      </c>
      <c r="H9473">
        <v>667</v>
      </c>
      <c r="I9473">
        <v>480</v>
      </c>
      <c r="J9473" t="s">
        <v>35</v>
      </c>
      <c r="L9473" t="s">
        <v>51</v>
      </c>
      <c r="M9473">
        <v>0</v>
      </c>
      <c r="N9473">
        <v>0</v>
      </c>
      <c r="O9473">
        <v>-1</v>
      </c>
      <c r="Q9473" t="s">
        <v>120</v>
      </c>
      <c r="R9473" s="3">
        <v>43278.8937962963</v>
      </c>
      <c r="S9473" t="s">
        <v>38</v>
      </c>
    </row>
    <row r="9474" customHeight="1" spans="1:20">
      <c r="A9474">
        <v>5957727316</v>
      </c>
      <c r="B9474" s="2" t="s">
        <v>26411</v>
      </c>
      <c r="C9474" t="s">
        <v>226</v>
      </c>
      <c r="D9474" t="s">
        <v>41</v>
      </c>
      <c r="E9474" t="s">
        <v>26412</v>
      </c>
      <c r="F9474" t="s">
        <v>105</v>
      </c>
      <c r="G9474">
        <v>188</v>
      </c>
      <c r="H9474">
        <v>687</v>
      </c>
      <c r="I9474">
        <v>3315</v>
      </c>
      <c r="J9474" t="s">
        <v>50</v>
      </c>
      <c r="L9474" t="s">
        <v>51</v>
      </c>
      <c r="M9474">
        <v>1</v>
      </c>
      <c r="N9474">
        <v>0</v>
      </c>
      <c r="O9474">
        <v>-1</v>
      </c>
      <c r="P9474" t="s">
        <v>26413</v>
      </c>
      <c r="Q9474" t="s">
        <v>37</v>
      </c>
      <c r="R9474" s="3">
        <v>42538.981400463</v>
      </c>
      <c r="S9474" t="s">
        <v>31</v>
      </c>
      <c r="T9474" t="s">
        <v>26414</v>
      </c>
    </row>
    <row r="9475" customHeight="1" spans="1:19">
      <c r="A9475">
        <v>3202762217</v>
      </c>
      <c r="B9475" s="2" t="s">
        <v>26415</v>
      </c>
      <c r="C9475" t="s">
        <v>226</v>
      </c>
      <c r="D9475" t="s">
        <v>41</v>
      </c>
      <c r="E9475" t="s">
        <v>26416</v>
      </c>
      <c r="F9475" t="s">
        <v>26417</v>
      </c>
      <c r="G9475">
        <v>227</v>
      </c>
      <c r="H9475">
        <v>251</v>
      </c>
      <c r="I9475">
        <v>1593</v>
      </c>
      <c r="J9475" t="s">
        <v>106</v>
      </c>
      <c r="K9475" t="s">
        <v>479</v>
      </c>
      <c r="L9475" t="s">
        <v>51</v>
      </c>
      <c r="M9475">
        <v>0</v>
      </c>
      <c r="N9475">
        <v>0</v>
      </c>
      <c r="O9475">
        <v>-1</v>
      </c>
      <c r="Q9475" t="s">
        <v>37</v>
      </c>
      <c r="R9475" s="3">
        <v>41268.707974537</v>
      </c>
      <c r="S9475" t="s">
        <v>54</v>
      </c>
    </row>
    <row r="9476" customHeight="1" spans="1:19">
      <c r="A9476">
        <v>1622305594</v>
      </c>
      <c r="B9476" s="2" t="s">
        <v>26418</v>
      </c>
      <c r="C9476" t="s">
        <v>226</v>
      </c>
      <c r="D9476" t="s">
        <v>41</v>
      </c>
      <c r="E9476" t="s">
        <v>26419</v>
      </c>
      <c r="G9476">
        <v>35</v>
      </c>
      <c r="H9476">
        <v>55</v>
      </c>
      <c r="I9476">
        <v>1220</v>
      </c>
      <c r="J9476" t="s">
        <v>153</v>
      </c>
      <c r="K9476" t="s">
        <v>1526</v>
      </c>
      <c r="L9476" t="s">
        <v>51</v>
      </c>
      <c r="M9476">
        <v>0</v>
      </c>
      <c r="N9476">
        <v>0</v>
      </c>
      <c r="O9476">
        <v>-1</v>
      </c>
      <c r="R9476" s="3">
        <v>41302.5613657407</v>
      </c>
      <c r="S9476" t="s">
        <v>31</v>
      </c>
    </row>
    <row r="9477" customHeight="1" spans="1:19">
      <c r="A9477">
        <v>2957623004</v>
      </c>
      <c r="B9477" s="2" t="s">
        <v>26420</v>
      </c>
      <c r="C9477" t="s">
        <v>226</v>
      </c>
      <c r="D9477" t="s">
        <v>41</v>
      </c>
      <c r="E9477" t="s">
        <v>26421</v>
      </c>
      <c r="G9477">
        <v>65</v>
      </c>
      <c r="H9477">
        <v>776</v>
      </c>
      <c r="I9477">
        <v>929</v>
      </c>
      <c r="J9477" t="s">
        <v>35</v>
      </c>
      <c r="L9477" t="s">
        <v>28</v>
      </c>
      <c r="M9477">
        <v>0</v>
      </c>
      <c r="N9477">
        <v>0</v>
      </c>
      <c r="O9477">
        <v>-1</v>
      </c>
      <c r="Q9477" t="s">
        <v>71</v>
      </c>
      <c r="R9477" s="3">
        <v>41140.701724537</v>
      </c>
      <c r="S9477" t="s">
        <v>31</v>
      </c>
    </row>
    <row r="9478" customHeight="1" spans="1:19">
      <c r="A9478">
        <v>6217991362</v>
      </c>
      <c r="B9478" s="2" t="s">
        <v>26422</v>
      </c>
      <c r="C9478" t="s">
        <v>226</v>
      </c>
      <c r="D9478" t="s">
        <v>41</v>
      </c>
      <c r="E9478" t="s">
        <v>26423</v>
      </c>
      <c r="F9478" t="s">
        <v>26424</v>
      </c>
      <c r="G9478">
        <v>77</v>
      </c>
      <c r="H9478">
        <v>179</v>
      </c>
      <c r="I9478">
        <v>85</v>
      </c>
      <c r="J9478" t="s">
        <v>50</v>
      </c>
      <c r="L9478" t="s">
        <v>28</v>
      </c>
      <c r="M9478">
        <v>4</v>
      </c>
      <c r="N9478">
        <v>0</v>
      </c>
      <c r="O9478">
        <v>-1</v>
      </c>
      <c r="P9478" t="s">
        <v>26425</v>
      </c>
      <c r="Q9478" t="s">
        <v>597</v>
      </c>
      <c r="R9478" s="3">
        <v>42844.6001388889</v>
      </c>
      <c r="S9478" t="s">
        <v>31</v>
      </c>
    </row>
    <row r="9479" customHeight="1" spans="1:19">
      <c r="A9479">
        <v>5770415722</v>
      </c>
      <c r="B9479" s="2" t="s">
        <v>26426</v>
      </c>
      <c r="C9479" t="s">
        <v>226</v>
      </c>
      <c r="D9479" t="s">
        <v>41</v>
      </c>
      <c r="E9479" t="s">
        <v>26427</v>
      </c>
      <c r="G9479">
        <v>43</v>
      </c>
      <c r="H9479">
        <v>485</v>
      </c>
      <c r="I9479">
        <v>139</v>
      </c>
      <c r="J9479" t="s">
        <v>68</v>
      </c>
      <c r="K9479" t="s">
        <v>3192</v>
      </c>
      <c r="L9479" t="s">
        <v>28</v>
      </c>
      <c r="M9479">
        <v>0</v>
      </c>
      <c r="N9479">
        <v>0</v>
      </c>
      <c r="O9479">
        <v>-1</v>
      </c>
      <c r="Q9479" t="s">
        <v>71</v>
      </c>
      <c r="R9479" s="3">
        <v>42333.0313657407</v>
      </c>
      <c r="S9479" t="s">
        <v>31</v>
      </c>
    </row>
    <row r="9480" customHeight="1" spans="1:19">
      <c r="A9480">
        <v>1745677704</v>
      </c>
      <c r="B9480" s="2" t="s">
        <v>26428</v>
      </c>
      <c r="C9480" t="s">
        <v>207</v>
      </c>
      <c r="D9480" t="s">
        <v>41</v>
      </c>
      <c r="E9480" t="s">
        <v>26429</v>
      </c>
      <c r="F9480" t="s">
        <v>26430</v>
      </c>
      <c r="G9480">
        <v>410</v>
      </c>
      <c r="H9480">
        <v>506</v>
      </c>
      <c r="I9480">
        <v>1773</v>
      </c>
      <c r="J9480" t="s">
        <v>68</v>
      </c>
      <c r="K9480" t="s">
        <v>3192</v>
      </c>
      <c r="L9480" t="s">
        <v>28</v>
      </c>
      <c r="M9480">
        <v>0</v>
      </c>
      <c r="N9480">
        <v>0</v>
      </c>
      <c r="O9480">
        <v>-1</v>
      </c>
      <c r="Q9480" t="s">
        <v>71</v>
      </c>
      <c r="R9480" s="3">
        <v>40321.4687152778</v>
      </c>
      <c r="S9480" t="s">
        <v>31</v>
      </c>
    </row>
    <row r="9481" customHeight="1" spans="1:19">
      <c r="A9481">
        <v>2351261951</v>
      </c>
      <c r="B9481" s="2" t="s">
        <v>26431</v>
      </c>
      <c r="C9481" t="s">
        <v>226</v>
      </c>
      <c r="D9481" t="s">
        <v>41</v>
      </c>
      <c r="E9481" t="s">
        <v>26432</v>
      </c>
      <c r="G9481">
        <v>618</v>
      </c>
      <c r="H9481">
        <v>753</v>
      </c>
      <c r="I9481">
        <v>2785</v>
      </c>
      <c r="J9481" t="s">
        <v>68</v>
      </c>
      <c r="K9481" t="s">
        <v>69</v>
      </c>
      <c r="L9481" t="s">
        <v>51</v>
      </c>
      <c r="M9481">
        <v>7</v>
      </c>
      <c r="N9481">
        <v>0</v>
      </c>
      <c r="O9481">
        <v>-1</v>
      </c>
      <c r="P9481" t="s">
        <v>653</v>
      </c>
      <c r="Q9481" t="s">
        <v>71</v>
      </c>
      <c r="R9481" s="3">
        <v>40796.5922685185</v>
      </c>
      <c r="S9481" t="s">
        <v>31</v>
      </c>
    </row>
    <row r="9482" customHeight="1" spans="1:19">
      <c r="A9482">
        <v>1434638881</v>
      </c>
      <c r="B9482" s="2" t="s">
        <v>26433</v>
      </c>
      <c r="C9482" t="s">
        <v>226</v>
      </c>
      <c r="D9482" t="s">
        <v>41</v>
      </c>
      <c r="E9482" t="s">
        <v>26434</v>
      </c>
      <c r="G9482">
        <v>741</v>
      </c>
      <c r="H9482">
        <v>477</v>
      </c>
      <c r="I9482">
        <v>3061</v>
      </c>
      <c r="J9482" t="s">
        <v>35</v>
      </c>
      <c r="L9482" t="s">
        <v>51</v>
      </c>
      <c r="M9482">
        <v>0</v>
      </c>
      <c r="N9482">
        <v>0</v>
      </c>
      <c r="O9482">
        <v>-1</v>
      </c>
      <c r="Q9482" t="s">
        <v>583</v>
      </c>
      <c r="R9482" s="3">
        <v>40342.3644560185</v>
      </c>
      <c r="S9482" t="s">
        <v>54</v>
      </c>
    </row>
    <row r="9483" customHeight="1" spans="1:19">
      <c r="A9483">
        <v>7448137049</v>
      </c>
      <c r="B9483" s="2" t="s">
        <v>26435</v>
      </c>
      <c r="C9483" t="s">
        <v>226</v>
      </c>
      <c r="D9483" t="s">
        <v>41</v>
      </c>
      <c r="E9483" t="s">
        <v>26436</v>
      </c>
      <c r="F9483" t="s">
        <v>26437</v>
      </c>
      <c r="G9483">
        <v>66</v>
      </c>
      <c r="H9483">
        <v>553</v>
      </c>
      <c r="I9483">
        <v>2689</v>
      </c>
      <c r="J9483" t="s">
        <v>94</v>
      </c>
      <c r="K9483" t="s">
        <v>4140</v>
      </c>
      <c r="L9483" t="s">
        <v>51</v>
      </c>
      <c r="M9483">
        <v>0</v>
      </c>
      <c r="N9483">
        <v>0</v>
      </c>
      <c r="O9483">
        <v>-1</v>
      </c>
      <c r="Q9483" t="s">
        <v>1710</v>
      </c>
      <c r="R9483" s="3">
        <v>43952.467337963</v>
      </c>
      <c r="S9483" t="s">
        <v>31</v>
      </c>
    </row>
    <row r="9484" customHeight="1" spans="1:19">
      <c r="A9484">
        <v>6301078081</v>
      </c>
      <c r="B9484" s="2" t="s">
        <v>26438</v>
      </c>
      <c r="C9484" t="s">
        <v>226</v>
      </c>
      <c r="D9484" t="s">
        <v>41</v>
      </c>
      <c r="E9484" t="s">
        <v>26439</v>
      </c>
      <c r="F9484" t="s">
        <v>26440</v>
      </c>
      <c r="G9484">
        <v>67</v>
      </c>
      <c r="H9484">
        <v>361</v>
      </c>
      <c r="I9484">
        <v>155</v>
      </c>
      <c r="J9484" t="s">
        <v>35</v>
      </c>
      <c r="L9484" t="s">
        <v>51</v>
      </c>
      <c r="M9484">
        <v>2</v>
      </c>
      <c r="N9484">
        <v>0</v>
      </c>
      <c r="O9484">
        <v>-1</v>
      </c>
      <c r="P9484" t="s">
        <v>307</v>
      </c>
      <c r="Q9484" t="s">
        <v>347</v>
      </c>
      <c r="R9484" s="3">
        <v>42915.9765162037</v>
      </c>
      <c r="S9484" t="s">
        <v>31</v>
      </c>
    </row>
    <row r="9485" customHeight="1" spans="1:19">
      <c r="A9485">
        <v>5715288694</v>
      </c>
      <c r="B9485" s="2" t="s">
        <v>26441</v>
      </c>
      <c r="C9485" t="s">
        <v>207</v>
      </c>
      <c r="D9485" t="s">
        <v>41</v>
      </c>
      <c r="E9485" t="s">
        <v>26442</v>
      </c>
      <c r="G9485">
        <v>41</v>
      </c>
      <c r="H9485">
        <v>140</v>
      </c>
      <c r="I9485">
        <v>196</v>
      </c>
      <c r="J9485" t="s">
        <v>117</v>
      </c>
      <c r="K9485" t="s">
        <v>1131</v>
      </c>
      <c r="L9485" t="s">
        <v>28</v>
      </c>
      <c r="M9485">
        <v>1</v>
      </c>
      <c r="N9485">
        <v>0</v>
      </c>
      <c r="O9485">
        <v>-1</v>
      </c>
      <c r="P9485" t="s">
        <v>13267</v>
      </c>
      <c r="Q9485" t="s">
        <v>120</v>
      </c>
      <c r="R9485" s="3">
        <v>42278.869224537</v>
      </c>
      <c r="S9485" t="s">
        <v>31</v>
      </c>
    </row>
    <row r="9486" customHeight="1" spans="1:19">
      <c r="A9486">
        <v>7306016050</v>
      </c>
      <c r="B9486" s="2" t="s">
        <v>26443</v>
      </c>
      <c r="C9486" t="s">
        <v>226</v>
      </c>
      <c r="D9486" t="s">
        <v>41</v>
      </c>
      <c r="E9486" t="s">
        <v>26444</v>
      </c>
      <c r="F9486" t="s">
        <v>26445</v>
      </c>
      <c r="G9486">
        <v>217</v>
      </c>
      <c r="H9486">
        <v>792</v>
      </c>
      <c r="I9486">
        <v>1739</v>
      </c>
      <c r="J9486" t="s">
        <v>35</v>
      </c>
      <c r="L9486" t="s">
        <v>51</v>
      </c>
      <c r="M9486">
        <v>6</v>
      </c>
      <c r="N9486">
        <v>0</v>
      </c>
      <c r="O9486">
        <v>-1</v>
      </c>
      <c r="P9486" t="s">
        <v>134</v>
      </c>
      <c r="Q9486" t="s">
        <v>160</v>
      </c>
      <c r="R9486" s="3">
        <v>43723.629525463</v>
      </c>
      <c r="S9486" t="s">
        <v>31</v>
      </c>
    </row>
    <row r="9487" customHeight="1" spans="1:19">
      <c r="A9487">
        <v>2211650955</v>
      </c>
      <c r="B9487" s="2" t="s">
        <v>26446</v>
      </c>
      <c r="C9487" t="s">
        <v>226</v>
      </c>
      <c r="D9487" t="s">
        <v>41</v>
      </c>
      <c r="E9487" t="s">
        <v>26447</v>
      </c>
      <c r="F9487" t="s">
        <v>26448</v>
      </c>
      <c r="G9487">
        <v>105</v>
      </c>
      <c r="H9487">
        <v>533</v>
      </c>
      <c r="I9487">
        <v>234</v>
      </c>
      <c r="J9487" t="s">
        <v>117</v>
      </c>
      <c r="K9487" t="s">
        <v>1804</v>
      </c>
      <c r="L9487" t="s">
        <v>51</v>
      </c>
      <c r="M9487">
        <v>0</v>
      </c>
      <c r="N9487">
        <v>0</v>
      </c>
      <c r="O9487">
        <v>-1</v>
      </c>
      <c r="P9487" t="s">
        <v>62</v>
      </c>
      <c r="Q9487" t="s">
        <v>120</v>
      </c>
      <c r="R9487" s="3">
        <v>40857.9035300926</v>
      </c>
      <c r="S9487" t="s">
        <v>31</v>
      </c>
    </row>
    <row r="9488" customHeight="1" spans="1:19">
      <c r="A9488">
        <v>1318938535</v>
      </c>
      <c r="B9488" s="2" t="s">
        <v>26449</v>
      </c>
      <c r="C9488" t="s">
        <v>226</v>
      </c>
      <c r="D9488" t="s">
        <v>41</v>
      </c>
      <c r="E9488" t="s">
        <v>26450</v>
      </c>
      <c r="G9488">
        <v>421</v>
      </c>
      <c r="H9488">
        <v>50</v>
      </c>
      <c r="I9488">
        <v>286</v>
      </c>
      <c r="J9488" t="s">
        <v>35</v>
      </c>
      <c r="L9488" t="s">
        <v>51</v>
      </c>
      <c r="M9488">
        <v>2</v>
      </c>
      <c r="N9488">
        <v>0</v>
      </c>
      <c r="O9488">
        <v>-1</v>
      </c>
      <c r="P9488" t="s">
        <v>6618</v>
      </c>
      <c r="Q9488" t="s">
        <v>101</v>
      </c>
      <c r="R9488" s="3">
        <v>40354.108275463</v>
      </c>
      <c r="S9488" t="s">
        <v>54</v>
      </c>
    </row>
    <row r="9489" customHeight="1" spans="1:19">
      <c r="A9489">
        <v>7479149576</v>
      </c>
      <c r="B9489" s="2" t="s">
        <v>26451</v>
      </c>
      <c r="C9489" t="s">
        <v>207</v>
      </c>
      <c r="D9489" t="s">
        <v>41</v>
      </c>
      <c r="E9489" t="s">
        <v>26452</v>
      </c>
      <c r="G9489">
        <v>11</v>
      </c>
      <c r="H9489">
        <v>64</v>
      </c>
      <c r="I9489">
        <v>174</v>
      </c>
      <c r="J9489" t="s">
        <v>35</v>
      </c>
      <c r="L9489" t="s">
        <v>51</v>
      </c>
      <c r="M9489">
        <v>0</v>
      </c>
      <c r="N9489">
        <v>0</v>
      </c>
      <c r="O9489">
        <v>-1</v>
      </c>
      <c r="Q9489" t="s">
        <v>37</v>
      </c>
      <c r="R9489" s="3">
        <v>44022.8855555556</v>
      </c>
      <c r="S9489" t="s">
        <v>31</v>
      </c>
    </row>
    <row r="9490" customHeight="1" spans="1:19">
      <c r="A9490">
        <v>6267917296</v>
      </c>
      <c r="B9490" s="2" t="s">
        <v>26453</v>
      </c>
      <c r="C9490" t="s">
        <v>22</v>
      </c>
      <c r="D9490" t="s">
        <v>23</v>
      </c>
      <c r="E9490" t="s">
        <v>26454</v>
      </c>
      <c r="G9490">
        <v>1</v>
      </c>
      <c r="H9490">
        <v>91</v>
      </c>
      <c r="I9490">
        <v>2</v>
      </c>
      <c r="J9490" t="s">
        <v>35</v>
      </c>
      <c r="L9490" t="s">
        <v>28</v>
      </c>
      <c r="M9490">
        <v>0</v>
      </c>
      <c r="N9490">
        <v>0</v>
      </c>
      <c r="O9490">
        <v>-1</v>
      </c>
      <c r="P9490" t="s">
        <v>36</v>
      </c>
      <c r="R9490" s="3">
        <v>42887.5611921296</v>
      </c>
      <c r="S9490" t="s">
        <v>38</v>
      </c>
    </row>
    <row r="9491" customHeight="1" spans="1:19">
      <c r="A9491">
        <v>6402255380</v>
      </c>
      <c r="B9491" s="2" t="s">
        <v>26455</v>
      </c>
      <c r="C9491" t="s">
        <v>226</v>
      </c>
      <c r="D9491" t="s">
        <v>41</v>
      </c>
      <c r="E9491" t="s">
        <v>26456</v>
      </c>
      <c r="G9491">
        <v>3</v>
      </c>
      <c r="H9491">
        <v>55</v>
      </c>
      <c r="I9491">
        <v>11</v>
      </c>
      <c r="J9491" t="s">
        <v>35</v>
      </c>
      <c r="L9491" t="s">
        <v>51</v>
      </c>
      <c r="M9491">
        <v>0</v>
      </c>
      <c r="N9491">
        <v>0</v>
      </c>
      <c r="O9491">
        <v>-1</v>
      </c>
      <c r="P9491" t="s">
        <v>36</v>
      </c>
      <c r="Q9491" t="s">
        <v>53</v>
      </c>
      <c r="R9491" s="3">
        <v>43042.740150463</v>
      </c>
      <c r="S9491" t="s">
        <v>31</v>
      </c>
    </row>
    <row r="9492" customHeight="1" spans="1:19">
      <c r="A9492">
        <v>6408928074</v>
      </c>
      <c r="B9492" s="2" t="s">
        <v>26457</v>
      </c>
      <c r="C9492" t="s">
        <v>73</v>
      </c>
      <c r="D9492" t="s">
        <v>23</v>
      </c>
      <c r="E9492" t="s">
        <v>26458</v>
      </c>
      <c r="F9492" t="s">
        <v>26459</v>
      </c>
      <c r="G9492">
        <v>14</v>
      </c>
      <c r="H9492">
        <v>135</v>
      </c>
      <c r="I9492">
        <v>2114</v>
      </c>
      <c r="J9492" t="s">
        <v>94</v>
      </c>
      <c r="L9492" t="s">
        <v>28</v>
      </c>
      <c r="M9492">
        <v>0</v>
      </c>
      <c r="N9492">
        <v>0</v>
      </c>
      <c r="O9492">
        <v>-1</v>
      </c>
      <c r="P9492" t="s">
        <v>29</v>
      </c>
      <c r="Q9492" t="s">
        <v>46</v>
      </c>
      <c r="R9492" s="3">
        <v>43063.7009490741</v>
      </c>
      <c r="S9492" t="s">
        <v>31</v>
      </c>
    </row>
    <row r="9493" customHeight="1" spans="1:19">
      <c r="A9493">
        <v>6432238393</v>
      </c>
      <c r="B9493" s="2" t="s">
        <v>26460</v>
      </c>
      <c r="C9493" t="s">
        <v>22</v>
      </c>
      <c r="D9493" t="s">
        <v>23</v>
      </c>
      <c r="E9493" t="s">
        <v>26461</v>
      </c>
      <c r="G9493">
        <v>5</v>
      </c>
      <c r="H9493">
        <v>77</v>
      </c>
      <c r="I9493">
        <v>233</v>
      </c>
      <c r="J9493" t="s">
        <v>35</v>
      </c>
      <c r="L9493" t="s">
        <v>28</v>
      </c>
      <c r="M9493">
        <v>0</v>
      </c>
      <c r="N9493">
        <v>0</v>
      </c>
      <c r="O9493">
        <v>-1</v>
      </c>
      <c r="P9493" t="s">
        <v>36</v>
      </c>
      <c r="Q9493" t="s">
        <v>30</v>
      </c>
      <c r="R9493" s="3">
        <v>43088.9434143519</v>
      </c>
      <c r="S9493" t="s">
        <v>38</v>
      </c>
    </row>
    <row r="9494" customHeight="1" spans="1:19">
      <c r="A9494">
        <v>2452784617</v>
      </c>
      <c r="B9494" s="2" t="s">
        <v>26462</v>
      </c>
      <c r="C9494" t="s">
        <v>226</v>
      </c>
      <c r="D9494" t="s">
        <v>41</v>
      </c>
      <c r="E9494" t="s">
        <v>26463</v>
      </c>
      <c r="F9494" t="s">
        <v>26464</v>
      </c>
      <c r="G9494">
        <v>267</v>
      </c>
      <c r="H9494">
        <v>263</v>
      </c>
      <c r="I9494">
        <v>792</v>
      </c>
      <c r="J9494" t="s">
        <v>106</v>
      </c>
      <c r="K9494" t="s">
        <v>11852</v>
      </c>
      <c r="L9494" t="s">
        <v>51</v>
      </c>
      <c r="M9494">
        <v>3</v>
      </c>
      <c r="N9494">
        <v>0</v>
      </c>
      <c r="O9494">
        <v>-1</v>
      </c>
      <c r="P9494" t="s">
        <v>26465</v>
      </c>
      <c r="Q9494" t="s">
        <v>37</v>
      </c>
      <c r="R9494" s="3">
        <v>40855.3999652778</v>
      </c>
      <c r="S9494" t="s">
        <v>31</v>
      </c>
    </row>
    <row r="9495" customHeight="1" spans="1:19">
      <c r="A9495">
        <v>7111689654</v>
      </c>
      <c r="B9495" s="2" t="s">
        <v>26466</v>
      </c>
      <c r="C9495" t="s">
        <v>226</v>
      </c>
      <c r="D9495" t="s">
        <v>41</v>
      </c>
      <c r="E9495" t="s">
        <v>26467</v>
      </c>
      <c r="G9495">
        <v>19</v>
      </c>
      <c r="H9495">
        <v>134</v>
      </c>
      <c r="I9495">
        <v>91</v>
      </c>
      <c r="J9495" t="s">
        <v>26</v>
      </c>
      <c r="L9495" t="s">
        <v>28</v>
      </c>
      <c r="M9495">
        <v>0</v>
      </c>
      <c r="N9495">
        <v>0</v>
      </c>
      <c r="O9495">
        <v>-1</v>
      </c>
      <c r="P9495" t="s">
        <v>26468</v>
      </c>
      <c r="Q9495" t="s">
        <v>37</v>
      </c>
      <c r="R9495" s="3">
        <v>43587.5635763889</v>
      </c>
      <c r="S9495" t="s">
        <v>31</v>
      </c>
    </row>
    <row r="9496" customHeight="1" spans="1:19">
      <c r="A9496">
        <v>2074564772</v>
      </c>
      <c r="B9496" s="2" t="s">
        <v>26469</v>
      </c>
      <c r="C9496" t="s">
        <v>226</v>
      </c>
      <c r="D9496" t="s">
        <v>41</v>
      </c>
      <c r="E9496" t="s">
        <v>26470</v>
      </c>
      <c r="F9496" t="s">
        <v>26471</v>
      </c>
      <c r="G9496">
        <v>611</v>
      </c>
      <c r="H9496">
        <v>373</v>
      </c>
      <c r="I9496">
        <v>365</v>
      </c>
      <c r="J9496" t="s">
        <v>106</v>
      </c>
      <c r="L9496" t="s">
        <v>28</v>
      </c>
      <c r="M9496">
        <v>0</v>
      </c>
      <c r="N9496">
        <v>0</v>
      </c>
      <c r="O9496">
        <v>-1</v>
      </c>
      <c r="P9496" t="s">
        <v>26472</v>
      </c>
      <c r="Q9496" t="s">
        <v>37</v>
      </c>
      <c r="R9496" s="3">
        <v>40637.9728587963</v>
      </c>
      <c r="S9496" t="s">
        <v>54</v>
      </c>
    </row>
    <row r="9497" customHeight="1" spans="1:19">
      <c r="A9497">
        <v>1558914542</v>
      </c>
      <c r="B9497" s="2" t="s">
        <v>26473</v>
      </c>
      <c r="C9497" t="s">
        <v>226</v>
      </c>
      <c r="D9497" t="s">
        <v>41</v>
      </c>
      <c r="E9497" t="s">
        <v>26474</v>
      </c>
      <c r="F9497" t="s">
        <v>26475</v>
      </c>
      <c r="G9497">
        <v>365</v>
      </c>
      <c r="H9497">
        <v>665</v>
      </c>
      <c r="I9497">
        <v>2511</v>
      </c>
      <c r="J9497" t="s">
        <v>106</v>
      </c>
      <c r="L9497" t="s">
        <v>51</v>
      </c>
      <c r="M9497">
        <v>0</v>
      </c>
      <c r="N9497">
        <v>0</v>
      </c>
      <c r="O9497">
        <v>-1</v>
      </c>
      <c r="Q9497" t="s">
        <v>231</v>
      </c>
      <c r="R9497" s="3">
        <v>40496.4726851852</v>
      </c>
      <c r="S9497" t="s">
        <v>31</v>
      </c>
    </row>
    <row r="9498" customHeight="1" spans="1:21">
      <c r="A9498">
        <v>7059036676</v>
      </c>
      <c r="B9498" s="2" t="s">
        <v>26476</v>
      </c>
      <c r="C9498" t="s">
        <v>226</v>
      </c>
      <c r="D9498" t="s">
        <v>41</v>
      </c>
      <c r="E9498" t="s">
        <v>26477</v>
      </c>
      <c r="F9498" t="s">
        <v>26478</v>
      </c>
      <c r="G9498">
        <v>98</v>
      </c>
      <c r="H9498">
        <v>737</v>
      </c>
      <c r="I9498">
        <v>243</v>
      </c>
      <c r="J9498" t="s">
        <v>273</v>
      </c>
      <c r="K9498" t="s">
        <v>12648</v>
      </c>
      <c r="L9498" t="s">
        <v>28</v>
      </c>
      <c r="M9498">
        <v>1</v>
      </c>
      <c r="N9498">
        <v>0</v>
      </c>
      <c r="O9498">
        <v>-1</v>
      </c>
      <c r="P9498" t="s">
        <v>26479</v>
      </c>
      <c r="Q9498" t="s">
        <v>276</v>
      </c>
      <c r="R9498" s="3">
        <v>43556.7187962963</v>
      </c>
      <c r="S9498" t="s">
        <v>31</v>
      </c>
      <c r="U9498" t="s">
        <v>26480</v>
      </c>
    </row>
    <row r="9499" customHeight="1" spans="1:19">
      <c r="A9499">
        <v>6572122345</v>
      </c>
      <c r="B9499" s="2" t="s">
        <v>26481</v>
      </c>
      <c r="C9499" t="s">
        <v>207</v>
      </c>
      <c r="D9499" t="s">
        <v>41</v>
      </c>
      <c r="E9499" t="s">
        <v>26482</v>
      </c>
      <c r="F9499" t="s">
        <v>26483</v>
      </c>
      <c r="G9499">
        <v>86</v>
      </c>
      <c r="H9499">
        <v>158</v>
      </c>
      <c r="I9499">
        <v>424</v>
      </c>
      <c r="J9499" t="s">
        <v>537</v>
      </c>
      <c r="L9499" t="s">
        <v>51</v>
      </c>
      <c r="M9499">
        <v>0</v>
      </c>
      <c r="N9499">
        <v>0</v>
      </c>
      <c r="O9499">
        <v>-1</v>
      </c>
      <c r="P9499" t="s">
        <v>5186</v>
      </c>
      <c r="Q9499" t="s">
        <v>79</v>
      </c>
      <c r="R9499" s="3">
        <v>43261.9390972222</v>
      </c>
      <c r="S9499" t="s">
        <v>38</v>
      </c>
    </row>
    <row r="9500" customHeight="1" spans="1:19">
      <c r="A9500">
        <v>5664636665</v>
      </c>
      <c r="B9500" s="2" t="s">
        <v>26484</v>
      </c>
      <c r="C9500" t="s">
        <v>226</v>
      </c>
      <c r="D9500" t="s">
        <v>41</v>
      </c>
      <c r="E9500" t="s">
        <v>26485</v>
      </c>
      <c r="G9500">
        <v>11</v>
      </c>
      <c r="H9500">
        <v>24</v>
      </c>
      <c r="I9500">
        <v>24</v>
      </c>
      <c r="J9500" t="s">
        <v>35</v>
      </c>
      <c r="L9500" t="s">
        <v>51</v>
      </c>
      <c r="M9500">
        <v>0</v>
      </c>
      <c r="N9500">
        <v>0</v>
      </c>
      <c r="O9500">
        <v>-1</v>
      </c>
      <c r="P9500" t="s">
        <v>26486</v>
      </c>
      <c r="R9500" s="3">
        <v>42216.6606944444</v>
      </c>
      <c r="S9500" t="s">
        <v>31</v>
      </c>
    </row>
    <row r="9501" customHeight="1" spans="1:19">
      <c r="A9501">
        <v>5034282560</v>
      </c>
      <c r="B9501" s="2" t="s">
        <v>26487</v>
      </c>
      <c r="C9501" t="s">
        <v>226</v>
      </c>
      <c r="D9501" t="s">
        <v>41</v>
      </c>
      <c r="E9501" t="s">
        <v>26488</v>
      </c>
      <c r="F9501" t="s">
        <v>26489</v>
      </c>
      <c r="G9501">
        <v>416</v>
      </c>
      <c r="H9501">
        <v>468</v>
      </c>
      <c r="I9501">
        <v>403</v>
      </c>
      <c r="J9501" t="s">
        <v>35</v>
      </c>
      <c r="L9501" t="s">
        <v>51</v>
      </c>
      <c r="M9501">
        <v>6</v>
      </c>
      <c r="N9501">
        <v>0</v>
      </c>
      <c r="O9501">
        <v>-1</v>
      </c>
      <c r="P9501" t="s">
        <v>275</v>
      </c>
      <c r="Q9501" t="s">
        <v>183</v>
      </c>
      <c r="R9501" s="3">
        <v>41683.7707175926</v>
      </c>
      <c r="S9501" t="s">
        <v>31</v>
      </c>
    </row>
    <row r="9502" customHeight="1" spans="1:20">
      <c r="A9502">
        <v>3567188185</v>
      </c>
      <c r="B9502" s="2" t="s">
        <v>26490</v>
      </c>
      <c r="C9502" t="s">
        <v>226</v>
      </c>
      <c r="D9502" t="s">
        <v>41</v>
      </c>
      <c r="E9502" t="s">
        <v>26491</v>
      </c>
      <c r="F9502" t="s">
        <v>26492</v>
      </c>
      <c r="G9502">
        <v>30</v>
      </c>
      <c r="H9502">
        <v>38</v>
      </c>
      <c r="I9502">
        <v>441</v>
      </c>
      <c r="J9502" t="s">
        <v>94</v>
      </c>
      <c r="K9502" t="s">
        <v>854</v>
      </c>
      <c r="L9502" t="s">
        <v>51</v>
      </c>
      <c r="M9502">
        <v>0</v>
      </c>
      <c r="N9502">
        <v>0</v>
      </c>
      <c r="O9502">
        <v>-1</v>
      </c>
      <c r="P9502" t="s">
        <v>256</v>
      </c>
      <c r="Q9502" t="s">
        <v>37</v>
      </c>
      <c r="R9502" s="3">
        <v>41456.0878472222</v>
      </c>
      <c r="S9502" t="s">
        <v>31</v>
      </c>
      <c r="T9502" t="s">
        <v>8539</v>
      </c>
    </row>
    <row r="9503" customHeight="1" spans="1:20">
      <c r="A9503">
        <v>3567188185</v>
      </c>
      <c r="B9503" s="2" t="s">
        <v>26493</v>
      </c>
      <c r="C9503" t="s">
        <v>226</v>
      </c>
      <c r="D9503" t="s">
        <v>41</v>
      </c>
      <c r="E9503" t="s">
        <v>26491</v>
      </c>
      <c r="F9503" t="s">
        <v>26492</v>
      </c>
      <c r="G9503">
        <v>30</v>
      </c>
      <c r="H9503">
        <v>38</v>
      </c>
      <c r="I9503">
        <v>441</v>
      </c>
      <c r="J9503" t="s">
        <v>94</v>
      </c>
      <c r="K9503" t="s">
        <v>854</v>
      </c>
      <c r="L9503" t="s">
        <v>51</v>
      </c>
      <c r="M9503">
        <v>0</v>
      </c>
      <c r="N9503">
        <v>0</v>
      </c>
      <c r="O9503">
        <v>-1</v>
      </c>
      <c r="P9503" t="s">
        <v>256</v>
      </c>
      <c r="Q9503" t="s">
        <v>37</v>
      </c>
      <c r="R9503" s="3">
        <v>41456.0878472222</v>
      </c>
      <c r="S9503" t="s">
        <v>31</v>
      </c>
      <c r="T9503" t="s">
        <v>8539</v>
      </c>
    </row>
    <row r="9504" customHeight="1" spans="1:19">
      <c r="A9504">
        <v>1417997960</v>
      </c>
      <c r="B9504" s="2" t="s">
        <v>26494</v>
      </c>
      <c r="C9504" t="s">
        <v>226</v>
      </c>
      <c r="D9504" t="s">
        <v>41</v>
      </c>
      <c r="E9504" t="s">
        <v>26495</v>
      </c>
      <c r="G9504">
        <v>213</v>
      </c>
      <c r="H9504">
        <v>142</v>
      </c>
      <c r="I9504">
        <v>14</v>
      </c>
      <c r="J9504" t="s">
        <v>60</v>
      </c>
      <c r="L9504" t="s">
        <v>28</v>
      </c>
      <c r="M9504">
        <v>0</v>
      </c>
      <c r="N9504">
        <v>0</v>
      </c>
      <c r="O9504">
        <v>-1</v>
      </c>
      <c r="Q9504" t="s">
        <v>37</v>
      </c>
      <c r="R9504" s="3">
        <v>40370.0239583333</v>
      </c>
      <c r="S9504" t="s">
        <v>54</v>
      </c>
    </row>
    <row r="9505" customHeight="1" spans="1:19">
      <c r="A9505">
        <v>6885229338</v>
      </c>
      <c r="B9505" s="2" t="s">
        <v>26496</v>
      </c>
      <c r="C9505" t="s">
        <v>73</v>
      </c>
      <c r="D9505" t="s">
        <v>23</v>
      </c>
      <c r="E9505" t="s">
        <v>26497</v>
      </c>
      <c r="F9505" t="s">
        <v>26498</v>
      </c>
      <c r="G9505">
        <v>3</v>
      </c>
      <c r="H9505">
        <v>107</v>
      </c>
      <c r="I9505">
        <v>8</v>
      </c>
      <c r="J9505" t="s">
        <v>35</v>
      </c>
      <c r="L9505" t="s">
        <v>28</v>
      </c>
      <c r="M9505">
        <v>0</v>
      </c>
      <c r="N9505">
        <v>0</v>
      </c>
      <c r="O9505">
        <v>-1</v>
      </c>
      <c r="P9505" t="s">
        <v>26499</v>
      </c>
      <c r="Q9505" t="s">
        <v>22641</v>
      </c>
      <c r="R9505" s="3">
        <v>43448.8134490741</v>
      </c>
      <c r="S9505" t="s">
        <v>38</v>
      </c>
    </row>
    <row r="9506" customHeight="1" spans="1:19">
      <c r="A9506">
        <v>1775981135</v>
      </c>
      <c r="B9506" s="2" t="s">
        <v>26500</v>
      </c>
      <c r="C9506" t="s">
        <v>226</v>
      </c>
      <c r="D9506" t="s">
        <v>41</v>
      </c>
      <c r="E9506" t="s">
        <v>26501</v>
      </c>
      <c r="F9506" t="s">
        <v>26502</v>
      </c>
      <c r="G9506">
        <v>248</v>
      </c>
      <c r="H9506">
        <v>460</v>
      </c>
      <c r="I9506">
        <v>2909</v>
      </c>
      <c r="J9506" t="s">
        <v>50</v>
      </c>
      <c r="K9506" t="s">
        <v>5646</v>
      </c>
      <c r="L9506" t="s">
        <v>51</v>
      </c>
      <c r="M9506">
        <v>0</v>
      </c>
      <c r="N9506">
        <v>0</v>
      </c>
      <c r="O9506">
        <v>-1</v>
      </c>
      <c r="Q9506" t="s">
        <v>53</v>
      </c>
      <c r="R9506" s="3">
        <v>40988.4767476852</v>
      </c>
      <c r="S9506" t="s">
        <v>31</v>
      </c>
    </row>
    <row r="9507" customHeight="1" spans="1:21">
      <c r="A9507">
        <v>2846960313</v>
      </c>
      <c r="B9507" s="2" t="s">
        <v>26503</v>
      </c>
      <c r="C9507" t="s">
        <v>73</v>
      </c>
      <c r="D9507" t="s">
        <v>23</v>
      </c>
      <c r="E9507" t="s">
        <v>26504</v>
      </c>
      <c r="G9507">
        <v>63</v>
      </c>
      <c r="H9507">
        <v>259</v>
      </c>
      <c r="I9507">
        <v>143</v>
      </c>
      <c r="J9507" t="s">
        <v>204</v>
      </c>
      <c r="L9507" t="s">
        <v>28</v>
      </c>
      <c r="M9507">
        <v>1</v>
      </c>
      <c r="N9507">
        <v>0</v>
      </c>
      <c r="O9507">
        <v>-1</v>
      </c>
      <c r="P9507" t="s">
        <v>26505</v>
      </c>
      <c r="Q9507" t="s">
        <v>84</v>
      </c>
      <c r="R9507" s="3">
        <v>41465.6536574074</v>
      </c>
      <c r="S9507" t="s">
        <v>31</v>
      </c>
      <c r="U9507" t="s">
        <v>4857</v>
      </c>
    </row>
    <row r="9508" customHeight="1" spans="1:19">
      <c r="A9508">
        <v>7161109456</v>
      </c>
      <c r="B9508" s="2" t="s">
        <v>26506</v>
      </c>
      <c r="C9508" t="s">
        <v>73</v>
      </c>
      <c r="D9508" t="s">
        <v>23</v>
      </c>
      <c r="E9508" t="s">
        <v>26507</v>
      </c>
      <c r="F9508" t="s">
        <v>26508</v>
      </c>
      <c r="G9508">
        <v>1116</v>
      </c>
      <c r="H9508">
        <v>151</v>
      </c>
      <c r="I9508">
        <v>1842</v>
      </c>
      <c r="J9508" t="s">
        <v>273</v>
      </c>
      <c r="L9508" t="s">
        <v>28</v>
      </c>
      <c r="M9508">
        <v>0</v>
      </c>
      <c r="N9508">
        <v>0</v>
      </c>
      <c r="O9508">
        <v>-1</v>
      </c>
      <c r="P9508" t="s">
        <v>166</v>
      </c>
      <c r="Q9508" t="s">
        <v>276</v>
      </c>
      <c r="R9508" s="3">
        <v>43611.494212963</v>
      </c>
      <c r="S9508" t="s">
        <v>31</v>
      </c>
    </row>
    <row r="9509" customHeight="1" spans="1:19">
      <c r="A9509">
        <v>3465884180</v>
      </c>
      <c r="B9509" s="2" t="s">
        <v>26509</v>
      </c>
      <c r="C9509" t="s">
        <v>73</v>
      </c>
      <c r="D9509" t="s">
        <v>23</v>
      </c>
      <c r="E9509" t="s">
        <v>26510</v>
      </c>
      <c r="G9509">
        <v>75</v>
      </c>
      <c r="H9509">
        <v>277</v>
      </c>
      <c r="I9509">
        <v>220</v>
      </c>
      <c r="J9509" t="s">
        <v>26</v>
      </c>
      <c r="K9509" t="s">
        <v>2352</v>
      </c>
      <c r="L9509" t="s">
        <v>28</v>
      </c>
      <c r="M9509">
        <v>1</v>
      </c>
      <c r="N9509">
        <v>0</v>
      </c>
      <c r="O9509">
        <v>-1</v>
      </c>
      <c r="Q9509" t="s">
        <v>30</v>
      </c>
      <c r="R9509" s="3">
        <v>41409.4913773148</v>
      </c>
      <c r="S9509" t="s">
        <v>54</v>
      </c>
    </row>
    <row r="9510" customHeight="1" spans="1:19">
      <c r="A9510">
        <v>1896110657</v>
      </c>
      <c r="B9510" s="2" t="s">
        <v>26511</v>
      </c>
      <c r="C9510" t="s">
        <v>226</v>
      </c>
      <c r="D9510" t="s">
        <v>41</v>
      </c>
      <c r="E9510" t="s">
        <v>26512</v>
      </c>
      <c r="F9510" t="s">
        <v>26513</v>
      </c>
      <c r="G9510">
        <v>530</v>
      </c>
      <c r="H9510">
        <v>1044</v>
      </c>
      <c r="I9510">
        <v>4297</v>
      </c>
      <c r="J9510" t="s">
        <v>26</v>
      </c>
      <c r="K9510" t="s">
        <v>27</v>
      </c>
      <c r="L9510" t="s">
        <v>28</v>
      </c>
      <c r="M9510">
        <v>0</v>
      </c>
      <c r="N9510">
        <v>0</v>
      </c>
      <c r="O9510">
        <v>-1</v>
      </c>
      <c r="P9510" t="s">
        <v>26514</v>
      </c>
      <c r="Q9510" t="s">
        <v>30</v>
      </c>
      <c r="R9510" s="3">
        <v>40562.5275</v>
      </c>
      <c r="S9510" t="s">
        <v>31</v>
      </c>
    </row>
    <row r="9511" customHeight="1" spans="1:19">
      <c r="A9511">
        <v>7322601756</v>
      </c>
      <c r="B9511" s="2" t="s">
        <v>26515</v>
      </c>
      <c r="C9511" t="s">
        <v>226</v>
      </c>
      <c r="D9511" t="s">
        <v>41</v>
      </c>
      <c r="E9511" t="s">
        <v>26516</v>
      </c>
      <c r="F9511" t="s">
        <v>26517</v>
      </c>
      <c r="G9511">
        <v>439</v>
      </c>
      <c r="H9511">
        <v>272</v>
      </c>
      <c r="I9511">
        <v>172</v>
      </c>
      <c r="J9511" t="s">
        <v>26</v>
      </c>
      <c r="L9511" t="s">
        <v>51</v>
      </c>
      <c r="M9511">
        <v>5</v>
      </c>
      <c r="N9511">
        <v>0</v>
      </c>
      <c r="O9511">
        <v>-1</v>
      </c>
      <c r="Q9511" t="s">
        <v>30</v>
      </c>
      <c r="R9511" s="3">
        <v>43757.5034375</v>
      </c>
      <c r="S9511" t="s">
        <v>31</v>
      </c>
    </row>
    <row r="9512" customHeight="1" spans="1:19">
      <c r="A9512">
        <v>5640961058</v>
      </c>
      <c r="B9512" s="2" t="s">
        <v>26518</v>
      </c>
      <c r="C9512" t="s">
        <v>226</v>
      </c>
      <c r="D9512" t="s">
        <v>41</v>
      </c>
      <c r="E9512" t="s">
        <v>26519</v>
      </c>
      <c r="F9512" t="s">
        <v>26520</v>
      </c>
      <c r="G9512">
        <v>54</v>
      </c>
      <c r="H9512">
        <v>288</v>
      </c>
      <c r="I9512">
        <v>197</v>
      </c>
      <c r="J9512" t="s">
        <v>153</v>
      </c>
      <c r="K9512" t="s">
        <v>2571</v>
      </c>
      <c r="L9512" t="s">
        <v>51</v>
      </c>
      <c r="M9512">
        <v>0</v>
      </c>
      <c r="N9512">
        <v>0</v>
      </c>
      <c r="O9512">
        <v>-1</v>
      </c>
      <c r="Q9512" t="s">
        <v>46</v>
      </c>
      <c r="R9512" s="3">
        <v>42222.4802199074</v>
      </c>
      <c r="S9512" t="s">
        <v>31</v>
      </c>
    </row>
    <row r="9513" customHeight="1" spans="1:19">
      <c r="A9513">
        <v>7234698475</v>
      </c>
      <c r="B9513" s="2" t="s">
        <v>26521</v>
      </c>
      <c r="C9513" t="s">
        <v>73</v>
      </c>
      <c r="D9513" t="s">
        <v>23</v>
      </c>
      <c r="E9513" t="s">
        <v>26522</v>
      </c>
      <c r="G9513">
        <v>12</v>
      </c>
      <c r="H9513">
        <v>1219</v>
      </c>
      <c r="I9513">
        <v>193</v>
      </c>
      <c r="J9513" t="s">
        <v>327</v>
      </c>
      <c r="L9513" t="s">
        <v>28</v>
      </c>
      <c r="M9513">
        <v>0</v>
      </c>
      <c r="N9513">
        <v>0</v>
      </c>
      <c r="O9513">
        <v>-1</v>
      </c>
      <c r="P9513" t="s">
        <v>26523</v>
      </c>
      <c r="Q9513" t="s">
        <v>141</v>
      </c>
      <c r="R9513" s="3">
        <v>43660.3399768519</v>
      </c>
      <c r="S9513" t="s">
        <v>38</v>
      </c>
    </row>
    <row r="9514" customHeight="1" spans="1:19">
      <c r="A9514">
        <v>7749691091</v>
      </c>
      <c r="B9514" s="2" t="s">
        <v>26524</v>
      </c>
      <c r="C9514" t="s">
        <v>73</v>
      </c>
      <c r="D9514" t="s">
        <v>23</v>
      </c>
      <c r="E9514" t="s">
        <v>26525</v>
      </c>
      <c r="G9514">
        <v>1</v>
      </c>
      <c r="H9514">
        <v>8</v>
      </c>
      <c r="I9514">
        <v>2</v>
      </c>
      <c r="J9514" t="s">
        <v>537</v>
      </c>
      <c r="L9514" t="s">
        <v>51</v>
      </c>
      <c r="M9514">
        <v>0</v>
      </c>
      <c r="N9514">
        <v>0</v>
      </c>
      <c r="O9514">
        <v>-1</v>
      </c>
      <c r="P9514" t="s">
        <v>26526</v>
      </c>
      <c r="Q9514" t="s">
        <v>79</v>
      </c>
      <c r="R9514" s="3">
        <v>44649.356400463</v>
      </c>
      <c r="S9514" t="s">
        <v>38</v>
      </c>
    </row>
    <row r="9515" customHeight="1" spans="1:19">
      <c r="A9515">
        <v>5515343660</v>
      </c>
      <c r="B9515" s="2" t="s">
        <v>26527</v>
      </c>
      <c r="C9515" t="s">
        <v>73</v>
      </c>
      <c r="D9515" t="s">
        <v>23</v>
      </c>
      <c r="E9515" t="s">
        <v>26528</v>
      </c>
      <c r="G9515">
        <v>66</v>
      </c>
      <c r="H9515">
        <v>224</v>
      </c>
      <c r="I9515">
        <v>147</v>
      </c>
      <c r="J9515" t="s">
        <v>289</v>
      </c>
      <c r="K9515" t="s">
        <v>1790</v>
      </c>
      <c r="L9515" t="s">
        <v>51</v>
      </c>
      <c r="M9515">
        <v>0</v>
      </c>
      <c r="N9515">
        <v>0</v>
      </c>
      <c r="O9515">
        <v>-1</v>
      </c>
      <c r="P9515" t="s">
        <v>26529</v>
      </c>
      <c r="Q9515" t="s">
        <v>95</v>
      </c>
      <c r="R9515" s="3">
        <v>42044.859212963</v>
      </c>
      <c r="S9515" t="s">
        <v>31</v>
      </c>
    </row>
    <row r="9516" customHeight="1" spans="1:19">
      <c r="A9516">
        <v>5515343660</v>
      </c>
      <c r="B9516" s="2" t="s">
        <v>26530</v>
      </c>
      <c r="C9516" t="s">
        <v>73</v>
      </c>
      <c r="D9516" t="s">
        <v>23</v>
      </c>
      <c r="E9516" t="s">
        <v>26528</v>
      </c>
      <c r="G9516">
        <v>66</v>
      </c>
      <c r="H9516">
        <v>224</v>
      </c>
      <c r="I9516">
        <v>147</v>
      </c>
      <c r="J9516" t="s">
        <v>289</v>
      </c>
      <c r="K9516" t="s">
        <v>1790</v>
      </c>
      <c r="L9516" t="s">
        <v>51</v>
      </c>
      <c r="M9516">
        <v>0</v>
      </c>
      <c r="N9516">
        <v>0</v>
      </c>
      <c r="O9516">
        <v>-1</v>
      </c>
      <c r="P9516" t="s">
        <v>26529</v>
      </c>
      <c r="Q9516" t="s">
        <v>95</v>
      </c>
      <c r="R9516" s="3">
        <v>42044.859212963</v>
      </c>
      <c r="S9516" t="s">
        <v>31</v>
      </c>
    </row>
    <row r="9517" customHeight="1" spans="1:19">
      <c r="A9517">
        <v>5515343660</v>
      </c>
      <c r="B9517" s="2" t="s">
        <v>26531</v>
      </c>
      <c r="C9517" t="s">
        <v>73</v>
      </c>
      <c r="D9517" t="s">
        <v>23</v>
      </c>
      <c r="E9517" t="s">
        <v>26528</v>
      </c>
      <c r="G9517">
        <v>66</v>
      </c>
      <c r="H9517">
        <v>224</v>
      </c>
      <c r="I9517">
        <v>147</v>
      </c>
      <c r="J9517" t="s">
        <v>289</v>
      </c>
      <c r="K9517" t="s">
        <v>1790</v>
      </c>
      <c r="L9517" t="s">
        <v>51</v>
      </c>
      <c r="M9517">
        <v>0</v>
      </c>
      <c r="N9517">
        <v>0</v>
      </c>
      <c r="O9517">
        <v>-1</v>
      </c>
      <c r="P9517" t="s">
        <v>26529</v>
      </c>
      <c r="Q9517" t="s">
        <v>95</v>
      </c>
      <c r="R9517" s="3">
        <v>42044.859212963</v>
      </c>
      <c r="S9517" t="s">
        <v>31</v>
      </c>
    </row>
    <row r="9518" customHeight="1" spans="1:19">
      <c r="A9518">
        <v>5976819539</v>
      </c>
      <c r="B9518" s="2" t="s">
        <v>26532</v>
      </c>
      <c r="C9518" t="s">
        <v>207</v>
      </c>
      <c r="D9518" t="s">
        <v>41</v>
      </c>
      <c r="E9518" t="s">
        <v>26533</v>
      </c>
      <c r="F9518" t="s">
        <v>26534</v>
      </c>
      <c r="G9518">
        <v>29</v>
      </c>
      <c r="H9518">
        <v>486</v>
      </c>
      <c r="I9518">
        <v>1000</v>
      </c>
      <c r="J9518" t="s">
        <v>94</v>
      </c>
      <c r="L9518" t="s">
        <v>28</v>
      </c>
      <c r="M9518">
        <v>6</v>
      </c>
      <c r="N9518">
        <v>0</v>
      </c>
      <c r="O9518">
        <v>-1</v>
      </c>
      <c r="P9518" t="s">
        <v>5688</v>
      </c>
      <c r="Q9518" t="s">
        <v>30</v>
      </c>
      <c r="R9518" s="3">
        <v>42557.8874537037</v>
      </c>
      <c r="S9518" t="s">
        <v>31</v>
      </c>
    </row>
    <row r="9519" customHeight="1" spans="1:19">
      <c r="A9519">
        <v>7395246305</v>
      </c>
      <c r="B9519" s="2" t="s">
        <v>26535</v>
      </c>
      <c r="C9519" t="s">
        <v>207</v>
      </c>
      <c r="D9519" t="s">
        <v>41</v>
      </c>
      <c r="E9519" t="s">
        <v>26536</v>
      </c>
      <c r="F9519" t="s">
        <v>26537</v>
      </c>
      <c r="G9519">
        <v>19</v>
      </c>
      <c r="H9519">
        <v>43</v>
      </c>
      <c r="I9519">
        <v>521</v>
      </c>
      <c r="J9519" t="s">
        <v>94</v>
      </c>
      <c r="L9519" t="s">
        <v>51</v>
      </c>
      <c r="M9519">
        <v>0</v>
      </c>
      <c r="N9519">
        <v>0</v>
      </c>
      <c r="O9519">
        <v>-1</v>
      </c>
      <c r="P9519" t="s">
        <v>608</v>
      </c>
      <c r="Q9519" t="s">
        <v>205</v>
      </c>
      <c r="R9519" s="3">
        <v>43880.2541782407</v>
      </c>
      <c r="S9519" t="s">
        <v>31</v>
      </c>
    </row>
    <row r="9520" customHeight="1" spans="1:19">
      <c r="A9520">
        <v>6152249549</v>
      </c>
      <c r="B9520" s="2" t="s">
        <v>26538</v>
      </c>
      <c r="C9520" t="s">
        <v>207</v>
      </c>
      <c r="D9520" t="s">
        <v>41</v>
      </c>
      <c r="E9520" t="s">
        <v>26539</v>
      </c>
      <c r="G9520">
        <v>1</v>
      </c>
      <c r="H9520">
        <v>93</v>
      </c>
      <c r="I9520">
        <v>10</v>
      </c>
      <c r="J9520" t="s">
        <v>35</v>
      </c>
      <c r="L9520" t="s">
        <v>28</v>
      </c>
      <c r="M9520">
        <v>0</v>
      </c>
      <c r="N9520">
        <v>0</v>
      </c>
      <c r="O9520">
        <v>-1</v>
      </c>
      <c r="Q9520" t="s">
        <v>53</v>
      </c>
      <c r="R9520" s="3">
        <v>42787.6053935185</v>
      </c>
      <c r="S9520" t="s">
        <v>38</v>
      </c>
    </row>
    <row r="9521" customHeight="1" spans="1:20">
      <c r="A9521">
        <v>1164475834</v>
      </c>
      <c r="B9521" s="2" t="s">
        <v>26540</v>
      </c>
      <c r="C9521" t="s">
        <v>226</v>
      </c>
      <c r="D9521" t="s">
        <v>41</v>
      </c>
      <c r="E9521" t="s">
        <v>26541</v>
      </c>
      <c r="F9521" t="s">
        <v>26542</v>
      </c>
      <c r="G9521">
        <v>9718809</v>
      </c>
      <c r="H9521">
        <v>286</v>
      </c>
      <c r="I9521">
        <v>2591</v>
      </c>
      <c r="J9521" t="s">
        <v>50</v>
      </c>
      <c r="K9521" t="s">
        <v>149</v>
      </c>
      <c r="L9521" t="s">
        <v>28</v>
      </c>
      <c r="M9521">
        <v>7</v>
      </c>
      <c r="N9521">
        <v>1</v>
      </c>
      <c r="O9521">
        <v>0</v>
      </c>
      <c r="P9521" t="s">
        <v>26543</v>
      </c>
      <c r="Q9521" t="s">
        <v>53</v>
      </c>
      <c r="R9521" s="3">
        <v>40372.8523842593</v>
      </c>
      <c r="S9521" t="s">
        <v>54</v>
      </c>
      <c r="T9521" t="s">
        <v>26544</v>
      </c>
    </row>
    <row r="9522" customHeight="1" spans="1:21">
      <c r="A9522">
        <v>6142604850</v>
      </c>
      <c r="B9522" s="2" t="s">
        <v>26545</v>
      </c>
      <c r="C9522" t="s">
        <v>73</v>
      </c>
      <c r="D9522" t="s">
        <v>23</v>
      </c>
      <c r="E9522" t="s">
        <v>26546</v>
      </c>
      <c r="F9522" t="s">
        <v>26547</v>
      </c>
      <c r="G9522">
        <v>3431</v>
      </c>
      <c r="H9522">
        <v>422</v>
      </c>
      <c r="I9522">
        <v>3096</v>
      </c>
      <c r="J9522" t="s">
        <v>94</v>
      </c>
      <c r="L9522" t="s">
        <v>51</v>
      </c>
      <c r="M9522">
        <v>2</v>
      </c>
      <c r="N9522">
        <v>1</v>
      </c>
      <c r="O9522">
        <v>0</v>
      </c>
      <c r="P9522" t="s">
        <v>26548</v>
      </c>
      <c r="Q9522" t="s">
        <v>265</v>
      </c>
      <c r="R9522" s="3">
        <v>42781.3923842593</v>
      </c>
      <c r="S9522" t="s">
        <v>31</v>
      </c>
      <c r="T9522" t="s">
        <v>898</v>
      </c>
      <c r="U9522" t="s">
        <v>3688</v>
      </c>
    </row>
    <row r="9523" customHeight="1" spans="1:21">
      <c r="A9523">
        <v>6142604850</v>
      </c>
      <c r="B9523" s="2" t="s">
        <v>26549</v>
      </c>
      <c r="C9523" t="s">
        <v>73</v>
      </c>
      <c r="D9523" t="s">
        <v>23</v>
      </c>
      <c r="E9523" t="s">
        <v>26546</v>
      </c>
      <c r="F9523" t="s">
        <v>26547</v>
      </c>
      <c r="G9523">
        <v>3431</v>
      </c>
      <c r="H9523">
        <v>422</v>
      </c>
      <c r="I9523">
        <v>3096</v>
      </c>
      <c r="J9523" t="s">
        <v>94</v>
      </c>
      <c r="L9523" t="s">
        <v>51</v>
      </c>
      <c r="M9523">
        <v>2</v>
      </c>
      <c r="N9523">
        <v>1</v>
      </c>
      <c r="O9523">
        <v>0</v>
      </c>
      <c r="P9523" t="s">
        <v>26548</v>
      </c>
      <c r="Q9523" t="s">
        <v>265</v>
      </c>
      <c r="R9523" s="3">
        <v>42781.3923842593</v>
      </c>
      <c r="S9523" t="s">
        <v>31</v>
      </c>
      <c r="T9523" t="s">
        <v>898</v>
      </c>
      <c r="U9523" t="s">
        <v>3688</v>
      </c>
    </row>
    <row r="9524" customHeight="1" spans="1:19">
      <c r="A9524">
        <v>5233454334</v>
      </c>
      <c r="B9524" s="2" t="s">
        <v>26550</v>
      </c>
      <c r="C9524" t="s">
        <v>19520</v>
      </c>
      <c r="D9524" t="s">
        <v>1382</v>
      </c>
      <c r="E9524" t="s">
        <v>26551</v>
      </c>
      <c r="F9524" t="s">
        <v>26552</v>
      </c>
      <c r="G9524">
        <v>123</v>
      </c>
      <c r="H9524">
        <v>62</v>
      </c>
      <c r="I9524">
        <v>22</v>
      </c>
      <c r="J9524" t="s">
        <v>35</v>
      </c>
      <c r="L9524" t="s">
        <v>51</v>
      </c>
      <c r="M9524">
        <v>1</v>
      </c>
      <c r="N9524">
        <v>0</v>
      </c>
      <c r="O9524">
        <v>-1</v>
      </c>
      <c r="P9524" t="s">
        <v>52</v>
      </c>
      <c r="Q9524" t="s">
        <v>386</v>
      </c>
      <c r="R9524" s="3">
        <v>41846.575787037</v>
      </c>
      <c r="S9524" t="s">
        <v>31</v>
      </c>
    </row>
    <row r="9525" customHeight="1" spans="1:19">
      <c r="A9525">
        <v>1598601680</v>
      </c>
      <c r="B9525" s="2" t="s">
        <v>26553</v>
      </c>
      <c r="C9525" t="s">
        <v>207</v>
      </c>
      <c r="D9525" t="s">
        <v>41</v>
      </c>
      <c r="E9525" t="s">
        <v>26554</v>
      </c>
      <c r="F9525" t="s">
        <v>26555</v>
      </c>
      <c r="G9525">
        <v>289</v>
      </c>
      <c r="H9525">
        <v>453</v>
      </c>
      <c r="I9525">
        <v>1345</v>
      </c>
      <c r="J9525" t="s">
        <v>35</v>
      </c>
      <c r="L9525" t="s">
        <v>28</v>
      </c>
      <c r="M9525">
        <v>0</v>
      </c>
      <c r="N9525">
        <v>0</v>
      </c>
      <c r="O9525">
        <v>-1</v>
      </c>
      <c r="P9525" t="s">
        <v>29</v>
      </c>
      <c r="Q9525" t="s">
        <v>386</v>
      </c>
      <c r="R9525" s="3">
        <v>40583.5999305556</v>
      </c>
      <c r="S9525" t="s">
        <v>31</v>
      </c>
    </row>
    <row r="9526" customHeight="1" spans="1:19">
      <c r="A9526">
        <v>1834786455</v>
      </c>
      <c r="B9526" s="2" t="s">
        <v>26556</v>
      </c>
      <c r="C9526" t="s">
        <v>207</v>
      </c>
      <c r="D9526" t="s">
        <v>41</v>
      </c>
      <c r="E9526" t="s">
        <v>26557</v>
      </c>
      <c r="G9526">
        <v>225</v>
      </c>
      <c r="H9526">
        <v>755</v>
      </c>
      <c r="I9526">
        <v>328</v>
      </c>
      <c r="J9526" t="s">
        <v>50</v>
      </c>
      <c r="K9526" t="s">
        <v>463</v>
      </c>
      <c r="L9526" t="s">
        <v>28</v>
      </c>
      <c r="M9526">
        <v>0</v>
      </c>
      <c r="N9526">
        <v>0</v>
      </c>
      <c r="O9526">
        <v>-1</v>
      </c>
      <c r="P9526" t="s">
        <v>26558</v>
      </c>
      <c r="Q9526" t="s">
        <v>53</v>
      </c>
      <c r="R9526" s="3">
        <v>40471.6656944444</v>
      </c>
      <c r="S9526" t="s">
        <v>31</v>
      </c>
    </row>
    <row r="9527" customHeight="1" spans="1:19">
      <c r="A9527">
        <v>2893258452</v>
      </c>
      <c r="B9527" s="2" t="s">
        <v>26559</v>
      </c>
      <c r="C9527" t="s">
        <v>73</v>
      </c>
      <c r="D9527" t="s">
        <v>23</v>
      </c>
      <c r="E9527" t="s">
        <v>26560</v>
      </c>
      <c r="F9527" t="s">
        <v>26561</v>
      </c>
      <c r="G9527">
        <v>488</v>
      </c>
      <c r="H9527">
        <v>499</v>
      </c>
      <c r="I9527">
        <v>1227</v>
      </c>
      <c r="J9527" t="s">
        <v>35</v>
      </c>
      <c r="L9527" t="s">
        <v>51</v>
      </c>
      <c r="M9527">
        <v>1</v>
      </c>
      <c r="N9527">
        <v>0</v>
      </c>
      <c r="O9527">
        <v>-1</v>
      </c>
      <c r="P9527" t="s">
        <v>307</v>
      </c>
      <c r="Q9527" t="s">
        <v>37</v>
      </c>
      <c r="R9527" s="3">
        <v>41096.9903703704</v>
      </c>
      <c r="S9527" t="s">
        <v>31</v>
      </c>
    </row>
    <row r="9528" customHeight="1" spans="1:20">
      <c r="A9528">
        <v>6054852999</v>
      </c>
      <c r="B9528" s="2" t="s">
        <v>26562</v>
      </c>
      <c r="C9528" t="s">
        <v>226</v>
      </c>
      <c r="D9528" t="s">
        <v>41</v>
      </c>
      <c r="E9528" t="s">
        <v>26563</v>
      </c>
      <c r="G9528">
        <v>36</v>
      </c>
      <c r="H9528">
        <v>187</v>
      </c>
      <c r="I9528">
        <v>265</v>
      </c>
      <c r="J9528" t="s">
        <v>106</v>
      </c>
      <c r="K9528" t="s">
        <v>479</v>
      </c>
      <c r="L9528" t="s">
        <v>28</v>
      </c>
      <c r="M9528">
        <v>3</v>
      </c>
      <c r="N9528">
        <v>0</v>
      </c>
      <c r="O9528">
        <v>-1</v>
      </c>
      <c r="P9528" t="s">
        <v>249</v>
      </c>
      <c r="Q9528" t="s">
        <v>37</v>
      </c>
      <c r="R9528" s="3">
        <v>42669.6530671296</v>
      </c>
      <c r="S9528" t="s">
        <v>31</v>
      </c>
      <c r="T9528" t="s">
        <v>26564</v>
      </c>
    </row>
    <row r="9529" customHeight="1" spans="1:19">
      <c r="A9529">
        <v>7507616857</v>
      </c>
      <c r="B9529" s="2" t="s">
        <v>26565</v>
      </c>
      <c r="C9529" t="s">
        <v>19520</v>
      </c>
      <c r="D9529" t="s">
        <v>1382</v>
      </c>
      <c r="E9529" t="s">
        <v>26566</v>
      </c>
      <c r="F9529" t="s">
        <v>26567</v>
      </c>
      <c r="G9529">
        <v>43</v>
      </c>
      <c r="H9529">
        <v>119</v>
      </c>
      <c r="I9529">
        <v>2992</v>
      </c>
      <c r="J9529" t="s">
        <v>35</v>
      </c>
      <c r="L9529" t="s">
        <v>28</v>
      </c>
      <c r="M9529">
        <v>3</v>
      </c>
      <c r="N9529">
        <v>0</v>
      </c>
      <c r="O9529">
        <v>-1</v>
      </c>
      <c r="P9529" t="s">
        <v>5996</v>
      </c>
      <c r="Q9529" t="s">
        <v>183</v>
      </c>
      <c r="R9529" s="3">
        <v>44102.9791550926</v>
      </c>
      <c r="S9529" t="s">
        <v>31</v>
      </c>
    </row>
    <row r="9530" customHeight="1" spans="1:19">
      <c r="A9530">
        <v>314219</v>
      </c>
      <c r="B9530" s="2" t="s">
        <v>26568</v>
      </c>
      <c r="C9530" t="s">
        <v>226</v>
      </c>
      <c r="D9530" t="s">
        <v>41</v>
      </c>
      <c r="E9530" t="s">
        <v>26569</v>
      </c>
      <c r="F9530" t="s">
        <v>26570</v>
      </c>
      <c r="G9530">
        <v>199</v>
      </c>
      <c r="H9530">
        <v>689</v>
      </c>
      <c r="I9530">
        <v>2318</v>
      </c>
      <c r="J9530" t="s">
        <v>26</v>
      </c>
      <c r="L9530" t="s">
        <v>28</v>
      </c>
      <c r="M9530">
        <v>0</v>
      </c>
      <c r="N9530">
        <v>0</v>
      </c>
      <c r="O9530">
        <v>200</v>
      </c>
      <c r="Q9530" t="s">
        <v>30</v>
      </c>
      <c r="R9530" s="3">
        <v>40633.8810069444</v>
      </c>
      <c r="S9530" t="s">
        <v>31</v>
      </c>
    </row>
    <row r="9531" customHeight="1" spans="1:19">
      <c r="A9531">
        <v>314219</v>
      </c>
      <c r="B9531" s="2" t="s">
        <v>26571</v>
      </c>
      <c r="C9531" t="s">
        <v>226</v>
      </c>
      <c r="D9531" t="s">
        <v>41</v>
      </c>
      <c r="E9531" t="s">
        <v>26569</v>
      </c>
      <c r="F9531" t="s">
        <v>26570</v>
      </c>
      <c r="G9531">
        <v>199</v>
      </c>
      <c r="H9531">
        <v>689</v>
      </c>
      <c r="I9531">
        <v>2318</v>
      </c>
      <c r="J9531" t="s">
        <v>26</v>
      </c>
      <c r="L9531" t="s">
        <v>28</v>
      </c>
      <c r="M9531">
        <v>0</v>
      </c>
      <c r="N9531">
        <v>0</v>
      </c>
      <c r="O9531">
        <v>200</v>
      </c>
      <c r="Q9531" t="s">
        <v>30</v>
      </c>
      <c r="R9531" s="3">
        <v>40633.8810069444</v>
      </c>
      <c r="S9531" t="s">
        <v>31</v>
      </c>
    </row>
    <row r="9532" customHeight="1" spans="1:19">
      <c r="A9532">
        <v>1579298733</v>
      </c>
      <c r="B9532" s="2" t="s">
        <v>26572</v>
      </c>
      <c r="C9532" t="s">
        <v>226</v>
      </c>
      <c r="D9532" t="s">
        <v>41</v>
      </c>
      <c r="E9532" t="s">
        <v>26573</v>
      </c>
      <c r="F9532" t="s">
        <v>26574</v>
      </c>
      <c r="G9532">
        <v>729</v>
      </c>
      <c r="H9532">
        <v>398</v>
      </c>
      <c r="I9532">
        <v>48</v>
      </c>
      <c r="J9532" t="s">
        <v>35</v>
      </c>
      <c r="L9532" t="s">
        <v>51</v>
      </c>
      <c r="M9532">
        <v>1</v>
      </c>
      <c r="N9532">
        <v>0</v>
      </c>
      <c r="O9532">
        <v>220</v>
      </c>
      <c r="P9532" t="s">
        <v>230</v>
      </c>
      <c r="Q9532" t="s">
        <v>53</v>
      </c>
      <c r="R9532" s="3">
        <v>40563.6370023148</v>
      </c>
      <c r="S9532" t="s">
        <v>54</v>
      </c>
    </row>
    <row r="9533" customHeight="1" spans="1:19">
      <c r="A9533">
        <v>7742946494</v>
      </c>
      <c r="B9533" s="2" t="s">
        <v>26575</v>
      </c>
      <c r="C9533" t="s">
        <v>226</v>
      </c>
      <c r="D9533" t="s">
        <v>41</v>
      </c>
      <c r="E9533" t="s">
        <v>26576</v>
      </c>
      <c r="F9533" t="s">
        <v>26577</v>
      </c>
      <c r="G9533">
        <v>52</v>
      </c>
      <c r="H9533">
        <v>192</v>
      </c>
      <c r="I9533">
        <v>1753</v>
      </c>
      <c r="J9533" t="s">
        <v>50</v>
      </c>
      <c r="L9533" t="s">
        <v>28</v>
      </c>
      <c r="M9533">
        <v>0</v>
      </c>
      <c r="N9533">
        <v>0</v>
      </c>
      <c r="O9533">
        <v>-1</v>
      </c>
      <c r="Q9533" t="s">
        <v>53</v>
      </c>
      <c r="R9533" s="3">
        <v>44612.4356712963</v>
      </c>
      <c r="S9533" t="s">
        <v>31</v>
      </c>
    </row>
    <row r="9534" customHeight="1" spans="1:21">
      <c r="A9534">
        <v>2472677637</v>
      </c>
      <c r="B9534" s="2" t="s">
        <v>26578</v>
      </c>
      <c r="C9534" t="s">
        <v>226</v>
      </c>
      <c r="D9534" t="s">
        <v>41</v>
      </c>
      <c r="E9534" t="s">
        <v>26579</v>
      </c>
      <c r="F9534" t="s">
        <v>26580</v>
      </c>
      <c r="G9534">
        <v>202</v>
      </c>
      <c r="H9534">
        <v>409</v>
      </c>
      <c r="I9534">
        <v>345</v>
      </c>
      <c r="J9534" t="s">
        <v>229</v>
      </c>
      <c r="L9534" t="s">
        <v>28</v>
      </c>
      <c r="M9534">
        <v>1</v>
      </c>
      <c r="N9534">
        <v>0</v>
      </c>
      <c r="O9534">
        <v>-1</v>
      </c>
      <c r="P9534" t="s">
        <v>26581</v>
      </c>
      <c r="Q9534" t="s">
        <v>265</v>
      </c>
      <c r="R9534" s="3">
        <v>40908.8421990741</v>
      </c>
      <c r="S9534" t="s">
        <v>31</v>
      </c>
      <c r="U9534" t="s">
        <v>26582</v>
      </c>
    </row>
    <row r="9535" customHeight="1" spans="1:20">
      <c r="A9535">
        <v>1098052612</v>
      </c>
      <c r="B9535" s="2" t="s">
        <v>26583</v>
      </c>
      <c r="C9535" t="s">
        <v>207</v>
      </c>
      <c r="D9535" t="s">
        <v>41</v>
      </c>
      <c r="E9535" t="s">
        <v>26584</v>
      </c>
      <c r="F9535" t="s">
        <v>26585</v>
      </c>
      <c r="G9535">
        <v>911</v>
      </c>
      <c r="H9535">
        <v>814</v>
      </c>
      <c r="I9535">
        <v>17462</v>
      </c>
      <c r="J9535" t="s">
        <v>726</v>
      </c>
      <c r="K9535" t="s">
        <v>1486</v>
      </c>
      <c r="L9535" t="s">
        <v>28</v>
      </c>
      <c r="M9535">
        <v>6</v>
      </c>
      <c r="N9535">
        <v>0</v>
      </c>
      <c r="O9535">
        <v>220</v>
      </c>
      <c r="P9535" t="s">
        <v>26586</v>
      </c>
      <c r="Q9535" t="s">
        <v>245</v>
      </c>
      <c r="R9535" s="3">
        <v>40340.4566203704</v>
      </c>
      <c r="S9535" t="s">
        <v>54</v>
      </c>
      <c r="T9535" t="s">
        <v>26587</v>
      </c>
    </row>
    <row r="9536" customHeight="1" spans="1:20">
      <c r="A9536">
        <v>2003382673</v>
      </c>
      <c r="B9536" s="2" t="s">
        <v>26588</v>
      </c>
      <c r="C9536" t="s">
        <v>207</v>
      </c>
      <c r="D9536" t="s">
        <v>41</v>
      </c>
      <c r="E9536" t="s">
        <v>26589</v>
      </c>
      <c r="G9536">
        <v>127</v>
      </c>
      <c r="H9536">
        <v>926</v>
      </c>
      <c r="I9536">
        <v>166</v>
      </c>
      <c r="J9536" t="s">
        <v>1919</v>
      </c>
      <c r="K9536" t="s">
        <v>1920</v>
      </c>
      <c r="L9536" t="s">
        <v>28</v>
      </c>
      <c r="M9536">
        <v>0</v>
      </c>
      <c r="N9536">
        <v>0</v>
      </c>
      <c r="O9536">
        <v>-1</v>
      </c>
      <c r="P9536" t="s">
        <v>21447</v>
      </c>
      <c r="Q9536" t="s">
        <v>30</v>
      </c>
      <c r="R9536" s="3">
        <v>40605.4940625</v>
      </c>
      <c r="S9536" t="s">
        <v>31</v>
      </c>
      <c r="T9536" t="s">
        <v>26590</v>
      </c>
    </row>
    <row r="9537" customHeight="1" spans="1:19">
      <c r="A9537">
        <v>7619246002</v>
      </c>
      <c r="B9537" s="2" t="s">
        <v>26591</v>
      </c>
      <c r="C9537" t="s">
        <v>73</v>
      </c>
      <c r="D9537" t="s">
        <v>23</v>
      </c>
      <c r="E9537" t="s">
        <v>26592</v>
      </c>
      <c r="F9537" t="s">
        <v>26593</v>
      </c>
      <c r="G9537">
        <v>31</v>
      </c>
      <c r="H9537">
        <v>234</v>
      </c>
      <c r="I9537">
        <v>859</v>
      </c>
      <c r="J9537" t="s">
        <v>1036</v>
      </c>
      <c r="L9537" t="s">
        <v>28</v>
      </c>
      <c r="M9537">
        <v>0</v>
      </c>
      <c r="N9537">
        <v>0</v>
      </c>
      <c r="O9537">
        <v>-1</v>
      </c>
      <c r="P9537" t="s">
        <v>26594</v>
      </c>
      <c r="Q9537" t="s">
        <v>439</v>
      </c>
      <c r="R9537" s="3">
        <v>44348.6594328704</v>
      </c>
      <c r="S9537" t="s">
        <v>38</v>
      </c>
    </row>
    <row r="9538" customHeight="1" spans="1:19">
      <c r="A9538">
        <v>1781053741</v>
      </c>
      <c r="B9538" s="2" t="s">
        <v>26595</v>
      </c>
      <c r="C9538" t="s">
        <v>207</v>
      </c>
      <c r="D9538" t="s">
        <v>41</v>
      </c>
      <c r="E9538" t="s">
        <v>26596</v>
      </c>
      <c r="F9538" t="s">
        <v>26597</v>
      </c>
      <c r="G9538">
        <v>110</v>
      </c>
      <c r="H9538">
        <v>124</v>
      </c>
      <c r="I9538">
        <v>2669</v>
      </c>
      <c r="J9538" t="s">
        <v>35</v>
      </c>
      <c r="L9538" t="s">
        <v>51</v>
      </c>
      <c r="M9538">
        <v>2</v>
      </c>
      <c r="N9538">
        <v>0</v>
      </c>
      <c r="O9538">
        <v>-1</v>
      </c>
      <c r="P9538" t="s">
        <v>608</v>
      </c>
      <c r="Q9538" t="s">
        <v>318</v>
      </c>
      <c r="R9538" s="3">
        <v>40380.8843634259</v>
      </c>
      <c r="S9538" t="s">
        <v>31</v>
      </c>
    </row>
    <row r="9539" customHeight="1" spans="1:21">
      <c r="A9539">
        <v>5126570228</v>
      </c>
      <c r="B9539" s="2" t="s">
        <v>26598</v>
      </c>
      <c r="C9539" t="s">
        <v>207</v>
      </c>
      <c r="D9539" t="s">
        <v>41</v>
      </c>
      <c r="E9539" t="s">
        <v>26599</v>
      </c>
      <c r="F9539" t="s">
        <v>26600</v>
      </c>
      <c r="G9539">
        <v>159</v>
      </c>
      <c r="H9539">
        <v>347</v>
      </c>
      <c r="I9539">
        <v>221</v>
      </c>
      <c r="J9539" t="s">
        <v>35</v>
      </c>
      <c r="L9539" t="s">
        <v>28</v>
      </c>
      <c r="M9539">
        <v>0</v>
      </c>
      <c r="N9539">
        <v>0</v>
      </c>
      <c r="O9539">
        <v>-1</v>
      </c>
      <c r="P9539" t="s">
        <v>62</v>
      </c>
      <c r="Q9539" t="s">
        <v>101</v>
      </c>
      <c r="R9539" s="3">
        <v>41757.3497916667</v>
      </c>
      <c r="S9539" t="s">
        <v>31</v>
      </c>
      <c r="U9539" t="s">
        <v>16376</v>
      </c>
    </row>
    <row r="9540" customHeight="1" spans="1:21">
      <c r="A9540">
        <v>6461008248</v>
      </c>
      <c r="B9540" s="2" t="s">
        <v>26601</v>
      </c>
      <c r="C9540" t="s">
        <v>73</v>
      </c>
      <c r="D9540" t="s">
        <v>23</v>
      </c>
      <c r="E9540" t="s">
        <v>26602</v>
      </c>
      <c r="F9540" t="s">
        <v>26603</v>
      </c>
      <c r="G9540">
        <v>17</v>
      </c>
      <c r="H9540">
        <v>801</v>
      </c>
      <c r="I9540">
        <v>2290</v>
      </c>
      <c r="J9540" t="s">
        <v>106</v>
      </c>
      <c r="K9540" t="s">
        <v>187</v>
      </c>
      <c r="L9540" t="s">
        <v>28</v>
      </c>
      <c r="M9540">
        <v>0</v>
      </c>
      <c r="N9540">
        <v>0</v>
      </c>
      <c r="O9540">
        <v>-1</v>
      </c>
      <c r="P9540" t="s">
        <v>26604</v>
      </c>
      <c r="Q9540" t="s">
        <v>53</v>
      </c>
      <c r="R9540" s="3">
        <v>43114.875625</v>
      </c>
      <c r="S9540" t="s">
        <v>31</v>
      </c>
      <c r="U9540" t="s">
        <v>632</v>
      </c>
    </row>
    <row r="9541" customHeight="1" spans="1:19">
      <c r="A9541">
        <v>2604077251</v>
      </c>
      <c r="B9541" s="2" t="s">
        <v>26605</v>
      </c>
      <c r="C9541" t="s">
        <v>207</v>
      </c>
      <c r="D9541" t="s">
        <v>41</v>
      </c>
      <c r="E9541" t="s">
        <v>26606</v>
      </c>
      <c r="F9541" t="s">
        <v>26607</v>
      </c>
      <c r="G9541">
        <v>857</v>
      </c>
      <c r="H9541">
        <v>681</v>
      </c>
      <c r="I9541">
        <v>1649</v>
      </c>
      <c r="J9541" t="s">
        <v>60</v>
      </c>
      <c r="L9541" t="s">
        <v>28</v>
      </c>
      <c r="M9541">
        <v>6</v>
      </c>
      <c r="N9541">
        <v>0</v>
      </c>
      <c r="O9541">
        <v>220</v>
      </c>
      <c r="P9541" t="s">
        <v>20964</v>
      </c>
      <c r="Q9541" t="s">
        <v>63</v>
      </c>
      <c r="R9541" s="3">
        <v>40925.7048263889</v>
      </c>
      <c r="S9541" t="s">
        <v>54</v>
      </c>
    </row>
    <row r="9542" customHeight="1" spans="1:19">
      <c r="A9542">
        <v>2716488994</v>
      </c>
      <c r="B9542" s="2" t="s">
        <v>26608</v>
      </c>
      <c r="C9542" t="s">
        <v>207</v>
      </c>
      <c r="D9542" t="s">
        <v>41</v>
      </c>
      <c r="E9542" t="s">
        <v>26609</v>
      </c>
      <c r="F9542" t="s">
        <v>26610</v>
      </c>
      <c r="G9542">
        <v>370</v>
      </c>
      <c r="H9542">
        <v>224</v>
      </c>
      <c r="I9542">
        <v>363</v>
      </c>
      <c r="J9542" t="s">
        <v>273</v>
      </c>
      <c r="K9542" t="s">
        <v>12648</v>
      </c>
      <c r="L9542" t="s">
        <v>28</v>
      </c>
      <c r="M9542">
        <v>0</v>
      </c>
      <c r="N9542">
        <v>0</v>
      </c>
      <c r="O9542">
        <v>-1</v>
      </c>
      <c r="Q9542" t="s">
        <v>276</v>
      </c>
      <c r="R9542" s="3">
        <v>40974.7132407407</v>
      </c>
      <c r="S9542" t="s">
        <v>31</v>
      </c>
    </row>
    <row r="9543" customHeight="1" spans="1:19">
      <c r="A9543">
        <v>7555168524</v>
      </c>
      <c r="B9543" s="2" t="s">
        <v>26611</v>
      </c>
      <c r="C9543" t="s">
        <v>207</v>
      </c>
      <c r="D9543" t="s">
        <v>41</v>
      </c>
      <c r="E9543" t="s">
        <v>26612</v>
      </c>
      <c r="G9543">
        <v>11</v>
      </c>
      <c r="H9543">
        <v>407</v>
      </c>
      <c r="I9543">
        <v>548</v>
      </c>
      <c r="J9543" t="s">
        <v>111</v>
      </c>
      <c r="L9543" t="s">
        <v>28</v>
      </c>
      <c r="M9543">
        <v>0</v>
      </c>
      <c r="N9543">
        <v>0</v>
      </c>
      <c r="O9543">
        <v>-1</v>
      </c>
      <c r="P9543" t="s">
        <v>26613</v>
      </c>
      <c r="Q9543" t="s">
        <v>318</v>
      </c>
      <c r="R9543" s="3">
        <v>44224.4535069444</v>
      </c>
      <c r="S9543" t="s">
        <v>31</v>
      </c>
    </row>
    <row r="9544" customHeight="1" spans="1:19">
      <c r="A9544">
        <v>7093354267</v>
      </c>
      <c r="B9544" s="2" t="s">
        <v>26614</v>
      </c>
      <c r="C9544" t="s">
        <v>207</v>
      </c>
      <c r="D9544" t="s">
        <v>41</v>
      </c>
      <c r="E9544" t="s">
        <v>26615</v>
      </c>
      <c r="G9544">
        <v>111</v>
      </c>
      <c r="H9544">
        <v>47</v>
      </c>
      <c r="I9544">
        <v>144</v>
      </c>
      <c r="J9544" t="s">
        <v>850</v>
      </c>
      <c r="L9544" t="s">
        <v>28</v>
      </c>
      <c r="M9544">
        <v>5</v>
      </c>
      <c r="N9544">
        <v>0</v>
      </c>
      <c r="O9544">
        <v>-1</v>
      </c>
      <c r="P9544" t="s">
        <v>230</v>
      </c>
      <c r="Q9544" t="s">
        <v>265</v>
      </c>
      <c r="R9544" s="3">
        <v>43578.5638194444</v>
      </c>
      <c r="S9544" t="s">
        <v>31</v>
      </c>
    </row>
    <row r="9545" customHeight="1" spans="1:19">
      <c r="A9545">
        <v>5140037108</v>
      </c>
      <c r="B9545" s="2" t="s">
        <v>26616</v>
      </c>
      <c r="C9545" t="s">
        <v>73</v>
      </c>
      <c r="D9545" t="s">
        <v>23</v>
      </c>
      <c r="E9545" t="s">
        <v>26617</v>
      </c>
      <c r="G9545">
        <v>32</v>
      </c>
      <c r="H9545">
        <v>26</v>
      </c>
      <c r="I9545">
        <v>635</v>
      </c>
      <c r="J9545" t="s">
        <v>153</v>
      </c>
      <c r="L9545" t="s">
        <v>28</v>
      </c>
      <c r="M9545">
        <v>0</v>
      </c>
      <c r="N9545">
        <v>0</v>
      </c>
      <c r="O9545">
        <v>-1</v>
      </c>
      <c r="P9545" t="s">
        <v>26618</v>
      </c>
      <c r="Q9545" t="s">
        <v>46</v>
      </c>
      <c r="R9545" s="3">
        <v>41979.8292361111</v>
      </c>
      <c r="S9545" t="s">
        <v>31</v>
      </c>
    </row>
    <row r="9546" customHeight="1" spans="1:19">
      <c r="A9546">
        <v>6220927653</v>
      </c>
      <c r="B9546" s="2" t="s">
        <v>26619</v>
      </c>
      <c r="C9546" t="s">
        <v>73</v>
      </c>
      <c r="D9546" t="s">
        <v>23</v>
      </c>
      <c r="E9546" t="s">
        <v>26620</v>
      </c>
      <c r="G9546">
        <v>2</v>
      </c>
      <c r="H9546">
        <v>24</v>
      </c>
      <c r="I9546">
        <v>2378</v>
      </c>
      <c r="J9546" t="s">
        <v>35</v>
      </c>
      <c r="L9546" t="s">
        <v>28</v>
      </c>
      <c r="M9546">
        <v>0</v>
      </c>
      <c r="N9546">
        <v>0</v>
      </c>
      <c r="O9546">
        <v>-1</v>
      </c>
      <c r="Q9546" t="s">
        <v>63</v>
      </c>
      <c r="R9546" s="3">
        <v>42858.9741898148</v>
      </c>
      <c r="S9546" t="s">
        <v>38</v>
      </c>
    </row>
    <row r="9547" customHeight="1" spans="1:19">
      <c r="A9547">
        <v>2613927185</v>
      </c>
      <c r="B9547" s="2" t="s">
        <v>26621</v>
      </c>
      <c r="C9547" t="s">
        <v>207</v>
      </c>
      <c r="D9547" t="s">
        <v>41</v>
      </c>
      <c r="E9547" t="s">
        <v>26622</v>
      </c>
      <c r="G9547">
        <v>52</v>
      </c>
      <c r="H9547">
        <v>196</v>
      </c>
      <c r="I9547">
        <v>142</v>
      </c>
      <c r="J9547" t="s">
        <v>60</v>
      </c>
      <c r="K9547" t="s">
        <v>61</v>
      </c>
      <c r="L9547" t="s">
        <v>28</v>
      </c>
      <c r="M9547">
        <v>0</v>
      </c>
      <c r="N9547">
        <v>0</v>
      </c>
      <c r="O9547">
        <v>-1</v>
      </c>
      <c r="Q9547" t="s">
        <v>597</v>
      </c>
      <c r="R9547" s="3">
        <v>40951.561875</v>
      </c>
      <c r="S9547" t="s">
        <v>31</v>
      </c>
    </row>
    <row r="9548" customHeight="1" spans="1:19">
      <c r="A9548">
        <v>7459472108</v>
      </c>
      <c r="B9548" s="2" t="s">
        <v>26623</v>
      </c>
      <c r="C9548" t="s">
        <v>22</v>
      </c>
      <c r="D9548" t="s">
        <v>23</v>
      </c>
      <c r="E9548" t="s">
        <v>26624</v>
      </c>
      <c r="G9548">
        <v>13</v>
      </c>
      <c r="H9548">
        <v>304</v>
      </c>
      <c r="I9548">
        <v>2</v>
      </c>
      <c r="J9548" t="s">
        <v>35</v>
      </c>
      <c r="L9548" t="s">
        <v>51</v>
      </c>
      <c r="M9548">
        <v>0</v>
      </c>
      <c r="N9548">
        <v>0</v>
      </c>
      <c r="O9548">
        <v>-1</v>
      </c>
      <c r="P9548" t="s">
        <v>36</v>
      </c>
      <c r="Q9548" t="s">
        <v>30</v>
      </c>
      <c r="R9548" s="3">
        <v>43976.4292824074</v>
      </c>
      <c r="S9548" t="s">
        <v>31</v>
      </c>
    </row>
    <row r="9549" customHeight="1" spans="1:19">
      <c r="A9549">
        <v>2157609642</v>
      </c>
      <c r="B9549" s="2" t="s">
        <v>26625</v>
      </c>
      <c r="C9549" t="s">
        <v>207</v>
      </c>
      <c r="D9549" t="s">
        <v>41</v>
      </c>
      <c r="E9549" t="s">
        <v>26626</v>
      </c>
      <c r="F9549" t="s">
        <v>26627</v>
      </c>
      <c r="G9549">
        <v>776</v>
      </c>
      <c r="H9549">
        <v>1263</v>
      </c>
      <c r="I9549">
        <v>8533</v>
      </c>
      <c r="J9549" t="s">
        <v>106</v>
      </c>
      <c r="L9549" t="s">
        <v>28</v>
      </c>
      <c r="M9549">
        <v>4</v>
      </c>
      <c r="N9549">
        <v>0</v>
      </c>
      <c r="O9549">
        <v>-1</v>
      </c>
      <c r="P9549" t="s">
        <v>12053</v>
      </c>
      <c r="Q9549" t="s">
        <v>37</v>
      </c>
      <c r="R9549" s="3">
        <v>40698.0711342593</v>
      </c>
      <c r="S9549" t="s">
        <v>54</v>
      </c>
    </row>
    <row r="9550" customHeight="1" spans="1:19">
      <c r="A9550">
        <v>7735702088</v>
      </c>
      <c r="B9550" s="2" t="s">
        <v>26628</v>
      </c>
      <c r="C9550" t="s">
        <v>207</v>
      </c>
      <c r="D9550" t="s">
        <v>41</v>
      </c>
      <c r="E9550" t="s">
        <v>26629</v>
      </c>
      <c r="G9550">
        <v>2</v>
      </c>
      <c r="H9550">
        <v>267</v>
      </c>
      <c r="I9550">
        <v>204</v>
      </c>
      <c r="J9550" t="s">
        <v>537</v>
      </c>
      <c r="K9550" t="s">
        <v>538</v>
      </c>
      <c r="L9550" t="s">
        <v>28</v>
      </c>
      <c r="M9550">
        <v>0</v>
      </c>
      <c r="N9550">
        <v>0</v>
      </c>
      <c r="O9550">
        <v>-1</v>
      </c>
      <c r="P9550" t="s">
        <v>24500</v>
      </c>
      <c r="Q9550" t="s">
        <v>79</v>
      </c>
      <c r="R9550" s="3">
        <v>44579.8922222222</v>
      </c>
      <c r="S9550" t="s">
        <v>38</v>
      </c>
    </row>
    <row r="9551" customHeight="1" spans="1:19">
      <c r="A9551">
        <v>2218561734</v>
      </c>
      <c r="B9551" s="2" t="s">
        <v>26630</v>
      </c>
      <c r="C9551" t="s">
        <v>73</v>
      </c>
      <c r="D9551" t="s">
        <v>23</v>
      </c>
      <c r="E9551" t="s">
        <v>26631</v>
      </c>
      <c r="F9551" t="s">
        <v>26632</v>
      </c>
      <c r="G9551">
        <v>146</v>
      </c>
      <c r="H9551">
        <v>1479</v>
      </c>
      <c r="I9551">
        <v>2749</v>
      </c>
      <c r="J9551" t="s">
        <v>35</v>
      </c>
      <c r="L9551" t="s">
        <v>28</v>
      </c>
      <c r="M9551">
        <v>0</v>
      </c>
      <c r="N9551">
        <v>0</v>
      </c>
      <c r="O9551">
        <v>-1</v>
      </c>
      <c r="Q9551" t="s">
        <v>63</v>
      </c>
      <c r="R9551" s="3">
        <v>40730.4941898148</v>
      </c>
      <c r="S9551" t="s">
        <v>31</v>
      </c>
    </row>
    <row r="9552" customHeight="1" spans="1:19">
      <c r="A9552">
        <v>7726150268</v>
      </c>
      <c r="B9552" s="2" t="s">
        <v>26633</v>
      </c>
      <c r="C9552" t="s">
        <v>73</v>
      </c>
      <c r="D9552" t="s">
        <v>23</v>
      </c>
      <c r="E9552" t="s">
        <v>26634</v>
      </c>
      <c r="G9552">
        <v>1</v>
      </c>
      <c r="H9552">
        <v>24</v>
      </c>
      <c r="I9552">
        <v>1</v>
      </c>
      <c r="J9552" t="s">
        <v>273</v>
      </c>
      <c r="L9552" t="s">
        <v>28</v>
      </c>
      <c r="M9552">
        <v>0</v>
      </c>
      <c r="N9552">
        <v>0</v>
      </c>
      <c r="O9552">
        <v>-1</v>
      </c>
      <c r="P9552" t="s">
        <v>26635</v>
      </c>
      <c r="Q9552" t="s">
        <v>276</v>
      </c>
      <c r="R9552" s="3">
        <v>44532.9314930556</v>
      </c>
      <c r="S9552" t="s">
        <v>38</v>
      </c>
    </row>
    <row r="9553" customHeight="1" spans="1:19">
      <c r="A9553">
        <v>3517489943</v>
      </c>
      <c r="B9553" s="2" t="s">
        <v>26636</v>
      </c>
      <c r="C9553" t="s">
        <v>73</v>
      </c>
      <c r="D9553" t="s">
        <v>23</v>
      </c>
      <c r="E9553" t="s">
        <v>26637</v>
      </c>
      <c r="F9553" t="s">
        <v>26638</v>
      </c>
      <c r="G9553">
        <v>78</v>
      </c>
      <c r="H9553">
        <v>1089</v>
      </c>
      <c r="I9553">
        <v>4256</v>
      </c>
      <c r="J9553" t="s">
        <v>106</v>
      </c>
      <c r="K9553" t="s">
        <v>26639</v>
      </c>
      <c r="L9553" t="s">
        <v>28</v>
      </c>
      <c r="M9553">
        <v>0</v>
      </c>
      <c r="N9553">
        <v>0</v>
      </c>
      <c r="O9553">
        <v>-1</v>
      </c>
      <c r="P9553" t="s">
        <v>6759</v>
      </c>
      <c r="Q9553" t="s">
        <v>37</v>
      </c>
      <c r="R9553" s="3">
        <v>41433.5846296296</v>
      </c>
      <c r="S9553" t="s">
        <v>31</v>
      </c>
    </row>
    <row r="9554" customHeight="1" spans="1:19">
      <c r="A9554">
        <v>7600088752</v>
      </c>
      <c r="B9554" s="2" t="s">
        <v>26640</v>
      </c>
      <c r="C9554" t="s">
        <v>73</v>
      </c>
      <c r="D9554" t="s">
        <v>23</v>
      </c>
      <c r="E9554" t="s">
        <v>26641</v>
      </c>
      <c r="F9554" t="s">
        <v>26642</v>
      </c>
      <c r="G9554">
        <v>30</v>
      </c>
      <c r="H9554">
        <v>669</v>
      </c>
      <c r="I9554">
        <v>1163</v>
      </c>
      <c r="J9554" t="s">
        <v>35</v>
      </c>
      <c r="L9554" t="s">
        <v>28</v>
      </c>
      <c r="M9554">
        <v>0</v>
      </c>
      <c r="N9554">
        <v>0</v>
      </c>
      <c r="O9554">
        <v>-1</v>
      </c>
      <c r="Q9554" t="s">
        <v>231</v>
      </c>
      <c r="R9554" s="3">
        <v>44313.6540393519</v>
      </c>
      <c r="S9554" t="s">
        <v>31</v>
      </c>
    </row>
    <row r="9555" customHeight="1" spans="1:19">
      <c r="A9555">
        <v>2387812722</v>
      </c>
      <c r="B9555" s="2" t="s">
        <v>26643</v>
      </c>
      <c r="C9555" t="s">
        <v>73</v>
      </c>
      <c r="D9555" t="s">
        <v>23</v>
      </c>
      <c r="E9555" t="s">
        <v>26644</v>
      </c>
      <c r="F9555" t="s">
        <v>26645</v>
      </c>
      <c r="G9555">
        <v>83</v>
      </c>
      <c r="H9555">
        <v>1095</v>
      </c>
      <c r="I9555">
        <v>1489</v>
      </c>
      <c r="J9555" t="s">
        <v>850</v>
      </c>
      <c r="K9555" t="s">
        <v>26646</v>
      </c>
      <c r="L9555" t="s">
        <v>51</v>
      </c>
      <c r="M9555">
        <v>0</v>
      </c>
      <c r="N9555">
        <v>0</v>
      </c>
      <c r="O9555">
        <v>-1</v>
      </c>
      <c r="P9555" t="s">
        <v>36</v>
      </c>
      <c r="Q9555" t="s">
        <v>53</v>
      </c>
      <c r="R9555" s="3">
        <v>40797.3405555556</v>
      </c>
      <c r="S9555" t="s">
        <v>31</v>
      </c>
    </row>
    <row r="9556" customHeight="1" spans="1:19">
      <c r="A9556">
        <v>6745185630</v>
      </c>
      <c r="B9556" s="2" t="s">
        <v>26647</v>
      </c>
      <c r="C9556" t="s">
        <v>73</v>
      </c>
      <c r="D9556" t="s">
        <v>23</v>
      </c>
      <c r="E9556" t="s">
        <v>26648</v>
      </c>
      <c r="F9556" t="s">
        <v>26649</v>
      </c>
      <c r="G9556">
        <v>8</v>
      </c>
      <c r="H9556">
        <v>162</v>
      </c>
      <c r="I9556">
        <v>565</v>
      </c>
      <c r="J9556" t="s">
        <v>289</v>
      </c>
      <c r="L9556" t="s">
        <v>51</v>
      </c>
      <c r="M9556">
        <v>1</v>
      </c>
      <c r="N9556">
        <v>0</v>
      </c>
      <c r="O9556">
        <v>-1</v>
      </c>
      <c r="P9556" t="s">
        <v>16998</v>
      </c>
      <c r="Q9556" t="s">
        <v>95</v>
      </c>
      <c r="R9556" s="3">
        <v>43378.7436111111</v>
      </c>
      <c r="S9556" t="s">
        <v>31</v>
      </c>
    </row>
    <row r="9557" customHeight="1" spans="1:19">
      <c r="A9557">
        <v>6423724941</v>
      </c>
      <c r="B9557" s="2" t="s">
        <v>26650</v>
      </c>
      <c r="C9557" t="s">
        <v>73</v>
      </c>
      <c r="D9557" t="s">
        <v>23</v>
      </c>
      <c r="E9557" t="s">
        <v>26651</v>
      </c>
      <c r="F9557" t="s">
        <v>26652</v>
      </c>
      <c r="G9557">
        <v>87</v>
      </c>
      <c r="H9557">
        <v>536</v>
      </c>
      <c r="I9557">
        <v>784</v>
      </c>
      <c r="J9557" t="s">
        <v>68</v>
      </c>
      <c r="K9557" t="s">
        <v>69</v>
      </c>
      <c r="L9557" t="s">
        <v>28</v>
      </c>
      <c r="M9557">
        <v>0</v>
      </c>
      <c r="N9557">
        <v>0</v>
      </c>
      <c r="O9557">
        <v>-1</v>
      </c>
      <c r="P9557" t="s">
        <v>29</v>
      </c>
      <c r="Q9557" t="s">
        <v>71</v>
      </c>
      <c r="R9557" s="3">
        <v>43122.4554398148</v>
      </c>
      <c r="S9557" t="s">
        <v>31</v>
      </c>
    </row>
    <row r="9558" customHeight="1" spans="1:19">
      <c r="A9558">
        <v>7736246178</v>
      </c>
      <c r="B9558" s="2" t="s">
        <v>26653</v>
      </c>
      <c r="C9558" t="s">
        <v>207</v>
      </c>
      <c r="D9558" t="s">
        <v>41</v>
      </c>
      <c r="E9558" t="s">
        <v>26654</v>
      </c>
      <c r="G9558">
        <v>1</v>
      </c>
      <c r="H9558">
        <v>5</v>
      </c>
      <c r="I9558">
        <v>15</v>
      </c>
      <c r="J9558" t="s">
        <v>495</v>
      </c>
      <c r="L9558" t="s">
        <v>28</v>
      </c>
      <c r="M9558">
        <v>0</v>
      </c>
      <c r="N9558">
        <v>0</v>
      </c>
      <c r="O9558">
        <v>-1</v>
      </c>
      <c r="P9558" t="s">
        <v>26655</v>
      </c>
      <c r="Q9558" t="s">
        <v>386</v>
      </c>
      <c r="R9558" s="3">
        <v>44586.67125</v>
      </c>
      <c r="S9558" t="s">
        <v>38</v>
      </c>
    </row>
    <row r="9559" customHeight="1" spans="1:19">
      <c r="A9559">
        <v>3218648125</v>
      </c>
      <c r="B9559" s="2" t="s">
        <v>26656</v>
      </c>
      <c r="C9559" t="s">
        <v>73</v>
      </c>
      <c r="D9559" t="s">
        <v>23</v>
      </c>
      <c r="E9559" t="s">
        <v>26657</v>
      </c>
      <c r="G9559">
        <v>14</v>
      </c>
      <c r="H9559">
        <v>66</v>
      </c>
      <c r="I9559">
        <v>595</v>
      </c>
      <c r="J9559" t="s">
        <v>26</v>
      </c>
      <c r="L9559" t="s">
        <v>28</v>
      </c>
      <c r="M9559">
        <v>0</v>
      </c>
      <c r="N9559">
        <v>0</v>
      </c>
      <c r="O9559">
        <v>-1</v>
      </c>
      <c r="P9559" t="s">
        <v>26658</v>
      </c>
      <c r="Q9559" t="s">
        <v>245</v>
      </c>
      <c r="R9559" s="3">
        <v>41456.5557407407</v>
      </c>
      <c r="S9559" t="s">
        <v>31</v>
      </c>
    </row>
    <row r="9560" customHeight="1" spans="1:21">
      <c r="A9560">
        <v>3207954747</v>
      </c>
      <c r="B9560" s="2" t="s">
        <v>26659</v>
      </c>
      <c r="C9560" t="s">
        <v>73</v>
      </c>
      <c r="D9560" t="s">
        <v>23</v>
      </c>
      <c r="E9560" t="s">
        <v>26660</v>
      </c>
      <c r="G9560">
        <v>34</v>
      </c>
      <c r="H9560">
        <v>99</v>
      </c>
      <c r="I9560">
        <v>60</v>
      </c>
      <c r="J9560" t="s">
        <v>323</v>
      </c>
      <c r="K9560" t="s">
        <v>324</v>
      </c>
      <c r="L9560" t="s">
        <v>28</v>
      </c>
      <c r="M9560">
        <v>0</v>
      </c>
      <c r="N9560">
        <v>0</v>
      </c>
      <c r="O9560">
        <v>-1</v>
      </c>
      <c r="Q9560" t="s">
        <v>183</v>
      </c>
      <c r="R9560" s="3">
        <v>41273.9952199074</v>
      </c>
      <c r="S9560" t="s">
        <v>31</v>
      </c>
      <c r="U9560" t="s">
        <v>26661</v>
      </c>
    </row>
    <row r="9561" customHeight="1" spans="1:19">
      <c r="A9561">
        <v>3025918743</v>
      </c>
      <c r="B9561" s="2" t="s">
        <v>26662</v>
      </c>
      <c r="C9561" t="s">
        <v>73</v>
      </c>
      <c r="D9561" t="s">
        <v>23</v>
      </c>
      <c r="E9561" t="s">
        <v>26663</v>
      </c>
      <c r="G9561">
        <v>1</v>
      </c>
      <c r="H9561">
        <v>2</v>
      </c>
      <c r="I9561">
        <v>21</v>
      </c>
      <c r="J9561" t="s">
        <v>35</v>
      </c>
      <c r="L9561" t="s">
        <v>51</v>
      </c>
      <c r="M9561">
        <v>0</v>
      </c>
      <c r="N9561">
        <v>0</v>
      </c>
      <c r="O9561">
        <v>-1</v>
      </c>
      <c r="Q9561" t="s">
        <v>37</v>
      </c>
      <c r="R9561" s="3">
        <v>41205.543912037</v>
      </c>
      <c r="S9561" t="s">
        <v>38</v>
      </c>
    </row>
    <row r="9562" customHeight="1" spans="1:20">
      <c r="A9562">
        <v>2182064584</v>
      </c>
      <c r="B9562" s="2" t="s">
        <v>26664</v>
      </c>
      <c r="C9562" t="s">
        <v>207</v>
      </c>
      <c r="D9562" t="s">
        <v>41</v>
      </c>
      <c r="E9562" t="s">
        <v>26665</v>
      </c>
      <c r="F9562" t="s">
        <v>26666</v>
      </c>
      <c r="G9562">
        <v>160</v>
      </c>
      <c r="H9562">
        <v>346</v>
      </c>
      <c r="I9562">
        <v>23538</v>
      </c>
      <c r="J9562" t="s">
        <v>957</v>
      </c>
      <c r="K9562" t="s">
        <v>35</v>
      </c>
      <c r="L9562" t="s">
        <v>51</v>
      </c>
      <c r="M9562">
        <v>2</v>
      </c>
      <c r="N9562">
        <v>0</v>
      </c>
      <c r="O9562">
        <v>-1</v>
      </c>
      <c r="P9562" t="s">
        <v>26667</v>
      </c>
      <c r="Q9562" t="s">
        <v>101</v>
      </c>
      <c r="R9562" s="3">
        <v>40713.5072106481</v>
      </c>
      <c r="S9562" t="s">
        <v>31</v>
      </c>
      <c r="T9562" t="s">
        <v>26668</v>
      </c>
    </row>
    <row r="9563" customHeight="1" spans="1:21">
      <c r="A9563">
        <v>5344910292</v>
      </c>
      <c r="B9563" s="2" t="s">
        <v>26669</v>
      </c>
      <c r="C9563" t="s">
        <v>73</v>
      </c>
      <c r="D9563" t="s">
        <v>23</v>
      </c>
      <c r="E9563" t="s">
        <v>26670</v>
      </c>
      <c r="G9563">
        <v>8</v>
      </c>
      <c r="H9563">
        <v>122</v>
      </c>
      <c r="I9563">
        <v>50</v>
      </c>
      <c r="J9563" t="s">
        <v>311</v>
      </c>
      <c r="K9563" t="s">
        <v>5766</v>
      </c>
      <c r="L9563" t="s">
        <v>28</v>
      </c>
      <c r="M9563">
        <v>0</v>
      </c>
      <c r="N9563">
        <v>0</v>
      </c>
      <c r="O9563">
        <v>-1</v>
      </c>
      <c r="P9563" t="s">
        <v>26671</v>
      </c>
      <c r="Q9563" t="s">
        <v>160</v>
      </c>
      <c r="R9563" s="3">
        <v>41939.9582986111</v>
      </c>
      <c r="S9563" t="s">
        <v>31</v>
      </c>
      <c r="U9563" t="s">
        <v>26672</v>
      </c>
    </row>
    <row r="9564" customHeight="1" spans="1:19">
      <c r="A9564">
        <v>6209648737</v>
      </c>
      <c r="B9564" s="2" t="s">
        <v>26673</v>
      </c>
      <c r="C9564" t="s">
        <v>73</v>
      </c>
      <c r="D9564" t="s">
        <v>23</v>
      </c>
      <c r="E9564" t="s">
        <v>26674</v>
      </c>
      <c r="G9564">
        <v>2</v>
      </c>
      <c r="H9564">
        <v>15</v>
      </c>
      <c r="I9564">
        <v>38</v>
      </c>
      <c r="J9564" t="s">
        <v>35</v>
      </c>
      <c r="L9564" t="s">
        <v>28</v>
      </c>
      <c r="M9564">
        <v>0</v>
      </c>
      <c r="N9564">
        <v>0</v>
      </c>
      <c r="O9564">
        <v>-1</v>
      </c>
      <c r="Q9564" t="s">
        <v>37</v>
      </c>
      <c r="R9564" s="3">
        <v>42846.9974652778</v>
      </c>
      <c r="S9564" t="s">
        <v>38</v>
      </c>
    </row>
    <row r="9565" customHeight="1" spans="1:21">
      <c r="A9565">
        <v>3742339803</v>
      </c>
      <c r="B9565" s="2" t="s">
        <v>26675</v>
      </c>
      <c r="C9565" t="s">
        <v>207</v>
      </c>
      <c r="D9565" t="s">
        <v>41</v>
      </c>
      <c r="E9565" t="s">
        <v>26676</v>
      </c>
      <c r="F9565" t="s">
        <v>26677</v>
      </c>
      <c r="G9565">
        <v>44</v>
      </c>
      <c r="H9565">
        <v>67</v>
      </c>
      <c r="I9565">
        <v>48</v>
      </c>
      <c r="J9565" t="s">
        <v>35</v>
      </c>
      <c r="L9565" t="s">
        <v>28</v>
      </c>
      <c r="M9565">
        <v>0</v>
      </c>
      <c r="N9565">
        <v>0</v>
      </c>
      <c r="O9565">
        <v>-1</v>
      </c>
      <c r="Q9565" t="s">
        <v>120</v>
      </c>
      <c r="R9565" s="3">
        <v>41510.7382523148</v>
      </c>
      <c r="S9565" t="s">
        <v>31</v>
      </c>
      <c r="U9565" t="s">
        <v>7132</v>
      </c>
    </row>
    <row r="9566" customHeight="1" spans="1:19">
      <c r="A9566">
        <v>7166731816</v>
      </c>
      <c r="B9566" s="2" t="s">
        <v>26678</v>
      </c>
      <c r="C9566" t="s">
        <v>207</v>
      </c>
      <c r="D9566" t="s">
        <v>41</v>
      </c>
      <c r="E9566" t="s">
        <v>26679</v>
      </c>
      <c r="G9566">
        <v>7</v>
      </c>
      <c r="H9566">
        <v>240</v>
      </c>
      <c r="I9566">
        <v>49</v>
      </c>
      <c r="J9566" t="s">
        <v>35</v>
      </c>
      <c r="L9566" t="s">
        <v>28</v>
      </c>
      <c r="M9566">
        <v>0</v>
      </c>
      <c r="N9566">
        <v>0</v>
      </c>
      <c r="O9566">
        <v>-1</v>
      </c>
      <c r="P9566" t="s">
        <v>26680</v>
      </c>
      <c r="Q9566" t="s">
        <v>583</v>
      </c>
      <c r="R9566" s="3">
        <v>43613.9293055556</v>
      </c>
      <c r="S9566" t="s">
        <v>31</v>
      </c>
    </row>
    <row r="9567" customHeight="1" spans="1:20">
      <c r="A9567">
        <v>6201590327</v>
      </c>
      <c r="B9567" s="2" t="s">
        <v>26681</v>
      </c>
      <c r="C9567" t="s">
        <v>73</v>
      </c>
      <c r="D9567" t="s">
        <v>23</v>
      </c>
      <c r="E9567" t="s">
        <v>26682</v>
      </c>
      <c r="G9567">
        <v>8</v>
      </c>
      <c r="H9567">
        <v>74</v>
      </c>
      <c r="I9567">
        <v>123</v>
      </c>
      <c r="J9567" t="s">
        <v>229</v>
      </c>
      <c r="K9567" t="s">
        <v>26683</v>
      </c>
      <c r="L9567" t="s">
        <v>28</v>
      </c>
      <c r="M9567">
        <v>0</v>
      </c>
      <c r="N9567">
        <v>0</v>
      </c>
      <c r="O9567">
        <v>-1</v>
      </c>
      <c r="P9567" t="s">
        <v>26684</v>
      </c>
      <c r="Q9567" t="s">
        <v>231</v>
      </c>
      <c r="R9567" s="3">
        <v>42835.9173032407</v>
      </c>
      <c r="S9567" t="s">
        <v>31</v>
      </c>
      <c r="T9567" t="s">
        <v>26685</v>
      </c>
    </row>
    <row r="9568" customHeight="1" spans="1:19">
      <c r="A9568">
        <v>5038731318</v>
      </c>
      <c r="B9568" s="2" t="s">
        <v>26686</v>
      </c>
      <c r="C9568" t="s">
        <v>226</v>
      </c>
      <c r="D9568" t="s">
        <v>41</v>
      </c>
      <c r="E9568" t="s">
        <v>26687</v>
      </c>
      <c r="F9568" t="s">
        <v>26688</v>
      </c>
      <c r="G9568">
        <v>22504</v>
      </c>
      <c r="H9568">
        <v>1808</v>
      </c>
      <c r="I9568">
        <v>48670</v>
      </c>
      <c r="J9568" t="s">
        <v>94</v>
      </c>
      <c r="L9568" t="s">
        <v>51</v>
      </c>
      <c r="M9568">
        <v>7</v>
      </c>
      <c r="N9568">
        <v>1</v>
      </c>
      <c r="O9568">
        <v>0</v>
      </c>
      <c r="P9568" t="s">
        <v>29</v>
      </c>
      <c r="Q9568" t="s">
        <v>1205</v>
      </c>
      <c r="R9568" s="3">
        <v>41686.8084953704</v>
      </c>
      <c r="S9568" t="s">
        <v>54</v>
      </c>
    </row>
    <row r="9569" customHeight="1" spans="1:19">
      <c r="A9569">
        <v>7090252561</v>
      </c>
      <c r="B9569" s="2" t="s">
        <v>26689</v>
      </c>
      <c r="C9569" t="s">
        <v>207</v>
      </c>
      <c r="D9569" t="s">
        <v>41</v>
      </c>
      <c r="E9569" t="s">
        <v>26690</v>
      </c>
      <c r="F9569" t="s">
        <v>26691</v>
      </c>
      <c r="G9569">
        <v>5</v>
      </c>
      <c r="H9569">
        <v>102</v>
      </c>
      <c r="I9569">
        <v>468</v>
      </c>
      <c r="J9569" t="s">
        <v>204</v>
      </c>
      <c r="L9569" t="s">
        <v>51</v>
      </c>
      <c r="M9569">
        <v>0</v>
      </c>
      <c r="N9569">
        <v>0</v>
      </c>
      <c r="O9569">
        <v>-1</v>
      </c>
      <c r="P9569" t="s">
        <v>62</v>
      </c>
      <c r="Q9569" t="s">
        <v>84</v>
      </c>
      <c r="R9569" s="3">
        <v>43575.9436342593</v>
      </c>
      <c r="S9569" t="s">
        <v>31</v>
      </c>
    </row>
    <row r="9570" customHeight="1" spans="1:19">
      <c r="A9570">
        <v>7476099741</v>
      </c>
      <c r="B9570" s="2" t="s">
        <v>26692</v>
      </c>
      <c r="C9570" t="s">
        <v>73</v>
      </c>
      <c r="D9570" t="s">
        <v>23</v>
      </c>
      <c r="E9570" t="s">
        <v>26693</v>
      </c>
      <c r="F9570" t="s">
        <v>26694</v>
      </c>
      <c r="G9570">
        <v>138</v>
      </c>
      <c r="H9570">
        <v>165</v>
      </c>
      <c r="I9570">
        <v>26</v>
      </c>
      <c r="J9570" t="s">
        <v>35</v>
      </c>
      <c r="L9570" t="s">
        <v>51</v>
      </c>
      <c r="M9570">
        <v>0</v>
      </c>
      <c r="N9570">
        <v>0</v>
      </c>
      <c r="O9570">
        <v>-1</v>
      </c>
      <c r="P9570" t="s">
        <v>29</v>
      </c>
      <c r="Q9570" t="s">
        <v>231</v>
      </c>
      <c r="R9570" s="3">
        <v>44010.7238425926</v>
      </c>
      <c r="S9570" t="s">
        <v>31</v>
      </c>
    </row>
    <row r="9571" customHeight="1" spans="1:19">
      <c r="A9571">
        <v>7315673157</v>
      </c>
      <c r="B9571" s="2" t="s">
        <v>26695</v>
      </c>
      <c r="C9571" t="s">
        <v>22</v>
      </c>
      <c r="D9571" t="s">
        <v>23</v>
      </c>
      <c r="E9571" t="s">
        <v>26696</v>
      </c>
      <c r="F9571" t="s">
        <v>26697</v>
      </c>
      <c r="G9571">
        <v>4</v>
      </c>
      <c r="H9571">
        <v>225</v>
      </c>
      <c r="I9571">
        <v>8</v>
      </c>
      <c r="J9571" t="s">
        <v>35</v>
      </c>
      <c r="L9571" t="s">
        <v>51</v>
      </c>
      <c r="M9571">
        <v>0</v>
      </c>
      <c r="N9571">
        <v>0</v>
      </c>
      <c r="O9571">
        <v>-1</v>
      </c>
      <c r="P9571" t="s">
        <v>26698</v>
      </c>
      <c r="Q9571" t="s">
        <v>79</v>
      </c>
      <c r="R9571" s="3">
        <v>43745.3676041667</v>
      </c>
      <c r="S9571" t="s">
        <v>31</v>
      </c>
    </row>
    <row r="9572" customHeight="1" spans="1:19">
      <c r="A9572">
        <v>6021018034</v>
      </c>
      <c r="B9572" s="2" t="s">
        <v>26699</v>
      </c>
      <c r="C9572" t="s">
        <v>207</v>
      </c>
      <c r="D9572" t="s">
        <v>41</v>
      </c>
      <c r="E9572" t="s">
        <v>26700</v>
      </c>
      <c r="F9572" t="s">
        <v>26701</v>
      </c>
      <c r="G9572">
        <v>273</v>
      </c>
      <c r="H9572">
        <v>341</v>
      </c>
      <c r="I9572">
        <v>1956</v>
      </c>
      <c r="J9572" t="s">
        <v>35</v>
      </c>
      <c r="L9572" t="s">
        <v>28</v>
      </c>
      <c r="M9572">
        <v>0</v>
      </c>
      <c r="N9572">
        <v>0</v>
      </c>
      <c r="O9572">
        <v>-1</v>
      </c>
      <c r="Q9572" t="s">
        <v>120</v>
      </c>
      <c r="R9572" s="3">
        <v>42621.8662384259</v>
      </c>
      <c r="S9572" t="s">
        <v>31</v>
      </c>
    </row>
    <row r="9573" customHeight="1" spans="1:19">
      <c r="A9573">
        <v>1781726477</v>
      </c>
      <c r="B9573" s="2" t="s">
        <v>26702</v>
      </c>
      <c r="C9573" t="s">
        <v>207</v>
      </c>
      <c r="D9573" t="s">
        <v>41</v>
      </c>
      <c r="E9573" t="s">
        <v>26703</v>
      </c>
      <c r="F9573" t="s">
        <v>26704</v>
      </c>
      <c r="G9573">
        <v>212</v>
      </c>
      <c r="H9573">
        <v>1030</v>
      </c>
      <c r="I9573">
        <v>139</v>
      </c>
      <c r="J9573" t="s">
        <v>50</v>
      </c>
      <c r="K9573" t="s">
        <v>547</v>
      </c>
      <c r="L9573" t="s">
        <v>28</v>
      </c>
      <c r="M9573">
        <v>0</v>
      </c>
      <c r="N9573">
        <v>0</v>
      </c>
      <c r="O9573">
        <v>-1</v>
      </c>
      <c r="P9573" t="s">
        <v>26705</v>
      </c>
      <c r="Q9573" t="s">
        <v>53</v>
      </c>
      <c r="R9573" s="3">
        <v>41707.2545601852</v>
      </c>
      <c r="S9573" t="s">
        <v>31</v>
      </c>
    </row>
    <row r="9574" customHeight="1" spans="1:19">
      <c r="A9574">
        <v>6322471278</v>
      </c>
      <c r="B9574" s="2" t="s">
        <v>26706</v>
      </c>
      <c r="C9574" t="s">
        <v>207</v>
      </c>
      <c r="D9574" t="s">
        <v>41</v>
      </c>
      <c r="E9574" t="s">
        <v>26707</v>
      </c>
      <c r="G9574">
        <v>0</v>
      </c>
      <c r="H9574">
        <v>45</v>
      </c>
      <c r="I9574">
        <v>1</v>
      </c>
      <c r="J9574" t="s">
        <v>35</v>
      </c>
      <c r="L9574" t="s">
        <v>28</v>
      </c>
      <c r="M9574">
        <v>0</v>
      </c>
      <c r="N9574">
        <v>0</v>
      </c>
      <c r="O9574">
        <v>-1</v>
      </c>
      <c r="Q9574" t="s">
        <v>245</v>
      </c>
      <c r="R9574" s="3">
        <v>42970.4961805556</v>
      </c>
      <c r="S9574" t="s">
        <v>31</v>
      </c>
    </row>
    <row r="9575" customHeight="1" spans="1:19">
      <c r="A9575">
        <v>7731099424</v>
      </c>
      <c r="B9575" s="2" t="s">
        <v>26708</v>
      </c>
      <c r="C9575" t="s">
        <v>73</v>
      </c>
      <c r="D9575" t="s">
        <v>23</v>
      </c>
      <c r="E9575" t="s">
        <v>26709</v>
      </c>
      <c r="G9575">
        <v>2</v>
      </c>
      <c r="H9575">
        <v>112</v>
      </c>
      <c r="I9575">
        <v>5</v>
      </c>
      <c r="J9575" t="s">
        <v>26</v>
      </c>
      <c r="L9575" t="s">
        <v>28</v>
      </c>
      <c r="M9575">
        <v>0</v>
      </c>
      <c r="N9575">
        <v>0</v>
      </c>
      <c r="O9575">
        <v>-1</v>
      </c>
      <c r="P9575" t="s">
        <v>26710</v>
      </c>
      <c r="Q9575" t="s">
        <v>30</v>
      </c>
      <c r="R9575" s="3">
        <v>44554.6773611111</v>
      </c>
      <c r="S9575" t="s">
        <v>38</v>
      </c>
    </row>
    <row r="9576" customHeight="1" spans="1:21">
      <c r="A9576">
        <v>2258088585</v>
      </c>
      <c r="B9576" s="2" t="s">
        <v>26711</v>
      </c>
      <c r="E9576" t="s">
        <v>26712</v>
      </c>
      <c r="F9576" t="s">
        <v>26713</v>
      </c>
      <c r="G9576">
        <v>153</v>
      </c>
      <c r="H9576">
        <v>1506</v>
      </c>
      <c r="I9576">
        <v>14166</v>
      </c>
      <c r="J9576" t="s">
        <v>153</v>
      </c>
      <c r="L9576" t="s">
        <v>28</v>
      </c>
      <c r="M9576">
        <v>0</v>
      </c>
      <c r="N9576">
        <v>0</v>
      </c>
      <c r="O9576">
        <v>-1</v>
      </c>
      <c r="P9576" t="s">
        <v>26714</v>
      </c>
      <c r="Q9576" t="s">
        <v>46</v>
      </c>
      <c r="R9576" s="3">
        <v>40746.6942592593</v>
      </c>
      <c r="S9576" t="s">
        <v>31</v>
      </c>
      <c r="U9576" t="s">
        <v>26715</v>
      </c>
    </row>
    <row r="9577" customHeight="1" spans="1:19">
      <c r="A9577">
        <v>7727417483</v>
      </c>
      <c r="B9577" s="2" t="s">
        <v>26716</v>
      </c>
      <c r="C9577" t="s">
        <v>207</v>
      </c>
      <c r="D9577" t="s">
        <v>41</v>
      </c>
      <c r="E9577" t="s">
        <v>26717</v>
      </c>
      <c r="F9577" t="s">
        <v>26718</v>
      </c>
      <c r="G9577">
        <v>13</v>
      </c>
      <c r="H9577">
        <v>40</v>
      </c>
      <c r="I9577">
        <v>487</v>
      </c>
      <c r="J9577" t="s">
        <v>1193</v>
      </c>
      <c r="L9577" t="s">
        <v>28</v>
      </c>
      <c r="M9577">
        <v>0</v>
      </c>
      <c r="N9577">
        <v>0</v>
      </c>
      <c r="O9577">
        <v>-1</v>
      </c>
      <c r="P9577" t="s">
        <v>26719</v>
      </c>
      <c r="Q9577" t="s">
        <v>37</v>
      </c>
      <c r="R9577" s="3">
        <v>44537.6478703704</v>
      </c>
      <c r="S9577" t="s">
        <v>31</v>
      </c>
    </row>
    <row r="9578" customHeight="1" spans="1:19">
      <c r="A9578">
        <v>7512630697</v>
      </c>
      <c r="B9578" s="2" t="s">
        <v>26720</v>
      </c>
      <c r="C9578" t="s">
        <v>5802</v>
      </c>
      <c r="D9578" t="s">
        <v>23</v>
      </c>
      <c r="E9578" t="s">
        <v>26721</v>
      </c>
      <c r="F9578" t="s">
        <v>26722</v>
      </c>
      <c r="G9578">
        <v>724</v>
      </c>
      <c r="H9578">
        <v>334</v>
      </c>
      <c r="I9578">
        <v>8186</v>
      </c>
      <c r="J9578" t="s">
        <v>106</v>
      </c>
      <c r="L9578" t="s">
        <v>51</v>
      </c>
      <c r="M9578">
        <v>2</v>
      </c>
      <c r="N9578">
        <v>1</v>
      </c>
      <c r="O9578">
        <v>0</v>
      </c>
      <c r="P9578" t="s">
        <v>26723</v>
      </c>
      <c r="Q9578" t="s">
        <v>46</v>
      </c>
      <c r="R9578" s="3">
        <v>44118.5166203704</v>
      </c>
      <c r="S9578" t="s">
        <v>31</v>
      </c>
    </row>
    <row r="9579" customHeight="1" spans="1:21">
      <c r="A9579">
        <v>6275981284</v>
      </c>
      <c r="B9579" s="2" t="s">
        <v>26724</v>
      </c>
      <c r="C9579" t="s">
        <v>5802</v>
      </c>
      <c r="D9579" t="s">
        <v>23</v>
      </c>
      <c r="E9579" t="s">
        <v>26725</v>
      </c>
      <c r="F9579" t="s">
        <v>26726</v>
      </c>
      <c r="G9579">
        <v>2938</v>
      </c>
      <c r="H9579">
        <v>483</v>
      </c>
      <c r="I9579">
        <v>8081</v>
      </c>
      <c r="J9579" t="s">
        <v>204</v>
      </c>
      <c r="L9579" t="s">
        <v>51</v>
      </c>
      <c r="M9579">
        <v>4</v>
      </c>
      <c r="N9579">
        <v>1</v>
      </c>
      <c r="O9579">
        <v>0</v>
      </c>
      <c r="P9579" t="s">
        <v>249</v>
      </c>
      <c r="Q9579" t="s">
        <v>84</v>
      </c>
      <c r="R9579" s="3">
        <v>42895.4230208333</v>
      </c>
      <c r="S9579" t="s">
        <v>31</v>
      </c>
      <c r="T9579" t="s">
        <v>90</v>
      </c>
      <c r="U9579" t="s">
        <v>1007</v>
      </c>
    </row>
    <row r="9580" customHeight="1" spans="1:21">
      <c r="A9580">
        <v>6713617985</v>
      </c>
      <c r="B9580" s="2" t="s">
        <v>26727</v>
      </c>
      <c r="C9580" t="s">
        <v>22</v>
      </c>
      <c r="D9580" t="s">
        <v>23</v>
      </c>
      <c r="E9580" t="s">
        <v>26728</v>
      </c>
      <c r="F9580" t="s">
        <v>26729</v>
      </c>
      <c r="G9580">
        <v>162</v>
      </c>
      <c r="H9580">
        <v>713</v>
      </c>
      <c r="I9580">
        <v>2230</v>
      </c>
      <c r="J9580" t="s">
        <v>229</v>
      </c>
      <c r="L9580" t="s">
        <v>51</v>
      </c>
      <c r="M9580">
        <v>0</v>
      </c>
      <c r="N9580">
        <v>0</v>
      </c>
      <c r="O9580">
        <v>-1</v>
      </c>
      <c r="P9580" t="s">
        <v>26730</v>
      </c>
      <c r="Q9580" t="s">
        <v>101</v>
      </c>
      <c r="R9580" s="3">
        <v>43363.8366203704</v>
      </c>
      <c r="S9580" t="s">
        <v>31</v>
      </c>
      <c r="U9580" t="s">
        <v>16177</v>
      </c>
    </row>
    <row r="9581" customHeight="1" spans="1:19">
      <c r="A9581">
        <v>6238338628</v>
      </c>
      <c r="B9581" s="2" t="s">
        <v>26731</v>
      </c>
      <c r="C9581" t="s">
        <v>22</v>
      </c>
      <c r="D9581" t="s">
        <v>23</v>
      </c>
      <c r="E9581" t="s">
        <v>26732</v>
      </c>
      <c r="G9581">
        <v>6</v>
      </c>
      <c r="H9581">
        <v>31</v>
      </c>
      <c r="I9581">
        <v>193</v>
      </c>
      <c r="J9581" t="s">
        <v>35</v>
      </c>
      <c r="L9581" t="s">
        <v>28</v>
      </c>
      <c r="M9581">
        <v>0</v>
      </c>
      <c r="N9581">
        <v>0</v>
      </c>
      <c r="O9581">
        <v>-1</v>
      </c>
      <c r="P9581" t="s">
        <v>36</v>
      </c>
      <c r="Q9581" t="s">
        <v>245</v>
      </c>
      <c r="R9581" s="3">
        <v>42876.1036689815</v>
      </c>
      <c r="S9581" t="s">
        <v>31</v>
      </c>
    </row>
    <row r="9582" customHeight="1" spans="1:19">
      <c r="A9582">
        <v>6001201280</v>
      </c>
      <c r="B9582" s="2" t="s">
        <v>26733</v>
      </c>
      <c r="C9582" t="s">
        <v>22</v>
      </c>
      <c r="D9582" t="s">
        <v>23</v>
      </c>
      <c r="E9582" t="s">
        <v>26734</v>
      </c>
      <c r="F9582" t="s">
        <v>26735</v>
      </c>
      <c r="G9582">
        <v>226</v>
      </c>
      <c r="H9582">
        <v>1238</v>
      </c>
      <c r="I9582">
        <v>2177</v>
      </c>
      <c r="J9582" t="s">
        <v>537</v>
      </c>
      <c r="L9582" t="s">
        <v>28</v>
      </c>
      <c r="M9582">
        <v>0</v>
      </c>
      <c r="N9582">
        <v>0</v>
      </c>
      <c r="O9582">
        <v>-1</v>
      </c>
      <c r="P9582" t="s">
        <v>3998</v>
      </c>
      <c r="Q9582" t="s">
        <v>79</v>
      </c>
      <c r="R9582" s="3">
        <v>42596.6200347222</v>
      </c>
      <c r="S9582" t="s">
        <v>31</v>
      </c>
    </row>
    <row r="9583" customHeight="1" spans="1:19">
      <c r="A9583">
        <v>6666216990</v>
      </c>
      <c r="B9583" s="2" t="s">
        <v>26736</v>
      </c>
      <c r="C9583" t="s">
        <v>73</v>
      </c>
      <c r="D9583" t="s">
        <v>23</v>
      </c>
      <c r="E9583" t="s">
        <v>26737</v>
      </c>
      <c r="G9583">
        <v>554</v>
      </c>
      <c r="H9583">
        <v>431</v>
      </c>
      <c r="I9583">
        <v>1022</v>
      </c>
      <c r="J9583" t="s">
        <v>68</v>
      </c>
      <c r="K9583" t="s">
        <v>69</v>
      </c>
      <c r="L9583" t="s">
        <v>28</v>
      </c>
      <c r="M9583">
        <v>0</v>
      </c>
      <c r="N9583">
        <v>0</v>
      </c>
      <c r="O9583">
        <v>-1</v>
      </c>
      <c r="P9583" t="s">
        <v>26738</v>
      </c>
      <c r="Q9583" t="s">
        <v>386</v>
      </c>
      <c r="R9583" s="3">
        <v>43340.6371527778</v>
      </c>
      <c r="S9583" t="s">
        <v>38</v>
      </c>
    </row>
    <row r="9584" customHeight="1" spans="1:19">
      <c r="A9584">
        <v>7733273044</v>
      </c>
      <c r="B9584" s="2" t="s">
        <v>26739</v>
      </c>
      <c r="C9584" t="s">
        <v>22</v>
      </c>
      <c r="D9584" t="s">
        <v>23</v>
      </c>
      <c r="E9584" t="s">
        <v>26740</v>
      </c>
      <c r="F9584" t="s">
        <v>26741</v>
      </c>
      <c r="G9584">
        <v>169</v>
      </c>
      <c r="H9584">
        <v>189</v>
      </c>
      <c r="I9584">
        <v>4009</v>
      </c>
      <c r="J9584" t="s">
        <v>26</v>
      </c>
      <c r="L9584" t="s">
        <v>51</v>
      </c>
      <c r="M9584">
        <v>3</v>
      </c>
      <c r="N9584">
        <v>0</v>
      </c>
      <c r="O9584">
        <v>-1</v>
      </c>
      <c r="P9584" t="s">
        <v>36</v>
      </c>
      <c r="Q9584" t="s">
        <v>30</v>
      </c>
      <c r="R9584" s="3">
        <v>44563.786724537</v>
      </c>
      <c r="S9584" t="s">
        <v>38</v>
      </c>
    </row>
    <row r="9585" customHeight="1" spans="1:19">
      <c r="A9585">
        <v>7220328733</v>
      </c>
      <c r="B9585" s="2" t="s">
        <v>26742</v>
      </c>
      <c r="C9585" t="s">
        <v>22</v>
      </c>
      <c r="D9585" t="s">
        <v>23</v>
      </c>
      <c r="E9585" t="s">
        <v>26743</v>
      </c>
      <c r="F9585" t="s">
        <v>26744</v>
      </c>
      <c r="G9585">
        <v>46</v>
      </c>
      <c r="H9585">
        <v>370</v>
      </c>
      <c r="I9585">
        <v>37</v>
      </c>
      <c r="J9585" t="s">
        <v>26</v>
      </c>
      <c r="L9585" t="s">
        <v>28</v>
      </c>
      <c r="M9585">
        <v>2</v>
      </c>
      <c r="N9585">
        <v>0</v>
      </c>
      <c r="O9585">
        <v>-1</v>
      </c>
      <c r="P9585" t="s">
        <v>29</v>
      </c>
      <c r="R9585" s="3">
        <v>43652.5686921296</v>
      </c>
      <c r="S9585" t="s">
        <v>31</v>
      </c>
    </row>
    <row r="9586" customHeight="1" spans="1:19">
      <c r="A9586">
        <v>1956951211</v>
      </c>
      <c r="B9586" s="2" t="s">
        <v>26745</v>
      </c>
      <c r="C9586" t="s">
        <v>22</v>
      </c>
      <c r="D9586" t="s">
        <v>23</v>
      </c>
      <c r="E9586" t="s">
        <v>26746</v>
      </c>
      <c r="F9586" t="s">
        <v>26747</v>
      </c>
      <c r="G9586">
        <v>281</v>
      </c>
      <c r="H9586">
        <v>871</v>
      </c>
      <c r="I9586">
        <v>1999</v>
      </c>
      <c r="J9586" t="s">
        <v>35</v>
      </c>
      <c r="L9586" t="s">
        <v>28</v>
      </c>
      <c r="M9586">
        <v>6</v>
      </c>
      <c r="N9586">
        <v>0</v>
      </c>
      <c r="O9586">
        <v>-1</v>
      </c>
      <c r="P9586" t="s">
        <v>275</v>
      </c>
      <c r="Q9586" t="s">
        <v>245</v>
      </c>
      <c r="R9586" s="3">
        <v>40582.6045601852</v>
      </c>
      <c r="S9586" t="s">
        <v>31</v>
      </c>
    </row>
    <row r="9587" customHeight="1" spans="1:21">
      <c r="A9587">
        <v>1451682633</v>
      </c>
      <c r="B9587" s="2" t="s">
        <v>26748</v>
      </c>
      <c r="C9587" t="s">
        <v>22</v>
      </c>
      <c r="D9587" t="s">
        <v>23</v>
      </c>
      <c r="E9587" t="s">
        <v>26749</v>
      </c>
      <c r="F9587" t="s">
        <v>26750</v>
      </c>
      <c r="G9587">
        <v>537</v>
      </c>
      <c r="H9587">
        <v>133</v>
      </c>
      <c r="I9587">
        <v>6830</v>
      </c>
      <c r="J9587" t="s">
        <v>50</v>
      </c>
      <c r="K9587" t="s">
        <v>547</v>
      </c>
      <c r="L9587" t="s">
        <v>28</v>
      </c>
      <c r="M9587">
        <v>0</v>
      </c>
      <c r="N9587">
        <v>1</v>
      </c>
      <c r="O9587">
        <v>0</v>
      </c>
      <c r="P9587" t="s">
        <v>26751</v>
      </c>
      <c r="Q9587" t="s">
        <v>53</v>
      </c>
      <c r="R9587" s="3">
        <v>40240.4284259259</v>
      </c>
      <c r="S9587" t="s">
        <v>54</v>
      </c>
      <c r="T9587" t="s">
        <v>26752</v>
      </c>
      <c r="U9587" t="s">
        <v>15943</v>
      </c>
    </row>
    <row r="9588" customHeight="1" spans="1:19">
      <c r="A9588">
        <v>6318372862</v>
      </c>
      <c r="B9588" s="2" t="s">
        <v>26753</v>
      </c>
      <c r="C9588" t="s">
        <v>22</v>
      </c>
      <c r="D9588" t="s">
        <v>23</v>
      </c>
      <c r="E9588" t="s">
        <v>26754</v>
      </c>
      <c r="F9588" t="s">
        <v>26755</v>
      </c>
      <c r="G9588">
        <v>3</v>
      </c>
      <c r="H9588">
        <v>3</v>
      </c>
      <c r="I9588">
        <v>1219</v>
      </c>
      <c r="J9588" t="s">
        <v>35</v>
      </c>
      <c r="L9588" t="s">
        <v>51</v>
      </c>
      <c r="M9588">
        <v>0</v>
      </c>
      <c r="N9588">
        <v>0</v>
      </c>
      <c r="O9588">
        <v>-1</v>
      </c>
      <c r="P9588" t="s">
        <v>36</v>
      </c>
      <c r="Q9588" t="s">
        <v>101</v>
      </c>
      <c r="R9588" s="3">
        <v>42931.7461458333</v>
      </c>
      <c r="S9588" t="s">
        <v>38</v>
      </c>
    </row>
    <row r="9589" customHeight="1" spans="1:19">
      <c r="A9589">
        <v>7385271893</v>
      </c>
      <c r="B9589" s="2" t="s">
        <v>26756</v>
      </c>
      <c r="C9589" t="s">
        <v>22</v>
      </c>
      <c r="D9589" t="s">
        <v>23</v>
      </c>
      <c r="E9589" t="s">
        <v>26757</v>
      </c>
      <c r="F9589" t="s">
        <v>26758</v>
      </c>
      <c r="G9589">
        <v>145</v>
      </c>
      <c r="H9589">
        <v>241</v>
      </c>
      <c r="I9589">
        <v>335</v>
      </c>
      <c r="J9589" t="s">
        <v>35</v>
      </c>
      <c r="L9589" t="s">
        <v>28</v>
      </c>
      <c r="M9589">
        <v>3</v>
      </c>
      <c r="N9589">
        <v>0</v>
      </c>
      <c r="O9589">
        <v>-1</v>
      </c>
      <c r="P9589" t="s">
        <v>36</v>
      </c>
      <c r="Q9589" t="s">
        <v>53</v>
      </c>
      <c r="R9589" s="3">
        <v>43864.892662037</v>
      </c>
      <c r="S9589" t="s">
        <v>31</v>
      </c>
    </row>
    <row r="9590" customHeight="1" spans="1:19">
      <c r="A9590">
        <v>1008303012</v>
      </c>
      <c r="B9590" s="2" t="s">
        <v>26759</v>
      </c>
      <c r="E9590" t="s">
        <v>26760</v>
      </c>
      <c r="G9590">
        <v>46</v>
      </c>
      <c r="H9590">
        <v>344</v>
      </c>
      <c r="I9590">
        <v>74</v>
      </c>
      <c r="J9590" t="s">
        <v>35</v>
      </c>
      <c r="L9590" t="s">
        <v>28</v>
      </c>
      <c r="M9590">
        <v>0</v>
      </c>
      <c r="N9590">
        <v>0</v>
      </c>
      <c r="O9590">
        <v>-1</v>
      </c>
      <c r="P9590" t="s">
        <v>26761</v>
      </c>
      <c r="Q9590" t="s">
        <v>37</v>
      </c>
      <c r="R9590" s="3">
        <v>41704.7656365741</v>
      </c>
      <c r="S9590" t="s">
        <v>31</v>
      </c>
    </row>
    <row r="9591" customHeight="1" spans="1:19">
      <c r="A9591">
        <v>7765382229</v>
      </c>
      <c r="B9591" s="2" t="s">
        <v>26762</v>
      </c>
      <c r="E9591" t="s">
        <v>26763</v>
      </c>
      <c r="G9591">
        <v>140</v>
      </c>
      <c r="H9591">
        <v>145</v>
      </c>
      <c r="I9591">
        <v>386</v>
      </c>
      <c r="J9591" t="s">
        <v>50</v>
      </c>
      <c r="L9591" t="s">
        <v>28</v>
      </c>
      <c r="M9591">
        <v>0</v>
      </c>
      <c r="N9591">
        <v>0</v>
      </c>
      <c r="O9591">
        <v>-1</v>
      </c>
      <c r="P9591" t="s">
        <v>10937</v>
      </c>
      <c r="Q9591" t="s">
        <v>53</v>
      </c>
      <c r="R9591" s="3">
        <v>44718.3509953704</v>
      </c>
      <c r="S9591" t="s">
        <v>38</v>
      </c>
    </row>
    <row r="9592" customHeight="1" spans="1:19">
      <c r="A9592">
        <v>7765382229</v>
      </c>
      <c r="B9592" s="2" t="s">
        <v>26764</v>
      </c>
      <c r="C9592" t="s">
        <v>207</v>
      </c>
      <c r="D9592" t="s">
        <v>41</v>
      </c>
      <c r="E9592" t="s">
        <v>26763</v>
      </c>
      <c r="G9592">
        <v>140</v>
      </c>
      <c r="H9592">
        <v>145</v>
      </c>
      <c r="I9592">
        <v>386</v>
      </c>
      <c r="J9592" t="s">
        <v>50</v>
      </c>
      <c r="L9592" t="s">
        <v>28</v>
      </c>
      <c r="M9592">
        <v>0</v>
      </c>
      <c r="N9592">
        <v>0</v>
      </c>
      <c r="O9592">
        <v>-1</v>
      </c>
      <c r="P9592" t="s">
        <v>10937</v>
      </c>
      <c r="Q9592" t="s">
        <v>53</v>
      </c>
      <c r="R9592" s="3">
        <v>44718.3509953704</v>
      </c>
      <c r="S9592" t="s">
        <v>38</v>
      </c>
    </row>
    <row r="9593" customHeight="1" spans="1:19">
      <c r="A9593">
        <v>5897742598</v>
      </c>
      <c r="B9593" s="2" t="s">
        <v>26765</v>
      </c>
      <c r="C9593" t="s">
        <v>73</v>
      </c>
      <c r="D9593" t="s">
        <v>23</v>
      </c>
      <c r="E9593" t="s">
        <v>26766</v>
      </c>
      <c r="G9593">
        <v>77</v>
      </c>
      <c r="H9593">
        <v>195</v>
      </c>
      <c r="I9593">
        <v>601</v>
      </c>
      <c r="J9593" t="s">
        <v>35</v>
      </c>
      <c r="L9593" t="s">
        <v>28</v>
      </c>
      <c r="M9593">
        <v>0</v>
      </c>
      <c r="N9593">
        <v>0</v>
      </c>
      <c r="O9593">
        <v>-1</v>
      </c>
      <c r="Q9593" t="s">
        <v>79</v>
      </c>
      <c r="R9593" s="3">
        <v>42474.7630092593</v>
      </c>
      <c r="S9593" t="s">
        <v>38</v>
      </c>
    </row>
    <row r="9594" customHeight="1" spans="1:20">
      <c r="A9594">
        <v>6008652546</v>
      </c>
      <c r="B9594" s="2" t="s">
        <v>26767</v>
      </c>
      <c r="C9594" t="s">
        <v>22</v>
      </c>
      <c r="D9594" t="s">
        <v>23</v>
      </c>
      <c r="E9594" t="s">
        <v>26768</v>
      </c>
      <c r="F9594" t="s">
        <v>26769</v>
      </c>
      <c r="G9594">
        <v>120</v>
      </c>
      <c r="H9594">
        <v>402</v>
      </c>
      <c r="I9594">
        <v>2052</v>
      </c>
      <c r="J9594" t="s">
        <v>273</v>
      </c>
      <c r="L9594" t="s">
        <v>51</v>
      </c>
      <c r="M9594">
        <v>5</v>
      </c>
      <c r="N9594">
        <v>1</v>
      </c>
      <c r="O9594">
        <v>0</v>
      </c>
      <c r="P9594" t="s">
        <v>26770</v>
      </c>
      <c r="Q9594" t="s">
        <v>276</v>
      </c>
      <c r="R9594" s="3">
        <v>42604.4458217593</v>
      </c>
      <c r="S9594" t="s">
        <v>54</v>
      </c>
      <c r="T9594" t="s">
        <v>26771</v>
      </c>
    </row>
    <row r="9595" customHeight="1" spans="1:21">
      <c r="A9595">
        <v>7748891158</v>
      </c>
      <c r="B9595" s="2" t="s">
        <v>26772</v>
      </c>
      <c r="E9595" t="s">
        <v>26773</v>
      </c>
      <c r="F9595" t="s">
        <v>26774</v>
      </c>
      <c r="G9595">
        <v>128</v>
      </c>
      <c r="H9595">
        <v>76</v>
      </c>
      <c r="I9595">
        <v>484</v>
      </c>
      <c r="J9595" t="s">
        <v>537</v>
      </c>
      <c r="L9595" t="s">
        <v>51</v>
      </c>
      <c r="M9595">
        <v>1</v>
      </c>
      <c r="N9595">
        <v>0</v>
      </c>
      <c r="O9595">
        <v>-1</v>
      </c>
      <c r="P9595" t="s">
        <v>26775</v>
      </c>
      <c r="Q9595" t="s">
        <v>79</v>
      </c>
      <c r="R9595" s="3">
        <v>44644.8200347222</v>
      </c>
      <c r="S9595" t="s">
        <v>38</v>
      </c>
      <c r="U9595" t="s">
        <v>26776</v>
      </c>
    </row>
    <row r="9596" customHeight="1" spans="1:19">
      <c r="A9596">
        <v>1762461147</v>
      </c>
      <c r="B9596" s="2" t="s">
        <v>26777</v>
      </c>
      <c r="E9596" t="s">
        <v>26778</v>
      </c>
      <c r="G9596">
        <v>2089</v>
      </c>
      <c r="H9596">
        <v>397</v>
      </c>
      <c r="I9596">
        <v>8768</v>
      </c>
      <c r="J9596" t="s">
        <v>26</v>
      </c>
      <c r="K9596" t="s">
        <v>27</v>
      </c>
      <c r="L9596" t="s">
        <v>28</v>
      </c>
      <c r="M9596">
        <v>0</v>
      </c>
      <c r="N9596">
        <v>0</v>
      </c>
      <c r="O9596">
        <v>-1</v>
      </c>
      <c r="P9596" t="s">
        <v>653</v>
      </c>
      <c r="Q9596" t="s">
        <v>30</v>
      </c>
      <c r="R9596" s="3">
        <v>40353.9727546296</v>
      </c>
      <c r="S9596" t="s">
        <v>54</v>
      </c>
    </row>
    <row r="9597" customHeight="1" spans="1:19">
      <c r="A9597">
        <v>5478133620</v>
      </c>
      <c r="B9597" s="2" t="s">
        <v>26779</v>
      </c>
      <c r="C9597" t="s">
        <v>73</v>
      </c>
      <c r="D9597" t="s">
        <v>23</v>
      </c>
      <c r="E9597" t="s">
        <v>26780</v>
      </c>
      <c r="F9597" t="s">
        <v>26781</v>
      </c>
      <c r="G9597">
        <v>44</v>
      </c>
      <c r="H9597">
        <v>25</v>
      </c>
      <c r="I9597">
        <v>23</v>
      </c>
      <c r="J9597" t="s">
        <v>26</v>
      </c>
      <c r="L9597" t="s">
        <v>51</v>
      </c>
      <c r="M9597">
        <v>0</v>
      </c>
      <c r="N9597">
        <v>0</v>
      </c>
      <c r="O9597">
        <v>-1</v>
      </c>
      <c r="P9597" t="s">
        <v>26782</v>
      </c>
      <c r="Q9597" t="s">
        <v>597</v>
      </c>
      <c r="R9597" s="3">
        <v>42017.9294097222</v>
      </c>
      <c r="S9597" t="s">
        <v>31</v>
      </c>
    </row>
    <row r="9598" customHeight="1" spans="1:19">
      <c r="A9598">
        <v>6532472171</v>
      </c>
      <c r="B9598" s="2" t="s">
        <v>26783</v>
      </c>
      <c r="C9598" t="s">
        <v>22</v>
      </c>
      <c r="D9598" t="s">
        <v>23</v>
      </c>
      <c r="E9598" t="s">
        <v>26784</v>
      </c>
      <c r="G9598">
        <v>14</v>
      </c>
      <c r="H9598">
        <v>242</v>
      </c>
      <c r="I9598">
        <v>72</v>
      </c>
      <c r="J9598" t="s">
        <v>35</v>
      </c>
      <c r="L9598" t="s">
        <v>51</v>
      </c>
      <c r="M9598">
        <v>4</v>
      </c>
      <c r="N9598">
        <v>0</v>
      </c>
      <c r="O9598">
        <v>-1</v>
      </c>
      <c r="P9598" t="s">
        <v>36</v>
      </c>
      <c r="Q9598" t="s">
        <v>79</v>
      </c>
      <c r="R9598" s="3">
        <v>43211.9294791667</v>
      </c>
      <c r="S9598" t="s">
        <v>31</v>
      </c>
    </row>
    <row r="9599" customHeight="1" spans="1:20">
      <c r="A9599">
        <v>1937311323</v>
      </c>
      <c r="B9599" s="2" t="s">
        <v>26785</v>
      </c>
      <c r="C9599" t="s">
        <v>73</v>
      </c>
      <c r="D9599" t="s">
        <v>23</v>
      </c>
      <c r="E9599" t="s">
        <v>26786</v>
      </c>
      <c r="F9599" t="s">
        <v>26787</v>
      </c>
      <c r="G9599">
        <v>390</v>
      </c>
      <c r="H9599">
        <v>144</v>
      </c>
      <c r="I9599">
        <v>1639</v>
      </c>
      <c r="J9599" t="s">
        <v>323</v>
      </c>
      <c r="K9599" t="s">
        <v>324</v>
      </c>
      <c r="L9599" t="s">
        <v>28</v>
      </c>
      <c r="M9599">
        <v>2</v>
      </c>
      <c r="N9599">
        <v>0</v>
      </c>
      <c r="O9599">
        <v>-1</v>
      </c>
      <c r="P9599" t="s">
        <v>26788</v>
      </c>
      <c r="Q9599" t="s">
        <v>439</v>
      </c>
      <c r="R9599" s="3">
        <v>40570.8208333333</v>
      </c>
      <c r="S9599" t="s">
        <v>31</v>
      </c>
      <c r="T9599" t="s">
        <v>26789</v>
      </c>
    </row>
    <row r="9600" customHeight="1" spans="1:19">
      <c r="A9600">
        <v>6058924295</v>
      </c>
      <c r="B9600" s="2" t="s">
        <v>26790</v>
      </c>
      <c r="C9600" t="s">
        <v>22</v>
      </c>
      <c r="D9600" t="s">
        <v>23</v>
      </c>
      <c r="E9600" t="s">
        <v>26791</v>
      </c>
      <c r="F9600" t="s">
        <v>26792</v>
      </c>
      <c r="G9600">
        <v>242</v>
      </c>
      <c r="H9600">
        <v>310</v>
      </c>
      <c r="I9600">
        <v>176</v>
      </c>
      <c r="J9600" t="s">
        <v>68</v>
      </c>
      <c r="K9600" t="s">
        <v>69</v>
      </c>
      <c r="L9600" t="s">
        <v>28</v>
      </c>
      <c r="M9600">
        <v>4</v>
      </c>
      <c r="N9600">
        <v>0</v>
      </c>
      <c r="O9600">
        <v>-1</v>
      </c>
      <c r="P9600" t="s">
        <v>26793</v>
      </c>
      <c r="Q9600" t="s">
        <v>71</v>
      </c>
      <c r="R9600" s="3">
        <v>42676.4091203704</v>
      </c>
      <c r="S9600" t="s">
        <v>31</v>
      </c>
    </row>
    <row r="9601" customHeight="1" spans="1:19">
      <c r="A9601">
        <v>7755420091</v>
      </c>
      <c r="B9601" s="2" t="s">
        <v>26794</v>
      </c>
      <c r="C9601" t="s">
        <v>5802</v>
      </c>
      <c r="D9601" t="s">
        <v>23</v>
      </c>
      <c r="E9601" t="s">
        <v>26795</v>
      </c>
      <c r="G9601">
        <v>10</v>
      </c>
      <c r="H9601">
        <v>95</v>
      </c>
      <c r="I9601">
        <v>49</v>
      </c>
      <c r="J9601" t="s">
        <v>26</v>
      </c>
      <c r="L9601" t="s">
        <v>51</v>
      </c>
      <c r="M9601">
        <v>0</v>
      </c>
      <c r="N9601">
        <v>0</v>
      </c>
      <c r="O9601">
        <v>-1</v>
      </c>
      <c r="P9601" t="s">
        <v>26796</v>
      </c>
      <c r="Q9601" t="s">
        <v>245</v>
      </c>
      <c r="R9601" s="3">
        <v>44685.7928819444</v>
      </c>
      <c r="S9601" t="s">
        <v>38</v>
      </c>
    </row>
    <row r="9602" customHeight="1" spans="1:19">
      <c r="A9602">
        <v>5991886713</v>
      </c>
      <c r="B9602" s="2" t="s">
        <v>26797</v>
      </c>
      <c r="C9602" t="s">
        <v>73</v>
      </c>
      <c r="D9602" t="s">
        <v>23</v>
      </c>
      <c r="E9602" t="s">
        <v>26798</v>
      </c>
      <c r="F9602" t="s">
        <v>26799</v>
      </c>
      <c r="G9602">
        <v>7087</v>
      </c>
      <c r="H9602">
        <v>1542</v>
      </c>
      <c r="I9602">
        <v>6051</v>
      </c>
      <c r="J9602" t="s">
        <v>850</v>
      </c>
      <c r="K9602" t="s">
        <v>994</v>
      </c>
      <c r="L9602" t="s">
        <v>28</v>
      </c>
      <c r="M9602">
        <v>1</v>
      </c>
      <c r="N9602">
        <v>0</v>
      </c>
      <c r="O9602">
        <v>-1</v>
      </c>
      <c r="P9602" t="s">
        <v>26800</v>
      </c>
      <c r="Q9602" t="s">
        <v>53</v>
      </c>
      <c r="R9602" s="3">
        <v>42579.0046180556</v>
      </c>
      <c r="S9602" t="s">
        <v>31</v>
      </c>
    </row>
    <row r="9603" customHeight="1" spans="1:19">
      <c r="A9603">
        <v>5991886713</v>
      </c>
      <c r="B9603" s="2" t="s">
        <v>26801</v>
      </c>
      <c r="C9603" t="s">
        <v>73</v>
      </c>
      <c r="D9603" t="s">
        <v>23</v>
      </c>
      <c r="E9603" t="s">
        <v>26798</v>
      </c>
      <c r="F9603" t="s">
        <v>26799</v>
      </c>
      <c r="G9603">
        <v>7087</v>
      </c>
      <c r="H9603">
        <v>1542</v>
      </c>
      <c r="I9603">
        <v>6051</v>
      </c>
      <c r="J9603" t="s">
        <v>850</v>
      </c>
      <c r="K9603" t="s">
        <v>994</v>
      </c>
      <c r="L9603" t="s">
        <v>28</v>
      </c>
      <c r="M9603">
        <v>1</v>
      </c>
      <c r="N9603">
        <v>0</v>
      </c>
      <c r="O9603">
        <v>-1</v>
      </c>
      <c r="P9603" t="s">
        <v>26800</v>
      </c>
      <c r="Q9603" t="s">
        <v>53</v>
      </c>
      <c r="R9603" s="3">
        <v>42579.0046180556</v>
      </c>
      <c r="S9603" t="s">
        <v>31</v>
      </c>
    </row>
    <row r="9604" customHeight="1" spans="1:19">
      <c r="A9604">
        <v>2139135807</v>
      </c>
      <c r="B9604" s="2" t="s">
        <v>26802</v>
      </c>
      <c r="C9604" t="s">
        <v>22</v>
      </c>
      <c r="D9604" t="s">
        <v>23</v>
      </c>
      <c r="E9604" t="s">
        <v>26803</v>
      </c>
      <c r="G9604">
        <v>122</v>
      </c>
      <c r="H9604">
        <v>175</v>
      </c>
      <c r="I9604">
        <v>958</v>
      </c>
      <c r="J9604" t="s">
        <v>726</v>
      </c>
      <c r="L9604" t="s">
        <v>28</v>
      </c>
      <c r="M9604">
        <v>0</v>
      </c>
      <c r="N9604">
        <v>0</v>
      </c>
      <c r="O9604">
        <v>-1</v>
      </c>
      <c r="P9604" t="s">
        <v>275</v>
      </c>
      <c r="Q9604" t="s">
        <v>245</v>
      </c>
      <c r="R9604" s="3">
        <v>40715.9003009259</v>
      </c>
      <c r="S9604" t="s">
        <v>31</v>
      </c>
    </row>
    <row r="9605" customHeight="1" spans="1:19">
      <c r="A9605">
        <v>7482473680</v>
      </c>
      <c r="B9605" s="2" t="s">
        <v>26804</v>
      </c>
      <c r="C9605" t="s">
        <v>73</v>
      </c>
      <c r="D9605" t="s">
        <v>23</v>
      </c>
      <c r="E9605" t="s">
        <v>26805</v>
      </c>
      <c r="G9605">
        <v>18</v>
      </c>
      <c r="H9605">
        <v>258</v>
      </c>
      <c r="I9605">
        <v>4697</v>
      </c>
      <c r="J9605" t="s">
        <v>26</v>
      </c>
      <c r="L9605" t="s">
        <v>28</v>
      </c>
      <c r="M9605">
        <v>0</v>
      </c>
      <c r="N9605">
        <v>0</v>
      </c>
      <c r="O9605">
        <v>-1</v>
      </c>
      <c r="P9605" t="s">
        <v>166</v>
      </c>
      <c r="Q9605" t="s">
        <v>37</v>
      </c>
      <c r="R9605" s="3">
        <v>44032.4498148148</v>
      </c>
      <c r="S9605" t="s">
        <v>38</v>
      </c>
    </row>
    <row r="9606" customHeight="1" spans="1:19">
      <c r="A9606">
        <v>3993707087</v>
      </c>
      <c r="B9606" s="2" t="s">
        <v>26806</v>
      </c>
      <c r="C9606" t="s">
        <v>22</v>
      </c>
      <c r="D9606" t="s">
        <v>23</v>
      </c>
      <c r="E9606" t="s">
        <v>26807</v>
      </c>
      <c r="F9606" t="s">
        <v>26808</v>
      </c>
      <c r="G9606">
        <v>69</v>
      </c>
      <c r="H9606">
        <v>32</v>
      </c>
      <c r="I9606">
        <v>53</v>
      </c>
      <c r="J9606" t="s">
        <v>495</v>
      </c>
      <c r="K9606" t="s">
        <v>4028</v>
      </c>
      <c r="L9606" t="s">
        <v>28</v>
      </c>
      <c r="M9606">
        <v>0</v>
      </c>
      <c r="N9606">
        <v>0</v>
      </c>
      <c r="O9606">
        <v>-1</v>
      </c>
      <c r="P9606" t="s">
        <v>36</v>
      </c>
      <c r="Q9606" t="s">
        <v>386</v>
      </c>
      <c r="R9606" s="3">
        <v>41663.6760532407</v>
      </c>
      <c r="S9606" t="s">
        <v>31</v>
      </c>
    </row>
    <row r="9607" customHeight="1" spans="1:21">
      <c r="A9607">
        <v>7352275360</v>
      </c>
      <c r="B9607" s="2" t="s">
        <v>26809</v>
      </c>
      <c r="C9607" t="s">
        <v>22</v>
      </c>
      <c r="D9607" t="s">
        <v>23</v>
      </c>
      <c r="E9607" t="s">
        <v>26810</v>
      </c>
      <c r="F9607" t="s">
        <v>26811</v>
      </c>
      <c r="G9607">
        <v>87</v>
      </c>
      <c r="H9607">
        <v>380</v>
      </c>
      <c r="I9607">
        <v>1331</v>
      </c>
      <c r="J9607" t="s">
        <v>35</v>
      </c>
      <c r="L9607" t="s">
        <v>51</v>
      </c>
      <c r="M9607">
        <v>1</v>
      </c>
      <c r="N9607">
        <v>0</v>
      </c>
      <c r="O9607">
        <v>-1</v>
      </c>
      <c r="P9607" t="s">
        <v>26812</v>
      </c>
      <c r="Q9607" t="s">
        <v>37</v>
      </c>
      <c r="R9607" s="3">
        <v>43809.907974537</v>
      </c>
      <c r="S9607" t="s">
        <v>31</v>
      </c>
      <c r="T9607" t="s">
        <v>26813</v>
      </c>
      <c r="U9607" t="s">
        <v>585</v>
      </c>
    </row>
    <row r="9608" customHeight="1" spans="1:19">
      <c r="A9608">
        <v>3716352693</v>
      </c>
      <c r="B9608" s="2" t="s">
        <v>26814</v>
      </c>
      <c r="C9608" t="s">
        <v>22</v>
      </c>
      <c r="D9608" t="s">
        <v>23</v>
      </c>
      <c r="E9608" t="s">
        <v>26815</v>
      </c>
      <c r="F9608" t="s">
        <v>26816</v>
      </c>
      <c r="G9608">
        <v>1973</v>
      </c>
      <c r="H9608">
        <v>298</v>
      </c>
      <c r="I9608">
        <v>1287</v>
      </c>
      <c r="J9608" t="s">
        <v>60</v>
      </c>
      <c r="K9608" t="s">
        <v>61</v>
      </c>
      <c r="L9608" t="s">
        <v>28</v>
      </c>
      <c r="M9608">
        <v>2</v>
      </c>
      <c r="N9608">
        <v>0</v>
      </c>
      <c r="O9608">
        <v>-1</v>
      </c>
      <c r="P9608" t="s">
        <v>26817</v>
      </c>
      <c r="Q9608" t="s">
        <v>63</v>
      </c>
      <c r="R9608" s="3">
        <v>41498.4924652778</v>
      </c>
      <c r="S9608" t="s">
        <v>54</v>
      </c>
    </row>
    <row r="9609" customHeight="1" spans="1:19">
      <c r="A9609">
        <v>5340825701</v>
      </c>
      <c r="B9609" s="2" t="s">
        <v>26818</v>
      </c>
      <c r="C9609" t="s">
        <v>22</v>
      </c>
      <c r="D9609" t="s">
        <v>23</v>
      </c>
      <c r="E9609" t="s">
        <v>26819</v>
      </c>
      <c r="F9609" t="s">
        <v>26820</v>
      </c>
      <c r="G9609">
        <v>1763</v>
      </c>
      <c r="H9609">
        <v>586</v>
      </c>
      <c r="I9609">
        <v>1228</v>
      </c>
      <c r="J9609" t="s">
        <v>50</v>
      </c>
      <c r="K9609" t="s">
        <v>8493</v>
      </c>
      <c r="L9609" t="s">
        <v>28</v>
      </c>
      <c r="M9609">
        <v>1</v>
      </c>
      <c r="N9609">
        <v>0</v>
      </c>
      <c r="O9609">
        <v>-1</v>
      </c>
      <c r="P9609" t="s">
        <v>26821</v>
      </c>
      <c r="Q9609" t="s">
        <v>30</v>
      </c>
      <c r="R9609" s="3">
        <v>41933.4454398148</v>
      </c>
      <c r="S9609" t="s">
        <v>54</v>
      </c>
    </row>
    <row r="9610" customHeight="1" spans="1:19">
      <c r="A9610">
        <v>7757656568</v>
      </c>
      <c r="B9610" s="2" t="s">
        <v>26822</v>
      </c>
      <c r="E9610" t="s">
        <v>26823</v>
      </c>
      <c r="G9610">
        <v>30</v>
      </c>
      <c r="H9610">
        <v>246</v>
      </c>
      <c r="I9610">
        <v>628</v>
      </c>
      <c r="J9610" t="s">
        <v>106</v>
      </c>
      <c r="L9610" t="s">
        <v>28</v>
      </c>
      <c r="M9610">
        <v>0</v>
      </c>
      <c r="N9610">
        <v>0</v>
      </c>
      <c r="O9610">
        <v>-1</v>
      </c>
      <c r="P9610" t="s">
        <v>26824</v>
      </c>
      <c r="Q9610" t="s">
        <v>37</v>
      </c>
      <c r="R9610" s="3">
        <v>44690.9167013889</v>
      </c>
      <c r="S9610" t="s">
        <v>38</v>
      </c>
    </row>
    <row r="9611" customHeight="1" spans="1:19">
      <c r="A9611">
        <v>7754084504</v>
      </c>
      <c r="B9611" s="2" t="s">
        <v>26825</v>
      </c>
      <c r="C9611" t="s">
        <v>5802</v>
      </c>
      <c r="D9611" t="s">
        <v>23</v>
      </c>
      <c r="E9611" t="s">
        <v>26826</v>
      </c>
      <c r="G9611">
        <v>7</v>
      </c>
      <c r="H9611">
        <v>96</v>
      </c>
      <c r="I9611">
        <v>148</v>
      </c>
      <c r="J9611" t="s">
        <v>35</v>
      </c>
      <c r="L9611" t="s">
        <v>28</v>
      </c>
      <c r="M9611">
        <v>0</v>
      </c>
      <c r="N9611">
        <v>0</v>
      </c>
      <c r="O9611">
        <v>-1</v>
      </c>
      <c r="Q9611" t="s">
        <v>318</v>
      </c>
      <c r="R9611" s="3">
        <v>44665.3993287037</v>
      </c>
      <c r="S9611" t="s">
        <v>38</v>
      </c>
    </row>
    <row r="9612" customHeight="1" spans="1:19">
      <c r="A9612">
        <v>7760059210</v>
      </c>
      <c r="B9612" s="2" t="s">
        <v>26827</v>
      </c>
      <c r="E9612" t="s">
        <v>26828</v>
      </c>
      <c r="G9612">
        <v>1</v>
      </c>
      <c r="H9612">
        <v>36</v>
      </c>
      <c r="I9612">
        <v>68</v>
      </c>
      <c r="J9612" t="s">
        <v>35</v>
      </c>
      <c r="L9612" t="s">
        <v>28</v>
      </c>
      <c r="M9612">
        <v>0</v>
      </c>
      <c r="N9612">
        <v>0</v>
      </c>
      <c r="O9612">
        <v>-1</v>
      </c>
      <c r="Q9612" t="s">
        <v>245</v>
      </c>
      <c r="R9612" s="3">
        <v>44691.7961342593</v>
      </c>
      <c r="S9612" t="s">
        <v>38</v>
      </c>
    </row>
    <row r="9613" customHeight="1" spans="1:20">
      <c r="A9613">
        <v>7361862924</v>
      </c>
      <c r="B9613" s="2" t="s">
        <v>26829</v>
      </c>
      <c r="E9613" t="s">
        <v>26830</v>
      </c>
      <c r="F9613" t="s">
        <v>26831</v>
      </c>
      <c r="G9613">
        <v>386</v>
      </c>
      <c r="H9613">
        <v>982</v>
      </c>
      <c r="I9613">
        <v>2413</v>
      </c>
      <c r="J9613" t="s">
        <v>111</v>
      </c>
      <c r="K9613" t="s">
        <v>4998</v>
      </c>
      <c r="L9613" t="s">
        <v>51</v>
      </c>
      <c r="M9613">
        <v>1</v>
      </c>
      <c r="N9613">
        <v>1</v>
      </c>
      <c r="O9613">
        <v>0</v>
      </c>
      <c r="P9613" t="s">
        <v>275</v>
      </c>
      <c r="Q9613" t="s">
        <v>318</v>
      </c>
      <c r="R9613" s="3">
        <v>43824.9578472222</v>
      </c>
      <c r="S9613" t="s">
        <v>31</v>
      </c>
      <c r="T9613" t="s">
        <v>26832</v>
      </c>
    </row>
    <row r="9614" customHeight="1" spans="1:19">
      <c r="A9614">
        <v>7128149666</v>
      </c>
      <c r="B9614" s="2" t="s">
        <v>26833</v>
      </c>
      <c r="C9614" t="s">
        <v>22</v>
      </c>
      <c r="D9614" t="s">
        <v>23</v>
      </c>
      <c r="E9614" t="s">
        <v>26834</v>
      </c>
      <c r="G9614">
        <v>90</v>
      </c>
      <c r="H9614">
        <v>74</v>
      </c>
      <c r="I9614">
        <v>146</v>
      </c>
      <c r="J9614" t="s">
        <v>35</v>
      </c>
      <c r="L9614" t="s">
        <v>28</v>
      </c>
      <c r="M9614">
        <v>2</v>
      </c>
      <c r="N9614">
        <v>0</v>
      </c>
      <c r="O9614">
        <v>-1</v>
      </c>
      <c r="P9614" t="s">
        <v>36</v>
      </c>
      <c r="Q9614" t="s">
        <v>183</v>
      </c>
      <c r="R9614" s="3">
        <v>43594.7834953704</v>
      </c>
      <c r="S9614" t="s">
        <v>31</v>
      </c>
    </row>
    <row r="9615" customHeight="1" spans="1:19">
      <c r="A9615">
        <v>5230560504</v>
      </c>
      <c r="B9615" s="2" t="s">
        <v>26835</v>
      </c>
      <c r="C9615" t="s">
        <v>22</v>
      </c>
      <c r="D9615" t="s">
        <v>23</v>
      </c>
      <c r="E9615" t="s">
        <v>26836</v>
      </c>
      <c r="G9615">
        <v>27</v>
      </c>
      <c r="H9615">
        <v>26</v>
      </c>
      <c r="I9615">
        <v>17</v>
      </c>
      <c r="J9615" t="s">
        <v>106</v>
      </c>
      <c r="K9615" t="s">
        <v>187</v>
      </c>
      <c r="L9615" t="s">
        <v>51</v>
      </c>
      <c r="M9615">
        <v>0</v>
      </c>
      <c r="N9615">
        <v>0</v>
      </c>
      <c r="O9615">
        <v>-1</v>
      </c>
      <c r="P9615" t="s">
        <v>182</v>
      </c>
      <c r="R9615" s="3">
        <v>41843.8884606482</v>
      </c>
      <c r="S9615" t="s">
        <v>31</v>
      </c>
    </row>
    <row r="9616" customHeight="1" spans="1:19">
      <c r="A9616">
        <v>6123102361</v>
      </c>
      <c r="B9616" s="2" t="s">
        <v>26837</v>
      </c>
      <c r="E9616" t="s">
        <v>26838</v>
      </c>
      <c r="F9616" t="s">
        <v>26839</v>
      </c>
      <c r="G9616">
        <v>30</v>
      </c>
      <c r="H9616">
        <v>129</v>
      </c>
      <c r="I9616">
        <v>693</v>
      </c>
      <c r="J9616" t="s">
        <v>1919</v>
      </c>
      <c r="K9616" t="s">
        <v>7387</v>
      </c>
      <c r="L9616" t="s">
        <v>51</v>
      </c>
      <c r="M9616">
        <v>0</v>
      </c>
      <c r="N9616">
        <v>0</v>
      </c>
      <c r="O9616">
        <v>-1</v>
      </c>
      <c r="P9616" t="s">
        <v>29</v>
      </c>
      <c r="Q9616" t="s">
        <v>1112</v>
      </c>
      <c r="R9616" s="3">
        <v>42769.5278935185</v>
      </c>
      <c r="S9616" t="s">
        <v>38</v>
      </c>
    </row>
    <row r="9617" customHeight="1" spans="1:19">
      <c r="A9617">
        <v>7023724071</v>
      </c>
      <c r="B9617" s="2" t="s">
        <v>26840</v>
      </c>
      <c r="C9617" t="s">
        <v>22</v>
      </c>
      <c r="D9617" t="s">
        <v>23</v>
      </c>
      <c r="E9617" t="s">
        <v>26841</v>
      </c>
      <c r="F9617" t="s">
        <v>26842</v>
      </c>
      <c r="G9617">
        <v>4</v>
      </c>
      <c r="H9617">
        <v>223</v>
      </c>
      <c r="I9617">
        <v>640</v>
      </c>
      <c r="J9617" t="s">
        <v>35</v>
      </c>
      <c r="L9617" t="s">
        <v>51</v>
      </c>
      <c r="M9617">
        <v>0</v>
      </c>
      <c r="N9617">
        <v>0</v>
      </c>
      <c r="O9617">
        <v>-1</v>
      </c>
      <c r="Q9617" t="s">
        <v>71</v>
      </c>
      <c r="R9617" s="3">
        <v>43532.5175231481</v>
      </c>
      <c r="S9617" t="s">
        <v>31</v>
      </c>
    </row>
    <row r="9618" customHeight="1" spans="1:19">
      <c r="A9618">
        <v>7488728181</v>
      </c>
      <c r="B9618" s="2" t="s">
        <v>26843</v>
      </c>
      <c r="C9618" t="s">
        <v>22</v>
      </c>
      <c r="D9618" t="s">
        <v>23</v>
      </c>
      <c r="E9618" t="s">
        <v>26844</v>
      </c>
      <c r="F9618" t="s">
        <v>26845</v>
      </c>
      <c r="G9618">
        <v>12</v>
      </c>
      <c r="H9618">
        <v>219</v>
      </c>
      <c r="I9618">
        <v>173</v>
      </c>
      <c r="J9618" t="s">
        <v>26</v>
      </c>
      <c r="L9618" t="s">
        <v>51</v>
      </c>
      <c r="M9618">
        <v>2</v>
      </c>
      <c r="N9618">
        <v>0</v>
      </c>
      <c r="O9618">
        <v>-1</v>
      </c>
      <c r="P9618" t="s">
        <v>26846</v>
      </c>
      <c r="R9618" s="3">
        <v>44051.6617939815</v>
      </c>
      <c r="S9618" t="s">
        <v>31</v>
      </c>
    </row>
    <row r="9619" customHeight="1" spans="1:19">
      <c r="A9619">
        <v>7524262124</v>
      </c>
      <c r="B9619" s="2" t="s">
        <v>26847</v>
      </c>
      <c r="E9619" t="s">
        <v>26848</v>
      </c>
      <c r="F9619" t="s">
        <v>26849</v>
      </c>
      <c r="G9619">
        <v>106</v>
      </c>
      <c r="H9619">
        <v>56</v>
      </c>
      <c r="I9619">
        <v>457</v>
      </c>
      <c r="J9619" t="s">
        <v>94</v>
      </c>
      <c r="L9619" t="s">
        <v>28</v>
      </c>
      <c r="M9619">
        <v>0</v>
      </c>
      <c r="N9619">
        <v>0</v>
      </c>
      <c r="O9619">
        <v>-1</v>
      </c>
      <c r="P9619" t="s">
        <v>230</v>
      </c>
      <c r="Q9619" t="s">
        <v>84</v>
      </c>
      <c r="R9619" s="3">
        <v>44153.3954976852</v>
      </c>
      <c r="S9619" t="s">
        <v>38</v>
      </c>
    </row>
    <row r="9620" customHeight="1" spans="1:19">
      <c r="A9620">
        <v>7419082668</v>
      </c>
      <c r="B9620" t="s">
        <v>26850</v>
      </c>
      <c r="E9620" t="s">
        <v>26850</v>
      </c>
      <c r="G9620">
        <v>2</v>
      </c>
      <c r="H9620">
        <v>3</v>
      </c>
      <c r="I9620">
        <v>3</v>
      </c>
      <c r="J9620" t="s">
        <v>35</v>
      </c>
      <c r="L9620" t="s">
        <v>28</v>
      </c>
      <c r="M9620">
        <v>0</v>
      </c>
      <c r="N9620">
        <v>0</v>
      </c>
      <c r="O9620">
        <v>-1</v>
      </c>
      <c r="P9620" t="s">
        <v>100</v>
      </c>
      <c r="Q9620" t="s">
        <v>37</v>
      </c>
      <c r="R9620" s="3">
        <v>43914.6902083333</v>
      </c>
      <c r="S9620" t="s">
        <v>38</v>
      </c>
    </row>
    <row r="9621" customHeight="1" spans="1:19">
      <c r="A9621">
        <v>7592309153</v>
      </c>
      <c r="B9621" t="s">
        <v>26851</v>
      </c>
      <c r="E9621" t="s">
        <v>26851</v>
      </c>
      <c r="F9621" t="s">
        <v>26852</v>
      </c>
      <c r="G9621">
        <v>1</v>
      </c>
      <c r="H9621">
        <v>6</v>
      </c>
      <c r="I9621">
        <v>246</v>
      </c>
      <c r="J9621" t="s">
        <v>35</v>
      </c>
      <c r="L9621" t="s">
        <v>28</v>
      </c>
      <c r="M9621">
        <v>0</v>
      </c>
      <c r="N9621">
        <v>0</v>
      </c>
      <c r="O9621">
        <v>-1</v>
      </c>
      <c r="P9621" t="s">
        <v>36</v>
      </c>
      <c r="R9621" s="3">
        <v>44299.8438310185</v>
      </c>
      <c r="S9621" t="s">
        <v>38</v>
      </c>
    </row>
    <row r="9622" customHeight="1" spans="1:20">
      <c r="A9622">
        <v>7467986303</v>
      </c>
      <c r="B9622" s="2" t="s">
        <v>26853</v>
      </c>
      <c r="E9622" t="s">
        <v>26854</v>
      </c>
      <c r="F9622" t="s">
        <v>26855</v>
      </c>
      <c r="G9622">
        <v>4</v>
      </c>
      <c r="H9622">
        <v>30</v>
      </c>
      <c r="I9622">
        <v>206</v>
      </c>
      <c r="J9622" t="s">
        <v>35</v>
      </c>
      <c r="L9622" t="s">
        <v>51</v>
      </c>
      <c r="M9622">
        <v>0</v>
      </c>
      <c r="N9622">
        <v>0</v>
      </c>
      <c r="O9622">
        <v>-1</v>
      </c>
      <c r="P9622" t="s">
        <v>29</v>
      </c>
      <c r="R9622" s="3">
        <v>43987.413275463</v>
      </c>
      <c r="S9622" t="s">
        <v>31</v>
      </c>
      <c r="T9622" t="s">
        <v>26856</v>
      </c>
    </row>
    <row r="9623" customHeight="1" spans="1:19">
      <c r="A9623">
        <v>7698579506</v>
      </c>
      <c r="B9623" s="2" t="s">
        <v>26857</v>
      </c>
      <c r="E9623" t="s">
        <v>26858</v>
      </c>
      <c r="F9623" t="s">
        <v>26859</v>
      </c>
      <c r="G9623">
        <v>1</v>
      </c>
      <c r="H9623">
        <v>10</v>
      </c>
      <c r="I9623">
        <v>93</v>
      </c>
      <c r="J9623" t="s">
        <v>35</v>
      </c>
      <c r="L9623" t="s">
        <v>51</v>
      </c>
      <c r="M9623">
        <v>0</v>
      </c>
      <c r="N9623">
        <v>0</v>
      </c>
      <c r="O9623">
        <v>-1</v>
      </c>
      <c r="P9623" t="s">
        <v>5474</v>
      </c>
      <c r="Q9623" t="s">
        <v>71</v>
      </c>
      <c r="R9623" s="3">
        <v>44454.9202430556</v>
      </c>
      <c r="S9623" t="s">
        <v>38</v>
      </c>
    </row>
    <row r="9624" customHeight="1" spans="1:19">
      <c r="A9624">
        <v>7766860877</v>
      </c>
      <c r="B9624" t="s">
        <v>26860</v>
      </c>
      <c r="E9624" t="s">
        <v>26860</v>
      </c>
      <c r="G9624">
        <v>1</v>
      </c>
      <c r="H9624">
        <v>21</v>
      </c>
      <c r="I9624">
        <v>12</v>
      </c>
      <c r="J9624" t="s">
        <v>94</v>
      </c>
      <c r="L9624" t="s">
        <v>51</v>
      </c>
      <c r="M9624">
        <v>0</v>
      </c>
      <c r="N9624">
        <v>0</v>
      </c>
      <c r="O9624">
        <v>-1</v>
      </c>
      <c r="P9624" t="s">
        <v>26861</v>
      </c>
      <c r="R9624" s="3">
        <v>44724.9261689815</v>
      </c>
      <c r="S9624" t="s">
        <v>38</v>
      </c>
    </row>
    <row r="9625" customHeight="1" spans="1:19">
      <c r="A9625">
        <v>7655433965</v>
      </c>
      <c r="B9625" t="s">
        <v>26862</v>
      </c>
      <c r="E9625" t="s">
        <v>26862</v>
      </c>
      <c r="G9625">
        <v>4</v>
      </c>
      <c r="H9625">
        <v>26</v>
      </c>
      <c r="I9625">
        <v>60</v>
      </c>
      <c r="J9625" t="s">
        <v>537</v>
      </c>
      <c r="L9625" t="s">
        <v>51</v>
      </c>
      <c r="M9625">
        <v>0</v>
      </c>
      <c r="N9625">
        <v>0</v>
      </c>
      <c r="O9625">
        <v>-1</v>
      </c>
      <c r="P9625" t="s">
        <v>15918</v>
      </c>
      <c r="Q9625" t="s">
        <v>79</v>
      </c>
      <c r="R9625" s="3">
        <v>44401.7680671296</v>
      </c>
      <c r="S9625" t="s">
        <v>38</v>
      </c>
    </row>
    <row r="9626" customHeight="1" spans="1:21">
      <c r="A9626">
        <v>1773548010</v>
      </c>
      <c r="B9626" s="2" t="s">
        <v>26863</v>
      </c>
      <c r="E9626" t="e">
        <f>-不要難過</f>
        <v>#NAME?</v>
      </c>
      <c r="F9626" t="s">
        <v>26864</v>
      </c>
      <c r="G9626">
        <v>1297</v>
      </c>
      <c r="H9626">
        <v>702</v>
      </c>
      <c r="I9626">
        <v>2468</v>
      </c>
      <c r="J9626" t="s">
        <v>94</v>
      </c>
      <c r="L9626" t="s">
        <v>51</v>
      </c>
      <c r="M9626">
        <v>3</v>
      </c>
      <c r="N9626">
        <v>0</v>
      </c>
      <c r="O9626">
        <v>-1</v>
      </c>
      <c r="P9626" t="s">
        <v>653</v>
      </c>
      <c r="Q9626" t="s">
        <v>439</v>
      </c>
      <c r="R9626" s="3">
        <v>40388.8059722222</v>
      </c>
      <c r="S9626" t="s">
        <v>31</v>
      </c>
      <c r="T9626" t="s">
        <v>446</v>
      </c>
      <c r="U9626" t="s">
        <v>585</v>
      </c>
    </row>
    <row r="9627" customHeight="1" spans="1:20">
      <c r="A9627">
        <v>2612573377</v>
      </c>
      <c r="B9627" s="2" t="s">
        <v>26865</v>
      </c>
      <c r="E9627" t="s">
        <v>26866</v>
      </c>
      <c r="F9627" t="s">
        <v>26867</v>
      </c>
      <c r="G9627">
        <v>58</v>
      </c>
      <c r="H9627">
        <v>28</v>
      </c>
      <c r="I9627">
        <v>5292</v>
      </c>
      <c r="J9627" t="s">
        <v>94</v>
      </c>
      <c r="L9627" t="s">
        <v>28</v>
      </c>
      <c r="M9627">
        <v>6</v>
      </c>
      <c r="N9627">
        <v>0</v>
      </c>
      <c r="O9627">
        <v>-1</v>
      </c>
      <c r="P9627" t="s">
        <v>275</v>
      </c>
      <c r="R9627" s="3">
        <v>40950.3593402778</v>
      </c>
      <c r="S9627" t="s">
        <v>31</v>
      </c>
      <c r="T9627" t="s">
        <v>26868</v>
      </c>
    </row>
    <row r="9628" customHeight="1" spans="1:19">
      <c r="A9628">
        <v>6388332538</v>
      </c>
      <c r="B9628" s="2" t="s">
        <v>26869</v>
      </c>
      <c r="E9628" t="s">
        <v>26870</v>
      </c>
      <c r="F9628" t="s">
        <v>105</v>
      </c>
      <c r="G9628">
        <v>2</v>
      </c>
      <c r="H9628">
        <v>265</v>
      </c>
      <c r="I9628">
        <v>33</v>
      </c>
      <c r="J9628" t="s">
        <v>26</v>
      </c>
      <c r="L9628" t="s">
        <v>28</v>
      </c>
      <c r="M9628">
        <v>0</v>
      </c>
      <c r="N9628">
        <v>0</v>
      </c>
      <c r="O9628">
        <v>-1</v>
      </c>
      <c r="P9628" t="s">
        <v>36</v>
      </c>
      <c r="Q9628" t="s">
        <v>30</v>
      </c>
      <c r="R9628" s="3">
        <v>43030.028599537</v>
      </c>
      <c r="S9628" t="s">
        <v>31</v>
      </c>
    </row>
    <row r="9629" customHeight="1" spans="1:19">
      <c r="A9629">
        <v>7766882624</v>
      </c>
      <c r="B9629" t="s">
        <v>26871</v>
      </c>
      <c r="E9629" t="s">
        <v>26871</v>
      </c>
      <c r="G9629">
        <v>1</v>
      </c>
      <c r="H9629">
        <v>10</v>
      </c>
      <c r="I9629">
        <v>97</v>
      </c>
      <c r="J9629" t="s">
        <v>68</v>
      </c>
      <c r="K9629" t="s">
        <v>3192</v>
      </c>
      <c r="L9629" t="s">
        <v>28</v>
      </c>
      <c r="M9629">
        <v>0</v>
      </c>
      <c r="N9629">
        <v>0</v>
      </c>
      <c r="O9629">
        <v>-1</v>
      </c>
      <c r="P9629" t="s">
        <v>26872</v>
      </c>
      <c r="R9629" s="3">
        <v>44725.8217592593</v>
      </c>
      <c r="S9629" t="s">
        <v>38</v>
      </c>
    </row>
    <row r="9630" customHeight="1" spans="1:19">
      <c r="A9630">
        <v>7577737318</v>
      </c>
      <c r="B9630" t="s">
        <v>26873</v>
      </c>
      <c r="E9630" t="s">
        <v>26873</v>
      </c>
      <c r="G9630">
        <v>1</v>
      </c>
      <c r="H9630">
        <v>1</v>
      </c>
      <c r="I9630">
        <v>50</v>
      </c>
      <c r="J9630" t="s">
        <v>26</v>
      </c>
      <c r="K9630" t="s">
        <v>99</v>
      </c>
      <c r="L9630" t="s">
        <v>28</v>
      </c>
      <c r="M9630">
        <v>0</v>
      </c>
      <c r="N9630">
        <v>0</v>
      </c>
      <c r="O9630">
        <v>-1</v>
      </c>
      <c r="P9630" t="s">
        <v>26874</v>
      </c>
      <c r="R9630" s="3">
        <v>44273.1252083333</v>
      </c>
      <c r="S9630" t="s">
        <v>38</v>
      </c>
    </row>
    <row r="9631" customHeight="1" spans="1:19">
      <c r="A9631">
        <v>7273987773</v>
      </c>
      <c r="B9631" s="2" t="s">
        <v>26875</v>
      </c>
      <c r="E9631" t="s">
        <v>26876</v>
      </c>
      <c r="F9631" t="s">
        <v>26877</v>
      </c>
      <c r="G9631">
        <v>6</v>
      </c>
      <c r="H9631">
        <v>69</v>
      </c>
      <c r="I9631">
        <v>329</v>
      </c>
      <c r="J9631" t="s">
        <v>35</v>
      </c>
      <c r="L9631" t="s">
        <v>51</v>
      </c>
      <c r="M9631">
        <v>0</v>
      </c>
      <c r="N9631">
        <v>0</v>
      </c>
      <c r="O9631">
        <v>-1</v>
      </c>
      <c r="Q9631" t="s">
        <v>46</v>
      </c>
      <c r="R9631" s="3">
        <v>43682.3228356481</v>
      </c>
      <c r="S9631" t="s">
        <v>31</v>
      </c>
    </row>
    <row r="9632" customHeight="1" spans="1:19">
      <c r="A9632">
        <v>6599289041</v>
      </c>
      <c r="B9632" s="2" t="s">
        <v>26878</v>
      </c>
      <c r="C9632" t="s">
        <v>210</v>
      </c>
      <c r="D9632" t="s">
        <v>41</v>
      </c>
      <c r="E9632" t="s">
        <v>26879</v>
      </c>
      <c r="G9632">
        <v>183</v>
      </c>
      <c r="H9632">
        <v>198</v>
      </c>
      <c r="I9632">
        <v>3165</v>
      </c>
      <c r="J9632" t="s">
        <v>35</v>
      </c>
      <c r="L9632" t="s">
        <v>28</v>
      </c>
      <c r="M9632">
        <v>1</v>
      </c>
      <c r="N9632">
        <v>0</v>
      </c>
      <c r="O9632">
        <v>-1</v>
      </c>
      <c r="Q9632" t="s">
        <v>37</v>
      </c>
      <c r="R9632" s="3">
        <v>43294.4155092593</v>
      </c>
      <c r="S9632" t="s">
        <v>38</v>
      </c>
    </row>
    <row r="9633" customHeight="1" spans="1:21">
      <c r="A9633">
        <v>1873443712</v>
      </c>
      <c r="B9633" s="2" t="s">
        <v>26880</v>
      </c>
      <c r="C9633" t="s">
        <v>25642</v>
      </c>
      <c r="E9633" t="s">
        <v>26881</v>
      </c>
      <c r="F9633" t="s">
        <v>26882</v>
      </c>
      <c r="G9633">
        <v>43680</v>
      </c>
      <c r="H9633">
        <v>717</v>
      </c>
      <c r="I9633">
        <v>1417</v>
      </c>
      <c r="J9633" t="s">
        <v>273</v>
      </c>
      <c r="L9633" t="s">
        <v>28</v>
      </c>
      <c r="M9633">
        <v>1</v>
      </c>
      <c r="N9633">
        <v>1</v>
      </c>
      <c r="O9633">
        <v>0</v>
      </c>
      <c r="P9633" t="s">
        <v>26883</v>
      </c>
      <c r="Q9633" t="s">
        <v>276</v>
      </c>
      <c r="R9633" s="3">
        <v>40591.7610648148</v>
      </c>
      <c r="S9633" t="s">
        <v>54</v>
      </c>
      <c r="T9633" t="s">
        <v>26884</v>
      </c>
      <c r="U9633" t="s">
        <v>5900</v>
      </c>
    </row>
    <row r="9634" customHeight="1" spans="1:19">
      <c r="A9634">
        <v>7731795146</v>
      </c>
      <c r="B9634" s="2" t="s">
        <v>26885</v>
      </c>
      <c r="C9634" t="s">
        <v>25642</v>
      </c>
      <c r="E9634" t="s">
        <v>26886</v>
      </c>
      <c r="F9634" t="s">
        <v>26887</v>
      </c>
      <c r="G9634">
        <v>1</v>
      </c>
      <c r="H9634">
        <v>2</v>
      </c>
      <c r="I9634">
        <v>45</v>
      </c>
      <c r="J9634" t="s">
        <v>35</v>
      </c>
      <c r="L9634" t="s">
        <v>51</v>
      </c>
      <c r="M9634">
        <v>0</v>
      </c>
      <c r="N9634">
        <v>0</v>
      </c>
      <c r="O9634">
        <v>-1</v>
      </c>
      <c r="P9634" t="s">
        <v>36</v>
      </c>
      <c r="Q9634" t="s">
        <v>79</v>
      </c>
      <c r="R9634" s="3">
        <v>44560.8739236111</v>
      </c>
      <c r="S9634" t="s">
        <v>38</v>
      </c>
    </row>
    <row r="9635" customHeight="1" spans="1:19">
      <c r="A9635">
        <v>7450363934</v>
      </c>
      <c r="B9635" s="2" t="s">
        <v>26888</v>
      </c>
      <c r="C9635" t="s">
        <v>25642</v>
      </c>
      <c r="E9635" t="s">
        <v>26889</v>
      </c>
      <c r="G9635">
        <v>15</v>
      </c>
      <c r="H9635">
        <v>28</v>
      </c>
      <c r="I9635">
        <v>19</v>
      </c>
      <c r="J9635" t="s">
        <v>273</v>
      </c>
      <c r="K9635" t="s">
        <v>1974</v>
      </c>
      <c r="L9635" t="s">
        <v>51</v>
      </c>
      <c r="M9635">
        <v>0</v>
      </c>
      <c r="N9635">
        <v>0</v>
      </c>
      <c r="O9635">
        <v>-1</v>
      </c>
      <c r="P9635" t="s">
        <v>14943</v>
      </c>
      <c r="Q9635" t="s">
        <v>37</v>
      </c>
      <c r="R9635" s="3">
        <v>43956.796724537</v>
      </c>
      <c r="S9635" t="s">
        <v>31</v>
      </c>
    </row>
    <row r="9636" customHeight="1" spans="1:19">
      <c r="A9636">
        <v>7527279421</v>
      </c>
      <c r="B9636" s="2" t="s">
        <v>26890</v>
      </c>
      <c r="C9636" t="s">
        <v>22</v>
      </c>
      <c r="D9636" t="s">
        <v>23</v>
      </c>
      <c r="E9636" t="s">
        <v>26891</v>
      </c>
      <c r="F9636" t="s">
        <v>26892</v>
      </c>
      <c r="G9636">
        <v>605</v>
      </c>
      <c r="H9636">
        <v>630</v>
      </c>
      <c r="I9636">
        <v>10759</v>
      </c>
      <c r="J9636" t="s">
        <v>94</v>
      </c>
      <c r="K9636" t="s">
        <v>9620</v>
      </c>
      <c r="L9636" t="s">
        <v>51</v>
      </c>
      <c r="M9636">
        <v>1</v>
      </c>
      <c r="N9636">
        <v>0</v>
      </c>
      <c r="O9636">
        <v>-1</v>
      </c>
      <c r="P9636" t="s">
        <v>26893</v>
      </c>
      <c r="Q9636" t="s">
        <v>101</v>
      </c>
      <c r="R9636" s="3">
        <v>44159.8262384259</v>
      </c>
      <c r="S9636" t="s">
        <v>31</v>
      </c>
    </row>
    <row r="9637" customHeight="1" spans="1:19">
      <c r="A9637">
        <v>7749044771</v>
      </c>
      <c r="B9637" s="2" t="s">
        <v>26894</v>
      </c>
      <c r="C9637" t="s">
        <v>226</v>
      </c>
      <c r="D9637" t="s">
        <v>41</v>
      </c>
      <c r="E9637" t="s">
        <v>26895</v>
      </c>
      <c r="F9637" t="s">
        <v>26896</v>
      </c>
      <c r="G9637">
        <v>244</v>
      </c>
      <c r="H9637">
        <v>159</v>
      </c>
      <c r="I9637">
        <v>638</v>
      </c>
      <c r="J9637" t="s">
        <v>1193</v>
      </c>
      <c r="K9637" t="s">
        <v>25857</v>
      </c>
      <c r="L9637" t="s">
        <v>51</v>
      </c>
      <c r="M9637">
        <v>1</v>
      </c>
      <c r="N9637">
        <v>0</v>
      </c>
      <c r="O9637">
        <v>-1</v>
      </c>
      <c r="P9637" t="s">
        <v>19398</v>
      </c>
      <c r="Q9637" t="s">
        <v>1196</v>
      </c>
      <c r="R9637" s="3">
        <v>44642.756724537</v>
      </c>
      <c r="S9637" t="s">
        <v>38</v>
      </c>
    </row>
    <row r="9638" customHeight="1" spans="1:19">
      <c r="A9638">
        <v>7459487247</v>
      </c>
      <c r="B9638" s="2" t="s">
        <v>26897</v>
      </c>
      <c r="C9638" t="s">
        <v>22</v>
      </c>
      <c r="D9638" t="s">
        <v>23</v>
      </c>
      <c r="E9638" t="s">
        <v>26898</v>
      </c>
      <c r="G9638">
        <v>15</v>
      </c>
      <c r="H9638">
        <v>43</v>
      </c>
      <c r="I9638">
        <v>766</v>
      </c>
      <c r="J9638" t="s">
        <v>35</v>
      </c>
      <c r="L9638" t="s">
        <v>28</v>
      </c>
      <c r="M9638">
        <v>0</v>
      </c>
      <c r="N9638">
        <v>0</v>
      </c>
      <c r="O9638">
        <v>-1</v>
      </c>
      <c r="P9638" t="s">
        <v>26899</v>
      </c>
      <c r="Q9638" t="s">
        <v>370</v>
      </c>
      <c r="R9638" s="3">
        <v>43976.4985648148</v>
      </c>
      <c r="S9638" t="s">
        <v>38</v>
      </c>
    </row>
    <row r="9639" customHeight="1" spans="1:21">
      <c r="A9639">
        <v>7737699544</v>
      </c>
      <c r="B9639" s="2" t="s">
        <v>26900</v>
      </c>
      <c r="E9639" t="s">
        <v>26901</v>
      </c>
      <c r="F9639" t="s">
        <v>26902</v>
      </c>
      <c r="G9639">
        <v>117</v>
      </c>
      <c r="H9639">
        <v>165</v>
      </c>
      <c r="I9639">
        <v>1011</v>
      </c>
      <c r="J9639" t="s">
        <v>957</v>
      </c>
      <c r="L9639" t="s">
        <v>51</v>
      </c>
      <c r="M9639">
        <v>2</v>
      </c>
      <c r="N9639">
        <v>0</v>
      </c>
      <c r="O9639">
        <v>-1</v>
      </c>
      <c r="P9639" t="s">
        <v>26903</v>
      </c>
      <c r="Q9639" t="s">
        <v>276</v>
      </c>
      <c r="R9639" s="3">
        <v>44584.6560300926</v>
      </c>
      <c r="S9639" t="s">
        <v>38</v>
      </c>
      <c r="U9639" t="s">
        <v>1891</v>
      </c>
    </row>
    <row r="9640" customHeight="1" spans="1:19">
      <c r="A9640">
        <v>1933642907</v>
      </c>
      <c r="B9640" s="2" t="s">
        <v>26904</v>
      </c>
      <c r="E9640" t="s">
        <v>26905</v>
      </c>
      <c r="F9640" t="s">
        <v>26906</v>
      </c>
      <c r="G9640">
        <v>3795</v>
      </c>
      <c r="H9640">
        <v>573</v>
      </c>
      <c r="I9640">
        <v>6204</v>
      </c>
      <c r="J9640" t="s">
        <v>50</v>
      </c>
      <c r="K9640" t="s">
        <v>7014</v>
      </c>
      <c r="L9640" t="s">
        <v>51</v>
      </c>
      <c r="M9640">
        <v>4</v>
      </c>
      <c r="N9640">
        <v>0</v>
      </c>
      <c r="O9640">
        <v>-1</v>
      </c>
      <c r="P9640" t="s">
        <v>26907</v>
      </c>
      <c r="Q9640" t="s">
        <v>245</v>
      </c>
      <c r="R9640" s="3">
        <v>40568.465625</v>
      </c>
      <c r="S9640" t="s">
        <v>31</v>
      </c>
    </row>
    <row r="9641" customHeight="1" spans="1:19">
      <c r="A9641">
        <v>1933642907</v>
      </c>
      <c r="B9641" s="2" t="s">
        <v>26908</v>
      </c>
      <c r="E9641" t="s">
        <v>26905</v>
      </c>
      <c r="F9641" t="s">
        <v>26906</v>
      </c>
      <c r="G9641">
        <v>3795</v>
      </c>
      <c r="H9641">
        <v>573</v>
      </c>
      <c r="I9641">
        <v>6204</v>
      </c>
      <c r="J9641" t="s">
        <v>50</v>
      </c>
      <c r="K9641" t="s">
        <v>7014</v>
      </c>
      <c r="L9641" t="s">
        <v>51</v>
      </c>
      <c r="M9641">
        <v>4</v>
      </c>
      <c r="N9641">
        <v>0</v>
      </c>
      <c r="O9641">
        <v>-1</v>
      </c>
      <c r="P9641" t="s">
        <v>26907</v>
      </c>
      <c r="Q9641" t="s">
        <v>245</v>
      </c>
      <c r="R9641" s="3">
        <v>40568.465625</v>
      </c>
      <c r="S9641" t="s">
        <v>31</v>
      </c>
    </row>
    <row r="9642" customHeight="1" spans="1:19">
      <c r="A9642">
        <v>1933642907</v>
      </c>
      <c r="B9642" s="2" t="s">
        <v>26909</v>
      </c>
      <c r="E9642" t="s">
        <v>26905</v>
      </c>
      <c r="F9642" t="s">
        <v>26906</v>
      </c>
      <c r="G9642">
        <v>3795</v>
      </c>
      <c r="H9642">
        <v>573</v>
      </c>
      <c r="I9642">
        <v>6204</v>
      </c>
      <c r="J9642" t="s">
        <v>50</v>
      </c>
      <c r="K9642" t="s">
        <v>7014</v>
      </c>
      <c r="L9642" t="s">
        <v>51</v>
      </c>
      <c r="M9642">
        <v>4</v>
      </c>
      <c r="N9642">
        <v>0</v>
      </c>
      <c r="O9642">
        <v>-1</v>
      </c>
      <c r="P9642" t="s">
        <v>26907</v>
      </c>
      <c r="Q9642" t="s">
        <v>245</v>
      </c>
      <c r="R9642" s="3">
        <v>40568.465625</v>
      </c>
      <c r="S9642" t="s">
        <v>31</v>
      </c>
    </row>
    <row r="9643" customHeight="1" spans="1:19">
      <c r="A9643">
        <v>6856795609</v>
      </c>
      <c r="B9643" s="2" t="s">
        <v>26910</v>
      </c>
      <c r="E9643" t="s">
        <v>26911</v>
      </c>
      <c r="F9643" t="s">
        <v>26912</v>
      </c>
      <c r="G9643">
        <v>68</v>
      </c>
      <c r="H9643">
        <v>328</v>
      </c>
      <c r="I9643">
        <v>646</v>
      </c>
      <c r="J9643" t="s">
        <v>94</v>
      </c>
      <c r="L9643" t="s">
        <v>28</v>
      </c>
      <c r="M9643">
        <v>0</v>
      </c>
      <c r="N9643">
        <v>0</v>
      </c>
      <c r="O9643">
        <v>-1</v>
      </c>
      <c r="P9643" t="s">
        <v>26913</v>
      </c>
      <c r="Q9643" t="s">
        <v>234</v>
      </c>
      <c r="R9643" s="3">
        <v>43422.7306712963</v>
      </c>
      <c r="S9643" t="s">
        <v>38</v>
      </c>
    </row>
    <row r="9644" customHeight="1" spans="1:19">
      <c r="A9644">
        <v>5395378342</v>
      </c>
      <c r="B9644" s="2" t="s">
        <v>26914</v>
      </c>
      <c r="E9644" t="s">
        <v>26915</v>
      </c>
      <c r="F9644" t="s">
        <v>26916</v>
      </c>
      <c r="G9644">
        <v>101</v>
      </c>
      <c r="H9644">
        <v>1204</v>
      </c>
      <c r="I9644">
        <v>4774</v>
      </c>
      <c r="J9644" t="s">
        <v>106</v>
      </c>
      <c r="K9644" t="s">
        <v>7049</v>
      </c>
      <c r="L9644" t="s">
        <v>51</v>
      </c>
      <c r="M9644">
        <v>1</v>
      </c>
      <c r="N9644">
        <v>0</v>
      </c>
      <c r="O9644">
        <v>-1</v>
      </c>
      <c r="P9644" t="s">
        <v>11735</v>
      </c>
      <c r="Q9644" t="s">
        <v>37</v>
      </c>
      <c r="R9644" s="3">
        <v>41976.525474537</v>
      </c>
      <c r="S9644" t="s">
        <v>31</v>
      </c>
    </row>
    <row r="9645" customHeight="1" spans="1:19">
      <c r="A9645">
        <v>5672491076</v>
      </c>
      <c r="B9645" s="2" t="s">
        <v>26917</v>
      </c>
      <c r="E9645" t="s">
        <v>26918</v>
      </c>
      <c r="F9645" t="s">
        <v>26919</v>
      </c>
      <c r="G9645">
        <v>47</v>
      </c>
      <c r="H9645">
        <v>72</v>
      </c>
      <c r="I9645">
        <v>1051</v>
      </c>
      <c r="J9645" t="s">
        <v>94</v>
      </c>
      <c r="L9645" t="s">
        <v>28</v>
      </c>
      <c r="M9645">
        <v>0</v>
      </c>
      <c r="N9645">
        <v>0</v>
      </c>
      <c r="O9645">
        <v>-1</v>
      </c>
      <c r="Q9645" t="s">
        <v>120</v>
      </c>
      <c r="R9645" s="3">
        <v>42225.8297453704</v>
      </c>
      <c r="S9645" t="s">
        <v>31</v>
      </c>
    </row>
    <row r="9646" customHeight="1" spans="1:19">
      <c r="A9646">
        <v>5672491076</v>
      </c>
      <c r="B9646" s="2" t="s">
        <v>26920</v>
      </c>
      <c r="C9646" t="s">
        <v>73</v>
      </c>
      <c r="D9646" t="s">
        <v>23</v>
      </c>
      <c r="E9646" t="s">
        <v>26918</v>
      </c>
      <c r="F9646" t="s">
        <v>26919</v>
      </c>
      <c r="G9646">
        <v>47</v>
      </c>
      <c r="H9646">
        <v>72</v>
      </c>
      <c r="I9646">
        <v>1051</v>
      </c>
      <c r="J9646" t="s">
        <v>94</v>
      </c>
      <c r="L9646" t="s">
        <v>28</v>
      </c>
      <c r="M9646">
        <v>0</v>
      </c>
      <c r="N9646">
        <v>0</v>
      </c>
      <c r="O9646">
        <v>-1</v>
      </c>
      <c r="Q9646" t="s">
        <v>120</v>
      </c>
      <c r="R9646" s="3">
        <v>42225.8297453704</v>
      </c>
      <c r="S9646" t="s">
        <v>31</v>
      </c>
    </row>
    <row r="9647" customHeight="1" spans="1:19">
      <c r="A9647">
        <v>5672491076</v>
      </c>
      <c r="B9647" s="2" t="s">
        <v>26921</v>
      </c>
      <c r="C9647" t="s">
        <v>73</v>
      </c>
      <c r="D9647" t="s">
        <v>23</v>
      </c>
      <c r="E9647" t="s">
        <v>26918</v>
      </c>
      <c r="F9647" t="s">
        <v>26919</v>
      </c>
      <c r="G9647">
        <v>47</v>
      </c>
      <c r="H9647">
        <v>72</v>
      </c>
      <c r="I9647">
        <v>1051</v>
      </c>
      <c r="J9647" t="s">
        <v>94</v>
      </c>
      <c r="L9647" t="s">
        <v>28</v>
      </c>
      <c r="M9647">
        <v>0</v>
      </c>
      <c r="N9647">
        <v>0</v>
      </c>
      <c r="O9647">
        <v>-1</v>
      </c>
      <c r="Q9647" t="s">
        <v>120</v>
      </c>
      <c r="R9647" s="3">
        <v>42225.8297453704</v>
      </c>
      <c r="S9647" t="s">
        <v>31</v>
      </c>
    </row>
    <row r="9648" customHeight="1" spans="1:19">
      <c r="A9648">
        <v>5672491076</v>
      </c>
      <c r="B9648" s="2" t="s">
        <v>26922</v>
      </c>
      <c r="C9648" t="s">
        <v>73</v>
      </c>
      <c r="D9648" t="s">
        <v>23</v>
      </c>
      <c r="E9648" t="s">
        <v>26918</v>
      </c>
      <c r="F9648" t="s">
        <v>26919</v>
      </c>
      <c r="G9648">
        <v>47</v>
      </c>
      <c r="H9648">
        <v>72</v>
      </c>
      <c r="I9648">
        <v>1051</v>
      </c>
      <c r="J9648" t="s">
        <v>94</v>
      </c>
      <c r="L9648" t="s">
        <v>28</v>
      </c>
      <c r="M9648">
        <v>0</v>
      </c>
      <c r="N9648">
        <v>0</v>
      </c>
      <c r="O9648">
        <v>-1</v>
      </c>
      <c r="Q9648" t="s">
        <v>120</v>
      </c>
      <c r="R9648" s="3">
        <v>42225.8297453704</v>
      </c>
      <c r="S9648" t="s">
        <v>31</v>
      </c>
    </row>
    <row r="9649" customHeight="1" spans="1:19">
      <c r="A9649">
        <v>5672491076</v>
      </c>
      <c r="B9649" s="2" t="s">
        <v>26923</v>
      </c>
      <c r="C9649" t="s">
        <v>73</v>
      </c>
      <c r="D9649" t="s">
        <v>23</v>
      </c>
      <c r="E9649" t="s">
        <v>26918</v>
      </c>
      <c r="F9649" t="s">
        <v>26919</v>
      </c>
      <c r="G9649">
        <v>47</v>
      </c>
      <c r="H9649">
        <v>72</v>
      </c>
      <c r="I9649">
        <v>1051</v>
      </c>
      <c r="J9649" t="s">
        <v>94</v>
      </c>
      <c r="L9649" t="s">
        <v>28</v>
      </c>
      <c r="M9649">
        <v>0</v>
      </c>
      <c r="N9649">
        <v>0</v>
      </c>
      <c r="O9649">
        <v>-1</v>
      </c>
      <c r="Q9649" t="s">
        <v>120</v>
      </c>
      <c r="R9649" s="3">
        <v>42225.8297453704</v>
      </c>
      <c r="S9649" t="s">
        <v>31</v>
      </c>
    </row>
    <row r="9650" customHeight="1" spans="1:19">
      <c r="A9650">
        <v>6508889544</v>
      </c>
      <c r="B9650" s="2" t="s">
        <v>26924</v>
      </c>
      <c r="E9650" t="s">
        <v>26925</v>
      </c>
      <c r="F9650" t="s">
        <v>26926</v>
      </c>
      <c r="G9650">
        <v>533</v>
      </c>
      <c r="H9650">
        <v>896</v>
      </c>
      <c r="I9650">
        <v>5330</v>
      </c>
      <c r="J9650" t="s">
        <v>26</v>
      </c>
      <c r="L9650" t="s">
        <v>51</v>
      </c>
      <c r="M9650">
        <v>6</v>
      </c>
      <c r="N9650">
        <v>1</v>
      </c>
      <c r="O9650">
        <v>0</v>
      </c>
      <c r="P9650" t="s">
        <v>26927</v>
      </c>
      <c r="Q9650" t="s">
        <v>79</v>
      </c>
      <c r="R9650" s="3">
        <v>43177.0402314815</v>
      </c>
      <c r="S9650" t="s">
        <v>31</v>
      </c>
    </row>
    <row r="9651" customHeight="1" spans="1:19">
      <c r="A9651">
        <v>6591037467</v>
      </c>
      <c r="B9651" s="2" t="s">
        <v>26928</v>
      </c>
      <c r="E9651" t="s">
        <v>26929</v>
      </c>
      <c r="G9651">
        <v>384</v>
      </c>
      <c r="H9651">
        <v>463</v>
      </c>
      <c r="I9651">
        <v>21667</v>
      </c>
      <c r="J9651" t="s">
        <v>35</v>
      </c>
      <c r="L9651" t="s">
        <v>51</v>
      </c>
      <c r="M9651">
        <v>1</v>
      </c>
      <c r="N9651">
        <v>1</v>
      </c>
      <c r="O9651">
        <v>0</v>
      </c>
      <c r="P9651" t="s">
        <v>182</v>
      </c>
      <c r="Q9651" t="s">
        <v>95</v>
      </c>
      <c r="R9651" s="3">
        <v>43285.592662037</v>
      </c>
      <c r="S9651" t="s">
        <v>31</v>
      </c>
    </row>
    <row r="9652" customHeight="1" spans="1:19">
      <c r="A9652">
        <v>7452966848</v>
      </c>
      <c r="B9652" s="2" t="s">
        <v>26930</v>
      </c>
      <c r="E9652" t="e">
        <f>-炡在逃跑</f>
        <v>#NAME?</v>
      </c>
      <c r="F9652" t="s">
        <v>26931</v>
      </c>
      <c r="G9652">
        <v>127</v>
      </c>
      <c r="H9652">
        <v>398</v>
      </c>
      <c r="I9652">
        <v>1897</v>
      </c>
      <c r="J9652" t="s">
        <v>35</v>
      </c>
      <c r="L9652" t="s">
        <v>51</v>
      </c>
      <c r="M9652">
        <v>1</v>
      </c>
      <c r="N9652">
        <v>0</v>
      </c>
      <c r="O9652">
        <v>-1</v>
      </c>
      <c r="Q9652" t="s">
        <v>79</v>
      </c>
      <c r="R9652" s="3">
        <v>43959.5586342593</v>
      </c>
      <c r="S9652" t="s">
        <v>38</v>
      </c>
    </row>
    <row r="9653" customHeight="1" spans="1:19">
      <c r="A9653">
        <v>7452966848</v>
      </c>
      <c r="B9653" s="2" t="s">
        <v>26930</v>
      </c>
      <c r="E9653" t="e">
        <f>-炡在逃跑</f>
        <v>#NAME?</v>
      </c>
      <c r="F9653" t="s">
        <v>26931</v>
      </c>
      <c r="G9653">
        <v>127</v>
      </c>
      <c r="H9653">
        <v>398</v>
      </c>
      <c r="I9653">
        <v>1897</v>
      </c>
      <c r="J9653" t="s">
        <v>35</v>
      </c>
      <c r="L9653" t="s">
        <v>51</v>
      </c>
      <c r="M9653">
        <v>1</v>
      </c>
      <c r="N9653">
        <v>0</v>
      </c>
      <c r="O9653">
        <v>-1</v>
      </c>
      <c r="Q9653" t="s">
        <v>79</v>
      </c>
      <c r="R9653" s="3">
        <v>43959.5586342593</v>
      </c>
      <c r="S9653" t="s">
        <v>38</v>
      </c>
    </row>
    <row r="9654" customHeight="1" spans="1:19">
      <c r="A9654">
        <v>7271978506</v>
      </c>
      <c r="B9654" s="2" t="s">
        <v>26932</v>
      </c>
      <c r="E9654" t="s">
        <v>26933</v>
      </c>
      <c r="F9654" t="s">
        <v>26934</v>
      </c>
      <c r="G9654">
        <v>14</v>
      </c>
      <c r="H9654">
        <v>884</v>
      </c>
      <c r="I9654">
        <v>13007</v>
      </c>
      <c r="J9654" t="s">
        <v>35</v>
      </c>
      <c r="L9654" t="s">
        <v>51</v>
      </c>
      <c r="M9654">
        <v>1</v>
      </c>
      <c r="N9654">
        <v>0</v>
      </c>
      <c r="O9654">
        <v>-1</v>
      </c>
      <c r="Q9654" t="s">
        <v>318</v>
      </c>
      <c r="R9654" s="3">
        <v>43680.747337963</v>
      </c>
      <c r="S9654" t="s">
        <v>31</v>
      </c>
    </row>
    <row r="9655" customHeight="1" spans="1:19">
      <c r="A9655">
        <v>7738009345</v>
      </c>
      <c r="B9655" s="2" t="s">
        <v>26935</v>
      </c>
      <c r="E9655" t="s">
        <v>26936</v>
      </c>
      <c r="G9655">
        <v>1</v>
      </c>
      <c r="H9655">
        <v>119</v>
      </c>
      <c r="I9655">
        <v>273</v>
      </c>
      <c r="J9655" t="s">
        <v>1289</v>
      </c>
      <c r="L9655" t="s">
        <v>51</v>
      </c>
      <c r="M9655">
        <v>1</v>
      </c>
      <c r="N9655">
        <v>0</v>
      </c>
      <c r="O9655">
        <v>-1</v>
      </c>
      <c r="Q9655" t="s">
        <v>30</v>
      </c>
      <c r="R9655" s="3">
        <v>44587.8067361111</v>
      </c>
      <c r="S9655" t="s">
        <v>38</v>
      </c>
    </row>
    <row r="9656" customHeight="1" spans="1:19">
      <c r="A9656">
        <v>7764813015</v>
      </c>
      <c r="B9656" s="2" t="s">
        <v>26937</v>
      </c>
      <c r="E9656" t="s">
        <v>26938</v>
      </c>
      <c r="G9656">
        <v>548</v>
      </c>
      <c r="H9656">
        <v>13</v>
      </c>
      <c r="I9656">
        <v>519</v>
      </c>
      <c r="J9656" t="s">
        <v>323</v>
      </c>
      <c r="K9656" t="s">
        <v>26939</v>
      </c>
      <c r="L9656" t="s">
        <v>51</v>
      </c>
      <c r="M9656">
        <v>0</v>
      </c>
      <c r="N9656">
        <v>0</v>
      </c>
      <c r="O9656">
        <v>-1</v>
      </c>
      <c r="P9656" t="s">
        <v>26940</v>
      </c>
      <c r="Q9656" t="s">
        <v>37</v>
      </c>
      <c r="R9656" s="3">
        <v>44714.4125462963</v>
      </c>
      <c r="S9656" t="s">
        <v>38</v>
      </c>
    </row>
    <row r="9657" customHeight="1" spans="1:19">
      <c r="A9657">
        <v>7419482139</v>
      </c>
      <c r="B9657" s="2" t="s">
        <v>26941</v>
      </c>
      <c r="E9657" t="s">
        <v>26942</v>
      </c>
      <c r="F9657" t="s">
        <v>26943</v>
      </c>
      <c r="G9657">
        <v>45</v>
      </c>
      <c r="H9657">
        <v>123</v>
      </c>
      <c r="I9657">
        <v>890</v>
      </c>
      <c r="J9657" t="s">
        <v>50</v>
      </c>
      <c r="L9657" t="s">
        <v>51</v>
      </c>
      <c r="M9657">
        <v>1</v>
      </c>
      <c r="N9657">
        <v>0</v>
      </c>
      <c r="O9657">
        <v>-1</v>
      </c>
      <c r="P9657" t="s">
        <v>26944</v>
      </c>
      <c r="Q9657" t="s">
        <v>53</v>
      </c>
      <c r="R9657" s="3">
        <v>43914.8991666667</v>
      </c>
      <c r="S9657" t="s">
        <v>38</v>
      </c>
    </row>
    <row r="9658" customHeight="1" spans="1:19">
      <c r="A9658">
        <v>7505822248</v>
      </c>
      <c r="B9658" s="2" t="s">
        <v>26945</v>
      </c>
      <c r="E9658" t="s">
        <v>26946</v>
      </c>
      <c r="F9658" t="s">
        <v>26947</v>
      </c>
      <c r="G9658">
        <v>77</v>
      </c>
      <c r="H9658">
        <v>138</v>
      </c>
      <c r="I9658">
        <v>3233</v>
      </c>
      <c r="J9658" t="s">
        <v>35</v>
      </c>
      <c r="L9658" t="s">
        <v>51</v>
      </c>
      <c r="M9658">
        <v>0</v>
      </c>
      <c r="N9658">
        <v>1</v>
      </c>
      <c r="O9658">
        <v>0</v>
      </c>
      <c r="Q9658" t="s">
        <v>37</v>
      </c>
      <c r="R9658" s="3">
        <v>44096.8732523148</v>
      </c>
      <c r="S9658" t="s">
        <v>31</v>
      </c>
    </row>
    <row r="9659" customHeight="1" spans="1:19">
      <c r="A9659">
        <v>7474797736</v>
      </c>
      <c r="B9659" s="2" t="s">
        <v>26948</v>
      </c>
      <c r="E9659" t="s">
        <v>26949</v>
      </c>
      <c r="G9659">
        <v>1</v>
      </c>
      <c r="H9659">
        <v>123</v>
      </c>
      <c r="I9659">
        <v>292</v>
      </c>
      <c r="J9659" t="s">
        <v>35</v>
      </c>
      <c r="L9659" t="s">
        <v>28</v>
      </c>
      <c r="M9659">
        <v>0</v>
      </c>
      <c r="N9659">
        <v>0</v>
      </c>
      <c r="O9659">
        <v>-1</v>
      </c>
      <c r="Q9659" t="s">
        <v>597</v>
      </c>
      <c r="R9659" s="3">
        <v>44007.7983796296</v>
      </c>
      <c r="S9659" t="s">
        <v>38</v>
      </c>
    </row>
    <row r="9660" customHeight="1" spans="1:19">
      <c r="A9660">
        <v>5710170068</v>
      </c>
      <c r="B9660" s="2" t="s">
        <v>26950</v>
      </c>
      <c r="E9660" t="s">
        <v>26951</v>
      </c>
      <c r="F9660" t="s">
        <v>26952</v>
      </c>
      <c r="G9660">
        <v>2758</v>
      </c>
      <c r="H9660">
        <v>752</v>
      </c>
      <c r="I9660">
        <v>15501</v>
      </c>
      <c r="J9660" t="s">
        <v>26</v>
      </c>
      <c r="L9660" t="s">
        <v>51</v>
      </c>
      <c r="M9660">
        <v>6</v>
      </c>
      <c r="N9660">
        <v>1</v>
      </c>
      <c r="O9660">
        <v>0</v>
      </c>
      <c r="Q9660" t="s">
        <v>30</v>
      </c>
      <c r="R9660" s="3">
        <v>42271.7720138889</v>
      </c>
      <c r="S9660" t="s">
        <v>54</v>
      </c>
    </row>
    <row r="9661" customHeight="1" spans="1:19">
      <c r="A9661">
        <v>5641979756</v>
      </c>
      <c r="B9661" s="2" t="s">
        <v>26953</v>
      </c>
      <c r="E9661" t="s">
        <v>26954</v>
      </c>
      <c r="G9661">
        <v>4</v>
      </c>
      <c r="H9661">
        <v>30</v>
      </c>
      <c r="I9661">
        <v>152</v>
      </c>
      <c r="J9661" t="s">
        <v>273</v>
      </c>
      <c r="K9661" t="s">
        <v>274</v>
      </c>
      <c r="L9661" t="s">
        <v>51</v>
      </c>
      <c r="M9661">
        <v>0</v>
      </c>
      <c r="N9661">
        <v>0</v>
      </c>
      <c r="O9661">
        <v>-1</v>
      </c>
      <c r="P9661" t="s">
        <v>22043</v>
      </c>
      <c r="Q9661" t="s">
        <v>597</v>
      </c>
      <c r="R9661" s="3">
        <v>42182.2599421296</v>
      </c>
      <c r="S9661" t="s">
        <v>31</v>
      </c>
    </row>
    <row r="9662" customHeight="1" spans="1:19">
      <c r="A9662">
        <v>7492395600</v>
      </c>
      <c r="B9662" s="2" t="s">
        <v>26955</v>
      </c>
      <c r="E9662" t="s">
        <v>26956</v>
      </c>
      <c r="F9662" t="s">
        <v>26957</v>
      </c>
      <c r="G9662">
        <v>6</v>
      </c>
      <c r="H9662">
        <v>114</v>
      </c>
      <c r="I9662">
        <v>4272</v>
      </c>
      <c r="J9662" t="s">
        <v>273</v>
      </c>
      <c r="L9662" t="s">
        <v>51</v>
      </c>
      <c r="M9662">
        <v>0</v>
      </c>
      <c r="N9662">
        <v>0</v>
      </c>
      <c r="O9662">
        <v>-1</v>
      </c>
      <c r="P9662" t="s">
        <v>9174</v>
      </c>
      <c r="Q9662" t="s">
        <v>347</v>
      </c>
      <c r="R9662" s="3">
        <v>44062.3408912037</v>
      </c>
      <c r="S9662" t="s">
        <v>31</v>
      </c>
    </row>
    <row r="9663" customHeight="1" spans="1:19">
      <c r="A9663">
        <v>7400121560</v>
      </c>
      <c r="B9663" s="2" t="s">
        <v>26958</v>
      </c>
      <c r="E9663" t="s">
        <v>26959</v>
      </c>
      <c r="F9663" t="s">
        <v>26960</v>
      </c>
      <c r="G9663">
        <v>5</v>
      </c>
      <c r="H9663">
        <v>144</v>
      </c>
      <c r="I9663">
        <v>1164</v>
      </c>
      <c r="J9663" t="s">
        <v>35</v>
      </c>
      <c r="L9663" t="s">
        <v>51</v>
      </c>
      <c r="M9663">
        <v>0</v>
      </c>
      <c r="N9663">
        <v>0</v>
      </c>
      <c r="O9663">
        <v>-1</v>
      </c>
      <c r="Q9663" t="s">
        <v>183</v>
      </c>
      <c r="R9663" s="3">
        <v>43887.4455671296</v>
      </c>
      <c r="S9663" t="s">
        <v>38</v>
      </c>
    </row>
    <row r="9664" customHeight="1" spans="1:21">
      <c r="A9664">
        <v>5974801263</v>
      </c>
      <c r="B9664" s="2" t="s">
        <v>26961</v>
      </c>
      <c r="E9664" t="s">
        <v>26962</v>
      </c>
      <c r="F9664" t="s">
        <v>26963</v>
      </c>
      <c r="G9664">
        <v>1156</v>
      </c>
      <c r="H9664">
        <v>1100</v>
      </c>
      <c r="I9664">
        <v>17568</v>
      </c>
      <c r="J9664" t="s">
        <v>726</v>
      </c>
      <c r="L9664" t="s">
        <v>51</v>
      </c>
      <c r="M9664">
        <v>5</v>
      </c>
      <c r="N9664">
        <v>1</v>
      </c>
      <c r="O9664">
        <v>0</v>
      </c>
      <c r="P9664" t="s">
        <v>29</v>
      </c>
      <c r="Q9664" t="s">
        <v>245</v>
      </c>
      <c r="R9664" s="3">
        <v>42554.5035416667</v>
      </c>
      <c r="S9664" t="s">
        <v>31</v>
      </c>
      <c r="T9664" t="s">
        <v>26964</v>
      </c>
      <c r="U9664" t="s">
        <v>1574</v>
      </c>
    </row>
    <row r="9665" customHeight="1" spans="1:19">
      <c r="A9665">
        <v>5807523075</v>
      </c>
      <c r="B9665" s="2" t="s">
        <v>26965</v>
      </c>
      <c r="C9665" t="s">
        <v>22</v>
      </c>
      <c r="D9665" t="s">
        <v>23</v>
      </c>
      <c r="E9665" t="s">
        <v>26966</v>
      </c>
      <c r="G9665">
        <v>86</v>
      </c>
      <c r="H9665">
        <v>53</v>
      </c>
      <c r="I9665">
        <v>1535</v>
      </c>
      <c r="J9665" t="s">
        <v>50</v>
      </c>
      <c r="K9665" t="s">
        <v>547</v>
      </c>
      <c r="L9665" t="s">
        <v>28</v>
      </c>
      <c r="M9665">
        <v>4</v>
      </c>
      <c r="N9665">
        <v>0</v>
      </c>
      <c r="O9665">
        <v>-1</v>
      </c>
      <c r="P9665" t="s">
        <v>26967</v>
      </c>
      <c r="Q9665" t="s">
        <v>53</v>
      </c>
      <c r="R9665" s="3">
        <v>42363.5053125</v>
      </c>
      <c r="S9665" t="s">
        <v>31</v>
      </c>
    </row>
    <row r="9666" customHeight="1" spans="1:21">
      <c r="A9666">
        <v>7522818747</v>
      </c>
      <c r="B9666" s="2" t="s">
        <v>26968</v>
      </c>
      <c r="C9666" t="s">
        <v>73</v>
      </c>
      <c r="D9666" t="s">
        <v>23</v>
      </c>
      <c r="E9666" t="s">
        <v>26969</v>
      </c>
      <c r="G9666">
        <v>15</v>
      </c>
      <c r="H9666">
        <v>540</v>
      </c>
      <c r="I9666">
        <v>1816</v>
      </c>
      <c r="J9666" t="s">
        <v>35</v>
      </c>
      <c r="L9666" t="s">
        <v>28</v>
      </c>
      <c r="M9666">
        <v>0</v>
      </c>
      <c r="N9666">
        <v>0</v>
      </c>
      <c r="O9666">
        <v>-1</v>
      </c>
      <c r="P9666" t="s">
        <v>608</v>
      </c>
      <c r="Q9666" t="s">
        <v>30</v>
      </c>
      <c r="R9666" s="3">
        <v>44149.9590393519</v>
      </c>
      <c r="S9666" t="s">
        <v>38</v>
      </c>
      <c r="U9666" t="s">
        <v>26970</v>
      </c>
    </row>
    <row r="9667" customHeight="1" spans="1:19">
      <c r="A9667">
        <v>7672722974</v>
      </c>
      <c r="B9667" s="2" t="s">
        <v>26971</v>
      </c>
      <c r="C9667" t="s">
        <v>73</v>
      </c>
      <c r="D9667" t="s">
        <v>23</v>
      </c>
      <c r="E9667" t="s">
        <v>26972</v>
      </c>
      <c r="F9667" t="s">
        <v>26973</v>
      </c>
      <c r="G9667">
        <v>2</v>
      </c>
      <c r="H9667">
        <v>37</v>
      </c>
      <c r="I9667">
        <v>235</v>
      </c>
      <c r="J9667" t="s">
        <v>495</v>
      </c>
      <c r="L9667" t="s">
        <v>51</v>
      </c>
      <c r="M9667">
        <v>0</v>
      </c>
      <c r="N9667">
        <v>0</v>
      </c>
      <c r="O9667">
        <v>-1</v>
      </c>
      <c r="P9667" t="s">
        <v>26974</v>
      </c>
      <c r="Q9667" t="s">
        <v>79</v>
      </c>
      <c r="R9667" s="3">
        <v>44425.5093634259</v>
      </c>
      <c r="S9667" t="s">
        <v>38</v>
      </c>
    </row>
    <row r="9668" customHeight="1" spans="1:19">
      <c r="A9668">
        <v>7750064867</v>
      </c>
      <c r="B9668" s="2" t="s">
        <v>26975</v>
      </c>
      <c r="C9668" t="s">
        <v>210</v>
      </c>
      <c r="D9668" t="s">
        <v>41</v>
      </c>
      <c r="E9668" t="s">
        <v>26976</v>
      </c>
      <c r="G9668">
        <v>6</v>
      </c>
      <c r="H9668">
        <v>52</v>
      </c>
      <c r="I9668">
        <v>6</v>
      </c>
      <c r="J9668" t="s">
        <v>273</v>
      </c>
      <c r="L9668" t="s">
        <v>51</v>
      </c>
      <c r="M9668">
        <v>0</v>
      </c>
      <c r="N9668">
        <v>0</v>
      </c>
      <c r="O9668">
        <v>-1</v>
      </c>
      <c r="P9668" t="s">
        <v>10902</v>
      </c>
      <c r="Q9668" t="s">
        <v>276</v>
      </c>
      <c r="R9668" s="3">
        <v>44654.7737962963</v>
      </c>
      <c r="S9668" t="s">
        <v>38</v>
      </c>
    </row>
    <row r="9669" customHeight="1" spans="1:19">
      <c r="A9669">
        <v>7272042672</v>
      </c>
      <c r="B9669" s="2" t="s">
        <v>26977</v>
      </c>
      <c r="C9669" t="s">
        <v>19520</v>
      </c>
      <c r="D9669" t="s">
        <v>1382</v>
      </c>
      <c r="E9669" t="s">
        <v>26978</v>
      </c>
      <c r="G9669">
        <v>1051</v>
      </c>
      <c r="H9669">
        <v>302</v>
      </c>
      <c r="I9669">
        <v>1072</v>
      </c>
      <c r="J9669" t="s">
        <v>35</v>
      </c>
      <c r="L9669" t="s">
        <v>51</v>
      </c>
      <c r="M9669">
        <v>5</v>
      </c>
      <c r="N9669">
        <v>1</v>
      </c>
      <c r="O9669">
        <v>0</v>
      </c>
      <c r="P9669" t="s">
        <v>307</v>
      </c>
      <c r="Q9669" t="s">
        <v>79</v>
      </c>
      <c r="R9669" s="3">
        <v>43680.8404861111</v>
      </c>
      <c r="S9669" t="s">
        <v>31</v>
      </c>
    </row>
    <row r="9670" customHeight="1" spans="1:19">
      <c r="A9670">
        <v>5887531262</v>
      </c>
      <c r="B9670" s="2" t="s">
        <v>26979</v>
      </c>
      <c r="C9670" t="s">
        <v>22</v>
      </c>
      <c r="D9670" t="s">
        <v>23</v>
      </c>
      <c r="E9670" t="s">
        <v>26980</v>
      </c>
      <c r="F9670" t="s">
        <v>26981</v>
      </c>
      <c r="G9670">
        <v>291</v>
      </c>
      <c r="H9670">
        <v>355</v>
      </c>
      <c r="I9670">
        <v>62</v>
      </c>
      <c r="J9670" t="s">
        <v>204</v>
      </c>
      <c r="K9670" t="s">
        <v>220</v>
      </c>
      <c r="L9670" t="s">
        <v>28</v>
      </c>
      <c r="M9670">
        <v>1</v>
      </c>
      <c r="N9670">
        <v>0</v>
      </c>
      <c r="O9670">
        <v>-1</v>
      </c>
      <c r="P9670" t="s">
        <v>307</v>
      </c>
      <c r="Q9670" t="s">
        <v>84</v>
      </c>
      <c r="R9670" s="3">
        <v>42456.5665277778</v>
      </c>
      <c r="S9670" t="s">
        <v>31</v>
      </c>
    </row>
    <row r="9671" customHeight="1" spans="1:19">
      <c r="A9671">
        <v>5394517874</v>
      </c>
      <c r="B9671" s="2" t="s">
        <v>26982</v>
      </c>
      <c r="C9671" t="s">
        <v>73</v>
      </c>
      <c r="D9671" t="s">
        <v>23</v>
      </c>
      <c r="E9671" t="s">
        <v>26983</v>
      </c>
      <c r="F9671" t="s">
        <v>887</v>
      </c>
      <c r="G9671">
        <v>56</v>
      </c>
      <c r="H9671">
        <v>114</v>
      </c>
      <c r="I9671">
        <v>8803</v>
      </c>
      <c r="J9671" t="s">
        <v>35</v>
      </c>
      <c r="L9671" t="s">
        <v>51</v>
      </c>
      <c r="M9671">
        <v>1</v>
      </c>
      <c r="N9671">
        <v>0</v>
      </c>
      <c r="O9671">
        <v>-1</v>
      </c>
      <c r="P9671" t="s">
        <v>36</v>
      </c>
      <c r="Q9671" t="s">
        <v>84</v>
      </c>
      <c r="R9671" s="3">
        <v>41973.6462615741</v>
      </c>
      <c r="S9671" t="s">
        <v>31</v>
      </c>
    </row>
    <row r="9672" customHeight="1" spans="1:19">
      <c r="A9672">
        <v>7623307044</v>
      </c>
      <c r="B9672" s="2" t="s">
        <v>26984</v>
      </c>
      <c r="C9672" t="s">
        <v>73</v>
      </c>
      <c r="D9672" t="s">
        <v>23</v>
      </c>
      <c r="E9672" t="s">
        <v>26985</v>
      </c>
      <c r="F9672" t="s">
        <v>26986</v>
      </c>
      <c r="G9672">
        <v>231</v>
      </c>
      <c r="H9672">
        <v>378</v>
      </c>
      <c r="I9672">
        <v>1651</v>
      </c>
      <c r="J9672" t="s">
        <v>35</v>
      </c>
      <c r="L9672" t="s">
        <v>51</v>
      </c>
      <c r="M9672">
        <v>2</v>
      </c>
      <c r="N9672">
        <v>0</v>
      </c>
      <c r="O9672">
        <v>-1</v>
      </c>
      <c r="P9672" t="s">
        <v>26987</v>
      </c>
      <c r="Q9672" t="s">
        <v>386</v>
      </c>
      <c r="R9672" s="3">
        <v>44355.0031018518</v>
      </c>
      <c r="S9672" t="s">
        <v>31</v>
      </c>
    </row>
    <row r="9673" customHeight="1" spans="1:19">
      <c r="A9673">
        <v>7623307044</v>
      </c>
      <c r="B9673" s="2" t="s">
        <v>26988</v>
      </c>
      <c r="E9673" t="s">
        <v>26985</v>
      </c>
      <c r="F9673" t="s">
        <v>26986</v>
      </c>
      <c r="G9673">
        <v>231</v>
      </c>
      <c r="H9673">
        <v>378</v>
      </c>
      <c r="I9673">
        <v>1651</v>
      </c>
      <c r="J9673" t="s">
        <v>35</v>
      </c>
      <c r="L9673" t="s">
        <v>51</v>
      </c>
      <c r="M9673">
        <v>2</v>
      </c>
      <c r="N9673">
        <v>0</v>
      </c>
      <c r="O9673">
        <v>-1</v>
      </c>
      <c r="P9673" t="s">
        <v>26987</v>
      </c>
      <c r="Q9673" t="s">
        <v>386</v>
      </c>
      <c r="R9673" s="3">
        <v>44355.0031018518</v>
      </c>
      <c r="S9673" t="s">
        <v>31</v>
      </c>
    </row>
    <row r="9674" customHeight="1" spans="1:19">
      <c r="A9674">
        <v>7623307044</v>
      </c>
      <c r="B9674" s="2" t="s">
        <v>26989</v>
      </c>
      <c r="E9674" t="s">
        <v>26985</v>
      </c>
      <c r="F9674" t="s">
        <v>26986</v>
      </c>
      <c r="G9674">
        <v>231</v>
      </c>
      <c r="H9674">
        <v>378</v>
      </c>
      <c r="I9674">
        <v>1651</v>
      </c>
      <c r="J9674" t="s">
        <v>35</v>
      </c>
      <c r="L9674" t="s">
        <v>51</v>
      </c>
      <c r="M9674">
        <v>2</v>
      </c>
      <c r="N9674">
        <v>0</v>
      </c>
      <c r="O9674">
        <v>-1</v>
      </c>
      <c r="P9674" t="s">
        <v>26987</v>
      </c>
      <c r="Q9674" t="s">
        <v>386</v>
      </c>
      <c r="R9674" s="3">
        <v>44355.0031018518</v>
      </c>
      <c r="S9674" t="s">
        <v>31</v>
      </c>
    </row>
    <row r="9675" customHeight="1" spans="1:19">
      <c r="A9675">
        <v>7623307044</v>
      </c>
      <c r="B9675" s="2" t="s">
        <v>26990</v>
      </c>
      <c r="E9675" t="s">
        <v>26985</v>
      </c>
      <c r="F9675" t="s">
        <v>26986</v>
      </c>
      <c r="G9675">
        <v>231</v>
      </c>
      <c r="H9675">
        <v>378</v>
      </c>
      <c r="I9675">
        <v>1651</v>
      </c>
      <c r="J9675" t="s">
        <v>35</v>
      </c>
      <c r="L9675" t="s">
        <v>51</v>
      </c>
      <c r="M9675">
        <v>2</v>
      </c>
      <c r="N9675">
        <v>0</v>
      </c>
      <c r="O9675">
        <v>-1</v>
      </c>
      <c r="P9675" t="s">
        <v>26987</v>
      </c>
      <c r="Q9675" t="s">
        <v>386</v>
      </c>
      <c r="R9675" s="3">
        <v>44355.0031018518</v>
      </c>
      <c r="S9675" t="s">
        <v>31</v>
      </c>
    </row>
    <row r="9676" customHeight="1" spans="1:19">
      <c r="A9676">
        <v>6097591408</v>
      </c>
      <c r="B9676" s="2" t="s">
        <v>26991</v>
      </c>
      <c r="C9676" t="s">
        <v>210</v>
      </c>
      <c r="D9676" t="s">
        <v>41</v>
      </c>
      <c r="E9676" t="s">
        <v>26992</v>
      </c>
      <c r="F9676" t="s">
        <v>26993</v>
      </c>
      <c r="G9676">
        <v>2</v>
      </c>
      <c r="H9676">
        <v>59</v>
      </c>
      <c r="I9676">
        <v>10</v>
      </c>
      <c r="J9676" t="s">
        <v>204</v>
      </c>
      <c r="K9676" t="s">
        <v>220</v>
      </c>
      <c r="L9676" t="s">
        <v>28</v>
      </c>
      <c r="M9676">
        <v>0</v>
      </c>
      <c r="N9676">
        <v>0</v>
      </c>
      <c r="O9676">
        <v>-1</v>
      </c>
      <c r="P9676" t="s">
        <v>26994</v>
      </c>
      <c r="Q9676" t="s">
        <v>84</v>
      </c>
      <c r="R9676" s="3">
        <v>42738.9806018519</v>
      </c>
      <c r="S9676" t="s">
        <v>38</v>
      </c>
    </row>
    <row r="9677" customHeight="1" spans="1:19">
      <c r="A9677">
        <v>3753838923</v>
      </c>
      <c r="B9677" s="2" t="s">
        <v>26995</v>
      </c>
      <c r="C9677" t="s">
        <v>22</v>
      </c>
      <c r="D9677" t="s">
        <v>23</v>
      </c>
      <c r="E9677" t="s">
        <v>26996</v>
      </c>
      <c r="F9677" t="s">
        <v>26997</v>
      </c>
      <c r="G9677">
        <v>33581</v>
      </c>
      <c r="H9677">
        <v>331</v>
      </c>
      <c r="I9677">
        <v>1088</v>
      </c>
      <c r="J9677" t="s">
        <v>94</v>
      </c>
      <c r="K9677" t="s">
        <v>198</v>
      </c>
      <c r="L9677" t="s">
        <v>51</v>
      </c>
      <c r="M9677">
        <v>3</v>
      </c>
      <c r="N9677">
        <v>0</v>
      </c>
      <c r="O9677">
        <v>-1</v>
      </c>
      <c r="P9677" t="s">
        <v>275</v>
      </c>
      <c r="Q9677" t="s">
        <v>199</v>
      </c>
      <c r="R9677" s="3">
        <v>41512.6396296296</v>
      </c>
      <c r="S9677" t="s">
        <v>31</v>
      </c>
    </row>
    <row r="9678" customHeight="1" spans="1:19">
      <c r="A9678">
        <v>7648966335</v>
      </c>
      <c r="B9678" s="2" t="s">
        <v>26998</v>
      </c>
      <c r="C9678" t="s">
        <v>226</v>
      </c>
      <c r="D9678" t="s">
        <v>41</v>
      </c>
      <c r="E9678" t="s">
        <v>26999</v>
      </c>
      <c r="G9678">
        <v>5</v>
      </c>
      <c r="H9678">
        <v>120</v>
      </c>
      <c r="I9678">
        <v>106</v>
      </c>
      <c r="J9678" t="s">
        <v>289</v>
      </c>
      <c r="K9678" t="s">
        <v>27000</v>
      </c>
      <c r="L9678" t="s">
        <v>28</v>
      </c>
      <c r="M9678">
        <v>0</v>
      </c>
      <c r="N9678">
        <v>0</v>
      </c>
      <c r="O9678">
        <v>-1</v>
      </c>
      <c r="P9678" t="s">
        <v>36</v>
      </c>
      <c r="Q9678" t="s">
        <v>95</v>
      </c>
      <c r="R9678" s="3">
        <v>44393.4225</v>
      </c>
      <c r="S9678" t="s">
        <v>31</v>
      </c>
    </row>
    <row r="9679" customHeight="1" spans="1:19">
      <c r="A9679">
        <v>7078058673</v>
      </c>
      <c r="B9679" s="2" t="s">
        <v>27001</v>
      </c>
      <c r="C9679" t="s">
        <v>22</v>
      </c>
      <c r="D9679" t="s">
        <v>23</v>
      </c>
      <c r="E9679" t="s">
        <v>27002</v>
      </c>
      <c r="F9679" t="s">
        <v>27003</v>
      </c>
      <c r="G9679">
        <v>13</v>
      </c>
      <c r="H9679">
        <v>3740</v>
      </c>
      <c r="I9679">
        <v>81</v>
      </c>
      <c r="J9679" t="s">
        <v>289</v>
      </c>
      <c r="L9679" t="s">
        <v>28</v>
      </c>
      <c r="M9679">
        <v>1</v>
      </c>
      <c r="N9679">
        <v>0</v>
      </c>
      <c r="O9679">
        <v>-1</v>
      </c>
      <c r="P9679" t="s">
        <v>25717</v>
      </c>
      <c r="Q9679" t="s">
        <v>95</v>
      </c>
      <c r="R9679" s="3">
        <v>43569.4292939815</v>
      </c>
      <c r="S9679" t="s">
        <v>31</v>
      </c>
    </row>
    <row r="9680" customHeight="1" spans="1:21">
      <c r="A9680">
        <v>5685248838</v>
      </c>
      <c r="B9680" s="2" t="s">
        <v>27004</v>
      </c>
      <c r="C9680" t="s">
        <v>207</v>
      </c>
      <c r="D9680" t="s">
        <v>41</v>
      </c>
      <c r="E9680" t="s">
        <v>27005</v>
      </c>
      <c r="G9680">
        <v>86</v>
      </c>
      <c r="H9680">
        <v>364</v>
      </c>
      <c r="I9680">
        <v>184</v>
      </c>
      <c r="J9680" t="s">
        <v>44</v>
      </c>
      <c r="K9680" t="s">
        <v>1535</v>
      </c>
      <c r="L9680" t="s">
        <v>51</v>
      </c>
      <c r="M9680">
        <v>0</v>
      </c>
      <c r="N9680">
        <v>0</v>
      </c>
      <c r="O9680">
        <v>-1</v>
      </c>
      <c r="P9680" t="s">
        <v>27006</v>
      </c>
      <c r="Q9680" t="s">
        <v>597</v>
      </c>
      <c r="R9680" s="3">
        <v>42240.8255092593</v>
      </c>
      <c r="S9680" t="s">
        <v>31</v>
      </c>
      <c r="T9680" t="s">
        <v>5364</v>
      </c>
      <c r="U9680" t="s">
        <v>23194</v>
      </c>
    </row>
    <row r="9681" customHeight="1" spans="1:19">
      <c r="A9681">
        <v>1777774387</v>
      </c>
      <c r="B9681" s="2" t="s">
        <v>27007</v>
      </c>
      <c r="C9681" t="s">
        <v>207</v>
      </c>
      <c r="D9681" t="s">
        <v>41</v>
      </c>
      <c r="E9681" t="s">
        <v>27008</v>
      </c>
      <c r="G9681">
        <v>607</v>
      </c>
      <c r="H9681">
        <v>209</v>
      </c>
      <c r="I9681">
        <v>21929</v>
      </c>
      <c r="J9681" t="s">
        <v>106</v>
      </c>
      <c r="K9681" t="s">
        <v>479</v>
      </c>
      <c r="L9681" t="s">
        <v>28</v>
      </c>
      <c r="M9681">
        <v>0</v>
      </c>
      <c r="N9681">
        <v>0</v>
      </c>
      <c r="O9681">
        <v>-1</v>
      </c>
      <c r="P9681" t="s">
        <v>2005</v>
      </c>
      <c r="Q9681" t="s">
        <v>37</v>
      </c>
      <c r="R9681" s="3">
        <v>40376.9112847222</v>
      </c>
      <c r="S9681" t="s">
        <v>31</v>
      </c>
    </row>
    <row r="9682" customHeight="1" spans="1:21">
      <c r="A9682">
        <v>5698132997</v>
      </c>
      <c r="B9682" s="2" t="s">
        <v>27009</v>
      </c>
      <c r="C9682" t="s">
        <v>22</v>
      </c>
      <c r="D9682" t="s">
        <v>23</v>
      </c>
      <c r="E9682" t="s">
        <v>27010</v>
      </c>
      <c r="F9682" t="s">
        <v>27011</v>
      </c>
      <c r="G9682">
        <v>1310</v>
      </c>
      <c r="H9682">
        <v>115</v>
      </c>
      <c r="I9682">
        <v>21</v>
      </c>
      <c r="J9682" t="s">
        <v>1289</v>
      </c>
      <c r="L9682" t="s">
        <v>28</v>
      </c>
      <c r="M9682">
        <v>0</v>
      </c>
      <c r="N9682">
        <v>1</v>
      </c>
      <c r="O9682">
        <v>0</v>
      </c>
      <c r="P9682" t="s">
        <v>15544</v>
      </c>
      <c r="Q9682" t="s">
        <v>101</v>
      </c>
      <c r="R9682" s="3">
        <v>42255.5906365741</v>
      </c>
      <c r="S9682" t="s">
        <v>31</v>
      </c>
      <c r="T9682" t="s">
        <v>27012</v>
      </c>
      <c r="U9682" t="s">
        <v>5840</v>
      </c>
    </row>
    <row r="9683" customHeight="1" spans="1:19">
      <c r="A9683">
        <v>6715877527</v>
      </c>
      <c r="B9683" s="2" t="s">
        <v>27013</v>
      </c>
      <c r="C9683" t="s">
        <v>22</v>
      </c>
      <c r="D9683" t="s">
        <v>23</v>
      </c>
      <c r="E9683" t="s">
        <v>27014</v>
      </c>
      <c r="F9683" t="s">
        <v>27015</v>
      </c>
      <c r="G9683">
        <v>559</v>
      </c>
      <c r="H9683">
        <v>1634</v>
      </c>
      <c r="I9683">
        <v>2842</v>
      </c>
      <c r="J9683" t="s">
        <v>35</v>
      </c>
      <c r="L9683" t="s">
        <v>28</v>
      </c>
      <c r="M9683">
        <v>6</v>
      </c>
      <c r="N9683">
        <v>1</v>
      </c>
      <c r="O9683">
        <v>0</v>
      </c>
      <c r="P9683" t="s">
        <v>24649</v>
      </c>
      <c r="Q9683" t="s">
        <v>95</v>
      </c>
      <c r="R9683" s="3">
        <v>43365.0755902778</v>
      </c>
      <c r="S9683" t="s">
        <v>31</v>
      </c>
    </row>
    <row r="9684" customHeight="1" spans="1:19">
      <c r="A9684">
        <v>7556868336</v>
      </c>
      <c r="B9684" s="2" t="s">
        <v>27016</v>
      </c>
      <c r="C9684" t="s">
        <v>73</v>
      </c>
      <c r="D9684" t="s">
        <v>23</v>
      </c>
      <c r="E9684" t="s">
        <v>27017</v>
      </c>
      <c r="F9684" t="s">
        <v>27018</v>
      </c>
      <c r="G9684">
        <v>526</v>
      </c>
      <c r="H9684">
        <v>122</v>
      </c>
      <c r="I9684">
        <v>951</v>
      </c>
      <c r="J9684" t="s">
        <v>35</v>
      </c>
      <c r="L9684" t="s">
        <v>28</v>
      </c>
      <c r="M9684">
        <v>1</v>
      </c>
      <c r="N9684">
        <v>0</v>
      </c>
      <c r="O9684">
        <v>-1</v>
      </c>
      <c r="Q9684" t="s">
        <v>386</v>
      </c>
      <c r="R9684" s="3">
        <v>44225.7230555556</v>
      </c>
      <c r="S9684" t="s">
        <v>38</v>
      </c>
    </row>
    <row r="9685" customHeight="1" spans="1:19">
      <c r="A9685">
        <v>7301898691</v>
      </c>
      <c r="B9685" s="2" t="s">
        <v>27019</v>
      </c>
      <c r="C9685" t="s">
        <v>22</v>
      </c>
      <c r="D9685" t="s">
        <v>23</v>
      </c>
      <c r="E9685" t="s">
        <v>27020</v>
      </c>
      <c r="G9685">
        <v>141</v>
      </c>
      <c r="H9685">
        <v>382</v>
      </c>
      <c r="I9685">
        <v>2884</v>
      </c>
      <c r="J9685" t="s">
        <v>106</v>
      </c>
      <c r="L9685" t="s">
        <v>51</v>
      </c>
      <c r="M9685">
        <v>1</v>
      </c>
      <c r="N9685">
        <v>0</v>
      </c>
      <c r="O9685">
        <v>-1</v>
      </c>
      <c r="P9685" t="s">
        <v>27021</v>
      </c>
      <c r="Q9685" t="s">
        <v>37</v>
      </c>
      <c r="R9685" s="3">
        <v>43715.9458333333</v>
      </c>
      <c r="S9685" t="s">
        <v>31</v>
      </c>
    </row>
    <row r="9686" customHeight="1" spans="1:19">
      <c r="A9686">
        <v>7713394469</v>
      </c>
      <c r="B9686" s="2" t="s">
        <v>27022</v>
      </c>
      <c r="C9686" t="s">
        <v>22</v>
      </c>
      <c r="D9686" t="s">
        <v>23</v>
      </c>
      <c r="E9686" t="s">
        <v>27023</v>
      </c>
      <c r="G9686">
        <v>1</v>
      </c>
      <c r="H9686">
        <v>76</v>
      </c>
      <c r="I9686">
        <v>2</v>
      </c>
      <c r="J9686" t="s">
        <v>35</v>
      </c>
      <c r="L9686" t="s">
        <v>28</v>
      </c>
      <c r="M9686">
        <v>0</v>
      </c>
      <c r="N9686">
        <v>0</v>
      </c>
      <c r="O9686">
        <v>-1</v>
      </c>
      <c r="Q9686" t="s">
        <v>160</v>
      </c>
      <c r="R9686" s="3">
        <v>44484.5599768519</v>
      </c>
      <c r="S9686" t="s">
        <v>38</v>
      </c>
    </row>
    <row r="9687" customHeight="1" spans="1:19">
      <c r="A9687">
        <v>5531368543</v>
      </c>
      <c r="B9687" s="2" t="s">
        <v>27024</v>
      </c>
      <c r="C9687" t="s">
        <v>22</v>
      </c>
      <c r="D9687" t="s">
        <v>23</v>
      </c>
      <c r="E9687" t="s">
        <v>27025</v>
      </c>
      <c r="F9687" t="s">
        <v>27026</v>
      </c>
      <c r="G9687">
        <v>73</v>
      </c>
      <c r="H9687">
        <v>260</v>
      </c>
      <c r="I9687">
        <v>705</v>
      </c>
      <c r="J9687" t="s">
        <v>106</v>
      </c>
      <c r="K9687" t="s">
        <v>1236</v>
      </c>
      <c r="L9687" t="s">
        <v>51</v>
      </c>
      <c r="M9687">
        <v>1</v>
      </c>
      <c r="N9687">
        <v>0</v>
      </c>
      <c r="O9687">
        <v>-1</v>
      </c>
      <c r="P9687" t="s">
        <v>27027</v>
      </c>
      <c r="Q9687" t="s">
        <v>37</v>
      </c>
      <c r="R9687" s="3">
        <v>42056.6253472222</v>
      </c>
      <c r="S9687" t="s">
        <v>31</v>
      </c>
    </row>
    <row r="9688" customHeight="1" spans="1:19">
      <c r="A9688">
        <v>6484394157</v>
      </c>
      <c r="B9688" s="2" t="s">
        <v>27028</v>
      </c>
      <c r="C9688" t="s">
        <v>73</v>
      </c>
      <c r="D9688" t="s">
        <v>23</v>
      </c>
      <c r="E9688" t="s">
        <v>27029</v>
      </c>
      <c r="F9688" t="s">
        <v>1228</v>
      </c>
      <c r="G9688">
        <v>64</v>
      </c>
      <c r="H9688">
        <v>311</v>
      </c>
      <c r="I9688">
        <v>2969</v>
      </c>
      <c r="J9688" t="s">
        <v>26</v>
      </c>
      <c r="L9688" t="s">
        <v>51</v>
      </c>
      <c r="M9688">
        <v>1</v>
      </c>
      <c r="N9688">
        <v>0</v>
      </c>
      <c r="O9688">
        <v>-1</v>
      </c>
      <c r="P9688" t="s">
        <v>62</v>
      </c>
      <c r="Q9688" t="s">
        <v>318</v>
      </c>
      <c r="R9688" s="3">
        <v>43153.7275231481</v>
      </c>
      <c r="S9688" t="s">
        <v>31</v>
      </c>
    </row>
    <row r="9689" customHeight="1" spans="1:19">
      <c r="A9689">
        <v>5308512481</v>
      </c>
      <c r="B9689" s="2" t="s">
        <v>27030</v>
      </c>
      <c r="C9689" t="s">
        <v>73</v>
      </c>
      <c r="D9689" t="s">
        <v>23</v>
      </c>
      <c r="E9689" t="s">
        <v>27031</v>
      </c>
      <c r="F9689" t="s">
        <v>27032</v>
      </c>
      <c r="G9689">
        <v>15</v>
      </c>
      <c r="H9689">
        <v>188</v>
      </c>
      <c r="I9689">
        <v>330</v>
      </c>
      <c r="J9689" t="s">
        <v>26</v>
      </c>
      <c r="K9689" t="s">
        <v>27</v>
      </c>
      <c r="L9689" t="s">
        <v>28</v>
      </c>
      <c r="M9689">
        <v>0</v>
      </c>
      <c r="N9689">
        <v>0</v>
      </c>
      <c r="O9689">
        <v>-1</v>
      </c>
      <c r="P9689" t="s">
        <v>608</v>
      </c>
      <c r="Q9689" t="s">
        <v>95</v>
      </c>
      <c r="R9689" s="3">
        <v>41907.4612731481</v>
      </c>
      <c r="S9689" t="s">
        <v>31</v>
      </c>
    </row>
    <row r="9690" customHeight="1" spans="1:21">
      <c r="A9690">
        <v>7726563639</v>
      </c>
      <c r="B9690" s="2" t="s">
        <v>27033</v>
      </c>
      <c r="C9690" t="s">
        <v>22</v>
      </c>
      <c r="D9690" t="s">
        <v>23</v>
      </c>
      <c r="E9690" t="s">
        <v>27034</v>
      </c>
      <c r="G9690">
        <v>2</v>
      </c>
      <c r="H9690">
        <v>17</v>
      </c>
      <c r="I9690">
        <v>9</v>
      </c>
      <c r="J9690" t="s">
        <v>68</v>
      </c>
      <c r="K9690" t="s">
        <v>5093</v>
      </c>
      <c r="L9690" t="s">
        <v>28</v>
      </c>
      <c r="M9690">
        <v>0</v>
      </c>
      <c r="N9690">
        <v>0</v>
      </c>
      <c r="O9690">
        <v>-1</v>
      </c>
      <c r="P9690" t="s">
        <v>27035</v>
      </c>
      <c r="Q9690" t="s">
        <v>71</v>
      </c>
      <c r="R9690" s="3">
        <v>44532.4084259259</v>
      </c>
      <c r="S9690" t="s">
        <v>38</v>
      </c>
      <c r="U9690" t="s">
        <v>4378</v>
      </c>
    </row>
    <row r="9691" customHeight="1" spans="1:20">
      <c r="A9691">
        <v>1828574473</v>
      </c>
      <c r="B9691" s="2" t="s">
        <v>27036</v>
      </c>
      <c r="C9691" t="s">
        <v>22</v>
      </c>
      <c r="D9691" t="s">
        <v>23</v>
      </c>
      <c r="E9691" t="s">
        <v>27037</v>
      </c>
      <c r="F9691" t="s">
        <v>27038</v>
      </c>
      <c r="G9691">
        <v>28</v>
      </c>
      <c r="H9691">
        <v>354</v>
      </c>
      <c r="I9691">
        <v>5</v>
      </c>
      <c r="J9691" t="s">
        <v>117</v>
      </c>
      <c r="L9691" t="s">
        <v>28</v>
      </c>
      <c r="M9691">
        <v>0</v>
      </c>
      <c r="N9691">
        <v>0</v>
      </c>
      <c r="O9691">
        <v>-1</v>
      </c>
      <c r="P9691" t="s">
        <v>100</v>
      </c>
      <c r="Q9691" t="s">
        <v>120</v>
      </c>
      <c r="R9691" s="3">
        <v>40462.7668865741</v>
      </c>
      <c r="S9691" t="s">
        <v>31</v>
      </c>
      <c r="T9691" t="s">
        <v>27039</v>
      </c>
    </row>
    <row r="9692" customHeight="1" spans="1:21">
      <c r="A9692">
        <v>7723147310</v>
      </c>
      <c r="B9692" s="2" t="s">
        <v>27040</v>
      </c>
      <c r="C9692" t="s">
        <v>22</v>
      </c>
      <c r="D9692" t="s">
        <v>23</v>
      </c>
      <c r="E9692" t="s">
        <v>27041</v>
      </c>
      <c r="F9692" t="s">
        <v>27042</v>
      </c>
      <c r="G9692">
        <v>105</v>
      </c>
      <c r="H9692">
        <v>526</v>
      </c>
      <c r="I9692">
        <v>2177</v>
      </c>
      <c r="J9692" t="s">
        <v>106</v>
      </c>
      <c r="K9692" t="s">
        <v>187</v>
      </c>
      <c r="L9692" t="s">
        <v>51</v>
      </c>
      <c r="M9692">
        <v>0</v>
      </c>
      <c r="N9692">
        <v>0</v>
      </c>
      <c r="O9692">
        <v>-1</v>
      </c>
      <c r="P9692" t="s">
        <v>27043</v>
      </c>
      <c r="Q9692" t="s">
        <v>583</v>
      </c>
      <c r="R9692" s="3">
        <v>44522.5500231481</v>
      </c>
      <c r="S9692" t="s">
        <v>38</v>
      </c>
      <c r="U9692" t="s">
        <v>862</v>
      </c>
    </row>
    <row r="9693" customHeight="1" spans="1:19">
      <c r="A9693">
        <v>6118793813</v>
      </c>
      <c r="B9693" s="2" t="s">
        <v>27044</v>
      </c>
      <c r="C9693" t="s">
        <v>207</v>
      </c>
      <c r="D9693" t="s">
        <v>41</v>
      </c>
      <c r="E9693" t="s">
        <v>27045</v>
      </c>
      <c r="G9693">
        <v>3</v>
      </c>
      <c r="H9693">
        <v>52</v>
      </c>
      <c r="I9693">
        <v>8</v>
      </c>
      <c r="J9693" t="s">
        <v>35</v>
      </c>
      <c r="L9693" t="s">
        <v>28</v>
      </c>
      <c r="M9693">
        <v>0</v>
      </c>
      <c r="N9693">
        <v>0</v>
      </c>
      <c r="O9693">
        <v>-1</v>
      </c>
      <c r="Q9693" t="s">
        <v>30</v>
      </c>
      <c r="R9693" s="3">
        <v>42764.8592476852</v>
      </c>
      <c r="S9693" t="s">
        <v>31</v>
      </c>
    </row>
    <row r="9694" customHeight="1" spans="1:19">
      <c r="A9694">
        <v>7750698535</v>
      </c>
      <c r="B9694" s="2" t="s">
        <v>27046</v>
      </c>
      <c r="C9694" t="s">
        <v>207</v>
      </c>
      <c r="D9694" t="s">
        <v>41</v>
      </c>
      <c r="E9694" t="s">
        <v>27047</v>
      </c>
      <c r="G9694">
        <v>2</v>
      </c>
      <c r="H9694">
        <v>23</v>
      </c>
      <c r="I9694">
        <v>29</v>
      </c>
      <c r="J9694" t="s">
        <v>35</v>
      </c>
      <c r="L9694" t="s">
        <v>28</v>
      </c>
      <c r="M9694">
        <v>0</v>
      </c>
      <c r="N9694">
        <v>0</v>
      </c>
      <c r="O9694">
        <v>-1</v>
      </c>
      <c r="Q9694" t="s">
        <v>234</v>
      </c>
      <c r="R9694" s="3">
        <v>44649.8552662037</v>
      </c>
      <c r="S9694" t="s">
        <v>38</v>
      </c>
    </row>
    <row r="9695" customHeight="1" spans="1:19">
      <c r="A9695">
        <v>6562204838</v>
      </c>
      <c r="B9695" s="2" t="s">
        <v>27048</v>
      </c>
      <c r="C9695" t="s">
        <v>22</v>
      </c>
      <c r="D9695" t="s">
        <v>23</v>
      </c>
      <c r="E9695" t="s">
        <v>27049</v>
      </c>
      <c r="F9695" t="s">
        <v>27050</v>
      </c>
      <c r="G9695">
        <v>223</v>
      </c>
      <c r="H9695">
        <v>1358</v>
      </c>
      <c r="I9695">
        <v>720</v>
      </c>
      <c r="J9695" t="s">
        <v>323</v>
      </c>
      <c r="L9695" t="s">
        <v>51</v>
      </c>
      <c r="M9695">
        <v>0</v>
      </c>
      <c r="N9695">
        <v>0</v>
      </c>
      <c r="O9695">
        <v>-1</v>
      </c>
      <c r="P9695" t="s">
        <v>249</v>
      </c>
      <c r="Q9695" t="s">
        <v>183</v>
      </c>
      <c r="R9695" s="3">
        <v>43249.6807291667</v>
      </c>
      <c r="S9695" t="s">
        <v>31</v>
      </c>
    </row>
    <row r="9696" customHeight="1" spans="1:19">
      <c r="A9696">
        <v>5977457691</v>
      </c>
      <c r="B9696" s="2" t="s">
        <v>27051</v>
      </c>
      <c r="C9696" t="s">
        <v>22</v>
      </c>
      <c r="D9696" t="s">
        <v>23</v>
      </c>
      <c r="E9696" t="s">
        <v>27052</v>
      </c>
      <c r="F9696" t="s">
        <v>27053</v>
      </c>
      <c r="G9696">
        <v>57</v>
      </c>
      <c r="H9696">
        <v>43</v>
      </c>
      <c r="I9696">
        <v>3</v>
      </c>
      <c r="J9696" t="s">
        <v>94</v>
      </c>
      <c r="K9696" t="s">
        <v>1747</v>
      </c>
      <c r="L9696" t="s">
        <v>28</v>
      </c>
      <c r="M9696">
        <v>1</v>
      </c>
      <c r="N9696">
        <v>0</v>
      </c>
      <c r="O9696">
        <v>-1</v>
      </c>
      <c r="P9696" t="s">
        <v>36</v>
      </c>
      <c r="R9696" s="3">
        <v>42559.4751967593</v>
      </c>
      <c r="S9696" t="s">
        <v>31</v>
      </c>
    </row>
    <row r="9697" customHeight="1" spans="1:21">
      <c r="A9697">
        <v>2039349540</v>
      </c>
      <c r="B9697" s="2" t="s">
        <v>27054</v>
      </c>
      <c r="C9697" t="s">
        <v>207</v>
      </c>
      <c r="D9697" t="s">
        <v>41</v>
      </c>
      <c r="E9697" t="s">
        <v>27055</v>
      </c>
      <c r="F9697" t="s">
        <v>27056</v>
      </c>
      <c r="G9697">
        <v>35472</v>
      </c>
      <c r="H9697">
        <v>905</v>
      </c>
      <c r="I9697">
        <v>77662</v>
      </c>
      <c r="J9697" t="s">
        <v>68</v>
      </c>
      <c r="L9697" t="s">
        <v>51</v>
      </c>
      <c r="M9697">
        <v>7</v>
      </c>
      <c r="N9697">
        <v>1</v>
      </c>
      <c r="O9697">
        <v>0</v>
      </c>
      <c r="P9697" t="s">
        <v>653</v>
      </c>
      <c r="Q9697" t="s">
        <v>71</v>
      </c>
      <c r="R9697" s="3">
        <v>40628.8403356482</v>
      </c>
      <c r="S9697" t="s">
        <v>54</v>
      </c>
      <c r="T9697" t="s">
        <v>2440</v>
      </c>
      <c r="U9697" t="s">
        <v>8631</v>
      </c>
    </row>
    <row r="9698" customHeight="1" spans="1:19">
      <c r="A9698">
        <v>5243733367</v>
      </c>
      <c r="B9698" s="2" t="s">
        <v>27057</v>
      </c>
      <c r="C9698" t="s">
        <v>22</v>
      </c>
      <c r="D9698" t="s">
        <v>23</v>
      </c>
      <c r="E9698" t="s">
        <v>27058</v>
      </c>
      <c r="G9698">
        <v>726</v>
      </c>
      <c r="H9698">
        <v>400</v>
      </c>
      <c r="I9698">
        <v>71</v>
      </c>
      <c r="J9698" t="s">
        <v>537</v>
      </c>
      <c r="L9698" t="s">
        <v>51</v>
      </c>
      <c r="M9698">
        <v>0</v>
      </c>
      <c r="N9698">
        <v>0</v>
      </c>
      <c r="O9698">
        <v>-1</v>
      </c>
      <c r="P9698" t="s">
        <v>36</v>
      </c>
      <c r="Q9698" t="s">
        <v>245</v>
      </c>
      <c r="R9698" s="3">
        <v>41857.8914467593</v>
      </c>
      <c r="S9698" t="s">
        <v>31</v>
      </c>
    </row>
    <row r="9699" customHeight="1" spans="1:20">
      <c r="A9699">
        <v>3159893944</v>
      </c>
      <c r="B9699" s="2" t="s">
        <v>27059</v>
      </c>
      <c r="C9699" t="s">
        <v>207</v>
      </c>
      <c r="D9699" t="s">
        <v>41</v>
      </c>
      <c r="E9699" t="s">
        <v>27060</v>
      </c>
      <c r="F9699" t="s">
        <v>27061</v>
      </c>
      <c r="G9699">
        <v>34607</v>
      </c>
      <c r="H9699">
        <v>2398</v>
      </c>
      <c r="I9699">
        <v>4915</v>
      </c>
      <c r="J9699" t="s">
        <v>26</v>
      </c>
      <c r="L9699" t="s">
        <v>28</v>
      </c>
      <c r="M9699">
        <v>7</v>
      </c>
      <c r="N9699">
        <v>1</v>
      </c>
      <c r="O9699">
        <v>0</v>
      </c>
      <c r="P9699" t="s">
        <v>27062</v>
      </c>
      <c r="Q9699" t="s">
        <v>30</v>
      </c>
      <c r="R9699" s="3">
        <v>41312.8125925926</v>
      </c>
      <c r="S9699" t="s">
        <v>54</v>
      </c>
      <c r="T9699" t="s">
        <v>27063</v>
      </c>
    </row>
    <row r="9700" customHeight="1" spans="1:19">
      <c r="A9700">
        <v>6632382214</v>
      </c>
      <c r="B9700" s="2" t="s">
        <v>27064</v>
      </c>
      <c r="C9700" t="s">
        <v>22</v>
      </c>
      <c r="D9700" t="s">
        <v>23</v>
      </c>
      <c r="E9700" t="s">
        <v>27065</v>
      </c>
      <c r="F9700" t="s">
        <v>27066</v>
      </c>
      <c r="G9700">
        <v>10762</v>
      </c>
      <c r="H9700">
        <v>213</v>
      </c>
      <c r="I9700">
        <v>1233</v>
      </c>
      <c r="J9700" t="s">
        <v>35</v>
      </c>
      <c r="L9700" t="s">
        <v>51</v>
      </c>
      <c r="M9700">
        <v>4</v>
      </c>
      <c r="N9700">
        <v>1</v>
      </c>
      <c r="O9700">
        <v>0</v>
      </c>
      <c r="P9700" t="s">
        <v>249</v>
      </c>
      <c r="Q9700" t="s">
        <v>46</v>
      </c>
      <c r="R9700" s="3">
        <v>43324.7184027778</v>
      </c>
      <c r="S9700" t="s">
        <v>31</v>
      </c>
    </row>
    <row r="9701" customHeight="1" spans="1:20">
      <c r="A9701">
        <v>5977218217</v>
      </c>
      <c r="B9701" s="2" t="s">
        <v>27067</v>
      </c>
      <c r="C9701" t="s">
        <v>22</v>
      </c>
      <c r="D9701" t="s">
        <v>23</v>
      </c>
      <c r="E9701" t="s">
        <v>27068</v>
      </c>
      <c r="F9701" t="s">
        <v>27069</v>
      </c>
      <c r="G9701">
        <v>325</v>
      </c>
      <c r="H9701">
        <v>614</v>
      </c>
      <c r="I9701">
        <v>9736</v>
      </c>
      <c r="J9701" t="s">
        <v>1036</v>
      </c>
      <c r="L9701" t="s">
        <v>28</v>
      </c>
      <c r="M9701">
        <v>6</v>
      </c>
      <c r="N9701">
        <v>1</v>
      </c>
      <c r="O9701">
        <v>0</v>
      </c>
      <c r="P9701" t="s">
        <v>16138</v>
      </c>
      <c r="Q9701" t="s">
        <v>439</v>
      </c>
      <c r="R9701" s="3">
        <v>42560.4707060185</v>
      </c>
      <c r="S9701" t="s">
        <v>31</v>
      </c>
      <c r="T9701" t="s">
        <v>90</v>
      </c>
    </row>
    <row r="9702" customHeight="1" spans="1:19">
      <c r="A9702">
        <v>5105941066</v>
      </c>
      <c r="B9702" s="2" t="s">
        <v>27070</v>
      </c>
      <c r="C9702" t="s">
        <v>22</v>
      </c>
      <c r="D9702" t="s">
        <v>23</v>
      </c>
      <c r="E9702" t="s">
        <v>27071</v>
      </c>
      <c r="G9702">
        <v>59</v>
      </c>
      <c r="H9702">
        <v>150</v>
      </c>
      <c r="I9702">
        <v>6</v>
      </c>
      <c r="J9702" t="s">
        <v>35</v>
      </c>
      <c r="L9702" t="s">
        <v>28</v>
      </c>
      <c r="M9702">
        <v>0</v>
      </c>
      <c r="N9702">
        <v>0</v>
      </c>
      <c r="O9702">
        <v>-1</v>
      </c>
      <c r="P9702" t="s">
        <v>36</v>
      </c>
      <c r="Q9702" t="s">
        <v>37</v>
      </c>
      <c r="R9702" s="3">
        <v>41742.0490277778</v>
      </c>
      <c r="S9702" t="s">
        <v>31</v>
      </c>
    </row>
    <row r="9703" customHeight="1" spans="1:19">
      <c r="A9703">
        <v>5877231842</v>
      </c>
      <c r="B9703" s="2" t="s">
        <v>27072</v>
      </c>
      <c r="C9703" t="s">
        <v>73</v>
      </c>
      <c r="D9703" t="s">
        <v>23</v>
      </c>
      <c r="E9703" t="s">
        <v>27073</v>
      </c>
      <c r="F9703" t="s">
        <v>27074</v>
      </c>
      <c r="G9703">
        <v>1</v>
      </c>
      <c r="H9703">
        <v>4</v>
      </c>
      <c r="I9703">
        <v>21</v>
      </c>
      <c r="J9703" t="s">
        <v>35</v>
      </c>
      <c r="L9703" t="s">
        <v>51</v>
      </c>
      <c r="M9703">
        <v>1</v>
      </c>
      <c r="N9703">
        <v>0</v>
      </c>
      <c r="O9703">
        <v>-1</v>
      </c>
      <c r="Q9703" t="s">
        <v>439</v>
      </c>
      <c r="R9703" s="3">
        <v>42455.9255902778</v>
      </c>
      <c r="S9703" t="s">
        <v>31</v>
      </c>
    </row>
    <row r="9704" customHeight="1" spans="1:19">
      <c r="A9704">
        <v>2656085604</v>
      </c>
      <c r="B9704" s="2" t="s">
        <v>27075</v>
      </c>
      <c r="C9704" t="s">
        <v>73</v>
      </c>
      <c r="D9704" t="s">
        <v>23</v>
      </c>
      <c r="E9704" t="s">
        <v>27076</v>
      </c>
      <c r="F9704" t="s">
        <v>27077</v>
      </c>
      <c r="G9704">
        <v>13696</v>
      </c>
      <c r="H9704">
        <v>222</v>
      </c>
      <c r="I9704">
        <v>74351</v>
      </c>
      <c r="J9704" t="s">
        <v>94</v>
      </c>
      <c r="L9704" t="s">
        <v>51</v>
      </c>
      <c r="M9704">
        <v>6</v>
      </c>
      <c r="N9704">
        <v>0</v>
      </c>
      <c r="O9704">
        <v>220</v>
      </c>
      <c r="P9704" t="s">
        <v>608</v>
      </c>
      <c r="Q9704" t="s">
        <v>53</v>
      </c>
      <c r="R9704" s="3">
        <v>40915.7034259259</v>
      </c>
      <c r="S9704" t="s">
        <v>54</v>
      </c>
    </row>
    <row r="9705" customHeight="1" spans="1:19">
      <c r="A9705">
        <v>7020933080</v>
      </c>
      <c r="B9705" s="2" t="s">
        <v>27078</v>
      </c>
      <c r="E9705" t="s">
        <v>27079</v>
      </c>
      <c r="G9705">
        <v>516</v>
      </c>
      <c r="H9705">
        <v>82</v>
      </c>
      <c r="I9705">
        <v>2222</v>
      </c>
      <c r="J9705" t="s">
        <v>68</v>
      </c>
      <c r="L9705" t="s">
        <v>51</v>
      </c>
      <c r="M9705">
        <v>1</v>
      </c>
      <c r="N9705">
        <v>0</v>
      </c>
      <c r="O9705">
        <v>-1</v>
      </c>
      <c r="Q9705" t="s">
        <v>37</v>
      </c>
      <c r="R9705" s="3">
        <v>43529.8955324074</v>
      </c>
      <c r="S9705" t="s">
        <v>31</v>
      </c>
    </row>
    <row r="9706" customHeight="1" spans="1:19">
      <c r="A9706">
        <v>7020933080</v>
      </c>
      <c r="B9706" s="2" t="s">
        <v>27080</v>
      </c>
      <c r="E9706" t="s">
        <v>27079</v>
      </c>
      <c r="G9706">
        <v>516</v>
      </c>
      <c r="H9706">
        <v>82</v>
      </c>
      <c r="I9706">
        <v>2222</v>
      </c>
      <c r="J9706" t="s">
        <v>68</v>
      </c>
      <c r="L9706" t="s">
        <v>51</v>
      </c>
      <c r="M9706">
        <v>1</v>
      </c>
      <c r="N9706">
        <v>0</v>
      </c>
      <c r="O9706">
        <v>-1</v>
      </c>
      <c r="Q9706" t="s">
        <v>37</v>
      </c>
      <c r="R9706" s="3">
        <v>43529.8955324074</v>
      </c>
      <c r="S9706" t="s">
        <v>31</v>
      </c>
    </row>
    <row r="9707" customHeight="1" spans="1:19">
      <c r="A9707">
        <v>7020933080</v>
      </c>
      <c r="B9707" s="2" t="s">
        <v>27081</v>
      </c>
      <c r="E9707" t="s">
        <v>27079</v>
      </c>
      <c r="G9707">
        <v>516</v>
      </c>
      <c r="H9707">
        <v>82</v>
      </c>
      <c r="I9707">
        <v>2222</v>
      </c>
      <c r="J9707" t="s">
        <v>68</v>
      </c>
      <c r="L9707" t="s">
        <v>51</v>
      </c>
      <c r="M9707">
        <v>1</v>
      </c>
      <c r="N9707">
        <v>0</v>
      </c>
      <c r="O9707">
        <v>-1</v>
      </c>
      <c r="Q9707" t="s">
        <v>37</v>
      </c>
      <c r="R9707" s="3">
        <v>43529.8955324074</v>
      </c>
      <c r="S9707" t="s">
        <v>31</v>
      </c>
    </row>
    <row r="9708" customHeight="1" spans="1:19">
      <c r="A9708">
        <v>2449443971</v>
      </c>
      <c r="B9708" s="2" t="s">
        <v>27082</v>
      </c>
      <c r="E9708" t="s">
        <v>27083</v>
      </c>
      <c r="G9708">
        <v>8</v>
      </c>
      <c r="H9708">
        <v>388</v>
      </c>
      <c r="I9708">
        <v>14879</v>
      </c>
      <c r="J9708" t="s">
        <v>726</v>
      </c>
      <c r="K9708" t="s">
        <v>727</v>
      </c>
      <c r="L9708" t="s">
        <v>51</v>
      </c>
      <c r="M9708">
        <v>3</v>
      </c>
      <c r="N9708">
        <v>0</v>
      </c>
      <c r="O9708">
        <v>-1</v>
      </c>
      <c r="Q9708" t="s">
        <v>386</v>
      </c>
      <c r="R9708" s="3">
        <v>40853.8926736111</v>
      </c>
      <c r="S9708" t="s">
        <v>38</v>
      </c>
    </row>
    <row r="9709" customHeight="1" spans="1:19">
      <c r="A9709">
        <v>2449443971</v>
      </c>
      <c r="B9709" s="2" t="s">
        <v>27082</v>
      </c>
      <c r="E9709" t="s">
        <v>27083</v>
      </c>
      <c r="G9709">
        <v>8</v>
      </c>
      <c r="H9709">
        <v>388</v>
      </c>
      <c r="I9709">
        <v>14879</v>
      </c>
      <c r="J9709" t="s">
        <v>726</v>
      </c>
      <c r="K9709" t="s">
        <v>727</v>
      </c>
      <c r="L9709" t="s">
        <v>51</v>
      </c>
      <c r="M9709">
        <v>3</v>
      </c>
      <c r="N9709">
        <v>0</v>
      </c>
      <c r="O9709">
        <v>-1</v>
      </c>
      <c r="Q9709" t="s">
        <v>386</v>
      </c>
      <c r="R9709" s="3">
        <v>40853.8926736111</v>
      </c>
      <c r="S9709" t="s">
        <v>38</v>
      </c>
    </row>
    <row r="9710" customHeight="1" spans="1:19">
      <c r="A9710">
        <v>2449443971</v>
      </c>
      <c r="B9710" s="2" t="s">
        <v>27084</v>
      </c>
      <c r="E9710" t="s">
        <v>27083</v>
      </c>
      <c r="G9710">
        <v>8</v>
      </c>
      <c r="H9710">
        <v>388</v>
      </c>
      <c r="I9710">
        <v>14879</v>
      </c>
      <c r="J9710" t="s">
        <v>726</v>
      </c>
      <c r="K9710" t="s">
        <v>727</v>
      </c>
      <c r="L9710" t="s">
        <v>51</v>
      </c>
      <c r="M9710">
        <v>3</v>
      </c>
      <c r="N9710">
        <v>0</v>
      </c>
      <c r="O9710">
        <v>-1</v>
      </c>
      <c r="Q9710" t="s">
        <v>386</v>
      </c>
      <c r="R9710" s="3">
        <v>40853.8926736111</v>
      </c>
      <c r="S9710" t="s">
        <v>38</v>
      </c>
    </row>
    <row r="9711" customHeight="1" spans="1:19">
      <c r="A9711">
        <v>6862719624</v>
      </c>
      <c r="B9711" s="2" t="s">
        <v>27085</v>
      </c>
      <c r="E9711" t="s">
        <v>27086</v>
      </c>
      <c r="F9711" t="s">
        <v>27087</v>
      </c>
      <c r="G9711">
        <v>101</v>
      </c>
      <c r="H9711">
        <v>65</v>
      </c>
      <c r="I9711">
        <v>1330</v>
      </c>
      <c r="J9711" t="s">
        <v>35</v>
      </c>
      <c r="L9711" t="s">
        <v>51</v>
      </c>
      <c r="M9711">
        <v>6</v>
      </c>
      <c r="N9711">
        <v>1</v>
      </c>
      <c r="O9711">
        <v>0</v>
      </c>
      <c r="P9711" t="s">
        <v>307</v>
      </c>
      <c r="Q9711" t="s">
        <v>231</v>
      </c>
      <c r="R9711" s="3">
        <v>43428.0041782407</v>
      </c>
      <c r="S9711" t="s">
        <v>31</v>
      </c>
    </row>
    <row r="9712" customHeight="1" spans="1:19">
      <c r="A9712">
        <v>6599520884</v>
      </c>
      <c r="B9712" s="2" t="s">
        <v>27088</v>
      </c>
      <c r="E9712" t="s">
        <v>27089</v>
      </c>
      <c r="F9712" t="s">
        <v>5074</v>
      </c>
      <c r="G9712">
        <v>1</v>
      </c>
      <c r="H9712">
        <v>32</v>
      </c>
      <c r="I9712">
        <v>50</v>
      </c>
      <c r="J9712" t="s">
        <v>35</v>
      </c>
      <c r="L9712" t="s">
        <v>28</v>
      </c>
      <c r="M9712">
        <v>1</v>
      </c>
      <c r="N9712">
        <v>0</v>
      </c>
      <c r="O9712">
        <v>-1</v>
      </c>
      <c r="Q9712" t="s">
        <v>141</v>
      </c>
      <c r="R9712" s="3">
        <v>43294.8169560185</v>
      </c>
      <c r="S9712" t="s">
        <v>38</v>
      </c>
    </row>
    <row r="9713" customHeight="1" spans="1:19">
      <c r="A9713">
        <v>1883635141</v>
      </c>
      <c r="B9713" s="2" t="s">
        <v>27090</v>
      </c>
      <c r="E9713" t="s">
        <v>27091</v>
      </c>
      <c r="F9713" t="s">
        <v>27092</v>
      </c>
      <c r="G9713">
        <v>443</v>
      </c>
      <c r="H9713">
        <v>2204</v>
      </c>
      <c r="I9713">
        <v>2776</v>
      </c>
      <c r="J9713" t="s">
        <v>50</v>
      </c>
      <c r="K9713" t="s">
        <v>1819</v>
      </c>
      <c r="L9713" t="s">
        <v>51</v>
      </c>
      <c r="M9713">
        <v>0</v>
      </c>
      <c r="N9713">
        <v>0</v>
      </c>
      <c r="O9713">
        <v>-1</v>
      </c>
      <c r="P9713" t="s">
        <v>307</v>
      </c>
      <c r="Q9713" t="s">
        <v>53</v>
      </c>
      <c r="R9713" s="3">
        <v>40518.0273726852</v>
      </c>
      <c r="S9713" t="s">
        <v>31</v>
      </c>
    </row>
    <row r="9714" customHeight="1" spans="1:20">
      <c r="A9714">
        <v>6971481466</v>
      </c>
      <c r="B9714" s="2" t="s">
        <v>27093</v>
      </c>
      <c r="E9714" t="s">
        <v>27094</v>
      </c>
      <c r="F9714" t="s">
        <v>27095</v>
      </c>
      <c r="G9714">
        <v>479</v>
      </c>
      <c r="H9714">
        <v>442</v>
      </c>
      <c r="I9714">
        <v>7415</v>
      </c>
      <c r="J9714" t="s">
        <v>68</v>
      </c>
      <c r="L9714" t="s">
        <v>51</v>
      </c>
      <c r="M9714">
        <v>5</v>
      </c>
      <c r="N9714">
        <v>1</v>
      </c>
      <c r="O9714">
        <v>0</v>
      </c>
      <c r="P9714" t="s">
        <v>249</v>
      </c>
      <c r="Q9714" t="s">
        <v>347</v>
      </c>
      <c r="R9714" s="3">
        <v>43489.9442476852</v>
      </c>
      <c r="S9714" t="s">
        <v>31</v>
      </c>
      <c r="T9714" t="s">
        <v>27096</v>
      </c>
    </row>
    <row r="9715" customHeight="1" spans="1:20">
      <c r="A9715">
        <v>7597096571</v>
      </c>
      <c r="B9715" s="2" t="s">
        <v>27097</v>
      </c>
      <c r="E9715" t="s">
        <v>27098</v>
      </c>
      <c r="F9715" t="s">
        <v>27099</v>
      </c>
      <c r="G9715">
        <v>5</v>
      </c>
      <c r="H9715">
        <v>114</v>
      </c>
      <c r="I9715">
        <v>626</v>
      </c>
      <c r="J9715" t="s">
        <v>117</v>
      </c>
      <c r="K9715" t="s">
        <v>1131</v>
      </c>
      <c r="L9715" t="s">
        <v>51</v>
      </c>
      <c r="M9715">
        <v>1</v>
      </c>
      <c r="N9715">
        <v>0</v>
      </c>
      <c r="O9715">
        <v>-1</v>
      </c>
      <c r="P9715" t="s">
        <v>11895</v>
      </c>
      <c r="Q9715" t="s">
        <v>79</v>
      </c>
      <c r="R9715" s="3">
        <v>44310.5648148148</v>
      </c>
      <c r="S9715" t="s">
        <v>38</v>
      </c>
      <c r="T9715" t="s">
        <v>2689</v>
      </c>
    </row>
    <row r="9716" customHeight="1" spans="1:19">
      <c r="A9716">
        <v>6739176107</v>
      </c>
      <c r="B9716" s="2" t="s">
        <v>27100</v>
      </c>
      <c r="E9716" t="s">
        <v>27101</v>
      </c>
      <c r="F9716" t="s">
        <v>27102</v>
      </c>
      <c r="G9716">
        <v>254</v>
      </c>
      <c r="H9716">
        <v>177</v>
      </c>
      <c r="I9716">
        <v>4620</v>
      </c>
      <c r="J9716" t="s">
        <v>35</v>
      </c>
      <c r="L9716" t="s">
        <v>28</v>
      </c>
      <c r="M9716">
        <v>2</v>
      </c>
      <c r="N9716">
        <v>0</v>
      </c>
      <c r="O9716">
        <v>-1</v>
      </c>
      <c r="Q9716" t="s">
        <v>265</v>
      </c>
      <c r="R9716" s="3">
        <v>43389.7139467593</v>
      </c>
      <c r="S9716" t="s">
        <v>31</v>
      </c>
    </row>
    <row r="9717" customHeight="1" spans="1:19">
      <c r="A9717">
        <v>6267248458</v>
      </c>
      <c r="B9717" s="2" t="s">
        <v>27103</v>
      </c>
      <c r="C9717" t="s">
        <v>73</v>
      </c>
      <c r="D9717" t="s">
        <v>23</v>
      </c>
      <c r="E9717" t="s">
        <v>27104</v>
      </c>
      <c r="G9717">
        <v>478</v>
      </c>
      <c r="H9717">
        <v>758</v>
      </c>
      <c r="I9717">
        <v>900</v>
      </c>
      <c r="J9717" t="s">
        <v>35</v>
      </c>
      <c r="L9717" t="s">
        <v>28</v>
      </c>
      <c r="M9717">
        <v>0</v>
      </c>
      <c r="N9717">
        <v>0</v>
      </c>
      <c r="O9717">
        <v>-1</v>
      </c>
      <c r="Q9717" t="s">
        <v>30</v>
      </c>
      <c r="R9717" s="3">
        <v>42886.5901736111</v>
      </c>
      <c r="S9717" t="s">
        <v>31</v>
      </c>
    </row>
    <row r="9718" customHeight="1" spans="1:19">
      <c r="A9718">
        <v>7756750275</v>
      </c>
      <c r="B9718" s="2" t="s">
        <v>27105</v>
      </c>
      <c r="C9718" t="s">
        <v>73</v>
      </c>
      <c r="D9718" t="s">
        <v>23</v>
      </c>
      <c r="E9718" t="s">
        <v>27106</v>
      </c>
      <c r="F9718" t="s">
        <v>27107</v>
      </c>
      <c r="G9718">
        <v>5</v>
      </c>
      <c r="H9718">
        <v>51</v>
      </c>
      <c r="I9718">
        <v>11</v>
      </c>
      <c r="J9718" t="s">
        <v>35</v>
      </c>
      <c r="L9718" t="s">
        <v>51</v>
      </c>
      <c r="M9718">
        <v>0</v>
      </c>
      <c r="N9718">
        <v>0</v>
      </c>
      <c r="O9718">
        <v>-1</v>
      </c>
      <c r="P9718" t="s">
        <v>10902</v>
      </c>
      <c r="Q9718" t="s">
        <v>63</v>
      </c>
      <c r="R9718" s="3">
        <v>44680.8927893518</v>
      </c>
      <c r="S9718" t="s">
        <v>38</v>
      </c>
    </row>
    <row r="9719" customHeight="1" spans="1:19">
      <c r="A9719">
        <v>6294181510</v>
      </c>
      <c r="B9719" s="2" t="s">
        <v>27108</v>
      </c>
      <c r="C9719" t="s">
        <v>73</v>
      </c>
      <c r="D9719" t="s">
        <v>23</v>
      </c>
      <c r="E9719" t="s">
        <v>27109</v>
      </c>
      <c r="F9719" t="s">
        <v>27110</v>
      </c>
      <c r="G9719">
        <v>180</v>
      </c>
      <c r="H9719">
        <v>1413</v>
      </c>
      <c r="I9719">
        <v>1578</v>
      </c>
      <c r="J9719" t="s">
        <v>35</v>
      </c>
      <c r="L9719" t="s">
        <v>51</v>
      </c>
      <c r="M9719">
        <v>0</v>
      </c>
      <c r="N9719">
        <v>0</v>
      </c>
      <c r="O9719">
        <v>-1</v>
      </c>
      <c r="Q9719" t="s">
        <v>439</v>
      </c>
      <c r="R9719" s="3">
        <v>42908.930462963</v>
      </c>
      <c r="S9719" t="s">
        <v>31</v>
      </c>
    </row>
    <row r="9720" customHeight="1" spans="1:19">
      <c r="A9720">
        <v>6294181510</v>
      </c>
      <c r="B9720" s="2" t="s">
        <v>27111</v>
      </c>
      <c r="C9720" t="s">
        <v>5802</v>
      </c>
      <c r="D9720" t="s">
        <v>23</v>
      </c>
      <c r="E9720" t="s">
        <v>27109</v>
      </c>
      <c r="F9720" t="s">
        <v>27110</v>
      </c>
      <c r="G9720">
        <v>180</v>
      </c>
      <c r="H9720">
        <v>1413</v>
      </c>
      <c r="I9720">
        <v>1578</v>
      </c>
      <c r="J9720" t="s">
        <v>35</v>
      </c>
      <c r="L9720" t="s">
        <v>51</v>
      </c>
      <c r="M9720">
        <v>0</v>
      </c>
      <c r="N9720">
        <v>0</v>
      </c>
      <c r="O9720">
        <v>-1</v>
      </c>
      <c r="Q9720" t="s">
        <v>439</v>
      </c>
      <c r="R9720" s="3">
        <v>42908.930462963</v>
      </c>
      <c r="S9720" t="s">
        <v>31</v>
      </c>
    </row>
    <row r="9721" customHeight="1" spans="1:19">
      <c r="A9721">
        <v>7304563728</v>
      </c>
      <c r="B9721" s="2" t="s">
        <v>27112</v>
      </c>
      <c r="C9721" t="s">
        <v>27113</v>
      </c>
      <c r="E9721" t="s">
        <v>27114</v>
      </c>
      <c r="G9721">
        <v>4</v>
      </c>
      <c r="H9721">
        <v>18</v>
      </c>
      <c r="I9721">
        <v>16</v>
      </c>
      <c r="J9721" t="s">
        <v>35</v>
      </c>
      <c r="L9721" t="s">
        <v>51</v>
      </c>
      <c r="M9721">
        <v>0</v>
      </c>
      <c r="N9721">
        <v>0</v>
      </c>
      <c r="O9721">
        <v>-1</v>
      </c>
      <c r="P9721" t="s">
        <v>12146</v>
      </c>
      <c r="Q9721" t="s">
        <v>101</v>
      </c>
      <c r="R9721" s="3">
        <v>43720.5846296296</v>
      </c>
      <c r="S9721" t="s">
        <v>38</v>
      </c>
    </row>
    <row r="9722" customHeight="1" spans="1:19">
      <c r="A9722">
        <v>7304563728</v>
      </c>
      <c r="B9722" s="2" t="s">
        <v>27115</v>
      </c>
      <c r="C9722" t="s">
        <v>210</v>
      </c>
      <c r="D9722" t="s">
        <v>41</v>
      </c>
      <c r="E9722" t="s">
        <v>27114</v>
      </c>
      <c r="G9722">
        <v>4</v>
      </c>
      <c r="H9722">
        <v>18</v>
      </c>
      <c r="I9722">
        <v>16</v>
      </c>
      <c r="J9722" t="s">
        <v>35</v>
      </c>
      <c r="L9722" t="s">
        <v>51</v>
      </c>
      <c r="M9722">
        <v>0</v>
      </c>
      <c r="N9722">
        <v>0</v>
      </c>
      <c r="O9722">
        <v>-1</v>
      </c>
      <c r="P9722" t="s">
        <v>12146</v>
      </c>
      <c r="Q9722" t="s">
        <v>101</v>
      </c>
      <c r="R9722" s="3">
        <v>43720.5846296296</v>
      </c>
      <c r="S9722" t="s">
        <v>38</v>
      </c>
    </row>
    <row r="9723" customHeight="1" spans="1:19">
      <c r="A9723">
        <v>7304563728</v>
      </c>
      <c r="B9723" s="2" t="s">
        <v>27116</v>
      </c>
      <c r="C9723" t="s">
        <v>73</v>
      </c>
      <c r="D9723" t="s">
        <v>23</v>
      </c>
      <c r="E9723" t="s">
        <v>27114</v>
      </c>
      <c r="G9723">
        <v>4</v>
      </c>
      <c r="H9723">
        <v>18</v>
      </c>
      <c r="I9723">
        <v>16</v>
      </c>
      <c r="J9723" t="s">
        <v>35</v>
      </c>
      <c r="L9723" t="s">
        <v>51</v>
      </c>
      <c r="M9723">
        <v>0</v>
      </c>
      <c r="N9723">
        <v>0</v>
      </c>
      <c r="O9723">
        <v>-1</v>
      </c>
      <c r="P9723" t="s">
        <v>12146</v>
      </c>
      <c r="Q9723" t="s">
        <v>101</v>
      </c>
      <c r="R9723" s="3">
        <v>43720.5846296296</v>
      </c>
      <c r="S9723" t="s">
        <v>38</v>
      </c>
    </row>
    <row r="9724" customHeight="1" spans="1:19">
      <c r="A9724">
        <v>7409969320</v>
      </c>
      <c r="B9724" s="2" t="s">
        <v>27117</v>
      </c>
      <c r="C9724" t="s">
        <v>22</v>
      </c>
      <c r="D9724" t="s">
        <v>23</v>
      </c>
      <c r="E9724" t="s">
        <v>27118</v>
      </c>
      <c r="F9724" t="s">
        <v>27119</v>
      </c>
      <c r="G9724">
        <v>54463</v>
      </c>
      <c r="H9724">
        <v>394</v>
      </c>
      <c r="I9724">
        <v>3007</v>
      </c>
      <c r="J9724" t="s">
        <v>94</v>
      </c>
      <c r="L9724" t="s">
        <v>51</v>
      </c>
      <c r="M9724">
        <v>6</v>
      </c>
      <c r="N9724">
        <v>1</v>
      </c>
      <c r="O9724">
        <v>0</v>
      </c>
      <c r="P9724" t="s">
        <v>134</v>
      </c>
      <c r="Q9724" t="s">
        <v>464</v>
      </c>
      <c r="R9724" s="3">
        <v>43900.8823263889</v>
      </c>
      <c r="S9724" t="s">
        <v>31</v>
      </c>
    </row>
    <row r="9725" customHeight="1" spans="1:21">
      <c r="A9725">
        <v>5525571160</v>
      </c>
      <c r="B9725" s="2" t="s">
        <v>27120</v>
      </c>
      <c r="C9725" t="s">
        <v>22</v>
      </c>
      <c r="D9725" t="s">
        <v>23</v>
      </c>
      <c r="E9725" t="s">
        <v>27121</v>
      </c>
      <c r="F9725" t="s">
        <v>27122</v>
      </c>
      <c r="G9725">
        <v>117</v>
      </c>
      <c r="H9725">
        <v>1099</v>
      </c>
      <c r="I9725">
        <v>717</v>
      </c>
      <c r="J9725" t="s">
        <v>273</v>
      </c>
      <c r="K9725" t="s">
        <v>12648</v>
      </c>
      <c r="L9725" t="s">
        <v>51</v>
      </c>
      <c r="M9725">
        <v>0</v>
      </c>
      <c r="N9725">
        <v>0</v>
      </c>
      <c r="O9725">
        <v>-1</v>
      </c>
      <c r="P9725" t="s">
        <v>4512</v>
      </c>
      <c r="Q9725" t="s">
        <v>276</v>
      </c>
      <c r="R9725" s="3">
        <v>42053.420787037</v>
      </c>
      <c r="S9725" t="s">
        <v>31</v>
      </c>
      <c r="U9725" t="s">
        <v>17630</v>
      </c>
    </row>
    <row r="9726" customHeight="1" spans="1:19">
      <c r="A9726">
        <v>6602377674</v>
      </c>
      <c r="B9726" s="2" t="s">
        <v>27123</v>
      </c>
      <c r="C9726" t="s">
        <v>22</v>
      </c>
      <c r="D9726" t="s">
        <v>23</v>
      </c>
      <c r="E9726" t="s">
        <v>27124</v>
      </c>
      <c r="G9726">
        <v>4</v>
      </c>
      <c r="H9726">
        <v>114</v>
      </c>
      <c r="I9726">
        <v>6</v>
      </c>
      <c r="J9726" t="s">
        <v>35</v>
      </c>
      <c r="L9726" t="s">
        <v>28</v>
      </c>
      <c r="M9726">
        <v>0</v>
      </c>
      <c r="N9726">
        <v>0</v>
      </c>
      <c r="O9726">
        <v>-1</v>
      </c>
      <c r="Q9726" t="s">
        <v>2625</v>
      </c>
      <c r="R9726" s="3">
        <v>43296.985775463</v>
      </c>
      <c r="S9726" t="s">
        <v>31</v>
      </c>
    </row>
    <row r="9727" customHeight="1" spans="1:21">
      <c r="A9727">
        <v>6384951343</v>
      </c>
      <c r="B9727" s="2" t="s">
        <v>27125</v>
      </c>
      <c r="C9727" t="s">
        <v>22</v>
      </c>
      <c r="D9727" t="s">
        <v>23</v>
      </c>
      <c r="E9727" t="s">
        <v>27126</v>
      </c>
      <c r="G9727">
        <v>3</v>
      </c>
      <c r="H9727">
        <v>81</v>
      </c>
      <c r="I9727">
        <v>0</v>
      </c>
      <c r="J9727" t="s">
        <v>94</v>
      </c>
      <c r="L9727" t="s">
        <v>51</v>
      </c>
      <c r="M9727">
        <v>0</v>
      </c>
      <c r="N9727">
        <v>0</v>
      </c>
      <c r="O9727">
        <v>-1</v>
      </c>
      <c r="P9727" t="s">
        <v>36</v>
      </c>
      <c r="R9727" s="3">
        <v>43031.9038773148</v>
      </c>
      <c r="S9727" t="s">
        <v>31</v>
      </c>
      <c r="U9727" t="s">
        <v>16493</v>
      </c>
    </row>
    <row r="9728" customHeight="1" spans="1:21">
      <c r="A9728">
        <v>5687232441</v>
      </c>
      <c r="B9728" s="2" t="s">
        <v>27127</v>
      </c>
      <c r="C9728" t="s">
        <v>19520</v>
      </c>
      <c r="D9728" t="s">
        <v>1382</v>
      </c>
      <c r="E9728" t="s">
        <v>27128</v>
      </c>
      <c r="F9728" t="s">
        <v>27129</v>
      </c>
      <c r="G9728">
        <v>138</v>
      </c>
      <c r="H9728">
        <v>663</v>
      </c>
      <c r="I9728">
        <v>3477</v>
      </c>
      <c r="J9728" t="s">
        <v>35</v>
      </c>
      <c r="L9728" t="s">
        <v>51</v>
      </c>
      <c r="M9728">
        <v>1</v>
      </c>
      <c r="N9728">
        <v>0</v>
      </c>
      <c r="O9728">
        <v>-1</v>
      </c>
      <c r="P9728" t="s">
        <v>27130</v>
      </c>
      <c r="Q9728" t="s">
        <v>234</v>
      </c>
      <c r="R9728" s="3">
        <v>42243.3651273148</v>
      </c>
      <c r="S9728" t="s">
        <v>31</v>
      </c>
      <c r="U9728" t="s">
        <v>16974</v>
      </c>
    </row>
    <row r="9729" customHeight="1" spans="1:19">
      <c r="A9729">
        <v>5136465554</v>
      </c>
      <c r="B9729" s="2" t="s">
        <v>27131</v>
      </c>
      <c r="C9729" t="s">
        <v>22</v>
      </c>
      <c r="D9729" t="s">
        <v>23</v>
      </c>
      <c r="E9729" t="s">
        <v>27132</v>
      </c>
      <c r="F9729" t="s">
        <v>27133</v>
      </c>
      <c r="G9729">
        <v>209</v>
      </c>
      <c r="H9729">
        <v>345</v>
      </c>
      <c r="I9729">
        <v>806</v>
      </c>
      <c r="J9729" t="s">
        <v>26</v>
      </c>
      <c r="L9729" t="s">
        <v>28</v>
      </c>
      <c r="M9729">
        <v>0</v>
      </c>
      <c r="N9729">
        <v>0</v>
      </c>
      <c r="O9729">
        <v>-1</v>
      </c>
      <c r="P9729" t="s">
        <v>36</v>
      </c>
      <c r="Q9729" t="s">
        <v>30</v>
      </c>
      <c r="R9729" s="3">
        <v>41948.4802199074</v>
      </c>
      <c r="S9729" t="s">
        <v>31</v>
      </c>
    </row>
    <row r="9730" customHeight="1" spans="1:19">
      <c r="A9730">
        <v>7486453418</v>
      </c>
      <c r="B9730" s="2" t="s">
        <v>27134</v>
      </c>
      <c r="C9730" t="s">
        <v>73</v>
      </c>
      <c r="D9730" t="s">
        <v>23</v>
      </c>
      <c r="E9730" t="s">
        <v>27135</v>
      </c>
      <c r="F9730" t="s">
        <v>27136</v>
      </c>
      <c r="G9730">
        <v>41</v>
      </c>
      <c r="H9730">
        <v>275</v>
      </c>
      <c r="I9730">
        <v>1242</v>
      </c>
      <c r="J9730" t="s">
        <v>68</v>
      </c>
      <c r="K9730" t="s">
        <v>69</v>
      </c>
      <c r="L9730" t="s">
        <v>51</v>
      </c>
      <c r="M9730">
        <v>5</v>
      </c>
      <c r="N9730">
        <v>0</v>
      </c>
      <c r="O9730">
        <v>-1</v>
      </c>
      <c r="P9730" t="s">
        <v>27137</v>
      </c>
      <c r="Q9730" t="s">
        <v>71</v>
      </c>
      <c r="R9730" s="3">
        <v>44048.8674537037</v>
      </c>
      <c r="S9730" t="s">
        <v>31</v>
      </c>
    </row>
    <row r="9731" customHeight="1" spans="1:21">
      <c r="A9731">
        <v>3766723370</v>
      </c>
      <c r="B9731" s="2" t="s">
        <v>27138</v>
      </c>
      <c r="C9731" t="s">
        <v>22</v>
      </c>
      <c r="D9731" t="s">
        <v>23</v>
      </c>
      <c r="E9731" t="s">
        <v>27139</v>
      </c>
      <c r="F9731" t="s">
        <v>27140</v>
      </c>
      <c r="G9731">
        <v>63</v>
      </c>
      <c r="H9731">
        <v>367</v>
      </c>
      <c r="I9731">
        <v>61</v>
      </c>
      <c r="J9731" t="s">
        <v>35</v>
      </c>
      <c r="L9731" t="s">
        <v>28</v>
      </c>
      <c r="M9731">
        <v>1</v>
      </c>
      <c r="N9731">
        <v>0</v>
      </c>
      <c r="O9731">
        <v>-1</v>
      </c>
      <c r="P9731" t="s">
        <v>26719</v>
      </c>
      <c r="Q9731" t="s">
        <v>101</v>
      </c>
      <c r="R9731" s="3">
        <v>41520.5555787037</v>
      </c>
      <c r="S9731" t="s">
        <v>31</v>
      </c>
      <c r="T9731" t="s">
        <v>8278</v>
      </c>
      <c r="U9731" t="s">
        <v>27141</v>
      </c>
    </row>
    <row r="9732" customHeight="1" spans="1:19">
      <c r="A9732">
        <v>5995164695</v>
      </c>
      <c r="B9732" s="2" t="s">
        <v>27142</v>
      </c>
      <c r="C9732" t="s">
        <v>22</v>
      </c>
      <c r="D9732" t="s">
        <v>23</v>
      </c>
      <c r="E9732" t="s">
        <v>27143</v>
      </c>
      <c r="F9732" t="s">
        <v>27144</v>
      </c>
      <c r="G9732">
        <v>56</v>
      </c>
      <c r="H9732">
        <v>115</v>
      </c>
      <c r="I9732">
        <v>14</v>
      </c>
      <c r="J9732" t="s">
        <v>619</v>
      </c>
      <c r="L9732" t="s">
        <v>28</v>
      </c>
      <c r="M9732">
        <v>5</v>
      </c>
      <c r="N9732">
        <v>0</v>
      </c>
      <c r="O9732">
        <v>-1</v>
      </c>
      <c r="P9732" t="s">
        <v>5669</v>
      </c>
      <c r="Q9732" t="s">
        <v>245</v>
      </c>
      <c r="R9732" s="3">
        <v>42583.6278703704</v>
      </c>
      <c r="S9732" t="s">
        <v>31</v>
      </c>
    </row>
    <row r="9733" customHeight="1" spans="1:19">
      <c r="A9733">
        <v>2737278903</v>
      </c>
      <c r="B9733" s="2" t="s">
        <v>27145</v>
      </c>
      <c r="C9733" t="s">
        <v>22</v>
      </c>
      <c r="D9733" t="s">
        <v>23</v>
      </c>
      <c r="E9733" t="s">
        <v>27146</v>
      </c>
      <c r="G9733">
        <v>2</v>
      </c>
      <c r="H9733">
        <v>142</v>
      </c>
      <c r="I9733">
        <v>9</v>
      </c>
      <c r="J9733" t="s">
        <v>323</v>
      </c>
      <c r="L9733" t="s">
        <v>28</v>
      </c>
      <c r="M9733">
        <v>0</v>
      </c>
      <c r="N9733">
        <v>0</v>
      </c>
      <c r="O9733">
        <v>-1</v>
      </c>
      <c r="P9733" t="s">
        <v>27147</v>
      </c>
      <c r="Q9733" t="s">
        <v>30</v>
      </c>
      <c r="R9733" s="3">
        <v>41025.9692476852</v>
      </c>
      <c r="S9733" t="s">
        <v>38</v>
      </c>
    </row>
    <row r="9734" customHeight="1" spans="1:19">
      <c r="A9734">
        <v>2737278903</v>
      </c>
      <c r="B9734" s="2" t="s">
        <v>27148</v>
      </c>
      <c r="C9734" t="s">
        <v>22</v>
      </c>
      <c r="D9734" t="s">
        <v>23</v>
      </c>
      <c r="E9734" t="s">
        <v>27146</v>
      </c>
      <c r="G9734">
        <v>2</v>
      </c>
      <c r="H9734">
        <v>142</v>
      </c>
      <c r="I9734">
        <v>9</v>
      </c>
      <c r="J9734" t="s">
        <v>323</v>
      </c>
      <c r="L9734" t="s">
        <v>28</v>
      </c>
      <c r="M9734">
        <v>0</v>
      </c>
      <c r="N9734">
        <v>0</v>
      </c>
      <c r="O9734">
        <v>-1</v>
      </c>
      <c r="P9734" t="s">
        <v>27147</v>
      </c>
      <c r="Q9734" t="s">
        <v>30</v>
      </c>
      <c r="R9734" s="3">
        <v>41025.9692476852</v>
      </c>
      <c r="S9734" t="s">
        <v>38</v>
      </c>
    </row>
    <row r="9735" customHeight="1" spans="1:19">
      <c r="A9735">
        <v>2737278903</v>
      </c>
      <c r="B9735" s="2" t="s">
        <v>27149</v>
      </c>
      <c r="C9735" t="s">
        <v>22</v>
      </c>
      <c r="D9735" t="s">
        <v>23</v>
      </c>
      <c r="E9735" t="s">
        <v>27146</v>
      </c>
      <c r="G9735">
        <v>2</v>
      </c>
      <c r="H9735">
        <v>142</v>
      </c>
      <c r="I9735">
        <v>9</v>
      </c>
      <c r="J9735" t="s">
        <v>323</v>
      </c>
      <c r="L9735" t="s">
        <v>28</v>
      </c>
      <c r="M9735">
        <v>0</v>
      </c>
      <c r="N9735">
        <v>0</v>
      </c>
      <c r="O9735">
        <v>-1</v>
      </c>
      <c r="P9735" t="s">
        <v>27147</v>
      </c>
      <c r="Q9735" t="s">
        <v>30</v>
      </c>
      <c r="R9735" s="3">
        <v>41025.9692476852</v>
      </c>
      <c r="S9735" t="s">
        <v>38</v>
      </c>
    </row>
    <row r="9736" customHeight="1" spans="1:19">
      <c r="A9736">
        <v>6244935749</v>
      </c>
      <c r="B9736" s="2" t="s">
        <v>27150</v>
      </c>
      <c r="C9736" t="s">
        <v>22</v>
      </c>
      <c r="D9736" t="s">
        <v>23</v>
      </c>
      <c r="E9736" t="s">
        <v>27151</v>
      </c>
      <c r="F9736" t="s">
        <v>27152</v>
      </c>
      <c r="G9736">
        <v>13</v>
      </c>
      <c r="H9736">
        <v>53</v>
      </c>
      <c r="I9736">
        <v>56</v>
      </c>
      <c r="J9736" t="s">
        <v>117</v>
      </c>
      <c r="L9736" t="s">
        <v>28</v>
      </c>
      <c r="M9736">
        <v>0</v>
      </c>
      <c r="N9736">
        <v>0</v>
      </c>
      <c r="O9736">
        <v>-1</v>
      </c>
      <c r="P9736" t="s">
        <v>36</v>
      </c>
      <c r="Q9736" t="s">
        <v>265</v>
      </c>
      <c r="R9736" s="3">
        <v>42873.3888888889</v>
      </c>
      <c r="S9736" t="s">
        <v>31</v>
      </c>
    </row>
    <row r="9737" customHeight="1" spans="1:21">
      <c r="A9737">
        <v>5456511191</v>
      </c>
      <c r="B9737" s="2" t="s">
        <v>27153</v>
      </c>
      <c r="C9737" t="s">
        <v>22</v>
      </c>
      <c r="D9737" t="s">
        <v>23</v>
      </c>
      <c r="E9737" t="s">
        <v>27154</v>
      </c>
      <c r="G9737">
        <v>19</v>
      </c>
      <c r="H9737">
        <v>67</v>
      </c>
      <c r="I9737">
        <v>41</v>
      </c>
      <c r="J9737" t="s">
        <v>35</v>
      </c>
      <c r="L9737" t="s">
        <v>28</v>
      </c>
      <c r="M9737">
        <v>2</v>
      </c>
      <c r="N9737">
        <v>0</v>
      </c>
      <c r="O9737">
        <v>-1</v>
      </c>
      <c r="P9737" t="s">
        <v>608</v>
      </c>
      <c r="Q9737" t="s">
        <v>160</v>
      </c>
      <c r="R9737" s="3">
        <v>42032.6084722222</v>
      </c>
      <c r="S9737" t="s">
        <v>31</v>
      </c>
      <c r="U9737" t="s">
        <v>16376</v>
      </c>
    </row>
    <row r="9738" customHeight="1" spans="1:19">
      <c r="A9738">
        <v>6833792231</v>
      </c>
      <c r="B9738" s="2" t="s">
        <v>27155</v>
      </c>
      <c r="C9738" t="s">
        <v>22</v>
      </c>
      <c r="D9738" t="s">
        <v>23</v>
      </c>
      <c r="E9738" t="s">
        <v>27156</v>
      </c>
      <c r="G9738">
        <v>9</v>
      </c>
      <c r="H9738">
        <v>20</v>
      </c>
      <c r="I9738">
        <v>4</v>
      </c>
      <c r="J9738" t="s">
        <v>35</v>
      </c>
      <c r="L9738" t="s">
        <v>28</v>
      </c>
      <c r="M9738">
        <v>0</v>
      </c>
      <c r="N9738">
        <v>0</v>
      </c>
      <c r="O9738">
        <v>-1</v>
      </c>
      <c r="P9738" t="s">
        <v>36</v>
      </c>
      <c r="Q9738" t="s">
        <v>318</v>
      </c>
      <c r="R9738" s="3">
        <v>43414.4351041667</v>
      </c>
      <c r="S9738" t="s">
        <v>38</v>
      </c>
    </row>
    <row r="9739" customHeight="1" spans="1:19">
      <c r="A9739">
        <v>5445564185</v>
      </c>
      <c r="B9739" s="2" t="s">
        <v>27157</v>
      </c>
      <c r="C9739" t="s">
        <v>22</v>
      </c>
      <c r="D9739" t="s">
        <v>23</v>
      </c>
      <c r="E9739" t="s">
        <v>27158</v>
      </c>
      <c r="F9739" t="s">
        <v>27159</v>
      </c>
      <c r="G9739">
        <v>468</v>
      </c>
      <c r="H9739">
        <v>330</v>
      </c>
      <c r="I9739">
        <v>1606</v>
      </c>
      <c r="J9739" t="s">
        <v>323</v>
      </c>
      <c r="L9739" t="s">
        <v>51</v>
      </c>
      <c r="M9739">
        <v>0</v>
      </c>
      <c r="N9739">
        <v>0</v>
      </c>
      <c r="O9739">
        <v>-1</v>
      </c>
      <c r="P9739" t="s">
        <v>20127</v>
      </c>
      <c r="Q9739" t="s">
        <v>183</v>
      </c>
      <c r="R9739" s="3">
        <v>41996.7148726852</v>
      </c>
      <c r="S9739" t="s">
        <v>31</v>
      </c>
    </row>
    <row r="9740" customHeight="1" spans="1:19">
      <c r="A9740">
        <v>7411090341</v>
      </c>
      <c r="B9740" s="2" t="s">
        <v>27160</v>
      </c>
      <c r="C9740" t="s">
        <v>22</v>
      </c>
      <c r="D9740" t="s">
        <v>23</v>
      </c>
      <c r="E9740" t="s">
        <v>27161</v>
      </c>
      <c r="G9740">
        <v>1</v>
      </c>
      <c r="H9740">
        <v>13</v>
      </c>
      <c r="I9740">
        <v>9</v>
      </c>
      <c r="J9740" t="s">
        <v>94</v>
      </c>
      <c r="L9740" t="s">
        <v>51</v>
      </c>
      <c r="M9740">
        <v>0</v>
      </c>
      <c r="N9740">
        <v>0</v>
      </c>
      <c r="O9740">
        <v>-1</v>
      </c>
      <c r="P9740" t="s">
        <v>52</v>
      </c>
      <c r="Q9740" t="s">
        <v>79</v>
      </c>
      <c r="R9740" s="3">
        <v>43901.8247222222</v>
      </c>
      <c r="S9740" t="s">
        <v>38</v>
      </c>
    </row>
    <row r="9741" customHeight="1" spans="1:19">
      <c r="A9741">
        <v>5277344165</v>
      </c>
      <c r="B9741" s="2" t="s">
        <v>27162</v>
      </c>
      <c r="C9741" t="s">
        <v>22</v>
      </c>
      <c r="D9741" t="s">
        <v>23</v>
      </c>
      <c r="E9741" t="s">
        <v>27163</v>
      </c>
      <c r="F9741" t="s">
        <v>27164</v>
      </c>
      <c r="G9741">
        <v>6</v>
      </c>
      <c r="H9741">
        <v>200</v>
      </c>
      <c r="I9741">
        <v>103</v>
      </c>
      <c r="J9741" t="s">
        <v>35</v>
      </c>
      <c r="L9741" t="s">
        <v>51</v>
      </c>
      <c r="M9741">
        <v>1</v>
      </c>
      <c r="N9741">
        <v>0</v>
      </c>
      <c r="O9741">
        <v>-1</v>
      </c>
      <c r="P9741" t="s">
        <v>36</v>
      </c>
      <c r="Q9741" t="s">
        <v>46</v>
      </c>
      <c r="R9741" s="3">
        <v>41883.4859375</v>
      </c>
      <c r="S9741" t="s">
        <v>31</v>
      </c>
    </row>
    <row r="9742" customHeight="1" spans="1:19">
      <c r="A9742">
        <v>5327591682</v>
      </c>
      <c r="B9742" s="2" t="s">
        <v>27165</v>
      </c>
      <c r="C9742" t="s">
        <v>73</v>
      </c>
      <c r="D9742" t="s">
        <v>23</v>
      </c>
      <c r="E9742" t="s">
        <v>27166</v>
      </c>
      <c r="G9742">
        <v>786</v>
      </c>
      <c r="H9742">
        <v>541</v>
      </c>
      <c r="I9742">
        <v>6203</v>
      </c>
      <c r="J9742" t="s">
        <v>50</v>
      </c>
      <c r="L9742" t="s">
        <v>51</v>
      </c>
      <c r="M9742">
        <v>1</v>
      </c>
      <c r="N9742">
        <v>0</v>
      </c>
      <c r="O9742">
        <v>-1</v>
      </c>
      <c r="P9742" t="s">
        <v>27167</v>
      </c>
      <c r="Q9742" t="s">
        <v>37</v>
      </c>
      <c r="R9742" s="3">
        <v>41923.9297337963</v>
      </c>
      <c r="S9742" t="s">
        <v>31</v>
      </c>
    </row>
    <row r="9743" customHeight="1" spans="1:19">
      <c r="A9743">
        <v>2882419964</v>
      </c>
      <c r="B9743" s="2" t="s">
        <v>27168</v>
      </c>
      <c r="C9743" t="s">
        <v>22</v>
      </c>
      <c r="D9743" t="s">
        <v>23</v>
      </c>
      <c r="E9743" t="s">
        <v>27169</v>
      </c>
      <c r="F9743" t="s">
        <v>27170</v>
      </c>
      <c r="G9743">
        <v>1481</v>
      </c>
      <c r="H9743">
        <v>258</v>
      </c>
      <c r="I9743">
        <v>844</v>
      </c>
      <c r="J9743" t="s">
        <v>106</v>
      </c>
      <c r="K9743" t="s">
        <v>187</v>
      </c>
      <c r="L9743" t="s">
        <v>51</v>
      </c>
      <c r="M9743">
        <v>0</v>
      </c>
      <c r="N9743">
        <v>0</v>
      </c>
      <c r="O9743">
        <v>-1</v>
      </c>
      <c r="P9743" t="s">
        <v>1418</v>
      </c>
      <c r="Q9743" t="s">
        <v>37</v>
      </c>
      <c r="R9743" s="3">
        <v>41128.6090393519</v>
      </c>
      <c r="S9743" t="s">
        <v>31</v>
      </c>
    </row>
    <row r="9744" customHeight="1" spans="1:19">
      <c r="A9744">
        <v>5383810634</v>
      </c>
      <c r="B9744" s="2" t="s">
        <v>27171</v>
      </c>
      <c r="C9744" t="s">
        <v>22</v>
      </c>
      <c r="D9744" t="s">
        <v>23</v>
      </c>
      <c r="E9744" t="s">
        <v>27172</v>
      </c>
      <c r="F9744" t="s">
        <v>27173</v>
      </c>
      <c r="G9744">
        <v>110</v>
      </c>
      <c r="H9744">
        <v>200</v>
      </c>
      <c r="I9744">
        <v>765</v>
      </c>
      <c r="J9744" t="s">
        <v>35</v>
      </c>
      <c r="L9744" t="s">
        <v>28</v>
      </c>
      <c r="M9744">
        <v>2</v>
      </c>
      <c r="N9744">
        <v>0</v>
      </c>
      <c r="O9744">
        <v>-1</v>
      </c>
      <c r="P9744" t="s">
        <v>249</v>
      </c>
      <c r="Q9744" t="s">
        <v>71</v>
      </c>
      <c r="R9744" s="3">
        <v>41993.6706365741</v>
      </c>
      <c r="S9744" t="s">
        <v>31</v>
      </c>
    </row>
    <row r="9745" customHeight="1" spans="1:19">
      <c r="A9745">
        <v>7539896197</v>
      </c>
      <c r="B9745" s="2" t="s">
        <v>27174</v>
      </c>
      <c r="C9745" t="s">
        <v>22</v>
      </c>
      <c r="D9745" t="s">
        <v>23</v>
      </c>
      <c r="E9745" t="s">
        <v>27175</v>
      </c>
      <c r="G9745">
        <v>2</v>
      </c>
      <c r="H9745">
        <v>102</v>
      </c>
      <c r="I9745">
        <v>1</v>
      </c>
      <c r="J9745" t="s">
        <v>35</v>
      </c>
      <c r="L9745" t="s">
        <v>28</v>
      </c>
      <c r="M9745">
        <v>0</v>
      </c>
      <c r="N9745">
        <v>0</v>
      </c>
      <c r="O9745">
        <v>-1</v>
      </c>
      <c r="Q9745" t="s">
        <v>439</v>
      </c>
      <c r="R9745" s="3">
        <v>44188.970787037</v>
      </c>
      <c r="S9745" t="s">
        <v>38</v>
      </c>
    </row>
    <row r="9746" customHeight="1" spans="1:19">
      <c r="A9746">
        <v>6035158566</v>
      </c>
      <c r="B9746" s="2" t="s">
        <v>27176</v>
      </c>
      <c r="C9746" t="s">
        <v>73</v>
      </c>
      <c r="D9746" t="s">
        <v>23</v>
      </c>
      <c r="E9746" t="s">
        <v>27177</v>
      </c>
      <c r="F9746" t="s">
        <v>27178</v>
      </c>
      <c r="G9746">
        <v>131</v>
      </c>
      <c r="H9746">
        <v>43</v>
      </c>
      <c r="I9746">
        <v>411</v>
      </c>
      <c r="J9746" t="s">
        <v>106</v>
      </c>
      <c r="L9746" t="s">
        <v>51</v>
      </c>
      <c r="M9746">
        <v>0</v>
      </c>
      <c r="N9746">
        <v>0</v>
      </c>
      <c r="O9746">
        <v>-1</v>
      </c>
      <c r="P9746" t="s">
        <v>27179</v>
      </c>
      <c r="Q9746" t="s">
        <v>37</v>
      </c>
      <c r="R9746" s="3">
        <v>43045.9665856482</v>
      </c>
      <c r="S9746" t="s">
        <v>31</v>
      </c>
    </row>
    <row r="9747" customHeight="1" spans="1:19">
      <c r="A9747">
        <v>6567423966</v>
      </c>
      <c r="B9747" s="2" t="s">
        <v>27180</v>
      </c>
      <c r="C9747" t="s">
        <v>22</v>
      </c>
      <c r="D9747" t="s">
        <v>23</v>
      </c>
      <c r="E9747" t="s">
        <v>27181</v>
      </c>
      <c r="F9747" t="s">
        <v>27182</v>
      </c>
      <c r="G9747">
        <v>131</v>
      </c>
      <c r="H9747">
        <v>950</v>
      </c>
      <c r="I9747">
        <v>5306</v>
      </c>
      <c r="J9747" t="s">
        <v>35</v>
      </c>
      <c r="L9747" t="s">
        <v>51</v>
      </c>
      <c r="M9747">
        <v>1</v>
      </c>
      <c r="N9747">
        <v>0</v>
      </c>
      <c r="O9747">
        <v>-1</v>
      </c>
      <c r="P9747" t="s">
        <v>62</v>
      </c>
      <c r="Q9747" t="s">
        <v>79</v>
      </c>
      <c r="R9747" s="3">
        <v>43257.401712963</v>
      </c>
      <c r="S9747" t="s">
        <v>31</v>
      </c>
    </row>
    <row r="9748" customHeight="1" spans="1:19">
      <c r="A9748">
        <v>7314679700</v>
      </c>
      <c r="B9748" s="2" t="s">
        <v>27183</v>
      </c>
      <c r="C9748" t="s">
        <v>22</v>
      </c>
      <c r="D9748" t="s">
        <v>23</v>
      </c>
      <c r="E9748" t="s">
        <v>27184</v>
      </c>
      <c r="G9748">
        <v>2</v>
      </c>
      <c r="H9748">
        <v>48</v>
      </c>
      <c r="I9748">
        <v>8</v>
      </c>
      <c r="J9748" t="s">
        <v>35</v>
      </c>
      <c r="L9748" t="s">
        <v>51</v>
      </c>
      <c r="M9748">
        <v>0</v>
      </c>
      <c r="N9748">
        <v>0</v>
      </c>
      <c r="O9748">
        <v>-1</v>
      </c>
      <c r="P9748" t="s">
        <v>36</v>
      </c>
      <c r="Q9748" t="s">
        <v>46</v>
      </c>
      <c r="R9748" s="3">
        <v>43743.5529050926</v>
      </c>
      <c r="S9748" t="s">
        <v>31</v>
      </c>
    </row>
    <row r="9749" customHeight="1" spans="1:19">
      <c r="A9749">
        <v>7314679700</v>
      </c>
      <c r="B9749" s="2" t="s">
        <v>27185</v>
      </c>
      <c r="C9749" t="s">
        <v>22</v>
      </c>
      <c r="D9749" t="s">
        <v>23</v>
      </c>
      <c r="E9749" t="s">
        <v>27184</v>
      </c>
      <c r="G9749">
        <v>2</v>
      </c>
      <c r="H9749">
        <v>48</v>
      </c>
      <c r="I9749">
        <v>8</v>
      </c>
      <c r="J9749" t="s">
        <v>35</v>
      </c>
      <c r="L9749" t="s">
        <v>51</v>
      </c>
      <c r="M9749">
        <v>0</v>
      </c>
      <c r="N9749">
        <v>0</v>
      </c>
      <c r="O9749">
        <v>-1</v>
      </c>
      <c r="P9749" t="s">
        <v>36</v>
      </c>
      <c r="Q9749" t="s">
        <v>46</v>
      </c>
      <c r="R9749" s="3">
        <v>43743.5529050926</v>
      </c>
      <c r="S9749" t="s">
        <v>31</v>
      </c>
    </row>
    <row r="9750" customHeight="1" spans="1:19">
      <c r="A9750">
        <v>3871830705</v>
      </c>
      <c r="B9750" s="2" t="s">
        <v>27186</v>
      </c>
      <c r="C9750" t="s">
        <v>22</v>
      </c>
      <c r="D9750" t="s">
        <v>23</v>
      </c>
      <c r="E9750" t="s">
        <v>27187</v>
      </c>
      <c r="F9750" t="s">
        <v>27188</v>
      </c>
      <c r="G9750">
        <v>155</v>
      </c>
      <c r="H9750">
        <v>122</v>
      </c>
      <c r="I9750">
        <v>394</v>
      </c>
      <c r="J9750" t="s">
        <v>35</v>
      </c>
      <c r="L9750" t="s">
        <v>51</v>
      </c>
      <c r="M9750">
        <v>1</v>
      </c>
      <c r="N9750">
        <v>0</v>
      </c>
      <c r="O9750">
        <v>-1</v>
      </c>
      <c r="P9750" t="s">
        <v>36</v>
      </c>
      <c r="Q9750" t="s">
        <v>318</v>
      </c>
      <c r="R9750" s="3">
        <v>41571.9026273148</v>
      </c>
      <c r="S9750" t="s">
        <v>31</v>
      </c>
    </row>
    <row r="9751" customHeight="1" spans="1:19">
      <c r="A9751">
        <v>3871830705</v>
      </c>
      <c r="B9751" s="2" t="s">
        <v>27189</v>
      </c>
      <c r="C9751" t="s">
        <v>22</v>
      </c>
      <c r="D9751" t="s">
        <v>23</v>
      </c>
      <c r="E9751" t="s">
        <v>27187</v>
      </c>
      <c r="F9751" t="s">
        <v>27188</v>
      </c>
      <c r="G9751">
        <v>155</v>
      </c>
      <c r="H9751">
        <v>122</v>
      </c>
      <c r="I9751">
        <v>394</v>
      </c>
      <c r="J9751" t="s">
        <v>35</v>
      </c>
      <c r="L9751" t="s">
        <v>51</v>
      </c>
      <c r="M9751">
        <v>1</v>
      </c>
      <c r="N9751">
        <v>0</v>
      </c>
      <c r="O9751">
        <v>-1</v>
      </c>
      <c r="P9751" t="s">
        <v>36</v>
      </c>
      <c r="Q9751" t="s">
        <v>318</v>
      </c>
      <c r="R9751" s="3">
        <v>41571.9026273148</v>
      </c>
      <c r="S9751" t="s">
        <v>31</v>
      </c>
    </row>
    <row r="9752" customHeight="1" spans="1:20">
      <c r="A9752">
        <v>2266417361</v>
      </c>
      <c r="B9752" s="2" t="s">
        <v>27190</v>
      </c>
      <c r="C9752" t="s">
        <v>22</v>
      </c>
      <c r="D9752" t="s">
        <v>23</v>
      </c>
      <c r="E9752" t="s">
        <v>27191</v>
      </c>
      <c r="F9752" t="s">
        <v>27192</v>
      </c>
      <c r="G9752">
        <v>2721</v>
      </c>
      <c r="H9752">
        <v>1004</v>
      </c>
      <c r="I9752">
        <v>6688</v>
      </c>
      <c r="J9752" t="s">
        <v>957</v>
      </c>
      <c r="K9752" t="s">
        <v>35</v>
      </c>
      <c r="L9752" t="s">
        <v>28</v>
      </c>
      <c r="M9752">
        <v>0</v>
      </c>
      <c r="N9752">
        <v>0</v>
      </c>
      <c r="O9752">
        <v>-1</v>
      </c>
      <c r="P9752" t="s">
        <v>1071</v>
      </c>
      <c r="Q9752" t="s">
        <v>71</v>
      </c>
      <c r="R9752" s="3">
        <v>41295.5762731481</v>
      </c>
      <c r="S9752" t="s">
        <v>31</v>
      </c>
      <c r="T9752" t="s">
        <v>27193</v>
      </c>
    </row>
    <row r="9753" customHeight="1" spans="1:21">
      <c r="A9753">
        <v>6889388104</v>
      </c>
      <c r="B9753" s="2" t="s">
        <v>27194</v>
      </c>
      <c r="C9753" t="s">
        <v>22</v>
      </c>
      <c r="D9753" t="s">
        <v>23</v>
      </c>
      <c r="E9753" t="s">
        <v>27195</v>
      </c>
      <c r="G9753">
        <v>54</v>
      </c>
      <c r="H9753">
        <v>220</v>
      </c>
      <c r="I9753">
        <v>1403</v>
      </c>
      <c r="J9753" t="s">
        <v>273</v>
      </c>
      <c r="L9753" t="s">
        <v>51</v>
      </c>
      <c r="M9753">
        <v>1</v>
      </c>
      <c r="N9753">
        <v>0</v>
      </c>
      <c r="O9753">
        <v>-1</v>
      </c>
      <c r="P9753" t="s">
        <v>27196</v>
      </c>
      <c r="Q9753" t="s">
        <v>63</v>
      </c>
      <c r="R9753" s="3">
        <v>43451.510162037</v>
      </c>
      <c r="S9753" t="s">
        <v>31</v>
      </c>
      <c r="U9753" t="s">
        <v>19171</v>
      </c>
    </row>
    <row r="9754" customHeight="1" spans="1:19">
      <c r="A9754">
        <v>5038203199</v>
      </c>
      <c r="B9754" s="2" t="s">
        <v>27197</v>
      </c>
      <c r="C9754" t="s">
        <v>22</v>
      </c>
      <c r="D9754" t="s">
        <v>23</v>
      </c>
      <c r="E9754" t="s">
        <v>27198</v>
      </c>
      <c r="G9754">
        <v>144</v>
      </c>
      <c r="H9754">
        <v>384</v>
      </c>
      <c r="I9754">
        <v>1268</v>
      </c>
      <c r="J9754" t="s">
        <v>204</v>
      </c>
      <c r="K9754" t="s">
        <v>220</v>
      </c>
      <c r="L9754" t="s">
        <v>51</v>
      </c>
      <c r="M9754">
        <v>0</v>
      </c>
      <c r="N9754">
        <v>0</v>
      </c>
      <c r="O9754">
        <v>-1</v>
      </c>
      <c r="P9754" t="s">
        <v>27199</v>
      </c>
      <c r="Q9754" t="s">
        <v>84</v>
      </c>
      <c r="R9754" s="3">
        <v>41686.4304050926</v>
      </c>
      <c r="S9754" t="s">
        <v>31</v>
      </c>
    </row>
    <row r="9755" customHeight="1" spans="1:19">
      <c r="A9755">
        <v>3905053207</v>
      </c>
      <c r="B9755" s="2" t="s">
        <v>27200</v>
      </c>
      <c r="C9755" t="s">
        <v>22</v>
      </c>
      <c r="D9755" t="s">
        <v>23</v>
      </c>
      <c r="E9755" t="s">
        <v>27201</v>
      </c>
      <c r="F9755" t="s">
        <v>27202</v>
      </c>
      <c r="G9755">
        <v>122</v>
      </c>
      <c r="H9755">
        <v>1622</v>
      </c>
      <c r="I9755">
        <v>878</v>
      </c>
      <c r="J9755" t="s">
        <v>35</v>
      </c>
      <c r="L9755" t="s">
        <v>51</v>
      </c>
      <c r="M9755">
        <v>0</v>
      </c>
      <c r="N9755">
        <v>0</v>
      </c>
      <c r="O9755">
        <v>-1</v>
      </c>
      <c r="Q9755" t="s">
        <v>71</v>
      </c>
      <c r="R9755" s="3">
        <v>41592.5558796296</v>
      </c>
      <c r="S9755" t="s">
        <v>31</v>
      </c>
    </row>
    <row r="9756" customHeight="1" spans="1:19">
      <c r="A9756">
        <v>7653268048</v>
      </c>
      <c r="B9756" s="2" t="s">
        <v>27203</v>
      </c>
      <c r="C9756" t="s">
        <v>73</v>
      </c>
      <c r="D9756" t="s">
        <v>23</v>
      </c>
      <c r="E9756" t="s">
        <v>27204</v>
      </c>
      <c r="F9756" t="s">
        <v>27205</v>
      </c>
      <c r="G9756">
        <v>2</v>
      </c>
      <c r="H9756">
        <v>59</v>
      </c>
      <c r="I9756">
        <v>177</v>
      </c>
      <c r="J9756" t="s">
        <v>26</v>
      </c>
      <c r="L9756" t="s">
        <v>28</v>
      </c>
      <c r="M9756">
        <v>0</v>
      </c>
      <c r="N9756">
        <v>0</v>
      </c>
      <c r="O9756">
        <v>-1</v>
      </c>
      <c r="P9756" t="s">
        <v>27206</v>
      </c>
      <c r="Q9756" t="s">
        <v>120</v>
      </c>
      <c r="R9756" s="3">
        <v>44399.1803356481</v>
      </c>
      <c r="S9756" t="s">
        <v>38</v>
      </c>
    </row>
    <row r="9757" customHeight="1" spans="1:19">
      <c r="A9757">
        <v>2409819167</v>
      </c>
      <c r="B9757" s="2" t="s">
        <v>27207</v>
      </c>
      <c r="C9757" t="s">
        <v>22</v>
      </c>
      <c r="D9757" t="s">
        <v>23</v>
      </c>
      <c r="E9757" t="s">
        <v>27208</v>
      </c>
      <c r="F9757" t="s">
        <v>27209</v>
      </c>
      <c r="G9757">
        <v>122</v>
      </c>
      <c r="H9757">
        <v>134</v>
      </c>
      <c r="I9757">
        <v>564</v>
      </c>
      <c r="J9757" t="s">
        <v>26</v>
      </c>
      <c r="L9757" t="s">
        <v>28</v>
      </c>
      <c r="M9757">
        <v>0</v>
      </c>
      <c r="N9757">
        <v>0</v>
      </c>
      <c r="O9757">
        <v>-1</v>
      </c>
      <c r="Q9757" t="s">
        <v>30</v>
      </c>
      <c r="R9757" s="3">
        <v>40829.6665509259</v>
      </c>
      <c r="S9757" t="s">
        <v>31</v>
      </c>
    </row>
    <row r="9758" customHeight="1" spans="1:20">
      <c r="A9758">
        <v>5983382810</v>
      </c>
      <c r="B9758" s="2" t="s">
        <v>27210</v>
      </c>
      <c r="C9758" t="s">
        <v>22</v>
      </c>
      <c r="D9758" t="s">
        <v>23</v>
      </c>
      <c r="E9758" t="s">
        <v>27211</v>
      </c>
      <c r="F9758" t="s">
        <v>27212</v>
      </c>
      <c r="G9758">
        <v>116</v>
      </c>
      <c r="H9758">
        <v>618</v>
      </c>
      <c r="I9758">
        <v>16352</v>
      </c>
      <c r="J9758" t="s">
        <v>204</v>
      </c>
      <c r="K9758" t="s">
        <v>220</v>
      </c>
      <c r="L9758" t="s">
        <v>51</v>
      </c>
      <c r="M9758">
        <v>3</v>
      </c>
      <c r="N9758">
        <v>0</v>
      </c>
      <c r="O9758">
        <v>-1</v>
      </c>
      <c r="P9758" t="s">
        <v>27213</v>
      </c>
      <c r="Q9758" t="s">
        <v>84</v>
      </c>
      <c r="R9758" s="3">
        <v>42567.8592592593</v>
      </c>
      <c r="S9758" t="s">
        <v>31</v>
      </c>
      <c r="T9758" t="s">
        <v>27214</v>
      </c>
    </row>
    <row r="9759" customHeight="1" spans="1:19">
      <c r="A9759">
        <v>2205861622</v>
      </c>
      <c r="B9759" s="2" t="s">
        <v>27215</v>
      </c>
      <c r="C9759" t="s">
        <v>22</v>
      </c>
      <c r="D9759" t="s">
        <v>23</v>
      </c>
      <c r="E9759" t="s">
        <v>27216</v>
      </c>
      <c r="F9759" t="s">
        <v>27217</v>
      </c>
      <c r="G9759">
        <v>300</v>
      </c>
      <c r="H9759">
        <v>116</v>
      </c>
      <c r="I9759">
        <v>231</v>
      </c>
      <c r="J9759" t="s">
        <v>35</v>
      </c>
      <c r="L9759" t="s">
        <v>51</v>
      </c>
      <c r="M9759">
        <v>0</v>
      </c>
      <c r="N9759">
        <v>0</v>
      </c>
      <c r="O9759">
        <v>-1</v>
      </c>
      <c r="P9759" t="s">
        <v>36</v>
      </c>
      <c r="R9759" s="3">
        <v>40724.6390277778</v>
      </c>
      <c r="S9759" t="s">
        <v>31</v>
      </c>
    </row>
    <row r="9760" customHeight="1" spans="1:19">
      <c r="A9760">
        <v>6505011750</v>
      </c>
      <c r="B9760" s="2" t="s">
        <v>27218</v>
      </c>
      <c r="C9760" t="s">
        <v>5802</v>
      </c>
      <c r="D9760" t="s">
        <v>23</v>
      </c>
      <c r="E9760" t="s">
        <v>27219</v>
      </c>
      <c r="F9760" t="s">
        <v>27220</v>
      </c>
      <c r="G9760">
        <v>130</v>
      </c>
      <c r="H9760">
        <v>211</v>
      </c>
      <c r="I9760">
        <v>563</v>
      </c>
      <c r="J9760" t="s">
        <v>495</v>
      </c>
      <c r="K9760" t="s">
        <v>3168</v>
      </c>
      <c r="L9760" t="s">
        <v>51</v>
      </c>
      <c r="M9760">
        <v>1</v>
      </c>
      <c r="N9760">
        <v>1</v>
      </c>
      <c r="O9760">
        <v>0</v>
      </c>
      <c r="P9760" t="s">
        <v>385</v>
      </c>
      <c r="Q9760" t="s">
        <v>141</v>
      </c>
      <c r="R9760" s="3">
        <v>43170.4666319444</v>
      </c>
      <c r="S9760" t="s">
        <v>31</v>
      </c>
    </row>
    <row r="9761" customHeight="1" spans="1:21">
      <c r="A9761">
        <v>1757134145</v>
      </c>
      <c r="B9761" s="2" t="s">
        <v>27221</v>
      </c>
      <c r="C9761" t="s">
        <v>22</v>
      </c>
      <c r="D9761" t="s">
        <v>23</v>
      </c>
      <c r="E9761" t="s">
        <v>27222</v>
      </c>
      <c r="F9761" t="s">
        <v>27223</v>
      </c>
      <c r="G9761">
        <v>7754</v>
      </c>
      <c r="H9761">
        <v>2148</v>
      </c>
      <c r="I9761">
        <v>439</v>
      </c>
      <c r="J9761" t="s">
        <v>94</v>
      </c>
      <c r="K9761" t="s">
        <v>1318</v>
      </c>
      <c r="L9761" t="s">
        <v>51</v>
      </c>
      <c r="M9761">
        <v>7</v>
      </c>
      <c r="N9761">
        <v>1</v>
      </c>
      <c r="O9761">
        <v>0</v>
      </c>
      <c r="P9761" t="s">
        <v>27224</v>
      </c>
      <c r="Q9761" t="s">
        <v>84</v>
      </c>
      <c r="R9761" s="3">
        <v>40341.6384375</v>
      </c>
      <c r="S9761" t="s">
        <v>54</v>
      </c>
      <c r="U9761" t="s">
        <v>27225</v>
      </c>
    </row>
    <row r="9762" customHeight="1" spans="1:21">
      <c r="A9762">
        <v>5000311149</v>
      </c>
      <c r="B9762" s="2" t="s">
        <v>27226</v>
      </c>
      <c r="C9762" t="s">
        <v>22</v>
      </c>
      <c r="D9762" t="s">
        <v>23</v>
      </c>
      <c r="E9762" t="s">
        <v>27227</v>
      </c>
      <c r="F9762" t="s">
        <v>27228</v>
      </c>
      <c r="G9762">
        <v>13</v>
      </c>
      <c r="H9762">
        <v>143</v>
      </c>
      <c r="I9762">
        <v>2</v>
      </c>
      <c r="J9762" t="s">
        <v>495</v>
      </c>
      <c r="K9762" t="s">
        <v>6939</v>
      </c>
      <c r="L9762" t="s">
        <v>51</v>
      </c>
      <c r="M9762">
        <v>2</v>
      </c>
      <c r="N9762">
        <v>0</v>
      </c>
      <c r="O9762">
        <v>-1</v>
      </c>
      <c r="P9762" t="s">
        <v>27229</v>
      </c>
      <c r="Q9762" t="s">
        <v>856</v>
      </c>
      <c r="R9762" s="3">
        <v>41609.9157407407</v>
      </c>
      <c r="S9762" t="s">
        <v>31</v>
      </c>
      <c r="U9762" t="s">
        <v>2423</v>
      </c>
    </row>
    <row r="9763" customHeight="1" spans="1:19">
      <c r="A9763">
        <v>7541997991</v>
      </c>
      <c r="B9763" s="2" t="s">
        <v>27230</v>
      </c>
      <c r="C9763" t="s">
        <v>22</v>
      </c>
      <c r="D9763" t="s">
        <v>23</v>
      </c>
      <c r="E9763" t="s">
        <v>27231</v>
      </c>
      <c r="G9763">
        <v>1</v>
      </c>
      <c r="H9763">
        <v>38</v>
      </c>
      <c r="I9763">
        <v>39</v>
      </c>
      <c r="J9763" t="s">
        <v>35</v>
      </c>
      <c r="L9763" t="s">
        <v>28</v>
      </c>
      <c r="M9763">
        <v>0</v>
      </c>
      <c r="N9763">
        <v>0</v>
      </c>
      <c r="O9763">
        <v>-1</v>
      </c>
      <c r="Q9763" t="s">
        <v>84</v>
      </c>
      <c r="R9763" s="3">
        <v>44192.7216087963</v>
      </c>
      <c r="S9763" t="s">
        <v>38</v>
      </c>
    </row>
    <row r="9764" customHeight="1" spans="1:19">
      <c r="A9764">
        <v>7648404904</v>
      </c>
      <c r="B9764" s="2" t="s">
        <v>27232</v>
      </c>
      <c r="C9764" t="s">
        <v>22</v>
      </c>
      <c r="D9764" t="s">
        <v>23</v>
      </c>
      <c r="E9764" t="s">
        <v>27233</v>
      </c>
      <c r="G9764">
        <v>1</v>
      </c>
      <c r="H9764">
        <v>18</v>
      </c>
      <c r="I9764">
        <v>3</v>
      </c>
      <c r="J9764" t="s">
        <v>35</v>
      </c>
      <c r="L9764" t="s">
        <v>28</v>
      </c>
      <c r="M9764">
        <v>0</v>
      </c>
      <c r="N9764">
        <v>0</v>
      </c>
      <c r="O9764">
        <v>-1</v>
      </c>
      <c r="P9764" t="s">
        <v>36</v>
      </c>
      <c r="Q9764" t="s">
        <v>1196</v>
      </c>
      <c r="R9764" s="3">
        <v>44393.3290509259</v>
      </c>
      <c r="S9764" t="s">
        <v>38</v>
      </c>
    </row>
    <row r="9765" customHeight="1" spans="1:21">
      <c r="A9765">
        <v>5258561381</v>
      </c>
      <c r="B9765" s="2" t="s">
        <v>27234</v>
      </c>
      <c r="C9765" t="s">
        <v>22</v>
      </c>
      <c r="D9765" t="s">
        <v>23</v>
      </c>
      <c r="E9765" t="s">
        <v>27235</v>
      </c>
      <c r="F9765" t="s">
        <v>27236</v>
      </c>
      <c r="G9765">
        <v>312</v>
      </c>
      <c r="H9765">
        <v>249</v>
      </c>
      <c r="I9765">
        <v>285</v>
      </c>
      <c r="J9765" t="s">
        <v>68</v>
      </c>
      <c r="L9765" t="s">
        <v>51</v>
      </c>
      <c r="M9765">
        <v>3</v>
      </c>
      <c r="N9765">
        <v>1</v>
      </c>
      <c r="O9765">
        <v>0</v>
      </c>
      <c r="P9765" t="s">
        <v>27237</v>
      </c>
      <c r="Q9765" t="s">
        <v>71</v>
      </c>
      <c r="R9765" s="3">
        <v>41930.3473263889</v>
      </c>
      <c r="S9765" t="s">
        <v>54</v>
      </c>
      <c r="U9765" t="s">
        <v>27238</v>
      </c>
    </row>
    <row r="9766" customHeight="1" spans="1:19">
      <c r="A9766">
        <v>7072349917</v>
      </c>
      <c r="B9766" s="2" t="s">
        <v>27239</v>
      </c>
      <c r="C9766" t="s">
        <v>40</v>
      </c>
      <c r="D9766" t="s">
        <v>41</v>
      </c>
      <c r="E9766" t="s">
        <v>27240</v>
      </c>
      <c r="F9766" t="s">
        <v>27241</v>
      </c>
      <c r="G9766">
        <v>26368</v>
      </c>
      <c r="H9766">
        <v>2713</v>
      </c>
      <c r="I9766">
        <v>22189</v>
      </c>
      <c r="J9766" t="s">
        <v>35</v>
      </c>
      <c r="L9766" t="s">
        <v>28</v>
      </c>
      <c r="M9766">
        <v>6</v>
      </c>
      <c r="N9766">
        <v>1</v>
      </c>
      <c r="O9766">
        <v>0</v>
      </c>
      <c r="Q9766" t="s">
        <v>583</v>
      </c>
      <c r="R9766" s="3">
        <v>43564.8413657407</v>
      </c>
      <c r="S9766" t="s">
        <v>31</v>
      </c>
    </row>
    <row r="9767" customHeight="1" spans="1:19">
      <c r="A9767">
        <v>6577333835</v>
      </c>
      <c r="B9767" s="2" t="s">
        <v>27242</v>
      </c>
      <c r="C9767" t="s">
        <v>73</v>
      </c>
      <c r="D9767" t="s">
        <v>23</v>
      </c>
      <c r="E9767" t="s">
        <v>27243</v>
      </c>
      <c r="F9767" t="s">
        <v>12040</v>
      </c>
      <c r="G9767">
        <v>793</v>
      </c>
      <c r="H9767">
        <v>3614</v>
      </c>
      <c r="I9767">
        <v>1604</v>
      </c>
      <c r="J9767" t="s">
        <v>619</v>
      </c>
      <c r="L9767" t="s">
        <v>51</v>
      </c>
      <c r="M9767">
        <v>2</v>
      </c>
      <c r="N9767">
        <v>0</v>
      </c>
      <c r="O9767">
        <v>-1</v>
      </c>
      <c r="P9767" t="s">
        <v>249</v>
      </c>
      <c r="Q9767" t="s">
        <v>1710</v>
      </c>
      <c r="R9767" s="3">
        <v>43269.8885416667</v>
      </c>
      <c r="S9767" t="s">
        <v>31</v>
      </c>
    </row>
    <row r="9768" customHeight="1" spans="1:19">
      <c r="A9768">
        <v>6407486296</v>
      </c>
      <c r="B9768" s="2" t="s">
        <v>27244</v>
      </c>
      <c r="C9768" t="s">
        <v>3425</v>
      </c>
      <c r="D9768" t="s">
        <v>1382</v>
      </c>
      <c r="E9768" t="s">
        <v>27245</v>
      </c>
      <c r="F9768" t="s">
        <v>27246</v>
      </c>
      <c r="G9768">
        <v>67</v>
      </c>
      <c r="H9768">
        <v>528</v>
      </c>
      <c r="I9768">
        <v>203</v>
      </c>
      <c r="J9768" t="s">
        <v>229</v>
      </c>
      <c r="L9768" t="s">
        <v>51</v>
      </c>
      <c r="M9768">
        <v>0</v>
      </c>
      <c r="N9768">
        <v>0</v>
      </c>
      <c r="O9768">
        <v>-1</v>
      </c>
      <c r="P9768" t="s">
        <v>36</v>
      </c>
      <c r="Q9768" t="s">
        <v>318</v>
      </c>
      <c r="R9768" s="3">
        <v>43048.8891550926</v>
      </c>
      <c r="S9768" t="s">
        <v>31</v>
      </c>
    </row>
    <row r="9769" customHeight="1" spans="1:19">
      <c r="A9769">
        <v>1812572715</v>
      </c>
      <c r="B9769" s="2" t="s">
        <v>27247</v>
      </c>
      <c r="C9769" t="s">
        <v>5802</v>
      </c>
      <c r="D9769" t="s">
        <v>23</v>
      </c>
      <c r="E9769" t="s">
        <v>27248</v>
      </c>
      <c r="F9769" t="s">
        <v>27249</v>
      </c>
      <c r="G9769">
        <v>920</v>
      </c>
      <c r="H9769">
        <v>309</v>
      </c>
      <c r="I9769">
        <v>3244</v>
      </c>
      <c r="J9769" t="s">
        <v>35</v>
      </c>
      <c r="L9769" t="s">
        <v>51</v>
      </c>
      <c r="M9769">
        <v>1</v>
      </c>
      <c r="N9769">
        <v>1</v>
      </c>
      <c r="O9769">
        <v>0</v>
      </c>
      <c r="Q9769" t="s">
        <v>84</v>
      </c>
      <c r="R9769" s="3">
        <v>40427.5779861111</v>
      </c>
      <c r="S9769" t="s">
        <v>54</v>
      </c>
    </row>
    <row r="9770" customHeight="1" spans="1:19">
      <c r="A9770">
        <v>2975544032</v>
      </c>
      <c r="B9770" s="2" t="s">
        <v>27250</v>
      </c>
      <c r="C9770" t="s">
        <v>22</v>
      </c>
      <c r="D9770" t="s">
        <v>23</v>
      </c>
      <c r="E9770" t="s">
        <v>27251</v>
      </c>
      <c r="F9770" t="s">
        <v>27252</v>
      </c>
      <c r="G9770">
        <v>58</v>
      </c>
      <c r="H9770">
        <v>53</v>
      </c>
      <c r="I9770">
        <v>261</v>
      </c>
      <c r="J9770" t="s">
        <v>35</v>
      </c>
      <c r="L9770" t="s">
        <v>51</v>
      </c>
      <c r="M9770">
        <v>1</v>
      </c>
      <c r="N9770">
        <v>0</v>
      </c>
      <c r="O9770">
        <v>-1</v>
      </c>
      <c r="R9770" s="3">
        <v>41150.6208680556</v>
      </c>
      <c r="S9770" t="s">
        <v>31</v>
      </c>
    </row>
    <row r="9771" customHeight="1" spans="1:19">
      <c r="A9771">
        <v>7074542354</v>
      </c>
      <c r="B9771" s="2" t="s">
        <v>27253</v>
      </c>
      <c r="C9771" t="s">
        <v>22</v>
      </c>
      <c r="D9771" t="s">
        <v>23</v>
      </c>
      <c r="E9771" t="s">
        <v>27254</v>
      </c>
      <c r="F9771" t="s">
        <v>27255</v>
      </c>
      <c r="G9771">
        <v>4</v>
      </c>
      <c r="H9771">
        <v>182</v>
      </c>
      <c r="I9771">
        <v>9</v>
      </c>
      <c r="J9771" t="s">
        <v>35</v>
      </c>
      <c r="L9771" t="s">
        <v>51</v>
      </c>
      <c r="M9771">
        <v>0</v>
      </c>
      <c r="N9771">
        <v>0</v>
      </c>
      <c r="O9771">
        <v>-1</v>
      </c>
      <c r="Q9771" t="s">
        <v>53</v>
      </c>
      <c r="R9771" s="3">
        <v>43566.8962037037</v>
      </c>
      <c r="S9771" t="s">
        <v>31</v>
      </c>
    </row>
    <row r="9772" customHeight="1" spans="1:19">
      <c r="A9772">
        <v>5664514379</v>
      </c>
      <c r="B9772" s="2" t="s">
        <v>27256</v>
      </c>
      <c r="C9772" t="s">
        <v>22</v>
      </c>
      <c r="D9772" t="s">
        <v>23</v>
      </c>
      <c r="E9772" t="s">
        <v>27257</v>
      </c>
      <c r="F9772" t="s">
        <v>27258</v>
      </c>
      <c r="G9772">
        <v>69</v>
      </c>
      <c r="H9772">
        <v>378</v>
      </c>
      <c r="I9772">
        <v>234</v>
      </c>
      <c r="J9772" t="s">
        <v>50</v>
      </c>
      <c r="K9772" t="s">
        <v>1819</v>
      </c>
      <c r="L9772" t="s">
        <v>51</v>
      </c>
      <c r="M9772">
        <v>2</v>
      </c>
      <c r="N9772">
        <v>0</v>
      </c>
      <c r="O9772">
        <v>-1</v>
      </c>
      <c r="P9772" t="s">
        <v>29</v>
      </c>
      <c r="Q9772" t="s">
        <v>439</v>
      </c>
      <c r="R9772" s="3">
        <v>42215.9307638889</v>
      </c>
      <c r="S9772" t="s">
        <v>31</v>
      </c>
    </row>
    <row r="9773" customHeight="1" spans="1:19">
      <c r="A9773">
        <v>5976978654</v>
      </c>
      <c r="B9773" s="2" t="s">
        <v>27259</v>
      </c>
      <c r="C9773" t="s">
        <v>5802</v>
      </c>
      <c r="D9773" t="s">
        <v>23</v>
      </c>
      <c r="E9773" t="s">
        <v>27260</v>
      </c>
      <c r="F9773" t="s">
        <v>27261</v>
      </c>
      <c r="G9773">
        <v>123</v>
      </c>
      <c r="H9773">
        <v>283</v>
      </c>
      <c r="I9773">
        <v>2309</v>
      </c>
      <c r="J9773" t="s">
        <v>94</v>
      </c>
      <c r="K9773" t="s">
        <v>854</v>
      </c>
      <c r="L9773" t="s">
        <v>51</v>
      </c>
      <c r="M9773">
        <v>1</v>
      </c>
      <c r="N9773">
        <v>0</v>
      </c>
      <c r="O9773">
        <v>-1</v>
      </c>
      <c r="Q9773" t="s">
        <v>30</v>
      </c>
      <c r="R9773" s="3">
        <v>42557.9349768519</v>
      </c>
      <c r="S9773" t="s">
        <v>31</v>
      </c>
    </row>
    <row r="9774" customHeight="1" spans="1:19">
      <c r="A9774">
        <v>2747949027</v>
      </c>
      <c r="B9774" s="2" t="s">
        <v>27262</v>
      </c>
      <c r="C9774" t="s">
        <v>5802</v>
      </c>
      <c r="D9774" t="s">
        <v>23</v>
      </c>
      <c r="E9774" t="s">
        <v>27263</v>
      </c>
      <c r="G9774">
        <v>2</v>
      </c>
      <c r="H9774">
        <v>9</v>
      </c>
      <c r="I9774">
        <v>55</v>
      </c>
      <c r="J9774" t="s">
        <v>35</v>
      </c>
      <c r="L9774" t="s">
        <v>28</v>
      </c>
      <c r="M9774">
        <v>0</v>
      </c>
      <c r="N9774">
        <v>0</v>
      </c>
      <c r="O9774">
        <v>-1</v>
      </c>
      <c r="Q9774" t="s">
        <v>37</v>
      </c>
      <c r="R9774" s="3">
        <v>41701.0911574074</v>
      </c>
      <c r="S9774" t="s">
        <v>38</v>
      </c>
    </row>
    <row r="9775" customHeight="1" spans="1:19">
      <c r="A9775">
        <v>6325656648</v>
      </c>
      <c r="B9775" s="2" t="s">
        <v>27264</v>
      </c>
      <c r="C9775" t="s">
        <v>5802</v>
      </c>
      <c r="D9775" t="s">
        <v>23</v>
      </c>
      <c r="E9775" t="s">
        <v>27265</v>
      </c>
      <c r="G9775">
        <v>7</v>
      </c>
      <c r="H9775">
        <v>417</v>
      </c>
      <c r="I9775">
        <v>3</v>
      </c>
      <c r="J9775" t="s">
        <v>35</v>
      </c>
      <c r="L9775" t="s">
        <v>28</v>
      </c>
      <c r="M9775">
        <v>0</v>
      </c>
      <c r="N9775">
        <v>0</v>
      </c>
      <c r="O9775">
        <v>-1</v>
      </c>
      <c r="Q9775" t="s">
        <v>37</v>
      </c>
      <c r="R9775" s="3">
        <v>42988.9902430556</v>
      </c>
      <c r="S9775" t="s">
        <v>31</v>
      </c>
    </row>
    <row r="9776" customHeight="1" spans="1:19">
      <c r="A9776">
        <v>7056844803</v>
      </c>
      <c r="B9776" s="2" t="s">
        <v>27266</v>
      </c>
      <c r="C9776" t="s">
        <v>22</v>
      </c>
      <c r="D9776" t="s">
        <v>23</v>
      </c>
      <c r="E9776" t="s">
        <v>27267</v>
      </c>
      <c r="G9776">
        <v>26</v>
      </c>
      <c r="H9776">
        <v>40</v>
      </c>
      <c r="I9776">
        <v>57</v>
      </c>
      <c r="J9776" t="s">
        <v>1877</v>
      </c>
      <c r="K9776" t="s">
        <v>2537</v>
      </c>
      <c r="L9776" t="s">
        <v>28</v>
      </c>
      <c r="M9776">
        <v>0</v>
      </c>
      <c r="N9776">
        <v>0</v>
      </c>
      <c r="O9776">
        <v>-1</v>
      </c>
      <c r="P9776" t="s">
        <v>36</v>
      </c>
      <c r="Q9776" t="s">
        <v>347</v>
      </c>
      <c r="R9776" s="3">
        <v>43555.9769907407</v>
      </c>
      <c r="S9776" t="s">
        <v>31</v>
      </c>
    </row>
    <row r="9777" customHeight="1" spans="1:21">
      <c r="A9777">
        <v>2036137325</v>
      </c>
      <c r="B9777" s="2" t="s">
        <v>27268</v>
      </c>
      <c r="C9777" t="s">
        <v>22</v>
      </c>
      <c r="D9777" t="s">
        <v>23</v>
      </c>
      <c r="E9777" t="s">
        <v>27269</v>
      </c>
      <c r="G9777">
        <v>318</v>
      </c>
      <c r="H9777">
        <v>249</v>
      </c>
      <c r="I9777">
        <v>1268</v>
      </c>
      <c r="J9777" t="s">
        <v>94</v>
      </c>
      <c r="L9777" t="s">
        <v>28</v>
      </c>
      <c r="M9777">
        <v>0</v>
      </c>
      <c r="N9777">
        <v>0</v>
      </c>
      <c r="O9777">
        <v>200</v>
      </c>
      <c r="P9777" t="s">
        <v>27270</v>
      </c>
      <c r="Q9777" t="s">
        <v>583</v>
      </c>
      <c r="R9777" s="3">
        <v>40622.5997800926</v>
      </c>
      <c r="S9777" t="s">
        <v>31</v>
      </c>
      <c r="T9777" t="s">
        <v>27271</v>
      </c>
      <c r="U9777" t="s">
        <v>7984</v>
      </c>
    </row>
    <row r="9778" customHeight="1" spans="1:19">
      <c r="A9778">
        <v>5072889928</v>
      </c>
      <c r="B9778" s="2" t="s">
        <v>27272</v>
      </c>
      <c r="C9778" t="s">
        <v>22</v>
      </c>
      <c r="D9778" t="s">
        <v>23</v>
      </c>
      <c r="E9778" t="s">
        <v>27273</v>
      </c>
      <c r="F9778" t="s">
        <v>27274</v>
      </c>
      <c r="G9778">
        <v>255</v>
      </c>
      <c r="H9778">
        <v>647</v>
      </c>
      <c r="I9778">
        <v>14239</v>
      </c>
      <c r="J9778" t="s">
        <v>35</v>
      </c>
      <c r="L9778" t="s">
        <v>51</v>
      </c>
      <c r="M9778">
        <v>5</v>
      </c>
      <c r="N9778">
        <v>1</v>
      </c>
      <c r="O9778">
        <v>0</v>
      </c>
      <c r="P9778" t="s">
        <v>230</v>
      </c>
      <c r="Q9778" t="s">
        <v>318</v>
      </c>
      <c r="R9778" s="3">
        <v>41796.901875</v>
      </c>
      <c r="S9778" t="s">
        <v>54</v>
      </c>
    </row>
    <row r="9779" customHeight="1" spans="1:19">
      <c r="A9779">
        <v>7313055199</v>
      </c>
      <c r="B9779" s="2" t="s">
        <v>27275</v>
      </c>
      <c r="C9779" t="s">
        <v>73</v>
      </c>
      <c r="D9779" t="s">
        <v>23</v>
      </c>
      <c r="E9779" t="s">
        <v>27276</v>
      </c>
      <c r="F9779" t="s">
        <v>27277</v>
      </c>
      <c r="G9779">
        <v>1</v>
      </c>
      <c r="H9779">
        <v>118</v>
      </c>
      <c r="I9779">
        <v>1</v>
      </c>
      <c r="J9779" t="s">
        <v>35</v>
      </c>
      <c r="L9779" t="s">
        <v>51</v>
      </c>
      <c r="M9779">
        <v>0</v>
      </c>
      <c r="N9779">
        <v>0</v>
      </c>
      <c r="O9779">
        <v>-1</v>
      </c>
      <c r="Q9779" t="s">
        <v>79</v>
      </c>
      <c r="R9779" s="3">
        <v>43739.5278587963</v>
      </c>
      <c r="S9779" t="s">
        <v>38</v>
      </c>
    </row>
    <row r="9780" customHeight="1" spans="1:19">
      <c r="A9780">
        <v>5800331903</v>
      </c>
      <c r="B9780" s="2" t="s">
        <v>27278</v>
      </c>
      <c r="C9780" t="s">
        <v>73</v>
      </c>
      <c r="D9780" t="s">
        <v>23</v>
      </c>
      <c r="E9780" t="s">
        <v>27279</v>
      </c>
      <c r="F9780" t="s">
        <v>27280</v>
      </c>
      <c r="G9780">
        <v>96</v>
      </c>
      <c r="H9780">
        <v>264</v>
      </c>
      <c r="I9780">
        <v>2618</v>
      </c>
      <c r="J9780" t="s">
        <v>68</v>
      </c>
      <c r="L9780" t="s">
        <v>51</v>
      </c>
      <c r="M9780">
        <v>5</v>
      </c>
      <c r="N9780">
        <v>0</v>
      </c>
      <c r="O9780">
        <v>-1</v>
      </c>
      <c r="P9780" t="s">
        <v>230</v>
      </c>
      <c r="Q9780" t="s">
        <v>386</v>
      </c>
      <c r="R9780" s="3">
        <v>42358.5136574074</v>
      </c>
      <c r="S9780" t="s">
        <v>31</v>
      </c>
    </row>
    <row r="9781" customHeight="1" spans="1:19">
      <c r="A9781">
        <v>1951340857</v>
      </c>
      <c r="B9781" s="2" t="s">
        <v>27281</v>
      </c>
      <c r="C9781" t="s">
        <v>396</v>
      </c>
      <c r="D9781" t="s">
        <v>41</v>
      </c>
      <c r="E9781" t="s">
        <v>27282</v>
      </c>
      <c r="G9781">
        <v>158</v>
      </c>
      <c r="H9781">
        <v>971</v>
      </c>
      <c r="I9781">
        <v>1</v>
      </c>
      <c r="J9781" t="s">
        <v>117</v>
      </c>
      <c r="K9781" t="s">
        <v>4609</v>
      </c>
      <c r="L9781" t="s">
        <v>28</v>
      </c>
      <c r="M9781">
        <v>0</v>
      </c>
      <c r="N9781">
        <v>0</v>
      </c>
      <c r="O9781">
        <v>-1</v>
      </c>
      <c r="Q9781" t="s">
        <v>46</v>
      </c>
      <c r="R9781" s="3">
        <v>40899.9365393519</v>
      </c>
      <c r="S9781" t="s">
        <v>31</v>
      </c>
    </row>
    <row r="9782" customHeight="1" spans="1:19">
      <c r="A9782">
        <v>1073235800</v>
      </c>
      <c r="B9782" s="2" t="s">
        <v>27283</v>
      </c>
      <c r="C9782" t="s">
        <v>396</v>
      </c>
      <c r="D9782" t="s">
        <v>41</v>
      </c>
      <c r="E9782" t="s">
        <v>27284</v>
      </c>
      <c r="G9782">
        <v>54</v>
      </c>
      <c r="H9782">
        <v>70</v>
      </c>
      <c r="I9782">
        <v>21</v>
      </c>
      <c r="J9782" t="s">
        <v>50</v>
      </c>
      <c r="K9782" t="s">
        <v>7706</v>
      </c>
      <c r="L9782" t="s">
        <v>51</v>
      </c>
      <c r="M9782">
        <v>0</v>
      </c>
      <c r="N9782">
        <v>0</v>
      </c>
      <c r="O9782">
        <v>-1</v>
      </c>
      <c r="P9782" t="s">
        <v>27285</v>
      </c>
      <c r="Q9782" t="s">
        <v>53</v>
      </c>
      <c r="R9782" s="3">
        <v>40080.4551273148</v>
      </c>
      <c r="S9782" t="s">
        <v>31</v>
      </c>
    </row>
    <row r="9783" customHeight="1" spans="1:19">
      <c r="A9783">
        <v>6153280439</v>
      </c>
      <c r="B9783" s="2" t="s">
        <v>27286</v>
      </c>
      <c r="C9783" t="s">
        <v>210</v>
      </c>
      <c r="D9783" t="s">
        <v>41</v>
      </c>
      <c r="E9783" t="s">
        <v>27287</v>
      </c>
      <c r="F9783" t="s">
        <v>27288</v>
      </c>
      <c r="G9783">
        <v>43</v>
      </c>
      <c r="H9783">
        <v>32</v>
      </c>
      <c r="I9783">
        <v>686</v>
      </c>
      <c r="J9783" t="s">
        <v>94</v>
      </c>
      <c r="K9783" t="s">
        <v>854</v>
      </c>
      <c r="L9783" t="s">
        <v>28</v>
      </c>
      <c r="M9783">
        <v>2</v>
      </c>
      <c r="N9783">
        <v>0</v>
      </c>
      <c r="O9783">
        <v>-1</v>
      </c>
      <c r="P9783" t="s">
        <v>27289</v>
      </c>
      <c r="Q9783" t="s">
        <v>160</v>
      </c>
      <c r="R9783" s="3">
        <v>42794.5216898148</v>
      </c>
      <c r="S9783" t="s">
        <v>31</v>
      </c>
    </row>
    <row r="9784" customHeight="1" spans="1:19">
      <c r="A9784">
        <v>7221813189</v>
      </c>
      <c r="B9784" s="2" t="s">
        <v>27290</v>
      </c>
      <c r="C9784" t="s">
        <v>22</v>
      </c>
      <c r="D9784" t="s">
        <v>23</v>
      </c>
      <c r="E9784" t="s">
        <v>27291</v>
      </c>
      <c r="G9784">
        <v>12</v>
      </c>
      <c r="H9784">
        <v>250</v>
      </c>
      <c r="I9784">
        <v>385</v>
      </c>
      <c r="J9784" t="s">
        <v>537</v>
      </c>
      <c r="L9784" t="s">
        <v>51</v>
      </c>
      <c r="M9784">
        <v>0</v>
      </c>
      <c r="N9784">
        <v>0</v>
      </c>
      <c r="O9784">
        <v>-1</v>
      </c>
      <c r="P9784" t="s">
        <v>918</v>
      </c>
      <c r="Q9784" t="s">
        <v>79</v>
      </c>
      <c r="R9784" s="3">
        <v>43653.4019212963</v>
      </c>
      <c r="S9784" t="s">
        <v>31</v>
      </c>
    </row>
    <row r="9785" customHeight="1" spans="1:19">
      <c r="A9785">
        <v>6283114061</v>
      </c>
      <c r="B9785" s="2" t="s">
        <v>27292</v>
      </c>
      <c r="C9785" t="s">
        <v>22</v>
      </c>
      <c r="D9785" t="s">
        <v>23</v>
      </c>
      <c r="E9785" t="s">
        <v>27293</v>
      </c>
      <c r="F9785" t="s">
        <v>27294</v>
      </c>
      <c r="G9785">
        <v>414</v>
      </c>
      <c r="H9785">
        <v>2212</v>
      </c>
      <c r="I9785">
        <v>3824</v>
      </c>
      <c r="J9785" t="s">
        <v>60</v>
      </c>
      <c r="L9785" t="s">
        <v>51</v>
      </c>
      <c r="M9785">
        <v>4</v>
      </c>
      <c r="N9785">
        <v>0</v>
      </c>
      <c r="O9785">
        <v>-1</v>
      </c>
      <c r="Q9785" t="s">
        <v>63</v>
      </c>
      <c r="R9785" s="3">
        <v>42902.8792361111</v>
      </c>
      <c r="S9785" t="s">
        <v>31</v>
      </c>
    </row>
    <row r="9786" customHeight="1" spans="1:19">
      <c r="A9786">
        <v>6968049324</v>
      </c>
      <c r="B9786" s="2" t="s">
        <v>27295</v>
      </c>
      <c r="C9786" t="s">
        <v>22</v>
      </c>
      <c r="D9786" t="s">
        <v>23</v>
      </c>
      <c r="E9786" t="s">
        <v>27296</v>
      </c>
      <c r="G9786">
        <v>5</v>
      </c>
      <c r="H9786">
        <v>12</v>
      </c>
      <c r="I9786">
        <v>0</v>
      </c>
      <c r="J9786" t="s">
        <v>35</v>
      </c>
      <c r="L9786" t="s">
        <v>28</v>
      </c>
      <c r="M9786">
        <v>0</v>
      </c>
      <c r="N9786">
        <v>0</v>
      </c>
      <c r="O9786">
        <v>-1</v>
      </c>
      <c r="P9786" t="s">
        <v>36</v>
      </c>
      <c r="Q9786" t="s">
        <v>2643</v>
      </c>
      <c r="R9786" s="3">
        <v>43487.3891087963</v>
      </c>
      <c r="S9786" t="s">
        <v>31</v>
      </c>
    </row>
    <row r="9787" customHeight="1" spans="1:19">
      <c r="A9787">
        <v>6634308382</v>
      </c>
      <c r="B9787" s="2" t="s">
        <v>27297</v>
      </c>
      <c r="C9787" t="s">
        <v>73</v>
      </c>
      <c r="D9787" t="s">
        <v>23</v>
      </c>
      <c r="E9787" t="s">
        <v>27298</v>
      </c>
      <c r="G9787">
        <v>41</v>
      </c>
      <c r="H9787">
        <v>764</v>
      </c>
      <c r="I9787">
        <v>304</v>
      </c>
      <c r="J9787" t="s">
        <v>35</v>
      </c>
      <c r="L9787" t="s">
        <v>51</v>
      </c>
      <c r="M9787">
        <v>0</v>
      </c>
      <c r="N9787">
        <v>0</v>
      </c>
      <c r="O9787">
        <v>-1</v>
      </c>
      <c r="Q9787" t="s">
        <v>141</v>
      </c>
      <c r="R9787" s="3">
        <v>43325.9928125</v>
      </c>
      <c r="S9787" t="s">
        <v>31</v>
      </c>
    </row>
    <row r="9788" customHeight="1" spans="1:19">
      <c r="A9788">
        <v>3920467078</v>
      </c>
      <c r="B9788" s="2" t="s">
        <v>27299</v>
      </c>
      <c r="C9788" t="s">
        <v>210</v>
      </c>
      <c r="D9788" t="s">
        <v>41</v>
      </c>
      <c r="E9788" t="s">
        <v>27300</v>
      </c>
      <c r="F9788" t="s">
        <v>27301</v>
      </c>
      <c r="G9788">
        <v>145</v>
      </c>
      <c r="H9788">
        <v>149</v>
      </c>
      <c r="I9788">
        <v>87</v>
      </c>
      <c r="J9788" t="s">
        <v>68</v>
      </c>
      <c r="K9788" t="s">
        <v>69</v>
      </c>
      <c r="L9788" t="s">
        <v>28</v>
      </c>
      <c r="M9788">
        <v>0</v>
      </c>
      <c r="N9788">
        <v>0</v>
      </c>
      <c r="O9788">
        <v>-1</v>
      </c>
      <c r="P9788" t="s">
        <v>27302</v>
      </c>
      <c r="Q9788" t="s">
        <v>71</v>
      </c>
      <c r="R9788" s="3">
        <v>41710.249849537</v>
      </c>
      <c r="S9788" t="s">
        <v>54</v>
      </c>
    </row>
    <row r="9789" customHeight="1" spans="1:19">
      <c r="A9789">
        <v>7281586441</v>
      </c>
      <c r="B9789" s="2" t="s">
        <v>27303</v>
      </c>
      <c r="C9789" t="s">
        <v>22</v>
      </c>
      <c r="D9789" t="s">
        <v>23</v>
      </c>
      <c r="E9789" t="s">
        <v>27304</v>
      </c>
      <c r="G9789">
        <v>2</v>
      </c>
      <c r="H9789">
        <v>24</v>
      </c>
      <c r="I9789">
        <v>1</v>
      </c>
      <c r="J9789" t="s">
        <v>1877</v>
      </c>
      <c r="L9789" t="s">
        <v>28</v>
      </c>
      <c r="M9789">
        <v>0</v>
      </c>
      <c r="N9789">
        <v>0</v>
      </c>
      <c r="O9789">
        <v>-1</v>
      </c>
      <c r="P9789" t="s">
        <v>11006</v>
      </c>
      <c r="R9789" s="3">
        <v>43691.6378009259</v>
      </c>
      <c r="S9789" t="s">
        <v>38</v>
      </c>
    </row>
    <row r="9790" customHeight="1" spans="1:19">
      <c r="A9790">
        <v>6057361078</v>
      </c>
      <c r="B9790" s="2" t="s">
        <v>27305</v>
      </c>
      <c r="C9790" t="s">
        <v>22</v>
      </c>
      <c r="D9790" t="s">
        <v>23</v>
      </c>
      <c r="E9790" t="s">
        <v>27306</v>
      </c>
      <c r="F9790" t="s">
        <v>27307</v>
      </c>
      <c r="G9790">
        <v>133</v>
      </c>
      <c r="H9790">
        <v>592</v>
      </c>
      <c r="I9790">
        <v>715</v>
      </c>
      <c r="J9790" t="s">
        <v>35</v>
      </c>
      <c r="L9790" t="s">
        <v>28</v>
      </c>
      <c r="M9790">
        <v>3</v>
      </c>
      <c r="N9790">
        <v>0</v>
      </c>
      <c r="O9790">
        <v>-1</v>
      </c>
      <c r="P9790" t="s">
        <v>36</v>
      </c>
      <c r="Q9790" t="s">
        <v>276</v>
      </c>
      <c r="R9790" s="3">
        <v>42672.7843287037</v>
      </c>
      <c r="S9790" t="s">
        <v>31</v>
      </c>
    </row>
    <row r="9791" customHeight="1" spans="1:19">
      <c r="A9791">
        <v>6682297745</v>
      </c>
      <c r="B9791" s="2" t="s">
        <v>27308</v>
      </c>
      <c r="C9791" t="s">
        <v>73</v>
      </c>
      <c r="D9791" t="s">
        <v>23</v>
      </c>
      <c r="E9791" t="s">
        <v>27309</v>
      </c>
      <c r="F9791" t="s">
        <v>27310</v>
      </c>
      <c r="G9791">
        <v>10439</v>
      </c>
      <c r="H9791">
        <v>595</v>
      </c>
      <c r="I9791">
        <v>5950</v>
      </c>
      <c r="J9791" t="s">
        <v>35</v>
      </c>
      <c r="L9791" t="s">
        <v>51</v>
      </c>
      <c r="M9791">
        <v>6</v>
      </c>
      <c r="N9791">
        <v>1</v>
      </c>
      <c r="O9791">
        <v>0</v>
      </c>
      <c r="P9791" t="s">
        <v>230</v>
      </c>
      <c r="Q9791" t="s">
        <v>231</v>
      </c>
      <c r="R9791" s="3">
        <v>43349.8006712963</v>
      </c>
      <c r="S9791" t="s">
        <v>31</v>
      </c>
    </row>
    <row r="9792" customHeight="1" spans="1:19">
      <c r="A9792">
        <v>5678599377</v>
      </c>
      <c r="B9792" s="2" t="s">
        <v>27311</v>
      </c>
      <c r="C9792" t="s">
        <v>22</v>
      </c>
      <c r="D9792" t="s">
        <v>23</v>
      </c>
      <c r="E9792" t="s">
        <v>27312</v>
      </c>
      <c r="G9792">
        <v>155</v>
      </c>
      <c r="H9792">
        <v>386</v>
      </c>
      <c r="I9792">
        <v>48</v>
      </c>
      <c r="J9792" t="s">
        <v>106</v>
      </c>
      <c r="K9792" t="s">
        <v>187</v>
      </c>
      <c r="L9792" t="s">
        <v>28</v>
      </c>
      <c r="M9792">
        <v>5</v>
      </c>
      <c r="N9792">
        <v>0</v>
      </c>
      <c r="O9792">
        <v>-1</v>
      </c>
      <c r="P9792" t="s">
        <v>653</v>
      </c>
      <c r="Q9792" t="s">
        <v>37</v>
      </c>
      <c r="R9792" s="3">
        <v>42232.4400115741</v>
      </c>
      <c r="S9792" t="s">
        <v>31</v>
      </c>
    </row>
    <row r="9793" customHeight="1" spans="1:19">
      <c r="A9793">
        <v>7175831488</v>
      </c>
      <c r="B9793" s="2" t="s">
        <v>27313</v>
      </c>
      <c r="C9793" t="s">
        <v>73</v>
      </c>
      <c r="D9793" t="s">
        <v>23</v>
      </c>
      <c r="E9793" t="s">
        <v>27314</v>
      </c>
      <c r="G9793">
        <v>446</v>
      </c>
      <c r="H9793">
        <v>130</v>
      </c>
      <c r="I9793">
        <v>1087</v>
      </c>
      <c r="J9793" t="s">
        <v>35</v>
      </c>
      <c r="L9793" t="s">
        <v>28</v>
      </c>
      <c r="M9793">
        <v>0</v>
      </c>
      <c r="N9793">
        <v>0</v>
      </c>
      <c r="O9793">
        <v>-1</v>
      </c>
      <c r="Q9793" t="s">
        <v>245</v>
      </c>
      <c r="R9793" s="3">
        <v>43619.3185648148</v>
      </c>
      <c r="S9793" t="s">
        <v>38</v>
      </c>
    </row>
    <row r="9794" customHeight="1" spans="1:19">
      <c r="A9794">
        <v>7651701631</v>
      </c>
      <c r="B9794" s="2" t="s">
        <v>27315</v>
      </c>
      <c r="C9794" t="s">
        <v>73</v>
      </c>
      <c r="D9794" t="s">
        <v>23</v>
      </c>
      <c r="E9794" t="s">
        <v>27316</v>
      </c>
      <c r="F9794" t="s">
        <v>27317</v>
      </c>
      <c r="G9794">
        <v>243</v>
      </c>
      <c r="H9794">
        <v>444</v>
      </c>
      <c r="I9794">
        <v>889</v>
      </c>
      <c r="J9794" t="s">
        <v>35</v>
      </c>
      <c r="L9794" t="s">
        <v>51</v>
      </c>
      <c r="M9794">
        <v>1</v>
      </c>
      <c r="N9794">
        <v>0</v>
      </c>
      <c r="O9794">
        <v>-1</v>
      </c>
      <c r="P9794" t="s">
        <v>3532</v>
      </c>
      <c r="Q9794" t="s">
        <v>160</v>
      </c>
      <c r="R9794" s="3">
        <v>44398.6459027778</v>
      </c>
      <c r="S9794" t="s">
        <v>38</v>
      </c>
    </row>
    <row r="9795" customHeight="1" spans="1:19">
      <c r="A9795">
        <v>2580094157</v>
      </c>
      <c r="B9795" s="2" t="s">
        <v>27318</v>
      </c>
      <c r="C9795" t="s">
        <v>210</v>
      </c>
      <c r="D9795" t="s">
        <v>41</v>
      </c>
      <c r="E9795" t="s">
        <v>27319</v>
      </c>
      <c r="G9795">
        <v>55</v>
      </c>
      <c r="H9795">
        <v>72</v>
      </c>
      <c r="I9795">
        <v>56</v>
      </c>
      <c r="J9795" t="s">
        <v>35</v>
      </c>
      <c r="L9795" t="s">
        <v>28</v>
      </c>
      <c r="M9795">
        <v>0</v>
      </c>
      <c r="N9795">
        <v>0</v>
      </c>
      <c r="O9795">
        <v>-1</v>
      </c>
      <c r="Q9795" t="s">
        <v>71</v>
      </c>
      <c r="R9795" s="3">
        <v>40922.9624884259</v>
      </c>
      <c r="S9795" t="s">
        <v>31</v>
      </c>
    </row>
    <row r="9796" customHeight="1" spans="1:19">
      <c r="A9796">
        <v>7532209346</v>
      </c>
      <c r="B9796" s="2" t="s">
        <v>27320</v>
      </c>
      <c r="C9796" t="s">
        <v>73</v>
      </c>
      <c r="D9796" t="s">
        <v>23</v>
      </c>
      <c r="E9796" t="s">
        <v>27321</v>
      </c>
      <c r="F9796" t="s">
        <v>27322</v>
      </c>
      <c r="G9796">
        <v>3</v>
      </c>
      <c r="H9796">
        <v>82</v>
      </c>
      <c r="I9796">
        <v>888</v>
      </c>
      <c r="J9796" t="s">
        <v>35</v>
      </c>
      <c r="L9796" t="s">
        <v>28</v>
      </c>
      <c r="M9796">
        <v>1</v>
      </c>
      <c r="N9796">
        <v>0</v>
      </c>
      <c r="O9796">
        <v>-1</v>
      </c>
      <c r="Q9796" t="s">
        <v>53</v>
      </c>
      <c r="R9796" s="3">
        <v>44172.7938078704</v>
      </c>
      <c r="S9796" t="s">
        <v>38</v>
      </c>
    </row>
    <row r="9797" customHeight="1" spans="1:19">
      <c r="A9797">
        <v>2793456953</v>
      </c>
      <c r="B9797" s="2" t="s">
        <v>27323</v>
      </c>
      <c r="C9797" t="s">
        <v>22</v>
      </c>
      <c r="D9797" t="s">
        <v>23</v>
      </c>
      <c r="E9797" t="s">
        <v>27324</v>
      </c>
      <c r="F9797" t="s">
        <v>27325</v>
      </c>
      <c r="G9797">
        <v>38</v>
      </c>
      <c r="H9797">
        <v>646</v>
      </c>
      <c r="I9797">
        <v>7067</v>
      </c>
      <c r="J9797" t="s">
        <v>68</v>
      </c>
      <c r="L9797" t="s">
        <v>51</v>
      </c>
      <c r="M9797">
        <v>6</v>
      </c>
      <c r="N9797">
        <v>1</v>
      </c>
      <c r="O9797">
        <v>0</v>
      </c>
      <c r="P9797" t="s">
        <v>62</v>
      </c>
      <c r="Q9797" t="s">
        <v>71</v>
      </c>
      <c r="R9797" s="3">
        <v>41063.4716550926</v>
      </c>
      <c r="S9797" t="s">
        <v>54</v>
      </c>
    </row>
    <row r="9798" customHeight="1" spans="1:19">
      <c r="A9798">
        <v>5109638984</v>
      </c>
      <c r="B9798" s="2" t="s">
        <v>27326</v>
      </c>
      <c r="C9798" t="s">
        <v>22</v>
      </c>
      <c r="D9798" t="s">
        <v>23</v>
      </c>
      <c r="E9798" t="s">
        <v>27327</v>
      </c>
      <c r="F9798" t="s">
        <v>27328</v>
      </c>
      <c r="G9798">
        <v>10289</v>
      </c>
      <c r="H9798">
        <v>596</v>
      </c>
      <c r="I9798">
        <v>10395</v>
      </c>
      <c r="J9798" t="s">
        <v>35</v>
      </c>
      <c r="L9798" t="s">
        <v>51</v>
      </c>
      <c r="M9798">
        <v>5</v>
      </c>
      <c r="N9798">
        <v>1</v>
      </c>
      <c r="O9798">
        <v>0</v>
      </c>
      <c r="P9798" t="s">
        <v>18869</v>
      </c>
      <c r="Q9798" t="s">
        <v>583</v>
      </c>
      <c r="R9798" s="3">
        <v>41743.7011574074</v>
      </c>
      <c r="S9798" t="s">
        <v>31</v>
      </c>
    </row>
    <row r="9799" customHeight="1" spans="1:21">
      <c r="A9799">
        <v>7064133413</v>
      </c>
      <c r="B9799" s="2" t="s">
        <v>27329</v>
      </c>
      <c r="C9799" t="s">
        <v>22</v>
      </c>
      <c r="D9799" t="s">
        <v>23</v>
      </c>
      <c r="E9799" t="s">
        <v>27330</v>
      </c>
      <c r="G9799">
        <v>71</v>
      </c>
      <c r="H9799">
        <v>258</v>
      </c>
      <c r="I9799">
        <v>173</v>
      </c>
      <c r="J9799" t="s">
        <v>495</v>
      </c>
      <c r="L9799" t="s">
        <v>51</v>
      </c>
      <c r="M9799">
        <v>0</v>
      </c>
      <c r="N9799">
        <v>0</v>
      </c>
      <c r="O9799">
        <v>-1</v>
      </c>
      <c r="P9799" t="s">
        <v>27331</v>
      </c>
      <c r="Q9799" t="s">
        <v>37</v>
      </c>
      <c r="R9799" s="3">
        <v>43560.0288773148</v>
      </c>
      <c r="S9799" t="s">
        <v>38</v>
      </c>
      <c r="U9799" t="s">
        <v>3169</v>
      </c>
    </row>
    <row r="9800" customHeight="1" spans="1:19">
      <c r="A9800">
        <v>5411110181</v>
      </c>
      <c r="B9800" s="2" t="s">
        <v>27332</v>
      </c>
      <c r="C9800" t="s">
        <v>22</v>
      </c>
      <c r="D9800" t="s">
        <v>23</v>
      </c>
      <c r="E9800" t="s">
        <v>27333</v>
      </c>
      <c r="F9800" t="s">
        <v>27334</v>
      </c>
      <c r="G9800">
        <v>4</v>
      </c>
      <c r="H9800">
        <v>284</v>
      </c>
      <c r="I9800">
        <v>10</v>
      </c>
      <c r="J9800" t="s">
        <v>35</v>
      </c>
      <c r="L9800" t="s">
        <v>28</v>
      </c>
      <c r="M9800">
        <v>0</v>
      </c>
      <c r="N9800">
        <v>0</v>
      </c>
      <c r="O9800">
        <v>-1</v>
      </c>
      <c r="P9800" t="s">
        <v>36</v>
      </c>
      <c r="R9800" s="3">
        <v>41983.9204398148</v>
      </c>
      <c r="S9800" t="s">
        <v>38</v>
      </c>
    </row>
    <row r="9801" customHeight="1" spans="1:19">
      <c r="A9801">
        <v>3846299587</v>
      </c>
      <c r="B9801" s="2" t="s">
        <v>27335</v>
      </c>
      <c r="C9801" t="s">
        <v>22</v>
      </c>
      <c r="D9801" t="s">
        <v>23</v>
      </c>
      <c r="E9801" t="s">
        <v>27336</v>
      </c>
      <c r="F9801" t="s">
        <v>27337</v>
      </c>
      <c r="G9801">
        <v>21325</v>
      </c>
      <c r="H9801">
        <v>355</v>
      </c>
      <c r="I9801">
        <v>1281</v>
      </c>
      <c r="J9801" t="s">
        <v>35</v>
      </c>
      <c r="L9801" t="s">
        <v>51</v>
      </c>
      <c r="M9801">
        <v>7</v>
      </c>
      <c r="N9801">
        <v>0</v>
      </c>
      <c r="O9801">
        <v>-1</v>
      </c>
      <c r="P9801" t="s">
        <v>275</v>
      </c>
      <c r="Q9801" t="s">
        <v>95</v>
      </c>
      <c r="R9801" s="3">
        <v>41557.519537037</v>
      </c>
      <c r="S9801" t="s">
        <v>54</v>
      </c>
    </row>
    <row r="9802" customHeight="1" spans="1:19">
      <c r="A9802">
        <v>5695424371</v>
      </c>
      <c r="B9802" s="2" t="s">
        <v>27338</v>
      </c>
      <c r="C9802" t="s">
        <v>22</v>
      </c>
      <c r="D9802" t="s">
        <v>23</v>
      </c>
      <c r="E9802" t="s">
        <v>27339</v>
      </c>
      <c r="F9802" t="s">
        <v>27340</v>
      </c>
      <c r="G9802">
        <v>38</v>
      </c>
      <c r="H9802">
        <v>163</v>
      </c>
      <c r="I9802">
        <v>317</v>
      </c>
      <c r="J9802" t="s">
        <v>26</v>
      </c>
      <c r="K9802" t="s">
        <v>99</v>
      </c>
      <c r="L9802" t="s">
        <v>51</v>
      </c>
      <c r="M9802">
        <v>0</v>
      </c>
      <c r="N9802">
        <v>0</v>
      </c>
      <c r="O9802">
        <v>-1</v>
      </c>
      <c r="P9802" t="s">
        <v>27341</v>
      </c>
      <c r="Q9802" t="s">
        <v>439</v>
      </c>
      <c r="R9802" s="3">
        <v>42252.785625</v>
      </c>
      <c r="S9802" t="s">
        <v>31</v>
      </c>
    </row>
    <row r="9803" customHeight="1" spans="1:19">
      <c r="A9803">
        <v>5994661087</v>
      </c>
      <c r="B9803" s="2" t="s">
        <v>27342</v>
      </c>
      <c r="C9803" t="s">
        <v>22</v>
      </c>
      <c r="D9803" t="s">
        <v>23</v>
      </c>
      <c r="E9803" t="s">
        <v>27343</v>
      </c>
      <c r="F9803" t="s">
        <v>27344</v>
      </c>
      <c r="G9803">
        <v>3</v>
      </c>
      <c r="H9803">
        <v>182</v>
      </c>
      <c r="I9803">
        <v>124</v>
      </c>
      <c r="J9803" t="s">
        <v>537</v>
      </c>
      <c r="L9803" t="s">
        <v>28</v>
      </c>
      <c r="M9803">
        <v>0</v>
      </c>
      <c r="N9803">
        <v>0</v>
      </c>
      <c r="O9803">
        <v>-1</v>
      </c>
      <c r="P9803" t="s">
        <v>27345</v>
      </c>
      <c r="Q9803" t="s">
        <v>79</v>
      </c>
      <c r="R9803" s="3">
        <v>42583.5301967593</v>
      </c>
      <c r="S9803" t="s">
        <v>31</v>
      </c>
    </row>
    <row r="9804" customHeight="1" spans="1:19">
      <c r="A9804">
        <v>5709581784</v>
      </c>
      <c r="B9804" s="2" t="s">
        <v>27346</v>
      </c>
      <c r="C9804" t="s">
        <v>22</v>
      </c>
      <c r="D9804" t="s">
        <v>23</v>
      </c>
      <c r="E9804" t="s">
        <v>27347</v>
      </c>
      <c r="F9804" t="s">
        <v>912</v>
      </c>
      <c r="G9804">
        <v>78</v>
      </c>
      <c r="H9804">
        <v>145</v>
      </c>
      <c r="I9804">
        <v>1939</v>
      </c>
      <c r="J9804" t="s">
        <v>537</v>
      </c>
      <c r="L9804" t="s">
        <v>28</v>
      </c>
      <c r="M9804">
        <v>5</v>
      </c>
      <c r="N9804">
        <v>0</v>
      </c>
      <c r="O9804">
        <v>-1</v>
      </c>
      <c r="P9804" t="s">
        <v>307</v>
      </c>
      <c r="Q9804" t="s">
        <v>79</v>
      </c>
      <c r="R9804" s="3">
        <v>42271.7847569444</v>
      </c>
      <c r="S9804" t="s">
        <v>31</v>
      </c>
    </row>
    <row r="9805" customHeight="1" spans="1:19">
      <c r="A9805">
        <v>6294697866</v>
      </c>
      <c r="B9805" s="2" t="s">
        <v>27348</v>
      </c>
      <c r="C9805" t="s">
        <v>22</v>
      </c>
      <c r="D9805" t="s">
        <v>23</v>
      </c>
      <c r="E9805" t="s">
        <v>27349</v>
      </c>
      <c r="F9805" t="s">
        <v>27350</v>
      </c>
      <c r="G9805">
        <v>1504</v>
      </c>
      <c r="H9805">
        <v>2103</v>
      </c>
      <c r="I9805">
        <v>19502</v>
      </c>
      <c r="J9805" t="s">
        <v>537</v>
      </c>
      <c r="L9805" t="s">
        <v>51</v>
      </c>
      <c r="M9805">
        <v>6</v>
      </c>
      <c r="N9805">
        <v>1</v>
      </c>
      <c r="O9805">
        <v>0</v>
      </c>
      <c r="P9805" t="s">
        <v>14438</v>
      </c>
      <c r="Q9805" t="s">
        <v>79</v>
      </c>
      <c r="R9805" s="3">
        <v>42912.5143634259</v>
      </c>
      <c r="S9805" t="s">
        <v>31</v>
      </c>
    </row>
    <row r="9806" customHeight="1" spans="1:19">
      <c r="A9806">
        <v>6031482758</v>
      </c>
      <c r="B9806" s="2" t="s">
        <v>27351</v>
      </c>
      <c r="C9806" t="s">
        <v>73</v>
      </c>
      <c r="D9806" t="s">
        <v>23</v>
      </c>
      <c r="E9806" t="s">
        <v>27352</v>
      </c>
      <c r="F9806" t="s">
        <v>27353</v>
      </c>
      <c r="G9806">
        <v>2102</v>
      </c>
      <c r="H9806">
        <v>451</v>
      </c>
      <c r="I9806">
        <v>8983</v>
      </c>
      <c r="J9806" t="s">
        <v>35</v>
      </c>
      <c r="L9806" t="s">
        <v>28</v>
      </c>
      <c r="M9806">
        <v>5</v>
      </c>
      <c r="N9806">
        <v>1</v>
      </c>
      <c r="O9806">
        <v>0</v>
      </c>
      <c r="P9806" t="s">
        <v>5741</v>
      </c>
      <c r="Q9806" t="s">
        <v>37</v>
      </c>
      <c r="R9806" s="3">
        <v>42638.6269097222</v>
      </c>
      <c r="S9806" t="s">
        <v>31</v>
      </c>
    </row>
    <row r="9807" customHeight="1" spans="1:19">
      <c r="A9807">
        <v>3342185782</v>
      </c>
      <c r="B9807" s="2" t="s">
        <v>27354</v>
      </c>
      <c r="C9807" t="s">
        <v>22</v>
      </c>
      <c r="D9807" t="s">
        <v>23</v>
      </c>
      <c r="E9807" t="s">
        <v>27355</v>
      </c>
      <c r="G9807">
        <v>1858</v>
      </c>
      <c r="H9807">
        <v>647</v>
      </c>
      <c r="I9807">
        <v>11</v>
      </c>
      <c r="J9807" t="s">
        <v>35</v>
      </c>
      <c r="L9807" t="s">
        <v>28</v>
      </c>
      <c r="M9807">
        <v>2</v>
      </c>
      <c r="N9807">
        <v>1</v>
      </c>
      <c r="O9807">
        <v>0</v>
      </c>
      <c r="P9807" t="s">
        <v>182</v>
      </c>
      <c r="Q9807" t="s">
        <v>30</v>
      </c>
      <c r="R9807" s="3">
        <v>41383.8763425926</v>
      </c>
      <c r="S9807" t="s">
        <v>31</v>
      </c>
    </row>
    <row r="9808" customHeight="1" spans="1:19">
      <c r="A9808">
        <v>5164073801</v>
      </c>
      <c r="B9808" s="2" t="s">
        <v>27356</v>
      </c>
      <c r="C9808" t="s">
        <v>22</v>
      </c>
      <c r="D9808" t="s">
        <v>23</v>
      </c>
      <c r="E9808" t="s">
        <v>27357</v>
      </c>
      <c r="F9808" t="s">
        <v>27358</v>
      </c>
      <c r="G9808">
        <v>574</v>
      </c>
      <c r="H9808">
        <v>782</v>
      </c>
      <c r="I9808">
        <v>3109</v>
      </c>
      <c r="J9808" t="s">
        <v>327</v>
      </c>
      <c r="L9808" t="s">
        <v>51</v>
      </c>
      <c r="M9808">
        <v>1</v>
      </c>
      <c r="N9808">
        <v>0</v>
      </c>
      <c r="O9808">
        <v>-1</v>
      </c>
      <c r="P9808" t="s">
        <v>134</v>
      </c>
      <c r="Q9808" t="s">
        <v>141</v>
      </c>
      <c r="R9808" s="3">
        <v>41792.3516435185</v>
      </c>
      <c r="S9808" t="s">
        <v>31</v>
      </c>
    </row>
    <row r="9809" customHeight="1" spans="1:19">
      <c r="A9809">
        <v>6255557482</v>
      </c>
      <c r="B9809" s="2" t="s">
        <v>27359</v>
      </c>
      <c r="C9809" t="s">
        <v>22</v>
      </c>
      <c r="D9809" t="s">
        <v>23</v>
      </c>
      <c r="E9809" t="s">
        <v>27360</v>
      </c>
      <c r="G9809">
        <v>13</v>
      </c>
      <c r="H9809">
        <v>53</v>
      </c>
      <c r="I9809">
        <v>2</v>
      </c>
      <c r="J9809" t="s">
        <v>2076</v>
      </c>
      <c r="L9809" t="s">
        <v>28</v>
      </c>
      <c r="M9809">
        <v>0</v>
      </c>
      <c r="N9809">
        <v>0</v>
      </c>
      <c r="O9809">
        <v>-1</v>
      </c>
      <c r="P9809" t="s">
        <v>36</v>
      </c>
      <c r="Q9809" t="s">
        <v>150</v>
      </c>
      <c r="R9809" s="3">
        <v>42876.0227777778</v>
      </c>
      <c r="S9809" t="s">
        <v>31</v>
      </c>
    </row>
    <row r="9810" customHeight="1" spans="1:19">
      <c r="A9810">
        <v>7420828844</v>
      </c>
      <c r="B9810" s="2" t="s">
        <v>27361</v>
      </c>
      <c r="C9810" t="s">
        <v>22</v>
      </c>
      <c r="D9810" t="s">
        <v>23</v>
      </c>
      <c r="E9810" t="s">
        <v>27362</v>
      </c>
      <c r="F9810" t="s">
        <v>27363</v>
      </c>
      <c r="G9810">
        <v>1</v>
      </c>
      <c r="H9810">
        <v>141</v>
      </c>
      <c r="I9810">
        <v>337</v>
      </c>
      <c r="J9810" t="s">
        <v>94</v>
      </c>
      <c r="L9810" t="s">
        <v>51</v>
      </c>
      <c r="M9810">
        <v>2</v>
      </c>
      <c r="N9810">
        <v>0</v>
      </c>
      <c r="O9810">
        <v>-1</v>
      </c>
      <c r="P9810" t="s">
        <v>230</v>
      </c>
      <c r="Q9810" t="s">
        <v>583</v>
      </c>
      <c r="R9810" s="3">
        <v>43916.8118402778</v>
      </c>
      <c r="S9810" t="s">
        <v>31</v>
      </c>
    </row>
    <row r="9811" customHeight="1" spans="1:19">
      <c r="A9811">
        <v>7420828844</v>
      </c>
      <c r="B9811" s="2" t="s">
        <v>27364</v>
      </c>
      <c r="C9811" t="s">
        <v>22</v>
      </c>
      <c r="D9811" t="s">
        <v>23</v>
      </c>
      <c r="E9811" t="s">
        <v>27362</v>
      </c>
      <c r="F9811" t="s">
        <v>27363</v>
      </c>
      <c r="G9811">
        <v>1</v>
      </c>
      <c r="H9811">
        <v>141</v>
      </c>
      <c r="I9811">
        <v>337</v>
      </c>
      <c r="J9811" t="s">
        <v>94</v>
      </c>
      <c r="L9811" t="s">
        <v>51</v>
      </c>
      <c r="M9811">
        <v>2</v>
      </c>
      <c r="N9811">
        <v>0</v>
      </c>
      <c r="O9811">
        <v>-1</v>
      </c>
      <c r="P9811" t="s">
        <v>230</v>
      </c>
      <c r="Q9811" t="s">
        <v>583</v>
      </c>
      <c r="R9811" s="3">
        <v>43916.8118402778</v>
      </c>
      <c r="S9811" t="s">
        <v>31</v>
      </c>
    </row>
    <row r="9812" customHeight="1" spans="1:19">
      <c r="A9812">
        <v>6524188410</v>
      </c>
      <c r="B9812" s="2" t="s">
        <v>27365</v>
      </c>
      <c r="C9812" t="s">
        <v>157</v>
      </c>
      <c r="D9812" t="s">
        <v>23</v>
      </c>
      <c r="E9812" t="s">
        <v>27366</v>
      </c>
      <c r="F9812" t="s">
        <v>214</v>
      </c>
      <c r="G9812">
        <v>5</v>
      </c>
      <c r="H9812">
        <v>50</v>
      </c>
      <c r="I9812">
        <v>8</v>
      </c>
      <c r="J9812" t="s">
        <v>60</v>
      </c>
      <c r="L9812" t="s">
        <v>28</v>
      </c>
      <c r="M9812">
        <v>0</v>
      </c>
      <c r="N9812">
        <v>0</v>
      </c>
      <c r="O9812">
        <v>-1</v>
      </c>
      <c r="P9812" t="s">
        <v>27367</v>
      </c>
      <c r="Q9812" t="s">
        <v>37</v>
      </c>
      <c r="R9812" s="3">
        <v>43199.7897569444</v>
      </c>
      <c r="S9812" t="s">
        <v>38</v>
      </c>
    </row>
    <row r="9813" customHeight="1" spans="1:19">
      <c r="A9813">
        <v>1949082084</v>
      </c>
      <c r="B9813" s="2" t="s">
        <v>27368</v>
      </c>
      <c r="E9813" t="s">
        <v>27369</v>
      </c>
      <c r="F9813" t="s">
        <v>27370</v>
      </c>
      <c r="G9813">
        <v>526</v>
      </c>
      <c r="H9813">
        <v>880</v>
      </c>
      <c r="I9813">
        <v>4831</v>
      </c>
      <c r="J9813" t="s">
        <v>311</v>
      </c>
      <c r="L9813" t="s">
        <v>51</v>
      </c>
      <c r="M9813">
        <v>5</v>
      </c>
      <c r="N9813">
        <v>0</v>
      </c>
      <c r="O9813">
        <v>-1</v>
      </c>
      <c r="P9813" t="s">
        <v>134</v>
      </c>
      <c r="Q9813" t="s">
        <v>160</v>
      </c>
      <c r="R9813" s="3">
        <v>40596.6940277778</v>
      </c>
      <c r="S9813" t="s">
        <v>31</v>
      </c>
    </row>
    <row r="9814" customHeight="1" spans="1:19">
      <c r="A9814">
        <v>3196672791</v>
      </c>
      <c r="B9814" s="2" t="s">
        <v>27371</v>
      </c>
      <c r="E9814" t="s">
        <v>27372</v>
      </c>
      <c r="F9814" t="s">
        <v>27373</v>
      </c>
      <c r="G9814">
        <v>507</v>
      </c>
      <c r="H9814">
        <v>818</v>
      </c>
      <c r="I9814">
        <v>11113</v>
      </c>
      <c r="J9814" t="s">
        <v>106</v>
      </c>
      <c r="L9814" t="s">
        <v>51</v>
      </c>
      <c r="M9814">
        <v>6</v>
      </c>
      <c r="N9814">
        <v>1</v>
      </c>
      <c r="O9814">
        <v>0</v>
      </c>
      <c r="Q9814" t="s">
        <v>37</v>
      </c>
      <c r="R9814" s="3">
        <v>41262.5406597222</v>
      </c>
      <c r="S9814" t="s">
        <v>54</v>
      </c>
    </row>
    <row r="9815" customHeight="1" spans="1:19">
      <c r="A9815">
        <v>7219115003</v>
      </c>
      <c r="B9815" s="2" t="s">
        <v>27374</v>
      </c>
      <c r="E9815" t="s">
        <v>27375</v>
      </c>
      <c r="G9815">
        <v>511</v>
      </c>
      <c r="H9815">
        <v>240</v>
      </c>
      <c r="I9815">
        <v>8352</v>
      </c>
      <c r="J9815" t="s">
        <v>35</v>
      </c>
      <c r="L9815" t="s">
        <v>51</v>
      </c>
      <c r="M9815">
        <v>1</v>
      </c>
      <c r="N9815">
        <v>0</v>
      </c>
      <c r="O9815">
        <v>-1</v>
      </c>
      <c r="P9815" t="s">
        <v>62</v>
      </c>
      <c r="Q9815" t="s">
        <v>101</v>
      </c>
      <c r="R9815" s="3">
        <v>43652.3803356482</v>
      </c>
      <c r="S9815" t="s">
        <v>31</v>
      </c>
    </row>
    <row r="9816" customHeight="1" spans="1:19">
      <c r="A9816">
        <v>6599253855</v>
      </c>
      <c r="B9816" s="2" t="s">
        <v>27376</v>
      </c>
      <c r="E9816" t="s">
        <v>27377</v>
      </c>
      <c r="F9816" t="s">
        <v>27378</v>
      </c>
      <c r="G9816">
        <v>52</v>
      </c>
      <c r="H9816">
        <v>488</v>
      </c>
      <c r="I9816">
        <v>2402</v>
      </c>
      <c r="J9816" t="s">
        <v>35</v>
      </c>
      <c r="L9816" t="s">
        <v>51</v>
      </c>
      <c r="M9816">
        <v>4</v>
      </c>
      <c r="N9816">
        <v>0</v>
      </c>
      <c r="O9816">
        <v>-1</v>
      </c>
      <c r="P9816" t="s">
        <v>27379</v>
      </c>
      <c r="Q9816" t="s">
        <v>79</v>
      </c>
      <c r="R9816" s="3">
        <v>43294.3368171296</v>
      </c>
      <c r="S9816" t="s">
        <v>31</v>
      </c>
    </row>
    <row r="9817" customHeight="1" spans="1:19">
      <c r="A9817">
        <v>7465404649</v>
      </c>
      <c r="B9817" s="2" t="s">
        <v>27380</v>
      </c>
      <c r="E9817" t="s">
        <v>27381</v>
      </c>
      <c r="F9817" t="s">
        <v>27382</v>
      </c>
      <c r="G9817">
        <v>515</v>
      </c>
      <c r="H9817">
        <v>141</v>
      </c>
      <c r="I9817">
        <v>6930</v>
      </c>
      <c r="J9817" t="s">
        <v>35</v>
      </c>
      <c r="L9817" t="s">
        <v>28</v>
      </c>
      <c r="M9817">
        <v>1</v>
      </c>
      <c r="N9817">
        <v>0</v>
      </c>
      <c r="O9817">
        <v>-1</v>
      </c>
      <c r="Q9817" t="s">
        <v>120</v>
      </c>
      <c r="R9817" s="3">
        <v>43980.9052777778</v>
      </c>
      <c r="S9817" t="s">
        <v>31</v>
      </c>
    </row>
    <row r="9818" customHeight="1" spans="1:19">
      <c r="A9818">
        <v>2119015040</v>
      </c>
      <c r="B9818" s="2" t="s">
        <v>27383</v>
      </c>
      <c r="E9818" t="s">
        <v>27384</v>
      </c>
      <c r="F9818" t="s">
        <v>27385</v>
      </c>
      <c r="G9818">
        <v>892</v>
      </c>
      <c r="H9818">
        <v>923</v>
      </c>
      <c r="I9818">
        <v>28356</v>
      </c>
      <c r="J9818" t="s">
        <v>106</v>
      </c>
      <c r="K9818" t="s">
        <v>8792</v>
      </c>
      <c r="L9818" t="s">
        <v>51</v>
      </c>
      <c r="M9818">
        <v>5</v>
      </c>
      <c r="N9818">
        <v>1</v>
      </c>
      <c r="O9818">
        <v>0</v>
      </c>
      <c r="P9818" t="s">
        <v>1084</v>
      </c>
      <c r="Q9818" t="s">
        <v>37</v>
      </c>
      <c r="R9818" s="3">
        <v>40661.8259837963</v>
      </c>
      <c r="S9818" t="s">
        <v>54</v>
      </c>
    </row>
    <row r="9819" customHeight="1" spans="1:21">
      <c r="A9819">
        <v>6509896216</v>
      </c>
      <c r="B9819" s="2" t="s">
        <v>27386</v>
      </c>
      <c r="C9819" t="s">
        <v>22</v>
      </c>
      <c r="D9819" t="s">
        <v>23</v>
      </c>
      <c r="E9819" t="s">
        <v>27387</v>
      </c>
      <c r="G9819">
        <v>620</v>
      </c>
      <c r="H9819">
        <v>928</v>
      </c>
      <c r="I9819">
        <v>283</v>
      </c>
      <c r="J9819" t="s">
        <v>50</v>
      </c>
      <c r="L9819" t="s">
        <v>51</v>
      </c>
      <c r="M9819">
        <v>3</v>
      </c>
      <c r="N9819">
        <v>1</v>
      </c>
      <c r="O9819">
        <v>0</v>
      </c>
      <c r="P9819" t="s">
        <v>6576</v>
      </c>
      <c r="Q9819" t="s">
        <v>245</v>
      </c>
      <c r="R9819" s="3">
        <v>43178.8069560185</v>
      </c>
      <c r="S9819" t="s">
        <v>31</v>
      </c>
      <c r="T9819" t="s">
        <v>27388</v>
      </c>
      <c r="U9819" t="s">
        <v>1772</v>
      </c>
    </row>
    <row r="9820" customHeight="1" spans="1:21">
      <c r="A9820">
        <v>7729584928</v>
      </c>
      <c r="B9820" s="2" t="s">
        <v>27389</v>
      </c>
      <c r="C9820" t="s">
        <v>73</v>
      </c>
      <c r="D9820" t="s">
        <v>23</v>
      </c>
      <c r="E9820" t="s">
        <v>27390</v>
      </c>
      <c r="F9820" t="s">
        <v>27391</v>
      </c>
      <c r="G9820">
        <v>44</v>
      </c>
      <c r="H9820">
        <v>59</v>
      </c>
      <c r="I9820">
        <v>484</v>
      </c>
      <c r="J9820" t="s">
        <v>68</v>
      </c>
      <c r="L9820" t="s">
        <v>28</v>
      </c>
      <c r="M9820">
        <v>0</v>
      </c>
      <c r="N9820">
        <v>0</v>
      </c>
      <c r="O9820">
        <v>-1</v>
      </c>
      <c r="P9820" t="s">
        <v>27392</v>
      </c>
      <c r="Q9820" t="s">
        <v>183</v>
      </c>
      <c r="R9820" s="3">
        <v>44546.6400347222</v>
      </c>
      <c r="S9820" t="s">
        <v>38</v>
      </c>
      <c r="U9820" t="s">
        <v>27393</v>
      </c>
    </row>
    <row r="9821" customHeight="1" spans="1:19">
      <c r="A9821">
        <v>6524038216</v>
      </c>
      <c r="B9821" s="2" t="s">
        <v>27394</v>
      </c>
      <c r="C9821" t="s">
        <v>73</v>
      </c>
      <c r="D9821" t="s">
        <v>23</v>
      </c>
      <c r="E9821" t="s">
        <v>27395</v>
      </c>
      <c r="F9821" t="s">
        <v>27396</v>
      </c>
      <c r="G9821">
        <v>41</v>
      </c>
      <c r="H9821">
        <v>106</v>
      </c>
      <c r="I9821">
        <v>504</v>
      </c>
      <c r="J9821" t="s">
        <v>204</v>
      </c>
      <c r="L9821" t="s">
        <v>28</v>
      </c>
      <c r="M9821">
        <v>3</v>
      </c>
      <c r="N9821">
        <v>0</v>
      </c>
      <c r="O9821">
        <v>-1</v>
      </c>
      <c r="P9821" t="s">
        <v>29</v>
      </c>
      <c r="Q9821" t="s">
        <v>84</v>
      </c>
      <c r="R9821" s="3">
        <v>43200.3259027778</v>
      </c>
      <c r="S9821" t="s">
        <v>31</v>
      </c>
    </row>
    <row r="9822" customHeight="1" spans="1:19">
      <c r="A9822">
        <v>6524038216</v>
      </c>
      <c r="B9822" s="2" t="s">
        <v>27394</v>
      </c>
      <c r="C9822" t="s">
        <v>73</v>
      </c>
      <c r="D9822" t="s">
        <v>23</v>
      </c>
      <c r="E9822" t="s">
        <v>27395</v>
      </c>
      <c r="F9822" t="s">
        <v>27396</v>
      </c>
      <c r="G9822">
        <v>41</v>
      </c>
      <c r="H9822">
        <v>106</v>
      </c>
      <c r="I9822">
        <v>504</v>
      </c>
      <c r="J9822" t="s">
        <v>204</v>
      </c>
      <c r="L9822" t="s">
        <v>28</v>
      </c>
      <c r="M9822">
        <v>3</v>
      </c>
      <c r="N9822">
        <v>0</v>
      </c>
      <c r="O9822">
        <v>-1</v>
      </c>
      <c r="P9822" t="s">
        <v>29</v>
      </c>
      <c r="Q9822" t="s">
        <v>84</v>
      </c>
      <c r="R9822" s="3">
        <v>43200.3259027778</v>
      </c>
      <c r="S9822" t="s">
        <v>31</v>
      </c>
    </row>
    <row r="9823" customHeight="1" spans="1:19">
      <c r="A9823">
        <v>6524038216</v>
      </c>
      <c r="B9823" s="2" t="s">
        <v>27397</v>
      </c>
      <c r="C9823" t="s">
        <v>73</v>
      </c>
      <c r="D9823" t="s">
        <v>23</v>
      </c>
      <c r="E9823" t="s">
        <v>27395</v>
      </c>
      <c r="F9823" t="s">
        <v>27396</v>
      </c>
      <c r="G9823">
        <v>41</v>
      </c>
      <c r="H9823">
        <v>106</v>
      </c>
      <c r="I9823">
        <v>504</v>
      </c>
      <c r="J9823" t="s">
        <v>204</v>
      </c>
      <c r="L9823" t="s">
        <v>28</v>
      </c>
      <c r="M9823">
        <v>3</v>
      </c>
      <c r="N9823">
        <v>0</v>
      </c>
      <c r="O9823">
        <v>-1</v>
      </c>
      <c r="P9823" t="s">
        <v>29</v>
      </c>
      <c r="Q9823" t="s">
        <v>84</v>
      </c>
      <c r="R9823" s="3">
        <v>43200.3259027778</v>
      </c>
      <c r="S9823" t="s">
        <v>31</v>
      </c>
    </row>
    <row r="9824" customHeight="1" spans="1:19">
      <c r="A9824">
        <v>2344987225</v>
      </c>
      <c r="B9824" s="2" t="s">
        <v>27398</v>
      </c>
      <c r="C9824" t="s">
        <v>22</v>
      </c>
      <c r="D9824" t="s">
        <v>23</v>
      </c>
      <c r="E9824" t="s">
        <v>27399</v>
      </c>
      <c r="F9824" t="s">
        <v>27400</v>
      </c>
      <c r="G9824">
        <v>1070</v>
      </c>
      <c r="H9824">
        <v>1778</v>
      </c>
      <c r="I9824">
        <v>4368</v>
      </c>
      <c r="J9824" t="s">
        <v>289</v>
      </c>
      <c r="L9824" t="s">
        <v>51</v>
      </c>
      <c r="M9824">
        <v>4</v>
      </c>
      <c r="N9824">
        <v>0</v>
      </c>
      <c r="O9824">
        <v>-1</v>
      </c>
      <c r="P9824" t="s">
        <v>249</v>
      </c>
      <c r="Q9824" t="s">
        <v>95</v>
      </c>
      <c r="R9824" s="3">
        <v>40792.6383333333</v>
      </c>
      <c r="S9824" t="s">
        <v>31</v>
      </c>
    </row>
    <row r="9825" customHeight="1" spans="1:19">
      <c r="A9825">
        <v>7252603932</v>
      </c>
      <c r="B9825" s="2" t="s">
        <v>27401</v>
      </c>
      <c r="C9825" t="s">
        <v>22</v>
      </c>
      <c r="D9825" t="s">
        <v>23</v>
      </c>
      <c r="E9825" t="s">
        <v>27402</v>
      </c>
      <c r="F9825" t="s">
        <v>27403</v>
      </c>
      <c r="G9825">
        <v>1028</v>
      </c>
      <c r="H9825">
        <v>271</v>
      </c>
      <c r="I9825">
        <v>9906</v>
      </c>
      <c r="J9825" t="s">
        <v>50</v>
      </c>
      <c r="L9825" t="s">
        <v>51</v>
      </c>
      <c r="M9825">
        <v>4</v>
      </c>
      <c r="N9825">
        <v>0</v>
      </c>
      <c r="O9825">
        <v>-1</v>
      </c>
      <c r="P9825" t="s">
        <v>182</v>
      </c>
      <c r="Q9825" t="s">
        <v>276</v>
      </c>
      <c r="R9825" s="3">
        <v>43668.9492592593</v>
      </c>
      <c r="S9825" t="s">
        <v>31</v>
      </c>
    </row>
    <row r="9826" customHeight="1" spans="1:19">
      <c r="A9826">
        <v>6397692950</v>
      </c>
      <c r="B9826" s="2" t="s">
        <v>27404</v>
      </c>
      <c r="C9826" t="s">
        <v>22</v>
      </c>
      <c r="D9826" t="s">
        <v>23</v>
      </c>
      <c r="E9826" t="s">
        <v>27405</v>
      </c>
      <c r="F9826" t="s">
        <v>27406</v>
      </c>
      <c r="G9826">
        <v>41</v>
      </c>
      <c r="H9826">
        <v>379</v>
      </c>
      <c r="I9826">
        <v>39</v>
      </c>
      <c r="J9826" t="s">
        <v>26</v>
      </c>
      <c r="L9826" t="s">
        <v>51</v>
      </c>
      <c r="M9826">
        <v>0</v>
      </c>
      <c r="N9826">
        <v>0</v>
      </c>
      <c r="O9826">
        <v>-1</v>
      </c>
      <c r="Q9826" t="s">
        <v>30</v>
      </c>
      <c r="R9826" s="3">
        <v>43049.9123032407</v>
      </c>
      <c r="S9826" t="s">
        <v>31</v>
      </c>
    </row>
    <row r="9827" customHeight="1" spans="1:19">
      <c r="A9827">
        <v>7547586040</v>
      </c>
      <c r="B9827" s="2" t="s">
        <v>27407</v>
      </c>
      <c r="C9827" t="s">
        <v>22</v>
      </c>
      <c r="D9827" t="s">
        <v>23</v>
      </c>
      <c r="E9827" t="s">
        <v>27408</v>
      </c>
      <c r="G9827">
        <v>6</v>
      </c>
      <c r="H9827">
        <v>112</v>
      </c>
      <c r="I9827">
        <v>165</v>
      </c>
      <c r="J9827" t="s">
        <v>50</v>
      </c>
      <c r="L9827" t="s">
        <v>28</v>
      </c>
      <c r="M9827">
        <v>0</v>
      </c>
      <c r="N9827">
        <v>0</v>
      </c>
      <c r="O9827">
        <v>-1</v>
      </c>
      <c r="P9827" t="s">
        <v>17783</v>
      </c>
      <c r="Q9827" t="s">
        <v>53</v>
      </c>
      <c r="R9827" s="3">
        <v>44204.8385300926</v>
      </c>
      <c r="S9827" t="s">
        <v>31</v>
      </c>
    </row>
    <row r="9828" customHeight="1" spans="1:19">
      <c r="A9828">
        <v>7636528904</v>
      </c>
      <c r="B9828" s="2" t="s">
        <v>27409</v>
      </c>
      <c r="C9828" t="s">
        <v>22</v>
      </c>
      <c r="D9828" t="s">
        <v>23</v>
      </c>
      <c r="E9828" t="s">
        <v>27410</v>
      </c>
      <c r="F9828" t="s">
        <v>27411</v>
      </c>
      <c r="G9828">
        <v>8683</v>
      </c>
      <c r="H9828">
        <v>254</v>
      </c>
      <c r="I9828">
        <v>2422</v>
      </c>
      <c r="J9828" t="s">
        <v>94</v>
      </c>
      <c r="K9828" t="s">
        <v>27412</v>
      </c>
      <c r="L9828" t="s">
        <v>51</v>
      </c>
      <c r="M9828">
        <v>5</v>
      </c>
      <c r="N9828">
        <v>0</v>
      </c>
      <c r="O9828">
        <v>-1</v>
      </c>
      <c r="P9828" t="s">
        <v>36</v>
      </c>
      <c r="Q9828" t="s">
        <v>79</v>
      </c>
      <c r="R9828" s="3">
        <v>44375.9987152778</v>
      </c>
      <c r="S9828" t="s">
        <v>31</v>
      </c>
    </row>
    <row r="9829" customHeight="1" spans="1:19">
      <c r="A9829">
        <v>7729319573</v>
      </c>
      <c r="B9829" s="2" t="s">
        <v>27413</v>
      </c>
      <c r="C9829" t="s">
        <v>22</v>
      </c>
      <c r="D9829" t="s">
        <v>23</v>
      </c>
      <c r="E9829" t="s">
        <v>27414</v>
      </c>
      <c r="G9829">
        <v>1</v>
      </c>
      <c r="H9829">
        <v>3</v>
      </c>
      <c r="I9829">
        <v>0</v>
      </c>
      <c r="J9829" t="s">
        <v>35</v>
      </c>
      <c r="L9829" t="s">
        <v>28</v>
      </c>
      <c r="M9829">
        <v>0</v>
      </c>
      <c r="N9829">
        <v>0</v>
      </c>
      <c r="O9829">
        <v>-1</v>
      </c>
      <c r="P9829" t="s">
        <v>36</v>
      </c>
      <c r="R9829" s="3">
        <v>44545.1351041667</v>
      </c>
      <c r="S9829" t="s">
        <v>38</v>
      </c>
    </row>
    <row r="9830" customHeight="1" spans="1:19">
      <c r="A9830">
        <v>7292581376</v>
      </c>
      <c r="B9830" s="2" t="s">
        <v>27415</v>
      </c>
      <c r="C9830" t="s">
        <v>22</v>
      </c>
      <c r="D9830" t="s">
        <v>23</v>
      </c>
      <c r="E9830" t="s">
        <v>27416</v>
      </c>
      <c r="F9830" t="s">
        <v>27417</v>
      </c>
      <c r="G9830">
        <v>772</v>
      </c>
      <c r="H9830">
        <v>851</v>
      </c>
      <c r="I9830">
        <v>1908</v>
      </c>
      <c r="J9830" t="s">
        <v>35</v>
      </c>
      <c r="L9830" t="s">
        <v>51</v>
      </c>
      <c r="M9830">
        <v>1</v>
      </c>
      <c r="N9830">
        <v>1</v>
      </c>
      <c r="O9830">
        <v>0</v>
      </c>
      <c r="P9830" t="s">
        <v>36</v>
      </c>
      <c r="Q9830" t="s">
        <v>63</v>
      </c>
      <c r="R9830" s="3">
        <v>43703.5460763889</v>
      </c>
      <c r="S9830" t="s">
        <v>31</v>
      </c>
    </row>
    <row r="9831" customHeight="1" spans="1:19">
      <c r="A9831">
        <v>5868384211</v>
      </c>
      <c r="B9831" s="2" t="s">
        <v>27418</v>
      </c>
      <c r="C9831" t="s">
        <v>73</v>
      </c>
      <c r="D9831" t="s">
        <v>23</v>
      </c>
      <c r="E9831" t="s">
        <v>27419</v>
      </c>
      <c r="F9831" t="s">
        <v>27420</v>
      </c>
      <c r="G9831">
        <v>616</v>
      </c>
      <c r="H9831">
        <v>670</v>
      </c>
      <c r="I9831">
        <v>6829</v>
      </c>
      <c r="J9831" t="s">
        <v>35</v>
      </c>
      <c r="L9831" t="s">
        <v>51</v>
      </c>
      <c r="M9831">
        <v>5</v>
      </c>
      <c r="N9831">
        <v>0</v>
      </c>
      <c r="O9831">
        <v>-1</v>
      </c>
      <c r="P9831" t="s">
        <v>275</v>
      </c>
      <c r="Q9831" t="s">
        <v>597</v>
      </c>
      <c r="R9831" s="3">
        <v>42426.0118402778</v>
      </c>
      <c r="S9831" t="s">
        <v>31</v>
      </c>
    </row>
    <row r="9832" customHeight="1" spans="1:20">
      <c r="A9832">
        <v>5026166173</v>
      </c>
      <c r="B9832" s="2" t="s">
        <v>27421</v>
      </c>
      <c r="C9832" t="s">
        <v>73</v>
      </c>
      <c r="D9832" t="s">
        <v>23</v>
      </c>
      <c r="E9832" t="s">
        <v>27422</v>
      </c>
      <c r="F9832" t="s">
        <v>27423</v>
      </c>
      <c r="G9832">
        <v>4090</v>
      </c>
      <c r="H9832">
        <v>196</v>
      </c>
      <c r="I9832">
        <v>2810</v>
      </c>
      <c r="J9832" t="s">
        <v>273</v>
      </c>
      <c r="K9832" t="s">
        <v>274</v>
      </c>
      <c r="L9832" t="s">
        <v>51</v>
      </c>
      <c r="M9832">
        <v>7</v>
      </c>
      <c r="N9832">
        <v>0</v>
      </c>
      <c r="O9832">
        <v>-1</v>
      </c>
      <c r="P9832" t="s">
        <v>27424</v>
      </c>
      <c r="Q9832" t="s">
        <v>276</v>
      </c>
      <c r="R9832" s="3">
        <v>41678.6659953704</v>
      </c>
      <c r="S9832" t="s">
        <v>54</v>
      </c>
      <c r="T9832" t="s">
        <v>27425</v>
      </c>
    </row>
    <row r="9833" customHeight="1" spans="1:21">
      <c r="A9833">
        <v>6166112643</v>
      </c>
      <c r="B9833" s="2" t="s">
        <v>27426</v>
      </c>
      <c r="C9833" t="s">
        <v>73</v>
      </c>
      <c r="D9833" t="s">
        <v>23</v>
      </c>
      <c r="E9833" t="s">
        <v>27427</v>
      </c>
      <c r="F9833" t="s">
        <v>27428</v>
      </c>
      <c r="G9833">
        <v>17585</v>
      </c>
      <c r="H9833">
        <v>149</v>
      </c>
      <c r="I9833">
        <v>626</v>
      </c>
      <c r="J9833" t="s">
        <v>117</v>
      </c>
      <c r="K9833" t="s">
        <v>1131</v>
      </c>
      <c r="L9833" t="s">
        <v>28</v>
      </c>
      <c r="M9833">
        <v>6</v>
      </c>
      <c r="N9833">
        <v>0</v>
      </c>
      <c r="O9833">
        <v>-1</v>
      </c>
      <c r="P9833" t="s">
        <v>307</v>
      </c>
      <c r="Q9833" t="s">
        <v>120</v>
      </c>
      <c r="R9833" s="3">
        <v>42804.2732060185</v>
      </c>
      <c r="S9833" t="s">
        <v>31</v>
      </c>
      <c r="U9833" t="s">
        <v>12213</v>
      </c>
    </row>
    <row r="9834" customHeight="1" spans="1:19">
      <c r="A9834">
        <v>6202510820</v>
      </c>
      <c r="B9834" s="2" t="s">
        <v>27429</v>
      </c>
      <c r="C9834" t="s">
        <v>22</v>
      </c>
      <c r="D9834" t="s">
        <v>23</v>
      </c>
      <c r="E9834" t="s">
        <v>27430</v>
      </c>
      <c r="F9834" t="s">
        <v>27431</v>
      </c>
      <c r="G9834">
        <v>10</v>
      </c>
      <c r="H9834">
        <v>564</v>
      </c>
      <c r="I9834">
        <v>4931</v>
      </c>
      <c r="J9834" t="s">
        <v>35</v>
      </c>
      <c r="L9834" t="s">
        <v>51</v>
      </c>
      <c r="M9834">
        <v>0</v>
      </c>
      <c r="N9834">
        <v>0</v>
      </c>
      <c r="O9834">
        <v>-1</v>
      </c>
      <c r="P9834" t="s">
        <v>36</v>
      </c>
      <c r="Q9834" t="s">
        <v>276</v>
      </c>
      <c r="R9834" s="3">
        <v>42830.8861689815</v>
      </c>
      <c r="S9834" t="s">
        <v>31</v>
      </c>
    </row>
    <row r="9835" customHeight="1" spans="1:19">
      <c r="A9835">
        <v>5854174027</v>
      </c>
      <c r="B9835" s="2" t="s">
        <v>27432</v>
      </c>
      <c r="C9835" t="s">
        <v>22</v>
      </c>
      <c r="D9835" t="s">
        <v>23</v>
      </c>
      <c r="E9835" t="s">
        <v>27433</v>
      </c>
      <c r="F9835" t="s">
        <v>27434</v>
      </c>
      <c r="G9835">
        <v>1276</v>
      </c>
      <c r="H9835">
        <v>343</v>
      </c>
      <c r="I9835">
        <v>4</v>
      </c>
      <c r="J9835" t="s">
        <v>26</v>
      </c>
      <c r="K9835" t="s">
        <v>8336</v>
      </c>
      <c r="L9835" t="s">
        <v>28</v>
      </c>
      <c r="M9835">
        <v>1</v>
      </c>
      <c r="N9835">
        <v>0</v>
      </c>
      <c r="O9835">
        <v>-1</v>
      </c>
      <c r="P9835" t="s">
        <v>10937</v>
      </c>
      <c r="Q9835" t="s">
        <v>276</v>
      </c>
      <c r="R9835" s="3">
        <v>42408.6049768518</v>
      </c>
      <c r="S9835" t="s">
        <v>31</v>
      </c>
    </row>
    <row r="9836" customHeight="1" spans="1:21">
      <c r="A9836">
        <v>3430642454</v>
      </c>
      <c r="B9836" s="2" t="s">
        <v>27435</v>
      </c>
      <c r="C9836" t="s">
        <v>22</v>
      </c>
      <c r="D9836" t="s">
        <v>23</v>
      </c>
      <c r="E9836" t="s">
        <v>27436</v>
      </c>
      <c r="F9836" t="s">
        <v>27437</v>
      </c>
      <c r="G9836">
        <v>2179</v>
      </c>
      <c r="H9836">
        <v>391</v>
      </c>
      <c r="I9836">
        <v>272</v>
      </c>
      <c r="J9836" t="s">
        <v>537</v>
      </c>
      <c r="L9836" t="s">
        <v>51</v>
      </c>
      <c r="M9836">
        <v>6</v>
      </c>
      <c r="N9836">
        <v>0</v>
      </c>
      <c r="O9836">
        <v>-1</v>
      </c>
      <c r="P9836" t="s">
        <v>134</v>
      </c>
      <c r="Q9836" t="s">
        <v>79</v>
      </c>
      <c r="R9836" s="3">
        <v>41426.0099768518</v>
      </c>
      <c r="S9836" t="s">
        <v>31</v>
      </c>
      <c r="U9836" t="s">
        <v>23194</v>
      </c>
    </row>
    <row r="9837" customHeight="1" spans="1:21">
      <c r="A9837">
        <v>1815146114</v>
      </c>
      <c r="B9837" s="2" t="s">
        <v>27438</v>
      </c>
      <c r="C9837" t="s">
        <v>22</v>
      </c>
      <c r="D9837" t="s">
        <v>23</v>
      </c>
      <c r="E9837" t="s">
        <v>27439</v>
      </c>
      <c r="F9837" t="s">
        <v>27440</v>
      </c>
      <c r="G9837">
        <v>93</v>
      </c>
      <c r="H9837">
        <v>50</v>
      </c>
      <c r="I9837">
        <v>217</v>
      </c>
      <c r="J9837" t="s">
        <v>50</v>
      </c>
      <c r="K9837" t="s">
        <v>1998</v>
      </c>
      <c r="L9837" t="s">
        <v>28</v>
      </c>
      <c r="M9837">
        <v>0</v>
      </c>
      <c r="N9837">
        <v>0</v>
      </c>
      <c r="O9837">
        <v>-1</v>
      </c>
      <c r="R9837" s="3">
        <v>40435.973587963</v>
      </c>
      <c r="S9837" t="s">
        <v>31</v>
      </c>
      <c r="T9837" t="s">
        <v>27441</v>
      </c>
      <c r="U9837" t="s">
        <v>6914</v>
      </c>
    </row>
    <row r="9838" customHeight="1" spans="1:21">
      <c r="A9838">
        <v>5532075146</v>
      </c>
      <c r="B9838" s="2" t="s">
        <v>27442</v>
      </c>
      <c r="C9838" t="s">
        <v>22</v>
      </c>
      <c r="D9838" t="s">
        <v>23</v>
      </c>
      <c r="E9838" t="s">
        <v>27443</v>
      </c>
      <c r="G9838">
        <v>68</v>
      </c>
      <c r="H9838">
        <v>230</v>
      </c>
      <c r="I9838">
        <v>689</v>
      </c>
      <c r="J9838" t="s">
        <v>94</v>
      </c>
      <c r="L9838" t="s">
        <v>51</v>
      </c>
      <c r="M9838">
        <v>7</v>
      </c>
      <c r="N9838">
        <v>0</v>
      </c>
      <c r="O9838">
        <v>-1</v>
      </c>
      <c r="P9838" t="s">
        <v>29</v>
      </c>
      <c r="Q9838" t="s">
        <v>205</v>
      </c>
      <c r="R9838" s="3">
        <v>42057.5648148148</v>
      </c>
      <c r="S9838" t="s">
        <v>31</v>
      </c>
      <c r="U9838" t="s">
        <v>3278</v>
      </c>
    </row>
    <row r="9839" customHeight="1" spans="1:19">
      <c r="A9839">
        <v>7595810376</v>
      </c>
      <c r="B9839" s="2" t="s">
        <v>27444</v>
      </c>
      <c r="C9839" t="s">
        <v>207</v>
      </c>
      <c r="D9839" t="s">
        <v>41</v>
      </c>
      <c r="E9839" t="s">
        <v>27445</v>
      </c>
      <c r="G9839">
        <v>7</v>
      </c>
      <c r="H9839">
        <v>39</v>
      </c>
      <c r="I9839">
        <v>8701</v>
      </c>
      <c r="J9839" t="s">
        <v>35</v>
      </c>
      <c r="L9839" t="s">
        <v>51</v>
      </c>
      <c r="M9839">
        <v>1</v>
      </c>
      <c r="N9839">
        <v>0</v>
      </c>
      <c r="O9839">
        <v>-1</v>
      </c>
      <c r="Q9839" t="s">
        <v>37</v>
      </c>
      <c r="R9839" s="3">
        <v>44308.897337963</v>
      </c>
      <c r="S9839" t="s">
        <v>31</v>
      </c>
    </row>
    <row r="9840" customHeight="1" spans="1:19">
      <c r="A9840">
        <v>7757751987</v>
      </c>
      <c r="B9840" s="2" t="s">
        <v>27446</v>
      </c>
      <c r="E9840" t="s">
        <v>27447</v>
      </c>
      <c r="G9840">
        <v>1</v>
      </c>
      <c r="H9840">
        <v>31</v>
      </c>
      <c r="I9840">
        <v>9</v>
      </c>
      <c r="J9840" t="s">
        <v>26</v>
      </c>
      <c r="L9840" t="s">
        <v>28</v>
      </c>
      <c r="M9840">
        <v>0</v>
      </c>
      <c r="N9840">
        <v>0</v>
      </c>
      <c r="O9840">
        <v>-1</v>
      </c>
      <c r="P9840" t="s">
        <v>27448</v>
      </c>
      <c r="Q9840" t="s">
        <v>84</v>
      </c>
      <c r="R9840" s="3">
        <v>44691.3625231481</v>
      </c>
      <c r="S9840" t="s">
        <v>38</v>
      </c>
    </row>
    <row r="9841" customHeight="1" spans="1:19">
      <c r="A9841">
        <v>6268852792</v>
      </c>
      <c r="B9841" t="s">
        <v>27449</v>
      </c>
      <c r="E9841" t="s">
        <v>27449</v>
      </c>
      <c r="G9841">
        <v>1</v>
      </c>
      <c r="H9841">
        <v>23</v>
      </c>
      <c r="I9841">
        <v>0</v>
      </c>
      <c r="J9841" t="s">
        <v>35</v>
      </c>
      <c r="L9841" t="s">
        <v>28</v>
      </c>
      <c r="M9841">
        <v>0</v>
      </c>
      <c r="N9841">
        <v>0</v>
      </c>
      <c r="O9841">
        <v>-1</v>
      </c>
      <c r="P9841" t="s">
        <v>36</v>
      </c>
      <c r="Q9841" t="s">
        <v>439</v>
      </c>
      <c r="R9841" s="3">
        <v>42915.9902199074</v>
      </c>
      <c r="S9841" t="s">
        <v>38</v>
      </c>
    </row>
    <row r="9842" customHeight="1" spans="1:21">
      <c r="A9842">
        <v>7307378377</v>
      </c>
      <c r="B9842" s="2" t="s">
        <v>27450</v>
      </c>
      <c r="C9842" t="s">
        <v>22</v>
      </c>
      <c r="D9842" t="s">
        <v>23</v>
      </c>
      <c r="E9842" t="s">
        <v>27451</v>
      </c>
      <c r="F9842" t="s">
        <v>27452</v>
      </c>
      <c r="G9842">
        <v>7</v>
      </c>
      <c r="H9842">
        <v>33</v>
      </c>
      <c r="I9842">
        <v>3</v>
      </c>
      <c r="J9842" t="s">
        <v>50</v>
      </c>
      <c r="K9842" t="s">
        <v>1819</v>
      </c>
      <c r="L9842" t="s">
        <v>51</v>
      </c>
      <c r="M9842">
        <v>0</v>
      </c>
      <c r="N9842">
        <v>0</v>
      </c>
      <c r="O9842">
        <v>-1</v>
      </c>
      <c r="P9842" t="s">
        <v>27453</v>
      </c>
      <c r="Q9842" t="s">
        <v>160</v>
      </c>
      <c r="R9842" s="3">
        <v>43726.5181944444</v>
      </c>
      <c r="S9842" t="s">
        <v>38</v>
      </c>
      <c r="U9842" t="s">
        <v>22649</v>
      </c>
    </row>
    <row r="9843" customHeight="1" spans="1:19">
      <c r="A9843">
        <v>5542675274</v>
      </c>
      <c r="B9843" s="2" t="s">
        <v>27454</v>
      </c>
      <c r="C9843" t="s">
        <v>22</v>
      </c>
      <c r="D9843" t="s">
        <v>23</v>
      </c>
      <c r="E9843" t="s">
        <v>27455</v>
      </c>
      <c r="G9843">
        <v>267</v>
      </c>
      <c r="H9843">
        <v>2832</v>
      </c>
      <c r="I9843">
        <v>60</v>
      </c>
      <c r="J9843" t="s">
        <v>26</v>
      </c>
      <c r="K9843" t="s">
        <v>8336</v>
      </c>
      <c r="L9843" t="s">
        <v>28</v>
      </c>
      <c r="M9843">
        <v>0</v>
      </c>
      <c r="N9843">
        <v>0</v>
      </c>
      <c r="O9843">
        <v>-1</v>
      </c>
      <c r="P9843" t="s">
        <v>27456</v>
      </c>
      <c r="Q9843" t="s">
        <v>30</v>
      </c>
      <c r="R9843" s="3">
        <v>42069.5002083333</v>
      </c>
      <c r="S9843" t="s">
        <v>31</v>
      </c>
    </row>
    <row r="9844" customHeight="1" spans="1:21">
      <c r="A9844">
        <v>7105806825</v>
      </c>
      <c r="B9844" s="2" t="s">
        <v>27457</v>
      </c>
      <c r="C9844" t="s">
        <v>22</v>
      </c>
      <c r="D9844" t="s">
        <v>23</v>
      </c>
      <c r="E9844" t="s">
        <v>27458</v>
      </c>
      <c r="F9844" t="s">
        <v>27459</v>
      </c>
      <c r="G9844">
        <v>176</v>
      </c>
      <c r="H9844">
        <v>287</v>
      </c>
      <c r="I9844">
        <v>5686</v>
      </c>
      <c r="J9844" t="s">
        <v>35</v>
      </c>
      <c r="L9844" t="s">
        <v>51</v>
      </c>
      <c r="M9844">
        <v>1</v>
      </c>
      <c r="N9844">
        <v>0</v>
      </c>
      <c r="O9844">
        <v>-1</v>
      </c>
      <c r="P9844" t="s">
        <v>62</v>
      </c>
      <c r="Q9844" t="s">
        <v>84</v>
      </c>
      <c r="R9844" s="3">
        <v>43584.7302083333</v>
      </c>
      <c r="S9844" t="s">
        <v>31</v>
      </c>
      <c r="U9844" t="s">
        <v>27460</v>
      </c>
    </row>
    <row r="9845" customHeight="1" spans="1:19">
      <c r="A9845">
        <v>5481824449</v>
      </c>
      <c r="B9845" s="2" t="s">
        <v>27461</v>
      </c>
      <c r="C9845" t="s">
        <v>3425</v>
      </c>
      <c r="D9845" t="s">
        <v>1382</v>
      </c>
      <c r="E9845" t="s">
        <v>27462</v>
      </c>
      <c r="F9845" t="s">
        <v>27463</v>
      </c>
      <c r="G9845">
        <v>1496</v>
      </c>
      <c r="H9845">
        <v>1258</v>
      </c>
      <c r="I9845">
        <v>7</v>
      </c>
      <c r="J9845" t="s">
        <v>1454</v>
      </c>
      <c r="K9845" t="s">
        <v>2496</v>
      </c>
      <c r="L9845" t="s">
        <v>28</v>
      </c>
      <c r="M9845">
        <v>3</v>
      </c>
      <c r="N9845">
        <v>0</v>
      </c>
      <c r="O9845">
        <v>-1</v>
      </c>
      <c r="P9845" t="s">
        <v>100</v>
      </c>
      <c r="Q9845" t="s">
        <v>71</v>
      </c>
      <c r="R9845" s="3">
        <v>42020.9789814815</v>
      </c>
      <c r="S9845" t="s">
        <v>31</v>
      </c>
    </row>
    <row r="9846" customHeight="1" spans="1:19">
      <c r="A9846">
        <v>7656553611</v>
      </c>
      <c r="B9846" s="2" t="s">
        <v>27464</v>
      </c>
      <c r="C9846" t="s">
        <v>73</v>
      </c>
      <c r="D9846" t="s">
        <v>23</v>
      </c>
      <c r="E9846" t="s">
        <v>27465</v>
      </c>
      <c r="F9846" t="s">
        <v>27466</v>
      </c>
      <c r="G9846">
        <v>1099</v>
      </c>
      <c r="H9846">
        <v>115</v>
      </c>
      <c r="I9846">
        <v>1244</v>
      </c>
      <c r="J9846" t="s">
        <v>94</v>
      </c>
      <c r="L9846" t="s">
        <v>51</v>
      </c>
      <c r="M9846">
        <v>3</v>
      </c>
      <c r="N9846">
        <v>1</v>
      </c>
      <c r="O9846">
        <v>0</v>
      </c>
      <c r="P9846" t="s">
        <v>52</v>
      </c>
      <c r="Q9846" t="s">
        <v>53</v>
      </c>
      <c r="R9846" s="3">
        <v>44401.847962963</v>
      </c>
      <c r="S9846" t="s">
        <v>31</v>
      </c>
    </row>
    <row r="9847" customHeight="1" spans="1:19">
      <c r="A9847">
        <v>7563652189</v>
      </c>
      <c r="B9847" s="2" t="s">
        <v>27467</v>
      </c>
      <c r="C9847" t="s">
        <v>73</v>
      </c>
      <c r="D9847" t="s">
        <v>23</v>
      </c>
      <c r="E9847" t="s">
        <v>27468</v>
      </c>
      <c r="F9847" t="s">
        <v>27469</v>
      </c>
      <c r="G9847">
        <v>64</v>
      </c>
      <c r="H9847">
        <v>189</v>
      </c>
      <c r="I9847">
        <v>661</v>
      </c>
      <c r="J9847" t="s">
        <v>289</v>
      </c>
      <c r="K9847" t="s">
        <v>19909</v>
      </c>
      <c r="L9847" t="s">
        <v>51</v>
      </c>
      <c r="M9847">
        <v>2</v>
      </c>
      <c r="N9847">
        <v>0</v>
      </c>
      <c r="O9847">
        <v>-1</v>
      </c>
      <c r="P9847" t="s">
        <v>24173</v>
      </c>
      <c r="Q9847" t="s">
        <v>318</v>
      </c>
      <c r="R9847" s="3">
        <v>44240.683287037</v>
      </c>
      <c r="S9847" t="s">
        <v>31</v>
      </c>
    </row>
    <row r="9848" customHeight="1" spans="1:19">
      <c r="A9848">
        <v>5777530556</v>
      </c>
      <c r="B9848" s="2" t="s">
        <v>27470</v>
      </c>
      <c r="C9848" t="s">
        <v>73</v>
      </c>
      <c r="D9848" t="s">
        <v>23</v>
      </c>
      <c r="E9848" t="s">
        <v>27471</v>
      </c>
      <c r="F9848" t="s">
        <v>27472</v>
      </c>
      <c r="G9848">
        <v>40</v>
      </c>
      <c r="H9848">
        <v>242</v>
      </c>
      <c r="I9848">
        <v>153</v>
      </c>
      <c r="J9848" t="s">
        <v>94</v>
      </c>
      <c r="K9848" t="s">
        <v>4461</v>
      </c>
      <c r="L9848" t="s">
        <v>28</v>
      </c>
      <c r="M9848">
        <v>0</v>
      </c>
      <c r="N9848">
        <v>0</v>
      </c>
      <c r="O9848">
        <v>-1</v>
      </c>
      <c r="Q9848" t="s">
        <v>101</v>
      </c>
      <c r="R9848" s="3">
        <v>42766.8573611111</v>
      </c>
      <c r="S9848" t="s">
        <v>38</v>
      </c>
    </row>
    <row r="9849" customHeight="1" spans="1:21">
      <c r="A9849">
        <v>1641061613</v>
      </c>
      <c r="B9849" s="2" t="s">
        <v>27473</v>
      </c>
      <c r="C9849" t="s">
        <v>22</v>
      </c>
      <c r="D9849" t="s">
        <v>23</v>
      </c>
      <c r="E9849" t="s">
        <v>27474</v>
      </c>
      <c r="F9849" t="s">
        <v>27475</v>
      </c>
      <c r="G9849">
        <v>304</v>
      </c>
      <c r="H9849">
        <v>908</v>
      </c>
      <c r="I9849">
        <v>19211</v>
      </c>
      <c r="J9849" t="s">
        <v>117</v>
      </c>
      <c r="K9849" t="s">
        <v>1131</v>
      </c>
      <c r="L9849" t="s">
        <v>51</v>
      </c>
      <c r="M9849">
        <v>1</v>
      </c>
      <c r="N9849">
        <v>0</v>
      </c>
      <c r="O9849">
        <v>-1</v>
      </c>
      <c r="P9849" t="s">
        <v>27476</v>
      </c>
      <c r="Q9849" t="s">
        <v>183</v>
      </c>
      <c r="R9849" s="3">
        <v>40827.432337963</v>
      </c>
      <c r="S9849" t="s">
        <v>31</v>
      </c>
      <c r="U9849" t="s">
        <v>4219</v>
      </c>
    </row>
    <row r="9850" customHeight="1" spans="1:19">
      <c r="A9850">
        <v>6523685246</v>
      </c>
      <c r="B9850" s="2" t="s">
        <v>27477</v>
      </c>
      <c r="C9850" t="s">
        <v>22</v>
      </c>
      <c r="D9850" t="s">
        <v>23</v>
      </c>
      <c r="E9850" t="s">
        <v>27478</v>
      </c>
      <c r="F9850" t="s">
        <v>27479</v>
      </c>
      <c r="G9850">
        <v>1</v>
      </c>
      <c r="H9850">
        <v>1</v>
      </c>
      <c r="I9850">
        <v>3</v>
      </c>
      <c r="J9850" t="s">
        <v>327</v>
      </c>
      <c r="K9850" t="s">
        <v>3794</v>
      </c>
      <c r="L9850" t="s">
        <v>51</v>
      </c>
      <c r="M9850">
        <v>0</v>
      </c>
      <c r="N9850">
        <v>0</v>
      </c>
      <c r="O9850">
        <v>-1</v>
      </c>
      <c r="P9850" t="s">
        <v>182</v>
      </c>
      <c r="R9850" s="3">
        <v>43198.9362037037</v>
      </c>
      <c r="S9850" t="s">
        <v>38</v>
      </c>
    </row>
    <row r="9851" customHeight="1" spans="1:19">
      <c r="A9851">
        <v>5594889408</v>
      </c>
      <c r="B9851" s="2" t="s">
        <v>27480</v>
      </c>
      <c r="C9851" t="s">
        <v>22</v>
      </c>
      <c r="D9851" t="s">
        <v>23</v>
      </c>
      <c r="E9851" t="s">
        <v>27481</v>
      </c>
      <c r="F9851" t="s">
        <v>27482</v>
      </c>
      <c r="G9851">
        <v>234</v>
      </c>
      <c r="H9851">
        <v>1073</v>
      </c>
      <c r="I9851">
        <v>120</v>
      </c>
      <c r="J9851" t="s">
        <v>35</v>
      </c>
      <c r="L9851" t="s">
        <v>51</v>
      </c>
      <c r="M9851">
        <v>3</v>
      </c>
      <c r="N9851">
        <v>0</v>
      </c>
      <c r="O9851">
        <v>-1</v>
      </c>
      <c r="P9851" t="s">
        <v>275</v>
      </c>
      <c r="Q9851" t="s">
        <v>597</v>
      </c>
      <c r="R9851" s="3">
        <v>42141.6020949074</v>
      </c>
      <c r="S9851" t="s">
        <v>31</v>
      </c>
    </row>
    <row r="9852" customHeight="1" spans="1:19">
      <c r="A9852">
        <v>5679311194</v>
      </c>
      <c r="B9852" s="2" t="s">
        <v>27483</v>
      </c>
      <c r="C9852" t="s">
        <v>22</v>
      </c>
      <c r="D9852" t="s">
        <v>23</v>
      </c>
      <c r="E9852" t="s">
        <v>27484</v>
      </c>
      <c r="F9852" t="s">
        <v>27485</v>
      </c>
      <c r="G9852">
        <v>17</v>
      </c>
      <c r="H9852">
        <v>66</v>
      </c>
      <c r="I9852">
        <v>59</v>
      </c>
      <c r="J9852" t="s">
        <v>50</v>
      </c>
      <c r="K9852" t="s">
        <v>1819</v>
      </c>
      <c r="L9852" t="s">
        <v>51</v>
      </c>
      <c r="M9852">
        <v>0</v>
      </c>
      <c r="N9852">
        <v>0</v>
      </c>
      <c r="O9852">
        <v>-1</v>
      </c>
      <c r="P9852" t="s">
        <v>62</v>
      </c>
      <c r="Q9852" t="s">
        <v>53</v>
      </c>
      <c r="R9852" s="3">
        <v>42232.8762962963</v>
      </c>
      <c r="S9852" t="s">
        <v>31</v>
      </c>
    </row>
    <row r="9853" customHeight="1" spans="1:19">
      <c r="A9853">
        <v>1810547461</v>
      </c>
      <c r="B9853" s="2" t="s">
        <v>27486</v>
      </c>
      <c r="C9853" t="s">
        <v>207</v>
      </c>
      <c r="D9853" t="s">
        <v>41</v>
      </c>
      <c r="E9853" t="s">
        <v>27487</v>
      </c>
      <c r="F9853" t="s">
        <v>105</v>
      </c>
      <c r="G9853">
        <v>258</v>
      </c>
      <c r="H9853">
        <v>213</v>
      </c>
      <c r="I9853">
        <v>3743</v>
      </c>
      <c r="J9853" t="s">
        <v>153</v>
      </c>
      <c r="K9853" t="s">
        <v>1526</v>
      </c>
      <c r="L9853" t="s">
        <v>51</v>
      </c>
      <c r="M9853">
        <v>1</v>
      </c>
      <c r="N9853">
        <v>0</v>
      </c>
      <c r="O9853">
        <v>-1</v>
      </c>
      <c r="Q9853" t="s">
        <v>46</v>
      </c>
      <c r="R9853" s="3">
        <v>40425.4003703704</v>
      </c>
      <c r="S9853" t="s">
        <v>31</v>
      </c>
    </row>
    <row r="9854" customHeight="1" spans="1:19">
      <c r="A9854">
        <v>7543516058</v>
      </c>
      <c r="B9854" s="2" t="s">
        <v>27488</v>
      </c>
      <c r="C9854" t="s">
        <v>73</v>
      </c>
      <c r="D9854" t="s">
        <v>23</v>
      </c>
      <c r="E9854" t="s">
        <v>27489</v>
      </c>
      <c r="F9854" t="s">
        <v>12816</v>
      </c>
      <c r="G9854">
        <v>58</v>
      </c>
      <c r="H9854">
        <v>269</v>
      </c>
      <c r="I9854">
        <v>288</v>
      </c>
      <c r="J9854" t="s">
        <v>35</v>
      </c>
      <c r="L9854" t="s">
        <v>28</v>
      </c>
      <c r="M9854">
        <v>0</v>
      </c>
      <c r="N9854">
        <v>0</v>
      </c>
      <c r="O9854">
        <v>-1</v>
      </c>
      <c r="Q9854" t="s">
        <v>439</v>
      </c>
      <c r="R9854" s="3">
        <v>44196.9396064815</v>
      </c>
      <c r="S9854" t="s">
        <v>38</v>
      </c>
    </row>
    <row r="9855" customHeight="1" spans="1:19">
      <c r="A9855">
        <v>6409993367</v>
      </c>
      <c r="B9855" s="2" t="s">
        <v>27490</v>
      </c>
      <c r="C9855" t="s">
        <v>73</v>
      </c>
      <c r="D9855" t="s">
        <v>23</v>
      </c>
      <c r="E9855" t="s">
        <v>27491</v>
      </c>
      <c r="F9855" t="s">
        <v>27492</v>
      </c>
      <c r="G9855">
        <v>287</v>
      </c>
      <c r="H9855">
        <v>303</v>
      </c>
      <c r="I9855">
        <v>1193</v>
      </c>
      <c r="J9855" t="s">
        <v>1289</v>
      </c>
      <c r="K9855" t="s">
        <v>9903</v>
      </c>
      <c r="L9855" t="s">
        <v>51</v>
      </c>
      <c r="M9855">
        <v>0</v>
      </c>
      <c r="N9855">
        <v>0</v>
      </c>
      <c r="O9855">
        <v>-1</v>
      </c>
      <c r="P9855" t="s">
        <v>188</v>
      </c>
      <c r="Q9855" t="s">
        <v>101</v>
      </c>
      <c r="R9855" s="3">
        <v>43064.6319791667</v>
      </c>
      <c r="S9855" t="s">
        <v>31</v>
      </c>
    </row>
    <row r="9856" customHeight="1" spans="1:19">
      <c r="A9856">
        <v>1960947441</v>
      </c>
      <c r="B9856" s="2" t="s">
        <v>27493</v>
      </c>
      <c r="C9856" t="s">
        <v>22</v>
      </c>
      <c r="D9856" t="s">
        <v>23</v>
      </c>
      <c r="E9856" t="s">
        <v>27494</v>
      </c>
      <c r="G9856">
        <v>152</v>
      </c>
      <c r="H9856">
        <v>66</v>
      </c>
      <c r="I9856">
        <v>0</v>
      </c>
      <c r="J9856" t="s">
        <v>507</v>
      </c>
      <c r="K9856" t="s">
        <v>35</v>
      </c>
      <c r="L9856" t="s">
        <v>28</v>
      </c>
      <c r="M9856">
        <v>6</v>
      </c>
      <c r="N9856">
        <v>0</v>
      </c>
      <c r="O9856">
        <v>220</v>
      </c>
      <c r="P9856" t="s">
        <v>134</v>
      </c>
      <c r="Q9856" t="s">
        <v>234</v>
      </c>
      <c r="R9856" s="3">
        <v>40584.7887731481</v>
      </c>
      <c r="S9856" t="s">
        <v>31</v>
      </c>
    </row>
    <row r="9857" customHeight="1" spans="1:21">
      <c r="A9857">
        <v>3523922041</v>
      </c>
      <c r="B9857" s="2" t="s">
        <v>27495</v>
      </c>
      <c r="E9857" t="s">
        <v>27496</v>
      </c>
      <c r="F9857" t="s">
        <v>27497</v>
      </c>
      <c r="G9857">
        <v>122</v>
      </c>
      <c r="H9857">
        <v>341</v>
      </c>
      <c r="I9857">
        <v>180</v>
      </c>
      <c r="J9857" t="s">
        <v>1036</v>
      </c>
      <c r="K9857" t="s">
        <v>1687</v>
      </c>
      <c r="L9857" t="s">
        <v>28</v>
      </c>
      <c r="M9857">
        <v>1</v>
      </c>
      <c r="N9857">
        <v>0</v>
      </c>
      <c r="O9857">
        <v>-1</v>
      </c>
      <c r="P9857" t="s">
        <v>27498</v>
      </c>
      <c r="R9857" s="3">
        <v>41456.8442592593</v>
      </c>
      <c r="S9857" t="s">
        <v>31</v>
      </c>
      <c r="T9857" t="s">
        <v>27499</v>
      </c>
      <c r="U9857" t="s">
        <v>4679</v>
      </c>
    </row>
    <row r="9858" customHeight="1" spans="1:19">
      <c r="A9858">
        <v>6829029684</v>
      </c>
      <c r="B9858" s="2" t="s">
        <v>27500</v>
      </c>
      <c r="E9858" t="s">
        <v>27501</v>
      </c>
      <c r="F9858" t="s">
        <v>27502</v>
      </c>
      <c r="G9858">
        <v>83</v>
      </c>
      <c r="H9858">
        <v>83</v>
      </c>
      <c r="I9858">
        <v>165</v>
      </c>
      <c r="J9858" t="s">
        <v>50</v>
      </c>
      <c r="K9858" t="s">
        <v>3514</v>
      </c>
      <c r="L9858" t="s">
        <v>51</v>
      </c>
      <c r="M9858">
        <v>2</v>
      </c>
      <c r="N9858">
        <v>0</v>
      </c>
      <c r="O9858">
        <v>-1</v>
      </c>
      <c r="P9858" t="s">
        <v>134</v>
      </c>
      <c r="Q9858" t="s">
        <v>160</v>
      </c>
      <c r="R9858" s="3">
        <v>43412.9799189815</v>
      </c>
      <c r="S9858" t="s">
        <v>31</v>
      </c>
    </row>
    <row r="9859" customHeight="1" spans="1:19">
      <c r="A9859">
        <v>2668784641</v>
      </c>
      <c r="B9859" s="2" t="s">
        <v>27503</v>
      </c>
      <c r="E9859" t="s">
        <v>27504</v>
      </c>
      <c r="G9859">
        <v>300</v>
      </c>
      <c r="H9859">
        <v>342</v>
      </c>
      <c r="I9859">
        <v>7611</v>
      </c>
      <c r="J9859" t="s">
        <v>60</v>
      </c>
      <c r="L9859" t="s">
        <v>28</v>
      </c>
      <c r="M9859">
        <v>3</v>
      </c>
      <c r="N9859">
        <v>0</v>
      </c>
      <c r="O9859">
        <v>220</v>
      </c>
      <c r="P9859" t="s">
        <v>29</v>
      </c>
      <c r="Q9859" t="s">
        <v>63</v>
      </c>
      <c r="R9859" s="3">
        <v>40985.6887962963</v>
      </c>
      <c r="S9859" t="s">
        <v>54</v>
      </c>
    </row>
    <row r="9860" customHeight="1" spans="1:19">
      <c r="A9860">
        <v>5101635703</v>
      </c>
      <c r="B9860" s="2" t="s">
        <v>27505</v>
      </c>
      <c r="E9860" t="s">
        <v>27506</v>
      </c>
      <c r="F9860" t="s">
        <v>27507</v>
      </c>
      <c r="G9860">
        <v>48</v>
      </c>
      <c r="H9860">
        <v>460</v>
      </c>
      <c r="I9860">
        <v>4243</v>
      </c>
      <c r="J9860" t="s">
        <v>35</v>
      </c>
      <c r="L9860" t="s">
        <v>51</v>
      </c>
      <c r="M9860">
        <v>5</v>
      </c>
      <c r="N9860">
        <v>0</v>
      </c>
      <c r="O9860">
        <v>-1</v>
      </c>
      <c r="P9860" t="s">
        <v>3715</v>
      </c>
      <c r="Q9860" t="s">
        <v>160</v>
      </c>
      <c r="R9860" s="3">
        <v>41736.8913888889</v>
      </c>
      <c r="S9860" t="s">
        <v>31</v>
      </c>
    </row>
    <row r="9861" customHeight="1" spans="1:19">
      <c r="A9861">
        <v>1708991773</v>
      </c>
      <c r="B9861" s="2" t="s">
        <v>27508</v>
      </c>
      <c r="E9861" t="s">
        <v>27509</v>
      </c>
      <c r="F9861" t="s">
        <v>20712</v>
      </c>
      <c r="G9861">
        <v>586</v>
      </c>
      <c r="H9861">
        <v>294</v>
      </c>
      <c r="I9861">
        <v>6494</v>
      </c>
      <c r="J9861" t="s">
        <v>35</v>
      </c>
      <c r="L9861" t="s">
        <v>51</v>
      </c>
      <c r="M9861">
        <v>4</v>
      </c>
      <c r="N9861">
        <v>0</v>
      </c>
      <c r="O9861">
        <v>-1</v>
      </c>
      <c r="P9861" t="s">
        <v>230</v>
      </c>
      <c r="Q9861" t="s">
        <v>347</v>
      </c>
      <c r="R9861" s="3">
        <v>40248.8021296296</v>
      </c>
      <c r="S9861" t="s">
        <v>31</v>
      </c>
    </row>
    <row r="9862" customHeight="1" spans="1:19">
      <c r="A9862">
        <v>7600711574</v>
      </c>
      <c r="B9862" s="2" t="s">
        <v>27510</v>
      </c>
      <c r="E9862" t="s">
        <v>27511</v>
      </c>
      <c r="F9862" t="s">
        <v>27512</v>
      </c>
      <c r="G9862">
        <v>521</v>
      </c>
      <c r="H9862">
        <v>210</v>
      </c>
      <c r="I9862">
        <v>12607</v>
      </c>
      <c r="J9862" t="s">
        <v>323</v>
      </c>
      <c r="K9862" t="s">
        <v>983</v>
      </c>
      <c r="L9862" t="s">
        <v>51</v>
      </c>
      <c r="M9862">
        <v>1</v>
      </c>
      <c r="N9862">
        <v>0</v>
      </c>
      <c r="O9862">
        <v>-1</v>
      </c>
      <c r="P9862" t="s">
        <v>27513</v>
      </c>
      <c r="Q9862" t="s">
        <v>53</v>
      </c>
      <c r="R9862" s="3">
        <v>44314.2309027778</v>
      </c>
      <c r="S9862" t="s">
        <v>31</v>
      </c>
    </row>
    <row r="9863" customHeight="1" spans="1:19">
      <c r="A9863">
        <v>7517964968</v>
      </c>
      <c r="B9863" t="s">
        <v>27514</v>
      </c>
      <c r="E9863" t="s">
        <v>27514</v>
      </c>
      <c r="F9863" t="s">
        <v>27515</v>
      </c>
      <c r="G9863">
        <v>3</v>
      </c>
      <c r="H9863">
        <v>48</v>
      </c>
      <c r="I9863">
        <v>96</v>
      </c>
      <c r="J9863" t="s">
        <v>35</v>
      </c>
      <c r="L9863" t="s">
        <v>28</v>
      </c>
      <c r="M9863">
        <v>0</v>
      </c>
      <c r="N9863">
        <v>0</v>
      </c>
      <c r="O9863">
        <v>-1</v>
      </c>
      <c r="P9863" t="s">
        <v>36</v>
      </c>
      <c r="Q9863" t="s">
        <v>79</v>
      </c>
      <c r="R9863" s="3">
        <v>44135.9932060185</v>
      </c>
      <c r="S9863" t="s">
        <v>31</v>
      </c>
    </row>
    <row r="9864" customHeight="1" spans="1:19">
      <c r="A9864">
        <v>6052126248</v>
      </c>
      <c r="B9864" s="2" t="s">
        <v>27516</v>
      </c>
      <c r="E9864" t="s">
        <v>27517</v>
      </c>
      <c r="F9864" t="s">
        <v>27518</v>
      </c>
      <c r="G9864">
        <v>78</v>
      </c>
      <c r="H9864">
        <v>726</v>
      </c>
      <c r="I9864">
        <v>1381</v>
      </c>
      <c r="J9864" t="s">
        <v>204</v>
      </c>
      <c r="K9864" t="s">
        <v>220</v>
      </c>
      <c r="L9864" t="s">
        <v>51</v>
      </c>
      <c r="M9864">
        <v>1</v>
      </c>
      <c r="N9864">
        <v>0</v>
      </c>
      <c r="O9864">
        <v>-1</v>
      </c>
      <c r="P9864" t="s">
        <v>230</v>
      </c>
      <c r="Q9864" t="s">
        <v>84</v>
      </c>
      <c r="R9864" s="3">
        <v>42664.5761458333</v>
      </c>
      <c r="S9864" t="s">
        <v>31</v>
      </c>
    </row>
    <row r="9865" customHeight="1" spans="1:19">
      <c r="A9865">
        <v>7504024063</v>
      </c>
      <c r="B9865" s="2" t="s">
        <v>27519</v>
      </c>
      <c r="E9865" t="s">
        <v>27520</v>
      </c>
      <c r="F9865" t="s">
        <v>27521</v>
      </c>
      <c r="G9865">
        <v>36</v>
      </c>
      <c r="H9865">
        <v>149</v>
      </c>
      <c r="I9865">
        <v>3371</v>
      </c>
      <c r="J9865" t="s">
        <v>35</v>
      </c>
      <c r="L9865" t="s">
        <v>51</v>
      </c>
      <c r="M9865">
        <v>1</v>
      </c>
      <c r="N9865">
        <v>0</v>
      </c>
      <c r="O9865">
        <v>-1</v>
      </c>
      <c r="P9865" t="s">
        <v>653</v>
      </c>
      <c r="Q9865" t="s">
        <v>276</v>
      </c>
      <c r="R9865" s="3">
        <v>44093.4226736111</v>
      </c>
      <c r="S9865" t="s">
        <v>38</v>
      </c>
    </row>
    <row r="9866" customHeight="1" spans="1:19">
      <c r="A9866">
        <v>1879910771</v>
      </c>
      <c r="B9866" s="2" t="s">
        <v>27522</v>
      </c>
      <c r="C9866" t="s">
        <v>22</v>
      </c>
      <c r="D9866" t="s">
        <v>23</v>
      </c>
      <c r="E9866" t="s">
        <v>27523</v>
      </c>
      <c r="F9866" t="s">
        <v>27524</v>
      </c>
      <c r="G9866">
        <v>296</v>
      </c>
      <c r="H9866">
        <v>120</v>
      </c>
      <c r="I9866">
        <v>491</v>
      </c>
      <c r="J9866" t="s">
        <v>26</v>
      </c>
      <c r="K9866" t="s">
        <v>27</v>
      </c>
      <c r="L9866" t="s">
        <v>51</v>
      </c>
      <c r="M9866">
        <v>7</v>
      </c>
      <c r="N9866">
        <v>0</v>
      </c>
      <c r="O9866">
        <v>-1</v>
      </c>
      <c r="P9866" t="s">
        <v>653</v>
      </c>
      <c r="Q9866" t="s">
        <v>30</v>
      </c>
      <c r="R9866" s="3">
        <v>40514.4575925926</v>
      </c>
      <c r="S9866" t="s">
        <v>31</v>
      </c>
    </row>
    <row r="9867" customHeight="1" spans="1:19">
      <c r="A9867">
        <v>6121161778</v>
      </c>
      <c r="B9867" s="2" t="s">
        <v>27525</v>
      </c>
      <c r="C9867" t="s">
        <v>210</v>
      </c>
      <c r="D9867" t="s">
        <v>41</v>
      </c>
      <c r="E9867" t="s">
        <v>27526</v>
      </c>
      <c r="G9867">
        <v>6</v>
      </c>
      <c r="H9867">
        <v>91</v>
      </c>
      <c r="I9867">
        <v>12</v>
      </c>
      <c r="J9867" t="s">
        <v>35</v>
      </c>
      <c r="L9867" t="s">
        <v>51</v>
      </c>
      <c r="M9867">
        <v>0</v>
      </c>
      <c r="N9867">
        <v>0</v>
      </c>
      <c r="O9867">
        <v>-1</v>
      </c>
      <c r="Q9867" t="s">
        <v>276</v>
      </c>
      <c r="R9867" s="3">
        <v>42762.945</v>
      </c>
      <c r="S9867" t="s">
        <v>38</v>
      </c>
    </row>
    <row r="9868" customHeight="1" spans="1:21">
      <c r="A9868">
        <v>2367630917</v>
      </c>
      <c r="B9868" s="2" t="s">
        <v>27527</v>
      </c>
      <c r="C9868" t="s">
        <v>22</v>
      </c>
      <c r="D9868" t="s">
        <v>23</v>
      </c>
      <c r="E9868" t="s">
        <v>27528</v>
      </c>
      <c r="F9868" t="s">
        <v>27529</v>
      </c>
      <c r="G9868">
        <v>2098</v>
      </c>
      <c r="H9868">
        <v>318</v>
      </c>
      <c r="I9868">
        <v>1372</v>
      </c>
      <c r="J9868" t="s">
        <v>35</v>
      </c>
      <c r="L9868" t="s">
        <v>51</v>
      </c>
      <c r="M9868">
        <v>6</v>
      </c>
      <c r="N9868">
        <v>1</v>
      </c>
      <c r="O9868">
        <v>0</v>
      </c>
      <c r="P9868" t="s">
        <v>27530</v>
      </c>
      <c r="Q9868" t="s">
        <v>46</v>
      </c>
      <c r="R9868" s="3">
        <v>41472.588587963</v>
      </c>
      <c r="S9868" t="s">
        <v>54</v>
      </c>
      <c r="U9868" t="s">
        <v>27531</v>
      </c>
    </row>
    <row r="9869" customHeight="1" spans="1:19">
      <c r="A9869">
        <v>6107725495</v>
      </c>
      <c r="B9869" s="2" t="s">
        <v>27532</v>
      </c>
      <c r="C9869" t="s">
        <v>22</v>
      </c>
      <c r="D9869" t="s">
        <v>23</v>
      </c>
      <c r="E9869" t="s">
        <v>27533</v>
      </c>
      <c r="F9869" t="s">
        <v>27534</v>
      </c>
      <c r="G9869">
        <v>99</v>
      </c>
      <c r="H9869">
        <v>191</v>
      </c>
      <c r="I9869">
        <v>1123</v>
      </c>
      <c r="J9869" t="s">
        <v>35</v>
      </c>
      <c r="L9869" t="s">
        <v>51</v>
      </c>
      <c r="M9869">
        <v>2</v>
      </c>
      <c r="N9869">
        <v>0</v>
      </c>
      <c r="O9869">
        <v>-1</v>
      </c>
      <c r="P9869" t="s">
        <v>36</v>
      </c>
      <c r="Q9869" t="s">
        <v>95</v>
      </c>
      <c r="R9869" s="3">
        <v>42746.7976967593</v>
      </c>
      <c r="S9869" t="s">
        <v>31</v>
      </c>
    </row>
    <row r="9870" customHeight="1" spans="1:19">
      <c r="A9870">
        <v>2268560520</v>
      </c>
      <c r="B9870" s="2" t="s">
        <v>27535</v>
      </c>
      <c r="C9870" t="s">
        <v>22</v>
      </c>
      <c r="D9870" t="s">
        <v>23</v>
      </c>
      <c r="E9870" t="s">
        <v>27536</v>
      </c>
      <c r="G9870">
        <v>199</v>
      </c>
      <c r="H9870">
        <v>9</v>
      </c>
      <c r="I9870">
        <v>30</v>
      </c>
      <c r="J9870" t="s">
        <v>273</v>
      </c>
      <c r="K9870" t="s">
        <v>274</v>
      </c>
      <c r="L9870" t="s">
        <v>28</v>
      </c>
      <c r="M9870">
        <v>0</v>
      </c>
      <c r="N9870">
        <v>0</v>
      </c>
      <c r="O9870">
        <v>-1</v>
      </c>
      <c r="Q9870" t="s">
        <v>276</v>
      </c>
      <c r="R9870" s="3">
        <v>40750.5113078704</v>
      </c>
      <c r="S9870" t="s">
        <v>31</v>
      </c>
    </row>
    <row r="9871" customHeight="1" spans="1:19">
      <c r="A9871">
        <v>6380157022</v>
      </c>
      <c r="B9871" s="2" t="s">
        <v>27537</v>
      </c>
      <c r="C9871" t="s">
        <v>22</v>
      </c>
      <c r="D9871" t="s">
        <v>23</v>
      </c>
      <c r="E9871" t="s">
        <v>27538</v>
      </c>
      <c r="F9871" t="s">
        <v>27539</v>
      </c>
      <c r="G9871">
        <v>33</v>
      </c>
      <c r="H9871">
        <v>302</v>
      </c>
      <c r="I9871">
        <v>12007</v>
      </c>
      <c r="J9871" t="s">
        <v>35</v>
      </c>
      <c r="L9871" t="s">
        <v>51</v>
      </c>
      <c r="M9871">
        <v>1</v>
      </c>
      <c r="N9871">
        <v>0</v>
      </c>
      <c r="O9871">
        <v>-1</v>
      </c>
      <c r="P9871" t="s">
        <v>27540</v>
      </c>
      <c r="Q9871" t="s">
        <v>160</v>
      </c>
      <c r="R9871" s="3">
        <v>43011.690150463</v>
      </c>
      <c r="S9871" t="s">
        <v>31</v>
      </c>
    </row>
    <row r="9872" customHeight="1" spans="1:19">
      <c r="A9872">
        <v>6236906983</v>
      </c>
      <c r="B9872" s="2" t="s">
        <v>27541</v>
      </c>
      <c r="C9872" t="s">
        <v>22</v>
      </c>
      <c r="D9872" t="s">
        <v>23</v>
      </c>
      <c r="E9872" t="s">
        <v>27542</v>
      </c>
      <c r="F9872" t="s">
        <v>27543</v>
      </c>
      <c r="G9872">
        <v>3</v>
      </c>
      <c r="H9872">
        <v>289</v>
      </c>
      <c r="I9872">
        <v>536</v>
      </c>
      <c r="J9872" t="s">
        <v>35</v>
      </c>
      <c r="L9872" t="s">
        <v>51</v>
      </c>
      <c r="M9872">
        <v>0</v>
      </c>
      <c r="N9872">
        <v>0</v>
      </c>
      <c r="O9872">
        <v>-1</v>
      </c>
      <c r="Q9872" t="s">
        <v>439</v>
      </c>
      <c r="R9872" s="3">
        <v>42863.4613657407</v>
      </c>
      <c r="S9872" t="s">
        <v>31</v>
      </c>
    </row>
    <row r="9873" customHeight="1" spans="1:19">
      <c r="A9873">
        <v>7482032105</v>
      </c>
      <c r="B9873" s="2" t="s">
        <v>27544</v>
      </c>
      <c r="C9873" t="s">
        <v>22</v>
      </c>
      <c r="D9873" t="s">
        <v>23</v>
      </c>
      <c r="E9873" t="s">
        <v>27545</v>
      </c>
      <c r="F9873" t="s">
        <v>27546</v>
      </c>
      <c r="G9873">
        <v>10</v>
      </c>
      <c r="H9873">
        <v>424</v>
      </c>
      <c r="I9873">
        <v>9288</v>
      </c>
      <c r="J9873" t="s">
        <v>35</v>
      </c>
      <c r="L9873" t="s">
        <v>51</v>
      </c>
      <c r="M9873">
        <v>0</v>
      </c>
      <c r="N9873">
        <v>0</v>
      </c>
      <c r="O9873">
        <v>-1</v>
      </c>
      <c r="P9873" t="s">
        <v>134</v>
      </c>
      <c r="Q9873" t="s">
        <v>95</v>
      </c>
      <c r="R9873" s="3">
        <v>44034.602337963</v>
      </c>
      <c r="S9873" t="s">
        <v>31</v>
      </c>
    </row>
    <row r="9874" customHeight="1" spans="1:19">
      <c r="A9874">
        <v>7482032105</v>
      </c>
      <c r="B9874" s="2" t="s">
        <v>27547</v>
      </c>
      <c r="C9874" t="s">
        <v>22</v>
      </c>
      <c r="D9874" t="s">
        <v>23</v>
      </c>
      <c r="E9874" t="s">
        <v>27545</v>
      </c>
      <c r="F9874" t="s">
        <v>27546</v>
      </c>
      <c r="G9874">
        <v>10</v>
      </c>
      <c r="H9874">
        <v>424</v>
      </c>
      <c r="I9874">
        <v>9288</v>
      </c>
      <c r="J9874" t="s">
        <v>35</v>
      </c>
      <c r="L9874" t="s">
        <v>51</v>
      </c>
      <c r="M9874">
        <v>0</v>
      </c>
      <c r="N9874">
        <v>0</v>
      </c>
      <c r="O9874">
        <v>-1</v>
      </c>
      <c r="P9874" t="s">
        <v>134</v>
      </c>
      <c r="Q9874" t="s">
        <v>95</v>
      </c>
      <c r="R9874" s="3">
        <v>44034.602337963</v>
      </c>
      <c r="S9874" t="s">
        <v>31</v>
      </c>
    </row>
    <row r="9875" customHeight="1" spans="1:19">
      <c r="A9875">
        <v>7498625715</v>
      </c>
      <c r="B9875" s="2" t="s">
        <v>27548</v>
      </c>
      <c r="C9875" t="s">
        <v>22</v>
      </c>
      <c r="D9875" t="s">
        <v>23</v>
      </c>
      <c r="E9875" t="s">
        <v>27549</v>
      </c>
      <c r="F9875" t="s">
        <v>27550</v>
      </c>
      <c r="G9875">
        <v>271</v>
      </c>
      <c r="H9875">
        <v>189</v>
      </c>
      <c r="I9875">
        <v>33</v>
      </c>
      <c r="J9875" t="s">
        <v>106</v>
      </c>
      <c r="K9875" t="s">
        <v>187</v>
      </c>
      <c r="L9875" t="s">
        <v>51</v>
      </c>
      <c r="M9875">
        <v>4</v>
      </c>
      <c r="N9875">
        <v>1</v>
      </c>
      <c r="O9875">
        <v>0</v>
      </c>
      <c r="P9875" t="s">
        <v>36</v>
      </c>
      <c r="Q9875" t="s">
        <v>37</v>
      </c>
      <c r="R9875" s="3">
        <v>44075.0437615741</v>
      </c>
      <c r="S9875" t="s">
        <v>31</v>
      </c>
    </row>
    <row r="9876" customHeight="1" spans="1:19">
      <c r="A9876">
        <v>5827590354</v>
      </c>
      <c r="B9876" s="2" t="s">
        <v>27551</v>
      </c>
      <c r="C9876" t="s">
        <v>22</v>
      </c>
      <c r="D9876" t="s">
        <v>23</v>
      </c>
      <c r="E9876" t="s">
        <v>27552</v>
      </c>
      <c r="F9876" t="s">
        <v>27553</v>
      </c>
      <c r="G9876">
        <v>37</v>
      </c>
      <c r="H9876">
        <v>63</v>
      </c>
      <c r="I9876">
        <v>3</v>
      </c>
      <c r="J9876" t="s">
        <v>35</v>
      </c>
      <c r="L9876" t="s">
        <v>51</v>
      </c>
      <c r="M9876">
        <v>1</v>
      </c>
      <c r="N9876">
        <v>0</v>
      </c>
      <c r="O9876">
        <v>-1</v>
      </c>
      <c r="P9876" t="s">
        <v>29</v>
      </c>
      <c r="Q9876" t="s">
        <v>160</v>
      </c>
      <c r="R9876" s="3">
        <v>42381.4993402778</v>
      </c>
      <c r="S9876" t="s">
        <v>31</v>
      </c>
    </row>
    <row r="9877" customHeight="1" spans="1:19">
      <c r="A9877">
        <v>7438156700</v>
      </c>
      <c r="B9877" s="2" t="s">
        <v>27554</v>
      </c>
      <c r="C9877" t="s">
        <v>73</v>
      </c>
      <c r="D9877" t="s">
        <v>23</v>
      </c>
      <c r="E9877" t="s">
        <v>27555</v>
      </c>
      <c r="F9877" t="s">
        <v>27556</v>
      </c>
      <c r="G9877">
        <v>52</v>
      </c>
      <c r="H9877">
        <v>85</v>
      </c>
      <c r="I9877">
        <v>742</v>
      </c>
      <c r="J9877" t="s">
        <v>35</v>
      </c>
      <c r="L9877" t="s">
        <v>51</v>
      </c>
      <c r="M9877">
        <v>1</v>
      </c>
      <c r="N9877">
        <v>0</v>
      </c>
      <c r="O9877">
        <v>-1</v>
      </c>
      <c r="Q9877" t="s">
        <v>46</v>
      </c>
      <c r="R9877" s="3">
        <v>43939.7531944444</v>
      </c>
      <c r="S9877" t="s">
        <v>31</v>
      </c>
    </row>
    <row r="9878" customHeight="1" spans="1:19">
      <c r="A9878">
        <v>1833894111</v>
      </c>
      <c r="B9878" s="2" t="s">
        <v>27557</v>
      </c>
      <c r="C9878" t="s">
        <v>157</v>
      </c>
      <c r="D9878" t="s">
        <v>23</v>
      </c>
      <c r="E9878" t="s">
        <v>27558</v>
      </c>
      <c r="G9878">
        <v>1329</v>
      </c>
      <c r="H9878">
        <v>679</v>
      </c>
      <c r="I9878">
        <v>1404</v>
      </c>
      <c r="J9878" t="s">
        <v>1036</v>
      </c>
      <c r="L9878" t="s">
        <v>51</v>
      </c>
      <c r="M9878">
        <v>0</v>
      </c>
      <c r="N9878">
        <v>0</v>
      </c>
      <c r="O9878">
        <v>-1</v>
      </c>
      <c r="Q9878" t="s">
        <v>439</v>
      </c>
      <c r="R9878" s="3">
        <v>40470.6072685185</v>
      </c>
      <c r="S9878" t="s">
        <v>54</v>
      </c>
    </row>
    <row r="9879" customHeight="1" spans="1:19">
      <c r="A9879">
        <v>5651319660</v>
      </c>
      <c r="B9879" s="2" t="s">
        <v>27559</v>
      </c>
      <c r="C9879" t="s">
        <v>22</v>
      </c>
      <c r="D9879" t="s">
        <v>23</v>
      </c>
      <c r="E9879" t="s">
        <v>27560</v>
      </c>
      <c r="G9879">
        <v>1</v>
      </c>
      <c r="H9879">
        <v>46</v>
      </c>
      <c r="I9879">
        <v>2</v>
      </c>
      <c r="J9879" t="s">
        <v>106</v>
      </c>
      <c r="K9879" t="s">
        <v>11852</v>
      </c>
      <c r="L9879" t="s">
        <v>28</v>
      </c>
      <c r="M9879">
        <v>0</v>
      </c>
      <c r="N9879">
        <v>0</v>
      </c>
      <c r="O9879">
        <v>-1</v>
      </c>
      <c r="P9879" t="s">
        <v>36</v>
      </c>
      <c r="Q9879" t="s">
        <v>37</v>
      </c>
      <c r="R9879" s="3">
        <v>42198.4912384259</v>
      </c>
      <c r="S9879" t="s">
        <v>31</v>
      </c>
    </row>
    <row r="9880" customHeight="1" spans="1:19">
      <c r="A9880">
        <v>7289013585</v>
      </c>
      <c r="B9880" s="2" t="s">
        <v>27561</v>
      </c>
      <c r="C9880" t="s">
        <v>73</v>
      </c>
      <c r="D9880" t="s">
        <v>23</v>
      </c>
      <c r="E9880" t="s">
        <v>27562</v>
      </c>
      <c r="G9880">
        <v>2</v>
      </c>
      <c r="H9880">
        <v>112</v>
      </c>
      <c r="I9880">
        <v>150</v>
      </c>
      <c r="J9880" t="s">
        <v>35</v>
      </c>
      <c r="L9880" t="s">
        <v>51</v>
      </c>
      <c r="M9880">
        <v>4</v>
      </c>
      <c r="N9880">
        <v>0</v>
      </c>
      <c r="O9880">
        <v>-1</v>
      </c>
      <c r="Q9880" t="s">
        <v>150</v>
      </c>
      <c r="R9880" s="3">
        <v>43699.8631828704</v>
      </c>
      <c r="S9880" t="s">
        <v>31</v>
      </c>
    </row>
    <row r="9881" customHeight="1" spans="1:21">
      <c r="A9881">
        <v>7480977596</v>
      </c>
      <c r="B9881" s="2" t="s">
        <v>27563</v>
      </c>
      <c r="C9881" t="s">
        <v>22</v>
      </c>
      <c r="D9881" t="s">
        <v>23</v>
      </c>
      <c r="E9881" t="s">
        <v>27564</v>
      </c>
      <c r="F9881" t="s">
        <v>27565</v>
      </c>
      <c r="G9881">
        <v>546</v>
      </c>
      <c r="H9881">
        <v>282</v>
      </c>
      <c r="I9881">
        <v>3690</v>
      </c>
      <c r="J9881" t="s">
        <v>35</v>
      </c>
      <c r="L9881" t="s">
        <v>28</v>
      </c>
      <c r="M9881">
        <v>5</v>
      </c>
      <c r="N9881">
        <v>1</v>
      </c>
      <c r="O9881">
        <v>0</v>
      </c>
      <c r="P9881" t="s">
        <v>36</v>
      </c>
      <c r="Q9881" t="s">
        <v>71</v>
      </c>
      <c r="R9881" s="3">
        <v>44027.9899652778</v>
      </c>
      <c r="S9881" t="s">
        <v>31</v>
      </c>
      <c r="U9881" t="s">
        <v>10000</v>
      </c>
    </row>
    <row r="9882" customHeight="1" spans="1:19">
      <c r="A9882">
        <v>6605872834</v>
      </c>
      <c r="B9882" s="2" t="s">
        <v>27566</v>
      </c>
      <c r="C9882" t="s">
        <v>22</v>
      </c>
      <c r="D9882" t="s">
        <v>23</v>
      </c>
      <c r="E9882" t="s">
        <v>27567</v>
      </c>
      <c r="G9882">
        <v>22</v>
      </c>
      <c r="H9882">
        <v>90</v>
      </c>
      <c r="I9882">
        <v>50</v>
      </c>
      <c r="J9882" t="s">
        <v>35</v>
      </c>
      <c r="L9882" t="s">
        <v>51</v>
      </c>
      <c r="M9882">
        <v>1</v>
      </c>
      <c r="N9882">
        <v>0</v>
      </c>
      <c r="O9882">
        <v>-1</v>
      </c>
      <c r="P9882" t="s">
        <v>21927</v>
      </c>
      <c r="Q9882" t="s">
        <v>53</v>
      </c>
      <c r="R9882" s="3">
        <v>43300.8029398148</v>
      </c>
      <c r="S9882" t="s">
        <v>38</v>
      </c>
    </row>
    <row r="9883" customHeight="1" spans="1:19">
      <c r="A9883">
        <v>6605872834</v>
      </c>
      <c r="B9883" s="2" t="s">
        <v>27568</v>
      </c>
      <c r="C9883" t="s">
        <v>22</v>
      </c>
      <c r="D9883" t="s">
        <v>23</v>
      </c>
      <c r="E9883" t="s">
        <v>27567</v>
      </c>
      <c r="G9883">
        <v>22</v>
      </c>
      <c r="H9883">
        <v>90</v>
      </c>
      <c r="I9883">
        <v>50</v>
      </c>
      <c r="J9883" t="s">
        <v>35</v>
      </c>
      <c r="L9883" t="s">
        <v>51</v>
      </c>
      <c r="M9883">
        <v>1</v>
      </c>
      <c r="N9883">
        <v>0</v>
      </c>
      <c r="O9883">
        <v>-1</v>
      </c>
      <c r="P9883" t="s">
        <v>21927</v>
      </c>
      <c r="Q9883" t="s">
        <v>53</v>
      </c>
      <c r="R9883" s="3">
        <v>43300.8029398148</v>
      </c>
      <c r="S9883" t="s">
        <v>38</v>
      </c>
    </row>
    <row r="9884" customHeight="1" spans="1:19">
      <c r="A9884">
        <v>6459130197</v>
      </c>
      <c r="B9884" s="2" t="s">
        <v>27569</v>
      </c>
      <c r="C9884" t="s">
        <v>22</v>
      </c>
      <c r="D9884" t="s">
        <v>23</v>
      </c>
      <c r="E9884" t="s">
        <v>27570</v>
      </c>
      <c r="F9884" t="s">
        <v>27571</v>
      </c>
      <c r="G9884">
        <v>1</v>
      </c>
      <c r="H9884">
        <v>67</v>
      </c>
      <c r="I9884">
        <v>1310</v>
      </c>
      <c r="J9884" t="s">
        <v>35</v>
      </c>
      <c r="L9884" t="s">
        <v>51</v>
      </c>
      <c r="M9884">
        <v>1</v>
      </c>
      <c r="N9884">
        <v>0</v>
      </c>
      <c r="O9884">
        <v>-1</v>
      </c>
      <c r="P9884" t="s">
        <v>36</v>
      </c>
      <c r="Q9884" t="s">
        <v>597</v>
      </c>
      <c r="R9884" s="3">
        <v>43126.6467476852</v>
      </c>
      <c r="S9884" t="s">
        <v>31</v>
      </c>
    </row>
    <row r="9885" customHeight="1" spans="1:19">
      <c r="A9885">
        <v>7480476495</v>
      </c>
      <c r="B9885" s="2" t="s">
        <v>27572</v>
      </c>
      <c r="C9885" t="s">
        <v>22</v>
      </c>
      <c r="D9885" t="s">
        <v>23</v>
      </c>
      <c r="E9885" t="s">
        <v>27573</v>
      </c>
      <c r="G9885">
        <v>104</v>
      </c>
      <c r="H9885">
        <v>101</v>
      </c>
      <c r="I9885">
        <v>73</v>
      </c>
      <c r="J9885" t="s">
        <v>35</v>
      </c>
      <c r="L9885" t="s">
        <v>51</v>
      </c>
      <c r="M9885">
        <v>1</v>
      </c>
      <c r="N9885">
        <v>0</v>
      </c>
      <c r="O9885">
        <v>-1</v>
      </c>
      <c r="P9885" t="s">
        <v>36</v>
      </c>
      <c r="R9885" s="3">
        <v>44027.7395023148</v>
      </c>
      <c r="S9885" t="s">
        <v>38</v>
      </c>
    </row>
    <row r="9886" customHeight="1" spans="1:19">
      <c r="A9886">
        <v>2242556937</v>
      </c>
      <c r="B9886" s="2" t="s">
        <v>27574</v>
      </c>
      <c r="C9886" t="s">
        <v>22</v>
      </c>
      <c r="D9886" t="s">
        <v>23</v>
      </c>
      <c r="E9886" t="s">
        <v>27575</v>
      </c>
      <c r="G9886">
        <v>382</v>
      </c>
      <c r="H9886">
        <v>734</v>
      </c>
      <c r="I9886">
        <v>1559</v>
      </c>
      <c r="J9886" t="s">
        <v>106</v>
      </c>
      <c r="L9886" t="s">
        <v>28</v>
      </c>
      <c r="M9886">
        <v>1</v>
      </c>
      <c r="N9886">
        <v>0</v>
      </c>
      <c r="O9886">
        <v>-1</v>
      </c>
      <c r="P9886" t="s">
        <v>27576</v>
      </c>
      <c r="Q9886" t="s">
        <v>37</v>
      </c>
      <c r="R9886" s="3">
        <v>40736.7846296296</v>
      </c>
      <c r="S9886" t="s">
        <v>31</v>
      </c>
    </row>
    <row r="9887" customHeight="1" spans="1:19">
      <c r="A9887">
        <v>5389359786</v>
      </c>
      <c r="B9887" s="2" t="s">
        <v>27577</v>
      </c>
      <c r="E9887" t="s">
        <v>27578</v>
      </c>
      <c r="F9887" t="s">
        <v>27579</v>
      </c>
      <c r="G9887">
        <v>27</v>
      </c>
      <c r="H9887">
        <v>611</v>
      </c>
      <c r="I9887">
        <v>1057</v>
      </c>
      <c r="J9887" t="s">
        <v>35</v>
      </c>
      <c r="L9887" t="s">
        <v>51</v>
      </c>
      <c r="M9887">
        <v>4</v>
      </c>
      <c r="N9887">
        <v>0</v>
      </c>
      <c r="O9887">
        <v>-1</v>
      </c>
      <c r="P9887" t="s">
        <v>36</v>
      </c>
      <c r="Q9887" t="s">
        <v>71</v>
      </c>
      <c r="R9887" s="3">
        <v>41969.4471643519</v>
      </c>
      <c r="S9887" t="s">
        <v>31</v>
      </c>
    </row>
    <row r="9888" customHeight="1" spans="1:19">
      <c r="A9888">
        <v>5023256633</v>
      </c>
      <c r="B9888" s="2" t="s">
        <v>27580</v>
      </c>
      <c r="C9888" t="s">
        <v>22</v>
      </c>
      <c r="D9888" t="s">
        <v>23</v>
      </c>
      <c r="E9888" t="s">
        <v>27581</v>
      </c>
      <c r="F9888" t="s">
        <v>27582</v>
      </c>
      <c r="G9888">
        <v>50</v>
      </c>
      <c r="H9888">
        <v>239</v>
      </c>
      <c r="I9888">
        <v>776</v>
      </c>
      <c r="J9888" t="s">
        <v>26</v>
      </c>
      <c r="L9888" t="s">
        <v>51</v>
      </c>
      <c r="M9888">
        <v>1</v>
      </c>
      <c r="N9888">
        <v>0</v>
      </c>
      <c r="O9888">
        <v>-1</v>
      </c>
      <c r="P9888" t="s">
        <v>230</v>
      </c>
      <c r="Q9888" t="s">
        <v>101</v>
      </c>
      <c r="R9888" s="3">
        <v>41673.9673148148</v>
      </c>
      <c r="S9888" t="s">
        <v>31</v>
      </c>
    </row>
    <row r="9889" customHeight="1" spans="1:20">
      <c r="A9889">
        <v>2597530782</v>
      </c>
      <c r="B9889" s="2" t="s">
        <v>27583</v>
      </c>
      <c r="C9889" t="s">
        <v>22</v>
      </c>
      <c r="D9889" t="s">
        <v>23</v>
      </c>
      <c r="E9889" t="s">
        <v>27584</v>
      </c>
      <c r="F9889" t="s">
        <v>27585</v>
      </c>
      <c r="G9889">
        <v>4626</v>
      </c>
      <c r="H9889">
        <v>605</v>
      </c>
      <c r="I9889">
        <v>20128</v>
      </c>
      <c r="J9889" t="s">
        <v>204</v>
      </c>
      <c r="K9889" t="s">
        <v>220</v>
      </c>
      <c r="L9889" t="s">
        <v>51</v>
      </c>
      <c r="M9889">
        <v>7</v>
      </c>
      <c r="N9889">
        <v>1</v>
      </c>
      <c r="O9889">
        <v>0</v>
      </c>
      <c r="P9889" t="s">
        <v>230</v>
      </c>
      <c r="Q9889" t="s">
        <v>84</v>
      </c>
      <c r="R9889" s="3">
        <v>40886.4933217593</v>
      </c>
      <c r="S9889" t="s">
        <v>54</v>
      </c>
      <c r="T9889" t="s">
        <v>27586</v>
      </c>
    </row>
    <row r="9890" customHeight="1" spans="1:19">
      <c r="A9890">
        <v>6489841218</v>
      </c>
      <c r="B9890" s="2" t="s">
        <v>27587</v>
      </c>
      <c r="C9890" t="s">
        <v>5802</v>
      </c>
      <c r="D9890" t="s">
        <v>23</v>
      </c>
      <c r="E9890" t="s">
        <v>27588</v>
      </c>
      <c r="F9890" t="s">
        <v>27589</v>
      </c>
      <c r="G9890">
        <v>18</v>
      </c>
      <c r="H9890">
        <v>150</v>
      </c>
      <c r="I9890">
        <v>2757</v>
      </c>
      <c r="J9890" t="s">
        <v>153</v>
      </c>
      <c r="L9890" t="s">
        <v>51</v>
      </c>
      <c r="M9890">
        <v>0</v>
      </c>
      <c r="N9890">
        <v>0</v>
      </c>
      <c r="O9890">
        <v>-1</v>
      </c>
      <c r="P9890" t="s">
        <v>230</v>
      </c>
      <c r="Q9890" t="s">
        <v>46</v>
      </c>
      <c r="R9890" s="3">
        <v>43149.8685300926</v>
      </c>
      <c r="S9890" t="s">
        <v>31</v>
      </c>
    </row>
    <row r="9891" customHeight="1" spans="1:19">
      <c r="A9891">
        <v>7590755027</v>
      </c>
      <c r="B9891" s="2" t="s">
        <v>27590</v>
      </c>
      <c r="C9891" t="s">
        <v>195</v>
      </c>
      <c r="D9891" t="s">
        <v>23</v>
      </c>
      <c r="E9891" t="s">
        <v>27591</v>
      </c>
      <c r="F9891" t="s">
        <v>27592</v>
      </c>
      <c r="G9891">
        <v>320</v>
      </c>
      <c r="H9891">
        <v>327</v>
      </c>
      <c r="I9891">
        <v>147</v>
      </c>
      <c r="J9891" t="s">
        <v>35</v>
      </c>
      <c r="L9891" t="s">
        <v>51</v>
      </c>
      <c r="M9891">
        <v>0</v>
      </c>
      <c r="N9891">
        <v>0</v>
      </c>
      <c r="O9891">
        <v>-1</v>
      </c>
      <c r="Q9891" t="s">
        <v>245</v>
      </c>
      <c r="R9891" s="3">
        <v>44296.9090046296</v>
      </c>
      <c r="S9891" t="s">
        <v>38</v>
      </c>
    </row>
    <row r="9892" customHeight="1" spans="1:19">
      <c r="A9892">
        <v>7710040604</v>
      </c>
      <c r="B9892" s="2" t="s">
        <v>27593</v>
      </c>
      <c r="C9892" t="s">
        <v>73</v>
      </c>
      <c r="D9892" t="s">
        <v>23</v>
      </c>
      <c r="E9892" t="s">
        <v>27594</v>
      </c>
      <c r="F9892" t="s">
        <v>27595</v>
      </c>
      <c r="G9892">
        <v>4</v>
      </c>
      <c r="H9892">
        <v>90</v>
      </c>
      <c r="I9892">
        <v>230</v>
      </c>
      <c r="J9892" t="s">
        <v>35</v>
      </c>
      <c r="L9892" t="s">
        <v>51</v>
      </c>
      <c r="M9892">
        <v>2</v>
      </c>
      <c r="N9892">
        <v>0</v>
      </c>
      <c r="O9892">
        <v>-1</v>
      </c>
      <c r="P9892" t="s">
        <v>27596</v>
      </c>
      <c r="Q9892" t="s">
        <v>150</v>
      </c>
      <c r="R9892" s="3">
        <v>44471.7087962963</v>
      </c>
      <c r="S9892" t="s">
        <v>31</v>
      </c>
    </row>
    <row r="9893" customHeight="1" spans="1:19">
      <c r="A9893">
        <v>1944375784</v>
      </c>
      <c r="B9893" s="2" t="s">
        <v>27597</v>
      </c>
      <c r="C9893" t="s">
        <v>5802</v>
      </c>
      <c r="D9893" t="s">
        <v>23</v>
      </c>
      <c r="E9893" t="s">
        <v>27598</v>
      </c>
      <c r="F9893" t="s">
        <v>27599</v>
      </c>
      <c r="G9893">
        <v>1087552</v>
      </c>
      <c r="H9893">
        <v>981</v>
      </c>
      <c r="I9893">
        <v>75915</v>
      </c>
      <c r="J9893" t="s">
        <v>35</v>
      </c>
      <c r="L9893" t="s">
        <v>28</v>
      </c>
      <c r="M9893">
        <v>6</v>
      </c>
      <c r="N9893">
        <v>1</v>
      </c>
      <c r="O9893">
        <v>0</v>
      </c>
      <c r="P9893" t="s">
        <v>29</v>
      </c>
      <c r="Q9893" t="s">
        <v>245</v>
      </c>
      <c r="R9893" s="3">
        <v>40682.5747106482</v>
      </c>
      <c r="S9893" t="s">
        <v>54</v>
      </c>
    </row>
    <row r="9894" customHeight="1" spans="1:19">
      <c r="A9894">
        <v>2015617671</v>
      </c>
      <c r="B9894" s="2" t="s">
        <v>27600</v>
      </c>
      <c r="C9894" t="s">
        <v>73</v>
      </c>
      <c r="D9894" t="s">
        <v>23</v>
      </c>
      <c r="E9894" t="s">
        <v>27601</v>
      </c>
      <c r="G9894">
        <v>0</v>
      </c>
      <c r="H9894">
        <v>3</v>
      </c>
      <c r="I9894">
        <v>17</v>
      </c>
      <c r="J9894" t="s">
        <v>117</v>
      </c>
      <c r="K9894" t="s">
        <v>1804</v>
      </c>
      <c r="L9894" t="s">
        <v>28</v>
      </c>
      <c r="M9894">
        <v>0</v>
      </c>
      <c r="N9894">
        <v>0</v>
      </c>
      <c r="O9894">
        <v>-1</v>
      </c>
      <c r="P9894" t="s">
        <v>27602</v>
      </c>
      <c r="Q9894" t="s">
        <v>120</v>
      </c>
      <c r="R9894" s="3">
        <v>41707.9520138889</v>
      </c>
      <c r="S9894" t="s">
        <v>31</v>
      </c>
    </row>
    <row r="9895" customHeight="1" spans="1:19">
      <c r="A9895">
        <v>7720499339</v>
      </c>
      <c r="B9895" s="2" t="s">
        <v>27603</v>
      </c>
      <c r="C9895" t="s">
        <v>22</v>
      </c>
      <c r="D9895" t="s">
        <v>23</v>
      </c>
      <c r="E9895" t="s">
        <v>27604</v>
      </c>
      <c r="G9895">
        <v>1</v>
      </c>
      <c r="H9895">
        <v>23</v>
      </c>
      <c r="I9895">
        <v>103</v>
      </c>
      <c r="J9895" t="s">
        <v>35</v>
      </c>
      <c r="L9895" t="s">
        <v>28</v>
      </c>
      <c r="M9895">
        <v>0</v>
      </c>
      <c r="N9895">
        <v>0</v>
      </c>
      <c r="O9895">
        <v>-1</v>
      </c>
      <c r="Q9895" t="s">
        <v>79</v>
      </c>
      <c r="R9895" s="3">
        <v>44502.5789583333</v>
      </c>
      <c r="S9895" t="s">
        <v>38</v>
      </c>
    </row>
    <row r="9896" customHeight="1" spans="1:19">
      <c r="A9896">
        <v>7376642098</v>
      </c>
      <c r="B9896" s="2" t="s">
        <v>27605</v>
      </c>
      <c r="C9896" t="s">
        <v>22</v>
      </c>
      <c r="D9896" t="s">
        <v>23</v>
      </c>
      <c r="E9896" t="s">
        <v>27606</v>
      </c>
      <c r="F9896" t="s">
        <v>27607</v>
      </c>
      <c r="G9896">
        <v>9</v>
      </c>
      <c r="H9896">
        <v>170</v>
      </c>
      <c r="I9896">
        <v>160</v>
      </c>
      <c r="J9896" t="s">
        <v>289</v>
      </c>
      <c r="K9896" t="s">
        <v>27608</v>
      </c>
      <c r="L9896" t="s">
        <v>51</v>
      </c>
      <c r="M9896">
        <v>1</v>
      </c>
      <c r="N9896">
        <v>0</v>
      </c>
      <c r="O9896">
        <v>-1</v>
      </c>
      <c r="P9896" t="s">
        <v>608</v>
      </c>
      <c r="Q9896" t="s">
        <v>95</v>
      </c>
      <c r="R9896" s="3">
        <v>43853.3702546296</v>
      </c>
      <c r="S9896" t="s">
        <v>31</v>
      </c>
    </row>
    <row r="9897" customHeight="1" spans="1:19">
      <c r="A9897">
        <v>2764601097</v>
      </c>
      <c r="B9897" s="2" t="s">
        <v>27609</v>
      </c>
      <c r="C9897" t="s">
        <v>22</v>
      </c>
      <c r="D9897" t="s">
        <v>23</v>
      </c>
      <c r="E9897" t="s">
        <v>27610</v>
      </c>
      <c r="G9897">
        <v>76</v>
      </c>
      <c r="H9897">
        <v>419</v>
      </c>
      <c r="I9897">
        <v>18</v>
      </c>
      <c r="J9897" t="s">
        <v>35</v>
      </c>
      <c r="L9897" t="s">
        <v>51</v>
      </c>
      <c r="M9897">
        <v>0</v>
      </c>
      <c r="N9897">
        <v>0</v>
      </c>
      <c r="O9897">
        <v>-1</v>
      </c>
      <c r="P9897" t="s">
        <v>27611</v>
      </c>
      <c r="Q9897" t="s">
        <v>37</v>
      </c>
      <c r="R9897" s="3">
        <v>41043.4298611111</v>
      </c>
      <c r="S9897" t="s">
        <v>31</v>
      </c>
    </row>
    <row r="9898" customHeight="1" spans="1:19">
      <c r="A9898">
        <v>6674002119</v>
      </c>
      <c r="B9898" s="2" t="s">
        <v>27612</v>
      </c>
      <c r="C9898" t="s">
        <v>22</v>
      </c>
      <c r="D9898" t="s">
        <v>23</v>
      </c>
      <c r="E9898" t="s">
        <v>27613</v>
      </c>
      <c r="G9898">
        <v>2</v>
      </c>
      <c r="H9898">
        <v>18</v>
      </c>
      <c r="I9898">
        <v>32</v>
      </c>
      <c r="J9898" t="s">
        <v>50</v>
      </c>
      <c r="L9898" t="s">
        <v>28</v>
      </c>
      <c r="M9898">
        <v>0</v>
      </c>
      <c r="N9898">
        <v>0</v>
      </c>
      <c r="O9898">
        <v>-1</v>
      </c>
      <c r="P9898" t="s">
        <v>11548</v>
      </c>
      <c r="Q9898" t="s">
        <v>30</v>
      </c>
      <c r="R9898" s="3">
        <v>43344.5347337963</v>
      </c>
      <c r="S9898" t="s">
        <v>31</v>
      </c>
    </row>
    <row r="9899" customHeight="1" spans="1:20">
      <c r="A9899">
        <v>7565118878</v>
      </c>
      <c r="B9899" s="2" t="s">
        <v>27614</v>
      </c>
      <c r="C9899" t="s">
        <v>5802</v>
      </c>
      <c r="D9899" t="s">
        <v>23</v>
      </c>
      <c r="E9899" t="s">
        <v>27615</v>
      </c>
      <c r="F9899" t="s">
        <v>27616</v>
      </c>
      <c r="G9899">
        <v>12875</v>
      </c>
      <c r="H9899">
        <v>549</v>
      </c>
      <c r="I9899">
        <v>6501</v>
      </c>
      <c r="J9899" t="s">
        <v>94</v>
      </c>
      <c r="K9899" t="s">
        <v>954</v>
      </c>
      <c r="L9899" t="s">
        <v>51</v>
      </c>
      <c r="M9899">
        <v>3</v>
      </c>
      <c r="N9899">
        <v>0</v>
      </c>
      <c r="O9899">
        <v>-1</v>
      </c>
      <c r="P9899" t="s">
        <v>27617</v>
      </c>
      <c r="Q9899" t="s">
        <v>265</v>
      </c>
      <c r="R9899" s="3">
        <v>44243.9762615741</v>
      </c>
      <c r="S9899" t="s">
        <v>31</v>
      </c>
      <c r="T9899" t="s">
        <v>27618</v>
      </c>
    </row>
    <row r="9900" customHeight="1" spans="1:20">
      <c r="A9900">
        <v>7565118878</v>
      </c>
      <c r="B9900" s="2" t="s">
        <v>27619</v>
      </c>
      <c r="C9900" t="s">
        <v>5802</v>
      </c>
      <c r="D9900" t="s">
        <v>23</v>
      </c>
      <c r="E9900" t="s">
        <v>27615</v>
      </c>
      <c r="F9900" t="s">
        <v>27616</v>
      </c>
      <c r="G9900">
        <v>12875</v>
      </c>
      <c r="H9900">
        <v>549</v>
      </c>
      <c r="I9900">
        <v>6501</v>
      </c>
      <c r="J9900" t="s">
        <v>94</v>
      </c>
      <c r="K9900" t="s">
        <v>954</v>
      </c>
      <c r="L9900" t="s">
        <v>51</v>
      </c>
      <c r="M9900">
        <v>3</v>
      </c>
      <c r="N9900">
        <v>0</v>
      </c>
      <c r="O9900">
        <v>-1</v>
      </c>
      <c r="P9900" t="s">
        <v>27617</v>
      </c>
      <c r="Q9900" t="s">
        <v>265</v>
      </c>
      <c r="R9900" s="3">
        <v>44243.9762615741</v>
      </c>
      <c r="S9900" t="s">
        <v>31</v>
      </c>
      <c r="T9900" t="s">
        <v>27618</v>
      </c>
    </row>
    <row r="9901" customHeight="1" spans="1:19">
      <c r="A9901">
        <v>7616967634</v>
      </c>
      <c r="B9901" s="2" t="s">
        <v>27620</v>
      </c>
      <c r="C9901" t="s">
        <v>5802</v>
      </c>
      <c r="D9901" t="s">
        <v>23</v>
      </c>
      <c r="E9901" t="s">
        <v>27621</v>
      </c>
      <c r="F9901" t="s">
        <v>27622</v>
      </c>
      <c r="G9901">
        <v>14</v>
      </c>
      <c r="H9901">
        <v>24</v>
      </c>
      <c r="I9901">
        <v>325</v>
      </c>
      <c r="J9901" t="s">
        <v>153</v>
      </c>
      <c r="L9901" t="s">
        <v>51</v>
      </c>
      <c r="M9901">
        <v>0</v>
      </c>
      <c r="N9901">
        <v>0</v>
      </c>
      <c r="O9901">
        <v>-1</v>
      </c>
      <c r="P9901" t="s">
        <v>8094</v>
      </c>
      <c r="Q9901" t="s">
        <v>79</v>
      </c>
      <c r="R9901" s="3">
        <v>44345.5416550926</v>
      </c>
      <c r="S9901" t="s">
        <v>31</v>
      </c>
    </row>
    <row r="9902" customHeight="1" spans="1:19">
      <c r="A9902">
        <v>2737916525</v>
      </c>
      <c r="B9902" s="2" t="s">
        <v>27623</v>
      </c>
      <c r="C9902" t="s">
        <v>22</v>
      </c>
      <c r="D9902" t="s">
        <v>23</v>
      </c>
      <c r="E9902" t="s">
        <v>27624</v>
      </c>
      <c r="F9902" t="s">
        <v>27625</v>
      </c>
      <c r="G9902">
        <v>464</v>
      </c>
      <c r="H9902">
        <v>154</v>
      </c>
      <c r="I9902">
        <v>3300</v>
      </c>
      <c r="J9902" t="s">
        <v>106</v>
      </c>
      <c r="L9902" t="s">
        <v>51</v>
      </c>
      <c r="M9902">
        <v>1</v>
      </c>
      <c r="N9902">
        <v>1</v>
      </c>
      <c r="O9902">
        <v>0</v>
      </c>
      <c r="P9902" t="s">
        <v>29</v>
      </c>
      <c r="Q9902" t="s">
        <v>37</v>
      </c>
      <c r="R9902" s="3">
        <v>41025.7272222222</v>
      </c>
      <c r="S9902" t="s">
        <v>54</v>
      </c>
    </row>
    <row r="9903" customHeight="1" spans="1:19">
      <c r="A9903">
        <v>7398213969</v>
      </c>
      <c r="B9903" s="2" t="s">
        <v>27626</v>
      </c>
      <c r="C9903" t="s">
        <v>22</v>
      </c>
      <c r="D9903" t="s">
        <v>23</v>
      </c>
      <c r="E9903" t="s">
        <v>27627</v>
      </c>
      <c r="G9903">
        <v>1</v>
      </c>
      <c r="H9903">
        <v>35</v>
      </c>
      <c r="I9903">
        <v>0</v>
      </c>
      <c r="J9903" t="s">
        <v>35</v>
      </c>
      <c r="L9903" t="s">
        <v>51</v>
      </c>
      <c r="M9903">
        <v>0</v>
      </c>
      <c r="N9903">
        <v>0</v>
      </c>
      <c r="O9903">
        <v>-1</v>
      </c>
      <c r="P9903" t="s">
        <v>307</v>
      </c>
      <c r="R9903" s="3">
        <v>43884.8990509259</v>
      </c>
      <c r="S9903" t="s">
        <v>38</v>
      </c>
    </row>
    <row r="9904" customHeight="1" spans="1:19">
      <c r="A9904">
        <v>7362356434</v>
      </c>
      <c r="B9904" s="2" t="s">
        <v>27628</v>
      </c>
      <c r="C9904" t="s">
        <v>22</v>
      </c>
      <c r="D9904" t="s">
        <v>23</v>
      </c>
      <c r="E9904" t="s">
        <v>27629</v>
      </c>
      <c r="F9904" t="s">
        <v>27630</v>
      </c>
      <c r="G9904">
        <v>119</v>
      </c>
      <c r="H9904">
        <v>167</v>
      </c>
      <c r="I9904">
        <v>438</v>
      </c>
      <c r="J9904" t="s">
        <v>153</v>
      </c>
      <c r="K9904" t="s">
        <v>1526</v>
      </c>
      <c r="L9904" t="s">
        <v>28</v>
      </c>
      <c r="M9904">
        <v>5</v>
      </c>
      <c r="N9904">
        <v>0</v>
      </c>
      <c r="O9904">
        <v>-1</v>
      </c>
      <c r="P9904" t="s">
        <v>27631</v>
      </c>
      <c r="Q9904" t="s">
        <v>46</v>
      </c>
      <c r="R9904" s="3">
        <v>43825.912349537</v>
      </c>
      <c r="S9904" t="s">
        <v>31</v>
      </c>
    </row>
    <row r="9905" customHeight="1" spans="1:19">
      <c r="A9905">
        <v>7320675903</v>
      </c>
      <c r="B9905" s="2" t="s">
        <v>27632</v>
      </c>
      <c r="C9905" t="s">
        <v>207</v>
      </c>
      <c r="D9905" t="s">
        <v>41</v>
      </c>
      <c r="E9905" t="s">
        <v>27633</v>
      </c>
      <c r="G9905">
        <v>3</v>
      </c>
      <c r="H9905">
        <v>3</v>
      </c>
      <c r="I9905">
        <v>1</v>
      </c>
      <c r="J9905" t="s">
        <v>94</v>
      </c>
      <c r="L9905" t="s">
        <v>28</v>
      </c>
      <c r="M9905">
        <v>0</v>
      </c>
      <c r="N9905">
        <v>0</v>
      </c>
      <c r="O9905">
        <v>-1</v>
      </c>
      <c r="P9905" t="s">
        <v>17791</v>
      </c>
      <c r="Q9905" t="s">
        <v>37</v>
      </c>
      <c r="R9905" s="3">
        <v>43754.5703935185</v>
      </c>
      <c r="S9905" t="s">
        <v>38</v>
      </c>
    </row>
    <row r="9906" customHeight="1" spans="1:19">
      <c r="A9906">
        <v>6256173992</v>
      </c>
      <c r="B9906" s="2" t="s">
        <v>27634</v>
      </c>
      <c r="C9906" t="s">
        <v>22</v>
      </c>
      <c r="D9906" t="s">
        <v>23</v>
      </c>
      <c r="E9906" t="s">
        <v>27635</v>
      </c>
      <c r="F9906" t="s">
        <v>27636</v>
      </c>
      <c r="G9906">
        <v>64</v>
      </c>
      <c r="H9906">
        <v>237</v>
      </c>
      <c r="I9906">
        <v>62</v>
      </c>
      <c r="J9906" t="s">
        <v>35</v>
      </c>
      <c r="L9906" t="s">
        <v>28</v>
      </c>
      <c r="M9906">
        <v>0</v>
      </c>
      <c r="N9906">
        <v>0</v>
      </c>
      <c r="O9906">
        <v>-1</v>
      </c>
      <c r="P9906" t="s">
        <v>36</v>
      </c>
      <c r="Q9906" t="s">
        <v>46</v>
      </c>
      <c r="R9906" s="3">
        <v>42879.7711342593</v>
      </c>
      <c r="S9906" t="s">
        <v>31</v>
      </c>
    </row>
    <row r="9907" customHeight="1" spans="1:19">
      <c r="A9907">
        <v>7428205096</v>
      </c>
      <c r="B9907" s="2" t="s">
        <v>27637</v>
      </c>
      <c r="C9907" t="s">
        <v>226</v>
      </c>
      <c r="D9907" t="s">
        <v>41</v>
      </c>
      <c r="E9907" t="s">
        <v>27638</v>
      </c>
      <c r="G9907">
        <v>43</v>
      </c>
      <c r="H9907">
        <v>103</v>
      </c>
      <c r="I9907">
        <v>1879</v>
      </c>
      <c r="J9907" t="s">
        <v>35</v>
      </c>
      <c r="L9907" t="s">
        <v>28</v>
      </c>
      <c r="M9907">
        <v>0</v>
      </c>
      <c r="N9907">
        <v>0</v>
      </c>
      <c r="O9907">
        <v>-1</v>
      </c>
      <c r="Q9907" t="s">
        <v>46</v>
      </c>
      <c r="R9907" s="3">
        <v>43923.8565625</v>
      </c>
      <c r="S9907" t="s">
        <v>31</v>
      </c>
    </row>
    <row r="9908" customHeight="1" spans="1:19">
      <c r="A9908">
        <v>5512232640</v>
      </c>
      <c r="B9908" s="2" t="s">
        <v>27639</v>
      </c>
      <c r="C9908" t="s">
        <v>22</v>
      </c>
      <c r="D9908" t="s">
        <v>23</v>
      </c>
      <c r="E9908" t="s">
        <v>27640</v>
      </c>
      <c r="G9908">
        <v>42</v>
      </c>
      <c r="H9908">
        <v>239</v>
      </c>
      <c r="I9908">
        <v>27</v>
      </c>
      <c r="J9908" t="s">
        <v>323</v>
      </c>
      <c r="L9908" t="s">
        <v>28</v>
      </c>
      <c r="M9908">
        <v>0</v>
      </c>
      <c r="N9908">
        <v>0</v>
      </c>
      <c r="O9908">
        <v>-1</v>
      </c>
      <c r="P9908" t="s">
        <v>36</v>
      </c>
      <c r="Q9908" t="s">
        <v>1112</v>
      </c>
      <c r="R9908" s="3">
        <v>42041.834525463</v>
      </c>
      <c r="S9908" t="s">
        <v>31</v>
      </c>
    </row>
    <row r="9909" customHeight="1" spans="1:19">
      <c r="A9909">
        <v>6284881049</v>
      </c>
      <c r="B9909" s="2" t="s">
        <v>27641</v>
      </c>
      <c r="C9909" t="s">
        <v>22</v>
      </c>
      <c r="D9909" t="s">
        <v>23</v>
      </c>
      <c r="E9909" t="s">
        <v>27642</v>
      </c>
      <c r="G9909">
        <v>95</v>
      </c>
      <c r="H9909">
        <v>867</v>
      </c>
      <c r="I9909">
        <v>2475</v>
      </c>
      <c r="J9909" t="s">
        <v>35</v>
      </c>
      <c r="L9909" t="s">
        <v>51</v>
      </c>
      <c r="M9909">
        <v>1</v>
      </c>
      <c r="N9909">
        <v>0</v>
      </c>
      <c r="O9909">
        <v>-1</v>
      </c>
      <c r="P9909" t="s">
        <v>27643</v>
      </c>
      <c r="Q9909" t="s">
        <v>101</v>
      </c>
      <c r="R9909" s="3">
        <v>42901.8049768519</v>
      </c>
      <c r="S9909" t="s">
        <v>31</v>
      </c>
    </row>
    <row r="9910" customHeight="1" spans="1:19">
      <c r="A9910">
        <v>5080172240</v>
      </c>
      <c r="B9910" s="2" t="s">
        <v>27644</v>
      </c>
      <c r="C9910" t="s">
        <v>22</v>
      </c>
      <c r="D9910" t="s">
        <v>23</v>
      </c>
      <c r="E9910" t="s">
        <v>27645</v>
      </c>
      <c r="F9910" t="s">
        <v>27646</v>
      </c>
      <c r="G9910">
        <v>783</v>
      </c>
      <c r="H9910">
        <v>57</v>
      </c>
      <c r="I9910">
        <v>15</v>
      </c>
      <c r="J9910" t="s">
        <v>94</v>
      </c>
      <c r="K9910" t="s">
        <v>198</v>
      </c>
      <c r="L9910" t="s">
        <v>51</v>
      </c>
      <c r="M9910">
        <v>1</v>
      </c>
      <c r="N9910">
        <v>0</v>
      </c>
      <c r="O9910">
        <v>-1</v>
      </c>
      <c r="P9910" t="s">
        <v>134</v>
      </c>
      <c r="R9910" s="3">
        <v>41720.6712731481</v>
      </c>
      <c r="S9910" t="s">
        <v>38</v>
      </c>
    </row>
    <row r="9911" customHeight="1" spans="1:20">
      <c r="A9911">
        <v>1116792785</v>
      </c>
      <c r="B9911" s="2" t="s">
        <v>27647</v>
      </c>
      <c r="C9911" t="s">
        <v>5802</v>
      </c>
      <c r="D9911" t="s">
        <v>23</v>
      </c>
      <c r="E9911" t="s">
        <v>27648</v>
      </c>
      <c r="G9911">
        <v>2568</v>
      </c>
      <c r="H9911">
        <v>414</v>
      </c>
      <c r="I9911">
        <v>5999</v>
      </c>
      <c r="J9911" t="s">
        <v>26</v>
      </c>
      <c r="K9911" t="s">
        <v>99</v>
      </c>
      <c r="L9911" t="s">
        <v>28</v>
      </c>
      <c r="M9911">
        <v>0</v>
      </c>
      <c r="N9911">
        <v>0</v>
      </c>
      <c r="O9911">
        <v>-1</v>
      </c>
      <c r="Q9911" t="s">
        <v>30</v>
      </c>
      <c r="R9911" s="3">
        <v>40500.9741435185</v>
      </c>
      <c r="S9911" t="s">
        <v>31</v>
      </c>
      <c r="T9911" t="s">
        <v>27649</v>
      </c>
    </row>
    <row r="9912" customHeight="1" spans="1:20">
      <c r="A9912">
        <v>1116792785</v>
      </c>
      <c r="B9912" s="2" t="s">
        <v>27650</v>
      </c>
      <c r="C9912" t="s">
        <v>22</v>
      </c>
      <c r="D9912" t="s">
        <v>23</v>
      </c>
      <c r="E9912" t="s">
        <v>27648</v>
      </c>
      <c r="G9912">
        <v>2568</v>
      </c>
      <c r="H9912">
        <v>414</v>
      </c>
      <c r="I9912">
        <v>5999</v>
      </c>
      <c r="J9912" t="s">
        <v>26</v>
      </c>
      <c r="K9912" t="s">
        <v>99</v>
      </c>
      <c r="L9912" t="s">
        <v>28</v>
      </c>
      <c r="M9912">
        <v>0</v>
      </c>
      <c r="N9912">
        <v>0</v>
      </c>
      <c r="O9912">
        <v>-1</v>
      </c>
      <c r="Q9912" t="s">
        <v>30</v>
      </c>
      <c r="R9912" s="3">
        <v>40500.9741435185</v>
      </c>
      <c r="S9912" t="s">
        <v>31</v>
      </c>
      <c r="T9912" t="s">
        <v>27649</v>
      </c>
    </row>
    <row r="9913" customHeight="1" spans="1:19">
      <c r="A9913">
        <v>7606220390</v>
      </c>
      <c r="B9913" s="2" t="s">
        <v>27651</v>
      </c>
      <c r="C9913" t="s">
        <v>5802</v>
      </c>
      <c r="D9913" t="s">
        <v>23</v>
      </c>
      <c r="E9913" t="s">
        <v>27652</v>
      </c>
      <c r="F9913" t="s">
        <v>27653</v>
      </c>
      <c r="G9913">
        <v>12</v>
      </c>
      <c r="H9913">
        <v>205</v>
      </c>
      <c r="I9913">
        <v>505</v>
      </c>
      <c r="J9913" t="s">
        <v>106</v>
      </c>
      <c r="L9913" t="s">
        <v>28</v>
      </c>
      <c r="M9913">
        <v>2</v>
      </c>
      <c r="N9913">
        <v>0</v>
      </c>
      <c r="O9913">
        <v>-1</v>
      </c>
      <c r="P9913" t="s">
        <v>134</v>
      </c>
      <c r="Q9913" t="s">
        <v>37</v>
      </c>
      <c r="R9913" s="3">
        <v>44322.0197222222</v>
      </c>
      <c r="S9913" t="s">
        <v>38</v>
      </c>
    </row>
    <row r="9914" customHeight="1" spans="1:20">
      <c r="A9914">
        <v>6993248441</v>
      </c>
      <c r="B9914" s="2" t="s">
        <v>27654</v>
      </c>
      <c r="C9914" t="s">
        <v>3425</v>
      </c>
      <c r="D9914" t="s">
        <v>1382</v>
      </c>
      <c r="E9914" t="s">
        <v>27655</v>
      </c>
      <c r="F9914" t="s">
        <v>27656</v>
      </c>
      <c r="G9914">
        <v>14305</v>
      </c>
      <c r="H9914">
        <v>489</v>
      </c>
      <c r="I9914">
        <v>9560</v>
      </c>
      <c r="J9914" t="s">
        <v>35</v>
      </c>
      <c r="L9914" t="s">
        <v>51</v>
      </c>
      <c r="M9914">
        <v>6</v>
      </c>
      <c r="N9914">
        <v>1</v>
      </c>
      <c r="O9914">
        <v>0</v>
      </c>
      <c r="P9914" t="s">
        <v>62</v>
      </c>
      <c r="Q9914" t="s">
        <v>30</v>
      </c>
      <c r="R9914" s="3">
        <v>43509.4701273148</v>
      </c>
      <c r="S9914" t="s">
        <v>54</v>
      </c>
      <c r="T9914" t="s">
        <v>27657</v>
      </c>
    </row>
    <row r="9915" customHeight="1" spans="1:19">
      <c r="A9915">
        <v>5841698061</v>
      </c>
      <c r="B9915" s="2" t="s">
        <v>27658</v>
      </c>
      <c r="C9915" t="s">
        <v>3425</v>
      </c>
      <c r="D9915" t="s">
        <v>1382</v>
      </c>
      <c r="E9915" t="s">
        <v>27659</v>
      </c>
      <c r="F9915" t="s">
        <v>27660</v>
      </c>
      <c r="G9915">
        <v>129</v>
      </c>
      <c r="H9915">
        <v>672</v>
      </c>
      <c r="I9915">
        <v>8232</v>
      </c>
      <c r="J9915" t="s">
        <v>35</v>
      </c>
      <c r="L9915" t="s">
        <v>28</v>
      </c>
      <c r="M9915">
        <v>0</v>
      </c>
      <c r="N9915">
        <v>0</v>
      </c>
      <c r="O9915">
        <v>-1</v>
      </c>
      <c r="P9915" t="s">
        <v>36</v>
      </c>
      <c r="Q9915" t="s">
        <v>37</v>
      </c>
      <c r="R9915" s="3">
        <v>42396.8258333333</v>
      </c>
      <c r="S9915" t="s">
        <v>31</v>
      </c>
    </row>
    <row r="9916" customHeight="1" spans="1:19">
      <c r="A9916">
        <v>5619611110</v>
      </c>
      <c r="B9916" s="2" t="s">
        <v>27661</v>
      </c>
      <c r="C9916" t="s">
        <v>73</v>
      </c>
      <c r="D9916" t="s">
        <v>23</v>
      </c>
      <c r="E9916" t="s">
        <v>27662</v>
      </c>
      <c r="G9916">
        <v>21</v>
      </c>
      <c r="H9916">
        <v>370</v>
      </c>
      <c r="I9916">
        <v>84</v>
      </c>
      <c r="J9916" t="s">
        <v>68</v>
      </c>
      <c r="K9916" t="s">
        <v>3192</v>
      </c>
      <c r="L9916" t="s">
        <v>28</v>
      </c>
      <c r="M9916">
        <v>0</v>
      </c>
      <c r="N9916">
        <v>0</v>
      </c>
      <c r="O9916">
        <v>-1</v>
      </c>
      <c r="Q9916" t="s">
        <v>71</v>
      </c>
      <c r="R9916" s="3">
        <v>42152.9370601852</v>
      </c>
      <c r="S9916" t="s">
        <v>31</v>
      </c>
    </row>
    <row r="9917" customHeight="1" spans="1:19">
      <c r="A9917">
        <v>7301179000</v>
      </c>
      <c r="B9917" s="2" t="s">
        <v>27663</v>
      </c>
      <c r="C9917" t="s">
        <v>73</v>
      </c>
      <c r="D9917" t="s">
        <v>23</v>
      </c>
      <c r="E9917" t="s">
        <v>27664</v>
      </c>
      <c r="F9917" t="s">
        <v>27665</v>
      </c>
      <c r="G9917">
        <v>22</v>
      </c>
      <c r="H9917">
        <v>81</v>
      </c>
      <c r="I9917">
        <v>695</v>
      </c>
      <c r="J9917" t="s">
        <v>35</v>
      </c>
      <c r="L9917" t="s">
        <v>51</v>
      </c>
      <c r="M9917">
        <v>1</v>
      </c>
      <c r="N9917">
        <v>0</v>
      </c>
      <c r="O9917">
        <v>-1</v>
      </c>
      <c r="Q9917" t="s">
        <v>79</v>
      </c>
      <c r="R9917" s="3">
        <v>43714.9621643519</v>
      </c>
      <c r="S9917" t="s">
        <v>31</v>
      </c>
    </row>
    <row r="9918" customHeight="1" spans="1:19">
      <c r="A9918">
        <v>5779645810</v>
      </c>
      <c r="B9918" s="2" t="s">
        <v>27666</v>
      </c>
      <c r="C9918" t="s">
        <v>22</v>
      </c>
      <c r="D9918" t="s">
        <v>23</v>
      </c>
      <c r="E9918" t="s">
        <v>27667</v>
      </c>
      <c r="G9918">
        <v>2</v>
      </c>
      <c r="H9918">
        <v>18</v>
      </c>
      <c r="I9918">
        <v>89</v>
      </c>
      <c r="J9918" t="s">
        <v>35</v>
      </c>
      <c r="L9918" t="s">
        <v>28</v>
      </c>
      <c r="M9918">
        <v>0</v>
      </c>
      <c r="N9918">
        <v>0</v>
      </c>
      <c r="O9918">
        <v>-1</v>
      </c>
      <c r="P9918" t="s">
        <v>36</v>
      </c>
      <c r="Q9918" t="s">
        <v>583</v>
      </c>
      <c r="R9918" s="3">
        <v>42342.9375</v>
      </c>
      <c r="S9918" t="s">
        <v>38</v>
      </c>
    </row>
    <row r="9919" customHeight="1" spans="1:21">
      <c r="A9919">
        <v>5999955067</v>
      </c>
      <c r="B9919" s="2" t="s">
        <v>27668</v>
      </c>
      <c r="C9919" t="s">
        <v>22</v>
      </c>
      <c r="D9919" t="s">
        <v>23</v>
      </c>
      <c r="E9919" t="s">
        <v>27669</v>
      </c>
      <c r="F9919" t="s">
        <v>27670</v>
      </c>
      <c r="G9919">
        <v>2036535</v>
      </c>
      <c r="H9919">
        <v>338</v>
      </c>
      <c r="I9919">
        <v>9274</v>
      </c>
      <c r="J9919" t="s">
        <v>26</v>
      </c>
      <c r="L9919" t="s">
        <v>51</v>
      </c>
      <c r="M9919">
        <v>6</v>
      </c>
      <c r="N9919">
        <v>1</v>
      </c>
      <c r="O9919">
        <v>0</v>
      </c>
      <c r="P9919" t="s">
        <v>653</v>
      </c>
      <c r="Q9919" t="s">
        <v>95</v>
      </c>
      <c r="R9919" s="3">
        <v>42593.8358564815</v>
      </c>
      <c r="S9919" t="s">
        <v>54</v>
      </c>
      <c r="T9919" t="s">
        <v>27671</v>
      </c>
      <c r="U9919" t="s">
        <v>6104</v>
      </c>
    </row>
    <row r="9920" customHeight="1" spans="1:21">
      <c r="A9920">
        <v>5999955067</v>
      </c>
      <c r="B9920" s="2" t="s">
        <v>27672</v>
      </c>
      <c r="C9920" t="s">
        <v>226</v>
      </c>
      <c r="D9920" t="s">
        <v>41</v>
      </c>
      <c r="E9920" t="s">
        <v>27669</v>
      </c>
      <c r="F9920" t="s">
        <v>27670</v>
      </c>
      <c r="G9920">
        <v>2036535</v>
      </c>
      <c r="H9920">
        <v>338</v>
      </c>
      <c r="I9920">
        <v>9274</v>
      </c>
      <c r="J9920" t="s">
        <v>26</v>
      </c>
      <c r="L9920" t="s">
        <v>51</v>
      </c>
      <c r="M9920">
        <v>6</v>
      </c>
      <c r="N9920">
        <v>1</v>
      </c>
      <c r="O9920">
        <v>0</v>
      </c>
      <c r="P9920" t="s">
        <v>653</v>
      </c>
      <c r="Q9920" t="s">
        <v>95</v>
      </c>
      <c r="R9920" s="3">
        <v>42593.8358564815</v>
      </c>
      <c r="S9920" t="s">
        <v>54</v>
      </c>
      <c r="T9920" t="s">
        <v>27671</v>
      </c>
      <c r="U9920" t="s">
        <v>6104</v>
      </c>
    </row>
    <row r="9921" customHeight="1" spans="1:19">
      <c r="A9921">
        <v>7764110770</v>
      </c>
      <c r="B9921" s="2" t="s">
        <v>27673</v>
      </c>
      <c r="C9921" t="s">
        <v>25128</v>
      </c>
      <c r="D9921" t="s">
        <v>41</v>
      </c>
      <c r="E9921" t="s">
        <v>27674</v>
      </c>
      <c r="F9921" t="s">
        <v>27675</v>
      </c>
      <c r="G9921">
        <v>5</v>
      </c>
      <c r="H9921">
        <v>79</v>
      </c>
      <c r="I9921">
        <v>92</v>
      </c>
      <c r="J9921" t="s">
        <v>850</v>
      </c>
      <c r="L9921" t="s">
        <v>28</v>
      </c>
      <c r="M9921">
        <v>0</v>
      </c>
      <c r="N9921">
        <v>0</v>
      </c>
      <c r="O9921">
        <v>-1</v>
      </c>
      <c r="P9921" t="s">
        <v>27676</v>
      </c>
      <c r="Q9921" t="s">
        <v>53</v>
      </c>
      <c r="R9921" s="3">
        <v>44720.7250694444</v>
      </c>
      <c r="S9921" t="s">
        <v>38</v>
      </c>
    </row>
    <row r="9922" customHeight="1" spans="1:19">
      <c r="A9922">
        <v>7501132511</v>
      </c>
      <c r="B9922" s="2" t="s">
        <v>27677</v>
      </c>
      <c r="C9922" t="s">
        <v>25128</v>
      </c>
      <c r="D9922" t="s">
        <v>41</v>
      </c>
      <c r="E9922" t="s">
        <v>27678</v>
      </c>
      <c r="F9922" t="s">
        <v>27679</v>
      </c>
      <c r="G9922">
        <v>21</v>
      </c>
      <c r="H9922">
        <v>35</v>
      </c>
      <c r="I9922">
        <v>277</v>
      </c>
      <c r="J9922" t="s">
        <v>273</v>
      </c>
      <c r="L9922" t="s">
        <v>28</v>
      </c>
      <c r="M9922">
        <v>0</v>
      </c>
      <c r="N9922">
        <v>0</v>
      </c>
      <c r="O9922">
        <v>-1</v>
      </c>
      <c r="Q9922" t="s">
        <v>276</v>
      </c>
      <c r="R9922" s="3">
        <v>44082.8967361111</v>
      </c>
      <c r="S9922" t="s">
        <v>38</v>
      </c>
    </row>
    <row r="9923" customHeight="1" spans="1:21">
      <c r="A9923">
        <v>5164955540</v>
      </c>
      <c r="B9923" s="2" t="s">
        <v>27680</v>
      </c>
      <c r="C9923" t="s">
        <v>73</v>
      </c>
      <c r="D9923" t="s">
        <v>23</v>
      </c>
      <c r="E9923" t="s">
        <v>27681</v>
      </c>
      <c r="F9923" t="s">
        <v>27682</v>
      </c>
      <c r="G9923">
        <v>1208</v>
      </c>
      <c r="H9923">
        <v>580</v>
      </c>
      <c r="I9923">
        <v>2312</v>
      </c>
      <c r="J9923" t="s">
        <v>68</v>
      </c>
      <c r="L9923" t="s">
        <v>51</v>
      </c>
      <c r="M9923">
        <v>2</v>
      </c>
      <c r="N9923">
        <v>1</v>
      </c>
      <c r="O9923">
        <v>0</v>
      </c>
      <c r="P9923" t="s">
        <v>608</v>
      </c>
      <c r="Q9923" t="s">
        <v>71</v>
      </c>
      <c r="R9923" s="3">
        <v>41792.4533680556</v>
      </c>
      <c r="S9923" t="s">
        <v>31</v>
      </c>
      <c r="T9923" t="s">
        <v>27683</v>
      </c>
      <c r="U9923" t="s">
        <v>1655</v>
      </c>
    </row>
    <row r="9924" customHeight="1" spans="1:19">
      <c r="A9924">
        <v>5940208335</v>
      </c>
      <c r="B9924" s="2" t="s">
        <v>27684</v>
      </c>
      <c r="C9924" t="s">
        <v>25128</v>
      </c>
      <c r="D9924" t="s">
        <v>41</v>
      </c>
      <c r="E9924" t="s">
        <v>27685</v>
      </c>
      <c r="F9924" t="s">
        <v>27686</v>
      </c>
      <c r="G9924">
        <v>119</v>
      </c>
      <c r="H9924">
        <v>762</v>
      </c>
      <c r="I9924">
        <v>837</v>
      </c>
      <c r="J9924" t="s">
        <v>111</v>
      </c>
      <c r="K9924" t="s">
        <v>4998</v>
      </c>
      <c r="L9924" t="s">
        <v>51</v>
      </c>
      <c r="M9924">
        <v>1</v>
      </c>
      <c r="N9924">
        <v>0</v>
      </c>
      <c r="O9924">
        <v>-1</v>
      </c>
      <c r="Q9924" t="s">
        <v>318</v>
      </c>
      <c r="R9924" s="3">
        <v>42518.8619675926</v>
      </c>
      <c r="S9924" t="s">
        <v>31</v>
      </c>
    </row>
    <row r="9925" customHeight="1" spans="1:19">
      <c r="A9925">
        <v>7734890569</v>
      </c>
      <c r="B9925" s="2" t="s">
        <v>27687</v>
      </c>
      <c r="C9925" t="s">
        <v>22</v>
      </c>
      <c r="D9925" t="s">
        <v>23</v>
      </c>
      <c r="E9925" t="s">
        <v>27688</v>
      </c>
      <c r="G9925">
        <v>46</v>
      </c>
      <c r="H9925">
        <v>74</v>
      </c>
      <c r="I9925">
        <v>43</v>
      </c>
      <c r="J9925" t="s">
        <v>94</v>
      </c>
      <c r="L9925" t="s">
        <v>51</v>
      </c>
      <c r="M9925">
        <v>1</v>
      </c>
      <c r="N9925">
        <v>0</v>
      </c>
      <c r="O9925">
        <v>-1</v>
      </c>
      <c r="P9925" t="s">
        <v>27689</v>
      </c>
      <c r="Q9925" t="s">
        <v>4478</v>
      </c>
      <c r="R9925" s="3">
        <v>44570.057337963</v>
      </c>
      <c r="S9925" t="s">
        <v>38</v>
      </c>
    </row>
    <row r="9926" customHeight="1" spans="1:19">
      <c r="A9926">
        <v>1436976627</v>
      </c>
      <c r="B9926" s="2" t="s">
        <v>27690</v>
      </c>
      <c r="C9926" t="s">
        <v>157</v>
      </c>
      <c r="D9926" t="s">
        <v>23</v>
      </c>
      <c r="E9926" t="s">
        <v>27691</v>
      </c>
      <c r="G9926">
        <v>220</v>
      </c>
      <c r="H9926">
        <v>486</v>
      </c>
      <c r="I9926">
        <v>6312</v>
      </c>
      <c r="J9926" t="s">
        <v>35</v>
      </c>
      <c r="L9926" t="s">
        <v>28</v>
      </c>
      <c r="M9926">
        <v>0</v>
      </c>
      <c r="N9926">
        <v>0</v>
      </c>
      <c r="O9926">
        <v>220</v>
      </c>
      <c r="P9926" t="s">
        <v>29</v>
      </c>
      <c r="Q9926" t="s">
        <v>53</v>
      </c>
      <c r="R9926" s="3">
        <v>40217.4128819444</v>
      </c>
      <c r="S9926" t="s">
        <v>54</v>
      </c>
    </row>
    <row r="9927" customHeight="1" spans="1:19">
      <c r="A9927">
        <v>6403773400</v>
      </c>
      <c r="B9927" s="2" t="s">
        <v>27692</v>
      </c>
      <c r="C9927" t="s">
        <v>22</v>
      </c>
      <c r="D9927" t="s">
        <v>23</v>
      </c>
      <c r="E9927" t="s">
        <v>27693</v>
      </c>
      <c r="F9927" t="s">
        <v>27694</v>
      </c>
      <c r="G9927">
        <v>104</v>
      </c>
      <c r="H9927">
        <v>243</v>
      </c>
      <c r="I9927">
        <v>324</v>
      </c>
      <c r="J9927" t="s">
        <v>495</v>
      </c>
      <c r="L9927" t="s">
        <v>51</v>
      </c>
      <c r="M9927">
        <v>2</v>
      </c>
      <c r="N9927">
        <v>0</v>
      </c>
      <c r="O9927">
        <v>-1</v>
      </c>
      <c r="P9927" t="s">
        <v>27695</v>
      </c>
      <c r="Q9927" t="s">
        <v>386</v>
      </c>
      <c r="R9927" s="3">
        <v>43043.9721527778</v>
      </c>
      <c r="S9927" t="s">
        <v>31</v>
      </c>
    </row>
    <row r="9928" customHeight="1" spans="1:19">
      <c r="A9928">
        <v>5919591436</v>
      </c>
      <c r="B9928" s="2" t="s">
        <v>27696</v>
      </c>
      <c r="C9928" t="s">
        <v>22</v>
      </c>
      <c r="D9928" t="s">
        <v>23</v>
      </c>
      <c r="E9928" t="s">
        <v>27697</v>
      </c>
      <c r="G9928">
        <v>294</v>
      </c>
      <c r="H9928">
        <v>275</v>
      </c>
      <c r="I9928">
        <v>428</v>
      </c>
      <c r="J9928" t="s">
        <v>1289</v>
      </c>
      <c r="K9928" t="s">
        <v>1715</v>
      </c>
      <c r="L9928" t="s">
        <v>28</v>
      </c>
      <c r="M9928">
        <v>0</v>
      </c>
      <c r="N9928">
        <v>0</v>
      </c>
      <c r="O9928">
        <v>-1</v>
      </c>
      <c r="P9928" t="s">
        <v>27698</v>
      </c>
      <c r="Q9928" t="s">
        <v>318</v>
      </c>
      <c r="R9928" s="3">
        <v>42495.8427430556</v>
      </c>
      <c r="S9928" t="s">
        <v>31</v>
      </c>
    </row>
    <row r="9929" customHeight="1" spans="1:21">
      <c r="A9929">
        <v>5982870300</v>
      </c>
      <c r="B9929" s="2" t="s">
        <v>27699</v>
      </c>
      <c r="C9929" t="s">
        <v>22</v>
      </c>
      <c r="D9929" t="s">
        <v>23</v>
      </c>
      <c r="E9929" t="s">
        <v>27700</v>
      </c>
      <c r="F9929" t="s">
        <v>27701</v>
      </c>
      <c r="G9929">
        <v>290</v>
      </c>
      <c r="H9929">
        <v>230</v>
      </c>
      <c r="I9929">
        <v>1028</v>
      </c>
      <c r="J9929" t="s">
        <v>94</v>
      </c>
      <c r="K9929" t="s">
        <v>854</v>
      </c>
      <c r="L9929" t="s">
        <v>28</v>
      </c>
      <c r="M9929">
        <v>4</v>
      </c>
      <c r="N9929">
        <v>0</v>
      </c>
      <c r="O9929">
        <v>-1</v>
      </c>
      <c r="P9929" t="s">
        <v>27702</v>
      </c>
      <c r="Q9929" t="s">
        <v>101</v>
      </c>
      <c r="R9929" s="3">
        <v>42572.5881018518</v>
      </c>
      <c r="S9929" t="s">
        <v>31</v>
      </c>
      <c r="U9929" t="s">
        <v>8169</v>
      </c>
    </row>
    <row r="9930" customHeight="1" spans="1:19">
      <c r="A9930">
        <v>7361684904</v>
      </c>
      <c r="B9930" s="2" t="s">
        <v>27703</v>
      </c>
      <c r="C9930" t="s">
        <v>22</v>
      </c>
      <c r="D9930" t="s">
        <v>23</v>
      </c>
      <c r="E9930" t="s">
        <v>27704</v>
      </c>
      <c r="F9930" t="s">
        <v>27705</v>
      </c>
      <c r="G9930">
        <v>4928</v>
      </c>
      <c r="H9930">
        <v>403</v>
      </c>
      <c r="I9930">
        <v>1618</v>
      </c>
      <c r="J9930" t="s">
        <v>1193</v>
      </c>
      <c r="L9930" t="s">
        <v>28</v>
      </c>
      <c r="M9930">
        <v>4</v>
      </c>
      <c r="N9930">
        <v>1</v>
      </c>
      <c r="O9930">
        <v>0</v>
      </c>
      <c r="P9930" t="s">
        <v>249</v>
      </c>
      <c r="Q9930" t="s">
        <v>1196</v>
      </c>
      <c r="R9930" s="3">
        <v>43824.2963888889</v>
      </c>
      <c r="S9930" t="s">
        <v>31</v>
      </c>
    </row>
    <row r="9931" customHeight="1" spans="1:19">
      <c r="A9931">
        <v>2141178332</v>
      </c>
      <c r="B9931" s="2" t="s">
        <v>27706</v>
      </c>
      <c r="C9931" t="s">
        <v>22</v>
      </c>
      <c r="D9931" t="s">
        <v>23</v>
      </c>
      <c r="E9931" t="s">
        <v>27707</v>
      </c>
      <c r="F9931" t="s">
        <v>27708</v>
      </c>
      <c r="G9931">
        <v>606</v>
      </c>
      <c r="H9931">
        <v>106</v>
      </c>
      <c r="I9931">
        <v>1432</v>
      </c>
      <c r="J9931" t="s">
        <v>35</v>
      </c>
      <c r="L9931" t="s">
        <v>51</v>
      </c>
      <c r="M9931">
        <v>5</v>
      </c>
      <c r="N9931">
        <v>0</v>
      </c>
      <c r="O9931">
        <v>-1</v>
      </c>
      <c r="P9931" t="s">
        <v>27709</v>
      </c>
      <c r="Q9931" t="s">
        <v>84</v>
      </c>
      <c r="R9931" s="3">
        <v>41863.0440046296</v>
      </c>
      <c r="S9931" t="s">
        <v>31</v>
      </c>
    </row>
    <row r="9932" customHeight="1" spans="1:19">
      <c r="A9932">
        <v>6650857608</v>
      </c>
      <c r="B9932" s="2" t="s">
        <v>27710</v>
      </c>
      <c r="C9932" t="s">
        <v>22</v>
      </c>
      <c r="D9932" t="s">
        <v>23</v>
      </c>
      <c r="E9932" t="s">
        <v>27711</v>
      </c>
      <c r="F9932" t="s">
        <v>27712</v>
      </c>
      <c r="G9932">
        <v>31</v>
      </c>
      <c r="H9932">
        <v>1510</v>
      </c>
      <c r="I9932">
        <v>301</v>
      </c>
      <c r="J9932" t="s">
        <v>94</v>
      </c>
      <c r="K9932" t="s">
        <v>198</v>
      </c>
      <c r="L9932" t="s">
        <v>51</v>
      </c>
      <c r="M9932">
        <v>1</v>
      </c>
      <c r="N9932">
        <v>0</v>
      </c>
      <c r="O9932">
        <v>-1</v>
      </c>
      <c r="P9932" t="s">
        <v>29</v>
      </c>
      <c r="Q9932" t="s">
        <v>37</v>
      </c>
      <c r="R9932" s="3">
        <v>43333.7291666667</v>
      </c>
      <c r="S9932" t="s">
        <v>31</v>
      </c>
    </row>
    <row r="9933" customHeight="1" spans="1:19">
      <c r="A9933">
        <v>7497412197</v>
      </c>
      <c r="B9933" s="2" t="s">
        <v>27713</v>
      </c>
      <c r="C9933" t="s">
        <v>22</v>
      </c>
      <c r="D9933" t="s">
        <v>23</v>
      </c>
      <c r="E9933" t="s">
        <v>27714</v>
      </c>
      <c r="G9933">
        <v>1</v>
      </c>
      <c r="H9933">
        <v>126</v>
      </c>
      <c r="I9933">
        <v>54</v>
      </c>
      <c r="J9933" t="s">
        <v>35</v>
      </c>
      <c r="L9933" t="s">
        <v>51</v>
      </c>
      <c r="M9933">
        <v>0</v>
      </c>
      <c r="N9933">
        <v>0</v>
      </c>
      <c r="O9933">
        <v>-1</v>
      </c>
      <c r="P9933" t="s">
        <v>52</v>
      </c>
      <c r="Q9933" t="s">
        <v>160</v>
      </c>
      <c r="R9933" s="3">
        <v>44073.6034259259</v>
      </c>
      <c r="S9933" t="s">
        <v>38</v>
      </c>
    </row>
    <row r="9934" customHeight="1" spans="1:19">
      <c r="A9934">
        <v>5943703394</v>
      </c>
      <c r="B9934" s="2" t="s">
        <v>27715</v>
      </c>
      <c r="C9934" t="s">
        <v>22</v>
      </c>
      <c r="D9934" t="s">
        <v>23</v>
      </c>
      <c r="E9934" t="s">
        <v>27716</v>
      </c>
      <c r="G9934">
        <v>21</v>
      </c>
      <c r="H9934">
        <v>14</v>
      </c>
      <c r="I9934">
        <v>0</v>
      </c>
      <c r="J9934" t="s">
        <v>360</v>
      </c>
      <c r="L9934" t="s">
        <v>51</v>
      </c>
      <c r="M9934">
        <v>1</v>
      </c>
      <c r="N9934">
        <v>0</v>
      </c>
      <c r="O9934">
        <v>-1</v>
      </c>
      <c r="P9934" t="s">
        <v>134</v>
      </c>
      <c r="Q9934" t="s">
        <v>79</v>
      </c>
      <c r="R9934" s="3">
        <v>42522.7181944444</v>
      </c>
      <c r="S9934" t="s">
        <v>31</v>
      </c>
    </row>
    <row r="9935" customHeight="1" spans="1:21">
      <c r="A9935">
        <v>5685424346</v>
      </c>
      <c r="B9935" s="2" t="s">
        <v>27717</v>
      </c>
      <c r="C9935" t="s">
        <v>22</v>
      </c>
      <c r="D9935" t="s">
        <v>23</v>
      </c>
      <c r="E9935" t="s">
        <v>27718</v>
      </c>
      <c r="F9935" t="s">
        <v>27719</v>
      </c>
      <c r="G9935">
        <v>20315</v>
      </c>
      <c r="H9935">
        <v>313</v>
      </c>
      <c r="I9935">
        <v>10415</v>
      </c>
      <c r="J9935" t="s">
        <v>26</v>
      </c>
      <c r="L9935" t="s">
        <v>28</v>
      </c>
      <c r="M9935">
        <v>5</v>
      </c>
      <c r="N9935">
        <v>1</v>
      </c>
      <c r="O9935">
        <v>0</v>
      </c>
      <c r="P9935" t="s">
        <v>27720</v>
      </c>
      <c r="Q9935" t="s">
        <v>46</v>
      </c>
      <c r="R9935" s="3">
        <v>42241.7859375</v>
      </c>
      <c r="S9935" t="s">
        <v>31</v>
      </c>
      <c r="T9935" t="s">
        <v>27721</v>
      </c>
      <c r="U9935" t="s">
        <v>1772</v>
      </c>
    </row>
    <row r="9936" customHeight="1" spans="1:19">
      <c r="A9936">
        <v>1663388707</v>
      </c>
      <c r="B9936" s="2" t="s">
        <v>27722</v>
      </c>
      <c r="C9936" t="s">
        <v>207</v>
      </c>
      <c r="D9936" t="s">
        <v>41</v>
      </c>
      <c r="E9936" t="s">
        <v>27723</v>
      </c>
      <c r="F9936" t="s">
        <v>27724</v>
      </c>
      <c r="G9936">
        <v>991430</v>
      </c>
      <c r="H9936">
        <v>174</v>
      </c>
      <c r="I9936">
        <v>10100</v>
      </c>
      <c r="J9936" t="s">
        <v>94</v>
      </c>
      <c r="L9936" t="s">
        <v>28</v>
      </c>
      <c r="M9936">
        <v>7</v>
      </c>
      <c r="N9936">
        <v>1</v>
      </c>
      <c r="O9936">
        <v>0</v>
      </c>
      <c r="P9936" t="s">
        <v>29</v>
      </c>
      <c r="Q9936" t="s">
        <v>265</v>
      </c>
      <c r="R9936" s="3">
        <v>40141.6394444444</v>
      </c>
      <c r="S9936" t="s">
        <v>54</v>
      </c>
    </row>
    <row r="9937" customHeight="1" spans="1:19">
      <c r="A9937">
        <v>1663388707</v>
      </c>
      <c r="B9937" s="2" t="s">
        <v>27725</v>
      </c>
      <c r="C9937" t="s">
        <v>73</v>
      </c>
      <c r="D9937" t="s">
        <v>23</v>
      </c>
      <c r="E9937" t="s">
        <v>27723</v>
      </c>
      <c r="F9937" t="s">
        <v>27724</v>
      </c>
      <c r="G9937">
        <v>991430</v>
      </c>
      <c r="H9937">
        <v>174</v>
      </c>
      <c r="I9937">
        <v>10100</v>
      </c>
      <c r="J9937" t="s">
        <v>94</v>
      </c>
      <c r="L9937" t="s">
        <v>28</v>
      </c>
      <c r="M9937">
        <v>7</v>
      </c>
      <c r="N9937">
        <v>1</v>
      </c>
      <c r="O9937">
        <v>0</v>
      </c>
      <c r="P9937" t="s">
        <v>29</v>
      </c>
      <c r="Q9937" t="s">
        <v>265</v>
      </c>
      <c r="R9937" s="3">
        <v>40141.6394444444</v>
      </c>
      <c r="S9937" t="s">
        <v>54</v>
      </c>
    </row>
    <row r="9938" customHeight="1" spans="1:19">
      <c r="A9938">
        <v>1663388707</v>
      </c>
      <c r="B9938" s="2" t="s">
        <v>27726</v>
      </c>
      <c r="C9938" t="s">
        <v>207</v>
      </c>
      <c r="D9938" t="s">
        <v>41</v>
      </c>
      <c r="E9938" t="s">
        <v>27723</v>
      </c>
      <c r="F9938" t="s">
        <v>27724</v>
      </c>
      <c r="G9938">
        <v>991430</v>
      </c>
      <c r="H9938">
        <v>174</v>
      </c>
      <c r="I9938">
        <v>10100</v>
      </c>
      <c r="J9938" t="s">
        <v>94</v>
      </c>
      <c r="L9938" t="s">
        <v>28</v>
      </c>
      <c r="M9938">
        <v>7</v>
      </c>
      <c r="N9938">
        <v>1</v>
      </c>
      <c r="O9938">
        <v>0</v>
      </c>
      <c r="P9938" t="s">
        <v>29</v>
      </c>
      <c r="Q9938" t="s">
        <v>265</v>
      </c>
      <c r="R9938" s="3">
        <v>40141.6394444444</v>
      </c>
      <c r="S9938" t="s">
        <v>54</v>
      </c>
    </row>
    <row r="9939" customHeight="1" spans="1:19">
      <c r="A9939">
        <v>1663388707</v>
      </c>
      <c r="B9939" s="2" t="s">
        <v>27727</v>
      </c>
      <c r="C9939" t="s">
        <v>207</v>
      </c>
      <c r="D9939" t="s">
        <v>41</v>
      </c>
      <c r="E9939" t="s">
        <v>27723</v>
      </c>
      <c r="F9939" t="s">
        <v>27724</v>
      </c>
      <c r="G9939">
        <v>991430</v>
      </c>
      <c r="H9939">
        <v>174</v>
      </c>
      <c r="I9939">
        <v>10100</v>
      </c>
      <c r="J9939" t="s">
        <v>94</v>
      </c>
      <c r="L9939" t="s">
        <v>28</v>
      </c>
      <c r="M9939">
        <v>7</v>
      </c>
      <c r="N9939">
        <v>1</v>
      </c>
      <c r="O9939">
        <v>0</v>
      </c>
      <c r="P9939" t="s">
        <v>29</v>
      </c>
      <c r="Q9939" t="s">
        <v>265</v>
      </c>
      <c r="R9939" s="3">
        <v>40141.6394444444</v>
      </c>
      <c r="S9939" t="s">
        <v>54</v>
      </c>
    </row>
    <row r="9940" customHeight="1" spans="1:19">
      <c r="A9940">
        <v>1663388707</v>
      </c>
      <c r="B9940" s="2" t="s">
        <v>27728</v>
      </c>
      <c r="C9940" t="s">
        <v>207</v>
      </c>
      <c r="D9940" t="s">
        <v>41</v>
      </c>
      <c r="E9940" t="s">
        <v>27723</v>
      </c>
      <c r="F9940" t="s">
        <v>27724</v>
      </c>
      <c r="G9940">
        <v>991430</v>
      </c>
      <c r="H9940">
        <v>174</v>
      </c>
      <c r="I9940">
        <v>10100</v>
      </c>
      <c r="J9940" t="s">
        <v>94</v>
      </c>
      <c r="L9940" t="s">
        <v>28</v>
      </c>
      <c r="M9940">
        <v>7</v>
      </c>
      <c r="N9940">
        <v>1</v>
      </c>
      <c r="O9940">
        <v>0</v>
      </c>
      <c r="P9940" t="s">
        <v>29</v>
      </c>
      <c r="Q9940" t="s">
        <v>265</v>
      </c>
      <c r="R9940" s="3">
        <v>40141.6394444444</v>
      </c>
      <c r="S9940" t="s">
        <v>54</v>
      </c>
    </row>
    <row r="9941" customHeight="1" spans="1:19">
      <c r="A9941">
        <v>1663388707</v>
      </c>
      <c r="B9941" s="2" t="s">
        <v>27729</v>
      </c>
      <c r="C9941" t="s">
        <v>207</v>
      </c>
      <c r="D9941" t="s">
        <v>41</v>
      </c>
      <c r="E9941" t="s">
        <v>27723</v>
      </c>
      <c r="F9941" t="s">
        <v>27724</v>
      </c>
      <c r="G9941">
        <v>991430</v>
      </c>
      <c r="H9941">
        <v>174</v>
      </c>
      <c r="I9941">
        <v>10100</v>
      </c>
      <c r="J9941" t="s">
        <v>94</v>
      </c>
      <c r="L9941" t="s">
        <v>28</v>
      </c>
      <c r="M9941">
        <v>7</v>
      </c>
      <c r="N9941">
        <v>1</v>
      </c>
      <c r="O9941">
        <v>0</v>
      </c>
      <c r="P9941" t="s">
        <v>29</v>
      </c>
      <c r="Q9941" t="s">
        <v>265</v>
      </c>
      <c r="R9941" s="3">
        <v>40141.6394444444</v>
      </c>
      <c r="S9941" t="s">
        <v>54</v>
      </c>
    </row>
    <row r="9942" customHeight="1" spans="1:19">
      <c r="A9942">
        <v>1663388707</v>
      </c>
      <c r="B9942" s="2" t="s">
        <v>27730</v>
      </c>
      <c r="C9942" t="s">
        <v>207</v>
      </c>
      <c r="D9942" t="s">
        <v>41</v>
      </c>
      <c r="E9942" t="s">
        <v>27723</v>
      </c>
      <c r="F9942" t="s">
        <v>27724</v>
      </c>
      <c r="G9942">
        <v>991430</v>
      </c>
      <c r="H9942">
        <v>174</v>
      </c>
      <c r="I9942">
        <v>10100</v>
      </c>
      <c r="J9942" t="s">
        <v>94</v>
      </c>
      <c r="L9942" t="s">
        <v>28</v>
      </c>
      <c r="M9942">
        <v>7</v>
      </c>
      <c r="N9942">
        <v>1</v>
      </c>
      <c r="O9942">
        <v>0</v>
      </c>
      <c r="P9942" t="s">
        <v>29</v>
      </c>
      <c r="Q9942" t="s">
        <v>265</v>
      </c>
      <c r="R9942" s="3">
        <v>40141.6394444444</v>
      </c>
      <c r="S9942" t="s">
        <v>54</v>
      </c>
    </row>
    <row r="9943" customHeight="1" spans="1:19">
      <c r="A9943">
        <v>1663388707</v>
      </c>
      <c r="B9943" s="2" t="s">
        <v>27731</v>
      </c>
      <c r="C9943" t="s">
        <v>207</v>
      </c>
      <c r="D9943" t="s">
        <v>41</v>
      </c>
      <c r="E9943" t="s">
        <v>27723</v>
      </c>
      <c r="F9943" t="s">
        <v>27724</v>
      </c>
      <c r="G9943">
        <v>991430</v>
      </c>
      <c r="H9943">
        <v>174</v>
      </c>
      <c r="I9943">
        <v>10100</v>
      </c>
      <c r="J9943" t="s">
        <v>94</v>
      </c>
      <c r="L9943" t="s">
        <v>28</v>
      </c>
      <c r="M9943">
        <v>7</v>
      </c>
      <c r="N9943">
        <v>1</v>
      </c>
      <c r="O9943">
        <v>0</v>
      </c>
      <c r="P9943" t="s">
        <v>29</v>
      </c>
      <c r="Q9943" t="s">
        <v>265</v>
      </c>
      <c r="R9943" s="3">
        <v>40141.6394444444</v>
      </c>
      <c r="S9943" t="s">
        <v>54</v>
      </c>
    </row>
    <row r="9944" customHeight="1" spans="1:19">
      <c r="A9944">
        <v>1663388707</v>
      </c>
      <c r="B9944" s="2" t="s">
        <v>27732</v>
      </c>
      <c r="C9944" t="s">
        <v>207</v>
      </c>
      <c r="D9944" t="s">
        <v>41</v>
      </c>
      <c r="E9944" t="s">
        <v>27723</v>
      </c>
      <c r="F9944" t="s">
        <v>27724</v>
      </c>
      <c r="G9944">
        <v>991430</v>
      </c>
      <c r="H9944">
        <v>174</v>
      </c>
      <c r="I9944">
        <v>10100</v>
      </c>
      <c r="J9944" t="s">
        <v>94</v>
      </c>
      <c r="L9944" t="s">
        <v>28</v>
      </c>
      <c r="M9944">
        <v>7</v>
      </c>
      <c r="N9944">
        <v>1</v>
      </c>
      <c r="O9944">
        <v>0</v>
      </c>
      <c r="P9944" t="s">
        <v>29</v>
      </c>
      <c r="Q9944" t="s">
        <v>265</v>
      </c>
      <c r="R9944" s="3">
        <v>40141.6394444444</v>
      </c>
      <c r="S9944" t="s">
        <v>54</v>
      </c>
    </row>
    <row r="9945" customHeight="1" spans="1:19">
      <c r="A9945">
        <v>5857704859</v>
      </c>
      <c r="B9945" s="2" t="s">
        <v>27733</v>
      </c>
      <c r="C9945" t="s">
        <v>1735</v>
      </c>
      <c r="D9945" t="s">
        <v>23</v>
      </c>
      <c r="E9945" t="s">
        <v>27734</v>
      </c>
      <c r="G9945">
        <v>5</v>
      </c>
      <c r="H9945">
        <v>39</v>
      </c>
      <c r="I9945">
        <v>91</v>
      </c>
      <c r="J9945" t="s">
        <v>35</v>
      </c>
      <c r="L9945" t="s">
        <v>51</v>
      </c>
      <c r="M9945">
        <v>6</v>
      </c>
      <c r="N9945">
        <v>0</v>
      </c>
      <c r="O9945">
        <v>-1</v>
      </c>
      <c r="P9945" t="s">
        <v>29</v>
      </c>
      <c r="Q9945" t="s">
        <v>101</v>
      </c>
      <c r="R9945" s="3">
        <v>42414.5280208333</v>
      </c>
      <c r="S9945" t="s">
        <v>31</v>
      </c>
    </row>
    <row r="9946" customHeight="1" spans="1:19">
      <c r="A9946">
        <v>5857704859</v>
      </c>
      <c r="B9946" s="2" t="s">
        <v>27733</v>
      </c>
      <c r="C9946" t="s">
        <v>1735</v>
      </c>
      <c r="D9946" t="s">
        <v>23</v>
      </c>
      <c r="E9946" t="s">
        <v>27734</v>
      </c>
      <c r="G9946">
        <v>5</v>
      </c>
      <c r="H9946">
        <v>39</v>
      </c>
      <c r="I9946">
        <v>91</v>
      </c>
      <c r="J9946" t="s">
        <v>35</v>
      </c>
      <c r="L9946" t="s">
        <v>51</v>
      </c>
      <c r="M9946">
        <v>6</v>
      </c>
      <c r="N9946">
        <v>0</v>
      </c>
      <c r="O9946">
        <v>-1</v>
      </c>
      <c r="P9946" t="s">
        <v>29</v>
      </c>
      <c r="Q9946" t="s">
        <v>101</v>
      </c>
      <c r="R9946" s="3">
        <v>42414.5280208333</v>
      </c>
      <c r="S9946" t="s">
        <v>31</v>
      </c>
    </row>
    <row r="9947" customHeight="1" spans="1:19">
      <c r="A9947">
        <v>5857704859</v>
      </c>
      <c r="B9947" s="2" t="s">
        <v>27733</v>
      </c>
      <c r="C9947" t="s">
        <v>1735</v>
      </c>
      <c r="D9947" t="s">
        <v>23</v>
      </c>
      <c r="E9947" t="s">
        <v>27734</v>
      </c>
      <c r="G9947">
        <v>5</v>
      </c>
      <c r="H9947">
        <v>39</v>
      </c>
      <c r="I9947">
        <v>91</v>
      </c>
      <c r="J9947" t="s">
        <v>35</v>
      </c>
      <c r="L9947" t="s">
        <v>51</v>
      </c>
      <c r="M9947">
        <v>6</v>
      </c>
      <c r="N9947">
        <v>0</v>
      </c>
      <c r="O9947">
        <v>-1</v>
      </c>
      <c r="P9947" t="s">
        <v>29</v>
      </c>
      <c r="Q9947" t="s">
        <v>101</v>
      </c>
      <c r="R9947" s="3">
        <v>42414.5280208333</v>
      </c>
      <c r="S9947" t="s">
        <v>31</v>
      </c>
    </row>
    <row r="9948" customHeight="1" spans="1:19">
      <c r="A9948">
        <v>5857704859</v>
      </c>
      <c r="B9948" s="2" t="s">
        <v>27733</v>
      </c>
      <c r="C9948" t="s">
        <v>1735</v>
      </c>
      <c r="D9948" t="s">
        <v>23</v>
      </c>
      <c r="E9948" t="s">
        <v>27734</v>
      </c>
      <c r="G9948">
        <v>5</v>
      </c>
      <c r="H9948">
        <v>39</v>
      </c>
      <c r="I9948">
        <v>91</v>
      </c>
      <c r="J9948" t="s">
        <v>35</v>
      </c>
      <c r="L9948" t="s">
        <v>51</v>
      </c>
      <c r="M9948">
        <v>6</v>
      </c>
      <c r="N9948">
        <v>0</v>
      </c>
      <c r="O9948">
        <v>-1</v>
      </c>
      <c r="P9948" t="s">
        <v>29</v>
      </c>
      <c r="Q9948" t="s">
        <v>101</v>
      </c>
      <c r="R9948" s="3">
        <v>42414.5280208333</v>
      </c>
      <c r="S9948" t="s">
        <v>31</v>
      </c>
    </row>
    <row r="9949" customHeight="1" spans="1:19">
      <c r="A9949">
        <v>5857704859</v>
      </c>
      <c r="B9949" s="2" t="s">
        <v>27735</v>
      </c>
      <c r="C9949" t="s">
        <v>1735</v>
      </c>
      <c r="D9949" t="s">
        <v>23</v>
      </c>
      <c r="E9949" t="s">
        <v>27734</v>
      </c>
      <c r="G9949">
        <v>5</v>
      </c>
      <c r="H9949">
        <v>39</v>
      </c>
      <c r="I9949">
        <v>91</v>
      </c>
      <c r="J9949" t="s">
        <v>35</v>
      </c>
      <c r="L9949" t="s">
        <v>51</v>
      </c>
      <c r="M9949">
        <v>6</v>
      </c>
      <c r="N9949">
        <v>0</v>
      </c>
      <c r="O9949">
        <v>-1</v>
      </c>
      <c r="P9949" t="s">
        <v>29</v>
      </c>
      <c r="Q9949" t="s">
        <v>101</v>
      </c>
      <c r="R9949" s="3">
        <v>42414.5280208333</v>
      </c>
      <c r="S9949" t="s">
        <v>31</v>
      </c>
    </row>
    <row r="9950" customHeight="1" spans="1:19">
      <c r="A9950">
        <v>6285987363</v>
      </c>
      <c r="B9950" s="2" t="s">
        <v>27736</v>
      </c>
      <c r="C9950" t="s">
        <v>157</v>
      </c>
      <c r="D9950" t="s">
        <v>23</v>
      </c>
      <c r="E9950" t="s">
        <v>27737</v>
      </c>
      <c r="G9950">
        <v>9</v>
      </c>
      <c r="H9950">
        <v>496</v>
      </c>
      <c r="I9950">
        <v>163</v>
      </c>
      <c r="J9950" t="s">
        <v>537</v>
      </c>
      <c r="K9950" t="s">
        <v>1189</v>
      </c>
      <c r="L9950" t="s">
        <v>28</v>
      </c>
      <c r="M9950">
        <v>0</v>
      </c>
      <c r="N9950">
        <v>0</v>
      </c>
      <c r="O9950">
        <v>-1</v>
      </c>
      <c r="P9950" t="s">
        <v>27738</v>
      </c>
      <c r="Q9950" t="s">
        <v>30</v>
      </c>
      <c r="R9950" s="3">
        <v>42904.7103240741</v>
      </c>
      <c r="S9950" t="s">
        <v>31</v>
      </c>
    </row>
    <row r="9951" customHeight="1" spans="1:19">
      <c r="A9951">
        <v>5721588200</v>
      </c>
      <c r="B9951" s="2" t="s">
        <v>27739</v>
      </c>
      <c r="C9951" t="s">
        <v>22</v>
      </c>
      <c r="D9951" t="s">
        <v>23</v>
      </c>
      <c r="E9951" t="s">
        <v>27740</v>
      </c>
      <c r="G9951">
        <v>21</v>
      </c>
      <c r="H9951">
        <v>68</v>
      </c>
      <c r="I9951">
        <v>3</v>
      </c>
      <c r="J9951" t="s">
        <v>327</v>
      </c>
      <c r="L9951" t="s">
        <v>28</v>
      </c>
      <c r="M9951">
        <v>0</v>
      </c>
      <c r="N9951">
        <v>0</v>
      </c>
      <c r="O9951">
        <v>-1</v>
      </c>
      <c r="P9951" t="s">
        <v>36</v>
      </c>
      <c r="Q9951" t="s">
        <v>141</v>
      </c>
      <c r="R9951" s="3">
        <v>42286.8342361111</v>
      </c>
      <c r="S9951" t="s">
        <v>31</v>
      </c>
    </row>
    <row r="9952" customHeight="1" spans="1:19">
      <c r="A9952">
        <v>5490377330</v>
      </c>
      <c r="B9952" s="2" t="s">
        <v>27741</v>
      </c>
      <c r="C9952" t="s">
        <v>22</v>
      </c>
      <c r="D9952" t="s">
        <v>23</v>
      </c>
      <c r="E9952" t="s">
        <v>27742</v>
      </c>
      <c r="F9952" t="s">
        <v>27743</v>
      </c>
      <c r="G9952">
        <v>60</v>
      </c>
      <c r="H9952">
        <v>87</v>
      </c>
      <c r="I9952">
        <v>55</v>
      </c>
      <c r="J9952" t="s">
        <v>94</v>
      </c>
      <c r="K9952" t="s">
        <v>491</v>
      </c>
      <c r="L9952" t="s">
        <v>51</v>
      </c>
      <c r="M9952">
        <v>0</v>
      </c>
      <c r="N9952">
        <v>0</v>
      </c>
      <c r="O9952">
        <v>-1</v>
      </c>
      <c r="P9952" t="s">
        <v>230</v>
      </c>
      <c r="Q9952" t="s">
        <v>276</v>
      </c>
      <c r="R9952" s="3">
        <v>42025.8097453704</v>
      </c>
      <c r="S9952" t="s">
        <v>31</v>
      </c>
    </row>
    <row r="9953" customHeight="1" spans="1:19">
      <c r="A9953">
        <v>5857574991</v>
      </c>
      <c r="B9953" s="2" t="s">
        <v>27744</v>
      </c>
      <c r="C9953" t="s">
        <v>22</v>
      </c>
      <c r="D9953" t="s">
        <v>23</v>
      </c>
      <c r="E9953" t="s">
        <v>27745</v>
      </c>
      <c r="F9953" t="s">
        <v>27746</v>
      </c>
      <c r="G9953">
        <v>137</v>
      </c>
      <c r="H9953">
        <v>85</v>
      </c>
      <c r="I9953">
        <v>194</v>
      </c>
      <c r="J9953" t="s">
        <v>1454</v>
      </c>
      <c r="K9953" t="s">
        <v>2496</v>
      </c>
      <c r="L9953" t="s">
        <v>51</v>
      </c>
      <c r="M9953">
        <v>0</v>
      </c>
      <c r="N9953">
        <v>0</v>
      </c>
      <c r="O9953">
        <v>-1</v>
      </c>
      <c r="P9953" t="s">
        <v>27747</v>
      </c>
      <c r="R9953" s="3">
        <v>42413.6987037037</v>
      </c>
      <c r="S9953" t="s">
        <v>31</v>
      </c>
    </row>
    <row r="9954" customHeight="1" spans="1:19">
      <c r="A9954">
        <v>5672774777</v>
      </c>
      <c r="B9954" s="2" t="s">
        <v>27748</v>
      </c>
      <c r="C9954" t="s">
        <v>22</v>
      </c>
      <c r="D9954" t="s">
        <v>23</v>
      </c>
      <c r="E9954" t="s">
        <v>27749</v>
      </c>
      <c r="F9954" t="s">
        <v>27750</v>
      </c>
      <c r="G9954">
        <v>142</v>
      </c>
      <c r="H9954">
        <v>352</v>
      </c>
      <c r="I9954">
        <v>1512</v>
      </c>
      <c r="J9954" t="s">
        <v>26</v>
      </c>
      <c r="K9954" t="s">
        <v>2352</v>
      </c>
      <c r="L9954" t="s">
        <v>51</v>
      </c>
      <c r="M9954">
        <v>2</v>
      </c>
      <c r="N9954">
        <v>0</v>
      </c>
      <c r="O9954">
        <v>-1</v>
      </c>
      <c r="P9954" t="s">
        <v>608</v>
      </c>
      <c r="R9954" s="3">
        <v>42226.0245601852</v>
      </c>
      <c r="S9954" t="s">
        <v>31</v>
      </c>
    </row>
    <row r="9955" customHeight="1" spans="1:19">
      <c r="A9955">
        <v>5936563822</v>
      </c>
      <c r="B9955" s="2" t="s">
        <v>27751</v>
      </c>
      <c r="C9955" t="s">
        <v>22</v>
      </c>
      <c r="D9955" t="s">
        <v>23</v>
      </c>
      <c r="E9955" t="s">
        <v>27752</v>
      </c>
      <c r="F9955" t="s">
        <v>27753</v>
      </c>
      <c r="G9955">
        <v>47</v>
      </c>
      <c r="H9955">
        <v>149</v>
      </c>
      <c r="I9955">
        <v>204</v>
      </c>
      <c r="J9955" t="s">
        <v>26</v>
      </c>
      <c r="L9955" t="s">
        <v>51</v>
      </c>
      <c r="M9955">
        <v>0</v>
      </c>
      <c r="N9955">
        <v>0</v>
      </c>
      <c r="O9955">
        <v>-1</v>
      </c>
      <c r="P9955" t="s">
        <v>36</v>
      </c>
      <c r="Q9955" t="s">
        <v>95</v>
      </c>
      <c r="R9955" s="3">
        <v>42512.5504861111</v>
      </c>
      <c r="S9955" t="s">
        <v>31</v>
      </c>
    </row>
    <row r="9956" customHeight="1" spans="1:19">
      <c r="A9956">
        <v>7728724375</v>
      </c>
      <c r="B9956" s="2" t="s">
        <v>27754</v>
      </c>
      <c r="C9956" t="s">
        <v>226</v>
      </c>
      <c r="D9956" t="s">
        <v>41</v>
      </c>
      <c r="E9956" t="s">
        <v>27755</v>
      </c>
      <c r="F9956" t="s">
        <v>27756</v>
      </c>
      <c r="G9956">
        <v>3</v>
      </c>
      <c r="H9956">
        <v>186</v>
      </c>
      <c r="I9956">
        <v>200</v>
      </c>
      <c r="J9956" t="s">
        <v>35</v>
      </c>
      <c r="L9956" t="s">
        <v>51</v>
      </c>
      <c r="M9956">
        <v>2</v>
      </c>
      <c r="N9956">
        <v>0</v>
      </c>
      <c r="O9956">
        <v>-1</v>
      </c>
      <c r="P9956" t="s">
        <v>230</v>
      </c>
      <c r="Q9956" t="s">
        <v>84</v>
      </c>
      <c r="R9956" s="3">
        <v>44546.445625</v>
      </c>
      <c r="S9956" t="s">
        <v>38</v>
      </c>
    </row>
    <row r="9957" customHeight="1" spans="1:21">
      <c r="A9957">
        <v>1363340657</v>
      </c>
      <c r="B9957" s="2" t="s">
        <v>27757</v>
      </c>
      <c r="C9957" t="s">
        <v>22</v>
      </c>
      <c r="D9957" t="s">
        <v>23</v>
      </c>
      <c r="E9957" t="s">
        <v>27758</v>
      </c>
      <c r="G9957">
        <v>117</v>
      </c>
      <c r="H9957">
        <v>711</v>
      </c>
      <c r="I9957">
        <v>2681</v>
      </c>
      <c r="J9957" t="s">
        <v>106</v>
      </c>
      <c r="K9957" t="s">
        <v>1054</v>
      </c>
      <c r="L9957" t="s">
        <v>51</v>
      </c>
      <c r="M9957">
        <v>0</v>
      </c>
      <c r="N9957">
        <v>0</v>
      </c>
      <c r="O9957">
        <v>-1</v>
      </c>
      <c r="P9957" t="s">
        <v>307</v>
      </c>
      <c r="Q9957" t="s">
        <v>37</v>
      </c>
      <c r="R9957" s="3">
        <v>40769.568900463</v>
      </c>
      <c r="S9957" t="s">
        <v>31</v>
      </c>
      <c r="U9957" t="s">
        <v>3022</v>
      </c>
    </row>
    <row r="9958" customHeight="1" spans="1:19">
      <c r="A9958">
        <v>6583729124</v>
      </c>
      <c r="B9958" s="2" t="s">
        <v>27759</v>
      </c>
      <c r="C9958" t="s">
        <v>157</v>
      </c>
      <c r="D9958" t="s">
        <v>23</v>
      </c>
      <c r="E9958" t="s">
        <v>27760</v>
      </c>
      <c r="G9958">
        <v>8</v>
      </c>
      <c r="H9958">
        <v>36</v>
      </c>
      <c r="I9958">
        <v>0</v>
      </c>
      <c r="J9958" t="s">
        <v>117</v>
      </c>
      <c r="L9958" t="s">
        <v>28</v>
      </c>
      <c r="M9958">
        <v>2</v>
      </c>
      <c r="N9958">
        <v>0</v>
      </c>
      <c r="O9958">
        <v>-1</v>
      </c>
      <c r="P9958" t="s">
        <v>22182</v>
      </c>
      <c r="Q9958" t="s">
        <v>370</v>
      </c>
      <c r="R9958" s="3">
        <v>43277.3896180556</v>
      </c>
      <c r="S9958" t="s">
        <v>31</v>
      </c>
    </row>
    <row r="9959" customHeight="1" spans="1:19">
      <c r="A9959">
        <v>6622355454</v>
      </c>
      <c r="B9959" s="2" t="s">
        <v>27761</v>
      </c>
      <c r="C9959" t="s">
        <v>73</v>
      </c>
      <c r="D9959" t="s">
        <v>23</v>
      </c>
      <c r="E9959" t="s">
        <v>27762</v>
      </c>
      <c r="F9959" t="s">
        <v>27763</v>
      </c>
      <c r="G9959">
        <v>124</v>
      </c>
      <c r="H9959">
        <v>149</v>
      </c>
      <c r="I9959">
        <v>1656</v>
      </c>
      <c r="J9959" t="s">
        <v>1289</v>
      </c>
      <c r="K9959" t="s">
        <v>1715</v>
      </c>
      <c r="L9959" t="s">
        <v>51</v>
      </c>
      <c r="M9959">
        <v>3</v>
      </c>
      <c r="N9959">
        <v>1</v>
      </c>
      <c r="O9959">
        <v>0</v>
      </c>
      <c r="P9959" t="s">
        <v>4269</v>
      </c>
      <c r="Q9959" t="s">
        <v>583</v>
      </c>
      <c r="R9959" s="3">
        <v>43317.4233796296</v>
      </c>
      <c r="S9959" t="s">
        <v>31</v>
      </c>
    </row>
    <row r="9960" customHeight="1" spans="1:19">
      <c r="A9960">
        <v>6124092597</v>
      </c>
      <c r="B9960" s="2" t="s">
        <v>27764</v>
      </c>
      <c r="C9960" t="s">
        <v>73</v>
      </c>
      <c r="D9960" t="s">
        <v>23</v>
      </c>
      <c r="E9960" t="s">
        <v>27765</v>
      </c>
      <c r="F9960" t="s">
        <v>27766</v>
      </c>
      <c r="G9960">
        <v>635</v>
      </c>
      <c r="H9960">
        <v>275</v>
      </c>
      <c r="I9960">
        <v>644</v>
      </c>
      <c r="J9960" t="s">
        <v>35</v>
      </c>
      <c r="L9960" t="s">
        <v>51</v>
      </c>
      <c r="M9960">
        <v>5</v>
      </c>
      <c r="N9960">
        <v>0</v>
      </c>
      <c r="O9960">
        <v>-1</v>
      </c>
      <c r="P9960" t="s">
        <v>27767</v>
      </c>
      <c r="Q9960" t="s">
        <v>71</v>
      </c>
      <c r="R9960" s="3">
        <v>42761.653599537</v>
      </c>
      <c r="S9960" t="s">
        <v>38</v>
      </c>
    </row>
    <row r="9961" customHeight="1" spans="1:19">
      <c r="A9961">
        <v>6124092597</v>
      </c>
      <c r="B9961" s="2" t="s">
        <v>27768</v>
      </c>
      <c r="C9961" t="s">
        <v>73</v>
      </c>
      <c r="D9961" t="s">
        <v>23</v>
      </c>
      <c r="E9961" t="s">
        <v>27765</v>
      </c>
      <c r="F9961" t="s">
        <v>27766</v>
      </c>
      <c r="G9961">
        <v>635</v>
      </c>
      <c r="H9961">
        <v>275</v>
      </c>
      <c r="I9961">
        <v>644</v>
      </c>
      <c r="J9961" t="s">
        <v>35</v>
      </c>
      <c r="L9961" t="s">
        <v>51</v>
      </c>
      <c r="M9961">
        <v>5</v>
      </c>
      <c r="N9961">
        <v>0</v>
      </c>
      <c r="O9961">
        <v>-1</v>
      </c>
      <c r="P9961" t="s">
        <v>27767</v>
      </c>
      <c r="Q9961" t="s">
        <v>71</v>
      </c>
      <c r="R9961" s="3">
        <v>42761.653599537</v>
      </c>
      <c r="S9961" t="s">
        <v>38</v>
      </c>
    </row>
    <row r="9962" customHeight="1" spans="1:19">
      <c r="A9962">
        <v>6124092597</v>
      </c>
      <c r="B9962" s="2" t="s">
        <v>27769</v>
      </c>
      <c r="C9962" t="s">
        <v>73</v>
      </c>
      <c r="D9962" t="s">
        <v>23</v>
      </c>
      <c r="E9962" t="s">
        <v>27765</v>
      </c>
      <c r="F9962" t="s">
        <v>27766</v>
      </c>
      <c r="G9962">
        <v>635</v>
      </c>
      <c r="H9962">
        <v>275</v>
      </c>
      <c r="I9962">
        <v>644</v>
      </c>
      <c r="J9962" t="s">
        <v>35</v>
      </c>
      <c r="L9962" t="s">
        <v>51</v>
      </c>
      <c r="M9962">
        <v>5</v>
      </c>
      <c r="N9962">
        <v>0</v>
      </c>
      <c r="O9962">
        <v>-1</v>
      </c>
      <c r="P9962" t="s">
        <v>27767</v>
      </c>
      <c r="Q9962" t="s">
        <v>71</v>
      </c>
      <c r="R9962" s="3">
        <v>42761.653599537</v>
      </c>
      <c r="S9962" t="s">
        <v>38</v>
      </c>
    </row>
    <row r="9963" customHeight="1" spans="1:19">
      <c r="A9963">
        <v>6124092597</v>
      </c>
      <c r="B9963" s="2" t="s">
        <v>27770</v>
      </c>
      <c r="C9963" t="s">
        <v>73</v>
      </c>
      <c r="D9963" t="s">
        <v>23</v>
      </c>
      <c r="E9963" t="s">
        <v>27765</v>
      </c>
      <c r="F9963" t="s">
        <v>27766</v>
      </c>
      <c r="G9963">
        <v>635</v>
      </c>
      <c r="H9963">
        <v>275</v>
      </c>
      <c r="I9963">
        <v>644</v>
      </c>
      <c r="J9963" t="s">
        <v>35</v>
      </c>
      <c r="L9963" t="s">
        <v>51</v>
      </c>
      <c r="M9963">
        <v>5</v>
      </c>
      <c r="N9963">
        <v>0</v>
      </c>
      <c r="O9963">
        <v>-1</v>
      </c>
      <c r="P9963" t="s">
        <v>27767</v>
      </c>
      <c r="Q9963" t="s">
        <v>71</v>
      </c>
      <c r="R9963" s="3">
        <v>42761.653599537</v>
      </c>
      <c r="S9963" t="s">
        <v>38</v>
      </c>
    </row>
    <row r="9964" customHeight="1" spans="1:19">
      <c r="A9964">
        <v>7534156564</v>
      </c>
      <c r="B9964" s="2" t="s">
        <v>27771</v>
      </c>
      <c r="C9964" t="s">
        <v>22</v>
      </c>
      <c r="D9964" t="s">
        <v>23</v>
      </c>
      <c r="E9964" t="s">
        <v>27772</v>
      </c>
      <c r="G9964">
        <v>6</v>
      </c>
      <c r="H9964">
        <v>85</v>
      </c>
      <c r="I9964">
        <v>29</v>
      </c>
      <c r="J9964" t="s">
        <v>35</v>
      </c>
      <c r="L9964" t="s">
        <v>28</v>
      </c>
      <c r="M9964">
        <v>0</v>
      </c>
      <c r="N9964">
        <v>0</v>
      </c>
      <c r="O9964">
        <v>-1</v>
      </c>
      <c r="Q9964" t="s">
        <v>183</v>
      </c>
      <c r="R9964" s="3">
        <v>44177.882349537</v>
      </c>
      <c r="S9964" t="s">
        <v>38</v>
      </c>
    </row>
    <row r="9965" customHeight="1" spans="1:19">
      <c r="A9965">
        <v>7751092690</v>
      </c>
      <c r="B9965" s="2" t="s">
        <v>27773</v>
      </c>
      <c r="E9965" t="s">
        <v>27774</v>
      </c>
      <c r="G9965">
        <v>2</v>
      </c>
      <c r="H9965">
        <v>34</v>
      </c>
      <c r="I9965">
        <v>2</v>
      </c>
      <c r="J9965" t="s">
        <v>1289</v>
      </c>
      <c r="L9965" t="s">
        <v>28</v>
      </c>
      <c r="M9965">
        <v>0</v>
      </c>
      <c r="N9965">
        <v>0</v>
      </c>
      <c r="O9965">
        <v>-1</v>
      </c>
      <c r="P9965" t="s">
        <v>27775</v>
      </c>
      <c r="Q9965" t="s">
        <v>101</v>
      </c>
      <c r="R9965" s="3">
        <v>44655.5133912037</v>
      </c>
      <c r="S9965" t="s">
        <v>38</v>
      </c>
    </row>
    <row r="9966" customHeight="1" spans="1:19">
      <c r="A9966">
        <v>7749375598</v>
      </c>
      <c r="B9966" s="2" t="s">
        <v>27776</v>
      </c>
      <c r="C9966" t="s">
        <v>73</v>
      </c>
      <c r="D9966" t="s">
        <v>23</v>
      </c>
      <c r="E9966" t="s">
        <v>27777</v>
      </c>
      <c r="F9966" t="s">
        <v>27778</v>
      </c>
      <c r="G9966">
        <v>82</v>
      </c>
      <c r="H9966">
        <v>209</v>
      </c>
      <c r="I9966">
        <v>592</v>
      </c>
      <c r="J9966" t="s">
        <v>204</v>
      </c>
      <c r="K9966" t="s">
        <v>15610</v>
      </c>
      <c r="L9966" t="s">
        <v>28</v>
      </c>
      <c r="M9966">
        <v>0</v>
      </c>
      <c r="N9966">
        <v>0</v>
      </c>
      <c r="O9966">
        <v>-1</v>
      </c>
      <c r="P9966" t="s">
        <v>27779</v>
      </c>
      <c r="Q9966" t="s">
        <v>84</v>
      </c>
      <c r="R9966" s="3">
        <v>44647.6138194444</v>
      </c>
      <c r="S9966" t="s">
        <v>38</v>
      </c>
    </row>
    <row r="9967" customHeight="1" spans="1:19">
      <c r="A9967">
        <v>3593673623</v>
      </c>
      <c r="B9967" s="2" t="s">
        <v>27780</v>
      </c>
      <c r="C9967" t="s">
        <v>22</v>
      </c>
      <c r="D9967" t="s">
        <v>23</v>
      </c>
      <c r="E9967" t="e">
        <f>-Sammi-997</f>
        <v>#NAME?</v>
      </c>
      <c r="F9967" t="s">
        <v>1500</v>
      </c>
      <c r="G9967">
        <v>302</v>
      </c>
      <c r="H9967">
        <v>321</v>
      </c>
      <c r="I9967">
        <v>3081</v>
      </c>
      <c r="J9967" t="s">
        <v>495</v>
      </c>
      <c r="K9967" t="s">
        <v>3011</v>
      </c>
      <c r="L9967" t="s">
        <v>51</v>
      </c>
      <c r="M9967">
        <v>1</v>
      </c>
      <c r="N9967">
        <v>0</v>
      </c>
      <c r="O9967">
        <v>-1</v>
      </c>
      <c r="P9967" t="s">
        <v>249</v>
      </c>
      <c r="Q9967" t="s">
        <v>386</v>
      </c>
      <c r="R9967" s="3">
        <v>41461.8319212963</v>
      </c>
      <c r="S9967" t="s">
        <v>31</v>
      </c>
    </row>
    <row r="9968" customHeight="1" spans="1:19">
      <c r="A9968">
        <v>3066551903</v>
      </c>
      <c r="B9968" s="2" t="s">
        <v>27781</v>
      </c>
      <c r="C9968" t="s">
        <v>22</v>
      </c>
      <c r="D9968" t="s">
        <v>23</v>
      </c>
      <c r="E9968" t="s">
        <v>27782</v>
      </c>
      <c r="F9968" t="s">
        <v>27783</v>
      </c>
      <c r="G9968">
        <v>408</v>
      </c>
      <c r="H9968">
        <v>1480</v>
      </c>
      <c r="I9968">
        <v>1372</v>
      </c>
      <c r="J9968" t="s">
        <v>35</v>
      </c>
      <c r="L9968" t="s">
        <v>28</v>
      </c>
      <c r="M9968">
        <v>2</v>
      </c>
      <c r="N9968">
        <v>0</v>
      </c>
      <c r="O9968">
        <v>-1</v>
      </c>
      <c r="P9968" t="s">
        <v>230</v>
      </c>
      <c r="Q9968" t="s">
        <v>430</v>
      </c>
      <c r="R9968" s="3">
        <v>41208.5357986111</v>
      </c>
      <c r="S9968" t="s">
        <v>31</v>
      </c>
    </row>
    <row r="9969" customHeight="1" spans="1:21">
      <c r="A9969">
        <v>3263753840</v>
      </c>
      <c r="B9969" s="2" t="s">
        <v>27784</v>
      </c>
      <c r="C9969" t="s">
        <v>73</v>
      </c>
      <c r="D9969" t="s">
        <v>23</v>
      </c>
      <c r="E9969" t="s">
        <v>27785</v>
      </c>
      <c r="F9969" t="s">
        <v>27786</v>
      </c>
      <c r="G9969">
        <v>449</v>
      </c>
      <c r="H9969">
        <v>358</v>
      </c>
      <c r="I9969">
        <v>1538</v>
      </c>
      <c r="J9969" t="s">
        <v>60</v>
      </c>
      <c r="K9969" t="s">
        <v>61</v>
      </c>
      <c r="L9969" t="s">
        <v>51</v>
      </c>
      <c r="M9969">
        <v>0</v>
      </c>
      <c r="N9969">
        <v>0</v>
      </c>
      <c r="O9969">
        <v>-1</v>
      </c>
      <c r="P9969" t="s">
        <v>21526</v>
      </c>
      <c r="Q9969" t="s">
        <v>150</v>
      </c>
      <c r="R9969" s="3">
        <v>41349.3672106481</v>
      </c>
      <c r="S9969" t="s">
        <v>31</v>
      </c>
      <c r="U9969" t="s">
        <v>17630</v>
      </c>
    </row>
    <row r="9970" customHeight="1" spans="1:19">
      <c r="A9970">
        <v>7754995815</v>
      </c>
      <c r="B9970" s="2" t="s">
        <v>27787</v>
      </c>
      <c r="C9970" t="s">
        <v>22</v>
      </c>
      <c r="D9970" t="s">
        <v>23</v>
      </c>
      <c r="E9970" t="s">
        <v>27788</v>
      </c>
      <c r="G9970">
        <v>1</v>
      </c>
      <c r="H9970">
        <v>41</v>
      </c>
      <c r="I9970">
        <v>1</v>
      </c>
      <c r="J9970" t="s">
        <v>35</v>
      </c>
      <c r="L9970" t="s">
        <v>28</v>
      </c>
      <c r="M9970">
        <v>0</v>
      </c>
      <c r="N9970">
        <v>0</v>
      </c>
      <c r="O9970">
        <v>-1</v>
      </c>
      <c r="P9970" t="s">
        <v>36</v>
      </c>
      <c r="Q9970" t="s">
        <v>370</v>
      </c>
      <c r="R9970" s="3">
        <v>44672.8909375</v>
      </c>
      <c r="S9970" t="s">
        <v>38</v>
      </c>
    </row>
    <row r="9971" customHeight="1" spans="1:19">
      <c r="A9971">
        <v>7754995815</v>
      </c>
      <c r="B9971" s="2" t="s">
        <v>27789</v>
      </c>
      <c r="C9971" t="s">
        <v>22</v>
      </c>
      <c r="D9971" t="s">
        <v>23</v>
      </c>
      <c r="E9971" t="s">
        <v>27788</v>
      </c>
      <c r="G9971">
        <v>1</v>
      </c>
      <c r="H9971">
        <v>41</v>
      </c>
      <c r="I9971">
        <v>1</v>
      </c>
      <c r="J9971" t="s">
        <v>35</v>
      </c>
      <c r="L9971" t="s">
        <v>28</v>
      </c>
      <c r="M9971">
        <v>0</v>
      </c>
      <c r="N9971">
        <v>0</v>
      </c>
      <c r="O9971">
        <v>-1</v>
      </c>
      <c r="P9971" t="s">
        <v>36</v>
      </c>
      <c r="Q9971" t="s">
        <v>370</v>
      </c>
      <c r="R9971" s="3">
        <v>44672.8909375</v>
      </c>
      <c r="S9971" t="s">
        <v>38</v>
      </c>
    </row>
    <row r="9972" customHeight="1" spans="1:21">
      <c r="A9972">
        <v>5407379932</v>
      </c>
      <c r="B9972" s="2" t="s">
        <v>27790</v>
      </c>
      <c r="C9972" t="s">
        <v>22</v>
      </c>
      <c r="D9972" t="s">
        <v>23</v>
      </c>
      <c r="E9972" t="s">
        <v>27791</v>
      </c>
      <c r="F9972" t="s">
        <v>27792</v>
      </c>
      <c r="G9972">
        <v>6776</v>
      </c>
      <c r="H9972">
        <v>665</v>
      </c>
      <c r="I9972">
        <v>4709</v>
      </c>
      <c r="J9972" t="s">
        <v>106</v>
      </c>
      <c r="L9972" t="s">
        <v>51</v>
      </c>
      <c r="M9972">
        <v>6</v>
      </c>
      <c r="N9972">
        <v>1</v>
      </c>
      <c r="O9972">
        <v>0</v>
      </c>
      <c r="P9972" t="s">
        <v>100</v>
      </c>
      <c r="Q9972" t="s">
        <v>37</v>
      </c>
      <c r="R9972" s="3">
        <v>41982.475474537</v>
      </c>
      <c r="S9972" t="s">
        <v>31</v>
      </c>
      <c r="U9972" t="s">
        <v>8169</v>
      </c>
    </row>
    <row r="9973" customHeight="1" spans="1:19">
      <c r="A9973">
        <v>2990126415</v>
      </c>
      <c r="B9973" s="2" t="s">
        <v>27793</v>
      </c>
      <c r="C9973" t="s">
        <v>22</v>
      </c>
      <c r="D9973" t="s">
        <v>23</v>
      </c>
      <c r="E9973" t="s">
        <v>27794</v>
      </c>
      <c r="F9973" t="s">
        <v>27795</v>
      </c>
      <c r="G9973">
        <v>1820</v>
      </c>
      <c r="H9973">
        <v>3076</v>
      </c>
      <c r="I9973">
        <v>42870</v>
      </c>
      <c r="J9973" t="s">
        <v>94</v>
      </c>
      <c r="L9973" t="s">
        <v>28</v>
      </c>
      <c r="M9973">
        <v>0</v>
      </c>
      <c r="N9973">
        <v>0</v>
      </c>
      <c r="O9973">
        <v>-1</v>
      </c>
      <c r="P9973" t="s">
        <v>27796</v>
      </c>
      <c r="Q9973" t="s">
        <v>79</v>
      </c>
      <c r="R9973" s="3">
        <v>41191.9796643518</v>
      </c>
      <c r="S9973" t="s">
        <v>54</v>
      </c>
    </row>
    <row r="9974" customHeight="1" spans="1:19">
      <c r="A9974">
        <v>6882911826</v>
      </c>
      <c r="B9974" s="2" t="s">
        <v>27797</v>
      </c>
      <c r="C9974" t="s">
        <v>22</v>
      </c>
      <c r="D9974" t="s">
        <v>23</v>
      </c>
      <c r="E9974" t="s">
        <v>27798</v>
      </c>
      <c r="F9974" t="s">
        <v>27799</v>
      </c>
      <c r="G9974">
        <v>2333</v>
      </c>
      <c r="H9974">
        <v>1326</v>
      </c>
      <c r="I9974">
        <v>4326</v>
      </c>
      <c r="J9974" t="s">
        <v>563</v>
      </c>
      <c r="K9974" t="s">
        <v>27800</v>
      </c>
      <c r="L9974" t="s">
        <v>51</v>
      </c>
      <c r="M9974">
        <v>3</v>
      </c>
      <c r="N9974">
        <v>1</v>
      </c>
      <c r="O9974">
        <v>0</v>
      </c>
      <c r="P9974" t="s">
        <v>14925</v>
      </c>
      <c r="Q9974" t="s">
        <v>1196</v>
      </c>
      <c r="R9974" s="3">
        <v>43446.7715972222</v>
      </c>
      <c r="S9974" t="s">
        <v>31</v>
      </c>
    </row>
    <row r="9975" customHeight="1" spans="1:19">
      <c r="A9975">
        <v>6882911826</v>
      </c>
      <c r="B9975" s="2" t="s">
        <v>27801</v>
      </c>
      <c r="C9975" t="s">
        <v>22</v>
      </c>
      <c r="D9975" t="s">
        <v>23</v>
      </c>
      <c r="E9975" t="s">
        <v>27798</v>
      </c>
      <c r="F9975" t="s">
        <v>27799</v>
      </c>
      <c r="G9975">
        <v>2333</v>
      </c>
      <c r="H9975">
        <v>1326</v>
      </c>
      <c r="I9975">
        <v>4326</v>
      </c>
      <c r="J9975" t="s">
        <v>563</v>
      </c>
      <c r="K9975" t="s">
        <v>27800</v>
      </c>
      <c r="L9975" t="s">
        <v>51</v>
      </c>
      <c r="M9975">
        <v>3</v>
      </c>
      <c r="N9975">
        <v>1</v>
      </c>
      <c r="O9975">
        <v>0</v>
      </c>
      <c r="P9975" t="s">
        <v>14925</v>
      </c>
      <c r="Q9975" t="s">
        <v>1196</v>
      </c>
      <c r="R9975" s="3">
        <v>43446.7715972222</v>
      </c>
      <c r="S9975" t="s">
        <v>31</v>
      </c>
    </row>
    <row r="9976" customHeight="1" spans="1:19">
      <c r="A9976">
        <v>6329864412</v>
      </c>
      <c r="B9976" s="2" t="s">
        <v>27802</v>
      </c>
      <c r="C9976" t="s">
        <v>22</v>
      </c>
      <c r="D9976" t="s">
        <v>23</v>
      </c>
      <c r="E9976" t="s">
        <v>27803</v>
      </c>
      <c r="F9976" t="s">
        <v>27804</v>
      </c>
      <c r="G9976">
        <v>26</v>
      </c>
      <c r="H9976">
        <v>13</v>
      </c>
      <c r="I9976">
        <v>217</v>
      </c>
      <c r="J9976" t="s">
        <v>35</v>
      </c>
      <c r="L9976" t="s">
        <v>51</v>
      </c>
      <c r="M9976">
        <v>0</v>
      </c>
      <c r="N9976">
        <v>0</v>
      </c>
      <c r="O9976">
        <v>-1</v>
      </c>
      <c r="P9976" t="s">
        <v>36</v>
      </c>
      <c r="Q9976" t="s">
        <v>101</v>
      </c>
      <c r="R9976" s="3">
        <v>42945.5138888889</v>
      </c>
      <c r="S9976" t="s">
        <v>38</v>
      </c>
    </row>
    <row r="9977" customHeight="1" spans="1:19">
      <c r="A9977">
        <v>5263913689</v>
      </c>
      <c r="B9977" s="2" t="s">
        <v>27805</v>
      </c>
      <c r="C9977" t="s">
        <v>195</v>
      </c>
      <c r="D9977" t="s">
        <v>23</v>
      </c>
      <c r="E9977" t="s">
        <v>27806</v>
      </c>
      <c r="F9977" t="s">
        <v>27807</v>
      </c>
      <c r="G9977">
        <v>156</v>
      </c>
      <c r="H9977">
        <v>3082</v>
      </c>
      <c r="I9977">
        <v>14119</v>
      </c>
      <c r="J9977" t="s">
        <v>50</v>
      </c>
      <c r="K9977" t="s">
        <v>8493</v>
      </c>
      <c r="L9977" t="s">
        <v>28</v>
      </c>
      <c r="M9977">
        <v>1</v>
      </c>
      <c r="N9977">
        <v>0</v>
      </c>
      <c r="O9977">
        <v>-1</v>
      </c>
      <c r="P9977" t="s">
        <v>608</v>
      </c>
      <c r="Q9977" t="s">
        <v>160</v>
      </c>
      <c r="R9977" s="3">
        <v>41872.8258449074</v>
      </c>
      <c r="S9977" t="s">
        <v>31</v>
      </c>
    </row>
    <row r="9978" customHeight="1" spans="1:19">
      <c r="A9978">
        <v>6331704272</v>
      </c>
      <c r="B9978" s="2" t="s">
        <v>27808</v>
      </c>
      <c r="C9978" t="s">
        <v>1735</v>
      </c>
      <c r="D9978" t="s">
        <v>23</v>
      </c>
      <c r="E9978" t="s">
        <v>27809</v>
      </c>
      <c r="F9978" t="s">
        <v>27810</v>
      </c>
      <c r="G9978">
        <v>19</v>
      </c>
      <c r="H9978">
        <v>190</v>
      </c>
      <c r="I9978">
        <v>66</v>
      </c>
      <c r="J9978" t="s">
        <v>35</v>
      </c>
      <c r="L9978" t="s">
        <v>51</v>
      </c>
      <c r="M9978">
        <v>0</v>
      </c>
      <c r="N9978">
        <v>0</v>
      </c>
      <c r="O9978">
        <v>-1</v>
      </c>
      <c r="P9978" t="s">
        <v>653</v>
      </c>
      <c r="Q9978" t="s">
        <v>71</v>
      </c>
      <c r="R9978" s="3">
        <v>42949.5489351852</v>
      </c>
      <c r="S9978" t="s">
        <v>31</v>
      </c>
    </row>
    <row r="9979" customHeight="1" spans="1:19">
      <c r="A9979">
        <v>6863460180</v>
      </c>
      <c r="B9979" s="2" t="s">
        <v>27811</v>
      </c>
      <c r="C9979" t="s">
        <v>22</v>
      </c>
      <c r="D9979" t="s">
        <v>23</v>
      </c>
      <c r="E9979" t="s">
        <v>27812</v>
      </c>
      <c r="F9979" t="s">
        <v>27813</v>
      </c>
      <c r="G9979">
        <v>1</v>
      </c>
      <c r="H9979">
        <v>64</v>
      </c>
      <c r="I9979">
        <v>206</v>
      </c>
      <c r="J9979" t="s">
        <v>35</v>
      </c>
      <c r="L9979" t="s">
        <v>51</v>
      </c>
      <c r="M9979">
        <v>0</v>
      </c>
      <c r="N9979">
        <v>0</v>
      </c>
      <c r="O9979">
        <v>-1</v>
      </c>
      <c r="P9979" t="s">
        <v>29</v>
      </c>
      <c r="Q9979" t="s">
        <v>37</v>
      </c>
      <c r="R9979" s="3">
        <v>43428.5187615741</v>
      </c>
      <c r="S9979" t="s">
        <v>31</v>
      </c>
    </row>
    <row r="9980" customHeight="1" spans="1:19">
      <c r="A9980">
        <v>7743040999</v>
      </c>
      <c r="B9980" s="2" t="s">
        <v>27814</v>
      </c>
      <c r="C9980" t="s">
        <v>22</v>
      </c>
      <c r="D9980" t="s">
        <v>23</v>
      </c>
      <c r="E9980" t="s">
        <v>27815</v>
      </c>
      <c r="F9980" t="s">
        <v>27816</v>
      </c>
      <c r="G9980">
        <v>1</v>
      </c>
      <c r="H9980">
        <v>8</v>
      </c>
      <c r="I9980">
        <v>12</v>
      </c>
      <c r="J9980" t="s">
        <v>35</v>
      </c>
      <c r="L9980" t="s">
        <v>51</v>
      </c>
      <c r="M9980">
        <v>0</v>
      </c>
      <c r="N9980">
        <v>0</v>
      </c>
      <c r="O9980">
        <v>-1</v>
      </c>
      <c r="Q9980" t="s">
        <v>46</v>
      </c>
      <c r="R9980" s="3">
        <v>44611.7080092593</v>
      </c>
      <c r="S9980" t="s">
        <v>38</v>
      </c>
    </row>
    <row r="9981" customHeight="1" spans="1:19">
      <c r="A9981">
        <v>2179923125</v>
      </c>
      <c r="B9981" s="2" t="s">
        <v>27817</v>
      </c>
      <c r="C9981" t="s">
        <v>22</v>
      </c>
      <c r="D9981" t="s">
        <v>23</v>
      </c>
      <c r="E9981" t="s">
        <v>27818</v>
      </c>
      <c r="F9981" t="s">
        <v>27819</v>
      </c>
      <c r="G9981">
        <v>118</v>
      </c>
      <c r="H9981">
        <v>695</v>
      </c>
      <c r="I9981">
        <v>387</v>
      </c>
      <c r="J9981" t="s">
        <v>35</v>
      </c>
      <c r="L9981" t="s">
        <v>28</v>
      </c>
      <c r="M9981">
        <v>0</v>
      </c>
      <c r="N9981">
        <v>0</v>
      </c>
      <c r="O9981">
        <v>-1</v>
      </c>
      <c r="P9981" t="s">
        <v>36</v>
      </c>
      <c r="Q9981" t="s">
        <v>386</v>
      </c>
      <c r="R9981" s="3">
        <v>40709.7403472222</v>
      </c>
      <c r="S9981" t="s">
        <v>31</v>
      </c>
    </row>
    <row r="9982" customHeight="1" spans="1:19">
      <c r="A9982">
        <v>1847329760</v>
      </c>
      <c r="B9982" s="2" t="s">
        <v>27820</v>
      </c>
      <c r="C9982" t="s">
        <v>22</v>
      </c>
      <c r="D9982" t="s">
        <v>23</v>
      </c>
      <c r="E9982" t="s">
        <v>27821</v>
      </c>
      <c r="G9982">
        <v>2773</v>
      </c>
      <c r="H9982">
        <v>260</v>
      </c>
      <c r="I9982">
        <v>5</v>
      </c>
      <c r="J9982" t="s">
        <v>50</v>
      </c>
      <c r="L9982" t="s">
        <v>51</v>
      </c>
      <c r="M9982">
        <v>0</v>
      </c>
      <c r="N9982">
        <v>0</v>
      </c>
      <c r="O9982">
        <v>220</v>
      </c>
      <c r="Q9982" t="s">
        <v>53</v>
      </c>
      <c r="R9982" s="3">
        <v>40460.9637384259</v>
      </c>
      <c r="S9982" t="s">
        <v>54</v>
      </c>
    </row>
    <row r="9983" customHeight="1" spans="1:19">
      <c r="A9983">
        <v>6972512977</v>
      </c>
      <c r="B9983" s="2" t="s">
        <v>27822</v>
      </c>
      <c r="C9983" t="s">
        <v>22</v>
      </c>
      <c r="D9983" t="s">
        <v>23</v>
      </c>
      <c r="E9983" t="s">
        <v>27823</v>
      </c>
      <c r="F9983" t="s">
        <v>27824</v>
      </c>
      <c r="G9983">
        <v>1064</v>
      </c>
      <c r="H9983">
        <v>1079</v>
      </c>
      <c r="I9983">
        <v>182</v>
      </c>
      <c r="J9983" t="s">
        <v>229</v>
      </c>
      <c r="L9983" t="s">
        <v>51</v>
      </c>
      <c r="M9983">
        <v>2</v>
      </c>
      <c r="N9983">
        <v>0</v>
      </c>
      <c r="O9983">
        <v>-1</v>
      </c>
      <c r="P9983" t="s">
        <v>608</v>
      </c>
      <c r="Q9983" t="s">
        <v>231</v>
      </c>
      <c r="R9983" s="3">
        <v>43490.4078819444</v>
      </c>
      <c r="S9983" t="s">
        <v>31</v>
      </c>
    </row>
    <row r="9984" customHeight="1" spans="1:19">
      <c r="A9984">
        <v>1932030721</v>
      </c>
      <c r="B9984" s="2" t="s">
        <v>27825</v>
      </c>
      <c r="C9984" t="s">
        <v>73</v>
      </c>
      <c r="D9984" t="s">
        <v>23</v>
      </c>
      <c r="E9984" t="s">
        <v>27826</v>
      </c>
      <c r="F9984" t="s">
        <v>27827</v>
      </c>
      <c r="G9984">
        <v>2298</v>
      </c>
      <c r="H9984">
        <v>1367</v>
      </c>
      <c r="I9984">
        <v>11435</v>
      </c>
      <c r="J9984" t="s">
        <v>94</v>
      </c>
      <c r="L9984" t="s">
        <v>51</v>
      </c>
      <c r="M9984">
        <v>7</v>
      </c>
      <c r="N9984">
        <v>1</v>
      </c>
      <c r="O9984">
        <v>0</v>
      </c>
      <c r="P9984" t="s">
        <v>27828</v>
      </c>
      <c r="Q9984" t="s">
        <v>120</v>
      </c>
      <c r="R9984" s="3">
        <v>40566.8859143518</v>
      </c>
      <c r="S9984" t="s">
        <v>54</v>
      </c>
    </row>
    <row r="9985" customHeight="1" spans="1:19">
      <c r="A9985">
        <v>7761242082</v>
      </c>
      <c r="B9985" s="2" t="s">
        <v>27829</v>
      </c>
      <c r="C9985" t="s">
        <v>73</v>
      </c>
      <c r="D9985" t="s">
        <v>23</v>
      </c>
      <c r="E9985" t="s">
        <v>27830</v>
      </c>
      <c r="G9985">
        <v>9</v>
      </c>
      <c r="H9985">
        <v>135</v>
      </c>
      <c r="I9985">
        <v>28</v>
      </c>
      <c r="J9985" t="s">
        <v>35</v>
      </c>
      <c r="L9985" t="s">
        <v>28</v>
      </c>
      <c r="M9985">
        <v>0</v>
      </c>
      <c r="N9985">
        <v>0</v>
      </c>
      <c r="O9985">
        <v>-1</v>
      </c>
      <c r="Q9985" t="s">
        <v>101</v>
      </c>
      <c r="R9985" s="3">
        <v>44696.772662037</v>
      </c>
      <c r="S9985" t="s">
        <v>38</v>
      </c>
    </row>
    <row r="9986" customHeight="1" spans="1:19">
      <c r="A9986">
        <v>5999593240</v>
      </c>
      <c r="B9986" s="2" t="s">
        <v>27831</v>
      </c>
      <c r="C9986" t="s">
        <v>22</v>
      </c>
      <c r="D9986" t="s">
        <v>23</v>
      </c>
      <c r="E9986" t="s">
        <v>27832</v>
      </c>
      <c r="G9986">
        <v>1</v>
      </c>
      <c r="H9986">
        <v>77</v>
      </c>
      <c r="I9986">
        <v>0</v>
      </c>
      <c r="J9986" t="s">
        <v>50</v>
      </c>
      <c r="L9986" t="s">
        <v>28</v>
      </c>
      <c r="M9986">
        <v>0</v>
      </c>
      <c r="N9986">
        <v>0</v>
      </c>
      <c r="O9986">
        <v>-1</v>
      </c>
      <c r="P9986" t="s">
        <v>36</v>
      </c>
      <c r="Q9986" t="s">
        <v>1710</v>
      </c>
      <c r="R9986" s="3">
        <v>42594.415474537</v>
      </c>
      <c r="S9986" t="s">
        <v>31</v>
      </c>
    </row>
    <row r="9987" customHeight="1" spans="1:20">
      <c r="A9987">
        <v>5708958634</v>
      </c>
      <c r="B9987" s="2" t="s">
        <v>27833</v>
      </c>
      <c r="C9987" t="s">
        <v>73</v>
      </c>
      <c r="D9987" t="s">
        <v>23</v>
      </c>
      <c r="E9987" t="s">
        <v>27834</v>
      </c>
      <c r="F9987" t="s">
        <v>27835</v>
      </c>
      <c r="G9987">
        <v>1341</v>
      </c>
      <c r="H9987">
        <v>290</v>
      </c>
      <c r="I9987">
        <v>6344</v>
      </c>
      <c r="J9987" t="s">
        <v>35</v>
      </c>
      <c r="L9987" t="s">
        <v>51</v>
      </c>
      <c r="M9987">
        <v>5</v>
      </c>
      <c r="N9987">
        <v>1</v>
      </c>
      <c r="O9987">
        <v>0</v>
      </c>
      <c r="P9987" t="s">
        <v>27836</v>
      </c>
      <c r="Q9987" t="s">
        <v>583</v>
      </c>
      <c r="R9987" s="3">
        <v>42270.7499652778</v>
      </c>
      <c r="S9987" t="s">
        <v>31</v>
      </c>
      <c r="T9987" t="s">
        <v>90</v>
      </c>
    </row>
    <row r="9988" customHeight="1" spans="1:20">
      <c r="A9988">
        <v>5708958634</v>
      </c>
      <c r="B9988" s="2" t="s">
        <v>27837</v>
      </c>
      <c r="C9988" t="s">
        <v>73</v>
      </c>
      <c r="D9988" t="s">
        <v>23</v>
      </c>
      <c r="E9988" t="s">
        <v>27834</v>
      </c>
      <c r="F9988" t="s">
        <v>27835</v>
      </c>
      <c r="G9988">
        <v>1341</v>
      </c>
      <c r="H9988">
        <v>290</v>
      </c>
      <c r="I9988">
        <v>6344</v>
      </c>
      <c r="J9988" t="s">
        <v>35</v>
      </c>
      <c r="L9988" t="s">
        <v>51</v>
      </c>
      <c r="M9988">
        <v>5</v>
      </c>
      <c r="N9988">
        <v>1</v>
      </c>
      <c r="O9988">
        <v>0</v>
      </c>
      <c r="P9988" t="s">
        <v>27836</v>
      </c>
      <c r="Q9988" t="s">
        <v>583</v>
      </c>
      <c r="R9988" s="3">
        <v>42270.7499652778</v>
      </c>
      <c r="S9988" t="s">
        <v>31</v>
      </c>
      <c r="T9988" t="s">
        <v>90</v>
      </c>
    </row>
    <row r="9989" customHeight="1" spans="1:19">
      <c r="A9989">
        <v>7411789382</v>
      </c>
      <c r="B9989" s="2" t="s">
        <v>27838</v>
      </c>
      <c r="C9989" t="s">
        <v>22</v>
      </c>
      <c r="D9989" t="s">
        <v>23</v>
      </c>
      <c r="E9989" t="s">
        <v>27839</v>
      </c>
      <c r="G9989">
        <v>5</v>
      </c>
      <c r="H9989">
        <v>168</v>
      </c>
      <c r="I9989">
        <v>89</v>
      </c>
      <c r="J9989" t="s">
        <v>153</v>
      </c>
      <c r="L9989" t="s">
        <v>51</v>
      </c>
      <c r="M9989">
        <v>1</v>
      </c>
      <c r="N9989">
        <v>0</v>
      </c>
      <c r="O9989">
        <v>-1</v>
      </c>
      <c r="P9989" t="s">
        <v>27840</v>
      </c>
      <c r="Q9989" t="s">
        <v>20721</v>
      </c>
      <c r="R9989" s="3">
        <v>43902.8976273148</v>
      </c>
      <c r="S9989" t="s">
        <v>31</v>
      </c>
    </row>
    <row r="9990" customHeight="1" spans="1:21">
      <c r="A9990">
        <v>5508704526</v>
      </c>
      <c r="B9990" s="2" t="s">
        <v>27841</v>
      </c>
      <c r="C9990" t="s">
        <v>73</v>
      </c>
      <c r="D9990" t="s">
        <v>23</v>
      </c>
      <c r="E9990" t="s">
        <v>27842</v>
      </c>
      <c r="F9990" t="s">
        <v>27843</v>
      </c>
      <c r="G9990">
        <v>6</v>
      </c>
      <c r="H9990">
        <v>65</v>
      </c>
      <c r="I9990">
        <v>3</v>
      </c>
      <c r="J9990" t="s">
        <v>68</v>
      </c>
      <c r="K9990" t="s">
        <v>5093</v>
      </c>
      <c r="L9990" t="s">
        <v>28</v>
      </c>
      <c r="M9990">
        <v>0</v>
      </c>
      <c r="N9990">
        <v>0</v>
      </c>
      <c r="O9990">
        <v>-1</v>
      </c>
      <c r="P9990" t="s">
        <v>27844</v>
      </c>
      <c r="Q9990" t="s">
        <v>71</v>
      </c>
      <c r="R9990" s="3">
        <v>42039.8678935185</v>
      </c>
      <c r="S9990" t="s">
        <v>31</v>
      </c>
      <c r="U9990" t="s">
        <v>27845</v>
      </c>
    </row>
    <row r="9991" customHeight="1" spans="1:19">
      <c r="A9991">
        <v>1106807811</v>
      </c>
      <c r="B9991" s="2" t="s">
        <v>27846</v>
      </c>
      <c r="C9991" t="s">
        <v>22</v>
      </c>
      <c r="D9991" t="s">
        <v>23</v>
      </c>
      <c r="E9991" t="s">
        <v>27847</v>
      </c>
      <c r="G9991">
        <v>304</v>
      </c>
      <c r="H9991">
        <v>228</v>
      </c>
      <c r="I9991">
        <v>6915</v>
      </c>
      <c r="J9991" t="s">
        <v>35</v>
      </c>
      <c r="L9991" t="s">
        <v>51</v>
      </c>
      <c r="M9991">
        <v>6</v>
      </c>
      <c r="N9991">
        <v>1</v>
      </c>
      <c r="O9991">
        <v>0</v>
      </c>
      <c r="P9991" t="s">
        <v>100</v>
      </c>
      <c r="Q9991" t="s">
        <v>160</v>
      </c>
      <c r="R9991" s="3">
        <v>41705.9629513889</v>
      </c>
      <c r="S9991" t="s">
        <v>54</v>
      </c>
    </row>
    <row r="9992" customHeight="1" spans="1:19">
      <c r="A9992">
        <v>5620003305</v>
      </c>
      <c r="B9992" s="2" t="s">
        <v>27848</v>
      </c>
      <c r="C9992" t="s">
        <v>22</v>
      </c>
      <c r="D9992" t="s">
        <v>23</v>
      </c>
      <c r="E9992" t="s">
        <v>27849</v>
      </c>
      <c r="G9992">
        <v>17</v>
      </c>
      <c r="H9992">
        <v>132</v>
      </c>
      <c r="I9992">
        <v>29</v>
      </c>
      <c r="J9992" t="s">
        <v>35</v>
      </c>
      <c r="L9992" t="s">
        <v>28</v>
      </c>
      <c r="M9992">
        <v>0</v>
      </c>
      <c r="N9992">
        <v>0</v>
      </c>
      <c r="O9992">
        <v>-1</v>
      </c>
      <c r="P9992" t="s">
        <v>24477</v>
      </c>
      <c r="Q9992" t="s">
        <v>53</v>
      </c>
      <c r="R9992" s="3">
        <v>42736.1038773148</v>
      </c>
      <c r="S9992" t="s">
        <v>31</v>
      </c>
    </row>
    <row r="9993" customHeight="1" spans="1:19">
      <c r="A9993">
        <v>7745273476</v>
      </c>
      <c r="B9993" s="2" t="s">
        <v>27850</v>
      </c>
      <c r="C9993" t="s">
        <v>22</v>
      </c>
      <c r="D9993" t="s">
        <v>23</v>
      </c>
      <c r="E9993" t="s">
        <v>27851</v>
      </c>
      <c r="G9993">
        <v>1</v>
      </c>
      <c r="H9993">
        <v>11</v>
      </c>
      <c r="I9993">
        <v>41</v>
      </c>
      <c r="J9993" t="s">
        <v>35</v>
      </c>
      <c r="L9993" t="s">
        <v>28</v>
      </c>
      <c r="M9993">
        <v>0</v>
      </c>
      <c r="N9993">
        <v>0</v>
      </c>
      <c r="O9993">
        <v>-1</v>
      </c>
      <c r="P9993" t="s">
        <v>36</v>
      </c>
      <c r="Q9993" t="s">
        <v>318</v>
      </c>
      <c r="R9993" s="3">
        <v>44625.9657175926</v>
      </c>
      <c r="S9993" t="s">
        <v>38</v>
      </c>
    </row>
    <row r="9994" customHeight="1" spans="1:19">
      <c r="A9994">
        <v>7684802933</v>
      </c>
      <c r="B9994" s="2" t="s">
        <v>27852</v>
      </c>
      <c r="C9994" t="s">
        <v>22</v>
      </c>
      <c r="D9994" t="s">
        <v>23</v>
      </c>
      <c r="E9994" t="s">
        <v>27853</v>
      </c>
      <c r="F9994" t="s">
        <v>27854</v>
      </c>
      <c r="G9994">
        <v>8</v>
      </c>
      <c r="H9994">
        <v>71</v>
      </c>
      <c r="I9994">
        <v>34</v>
      </c>
      <c r="J9994" t="s">
        <v>495</v>
      </c>
      <c r="L9994" t="s">
        <v>28</v>
      </c>
      <c r="M9994">
        <v>0</v>
      </c>
      <c r="N9994">
        <v>0</v>
      </c>
      <c r="O9994">
        <v>-1</v>
      </c>
      <c r="P9994" t="s">
        <v>27855</v>
      </c>
      <c r="Q9994" t="s">
        <v>386</v>
      </c>
      <c r="R9994" s="3">
        <v>44437.8723148148</v>
      </c>
      <c r="S9994" t="s">
        <v>38</v>
      </c>
    </row>
    <row r="9995" customHeight="1" spans="1:19">
      <c r="A9995">
        <v>2208176262</v>
      </c>
      <c r="B9995" s="2" t="s">
        <v>27856</v>
      </c>
      <c r="C9995" t="s">
        <v>22</v>
      </c>
      <c r="D9995" t="s">
        <v>23</v>
      </c>
      <c r="E9995" t="s">
        <v>27857</v>
      </c>
      <c r="F9995" t="s">
        <v>27858</v>
      </c>
      <c r="G9995">
        <v>341</v>
      </c>
      <c r="H9995">
        <v>897</v>
      </c>
      <c r="I9995">
        <v>825</v>
      </c>
      <c r="J9995" t="s">
        <v>204</v>
      </c>
      <c r="L9995" t="s">
        <v>28</v>
      </c>
      <c r="M9995">
        <v>0</v>
      </c>
      <c r="N9995">
        <v>0</v>
      </c>
      <c r="O9995">
        <v>-1</v>
      </c>
      <c r="P9995" t="s">
        <v>5838</v>
      </c>
      <c r="Q9995" t="s">
        <v>95</v>
      </c>
      <c r="R9995" s="3">
        <v>40725.6098726852</v>
      </c>
      <c r="S9995" t="s">
        <v>31</v>
      </c>
    </row>
    <row r="9996" customHeight="1" spans="1:19">
      <c r="A9996">
        <v>7732141401</v>
      </c>
      <c r="B9996" s="2" t="s">
        <v>27859</v>
      </c>
      <c r="C9996" t="s">
        <v>73</v>
      </c>
      <c r="D9996" t="s">
        <v>23</v>
      </c>
      <c r="E9996" t="s">
        <v>27860</v>
      </c>
      <c r="F9996" t="s">
        <v>27861</v>
      </c>
      <c r="G9996">
        <v>555</v>
      </c>
      <c r="H9996">
        <v>183</v>
      </c>
      <c r="I9996">
        <v>5518</v>
      </c>
      <c r="J9996" t="s">
        <v>26</v>
      </c>
      <c r="L9996" t="s">
        <v>51</v>
      </c>
      <c r="M9996">
        <v>1</v>
      </c>
      <c r="N9996">
        <v>0</v>
      </c>
      <c r="O9996">
        <v>-1</v>
      </c>
      <c r="P9996" t="s">
        <v>11995</v>
      </c>
      <c r="Q9996" t="s">
        <v>37</v>
      </c>
      <c r="R9996" s="3">
        <v>44555.9365856481</v>
      </c>
      <c r="S9996" t="s">
        <v>31</v>
      </c>
    </row>
    <row r="9997" customHeight="1" spans="1:20">
      <c r="A9997">
        <v>5998217925</v>
      </c>
      <c r="B9997" s="2" t="s">
        <v>27862</v>
      </c>
      <c r="C9997" t="s">
        <v>22</v>
      </c>
      <c r="D9997" t="s">
        <v>23</v>
      </c>
      <c r="E9997" t="s">
        <v>27863</v>
      </c>
      <c r="F9997" t="s">
        <v>27864</v>
      </c>
      <c r="G9997">
        <v>40</v>
      </c>
      <c r="H9997">
        <v>493</v>
      </c>
      <c r="I9997">
        <v>1983</v>
      </c>
      <c r="J9997" t="s">
        <v>35</v>
      </c>
      <c r="L9997" t="s">
        <v>51</v>
      </c>
      <c r="M9997">
        <v>1</v>
      </c>
      <c r="N9997">
        <v>0</v>
      </c>
      <c r="O9997">
        <v>-1</v>
      </c>
      <c r="P9997" t="s">
        <v>27865</v>
      </c>
      <c r="Q9997" t="s">
        <v>79</v>
      </c>
      <c r="R9997" s="3">
        <v>42590.8869560185</v>
      </c>
      <c r="S9997" t="s">
        <v>31</v>
      </c>
      <c r="T9997" t="s">
        <v>27866</v>
      </c>
    </row>
    <row r="9998" customHeight="1" spans="1:19">
      <c r="A9998">
        <v>5617186496</v>
      </c>
      <c r="B9998" s="2" t="s">
        <v>27867</v>
      </c>
      <c r="C9998" t="s">
        <v>73</v>
      </c>
      <c r="D9998" t="s">
        <v>23</v>
      </c>
      <c r="E9998" t="s">
        <v>27868</v>
      </c>
      <c r="F9998" t="s">
        <v>27869</v>
      </c>
      <c r="G9998">
        <v>252</v>
      </c>
      <c r="H9998">
        <v>303</v>
      </c>
      <c r="I9998">
        <v>513</v>
      </c>
      <c r="J9998" t="s">
        <v>26</v>
      </c>
      <c r="L9998" t="s">
        <v>28</v>
      </c>
      <c r="M9998">
        <v>0</v>
      </c>
      <c r="N9998">
        <v>0</v>
      </c>
      <c r="O9998">
        <v>-1</v>
      </c>
      <c r="P9998" t="s">
        <v>2592</v>
      </c>
      <c r="Q9998" t="s">
        <v>30</v>
      </c>
      <c r="R9998" s="3">
        <v>42550.6378935185</v>
      </c>
      <c r="S9998" t="s">
        <v>31</v>
      </c>
    </row>
    <row r="9999" customHeight="1" spans="1:19">
      <c r="A9999">
        <v>5629023275</v>
      </c>
      <c r="B9999" s="2" t="s">
        <v>27870</v>
      </c>
      <c r="C9999" t="s">
        <v>22</v>
      </c>
      <c r="D9999" t="s">
        <v>23</v>
      </c>
      <c r="E9999" t="s">
        <v>27871</v>
      </c>
      <c r="F9999" t="s">
        <v>27872</v>
      </c>
      <c r="G9999">
        <v>1144</v>
      </c>
      <c r="H9999">
        <v>436</v>
      </c>
      <c r="I9999">
        <v>1130</v>
      </c>
      <c r="J9999" t="s">
        <v>204</v>
      </c>
      <c r="L9999" t="s">
        <v>28</v>
      </c>
      <c r="M9999">
        <v>5</v>
      </c>
      <c r="N9999">
        <v>1</v>
      </c>
      <c r="O9999">
        <v>0</v>
      </c>
      <c r="P9999" t="s">
        <v>1071</v>
      </c>
      <c r="Q9999" t="s">
        <v>84</v>
      </c>
      <c r="R9999" s="3">
        <v>42167.5825810185</v>
      </c>
      <c r="S9999" t="s">
        <v>31</v>
      </c>
    </row>
    <row r="10000" customHeight="1" spans="1:19">
      <c r="A10000">
        <v>7762206621</v>
      </c>
      <c r="B10000" s="2" t="s">
        <v>27873</v>
      </c>
      <c r="C10000" t="s">
        <v>22</v>
      </c>
      <c r="D10000" t="s">
        <v>23</v>
      </c>
      <c r="E10000" t="s">
        <v>27874</v>
      </c>
      <c r="F10000" t="s">
        <v>27875</v>
      </c>
      <c r="G10000">
        <v>134</v>
      </c>
      <c r="H10000">
        <v>266</v>
      </c>
      <c r="I10000">
        <v>406</v>
      </c>
      <c r="J10000" t="s">
        <v>94</v>
      </c>
      <c r="K10000" t="s">
        <v>35</v>
      </c>
      <c r="L10000" t="s">
        <v>51</v>
      </c>
      <c r="M10000">
        <v>3</v>
      </c>
      <c r="N10000">
        <v>0</v>
      </c>
      <c r="O10000">
        <v>-1</v>
      </c>
      <c r="P10000" t="s">
        <v>608</v>
      </c>
      <c r="Q10000" t="s">
        <v>71</v>
      </c>
      <c r="R10000" s="3">
        <v>44711.4896759259</v>
      </c>
      <c r="S10000" t="s">
        <v>31</v>
      </c>
    </row>
    <row r="10001" customHeight="1" spans="1:19">
      <c r="A10001">
        <v>7762206621</v>
      </c>
      <c r="B10001" s="2" t="s">
        <v>27876</v>
      </c>
      <c r="C10001" t="s">
        <v>3425</v>
      </c>
      <c r="D10001" t="s">
        <v>1382</v>
      </c>
      <c r="E10001" t="s">
        <v>27874</v>
      </c>
      <c r="F10001" t="s">
        <v>27875</v>
      </c>
      <c r="G10001">
        <v>134</v>
      </c>
      <c r="H10001">
        <v>266</v>
      </c>
      <c r="I10001">
        <v>406</v>
      </c>
      <c r="J10001" t="s">
        <v>94</v>
      </c>
      <c r="K10001" t="s">
        <v>35</v>
      </c>
      <c r="L10001" t="s">
        <v>51</v>
      </c>
      <c r="M10001">
        <v>3</v>
      </c>
      <c r="N10001">
        <v>0</v>
      </c>
      <c r="O10001">
        <v>-1</v>
      </c>
      <c r="P10001" t="s">
        <v>608</v>
      </c>
      <c r="Q10001" t="s">
        <v>71</v>
      </c>
      <c r="R10001" s="3">
        <v>44711.4896759259</v>
      </c>
      <c r="S10001" t="s">
        <v>31</v>
      </c>
    </row>
    <row r="10002" customHeight="1" spans="1:21">
      <c r="A10002">
        <v>6782763431</v>
      </c>
      <c r="B10002" s="2" t="s">
        <v>27877</v>
      </c>
      <c r="C10002" t="s">
        <v>22</v>
      </c>
      <c r="D10002" t="s">
        <v>23</v>
      </c>
      <c r="E10002" t="s">
        <v>27878</v>
      </c>
      <c r="F10002" t="s">
        <v>27879</v>
      </c>
      <c r="G10002">
        <v>2388</v>
      </c>
      <c r="H10002">
        <v>594</v>
      </c>
      <c r="I10002">
        <v>21429</v>
      </c>
      <c r="J10002" t="s">
        <v>60</v>
      </c>
      <c r="K10002" t="s">
        <v>61</v>
      </c>
      <c r="L10002" t="s">
        <v>51</v>
      </c>
      <c r="M10002">
        <v>5</v>
      </c>
      <c r="N10002">
        <v>1</v>
      </c>
      <c r="O10002">
        <v>0</v>
      </c>
      <c r="P10002" t="s">
        <v>52</v>
      </c>
      <c r="Q10002" t="s">
        <v>63</v>
      </c>
      <c r="R10002" s="3">
        <v>43393.6629050926</v>
      </c>
      <c r="S10002" t="s">
        <v>31</v>
      </c>
      <c r="U10002" t="s">
        <v>10447</v>
      </c>
    </row>
    <row r="10003" customHeight="1" spans="1:19">
      <c r="A10003">
        <v>1906204015</v>
      </c>
      <c r="B10003" s="2" t="s">
        <v>27880</v>
      </c>
      <c r="C10003" t="s">
        <v>22</v>
      </c>
      <c r="D10003" t="s">
        <v>23</v>
      </c>
      <c r="E10003" t="s">
        <v>27881</v>
      </c>
      <c r="F10003" t="s">
        <v>27882</v>
      </c>
      <c r="G10003">
        <v>63</v>
      </c>
      <c r="H10003">
        <v>239</v>
      </c>
      <c r="I10003">
        <v>5908</v>
      </c>
      <c r="J10003" t="s">
        <v>35</v>
      </c>
      <c r="L10003" t="s">
        <v>51</v>
      </c>
      <c r="M10003">
        <v>0</v>
      </c>
      <c r="N10003">
        <v>0</v>
      </c>
      <c r="O10003">
        <v>-1</v>
      </c>
      <c r="P10003" t="s">
        <v>653</v>
      </c>
      <c r="Q10003" t="s">
        <v>95</v>
      </c>
      <c r="R10003" s="3">
        <v>40578.3361689815</v>
      </c>
      <c r="S10003" t="s">
        <v>31</v>
      </c>
    </row>
    <row r="10004" customHeight="1" spans="1:19">
      <c r="A10004">
        <v>5542570965</v>
      </c>
      <c r="B10004" s="2" t="s">
        <v>27883</v>
      </c>
      <c r="C10004" t="s">
        <v>22</v>
      </c>
      <c r="D10004" t="s">
        <v>23</v>
      </c>
      <c r="E10004" t="s">
        <v>27884</v>
      </c>
      <c r="F10004" t="s">
        <v>27885</v>
      </c>
      <c r="G10004">
        <v>7</v>
      </c>
      <c r="H10004">
        <v>180</v>
      </c>
      <c r="I10004">
        <v>113</v>
      </c>
      <c r="J10004" t="s">
        <v>229</v>
      </c>
      <c r="L10004" t="s">
        <v>51</v>
      </c>
      <c r="M10004">
        <v>0</v>
      </c>
      <c r="N10004">
        <v>0</v>
      </c>
      <c r="O10004">
        <v>-1</v>
      </c>
      <c r="Q10004" t="s">
        <v>231</v>
      </c>
      <c r="R10004" s="3">
        <v>42068.9176388889</v>
      </c>
      <c r="S10004" t="s">
        <v>31</v>
      </c>
    </row>
    <row r="10005" customHeight="1" spans="1:19">
      <c r="A10005">
        <v>1354874677</v>
      </c>
      <c r="B10005" s="2" t="s">
        <v>27886</v>
      </c>
      <c r="C10005" t="s">
        <v>22</v>
      </c>
      <c r="D10005" t="s">
        <v>23</v>
      </c>
      <c r="E10005" t="s">
        <v>27887</v>
      </c>
      <c r="G10005">
        <v>83</v>
      </c>
      <c r="H10005">
        <v>160</v>
      </c>
      <c r="I10005">
        <v>135</v>
      </c>
      <c r="J10005" t="s">
        <v>26</v>
      </c>
      <c r="L10005" t="s">
        <v>28</v>
      </c>
      <c r="M10005">
        <v>0</v>
      </c>
      <c r="N10005">
        <v>0</v>
      </c>
      <c r="O10005">
        <v>-1</v>
      </c>
      <c r="P10005" t="s">
        <v>275</v>
      </c>
      <c r="Q10005" t="s">
        <v>30</v>
      </c>
      <c r="R10005" s="3">
        <v>40396.6283912037</v>
      </c>
      <c r="S10005" t="s">
        <v>31</v>
      </c>
    </row>
    <row r="10006" customHeight="1" spans="1:19">
      <c r="A10006">
        <v>1864643124</v>
      </c>
      <c r="B10006" s="2" t="s">
        <v>27888</v>
      </c>
      <c r="C10006" t="s">
        <v>22</v>
      </c>
      <c r="D10006" t="s">
        <v>23</v>
      </c>
      <c r="E10006" t="s">
        <v>27889</v>
      </c>
      <c r="F10006" t="s">
        <v>27890</v>
      </c>
      <c r="G10006">
        <v>310</v>
      </c>
      <c r="H10006">
        <v>90</v>
      </c>
      <c r="I10006">
        <v>10</v>
      </c>
      <c r="J10006" t="s">
        <v>1036</v>
      </c>
      <c r="K10006" t="s">
        <v>1687</v>
      </c>
      <c r="L10006" t="s">
        <v>51</v>
      </c>
      <c r="M10006">
        <v>0</v>
      </c>
      <c r="N10006">
        <v>0</v>
      </c>
      <c r="O10006">
        <v>-1</v>
      </c>
      <c r="P10006" t="s">
        <v>249</v>
      </c>
      <c r="Q10006" t="s">
        <v>234</v>
      </c>
      <c r="R10006" s="3">
        <v>40483.7904976852</v>
      </c>
      <c r="S10006" t="s">
        <v>31</v>
      </c>
    </row>
    <row r="10007" customHeight="1" spans="1:19">
      <c r="A10007">
        <v>6437042870</v>
      </c>
      <c r="B10007" s="2" t="s">
        <v>27891</v>
      </c>
      <c r="C10007" t="s">
        <v>73</v>
      </c>
      <c r="D10007" t="s">
        <v>23</v>
      </c>
      <c r="E10007" t="s">
        <v>27892</v>
      </c>
      <c r="F10007" t="s">
        <v>27893</v>
      </c>
      <c r="G10007">
        <v>2</v>
      </c>
      <c r="H10007">
        <v>79</v>
      </c>
      <c r="I10007">
        <v>96</v>
      </c>
      <c r="J10007" t="s">
        <v>35</v>
      </c>
      <c r="L10007" t="s">
        <v>51</v>
      </c>
      <c r="M10007">
        <v>0</v>
      </c>
      <c r="N10007">
        <v>0</v>
      </c>
      <c r="O10007">
        <v>-1</v>
      </c>
      <c r="Q10007" t="s">
        <v>53</v>
      </c>
      <c r="R10007" s="3">
        <v>43128.0196875</v>
      </c>
      <c r="S10007" t="s">
        <v>31</v>
      </c>
    </row>
    <row r="10008" customHeight="1" spans="1:19">
      <c r="A10008">
        <v>7647004179</v>
      </c>
      <c r="B10008" s="2" t="s">
        <v>27894</v>
      </c>
      <c r="C10008" t="s">
        <v>207</v>
      </c>
      <c r="D10008" t="s">
        <v>41</v>
      </c>
      <c r="E10008" t="s">
        <v>27895</v>
      </c>
      <c r="G10008">
        <v>2</v>
      </c>
      <c r="H10008">
        <v>26</v>
      </c>
      <c r="I10008">
        <v>152</v>
      </c>
      <c r="J10008" t="s">
        <v>327</v>
      </c>
      <c r="L10008" t="s">
        <v>28</v>
      </c>
      <c r="M10008">
        <v>0</v>
      </c>
      <c r="N10008">
        <v>0</v>
      </c>
      <c r="O10008">
        <v>-1</v>
      </c>
      <c r="P10008" t="s">
        <v>27896</v>
      </c>
      <c r="Q10008" t="s">
        <v>141</v>
      </c>
      <c r="R10008" s="3">
        <v>44391.7323958333</v>
      </c>
      <c r="S10008" t="s">
        <v>38</v>
      </c>
    </row>
    <row r="10009" customHeight="1" spans="1:19">
      <c r="A10009">
        <v>7647004179</v>
      </c>
      <c r="B10009" s="2" t="s">
        <v>27897</v>
      </c>
      <c r="C10009" t="s">
        <v>73</v>
      </c>
      <c r="D10009" t="s">
        <v>23</v>
      </c>
      <c r="E10009" t="s">
        <v>27895</v>
      </c>
      <c r="G10009">
        <v>2</v>
      </c>
      <c r="H10009">
        <v>26</v>
      </c>
      <c r="I10009">
        <v>152</v>
      </c>
      <c r="J10009" t="s">
        <v>327</v>
      </c>
      <c r="L10009" t="s">
        <v>28</v>
      </c>
      <c r="M10009">
        <v>0</v>
      </c>
      <c r="N10009">
        <v>0</v>
      </c>
      <c r="O10009">
        <v>-1</v>
      </c>
      <c r="P10009" t="s">
        <v>27896</v>
      </c>
      <c r="Q10009" t="s">
        <v>141</v>
      </c>
      <c r="R10009" s="3">
        <v>44391.7323958333</v>
      </c>
      <c r="S10009" t="s">
        <v>38</v>
      </c>
    </row>
    <row r="10010" customHeight="1" spans="1:21">
      <c r="A10010">
        <v>6102920517</v>
      </c>
      <c r="B10010" s="2" t="s">
        <v>27898</v>
      </c>
      <c r="E10010" t="s">
        <v>27899</v>
      </c>
      <c r="F10010" t="s">
        <v>27900</v>
      </c>
      <c r="G10010">
        <v>11796</v>
      </c>
      <c r="H10010">
        <v>865</v>
      </c>
      <c r="I10010">
        <v>4220</v>
      </c>
      <c r="J10010" t="s">
        <v>50</v>
      </c>
      <c r="L10010" t="s">
        <v>28</v>
      </c>
      <c r="M10010">
        <v>6</v>
      </c>
      <c r="N10010">
        <v>1</v>
      </c>
      <c r="O10010">
        <v>0</v>
      </c>
      <c r="P10010" t="s">
        <v>19433</v>
      </c>
      <c r="Q10010" t="s">
        <v>53</v>
      </c>
      <c r="R10010" s="3">
        <v>42764.8664814815</v>
      </c>
      <c r="S10010" t="s">
        <v>31</v>
      </c>
      <c r="T10010" t="s">
        <v>2136</v>
      </c>
      <c r="U10010" t="s">
        <v>22474</v>
      </c>
    </row>
    <row r="10011" customHeight="1" spans="1:19">
      <c r="A10011">
        <v>7377703083</v>
      </c>
      <c r="B10011" s="2" t="s">
        <v>27901</v>
      </c>
      <c r="C10011" t="s">
        <v>73</v>
      </c>
      <c r="D10011" t="s">
        <v>23</v>
      </c>
      <c r="E10011" t="s">
        <v>27902</v>
      </c>
      <c r="F10011" t="s">
        <v>1500</v>
      </c>
      <c r="G10011">
        <v>1</v>
      </c>
      <c r="H10011">
        <v>45</v>
      </c>
      <c r="I10011">
        <v>6831</v>
      </c>
      <c r="J10011" t="s">
        <v>94</v>
      </c>
      <c r="L10011" t="s">
        <v>28</v>
      </c>
      <c r="M10011">
        <v>2</v>
      </c>
      <c r="N10011">
        <v>0</v>
      </c>
      <c r="O10011">
        <v>-1</v>
      </c>
      <c r="P10011" t="s">
        <v>275</v>
      </c>
      <c r="Q10011" t="s">
        <v>318</v>
      </c>
      <c r="R10011" s="3">
        <v>43854.7341087963</v>
      </c>
      <c r="S10011" t="s">
        <v>31</v>
      </c>
    </row>
    <row r="10012" customHeight="1" spans="1:19">
      <c r="A10012">
        <v>6854777844</v>
      </c>
      <c r="B10012" s="2" t="s">
        <v>27903</v>
      </c>
      <c r="C10012" t="s">
        <v>22</v>
      </c>
      <c r="D10012" t="s">
        <v>23</v>
      </c>
      <c r="E10012" t="s">
        <v>27904</v>
      </c>
      <c r="F10012" t="s">
        <v>27905</v>
      </c>
      <c r="G10012">
        <v>239</v>
      </c>
      <c r="H10012">
        <v>1082</v>
      </c>
      <c r="I10012">
        <v>9587</v>
      </c>
      <c r="J10012" t="s">
        <v>327</v>
      </c>
      <c r="L10012" t="s">
        <v>51</v>
      </c>
      <c r="M10012">
        <v>1</v>
      </c>
      <c r="N10012">
        <v>1</v>
      </c>
      <c r="O10012">
        <v>0</v>
      </c>
      <c r="P10012" t="s">
        <v>52</v>
      </c>
      <c r="Q10012" t="s">
        <v>141</v>
      </c>
      <c r="R10012" s="3">
        <v>43421.8996064815</v>
      </c>
      <c r="S10012" t="s">
        <v>31</v>
      </c>
    </row>
    <row r="10013" customHeight="1" spans="1:19">
      <c r="A10013">
        <v>7644769551</v>
      </c>
      <c r="B10013" s="2" t="s">
        <v>27906</v>
      </c>
      <c r="C10013" t="s">
        <v>22</v>
      </c>
      <c r="D10013" t="s">
        <v>23</v>
      </c>
      <c r="E10013" t="s">
        <v>27907</v>
      </c>
      <c r="F10013" t="s">
        <v>27908</v>
      </c>
      <c r="G10013">
        <v>716</v>
      </c>
      <c r="H10013">
        <v>770</v>
      </c>
      <c r="I10013">
        <v>4610</v>
      </c>
      <c r="J10013" t="s">
        <v>289</v>
      </c>
      <c r="L10013" t="s">
        <v>51</v>
      </c>
      <c r="M10013">
        <v>2</v>
      </c>
      <c r="N10013">
        <v>0</v>
      </c>
      <c r="O10013">
        <v>-1</v>
      </c>
      <c r="P10013" t="s">
        <v>27909</v>
      </c>
      <c r="Q10013" t="s">
        <v>95</v>
      </c>
      <c r="R10013" s="3">
        <v>44387.4476273148</v>
      </c>
      <c r="S10013" t="s">
        <v>31</v>
      </c>
    </row>
    <row r="10014" customHeight="1" spans="1:19">
      <c r="A10014">
        <v>2153609655</v>
      </c>
      <c r="B10014" s="2" t="s">
        <v>27910</v>
      </c>
      <c r="C10014" t="s">
        <v>22</v>
      </c>
      <c r="D10014" t="s">
        <v>23</v>
      </c>
      <c r="E10014" t="s">
        <v>27911</v>
      </c>
      <c r="G10014">
        <v>38</v>
      </c>
      <c r="H10014">
        <v>114</v>
      </c>
      <c r="I10014">
        <v>154</v>
      </c>
      <c r="J10014" t="s">
        <v>60</v>
      </c>
      <c r="K10014" t="s">
        <v>61</v>
      </c>
      <c r="L10014" t="s">
        <v>28</v>
      </c>
      <c r="M10014">
        <v>0</v>
      </c>
      <c r="N10014">
        <v>0</v>
      </c>
      <c r="O10014">
        <v>-1</v>
      </c>
      <c r="P10014" t="s">
        <v>27912</v>
      </c>
      <c r="Q10014" t="s">
        <v>63</v>
      </c>
      <c r="R10014" s="3">
        <v>40693.3868865741</v>
      </c>
      <c r="S10014" t="s">
        <v>31</v>
      </c>
    </row>
    <row r="10015" customHeight="1" spans="1:19">
      <c r="A10015">
        <v>6073994112</v>
      </c>
      <c r="B10015" s="2" t="s">
        <v>27913</v>
      </c>
      <c r="C10015" t="s">
        <v>73</v>
      </c>
      <c r="D10015" t="s">
        <v>23</v>
      </c>
      <c r="E10015" t="s">
        <v>27914</v>
      </c>
      <c r="F10015" t="s">
        <v>27915</v>
      </c>
      <c r="G10015">
        <v>161</v>
      </c>
      <c r="H10015">
        <v>406</v>
      </c>
      <c r="I10015">
        <v>1200</v>
      </c>
      <c r="J10015" t="s">
        <v>35</v>
      </c>
      <c r="L10015" t="s">
        <v>51</v>
      </c>
      <c r="M10015">
        <v>2</v>
      </c>
      <c r="N10015">
        <v>0</v>
      </c>
      <c r="O10015">
        <v>-1</v>
      </c>
      <c r="P10015" t="s">
        <v>22709</v>
      </c>
      <c r="Q10015" t="s">
        <v>95</v>
      </c>
      <c r="R10015" s="3">
        <v>42699.8555439815</v>
      </c>
      <c r="S10015" t="s">
        <v>31</v>
      </c>
    </row>
    <row r="10016" customHeight="1" spans="1:19">
      <c r="A10016">
        <v>5347845561</v>
      </c>
      <c r="B10016" s="2" t="s">
        <v>27916</v>
      </c>
      <c r="C10016" t="s">
        <v>73</v>
      </c>
      <c r="D10016" t="s">
        <v>23</v>
      </c>
      <c r="E10016" t="s">
        <v>27917</v>
      </c>
      <c r="F10016" t="s">
        <v>27918</v>
      </c>
      <c r="G10016">
        <v>35</v>
      </c>
      <c r="H10016">
        <v>383</v>
      </c>
      <c r="I10016">
        <v>40654</v>
      </c>
      <c r="J10016" t="s">
        <v>204</v>
      </c>
      <c r="L10016" t="s">
        <v>51</v>
      </c>
      <c r="M10016">
        <v>1</v>
      </c>
      <c r="N10016">
        <v>0</v>
      </c>
      <c r="O10016">
        <v>-1</v>
      </c>
      <c r="P10016" t="s">
        <v>10196</v>
      </c>
      <c r="Q10016" t="s">
        <v>79</v>
      </c>
      <c r="R10016" s="3">
        <v>41940.8836111111</v>
      </c>
      <c r="S10016" t="s">
        <v>31</v>
      </c>
    </row>
    <row r="10017" customHeight="1" spans="1:19">
      <c r="A10017">
        <v>6572224228</v>
      </c>
      <c r="B10017" s="2" t="s">
        <v>27919</v>
      </c>
      <c r="C10017" t="s">
        <v>73</v>
      </c>
      <c r="D10017" t="s">
        <v>23</v>
      </c>
      <c r="E10017" t="s">
        <v>27920</v>
      </c>
      <c r="G10017">
        <v>3</v>
      </c>
      <c r="H10017">
        <v>27</v>
      </c>
      <c r="I10017">
        <v>45</v>
      </c>
      <c r="J10017" t="s">
        <v>1289</v>
      </c>
      <c r="K10017" t="s">
        <v>9903</v>
      </c>
      <c r="L10017" t="s">
        <v>28</v>
      </c>
      <c r="M10017">
        <v>0</v>
      </c>
      <c r="N10017">
        <v>0</v>
      </c>
      <c r="O10017">
        <v>-1</v>
      </c>
      <c r="P10017" t="s">
        <v>18881</v>
      </c>
      <c r="Q10017" t="s">
        <v>101</v>
      </c>
      <c r="R10017" s="3">
        <v>43262.3409259259</v>
      </c>
      <c r="S10017" t="s">
        <v>38</v>
      </c>
    </row>
    <row r="10018" customHeight="1" spans="1:19">
      <c r="A10018">
        <v>5388703999</v>
      </c>
      <c r="B10018" s="2" t="s">
        <v>27921</v>
      </c>
      <c r="C10018" t="s">
        <v>22</v>
      </c>
      <c r="D10018" t="s">
        <v>23</v>
      </c>
      <c r="E10018" t="s">
        <v>27922</v>
      </c>
      <c r="F10018" t="s">
        <v>27923</v>
      </c>
      <c r="G10018">
        <v>140</v>
      </c>
      <c r="H10018">
        <v>178</v>
      </c>
      <c r="I10018">
        <v>807</v>
      </c>
      <c r="J10018" t="s">
        <v>35</v>
      </c>
      <c r="L10018" t="s">
        <v>51</v>
      </c>
      <c r="M10018">
        <v>3</v>
      </c>
      <c r="N10018">
        <v>0</v>
      </c>
      <c r="O10018">
        <v>-1</v>
      </c>
      <c r="P10018" t="s">
        <v>29</v>
      </c>
      <c r="Q10018" t="s">
        <v>84</v>
      </c>
      <c r="R10018" s="3">
        <v>41970.7744444444</v>
      </c>
      <c r="S10018" t="s">
        <v>31</v>
      </c>
    </row>
    <row r="10019" customHeight="1" spans="1:19">
      <c r="A10019">
        <v>7229365158</v>
      </c>
      <c r="B10019" s="2" t="s">
        <v>27924</v>
      </c>
      <c r="C10019" t="s">
        <v>22</v>
      </c>
      <c r="D10019" t="s">
        <v>23</v>
      </c>
      <c r="E10019" t="s">
        <v>27925</v>
      </c>
      <c r="F10019" t="s">
        <v>27926</v>
      </c>
      <c r="G10019">
        <v>26</v>
      </c>
      <c r="H10019">
        <v>732</v>
      </c>
      <c r="I10019">
        <v>138</v>
      </c>
      <c r="J10019" t="s">
        <v>521</v>
      </c>
      <c r="L10019" t="s">
        <v>51</v>
      </c>
      <c r="M10019">
        <v>0</v>
      </c>
      <c r="N10019">
        <v>0</v>
      </c>
      <c r="O10019">
        <v>-1</v>
      </c>
      <c r="P10019" t="s">
        <v>817</v>
      </c>
      <c r="Q10019" t="s">
        <v>583</v>
      </c>
      <c r="R10019" s="3">
        <v>43657.0085185185</v>
      </c>
      <c r="S10019" t="s">
        <v>31</v>
      </c>
    </row>
    <row r="10020" customHeight="1" spans="1:21">
      <c r="A10020">
        <v>6445254797</v>
      </c>
      <c r="B10020" s="2" t="s">
        <v>27927</v>
      </c>
      <c r="C10020" t="s">
        <v>22</v>
      </c>
      <c r="D10020" t="s">
        <v>23</v>
      </c>
      <c r="E10020" t="s">
        <v>27928</v>
      </c>
      <c r="F10020" t="s">
        <v>27929</v>
      </c>
      <c r="G10020">
        <v>26</v>
      </c>
      <c r="H10020">
        <v>17</v>
      </c>
      <c r="I10020">
        <v>69</v>
      </c>
      <c r="J10020" t="s">
        <v>94</v>
      </c>
      <c r="K10020" t="s">
        <v>854</v>
      </c>
      <c r="L10020" t="s">
        <v>28</v>
      </c>
      <c r="M10020">
        <v>0</v>
      </c>
      <c r="N10020">
        <v>0</v>
      </c>
      <c r="O10020">
        <v>-1</v>
      </c>
      <c r="P10020" t="s">
        <v>29</v>
      </c>
      <c r="Q10020" t="s">
        <v>430</v>
      </c>
      <c r="R10020" s="3">
        <v>43097.1524652778</v>
      </c>
      <c r="S10020" t="s">
        <v>31</v>
      </c>
      <c r="U10020" t="s">
        <v>585</v>
      </c>
    </row>
    <row r="10021" customHeight="1" spans="1:19">
      <c r="A10021">
        <v>3071827105</v>
      </c>
      <c r="B10021" s="2" t="s">
        <v>27930</v>
      </c>
      <c r="C10021" t="s">
        <v>73</v>
      </c>
      <c r="D10021" t="s">
        <v>23</v>
      </c>
      <c r="E10021" t="s">
        <v>27931</v>
      </c>
      <c r="F10021" t="s">
        <v>27932</v>
      </c>
      <c r="G10021">
        <v>106</v>
      </c>
      <c r="H10021">
        <v>284</v>
      </c>
      <c r="I10021">
        <v>284</v>
      </c>
      <c r="J10021" t="s">
        <v>94</v>
      </c>
      <c r="K10021" t="s">
        <v>854</v>
      </c>
      <c r="L10021" t="s">
        <v>51</v>
      </c>
      <c r="M10021">
        <v>2</v>
      </c>
      <c r="N10021">
        <v>0</v>
      </c>
      <c r="O10021">
        <v>-1</v>
      </c>
      <c r="P10021" t="s">
        <v>249</v>
      </c>
      <c r="Q10021" t="s">
        <v>46</v>
      </c>
      <c r="R10021" s="3">
        <v>41217.4903125</v>
      </c>
      <c r="S10021" t="s">
        <v>38</v>
      </c>
    </row>
    <row r="10022" customHeight="1" spans="1:19">
      <c r="A10022">
        <v>7078430403</v>
      </c>
      <c r="B10022" s="2" t="s">
        <v>27933</v>
      </c>
      <c r="C10022" t="s">
        <v>22</v>
      </c>
      <c r="D10022" t="s">
        <v>23</v>
      </c>
      <c r="E10022" t="s">
        <v>27934</v>
      </c>
      <c r="G10022">
        <v>83</v>
      </c>
      <c r="H10022">
        <v>314</v>
      </c>
      <c r="I10022">
        <v>619</v>
      </c>
      <c r="J10022" t="s">
        <v>35</v>
      </c>
      <c r="L10022" t="s">
        <v>28</v>
      </c>
      <c r="M10022">
        <v>1</v>
      </c>
      <c r="N10022">
        <v>0</v>
      </c>
      <c r="O10022">
        <v>-1</v>
      </c>
      <c r="P10022" t="s">
        <v>36</v>
      </c>
      <c r="Q10022" t="s">
        <v>84</v>
      </c>
      <c r="R10022" s="3">
        <v>43569.8881597222</v>
      </c>
      <c r="S10022" t="s">
        <v>31</v>
      </c>
    </row>
    <row r="10023" customHeight="1" spans="1:19">
      <c r="A10023">
        <v>1956948257</v>
      </c>
      <c r="B10023" s="2" t="s">
        <v>27935</v>
      </c>
      <c r="C10023" t="s">
        <v>22</v>
      </c>
      <c r="D10023" t="s">
        <v>23</v>
      </c>
      <c r="E10023" t="s">
        <v>27936</v>
      </c>
      <c r="F10023" t="s">
        <v>27937</v>
      </c>
      <c r="G10023">
        <v>51</v>
      </c>
      <c r="H10023">
        <v>477</v>
      </c>
      <c r="I10023">
        <v>315</v>
      </c>
      <c r="J10023" t="s">
        <v>60</v>
      </c>
      <c r="L10023" t="s">
        <v>51</v>
      </c>
      <c r="M10023">
        <v>1</v>
      </c>
      <c r="N10023">
        <v>0</v>
      </c>
      <c r="O10023">
        <v>-1</v>
      </c>
      <c r="P10023" t="s">
        <v>29</v>
      </c>
      <c r="Q10023" t="s">
        <v>53</v>
      </c>
      <c r="R10023" s="3">
        <v>40582.5948263889</v>
      </c>
      <c r="S10023" t="s">
        <v>31</v>
      </c>
    </row>
    <row r="10024" customHeight="1" spans="1:19">
      <c r="A10024">
        <v>7519164494</v>
      </c>
      <c r="B10024" s="2" t="s">
        <v>27938</v>
      </c>
      <c r="E10024" t="s">
        <v>27939</v>
      </c>
      <c r="G10024">
        <v>2</v>
      </c>
      <c r="H10024">
        <v>191</v>
      </c>
      <c r="I10024">
        <v>895</v>
      </c>
      <c r="J10024" t="s">
        <v>537</v>
      </c>
      <c r="L10024" t="s">
        <v>51</v>
      </c>
      <c r="M10024">
        <v>1</v>
      </c>
      <c r="N10024">
        <v>0</v>
      </c>
      <c r="O10024">
        <v>-1</v>
      </c>
      <c r="P10024" t="s">
        <v>12800</v>
      </c>
      <c r="Q10024" t="s">
        <v>79</v>
      </c>
      <c r="R10024" s="3">
        <v>44139.8740046296</v>
      </c>
      <c r="S10024" t="s">
        <v>31</v>
      </c>
    </row>
    <row r="10025" customHeight="1" spans="1:19">
      <c r="A10025">
        <v>7436335585</v>
      </c>
      <c r="B10025" s="2" t="s">
        <v>27940</v>
      </c>
      <c r="E10025" t="s">
        <v>27941</v>
      </c>
      <c r="G10025">
        <v>9</v>
      </c>
      <c r="H10025">
        <v>72</v>
      </c>
      <c r="I10025">
        <v>21</v>
      </c>
      <c r="J10025" t="s">
        <v>229</v>
      </c>
      <c r="L10025" t="s">
        <v>51</v>
      </c>
      <c r="M10025">
        <v>0</v>
      </c>
      <c r="N10025">
        <v>0</v>
      </c>
      <c r="O10025">
        <v>-1</v>
      </c>
      <c r="P10025" t="s">
        <v>100</v>
      </c>
      <c r="Q10025" t="s">
        <v>231</v>
      </c>
      <c r="R10025" s="3">
        <v>43934.6311226852</v>
      </c>
      <c r="S10025" t="s">
        <v>38</v>
      </c>
    </row>
    <row r="10026" customHeight="1" spans="1:19">
      <c r="A10026">
        <v>6079769887</v>
      </c>
      <c r="B10026" s="2" t="s">
        <v>27942</v>
      </c>
      <c r="E10026" t="s">
        <v>27943</v>
      </c>
      <c r="G10026">
        <v>112</v>
      </c>
      <c r="H10026">
        <v>407</v>
      </c>
      <c r="I10026">
        <v>666</v>
      </c>
      <c r="J10026" t="s">
        <v>35</v>
      </c>
      <c r="L10026" t="s">
        <v>51</v>
      </c>
      <c r="M10026">
        <v>0</v>
      </c>
      <c r="N10026">
        <v>0</v>
      </c>
      <c r="O10026">
        <v>-1</v>
      </c>
      <c r="P10026" t="s">
        <v>134</v>
      </c>
      <c r="Q10026" t="s">
        <v>71</v>
      </c>
      <c r="R10026" s="3">
        <v>42707.4229050926</v>
      </c>
      <c r="S10026" t="s">
        <v>31</v>
      </c>
    </row>
    <row r="10027" customHeight="1" spans="1:19">
      <c r="A10027">
        <v>1149950724</v>
      </c>
      <c r="B10027" s="2" t="s">
        <v>27944</v>
      </c>
      <c r="E10027" t="s">
        <v>27945</v>
      </c>
      <c r="F10027" t="s">
        <v>27946</v>
      </c>
      <c r="G10027">
        <v>27355</v>
      </c>
      <c r="H10027">
        <v>345</v>
      </c>
      <c r="I10027">
        <v>4452</v>
      </c>
      <c r="J10027" t="s">
        <v>35</v>
      </c>
      <c r="L10027" t="s">
        <v>51</v>
      </c>
      <c r="M10027">
        <v>6</v>
      </c>
      <c r="N10027">
        <v>0</v>
      </c>
      <c r="O10027">
        <v>-1</v>
      </c>
      <c r="Q10027" t="s">
        <v>276</v>
      </c>
      <c r="R10027" s="3">
        <v>41706.4088773148</v>
      </c>
      <c r="S10027" t="s">
        <v>54</v>
      </c>
    </row>
    <row r="10028" customHeight="1" spans="1:19">
      <c r="A10028">
        <v>7734023763</v>
      </c>
      <c r="B10028" s="2" t="s">
        <v>27947</v>
      </c>
      <c r="E10028" t="s">
        <v>27948</v>
      </c>
      <c r="G10028">
        <v>1</v>
      </c>
      <c r="H10028">
        <v>93</v>
      </c>
      <c r="I10028">
        <v>64</v>
      </c>
      <c r="J10028" t="s">
        <v>35</v>
      </c>
      <c r="L10028" t="s">
        <v>28</v>
      </c>
      <c r="M10028">
        <v>0</v>
      </c>
      <c r="N10028">
        <v>0</v>
      </c>
      <c r="O10028">
        <v>-1</v>
      </c>
      <c r="Q10028" t="s">
        <v>71</v>
      </c>
      <c r="R10028" s="3">
        <v>44566.9551388889</v>
      </c>
      <c r="S10028" t="s">
        <v>38</v>
      </c>
    </row>
    <row r="10029" customHeight="1" spans="1:21">
      <c r="A10029">
        <v>6179177532</v>
      </c>
      <c r="B10029" s="2" t="s">
        <v>27949</v>
      </c>
      <c r="E10029" t="s">
        <v>27950</v>
      </c>
      <c r="F10029" t="s">
        <v>27951</v>
      </c>
      <c r="G10029">
        <v>2308</v>
      </c>
      <c r="H10029">
        <v>707</v>
      </c>
      <c r="I10029">
        <v>6616</v>
      </c>
      <c r="J10029" t="s">
        <v>289</v>
      </c>
      <c r="K10029" t="s">
        <v>1790</v>
      </c>
      <c r="L10029" t="s">
        <v>51</v>
      </c>
      <c r="M10029">
        <v>5</v>
      </c>
      <c r="N10029">
        <v>0</v>
      </c>
      <c r="O10029">
        <v>-1</v>
      </c>
      <c r="P10029" t="s">
        <v>18020</v>
      </c>
      <c r="Q10029" t="s">
        <v>95</v>
      </c>
      <c r="R10029" s="3">
        <v>42815.9721990741</v>
      </c>
      <c r="S10029" t="s">
        <v>31</v>
      </c>
      <c r="T10029" t="s">
        <v>898</v>
      </c>
      <c r="U10029" t="s">
        <v>585</v>
      </c>
    </row>
    <row r="10030" customHeight="1" spans="1:21">
      <c r="A10030">
        <v>6179177532</v>
      </c>
      <c r="B10030" s="2" t="s">
        <v>27952</v>
      </c>
      <c r="E10030" t="s">
        <v>27950</v>
      </c>
      <c r="F10030" t="s">
        <v>27951</v>
      </c>
      <c r="G10030">
        <v>2308</v>
      </c>
      <c r="H10030">
        <v>707</v>
      </c>
      <c r="I10030">
        <v>6616</v>
      </c>
      <c r="J10030" t="s">
        <v>289</v>
      </c>
      <c r="K10030" t="s">
        <v>1790</v>
      </c>
      <c r="L10030" t="s">
        <v>51</v>
      </c>
      <c r="M10030">
        <v>5</v>
      </c>
      <c r="N10030">
        <v>0</v>
      </c>
      <c r="O10030">
        <v>-1</v>
      </c>
      <c r="P10030" t="s">
        <v>18020</v>
      </c>
      <c r="Q10030" t="s">
        <v>95</v>
      </c>
      <c r="R10030" s="3">
        <v>42815.9721990741</v>
      </c>
      <c r="S10030" t="s">
        <v>31</v>
      </c>
      <c r="T10030" t="s">
        <v>898</v>
      </c>
      <c r="U10030" t="s">
        <v>585</v>
      </c>
    </row>
    <row r="10031" customHeight="1" spans="1:21">
      <c r="A10031">
        <v>6179177532</v>
      </c>
      <c r="B10031" s="2" t="s">
        <v>27953</v>
      </c>
      <c r="E10031" t="s">
        <v>27950</v>
      </c>
      <c r="F10031" t="s">
        <v>27951</v>
      </c>
      <c r="G10031">
        <v>2308</v>
      </c>
      <c r="H10031">
        <v>707</v>
      </c>
      <c r="I10031">
        <v>6616</v>
      </c>
      <c r="J10031" t="s">
        <v>289</v>
      </c>
      <c r="K10031" t="s">
        <v>1790</v>
      </c>
      <c r="L10031" t="s">
        <v>51</v>
      </c>
      <c r="M10031">
        <v>5</v>
      </c>
      <c r="N10031">
        <v>0</v>
      </c>
      <c r="O10031">
        <v>-1</v>
      </c>
      <c r="P10031" t="s">
        <v>18020</v>
      </c>
      <c r="Q10031" t="s">
        <v>95</v>
      </c>
      <c r="R10031" s="3">
        <v>42815.9721990741</v>
      </c>
      <c r="S10031" t="s">
        <v>31</v>
      </c>
      <c r="T10031" t="s">
        <v>898</v>
      </c>
      <c r="U10031" t="s">
        <v>585</v>
      </c>
    </row>
    <row r="10032" customHeight="1" spans="1:21">
      <c r="A10032">
        <v>6179177532</v>
      </c>
      <c r="B10032" s="2" t="s">
        <v>27954</v>
      </c>
      <c r="E10032" t="s">
        <v>27950</v>
      </c>
      <c r="F10032" t="s">
        <v>27951</v>
      </c>
      <c r="G10032">
        <v>2308</v>
      </c>
      <c r="H10032">
        <v>707</v>
      </c>
      <c r="I10032">
        <v>6616</v>
      </c>
      <c r="J10032" t="s">
        <v>289</v>
      </c>
      <c r="K10032" t="s">
        <v>1790</v>
      </c>
      <c r="L10032" t="s">
        <v>51</v>
      </c>
      <c r="M10032">
        <v>5</v>
      </c>
      <c r="N10032">
        <v>0</v>
      </c>
      <c r="O10032">
        <v>-1</v>
      </c>
      <c r="P10032" t="s">
        <v>18020</v>
      </c>
      <c r="Q10032" t="s">
        <v>95</v>
      </c>
      <c r="R10032" s="3">
        <v>42815.9721990741</v>
      </c>
      <c r="S10032" t="s">
        <v>31</v>
      </c>
      <c r="T10032" t="s">
        <v>898</v>
      </c>
      <c r="U10032" t="s">
        <v>585</v>
      </c>
    </row>
    <row r="10033" customHeight="1" spans="1:21">
      <c r="A10033">
        <v>6179177532</v>
      </c>
      <c r="B10033" s="2" t="s">
        <v>27955</v>
      </c>
      <c r="E10033" t="s">
        <v>27950</v>
      </c>
      <c r="F10033" t="s">
        <v>27951</v>
      </c>
      <c r="G10033">
        <v>2308</v>
      </c>
      <c r="H10033">
        <v>707</v>
      </c>
      <c r="I10033">
        <v>6616</v>
      </c>
      <c r="J10033" t="s">
        <v>289</v>
      </c>
      <c r="K10033" t="s">
        <v>1790</v>
      </c>
      <c r="L10033" t="s">
        <v>51</v>
      </c>
      <c r="M10033">
        <v>5</v>
      </c>
      <c r="N10033">
        <v>0</v>
      </c>
      <c r="O10033">
        <v>-1</v>
      </c>
      <c r="P10033" t="s">
        <v>18020</v>
      </c>
      <c r="Q10033" t="s">
        <v>95</v>
      </c>
      <c r="R10033" s="3">
        <v>42815.9721990741</v>
      </c>
      <c r="S10033" t="s">
        <v>31</v>
      </c>
      <c r="T10033" t="s">
        <v>898</v>
      </c>
      <c r="U10033" t="s">
        <v>585</v>
      </c>
    </row>
    <row r="10034" customHeight="1" spans="1:21">
      <c r="A10034">
        <v>6179177532</v>
      </c>
      <c r="B10034" s="2" t="s">
        <v>27956</v>
      </c>
      <c r="E10034" t="s">
        <v>27950</v>
      </c>
      <c r="F10034" t="s">
        <v>27951</v>
      </c>
      <c r="G10034">
        <v>2308</v>
      </c>
      <c r="H10034">
        <v>707</v>
      </c>
      <c r="I10034">
        <v>6616</v>
      </c>
      <c r="J10034" t="s">
        <v>289</v>
      </c>
      <c r="K10034" t="s">
        <v>1790</v>
      </c>
      <c r="L10034" t="s">
        <v>51</v>
      </c>
      <c r="M10034">
        <v>5</v>
      </c>
      <c r="N10034">
        <v>0</v>
      </c>
      <c r="O10034">
        <v>-1</v>
      </c>
      <c r="P10034" t="s">
        <v>18020</v>
      </c>
      <c r="Q10034" t="s">
        <v>95</v>
      </c>
      <c r="R10034" s="3">
        <v>42815.9721990741</v>
      </c>
      <c r="S10034" t="s">
        <v>31</v>
      </c>
      <c r="T10034" t="s">
        <v>898</v>
      </c>
      <c r="U10034" t="s">
        <v>585</v>
      </c>
    </row>
    <row r="10035" customHeight="1" spans="1:19">
      <c r="A10035">
        <v>7766660225</v>
      </c>
      <c r="B10035" s="2" t="s">
        <v>27957</v>
      </c>
      <c r="E10035" t="s">
        <v>27958</v>
      </c>
      <c r="F10035" t="s">
        <v>27959</v>
      </c>
      <c r="G10035">
        <v>1</v>
      </c>
      <c r="H10035">
        <v>44</v>
      </c>
      <c r="I10035">
        <v>259</v>
      </c>
      <c r="J10035" t="s">
        <v>204</v>
      </c>
      <c r="L10035" t="s">
        <v>51</v>
      </c>
      <c r="M10035">
        <v>0</v>
      </c>
      <c r="N10035">
        <v>0</v>
      </c>
      <c r="O10035">
        <v>-1</v>
      </c>
      <c r="P10035" t="s">
        <v>27960</v>
      </c>
      <c r="Q10035" t="s">
        <v>84</v>
      </c>
      <c r="R10035" s="3">
        <v>44722.8170023148</v>
      </c>
      <c r="S10035" t="s">
        <v>38</v>
      </c>
    </row>
    <row r="10036" customHeight="1" spans="1:19">
      <c r="A10036">
        <v>3486073244</v>
      </c>
      <c r="B10036" s="2" t="s">
        <v>27961</v>
      </c>
      <c r="E10036" t="s">
        <v>27962</v>
      </c>
      <c r="G10036">
        <v>64</v>
      </c>
      <c r="H10036">
        <v>313</v>
      </c>
      <c r="I10036">
        <v>201</v>
      </c>
      <c r="J10036" t="s">
        <v>850</v>
      </c>
      <c r="L10036" t="s">
        <v>28</v>
      </c>
      <c r="M10036">
        <v>0</v>
      </c>
      <c r="N10036">
        <v>0</v>
      </c>
      <c r="O10036">
        <v>-1</v>
      </c>
      <c r="P10036" t="s">
        <v>7882</v>
      </c>
      <c r="Q10036" t="s">
        <v>63</v>
      </c>
      <c r="R10036" s="3">
        <v>41417.7418865741</v>
      </c>
      <c r="S10036" t="s">
        <v>31</v>
      </c>
    </row>
    <row r="10037" customHeight="1" spans="1:19">
      <c r="A10037">
        <v>5380962875</v>
      </c>
      <c r="B10037" s="2" t="s">
        <v>27963</v>
      </c>
      <c r="E10037" t="s">
        <v>27964</v>
      </c>
      <c r="F10037" t="s">
        <v>27965</v>
      </c>
      <c r="G10037">
        <v>400</v>
      </c>
      <c r="H10037">
        <v>66</v>
      </c>
      <c r="I10037">
        <v>14136</v>
      </c>
      <c r="J10037" t="s">
        <v>26</v>
      </c>
      <c r="L10037" t="s">
        <v>28</v>
      </c>
      <c r="M10037">
        <v>0</v>
      </c>
      <c r="N10037">
        <v>0</v>
      </c>
      <c r="O10037">
        <v>-1</v>
      </c>
      <c r="P10037" t="s">
        <v>27966</v>
      </c>
      <c r="Q10037" t="s">
        <v>30</v>
      </c>
      <c r="R10037" s="3">
        <v>41964.4772337963</v>
      </c>
      <c r="S10037" t="s">
        <v>31</v>
      </c>
    </row>
    <row r="10038" customHeight="1" spans="1:19">
      <c r="A10038">
        <v>7335269715</v>
      </c>
      <c r="B10038" s="2" t="s">
        <v>27967</v>
      </c>
      <c r="E10038" t="s">
        <v>27968</v>
      </c>
      <c r="G10038">
        <v>7</v>
      </c>
      <c r="H10038">
        <v>182</v>
      </c>
      <c r="I10038">
        <v>583</v>
      </c>
      <c r="J10038" t="s">
        <v>35</v>
      </c>
      <c r="L10038" t="s">
        <v>51</v>
      </c>
      <c r="M10038">
        <v>0</v>
      </c>
      <c r="N10038">
        <v>0</v>
      </c>
      <c r="O10038">
        <v>-1</v>
      </c>
      <c r="Q10038" t="s">
        <v>71</v>
      </c>
      <c r="R10038" s="3">
        <v>43779.8889583333</v>
      </c>
      <c r="S10038" t="s">
        <v>31</v>
      </c>
    </row>
    <row r="10039" customHeight="1" spans="1:19">
      <c r="A10039">
        <v>7335269715</v>
      </c>
      <c r="B10039" s="2" t="s">
        <v>27969</v>
      </c>
      <c r="E10039" t="s">
        <v>27968</v>
      </c>
      <c r="G10039">
        <v>7</v>
      </c>
      <c r="H10039">
        <v>182</v>
      </c>
      <c r="I10039">
        <v>583</v>
      </c>
      <c r="J10039" t="s">
        <v>35</v>
      </c>
      <c r="L10039" t="s">
        <v>51</v>
      </c>
      <c r="M10039">
        <v>0</v>
      </c>
      <c r="N10039">
        <v>0</v>
      </c>
      <c r="O10039">
        <v>-1</v>
      </c>
      <c r="Q10039" t="s">
        <v>71</v>
      </c>
      <c r="R10039" s="3">
        <v>43779.8889583333</v>
      </c>
      <c r="S10039" t="s">
        <v>31</v>
      </c>
    </row>
    <row r="10040" customHeight="1" spans="1:19">
      <c r="A10040">
        <v>7720718016</v>
      </c>
      <c r="B10040" s="2" t="s">
        <v>27970</v>
      </c>
      <c r="E10040" t="s">
        <v>27971</v>
      </c>
      <c r="F10040" t="s">
        <v>27972</v>
      </c>
      <c r="G10040">
        <v>1</v>
      </c>
      <c r="H10040">
        <v>19</v>
      </c>
      <c r="I10040">
        <v>83</v>
      </c>
      <c r="J10040" t="s">
        <v>35</v>
      </c>
      <c r="L10040" t="s">
        <v>28</v>
      </c>
      <c r="M10040">
        <v>0</v>
      </c>
      <c r="N10040">
        <v>0</v>
      </c>
      <c r="O10040">
        <v>-1</v>
      </c>
      <c r="P10040" t="s">
        <v>1006</v>
      </c>
      <c r="Q10040" t="s">
        <v>386</v>
      </c>
      <c r="R10040" s="3">
        <v>44504.9955439815</v>
      </c>
      <c r="S10040" t="s">
        <v>38</v>
      </c>
    </row>
    <row r="10041" customHeight="1" spans="1:19">
      <c r="A10041">
        <v>7747368809</v>
      </c>
      <c r="B10041" s="2" t="s">
        <v>27973</v>
      </c>
      <c r="E10041" t="s">
        <v>27974</v>
      </c>
      <c r="F10041" t="s">
        <v>27975</v>
      </c>
      <c r="G10041">
        <v>1888</v>
      </c>
      <c r="H10041">
        <v>96</v>
      </c>
      <c r="I10041">
        <v>2148</v>
      </c>
      <c r="J10041" t="s">
        <v>35</v>
      </c>
      <c r="L10041" t="s">
        <v>28</v>
      </c>
      <c r="M10041">
        <v>2</v>
      </c>
      <c r="N10041">
        <v>0</v>
      </c>
      <c r="O10041">
        <v>-1</v>
      </c>
      <c r="Q10041" t="s">
        <v>276</v>
      </c>
      <c r="R10041" s="3">
        <v>44636.9606712963</v>
      </c>
      <c r="S10041" t="s">
        <v>38</v>
      </c>
    </row>
    <row r="10042" customHeight="1" spans="1:19">
      <c r="A10042">
        <v>7747368809</v>
      </c>
      <c r="B10042" s="2" t="s">
        <v>27976</v>
      </c>
      <c r="E10042" t="s">
        <v>27974</v>
      </c>
      <c r="F10042" t="s">
        <v>27975</v>
      </c>
      <c r="G10042">
        <v>1888</v>
      </c>
      <c r="H10042">
        <v>96</v>
      </c>
      <c r="I10042">
        <v>2148</v>
      </c>
      <c r="J10042" t="s">
        <v>35</v>
      </c>
      <c r="L10042" t="s">
        <v>28</v>
      </c>
      <c r="M10042">
        <v>2</v>
      </c>
      <c r="N10042">
        <v>0</v>
      </c>
      <c r="O10042">
        <v>-1</v>
      </c>
      <c r="Q10042" t="s">
        <v>276</v>
      </c>
      <c r="R10042" s="3">
        <v>44636.9606712963</v>
      </c>
      <c r="S10042" t="s">
        <v>38</v>
      </c>
    </row>
    <row r="10043" customHeight="1" spans="1:19">
      <c r="A10043">
        <v>6425924097</v>
      </c>
      <c r="B10043" s="2" t="s">
        <v>27977</v>
      </c>
      <c r="E10043" t="s">
        <v>27978</v>
      </c>
      <c r="F10043" t="s">
        <v>27979</v>
      </c>
      <c r="G10043">
        <v>276</v>
      </c>
      <c r="H10043">
        <v>176</v>
      </c>
      <c r="I10043">
        <v>6104</v>
      </c>
      <c r="J10043" t="s">
        <v>35</v>
      </c>
      <c r="L10043" t="s">
        <v>51</v>
      </c>
      <c r="M10043">
        <v>5</v>
      </c>
      <c r="N10043">
        <v>1</v>
      </c>
      <c r="O10043">
        <v>0</v>
      </c>
      <c r="P10043" t="s">
        <v>134</v>
      </c>
      <c r="Q10043" t="s">
        <v>160</v>
      </c>
      <c r="R10043" s="3">
        <v>43074.8377893519</v>
      </c>
      <c r="S10043" t="s">
        <v>31</v>
      </c>
    </row>
    <row r="10044" customHeight="1" spans="1:19">
      <c r="A10044">
        <v>6225452235</v>
      </c>
      <c r="B10044" s="2" t="s">
        <v>27980</v>
      </c>
      <c r="E10044" t="s">
        <v>27981</v>
      </c>
      <c r="G10044">
        <v>10</v>
      </c>
      <c r="H10044">
        <v>44</v>
      </c>
      <c r="I10044">
        <v>200</v>
      </c>
      <c r="J10044" t="s">
        <v>35</v>
      </c>
      <c r="L10044" t="s">
        <v>51</v>
      </c>
      <c r="M10044">
        <v>0</v>
      </c>
      <c r="N10044">
        <v>0</v>
      </c>
      <c r="O10044">
        <v>-1</v>
      </c>
      <c r="P10044" t="s">
        <v>1987</v>
      </c>
      <c r="Q10044" t="s">
        <v>245</v>
      </c>
      <c r="R10044" s="3">
        <v>42862.7666898148</v>
      </c>
      <c r="S10044" t="s">
        <v>31</v>
      </c>
    </row>
    <row r="10045" customHeight="1" spans="1:19">
      <c r="A10045">
        <v>1390827412</v>
      </c>
      <c r="B10045" s="2" t="s">
        <v>27982</v>
      </c>
      <c r="E10045" t="s">
        <v>27983</v>
      </c>
      <c r="F10045" t="s">
        <v>27984</v>
      </c>
      <c r="G10045">
        <v>1935</v>
      </c>
      <c r="H10045">
        <v>389</v>
      </c>
      <c r="I10045">
        <v>41578</v>
      </c>
      <c r="J10045" t="s">
        <v>229</v>
      </c>
      <c r="K10045" t="s">
        <v>15242</v>
      </c>
      <c r="L10045" t="s">
        <v>51</v>
      </c>
      <c r="M10045">
        <v>0</v>
      </c>
      <c r="N10045">
        <v>0</v>
      </c>
      <c r="O10045">
        <v>220</v>
      </c>
      <c r="P10045" t="s">
        <v>100</v>
      </c>
      <c r="Q10045" t="s">
        <v>347</v>
      </c>
      <c r="R10045" s="3">
        <v>40544.619212963</v>
      </c>
      <c r="S10045" t="s">
        <v>54</v>
      </c>
    </row>
    <row r="10046" customHeight="1" spans="1:19">
      <c r="A10046">
        <v>6655713516</v>
      </c>
      <c r="B10046" s="2" t="s">
        <v>27985</v>
      </c>
      <c r="C10046" t="s">
        <v>22</v>
      </c>
      <c r="D10046" t="s">
        <v>23</v>
      </c>
      <c r="E10046" t="s">
        <v>27986</v>
      </c>
      <c r="F10046" t="s">
        <v>27987</v>
      </c>
      <c r="G10046">
        <v>19</v>
      </c>
      <c r="H10046">
        <v>169</v>
      </c>
      <c r="I10046">
        <v>36</v>
      </c>
      <c r="J10046" t="s">
        <v>35</v>
      </c>
      <c r="L10046" t="s">
        <v>51</v>
      </c>
      <c r="M10046">
        <v>0</v>
      </c>
      <c r="N10046">
        <v>0</v>
      </c>
      <c r="O10046">
        <v>-1</v>
      </c>
      <c r="P10046" t="s">
        <v>27988</v>
      </c>
      <c r="Q10046" t="s">
        <v>318</v>
      </c>
      <c r="R10046" s="3">
        <v>43335.9240740741</v>
      </c>
      <c r="S10046" t="s">
        <v>31</v>
      </c>
    </row>
    <row r="10047" customHeight="1" spans="1:20">
      <c r="A10047">
        <v>1882440663</v>
      </c>
      <c r="B10047" s="2" t="s">
        <v>27989</v>
      </c>
      <c r="C10047" t="s">
        <v>22</v>
      </c>
      <c r="D10047" t="s">
        <v>23</v>
      </c>
      <c r="E10047" t="s">
        <v>27990</v>
      </c>
      <c r="F10047" t="s">
        <v>27991</v>
      </c>
      <c r="G10047">
        <v>17594</v>
      </c>
      <c r="H10047">
        <v>750</v>
      </c>
      <c r="I10047">
        <v>7172</v>
      </c>
      <c r="J10047" t="s">
        <v>204</v>
      </c>
      <c r="K10047" t="s">
        <v>220</v>
      </c>
      <c r="L10047" t="s">
        <v>51</v>
      </c>
      <c r="M10047">
        <v>7</v>
      </c>
      <c r="N10047">
        <v>1</v>
      </c>
      <c r="O10047">
        <v>0</v>
      </c>
      <c r="P10047" t="s">
        <v>27992</v>
      </c>
      <c r="Q10047" t="s">
        <v>84</v>
      </c>
      <c r="R10047" s="3">
        <v>40516.8889699074</v>
      </c>
      <c r="S10047" t="s">
        <v>54</v>
      </c>
      <c r="T10047" t="s">
        <v>27993</v>
      </c>
    </row>
    <row r="10048" customHeight="1" spans="1:21">
      <c r="A10048">
        <v>3499601644</v>
      </c>
      <c r="B10048" s="2" t="s">
        <v>27994</v>
      </c>
      <c r="C10048" t="s">
        <v>22</v>
      </c>
      <c r="D10048" t="s">
        <v>23</v>
      </c>
      <c r="E10048" t="s">
        <v>27995</v>
      </c>
      <c r="F10048" t="s">
        <v>27996</v>
      </c>
      <c r="G10048">
        <v>1265</v>
      </c>
      <c r="H10048">
        <v>587</v>
      </c>
      <c r="I10048">
        <v>2642</v>
      </c>
      <c r="J10048" t="s">
        <v>26</v>
      </c>
      <c r="L10048" t="s">
        <v>51</v>
      </c>
      <c r="M10048">
        <v>2</v>
      </c>
      <c r="N10048">
        <v>0</v>
      </c>
      <c r="O10048">
        <v>-1</v>
      </c>
      <c r="P10048" t="s">
        <v>27997</v>
      </c>
      <c r="Q10048" t="s">
        <v>30</v>
      </c>
      <c r="R10048" s="3">
        <v>41423.7576851852</v>
      </c>
      <c r="S10048" t="s">
        <v>54</v>
      </c>
      <c r="T10048" t="s">
        <v>3647</v>
      </c>
      <c r="U10048" t="s">
        <v>3648</v>
      </c>
    </row>
    <row r="10049" customHeight="1" spans="1:19">
      <c r="A10049">
        <v>6441788060</v>
      </c>
      <c r="B10049" s="2" t="s">
        <v>27998</v>
      </c>
      <c r="C10049" t="s">
        <v>3425</v>
      </c>
      <c r="D10049" t="s">
        <v>1382</v>
      </c>
      <c r="E10049" t="s">
        <v>27999</v>
      </c>
      <c r="G10049">
        <v>3</v>
      </c>
      <c r="H10049">
        <v>178</v>
      </c>
      <c r="I10049">
        <v>34</v>
      </c>
      <c r="J10049" t="s">
        <v>35</v>
      </c>
      <c r="L10049" t="s">
        <v>28</v>
      </c>
      <c r="M10049">
        <v>0</v>
      </c>
      <c r="N10049">
        <v>0</v>
      </c>
      <c r="O10049">
        <v>-1</v>
      </c>
      <c r="P10049" t="s">
        <v>36</v>
      </c>
      <c r="Q10049" t="s">
        <v>95</v>
      </c>
      <c r="R10049" s="3">
        <v>43100.487349537</v>
      </c>
      <c r="S10049" t="s">
        <v>31</v>
      </c>
    </row>
    <row r="10050" customHeight="1" spans="1:19">
      <c r="A10050">
        <v>7422745457</v>
      </c>
      <c r="B10050" t="s">
        <v>28000</v>
      </c>
      <c r="E10050" t="s">
        <v>28000</v>
      </c>
      <c r="G10050">
        <v>45</v>
      </c>
      <c r="H10050">
        <v>132</v>
      </c>
      <c r="I10050">
        <v>143</v>
      </c>
      <c r="J10050" t="s">
        <v>1289</v>
      </c>
      <c r="L10050" t="s">
        <v>51</v>
      </c>
      <c r="M10050">
        <v>0</v>
      </c>
      <c r="N10050">
        <v>0</v>
      </c>
      <c r="O10050">
        <v>-1</v>
      </c>
      <c r="P10050" t="s">
        <v>13958</v>
      </c>
      <c r="R10050" s="3">
        <v>43918.6281712963</v>
      </c>
      <c r="S10050" t="s">
        <v>31</v>
      </c>
    </row>
    <row r="10051" customHeight="1" spans="1:19">
      <c r="A10051">
        <v>7695418722</v>
      </c>
      <c r="B10051" t="s">
        <v>28001</v>
      </c>
      <c r="E10051" t="s">
        <v>28001</v>
      </c>
      <c r="F10051" t="s">
        <v>12849</v>
      </c>
      <c r="G10051">
        <v>5</v>
      </c>
      <c r="H10051">
        <v>100</v>
      </c>
      <c r="I10051">
        <v>51</v>
      </c>
      <c r="J10051" t="s">
        <v>1289</v>
      </c>
      <c r="K10051" t="s">
        <v>2384</v>
      </c>
      <c r="L10051" t="s">
        <v>51</v>
      </c>
      <c r="M10051">
        <v>0</v>
      </c>
      <c r="N10051">
        <v>0</v>
      </c>
      <c r="O10051">
        <v>-1</v>
      </c>
      <c r="P10051" t="s">
        <v>100</v>
      </c>
      <c r="Q10051" t="s">
        <v>101</v>
      </c>
      <c r="R10051" s="3">
        <v>44450.7140625</v>
      </c>
      <c r="S10051" t="s">
        <v>38</v>
      </c>
    </row>
    <row r="10052" customHeight="1" spans="1:19">
      <c r="A10052">
        <v>7279565304</v>
      </c>
      <c r="B10052" s="2" t="s">
        <v>28002</v>
      </c>
      <c r="C10052" t="s">
        <v>22</v>
      </c>
      <c r="D10052" t="s">
        <v>23</v>
      </c>
      <c r="E10052" t="s">
        <v>28003</v>
      </c>
      <c r="G10052">
        <v>1</v>
      </c>
      <c r="H10052">
        <v>16</v>
      </c>
      <c r="I10052">
        <v>0</v>
      </c>
      <c r="J10052" t="s">
        <v>35</v>
      </c>
      <c r="L10052" t="s">
        <v>28</v>
      </c>
      <c r="M10052">
        <v>0</v>
      </c>
      <c r="N10052">
        <v>0</v>
      </c>
      <c r="O10052">
        <v>-1</v>
      </c>
      <c r="P10052" t="s">
        <v>36</v>
      </c>
      <c r="R10052" s="3">
        <v>43688.8198263889</v>
      </c>
      <c r="S10052" t="s">
        <v>38</v>
      </c>
    </row>
    <row r="10053" customHeight="1" spans="1:19">
      <c r="A10053">
        <v>1941206662</v>
      </c>
      <c r="B10053" s="2" t="s">
        <v>28004</v>
      </c>
      <c r="C10053" t="s">
        <v>22</v>
      </c>
      <c r="D10053" t="s">
        <v>23</v>
      </c>
      <c r="E10053" t="s">
        <v>28005</v>
      </c>
      <c r="G10053">
        <v>624</v>
      </c>
      <c r="H10053">
        <v>632</v>
      </c>
      <c r="I10053">
        <v>2188</v>
      </c>
      <c r="J10053" t="s">
        <v>35</v>
      </c>
      <c r="L10053" t="s">
        <v>28</v>
      </c>
      <c r="M10053">
        <v>3</v>
      </c>
      <c r="N10053">
        <v>0</v>
      </c>
      <c r="O10053">
        <v>-1</v>
      </c>
      <c r="P10053" t="s">
        <v>12763</v>
      </c>
      <c r="R10053" s="3">
        <v>40590.4216435185</v>
      </c>
      <c r="S10053" t="s">
        <v>31</v>
      </c>
    </row>
    <row r="10054" customHeight="1" spans="1:21">
      <c r="A10054">
        <v>7577067592</v>
      </c>
      <c r="B10054" s="2" t="s">
        <v>28006</v>
      </c>
      <c r="E10054" t="s">
        <v>28007</v>
      </c>
      <c r="F10054" t="s">
        <v>28008</v>
      </c>
      <c r="G10054">
        <v>59</v>
      </c>
      <c r="H10054">
        <v>84</v>
      </c>
      <c r="I10054">
        <v>1609</v>
      </c>
      <c r="J10054" t="s">
        <v>26</v>
      </c>
      <c r="L10054" t="s">
        <v>28</v>
      </c>
      <c r="M10054">
        <v>0</v>
      </c>
      <c r="N10054">
        <v>0</v>
      </c>
      <c r="O10054">
        <v>-1</v>
      </c>
      <c r="P10054" t="s">
        <v>24747</v>
      </c>
      <c r="Q10054" t="s">
        <v>318</v>
      </c>
      <c r="R10054" s="3">
        <v>44273.3671990741</v>
      </c>
      <c r="S10054" t="s">
        <v>31</v>
      </c>
      <c r="T10054" t="s">
        <v>898</v>
      </c>
      <c r="U10054" t="s">
        <v>28009</v>
      </c>
    </row>
    <row r="10055" customHeight="1" spans="1:21">
      <c r="A10055">
        <v>7577067592</v>
      </c>
      <c r="B10055" s="2" t="s">
        <v>28010</v>
      </c>
      <c r="E10055" t="s">
        <v>28007</v>
      </c>
      <c r="F10055" t="s">
        <v>28008</v>
      </c>
      <c r="G10055">
        <v>59</v>
      </c>
      <c r="H10055">
        <v>84</v>
      </c>
      <c r="I10055">
        <v>1609</v>
      </c>
      <c r="J10055" t="s">
        <v>26</v>
      </c>
      <c r="L10055" t="s">
        <v>28</v>
      </c>
      <c r="M10055">
        <v>0</v>
      </c>
      <c r="N10055">
        <v>0</v>
      </c>
      <c r="O10055">
        <v>-1</v>
      </c>
      <c r="P10055" t="s">
        <v>24747</v>
      </c>
      <c r="Q10055" t="s">
        <v>318</v>
      </c>
      <c r="R10055" s="3">
        <v>44273.3671990741</v>
      </c>
      <c r="S10055" t="s">
        <v>31</v>
      </c>
      <c r="T10055" t="s">
        <v>898</v>
      </c>
      <c r="U10055" t="s">
        <v>28009</v>
      </c>
    </row>
    <row r="10056" customHeight="1" spans="1:19">
      <c r="A10056">
        <v>5988025250</v>
      </c>
      <c r="B10056" s="2" t="s">
        <v>28011</v>
      </c>
      <c r="C10056" t="s">
        <v>1594</v>
      </c>
      <c r="D10056" t="s">
        <v>41</v>
      </c>
      <c r="E10056" t="s">
        <v>28012</v>
      </c>
      <c r="F10056" t="s">
        <v>28013</v>
      </c>
      <c r="G10056">
        <v>2</v>
      </c>
      <c r="H10056">
        <v>146</v>
      </c>
      <c r="I10056">
        <v>2555</v>
      </c>
      <c r="J10056" t="s">
        <v>563</v>
      </c>
      <c r="K10056" t="s">
        <v>28014</v>
      </c>
      <c r="L10056" t="s">
        <v>51</v>
      </c>
      <c r="M10056">
        <v>1</v>
      </c>
      <c r="N10056">
        <v>0</v>
      </c>
      <c r="O10056">
        <v>-1</v>
      </c>
      <c r="P10056" t="s">
        <v>28015</v>
      </c>
      <c r="Q10056" t="s">
        <v>63</v>
      </c>
      <c r="R10056" s="3">
        <v>42573.8690162037</v>
      </c>
      <c r="S10056" t="s">
        <v>31</v>
      </c>
    </row>
    <row r="10057" customHeight="1" spans="1:19">
      <c r="A10057">
        <v>7615370786</v>
      </c>
      <c r="B10057" s="2" t="s">
        <v>28016</v>
      </c>
      <c r="C10057" t="s">
        <v>22</v>
      </c>
      <c r="D10057" t="s">
        <v>23</v>
      </c>
      <c r="E10057" t="s">
        <v>28017</v>
      </c>
      <c r="G10057">
        <v>4</v>
      </c>
      <c r="H10057">
        <v>78</v>
      </c>
      <c r="I10057">
        <v>4</v>
      </c>
      <c r="J10057" t="s">
        <v>153</v>
      </c>
      <c r="K10057" t="s">
        <v>1670</v>
      </c>
      <c r="L10057" t="s">
        <v>51</v>
      </c>
      <c r="M10057">
        <v>0</v>
      </c>
      <c r="N10057">
        <v>0</v>
      </c>
      <c r="O10057">
        <v>-1</v>
      </c>
      <c r="P10057" t="s">
        <v>36</v>
      </c>
      <c r="R10057" s="3">
        <v>44343.3316087963</v>
      </c>
      <c r="S10057" t="s">
        <v>31</v>
      </c>
    </row>
    <row r="10058" customHeight="1" spans="1:21">
      <c r="A10058">
        <v>2315181293</v>
      </c>
      <c r="B10058" s="2" t="s">
        <v>28018</v>
      </c>
      <c r="C10058" t="s">
        <v>22</v>
      </c>
      <c r="D10058" t="s">
        <v>23</v>
      </c>
      <c r="E10058" t="s">
        <v>28019</v>
      </c>
      <c r="F10058" t="s">
        <v>105</v>
      </c>
      <c r="G10058">
        <v>386</v>
      </c>
      <c r="H10058">
        <v>92</v>
      </c>
      <c r="I10058">
        <v>270</v>
      </c>
      <c r="J10058" t="s">
        <v>94</v>
      </c>
      <c r="K10058" t="s">
        <v>954</v>
      </c>
      <c r="L10058" t="s">
        <v>28</v>
      </c>
      <c r="M10058">
        <v>7</v>
      </c>
      <c r="N10058">
        <v>0</v>
      </c>
      <c r="O10058">
        <v>-1</v>
      </c>
      <c r="P10058" t="s">
        <v>15644</v>
      </c>
      <c r="Q10058" t="s">
        <v>30</v>
      </c>
      <c r="R10058" s="3">
        <v>40776.8611689815</v>
      </c>
      <c r="S10058" t="s">
        <v>31</v>
      </c>
      <c r="U10058" t="s">
        <v>28020</v>
      </c>
    </row>
    <row r="10059" customHeight="1" spans="1:19">
      <c r="A10059">
        <v>1651179151</v>
      </c>
      <c r="B10059" s="2" t="s">
        <v>28021</v>
      </c>
      <c r="C10059" t="s">
        <v>73</v>
      </c>
      <c r="D10059" t="s">
        <v>23</v>
      </c>
      <c r="E10059" t="s">
        <v>28022</v>
      </c>
      <c r="F10059" t="s">
        <v>28023</v>
      </c>
      <c r="G10059">
        <v>60</v>
      </c>
      <c r="H10059">
        <v>80</v>
      </c>
      <c r="I10059">
        <v>144</v>
      </c>
      <c r="J10059" t="s">
        <v>50</v>
      </c>
      <c r="L10059" t="s">
        <v>28</v>
      </c>
      <c r="M10059">
        <v>0</v>
      </c>
      <c r="N10059">
        <v>0</v>
      </c>
      <c r="O10059">
        <v>-1</v>
      </c>
      <c r="P10059" t="s">
        <v>134</v>
      </c>
      <c r="Q10059" t="s">
        <v>53</v>
      </c>
      <c r="R10059" s="3">
        <v>40089.1081018519</v>
      </c>
      <c r="S10059" t="s">
        <v>31</v>
      </c>
    </row>
    <row r="10060" customHeight="1" spans="1:19">
      <c r="A10060">
        <v>7210546587</v>
      </c>
      <c r="B10060" s="2" t="s">
        <v>28024</v>
      </c>
      <c r="C10060" t="s">
        <v>22</v>
      </c>
      <c r="D10060" t="s">
        <v>23</v>
      </c>
      <c r="E10060" t="s">
        <v>28025</v>
      </c>
      <c r="F10060" t="s">
        <v>28026</v>
      </c>
      <c r="G10060">
        <v>3</v>
      </c>
      <c r="H10060">
        <v>220</v>
      </c>
      <c r="I10060">
        <v>950</v>
      </c>
      <c r="J10060" t="s">
        <v>94</v>
      </c>
      <c r="L10060" t="s">
        <v>28</v>
      </c>
      <c r="M10060">
        <v>0</v>
      </c>
      <c r="N10060">
        <v>0</v>
      </c>
      <c r="O10060">
        <v>-1</v>
      </c>
      <c r="P10060" t="s">
        <v>36</v>
      </c>
      <c r="Q10060" t="s">
        <v>53</v>
      </c>
      <c r="R10060" s="3">
        <v>43644.6344791667</v>
      </c>
      <c r="S10060" t="s">
        <v>31</v>
      </c>
    </row>
    <row r="10061" customHeight="1" spans="1:19">
      <c r="A10061">
        <v>1686507541</v>
      </c>
      <c r="B10061" s="2" t="s">
        <v>28027</v>
      </c>
      <c r="C10061" t="s">
        <v>22</v>
      </c>
      <c r="D10061" t="s">
        <v>23</v>
      </c>
      <c r="E10061" t="s">
        <v>28028</v>
      </c>
      <c r="G10061">
        <v>100</v>
      </c>
      <c r="H10061">
        <v>453</v>
      </c>
      <c r="I10061">
        <v>16</v>
      </c>
      <c r="J10061" t="s">
        <v>204</v>
      </c>
      <c r="K10061" t="s">
        <v>220</v>
      </c>
      <c r="L10061" t="s">
        <v>28</v>
      </c>
      <c r="M10061">
        <v>0</v>
      </c>
      <c r="N10061">
        <v>0</v>
      </c>
      <c r="O10061">
        <v>-1</v>
      </c>
      <c r="P10061" t="s">
        <v>230</v>
      </c>
      <c r="Q10061" t="s">
        <v>84</v>
      </c>
      <c r="R10061" s="3">
        <v>40483.9642824074</v>
      </c>
      <c r="S10061" t="s">
        <v>31</v>
      </c>
    </row>
    <row r="10062" customHeight="1" spans="1:19">
      <c r="A10062">
        <v>6374619443</v>
      </c>
      <c r="B10062" s="2" t="s">
        <v>28029</v>
      </c>
      <c r="C10062" t="s">
        <v>22</v>
      </c>
      <c r="D10062" t="s">
        <v>23</v>
      </c>
      <c r="E10062" t="s">
        <v>28030</v>
      </c>
      <c r="F10062" t="s">
        <v>15328</v>
      </c>
      <c r="G10062">
        <v>32</v>
      </c>
      <c r="H10062">
        <v>187</v>
      </c>
      <c r="I10062">
        <v>0</v>
      </c>
      <c r="J10062" t="s">
        <v>35</v>
      </c>
      <c r="L10062" t="s">
        <v>51</v>
      </c>
      <c r="M10062">
        <v>0</v>
      </c>
      <c r="N10062">
        <v>0</v>
      </c>
      <c r="O10062">
        <v>-1</v>
      </c>
      <c r="P10062" t="s">
        <v>36</v>
      </c>
      <c r="Q10062" t="s">
        <v>597</v>
      </c>
      <c r="R10062" s="3">
        <v>43008.7453356481</v>
      </c>
      <c r="S10062" t="s">
        <v>31</v>
      </c>
    </row>
    <row r="10063" customHeight="1" spans="1:19">
      <c r="A10063">
        <v>5848582273</v>
      </c>
      <c r="B10063" s="2" t="s">
        <v>28031</v>
      </c>
      <c r="C10063" t="s">
        <v>22</v>
      </c>
      <c r="D10063" t="s">
        <v>23</v>
      </c>
      <c r="E10063" t="s">
        <v>28032</v>
      </c>
      <c r="F10063" t="s">
        <v>28033</v>
      </c>
      <c r="G10063">
        <v>60</v>
      </c>
      <c r="H10063">
        <v>34</v>
      </c>
      <c r="I10063">
        <v>3</v>
      </c>
      <c r="J10063" t="s">
        <v>94</v>
      </c>
      <c r="L10063" t="s">
        <v>28</v>
      </c>
      <c r="M10063">
        <v>0</v>
      </c>
      <c r="N10063">
        <v>0</v>
      </c>
      <c r="O10063">
        <v>-1</v>
      </c>
      <c r="Q10063" t="s">
        <v>84</v>
      </c>
      <c r="R10063" s="3">
        <v>42402.8827893519</v>
      </c>
      <c r="S10063" t="s">
        <v>31</v>
      </c>
    </row>
    <row r="10064" customHeight="1" spans="1:19">
      <c r="A10064">
        <v>2195446857</v>
      </c>
      <c r="B10064" s="2" t="s">
        <v>28034</v>
      </c>
      <c r="C10064" t="s">
        <v>22</v>
      </c>
      <c r="D10064" t="s">
        <v>23</v>
      </c>
      <c r="E10064" t="s">
        <v>28035</v>
      </c>
      <c r="F10064" t="s">
        <v>28036</v>
      </c>
      <c r="G10064">
        <v>612</v>
      </c>
      <c r="H10064">
        <v>273</v>
      </c>
      <c r="I10064">
        <v>57</v>
      </c>
      <c r="J10064" t="s">
        <v>311</v>
      </c>
      <c r="L10064" t="s">
        <v>51</v>
      </c>
      <c r="M10064">
        <v>6</v>
      </c>
      <c r="N10064">
        <v>0</v>
      </c>
      <c r="O10064">
        <v>220</v>
      </c>
      <c r="P10064" t="s">
        <v>13841</v>
      </c>
      <c r="Q10064" t="s">
        <v>160</v>
      </c>
      <c r="R10064" s="3">
        <v>40717.9931828704</v>
      </c>
      <c r="S10064" t="s">
        <v>31</v>
      </c>
    </row>
    <row r="10065" customHeight="1" spans="1:19">
      <c r="A10065">
        <v>1666687555</v>
      </c>
      <c r="B10065" s="2" t="s">
        <v>28037</v>
      </c>
      <c r="C10065" t="s">
        <v>19520</v>
      </c>
      <c r="D10065" t="s">
        <v>1382</v>
      </c>
      <c r="E10065" t="s">
        <v>28038</v>
      </c>
      <c r="F10065" t="s">
        <v>28039</v>
      </c>
      <c r="G10065">
        <v>36216</v>
      </c>
      <c r="H10065">
        <v>600</v>
      </c>
      <c r="I10065">
        <v>25461</v>
      </c>
      <c r="J10065" t="s">
        <v>94</v>
      </c>
      <c r="L10065" t="s">
        <v>51</v>
      </c>
      <c r="M10065">
        <v>7</v>
      </c>
      <c r="N10065">
        <v>1</v>
      </c>
      <c r="O10065">
        <v>0</v>
      </c>
      <c r="P10065" t="s">
        <v>230</v>
      </c>
      <c r="Q10065" t="s">
        <v>856</v>
      </c>
      <c r="R10065" s="3">
        <v>40264.9343634259</v>
      </c>
      <c r="S10065" t="s">
        <v>54</v>
      </c>
    </row>
    <row r="10066" customHeight="1" spans="1:19">
      <c r="A10066">
        <v>6083108428</v>
      </c>
      <c r="B10066" s="2" t="s">
        <v>28040</v>
      </c>
      <c r="C10066" t="s">
        <v>73</v>
      </c>
      <c r="D10066" t="s">
        <v>23</v>
      </c>
      <c r="E10066" t="s">
        <v>28041</v>
      </c>
      <c r="F10066" t="s">
        <v>28042</v>
      </c>
      <c r="G10066">
        <v>2</v>
      </c>
      <c r="H10066">
        <v>47</v>
      </c>
      <c r="I10066">
        <v>182</v>
      </c>
      <c r="J10066" t="s">
        <v>35</v>
      </c>
      <c r="L10066" t="s">
        <v>51</v>
      </c>
      <c r="M10066">
        <v>0</v>
      </c>
      <c r="N10066">
        <v>0</v>
      </c>
      <c r="O10066">
        <v>-1</v>
      </c>
      <c r="Q10066" t="s">
        <v>276</v>
      </c>
      <c r="R10066" s="3">
        <v>42710.6725578704</v>
      </c>
      <c r="S10066" t="s">
        <v>38</v>
      </c>
    </row>
    <row r="10067" customHeight="1" spans="1:19">
      <c r="A10067">
        <v>6083108428</v>
      </c>
      <c r="B10067" s="2" t="s">
        <v>28043</v>
      </c>
      <c r="C10067" t="s">
        <v>73</v>
      </c>
      <c r="D10067" t="s">
        <v>23</v>
      </c>
      <c r="E10067" t="s">
        <v>28041</v>
      </c>
      <c r="F10067" t="s">
        <v>28042</v>
      </c>
      <c r="G10067">
        <v>2</v>
      </c>
      <c r="H10067">
        <v>47</v>
      </c>
      <c r="I10067">
        <v>182</v>
      </c>
      <c r="J10067" t="s">
        <v>35</v>
      </c>
      <c r="L10067" t="s">
        <v>51</v>
      </c>
      <c r="M10067">
        <v>0</v>
      </c>
      <c r="N10067">
        <v>0</v>
      </c>
      <c r="O10067">
        <v>-1</v>
      </c>
      <c r="Q10067" t="s">
        <v>276</v>
      </c>
      <c r="R10067" s="3">
        <v>42710.6725578704</v>
      </c>
      <c r="S10067" t="s">
        <v>38</v>
      </c>
    </row>
    <row r="10068" customHeight="1" spans="1:21">
      <c r="A10068">
        <v>5202146622</v>
      </c>
      <c r="B10068" s="2" t="s">
        <v>28044</v>
      </c>
      <c r="C10068" t="s">
        <v>73</v>
      </c>
      <c r="D10068" t="s">
        <v>23</v>
      </c>
      <c r="E10068" t="s">
        <v>28045</v>
      </c>
      <c r="F10068" t="s">
        <v>28046</v>
      </c>
      <c r="G10068">
        <v>11228</v>
      </c>
      <c r="H10068">
        <v>366</v>
      </c>
      <c r="I10068">
        <v>4979</v>
      </c>
      <c r="J10068" t="s">
        <v>726</v>
      </c>
      <c r="L10068" t="s">
        <v>51</v>
      </c>
      <c r="M10068">
        <v>5</v>
      </c>
      <c r="N10068">
        <v>1</v>
      </c>
      <c r="O10068">
        <v>0</v>
      </c>
      <c r="P10068" t="s">
        <v>28047</v>
      </c>
      <c r="Q10068" t="s">
        <v>245</v>
      </c>
      <c r="R10068" s="3">
        <v>41823.537037037</v>
      </c>
      <c r="S10068" t="s">
        <v>31</v>
      </c>
      <c r="U10068" t="s">
        <v>190</v>
      </c>
    </row>
    <row r="10069" customHeight="1" spans="1:19">
      <c r="A10069">
        <v>7375795010</v>
      </c>
      <c r="B10069" s="2" t="s">
        <v>28048</v>
      </c>
      <c r="C10069" t="s">
        <v>22</v>
      </c>
      <c r="D10069" t="s">
        <v>23</v>
      </c>
      <c r="E10069" t="s">
        <v>28049</v>
      </c>
      <c r="G10069">
        <v>2</v>
      </c>
      <c r="H10069">
        <v>9</v>
      </c>
      <c r="I10069">
        <v>0</v>
      </c>
      <c r="J10069" t="s">
        <v>35</v>
      </c>
      <c r="L10069" t="s">
        <v>28</v>
      </c>
      <c r="M10069">
        <v>0</v>
      </c>
      <c r="N10069">
        <v>0</v>
      </c>
      <c r="O10069">
        <v>-1</v>
      </c>
      <c r="P10069" t="s">
        <v>36</v>
      </c>
      <c r="R10069" s="3">
        <v>43852.0813657407</v>
      </c>
      <c r="S10069" t="s">
        <v>38</v>
      </c>
    </row>
    <row r="10070" customHeight="1" spans="1:19">
      <c r="A10070">
        <v>1799751710</v>
      </c>
      <c r="B10070" s="2" t="s">
        <v>28050</v>
      </c>
      <c r="C10070" t="s">
        <v>22</v>
      </c>
      <c r="D10070" t="s">
        <v>23</v>
      </c>
      <c r="E10070" t="s">
        <v>28051</v>
      </c>
      <c r="F10070" t="s">
        <v>28052</v>
      </c>
      <c r="G10070">
        <v>78</v>
      </c>
      <c r="H10070">
        <v>493</v>
      </c>
      <c r="I10070">
        <v>1946</v>
      </c>
      <c r="J10070" t="s">
        <v>273</v>
      </c>
      <c r="K10070" t="s">
        <v>274</v>
      </c>
      <c r="L10070" t="s">
        <v>51</v>
      </c>
      <c r="M10070">
        <v>0</v>
      </c>
      <c r="N10070">
        <v>0</v>
      </c>
      <c r="O10070">
        <v>-1</v>
      </c>
      <c r="Q10070" t="s">
        <v>276</v>
      </c>
      <c r="R10070" s="3">
        <v>40414.5979976852</v>
      </c>
      <c r="S10070" t="s">
        <v>31</v>
      </c>
    </row>
    <row r="10071" customHeight="1" spans="1:19">
      <c r="A10071">
        <v>7154563562</v>
      </c>
      <c r="B10071" s="2" t="s">
        <v>28053</v>
      </c>
      <c r="C10071" t="s">
        <v>22</v>
      </c>
      <c r="D10071" t="s">
        <v>23</v>
      </c>
      <c r="E10071" t="s">
        <v>28054</v>
      </c>
      <c r="F10071" t="s">
        <v>28055</v>
      </c>
      <c r="G10071">
        <v>517</v>
      </c>
      <c r="H10071">
        <v>113</v>
      </c>
      <c r="I10071">
        <v>8</v>
      </c>
      <c r="J10071" t="s">
        <v>35</v>
      </c>
      <c r="L10071" t="s">
        <v>28</v>
      </c>
      <c r="M10071">
        <v>3</v>
      </c>
      <c r="N10071">
        <v>0</v>
      </c>
      <c r="O10071">
        <v>-1</v>
      </c>
      <c r="P10071" t="s">
        <v>20270</v>
      </c>
      <c r="R10071" s="3">
        <v>43607.2851851852</v>
      </c>
      <c r="S10071" t="s">
        <v>31</v>
      </c>
    </row>
    <row r="10072" customHeight="1" spans="1:19">
      <c r="A10072">
        <v>6315855767</v>
      </c>
      <c r="B10072" s="2" t="s">
        <v>28056</v>
      </c>
      <c r="C10072" t="s">
        <v>157</v>
      </c>
      <c r="D10072" t="s">
        <v>23</v>
      </c>
      <c r="E10072" t="s">
        <v>28057</v>
      </c>
      <c r="G10072">
        <v>216</v>
      </c>
      <c r="H10072">
        <v>1094</v>
      </c>
      <c r="I10072">
        <v>7876</v>
      </c>
      <c r="J10072" t="s">
        <v>35</v>
      </c>
      <c r="L10072" t="s">
        <v>51</v>
      </c>
      <c r="M10072">
        <v>6</v>
      </c>
      <c r="N10072">
        <v>0</v>
      </c>
      <c r="O10072">
        <v>-1</v>
      </c>
      <c r="P10072" t="s">
        <v>28058</v>
      </c>
      <c r="Q10072" t="s">
        <v>101</v>
      </c>
      <c r="R10072" s="3">
        <v>42929.5552083333</v>
      </c>
      <c r="S10072" t="s">
        <v>31</v>
      </c>
    </row>
    <row r="10073" customHeight="1" spans="1:19">
      <c r="A10073">
        <v>1394285295</v>
      </c>
      <c r="B10073" s="2" t="s">
        <v>28059</v>
      </c>
      <c r="C10073" t="s">
        <v>22</v>
      </c>
      <c r="D10073" t="s">
        <v>23</v>
      </c>
      <c r="E10073" t="s">
        <v>28060</v>
      </c>
      <c r="F10073" t="s">
        <v>28061</v>
      </c>
      <c r="G10073">
        <v>2628</v>
      </c>
      <c r="H10073">
        <v>858</v>
      </c>
      <c r="I10073">
        <v>4708</v>
      </c>
      <c r="J10073" t="s">
        <v>60</v>
      </c>
      <c r="L10073" t="s">
        <v>51</v>
      </c>
      <c r="M10073">
        <v>5</v>
      </c>
      <c r="N10073">
        <v>1</v>
      </c>
      <c r="O10073">
        <v>0</v>
      </c>
      <c r="P10073" t="s">
        <v>28062</v>
      </c>
      <c r="Q10073" t="s">
        <v>63</v>
      </c>
      <c r="R10073" s="3">
        <v>40999.5243518519</v>
      </c>
      <c r="S10073" t="s">
        <v>54</v>
      </c>
    </row>
    <row r="10074" customHeight="1" spans="1:19">
      <c r="A10074">
        <v>7164010736</v>
      </c>
      <c r="B10074" s="2" t="s">
        <v>28063</v>
      </c>
      <c r="C10074" t="s">
        <v>22</v>
      </c>
      <c r="D10074" t="s">
        <v>23</v>
      </c>
      <c r="E10074" t="s">
        <v>28064</v>
      </c>
      <c r="G10074">
        <v>2</v>
      </c>
      <c r="H10074">
        <v>8</v>
      </c>
      <c r="I10074">
        <v>0</v>
      </c>
      <c r="J10074" t="s">
        <v>35</v>
      </c>
      <c r="L10074" t="s">
        <v>28</v>
      </c>
      <c r="M10074">
        <v>0</v>
      </c>
      <c r="N10074">
        <v>0</v>
      </c>
      <c r="O10074">
        <v>-1</v>
      </c>
      <c r="Q10074" t="s">
        <v>84</v>
      </c>
      <c r="R10074" s="3">
        <v>43612.8061226852</v>
      </c>
      <c r="S10074" t="s">
        <v>31</v>
      </c>
    </row>
    <row r="10075" customHeight="1" spans="1:21">
      <c r="A10075">
        <v>6219735863</v>
      </c>
      <c r="B10075" s="2" t="s">
        <v>28065</v>
      </c>
      <c r="C10075" t="s">
        <v>22</v>
      </c>
      <c r="D10075" t="s">
        <v>23</v>
      </c>
      <c r="E10075" t="s">
        <v>28066</v>
      </c>
      <c r="F10075" t="s">
        <v>28067</v>
      </c>
      <c r="G10075">
        <v>58</v>
      </c>
      <c r="H10075">
        <v>186</v>
      </c>
      <c r="I10075">
        <v>613</v>
      </c>
      <c r="J10075" t="s">
        <v>35</v>
      </c>
      <c r="L10075" t="s">
        <v>28</v>
      </c>
      <c r="M10075">
        <v>0</v>
      </c>
      <c r="N10075">
        <v>0</v>
      </c>
      <c r="O10075">
        <v>-1</v>
      </c>
      <c r="P10075" t="s">
        <v>28068</v>
      </c>
      <c r="Q10075" t="s">
        <v>84</v>
      </c>
      <c r="R10075" s="3">
        <v>42845.8445601852</v>
      </c>
      <c r="S10075" t="s">
        <v>31</v>
      </c>
      <c r="U10075" t="s">
        <v>28069</v>
      </c>
    </row>
    <row r="10076" customHeight="1" spans="1:21">
      <c r="A10076">
        <v>6724439801</v>
      </c>
      <c r="B10076" s="2" t="s">
        <v>28070</v>
      </c>
      <c r="C10076" t="s">
        <v>22</v>
      </c>
      <c r="D10076" t="s">
        <v>23</v>
      </c>
      <c r="E10076" t="s">
        <v>28071</v>
      </c>
      <c r="F10076" t="s">
        <v>28072</v>
      </c>
      <c r="G10076">
        <v>218</v>
      </c>
      <c r="H10076">
        <v>24</v>
      </c>
      <c r="I10076">
        <v>13</v>
      </c>
      <c r="J10076" t="s">
        <v>495</v>
      </c>
      <c r="L10076" t="s">
        <v>28</v>
      </c>
      <c r="M10076">
        <v>0</v>
      </c>
      <c r="N10076">
        <v>0</v>
      </c>
      <c r="O10076">
        <v>-1</v>
      </c>
      <c r="P10076" t="s">
        <v>28073</v>
      </c>
      <c r="R10076" s="3">
        <v>43368.9670601852</v>
      </c>
      <c r="S10076" t="s">
        <v>38</v>
      </c>
      <c r="U10076" t="s">
        <v>28074</v>
      </c>
    </row>
    <row r="10077" customHeight="1" spans="1:19">
      <c r="A10077">
        <v>6578374181</v>
      </c>
      <c r="B10077" s="2" t="s">
        <v>28075</v>
      </c>
      <c r="C10077" t="s">
        <v>22</v>
      </c>
      <c r="D10077" t="s">
        <v>23</v>
      </c>
      <c r="E10077" t="s">
        <v>28076</v>
      </c>
      <c r="G10077">
        <v>40</v>
      </c>
      <c r="H10077">
        <v>135</v>
      </c>
      <c r="I10077">
        <v>77</v>
      </c>
      <c r="J10077" t="s">
        <v>35</v>
      </c>
      <c r="L10077" t="s">
        <v>28</v>
      </c>
      <c r="M10077">
        <v>0</v>
      </c>
      <c r="N10077">
        <v>0</v>
      </c>
      <c r="O10077">
        <v>-1</v>
      </c>
      <c r="P10077" t="s">
        <v>182</v>
      </c>
      <c r="R10077" s="3">
        <v>43270.7919791667</v>
      </c>
      <c r="S10077" t="s">
        <v>31</v>
      </c>
    </row>
    <row r="10078" customHeight="1" spans="1:19">
      <c r="A10078">
        <v>7610265660</v>
      </c>
      <c r="B10078" s="2" t="s">
        <v>28077</v>
      </c>
      <c r="C10078" t="s">
        <v>22</v>
      </c>
      <c r="D10078" t="s">
        <v>23</v>
      </c>
      <c r="E10078" t="s">
        <v>28078</v>
      </c>
      <c r="F10078" t="s">
        <v>28079</v>
      </c>
      <c r="G10078">
        <v>19</v>
      </c>
      <c r="H10078">
        <v>1221</v>
      </c>
      <c r="I10078">
        <v>5272</v>
      </c>
      <c r="J10078" t="s">
        <v>35</v>
      </c>
      <c r="L10078" t="s">
        <v>51</v>
      </c>
      <c r="M10078">
        <v>0</v>
      </c>
      <c r="N10078">
        <v>0</v>
      </c>
      <c r="O10078">
        <v>-1</v>
      </c>
      <c r="P10078" t="s">
        <v>29</v>
      </c>
      <c r="Q10078" t="s">
        <v>386</v>
      </c>
      <c r="R10078" s="3">
        <v>44334.8497916667</v>
      </c>
      <c r="S10078" t="s">
        <v>31</v>
      </c>
    </row>
    <row r="10079" customHeight="1" spans="1:19">
      <c r="A10079">
        <v>7403117048</v>
      </c>
      <c r="B10079" s="2" t="s">
        <v>28080</v>
      </c>
      <c r="C10079" t="s">
        <v>22</v>
      </c>
      <c r="D10079" t="s">
        <v>23</v>
      </c>
      <c r="E10079" t="s">
        <v>28081</v>
      </c>
      <c r="F10079" t="s">
        <v>28082</v>
      </c>
      <c r="G10079">
        <v>40</v>
      </c>
      <c r="H10079">
        <v>28</v>
      </c>
      <c r="I10079">
        <v>52</v>
      </c>
      <c r="J10079" t="s">
        <v>111</v>
      </c>
      <c r="L10079" t="s">
        <v>28</v>
      </c>
      <c r="M10079">
        <v>0</v>
      </c>
      <c r="N10079">
        <v>0</v>
      </c>
      <c r="O10079">
        <v>-1</v>
      </c>
      <c r="P10079" t="s">
        <v>28083</v>
      </c>
      <c r="R10079" s="3">
        <v>43891.3014236111</v>
      </c>
      <c r="S10079" t="s">
        <v>38</v>
      </c>
    </row>
    <row r="10080" customHeight="1" spans="1:19">
      <c r="A10080">
        <v>5459449181</v>
      </c>
      <c r="B10080" s="2" t="s">
        <v>28084</v>
      </c>
      <c r="C10080" t="s">
        <v>157</v>
      </c>
      <c r="D10080" t="s">
        <v>23</v>
      </c>
      <c r="E10080" t="s">
        <v>28085</v>
      </c>
      <c r="F10080" t="s">
        <v>28086</v>
      </c>
      <c r="G10080">
        <v>43</v>
      </c>
      <c r="H10080">
        <v>227</v>
      </c>
      <c r="I10080">
        <v>315</v>
      </c>
      <c r="J10080" t="s">
        <v>537</v>
      </c>
      <c r="K10080" t="s">
        <v>4057</v>
      </c>
      <c r="L10080" t="s">
        <v>28</v>
      </c>
      <c r="M10080">
        <v>0</v>
      </c>
      <c r="N10080">
        <v>0</v>
      </c>
      <c r="O10080">
        <v>-1</v>
      </c>
      <c r="P10080" t="s">
        <v>28087</v>
      </c>
      <c r="Q10080" t="s">
        <v>79</v>
      </c>
      <c r="R10080" s="3">
        <v>42005.8026851852</v>
      </c>
      <c r="S10080" t="s">
        <v>31</v>
      </c>
    </row>
    <row r="10081" customHeight="1" spans="1:19">
      <c r="A10081">
        <v>6342413925</v>
      </c>
      <c r="B10081" s="2" t="s">
        <v>28088</v>
      </c>
      <c r="C10081" t="s">
        <v>157</v>
      </c>
      <c r="D10081" t="s">
        <v>23</v>
      </c>
      <c r="E10081" t="s">
        <v>28089</v>
      </c>
      <c r="F10081" t="s">
        <v>28090</v>
      </c>
      <c r="G10081">
        <v>111</v>
      </c>
      <c r="H10081">
        <v>398</v>
      </c>
      <c r="I10081">
        <v>1451</v>
      </c>
      <c r="J10081" t="s">
        <v>537</v>
      </c>
      <c r="L10081" t="s">
        <v>51</v>
      </c>
      <c r="M10081">
        <v>1</v>
      </c>
      <c r="N10081">
        <v>0</v>
      </c>
      <c r="O10081">
        <v>-1</v>
      </c>
      <c r="P10081" t="s">
        <v>230</v>
      </c>
      <c r="Q10081" t="s">
        <v>79</v>
      </c>
      <c r="R10081" s="3">
        <v>42962.9005324074</v>
      </c>
      <c r="S10081" t="s">
        <v>31</v>
      </c>
    </row>
    <row r="10082" customHeight="1" spans="1:19">
      <c r="A10082">
        <v>2188532383</v>
      </c>
      <c r="B10082" s="2" t="s">
        <v>28091</v>
      </c>
      <c r="C10082" t="s">
        <v>22</v>
      </c>
      <c r="D10082" t="s">
        <v>23</v>
      </c>
      <c r="E10082" t="s">
        <v>28092</v>
      </c>
      <c r="F10082" t="s">
        <v>28093</v>
      </c>
      <c r="G10082">
        <v>646</v>
      </c>
      <c r="H10082">
        <v>445</v>
      </c>
      <c r="I10082">
        <v>93</v>
      </c>
      <c r="J10082" t="s">
        <v>726</v>
      </c>
      <c r="K10082" t="s">
        <v>4128</v>
      </c>
      <c r="L10082" t="s">
        <v>28</v>
      </c>
      <c r="M10082">
        <v>1</v>
      </c>
      <c r="N10082">
        <v>0</v>
      </c>
      <c r="O10082">
        <v>-1</v>
      </c>
      <c r="P10082" t="s">
        <v>1409</v>
      </c>
      <c r="Q10082" t="s">
        <v>276</v>
      </c>
      <c r="R10082" s="3">
        <v>40714.5645717593</v>
      </c>
      <c r="S10082" t="s">
        <v>31</v>
      </c>
    </row>
    <row r="10083" customHeight="1" spans="1:19">
      <c r="A10083">
        <v>7738878073</v>
      </c>
      <c r="B10083" s="2" t="s">
        <v>28094</v>
      </c>
      <c r="C10083" t="s">
        <v>22</v>
      </c>
      <c r="D10083" t="s">
        <v>23</v>
      </c>
      <c r="E10083" t="s">
        <v>28095</v>
      </c>
      <c r="F10083" t="s">
        <v>28096</v>
      </c>
      <c r="G10083">
        <v>1</v>
      </c>
      <c r="H10083">
        <v>36</v>
      </c>
      <c r="I10083">
        <v>1</v>
      </c>
      <c r="J10083" t="s">
        <v>323</v>
      </c>
      <c r="L10083" t="s">
        <v>51</v>
      </c>
      <c r="M10083">
        <v>0</v>
      </c>
      <c r="N10083">
        <v>0</v>
      </c>
      <c r="O10083">
        <v>-1</v>
      </c>
      <c r="P10083" t="s">
        <v>18940</v>
      </c>
      <c r="Q10083" t="s">
        <v>183</v>
      </c>
      <c r="R10083" s="3">
        <v>44599.95375</v>
      </c>
      <c r="S10083" t="s">
        <v>38</v>
      </c>
    </row>
    <row r="10084" customHeight="1" spans="1:19">
      <c r="A10084">
        <v>2637533677</v>
      </c>
      <c r="B10084" s="2" t="s">
        <v>28097</v>
      </c>
      <c r="C10084" t="s">
        <v>22</v>
      </c>
      <c r="D10084" t="s">
        <v>23</v>
      </c>
      <c r="E10084" t="s">
        <v>28098</v>
      </c>
      <c r="G10084">
        <v>267</v>
      </c>
      <c r="H10084">
        <v>1923</v>
      </c>
      <c r="I10084">
        <v>16</v>
      </c>
      <c r="J10084" t="s">
        <v>35</v>
      </c>
      <c r="L10084" t="s">
        <v>51</v>
      </c>
      <c r="M10084">
        <v>0</v>
      </c>
      <c r="N10084">
        <v>0</v>
      </c>
      <c r="O10084">
        <v>-1</v>
      </c>
      <c r="Q10084" t="s">
        <v>30</v>
      </c>
      <c r="R10084" s="3">
        <v>40959.7584953704</v>
      </c>
      <c r="S10084" t="s">
        <v>31</v>
      </c>
    </row>
    <row r="10085" customHeight="1" spans="1:20">
      <c r="A10085">
        <v>5646307885</v>
      </c>
      <c r="B10085" s="2" t="s">
        <v>28099</v>
      </c>
      <c r="C10085" t="s">
        <v>22</v>
      </c>
      <c r="D10085" t="s">
        <v>23</v>
      </c>
      <c r="E10085" t="s">
        <v>28100</v>
      </c>
      <c r="F10085" t="s">
        <v>28101</v>
      </c>
      <c r="G10085">
        <v>103</v>
      </c>
      <c r="H10085">
        <v>317</v>
      </c>
      <c r="I10085">
        <v>5665</v>
      </c>
      <c r="J10085" t="s">
        <v>273</v>
      </c>
      <c r="K10085" t="s">
        <v>1021</v>
      </c>
      <c r="L10085" t="s">
        <v>51</v>
      </c>
      <c r="M10085">
        <v>1</v>
      </c>
      <c r="N10085">
        <v>0</v>
      </c>
      <c r="O10085">
        <v>-1</v>
      </c>
      <c r="P10085" t="s">
        <v>275</v>
      </c>
      <c r="Q10085" t="s">
        <v>53</v>
      </c>
      <c r="R10085" s="3">
        <v>42190.7832407407</v>
      </c>
      <c r="S10085" t="s">
        <v>31</v>
      </c>
      <c r="T10085" t="s">
        <v>28102</v>
      </c>
    </row>
    <row r="10086" customHeight="1" spans="1:19">
      <c r="A10086">
        <v>1664410581</v>
      </c>
      <c r="B10086" s="2" t="s">
        <v>28103</v>
      </c>
      <c r="C10086" t="s">
        <v>22</v>
      </c>
      <c r="D10086" t="s">
        <v>23</v>
      </c>
      <c r="E10086" t="s">
        <v>28104</v>
      </c>
      <c r="F10086" t="s">
        <v>28105</v>
      </c>
      <c r="G10086">
        <v>139</v>
      </c>
      <c r="H10086">
        <v>1162</v>
      </c>
      <c r="I10086">
        <v>877</v>
      </c>
      <c r="J10086" t="s">
        <v>273</v>
      </c>
      <c r="K10086" t="s">
        <v>1021</v>
      </c>
      <c r="L10086" t="s">
        <v>51</v>
      </c>
      <c r="M10086">
        <v>0</v>
      </c>
      <c r="N10086">
        <v>0</v>
      </c>
      <c r="O10086">
        <v>-1</v>
      </c>
      <c r="P10086" t="s">
        <v>653</v>
      </c>
      <c r="Q10086" t="s">
        <v>276</v>
      </c>
      <c r="R10086" s="3">
        <v>40145.6072916667</v>
      </c>
      <c r="S10086" t="s">
        <v>31</v>
      </c>
    </row>
    <row r="10087" customHeight="1" spans="1:19">
      <c r="A10087">
        <v>7339488535</v>
      </c>
      <c r="B10087" s="2" t="s">
        <v>28106</v>
      </c>
      <c r="C10087" t="s">
        <v>22</v>
      </c>
      <c r="D10087" t="s">
        <v>23</v>
      </c>
      <c r="E10087" t="s">
        <v>28107</v>
      </c>
      <c r="G10087">
        <v>2</v>
      </c>
      <c r="H10087">
        <v>66</v>
      </c>
      <c r="I10087">
        <v>8</v>
      </c>
      <c r="J10087" t="s">
        <v>35</v>
      </c>
      <c r="L10087" t="s">
        <v>28</v>
      </c>
      <c r="M10087">
        <v>0</v>
      </c>
      <c r="N10087">
        <v>0</v>
      </c>
      <c r="O10087">
        <v>-1</v>
      </c>
      <c r="P10087" t="s">
        <v>36</v>
      </c>
      <c r="Q10087" t="s">
        <v>84</v>
      </c>
      <c r="R10087" s="3">
        <v>43787.9366203704</v>
      </c>
      <c r="S10087" t="s">
        <v>38</v>
      </c>
    </row>
    <row r="10088" customHeight="1" spans="1:19">
      <c r="A10088">
        <v>7750960994</v>
      </c>
      <c r="B10088" s="2" t="s">
        <v>28108</v>
      </c>
      <c r="E10088" t="s">
        <v>28109</v>
      </c>
      <c r="F10088" t="s">
        <v>28110</v>
      </c>
      <c r="G10088">
        <v>207</v>
      </c>
      <c r="H10088">
        <v>248</v>
      </c>
      <c r="I10088">
        <v>305</v>
      </c>
      <c r="J10088" t="s">
        <v>537</v>
      </c>
      <c r="L10088" t="s">
        <v>51</v>
      </c>
      <c r="M10088">
        <v>1</v>
      </c>
      <c r="N10088">
        <v>1</v>
      </c>
      <c r="O10088">
        <v>0</v>
      </c>
      <c r="P10088" t="s">
        <v>4696</v>
      </c>
      <c r="Q10088" t="s">
        <v>234</v>
      </c>
      <c r="R10088" s="3">
        <v>44659.8556944444</v>
      </c>
      <c r="S10088" t="s">
        <v>38</v>
      </c>
    </row>
    <row r="10089" customHeight="1" spans="1:19">
      <c r="A10089">
        <v>7746119317</v>
      </c>
      <c r="B10089" s="2" t="s">
        <v>28111</v>
      </c>
      <c r="C10089" t="s">
        <v>22</v>
      </c>
      <c r="D10089" t="s">
        <v>23</v>
      </c>
      <c r="E10089" t="s">
        <v>28112</v>
      </c>
      <c r="F10089" t="s">
        <v>28113</v>
      </c>
      <c r="G10089">
        <v>2</v>
      </c>
      <c r="H10089">
        <v>213</v>
      </c>
      <c r="I10089">
        <v>117</v>
      </c>
      <c r="J10089" t="s">
        <v>26</v>
      </c>
      <c r="L10089" t="s">
        <v>51</v>
      </c>
      <c r="M10089">
        <v>0</v>
      </c>
      <c r="N10089">
        <v>0</v>
      </c>
      <c r="O10089">
        <v>-1</v>
      </c>
      <c r="P10089" t="s">
        <v>28114</v>
      </c>
      <c r="Q10089" t="s">
        <v>141</v>
      </c>
      <c r="R10089" s="3">
        <v>44641.0174189815</v>
      </c>
      <c r="S10089" t="s">
        <v>38</v>
      </c>
    </row>
    <row r="10090" customHeight="1" spans="1:19">
      <c r="A10090">
        <v>5638969946</v>
      </c>
      <c r="B10090" s="2" t="s">
        <v>28115</v>
      </c>
      <c r="C10090" t="s">
        <v>22</v>
      </c>
      <c r="D10090" t="s">
        <v>23</v>
      </c>
      <c r="E10090" t="s">
        <v>28116</v>
      </c>
      <c r="F10090" t="s">
        <v>28117</v>
      </c>
      <c r="G10090">
        <v>56</v>
      </c>
      <c r="H10090">
        <v>98</v>
      </c>
      <c r="I10090">
        <v>357</v>
      </c>
      <c r="J10090" t="s">
        <v>35</v>
      </c>
      <c r="L10090" t="s">
        <v>51</v>
      </c>
      <c r="M10090">
        <v>1</v>
      </c>
      <c r="N10090">
        <v>0</v>
      </c>
      <c r="O10090">
        <v>-1</v>
      </c>
      <c r="P10090" t="s">
        <v>36</v>
      </c>
      <c r="Q10090" t="s">
        <v>120</v>
      </c>
      <c r="R10090" s="3">
        <v>42178.6224768519</v>
      </c>
      <c r="S10090" t="s">
        <v>31</v>
      </c>
    </row>
    <row r="10091" customHeight="1" spans="1:19">
      <c r="A10091">
        <v>5710394180</v>
      </c>
      <c r="B10091" s="2" t="s">
        <v>28118</v>
      </c>
      <c r="C10091" t="s">
        <v>22</v>
      </c>
      <c r="D10091" t="s">
        <v>23</v>
      </c>
      <c r="E10091" t="s">
        <v>28119</v>
      </c>
      <c r="G10091">
        <v>107</v>
      </c>
      <c r="H10091">
        <v>68</v>
      </c>
      <c r="I10091">
        <v>954</v>
      </c>
      <c r="J10091" t="s">
        <v>537</v>
      </c>
      <c r="L10091" t="s">
        <v>28</v>
      </c>
      <c r="M10091">
        <v>0</v>
      </c>
      <c r="N10091">
        <v>0</v>
      </c>
      <c r="O10091">
        <v>-1</v>
      </c>
      <c r="P10091" t="s">
        <v>28120</v>
      </c>
      <c r="Q10091" t="s">
        <v>79</v>
      </c>
      <c r="R10091" s="3">
        <v>42273.4716666667</v>
      </c>
      <c r="S10091" t="s">
        <v>31</v>
      </c>
    </row>
    <row r="10092" customHeight="1" spans="1:19">
      <c r="A10092">
        <v>7201655103</v>
      </c>
      <c r="B10092" s="2" t="s">
        <v>28121</v>
      </c>
      <c r="C10092" t="s">
        <v>22</v>
      </c>
      <c r="D10092" t="s">
        <v>23</v>
      </c>
      <c r="E10092" t="s">
        <v>28122</v>
      </c>
      <c r="G10092">
        <v>5</v>
      </c>
      <c r="H10092">
        <v>488</v>
      </c>
      <c r="I10092">
        <v>3</v>
      </c>
      <c r="J10092" t="s">
        <v>619</v>
      </c>
      <c r="L10092" t="s">
        <v>28</v>
      </c>
      <c r="M10092">
        <v>0</v>
      </c>
      <c r="N10092">
        <v>0</v>
      </c>
      <c r="O10092">
        <v>-1</v>
      </c>
      <c r="P10092" t="s">
        <v>28123</v>
      </c>
      <c r="Q10092" t="s">
        <v>160</v>
      </c>
      <c r="R10092" s="3">
        <v>43636.4460532407</v>
      </c>
      <c r="S10092" t="s">
        <v>31</v>
      </c>
    </row>
    <row r="10093" customHeight="1" spans="1:19">
      <c r="A10093">
        <v>6112929811</v>
      </c>
      <c r="B10093" s="2" t="s">
        <v>28124</v>
      </c>
      <c r="C10093" t="s">
        <v>22</v>
      </c>
      <c r="D10093" t="s">
        <v>23</v>
      </c>
      <c r="E10093" t="s">
        <v>28125</v>
      </c>
      <c r="F10093" t="s">
        <v>28126</v>
      </c>
      <c r="G10093">
        <v>35</v>
      </c>
      <c r="H10093">
        <v>91</v>
      </c>
      <c r="I10093">
        <v>12</v>
      </c>
      <c r="J10093" t="s">
        <v>1454</v>
      </c>
      <c r="K10093" t="s">
        <v>1454</v>
      </c>
      <c r="L10093" t="s">
        <v>51</v>
      </c>
      <c r="M10093">
        <v>1</v>
      </c>
      <c r="N10093">
        <v>0</v>
      </c>
      <c r="O10093">
        <v>-1</v>
      </c>
      <c r="P10093" t="s">
        <v>28127</v>
      </c>
      <c r="Q10093" t="s">
        <v>583</v>
      </c>
      <c r="R10093" s="3">
        <v>42759.4883796296</v>
      </c>
      <c r="S10093" t="s">
        <v>31</v>
      </c>
    </row>
    <row r="10094" customHeight="1" spans="1:19">
      <c r="A10094">
        <v>7568300166</v>
      </c>
      <c r="B10094" s="2" t="s">
        <v>28128</v>
      </c>
      <c r="C10094" t="s">
        <v>22</v>
      </c>
      <c r="D10094" t="s">
        <v>23</v>
      </c>
      <c r="E10094" t="s">
        <v>28129</v>
      </c>
      <c r="F10094" t="s">
        <v>12849</v>
      </c>
      <c r="G10094">
        <v>7</v>
      </c>
      <c r="H10094">
        <v>83</v>
      </c>
      <c r="I10094">
        <v>166</v>
      </c>
      <c r="J10094" t="s">
        <v>35</v>
      </c>
      <c r="L10094" t="s">
        <v>28</v>
      </c>
      <c r="M10094">
        <v>0</v>
      </c>
      <c r="N10094">
        <v>0</v>
      </c>
      <c r="O10094">
        <v>-1</v>
      </c>
      <c r="Q10094" t="s">
        <v>95</v>
      </c>
      <c r="R10094" s="3">
        <v>44250.7224768518</v>
      </c>
      <c r="S10094" t="s">
        <v>38</v>
      </c>
    </row>
    <row r="10095" customHeight="1" spans="1:19">
      <c r="A10095">
        <v>6586029281</v>
      </c>
      <c r="B10095" s="2" t="s">
        <v>28130</v>
      </c>
      <c r="C10095" t="s">
        <v>22</v>
      </c>
      <c r="D10095" t="s">
        <v>23</v>
      </c>
      <c r="E10095" t="s">
        <v>28131</v>
      </c>
      <c r="G10095">
        <v>6</v>
      </c>
      <c r="H10095">
        <v>199</v>
      </c>
      <c r="I10095">
        <v>61</v>
      </c>
      <c r="J10095" t="s">
        <v>35</v>
      </c>
      <c r="L10095" t="s">
        <v>51</v>
      </c>
      <c r="M10095">
        <v>0</v>
      </c>
      <c r="N10095">
        <v>0</v>
      </c>
      <c r="O10095">
        <v>-1</v>
      </c>
      <c r="P10095" t="s">
        <v>28132</v>
      </c>
      <c r="Q10095" t="s">
        <v>37</v>
      </c>
      <c r="R10095" s="3">
        <v>43278.9601273148</v>
      </c>
      <c r="S10095" t="s">
        <v>31</v>
      </c>
    </row>
    <row r="10096" customHeight="1" spans="1:21">
      <c r="A10096">
        <v>5705893824</v>
      </c>
      <c r="B10096" s="2" t="s">
        <v>28133</v>
      </c>
      <c r="C10096" t="s">
        <v>22</v>
      </c>
      <c r="D10096" t="s">
        <v>23</v>
      </c>
      <c r="E10096" t="s">
        <v>28134</v>
      </c>
      <c r="G10096">
        <v>4</v>
      </c>
      <c r="H10096">
        <v>10</v>
      </c>
      <c r="I10096">
        <v>2</v>
      </c>
      <c r="J10096" t="s">
        <v>1289</v>
      </c>
      <c r="K10096" t="s">
        <v>9903</v>
      </c>
      <c r="L10096" t="s">
        <v>28</v>
      </c>
      <c r="M10096">
        <v>1</v>
      </c>
      <c r="N10096">
        <v>0</v>
      </c>
      <c r="O10096">
        <v>-1</v>
      </c>
      <c r="P10096" t="s">
        <v>36</v>
      </c>
      <c r="Q10096" t="s">
        <v>234</v>
      </c>
      <c r="R10096" s="3">
        <v>42266.0068055556</v>
      </c>
      <c r="S10096" t="s">
        <v>31</v>
      </c>
      <c r="U10096" t="s">
        <v>8436</v>
      </c>
    </row>
    <row r="10097" customHeight="1" spans="1:21">
      <c r="A10097">
        <v>5769976835</v>
      </c>
      <c r="B10097" s="2" t="s">
        <v>28135</v>
      </c>
      <c r="C10097" t="s">
        <v>22</v>
      </c>
      <c r="D10097" t="s">
        <v>23</v>
      </c>
      <c r="E10097" t="s">
        <v>28136</v>
      </c>
      <c r="F10097" t="s">
        <v>28137</v>
      </c>
      <c r="G10097">
        <v>78</v>
      </c>
      <c r="H10097">
        <v>220</v>
      </c>
      <c r="I10097">
        <v>118</v>
      </c>
      <c r="J10097" t="s">
        <v>311</v>
      </c>
      <c r="L10097" t="s">
        <v>28</v>
      </c>
      <c r="M10097">
        <v>0</v>
      </c>
      <c r="N10097">
        <v>0</v>
      </c>
      <c r="O10097">
        <v>-1</v>
      </c>
      <c r="P10097" t="s">
        <v>21958</v>
      </c>
      <c r="Q10097" t="s">
        <v>160</v>
      </c>
      <c r="R10097" s="3">
        <v>42331.9286689815</v>
      </c>
      <c r="S10097" t="s">
        <v>31</v>
      </c>
      <c r="U10097" t="s">
        <v>28138</v>
      </c>
    </row>
    <row r="10098" customHeight="1" spans="1:19">
      <c r="A10098">
        <v>2169651167</v>
      </c>
      <c r="B10098" s="2" t="s">
        <v>28139</v>
      </c>
      <c r="C10098" t="s">
        <v>22</v>
      </c>
      <c r="D10098" t="s">
        <v>23</v>
      </c>
      <c r="E10098" t="s">
        <v>28140</v>
      </c>
      <c r="F10098" t="s">
        <v>28141</v>
      </c>
      <c r="G10098">
        <v>2066</v>
      </c>
      <c r="H10098">
        <v>1560</v>
      </c>
      <c r="I10098">
        <v>38766</v>
      </c>
      <c r="J10098" t="s">
        <v>726</v>
      </c>
      <c r="K10098" t="s">
        <v>727</v>
      </c>
      <c r="L10098" t="s">
        <v>28</v>
      </c>
      <c r="M10098">
        <v>2</v>
      </c>
      <c r="N10098">
        <v>0</v>
      </c>
      <c r="O10098">
        <v>220</v>
      </c>
      <c r="P10098" t="s">
        <v>28142</v>
      </c>
      <c r="Q10098" t="s">
        <v>245</v>
      </c>
      <c r="R10098" s="3">
        <v>40703.3777314815</v>
      </c>
      <c r="S10098" t="s">
        <v>54</v>
      </c>
    </row>
    <row r="10099" customHeight="1" spans="1:19">
      <c r="A10099">
        <v>6318122765</v>
      </c>
      <c r="B10099" s="2" t="s">
        <v>28143</v>
      </c>
      <c r="C10099" t="s">
        <v>22</v>
      </c>
      <c r="D10099" t="s">
        <v>23</v>
      </c>
      <c r="E10099" t="s">
        <v>28144</v>
      </c>
      <c r="F10099" t="s">
        <v>28145</v>
      </c>
      <c r="G10099">
        <v>48</v>
      </c>
      <c r="H10099">
        <v>531</v>
      </c>
      <c r="I10099">
        <v>1975</v>
      </c>
      <c r="J10099" t="s">
        <v>35</v>
      </c>
      <c r="L10099" t="s">
        <v>51</v>
      </c>
      <c r="M10099">
        <v>2</v>
      </c>
      <c r="N10099">
        <v>0</v>
      </c>
      <c r="O10099">
        <v>-1</v>
      </c>
      <c r="P10099" t="s">
        <v>36</v>
      </c>
      <c r="Q10099" t="s">
        <v>160</v>
      </c>
      <c r="R10099" s="3">
        <v>42931.0878240741</v>
      </c>
      <c r="S10099" t="s">
        <v>31</v>
      </c>
    </row>
    <row r="10100" customHeight="1" spans="1:19">
      <c r="A10100">
        <v>7739159619</v>
      </c>
      <c r="B10100" s="2" t="s">
        <v>28146</v>
      </c>
      <c r="C10100" t="s">
        <v>22</v>
      </c>
      <c r="D10100" t="s">
        <v>23</v>
      </c>
      <c r="E10100" t="s">
        <v>28147</v>
      </c>
      <c r="F10100" t="s">
        <v>28148</v>
      </c>
      <c r="G10100">
        <v>5</v>
      </c>
      <c r="H10100">
        <v>76</v>
      </c>
      <c r="I10100">
        <v>246</v>
      </c>
      <c r="J10100" t="s">
        <v>153</v>
      </c>
      <c r="K10100" t="s">
        <v>154</v>
      </c>
      <c r="L10100" t="s">
        <v>51</v>
      </c>
      <c r="M10100">
        <v>1</v>
      </c>
      <c r="N10100">
        <v>0</v>
      </c>
      <c r="O10100">
        <v>-1</v>
      </c>
      <c r="P10100" t="s">
        <v>36</v>
      </c>
      <c r="Q10100" t="s">
        <v>46</v>
      </c>
      <c r="R10100" s="3">
        <v>44605.0459027778</v>
      </c>
      <c r="S10100" t="s">
        <v>31</v>
      </c>
    </row>
    <row r="10101" customHeight="1" spans="1:19">
      <c r="A10101">
        <v>2802749017</v>
      </c>
      <c r="B10101" s="2" t="s">
        <v>28149</v>
      </c>
      <c r="C10101" t="s">
        <v>22</v>
      </c>
      <c r="D10101" t="s">
        <v>23</v>
      </c>
      <c r="E10101" t="s">
        <v>28150</v>
      </c>
      <c r="G10101">
        <v>21</v>
      </c>
      <c r="H10101">
        <v>376</v>
      </c>
      <c r="I10101">
        <v>120</v>
      </c>
      <c r="J10101" t="s">
        <v>94</v>
      </c>
      <c r="L10101" t="s">
        <v>51</v>
      </c>
      <c r="M10101">
        <v>0</v>
      </c>
      <c r="N10101">
        <v>0</v>
      </c>
      <c r="O10101">
        <v>-1</v>
      </c>
      <c r="P10101" t="s">
        <v>608</v>
      </c>
      <c r="Q10101" t="s">
        <v>37</v>
      </c>
      <c r="R10101" s="3">
        <v>41069.6276388889</v>
      </c>
      <c r="S10101" t="s">
        <v>31</v>
      </c>
    </row>
    <row r="10102" customHeight="1" spans="1:21">
      <c r="A10102">
        <v>5789696399</v>
      </c>
      <c r="B10102" s="2" t="s">
        <v>28151</v>
      </c>
      <c r="C10102" t="s">
        <v>22</v>
      </c>
      <c r="D10102" t="s">
        <v>23</v>
      </c>
      <c r="E10102" t="s">
        <v>28152</v>
      </c>
      <c r="F10102" t="s">
        <v>28153</v>
      </c>
      <c r="G10102">
        <v>431</v>
      </c>
      <c r="H10102">
        <v>1350</v>
      </c>
      <c r="I10102">
        <v>5301</v>
      </c>
      <c r="J10102" t="s">
        <v>619</v>
      </c>
      <c r="K10102" t="s">
        <v>35</v>
      </c>
      <c r="L10102" t="s">
        <v>28</v>
      </c>
      <c r="M10102">
        <v>0</v>
      </c>
      <c r="N10102">
        <v>0</v>
      </c>
      <c r="O10102">
        <v>-1</v>
      </c>
      <c r="P10102" t="s">
        <v>28154</v>
      </c>
      <c r="R10102" s="3">
        <v>42349.5151273148</v>
      </c>
      <c r="S10102" t="s">
        <v>31</v>
      </c>
      <c r="T10102" t="s">
        <v>22151</v>
      </c>
      <c r="U10102" t="s">
        <v>4427</v>
      </c>
    </row>
    <row r="10103" customHeight="1" spans="1:21">
      <c r="A10103">
        <v>5341961837</v>
      </c>
      <c r="B10103" s="2" t="s">
        <v>28155</v>
      </c>
      <c r="C10103" t="s">
        <v>3425</v>
      </c>
      <c r="D10103" t="s">
        <v>1382</v>
      </c>
      <c r="E10103" t="s">
        <v>28156</v>
      </c>
      <c r="F10103" t="s">
        <v>28157</v>
      </c>
      <c r="G10103">
        <v>252</v>
      </c>
      <c r="H10103">
        <v>87</v>
      </c>
      <c r="I10103">
        <v>302</v>
      </c>
      <c r="J10103" t="s">
        <v>35</v>
      </c>
      <c r="L10103" t="s">
        <v>28</v>
      </c>
      <c r="M10103">
        <v>1</v>
      </c>
      <c r="N10103">
        <v>0</v>
      </c>
      <c r="O10103">
        <v>-1</v>
      </c>
      <c r="P10103" t="s">
        <v>28158</v>
      </c>
      <c r="Q10103" t="s">
        <v>30</v>
      </c>
      <c r="R10103" s="3">
        <v>41935.6254861111</v>
      </c>
      <c r="S10103" t="s">
        <v>31</v>
      </c>
      <c r="U10103" t="s">
        <v>28159</v>
      </c>
    </row>
    <row r="10104" customHeight="1" spans="1:19">
      <c r="A10104">
        <v>6493084726</v>
      </c>
      <c r="B10104" s="2" t="s">
        <v>28160</v>
      </c>
      <c r="C10104" t="s">
        <v>22</v>
      </c>
      <c r="D10104" t="s">
        <v>23</v>
      </c>
      <c r="E10104" t="s">
        <v>28161</v>
      </c>
      <c r="F10104" t="s">
        <v>28162</v>
      </c>
      <c r="G10104">
        <v>31</v>
      </c>
      <c r="H10104">
        <v>475</v>
      </c>
      <c r="I10104">
        <v>247</v>
      </c>
      <c r="J10104" t="s">
        <v>26</v>
      </c>
      <c r="L10104" t="s">
        <v>51</v>
      </c>
      <c r="M10104">
        <v>4</v>
      </c>
      <c r="N10104">
        <v>0</v>
      </c>
      <c r="O10104">
        <v>-1</v>
      </c>
      <c r="P10104" t="s">
        <v>28163</v>
      </c>
      <c r="Q10104" t="s">
        <v>30</v>
      </c>
      <c r="R10104" s="3">
        <v>43152.8997569444</v>
      </c>
      <c r="S10104" t="s">
        <v>38</v>
      </c>
    </row>
    <row r="10105" customHeight="1" spans="1:21">
      <c r="A10105">
        <v>3815334604</v>
      </c>
      <c r="B10105" s="2" t="s">
        <v>28164</v>
      </c>
      <c r="C10105" t="s">
        <v>22</v>
      </c>
      <c r="D10105" t="s">
        <v>23</v>
      </c>
      <c r="E10105" t="s">
        <v>28165</v>
      </c>
      <c r="F10105" t="s">
        <v>28166</v>
      </c>
      <c r="G10105">
        <v>160</v>
      </c>
      <c r="H10105">
        <v>345</v>
      </c>
      <c r="I10105">
        <v>57</v>
      </c>
      <c r="J10105" t="s">
        <v>35</v>
      </c>
      <c r="L10105" t="s">
        <v>28</v>
      </c>
      <c r="M10105">
        <v>0</v>
      </c>
      <c r="N10105">
        <v>0</v>
      </c>
      <c r="O10105">
        <v>-1</v>
      </c>
      <c r="Q10105" t="s">
        <v>71</v>
      </c>
      <c r="R10105" s="3">
        <v>41543.4723842593</v>
      </c>
      <c r="S10105" t="s">
        <v>31</v>
      </c>
      <c r="U10105" t="s">
        <v>8169</v>
      </c>
    </row>
    <row r="10106" customHeight="1" spans="1:21">
      <c r="A10106">
        <v>1659147927</v>
      </c>
      <c r="B10106" s="2" t="s">
        <v>28167</v>
      </c>
      <c r="C10106" t="s">
        <v>22</v>
      </c>
      <c r="D10106" t="s">
        <v>23</v>
      </c>
      <c r="E10106" t="s">
        <v>28168</v>
      </c>
      <c r="G10106">
        <v>2711</v>
      </c>
      <c r="H10106">
        <v>1758</v>
      </c>
      <c r="I10106">
        <v>8336</v>
      </c>
      <c r="J10106" t="s">
        <v>68</v>
      </c>
      <c r="K10106" t="s">
        <v>28169</v>
      </c>
      <c r="L10106" t="s">
        <v>28</v>
      </c>
      <c r="M10106">
        <v>3</v>
      </c>
      <c r="N10106">
        <v>1</v>
      </c>
      <c r="O10106">
        <v>0</v>
      </c>
      <c r="P10106" t="s">
        <v>182</v>
      </c>
      <c r="Q10106" t="s">
        <v>71</v>
      </c>
      <c r="R10106" s="3">
        <v>40124.6113078704</v>
      </c>
      <c r="S10106" t="s">
        <v>31</v>
      </c>
      <c r="U10106" t="s">
        <v>28170</v>
      </c>
    </row>
    <row r="10107" customHeight="1" spans="1:19">
      <c r="A10107">
        <v>7518874678</v>
      </c>
      <c r="B10107" s="2" t="s">
        <v>28171</v>
      </c>
      <c r="C10107" t="s">
        <v>22</v>
      </c>
      <c r="D10107" t="s">
        <v>23</v>
      </c>
      <c r="E10107" t="s">
        <v>28172</v>
      </c>
      <c r="F10107" t="s">
        <v>28173</v>
      </c>
      <c r="G10107">
        <v>17</v>
      </c>
      <c r="H10107">
        <v>727</v>
      </c>
      <c r="I10107">
        <v>146</v>
      </c>
      <c r="J10107" t="s">
        <v>35</v>
      </c>
      <c r="L10107" t="s">
        <v>51</v>
      </c>
      <c r="M10107">
        <v>0</v>
      </c>
      <c r="N10107">
        <v>0</v>
      </c>
      <c r="O10107">
        <v>-1</v>
      </c>
      <c r="P10107" t="s">
        <v>36</v>
      </c>
      <c r="Q10107" t="s">
        <v>63</v>
      </c>
      <c r="R10107" s="3">
        <v>44139.3602314815</v>
      </c>
      <c r="S10107" t="s">
        <v>31</v>
      </c>
    </row>
    <row r="10108" customHeight="1" spans="1:19">
      <c r="A10108">
        <v>6522755713</v>
      </c>
      <c r="B10108" s="2" t="s">
        <v>28174</v>
      </c>
      <c r="C10108" t="s">
        <v>22</v>
      </c>
      <c r="D10108" t="s">
        <v>23</v>
      </c>
      <c r="E10108" t="s">
        <v>28175</v>
      </c>
      <c r="G10108">
        <v>2</v>
      </c>
      <c r="H10108">
        <v>437</v>
      </c>
      <c r="I10108">
        <v>0</v>
      </c>
      <c r="J10108" t="s">
        <v>35</v>
      </c>
      <c r="L10108" t="s">
        <v>28</v>
      </c>
      <c r="M10108">
        <v>0</v>
      </c>
      <c r="N10108">
        <v>0</v>
      </c>
      <c r="O10108">
        <v>-1</v>
      </c>
      <c r="P10108" t="s">
        <v>134</v>
      </c>
      <c r="Q10108" t="s">
        <v>95</v>
      </c>
      <c r="R10108" s="3">
        <v>43197.8181712963</v>
      </c>
      <c r="S10108" t="s">
        <v>38</v>
      </c>
    </row>
    <row r="10109" customHeight="1" spans="1:19">
      <c r="A10109">
        <v>7460337767</v>
      </c>
      <c r="B10109" s="2" t="s">
        <v>28176</v>
      </c>
      <c r="C10109" t="s">
        <v>73</v>
      </c>
      <c r="D10109" t="s">
        <v>23</v>
      </c>
      <c r="E10109" t="s">
        <v>28177</v>
      </c>
      <c r="G10109">
        <v>1</v>
      </c>
      <c r="H10109">
        <v>194</v>
      </c>
      <c r="I10109">
        <v>41</v>
      </c>
      <c r="J10109" t="s">
        <v>35</v>
      </c>
      <c r="L10109" t="s">
        <v>51</v>
      </c>
      <c r="M10109">
        <v>0</v>
      </c>
      <c r="N10109">
        <v>0</v>
      </c>
      <c r="O10109">
        <v>-1</v>
      </c>
      <c r="P10109" t="s">
        <v>28178</v>
      </c>
      <c r="Q10109" t="s">
        <v>347</v>
      </c>
      <c r="R10109" s="3">
        <v>43978.835</v>
      </c>
      <c r="S10109" t="s">
        <v>38</v>
      </c>
    </row>
    <row r="10110" customHeight="1" spans="1:19">
      <c r="A10110">
        <v>5282042106</v>
      </c>
      <c r="B10110" s="2" t="s">
        <v>28179</v>
      </c>
      <c r="C10110" t="s">
        <v>22</v>
      </c>
      <c r="D10110" t="s">
        <v>23</v>
      </c>
      <c r="E10110" t="s">
        <v>28180</v>
      </c>
      <c r="G10110">
        <v>23</v>
      </c>
      <c r="H10110">
        <v>166</v>
      </c>
      <c r="I10110">
        <v>0</v>
      </c>
      <c r="J10110" t="s">
        <v>35</v>
      </c>
      <c r="L10110" t="s">
        <v>28</v>
      </c>
      <c r="M10110">
        <v>0</v>
      </c>
      <c r="N10110">
        <v>0</v>
      </c>
      <c r="O10110">
        <v>-1</v>
      </c>
      <c r="P10110" t="s">
        <v>36</v>
      </c>
      <c r="Q10110" t="s">
        <v>71</v>
      </c>
      <c r="R10110" s="3">
        <v>41945.4287731481</v>
      </c>
      <c r="S10110" t="s">
        <v>31</v>
      </c>
    </row>
    <row r="10111" customHeight="1" spans="1:19">
      <c r="A10111">
        <v>7535507456</v>
      </c>
      <c r="B10111" s="2" t="s">
        <v>28181</v>
      </c>
      <c r="C10111" t="s">
        <v>22</v>
      </c>
      <c r="D10111" t="s">
        <v>23</v>
      </c>
      <c r="E10111" t="s">
        <v>28182</v>
      </c>
      <c r="F10111" t="s">
        <v>28183</v>
      </c>
      <c r="G10111">
        <v>426</v>
      </c>
      <c r="H10111">
        <v>156</v>
      </c>
      <c r="I10111">
        <v>364</v>
      </c>
      <c r="J10111" t="s">
        <v>273</v>
      </c>
      <c r="K10111" t="s">
        <v>274</v>
      </c>
      <c r="L10111" t="s">
        <v>28</v>
      </c>
      <c r="M10111">
        <v>0</v>
      </c>
      <c r="N10111">
        <v>0</v>
      </c>
      <c r="O10111">
        <v>-1</v>
      </c>
      <c r="P10111" t="s">
        <v>20004</v>
      </c>
      <c r="Q10111" t="s">
        <v>276</v>
      </c>
      <c r="R10111" s="3">
        <v>44181.2910416667</v>
      </c>
      <c r="S10111" t="s">
        <v>31</v>
      </c>
    </row>
    <row r="10112" customHeight="1" spans="1:19">
      <c r="A10112">
        <v>7316790697</v>
      </c>
      <c r="B10112" s="2" t="s">
        <v>28184</v>
      </c>
      <c r="C10112" t="s">
        <v>22</v>
      </c>
      <c r="D10112" t="s">
        <v>23</v>
      </c>
      <c r="E10112" t="s">
        <v>28185</v>
      </c>
      <c r="F10112" t="s">
        <v>1500</v>
      </c>
      <c r="G10112">
        <v>57</v>
      </c>
      <c r="H10112">
        <v>3015</v>
      </c>
      <c r="I10112">
        <v>525</v>
      </c>
      <c r="J10112" t="s">
        <v>106</v>
      </c>
      <c r="K10112" t="s">
        <v>187</v>
      </c>
      <c r="L10112" t="s">
        <v>51</v>
      </c>
      <c r="M10112">
        <v>0</v>
      </c>
      <c r="N10112">
        <v>0</v>
      </c>
      <c r="O10112">
        <v>-1</v>
      </c>
      <c r="P10112" t="s">
        <v>22043</v>
      </c>
      <c r="Q10112" t="s">
        <v>160</v>
      </c>
      <c r="R10112" s="3">
        <v>43748.5649189815</v>
      </c>
      <c r="S10112" t="s">
        <v>31</v>
      </c>
    </row>
    <row r="10113" customHeight="1" spans="1:19">
      <c r="A10113">
        <v>5448660286</v>
      </c>
      <c r="B10113" s="2" t="s">
        <v>28186</v>
      </c>
      <c r="C10113" t="s">
        <v>22</v>
      </c>
      <c r="D10113" t="s">
        <v>23</v>
      </c>
      <c r="E10113" t="s">
        <v>28187</v>
      </c>
      <c r="F10113" t="s">
        <v>28188</v>
      </c>
      <c r="G10113">
        <v>46</v>
      </c>
      <c r="H10113">
        <v>304</v>
      </c>
      <c r="I10113">
        <v>361</v>
      </c>
      <c r="J10113" t="s">
        <v>850</v>
      </c>
      <c r="K10113" t="s">
        <v>8561</v>
      </c>
      <c r="L10113" t="s">
        <v>51</v>
      </c>
      <c r="M10113">
        <v>0</v>
      </c>
      <c r="N10113">
        <v>0</v>
      </c>
      <c r="O10113">
        <v>-1</v>
      </c>
      <c r="Q10113" t="s">
        <v>265</v>
      </c>
      <c r="R10113" s="3">
        <v>42000.9906134259</v>
      </c>
      <c r="S10113" t="s">
        <v>31</v>
      </c>
    </row>
    <row r="10114" customHeight="1" spans="1:19">
      <c r="A10114">
        <v>5727370994</v>
      </c>
      <c r="B10114" s="2" t="s">
        <v>28189</v>
      </c>
      <c r="C10114" t="s">
        <v>22</v>
      </c>
      <c r="D10114" t="s">
        <v>23</v>
      </c>
      <c r="E10114" t="s">
        <v>28190</v>
      </c>
      <c r="G10114">
        <v>4</v>
      </c>
      <c r="H10114">
        <v>78</v>
      </c>
      <c r="I10114">
        <v>141</v>
      </c>
      <c r="J10114" t="s">
        <v>327</v>
      </c>
      <c r="K10114" t="s">
        <v>3794</v>
      </c>
      <c r="L10114" t="s">
        <v>28</v>
      </c>
      <c r="M10114">
        <v>0</v>
      </c>
      <c r="N10114">
        <v>0</v>
      </c>
      <c r="O10114">
        <v>-1</v>
      </c>
      <c r="P10114" t="s">
        <v>28191</v>
      </c>
      <c r="R10114" s="3">
        <v>42292.9865162037</v>
      </c>
      <c r="S10114" t="s">
        <v>31</v>
      </c>
    </row>
    <row r="10115" customHeight="1" spans="1:19">
      <c r="A10115">
        <v>7483539853</v>
      </c>
      <c r="B10115" s="2" t="s">
        <v>28192</v>
      </c>
      <c r="C10115" t="s">
        <v>22</v>
      </c>
      <c r="D10115" t="s">
        <v>23</v>
      </c>
      <c r="E10115" t="s">
        <v>28193</v>
      </c>
      <c r="F10115" t="s">
        <v>28194</v>
      </c>
      <c r="G10115">
        <v>1037</v>
      </c>
      <c r="H10115">
        <v>1205</v>
      </c>
      <c r="I10115">
        <v>6695</v>
      </c>
      <c r="J10115" t="s">
        <v>289</v>
      </c>
      <c r="L10115" t="s">
        <v>51</v>
      </c>
      <c r="M10115">
        <v>3</v>
      </c>
      <c r="N10115">
        <v>1</v>
      </c>
      <c r="O10115">
        <v>0</v>
      </c>
      <c r="P10115" t="s">
        <v>249</v>
      </c>
      <c r="Q10115" t="s">
        <v>160</v>
      </c>
      <c r="R10115" s="3">
        <v>44036.6309606481</v>
      </c>
      <c r="S10115" t="s">
        <v>31</v>
      </c>
    </row>
    <row r="10116" customHeight="1" spans="1:19">
      <c r="A10116">
        <v>7330827007</v>
      </c>
      <c r="B10116" s="2" t="s">
        <v>28195</v>
      </c>
      <c r="C10116" t="s">
        <v>22</v>
      </c>
      <c r="D10116" t="s">
        <v>23</v>
      </c>
      <c r="E10116" t="s">
        <v>28196</v>
      </c>
      <c r="G10116">
        <v>1</v>
      </c>
      <c r="H10116">
        <v>3</v>
      </c>
      <c r="I10116">
        <v>8</v>
      </c>
      <c r="J10116" t="s">
        <v>35</v>
      </c>
      <c r="L10116" t="s">
        <v>28</v>
      </c>
      <c r="M10116">
        <v>0</v>
      </c>
      <c r="N10116">
        <v>0</v>
      </c>
      <c r="O10116">
        <v>-1</v>
      </c>
      <c r="P10116" t="s">
        <v>36</v>
      </c>
      <c r="R10116" s="3">
        <v>43769.4861574074</v>
      </c>
      <c r="S10116" t="s">
        <v>636</v>
      </c>
    </row>
    <row r="10117" customHeight="1" spans="1:19">
      <c r="A10117">
        <v>7117514780</v>
      </c>
      <c r="B10117" s="2" t="s">
        <v>28197</v>
      </c>
      <c r="C10117" t="s">
        <v>22</v>
      </c>
      <c r="D10117" t="s">
        <v>23</v>
      </c>
      <c r="E10117" t="s">
        <v>28198</v>
      </c>
      <c r="G10117">
        <v>2</v>
      </c>
      <c r="H10117">
        <v>15</v>
      </c>
      <c r="I10117">
        <v>5</v>
      </c>
      <c r="J10117" t="s">
        <v>273</v>
      </c>
      <c r="K10117" t="s">
        <v>2533</v>
      </c>
      <c r="L10117" t="s">
        <v>28</v>
      </c>
      <c r="M10117">
        <v>0</v>
      </c>
      <c r="N10117">
        <v>0</v>
      </c>
      <c r="O10117">
        <v>-1</v>
      </c>
      <c r="P10117" t="s">
        <v>36</v>
      </c>
      <c r="R10117" s="3">
        <v>43589.9041435185</v>
      </c>
      <c r="S10117" t="s">
        <v>31</v>
      </c>
    </row>
    <row r="10118" customHeight="1" spans="1:19">
      <c r="A10118">
        <v>5637548306</v>
      </c>
      <c r="B10118" s="2" t="s">
        <v>28199</v>
      </c>
      <c r="C10118" t="s">
        <v>73</v>
      </c>
      <c r="D10118" t="s">
        <v>23</v>
      </c>
      <c r="E10118" t="s">
        <v>28200</v>
      </c>
      <c r="F10118" t="s">
        <v>28201</v>
      </c>
      <c r="G10118">
        <v>1336</v>
      </c>
      <c r="H10118">
        <v>293</v>
      </c>
      <c r="I10118">
        <v>3944</v>
      </c>
      <c r="J10118" t="s">
        <v>94</v>
      </c>
      <c r="K10118" t="s">
        <v>854</v>
      </c>
      <c r="L10118" t="s">
        <v>28</v>
      </c>
      <c r="M10118">
        <v>1</v>
      </c>
      <c r="N10118">
        <v>0</v>
      </c>
      <c r="O10118">
        <v>-1</v>
      </c>
      <c r="P10118" t="s">
        <v>28202</v>
      </c>
      <c r="Q10118" t="s">
        <v>71</v>
      </c>
      <c r="R10118" s="3">
        <v>42177.7932986111</v>
      </c>
      <c r="S10118" t="s">
        <v>31</v>
      </c>
    </row>
    <row r="10119" customHeight="1" spans="1:21">
      <c r="A10119">
        <v>7186449453</v>
      </c>
      <c r="B10119" s="2" t="s">
        <v>28203</v>
      </c>
      <c r="C10119" t="s">
        <v>22</v>
      </c>
      <c r="D10119" t="s">
        <v>23</v>
      </c>
      <c r="E10119" t="s">
        <v>28204</v>
      </c>
      <c r="F10119" t="s">
        <v>28205</v>
      </c>
      <c r="G10119">
        <v>124017</v>
      </c>
      <c r="H10119">
        <v>212</v>
      </c>
      <c r="I10119">
        <v>1549</v>
      </c>
      <c r="J10119" t="s">
        <v>50</v>
      </c>
      <c r="L10119" t="s">
        <v>51</v>
      </c>
      <c r="M10119">
        <v>2</v>
      </c>
      <c r="N10119">
        <v>0</v>
      </c>
      <c r="O10119">
        <v>-1</v>
      </c>
      <c r="P10119" t="s">
        <v>28206</v>
      </c>
      <c r="Q10119" t="s">
        <v>53</v>
      </c>
      <c r="R10119" s="3">
        <v>43625.5922800926</v>
      </c>
      <c r="S10119" t="s">
        <v>31</v>
      </c>
      <c r="T10119" t="s">
        <v>28207</v>
      </c>
      <c r="U10119" t="s">
        <v>28208</v>
      </c>
    </row>
    <row r="10120" customHeight="1" spans="1:19">
      <c r="A10120">
        <v>5344529108</v>
      </c>
      <c r="B10120" s="2" t="s">
        <v>28209</v>
      </c>
      <c r="C10120" t="s">
        <v>22</v>
      </c>
      <c r="D10120" t="s">
        <v>23</v>
      </c>
      <c r="E10120" t="s">
        <v>28210</v>
      </c>
      <c r="G10120">
        <v>21</v>
      </c>
      <c r="H10120">
        <v>189</v>
      </c>
      <c r="I10120">
        <v>102</v>
      </c>
      <c r="J10120" t="s">
        <v>521</v>
      </c>
      <c r="K10120" t="s">
        <v>1142</v>
      </c>
      <c r="L10120" t="s">
        <v>51</v>
      </c>
      <c r="M10120">
        <v>0</v>
      </c>
      <c r="N10120">
        <v>0</v>
      </c>
      <c r="O10120">
        <v>-1</v>
      </c>
      <c r="P10120" t="s">
        <v>28211</v>
      </c>
      <c r="Q10120" t="s">
        <v>583</v>
      </c>
      <c r="R10120" s="3">
        <v>41938.501099537</v>
      </c>
      <c r="S10120" t="s">
        <v>31</v>
      </c>
    </row>
    <row r="10121" customHeight="1" spans="1:19">
      <c r="A10121">
        <v>6373184603</v>
      </c>
      <c r="B10121" s="2" t="s">
        <v>28212</v>
      </c>
      <c r="C10121" t="s">
        <v>22</v>
      </c>
      <c r="D10121" t="s">
        <v>23</v>
      </c>
      <c r="E10121" t="s">
        <v>28213</v>
      </c>
      <c r="F10121" t="s">
        <v>28214</v>
      </c>
      <c r="G10121">
        <v>1174</v>
      </c>
      <c r="H10121">
        <v>25</v>
      </c>
      <c r="I10121">
        <v>236</v>
      </c>
      <c r="J10121" t="s">
        <v>850</v>
      </c>
      <c r="K10121" t="s">
        <v>8561</v>
      </c>
      <c r="L10121" t="s">
        <v>28</v>
      </c>
      <c r="M10121">
        <v>5</v>
      </c>
      <c r="N10121">
        <v>0</v>
      </c>
      <c r="O10121">
        <v>-1</v>
      </c>
      <c r="P10121" t="s">
        <v>275</v>
      </c>
      <c r="Q10121" t="s">
        <v>265</v>
      </c>
      <c r="R10121" s="3">
        <v>42999.7016550926</v>
      </c>
      <c r="S10121" t="s">
        <v>31</v>
      </c>
    </row>
    <row r="10122" customHeight="1" spans="1:19">
      <c r="A10122">
        <v>7531933065</v>
      </c>
      <c r="B10122" s="2" t="s">
        <v>28215</v>
      </c>
      <c r="C10122" t="s">
        <v>22</v>
      </c>
      <c r="D10122" t="s">
        <v>23</v>
      </c>
      <c r="E10122" t="s">
        <v>28216</v>
      </c>
      <c r="F10122" t="s">
        <v>28217</v>
      </c>
      <c r="G10122">
        <v>2</v>
      </c>
      <c r="H10122">
        <v>27</v>
      </c>
      <c r="I10122">
        <v>12</v>
      </c>
      <c r="J10122" t="s">
        <v>106</v>
      </c>
      <c r="L10122" t="s">
        <v>28</v>
      </c>
      <c r="M10122">
        <v>1</v>
      </c>
      <c r="N10122">
        <v>0</v>
      </c>
      <c r="O10122">
        <v>-1</v>
      </c>
      <c r="P10122" t="s">
        <v>28218</v>
      </c>
      <c r="Q10122" t="s">
        <v>37</v>
      </c>
      <c r="R10122" s="3">
        <v>44171.717662037</v>
      </c>
      <c r="S10122" t="s">
        <v>31</v>
      </c>
    </row>
    <row r="10123" customHeight="1" spans="1:19">
      <c r="A10123">
        <v>7043276984</v>
      </c>
      <c r="B10123" s="2" t="s">
        <v>28219</v>
      </c>
      <c r="C10123" t="s">
        <v>207</v>
      </c>
      <c r="D10123" t="s">
        <v>41</v>
      </c>
      <c r="E10123" t="s">
        <v>28220</v>
      </c>
      <c r="F10123" t="s">
        <v>28221</v>
      </c>
      <c r="G10123">
        <v>10731</v>
      </c>
      <c r="H10123">
        <v>113</v>
      </c>
      <c r="I10123">
        <v>884</v>
      </c>
      <c r="J10123" t="s">
        <v>35</v>
      </c>
      <c r="L10123" t="s">
        <v>28</v>
      </c>
      <c r="M10123">
        <v>1</v>
      </c>
      <c r="N10123">
        <v>0</v>
      </c>
      <c r="O10123">
        <v>-1</v>
      </c>
      <c r="Q10123" t="s">
        <v>245</v>
      </c>
      <c r="R10123" s="3">
        <v>43547.0969675926</v>
      </c>
      <c r="S10123" t="s">
        <v>38</v>
      </c>
    </row>
    <row r="10124" customHeight="1" spans="1:19">
      <c r="A10124">
        <v>7031199117</v>
      </c>
      <c r="B10124" s="2" t="s">
        <v>28222</v>
      </c>
      <c r="C10124" t="s">
        <v>73</v>
      </c>
      <c r="D10124" t="s">
        <v>23</v>
      </c>
      <c r="E10124" t="s">
        <v>28223</v>
      </c>
      <c r="F10124" t="s">
        <v>28224</v>
      </c>
      <c r="G10124">
        <v>1</v>
      </c>
      <c r="H10124">
        <v>94</v>
      </c>
      <c r="I10124">
        <v>143</v>
      </c>
      <c r="J10124" t="s">
        <v>35</v>
      </c>
      <c r="L10124" t="s">
        <v>51</v>
      </c>
      <c r="M10124">
        <v>1</v>
      </c>
      <c r="N10124">
        <v>0</v>
      </c>
      <c r="O10124">
        <v>-1</v>
      </c>
      <c r="P10124" t="s">
        <v>134</v>
      </c>
      <c r="Q10124" t="s">
        <v>430</v>
      </c>
      <c r="R10124" s="3">
        <v>43538.6022222222</v>
      </c>
      <c r="S10124" t="s">
        <v>38</v>
      </c>
    </row>
    <row r="10125" customHeight="1" spans="1:19">
      <c r="A10125">
        <v>6433606667</v>
      </c>
      <c r="B10125" s="2" t="s">
        <v>28225</v>
      </c>
      <c r="C10125" t="s">
        <v>207</v>
      </c>
      <c r="D10125" t="s">
        <v>41</v>
      </c>
      <c r="E10125" t="s">
        <v>28226</v>
      </c>
      <c r="F10125" t="s">
        <v>28227</v>
      </c>
      <c r="G10125">
        <v>284756</v>
      </c>
      <c r="H10125">
        <v>218</v>
      </c>
      <c r="I10125">
        <v>12888</v>
      </c>
      <c r="J10125" t="s">
        <v>35</v>
      </c>
      <c r="L10125" t="s">
        <v>51</v>
      </c>
      <c r="M10125">
        <v>6</v>
      </c>
      <c r="N10125">
        <v>1</v>
      </c>
      <c r="O10125">
        <v>0</v>
      </c>
      <c r="P10125" t="s">
        <v>28228</v>
      </c>
      <c r="Q10125" t="s">
        <v>234</v>
      </c>
      <c r="R10125" s="3">
        <v>43083.7987962963</v>
      </c>
      <c r="S10125" t="s">
        <v>31</v>
      </c>
    </row>
    <row r="10126" customHeight="1" spans="1:19">
      <c r="A10126">
        <v>6433606667</v>
      </c>
      <c r="B10126" s="2" t="s">
        <v>28229</v>
      </c>
      <c r="E10126" t="s">
        <v>28226</v>
      </c>
      <c r="F10126" t="s">
        <v>28227</v>
      </c>
      <c r="G10126">
        <v>284756</v>
      </c>
      <c r="H10126">
        <v>218</v>
      </c>
      <c r="I10126">
        <v>12888</v>
      </c>
      <c r="J10126" t="s">
        <v>35</v>
      </c>
      <c r="L10126" t="s">
        <v>51</v>
      </c>
      <c r="M10126">
        <v>6</v>
      </c>
      <c r="N10126">
        <v>1</v>
      </c>
      <c r="O10126">
        <v>0</v>
      </c>
      <c r="P10126" t="s">
        <v>28228</v>
      </c>
      <c r="Q10126" t="s">
        <v>234</v>
      </c>
      <c r="R10126" s="3">
        <v>43083.7987962963</v>
      </c>
      <c r="S10126" t="s">
        <v>31</v>
      </c>
    </row>
    <row r="10127" customHeight="1" spans="1:19">
      <c r="A10127">
        <v>7388391502</v>
      </c>
      <c r="B10127" s="2" t="s">
        <v>28230</v>
      </c>
      <c r="C10127" t="s">
        <v>22</v>
      </c>
      <c r="D10127" t="s">
        <v>23</v>
      </c>
      <c r="E10127" t="s">
        <v>28231</v>
      </c>
      <c r="G10127">
        <v>2</v>
      </c>
      <c r="H10127">
        <v>208</v>
      </c>
      <c r="I10127">
        <v>14</v>
      </c>
      <c r="J10127" t="s">
        <v>50</v>
      </c>
      <c r="L10127" t="s">
        <v>28</v>
      </c>
      <c r="M10127">
        <v>2</v>
      </c>
      <c r="N10127">
        <v>0</v>
      </c>
      <c r="O10127">
        <v>-1</v>
      </c>
      <c r="P10127" t="s">
        <v>134</v>
      </c>
      <c r="Q10127" t="s">
        <v>53</v>
      </c>
      <c r="R10127" s="3">
        <v>43868.9768055556</v>
      </c>
      <c r="S10127" t="s">
        <v>31</v>
      </c>
    </row>
    <row r="10128" customHeight="1" spans="1:19">
      <c r="A10128">
        <v>7477791334</v>
      </c>
      <c r="B10128" s="2" t="s">
        <v>28232</v>
      </c>
      <c r="C10128" t="s">
        <v>22</v>
      </c>
      <c r="D10128" t="s">
        <v>23</v>
      </c>
      <c r="E10128" t="e">
        <f>-看你银色满际</f>
        <v>#NAME?</v>
      </c>
      <c r="F10128" t="s">
        <v>28233</v>
      </c>
      <c r="G10128">
        <v>13</v>
      </c>
      <c r="H10128">
        <v>70</v>
      </c>
      <c r="I10128">
        <v>466</v>
      </c>
      <c r="J10128" t="s">
        <v>537</v>
      </c>
      <c r="L10128" t="s">
        <v>51</v>
      </c>
      <c r="M10128">
        <v>0</v>
      </c>
      <c r="N10128">
        <v>0</v>
      </c>
      <c r="O10128">
        <v>-1</v>
      </c>
      <c r="P10128" t="s">
        <v>307</v>
      </c>
      <c r="Q10128" t="s">
        <v>79</v>
      </c>
      <c r="R10128" s="3">
        <v>44017.8833449074</v>
      </c>
      <c r="S10128" t="s">
        <v>31</v>
      </c>
    </row>
    <row r="10129" customHeight="1" spans="1:21">
      <c r="A10129">
        <v>6234936149</v>
      </c>
      <c r="B10129" s="2" t="s">
        <v>28234</v>
      </c>
      <c r="C10129" t="s">
        <v>22</v>
      </c>
      <c r="D10129" t="s">
        <v>23</v>
      </c>
      <c r="E10129" t="s">
        <v>28235</v>
      </c>
      <c r="F10129" t="s">
        <v>28236</v>
      </c>
      <c r="G10129">
        <v>80</v>
      </c>
      <c r="H10129">
        <v>128</v>
      </c>
      <c r="I10129">
        <v>1490</v>
      </c>
      <c r="J10129" t="s">
        <v>1036</v>
      </c>
      <c r="L10129" t="s">
        <v>28</v>
      </c>
      <c r="M10129">
        <v>1</v>
      </c>
      <c r="N10129">
        <v>0</v>
      </c>
      <c r="O10129">
        <v>-1</v>
      </c>
      <c r="P10129" t="s">
        <v>36</v>
      </c>
      <c r="Q10129" t="s">
        <v>439</v>
      </c>
      <c r="R10129" s="3">
        <v>42859.8012615741</v>
      </c>
      <c r="S10129" t="s">
        <v>31</v>
      </c>
      <c r="U10129" t="s">
        <v>28237</v>
      </c>
    </row>
    <row r="10130" customHeight="1" spans="1:19">
      <c r="A10130">
        <v>5333768726</v>
      </c>
      <c r="B10130" s="2" t="s">
        <v>28238</v>
      </c>
      <c r="C10130" t="s">
        <v>22</v>
      </c>
      <c r="D10130" t="s">
        <v>23</v>
      </c>
      <c r="E10130" t="s">
        <v>28239</v>
      </c>
      <c r="F10130" t="s">
        <v>28240</v>
      </c>
      <c r="G10130">
        <v>1</v>
      </c>
      <c r="H10130">
        <v>16</v>
      </c>
      <c r="I10130">
        <v>51</v>
      </c>
      <c r="J10130" t="s">
        <v>35</v>
      </c>
      <c r="L10130" t="s">
        <v>28</v>
      </c>
      <c r="M10130">
        <v>0</v>
      </c>
      <c r="N10130">
        <v>0</v>
      </c>
      <c r="O10130">
        <v>-1</v>
      </c>
      <c r="P10130" t="s">
        <v>28241</v>
      </c>
      <c r="Q10130" t="s">
        <v>37</v>
      </c>
      <c r="R10130" s="3">
        <v>41927.477349537</v>
      </c>
      <c r="S10130" t="s">
        <v>38</v>
      </c>
    </row>
    <row r="10131" customHeight="1" spans="1:21">
      <c r="A10131">
        <v>5905591535</v>
      </c>
      <c r="B10131" s="2" t="s">
        <v>28242</v>
      </c>
      <c r="C10131" t="s">
        <v>73</v>
      </c>
      <c r="D10131" t="s">
        <v>23</v>
      </c>
      <c r="E10131" t="s">
        <v>28243</v>
      </c>
      <c r="F10131" t="s">
        <v>28244</v>
      </c>
      <c r="G10131">
        <v>627</v>
      </c>
      <c r="H10131">
        <v>670</v>
      </c>
      <c r="I10131">
        <v>5638</v>
      </c>
      <c r="J10131" t="s">
        <v>726</v>
      </c>
      <c r="L10131" t="s">
        <v>51</v>
      </c>
      <c r="M10131">
        <v>2</v>
      </c>
      <c r="N10131">
        <v>1</v>
      </c>
      <c r="O10131">
        <v>0</v>
      </c>
      <c r="P10131" t="s">
        <v>28245</v>
      </c>
      <c r="Q10131" t="s">
        <v>245</v>
      </c>
      <c r="R10131" s="3">
        <v>42483.8170833333</v>
      </c>
      <c r="S10131" t="s">
        <v>31</v>
      </c>
      <c r="U10131" t="s">
        <v>190</v>
      </c>
    </row>
    <row r="10132" customHeight="1" spans="1:19">
      <c r="A10132">
        <v>7365047016</v>
      </c>
      <c r="B10132" s="2" t="s">
        <v>28246</v>
      </c>
      <c r="C10132" t="s">
        <v>73</v>
      </c>
      <c r="D10132" t="s">
        <v>23</v>
      </c>
      <c r="E10132" t="s">
        <v>28247</v>
      </c>
      <c r="G10132">
        <v>1</v>
      </c>
      <c r="H10132">
        <v>5</v>
      </c>
      <c r="I10132">
        <v>7</v>
      </c>
      <c r="J10132" t="s">
        <v>35</v>
      </c>
      <c r="L10132" t="s">
        <v>28</v>
      </c>
      <c r="M10132">
        <v>0</v>
      </c>
      <c r="N10132">
        <v>0</v>
      </c>
      <c r="O10132">
        <v>-1</v>
      </c>
      <c r="Q10132" t="s">
        <v>46</v>
      </c>
      <c r="R10132" s="3">
        <v>43830.5134143519</v>
      </c>
      <c r="S10132" t="s">
        <v>38</v>
      </c>
    </row>
    <row r="10133" customHeight="1" spans="1:19">
      <c r="A10133">
        <v>2611704531</v>
      </c>
      <c r="B10133" s="2" t="s">
        <v>28248</v>
      </c>
      <c r="C10133" t="s">
        <v>207</v>
      </c>
      <c r="D10133" t="s">
        <v>41</v>
      </c>
      <c r="E10133" t="s">
        <v>28249</v>
      </c>
      <c r="F10133" t="s">
        <v>28250</v>
      </c>
      <c r="G10133">
        <v>437</v>
      </c>
      <c r="H10133">
        <v>1091</v>
      </c>
      <c r="I10133">
        <v>1208</v>
      </c>
      <c r="J10133" t="s">
        <v>106</v>
      </c>
      <c r="K10133" t="s">
        <v>1054</v>
      </c>
      <c r="L10133" t="s">
        <v>51</v>
      </c>
      <c r="M10133">
        <v>0</v>
      </c>
      <c r="N10133">
        <v>0</v>
      </c>
      <c r="O10133">
        <v>-1</v>
      </c>
      <c r="Q10133" t="s">
        <v>37</v>
      </c>
      <c r="R10133" s="3">
        <v>40949.587650463</v>
      </c>
      <c r="S10133" t="s">
        <v>54</v>
      </c>
    </row>
    <row r="10134" customHeight="1" spans="1:21">
      <c r="A10134">
        <v>7360869428</v>
      </c>
      <c r="B10134" t="s">
        <v>28251</v>
      </c>
      <c r="C10134" t="s">
        <v>73</v>
      </c>
      <c r="D10134" t="s">
        <v>23</v>
      </c>
      <c r="E10134" t="s">
        <v>28251</v>
      </c>
      <c r="G10134">
        <v>8</v>
      </c>
      <c r="H10134">
        <v>37</v>
      </c>
      <c r="I10134">
        <v>0</v>
      </c>
      <c r="J10134" t="s">
        <v>35</v>
      </c>
      <c r="L10134" t="s">
        <v>28</v>
      </c>
      <c r="M10134">
        <v>0</v>
      </c>
      <c r="N10134">
        <v>0</v>
      </c>
      <c r="O10134">
        <v>-1</v>
      </c>
      <c r="P10134" t="s">
        <v>36</v>
      </c>
      <c r="R10134" s="3">
        <v>43823.660625</v>
      </c>
      <c r="S10134" t="s">
        <v>38</v>
      </c>
      <c r="U10134" t="s">
        <v>28252</v>
      </c>
    </row>
    <row r="10135" customHeight="1" spans="1:19">
      <c r="A10135">
        <v>3731353711</v>
      </c>
      <c r="B10135" s="2" t="s">
        <v>28253</v>
      </c>
      <c r="C10135" t="s">
        <v>207</v>
      </c>
      <c r="D10135" t="s">
        <v>41</v>
      </c>
      <c r="E10135" t="s">
        <v>28254</v>
      </c>
      <c r="F10135" t="s">
        <v>28255</v>
      </c>
      <c r="G10135">
        <v>63</v>
      </c>
      <c r="H10135">
        <v>306</v>
      </c>
      <c r="I10135">
        <v>12</v>
      </c>
      <c r="J10135" t="s">
        <v>60</v>
      </c>
      <c r="K10135" t="s">
        <v>28256</v>
      </c>
      <c r="L10135" t="s">
        <v>51</v>
      </c>
      <c r="M10135">
        <v>0</v>
      </c>
      <c r="N10135">
        <v>0</v>
      </c>
      <c r="O10135">
        <v>-1</v>
      </c>
      <c r="P10135" t="s">
        <v>28257</v>
      </c>
      <c r="R10135" s="3">
        <v>41506.5662731481</v>
      </c>
      <c r="S10135" t="s">
        <v>31</v>
      </c>
    </row>
    <row r="10136" customHeight="1" spans="1:19">
      <c r="A10136">
        <v>7521143430</v>
      </c>
      <c r="B10136" s="2" t="s">
        <v>28258</v>
      </c>
      <c r="C10136" t="s">
        <v>207</v>
      </c>
      <c r="D10136" t="s">
        <v>41</v>
      </c>
      <c r="E10136" t="s">
        <v>28259</v>
      </c>
      <c r="G10136">
        <v>7</v>
      </c>
      <c r="H10136">
        <v>87</v>
      </c>
      <c r="I10136">
        <v>54</v>
      </c>
      <c r="J10136" t="s">
        <v>35</v>
      </c>
      <c r="L10136" t="s">
        <v>51</v>
      </c>
      <c r="M10136">
        <v>0</v>
      </c>
      <c r="N10136">
        <v>0</v>
      </c>
      <c r="O10136">
        <v>-1</v>
      </c>
      <c r="P10136" t="s">
        <v>36</v>
      </c>
      <c r="Q10136" t="s">
        <v>37</v>
      </c>
      <c r="R10136" s="3">
        <v>44145.3384490741</v>
      </c>
      <c r="S10136" t="s">
        <v>38</v>
      </c>
    </row>
    <row r="10137" customHeight="1" spans="1:19">
      <c r="A10137">
        <v>1909183420</v>
      </c>
      <c r="B10137" s="2" t="s">
        <v>28260</v>
      </c>
      <c r="C10137" t="s">
        <v>207</v>
      </c>
      <c r="D10137" t="s">
        <v>41</v>
      </c>
      <c r="E10137" t="s">
        <v>28261</v>
      </c>
      <c r="F10137" t="s">
        <v>28262</v>
      </c>
      <c r="G10137">
        <v>352939</v>
      </c>
      <c r="H10137">
        <v>3</v>
      </c>
      <c r="I10137">
        <v>19395</v>
      </c>
      <c r="J10137" t="s">
        <v>106</v>
      </c>
      <c r="K10137" t="s">
        <v>187</v>
      </c>
      <c r="L10137" t="s">
        <v>28</v>
      </c>
      <c r="M10137">
        <v>6</v>
      </c>
      <c r="N10137">
        <v>1</v>
      </c>
      <c r="O10137">
        <v>0</v>
      </c>
      <c r="P10137" t="s">
        <v>28263</v>
      </c>
      <c r="Q10137" t="s">
        <v>37</v>
      </c>
      <c r="R10137" s="3">
        <v>40538.9921875</v>
      </c>
      <c r="S10137" t="s">
        <v>54</v>
      </c>
    </row>
    <row r="10138" customHeight="1" spans="1:19">
      <c r="A10138">
        <v>1909183420</v>
      </c>
      <c r="B10138" s="2" t="s">
        <v>28264</v>
      </c>
      <c r="C10138" t="s">
        <v>207</v>
      </c>
      <c r="D10138" t="s">
        <v>41</v>
      </c>
      <c r="E10138" t="s">
        <v>28261</v>
      </c>
      <c r="F10138" t="s">
        <v>28262</v>
      </c>
      <c r="G10138">
        <v>352939</v>
      </c>
      <c r="H10138">
        <v>3</v>
      </c>
      <c r="I10138">
        <v>19395</v>
      </c>
      <c r="J10138" t="s">
        <v>106</v>
      </c>
      <c r="K10138" t="s">
        <v>187</v>
      </c>
      <c r="L10138" t="s">
        <v>28</v>
      </c>
      <c r="M10138">
        <v>6</v>
      </c>
      <c r="N10138">
        <v>1</v>
      </c>
      <c r="O10138">
        <v>0</v>
      </c>
      <c r="P10138" t="s">
        <v>28263</v>
      </c>
      <c r="Q10138" t="s">
        <v>37</v>
      </c>
      <c r="R10138" s="3">
        <v>40538.9921875</v>
      </c>
      <c r="S10138" t="s">
        <v>54</v>
      </c>
    </row>
    <row r="10139" customHeight="1" spans="1:19">
      <c r="A10139">
        <v>7739703641</v>
      </c>
      <c r="B10139" s="2" t="s">
        <v>28265</v>
      </c>
      <c r="C10139" t="s">
        <v>73</v>
      </c>
      <c r="D10139" t="s">
        <v>23</v>
      </c>
      <c r="E10139" t="s">
        <v>28266</v>
      </c>
      <c r="F10139" t="s">
        <v>28267</v>
      </c>
      <c r="G10139">
        <v>61</v>
      </c>
      <c r="H10139">
        <v>123</v>
      </c>
      <c r="I10139">
        <v>488</v>
      </c>
      <c r="J10139" t="s">
        <v>94</v>
      </c>
      <c r="K10139" t="s">
        <v>756</v>
      </c>
      <c r="L10139" t="s">
        <v>51</v>
      </c>
      <c r="M10139">
        <v>0</v>
      </c>
      <c r="N10139">
        <v>0</v>
      </c>
      <c r="O10139">
        <v>-1</v>
      </c>
      <c r="P10139" t="s">
        <v>134</v>
      </c>
      <c r="Q10139" t="s">
        <v>758</v>
      </c>
      <c r="R10139" s="3">
        <v>44594.5528356481</v>
      </c>
      <c r="S10139" t="s">
        <v>38</v>
      </c>
    </row>
    <row r="10140" customHeight="1" spans="1:19">
      <c r="A10140">
        <v>5750748245</v>
      </c>
      <c r="B10140" s="2" t="s">
        <v>28268</v>
      </c>
      <c r="C10140" t="s">
        <v>207</v>
      </c>
      <c r="D10140" t="s">
        <v>41</v>
      </c>
      <c r="E10140" t="s">
        <v>28269</v>
      </c>
      <c r="G10140">
        <v>104857</v>
      </c>
      <c r="H10140">
        <v>85</v>
      </c>
      <c r="I10140">
        <v>507</v>
      </c>
      <c r="J10140" t="s">
        <v>26</v>
      </c>
      <c r="L10140" t="s">
        <v>28</v>
      </c>
      <c r="M10140">
        <v>4</v>
      </c>
      <c r="N10140">
        <v>1</v>
      </c>
      <c r="O10140">
        <v>0</v>
      </c>
      <c r="Q10140" t="s">
        <v>464</v>
      </c>
      <c r="R10140" s="3">
        <v>42316.0217476852</v>
      </c>
      <c r="S10140" t="s">
        <v>31</v>
      </c>
    </row>
    <row r="10141" customHeight="1" spans="1:19">
      <c r="A10141">
        <v>6600847896</v>
      </c>
      <c r="B10141" s="2" t="s">
        <v>28270</v>
      </c>
      <c r="C10141" t="s">
        <v>22</v>
      </c>
      <c r="D10141" t="s">
        <v>23</v>
      </c>
      <c r="E10141" t="s">
        <v>28271</v>
      </c>
      <c r="F10141" t="s">
        <v>28272</v>
      </c>
      <c r="G10141">
        <v>22</v>
      </c>
      <c r="H10141">
        <v>124</v>
      </c>
      <c r="I10141">
        <v>139</v>
      </c>
      <c r="J10141" t="s">
        <v>35</v>
      </c>
      <c r="L10141" t="s">
        <v>51</v>
      </c>
      <c r="M10141">
        <v>1</v>
      </c>
      <c r="N10141">
        <v>0</v>
      </c>
      <c r="O10141">
        <v>-1</v>
      </c>
      <c r="P10141" t="s">
        <v>28273</v>
      </c>
      <c r="Q10141" t="s">
        <v>63</v>
      </c>
      <c r="R10141" s="3">
        <v>43295.7004513889</v>
      </c>
      <c r="S10141" t="s">
        <v>31</v>
      </c>
    </row>
    <row r="10142" customHeight="1" spans="1:19">
      <c r="A10142">
        <v>6230470066</v>
      </c>
      <c r="B10142" s="2" t="s">
        <v>28274</v>
      </c>
      <c r="C10142" t="s">
        <v>22</v>
      </c>
      <c r="D10142" t="s">
        <v>23</v>
      </c>
      <c r="E10142" t="s">
        <v>28275</v>
      </c>
      <c r="G10142">
        <v>31</v>
      </c>
      <c r="H10142">
        <v>159</v>
      </c>
      <c r="I10142">
        <v>18</v>
      </c>
      <c r="J10142" t="s">
        <v>35</v>
      </c>
      <c r="L10142" t="s">
        <v>28</v>
      </c>
      <c r="M10142">
        <v>1</v>
      </c>
      <c r="N10142">
        <v>0</v>
      </c>
      <c r="O10142">
        <v>-1</v>
      </c>
      <c r="P10142" t="s">
        <v>36</v>
      </c>
      <c r="R10142" s="3">
        <v>42854.8311921296</v>
      </c>
      <c r="S10142" t="s">
        <v>31</v>
      </c>
    </row>
    <row r="10143" customHeight="1" spans="1:19">
      <c r="A10143">
        <v>3276618462</v>
      </c>
      <c r="B10143" s="2" t="s">
        <v>28276</v>
      </c>
      <c r="C10143" t="s">
        <v>73</v>
      </c>
      <c r="D10143" t="s">
        <v>23</v>
      </c>
      <c r="E10143" t="s">
        <v>28277</v>
      </c>
      <c r="F10143" t="s">
        <v>28278</v>
      </c>
      <c r="G10143">
        <v>433</v>
      </c>
      <c r="H10143">
        <v>829</v>
      </c>
      <c r="I10143">
        <v>20525</v>
      </c>
      <c r="J10143" t="s">
        <v>26</v>
      </c>
      <c r="K10143" t="s">
        <v>27</v>
      </c>
      <c r="L10143" t="s">
        <v>28</v>
      </c>
      <c r="M10143">
        <v>7</v>
      </c>
      <c r="N10143">
        <v>0</v>
      </c>
      <c r="O10143">
        <v>-1</v>
      </c>
      <c r="P10143" t="s">
        <v>182</v>
      </c>
      <c r="Q10143" t="s">
        <v>30</v>
      </c>
      <c r="R10143" s="3">
        <v>41384.674525463</v>
      </c>
      <c r="S10143" t="s">
        <v>31</v>
      </c>
    </row>
    <row r="10144" customHeight="1" spans="1:19">
      <c r="A10144">
        <v>6582562701</v>
      </c>
      <c r="B10144" s="2" t="s">
        <v>28279</v>
      </c>
      <c r="C10144" t="s">
        <v>73</v>
      </c>
      <c r="D10144" t="s">
        <v>23</v>
      </c>
      <c r="E10144" t="s">
        <v>28280</v>
      </c>
      <c r="F10144" t="s">
        <v>28281</v>
      </c>
      <c r="G10144">
        <v>3834</v>
      </c>
      <c r="H10144">
        <v>543</v>
      </c>
      <c r="I10144">
        <v>1746</v>
      </c>
      <c r="J10144" t="s">
        <v>311</v>
      </c>
      <c r="L10144" t="s">
        <v>51</v>
      </c>
      <c r="M10144">
        <v>1</v>
      </c>
      <c r="N10144">
        <v>1</v>
      </c>
      <c r="O10144">
        <v>0</v>
      </c>
      <c r="P10144" t="s">
        <v>653</v>
      </c>
      <c r="Q10144" t="s">
        <v>160</v>
      </c>
      <c r="R10144" s="3">
        <v>43275.4803356481</v>
      </c>
      <c r="S10144" t="s">
        <v>31</v>
      </c>
    </row>
    <row r="10145" customHeight="1" spans="1:19">
      <c r="A10145">
        <v>5231918446</v>
      </c>
      <c r="B10145" s="2" t="s">
        <v>28282</v>
      </c>
      <c r="C10145" t="s">
        <v>207</v>
      </c>
      <c r="D10145" t="s">
        <v>41</v>
      </c>
      <c r="E10145" t="s">
        <v>28283</v>
      </c>
      <c r="F10145" t="s">
        <v>28284</v>
      </c>
      <c r="G10145">
        <v>101890</v>
      </c>
      <c r="H10145">
        <v>375</v>
      </c>
      <c r="I10145">
        <v>4479</v>
      </c>
      <c r="J10145" t="s">
        <v>94</v>
      </c>
      <c r="L10145" t="s">
        <v>28</v>
      </c>
      <c r="M10145">
        <v>7</v>
      </c>
      <c r="N10145">
        <v>1</v>
      </c>
      <c r="O10145">
        <v>0</v>
      </c>
      <c r="P10145" t="s">
        <v>307</v>
      </c>
      <c r="Q10145" t="s">
        <v>71</v>
      </c>
      <c r="R10145" s="3">
        <v>41845.4766782407</v>
      </c>
      <c r="S10145" t="s">
        <v>54</v>
      </c>
    </row>
    <row r="10146" customHeight="1" spans="1:19">
      <c r="A10146">
        <v>7322420495</v>
      </c>
      <c r="B10146" s="2" t="s">
        <v>28285</v>
      </c>
      <c r="C10146" t="s">
        <v>73</v>
      </c>
      <c r="D10146" t="s">
        <v>23</v>
      </c>
      <c r="E10146" t="s">
        <v>28286</v>
      </c>
      <c r="G10146">
        <v>26</v>
      </c>
      <c r="H10146">
        <v>303</v>
      </c>
      <c r="I10146">
        <v>1892</v>
      </c>
      <c r="J10146" t="s">
        <v>35</v>
      </c>
      <c r="L10146" t="s">
        <v>51</v>
      </c>
      <c r="M10146">
        <v>0</v>
      </c>
      <c r="N10146">
        <v>0</v>
      </c>
      <c r="O10146">
        <v>-1</v>
      </c>
      <c r="Q10146" t="s">
        <v>46</v>
      </c>
      <c r="R10146" s="3">
        <v>43756.8668171296</v>
      </c>
      <c r="S10146" t="s">
        <v>38</v>
      </c>
    </row>
    <row r="10147" customHeight="1" spans="1:19">
      <c r="A10147">
        <v>5264822883</v>
      </c>
      <c r="B10147" s="2" t="s">
        <v>28287</v>
      </c>
      <c r="C10147" t="s">
        <v>22</v>
      </c>
      <c r="D10147" t="s">
        <v>23</v>
      </c>
      <c r="E10147" t="s">
        <v>28288</v>
      </c>
      <c r="F10147" t="s">
        <v>28289</v>
      </c>
      <c r="G10147">
        <v>44</v>
      </c>
      <c r="H10147">
        <v>334</v>
      </c>
      <c r="I10147">
        <v>14</v>
      </c>
      <c r="J10147" t="s">
        <v>50</v>
      </c>
      <c r="K10147" t="s">
        <v>16808</v>
      </c>
      <c r="L10147" t="s">
        <v>28</v>
      </c>
      <c r="M10147">
        <v>0</v>
      </c>
      <c r="N10147">
        <v>0</v>
      </c>
      <c r="O10147">
        <v>-1</v>
      </c>
      <c r="P10147" t="s">
        <v>28290</v>
      </c>
      <c r="Q10147" t="s">
        <v>245</v>
      </c>
      <c r="R10147" s="3">
        <v>41874.4869675926</v>
      </c>
      <c r="S10147" t="s">
        <v>31</v>
      </c>
    </row>
    <row r="10148" customHeight="1" spans="1:19">
      <c r="A10148">
        <v>6697625930</v>
      </c>
      <c r="B10148" s="2" t="s">
        <v>28291</v>
      </c>
      <c r="C10148" t="s">
        <v>22</v>
      </c>
      <c r="D10148" t="s">
        <v>23</v>
      </c>
      <c r="E10148" t="s">
        <v>28292</v>
      </c>
      <c r="F10148" t="s">
        <v>28293</v>
      </c>
      <c r="G10148">
        <v>1099</v>
      </c>
      <c r="H10148">
        <v>289</v>
      </c>
      <c r="I10148">
        <v>1447</v>
      </c>
      <c r="J10148" t="s">
        <v>68</v>
      </c>
      <c r="L10148" t="s">
        <v>28</v>
      </c>
      <c r="M10148">
        <v>6</v>
      </c>
      <c r="N10148">
        <v>1</v>
      </c>
      <c r="O10148">
        <v>0</v>
      </c>
      <c r="P10148" t="s">
        <v>307</v>
      </c>
      <c r="Q10148" t="s">
        <v>71</v>
      </c>
      <c r="R10148" s="3">
        <v>43356.2983217593</v>
      </c>
      <c r="S10148" t="s">
        <v>31</v>
      </c>
    </row>
    <row r="10149" customHeight="1" spans="1:21">
      <c r="A10149">
        <v>6673920563</v>
      </c>
      <c r="B10149" s="2" t="s">
        <v>28294</v>
      </c>
      <c r="C10149" t="s">
        <v>22</v>
      </c>
      <c r="D10149" t="s">
        <v>23</v>
      </c>
      <c r="E10149" t="s">
        <v>28295</v>
      </c>
      <c r="F10149" t="s">
        <v>28296</v>
      </c>
      <c r="G10149">
        <v>388</v>
      </c>
      <c r="H10149">
        <v>600</v>
      </c>
      <c r="I10149">
        <v>334</v>
      </c>
      <c r="J10149" t="s">
        <v>35</v>
      </c>
      <c r="L10149" t="s">
        <v>28</v>
      </c>
      <c r="M10149">
        <v>6</v>
      </c>
      <c r="N10149">
        <v>0</v>
      </c>
      <c r="O10149">
        <v>-1</v>
      </c>
      <c r="P10149" t="s">
        <v>28297</v>
      </c>
      <c r="Q10149" t="s">
        <v>71</v>
      </c>
      <c r="R10149" s="3">
        <v>43344.4450810185</v>
      </c>
      <c r="S10149" t="s">
        <v>54</v>
      </c>
      <c r="U10149" t="s">
        <v>28298</v>
      </c>
    </row>
    <row r="10150" customHeight="1" spans="1:19">
      <c r="A10150">
        <v>5317809162</v>
      </c>
      <c r="B10150" s="2" t="s">
        <v>28299</v>
      </c>
      <c r="C10150" t="s">
        <v>22</v>
      </c>
      <c r="D10150" t="s">
        <v>23</v>
      </c>
      <c r="E10150" t="s">
        <v>28300</v>
      </c>
      <c r="G10150">
        <v>67</v>
      </c>
      <c r="H10150">
        <v>59</v>
      </c>
      <c r="I10150">
        <v>375</v>
      </c>
      <c r="J10150" t="s">
        <v>850</v>
      </c>
      <c r="K10150" t="s">
        <v>26646</v>
      </c>
      <c r="L10150" t="s">
        <v>51</v>
      </c>
      <c r="M10150">
        <v>0</v>
      </c>
      <c r="N10150">
        <v>0</v>
      </c>
      <c r="O10150">
        <v>-1</v>
      </c>
      <c r="P10150" t="s">
        <v>36</v>
      </c>
      <c r="R10150" s="3">
        <v>41915.7857291667</v>
      </c>
      <c r="S10150" t="s">
        <v>31</v>
      </c>
    </row>
    <row r="10151" customHeight="1" spans="1:19">
      <c r="A10151">
        <v>1943452563</v>
      </c>
      <c r="B10151" s="2" t="s">
        <v>28301</v>
      </c>
      <c r="C10151" t="s">
        <v>22</v>
      </c>
      <c r="D10151" t="s">
        <v>23</v>
      </c>
      <c r="E10151" t="s">
        <v>28302</v>
      </c>
      <c r="F10151" t="s">
        <v>28303</v>
      </c>
      <c r="G10151">
        <v>535</v>
      </c>
      <c r="H10151">
        <v>331</v>
      </c>
      <c r="I10151">
        <v>1367</v>
      </c>
      <c r="J10151" t="s">
        <v>26</v>
      </c>
      <c r="L10151" t="s">
        <v>28</v>
      </c>
      <c r="M10151">
        <v>0</v>
      </c>
      <c r="N10151">
        <v>0</v>
      </c>
      <c r="O10151">
        <v>-1</v>
      </c>
      <c r="P10151" t="s">
        <v>22109</v>
      </c>
      <c r="Q10151" t="s">
        <v>37</v>
      </c>
      <c r="R10151" s="3">
        <v>40574.559224537</v>
      </c>
      <c r="S10151" t="s">
        <v>31</v>
      </c>
    </row>
    <row r="10152" customHeight="1" spans="1:19">
      <c r="A10152">
        <v>3274639195</v>
      </c>
      <c r="B10152" s="2" t="s">
        <v>28304</v>
      </c>
      <c r="C10152" t="s">
        <v>22</v>
      </c>
      <c r="D10152" t="s">
        <v>23</v>
      </c>
      <c r="E10152" t="s">
        <v>28305</v>
      </c>
      <c r="F10152" t="s">
        <v>28306</v>
      </c>
      <c r="G10152">
        <v>377</v>
      </c>
      <c r="H10152">
        <v>46</v>
      </c>
      <c r="I10152">
        <v>304</v>
      </c>
      <c r="J10152" t="s">
        <v>26</v>
      </c>
      <c r="K10152" t="s">
        <v>18396</v>
      </c>
      <c r="L10152" t="s">
        <v>28</v>
      </c>
      <c r="M10152">
        <v>0</v>
      </c>
      <c r="N10152">
        <v>0</v>
      </c>
      <c r="O10152">
        <v>220</v>
      </c>
      <c r="P10152" t="s">
        <v>28307</v>
      </c>
      <c r="Q10152" t="s">
        <v>53</v>
      </c>
      <c r="R10152" s="3">
        <v>41358.8297569444</v>
      </c>
      <c r="S10152" t="s">
        <v>31</v>
      </c>
    </row>
    <row r="10153" customHeight="1" spans="1:19">
      <c r="A10153">
        <v>6371828219</v>
      </c>
      <c r="B10153" s="2" t="s">
        <v>28308</v>
      </c>
      <c r="C10153" t="s">
        <v>22</v>
      </c>
      <c r="D10153" t="s">
        <v>23</v>
      </c>
      <c r="E10153" t="s">
        <v>28309</v>
      </c>
      <c r="F10153" t="s">
        <v>28310</v>
      </c>
      <c r="G10153">
        <v>28</v>
      </c>
      <c r="H10153">
        <v>57</v>
      </c>
      <c r="I10153">
        <v>6</v>
      </c>
      <c r="J10153" t="s">
        <v>1289</v>
      </c>
      <c r="L10153" t="s">
        <v>28</v>
      </c>
      <c r="M10153">
        <v>0</v>
      </c>
      <c r="N10153">
        <v>0</v>
      </c>
      <c r="O10153">
        <v>-1</v>
      </c>
      <c r="P10153" t="s">
        <v>29</v>
      </c>
      <c r="Q10153" t="s">
        <v>101</v>
      </c>
      <c r="R10153" s="3">
        <v>42996.7053703704</v>
      </c>
      <c r="S10153" t="s">
        <v>31</v>
      </c>
    </row>
    <row r="10154" customHeight="1" spans="1:19">
      <c r="A10154">
        <v>7312384688</v>
      </c>
      <c r="B10154" s="2" t="s">
        <v>28311</v>
      </c>
      <c r="C10154" t="s">
        <v>22</v>
      </c>
      <c r="D10154" t="s">
        <v>23</v>
      </c>
      <c r="E10154" t="s">
        <v>28312</v>
      </c>
      <c r="G10154">
        <v>5</v>
      </c>
      <c r="H10154">
        <v>554</v>
      </c>
      <c r="I10154">
        <v>200</v>
      </c>
      <c r="J10154" t="s">
        <v>35</v>
      </c>
      <c r="L10154" t="s">
        <v>28</v>
      </c>
      <c r="M10154">
        <v>0</v>
      </c>
      <c r="N10154">
        <v>0</v>
      </c>
      <c r="O10154">
        <v>-1</v>
      </c>
      <c r="Q10154" t="s">
        <v>37</v>
      </c>
      <c r="R10154" s="3">
        <v>43738.7352083333</v>
      </c>
      <c r="S10154" t="s">
        <v>38</v>
      </c>
    </row>
    <row r="10155" customHeight="1" spans="1:19">
      <c r="A10155">
        <v>6148149466</v>
      </c>
      <c r="B10155" s="2" t="s">
        <v>28313</v>
      </c>
      <c r="C10155" t="s">
        <v>73</v>
      </c>
      <c r="D10155" t="s">
        <v>23</v>
      </c>
      <c r="E10155" t="s">
        <v>28314</v>
      </c>
      <c r="F10155" t="s">
        <v>28315</v>
      </c>
      <c r="G10155">
        <v>23</v>
      </c>
      <c r="H10155">
        <v>592</v>
      </c>
      <c r="I10155">
        <v>1691</v>
      </c>
      <c r="J10155" t="s">
        <v>35</v>
      </c>
      <c r="L10155" t="s">
        <v>51</v>
      </c>
      <c r="M10155">
        <v>1</v>
      </c>
      <c r="N10155">
        <v>0</v>
      </c>
      <c r="O10155">
        <v>-1</v>
      </c>
      <c r="P10155" t="s">
        <v>28316</v>
      </c>
      <c r="Q10155" t="s">
        <v>101</v>
      </c>
      <c r="R10155" s="3">
        <v>42784.6356018518</v>
      </c>
      <c r="S10155" t="s">
        <v>31</v>
      </c>
    </row>
    <row r="10156" customHeight="1" spans="1:19">
      <c r="A10156">
        <v>1134143510</v>
      </c>
      <c r="B10156" s="2" t="s">
        <v>28317</v>
      </c>
      <c r="C10156" t="s">
        <v>22</v>
      </c>
      <c r="D10156" t="s">
        <v>23</v>
      </c>
      <c r="E10156" t="s">
        <v>28318</v>
      </c>
      <c r="F10156" t="s">
        <v>28319</v>
      </c>
      <c r="G10156">
        <v>130</v>
      </c>
      <c r="H10156">
        <v>123</v>
      </c>
      <c r="I10156">
        <v>1424</v>
      </c>
      <c r="J10156" t="s">
        <v>35</v>
      </c>
      <c r="L10156" t="s">
        <v>51</v>
      </c>
      <c r="M10156">
        <v>0</v>
      </c>
      <c r="N10156">
        <v>0</v>
      </c>
      <c r="O10156">
        <v>-1</v>
      </c>
      <c r="Q10156" t="s">
        <v>101</v>
      </c>
      <c r="R10156" s="3">
        <v>40548.8487847222</v>
      </c>
      <c r="S10156" t="s">
        <v>31</v>
      </c>
    </row>
    <row r="10157" customHeight="1" spans="1:19">
      <c r="A10157">
        <v>6464029272</v>
      </c>
      <c r="B10157" s="2" t="s">
        <v>28320</v>
      </c>
      <c r="C10157" t="s">
        <v>22</v>
      </c>
      <c r="D10157" t="s">
        <v>23</v>
      </c>
      <c r="E10157" t="e">
        <f>-做自由的风</f>
        <v>#NAME?</v>
      </c>
      <c r="G10157">
        <v>12</v>
      </c>
      <c r="H10157">
        <v>58</v>
      </c>
      <c r="I10157">
        <v>155</v>
      </c>
      <c r="J10157" t="s">
        <v>35</v>
      </c>
      <c r="L10157" t="s">
        <v>51</v>
      </c>
      <c r="M10157">
        <v>0</v>
      </c>
      <c r="N10157">
        <v>0</v>
      </c>
      <c r="O10157">
        <v>-1</v>
      </c>
      <c r="P10157" t="s">
        <v>36</v>
      </c>
      <c r="Q10157" t="s">
        <v>79</v>
      </c>
      <c r="R10157" s="3">
        <v>43118.3907175926</v>
      </c>
      <c r="S10157" t="s">
        <v>31</v>
      </c>
    </row>
    <row r="10158" customHeight="1" spans="1:19">
      <c r="A10158">
        <v>3052929003</v>
      </c>
      <c r="B10158" s="2" t="s">
        <v>28321</v>
      </c>
      <c r="C10158" t="s">
        <v>22</v>
      </c>
      <c r="D10158" t="s">
        <v>23</v>
      </c>
      <c r="E10158" t="s">
        <v>28322</v>
      </c>
      <c r="G10158">
        <v>234</v>
      </c>
      <c r="H10158">
        <v>237</v>
      </c>
      <c r="I10158">
        <v>1771</v>
      </c>
      <c r="J10158" t="s">
        <v>495</v>
      </c>
      <c r="L10158" t="s">
        <v>51</v>
      </c>
      <c r="M10158">
        <v>0</v>
      </c>
      <c r="N10158">
        <v>0</v>
      </c>
      <c r="O10158">
        <v>-1</v>
      </c>
      <c r="Q10158" t="s">
        <v>386</v>
      </c>
      <c r="R10158" s="3">
        <v>41201.8129513889</v>
      </c>
      <c r="S10158" t="s">
        <v>31</v>
      </c>
    </row>
    <row r="10159" customHeight="1" spans="1:19">
      <c r="A10159">
        <v>7673874044</v>
      </c>
      <c r="B10159" s="2" t="s">
        <v>28323</v>
      </c>
      <c r="C10159" t="s">
        <v>22</v>
      </c>
      <c r="D10159" t="s">
        <v>23</v>
      </c>
      <c r="E10159" t="s">
        <v>28324</v>
      </c>
      <c r="F10159" t="s">
        <v>28325</v>
      </c>
      <c r="G10159">
        <v>807</v>
      </c>
      <c r="H10159">
        <v>70</v>
      </c>
      <c r="I10159">
        <v>69</v>
      </c>
      <c r="J10159" t="s">
        <v>563</v>
      </c>
      <c r="L10159" t="s">
        <v>51</v>
      </c>
      <c r="M10159">
        <v>0</v>
      </c>
      <c r="N10159">
        <v>0</v>
      </c>
      <c r="O10159">
        <v>-1</v>
      </c>
      <c r="P10159" t="s">
        <v>134</v>
      </c>
      <c r="Q10159" t="s">
        <v>439</v>
      </c>
      <c r="R10159" s="3">
        <v>44425.0499768518</v>
      </c>
      <c r="S10159" t="s">
        <v>31</v>
      </c>
    </row>
    <row r="10160" customHeight="1" spans="1:21">
      <c r="A10160">
        <v>6018942470</v>
      </c>
      <c r="B10160" s="2" t="s">
        <v>28326</v>
      </c>
      <c r="C10160" t="s">
        <v>22</v>
      </c>
      <c r="D10160" t="s">
        <v>23</v>
      </c>
      <c r="E10160" t="s">
        <v>28327</v>
      </c>
      <c r="F10160" t="s">
        <v>28328</v>
      </c>
      <c r="G10160">
        <v>8</v>
      </c>
      <c r="H10160">
        <v>71</v>
      </c>
      <c r="I10160">
        <v>74</v>
      </c>
      <c r="J10160" t="s">
        <v>35</v>
      </c>
      <c r="L10160" t="s">
        <v>28</v>
      </c>
      <c r="M10160">
        <v>3</v>
      </c>
      <c r="N10160">
        <v>0</v>
      </c>
      <c r="O10160">
        <v>-1</v>
      </c>
      <c r="P10160" t="s">
        <v>36</v>
      </c>
      <c r="Q10160" t="s">
        <v>71</v>
      </c>
      <c r="R10160" s="3">
        <v>42701.602662037</v>
      </c>
      <c r="S10160" t="s">
        <v>31</v>
      </c>
      <c r="U10160" t="s">
        <v>21825</v>
      </c>
    </row>
    <row r="10161" customHeight="1" spans="1:21">
      <c r="A10161">
        <v>6883000206</v>
      </c>
      <c r="B10161" s="2" t="s">
        <v>28329</v>
      </c>
      <c r="C10161" t="s">
        <v>22</v>
      </c>
      <c r="D10161" t="s">
        <v>23</v>
      </c>
      <c r="E10161" t="s">
        <v>28330</v>
      </c>
      <c r="F10161" t="s">
        <v>28331</v>
      </c>
      <c r="G10161">
        <v>5</v>
      </c>
      <c r="H10161">
        <v>275</v>
      </c>
      <c r="I10161">
        <v>7996</v>
      </c>
      <c r="J10161" t="s">
        <v>35</v>
      </c>
      <c r="L10161" t="s">
        <v>51</v>
      </c>
      <c r="M10161">
        <v>1</v>
      </c>
      <c r="N10161">
        <v>0</v>
      </c>
      <c r="O10161">
        <v>-1</v>
      </c>
      <c r="P10161" t="s">
        <v>28332</v>
      </c>
      <c r="Q10161" t="s">
        <v>79</v>
      </c>
      <c r="R10161" s="3">
        <v>43446.9127430556</v>
      </c>
      <c r="S10161" t="s">
        <v>31</v>
      </c>
      <c r="U10161" t="s">
        <v>8409</v>
      </c>
    </row>
    <row r="10162" customHeight="1" spans="1:21">
      <c r="A10162">
        <v>6883000206</v>
      </c>
      <c r="B10162" s="2" t="s">
        <v>28333</v>
      </c>
      <c r="C10162" t="s">
        <v>73</v>
      </c>
      <c r="D10162" t="s">
        <v>23</v>
      </c>
      <c r="E10162" t="s">
        <v>28330</v>
      </c>
      <c r="F10162" t="s">
        <v>28331</v>
      </c>
      <c r="G10162">
        <v>5</v>
      </c>
      <c r="H10162">
        <v>275</v>
      </c>
      <c r="I10162">
        <v>7996</v>
      </c>
      <c r="J10162" t="s">
        <v>35</v>
      </c>
      <c r="L10162" t="s">
        <v>51</v>
      </c>
      <c r="M10162">
        <v>1</v>
      </c>
      <c r="N10162">
        <v>0</v>
      </c>
      <c r="O10162">
        <v>-1</v>
      </c>
      <c r="P10162" t="s">
        <v>28332</v>
      </c>
      <c r="Q10162" t="s">
        <v>79</v>
      </c>
      <c r="R10162" s="3">
        <v>43446.9127430556</v>
      </c>
      <c r="S10162" t="s">
        <v>31</v>
      </c>
      <c r="U10162" t="s">
        <v>8409</v>
      </c>
    </row>
    <row r="10163" customHeight="1" spans="1:19">
      <c r="A10163">
        <v>5984120152</v>
      </c>
      <c r="B10163" s="2" t="s">
        <v>28334</v>
      </c>
      <c r="C10163" t="s">
        <v>22</v>
      </c>
      <c r="D10163" t="s">
        <v>23</v>
      </c>
      <c r="E10163" t="s">
        <v>28335</v>
      </c>
      <c r="F10163" t="s">
        <v>28336</v>
      </c>
      <c r="G10163">
        <v>854</v>
      </c>
      <c r="H10163">
        <v>388</v>
      </c>
      <c r="I10163">
        <v>445</v>
      </c>
      <c r="J10163" t="s">
        <v>35</v>
      </c>
      <c r="L10163" t="s">
        <v>51</v>
      </c>
      <c r="M10163">
        <v>3</v>
      </c>
      <c r="N10163">
        <v>1</v>
      </c>
      <c r="O10163">
        <v>0</v>
      </c>
      <c r="P10163" t="s">
        <v>28337</v>
      </c>
      <c r="Q10163" t="s">
        <v>37</v>
      </c>
      <c r="R10163" s="3">
        <v>42572.8916898148</v>
      </c>
      <c r="S10163" t="s">
        <v>31</v>
      </c>
    </row>
    <row r="10164" customHeight="1" spans="1:19">
      <c r="A10164">
        <v>6265732970</v>
      </c>
      <c r="B10164" s="2" t="s">
        <v>28338</v>
      </c>
      <c r="C10164" t="s">
        <v>22</v>
      </c>
      <c r="D10164" t="s">
        <v>23</v>
      </c>
      <c r="E10164" t="s">
        <v>28339</v>
      </c>
      <c r="F10164" t="s">
        <v>19339</v>
      </c>
      <c r="G10164">
        <v>107</v>
      </c>
      <c r="H10164">
        <v>185</v>
      </c>
      <c r="I10164">
        <v>708</v>
      </c>
      <c r="J10164" t="s">
        <v>35</v>
      </c>
      <c r="L10164" t="s">
        <v>28</v>
      </c>
      <c r="M10164">
        <v>1</v>
      </c>
      <c r="N10164">
        <v>0</v>
      </c>
      <c r="O10164">
        <v>-1</v>
      </c>
      <c r="P10164" t="s">
        <v>36</v>
      </c>
      <c r="Q10164" t="s">
        <v>597</v>
      </c>
      <c r="R10164" s="3">
        <v>42884.7753240741</v>
      </c>
      <c r="S10164" t="s">
        <v>31</v>
      </c>
    </row>
    <row r="10165" customHeight="1" spans="1:19">
      <c r="A10165">
        <v>6536628620</v>
      </c>
      <c r="B10165" s="2" t="s">
        <v>28340</v>
      </c>
      <c r="C10165" t="s">
        <v>22</v>
      </c>
      <c r="D10165" t="s">
        <v>23</v>
      </c>
      <c r="E10165" t="s">
        <v>28341</v>
      </c>
      <c r="G10165">
        <v>30</v>
      </c>
      <c r="H10165">
        <v>237</v>
      </c>
      <c r="I10165">
        <v>43</v>
      </c>
      <c r="J10165" t="s">
        <v>106</v>
      </c>
      <c r="K10165" t="s">
        <v>22209</v>
      </c>
      <c r="L10165" t="s">
        <v>28</v>
      </c>
      <c r="M10165">
        <v>0</v>
      </c>
      <c r="N10165">
        <v>0</v>
      </c>
      <c r="O10165">
        <v>-1</v>
      </c>
      <c r="P10165" t="s">
        <v>36</v>
      </c>
      <c r="Q10165" t="s">
        <v>37</v>
      </c>
      <c r="R10165" s="3">
        <v>43218.0936689815</v>
      </c>
      <c r="S10165" t="s">
        <v>31</v>
      </c>
    </row>
    <row r="10166" customHeight="1" spans="1:19">
      <c r="A10166">
        <v>7403644041</v>
      </c>
      <c r="B10166" s="2" t="s">
        <v>28342</v>
      </c>
      <c r="C10166" t="s">
        <v>22</v>
      </c>
      <c r="D10166" t="s">
        <v>23</v>
      </c>
      <c r="E10166" t="s">
        <v>28343</v>
      </c>
      <c r="G10166">
        <v>1</v>
      </c>
      <c r="H10166">
        <v>242</v>
      </c>
      <c r="I10166">
        <v>4</v>
      </c>
      <c r="J10166" t="s">
        <v>537</v>
      </c>
      <c r="L10166" t="s">
        <v>51</v>
      </c>
      <c r="M10166">
        <v>0</v>
      </c>
      <c r="N10166">
        <v>0</v>
      </c>
      <c r="O10166">
        <v>-1</v>
      </c>
      <c r="P10166" t="s">
        <v>22500</v>
      </c>
      <c r="R10166" s="3">
        <v>43892.4830555556</v>
      </c>
      <c r="S10166" t="s">
        <v>38</v>
      </c>
    </row>
    <row r="10167" customHeight="1" spans="1:20">
      <c r="A10167">
        <v>5501634425</v>
      </c>
      <c r="B10167" s="2" t="s">
        <v>28344</v>
      </c>
      <c r="C10167" t="s">
        <v>22</v>
      </c>
      <c r="D10167" t="s">
        <v>23</v>
      </c>
      <c r="E10167" t="s">
        <v>28345</v>
      </c>
      <c r="F10167" t="s">
        <v>28346</v>
      </c>
      <c r="G10167">
        <v>7916</v>
      </c>
      <c r="H10167">
        <v>638</v>
      </c>
      <c r="I10167">
        <v>31260</v>
      </c>
      <c r="J10167" t="s">
        <v>94</v>
      </c>
      <c r="L10167" t="s">
        <v>51</v>
      </c>
      <c r="M10167">
        <v>7</v>
      </c>
      <c r="N10167">
        <v>1</v>
      </c>
      <c r="O10167">
        <v>0</v>
      </c>
      <c r="P10167" t="s">
        <v>28347</v>
      </c>
      <c r="Q10167" t="s">
        <v>37</v>
      </c>
      <c r="R10167" s="3">
        <v>42034.5036689815</v>
      </c>
      <c r="S10167" t="s">
        <v>54</v>
      </c>
      <c r="T10167" t="s">
        <v>28348</v>
      </c>
    </row>
    <row r="10168" customHeight="1" spans="1:19">
      <c r="A10168">
        <v>5287543902</v>
      </c>
      <c r="B10168" s="2" t="s">
        <v>28349</v>
      </c>
      <c r="C10168" t="s">
        <v>73</v>
      </c>
      <c r="D10168" t="s">
        <v>23</v>
      </c>
      <c r="E10168" t="s">
        <v>28350</v>
      </c>
      <c r="F10168" t="s">
        <v>28351</v>
      </c>
      <c r="G10168">
        <v>241</v>
      </c>
      <c r="H10168">
        <v>1188</v>
      </c>
      <c r="I10168">
        <v>2028</v>
      </c>
      <c r="J10168" t="s">
        <v>26</v>
      </c>
      <c r="K10168" t="s">
        <v>27</v>
      </c>
      <c r="L10168" t="s">
        <v>51</v>
      </c>
      <c r="M10168">
        <v>1</v>
      </c>
      <c r="N10168">
        <v>0</v>
      </c>
      <c r="O10168">
        <v>-1</v>
      </c>
      <c r="P10168" t="s">
        <v>28352</v>
      </c>
      <c r="Q10168" t="s">
        <v>101</v>
      </c>
      <c r="R10168" s="3">
        <v>41890.7207986111</v>
      </c>
      <c r="S10168" t="s">
        <v>31</v>
      </c>
    </row>
    <row r="10169" customHeight="1" spans="1:19">
      <c r="A10169">
        <v>7691823993</v>
      </c>
      <c r="B10169" s="2" t="s">
        <v>28353</v>
      </c>
      <c r="C10169" t="s">
        <v>22</v>
      </c>
      <c r="D10169" t="s">
        <v>23</v>
      </c>
      <c r="E10169" t="s">
        <v>28354</v>
      </c>
      <c r="F10169" t="s">
        <v>11894</v>
      </c>
      <c r="G10169">
        <v>8</v>
      </c>
      <c r="H10169">
        <v>2</v>
      </c>
      <c r="I10169">
        <v>11</v>
      </c>
      <c r="J10169" t="s">
        <v>35</v>
      </c>
      <c r="L10169" t="s">
        <v>51</v>
      </c>
      <c r="M10169">
        <v>0</v>
      </c>
      <c r="N10169">
        <v>0</v>
      </c>
      <c r="O10169">
        <v>-1</v>
      </c>
      <c r="P10169" t="s">
        <v>307</v>
      </c>
      <c r="Q10169" t="s">
        <v>71</v>
      </c>
      <c r="R10169" s="3">
        <v>44446.5587152778</v>
      </c>
      <c r="S10169" t="s">
        <v>38</v>
      </c>
    </row>
    <row r="10170" customHeight="1" spans="1:19">
      <c r="A10170">
        <v>5583144357</v>
      </c>
      <c r="B10170" s="2" t="s">
        <v>28355</v>
      </c>
      <c r="C10170" t="s">
        <v>22</v>
      </c>
      <c r="D10170" t="s">
        <v>23</v>
      </c>
      <c r="E10170" t="s">
        <v>28356</v>
      </c>
      <c r="G10170">
        <v>82</v>
      </c>
      <c r="H10170">
        <v>855</v>
      </c>
      <c r="I10170">
        <v>154</v>
      </c>
      <c r="J10170" t="s">
        <v>35</v>
      </c>
      <c r="L10170" t="s">
        <v>28</v>
      </c>
      <c r="M10170">
        <v>0</v>
      </c>
      <c r="N10170">
        <v>0</v>
      </c>
      <c r="O10170">
        <v>-1</v>
      </c>
      <c r="P10170" t="s">
        <v>36</v>
      </c>
      <c r="Q10170" t="s">
        <v>439</v>
      </c>
      <c r="R10170" s="3">
        <v>42129.0114467593</v>
      </c>
      <c r="S10170" t="s">
        <v>31</v>
      </c>
    </row>
    <row r="10171" customHeight="1" spans="1:19">
      <c r="A10171">
        <v>5518766149</v>
      </c>
      <c r="B10171" s="2" t="s">
        <v>28357</v>
      </c>
      <c r="C10171" t="s">
        <v>22</v>
      </c>
      <c r="D10171" t="s">
        <v>23</v>
      </c>
      <c r="E10171" t="s">
        <v>28358</v>
      </c>
      <c r="F10171" t="s">
        <v>28359</v>
      </c>
      <c r="G10171">
        <v>52</v>
      </c>
      <c r="H10171">
        <v>46</v>
      </c>
      <c r="I10171">
        <v>108</v>
      </c>
      <c r="J10171" t="s">
        <v>68</v>
      </c>
      <c r="L10171" t="s">
        <v>28</v>
      </c>
      <c r="M10171">
        <v>1</v>
      </c>
      <c r="N10171">
        <v>0</v>
      </c>
      <c r="O10171">
        <v>-1</v>
      </c>
      <c r="P10171" t="s">
        <v>26186</v>
      </c>
      <c r="Q10171" t="s">
        <v>71</v>
      </c>
      <c r="R10171" s="3">
        <v>42048.641712963</v>
      </c>
      <c r="S10171" t="s">
        <v>31</v>
      </c>
    </row>
    <row r="10172" customHeight="1" spans="1:19">
      <c r="A10172">
        <v>7365928548</v>
      </c>
      <c r="B10172" s="2" t="s">
        <v>28360</v>
      </c>
      <c r="C10172" t="s">
        <v>226</v>
      </c>
      <c r="D10172" t="s">
        <v>41</v>
      </c>
      <c r="E10172" t="s">
        <v>28361</v>
      </c>
      <c r="F10172" t="s">
        <v>2300</v>
      </c>
      <c r="G10172">
        <v>6</v>
      </c>
      <c r="H10172">
        <v>83</v>
      </c>
      <c r="I10172">
        <v>130</v>
      </c>
      <c r="J10172" t="s">
        <v>26</v>
      </c>
      <c r="L10172" t="s">
        <v>51</v>
      </c>
      <c r="M10172">
        <v>3</v>
      </c>
      <c r="N10172">
        <v>0</v>
      </c>
      <c r="O10172">
        <v>-1</v>
      </c>
      <c r="P10172" t="s">
        <v>28362</v>
      </c>
      <c r="Q10172" t="s">
        <v>84</v>
      </c>
      <c r="R10172" s="3">
        <v>43832.5042361111</v>
      </c>
      <c r="S10172" t="s">
        <v>38</v>
      </c>
    </row>
    <row r="10173" customHeight="1" spans="1:19">
      <c r="A10173">
        <v>6920976507</v>
      </c>
      <c r="B10173" s="2" t="s">
        <v>28363</v>
      </c>
      <c r="C10173" t="s">
        <v>22</v>
      </c>
      <c r="D10173" t="s">
        <v>23</v>
      </c>
      <c r="E10173" t="s">
        <v>28364</v>
      </c>
      <c r="F10173" t="s">
        <v>28365</v>
      </c>
      <c r="G10173">
        <v>17</v>
      </c>
      <c r="H10173">
        <v>640</v>
      </c>
      <c r="I10173">
        <v>1886</v>
      </c>
      <c r="J10173" t="s">
        <v>94</v>
      </c>
      <c r="L10173" t="s">
        <v>51</v>
      </c>
      <c r="M10173">
        <v>6</v>
      </c>
      <c r="N10173">
        <v>0</v>
      </c>
      <c r="O10173">
        <v>-1</v>
      </c>
      <c r="P10173" t="s">
        <v>29</v>
      </c>
      <c r="Q10173" t="s">
        <v>597</v>
      </c>
      <c r="R10173" s="3">
        <v>43470.7741203704</v>
      </c>
      <c r="S10173" t="s">
        <v>31</v>
      </c>
    </row>
    <row r="10174" customHeight="1" spans="1:19">
      <c r="A10174">
        <v>2170108022</v>
      </c>
      <c r="B10174" s="2" t="s">
        <v>28366</v>
      </c>
      <c r="C10174" t="s">
        <v>22</v>
      </c>
      <c r="D10174" t="s">
        <v>23</v>
      </c>
      <c r="E10174" t="s">
        <v>28367</v>
      </c>
      <c r="F10174" t="s">
        <v>28368</v>
      </c>
      <c r="G10174">
        <v>199</v>
      </c>
      <c r="H10174">
        <v>287</v>
      </c>
      <c r="I10174">
        <v>139</v>
      </c>
      <c r="J10174" t="s">
        <v>60</v>
      </c>
      <c r="K10174" t="s">
        <v>61</v>
      </c>
      <c r="L10174" t="s">
        <v>51</v>
      </c>
      <c r="M10174">
        <v>0</v>
      </c>
      <c r="N10174">
        <v>0</v>
      </c>
      <c r="O10174">
        <v>-1</v>
      </c>
      <c r="P10174" t="s">
        <v>36</v>
      </c>
      <c r="Q10174" t="s">
        <v>37</v>
      </c>
      <c r="R10174" s="3">
        <v>40706.4759837963</v>
      </c>
      <c r="S10174" t="s">
        <v>31</v>
      </c>
    </row>
    <row r="10175" customHeight="1" spans="1:19">
      <c r="A10175">
        <v>1301524221</v>
      </c>
      <c r="B10175" s="2" t="s">
        <v>28369</v>
      </c>
      <c r="C10175" t="s">
        <v>22</v>
      </c>
      <c r="D10175" t="s">
        <v>23</v>
      </c>
      <c r="E10175" t="s">
        <v>28370</v>
      </c>
      <c r="F10175" t="s">
        <v>28371</v>
      </c>
      <c r="G10175">
        <v>910</v>
      </c>
      <c r="H10175">
        <v>567</v>
      </c>
      <c r="I10175">
        <v>25320</v>
      </c>
      <c r="J10175" t="s">
        <v>35</v>
      </c>
      <c r="L10175" t="s">
        <v>51</v>
      </c>
      <c r="M10175">
        <v>5</v>
      </c>
      <c r="N10175">
        <v>0</v>
      </c>
      <c r="O10175">
        <v>-1</v>
      </c>
      <c r="P10175" t="s">
        <v>52</v>
      </c>
      <c r="Q10175" t="s">
        <v>276</v>
      </c>
      <c r="R10175" s="3">
        <v>40266.950474537</v>
      </c>
      <c r="S10175" t="s">
        <v>31</v>
      </c>
    </row>
    <row r="10176" customHeight="1" spans="1:19">
      <c r="A10176">
        <v>6890168805</v>
      </c>
      <c r="B10176" s="2" t="s">
        <v>28372</v>
      </c>
      <c r="C10176" t="s">
        <v>22</v>
      </c>
      <c r="D10176" t="s">
        <v>23</v>
      </c>
      <c r="E10176" t="s">
        <v>28373</v>
      </c>
      <c r="G10176">
        <v>20</v>
      </c>
      <c r="H10176">
        <v>401</v>
      </c>
      <c r="I10176">
        <v>104</v>
      </c>
      <c r="J10176" t="s">
        <v>35</v>
      </c>
      <c r="L10176" t="s">
        <v>28</v>
      </c>
      <c r="M10176">
        <v>0</v>
      </c>
      <c r="N10176">
        <v>0</v>
      </c>
      <c r="O10176">
        <v>-1</v>
      </c>
      <c r="Q10176" t="s">
        <v>63</v>
      </c>
      <c r="R10176" s="3">
        <v>43452.7528356481</v>
      </c>
      <c r="S10176" t="s">
        <v>31</v>
      </c>
    </row>
    <row r="10177" customHeight="1" spans="1:19">
      <c r="A10177">
        <v>6075520421</v>
      </c>
      <c r="B10177" s="2" t="s">
        <v>28374</v>
      </c>
      <c r="C10177" t="s">
        <v>22</v>
      </c>
      <c r="D10177" t="s">
        <v>23</v>
      </c>
      <c r="E10177" t="s">
        <v>28375</v>
      </c>
      <c r="F10177" t="s">
        <v>28376</v>
      </c>
      <c r="G10177">
        <v>43</v>
      </c>
      <c r="H10177">
        <v>330</v>
      </c>
      <c r="I10177">
        <v>82</v>
      </c>
      <c r="J10177" t="s">
        <v>35</v>
      </c>
      <c r="L10177" t="s">
        <v>51</v>
      </c>
      <c r="M10177">
        <v>1</v>
      </c>
      <c r="N10177">
        <v>0</v>
      </c>
      <c r="O10177">
        <v>-1</v>
      </c>
      <c r="P10177" t="s">
        <v>28377</v>
      </c>
      <c r="Q10177" t="s">
        <v>30</v>
      </c>
      <c r="R10177" s="3">
        <v>42707.6550462963</v>
      </c>
      <c r="S10177" t="s">
        <v>31</v>
      </c>
    </row>
    <row r="10178" customHeight="1" spans="1:19">
      <c r="A10178">
        <v>5371113223</v>
      </c>
      <c r="B10178" s="2" t="s">
        <v>28378</v>
      </c>
      <c r="C10178" t="s">
        <v>22</v>
      </c>
      <c r="D10178" t="s">
        <v>23</v>
      </c>
      <c r="E10178" t="s">
        <v>28379</v>
      </c>
      <c r="F10178" t="s">
        <v>28380</v>
      </c>
      <c r="G10178">
        <v>127</v>
      </c>
      <c r="H10178">
        <v>106</v>
      </c>
      <c r="I10178">
        <v>120</v>
      </c>
      <c r="J10178" t="s">
        <v>68</v>
      </c>
      <c r="K10178" t="s">
        <v>69</v>
      </c>
      <c r="L10178" t="s">
        <v>51</v>
      </c>
      <c r="M10178">
        <v>2</v>
      </c>
      <c r="N10178">
        <v>0</v>
      </c>
      <c r="O10178">
        <v>-1</v>
      </c>
      <c r="P10178" t="s">
        <v>21514</v>
      </c>
      <c r="Q10178" t="s">
        <v>71</v>
      </c>
      <c r="R10178" s="3">
        <v>41957.8937152778</v>
      </c>
      <c r="S10178" t="s">
        <v>31</v>
      </c>
    </row>
    <row r="10179" customHeight="1" spans="1:21">
      <c r="A10179">
        <v>5415613720</v>
      </c>
      <c r="B10179" s="2" t="s">
        <v>28381</v>
      </c>
      <c r="C10179" t="s">
        <v>22</v>
      </c>
      <c r="D10179" t="s">
        <v>23</v>
      </c>
      <c r="E10179" t="s">
        <v>28382</v>
      </c>
      <c r="F10179" t="s">
        <v>28383</v>
      </c>
      <c r="G10179">
        <v>66</v>
      </c>
      <c r="H10179">
        <v>130</v>
      </c>
      <c r="I10179">
        <v>526</v>
      </c>
      <c r="J10179" t="s">
        <v>35</v>
      </c>
      <c r="L10179" t="s">
        <v>28</v>
      </c>
      <c r="M10179">
        <v>0</v>
      </c>
      <c r="N10179">
        <v>0</v>
      </c>
      <c r="O10179">
        <v>-1</v>
      </c>
      <c r="P10179" t="s">
        <v>28384</v>
      </c>
      <c r="Q10179" t="s">
        <v>84</v>
      </c>
      <c r="R10179" s="3">
        <v>41986.658287037</v>
      </c>
      <c r="S10179" t="s">
        <v>31</v>
      </c>
      <c r="U10179" t="s">
        <v>4143</v>
      </c>
    </row>
    <row r="10180" customHeight="1" spans="1:19">
      <c r="A10180">
        <v>5874057132</v>
      </c>
      <c r="B10180" s="2" t="s">
        <v>28385</v>
      </c>
      <c r="C10180" t="s">
        <v>22</v>
      </c>
      <c r="D10180" t="s">
        <v>23</v>
      </c>
      <c r="E10180" t="s">
        <v>28386</v>
      </c>
      <c r="F10180" t="s">
        <v>28387</v>
      </c>
      <c r="G10180">
        <v>1233</v>
      </c>
      <c r="H10180">
        <v>589</v>
      </c>
      <c r="I10180">
        <v>25530</v>
      </c>
      <c r="J10180" t="s">
        <v>35</v>
      </c>
      <c r="L10180" t="s">
        <v>51</v>
      </c>
      <c r="M10180">
        <v>6</v>
      </c>
      <c r="N10180">
        <v>0</v>
      </c>
      <c r="O10180">
        <v>-1</v>
      </c>
      <c r="P10180" t="s">
        <v>608</v>
      </c>
      <c r="Q10180" t="s">
        <v>71</v>
      </c>
      <c r="R10180" s="3">
        <v>42434.5256828704</v>
      </c>
      <c r="S10180" t="s">
        <v>31</v>
      </c>
    </row>
    <row r="10181" customHeight="1" spans="1:19">
      <c r="A10181">
        <v>6617347067</v>
      </c>
      <c r="B10181" s="2" t="s">
        <v>28388</v>
      </c>
      <c r="C10181" t="s">
        <v>22</v>
      </c>
      <c r="D10181" t="s">
        <v>23</v>
      </c>
      <c r="E10181" t="s">
        <v>28389</v>
      </c>
      <c r="F10181" t="s">
        <v>28390</v>
      </c>
      <c r="G10181">
        <v>2026</v>
      </c>
      <c r="H10181">
        <v>346</v>
      </c>
      <c r="I10181">
        <v>8459</v>
      </c>
      <c r="J10181" t="s">
        <v>204</v>
      </c>
      <c r="L10181" t="s">
        <v>51</v>
      </c>
      <c r="M10181">
        <v>4</v>
      </c>
      <c r="N10181">
        <v>1</v>
      </c>
      <c r="O10181">
        <v>0</v>
      </c>
      <c r="P10181" t="s">
        <v>28391</v>
      </c>
      <c r="Q10181" t="s">
        <v>84</v>
      </c>
      <c r="R10181" s="3">
        <v>43311.8461342593</v>
      </c>
      <c r="S10181" t="s">
        <v>31</v>
      </c>
    </row>
    <row r="10182" customHeight="1" spans="1:19">
      <c r="A10182">
        <v>5555169803</v>
      </c>
      <c r="B10182" s="2" t="s">
        <v>28392</v>
      </c>
      <c r="C10182" t="s">
        <v>73</v>
      </c>
      <c r="D10182" t="s">
        <v>23</v>
      </c>
      <c r="E10182" t="s">
        <v>28393</v>
      </c>
      <c r="G10182">
        <v>97</v>
      </c>
      <c r="H10182">
        <v>5009</v>
      </c>
      <c r="I10182">
        <v>182</v>
      </c>
      <c r="J10182" t="s">
        <v>537</v>
      </c>
      <c r="L10182" t="s">
        <v>28</v>
      </c>
      <c r="M10182">
        <v>0</v>
      </c>
      <c r="N10182">
        <v>0</v>
      </c>
      <c r="O10182">
        <v>-1</v>
      </c>
      <c r="P10182" t="s">
        <v>28394</v>
      </c>
      <c r="Q10182" t="s">
        <v>79</v>
      </c>
      <c r="R10182" s="3">
        <v>42151.65625</v>
      </c>
      <c r="S10182" t="s">
        <v>31</v>
      </c>
    </row>
    <row r="10183" customHeight="1" spans="1:19">
      <c r="A10183">
        <v>6328093217</v>
      </c>
      <c r="B10183" s="2" t="s">
        <v>28395</v>
      </c>
      <c r="C10183" t="s">
        <v>22</v>
      </c>
      <c r="D10183" t="s">
        <v>23</v>
      </c>
      <c r="E10183" t="s">
        <v>28396</v>
      </c>
      <c r="G10183">
        <v>353</v>
      </c>
      <c r="H10183">
        <v>24</v>
      </c>
      <c r="I10183">
        <v>47</v>
      </c>
      <c r="J10183" t="s">
        <v>521</v>
      </c>
      <c r="K10183" t="s">
        <v>12755</v>
      </c>
      <c r="L10183" t="s">
        <v>28</v>
      </c>
      <c r="M10183">
        <v>1</v>
      </c>
      <c r="N10183">
        <v>0</v>
      </c>
      <c r="O10183">
        <v>-1</v>
      </c>
      <c r="P10183" t="s">
        <v>36</v>
      </c>
      <c r="Q10183" t="s">
        <v>84</v>
      </c>
      <c r="R10183" s="3">
        <v>42946.2920023148</v>
      </c>
      <c r="S10183" t="s">
        <v>31</v>
      </c>
    </row>
    <row r="10184" customHeight="1" spans="1:19">
      <c r="A10184">
        <v>7268586330</v>
      </c>
      <c r="B10184" s="2" t="s">
        <v>28397</v>
      </c>
      <c r="C10184" t="s">
        <v>22</v>
      </c>
      <c r="D10184" t="s">
        <v>23</v>
      </c>
      <c r="E10184" t="s">
        <v>28398</v>
      </c>
      <c r="F10184" t="s">
        <v>28399</v>
      </c>
      <c r="G10184">
        <v>3</v>
      </c>
      <c r="H10184">
        <v>147</v>
      </c>
      <c r="I10184">
        <v>24</v>
      </c>
      <c r="J10184" t="s">
        <v>117</v>
      </c>
      <c r="L10184" t="s">
        <v>51</v>
      </c>
      <c r="M10184">
        <v>0</v>
      </c>
      <c r="N10184">
        <v>0</v>
      </c>
      <c r="O10184">
        <v>-1</v>
      </c>
      <c r="P10184" t="s">
        <v>28400</v>
      </c>
      <c r="R10184" s="3">
        <v>43677.6580555556</v>
      </c>
      <c r="S10184" t="s">
        <v>38</v>
      </c>
    </row>
    <row r="10185" customHeight="1" spans="1:20">
      <c r="A10185">
        <v>6050081260</v>
      </c>
      <c r="B10185" s="2" t="s">
        <v>28401</v>
      </c>
      <c r="C10185" t="s">
        <v>22</v>
      </c>
      <c r="D10185" t="s">
        <v>23</v>
      </c>
      <c r="E10185" t="s">
        <v>28402</v>
      </c>
      <c r="F10185" t="s">
        <v>28403</v>
      </c>
      <c r="G10185">
        <v>119</v>
      </c>
      <c r="H10185">
        <v>81</v>
      </c>
      <c r="I10185">
        <v>1335</v>
      </c>
      <c r="J10185" t="s">
        <v>273</v>
      </c>
      <c r="K10185" t="s">
        <v>274</v>
      </c>
      <c r="L10185" t="s">
        <v>28</v>
      </c>
      <c r="M10185">
        <v>0</v>
      </c>
      <c r="N10185">
        <v>0</v>
      </c>
      <c r="O10185">
        <v>-1</v>
      </c>
      <c r="P10185" t="s">
        <v>28404</v>
      </c>
      <c r="Q10185" t="s">
        <v>8137</v>
      </c>
      <c r="R10185" s="3">
        <v>42665.753587963</v>
      </c>
      <c r="S10185" t="s">
        <v>31</v>
      </c>
      <c r="T10185" t="s">
        <v>28405</v>
      </c>
    </row>
    <row r="10186" customHeight="1" spans="1:19">
      <c r="A10186">
        <v>6440899438</v>
      </c>
      <c r="B10186" s="2" t="s">
        <v>28406</v>
      </c>
      <c r="C10186" t="s">
        <v>22</v>
      </c>
      <c r="D10186" t="s">
        <v>23</v>
      </c>
      <c r="E10186" t="s">
        <v>28407</v>
      </c>
      <c r="G10186">
        <v>22</v>
      </c>
      <c r="H10186">
        <v>20</v>
      </c>
      <c r="I10186">
        <v>0</v>
      </c>
      <c r="J10186" t="s">
        <v>106</v>
      </c>
      <c r="K10186" t="s">
        <v>187</v>
      </c>
      <c r="L10186" t="s">
        <v>28</v>
      </c>
      <c r="M10186">
        <v>0</v>
      </c>
      <c r="N10186">
        <v>0</v>
      </c>
      <c r="O10186">
        <v>-1</v>
      </c>
      <c r="P10186" t="s">
        <v>28408</v>
      </c>
      <c r="Q10186" t="s">
        <v>37</v>
      </c>
      <c r="R10186" s="3">
        <v>43090.639224537</v>
      </c>
      <c r="S10186" t="s">
        <v>38</v>
      </c>
    </row>
    <row r="10187" customHeight="1" spans="1:19">
      <c r="A10187">
        <v>7736406143</v>
      </c>
      <c r="B10187" s="2" t="s">
        <v>28409</v>
      </c>
      <c r="C10187" t="s">
        <v>22</v>
      </c>
      <c r="D10187" t="s">
        <v>23</v>
      </c>
      <c r="E10187" t="s">
        <v>28410</v>
      </c>
      <c r="G10187">
        <v>1</v>
      </c>
      <c r="H10187">
        <v>33</v>
      </c>
      <c r="I10187">
        <v>2</v>
      </c>
      <c r="J10187" t="s">
        <v>68</v>
      </c>
      <c r="K10187" t="s">
        <v>19535</v>
      </c>
      <c r="L10187" t="s">
        <v>51</v>
      </c>
      <c r="M10187">
        <v>0</v>
      </c>
      <c r="N10187">
        <v>0</v>
      </c>
      <c r="O10187">
        <v>-1</v>
      </c>
      <c r="P10187" t="s">
        <v>28411</v>
      </c>
      <c r="Q10187" t="s">
        <v>71</v>
      </c>
      <c r="R10187" s="3">
        <v>44583.7025925926</v>
      </c>
      <c r="S10187" t="s">
        <v>38</v>
      </c>
    </row>
    <row r="10188" customHeight="1" spans="1:19">
      <c r="A10188">
        <v>5616955161</v>
      </c>
      <c r="B10188" s="2" t="s">
        <v>28412</v>
      </c>
      <c r="C10188" t="s">
        <v>22</v>
      </c>
      <c r="D10188" t="s">
        <v>23</v>
      </c>
      <c r="E10188" t="s">
        <v>28413</v>
      </c>
      <c r="G10188">
        <v>273</v>
      </c>
      <c r="H10188">
        <v>117</v>
      </c>
      <c r="I10188">
        <v>1021</v>
      </c>
      <c r="J10188" t="s">
        <v>35</v>
      </c>
      <c r="L10188" t="s">
        <v>28</v>
      </c>
      <c r="M10188">
        <v>6</v>
      </c>
      <c r="N10188">
        <v>0</v>
      </c>
      <c r="O10188">
        <v>-1</v>
      </c>
      <c r="P10188" t="s">
        <v>134</v>
      </c>
      <c r="Q10188" t="s">
        <v>30</v>
      </c>
      <c r="R10188" s="3">
        <v>42526.4810069444</v>
      </c>
      <c r="S10188" t="s">
        <v>31</v>
      </c>
    </row>
    <row r="10189" customHeight="1" spans="1:19">
      <c r="A10189">
        <v>6878534791</v>
      </c>
      <c r="B10189" s="2" t="s">
        <v>28414</v>
      </c>
      <c r="C10189" t="s">
        <v>22</v>
      </c>
      <c r="D10189" t="s">
        <v>23</v>
      </c>
      <c r="E10189" t="s">
        <v>28415</v>
      </c>
      <c r="F10189" t="s">
        <v>28416</v>
      </c>
      <c r="G10189">
        <v>310</v>
      </c>
      <c r="H10189">
        <v>428</v>
      </c>
      <c r="I10189">
        <v>119</v>
      </c>
      <c r="J10189" t="s">
        <v>153</v>
      </c>
      <c r="K10189" t="s">
        <v>28417</v>
      </c>
      <c r="L10189" t="s">
        <v>51</v>
      </c>
      <c r="M10189">
        <v>1</v>
      </c>
      <c r="N10189">
        <v>0</v>
      </c>
      <c r="O10189">
        <v>-1</v>
      </c>
      <c r="P10189" t="s">
        <v>36</v>
      </c>
      <c r="R10189" s="3">
        <v>43442.5572106481</v>
      </c>
      <c r="S10189" t="s">
        <v>31</v>
      </c>
    </row>
    <row r="10190" customHeight="1" spans="1:19">
      <c r="A10190">
        <v>6020851401</v>
      </c>
      <c r="B10190" s="2" t="s">
        <v>28418</v>
      </c>
      <c r="C10190" t="s">
        <v>226</v>
      </c>
      <c r="D10190" t="s">
        <v>41</v>
      </c>
      <c r="E10190" t="s">
        <v>28419</v>
      </c>
      <c r="F10190" t="s">
        <v>28420</v>
      </c>
      <c r="G10190">
        <v>23</v>
      </c>
      <c r="H10190">
        <v>401</v>
      </c>
      <c r="I10190">
        <v>7331</v>
      </c>
      <c r="J10190" t="s">
        <v>323</v>
      </c>
      <c r="L10190" t="s">
        <v>51</v>
      </c>
      <c r="M10190">
        <v>2</v>
      </c>
      <c r="N10190">
        <v>0</v>
      </c>
      <c r="O10190">
        <v>-1</v>
      </c>
      <c r="P10190" t="s">
        <v>28421</v>
      </c>
      <c r="Q10190" t="s">
        <v>183</v>
      </c>
      <c r="R10190" s="3">
        <v>42627.0194328704</v>
      </c>
      <c r="S10190" t="s">
        <v>31</v>
      </c>
    </row>
    <row r="10191" customHeight="1" spans="1:19">
      <c r="A10191">
        <v>6020851401</v>
      </c>
      <c r="B10191" s="2" t="s">
        <v>28422</v>
      </c>
      <c r="C10191" t="s">
        <v>22</v>
      </c>
      <c r="D10191" t="s">
        <v>23</v>
      </c>
      <c r="E10191" t="s">
        <v>28419</v>
      </c>
      <c r="F10191" t="s">
        <v>28420</v>
      </c>
      <c r="G10191">
        <v>23</v>
      </c>
      <c r="H10191">
        <v>401</v>
      </c>
      <c r="I10191">
        <v>7331</v>
      </c>
      <c r="J10191" t="s">
        <v>323</v>
      </c>
      <c r="L10191" t="s">
        <v>51</v>
      </c>
      <c r="M10191">
        <v>2</v>
      </c>
      <c r="N10191">
        <v>0</v>
      </c>
      <c r="O10191">
        <v>-1</v>
      </c>
      <c r="P10191" t="s">
        <v>28421</v>
      </c>
      <c r="Q10191" t="s">
        <v>183</v>
      </c>
      <c r="R10191" s="3">
        <v>42627.0194328704</v>
      </c>
      <c r="S10191" t="s">
        <v>31</v>
      </c>
    </row>
    <row r="10192" customHeight="1" spans="1:19">
      <c r="A10192">
        <v>6020851401</v>
      </c>
      <c r="B10192" s="2" t="s">
        <v>28423</v>
      </c>
      <c r="C10192" t="s">
        <v>22</v>
      </c>
      <c r="D10192" t="s">
        <v>23</v>
      </c>
      <c r="E10192" t="s">
        <v>28419</v>
      </c>
      <c r="F10192" t="s">
        <v>28420</v>
      </c>
      <c r="G10192">
        <v>23</v>
      </c>
      <c r="H10192">
        <v>401</v>
      </c>
      <c r="I10192">
        <v>7331</v>
      </c>
      <c r="J10192" t="s">
        <v>323</v>
      </c>
      <c r="L10192" t="s">
        <v>51</v>
      </c>
      <c r="M10192">
        <v>2</v>
      </c>
      <c r="N10192">
        <v>0</v>
      </c>
      <c r="O10192">
        <v>-1</v>
      </c>
      <c r="P10192" t="s">
        <v>28421</v>
      </c>
      <c r="Q10192" t="s">
        <v>183</v>
      </c>
      <c r="R10192" s="3">
        <v>42627.0194328704</v>
      </c>
      <c r="S10192" t="s">
        <v>31</v>
      </c>
    </row>
    <row r="10193" customHeight="1" spans="1:19">
      <c r="A10193">
        <v>5672866601</v>
      </c>
      <c r="B10193" s="2" t="s">
        <v>28424</v>
      </c>
      <c r="C10193" t="s">
        <v>210</v>
      </c>
      <c r="D10193" t="s">
        <v>41</v>
      </c>
      <c r="E10193" t="s">
        <v>28425</v>
      </c>
      <c r="F10193" t="s">
        <v>28426</v>
      </c>
      <c r="G10193">
        <v>305</v>
      </c>
      <c r="H10193">
        <v>244</v>
      </c>
      <c r="I10193">
        <v>3961</v>
      </c>
      <c r="J10193" t="s">
        <v>35</v>
      </c>
      <c r="L10193" t="s">
        <v>51</v>
      </c>
      <c r="M10193">
        <v>2</v>
      </c>
      <c r="N10193">
        <v>0</v>
      </c>
      <c r="O10193">
        <v>-1</v>
      </c>
      <c r="P10193" t="s">
        <v>134</v>
      </c>
      <c r="Q10193" t="s">
        <v>597</v>
      </c>
      <c r="R10193" s="3">
        <v>42226.6181134259</v>
      </c>
      <c r="S10193" t="s">
        <v>31</v>
      </c>
    </row>
    <row r="10194" customHeight="1" spans="1:19">
      <c r="A10194">
        <v>3608071537</v>
      </c>
      <c r="B10194" s="2" t="s">
        <v>28427</v>
      </c>
      <c r="C10194" t="s">
        <v>207</v>
      </c>
      <c r="D10194" t="s">
        <v>41</v>
      </c>
      <c r="E10194" t="s">
        <v>28428</v>
      </c>
      <c r="F10194" t="s">
        <v>28429</v>
      </c>
      <c r="G10194">
        <v>79</v>
      </c>
      <c r="H10194">
        <v>406</v>
      </c>
      <c r="I10194">
        <v>2083</v>
      </c>
      <c r="J10194" t="s">
        <v>68</v>
      </c>
      <c r="K10194" t="s">
        <v>9206</v>
      </c>
      <c r="L10194" t="s">
        <v>51</v>
      </c>
      <c r="M10194">
        <v>1</v>
      </c>
      <c r="N10194">
        <v>0</v>
      </c>
      <c r="O10194">
        <v>-1</v>
      </c>
      <c r="P10194" t="s">
        <v>608</v>
      </c>
      <c r="Q10194" t="s">
        <v>71</v>
      </c>
      <c r="R10194" s="3">
        <v>41490.6701041667</v>
      </c>
      <c r="S10194" t="s">
        <v>31</v>
      </c>
    </row>
    <row r="10195" customHeight="1" spans="1:19">
      <c r="A10195">
        <v>7286182877</v>
      </c>
      <c r="B10195" s="2" t="s">
        <v>28430</v>
      </c>
      <c r="C10195" t="s">
        <v>22</v>
      </c>
      <c r="D10195" t="s">
        <v>23</v>
      </c>
      <c r="E10195" t="s">
        <v>28431</v>
      </c>
      <c r="F10195" t="s">
        <v>28432</v>
      </c>
      <c r="G10195">
        <v>36</v>
      </c>
      <c r="H10195">
        <v>404</v>
      </c>
      <c r="I10195">
        <v>43</v>
      </c>
      <c r="J10195" t="s">
        <v>26</v>
      </c>
      <c r="L10195" t="s">
        <v>51</v>
      </c>
      <c r="M10195">
        <v>1</v>
      </c>
      <c r="N10195">
        <v>0</v>
      </c>
      <c r="O10195">
        <v>-1</v>
      </c>
      <c r="P10195" t="s">
        <v>29</v>
      </c>
      <c r="Q10195" t="s">
        <v>318</v>
      </c>
      <c r="R10195" s="3">
        <v>43696.6200578704</v>
      </c>
      <c r="S10195" t="s">
        <v>31</v>
      </c>
    </row>
    <row r="10196" customHeight="1" spans="1:19">
      <c r="A10196">
        <v>7424287052</v>
      </c>
      <c r="B10196" s="2" t="s">
        <v>28433</v>
      </c>
      <c r="C10196" t="s">
        <v>22</v>
      </c>
      <c r="D10196" t="s">
        <v>23</v>
      </c>
      <c r="E10196" t="s">
        <v>28434</v>
      </c>
      <c r="G10196">
        <v>5</v>
      </c>
      <c r="H10196">
        <v>143</v>
      </c>
      <c r="I10196">
        <v>6</v>
      </c>
      <c r="J10196" t="s">
        <v>35</v>
      </c>
      <c r="L10196" t="s">
        <v>28</v>
      </c>
      <c r="M10196">
        <v>0</v>
      </c>
      <c r="N10196">
        <v>0</v>
      </c>
      <c r="O10196">
        <v>-1</v>
      </c>
      <c r="P10196" t="s">
        <v>36</v>
      </c>
      <c r="Q10196" t="s">
        <v>160</v>
      </c>
      <c r="R10196" s="3">
        <v>43919.9834375</v>
      </c>
      <c r="S10196" t="s">
        <v>31</v>
      </c>
    </row>
    <row r="10197" customHeight="1" spans="1:19">
      <c r="A10197">
        <v>3825679018</v>
      </c>
      <c r="B10197" s="2" t="s">
        <v>28435</v>
      </c>
      <c r="C10197" t="s">
        <v>22</v>
      </c>
      <c r="D10197" t="s">
        <v>23</v>
      </c>
      <c r="E10197" t="s">
        <v>28436</v>
      </c>
      <c r="F10197" t="s">
        <v>28437</v>
      </c>
      <c r="G10197">
        <v>174</v>
      </c>
      <c r="H10197">
        <v>644</v>
      </c>
      <c r="I10197">
        <v>490</v>
      </c>
      <c r="J10197" t="s">
        <v>35</v>
      </c>
      <c r="L10197" t="s">
        <v>28</v>
      </c>
      <c r="M10197">
        <v>0</v>
      </c>
      <c r="N10197">
        <v>0</v>
      </c>
      <c r="O10197">
        <v>-1</v>
      </c>
      <c r="P10197" t="s">
        <v>36</v>
      </c>
      <c r="Q10197" t="s">
        <v>597</v>
      </c>
      <c r="R10197" s="3">
        <v>41548.4797569444</v>
      </c>
      <c r="S10197" t="s">
        <v>31</v>
      </c>
    </row>
    <row r="10198" customHeight="1" spans="1:19">
      <c r="A10198">
        <v>7739341577</v>
      </c>
      <c r="B10198" s="2" t="s">
        <v>28438</v>
      </c>
      <c r="C10198" t="s">
        <v>22</v>
      </c>
      <c r="D10198" t="s">
        <v>23</v>
      </c>
      <c r="E10198" t="s">
        <v>28439</v>
      </c>
      <c r="G10198">
        <v>4</v>
      </c>
      <c r="H10198">
        <v>80</v>
      </c>
      <c r="I10198">
        <v>4</v>
      </c>
      <c r="J10198" t="s">
        <v>35</v>
      </c>
      <c r="L10198" t="s">
        <v>28</v>
      </c>
      <c r="M10198">
        <v>0</v>
      </c>
      <c r="N10198">
        <v>0</v>
      </c>
      <c r="O10198">
        <v>-1</v>
      </c>
      <c r="P10198" t="s">
        <v>36</v>
      </c>
      <c r="Q10198" t="s">
        <v>583</v>
      </c>
      <c r="R10198" s="3">
        <v>44593.0478935185</v>
      </c>
      <c r="S10198" t="s">
        <v>38</v>
      </c>
    </row>
    <row r="10199" customHeight="1" spans="1:21">
      <c r="A10199">
        <v>5287293171</v>
      </c>
      <c r="B10199" s="2" t="s">
        <v>28440</v>
      </c>
      <c r="C10199" t="s">
        <v>22</v>
      </c>
      <c r="D10199" t="s">
        <v>23</v>
      </c>
      <c r="E10199" t="s">
        <v>28441</v>
      </c>
      <c r="F10199" t="s">
        <v>28442</v>
      </c>
      <c r="G10199">
        <v>82</v>
      </c>
      <c r="H10199">
        <v>341</v>
      </c>
      <c r="I10199">
        <v>49</v>
      </c>
      <c r="J10199" t="s">
        <v>229</v>
      </c>
      <c r="L10199" t="s">
        <v>28</v>
      </c>
      <c r="M10199">
        <v>3</v>
      </c>
      <c r="N10199">
        <v>0</v>
      </c>
      <c r="O10199">
        <v>-1</v>
      </c>
      <c r="P10199" t="s">
        <v>28443</v>
      </c>
      <c r="Q10199" t="s">
        <v>318</v>
      </c>
      <c r="R10199" s="3">
        <v>41890.6706134259</v>
      </c>
      <c r="S10199" t="s">
        <v>31</v>
      </c>
      <c r="U10199" t="s">
        <v>7984</v>
      </c>
    </row>
    <row r="10200" customHeight="1" spans="1:19">
      <c r="A10200">
        <v>5520214823</v>
      </c>
      <c r="B10200" s="2" t="s">
        <v>28444</v>
      </c>
      <c r="C10200" t="s">
        <v>3425</v>
      </c>
      <c r="D10200" t="s">
        <v>1382</v>
      </c>
      <c r="E10200" t="s">
        <v>28445</v>
      </c>
      <c r="F10200" t="s">
        <v>28446</v>
      </c>
      <c r="G10200">
        <v>225</v>
      </c>
      <c r="H10200">
        <v>298</v>
      </c>
      <c r="I10200">
        <v>3657</v>
      </c>
      <c r="J10200" t="s">
        <v>726</v>
      </c>
      <c r="K10200" t="s">
        <v>4128</v>
      </c>
      <c r="L10200" t="s">
        <v>28</v>
      </c>
      <c r="M10200">
        <v>0</v>
      </c>
      <c r="N10200">
        <v>0</v>
      </c>
      <c r="O10200">
        <v>-1</v>
      </c>
      <c r="P10200" t="s">
        <v>28362</v>
      </c>
      <c r="Q10200" t="s">
        <v>95</v>
      </c>
      <c r="R10200" s="3">
        <v>42049.8831597222</v>
      </c>
      <c r="S10200" t="s">
        <v>31</v>
      </c>
    </row>
    <row r="10201" customHeight="1" spans="1:19">
      <c r="A10201">
        <v>7562751076</v>
      </c>
      <c r="B10201" s="2" t="s">
        <v>28447</v>
      </c>
      <c r="C10201" t="s">
        <v>22</v>
      </c>
      <c r="D10201" t="s">
        <v>23</v>
      </c>
      <c r="E10201" t="s">
        <v>28448</v>
      </c>
      <c r="F10201" t="s">
        <v>28449</v>
      </c>
      <c r="G10201">
        <v>2</v>
      </c>
      <c r="H10201">
        <v>39</v>
      </c>
      <c r="I10201">
        <v>6</v>
      </c>
      <c r="J10201" t="s">
        <v>106</v>
      </c>
      <c r="K10201" t="s">
        <v>9781</v>
      </c>
      <c r="L10201" t="s">
        <v>51</v>
      </c>
      <c r="M10201">
        <v>0</v>
      </c>
      <c r="N10201">
        <v>0</v>
      </c>
      <c r="O10201">
        <v>-1</v>
      </c>
      <c r="P10201" t="s">
        <v>28450</v>
      </c>
      <c r="R10201" s="3">
        <v>44237.952974537</v>
      </c>
      <c r="S10201" t="s">
        <v>38</v>
      </c>
    </row>
    <row r="10202" customHeight="1" spans="1:21">
      <c r="A10202">
        <v>5391224576</v>
      </c>
      <c r="B10202" s="2" t="s">
        <v>28451</v>
      </c>
      <c r="C10202" t="s">
        <v>22</v>
      </c>
      <c r="D10202" t="s">
        <v>23</v>
      </c>
      <c r="E10202" t="s">
        <v>28452</v>
      </c>
      <c r="F10202" t="s">
        <v>28453</v>
      </c>
      <c r="G10202">
        <v>89</v>
      </c>
      <c r="H10202">
        <v>76</v>
      </c>
      <c r="I10202">
        <v>54</v>
      </c>
      <c r="J10202" t="s">
        <v>35</v>
      </c>
      <c r="L10202" t="s">
        <v>28</v>
      </c>
      <c r="M10202">
        <v>0</v>
      </c>
      <c r="N10202">
        <v>0</v>
      </c>
      <c r="O10202">
        <v>-1</v>
      </c>
      <c r="P10202" t="s">
        <v>28454</v>
      </c>
      <c r="Q10202" t="s">
        <v>120</v>
      </c>
      <c r="R10202" s="3">
        <v>41995.8935416667</v>
      </c>
      <c r="S10202" t="s">
        <v>31</v>
      </c>
      <c r="U10202" t="s">
        <v>28455</v>
      </c>
    </row>
    <row r="10203" customHeight="1" spans="1:19">
      <c r="A10203">
        <v>5364600750</v>
      </c>
      <c r="B10203" s="2" t="s">
        <v>28456</v>
      </c>
      <c r="E10203" t="s">
        <v>28457</v>
      </c>
      <c r="F10203" t="s">
        <v>28458</v>
      </c>
      <c r="G10203">
        <v>433</v>
      </c>
      <c r="H10203">
        <v>501</v>
      </c>
      <c r="I10203">
        <v>4955</v>
      </c>
      <c r="J10203" t="s">
        <v>35</v>
      </c>
      <c r="L10203" t="s">
        <v>28</v>
      </c>
      <c r="M10203">
        <v>6</v>
      </c>
      <c r="N10203">
        <v>0</v>
      </c>
      <c r="O10203">
        <v>-1</v>
      </c>
      <c r="P10203" t="s">
        <v>29</v>
      </c>
      <c r="Q10203" t="s">
        <v>430</v>
      </c>
      <c r="R10203" s="3">
        <v>41952.8334143519</v>
      </c>
      <c r="S10203" t="s">
        <v>31</v>
      </c>
    </row>
    <row r="10204" customHeight="1" spans="1:21">
      <c r="A10204">
        <v>5850903157</v>
      </c>
      <c r="B10204" s="2" t="s">
        <v>28459</v>
      </c>
      <c r="E10204" t="s">
        <v>28460</v>
      </c>
      <c r="F10204" t="s">
        <v>28461</v>
      </c>
      <c r="G10204">
        <v>1177</v>
      </c>
      <c r="H10204">
        <v>78</v>
      </c>
      <c r="I10204">
        <v>385</v>
      </c>
      <c r="J10204" t="s">
        <v>111</v>
      </c>
      <c r="L10204" t="s">
        <v>28</v>
      </c>
      <c r="M10204">
        <v>1</v>
      </c>
      <c r="N10204">
        <v>1</v>
      </c>
      <c r="O10204">
        <v>0</v>
      </c>
      <c r="P10204" t="s">
        <v>230</v>
      </c>
      <c r="Q10204" t="s">
        <v>318</v>
      </c>
      <c r="R10204" s="3">
        <v>42406.7946064815</v>
      </c>
      <c r="S10204" t="s">
        <v>31</v>
      </c>
      <c r="T10204" t="s">
        <v>28462</v>
      </c>
      <c r="U10204" t="s">
        <v>4413</v>
      </c>
    </row>
    <row r="10205" customHeight="1" spans="1:19">
      <c r="A10205">
        <v>5149835280</v>
      </c>
      <c r="B10205" s="2" t="s">
        <v>28463</v>
      </c>
      <c r="C10205" t="s">
        <v>210</v>
      </c>
      <c r="D10205" t="s">
        <v>41</v>
      </c>
      <c r="E10205" t="s">
        <v>28464</v>
      </c>
      <c r="F10205" t="s">
        <v>28465</v>
      </c>
      <c r="G10205">
        <v>180</v>
      </c>
      <c r="H10205">
        <v>480</v>
      </c>
      <c r="I10205">
        <v>8937</v>
      </c>
      <c r="J10205" t="s">
        <v>106</v>
      </c>
      <c r="K10205" t="s">
        <v>479</v>
      </c>
      <c r="L10205" t="s">
        <v>51</v>
      </c>
      <c r="M10205">
        <v>0</v>
      </c>
      <c r="N10205">
        <v>0</v>
      </c>
      <c r="O10205">
        <v>-1</v>
      </c>
      <c r="P10205" t="s">
        <v>166</v>
      </c>
      <c r="Q10205" t="s">
        <v>276</v>
      </c>
      <c r="R10205" s="3">
        <v>41781.4731597222</v>
      </c>
      <c r="S10205" t="s">
        <v>31</v>
      </c>
    </row>
    <row r="10206" customHeight="1" spans="1:19">
      <c r="A10206">
        <v>5149835280</v>
      </c>
      <c r="B10206" s="2" t="s">
        <v>28466</v>
      </c>
      <c r="C10206" t="s">
        <v>210</v>
      </c>
      <c r="D10206" t="s">
        <v>41</v>
      </c>
      <c r="E10206" t="s">
        <v>28464</v>
      </c>
      <c r="F10206" t="s">
        <v>28465</v>
      </c>
      <c r="G10206">
        <v>180</v>
      </c>
      <c r="H10206">
        <v>480</v>
      </c>
      <c r="I10206">
        <v>8937</v>
      </c>
      <c r="J10206" t="s">
        <v>106</v>
      </c>
      <c r="K10206" t="s">
        <v>479</v>
      </c>
      <c r="L10206" t="s">
        <v>51</v>
      </c>
      <c r="M10206">
        <v>0</v>
      </c>
      <c r="N10206">
        <v>0</v>
      </c>
      <c r="O10206">
        <v>-1</v>
      </c>
      <c r="P10206" t="s">
        <v>166</v>
      </c>
      <c r="Q10206" t="s">
        <v>276</v>
      </c>
      <c r="R10206" s="3">
        <v>41781.4731597222</v>
      </c>
      <c r="S10206" t="s">
        <v>31</v>
      </c>
    </row>
    <row r="10207" customHeight="1" spans="1:19">
      <c r="A10207">
        <v>5232451978</v>
      </c>
      <c r="B10207" s="2" t="s">
        <v>28467</v>
      </c>
      <c r="C10207" t="s">
        <v>210</v>
      </c>
      <c r="D10207" t="s">
        <v>41</v>
      </c>
      <c r="E10207" t="s">
        <v>28468</v>
      </c>
      <c r="G10207">
        <v>1075</v>
      </c>
      <c r="H10207">
        <v>1055</v>
      </c>
      <c r="I10207">
        <v>16129</v>
      </c>
      <c r="J10207" t="s">
        <v>94</v>
      </c>
      <c r="L10207" t="s">
        <v>28</v>
      </c>
      <c r="M10207">
        <v>4</v>
      </c>
      <c r="N10207">
        <v>0</v>
      </c>
      <c r="O10207">
        <v>-1</v>
      </c>
      <c r="P10207" t="s">
        <v>36</v>
      </c>
      <c r="Q10207" t="s">
        <v>120</v>
      </c>
      <c r="R10207" s="3">
        <v>41845.8635185185</v>
      </c>
      <c r="S10207" t="s">
        <v>31</v>
      </c>
    </row>
    <row r="10208" customHeight="1" spans="1:19">
      <c r="A10208">
        <v>7441627761</v>
      </c>
      <c r="B10208" s="2" t="s">
        <v>28469</v>
      </c>
      <c r="C10208" t="s">
        <v>22</v>
      </c>
      <c r="D10208" t="s">
        <v>23</v>
      </c>
      <c r="E10208" t="s">
        <v>28470</v>
      </c>
      <c r="G10208">
        <v>5</v>
      </c>
      <c r="H10208">
        <v>6</v>
      </c>
      <c r="I10208">
        <v>0</v>
      </c>
      <c r="J10208" t="s">
        <v>35</v>
      </c>
      <c r="L10208" t="s">
        <v>28</v>
      </c>
      <c r="M10208">
        <v>0</v>
      </c>
      <c r="N10208">
        <v>0</v>
      </c>
      <c r="O10208">
        <v>-1</v>
      </c>
      <c r="P10208" t="s">
        <v>36</v>
      </c>
      <c r="R10208" s="3">
        <v>43944.6209490741</v>
      </c>
      <c r="S10208" t="s">
        <v>38</v>
      </c>
    </row>
    <row r="10209" customHeight="1" spans="1:21">
      <c r="A10209">
        <v>5261671806</v>
      </c>
      <c r="B10209" s="2" t="s">
        <v>28471</v>
      </c>
      <c r="C10209" t="s">
        <v>22</v>
      </c>
      <c r="D10209" t="s">
        <v>23</v>
      </c>
      <c r="E10209" t="s">
        <v>28472</v>
      </c>
      <c r="F10209" t="s">
        <v>28473</v>
      </c>
      <c r="G10209">
        <v>55</v>
      </c>
      <c r="H10209">
        <v>442</v>
      </c>
      <c r="I10209">
        <v>121</v>
      </c>
      <c r="J10209" t="s">
        <v>35</v>
      </c>
      <c r="L10209" t="s">
        <v>51</v>
      </c>
      <c r="M10209">
        <v>1</v>
      </c>
      <c r="N10209">
        <v>0</v>
      </c>
      <c r="O10209">
        <v>-1</v>
      </c>
      <c r="P10209" t="s">
        <v>36</v>
      </c>
      <c r="Q10209" t="s">
        <v>79</v>
      </c>
      <c r="R10209" s="3">
        <v>41870.8100115741</v>
      </c>
      <c r="S10209" t="s">
        <v>31</v>
      </c>
      <c r="U10209" t="s">
        <v>28474</v>
      </c>
    </row>
    <row r="10210" customHeight="1" spans="1:19">
      <c r="A10210">
        <v>5824697992</v>
      </c>
      <c r="B10210" s="2" t="s">
        <v>28475</v>
      </c>
      <c r="C10210" t="s">
        <v>22</v>
      </c>
      <c r="D10210" t="s">
        <v>23</v>
      </c>
      <c r="E10210" t="s">
        <v>28476</v>
      </c>
      <c r="G10210">
        <v>57</v>
      </c>
      <c r="H10210">
        <v>195</v>
      </c>
      <c r="I10210">
        <v>29</v>
      </c>
      <c r="J10210" t="s">
        <v>204</v>
      </c>
      <c r="K10210" t="s">
        <v>220</v>
      </c>
      <c r="L10210" t="s">
        <v>28</v>
      </c>
      <c r="M10210">
        <v>0</v>
      </c>
      <c r="N10210">
        <v>0</v>
      </c>
      <c r="O10210">
        <v>-1</v>
      </c>
      <c r="P10210" t="s">
        <v>28477</v>
      </c>
      <c r="Q10210" t="s">
        <v>84</v>
      </c>
      <c r="R10210" s="3">
        <v>42377.7483449074</v>
      </c>
      <c r="S10210" t="s">
        <v>31</v>
      </c>
    </row>
    <row r="10211" customHeight="1" spans="1:19">
      <c r="A10211">
        <v>7207905366</v>
      </c>
      <c r="B10211" s="2" t="s">
        <v>28478</v>
      </c>
      <c r="C10211" t="s">
        <v>22</v>
      </c>
      <c r="D10211" t="s">
        <v>23</v>
      </c>
      <c r="E10211" t="s">
        <v>28479</v>
      </c>
      <c r="G10211">
        <v>4</v>
      </c>
      <c r="H10211">
        <v>52</v>
      </c>
      <c r="I10211">
        <v>7</v>
      </c>
      <c r="J10211" t="s">
        <v>537</v>
      </c>
      <c r="K10211" t="s">
        <v>896</v>
      </c>
      <c r="L10211" t="s">
        <v>51</v>
      </c>
      <c r="M10211">
        <v>0</v>
      </c>
      <c r="N10211">
        <v>0</v>
      </c>
      <c r="O10211">
        <v>-1</v>
      </c>
      <c r="Q10211" t="s">
        <v>79</v>
      </c>
      <c r="R10211" s="3">
        <v>43641.9487037037</v>
      </c>
      <c r="S10211" t="s">
        <v>31</v>
      </c>
    </row>
    <row r="10212" customHeight="1" spans="1:19">
      <c r="A10212">
        <v>2870375527</v>
      </c>
      <c r="B10212" s="2" t="s">
        <v>28480</v>
      </c>
      <c r="C10212" t="s">
        <v>22</v>
      </c>
      <c r="D10212" t="s">
        <v>23</v>
      </c>
      <c r="E10212" t="s">
        <v>28481</v>
      </c>
      <c r="F10212" t="s">
        <v>28482</v>
      </c>
      <c r="G10212">
        <v>122</v>
      </c>
      <c r="H10212">
        <v>231</v>
      </c>
      <c r="I10212">
        <v>80</v>
      </c>
      <c r="J10212" t="s">
        <v>273</v>
      </c>
      <c r="K10212" t="s">
        <v>274</v>
      </c>
      <c r="L10212" t="s">
        <v>51</v>
      </c>
      <c r="M10212">
        <v>0</v>
      </c>
      <c r="N10212">
        <v>0</v>
      </c>
      <c r="O10212">
        <v>-1</v>
      </c>
      <c r="P10212" t="s">
        <v>100</v>
      </c>
      <c r="Q10212" t="s">
        <v>141</v>
      </c>
      <c r="R10212" s="3">
        <v>41095.6955902778</v>
      </c>
      <c r="S10212" t="s">
        <v>31</v>
      </c>
    </row>
    <row r="10213" customHeight="1" spans="1:19">
      <c r="A10213">
        <v>7621538733</v>
      </c>
      <c r="B10213" s="2" t="s">
        <v>28483</v>
      </c>
      <c r="C10213" t="s">
        <v>207</v>
      </c>
      <c r="D10213" t="s">
        <v>41</v>
      </c>
      <c r="E10213" t="s">
        <v>28484</v>
      </c>
      <c r="F10213" t="s">
        <v>28485</v>
      </c>
      <c r="G10213">
        <v>25</v>
      </c>
      <c r="H10213">
        <v>84</v>
      </c>
      <c r="I10213">
        <v>313</v>
      </c>
      <c r="J10213" t="s">
        <v>35</v>
      </c>
      <c r="L10213" t="s">
        <v>51</v>
      </c>
      <c r="M10213">
        <v>3</v>
      </c>
      <c r="N10213">
        <v>0</v>
      </c>
      <c r="O10213">
        <v>-1</v>
      </c>
      <c r="Q10213" t="s">
        <v>1196</v>
      </c>
      <c r="R10213" s="3">
        <v>44350.9650231482</v>
      </c>
      <c r="S10213" t="s">
        <v>38</v>
      </c>
    </row>
    <row r="10214" customHeight="1" spans="1:19">
      <c r="A10214">
        <v>6622602674</v>
      </c>
      <c r="B10214" s="2" t="s">
        <v>28486</v>
      </c>
      <c r="C10214" t="s">
        <v>22</v>
      </c>
      <c r="D10214" t="s">
        <v>23</v>
      </c>
      <c r="E10214" t="s">
        <v>28487</v>
      </c>
      <c r="F10214" t="s">
        <v>15136</v>
      </c>
      <c r="G10214">
        <v>1</v>
      </c>
      <c r="H10214">
        <v>17</v>
      </c>
      <c r="I10214">
        <v>9</v>
      </c>
      <c r="J10214" t="s">
        <v>35</v>
      </c>
      <c r="L10214" t="s">
        <v>28</v>
      </c>
      <c r="M10214">
        <v>0</v>
      </c>
      <c r="N10214">
        <v>0</v>
      </c>
      <c r="O10214">
        <v>-1</v>
      </c>
      <c r="P10214" t="s">
        <v>36</v>
      </c>
      <c r="Q10214" t="s">
        <v>160</v>
      </c>
      <c r="R10214" s="3">
        <v>43316.8266782407</v>
      </c>
      <c r="S10214" t="s">
        <v>38</v>
      </c>
    </row>
    <row r="10215" customHeight="1" spans="1:19">
      <c r="A10215">
        <v>1528708397</v>
      </c>
      <c r="B10215" s="2" t="s">
        <v>28488</v>
      </c>
      <c r="C10215" t="s">
        <v>22</v>
      </c>
      <c r="D10215" t="s">
        <v>23</v>
      </c>
      <c r="E10215" t="s">
        <v>28489</v>
      </c>
      <c r="G10215">
        <v>411</v>
      </c>
      <c r="H10215">
        <v>512</v>
      </c>
      <c r="I10215">
        <v>828</v>
      </c>
      <c r="J10215" t="s">
        <v>26</v>
      </c>
      <c r="L10215" t="s">
        <v>28</v>
      </c>
      <c r="M10215">
        <v>0</v>
      </c>
      <c r="N10215">
        <v>0</v>
      </c>
      <c r="O10215">
        <v>-1</v>
      </c>
      <c r="P10215" t="s">
        <v>28490</v>
      </c>
      <c r="Q10215" t="s">
        <v>276</v>
      </c>
      <c r="R10215" s="3">
        <v>40728.7065509259</v>
      </c>
      <c r="S10215" t="s">
        <v>31</v>
      </c>
    </row>
    <row r="10216" customHeight="1" spans="1:20">
      <c r="A10216">
        <v>3483587877</v>
      </c>
      <c r="B10216" s="2" t="s">
        <v>28491</v>
      </c>
      <c r="C10216" t="s">
        <v>22</v>
      </c>
      <c r="D10216" t="s">
        <v>23</v>
      </c>
      <c r="E10216" t="s">
        <v>28492</v>
      </c>
      <c r="F10216" t="s">
        <v>28493</v>
      </c>
      <c r="G10216">
        <v>37</v>
      </c>
      <c r="H10216">
        <v>74</v>
      </c>
      <c r="I10216">
        <v>1741</v>
      </c>
      <c r="J10216" t="s">
        <v>1036</v>
      </c>
      <c r="K10216" t="s">
        <v>1687</v>
      </c>
      <c r="L10216" t="s">
        <v>51</v>
      </c>
      <c r="M10216">
        <v>2</v>
      </c>
      <c r="N10216">
        <v>0</v>
      </c>
      <c r="O10216">
        <v>-1</v>
      </c>
      <c r="P10216" t="s">
        <v>28494</v>
      </c>
      <c r="Q10216" t="s">
        <v>439</v>
      </c>
      <c r="R10216" s="3">
        <v>41416.4434027778</v>
      </c>
      <c r="S10216" t="s">
        <v>31</v>
      </c>
      <c r="T10216" t="s">
        <v>28495</v>
      </c>
    </row>
    <row r="10217" customHeight="1" spans="1:19">
      <c r="A10217">
        <v>7103207567</v>
      </c>
      <c r="B10217" s="2" t="s">
        <v>28496</v>
      </c>
      <c r="C10217" t="s">
        <v>22</v>
      </c>
      <c r="D10217" t="s">
        <v>23</v>
      </c>
      <c r="E10217" t="s">
        <v>28497</v>
      </c>
      <c r="G10217">
        <v>1</v>
      </c>
      <c r="H10217">
        <v>65</v>
      </c>
      <c r="I10217">
        <v>14</v>
      </c>
      <c r="J10217" t="s">
        <v>35</v>
      </c>
      <c r="L10217" t="s">
        <v>28</v>
      </c>
      <c r="M10217">
        <v>0</v>
      </c>
      <c r="N10217">
        <v>0</v>
      </c>
      <c r="O10217">
        <v>-1</v>
      </c>
      <c r="P10217" t="s">
        <v>36</v>
      </c>
      <c r="Q10217" t="s">
        <v>245</v>
      </c>
      <c r="R10217" s="3">
        <v>43583.8834375</v>
      </c>
      <c r="S10217" t="s">
        <v>31</v>
      </c>
    </row>
    <row r="10218" customHeight="1" spans="1:21">
      <c r="A10218">
        <v>6589995930</v>
      </c>
      <c r="B10218" s="2" t="s">
        <v>28498</v>
      </c>
      <c r="C10218" t="s">
        <v>22</v>
      </c>
      <c r="D10218" t="s">
        <v>23</v>
      </c>
      <c r="E10218" t="s">
        <v>28499</v>
      </c>
      <c r="F10218" t="s">
        <v>28500</v>
      </c>
      <c r="G10218">
        <v>63</v>
      </c>
      <c r="H10218">
        <v>1729</v>
      </c>
      <c r="I10218">
        <v>155</v>
      </c>
      <c r="J10218" t="s">
        <v>311</v>
      </c>
      <c r="L10218" t="s">
        <v>51</v>
      </c>
      <c r="M10218">
        <v>1</v>
      </c>
      <c r="N10218">
        <v>0</v>
      </c>
      <c r="O10218">
        <v>-1</v>
      </c>
      <c r="P10218" t="s">
        <v>28501</v>
      </c>
      <c r="Q10218" t="s">
        <v>276</v>
      </c>
      <c r="R10218" s="3">
        <v>43283.9279166667</v>
      </c>
      <c r="S10218" t="s">
        <v>31</v>
      </c>
      <c r="U10218" t="s">
        <v>28502</v>
      </c>
    </row>
    <row r="10219" customHeight="1" spans="1:19">
      <c r="A10219">
        <v>7756024964</v>
      </c>
      <c r="B10219" s="2" t="s">
        <v>28503</v>
      </c>
      <c r="C10219" t="s">
        <v>73</v>
      </c>
      <c r="D10219" t="s">
        <v>23</v>
      </c>
      <c r="E10219" t="s">
        <v>28504</v>
      </c>
      <c r="F10219" t="s">
        <v>28505</v>
      </c>
      <c r="G10219">
        <v>1</v>
      </c>
      <c r="H10219">
        <v>98</v>
      </c>
      <c r="I10219">
        <v>408</v>
      </c>
      <c r="J10219" t="s">
        <v>106</v>
      </c>
      <c r="K10219" t="s">
        <v>187</v>
      </c>
      <c r="L10219" t="s">
        <v>28</v>
      </c>
      <c r="M10219">
        <v>0</v>
      </c>
      <c r="N10219">
        <v>0</v>
      </c>
      <c r="O10219">
        <v>-1</v>
      </c>
      <c r="Q10219" t="s">
        <v>37</v>
      </c>
      <c r="R10219" s="3">
        <v>44685.5011574074</v>
      </c>
      <c r="S10219" t="s">
        <v>38</v>
      </c>
    </row>
    <row r="10220" customHeight="1" spans="1:19">
      <c r="A10220">
        <v>7737255388</v>
      </c>
      <c r="B10220" s="2" t="s">
        <v>28506</v>
      </c>
      <c r="C10220" t="s">
        <v>73</v>
      </c>
      <c r="D10220" t="s">
        <v>23</v>
      </c>
      <c r="E10220" t="s">
        <v>28507</v>
      </c>
      <c r="F10220" t="s">
        <v>28508</v>
      </c>
      <c r="G10220">
        <v>124</v>
      </c>
      <c r="H10220">
        <v>135</v>
      </c>
      <c r="I10220">
        <v>1420</v>
      </c>
      <c r="J10220" t="s">
        <v>1289</v>
      </c>
      <c r="L10220" t="s">
        <v>51</v>
      </c>
      <c r="M10220">
        <v>0</v>
      </c>
      <c r="N10220">
        <v>0</v>
      </c>
      <c r="O10220">
        <v>-1</v>
      </c>
      <c r="P10220" t="s">
        <v>608</v>
      </c>
      <c r="Q10220" t="s">
        <v>101</v>
      </c>
      <c r="R10220" s="3">
        <v>44594.7353009259</v>
      </c>
      <c r="S10220" t="s">
        <v>38</v>
      </c>
    </row>
    <row r="10221" customHeight="1" spans="1:19">
      <c r="A10221">
        <v>7241283894</v>
      </c>
      <c r="B10221" s="2" t="s">
        <v>28509</v>
      </c>
      <c r="C10221" t="s">
        <v>207</v>
      </c>
      <c r="D10221" t="s">
        <v>41</v>
      </c>
      <c r="E10221" t="s">
        <v>28510</v>
      </c>
      <c r="G10221">
        <v>2</v>
      </c>
      <c r="H10221">
        <v>2</v>
      </c>
      <c r="I10221">
        <v>6</v>
      </c>
      <c r="J10221" t="s">
        <v>35</v>
      </c>
      <c r="L10221" t="s">
        <v>51</v>
      </c>
      <c r="M10221">
        <v>0</v>
      </c>
      <c r="N10221">
        <v>0</v>
      </c>
      <c r="O10221">
        <v>-1</v>
      </c>
      <c r="R10221" s="3">
        <v>43663.3592708333</v>
      </c>
      <c r="S10221" t="s">
        <v>38</v>
      </c>
    </row>
    <row r="10222" customHeight="1" spans="1:19">
      <c r="A10222">
        <v>7241283894</v>
      </c>
      <c r="B10222" s="2" t="s">
        <v>28511</v>
      </c>
      <c r="C10222" t="s">
        <v>207</v>
      </c>
      <c r="D10222" t="s">
        <v>41</v>
      </c>
      <c r="E10222" t="s">
        <v>28510</v>
      </c>
      <c r="G10222">
        <v>2</v>
      </c>
      <c r="H10222">
        <v>2</v>
      </c>
      <c r="I10222">
        <v>6</v>
      </c>
      <c r="J10222" t="s">
        <v>35</v>
      </c>
      <c r="L10222" t="s">
        <v>51</v>
      </c>
      <c r="M10222">
        <v>0</v>
      </c>
      <c r="N10222">
        <v>0</v>
      </c>
      <c r="O10222">
        <v>-1</v>
      </c>
      <c r="R10222" s="3">
        <v>43663.3592708333</v>
      </c>
      <c r="S10222" t="s">
        <v>38</v>
      </c>
    </row>
    <row r="10223" customHeight="1" spans="1:19">
      <c r="A10223">
        <v>7241283894</v>
      </c>
      <c r="B10223" s="2" t="s">
        <v>28512</v>
      </c>
      <c r="C10223" t="s">
        <v>207</v>
      </c>
      <c r="D10223" t="s">
        <v>41</v>
      </c>
      <c r="E10223" t="s">
        <v>28510</v>
      </c>
      <c r="G10223">
        <v>2</v>
      </c>
      <c r="H10223">
        <v>2</v>
      </c>
      <c r="I10223">
        <v>6</v>
      </c>
      <c r="J10223" t="s">
        <v>35</v>
      </c>
      <c r="L10223" t="s">
        <v>51</v>
      </c>
      <c r="M10223">
        <v>0</v>
      </c>
      <c r="N10223">
        <v>0</v>
      </c>
      <c r="O10223">
        <v>-1</v>
      </c>
      <c r="R10223" s="3">
        <v>43663.3592708333</v>
      </c>
      <c r="S10223" t="s">
        <v>38</v>
      </c>
    </row>
    <row r="10224" customHeight="1" spans="1:19">
      <c r="A10224">
        <v>7426010553</v>
      </c>
      <c r="B10224" s="2" t="s">
        <v>28513</v>
      </c>
      <c r="C10224" t="s">
        <v>73</v>
      </c>
      <c r="D10224" t="s">
        <v>23</v>
      </c>
      <c r="E10224" t="s">
        <v>28514</v>
      </c>
      <c r="F10224" t="s">
        <v>28515</v>
      </c>
      <c r="G10224">
        <v>58</v>
      </c>
      <c r="H10224">
        <v>80</v>
      </c>
      <c r="I10224">
        <v>87</v>
      </c>
      <c r="J10224" t="s">
        <v>50</v>
      </c>
      <c r="L10224" t="s">
        <v>28</v>
      </c>
      <c r="M10224">
        <v>0</v>
      </c>
      <c r="N10224">
        <v>0</v>
      </c>
      <c r="O10224">
        <v>-1</v>
      </c>
      <c r="P10224" t="s">
        <v>230</v>
      </c>
      <c r="Q10224" t="s">
        <v>71</v>
      </c>
      <c r="R10224" s="3">
        <v>43921.4779976852</v>
      </c>
      <c r="S10224" t="s">
        <v>38</v>
      </c>
    </row>
    <row r="10225" customHeight="1" spans="1:21">
      <c r="A10225">
        <v>3227259461</v>
      </c>
      <c r="B10225" s="2" t="s">
        <v>28516</v>
      </c>
      <c r="C10225" t="s">
        <v>207</v>
      </c>
      <c r="D10225" t="s">
        <v>41</v>
      </c>
      <c r="E10225" t="s">
        <v>28517</v>
      </c>
      <c r="F10225" t="s">
        <v>28518</v>
      </c>
      <c r="G10225">
        <v>1888</v>
      </c>
      <c r="H10225">
        <v>843</v>
      </c>
      <c r="I10225">
        <v>1090</v>
      </c>
      <c r="J10225" t="s">
        <v>521</v>
      </c>
      <c r="L10225" t="s">
        <v>28</v>
      </c>
      <c r="M10225">
        <v>7</v>
      </c>
      <c r="N10225">
        <v>1</v>
      </c>
      <c r="O10225">
        <v>0</v>
      </c>
      <c r="P10225" t="s">
        <v>13471</v>
      </c>
      <c r="Q10225" t="s">
        <v>583</v>
      </c>
      <c r="R10225" s="3">
        <v>41300.9627546296</v>
      </c>
      <c r="S10225" t="s">
        <v>54</v>
      </c>
      <c r="T10225" t="s">
        <v>28519</v>
      </c>
      <c r="U10225" t="s">
        <v>28520</v>
      </c>
    </row>
    <row r="10226" customHeight="1" spans="1:21">
      <c r="A10226">
        <v>2708404463</v>
      </c>
      <c r="B10226" s="2" t="s">
        <v>28521</v>
      </c>
      <c r="C10226" t="s">
        <v>207</v>
      </c>
      <c r="D10226" t="s">
        <v>41</v>
      </c>
      <c r="E10226" t="s">
        <v>28522</v>
      </c>
      <c r="F10226" t="s">
        <v>105</v>
      </c>
      <c r="G10226">
        <v>12918</v>
      </c>
      <c r="H10226">
        <v>1484</v>
      </c>
      <c r="I10226">
        <v>4623</v>
      </c>
      <c r="J10226" t="s">
        <v>521</v>
      </c>
      <c r="K10226" t="s">
        <v>1142</v>
      </c>
      <c r="L10226" t="s">
        <v>28</v>
      </c>
      <c r="M10226">
        <v>7</v>
      </c>
      <c r="N10226">
        <v>1</v>
      </c>
      <c r="O10226">
        <v>0</v>
      </c>
      <c r="P10226" t="s">
        <v>29</v>
      </c>
      <c r="Q10226" t="s">
        <v>583</v>
      </c>
      <c r="R10226" s="3">
        <v>41013.8902430556</v>
      </c>
      <c r="S10226" t="s">
        <v>54</v>
      </c>
      <c r="U10226" t="s">
        <v>28523</v>
      </c>
    </row>
    <row r="10227" customHeight="1" spans="1:21">
      <c r="A10227">
        <v>7645480930</v>
      </c>
      <c r="B10227" s="2" t="s">
        <v>28524</v>
      </c>
      <c r="C10227" t="s">
        <v>207</v>
      </c>
      <c r="D10227" t="s">
        <v>41</v>
      </c>
      <c r="E10227" t="s">
        <v>28525</v>
      </c>
      <c r="G10227">
        <v>1</v>
      </c>
      <c r="H10227">
        <v>21</v>
      </c>
      <c r="I10227">
        <v>8</v>
      </c>
      <c r="J10227" t="s">
        <v>323</v>
      </c>
      <c r="K10227" t="s">
        <v>324</v>
      </c>
      <c r="L10227" t="s">
        <v>28</v>
      </c>
      <c r="M10227">
        <v>0</v>
      </c>
      <c r="N10227">
        <v>0</v>
      </c>
      <c r="O10227">
        <v>-1</v>
      </c>
      <c r="P10227" t="s">
        <v>8881</v>
      </c>
      <c r="Q10227" t="s">
        <v>183</v>
      </c>
      <c r="R10227" s="3">
        <v>44387.9239814815</v>
      </c>
      <c r="S10227" t="s">
        <v>38</v>
      </c>
      <c r="U10227" t="s">
        <v>16493</v>
      </c>
    </row>
    <row r="10228" customHeight="1" spans="1:19">
      <c r="A10228">
        <v>7406461715</v>
      </c>
      <c r="B10228" s="2" t="s">
        <v>28526</v>
      </c>
      <c r="C10228" t="s">
        <v>22</v>
      </c>
      <c r="D10228" t="s">
        <v>23</v>
      </c>
      <c r="E10228" t="s">
        <v>28527</v>
      </c>
      <c r="F10228" t="s">
        <v>28528</v>
      </c>
      <c r="G10228">
        <v>33</v>
      </c>
      <c r="H10228">
        <v>210</v>
      </c>
      <c r="I10228">
        <v>87</v>
      </c>
      <c r="J10228" t="s">
        <v>273</v>
      </c>
      <c r="L10228" t="s">
        <v>51</v>
      </c>
      <c r="M10228">
        <v>1</v>
      </c>
      <c r="N10228">
        <v>0</v>
      </c>
      <c r="O10228">
        <v>-1</v>
      </c>
      <c r="P10228" t="s">
        <v>1273</v>
      </c>
      <c r="Q10228" t="s">
        <v>276</v>
      </c>
      <c r="R10228" s="3">
        <v>43895.9265277778</v>
      </c>
      <c r="S10228" t="s">
        <v>38</v>
      </c>
    </row>
    <row r="10229" customHeight="1" spans="1:19">
      <c r="A10229">
        <v>5143313432</v>
      </c>
      <c r="B10229" s="2" t="s">
        <v>28529</v>
      </c>
      <c r="C10229" t="s">
        <v>73</v>
      </c>
      <c r="D10229" t="s">
        <v>23</v>
      </c>
      <c r="E10229" t="s">
        <v>28530</v>
      </c>
      <c r="F10229" t="s">
        <v>28531</v>
      </c>
      <c r="G10229">
        <v>114</v>
      </c>
      <c r="H10229">
        <v>149</v>
      </c>
      <c r="I10229">
        <v>691</v>
      </c>
      <c r="J10229" t="s">
        <v>289</v>
      </c>
      <c r="K10229" t="s">
        <v>28532</v>
      </c>
      <c r="L10229" t="s">
        <v>51</v>
      </c>
      <c r="M10229">
        <v>0</v>
      </c>
      <c r="N10229">
        <v>0</v>
      </c>
      <c r="O10229">
        <v>-1</v>
      </c>
      <c r="P10229" t="s">
        <v>27709</v>
      </c>
      <c r="Q10229" t="s">
        <v>95</v>
      </c>
      <c r="R10229" s="3">
        <v>41776.7441087963</v>
      </c>
      <c r="S10229" t="s">
        <v>31</v>
      </c>
    </row>
    <row r="10230" customHeight="1" spans="1:19">
      <c r="A10230">
        <v>7726180947</v>
      </c>
      <c r="B10230" s="2" t="s">
        <v>28533</v>
      </c>
      <c r="C10230" t="s">
        <v>226</v>
      </c>
      <c r="D10230" t="s">
        <v>41</v>
      </c>
      <c r="E10230" t="s">
        <v>28534</v>
      </c>
      <c r="G10230">
        <v>11</v>
      </c>
      <c r="H10230">
        <v>151</v>
      </c>
      <c r="I10230">
        <v>0</v>
      </c>
      <c r="J10230" t="s">
        <v>1036</v>
      </c>
      <c r="L10230" t="s">
        <v>51</v>
      </c>
      <c r="M10230">
        <v>0</v>
      </c>
      <c r="N10230">
        <v>0</v>
      </c>
      <c r="O10230">
        <v>-1</v>
      </c>
      <c r="P10230" t="s">
        <v>28535</v>
      </c>
      <c r="Q10230" t="s">
        <v>439</v>
      </c>
      <c r="R10230" s="3">
        <v>44534.8198032407</v>
      </c>
      <c r="S10230" t="s">
        <v>38</v>
      </c>
    </row>
    <row r="10231" customHeight="1" spans="1:19">
      <c r="A10231">
        <v>6560866073</v>
      </c>
      <c r="B10231" s="2" t="s">
        <v>28536</v>
      </c>
      <c r="C10231" t="s">
        <v>22</v>
      </c>
      <c r="D10231" t="s">
        <v>23</v>
      </c>
      <c r="E10231" t="s">
        <v>28537</v>
      </c>
      <c r="F10231" t="s">
        <v>28538</v>
      </c>
      <c r="G10231">
        <v>16</v>
      </c>
      <c r="H10231">
        <v>276</v>
      </c>
      <c r="I10231">
        <v>94</v>
      </c>
      <c r="J10231" t="s">
        <v>35</v>
      </c>
      <c r="L10231" t="s">
        <v>51</v>
      </c>
      <c r="M10231">
        <v>4</v>
      </c>
      <c r="N10231">
        <v>0</v>
      </c>
      <c r="O10231">
        <v>-1</v>
      </c>
      <c r="P10231" t="s">
        <v>62</v>
      </c>
      <c r="Q10231" t="s">
        <v>46</v>
      </c>
      <c r="R10231" s="3">
        <v>43248.9661342593</v>
      </c>
      <c r="S10231" t="s">
        <v>31</v>
      </c>
    </row>
    <row r="10232" customHeight="1" spans="1:19">
      <c r="A10232">
        <v>7435550247</v>
      </c>
      <c r="B10232" s="2" t="s">
        <v>28539</v>
      </c>
      <c r="C10232" t="s">
        <v>207</v>
      </c>
      <c r="D10232" t="s">
        <v>41</v>
      </c>
      <c r="E10232" t="s">
        <v>28540</v>
      </c>
      <c r="G10232">
        <v>1</v>
      </c>
      <c r="H10232">
        <v>61</v>
      </c>
      <c r="I10232">
        <v>4</v>
      </c>
      <c r="J10232" t="s">
        <v>35</v>
      </c>
      <c r="L10232" t="s">
        <v>51</v>
      </c>
      <c r="M10232">
        <v>0</v>
      </c>
      <c r="N10232">
        <v>0</v>
      </c>
      <c r="O10232">
        <v>-1</v>
      </c>
      <c r="Q10232" t="s">
        <v>1196</v>
      </c>
      <c r="R10232" s="3">
        <v>43933.0586458333</v>
      </c>
      <c r="S10232" t="s">
        <v>38</v>
      </c>
    </row>
    <row r="10233" customHeight="1" spans="1:19">
      <c r="A10233">
        <v>6350491578</v>
      </c>
      <c r="B10233" s="2" t="s">
        <v>28541</v>
      </c>
      <c r="C10233" t="s">
        <v>226</v>
      </c>
      <c r="D10233" t="s">
        <v>41</v>
      </c>
      <c r="E10233" t="s">
        <v>28542</v>
      </c>
      <c r="G10233">
        <v>1</v>
      </c>
      <c r="H10233">
        <v>23</v>
      </c>
      <c r="I10233">
        <v>13</v>
      </c>
      <c r="J10233" t="s">
        <v>35</v>
      </c>
      <c r="L10233" t="s">
        <v>51</v>
      </c>
      <c r="M10233">
        <v>1</v>
      </c>
      <c r="N10233">
        <v>0</v>
      </c>
      <c r="O10233">
        <v>-1</v>
      </c>
      <c r="Q10233" t="s">
        <v>30</v>
      </c>
      <c r="R10233" s="3">
        <v>43050.6901967593</v>
      </c>
      <c r="S10233" t="s">
        <v>38</v>
      </c>
    </row>
    <row r="10234" customHeight="1" spans="1:19">
      <c r="A10234">
        <v>2611838164</v>
      </c>
      <c r="B10234" s="2" t="s">
        <v>28543</v>
      </c>
      <c r="C10234" t="s">
        <v>22</v>
      </c>
      <c r="D10234" t="s">
        <v>23</v>
      </c>
      <c r="E10234" t="s">
        <v>28544</v>
      </c>
      <c r="F10234" t="s">
        <v>28545</v>
      </c>
      <c r="G10234">
        <v>181</v>
      </c>
      <c r="H10234">
        <v>417</v>
      </c>
      <c r="I10234">
        <v>141</v>
      </c>
      <c r="J10234" t="s">
        <v>35</v>
      </c>
      <c r="L10234" t="s">
        <v>51</v>
      </c>
      <c r="M10234">
        <v>3</v>
      </c>
      <c r="N10234">
        <v>0</v>
      </c>
      <c r="O10234">
        <v>-1</v>
      </c>
      <c r="P10234" t="s">
        <v>28546</v>
      </c>
      <c r="Q10234" t="s">
        <v>46</v>
      </c>
      <c r="R10234" s="3">
        <v>40893.5710185185</v>
      </c>
      <c r="S10234" t="s">
        <v>31</v>
      </c>
    </row>
    <row r="10235" customHeight="1" spans="1:19">
      <c r="A10235">
        <v>2141957742</v>
      </c>
      <c r="B10235" s="2" t="s">
        <v>28547</v>
      </c>
      <c r="C10235" t="s">
        <v>22</v>
      </c>
      <c r="D10235" t="s">
        <v>23</v>
      </c>
      <c r="E10235" t="s">
        <v>28548</v>
      </c>
      <c r="F10235" t="s">
        <v>28549</v>
      </c>
      <c r="G10235">
        <v>63</v>
      </c>
      <c r="H10235">
        <v>297</v>
      </c>
      <c r="I10235">
        <v>300</v>
      </c>
      <c r="J10235" t="s">
        <v>60</v>
      </c>
      <c r="K10235" t="s">
        <v>28550</v>
      </c>
      <c r="L10235" t="s">
        <v>28</v>
      </c>
      <c r="M10235">
        <v>0</v>
      </c>
      <c r="N10235">
        <v>0</v>
      </c>
      <c r="O10235">
        <v>-1</v>
      </c>
      <c r="P10235" t="s">
        <v>28551</v>
      </c>
      <c r="Q10235" t="s">
        <v>141</v>
      </c>
      <c r="R10235" s="3">
        <v>41867.9033912037</v>
      </c>
      <c r="S10235" t="s">
        <v>31</v>
      </c>
    </row>
    <row r="10236" customHeight="1" spans="1:21">
      <c r="A10236">
        <v>3096991927</v>
      </c>
      <c r="B10236" s="2" t="s">
        <v>28552</v>
      </c>
      <c r="C10236" t="s">
        <v>22</v>
      </c>
      <c r="D10236" t="s">
        <v>23</v>
      </c>
      <c r="E10236" t="s">
        <v>28553</v>
      </c>
      <c r="F10236" t="s">
        <v>28554</v>
      </c>
      <c r="G10236">
        <v>205</v>
      </c>
      <c r="H10236">
        <v>123</v>
      </c>
      <c r="I10236">
        <v>758</v>
      </c>
      <c r="J10236" t="s">
        <v>1289</v>
      </c>
      <c r="K10236" t="s">
        <v>1715</v>
      </c>
      <c r="L10236" t="s">
        <v>28</v>
      </c>
      <c r="M10236">
        <v>2</v>
      </c>
      <c r="N10236">
        <v>0</v>
      </c>
      <c r="O10236">
        <v>-1</v>
      </c>
      <c r="P10236" t="s">
        <v>608</v>
      </c>
      <c r="R10236" s="3">
        <v>41301.8706134259</v>
      </c>
      <c r="S10236" t="s">
        <v>54</v>
      </c>
      <c r="U10236" t="s">
        <v>28555</v>
      </c>
    </row>
    <row r="10237" customHeight="1" spans="1:21">
      <c r="A10237">
        <v>3096991927</v>
      </c>
      <c r="B10237" s="2" t="s">
        <v>28556</v>
      </c>
      <c r="C10237" t="s">
        <v>22</v>
      </c>
      <c r="D10237" t="s">
        <v>23</v>
      </c>
      <c r="E10237" t="s">
        <v>28553</v>
      </c>
      <c r="F10237" t="s">
        <v>28554</v>
      </c>
      <c r="G10237">
        <v>205</v>
      </c>
      <c r="H10237">
        <v>123</v>
      </c>
      <c r="I10237">
        <v>758</v>
      </c>
      <c r="J10237" t="s">
        <v>1289</v>
      </c>
      <c r="K10237" t="s">
        <v>1715</v>
      </c>
      <c r="L10237" t="s">
        <v>28</v>
      </c>
      <c r="M10237">
        <v>2</v>
      </c>
      <c r="N10237">
        <v>0</v>
      </c>
      <c r="O10237">
        <v>-1</v>
      </c>
      <c r="P10237" t="s">
        <v>608</v>
      </c>
      <c r="R10237" s="3">
        <v>41301.8706134259</v>
      </c>
      <c r="S10237" t="s">
        <v>54</v>
      </c>
      <c r="U10237" t="s">
        <v>28555</v>
      </c>
    </row>
    <row r="10238" customHeight="1" spans="1:19">
      <c r="A10238">
        <v>1690532263</v>
      </c>
      <c r="B10238" s="2" t="s">
        <v>28557</v>
      </c>
      <c r="C10238" t="s">
        <v>22</v>
      </c>
      <c r="D10238" t="s">
        <v>23</v>
      </c>
      <c r="E10238" t="s">
        <v>28558</v>
      </c>
      <c r="F10238" t="s">
        <v>28559</v>
      </c>
      <c r="G10238">
        <v>13</v>
      </c>
      <c r="H10238">
        <v>27</v>
      </c>
      <c r="I10238">
        <v>3</v>
      </c>
      <c r="J10238" t="s">
        <v>495</v>
      </c>
      <c r="L10238" t="s">
        <v>28</v>
      </c>
      <c r="M10238">
        <v>0</v>
      </c>
      <c r="N10238">
        <v>0</v>
      </c>
      <c r="O10238">
        <v>-1</v>
      </c>
      <c r="P10238" t="s">
        <v>26003</v>
      </c>
      <c r="R10238" s="3">
        <v>41715.2380902778</v>
      </c>
      <c r="S10238" t="s">
        <v>31</v>
      </c>
    </row>
    <row r="10239" customHeight="1" spans="1:19">
      <c r="A10239">
        <v>5353073017</v>
      </c>
      <c r="B10239" s="2" t="s">
        <v>28560</v>
      </c>
      <c r="C10239" t="s">
        <v>22</v>
      </c>
      <c r="D10239" t="s">
        <v>23</v>
      </c>
      <c r="E10239" t="s">
        <v>28561</v>
      </c>
      <c r="F10239" t="s">
        <v>28562</v>
      </c>
      <c r="G10239">
        <v>1068</v>
      </c>
      <c r="H10239">
        <v>466</v>
      </c>
      <c r="I10239">
        <v>201</v>
      </c>
      <c r="J10239" t="s">
        <v>94</v>
      </c>
      <c r="L10239" t="s">
        <v>51</v>
      </c>
      <c r="M10239">
        <v>2</v>
      </c>
      <c r="N10239">
        <v>0</v>
      </c>
      <c r="O10239">
        <v>-1</v>
      </c>
      <c r="P10239" t="s">
        <v>307</v>
      </c>
      <c r="Q10239" t="s">
        <v>37</v>
      </c>
      <c r="R10239" s="3">
        <v>42023.3950347222</v>
      </c>
      <c r="S10239" t="s">
        <v>31</v>
      </c>
    </row>
    <row r="10240" customHeight="1" spans="1:19">
      <c r="A10240">
        <v>7754802346</v>
      </c>
      <c r="B10240" s="2" t="s">
        <v>28563</v>
      </c>
      <c r="C10240" t="s">
        <v>22</v>
      </c>
      <c r="D10240" t="s">
        <v>23</v>
      </c>
      <c r="E10240" t="s">
        <v>28564</v>
      </c>
      <c r="G10240">
        <v>1</v>
      </c>
      <c r="H10240">
        <v>9</v>
      </c>
      <c r="I10240">
        <v>3</v>
      </c>
      <c r="J10240" t="s">
        <v>35</v>
      </c>
      <c r="L10240" t="s">
        <v>28</v>
      </c>
      <c r="M10240">
        <v>0</v>
      </c>
      <c r="N10240">
        <v>0</v>
      </c>
      <c r="O10240">
        <v>-1</v>
      </c>
      <c r="P10240" t="s">
        <v>36</v>
      </c>
      <c r="R10240" s="3">
        <v>44670.0987847222</v>
      </c>
      <c r="S10240" t="s">
        <v>38</v>
      </c>
    </row>
    <row r="10241" customHeight="1" spans="1:21">
      <c r="A10241">
        <v>6207120764</v>
      </c>
      <c r="B10241" s="2" t="s">
        <v>28565</v>
      </c>
      <c r="C10241" t="s">
        <v>22</v>
      </c>
      <c r="D10241" t="s">
        <v>23</v>
      </c>
      <c r="E10241" t="s">
        <v>28566</v>
      </c>
      <c r="G10241">
        <v>8</v>
      </c>
      <c r="H10241">
        <v>29</v>
      </c>
      <c r="I10241">
        <v>9</v>
      </c>
      <c r="J10241" t="s">
        <v>153</v>
      </c>
      <c r="K10241" t="s">
        <v>1526</v>
      </c>
      <c r="L10241" t="s">
        <v>51</v>
      </c>
      <c r="M10241">
        <v>0</v>
      </c>
      <c r="N10241">
        <v>0</v>
      </c>
      <c r="O10241">
        <v>-1</v>
      </c>
      <c r="P10241" t="s">
        <v>36</v>
      </c>
      <c r="Q10241" t="s">
        <v>583</v>
      </c>
      <c r="R10241" s="3">
        <v>43013.3478703704</v>
      </c>
      <c r="S10241" t="s">
        <v>31</v>
      </c>
      <c r="U10241" t="s">
        <v>28567</v>
      </c>
    </row>
    <row r="10242" customHeight="1" spans="1:19">
      <c r="A10242">
        <v>7416640920</v>
      </c>
      <c r="B10242" s="2" t="s">
        <v>28568</v>
      </c>
      <c r="C10242" t="s">
        <v>22</v>
      </c>
      <c r="D10242" t="s">
        <v>23</v>
      </c>
      <c r="E10242" t="s">
        <v>28569</v>
      </c>
      <c r="G10242">
        <v>13</v>
      </c>
      <c r="H10242">
        <v>109</v>
      </c>
      <c r="I10242">
        <v>257</v>
      </c>
      <c r="J10242" t="s">
        <v>35</v>
      </c>
      <c r="L10242" t="s">
        <v>51</v>
      </c>
      <c r="M10242">
        <v>0</v>
      </c>
      <c r="N10242">
        <v>0</v>
      </c>
      <c r="O10242">
        <v>-1</v>
      </c>
      <c r="P10242" t="s">
        <v>36</v>
      </c>
      <c r="Q10242" t="s">
        <v>79</v>
      </c>
      <c r="R10242" s="3">
        <v>43910.7799421296</v>
      </c>
      <c r="S10242" t="s">
        <v>31</v>
      </c>
    </row>
    <row r="10243" customHeight="1" spans="1:19">
      <c r="A10243">
        <v>1417193703</v>
      </c>
      <c r="B10243" s="2" t="s">
        <v>28570</v>
      </c>
      <c r="C10243" t="s">
        <v>22</v>
      </c>
      <c r="D10243" t="s">
        <v>23</v>
      </c>
      <c r="E10243" t="s">
        <v>28571</v>
      </c>
      <c r="G10243">
        <v>1477</v>
      </c>
      <c r="H10243">
        <v>192</v>
      </c>
      <c r="I10243">
        <v>1</v>
      </c>
      <c r="J10243" t="s">
        <v>94</v>
      </c>
      <c r="L10243" t="s">
        <v>51</v>
      </c>
      <c r="M10243">
        <v>4</v>
      </c>
      <c r="N10243">
        <v>0</v>
      </c>
      <c r="O10243">
        <v>-1</v>
      </c>
      <c r="P10243" t="s">
        <v>36</v>
      </c>
      <c r="Q10243" t="s">
        <v>583</v>
      </c>
      <c r="R10243" s="3">
        <v>40060.8736458333</v>
      </c>
      <c r="S10243" t="s">
        <v>31</v>
      </c>
    </row>
    <row r="10244" customHeight="1" spans="1:19">
      <c r="A10244">
        <v>2597128931</v>
      </c>
      <c r="B10244" s="2" t="s">
        <v>28572</v>
      </c>
      <c r="C10244" t="s">
        <v>22</v>
      </c>
      <c r="D10244" t="s">
        <v>23</v>
      </c>
      <c r="E10244" t="s">
        <v>28573</v>
      </c>
      <c r="F10244" t="s">
        <v>28574</v>
      </c>
      <c r="G10244">
        <v>1114</v>
      </c>
      <c r="H10244">
        <v>205</v>
      </c>
      <c r="I10244">
        <v>32</v>
      </c>
      <c r="J10244" t="s">
        <v>35</v>
      </c>
      <c r="L10244" t="s">
        <v>28</v>
      </c>
      <c r="M10244">
        <v>6</v>
      </c>
      <c r="N10244">
        <v>0</v>
      </c>
      <c r="O10244">
        <v>-1</v>
      </c>
      <c r="P10244" t="s">
        <v>946</v>
      </c>
      <c r="Q10244" t="s">
        <v>84</v>
      </c>
      <c r="R10244" s="3">
        <v>40940.0197800926</v>
      </c>
      <c r="S10244" t="s">
        <v>31</v>
      </c>
    </row>
    <row r="10245" customHeight="1" spans="1:19">
      <c r="A10245">
        <v>5621775494</v>
      </c>
      <c r="B10245" s="2" t="s">
        <v>28575</v>
      </c>
      <c r="C10245" t="s">
        <v>22</v>
      </c>
      <c r="D10245" t="s">
        <v>23</v>
      </c>
      <c r="E10245" t="s">
        <v>28576</v>
      </c>
      <c r="F10245" t="s">
        <v>28577</v>
      </c>
      <c r="G10245">
        <v>407</v>
      </c>
      <c r="H10245">
        <v>1290</v>
      </c>
      <c r="I10245">
        <v>2406</v>
      </c>
      <c r="J10245" t="s">
        <v>35</v>
      </c>
      <c r="L10245" t="s">
        <v>51</v>
      </c>
      <c r="M10245">
        <v>6</v>
      </c>
      <c r="N10245">
        <v>0</v>
      </c>
      <c r="O10245">
        <v>-1</v>
      </c>
      <c r="P10245" t="s">
        <v>28578</v>
      </c>
      <c r="Q10245" t="s">
        <v>53</v>
      </c>
      <c r="R10245" s="3">
        <v>42155.9468634259</v>
      </c>
      <c r="S10245" t="s">
        <v>31</v>
      </c>
    </row>
    <row r="10246" customHeight="1" spans="1:19">
      <c r="A10246">
        <v>5259630039</v>
      </c>
      <c r="B10246" s="2" t="s">
        <v>28579</v>
      </c>
      <c r="C10246" t="s">
        <v>22</v>
      </c>
      <c r="D10246" t="s">
        <v>23</v>
      </c>
      <c r="E10246" t="s">
        <v>28580</v>
      </c>
      <c r="G10246">
        <v>1</v>
      </c>
      <c r="H10246">
        <v>416</v>
      </c>
      <c r="I10246">
        <v>6</v>
      </c>
      <c r="J10246" t="s">
        <v>35</v>
      </c>
      <c r="L10246" t="s">
        <v>28</v>
      </c>
      <c r="M10246">
        <v>0</v>
      </c>
      <c r="N10246">
        <v>0</v>
      </c>
      <c r="O10246">
        <v>-1</v>
      </c>
      <c r="P10246" t="s">
        <v>36</v>
      </c>
      <c r="R10246" s="3">
        <v>41991.7789583333</v>
      </c>
      <c r="S10246" t="s">
        <v>38</v>
      </c>
    </row>
    <row r="10247" customHeight="1" spans="1:21">
      <c r="A10247">
        <v>2989363417</v>
      </c>
      <c r="B10247" s="2" t="s">
        <v>28581</v>
      </c>
      <c r="C10247" t="s">
        <v>22</v>
      </c>
      <c r="D10247" t="s">
        <v>23</v>
      </c>
      <c r="E10247" t="s">
        <v>28582</v>
      </c>
      <c r="F10247" t="s">
        <v>28583</v>
      </c>
      <c r="G10247">
        <v>181</v>
      </c>
      <c r="H10247">
        <v>415</v>
      </c>
      <c r="I10247">
        <v>2585</v>
      </c>
      <c r="J10247" t="s">
        <v>35</v>
      </c>
      <c r="L10247" t="s">
        <v>51</v>
      </c>
      <c r="M10247">
        <v>0</v>
      </c>
      <c r="N10247">
        <v>0</v>
      </c>
      <c r="O10247">
        <v>-1</v>
      </c>
      <c r="Q10247" t="s">
        <v>101</v>
      </c>
      <c r="R10247" s="3">
        <v>41191.4921180556</v>
      </c>
      <c r="S10247" t="s">
        <v>54</v>
      </c>
      <c r="U10247" t="s">
        <v>28584</v>
      </c>
    </row>
    <row r="10248" customHeight="1" spans="1:21">
      <c r="A10248">
        <v>7010443416</v>
      </c>
      <c r="B10248" s="2" t="s">
        <v>28585</v>
      </c>
      <c r="C10248" t="s">
        <v>226</v>
      </c>
      <c r="D10248" t="s">
        <v>41</v>
      </c>
      <c r="E10248" t="s">
        <v>28586</v>
      </c>
      <c r="F10248" t="s">
        <v>28587</v>
      </c>
      <c r="G10248">
        <v>42</v>
      </c>
      <c r="H10248">
        <v>823</v>
      </c>
      <c r="I10248">
        <v>961</v>
      </c>
      <c r="J10248" t="s">
        <v>50</v>
      </c>
      <c r="K10248" t="s">
        <v>1998</v>
      </c>
      <c r="L10248" t="s">
        <v>51</v>
      </c>
      <c r="M10248">
        <v>5</v>
      </c>
      <c r="N10248">
        <v>0</v>
      </c>
      <c r="O10248">
        <v>-1</v>
      </c>
      <c r="P10248" t="s">
        <v>653</v>
      </c>
      <c r="Q10248" t="s">
        <v>71</v>
      </c>
      <c r="R10248" s="3">
        <v>43521.8658796296</v>
      </c>
      <c r="S10248" t="s">
        <v>31</v>
      </c>
      <c r="T10248" t="s">
        <v>446</v>
      </c>
      <c r="U10248" t="s">
        <v>15884</v>
      </c>
    </row>
    <row r="10249" customHeight="1" spans="1:21">
      <c r="A10249">
        <v>2601229155</v>
      </c>
      <c r="B10249" s="2" t="s">
        <v>28588</v>
      </c>
      <c r="C10249" t="s">
        <v>22</v>
      </c>
      <c r="D10249" t="s">
        <v>23</v>
      </c>
      <c r="E10249" t="s">
        <v>28589</v>
      </c>
      <c r="F10249" t="s">
        <v>28590</v>
      </c>
      <c r="G10249">
        <v>125</v>
      </c>
      <c r="H10249">
        <v>269</v>
      </c>
      <c r="I10249">
        <v>2264</v>
      </c>
      <c r="J10249" t="s">
        <v>726</v>
      </c>
      <c r="K10249" t="s">
        <v>4128</v>
      </c>
      <c r="L10249" t="s">
        <v>51</v>
      </c>
      <c r="M10249">
        <v>0</v>
      </c>
      <c r="N10249">
        <v>0</v>
      </c>
      <c r="O10249">
        <v>-1</v>
      </c>
      <c r="P10249" t="s">
        <v>182</v>
      </c>
      <c r="Q10249" t="s">
        <v>245</v>
      </c>
      <c r="R10249" s="3">
        <v>41312.5304282407</v>
      </c>
      <c r="S10249" t="s">
        <v>31</v>
      </c>
      <c r="U10249" t="s">
        <v>28591</v>
      </c>
    </row>
    <row r="10250" customHeight="1" spans="1:19">
      <c r="A10250">
        <v>2647835442</v>
      </c>
      <c r="B10250" s="2" t="s">
        <v>28592</v>
      </c>
      <c r="C10250" t="s">
        <v>5802</v>
      </c>
      <c r="D10250" t="s">
        <v>23</v>
      </c>
      <c r="E10250" t="s">
        <v>28593</v>
      </c>
      <c r="F10250" t="s">
        <v>28594</v>
      </c>
      <c r="G10250">
        <v>760</v>
      </c>
      <c r="H10250">
        <v>293</v>
      </c>
      <c r="I10250">
        <v>43106</v>
      </c>
      <c r="J10250" t="s">
        <v>273</v>
      </c>
      <c r="L10250" t="s">
        <v>51</v>
      </c>
      <c r="M10250">
        <v>3</v>
      </c>
      <c r="N10250">
        <v>0</v>
      </c>
      <c r="O10250">
        <v>-1</v>
      </c>
      <c r="Q10250" t="s">
        <v>276</v>
      </c>
      <c r="R10250" s="3">
        <v>40910.0766319444</v>
      </c>
      <c r="S10250" t="s">
        <v>31</v>
      </c>
    </row>
    <row r="10251" customHeight="1" spans="1:19">
      <c r="A10251">
        <v>5866714109</v>
      </c>
      <c r="B10251" s="2" t="s">
        <v>28595</v>
      </c>
      <c r="C10251" t="s">
        <v>22</v>
      </c>
      <c r="D10251" t="s">
        <v>23</v>
      </c>
      <c r="E10251" t="s">
        <v>28596</v>
      </c>
      <c r="F10251" t="s">
        <v>28597</v>
      </c>
      <c r="G10251">
        <v>9</v>
      </c>
      <c r="H10251">
        <v>57</v>
      </c>
      <c r="I10251">
        <v>203</v>
      </c>
      <c r="J10251" t="s">
        <v>106</v>
      </c>
      <c r="L10251" t="s">
        <v>28</v>
      </c>
      <c r="M10251">
        <v>0</v>
      </c>
      <c r="N10251">
        <v>0</v>
      </c>
      <c r="O10251">
        <v>-1</v>
      </c>
      <c r="P10251" t="s">
        <v>13984</v>
      </c>
      <c r="Q10251" t="s">
        <v>63</v>
      </c>
      <c r="R10251" s="3">
        <v>43383.6509027778</v>
      </c>
      <c r="S10251" t="s">
        <v>31</v>
      </c>
    </row>
    <row r="10252" customHeight="1" spans="1:19">
      <c r="A10252">
        <v>7189621395</v>
      </c>
      <c r="B10252" s="2" t="s">
        <v>28598</v>
      </c>
      <c r="C10252" t="s">
        <v>22</v>
      </c>
      <c r="D10252" t="s">
        <v>23</v>
      </c>
      <c r="E10252" t="s">
        <v>28599</v>
      </c>
      <c r="F10252" t="s">
        <v>28600</v>
      </c>
      <c r="G10252">
        <v>54</v>
      </c>
      <c r="H10252">
        <v>3651</v>
      </c>
      <c r="I10252">
        <v>9273</v>
      </c>
      <c r="J10252" t="s">
        <v>495</v>
      </c>
      <c r="L10252" t="s">
        <v>28</v>
      </c>
      <c r="M10252">
        <v>2</v>
      </c>
      <c r="N10252">
        <v>0</v>
      </c>
      <c r="O10252">
        <v>-1</v>
      </c>
      <c r="P10252" t="s">
        <v>28601</v>
      </c>
      <c r="Q10252" t="s">
        <v>79</v>
      </c>
      <c r="R10252" s="3">
        <v>43627.3381134259</v>
      </c>
      <c r="S10252" t="s">
        <v>31</v>
      </c>
    </row>
    <row r="10253" customHeight="1" spans="1:21">
      <c r="A10253">
        <v>7367285420</v>
      </c>
      <c r="B10253" s="2" t="s">
        <v>28602</v>
      </c>
      <c r="C10253" t="s">
        <v>22</v>
      </c>
      <c r="D10253" t="s">
        <v>23</v>
      </c>
      <c r="E10253" t="s">
        <v>28603</v>
      </c>
      <c r="F10253" t="s">
        <v>28604</v>
      </c>
      <c r="G10253">
        <v>4</v>
      </c>
      <c r="H10253">
        <v>373</v>
      </c>
      <c r="I10253">
        <v>128</v>
      </c>
      <c r="J10253" t="s">
        <v>35</v>
      </c>
      <c r="L10253" t="s">
        <v>51</v>
      </c>
      <c r="M10253">
        <v>2</v>
      </c>
      <c r="N10253">
        <v>0</v>
      </c>
      <c r="O10253">
        <v>-1</v>
      </c>
      <c r="P10253" t="s">
        <v>28605</v>
      </c>
      <c r="Q10253" t="s">
        <v>63</v>
      </c>
      <c r="R10253" s="3">
        <v>43835.075</v>
      </c>
      <c r="S10253" t="s">
        <v>31</v>
      </c>
      <c r="U10253" t="s">
        <v>3022</v>
      </c>
    </row>
    <row r="10254" customHeight="1" spans="1:19">
      <c r="A10254">
        <v>6406721005</v>
      </c>
      <c r="B10254" s="2" t="s">
        <v>28606</v>
      </c>
      <c r="C10254" t="s">
        <v>22</v>
      </c>
      <c r="D10254" t="s">
        <v>23</v>
      </c>
      <c r="E10254" t="s">
        <v>28607</v>
      </c>
      <c r="F10254" t="s">
        <v>28608</v>
      </c>
      <c r="G10254">
        <v>10</v>
      </c>
      <c r="H10254">
        <v>162</v>
      </c>
      <c r="I10254">
        <v>118</v>
      </c>
      <c r="J10254" t="s">
        <v>26</v>
      </c>
      <c r="L10254" t="s">
        <v>51</v>
      </c>
      <c r="M10254">
        <v>2</v>
      </c>
      <c r="N10254">
        <v>0</v>
      </c>
      <c r="O10254">
        <v>-1</v>
      </c>
      <c r="P10254" t="s">
        <v>36</v>
      </c>
      <c r="Q10254" t="s">
        <v>856</v>
      </c>
      <c r="R10254" s="3">
        <v>43061.7511458333</v>
      </c>
      <c r="S10254" t="s">
        <v>31</v>
      </c>
    </row>
    <row r="10255" customHeight="1" spans="1:19">
      <c r="A10255">
        <v>6319426034</v>
      </c>
      <c r="B10255" s="2" t="s">
        <v>28609</v>
      </c>
      <c r="C10255" t="s">
        <v>22</v>
      </c>
      <c r="D10255" t="s">
        <v>23</v>
      </c>
      <c r="E10255" t="s">
        <v>28610</v>
      </c>
      <c r="F10255" t="s">
        <v>28611</v>
      </c>
      <c r="G10255">
        <v>78</v>
      </c>
      <c r="H10255">
        <v>76</v>
      </c>
      <c r="I10255">
        <v>136</v>
      </c>
      <c r="J10255" t="s">
        <v>106</v>
      </c>
      <c r="K10255" t="s">
        <v>26371</v>
      </c>
      <c r="L10255" t="s">
        <v>51</v>
      </c>
      <c r="M10255">
        <v>0</v>
      </c>
      <c r="N10255">
        <v>0</v>
      </c>
      <c r="O10255">
        <v>-1</v>
      </c>
      <c r="P10255" t="s">
        <v>28612</v>
      </c>
      <c r="Q10255" t="s">
        <v>386</v>
      </c>
      <c r="R10255" s="3">
        <v>42939.615787037</v>
      </c>
      <c r="S10255" t="s">
        <v>31</v>
      </c>
    </row>
    <row r="10256" customHeight="1" spans="1:19">
      <c r="A10256">
        <v>5682689236</v>
      </c>
      <c r="B10256" s="2" t="s">
        <v>28613</v>
      </c>
      <c r="C10256" t="s">
        <v>22</v>
      </c>
      <c r="D10256" t="s">
        <v>23</v>
      </c>
      <c r="E10256" t="s">
        <v>28614</v>
      </c>
      <c r="F10256" t="s">
        <v>28615</v>
      </c>
      <c r="G10256">
        <v>82</v>
      </c>
      <c r="H10256">
        <v>96</v>
      </c>
      <c r="I10256">
        <v>10</v>
      </c>
      <c r="J10256" t="s">
        <v>106</v>
      </c>
      <c r="K10256" t="s">
        <v>187</v>
      </c>
      <c r="L10256" t="s">
        <v>28</v>
      </c>
      <c r="M10256">
        <v>0</v>
      </c>
      <c r="N10256">
        <v>0</v>
      </c>
      <c r="O10256">
        <v>-1</v>
      </c>
      <c r="P10256" t="s">
        <v>28616</v>
      </c>
      <c r="Q10256" t="s">
        <v>37</v>
      </c>
      <c r="R10256" s="3">
        <v>42237.6049652778</v>
      </c>
      <c r="S10256" t="s">
        <v>31</v>
      </c>
    </row>
    <row r="10257" customHeight="1" spans="1:19">
      <c r="A10257">
        <v>3873916866</v>
      </c>
      <c r="B10257" s="2" t="s">
        <v>28617</v>
      </c>
      <c r="C10257" t="s">
        <v>22</v>
      </c>
      <c r="D10257" t="s">
        <v>23</v>
      </c>
      <c r="E10257" t="s">
        <v>28618</v>
      </c>
      <c r="F10257" t="s">
        <v>28619</v>
      </c>
      <c r="G10257">
        <v>4380</v>
      </c>
      <c r="H10257">
        <v>163</v>
      </c>
      <c r="I10257">
        <v>13563</v>
      </c>
      <c r="J10257" t="s">
        <v>229</v>
      </c>
      <c r="L10257" t="s">
        <v>51</v>
      </c>
      <c r="M10257">
        <v>7</v>
      </c>
      <c r="N10257">
        <v>0</v>
      </c>
      <c r="O10257">
        <v>-1</v>
      </c>
      <c r="P10257" t="s">
        <v>166</v>
      </c>
      <c r="R10257" s="3">
        <v>41573.6125925926</v>
      </c>
      <c r="S10257" t="s">
        <v>54</v>
      </c>
    </row>
    <row r="10258" customHeight="1" spans="1:19">
      <c r="A10258">
        <v>7439422491</v>
      </c>
      <c r="B10258" s="2" t="s">
        <v>28620</v>
      </c>
      <c r="C10258" t="s">
        <v>226</v>
      </c>
      <c r="D10258" t="s">
        <v>41</v>
      </c>
      <c r="E10258" t="s">
        <v>28621</v>
      </c>
      <c r="F10258" t="s">
        <v>28622</v>
      </c>
      <c r="G10258">
        <v>8</v>
      </c>
      <c r="H10258">
        <v>119</v>
      </c>
      <c r="I10258">
        <v>239</v>
      </c>
      <c r="J10258" t="s">
        <v>35</v>
      </c>
      <c r="L10258" t="s">
        <v>51</v>
      </c>
      <c r="M10258">
        <v>3</v>
      </c>
      <c r="N10258">
        <v>0</v>
      </c>
      <c r="O10258">
        <v>-1</v>
      </c>
      <c r="P10258" t="s">
        <v>36</v>
      </c>
      <c r="Q10258" t="s">
        <v>597</v>
      </c>
      <c r="R10258" s="3">
        <v>43941.4406134259</v>
      </c>
      <c r="S10258" t="s">
        <v>31</v>
      </c>
    </row>
    <row r="10259" customHeight="1" spans="1:19">
      <c r="A10259">
        <v>7327435905</v>
      </c>
      <c r="B10259" s="2" t="s">
        <v>28623</v>
      </c>
      <c r="C10259" t="s">
        <v>226</v>
      </c>
      <c r="D10259" t="s">
        <v>41</v>
      </c>
      <c r="E10259" t="s">
        <v>28624</v>
      </c>
      <c r="F10259" t="s">
        <v>28625</v>
      </c>
      <c r="G10259">
        <v>7</v>
      </c>
      <c r="H10259">
        <v>139</v>
      </c>
      <c r="I10259">
        <v>217</v>
      </c>
      <c r="J10259" t="s">
        <v>68</v>
      </c>
      <c r="L10259" t="s">
        <v>51</v>
      </c>
      <c r="M10259">
        <v>5</v>
      </c>
      <c r="N10259">
        <v>0</v>
      </c>
      <c r="O10259">
        <v>-1</v>
      </c>
      <c r="P10259" t="s">
        <v>182</v>
      </c>
      <c r="Q10259" t="s">
        <v>71</v>
      </c>
      <c r="R10259" s="3">
        <v>43762.9765625</v>
      </c>
      <c r="S10259" t="s">
        <v>31</v>
      </c>
    </row>
    <row r="10260" customHeight="1" spans="1:19">
      <c r="A10260">
        <v>7238381964</v>
      </c>
      <c r="B10260" s="2" t="s">
        <v>28626</v>
      </c>
      <c r="C10260" t="s">
        <v>22</v>
      </c>
      <c r="D10260" t="s">
        <v>23</v>
      </c>
      <c r="E10260" t="s">
        <v>28627</v>
      </c>
      <c r="F10260" t="s">
        <v>28628</v>
      </c>
      <c r="G10260">
        <v>9</v>
      </c>
      <c r="H10260">
        <v>54</v>
      </c>
      <c r="I10260">
        <v>76</v>
      </c>
      <c r="J10260" t="s">
        <v>726</v>
      </c>
      <c r="L10260" t="s">
        <v>51</v>
      </c>
      <c r="M10260">
        <v>2</v>
      </c>
      <c r="N10260">
        <v>0</v>
      </c>
      <c r="O10260">
        <v>-1</v>
      </c>
      <c r="P10260" t="s">
        <v>52</v>
      </c>
      <c r="Q10260" t="s">
        <v>231</v>
      </c>
      <c r="R10260" s="3">
        <v>43661.8899537037</v>
      </c>
      <c r="S10260" t="s">
        <v>31</v>
      </c>
    </row>
    <row r="10261" customHeight="1" spans="1:19">
      <c r="A10261">
        <v>5881712625</v>
      </c>
      <c r="B10261" s="2" t="s">
        <v>28629</v>
      </c>
      <c r="C10261" t="s">
        <v>226</v>
      </c>
      <c r="D10261" t="s">
        <v>41</v>
      </c>
      <c r="E10261" t="s">
        <v>28630</v>
      </c>
      <c r="G10261">
        <v>29</v>
      </c>
      <c r="H10261">
        <v>415</v>
      </c>
      <c r="I10261">
        <v>510</v>
      </c>
      <c r="J10261" t="s">
        <v>1036</v>
      </c>
      <c r="L10261" t="s">
        <v>51</v>
      </c>
      <c r="M10261">
        <v>1</v>
      </c>
      <c r="N10261">
        <v>0</v>
      </c>
      <c r="O10261">
        <v>-1</v>
      </c>
      <c r="P10261" t="s">
        <v>28631</v>
      </c>
      <c r="Q10261" t="s">
        <v>439</v>
      </c>
      <c r="R10261" s="3">
        <v>42444.8974305556</v>
      </c>
      <c r="S10261" t="s">
        <v>31</v>
      </c>
    </row>
    <row r="10262" customHeight="1" spans="1:20">
      <c r="A10262">
        <v>6042832688</v>
      </c>
      <c r="B10262" s="2" t="s">
        <v>28632</v>
      </c>
      <c r="C10262" t="s">
        <v>22</v>
      </c>
      <c r="D10262" t="s">
        <v>23</v>
      </c>
      <c r="E10262" t="s">
        <v>28633</v>
      </c>
      <c r="F10262" t="s">
        <v>28634</v>
      </c>
      <c r="G10262">
        <v>104</v>
      </c>
      <c r="H10262">
        <v>170</v>
      </c>
      <c r="I10262">
        <v>4803</v>
      </c>
      <c r="J10262" t="s">
        <v>35</v>
      </c>
      <c r="L10262" t="s">
        <v>51</v>
      </c>
      <c r="M10262">
        <v>4</v>
      </c>
      <c r="N10262">
        <v>1</v>
      </c>
      <c r="O10262">
        <v>0</v>
      </c>
      <c r="P10262" t="s">
        <v>62</v>
      </c>
      <c r="Q10262" t="s">
        <v>71</v>
      </c>
      <c r="R10262" s="3">
        <v>42653.8450694444</v>
      </c>
      <c r="S10262" t="s">
        <v>31</v>
      </c>
      <c r="T10262" t="s">
        <v>28635</v>
      </c>
    </row>
    <row r="10263" customHeight="1" spans="1:19">
      <c r="A10263">
        <v>7025948573</v>
      </c>
      <c r="B10263" s="2" t="s">
        <v>28636</v>
      </c>
      <c r="C10263" t="s">
        <v>22</v>
      </c>
      <c r="D10263" t="s">
        <v>23</v>
      </c>
      <c r="E10263" t="s">
        <v>28637</v>
      </c>
      <c r="F10263" t="s">
        <v>28638</v>
      </c>
      <c r="G10263">
        <v>27</v>
      </c>
      <c r="H10263">
        <v>519</v>
      </c>
      <c r="I10263">
        <v>2688</v>
      </c>
      <c r="J10263" t="s">
        <v>35</v>
      </c>
      <c r="L10263" t="s">
        <v>51</v>
      </c>
      <c r="M10263">
        <v>1</v>
      </c>
      <c r="N10263">
        <v>0</v>
      </c>
      <c r="O10263">
        <v>-1</v>
      </c>
      <c r="P10263" t="s">
        <v>36</v>
      </c>
      <c r="Q10263" t="s">
        <v>141</v>
      </c>
      <c r="R10263" s="3">
        <v>43533.8046180556</v>
      </c>
      <c r="S10263" t="s">
        <v>31</v>
      </c>
    </row>
    <row r="10264" customHeight="1" spans="1:19">
      <c r="A10264">
        <v>7699439290</v>
      </c>
      <c r="B10264" s="2" t="s">
        <v>28639</v>
      </c>
      <c r="C10264" t="s">
        <v>22</v>
      </c>
      <c r="D10264" t="s">
        <v>23</v>
      </c>
      <c r="E10264" t="s">
        <v>28640</v>
      </c>
      <c r="G10264">
        <v>1</v>
      </c>
      <c r="H10264">
        <v>21</v>
      </c>
      <c r="I10264">
        <v>122</v>
      </c>
      <c r="J10264" t="s">
        <v>229</v>
      </c>
      <c r="L10264" t="s">
        <v>28</v>
      </c>
      <c r="M10264">
        <v>0</v>
      </c>
      <c r="N10264">
        <v>0</v>
      </c>
      <c r="O10264">
        <v>-1</v>
      </c>
      <c r="P10264" t="s">
        <v>36</v>
      </c>
      <c r="Q10264" t="s">
        <v>231</v>
      </c>
      <c r="R10264" s="3">
        <v>44455.5852662037</v>
      </c>
      <c r="S10264" t="s">
        <v>38</v>
      </c>
    </row>
    <row r="10265" customHeight="1" spans="1:19">
      <c r="A10265">
        <v>1792125593</v>
      </c>
      <c r="B10265" s="2" t="s">
        <v>28641</v>
      </c>
      <c r="C10265" t="s">
        <v>207</v>
      </c>
      <c r="D10265" t="s">
        <v>41</v>
      </c>
      <c r="E10265" t="s">
        <v>28642</v>
      </c>
      <c r="G10265">
        <v>17026</v>
      </c>
      <c r="H10265">
        <v>286</v>
      </c>
      <c r="I10265">
        <v>17807</v>
      </c>
      <c r="J10265" t="s">
        <v>35</v>
      </c>
      <c r="L10265" t="s">
        <v>51</v>
      </c>
      <c r="M10265">
        <v>7</v>
      </c>
      <c r="N10265">
        <v>1</v>
      </c>
      <c r="O10265">
        <v>0</v>
      </c>
      <c r="P10265" t="s">
        <v>28643</v>
      </c>
      <c r="Q10265" t="s">
        <v>439</v>
      </c>
      <c r="R10265" s="3">
        <v>40401.8377546296</v>
      </c>
      <c r="S10265" t="s">
        <v>54</v>
      </c>
    </row>
    <row r="10266" customHeight="1" spans="1:21">
      <c r="A10266">
        <v>1633537680</v>
      </c>
      <c r="B10266" s="2" t="s">
        <v>28644</v>
      </c>
      <c r="C10266" t="s">
        <v>207</v>
      </c>
      <c r="D10266" t="s">
        <v>41</v>
      </c>
      <c r="E10266" t="s">
        <v>28645</v>
      </c>
      <c r="F10266" t="s">
        <v>28646</v>
      </c>
      <c r="G10266">
        <v>889956</v>
      </c>
      <c r="H10266">
        <v>318</v>
      </c>
      <c r="I10266">
        <v>25698</v>
      </c>
      <c r="J10266" t="s">
        <v>1877</v>
      </c>
      <c r="K10266" t="s">
        <v>2537</v>
      </c>
      <c r="L10266" t="s">
        <v>28</v>
      </c>
      <c r="M10266">
        <v>5</v>
      </c>
      <c r="N10266">
        <v>1</v>
      </c>
      <c r="O10266">
        <v>0</v>
      </c>
      <c r="P10266" t="s">
        <v>134</v>
      </c>
      <c r="Q10266" t="s">
        <v>347</v>
      </c>
      <c r="R10266" s="3">
        <v>40950.681412037</v>
      </c>
      <c r="S10266" t="s">
        <v>31</v>
      </c>
      <c r="U10266" t="s">
        <v>28647</v>
      </c>
    </row>
    <row r="10267" customHeight="1" spans="1:21">
      <c r="A10267">
        <v>1633537680</v>
      </c>
      <c r="B10267" s="2" t="s">
        <v>28648</v>
      </c>
      <c r="C10267" t="s">
        <v>207</v>
      </c>
      <c r="D10267" t="s">
        <v>41</v>
      </c>
      <c r="E10267" t="s">
        <v>28645</v>
      </c>
      <c r="F10267" t="s">
        <v>28646</v>
      </c>
      <c r="G10267">
        <v>889956</v>
      </c>
      <c r="H10267">
        <v>318</v>
      </c>
      <c r="I10267">
        <v>25698</v>
      </c>
      <c r="J10267" t="s">
        <v>1877</v>
      </c>
      <c r="K10267" t="s">
        <v>2537</v>
      </c>
      <c r="L10267" t="s">
        <v>28</v>
      </c>
      <c r="M10267">
        <v>5</v>
      </c>
      <c r="N10267">
        <v>1</v>
      </c>
      <c r="O10267">
        <v>0</v>
      </c>
      <c r="P10267" t="s">
        <v>134</v>
      </c>
      <c r="Q10267" t="s">
        <v>347</v>
      </c>
      <c r="R10267" s="3">
        <v>40950.681412037</v>
      </c>
      <c r="S10267" t="s">
        <v>31</v>
      </c>
      <c r="U10267" t="s">
        <v>28647</v>
      </c>
    </row>
    <row r="10268" customHeight="1" spans="1:19">
      <c r="A10268">
        <v>7627845695</v>
      </c>
      <c r="B10268" s="2" t="s">
        <v>28649</v>
      </c>
      <c r="C10268" t="s">
        <v>73</v>
      </c>
      <c r="D10268" t="s">
        <v>23</v>
      </c>
      <c r="E10268" t="s">
        <v>28650</v>
      </c>
      <c r="G10268">
        <v>2</v>
      </c>
      <c r="H10268">
        <v>70</v>
      </c>
      <c r="I10268">
        <v>2386</v>
      </c>
      <c r="J10268" t="s">
        <v>35</v>
      </c>
      <c r="L10268" t="s">
        <v>51</v>
      </c>
      <c r="M10268">
        <v>0</v>
      </c>
      <c r="N10268">
        <v>0</v>
      </c>
      <c r="O10268">
        <v>-1</v>
      </c>
      <c r="Q10268" t="s">
        <v>53</v>
      </c>
      <c r="R10268" s="3">
        <v>44362.461087963</v>
      </c>
      <c r="S10268" t="s">
        <v>38</v>
      </c>
    </row>
    <row r="10269" customHeight="1" spans="1:19">
      <c r="A10269">
        <v>3637159275</v>
      </c>
      <c r="B10269" s="2" t="s">
        <v>28651</v>
      </c>
      <c r="C10269" t="s">
        <v>73</v>
      </c>
      <c r="D10269" t="s">
        <v>23</v>
      </c>
      <c r="E10269" t="s">
        <v>28652</v>
      </c>
      <c r="F10269" t="s">
        <v>28653</v>
      </c>
      <c r="G10269">
        <v>114</v>
      </c>
      <c r="H10269">
        <v>293</v>
      </c>
      <c r="I10269">
        <v>2113</v>
      </c>
      <c r="J10269" t="s">
        <v>50</v>
      </c>
      <c r="L10269" t="s">
        <v>51</v>
      </c>
      <c r="M10269">
        <v>3</v>
      </c>
      <c r="N10269">
        <v>1</v>
      </c>
      <c r="O10269">
        <v>0</v>
      </c>
      <c r="P10269" t="s">
        <v>29</v>
      </c>
      <c r="Q10269" t="s">
        <v>53</v>
      </c>
      <c r="R10269" s="3">
        <v>41498.6494328704</v>
      </c>
      <c r="S10269" t="s">
        <v>31</v>
      </c>
    </row>
    <row r="10270" customHeight="1" spans="1:19">
      <c r="A10270">
        <v>5536399673</v>
      </c>
      <c r="B10270" s="2" t="s">
        <v>28654</v>
      </c>
      <c r="C10270" t="s">
        <v>73</v>
      </c>
      <c r="D10270" t="s">
        <v>23</v>
      </c>
      <c r="E10270" t="s">
        <v>28655</v>
      </c>
      <c r="F10270" t="s">
        <v>28656</v>
      </c>
      <c r="G10270">
        <v>42</v>
      </c>
      <c r="H10270">
        <v>162</v>
      </c>
      <c r="I10270">
        <v>3328</v>
      </c>
      <c r="J10270" t="s">
        <v>35</v>
      </c>
      <c r="L10270" t="s">
        <v>28</v>
      </c>
      <c r="M10270">
        <v>6</v>
      </c>
      <c r="N10270">
        <v>0</v>
      </c>
      <c r="O10270">
        <v>-1</v>
      </c>
      <c r="Q10270" t="s">
        <v>276</v>
      </c>
      <c r="R10270" s="3">
        <v>42062.6725462963</v>
      </c>
      <c r="S10270" t="s">
        <v>31</v>
      </c>
    </row>
    <row r="10271" customHeight="1" spans="1:19">
      <c r="A10271">
        <v>7227005315</v>
      </c>
      <c r="B10271" s="2" t="s">
        <v>28657</v>
      </c>
      <c r="C10271" t="s">
        <v>73</v>
      </c>
      <c r="D10271" t="s">
        <v>23</v>
      </c>
      <c r="E10271" t="s">
        <v>28658</v>
      </c>
      <c r="G10271">
        <v>3</v>
      </c>
      <c r="H10271">
        <v>3670</v>
      </c>
      <c r="I10271">
        <v>4035</v>
      </c>
      <c r="J10271" t="s">
        <v>273</v>
      </c>
      <c r="L10271" t="s">
        <v>51</v>
      </c>
      <c r="M10271">
        <v>0</v>
      </c>
      <c r="N10271">
        <v>0</v>
      </c>
      <c r="O10271">
        <v>-1</v>
      </c>
      <c r="P10271" t="s">
        <v>23387</v>
      </c>
      <c r="Q10271" t="s">
        <v>276</v>
      </c>
      <c r="R10271" s="3">
        <v>43655.9055092593</v>
      </c>
      <c r="S10271" t="s">
        <v>31</v>
      </c>
    </row>
    <row r="10272" customHeight="1" spans="1:19">
      <c r="A10272">
        <v>6326903610</v>
      </c>
      <c r="B10272" s="2" t="s">
        <v>28659</v>
      </c>
      <c r="C10272" t="s">
        <v>73</v>
      </c>
      <c r="D10272" t="s">
        <v>23</v>
      </c>
      <c r="E10272" t="s">
        <v>28660</v>
      </c>
      <c r="F10272" t="s">
        <v>28661</v>
      </c>
      <c r="G10272">
        <v>32</v>
      </c>
      <c r="H10272">
        <v>188</v>
      </c>
      <c r="I10272">
        <v>730</v>
      </c>
      <c r="J10272" t="s">
        <v>35</v>
      </c>
      <c r="L10272" t="s">
        <v>51</v>
      </c>
      <c r="M10272">
        <v>3</v>
      </c>
      <c r="N10272">
        <v>0</v>
      </c>
      <c r="O10272">
        <v>-1</v>
      </c>
      <c r="Q10272" t="s">
        <v>30</v>
      </c>
      <c r="R10272" s="3">
        <v>42944.5259259259</v>
      </c>
      <c r="S10272" t="s">
        <v>31</v>
      </c>
    </row>
    <row r="10273" customHeight="1" spans="1:19">
      <c r="A10273">
        <v>7153632442</v>
      </c>
      <c r="B10273" s="2" t="s">
        <v>28662</v>
      </c>
      <c r="C10273" t="s">
        <v>73</v>
      </c>
      <c r="D10273" t="s">
        <v>23</v>
      </c>
      <c r="E10273" t="s">
        <v>28663</v>
      </c>
      <c r="F10273" t="s">
        <v>28664</v>
      </c>
      <c r="G10273">
        <v>32</v>
      </c>
      <c r="H10273">
        <v>1898</v>
      </c>
      <c r="I10273">
        <v>4403</v>
      </c>
      <c r="J10273" t="s">
        <v>204</v>
      </c>
      <c r="K10273" t="s">
        <v>220</v>
      </c>
      <c r="L10273" t="s">
        <v>28</v>
      </c>
      <c r="M10273">
        <v>1</v>
      </c>
      <c r="N10273">
        <v>0</v>
      </c>
      <c r="O10273">
        <v>-1</v>
      </c>
      <c r="P10273" t="s">
        <v>29</v>
      </c>
      <c r="Q10273" t="s">
        <v>265</v>
      </c>
      <c r="R10273" s="3">
        <v>43607.4202199074</v>
      </c>
      <c r="S10273" t="s">
        <v>31</v>
      </c>
    </row>
    <row r="10274" customHeight="1" spans="1:19">
      <c r="A10274">
        <v>7153632442</v>
      </c>
      <c r="B10274" s="2" t="s">
        <v>28665</v>
      </c>
      <c r="C10274" t="s">
        <v>73</v>
      </c>
      <c r="D10274" t="s">
        <v>23</v>
      </c>
      <c r="E10274" t="s">
        <v>28663</v>
      </c>
      <c r="F10274" t="s">
        <v>28664</v>
      </c>
      <c r="G10274">
        <v>32</v>
      </c>
      <c r="H10274">
        <v>1898</v>
      </c>
      <c r="I10274">
        <v>4403</v>
      </c>
      <c r="J10274" t="s">
        <v>204</v>
      </c>
      <c r="K10274" t="s">
        <v>220</v>
      </c>
      <c r="L10274" t="s">
        <v>28</v>
      </c>
      <c r="M10274">
        <v>1</v>
      </c>
      <c r="N10274">
        <v>0</v>
      </c>
      <c r="O10274">
        <v>-1</v>
      </c>
      <c r="P10274" t="s">
        <v>29</v>
      </c>
      <c r="Q10274" t="s">
        <v>265</v>
      </c>
      <c r="R10274" s="3">
        <v>43607.4202199074</v>
      </c>
      <c r="S10274" t="s">
        <v>31</v>
      </c>
    </row>
    <row r="10275" customHeight="1" spans="1:21">
      <c r="A10275">
        <v>1787810693</v>
      </c>
      <c r="B10275" s="2" t="s">
        <v>28666</v>
      </c>
      <c r="C10275" t="s">
        <v>73</v>
      </c>
      <c r="D10275" t="s">
        <v>23</v>
      </c>
      <c r="E10275" t="s">
        <v>28667</v>
      </c>
      <c r="F10275" t="s">
        <v>28668</v>
      </c>
      <c r="G10275">
        <v>304</v>
      </c>
      <c r="H10275">
        <v>754</v>
      </c>
      <c r="I10275">
        <v>5308</v>
      </c>
      <c r="J10275" t="s">
        <v>323</v>
      </c>
      <c r="L10275" t="s">
        <v>51</v>
      </c>
      <c r="M10275">
        <v>5</v>
      </c>
      <c r="N10275">
        <v>0</v>
      </c>
      <c r="O10275">
        <v>-1</v>
      </c>
      <c r="P10275" t="s">
        <v>230</v>
      </c>
      <c r="Q10275" t="s">
        <v>183</v>
      </c>
      <c r="R10275" s="3">
        <v>40395.7475</v>
      </c>
      <c r="S10275" t="s">
        <v>31</v>
      </c>
      <c r="U10275" t="s">
        <v>2830</v>
      </c>
    </row>
    <row r="10276" customHeight="1" spans="1:20">
      <c r="A10276">
        <v>3686564465</v>
      </c>
      <c r="B10276" s="2" t="s">
        <v>28669</v>
      </c>
      <c r="C10276" t="s">
        <v>22</v>
      </c>
      <c r="D10276" t="s">
        <v>23</v>
      </c>
      <c r="E10276" t="s">
        <v>28670</v>
      </c>
      <c r="F10276" t="s">
        <v>28671</v>
      </c>
      <c r="G10276">
        <v>217</v>
      </c>
      <c r="H10276">
        <v>470</v>
      </c>
      <c r="I10276">
        <v>23703</v>
      </c>
      <c r="J10276" t="s">
        <v>35</v>
      </c>
      <c r="L10276" t="s">
        <v>51</v>
      </c>
      <c r="M10276">
        <v>1</v>
      </c>
      <c r="N10276">
        <v>0</v>
      </c>
      <c r="O10276">
        <v>-1</v>
      </c>
      <c r="P10276" t="s">
        <v>653</v>
      </c>
      <c r="R10276" s="3">
        <v>41502.4780324074</v>
      </c>
      <c r="S10276" t="s">
        <v>54</v>
      </c>
      <c r="T10276" t="s">
        <v>28672</v>
      </c>
    </row>
    <row r="10277" customHeight="1" spans="1:19">
      <c r="A10277">
        <v>1362985350</v>
      </c>
      <c r="B10277" s="2" t="s">
        <v>28673</v>
      </c>
      <c r="C10277" t="s">
        <v>207</v>
      </c>
      <c r="D10277" t="s">
        <v>41</v>
      </c>
      <c r="E10277" t="s">
        <v>28674</v>
      </c>
      <c r="F10277" t="s">
        <v>28675</v>
      </c>
      <c r="G10277">
        <v>947</v>
      </c>
      <c r="H10277">
        <v>195</v>
      </c>
      <c r="I10277">
        <v>16874</v>
      </c>
      <c r="J10277" t="s">
        <v>50</v>
      </c>
      <c r="K10277" t="s">
        <v>8493</v>
      </c>
      <c r="L10277" t="s">
        <v>51</v>
      </c>
      <c r="M10277">
        <v>0</v>
      </c>
      <c r="N10277">
        <v>0</v>
      </c>
      <c r="O10277">
        <v>220</v>
      </c>
      <c r="P10277" t="s">
        <v>653</v>
      </c>
      <c r="Q10277" t="s">
        <v>53</v>
      </c>
      <c r="R10277" s="3">
        <v>40255.8146527778</v>
      </c>
      <c r="S10277" t="s">
        <v>31</v>
      </c>
    </row>
    <row r="10278" customHeight="1" spans="1:19">
      <c r="A10278">
        <v>6189679233</v>
      </c>
      <c r="B10278" s="2" t="s">
        <v>28676</v>
      </c>
      <c r="C10278" t="s">
        <v>207</v>
      </c>
      <c r="D10278" t="s">
        <v>41</v>
      </c>
      <c r="E10278" t="s">
        <v>28677</v>
      </c>
      <c r="F10278" t="s">
        <v>28678</v>
      </c>
      <c r="G10278">
        <v>13616</v>
      </c>
      <c r="H10278">
        <v>682</v>
      </c>
      <c r="I10278">
        <v>16491</v>
      </c>
      <c r="J10278" t="s">
        <v>117</v>
      </c>
      <c r="K10278" t="s">
        <v>1804</v>
      </c>
      <c r="L10278" t="s">
        <v>28</v>
      </c>
      <c r="M10278">
        <v>6</v>
      </c>
      <c r="N10278">
        <v>0</v>
      </c>
      <c r="O10278">
        <v>-1</v>
      </c>
      <c r="P10278" t="s">
        <v>28679</v>
      </c>
      <c r="Q10278" t="s">
        <v>120</v>
      </c>
      <c r="R10278" s="3">
        <v>42826.9229976852</v>
      </c>
      <c r="S10278" t="s">
        <v>31</v>
      </c>
    </row>
    <row r="10279" customHeight="1" spans="1:19">
      <c r="A10279">
        <v>6189679233</v>
      </c>
      <c r="B10279" s="2" t="s">
        <v>28680</v>
      </c>
      <c r="C10279" t="s">
        <v>207</v>
      </c>
      <c r="D10279" t="s">
        <v>41</v>
      </c>
      <c r="E10279" t="s">
        <v>28677</v>
      </c>
      <c r="F10279" t="s">
        <v>28678</v>
      </c>
      <c r="G10279">
        <v>13616</v>
      </c>
      <c r="H10279">
        <v>682</v>
      </c>
      <c r="I10279">
        <v>16491</v>
      </c>
      <c r="J10279" t="s">
        <v>117</v>
      </c>
      <c r="K10279" t="s">
        <v>1804</v>
      </c>
      <c r="L10279" t="s">
        <v>28</v>
      </c>
      <c r="M10279">
        <v>6</v>
      </c>
      <c r="N10279">
        <v>0</v>
      </c>
      <c r="O10279">
        <v>-1</v>
      </c>
      <c r="P10279" t="s">
        <v>28679</v>
      </c>
      <c r="Q10279" t="s">
        <v>120</v>
      </c>
      <c r="R10279" s="3">
        <v>42826.9229976852</v>
      </c>
      <c r="S10279" t="s">
        <v>31</v>
      </c>
    </row>
    <row r="10280" customHeight="1" spans="1:19">
      <c r="A10280">
        <v>5288548330</v>
      </c>
      <c r="B10280" s="2" t="s">
        <v>28681</v>
      </c>
      <c r="C10280" t="s">
        <v>22</v>
      </c>
      <c r="D10280" t="s">
        <v>23</v>
      </c>
      <c r="E10280" t="s">
        <v>28682</v>
      </c>
      <c r="F10280" t="s">
        <v>28683</v>
      </c>
      <c r="G10280">
        <v>214</v>
      </c>
      <c r="H10280">
        <v>160</v>
      </c>
      <c r="I10280">
        <v>2714</v>
      </c>
      <c r="J10280" t="s">
        <v>495</v>
      </c>
      <c r="L10280" t="s">
        <v>28</v>
      </c>
      <c r="M10280">
        <v>6</v>
      </c>
      <c r="N10280">
        <v>0</v>
      </c>
      <c r="O10280">
        <v>-1</v>
      </c>
      <c r="P10280" t="s">
        <v>653</v>
      </c>
      <c r="Q10280" t="s">
        <v>84</v>
      </c>
      <c r="R10280" s="3">
        <v>41894.4197453704</v>
      </c>
      <c r="S10280" t="s">
        <v>31</v>
      </c>
    </row>
    <row r="10281" customHeight="1" spans="1:19">
      <c r="A10281">
        <v>1293827981</v>
      </c>
      <c r="B10281" s="2" t="s">
        <v>28684</v>
      </c>
      <c r="C10281" t="s">
        <v>22</v>
      </c>
      <c r="D10281" t="s">
        <v>23</v>
      </c>
      <c r="E10281" t="s">
        <v>28685</v>
      </c>
      <c r="G10281">
        <v>197</v>
      </c>
      <c r="H10281">
        <v>234</v>
      </c>
      <c r="I10281">
        <v>121</v>
      </c>
      <c r="J10281" t="s">
        <v>289</v>
      </c>
      <c r="L10281" t="s">
        <v>28</v>
      </c>
      <c r="M10281">
        <v>0</v>
      </c>
      <c r="N10281">
        <v>0</v>
      </c>
      <c r="O10281">
        <v>-1</v>
      </c>
      <c r="Q10281" t="s">
        <v>95</v>
      </c>
      <c r="R10281" s="3">
        <v>40649.4099768518</v>
      </c>
      <c r="S10281" t="s">
        <v>31</v>
      </c>
    </row>
    <row r="10282" customHeight="1" spans="1:19">
      <c r="A10282">
        <v>7731233935</v>
      </c>
      <c r="B10282" s="2" t="s">
        <v>28686</v>
      </c>
      <c r="C10282" t="s">
        <v>207</v>
      </c>
      <c r="D10282" t="s">
        <v>41</v>
      </c>
      <c r="E10282" t="s">
        <v>28687</v>
      </c>
      <c r="F10282" t="s">
        <v>28688</v>
      </c>
      <c r="G10282">
        <v>11</v>
      </c>
      <c r="H10282">
        <v>89</v>
      </c>
      <c r="I10282">
        <v>99</v>
      </c>
      <c r="J10282" t="s">
        <v>94</v>
      </c>
      <c r="L10282" t="s">
        <v>28</v>
      </c>
      <c r="M10282">
        <v>0</v>
      </c>
      <c r="N10282">
        <v>0</v>
      </c>
      <c r="O10282">
        <v>-1</v>
      </c>
      <c r="P10282" t="s">
        <v>36</v>
      </c>
      <c r="Q10282" t="s">
        <v>63</v>
      </c>
      <c r="R10282" s="3">
        <v>44552.4796527778</v>
      </c>
      <c r="S10282" t="s">
        <v>38</v>
      </c>
    </row>
    <row r="10283" customHeight="1" spans="1:19">
      <c r="A10283">
        <v>7366085214</v>
      </c>
      <c r="B10283" s="2" t="s">
        <v>28689</v>
      </c>
      <c r="C10283" t="s">
        <v>207</v>
      </c>
      <c r="D10283" t="s">
        <v>41</v>
      </c>
      <c r="E10283" t="s">
        <v>28690</v>
      </c>
      <c r="F10283" t="s">
        <v>28691</v>
      </c>
      <c r="G10283">
        <v>1</v>
      </c>
      <c r="H10283">
        <v>2</v>
      </c>
      <c r="I10283">
        <v>72</v>
      </c>
      <c r="J10283" t="s">
        <v>35</v>
      </c>
      <c r="L10283" t="s">
        <v>51</v>
      </c>
      <c r="M10283">
        <v>1</v>
      </c>
      <c r="N10283">
        <v>0</v>
      </c>
      <c r="O10283">
        <v>-1</v>
      </c>
      <c r="P10283" t="s">
        <v>6438</v>
      </c>
      <c r="Q10283" t="s">
        <v>276</v>
      </c>
      <c r="R10283" s="3">
        <v>43831.929212963</v>
      </c>
      <c r="S10283" t="s">
        <v>38</v>
      </c>
    </row>
    <row r="10284" customHeight="1" spans="1:21">
      <c r="A10284">
        <v>6969237516</v>
      </c>
      <c r="B10284" s="2" t="s">
        <v>28692</v>
      </c>
      <c r="C10284" t="s">
        <v>73</v>
      </c>
      <c r="D10284" t="s">
        <v>23</v>
      </c>
      <c r="E10284" t="s">
        <v>28693</v>
      </c>
      <c r="F10284" t="s">
        <v>28694</v>
      </c>
      <c r="G10284">
        <v>81</v>
      </c>
      <c r="H10284">
        <v>1522</v>
      </c>
      <c r="I10284">
        <v>33619</v>
      </c>
      <c r="J10284" t="s">
        <v>111</v>
      </c>
      <c r="L10284" t="s">
        <v>51</v>
      </c>
      <c r="M10284">
        <v>6</v>
      </c>
      <c r="N10284">
        <v>1</v>
      </c>
      <c r="O10284">
        <v>0</v>
      </c>
      <c r="P10284" t="s">
        <v>653</v>
      </c>
      <c r="Q10284" t="s">
        <v>46</v>
      </c>
      <c r="R10284" s="3">
        <v>43487.7413773148</v>
      </c>
      <c r="S10284" t="s">
        <v>31</v>
      </c>
      <c r="U10284" t="s">
        <v>20467</v>
      </c>
    </row>
    <row r="10285" customHeight="1" spans="1:21">
      <c r="A10285">
        <v>6969237516</v>
      </c>
      <c r="B10285" s="2" t="s">
        <v>28695</v>
      </c>
      <c r="C10285" t="s">
        <v>73</v>
      </c>
      <c r="D10285" t="s">
        <v>23</v>
      </c>
      <c r="E10285" t="s">
        <v>28693</v>
      </c>
      <c r="F10285" t="s">
        <v>28694</v>
      </c>
      <c r="G10285">
        <v>81</v>
      </c>
      <c r="H10285">
        <v>1522</v>
      </c>
      <c r="I10285">
        <v>33619</v>
      </c>
      <c r="J10285" t="s">
        <v>111</v>
      </c>
      <c r="L10285" t="s">
        <v>51</v>
      </c>
      <c r="M10285">
        <v>6</v>
      </c>
      <c r="N10285">
        <v>1</v>
      </c>
      <c r="O10285">
        <v>0</v>
      </c>
      <c r="P10285" t="s">
        <v>653</v>
      </c>
      <c r="Q10285" t="s">
        <v>46</v>
      </c>
      <c r="R10285" s="3">
        <v>43487.7413773148</v>
      </c>
      <c r="S10285" t="s">
        <v>31</v>
      </c>
      <c r="U10285" t="s">
        <v>20467</v>
      </c>
    </row>
    <row r="10286" customHeight="1" spans="1:19">
      <c r="A10286">
        <v>3136241307</v>
      </c>
      <c r="B10286" s="2" t="s">
        <v>28696</v>
      </c>
      <c r="C10286" t="s">
        <v>207</v>
      </c>
      <c r="D10286" t="s">
        <v>41</v>
      </c>
      <c r="E10286" t="s">
        <v>28697</v>
      </c>
      <c r="F10286" t="s">
        <v>28698</v>
      </c>
      <c r="G10286">
        <v>352741</v>
      </c>
      <c r="H10286">
        <v>948</v>
      </c>
      <c r="I10286">
        <v>25540</v>
      </c>
      <c r="J10286" t="s">
        <v>35</v>
      </c>
      <c r="L10286" t="s">
        <v>51</v>
      </c>
      <c r="M10286">
        <v>7</v>
      </c>
      <c r="N10286">
        <v>1</v>
      </c>
      <c r="O10286">
        <v>0</v>
      </c>
      <c r="P10286" t="s">
        <v>653</v>
      </c>
      <c r="Q10286" t="s">
        <v>84</v>
      </c>
      <c r="R10286" s="3">
        <v>41232.768125</v>
      </c>
      <c r="S10286" t="s">
        <v>54</v>
      </c>
    </row>
    <row r="10287" customHeight="1" spans="1:19">
      <c r="A10287">
        <v>3136241307</v>
      </c>
      <c r="B10287" s="2" t="s">
        <v>28699</v>
      </c>
      <c r="C10287" t="s">
        <v>207</v>
      </c>
      <c r="D10287" t="s">
        <v>41</v>
      </c>
      <c r="E10287" t="s">
        <v>28697</v>
      </c>
      <c r="F10287" t="s">
        <v>28698</v>
      </c>
      <c r="G10287">
        <v>352741</v>
      </c>
      <c r="H10287">
        <v>948</v>
      </c>
      <c r="I10287">
        <v>25540</v>
      </c>
      <c r="J10287" t="s">
        <v>35</v>
      </c>
      <c r="L10287" t="s">
        <v>51</v>
      </c>
      <c r="M10287">
        <v>7</v>
      </c>
      <c r="N10287">
        <v>1</v>
      </c>
      <c r="O10287">
        <v>0</v>
      </c>
      <c r="P10287" t="s">
        <v>653</v>
      </c>
      <c r="Q10287" t="s">
        <v>84</v>
      </c>
      <c r="R10287" s="3">
        <v>41232.768125</v>
      </c>
      <c r="S10287" t="s">
        <v>54</v>
      </c>
    </row>
    <row r="10288" customHeight="1" spans="1:19">
      <c r="A10288">
        <v>7452407770</v>
      </c>
      <c r="B10288" s="2" t="s">
        <v>28700</v>
      </c>
      <c r="C10288" t="s">
        <v>22</v>
      </c>
      <c r="D10288" t="s">
        <v>23</v>
      </c>
      <c r="E10288" t="s">
        <v>28701</v>
      </c>
      <c r="F10288" t="s">
        <v>28702</v>
      </c>
      <c r="G10288">
        <v>6</v>
      </c>
      <c r="H10288">
        <v>102</v>
      </c>
      <c r="I10288">
        <v>5</v>
      </c>
      <c r="J10288" t="s">
        <v>850</v>
      </c>
      <c r="K10288" t="s">
        <v>8561</v>
      </c>
      <c r="L10288" t="s">
        <v>28</v>
      </c>
      <c r="M10288">
        <v>1</v>
      </c>
      <c r="N10288">
        <v>0</v>
      </c>
      <c r="O10288">
        <v>-1</v>
      </c>
      <c r="P10288" t="s">
        <v>28703</v>
      </c>
      <c r="Q10288" t="s">
        <v>265</v>
      </c>
      <c r="R10288" s="3">
        <v>43958.497337963</v>
      </c>
      <c r="S10288" t="s">
        <v>31</v>
      </c>
    </row>
    <row r="10289" customHeight="1" spans="1:19">
      <c r="A10289">
        <v>7452407770</v>
      </c>
      <c r="B10289" s="2" t="s">
        <v>28704</v>
      </c>
      <c r="C10289" t="s">
        <v>22</v>
      </c>
      <c r="D10289" t="s">
        <v>23</v>
      </c>
      <c r="E10289" t="s">
        <v>28701</v>
      </c>
      <c r="F10289" t="s">
        <v>28702</v>
      </c>
      <c r="G10289">
        <v>6</v>
      </c>
      <c r="H10289">
        <v>102</v>
      </c>
      <c r="I10289">
        <v>5</v>
      </c>
      <c r="J10289" t="s">
        <v>850</v>
      </c>
      <c r="K10289" t="s">
        <v>8561</v>
      </c>
      <c r="L10289" t="s">
        <v>28</v>
      </c>
      <c r="M10289">
        <v>1</v>
      </c>
      <c r="N10289">
        <v>0</v>
      </c>
      <c r="O10289">
        <v>-1</v>
      </c>
      <c r="P10289" t="s">
        <v>28703</v>
      </c>
      <c r="Q10289" t="s">
        <v>265</v>
      </c>
      <c r="R10289" s="3">
        <v>43958.497337963</v>
      </c>
      <c r="S10289" t="s">
        <v>31</v>
      </c>
    </row>
    <row r="10290" customHeight="1" spans="1:20">
      <c r="A10290">
        <v>5608875476</v>
      </c>
      <c r="B10290" s="2" t="s">
        <v>28705</v>
      </c>
      <c r="C10290" t="s">
        <v>22</v>
      </c>
      <c r="D10290" t="s">
        <v>23</v>
      </c>
      <c r="E10290" t="s">
        <v>28706</v>
      </c>
      <c r="F10290" t="s">
        <v>28707</v>
      </c>
      <c r="G10290">
        <v>849</v>
      </c>
      <c r="H10290">
        <v>555</v>
      </c>
      <c r="I10290">
        <v>6918</v>
      </c>
      <c r="J10290" t="s">
        <v>35</v>
      </c>
      <c r="L10290" t="s">
        <v>51</v>
      </c>
      <c r="M10290">
        <v>6</v>
      </c>
      <c r="N10290">
        <v>1</v>
      </c>
      <c r="O10290">
        <v>0</v>
      </c>
      <c r="P10290" t="s">
        <v>62</v>
      </c>
      <c r="Q10290" t="s">
        <v>150</v>
      </c>
      <c r="R10290" s="3">
        <v>42158.6530324074</v>
      </c>
      <c r="S10290" t="s">
        <v>31</v>
      </c>
      <c r="T10290" t="s">
        <v>28708</v>
      </c>
    </row>
    <row r="10291" customHeight="1" spans="1:19">
      <c r="A10291">
        <v>7315991395</v>
      </c>
      <c r="B10291" s="2" t="s">
        <v>28709</v>
      </c>
      <c r="E10291" t="s">
        <v>28710</v>
      </c>
      <c r="F10291" t="s">
        <v>28711</v>
      </c>
      <c r="G10291">
        <v>80</v>
      </c>
      <c r="H10291">
        <v>426</v>
      </c>
      <c r="I10291">
        <v>15365</v>
      </c>
      <c r="J10291" t="s">
        <v>35</v>
      </c>
      <c r="L10291" t="s">
        <v>51</v>
      </c>
      <c r="M10291">
        <v>6</v>
      </c>
      <c r="N10291">
        <v>0</v>
      </c>
      <c r="O10291">
        <v>-1</v>
      </c>
      <c r="Q10291" t="s">
        <v>37</v>
      </c>
      <c r="R10291" s="3">
        <v>43746.5637731481</v>
      </c>
      <c r="S10291" t="s">
        <v>31</v>
      </c>
    </row>
    <row r="10292" customHeight="1" spans="1:19">
      <c r="A10292">
        <v>7315991395</v>
      </c>
      <c r="B10292" s="2" t="s">
        <v>28712</v>
      </c>
      <c r="E10292" t="s">
        <v>28710</v>
      </c>
      <c r="F10292" t="s">
        <v>28711</v>
      </c>
      <c r="G10292">
        <v>80</v>
      </c>
      <c r="H10292">
        <v>426</v>
      </c>
      <c r="I10292">
        <v>15365</v>
      </c>
      <c r="J10292" t="s">
        <v>35</v>
      </c>
      <c r="L10292" t="s">
        <v>51</v>
      </c>
      <c r="M10292">
        <v>6</v>
      </c>
      <c r="N10292">
        <v>0</v>
      </c>
      <c r="O10292">
        <v>-1</v>
      </c>
      <c r="Q10292" t="s">
        <v>37</v>
      </c>
      <c r="R10292" s="3">
        <v>43746.5637731481</v>
      </c>
      <c r="S10292" t="s">
        <v>31</v>
      </c>
    </row>
    <row r="10293" customHeight="1" spans="1:19">
      <c r="A10293">
        <v>7731812874</v>
      </c>
      <c r="B10293" s="2" t="s">
        <v>28713</v>
      </c>
      <c r="C10293" t="s">
        <v>73</v>
      </c>
      <c r="D10293" t="s">
        <v>23</v>
      </c>
      <c r="E10293" t="s">
        <v>28714</v>
      </c>
      <c r="G10293">
        <v>2</v>
      </c>
      <c r="H10293">
        <v>74</v>
      </c>
      <c r="I10293">
        <v>42</v>
      </c>
      <c r="J10293" t="s">
        <v>35</v>
      </c>
      <c r="L10293" t="s">
        <v>28</v>
      </c>
      <c r="M10293">
        <v>0</v>
      </c>
      <c r="N10293">
        <v>0</v>
      </c>
      <c r="O10293">
        <v>-1</v>
      </c>
      <c r="P10293" t="s">
        <v>28715</v>
      </c>
      <c r="Q10293" t="s">
        <v>141</v>
      </c>
      <c r="R10293" s="3">
        <v>44562.0169675926</v>
      </c>
      <c r="S10293" t="s">
        <v>38</v>
      </c>
    </row>
    <row r="10294" customHeight="1" spans="1:21">
      <c r="A10294">
        <v>2430622051</v>
      </c>
      <c r="B10294" s="2" t="s">
        <v>28716</v>
      </c>
      <c r="E10294" t="s">
        <v>28717</v>
      </c>
      <c r="F10294" t="s">
        <v>28718</v>
      </c>
      <c r="G10294">
        <v>224</v>
      </c>
      <c r="H10294">
        <v>72</v>
      </c>
      <c r="I10294">
        <v>3609</v>
      </c>
      <c r="J10294" t="s">
        <v>50</v>
      </c>
      <c r="K10294" t="s">
        <v>463</v>
      </c>
      <c r="L10294" t="s">
        <v>28</v>
      </c>
      <c r="M10294">
        <v>1</v>
      </c>
      <c r="N10294">
        <v>0</v>
      </c>
      <c r="O10294">
        <v>-1</v>
      </c>
      <c r="P10294" t="s">
        <v>100</v>
      </c>
      <c r="Q10294" t="s">
        <v>37</v>
      </c>
      <c r="R10294" s="3">
        <v>40844.5707291667</v>
      </c>
      <c r="S10294" t="s">
        <v>31</v>
      </c>
      <c r="T10294" t="s">
        <v>446</v>
      </c>
      <c r="U10294" t="s">
        <v>1655</v>
      </c>
    </row>
    <row r="10295" customHeight="1" spans="1:19">
      <c r="A10295">
        <v>5564873050</v>
      </c>
      <c r="B10295" s="2" t="s">
        <v>28719</v>
      </c>
      <c r="C10295" t="s">
        <v>22</v>
      </c>
      <c r="D10295" t="s">
        <v>23</v>
      </c>
      <c r="E10295" t="s">
        <v>28720</v>
      </c>
      <c r="F10295" t="s">
        <v>28721</v>
      </c>
      <c r="G10295">
        <v>2</v>
      </c>
      <c r="H10295">
        <v>28</v>
      </c>
      <c r="I10295">
        <v>4</v>
      </c>
      <c r="J10295" t="s">
        <v>229</v>
      </c>
      <c r="L10295" t="s">
        <v>28</v>
      </c>
      <c r="M10295">
        <v>0</v>
      </c>
      <c r="N10295">
        <v>0</v>
      </c>
      <c r="O10295">
        <v>-1</v>
      </c>
      <c r="P10295" t="s">
        <v>28722</v>
      </c>
      <c r="Q10295" t="s">
        <v>231</v>
      </c>
      <c r="R10295" s="3">
        <v>42084.0882060185</v>
      </c>
      <c r="S10295" t="s">
        <v>31</v>
      </c>
    </row>
    <row r="10296" customHeight="1" spans="1:19">
      <c r="A10296">
        <v>7397822306</v>
      </c>
      <c r="B10296" s="2" t="s">
        <v>28723</v>
      </c>
      <c r="C10296" t="s">
        <v>22</v>
      </c>
      <c r="D10296" t="s">
        <v>23</v>
      </c>
      <c r="E10296" t="s">
        <v>28724</v>
      </c>
      <c r="F10296" t="s">
        <v>1500</v>
      </c>
      <c r="G10296">
        <v>20</v>
      </c>
      <c r="H10296">
        <v>574</v>
      </c>
      <c r="I10296">
        <v>94</v>
      </c>
      <c r="J10296" t="s">
        <v>35</v>
      </c>
      <c r="L10296" t="s">
        <v>51</v>
      </c>
      <c r="M10296">
        <v>1</v>
      </c>
      <c r="N10296">
        <v>0</v>
      </c>
      <c r="O10296">
        <v>-1</v>
      </c>
      <c r="P10296" t="s">
        <v>36</v>
      </c>
      <c r="Q10296" t="s">
        <v>79</v>
      </c>
      <c r="R10296" s="3">
        <v>43884.5855555556</v>
      </c>
      <c r="S10296" t="s">
        <v>31</v>
      </c>
    </row>
    <row r="10297" customHeight="1" spans="1:19">
      <c r="A10297">
        <v>1652361655</v>
      </c>
      <c r="B10297" s="2" t="s">
        <v>28725</v>
      </c>
      <c r="C10297" t="s">
        <v>207</v>
      </c>
      <c r="D10297" t="s">
        <v>41</v>
      </c>
      <c r="E10297" t="s">
        <v>28726</v>
      </c>
      <c r="F10297" t="s">
        <v>28727</v>
      </c>
      <c r="G10297">
        <v>342</v>
      </c>
      <c r="H10297">
        <v>747</v>
      </c>
      <c r="I10297">
        <v>37250</v>
      </c>
      <c r="J10297" t="s">
        <v>26</v>
      </c>
      <c r="K10297" t="s">
        <v>2352</v>
      </c>
      <c r="L10297" t="s">
        <v>51</v>
      </c>
      <c r="M10297">
        <v>4</v>
      </c>
      <c r="N10297">
        <v>0</v>
      </c>
      <c r="O10297">
        <v>-1</v>
      </c>
      <c r="P10297" t="s">
        <v>29</v>
      </c>
      <c r="R10297" s="3">
        <v>40094.9391782407</v>
      </c>
      <c r="S10297" t="s">
        <v>31</v>
      </c>
    </row>
    <row r="10298" customHeight="1" spans="1:19">
      <c r="A10298">
        <v>1652114587</v>
      </c>
      <c r="B10298" s="2" t="s">
        <v>28728</v>
      </c>
      <c r="C10298" t="s">
        <v>22</v>
      </c>
      <c r="D10298" t="s">
        <v>23</v>
      </c>
      <c r="E10298" t="s">
        <v>28729</v>
      </c>
      <c r="F10298" t="s">
        <v>28730</v>
      </c>
      <c r="G10298">
        <v>395</v>
      </c>
      <c r="H10298">
        <v>1616</v>
      </c>
      <c r="I10298">
        <v>1530</v>
      </c>
      <c r="J10298" t="s">
        <v>26</v>
      </c>
      <c r="K10298" t="s">
        <v>2352</v>
      </c>
      <c r="L10298" t="s">
        <v>28</v>
      </c>
      <c r="M10298">
        <v>0</v>
      </c>
      <c r="N10298">
        <v>0</v>
      </c>
      <c r="O10298">
        <v>-1</v>
      </c>
      <c r="Q10298" t="s">
        <v>30</v>
      </c>
      <c r="R10298" s="3">
        <v>40348.8136111111</v>
      </c>
      <c r="S10298" t="s">
        <v>54</v>
      </c>
    </row>
    <row r="10299" customHeight="1" spans="1:19">
      <c r="A10299">
        <v>6569989253</v>
      </c>
      <c r="B10299" s="2" t="s">
        <v>28731</v>
      </c>
      <c r="C10299" t="s">
        <v>207</v>
      </c>
      <c r="D10299" t="s">
        <v>41</v>
      </c>
      <c r="E10299" t="s">
        <v>28732</v>
      </c>
      <c r="F10299" t="s">
        <v>596</v>
      </c>
      <c r="G10299">
        <v>47</v>
      </c>
      <c r="H10299">
        <v>543</v>
      </c>
      <c r="I10299">
        <v>707</v>
      </c>
      <c r="J10299" t="s">
        <v>35</v>
      </c>
      <c r="L10299" t="s">
        <v>51</v>
      </c>
      <c r="M10299">
        <v>4</v>
      </c>
      <c r="N10299">
        <v>0</v>
      </c>
      <c r="O10299">
        <v>-1</v>
      </c>
      <c r="P10299" t="s">
        <v>5539</v>
      </c>
      <c r="Q10299" t="s">
        <v>120</v>
      </c>
      <c r="R10299" s="3">
        <v>43260.4962962963</v>
      </c>
      <c r="S10299" t="s">
        <v>31</v>
      </c>
    </row>
    <row r="10300" customHeight="1" spans="1:19">
      <c r="A10300">
        <v>6591795008</v>
      </c>
      <c r="B10300" s="2" t="s">
        <v>28733</v>
      </c>
      <c r="C10300" t="s">
        <v>22</v>
      </c>
      <c r="D10300" t="s">
        <v>23</v>
      </c>
      <c r="E10300" t="s">
        <v>28734</v>
      </c>
      <c r="F10300" t="s">
        <v>28735</v>
      </c>
      <c r="G10300">
        <v>63</v>
      </c>
      <c r="H10300">
        <v>295</v>
      </c>
      <c r="I10300">
        <v>2257</v>
      </c>
      <c r="J10300" t="s">
        <v>204</v>
      </c>
      <c r="L10300" t="s">
        <v>51</v>
      </c>
      <c r="M10300">
        <v>5</v>
      </c>
      <c r="N10300">
        <v>1</v>
      </c>
      <c r="O10300">
        <v>0</v>
      </c>
      <c r="P10300" t="s">
        <v>5786</v>
      </c>
      <c r="Q10300" t="s">
        <v>439</v>
      </c>
      <c r="R10300" s="3">
        <v>43286.3426273148</v>
      </c>
      <c r="S10300" t="s">
        <v>31</v>
      </c>
    </row>
    <row r="10301" customHeight="1" spans="1:19">
      <c r="A10301">
        <v>3550013147</v>
      </c>
      <c r="B10301" s="2" t="s">
        <v>28736</v>
      </c>
      <c r="C10301" t="s">
        <v>210</v>
      </c>
      <c r="D10301" t="s">
        <v>41</v>
      </c>
      <c r="E10301" t="s">
        <v>28737</v>
      </c>
      <c r="G10301">
        <v>7</v>
      </c>
      <c r="H10301">
        <v>310</v>
      </c>
      <c r="I10301">
        <v>227</v>
      </c>
      <c r="J10301" t="s">
        <v>507</v>
      </c>
      <c r="K10301" t="s">
        <v>1012</v>
      </c>
      <c r="L10301" t="s">
        <v>51</v>
      </c>
      <c r="M10301">
        <v>0</v>
      </c>
      <c r="N10301">
        <v>0</v>
      </c>
      <c r="O10301">
        <v>-1</v>
      </c>
      <c r="P10301" t="s">
        <v>182</v>
      </c>
      <c r="Q10301" t="s">
        <v>53</v>
      </c>
      <c r="R10301" s="3">
        <v>41446.5503472222</v>
      </c>
      <c r="S10301" t="s">
        <v>31</v>
      </c>
    </row>
    <row r="10302" customHeight="1" spans="1:20">
      <c r="A10302">
        <v>3472430734</v>
      </c>
      <c r="B10302" s="2" t="s">
        <v>28738</v>
      </c>
      <c r="C10302" t="s">
        <v>22</v>
      </c>
      <c r="D10302" t="s">
        <v>23</v>
      </c>
      <c r="E10302" t="s">
        <v>28739</v>
      </c>
      <c r="G10302">
        <v>221</v>
      </c>
      <c r="H10302">
        <v>787</v>
      </c>
      <c r="I10302">
        <v>1068</v>
      </c>
      <c r="J10302" t="s">
        <v>521</v>
      </c>
      <c r="L10302" t="s">
        <v>28</v>
      </c>
      <c r="M10302">
        <v>3</v>
      </c>
      <c r="N10302">
        <v>0</v>
      </c>
      <c r="O10302">
        <v>-1</v>
      </c>
      <c r="P10302" t="s">
        <v>249</v>
      </c>
      <c r="Q10302" t="s">
        <v>583</v>
      </c>
      <c r="R10302" s="3">
        <v>41411.4032175926</v>
      </c>
      <c r="S10302" t="s">
        <v>54</v>
      </c>
      <c r="T10302" t="s">
        <v>4163</v>
      </c>
    </row>
    <row r="10303" customHeight="1" spans="1:19">
      <c r="A10303">
        <v>7743174369</v>
      </c>
      <c r="B10303" s="2" t="s">
        <v>28740</v>
      </c>
      <c r="C10303" t="s">
        <v>22</v>
      </c>
      <c r="D10303" t="s">
        <v>23</v>
      </c>
      <c r="E10303" t="s">
        <v>28741</v>
      </c>
      <c r="F10303" t="s">
        <v>28742</v>
      </c>
      <c r="G10303">
        <v>8</v>
      </c>
      <c r="H10303">
        <v>78</v>
      </c>
      <c r="I10303">
        <v>54</v>
      </c>
      <c r="J10303" t="s">
        <v>311</v>
      </c>
      <c r="K10303" t="s">
        <v>5185</v>
      </c>
      <c r="L10303" t="s">
        <v>51</v>
      </c>
      <c r="M10303">
        <v>1</v>
      </c>
      <c r="N10303">
        <v>0</v>
      </c>
      <c r="O10303">
        <v>-1</v>
      </c>
      <c r="P10303" t="s">
        <v>29</v>
      </c>
      <c r="Q10303" t="s">
        <v>160</v>
      </c>
      <c r="R10303" s="3">
        <v>44612.6195717593</v>
      </c>
      <c r="S10303" t="s">
        <v>38</v>
      </c>
    </row>
    <row r="10304" customHeight="1" spans="1:19">
      <c r="A10304">
        <v>7753705669</v>
      </c>
      <c r="B10304" s="2" t="s">
        <v>28743</v>
      </c>
      <c r="C10304" t="s">
        <v>73</v>
      </c>
      <c r="D10304" t="s">
        <v>23</v>
      </c>
      <c r="E10304" t="s">
        <v>28744</v>
      </c>
      <c r="F10304" t="s">
        <v>28745</v>
      </c>
      <c r="G10304">
        <v>520</v>
      </c>
      <c r="H10304">
        <v>359</v>
      </c>
      <c r="I10304">
        <v>3650</v>
      </c>
      <c r="J10304" t="s">
        <v>26</v>
      </c>
      <c r="L10304" t="s">
        <v>51</v>
      </c>
      <c r="M10304">
        <v>1</v>
      </c>
      <c r="N10304">
        <v>0</v>
      </c>
      <c r="O10304">
        <v>-1</v>
      </c>
      <c r="P10304" t="s">
        <v>28746</v>
      </c>
      <c r="Q10304" t="s">
        <v>160</v>
      </c>
      <c r="R10304" s="3">
        <v>44665.5888657407</v>
      </c>
      <c r="S10304" t="s">
        <v>38</v>
      </c>
    </row>
    <row r="10305" customHeight="1" spans="1:19">
      <c r="A10305">
        <v>7385436742</v>
      </c>
      <c r="B10305" s="2" t="s">
        <v>28747</v>
      </c>
      <c r="C10305" t="s">
        <v>22</v>
      </c>
      <c r="D10305" t="s">
        <v>23</v>
      </c>
      <c r="E10305" t="s">
        <v>28748</v>
      </c>
      <c r="G10305">
        <v>1</v>
      </c>
      <c r="H10305">
        <v>83</v>
      </c>
      <c r="I10305">
        <v>0</v>
      </c>
      <c r="J10305" t="s">
        <v>35</v>
      </c>
      <c r="L10305" t="s">
        <v>28</v>
      </c>
      <c r="M10305">
        <v>0</v>
      </c>
      <c r="N10305">
        <v>0</v>
      </c>
      <c r="O10305">
        <v>-1</v>
      </c>
      <c r="Q10305" t="s">
        <v>318</v>
      </c>
      <c r="R10305" s="3">
        <v>43865.5015740741</v>
      </c>
      <c r="S10305" t="s">
        <v>38</v>
      </c>
    </row>
    <row r="10306" customHeight="1" spans="1:19">
      <c r="A10306">
        <v>5486284288</v>
      </c>
      <c r="B10306" s="2" t="s">
        <v>28749</v>
      </c>
      <c r="C10306" t="s">
        <v>396</v>
      </c>
      <c r="D10306" t="s">
        <v>41</v>
      </c>
      <c r="E10306" t="s">
        <v>28750</v>
      </c>
      <c r="G10306">
        <v>7</v>
      </c>
      <c r="H10306">
        <v>1507</v>
      </c>
      <c r="I10306">
        <v>637</v>
      </c>
      <c r="J10306" t="s">
        <v>35</v>
      </c>
      <c r="L10306" t="s">
        <v>28</v>
      </c>
      <c r="M10306">
        <v>0</v>
      </c>
      <c r="N10306">
        <v>0</v>
      </c>
      <c r="O10306">
        <v>-1</v>
      </c>
      <c r="Q10306" t="s">
        <v>183</v>
      </c>
      <c r="R10306" s="3">
        <v>42023.5341666667</v>
      </c>
      <c r="S10306" t="s">
        <v>31</v>
      </c>
    </row>
    <row r="10307" customHeight="1" spans="1:21">
      <c r="A10307">
        <v>3117017621</v>
      </c>
      <c r="B10307" s="2" t="s">
        <v>28751</v>
      </c>
      <c r="C10307" t="s">
        <v>3425</v>
      </c>
      <c r="D10307" t="s">
        <v>1382</v>
      </c>
      <c r="E10307" t="s">
        <v>28752</v>
      </c>
      <c r="F10307" t="s">
        <v>28753</v>
      </c>
      <c r="G10307">
        <v>74</v>
      </c>
      <c r="H10307">
        <v>18</v>
      </c>
      <c r="I10307">
        <v>389</v>
      </c>
      <c r="J10307" t="s">
        <v>68</v>
      </c>
      <c r="K10307" t="s">
        <v>5093</v>
      </c>
      <c r="L10307" t="s">
        <v>28</v>
      </c>
      <c r="M10307">
        <v>0</v>
      </c>
      <c r="N10307">
        <v>0</v>
      </c>
      <c r="O10307">
        <v>-1</v>
      </c>
      <c r="P10307" t="s">
        <v>28754</v>
      </c>
      <c r="Q10307" t="s">
        <v>71</v>
      </c>
      <c r="R10307" s="3">
        <v>41228.9022800926</v>
      </c>
      <c r="S10307" t="s">
        <v>31</v>
      </c>
      <c r="U10307" t="s">
        <v>28755</v>
      </c>
    </row>
    <row r="10308" customHeight="1" spans="1:19">
      <c r="A10308">
        <v>7726182201</v>
      </c>
      <c r="B10308" s="2" t="s">
        <v>28756</v>
      </c>
      <c r="C10308" t="s">
        <v>207</v>
      </c>
      <c r="D10308" t="s">
        <v>41</v>
      </c>
      <c r="E10308" t="s">
        <v>28757</v>
      </c>
      <c r="F10308" t="s">
        <v>28758</v>
      </c>
      <c r="G10308">
        <v>6</v>
      </c>
      <c r="H10308">
        <v>142</v>
      </c>
      <c r="I10308">
        <v>93</v>
      </c>
      <c r="J10308" t="s">
        <v>537</v>
      </c>
      <c r="K10308" t="s">
        <v>17211</v>
      </c>
      <c r="L10308" t="s">
        <v>51</v>
      </c>
      <c r="M10308">
        <v>0</v>
      </c>
      <c r="N10308">
        <v>0</v>
      </c>
      <c r="O10308">
        <v>-1</v>
      </c>
      <c r="P10308" t="s">
        <v>28759</v>
      </c>
      <c r="Q10308" t="s">
        <v>79</v>
      </c>
      <c r="R10308" s="3">
        <v>44534.8689583333</v>
      </c>
      <c r="S10308" t="s">
        <v>38</v>
      </c>
    </row>
    <row r="10309" customHeight="1" spans="1:19">
      <c r="A10309">
        <v>6491151283</v>
      </c>
      <c r="B10309" s="2" t="s">
        <v>28760</v>
      </c>
      <c r="C10309" t="s">
        <v>22</v>
      </c>
      <c r="D10309" t="s">
        <v>23</v>
      </c>
      <c r="E10309" t="s">
        <v>28761</v>
      </c>
      <c r="F10309" t="s">
        <v>28762</v>
      </c>
      <c r="G10309">
        <v>1817</v>
      </c>
      <c r="H10309">
        <v>627</v>
      </c>
      <c r="I10309">
        <v>5800</v>
      </c>
      <c r="J10309" t="s">
        <v>495</v>
      </c>
      <c r="L10309" t="s">
        <v>51</v>
      </c>
      <c r="M10309">
        <v>5</v>
      </c>
      <c r="N10309">
        <v>0</v>
      </c>
      <c r="O10309">
        <v>-1</v>
      </c>
      <c r="P10309" t="s">
        <v>9468</v>
      </c>
      <c r="Q10309" t="s">
        <v>583</v>
      </c>
      <c r="R10309" s="3">
        <v>43225.6478356481</v>
      </c>
      <c r="S10309" t="s">
        <v>31</v>
      </c>
    </row>
    <row r="10310" customHeight="1" spans="1:19">
      <c r="A10310">
        <v>7431153367</v>
      </c>
      <c r="B10310" s="2" t="s">
        <v>28763</v>
      </c>
      <c r="C10310" t="s">
        <v>73</v>
      </c>
      <c r="D10310" t="s">
        <v>23</v>
      </c>
      <c r="E10310" t="s">
        <v>28764</v>
      </c>
      <c r="G10310">
        <v>1</v>
      </c>
      <c r="H10310">
        <v>7</v>
      </c>
      <c r="I10310">
        <v>36</v>
      </c>
      <c r="J10310" t="s">
        <v>35</v>
      </c>
      <c r="L10310" t="s">
        <v>51</v>
      </c>
      <c r="M10310">
        <v>0</v>
      </c>
      <c r="N10310">
        <v>0</v>
      </c>
      <c r="O10310">
        <v>-1</v>
      </c>
      <c r="Q10310" t="s">
        <v>120</v>
      </c>
      <c r="R10310" s="3">
        <v>43926.9118981482</v>
      </c>
      <c r="S10310" t="s">
        <v>38</v>
      </c>
    </row>
    <row r="10311" customHeight="1" spans="1:21">
      <c r="A10311">
        <v>5116941507</v>
      </c>
      <c r="B10311" s="2" t="s">
        <v>28765</v>
      </c>
      <c r="C10311" t="s">
        <v>22</v>
      </c>
      <c r="D10311" t="s">
        <v>23</v>
      </c>
      <c r="E10311" t="s">
        <v>28766</v>
      </c>
      <c r="F10311" t="s">
        <v>28767</v>
      </c>
      <c r="G10311">
        <v>299</v>
      </c>
      <c r="H10311">
        <v>2823</v>
      </c>
      <c r="I10311">
        <v>2631</v>
      </c>
      <c r="J10311" t="s">
        <v>94</v>
      </c>
      <c r="K10311" t="s">
        <v>16914</v>
      </c>
      <c r="L10311" t="s">
        <v>28</v>
      </c>
      <c r="M10311">
        <v>4</v>
      </c>
      <c r="N10311">
        <v>0</v>
      </c>
      <c r="O10311">
        <v>-1</v>
      </c>
      <c r="P10311" t="s">
        <v>28768</v>
      </c>
      <c r="Q10311" t="s">
        <v>1196</v>
      </c>
      <c r="R10311" s="3">
        <v>41748.6959953704</v>
      </c>
      <c r="S10311" t="s">
        <v>31</v>
      </c>
      <c r="U10311" t="s">
        <v>28769</v>
      </c>
    </row>
    <row r="10312" customHeight="1" spans="1:19">
      <c r="A10312">
        <v>7754873284</v>
      </c>
      <c r="B10312" s="2" t="s">
        <v>28770</v>
      </c>
      <c r="C10312" t="s">
        <v>3425</v>
      </c>
      <c r="D10312" t="s">
        <v>1382</v>
      </c>
      <c r="E10312" t="s">
        <v>28771</v>
      </c>
      <c r="F10312" t="s">
        <v>28772</v>
      </c>
      <c r="G10312">
        <v>542</v>
      </c>
      <c r="H10312">
        <v>576</v>
      </c>
      <c r="I10312">
        <v>132</v>
      </c>
      <c r="J10312" t="s">
        <v>35</v>
      </c>
      <c r="L10312" t="s">
        <v>51</v>
      </c>
      <c r="M10312">
        <v>2</v>
      </c>
      <c r="N10312">
        <v>0</v>
      </c>
      <c r="O10312">
        <v>-1</v>
      </c>
      <c r="P10312" t="s">
        <v>36</v>
      </c>
      <c r="Q10312" t="s">
        <v>63</v>
      </c>
      <c r="R10312" s="3">
        <v>44672.8148958333</v>
      </c>
      <c r="S10312" t="s">
        <v>38</v>
      </c>
    </row>
    <row r="10313" customHeight="1" spans="1:21">
      <c r="A10313">
        <v>3193069163</v>
      </c>
      <c r="B10313" s="2" t="s">
        <v>28773</v>
      </c>
      <c r="C10313" t="s">
        <v>22</v>
      </c>
      <c r="D10313" t="s">
        <v>23</v>
      </c>
      <c r="E10313" t="s">
        <v>28774</v>
      </c>
      <c r="F10313" t="s">
        <v>28775</v>
      </c>
      <c r="G10313">
        <v>63</v>
      </c>
      <c r="H10313">
        <v>201</v>
      </c>
      <c r="I10313">
        <v>1421</v>
      </c>
      <c r="J10313" t="s">
        <v>106</v>
      </c>
      <c r="K10313" t="s">
        <v>187</v>
      </c>
      <c r="L10313" t="s">
        <v>51</v>
      </c>
      <c r="M10313">
        <v>6</v>
      </c>
      <c r="N10313">
        <v>1</v>
      </c>
      <c r="O10313">
        <v>0</v>
      </c>
      <c r="P10313" t="s">
        <v>29</v>
      </c>
      <c r="Q10313" t="s">
        <v>37</v>
      </c>
      <c r="R10313" s="3">
        <v>41251.8296990741</v>
      </c>
      <c r="S10313" t="s">
        <v>31</v>
      </c>
      <c r="U10313" t="s">
        <v>3031</v>
      </c>
    </row>
    <row r="10314" customHeight="1" spans="1:19">
      <c r="A10314">
        <v>7677391833</v>
      </c>
      <c r="B10314" s="2" t="s">
        <v>28776</v>
      </c>
      <c r="C10314" t="s">
        <v>73</v>
      </c>
      <c r="D10314" t="s">
        <v>23</v>
      </c>
      <c r="E10314" t="s">
        <v>28777</v>
      </c>
      <c r="F10314" t="s">
        <v>28778</v>
      </c>
      <c r="G10314">
        <v>32</v>
      </c>
      <c r="H10314">
        <v>289</v>
      </c>
      <c r="I10314">
        <v>551</v>
      </c>
      <c r="J10314" t="s">
        <v>94</v>
      </c>
      <c r="K10314" t="s">
        <v>35</v>
      </c>
      <c r="L10314" t="s">
        <v>51</v>
      </c>
      <c r="M10314">
        <v>0</v>
      </c>
      <c r="N10314">
        <v>0</v>
      </c>
      <c r="O10314">
        <v>-1</v>
      </c>
      <c r="P10314" t="s">
        <v>28779</v>
      </c>
      <c r="Q10314" t="s">
        <v>95</v>
      </c>
      <c r="R10314" s="3">
        <v>44429.526412037</v>
      </c>
      <c r="S10314" t="s">
        <v>38</v>
      </c>
    </row>
    <row r="10315" customHeight="1" spans="1:20">
      <c r="A10315">
        <v>1419536977</v>
      </c>
      <c r="B10315" s="2" t="s">
        <v>28780</v>
      </c>
      <c r="C10315" t="s">
        <v>22</v>
      </c>
      <c r="D10315" t="s">
        <v>23</v>
      </c>
      <c r="E10315" t="s">
        <v>28781</v>
      </c>
      <c r="F10315" t="s">
        <v>28782</v>
      </c>
      <c r="G10315">
        <v>175207</v>
      </c>
      <c r="H10315">
        <v>2007</v>
      </c>
      <c r="I10315">
        <v>15473</v>
      </c>
      <c r="J10315" t="s">
        <v>68</v>
      </c>
      <c r="K10315" t="s">
        <v>69</v>
      </c>
      <c r="L10315" t="s">
        <v>28</v>
      </c>
      <c r="M10315">
        <v>6</v>
      </c>
      <c r="N10315">
        <v>1</v>
      </c>
      <c r="O10315">
        <v>0</v>
      </c>
      <c r="P10315" t="s">
        <v>28783</v>
      </c>
      <c r="Q10315" t="s">
        <v>71</v>
      </c>
      <c r="R10315" s="3">
        <v>40403.7816435185</v>
      </c>
      <c r="S10315" t="s">
        <v>54</v>
      </c>
      <c r="T10315" t="s">
        <v>28784</v>
      </c>
    </row>
    <row r="10316" customHeight="1" spans="1:19">
      <c r="A10316">
        <v>6498934239</v>
      </c>
      <c r="B10316" s="2" t="s">
        <v>28785</v>
      </c>
      <c r="C10316" t="s">
        <v>22</v>
      </c>
      <c r="D10316" t="s">
        <v>23</v>
      </c>
      <c r="E10316" t="s">
        <v>28786</v>
      </c>
      <c r="F10316" t="s">
        <v>28787</v>
      </c>
      <c r="G10316">
        <v>427</v>
      </c>
      <c r="H10316">
        <v>2388</v>
      </c>
      <c r="I10316">
        <v>9662</v>
      </c>
      <c r="J10316" t="s">
        <v>35</v>
      </c>
      <c r="L10316" t="s">
        <v>51</v>
      </c>
      <c r="M10316">
        <v>5</v>
      </c>
      <c r="N10316">
        <v>1</v>
      </c>
      <c r="O10316">
        <v>0</v>
      </c>
      <c r="P10316" t="s">
        <v>36</v>
      </c>
      <c r="Q10316" t="s">
        <v>231</v>
      </c>
      <c r="R10316" s="3">
        <v>43161.8876388889</v>
      </c>
      <c r="S10316" t="s">
        <v>31</v>
      </c>
    </row>
    <row r="10317" customHeight="1" spans="1:19">
      <c r="A10317">
        <v>3292647537</v>
      </c>
      <c r="B10317" s="2" t="s">
        <v>28788</v>
      </c>
      <c r="C10317" t="s">
        <v>22</v>
      </c>
      <c r="D10317" t="s">
        <v>23</v>
      </c>
      <c r="E10317" t="s">
        <v>28789</v>
      </c>
      <c r="F10317" t="s">
        <v>28790</v>
      </c>
      <c r="G10317">
        <v>27</v>
      </c>
      <c r="H10317">
        <v>192</v>
      </c>
      <c r="I10317">
        <v>1315</v>
      </c>
      <c r="J10317" t="s">
        <v>35</v>
      </c>
      <c r="L10317" t="s">
        <v>51</v>
      </c>
      <c r="M10317">
        <v>1</v>
      </c>
      <c r="N10317">
        <v>0</v>
      </c>
      <c r="O10317">
        <v>-1</v>
      </c>
      <c r="Q10317" t="s">
        <v>101</v>
      </c>
      <c r="R10317" s="3">
        <v>41330.4328819444</v>
      </c>
      <c r="S10317" t="s">
        <v>31</v>
      </c>
    </row>
    <row r="10318" customHeight="1" spans="1:20">
      <c r="A10318">
        <v>5836461534</v>
      </c>
      <c r="B10318" s="2" t="s">
        <v>28791</v>
      </c>
      <c r="C10318" t="s">
        <v>73</v>
      </c>
      <c r="D10318" t="s">
        <v>23</v>
      </c>
      <c r="E10318" t="s">
        <v>28792</v>
      </c>
      <c r="F10318" t="s">
        <v>28793</v>
      </c>
      <c r="G10318">
        <v>1431</v>
      </c>
      <c r="H10318">
        <v>898</v>
      </c>
      <c r="I10318">
        <v>26870</v>
      </c>
      <c r="J10318" t="s">
        <v>204</v>
      </c>
      <c r="L10318" t="s">
        <v>28</v>
      </c>
      <c r="M10318">
        <v>6</v>
      </c>
      <c r="N10318">
        <v>0</v>
      </c>
      <c r="O10318">
        <v>-1</v>
      </c>
      <c r="P10318" t="s">
        <v>28794</v>
      </c>
      <c r="Q10318" t="s">
        <v>84</v>
      </c>
      <c r="R10318" s="3">
        <v>42390.9795023148</v>
      </c>
      <c r="S10318" t="s">
        <v>31</v>
      </c>
      <c r="T10318" t="s">
        <v>28795</v>
      </c>
    </row>
    <row r="10319" customHeight="1" spans="1:19">
      <c r="A10319">
        <v>6152873843</v>
      </c>
      <c r="B10319" s="2" t="s">
        <v>28796</v>
      </c>
      <c r="E10319" t="s">
        <v>28797</v>
      </c>
      <c r="F10319" t="s">
        <v>28798</v>
      </c>
      <c r="G10319">
        <v>430214</v>
      </c>
      <c r="H10319">
        <v>1</v>
      </c>
      <c r="I10319">
        <v>1340</v>
      </c>
      <c r="J10319" t="s">
        <v>94</v>
      </c>
      <c r="L10319" t="s">
        <v>28</v>
      </c>
      <c r="M10319">
        <v>5</v>
      </c>
      <c r="N10319">
        <v>0</v>
      </c>
      <c r="O10319">
        <v>-1</v>
      </c>
      <c r="Q10319" t="s">
        <v>120</v>
      </c>
      <c r="R10319" s="3">
        <v>42788.3708449074</v>
      </c>
      <c r="S10319" t="s">
        <v>31</v>
      </c>
    </row>
    <row r="10320" customHeight="1" spans="1:19">
      <c r="A10320">
        <v>2247038952</v>
      </c>
      <c r="B10320" s="2" t="s">
        <v>28799</v>
      </c>
      <c r="C10320" t="s">
        <v>73</v>
      </c>
      <c r="D10320" t="s">
        <v>23</v>
      </c>
      <c r="E10320" t="s">
        <v>28800</v>
      </c>
      <c r="G10320">
        <v>79</v>
      </c>
      <c r="H10320">
        <v>245</v>
      </c>
      <c r="I10320">
        <v>7046</v>
      </c>
      <c r="J10320" t="s">
        <v>273</v>
      </c>
      <c r="L10320" t="s">
        <v>28</v>
      </c>
      <c r="M10320">
        <v>1</v>
      </c>
      <c r="N10320">
        <v>0</v>
      </c>
      <c r="O10320">
        <v>-1</v>
      </c>
      <c r="Q10320" t="s">
        <v>37</v>
      </c>
      <c r="R10320" s="3">
        <v>40738.8339930556</v>
      </c>
      <c r="S10320" t="s">
        <v>31</v>
      </c>
    </row>
    <row r="10321" customHeight="1" spans="1:19">
      <c r="A10321">
        <v>7586641207</v>
      </c>
      <c r="B10321" s="2" t="s">
        <v>28801</v>
      </c>
      <c r="C10321" t="s">
        <v>207</v>
      </c>
      <c r="D10321" t="s">
        <v>41</v>
      </c>
      <c r="E10321" t="s">
        <v>28802</v>
      </c>
      <c r="G10321">
        <v>36</v>
      </c>
      <c r="H10321">
        <v>102</v>
      </c>
      <c r="I10321">
        <v>1468</v>
      </c>
      <c r="J10321" t="s">
        <v>204</v>
      </c>
      <c r="K10321" t="s">
        <v>7477</v>
      </c>
      <c r="L10321" t="s">
        <v>51</v>
      </c>
      <c r="M10321">
        <v>0</v>
      </c>
      <c r="N10321">
        <v>0</v>
      </c>
      <c r="O10321">
        <v>-1</v>
      </c>
      <c r="P10321" t="s">
        <v>9182</v>
      </c>
      <c r="Q10321" t="s">
        <v>84</v>
      </c>
      <c r="R10321" s="3">
        <v>44292.7677083333</v>
      </c>
      <c r="S10321" t="s">
        <v>31</v>
      </c>
    </row>
    <row r="10322" customHeight="1" spans="1:21">
      <c r="A10322">
        <v>1656554721</v>
      </c>
      <c r="B10322" s="2" t="s">
        <v>28803</v>
      </c>
      <c r="C10322" t="s">
        <v>226</v>
      </c>
      <c r="D10322" t="s">
        <v>41</v>
      </c>
      <c r="E10322" t="s">
        <v>28804</v>
      </c>
      <c r="F10322" t="s">
        <v>28805</v>
      </c>
      <c r="G10322">
        <v>521</v>
      </c>
      <c r="H10322">
        <v>249</v>
      </c>
      <c r="I10322">
        <v>6867</v>
      </c>
      <c r="J10322" t="s">
        <v>26</v>
      </c>
      <c r="K10322" t="s">
        <v>2352</v>
      </c>
      <c r="L10322" t="s">
        <v>51</v>
      </c>
      <c r="M10322">
        <v>4</v>
      </c>
      <c r="N10322">
        <v>0</v>
      </c>
      <c r="O10322">
        <v>-1</v>
      </c>
      <c r="P10322" t="s">
        <v>36</v>
      </c>
      <c r="Q10322" t="s">
        <v>30</v>
      </c>
      <c r="R10322" s="3">
        <v>40449.0341435185</v>
      </c>
      <c r="S10322" t="s">
        <v>31</v>
      </c>
      <c r="T10322" t="s">
        <v>28806</v>
      </c>
      <c r="U10322" t="s">
        <v>585</v>
      </c>
    </row>
    <row r="10323" customHeight="1" spans="1:21">
      <c r="A10323">
        <v>1960145294</v>
      </c>
      <c r="B10323" s="2" t="s">
        <v>28807</v>
      </c>
      <c r="C10323" t="s">
        <v>22</v>
      </c>
      <c r="D10323" t="s">
        <v>23</v>
      </c>
      <c r="E10323" t="s">
        <v>28808</v>
      </c>
      <c r="F10323" t="s">
        <v>28809</v>
      </c>
      <c r="G10323">
        <v>3887</v>
      </c>
      <c r="H10323">
        <v>476</v>
      </c>
      <c r="I10323">
        <v>745</v>
      </c>
      <c r="J10323" t="s">
        <v>94</v>
      </c>
      <c r="K10323" t="s">
        <v>16914</v>
      </c>
      <c r="L10323" t="s">
        <v>28</v>
      </c>
      <c r="M10323">
        <v>4</v>
      </c>
      <c r="N10323">
        <v>0</v>
      </c>
      <c r="O10323">
        <v>-1</v>
      </c>
      <c r="P10323" t="s">
        <v>52</v>
      </c>
      <c r="Q10323" t="s">
        <v>183</v>
      </c>
      <c r="R10323" s="3">
        <v>40708.9641666667</v>
      </c>
      <c r="S10323" t="s">
        <v>54</v>
      </c>
      <c r="T10323" t="s">
        <v>28810</v>
      </c>
      <c r="U10323" t="s">
        <v>4413</v>
      </c>
    </row>
    <row r="10324" customHeight="1" spans="1:19">
      <c r="A10324">
        <v>6499316917</v>
      </c>
      <c r="B10324" s="2" t="s">
        <v>28811</v>
      </c>
      <c r="C10324" t="s">
        <v>22</v>
      </c>
      <c r="D10324" t="s">
        <v>23</v>
      </c>
      <c r="E10324" t="s">
        <v>28812</v>
      </c>
      <c r="F10324" t="s">
        <v>28813</v>
      </c>
      <c r="G10324">
        <v>142</v>
      </c>
      <c r="H10324">
        <v>115</v>
      </c>
      <c r="I10324">
        <v>67</v>
      </c>
      <c r="J10324" t="s">
        <v>44</v>
      </c>
      <c r="L10324" t="s">
        <v>28</v>
      </c>
      <c r="M10324">
        <v>0</v>
      </c>
      <c r="N10324">
        <v>0</v>
      </c>
      <c r="O10324">
        <v>-1</v>
      </c>
      <c r="P10324" t="s">
        <v>28814</v>
      </c>
      <c r="Q10324" t="s">
        <v>597</v>
      </c>
      <c r="R10324" s="3">
        <v>43162.4081481481</v>
      </c>
      <c r="S10324" t="s">
        <v>31</v>
      </c>
    </row>
    <row r="10325" customHeight="1" spans="1:19">
      <c r="A10325">
        <v>6380785858</v>
      </c>
      <c r="B10325" s="2" t="s">
        <v>28815</v>
      </c>
      <c r="C10325" t="s">
        <v>22</v>
      </c>
      <c r="D10325" t="s">
        <v>23</v>
      </c>
      <c r="E10325" t="s">
        <v>28816</v>
      </c>
      <c r="F10325" t="s">
        <v>28817</v>
      </c>
      <c r="G10325">
        <v>56</v>
      </c>
      <c r="H10325">
        <v>473</v>
      </c>
      <c r="I10325">
        <v>2230</v>
      </c>
      <c r="J10325" t="s">
        <v>26</v>
      </c>
      <c r="L10325" t="s">
        <v>51</v>
      </c>
      <c r="M10325">
        <v>5</v>
      </c>
      <c r="N10325">
        <v>0</v>
      </c>
      <c r="O10325">
        <v>-1</v>
      </c>
      <c r="P10325" t="s">
        <v>608</v>
      </c>
      <c r="Q10325" t="s">
        <v>30</v>
      </c>
      <c r="R10325" s="3">
        <v>43026.4633101852</v>
      </c>
      <c r="S10325" t="s">
        <v>31</v>
      </c>
    </row>
    <row r="10326" customHeight="1" spans="1:19">
      <c r="A10326">
        <v>5546529882</v>
      </c>
      <c r="B10326" s="2" t="s">
        <v>28818</v>
      </c>
      <c r="C10326" t="s">
        <v>207</v>
      </c>
      <c r="D10326" t="s">
        <v>41</v>
      </c>
      <c r="E10326" t="s">
        <v>28819</v>
      </c>
      <c r="F10326" t="s">
        <v>28820</v>
      </c>
      <c r="G10326">
        <v>2672</v>
      </c>
      <c r="H10326">
        <v>1177</v>
      </c>
      <c r="I10326">
        <v>32069</v>
      </c>
      <c r="J10326" t="s">
        <v>153</v>
      </c>
      <c r="L10326" t="s">
        <v>51</v>
      </c>
      <c r="M10326">
        <v>6</v>
      </c>
      <c r="N10326">
        <v>1</v>
      </c>
      <c r="O10326">
        <v>0</v>
      </c>
      <c r="P10326" t="s">
        <v>28821</v>
      </c>
      <c r="Q10326" t="s">
        <v>37</v>
      </c>
      <c r="R10326" s="3">
        <v>42072.7818402778</v>
      </c>
      <c r="S10326" t="s">
        <v>54</v>
      </c>
    </row>
    <row r="10327" customHeight="1" spans="1:19">
      <c r="A10327">
        <v>7116349942</v>
      </c>
      <c r="B10327" s="2" t="s">
        <v>28822</v>
      </c>
      <c r="C10327" t="s">
        <v>207</v>
      </c>
      <c r="D10327" t="s">
        <v>41</v>
      </c>
      <c r="E10327" t="s">
        <v>28823</v>
      </c>
      <c r="F10327" t="s">
        <v>28824</v>
      </c>
      <c r="G10327">
        <v>48</v>
      </c>
      <c r="H10327">
        <v>2165</v>
      </c>
      <c r="I10327">
        <v>7547</v>
      </c>
      <c r="J10327" t="s">
        <v>1036</v>
      </c>
      <c r="L10327" t="s">
        <v>51</v>
      </c>
      <c r="M10327">
        <v>3</v>
      </c>
      <c r="N10327">
        <v>0</v>
      </c>
      <c r="O10327">
        <v>-1</v>
      </c>
      <c r="P10327" t="s">
        <v>21038</v>
      </c>
      <c r="Q10327" t="s">
        <v>597</v>
      </c>
      <c r="R10327" s="3">
        <v>43589.7291550926</v>
      </c>
      <c r="S10327" t="s">
        <v>31</v>
      </c>
    </row>
    <row r="10328" customHeight="1" spans="1:19">
      <c r="A10328">
        <v>3690657257</v>
      </c>
      <c r="B10328" s="2" t="s">
        <v>28825</v>
      </c>
      <c r="C10328" t="s">
        <v>22</v>
      </c>
      <c r="D10328" t="s">
        <v>23</v>
      </c>
      <c r="E10328" t="s">
        <v>28826</v>
      </c>
      <c r="F10328" t="s">
        <v>28827</v>
      </c>
      <c r="G10328">
        <v>71</v>
      </c>
      <c r="H10328">
        <v>447</v>
      </c>
      <c r="I10328">
        <v>939</v>
      </c>
      <c r="J10328" t="s">
        <v>153</v>
      </c>
      <c r="L10328" t="s">
        <v>28</v>
      </c>
      <c r="M10328">
        <v>1</v>
      </c>
      <c r="N10328">
        <v>0</v>
      </c>
      <c r="O10328">
        <v>-1</v>
      </c>
      <c r="P10328" t="s">
        <v>249</v>
      </c>
      <c r="Q10328" t="s">
        <v>71</v>
      </c>
      <c r="R10328" s="3">
        <v>41488.5206944444</v>
      </c>
      <c r="S10328" t="s">
        <v>31</v>
      </c>
    </row>
    <row r="10329" customHeight="1" spans="1:19">
      <c r="A10329">
        <v>5995401219</v>
      </c>
      <c r="B10329" s="2" t="s">
        <v>28828</v>
      </c>
      <c r="C10329" t="s">
        <v>22</v>
      </c>
      <c r="D10329" t="s">
        <v>23</v>
      </c>
      <c r="E10329" t="s">
        <v>28829</v>
      </c>
      <c r="F10329" t="s">
        <v>28830</v>
      </c>
      <c r="G10329">
        <v>69</v>
      </c>
      <c r="H10329">
        <v>106</v>
      </c>
      <c r="I10329">
        <v>156</v>
      </c>
      <c r="J10329" t="s">
        <v>35</v>
      </c>
      <c r="L10329" t="s">
        <v>51</v>
      </c>
      <c r="M10329">
        <v>1</v>
      </c>
      <c r="N10329">
        <v>0</v>
      </c>
      <c r="O10329">
        <v>-1</v>
      </c>
      <c r="Q10329" t="s">
        <v>79</v>
      </c>
      <c r="R10329" s="3">
        <v>42586.5594907407</v>
      </c>
      <c r="S10329" t="s">
        <v>31</v>
      </c>
    </row>
    <row r="10330" customHeight="1" spans="1:19">
      <c r="A10330">
        <v>6442883558</v>
      </c>
      <c r="B10330" s="2" t="s">
        <v>28831</v>
      </c>
      <c r="C10330" t="s">
        <v>22</v>
      </c>
      <c r="D10330" t="s">
        <v>23</v>
      </c>
      <c r="E10330" t="s">
        <v>28832</v>
      </c>
      <c r="G10330">
        <v>8</v>
      </c>
      <c r="H10330">
        <v>267</v>
      </c>
      <c r="I10330">
        <v>40</v>
      </c>
      <c r="J10330" t="s">
        <v>35</v>
      </c>
      <c r="L10330" t="s">
        <v>28</v>
      </c>
      <c r="M10330">
        <v>0</v>
      </c>
      <c r="N10330">
        <v>0</v>
      </c>
      <c r="O10330">
        <v>-1</v>
      </c>
      <c r="Q10330" t="s">
        <v>84</v>
      </c>
      <c r="R10330" s="3">
        <v>43093.5299884259</v>
      </c>
      <c r="S10330" t="s">
        <v>31</v>
      </c>
    </row>
    <row r="10331" customHeight="1" spans="1:21">
      <c r="A10331">
        <v>1303211083</v>
      </c>
      <c r="B10331" s="2" t="s">
        <v>28833</v>
      </c>
      <c r="C10331" t="s">
        <v>226</v>
      </c>
      <c r="D10331" t="s">
        <v>41</v>
      </c>
      <c r="E10331" t="s">
        <v>28834</v>
      </c>
      <c r="F10331" t="s">
        <v>28835</v>
      </c>
      <c r="G10331">
        <v>26873</v>
      </c>
      <c r="H10331">
        <v>674</v>
      </c>
      <c r="I10331">
        <v>19922</v>
      </c>
      <c r="J10331" t="s">
        <v>50</v>
      </c>
      <c r="L10331" t="s">
        <v>51</v>
      </c>
      <c r="M10331">
        <v>6</v>
      </c>
      <c r="N10331">
        <v>1</v>
      </c>
      <c r="O10331">
        <v>0</v>
      </c>
      <c r="P10331" t="s">
        <v>653</v>
      </c>
      <c r="Q10331" t="s">
        <v>160</v>
      </c>
      <c r="R10331" s="3">
        <v>40215.4301967593</v>
      </c>
      <c r="S10331" t="s">
        <v>54</v>
      </c>
      <c r="T10331" t="s">
        <v>2257</v>
      </c>
      <c r="U10331" t="s">
        <v>28836</v>
      </c>
    </row>
    <row r="10332" customHeight="1" spans="1:19">
      <c r="A10332">
        <v>7241725337</v>
      </c>
      <c r="B10332" s="2" t="s">
        <v>28837</v>
      </c>
      <c r="C10332" t="s">
        <v>22</v>
      </c>
      <c r="D10332" t="s">
        <v>23</v>
      </c>
      <c r="E10332" t="s">
        <v>28838</v>
      </c>
      <c r="G10332">
        <v>8</v>
      </c>
      <c r="H10332">
        <v>198</v>
      </c>
      <c r="I10332">
        <v>505</v>
      </c>
      <c r="J10332" t="s">
        <v>35</v>
      </c>
      <c r="L10332" t="s">
        <v>28</v>
      </c>
      <c r="M10332">
        <v>0</v>
      </c>
      <c r="N10332">
        <v>0</v>
      </c>
      <c r="O10332">
        <v>-1</v>
      </c>
      <c r="P10332" t="s">
        <v>36</v>
      </c>
      <c r="Q10332" t="s">
        <v>46</v>
      </c>
      <c r="R10332" s="3">
        <v>43663.7257407407</v>
      </c>
      <c r="S10332" t="s">
        <v>31</v>
      </c>
    </row>
    <row r="10333" customHeight="1" spans="1:19">
      <c r="A10333">
        <v>7683801189</v>
      </c>
      <c r="B10333" s="2" t="s">
        <v>28839</v>
      </c>
      <c r="C10333" t="s">
        <v>73</v>
      </c>
      <c r="D10333" t="s">
        <v>23</v>
      </c>
      <c r="E10333" t="s">
        <v>28840</v>
      </c>
      <c r="G10333">
        <v>1</v>
      </c>
      <c r="H10333">
        <v>29</v>
      </c>
      <c r="I10333">
        <v>10</v>
      </c>
      <c r="J10333" t="s">
        <v>35</v>
      </c>
      <c r="L10333" t="s">
        <v>28</v>
      </c>
      <c r="M10333">
        <v>0</v>
      </c>
      <c r="N10333">
        <v>0</v>
      </c>
      <c r="O10333">
        <v>-1</v>
      </c>
      <c r="Q10333" t="s">
        <v>386</v>
      </c>
      <c r="R10333" s="3">
        <v>44435.594212963</v>
      </c>
      <c r="S10333" t="s">
        <v>38</v>
      </c>
    </row>
    <row r="10334" customHeight="1" spans="1:19">
      <c r="A10334">
        <v>7626039497</v>
      </c>
      <c r="B10334" s="2" t="s">
        <v>28841</v>
      </c>
      <c r="C10334" t="s">
        <v>22</v>
      </c>
      <c r="D10334" t="s">
        <v>23</v>
      </c>
      <c r="E10334" t="s">
        <v>28842</v>
      </c>
      <c r="G10334">
        <v>677</v>
      </c>
      <c r="H10334">
        <v>6</v>
      </c>
      <c r="I10334">
        <v>4</v>
      </c>
      <c r="J10334" t="s">
        <v>26</v>
      </c>
      <c r="L10334" t="s">
        <v>51</v>
      </c>
      <c r="M10334">
        <v>0</v>
      </c>
      <c r="N10334">
        <v>0</v>
      </c>
      <c r="O10334">
        <v>-1</v>
      </c>
      <c r="P10334" t="s">
        <v>249</v>
      </c>
      <c r="Q10334" t="s">
        <v>276</v>
      </c>
      <c r="R10334" s="3">
        <v>44360.4554050926</v>
      </c>
      <c r="S10334" t="s">
        <v>38</v>
      </c>
    </row>
    <row r="10335" customHeight="1" spans="1:21">
      <c r="A10335">
        <v>3215380393</v>
      </c>
      <c r="B10335" s="2" t="s">
        <v>28843</v>
      </c>
      <c r="C10335" t="s">
        <v>22</v>
      </c>
      <c r="D10335" t="s">
        <v>23</v>
      </c>
      <c r="E10335" t="s">
        <v>28844</v>
      </c>
      <c r="F10335" t="s">
        <v>28845</v>
      </c>
      <c r="G10335">
        <v>156</v>
      </c>
      <c r="H10335">
        <v>207</v>
      </c>
      <c r="I10335">
        <v>365</v>
      </c>
      <c r="J10335" t="s">
        <v>50</v>
      </c>
      <c r="L10335" t="s">
        <v>28</v>
      </c>
      <c r="M10335">
        <v>1</v>
      </c>
      <c r="N10335">
        <v>0</v>
      </c>
      <c r="O10335">
        <v>-1</v>
      </c>
      <c r="P10335" t="s">
        <v>230</v>
      </c>
      <c r="Q10335" t="s">
        <v>4478</v>
      </c>
      <c r="R10335" s="3">
        <v>41280.9154513889</v>
      </c>
      <c r="S10335" t="s">
        <v>31</v>
      </c>
      <c r="U10335" t="s">
        <v>28846</v>
      </c>
    </row>
    <row r="10336" customHeight="1" spans="1:19">
      <c r="A10336">
        <v>6921316225</v>
      </c>
      <c r="B10336" s="2" t="s">
        <v>28847</v>
      </c>
      <c r="C10336" t="s">
        <v>22</v>
      </c>
      <c r="D10336" t="s">
        <v>23</v>
      </c>
      <c r="E10336" t="s">
        <v>28848</v>
      </c>
      <c r="F10336" t="s">
        <v>1500</v>
      </c>
      <c r="G10336">
        <v>7</v>
      </c>
      <c r="H10336">
        <v>32</v>
      </c>
      <c r="I10336">
        <v>189</v>
      </c>
      <c r="J10336" t="s">
        <v>94</v>
      </c>
      <c r="L10336" t="s">
        <v>51</v>
      </c>
      <c r="M10336">
        <v>0</v>
      </c>
      <c r="N10336">
        <v>0</v>
      </c>
      <c r="O10336">
        <v>-1</v>
      </c>
      <c r="P10336" t="s">
        <v>28849</v>
      </c>
      <c r="Q10336" t="s">
        <v>37</v>
      </c>
      <c r="R10336" s="3">
        <v>43470.9707986111</v>
      </c>
      <c r="S10336" t="s">
        <v>38</v>
      </c>
    </row>
    <row r="10337" customHeight="1" spans="1:19">
      <c r="A10337">
        <v>7739063530</v>
      </c>
      <c r="B10337" s="2" t="s">
        <v>28850</v>
      </c>
      <c r="C10337" t="s">
        <v>73</v>
      </c>
      <c r="D10337" t="s">
        <v>23</v>
      </c>
      <c r="E10337" t="s">
        <v>28851</v>
      </c>
      <c r="F10337" t="s">
        <v>28852</v>
      </c>
      <c r="G10337">
        <v>11</v>
      </c>
      <c r="H10337">
        <v>200</v>
      </c>
      <c r="I10337">
        <v>295</v>
      </c>
      <c r="J10337" t="s">
        <v>521</v>
      </c>
      <c r="L10337" t="s">
        <v>28</v>
      </c>
      <c r="M10337">
        <v>1</v>
      </c>
      <c r="N10337">
        <v>0</v>
      </c>
      <c r="O10337">
        <v>-1</v>
      </c>
      <c r="P10337" t="s">
        <v>307</v>
      </c>
      <c r="Q10337" t="s">
        <v>71</v>
      </c>
      <c r="R10337" s="3">
        <v>44605.946724537</v>
      </c>
      <c r="S10337" t="s">
        <v>38</v>
      </c>
    </row>
    <row r="10338" customHeight="1" spans="1:19">
      <c r="A10338">
        <v>5136961393</v>
      </c>
      <c r="B10338" s="2" t="s">
        <v>28853</v>
      </c>
      <c r="C10338" t="s">
        <v>226</v>
      </c>
      <c r="D10338" t="s">
        <v>41</v>
      </c>
      <c r="E10338" t="s">
        <v>28854</v>
      </c>
      <c r="G10338">
        <v>76</v>
      </c>
      <c r="H10338">
        <v>513</v>
      </c>
      <c r="I10338">
        <v>714</v>
      </c>
      <c r="J10338" t="s">
        <v>26</v>
      </c>
      <c r="L10338" t="s">
        <v>28</v>
      </c>
      <c r="M10338">
        <v>0</v>
      </c>
      <c r="N10338">
        <v>0</v>
      </c>
      <c r="O10338">
        <v>-1</v>
      </c>
      <c r="P10338" t="s">
        <v>36</v>
      </c>
      <c r="Q10338" t="s">
        <v>318</v>
      </c>
      <c r="R10338" s="3">
        <v>41770.3398611111</v>
      </c>
      <c r="S10338" t="s">
        <v>31</v>
      </c>
    </row>
    <row r="10339" customHeight="1" spans="1:19">
      <c r="A10339">
        <v>7478079515</v>
      </c>
      <c r="B10339" s="2" t="s">
        <v>28855</v>
      </c>
      <c r="C10339" t="s">
        <v>22</v>
      </c>
      <c r="D10339" t="s">
        <v>23</v>
      </c>
      <c r="E10339" t="s">
        <v>28856</v>
      </c>
      <c r="F10339" t="s">
        <v>105</v>
      </c>
      <c r="G10339">
        <v>9</v>
      </c>
      <c r="H10339">
        <v>63</v>
      </c>
      <c r="I10339">
        <v>330</v>
      </c>
      <c r="J10339" t="s">
        <v>35</v>
      </c>
      <c r="L10339" t="s">
        <v>51</v>
      </c>
      <c r="M10339">
        <v>0</v>
      </c>
      <c r="N10339">
        <v>0</v>
      </c>
      <c r="O10339">
        <v>-1</v>
      </c>
      <c r="Q10339" t="s">
        <v>1196</v>
      </c>
      <c r="R10339" s="3">
        <v>44022.80875</v>
      </c>
      <c r="S10339" t="s">
        <v>38</v>
      </c>
    </row>
    <row r="10340" customHeight="1" spans="1:19">
      <c r="A10340">
        <v>5864272521</v>
      </c>
      <c r="B10340" s="2" t="s">
        <v>28857</v>
      </c>
      <c r="C10340" t="s">
        <v>73</v>
      </c>
      <c r="D10340" t="s">
        <v>23</v>
      </c>
      <c r="E10340" t="s">
        <v>28858</v>
      </c>
      <c r="F10340" t="s">
        <v>28859</v>
      </c>
      <c r="G10340">
        <v>1168</v>
      </c>
      <c r="H10340">
        <v>451</v>
      </c>
      <c r="I10340">
        <v>4829</v>
      </c>
      <c r="J10340" t="s">
        <v>94</v>
      </c>
      <c r="K10340" t="s">
        <v>2598</v>
      </c>
      <c r="L10340" t="s">
        <v>51</v>
      </c>
      <c r="M10340">
        <v>4</v>
      </c>
      <c r="N10340">
        <v>0</v>
      </c>
      <c r="O10340">
        <v>-1</v>
      </c>
      <c r="P10340" t="s">
        <v>1071</v>
      </c>
      <c r="Q10340" t="s">
        <v>71</v>
      </c>
      <c r="R10340" s="3">
        <v>42421.732037037</v>
      </c>
      <c r="S10340" t="s">
        <v>31</v>
      </c>
    </row>
    <row r="10341" customHeight="1" spans="1:19">
      <c r="A10341">
        <v>7611886777</v>
      </c>
      <c r="B10341" s="2" t="s">
        <v>28860</v>
      </c>
      <c r="C10341" t="s">
        <v>73</v>
      </c>
      <c r="D10341" t="s">
        <v>23</v>
      </c>
      <c r="E10341" t="s">
        <v>28861</v>
      </c>
      <c r="F10341" t="s">
        <v>28862</v>
      </c>
      <c r="G10341">
        <v>3</v>
      </c>
      <c r="H10341">
        <v>126</v>
      </c>
      <c r="I10341">
        <v>67</v>
      </c>
      <c r="J10341" t="s">
        <v>311</v>
      </c>
      <c r="K10341" t="s">
        <v>25988</v>
      </c>
      <c r="L10341" t="s">
        <v>51</v>
      </c>
      <c r="M10341">
        <v>1</v>
      </c>
      <c r="N10341">
        <v>0</v>
      </c>
      <c r="O10341">
        <v>-1</v>
      </c>
      <c r="P10341" t="s">
        <v>36</v>
      </c>
      <c r="Q10341" t="s">
        <v>160</v>
      </c>
      <c r="R10341" s="3">
        <v>44336.8936921296</v>
      </c>
      <c r="S10341" t="s">
        <v>38</v>
      </c>
    </row>
    <row r="10342" customHeight="1" spans="1:19">
      <c r="A10342">
        <v>2128471014</v>
      </c>
      <c r="B10342" s="2" t="s">
        <v>28863</v>
      </c>
      <c r="C10342" t="s">
        <v>22</v>
      </c>
      <c r="D10342" t="s">
        <v>23</v>
      </c>
      <c r="E10342" t="s">
        <v>28864</v>
      </c>
      <c r="F10342" t="s">
        <v>28865</v>
      </c>
      <c r="G10342">
        <v>22</v>
      </c>
      <c r="H10342">
        <v>68</v>
      </c>
      <c r="I10342">
        <v>242</v>
      </c>
      <c r="J10342" t="s">
        <v>60</v>
      </c>
      <c r="K10342" t="s">
        <v>61</v>
      </c>
      <c r="L10342" t="s">
        <v>28</v>
      </c>
      <c r="M10342">
        <v>2</v>
      </c>
      <c r="N10342">
        <v>0</v>
      </c>
      <c r="O10342">
        <v>-1</v>
      </c>
      <c r="P10342" t="s">
        <v>28866</v>
      </c>
      <c r="Q10342" t="s">
        <v>63</v>
      </c>
      <c r="R10342" s="3">
        <v>40665.9027777778</v>
      </c>
      <c r="S10342" t="s">
        <v>31</v>
      </c>
    </row>
    <row r="10343" customHeight="1" spans="1:19">
      <c r="A10343">
        <v>5516621889</v>
      </c>
      <c r="B10343" s="2" t="s">
        <v>28867</v>
      </c>
      <c r="C10343" t="s">
        <v>22</v>
      </c>
      <c r="D10343" t="s">
        <v>23</v>
      </c>
      <c r="E10343" t="s">
        <v>28868</v>
      </c>
      <c r="F10343" t="s">
        <v>28869</v>
      </c>
      <c r="G10343">
        <v>27</v>
      </c>
      <c r="H10343">
        <v>105</v>
      </c>
      <c r="I10343">
        <v>171</v>
      </c>
      <c r="J10343" t="s">
        <v>1036</v>
      </c>
      <c r="K10343" t="s">
        <v>1687</v>
      </c>
      <c r="L10343" t="s">
        <v>28</v>
      </c>
      <c r="M10343">
        <v>0</v>
      </c>
      <c r="N10343">
        <v>0</v>
      </c>
      <c r="O10343">
        <v>-1</v>
      </c>
      <c r="P10343" t="s">
        <v>28870</v>
      </c>
      <c r="Q10343" t="s">
        <v>439</v>
      </c>
      <c r="R10343" s="3">
        <v>42046.8580439815</v>
      </c>
      <c r="S10343" t="s">
        <v>31</v>
      </c>
    </row>
    <row r="10344" customHeight="1" spans="1:19">
      <c r="A10344">
        <v>7575933687</v>
      </c>
      <c r="B10344" s="2" t="s">
        <v>28871</v>
      </c>
      <c r="C10344" t="s">
        <v>207</v>
      </c>
      <c r="D10344" t="s">
        <v>41</v>
      </c>
      <c r="E10344" t="s">
        <v>28872</v>
      </c>
      <c r="G10344">
        <v>3</v>
      </c>
      <c r="H10344">
        <v>46</v>
      </c>
      <c r="I10344">
        <v>60</v>
      </c>
      <c r="J10344" t="s">
        <v>35</v>
      </c>
      <c r="L10344" t="s">
        <v>28</v>
      </c>
      <c r="M10344">
        <v>0</v>
      </c>
      <c r="N10344">
        <v>0</v>
      </c>
      <c r="O10344">
        <v>-1</v>
      </c>
      <c r="Q10344" t="s">
        <v>347</v>
      </c>
      <c r="R10344" s="3">
        <v>44270.6745138889</v>
      </c>
      <c r="S10344" t="s">
        <v>38</v>
      </c>
    </row>
    <row r="10345" customHeight="1" spans="1:19">
      <c r="A10345">
        <v>7739579725</v>
      </c>
      <c r="B10345" s="2" t="s">
        <v>28873</v>
      </c>
      <c r="C10345" t="s">
        <v>73</v>
      </c>
      <c r="D10345" t="s">
        <v>23</v>
      </c>
      <c r="E10345" t="s">
        <v>28874</v>
      </c>
      <c r="G10345">
        <v>1</v>
      </c>
      <c r="H10345">
        <v>10</v>
      </c>
      <c r="I10345">
        <v>116</v>
      </c>
      <c r="J10345" t="s">
        <v>35</v>
      </c>
      <c r="L10345" t="s">
        <v>28</v>
      </c>
      <c r="M10345">
        <v>0</v>
      </c>
      <c r="N10345">
        <v>0</v>
      </c>
      <c r="O10345">
        <v>-1</v>
      </c>
      <c r="Q10345" t="s">
        <v>37</v>
      </c>
      <c r="R10345" s="3">
        <v>44593.8513194444</v>
      </c>
      <c r="S10345" t="s">
        <v>38</v>
      </c>
    </row>
    <row r="10346" customHeight="1" spans="1:21">
      <c r="A10346">
        <v>5912371637</v>
      </c>
      <c r="B10346" s="2" t="s">
        <v>28875</v>
      </c>
      <c r="C10346" t="s">
        <v>22</v>
      </c>
      <c r="D10346" t="s">
        <v>23</v>
      </c>
      <c r="E10346" t="s">
        <v>28876</v>
      </c>
      <c r="F10346" t="s">
        <v>28877</v>
      </c>
      <c r="G10346">
        <v>32</v>
      </c>
      <c r="H10346">
        <v>157</v>
      </c>
      <c r="I10346">
        <v>18</v>
      </c>
      <c r="J10346" t="s">
        <v>35</v>
      </c>
      <c r="L10346" t="s">
        <v>28</v>
      </c>
      <c r="M10346">
        <v>1</v>
      </c>
      <c r="N10346">
        <v>0</v>
      </c>
      <c r="O10346">
        <v>-1</v>
      </c>
      <c r="P10346" t="s">
        <v>28878</v>
      </c>
      <c r="Q10346" t="s">
        <v>79</v>
      </c>
      <c r="R10346" s="3">
        <v>42491.3056944444</v>
      </c>
      <c r="S10346" t="s">
        <v>31</v>
      </c>
      <c r="U10346" t="s">
        <v>28879</v>
      </c>
    </row>
    <row r="10347" customHeight="1" spans="1:19">
      <c r="A10347">
        <v>7642506804</v>
      </c>
      <c r="B10347" s="2" t="s">
        <v>28880</v>
      </c>
      <c r="C10347" t="s">
        <v>22</v>
      </c>
      <c r="D10347" t="s">
        <v>23</v>
      </c>
      <c r="E10347" t="s">
        <v>28881</v>
      </c>
      <c r="G10347">
        <v>1</v>
      </c>
      <c r="H10347">
        <v>11</v>
      </c>
      <c r="I10347">
        <v>0</v>
      </c>
      <c r="J10347" t="s">
        <v>26</v>
      </c>
      <c r="L10347" t="s">
        <v>51</v>
      </c>
      <c r="M10347">
        <v>0</v>
      </c>
      <c r="N10347">
        <v>0</v>
      </c>
      <c r="O10347">
        <v>-1</v>
      </c>
      <c r="P10347" t="s">
        <v>28882</v>
      </c>
      <c r="R10347" s="3">
        <v>44383.6590393518</v>
      </c>
      <c r="S10347" t="s">
        <v>38</v>
      </c>
    </row>
    <row r="10348" customHeight="1" spans="1:19">
      <c r="A10348">
        <v>7273768158</v>
      </c>
      <c r="B10348" s="2" t="s">
        <v>28883</v>
      </c>
      <c r="C10348" t="s">
        <v>22</v>
      </c>
      <c r="D10348" t="s">
        <v>23</v>
      </c>
      <c r="E10348" t="s">
        <v>28884</v>
      </c>
      <c r="F10348" t="s">
        <v>28885</v>
      </c>
      <c r="G10348">
        <v>55</v>
      </c>
      <c r="H10348">
        <v>214</v>
      </c>
      <c r="I10348">
        <v>809</v>
      </c>
      <c r="J10348" t="s">
        <v>204</v>
      </c>
      <c r="L10348" t="s">
        <v>28</v>
      </c>
      <c r="M10348">
        <v>4</v>
      </c>
      <c r="N10348">
        <v>0</v>
      </c>
      <c r="O10348">
        <v>-1</v>
      </c>
      <c r="P10348" t="s">
        <v>28886</v>
      </c>
      <c r="Q10348" t="s">
        <v>386</v>
      </c>
      <c r="R10348" s="3">
        <v>43682.7572800926</v>
      </c>
      <c r="S10348" t="s">
        <v>31</v>
      </c>
    </row>
    <row r="10349" customHeight="1" spans="1:21">
      <c r="A10349">
        <v>6406619363</v>
      </c>
      <c r="B10349" s="2" t="s">
        <v>28887</v>
      </c>
      <c r="C10349" t="s">
        <v>22</v>
      </c>
      <c r="D10349" t="s">
        <v>23</v>
      </c>
      <c r="E10349" t="s">
        <v>28888</v>
      </c>
      <c r="F10349" t="s">
        <v>28889</v>
      </c>
      <c r="G10349">
        <v>52</v>
      </c>
      <c r="H10349">
        <v>309</v>
      </c>
      <c r="I10349">
        <v>60</v>
      </c>
      <c r="J10349" t="s">
        <v>106</v>
      </c>
      <c r="L10349" t="s">
        <v>28</v>
      </c>
      <c r="M10349">
        <v>0</v>
      </c>
      <c r="N10349">
        <v>0</v>
      </c>
      <c r="O10349">
        <v>-1</v>
      </c>
      <c r="P10349" t="s">
        <v>36</v>
      </c>
      <c r="Q10349" t="s">
        <v>37</v>
      </c>
      <c r="R10349" s="3">
        <v>43060.8141087963</v>
      </c>
      <c r="S10349" t="s">
        <v>31</v>
      </c>
      <c r="U10349" t="s">
        <v>28890</v>
      </c>
    </row>
    <row r="10350" customHeight="1" spans="1:19">
      <c r="A10350">
        <v>7168674229</v>
      </c>
      <c r="B10350" s="2" t="s">
        <v>28891</v>
      </c>
      <c r="C10350" t="s">
        <v>73</v>
      </c>
      <c r="D10350" t="s">
        <v>23</v>
      </c>
      <c r="E10350" t="s">
        <v>28892</v>
      </c>
      <c r="F10350" t="s">
        <v>28893</v>
      </c>
      <c r="G10350">
        <v>10</v>
      </c>
      <c r="H10350">
        <v>95</v>
      </c>
      <c r="I10350">
        <v>128</v>
      </c>
      <c r="J10350" t="s">
        <v>726</v>
      </c>
      <c r="K10350" t="s">
        <v>727</v>
      </c>
      <c r="L10350" t="s">
        <v>51</v>
      </c>
      <c r="M10350">
        <v>1</v>
      </c>
      <c r="N10350">
        <v>0</v>
      </c>
      <c r="O10350">
        <v>-1</v>
      </c>
      <c r="P10350" t="s">
        <v>249</v>
      </c>
      <c r="Q10350" t="s">
        <v>245</v>
      </c>
      <c r="R10350" s="3">
        <v>43615.4406712963</v>
      </c>
      <c r="S10350" t="s">
        <v>31</v>
      </c>
    </row>
    <row r="10351" customHeight="1" spans="1:19">
      <c r="A10351">
        <v>5123780039</v>
      </c>
      <c r="B10351" s="2" t="s">
        <v>28894</v>
      </c>
      <c r="C10351" t="s">
        <v>22</v>
      </c>
      <c r="D10351" t="s">
        <v>23</v>
      </c>
      <c r="E10351" t="s">
        <v>28895</v>
      </c>
      <c r="G10351">
        <v>223</v>
      </c>
      <c r="H10351">
        <v>131</v>
      </c>
      <c r="I10351">
        <v>156</v>
      </c>
      <c r="J10351" t="s">
        <v>35</v>
      </c>
      <c r="L10351" t="s">
        <v>28</v>
      </c>
      <c r="M10351">
        <v>1</v>
      </c>
      <c r="N10351">
        <v>0</v>
      </c>
      <c r="O10351">
        <v>-1</v>
      </c>
      <c r="P10351" t="s">
        <v>28896</v>
      </c>
      <c r="Q10351" t="s">
        <v>46</v>
      </c>
      <c r="R10351" s="3">
        <v>41855.4846875</v>
      </c>
      <c r="S10351" t="s">
        <v>31</v>
      </c>
    </row>
    <row r="10352" customHeight="1" spans="1:19">
      <c r="A10352">
        <v>2132871287</v>
      </c>
      <c r="B10352" s="2" t="s">
        <v>28897</v>
      </c>
      <c r="C10352" t="s">
        <v>22</v>
      </c>
      <c r="D10352" t="s">
        <v>23</v>
      </c>
      <c r="E10352" t="s">
        <v>28898</v>
      </c>
      <c r="G10352">
        <v>1227</v>
      </c>
      <c r="H10352">
        <v>239</v>
      </c>
      <c r="I10352">
        <v>1409</v>
      </c>
      <c r="J10352" t="s">
        <v>323</v>
      </c>
      <c r="L10352" t="s">
        <v>51</v>
      </c>
      <c r="M10352">
        <v>3</v>
      </c>
      <c r="N10352">
        <v>0</v>
      </c>
      <c r="O10352">
        <v>220</v>
      </c>
      <c r="P10352" t="s">
        <v>29</v>
      </c>
      <c r="Q10352" t="s">
        <v>183</v>
      </c>
      <c r="R10352" s="3">
        <v>40676.9587847222</v>
      </c>
      <c r="S10352" t="s">
        <v>31</v>
      </c>
    </row>
    <row r="10353" customHeight="1" spans="1:20">
      <c r="A10353">
        <v>2397707467</v>
      </c>
      <c r="B10353" s="2" t="s">
        <v>28899</v>
      </c>
      <c r="C10353" t="s">
        <v>207</v>
      </c>
      <c r="D10353" t="s">
        <v>41</v>
      </c>
      <c r="E10353" t="s">
        <v>28900</v>
      </c>
      <c r="G10353">
        <v>85</v>
      </c>
      <c r="H10353">
        <v>985</v>
      </c>
      <c r="I10353">
        <v>522</v>
      </c>
      <c r="J10353" t="s">
        <v>153</v>
      </c>
      <c r="K10353" t="s">
        <v>791</v>
      </c>
      <c r="L10353" t="s">
        <v>28</v>
      </c>
      <c r="M10353">
        <v>1</v>
      </c>
      <c r="N10353">
        <v>0</v>
      </c>
      <c r="O10353">
        <v>-1</v>
      </c>
      <c r="Q10353" t="s">
        <v>46</v>
      </c>
      <c r="R10353" s="3">
        <v>40850.8605555556</v>
      </c>
      <c r="S10353" t="s">
        <v>31</v>
      </c>
      <c r="T10353" t="s">
        <v>28901</v>
      </c>
    </row>
    <row r="10354" customHeight="1" spans="1:19">
      <c r="A10354">
        <v>7735036229</v>
      </c>
      <c r="B10354" s="2" t="s">
        <v>28902</v>
      </c>
      <c r="C10354" t="s">
        <v>207</v>
      </c>
      <c r="D10354" t="s">
        <v>41</v>
      </c>
      <c r="E10354" t="s">
        <v>28903</v>
      </c>
      <c r="G10354">
        <v>1</v>
      </c>
      <c r="H10354">
        <v>55</v>
      </c>
      <c r="I10354">
        <v>11</v>
      </c>
      <c r="J10354" t="s">
        <v>26</v>
      </c>
      <c r="L10354" t="s">
        <v>51</v>
      </c>
      <c r="M10354">
        <v>0</v>
      </c>
      <c r="N10354">
        <v>0</v>
      </c>
      <c r="O10354">
        <v>-1</v>
      </c>
      <c r="P10354" t="s">
        <v>28904</v>
      </c>
      <c r="Q10354" t="s">
        <v>30</v>
      </c>
      <c r="R10354" s="3">
        <v>44571.1867361111</v>
      </c>
      <c r="S10354" t="s">
        <v>38</v>
      </c>
    </row>
    <row r="10355" customHeight="1" spans="1:19">
      <c r="A10355">
        <v>7380017214</v>
      </c>
      <c r="B10355" s="2" t="s">
        <v>28905</v>
      </c>
      <c r="C10355" t="s">
        <v>207</v>
      </c>
      <c r="D10355" t="s">
        <v>41</v>
      </c>
      <c r="E10355" t="s">
        <v>28906</v>
      </c>
      <c r="F10355" t="s">
        <v>28907</v>
      </c>
      <c r="G10355">
        <v>26</v>
      </c>
      <c r="H10355">
        <v>321</v>
      </c>
      <c r="I10355">
        <v>15</v>
      </c>
      <c r="J10355" t="s">
        <v>35</v>
      </c>
      <c r="L10355" t="s">
        <v>28</v>
      </c>
      <c r="M10355">
        <v>1</v>
      </c>
      <c r="N10355">
        <v>0</v>
      </c>
      <c r="O10355">
        <v>-1</v>
      </c>
      <c r="Q10355" t="s">
        <v>101</v>
      </c>
      <c r="R10355" s="3">
        <v>43857.0834606482</v>
      </c>
      <c r="S10355" t="s">
        <v>31</v>
      </c>
    </row>
    <row r="10356" customHeight="1" spans="1:19">
      <c r="A10356">
        <v>7756724396</v>
      </c>
      <c r="B10356" s="2" t="s">
        <v>28908</v>
      </c>
      <c r="C10356" t="s">
        <v>22</v>
      </c>
      <c r="D10356" t="s">
        <v>23</v>
      </c>
      <c r="E10356" t="s">
        <v>28909</v>
      </c>
      <c r="F10356" t="s">
        <v>28910</v>
      </c>
      <c r="G10356">
        <v>7</v>
      </c>
      <c r="H10356">
        <v>66</v>
      </c>
      <c r="I10356">
        <v>226</v>
      </c>
      <c r="J10356" t="s">
        <v>35</v>
      </c>
      <c r="L10356" t="s">
        <v>51</v>
      </c>
      <c r="M10356">
        <v>0</v>
      </c>
      <c r="N10356">
        <v>0</v>
      </c>
      <c r="O10356">
        <v>-1</v>
      </c>
      <c r="P10356" t="s">
        <v>36</v>
      </c>
      <c r="Q10356" t="s">
        <v>63</v>
      </c>
      <c r="R10356" s="3">
        <v>44680.5231712963</v>
      </c>
      <c r="S10356" t="s">
        <v>38</v>
      </c>
    </row>
    <row r="10357" customHeight="1" spans="1:19">
      <c r="A10357">
        <v>7245809674</v>
      </c>
      <c r="B10357" s="2" t="s">
        <v>28911</v>
      </c>
      <c r="C10357" t="s">
        <v>22</v>
      </c>
      <c r="D10357" t="s">
        <v>23</v>
      </c>
      <c r="E10357" t="s">
        <v>28912</v>
      </c>
      <c r="G10357">
        <v>2</v>
      </c>
      <c r="H10357">
        <v>204</v>
      </c>
      <c r="I10357">
        <v>103</v>
      </c>
      <c r="J10357" t="s">
        <v>117</v>
      </c>
      <c r="L10357" t="s">
        <v>28</v>
      </c>
      <c r="M10357">
        <v>2</v>
      </c>
      <c r="N10357">
        <v>0</v>
      </c>
      <c r="O10357">
        <v>-1</v>
      </c>
      <c r="P10357" t="s">
        <v>28913</v>
      </c>
      <c r="Q10357" t="s">
        <v>120</v>
      </c>
      <c r="R10357" s="3">
        <v>43666.8661921296</v>
      </c>
      <c r="S10357" t="s">
        <v>38</v>
      </c>
    </row>
    <row r="10358" customHeight="1" spans="1:19">
      <c r="A10358">
        <v>7245809674</v>
      </c>
      <c r="B10358" s="2" t="s">
        <v>28914</v>
      </c>
      <c r="C10358" t="s">
        <v>22</v>
      </c>
      <c r="D10358" t="s">
        <v>23</v>
      </c>
      <c r="E10358" t="s">
        <v>28912</v>
      </c>
      <c r="G10358">
        <v>2</v>
      </c>
      <c r="H10358">
        <v>204</v>
      </c>
      <c r="I10358">
        <v>103</v>
      </c>
      <c r="J10358" t="s">
        <v>117</v>
      </c>
      <c r="L10358" t="s">
        <v>28</v>
      </c>
      <c r="M10358">
        <v>2</v>
      </c>
      <c r="N10358">
        <v>0</v>
      </c>
      <c r="O10358">
        <v>-1</v>
      </c>
      <c r="P10358" t="s">
        <v>28913</v>
      </c>
      <c r="Q10358" t="s">
        <v>120</v>
      </c>
      <c r="R10358" s="3">
        <v>43666.8661921296</v>
      </c>
      <c r="S10358" t="s">
        <v>38</v>
      </c>
    </row>
    <row r="10359" customHeight="1" spans="1:19">
      <c r="A10359">
        <v>7608824155</v>
      </c>
      <c r="B10359" s="2" t="s">
        <v>28915</v>
      </c>
      <c r="C10359" t="s">
        <v>22</v>
      </c>
      <c r="D10359" t="s">
        <v>23</v>
      </c>
      <c r="E10359" t="s">
        <v>28916</v>
      </c>
      <c r="F10359" t="s">
        <v>28917</v>
      </c>
      <c r="G10359">
        <v>12</v>
      </c>
      <c r="H10359">
        <v>173</v>
      </c>
      <c r="I10359">
        <v>20</v>
      </c>
      <c r="J10359" t="s">
        <v>26</v>
      </c>
      <c r="L10359" t="s">
        <v>28</v>
      </c>
      <c r="M10359">
        <v>0</v>
      </c>
      <c r="N10359">
        <v>0</v>
      </c>
      <c r="O10359">
        <v>-1</v>
      </c>
      <c r="P10359" t="s">
        <v>13246</v>
      </c>
      <c r="Q10359" t="s">
        <v>30</v>
      </c>
      <c r="R10359" s="3">
        <v>44328.1288078704</v>
      </c>
      <c r="S10359" t="s">
        <v>38</v>
      </c>
    </row>
    <row r="10360" customHeight="1" spans="1:19">
      <c r="A10360">
        <v>6042554158</v>
      </c>
      <c r="B10360" s="2" t="s">
        <v>28918</v>
      </c>
      <c r="C10360" t="s">
        <v>73</v>
      </c>
      <c r="D10360" t="s">
        <v>23</v>
      </c>
      <c r="E10360" t="s">
        <v>28919</v>
      </c>
      <c r="G10360">
        <v>25</v>
      </c>
      <c r="H10360">
        <v>14</v>
      </c>
      <c r="I10360">
        <v>1</v>
      </c>
      <c r="J10360" t="s">
        <v>35</v>
      </c>
      <c r="L10360" t="s">
        <v>28</v>
      </c>
      <c r="M10360">
        <v>0</v>
      </c>
      <c r="N10360">
        <v>0</v>
      </c>
      <c r="O10360">
        <v>-1</v>
      </c>
      <c r="Q10360" t="s">
        <v>30</v>
      </c>
      <c r="R10360" s="3">
        <v>42653.8275694444</v>
      </c>
      <c r="S10360" t="s">
        <v>38</v>
      </c>
    </row>
    <row r="10361" customHeight="1" spans="1:19">
      <c r="A10361">
        <v>3210956695</v>
      </c>
      <c r="B10361" s="2" t="s">
        <v>28920</v>
      </c>
      <c r="C10361" t="s">
        <v>207</v>
      </c>
      <c r="D10361" t="s">
        <v>41</v>
      </c>
      <c r="E10361" t="s">
        <v>28921</v>
      </c>
      <c r="G10361">
        <v>30</v>
      </c>
      <c r="H10361">
        <v>406</v>
      </c>
      <c r="I10361">
        <v>368</v>
      </c>
      <c r="J10361" t="s">
        <v>26</v>
      </c>
      <c r="K10361" t="s">
        <v>990</v>
      </c>
      <c r="L10361" t="s">
        <v>28</v>
      </c>
      <c r="M10361">
        <v>0</v>
      </c>
      <c r="N10361">
        <v>0</v>
      </c>
      <c r="O10361">
        <v>-1</v>
      </c>
      <c r="Q10361" t="s">
        <v>30</v>
      </c>
      <c r="R10361" s="3">
        <v>41275.6844212963</v>
      </c>
      <c r="S10361" t="s">
        <v>31</v>
      </c>
    </row>
    <row r="10362" customHeight="1" spans="1:19">
      <c r="A10362">
        <v>3166540907</v>
      </c>
      <c r="B10362" s="2" t="s">
        <v>28922</v>
      </c>
      <c r="C10362" t="s">
        <v>207</v>
      </c>
      <c r="D10362" t="s">
        <v>41</v>
      </c>
      <c r="E10362" t="s">
        <v>28923</v>
      </c>
      <c r="F10362" t="s">
        <v>28924</v>
      </c>
      <c r="G10362">
        <v>325</v>
      </c>
      <c r="H10362">
        <v>78</v>
      </c>
      <c r="I10362">
        <v>7872</v>
      </c>
      <c r="J10362" t="s">
        <v>26</v>
      </c>
      <c r="K10362" t="s">
        <v>99</v>
      </c>
      <c r="L10362" t="s">
        <v>28</v>
      </c>
      <c r="M10362">
        <v>0</v>
      </c>
      <c r="N10362">
        <v>0</v>
      </c>
      <c r="O10362">
        <v>-1</v>
      </c>
      <c r="Q10362" t="s">
        <v>79</v>
      </c>
      <c r="R10362" s="3">
        <v>41239.5855787037</v>
      </c>
      <c r="S10362" t="s">
        <v>54</v>
      </c>
    </row>
    <row r="10363" customHeight="1" spans="1:19">
      <c r="A10363">
        <v>2669218120</v>
      </c>
      <c r="B10363" s="2" t="s">
        <v>28925</v>
      </c>
      <c r="C10363" t="s">
        <v>207</v>
      </c>
      <c r="D10363" t="s">
        <v>41</v>
      </c>
      <c r="E10363" t="s">
        <v>28926</v>
      </c>
      <c r="F10363" t="s">
        <v>28927</v>
      </c>
      <c r="G10363">
        <v>307</v>
      </c>
      <c r="H10363">
        <v>873</v>
      </c>
      <c r="I10363">
        <v>260</v>
      </c>
      <c r="J10363" t="s">
        <v>1036</v>
      </c>
      <c r="L10363" t="s">
        <v>51</v>
      </c>
      <c r="M10363">
        <v>0</v>
      </c>
      <c r="N10363">
        <v>0</v>
      </c>
      <c r="O10363">
        <v>-1</v>
      </c>
      <c r="P10363" t="s">
        <v>182</v>
      </c>
      <c r="Q10363" t="s">
        <v>439</v>
      </c>
      <c r="R10363" s="3">
        <v>40925.8482060185</v>
      </c>
      <c r="S10363" t="s">
        <v>31</v>
      </c>
    </row>
    <row r="10364" customHeight="1" spans="1:21">
      <c r="A10364">
        <v>7314490627</v>
      </c>
      <c r="B10364" s="2" t="s">
        <v>28928</v>
      </c>
      <c r="C10364" t="s">
        <v>207</v>
      </c>
      <c r="D10364" t="s">
        <v>41</v>
      </c>
      <c r="E10364" t="s">
        <v>28929</v>
      </c>
      <c r="F10364" t="s">
        <v>28930</v>
      </c>
      <c r="G10364">
        <v>22</v>
      </c>
      <c r="H10364">
        <v>113</v>
      </c>
      <c r="I10364">
        <v>40</v>
      </c>
      <c r="J10364" t="s">
        <v>850</v>
      </c>
      <c r="K10364" t="s">
        <v>21848</v>
      </c>
      <c r="L10364" t="s">
        <v>51</v>
      </c>
      <c r="M10364">
        <v>0</v>
      </c>
      <c r="N10364">
        <v>0</v>
      </c>
      <c r="O10364">
        <v>-1</v>
      </c>
      <c r="P10364" t="s">
        <v>23112</v>
      </c>
      <c r="Q10364" t="s">
        <v>265</v>
      </c>
      <c r="R10364" s="3">
        <v>43742.7595023148</v>
      </c>
      <c r="S10364" t="s">
        <v>31</v>
      </c>
      <c r="U10364" t="s">
        <v>1655</v>
      </c>
    </row>
    <row r="10365" customHeight="1" spans="1:19">
      <c r="A10365">
        <v>3835033788</v>
      </c>
      <c r="B10365" s="2" t="s">
        <v>28931</v>
      </c>
      <c r="C10365" t="s">
        <v>207</v>
      </c>
      <c r="D10365" t="s">
        <v>41</v>
      </c>
      <c r="E10365" t="s">
        <v>28932</v>
      </c>
      <c r="F10365" t="s">
        <v>28933</v>
      </c>
      <c r="G10365">
        <v>77</v>
      </c>
      <c r="H10365">
        <v>123</v>
      </c>
      <c r="I10365">
        <v>33</v>
      </c>
      <c r="J10365" t="s">
        <v>94</v>
      </c>
      <c r="L10365" t="s">
        <v>51</v>
      </c>
      <c r="M10365">
        <v>1</v>
      </c>
      <c r="N10365">
        <v>0</v>
      </c>
      <c r="O10365">
        <v>-1</v>
      </c>
      <c r="P10365" t="s">
        <v>608</v>
      </c>
      <c r="Q10365" t="s">
        <v>370</v>
      </c>
      <c r="R10365" s="3">
        <v>41553.5399189815</v>
      </c>
      <c r="S10365" t="s">
        <v>31</v>
      </c>
    </row>
    <row r="10366" customHeight="1" spans="1:20">
      <c r="A10366">
        <v>6475541932</v>
      </c>
      <c r="B10366" s="2" t="s">
        <v>28934</v>
      </c>
      <c r="C10366" t="s">
        <v>207</v>
      </c>
      <c r="D10366" t="s">
        <v>41</v>
      </c>
      <c r="E10366" t="s">
        <v>28935</v>
      </c>
      <c r="F10366" t="s">
        <v>28936</v>
      </c>
      <c r="G10366">
        <v>3023</v>
      </c>
      <c r="H10366">
        <v>1054</v>
      </c>
      <c r="I10366">
        <v>14933</v>
      </c>
      <c r="J10366" t="s">
        <v>521</v>
      </c>
      <c r="L10366" t="s">
        <v>51</v>
      </c>
      <c r="M10366">
        <v>5</v>
      </c>
      <c r="N10366">
        <v>1</v>
      </c>
      <c r="O10366">
        <v>0</v>
      </c>
      <c r="P10366" t="s">
        <v>275</v>
      </c>
      <c r="Q10366" t="s">
        <v>583</v>
      </c>
      <c r="R10366" s="3">
        <v>43132.7124768519</v>
      </c>
      <c r="S10366" t="s">
        <v>31</v>
      </c>
      <c r="T10366" t="s">
        <v>90</v>
      </c>
    </row>
    <row r="10367" customHeight="1" spans="1:19">
      <c r="A10367">
        <v>5957546393</v>
      </c>
      <c r="B10367" s="2" t="s">
        <v>28937</v>
      </c>
      <c r="C10367" t="s">
        <v>207</v>
      </c>
      <c r="D10367" t="s">
        <v>41</v>
      </c>
      <c r="E10367" t="s">
        <v>28938</v>
      </c>
      <c r="F10367" t="s">
        <v>28939</v>
      </c>
      <c r="G10367">
        <v>524768</v>
      </c>
      <c r="H10367">
        <v>143</v>
      </c>
      <c r="I10367">
        <v>21286</v>
      </c>
      <c r="J10367" t="s">
        <v>94</v>
      </c>
      <c r="L10367" t="s">
        <v>51</v>
      </c>
      <c r="M10367">
        <v>7</v>
      </c>
      <c r="N10367">
        <v>0</v>
      </c>
      <c r="O10367">
        <v>-1</v>
      </c>
      <c r="P10367" t="s">
        <v>28940</v>
      </c>
      <c r="R10367" s="3">
        <v>42537.7813541667</v>
      </c>
      <c r="S10367" t="s">
        <v>31</v>
      </c>
    </row>
    <row r="10368" customHeight="1" spans="1:19">
      <c r="A10368">
        <v>7247179786</v>
      </c>
      <c r="B10368" s="2" t="s">
        <v>28941</v>
      </c>
      <c r="C10368" t="s">
        <v>22</v>
      </c>
      <c r="D10368" t="s">
        <v>23</v>
      </c>
      <c r="E10368" t="s">
        <v>28942</v>
      </c>
      <c r="G10368">
        <v>30</v>
      </c>
      <c r="H10368">
        <v>91</v>
      </c>
      <c r="I10368">
        <v>0</v>
      </c>
      <c r="J10368" t="s">
        <v>35</v>
      </c>
      <c r="L10368" t="s">
        <v>28</v>
      </c>
      <c r="M10368">
        <v>0</v>
      </c>
      <c r="N10368">
        <v>0</v>
      </c>
      <c r="O10368">
        <v>-1</v>
      </c>
      <c r="P10368" t="s">
        <v>36</v>
      </c>
      <c r="Q10368" t="s">
        <v>101</v>
      </c>
      <c r="R10368" s="3">
        <v>43667.6544675926</v>
      </c>
      <c r="S10368" t="s">
        <v>38</v>
      </c>
    </row>
    <row r="10369" customHeight="1" spans="1:19">
      <c r="A10369">
        <v>2656746762</v>
      </c>
      <c r="B10369" s="2" t="s">
        <v>28943</v>
      </c>
      <c r="C10369" t="s">
        <v>157</v>
      </c>
      <c r="D10369" t="s">
        <v>23</v>
      </c>
      <c r="E10369" t="s">
        <v>28944</v>
      </c>
      <c r="F10369" t="s">
        <v>28945</v>
      </c>
      <c r="G10369">
        <v>88</v>
      </c>
      <c r="H10369">
        <v>100</v>
      </c>
      <c r="I10369">
        <v>832</v>
      </c>
      <c r="J10369" t="s">
        <v>850</v>
      </c>
      <c r="L10369" t="s">
        <v>51</v>
      </c>
      <c r="M10369">
        <v>2</v>
      </c>
      <c r="N10369">
        <v>0</v>
      </c>
      <c r="O10369">
        <v>-1</v>
      </c>
      <c r="Q10369" t="s">
        <v>84</v>
      </c>
      <c r="R10369" s="3">
        <v>41703.0314699074</v>
      </c>
      <c r="S10369" t="s">
        <v>31</v>
      </c>
    </row>
    <row r="10370" customHeight="1" spans="1:19">
      <c r="A10370">
        <v>6895697410</v>
      </c>
      <c r="B10370" s="2" t="s">
        <v>28946</v>
      </c>
      <c r="C10370" t="s">
        <v>22</v>
      </c>
      <c r="D10370" t="s">
        <v>23</v>
      </c>
      <c r="E10370" t="s">
        <v>28947</v>
      </c>
      <c r="G10370">
        <v>1</v>
      </c>
      <c r="H10370">
        <v>112</v>
      </c>
      <c r="I10370">
        <v>11</v>
      </c>
      <c r="J10370" t="s">
        <v>35</v>
      </c>
      <c r="L10370" t="s">
        <v>28</v>
      </c>
      <c r="M10370">
        <v>1</v>
      </c>
      <c r="N10370">
        <v>0</v>
      </c>
      <c r="O10370">
        <v>-1</v>
      </c>
      <c r="P10370" t="s">
        <v>1195</v>
      </c>
      <c r="Q10370" t="s">
        <v>79</v>
      </c>
      <c r="R10370" s="3">
        <v>43456.8677662037</v>
      </c>
      <c r="S10370" t="s">
        <v>38</v>
      </c>
    </row>
    <row r="10371" customHeight="1" spans="1:19">
      <c r="A10371">
        <v>1830598257</v>
      </c>
      <c r="B10371" s="2" t="s">
        <v>28948</v>
      </c>
      <c r="C10371" t="s">
        <v>22</v>
      </c>
      <c r="D10371" t="s">
        <v>23</v>
      </c>
      <c r="E10371" t="s">
        <v>28949</v>
      </c>
      <c r="G10371">
        <v>96</v>
      </c>
      <c r="H10371">
        <v>1059</v>
      </c>
      <c r="I10371">
        <v>415</v>
      </c>
      <c r="J10371" t="s">
        <v>60</v>
      </c>
      <c r="K10371" t="s">
        <v>61</v>
      </c>
      <c r="L10371" t="s">
        <v>28</v>
      </c>
      <c r="M10371">
        <v>0</v>
      </c>
      <c r="N10371">
        <v>0</v>
      </c>
      <c r="O10371">
        <v>-1</v>
      </c>
      <c r="P10371" t="s">
        <v>28950</v>
      </c>
      <c r="Q10371" t="s">
        <v>63</v>
      </c>
      <c r="R10371" s="3">
        <v>40467.0222916667</v>
      </c>
      <c r="S10371" t="s">
        <v>31</v>
      </c>
    </row>
    <row r="10372" customHeight="1" spans="1:19">
      <c r="A10372">
        <v>5235767190</v>
      </c>
      <c r="B10372" s="2" t="s">
        <v>28951</v>
      </c>
      <c r="C10372" t="s">
        <v>22</v>
      </c>
      <c r="D10372" t="s">
        <v>23</v>
      </c>
      <c r="E10372" t="s">
        <v>28952</v>
      </c>
      <c r="F10372" t="s">
        <v>28953</v>
      </c>
      <c r="G10372">
        <v>195</v>
      </c>
      <c r="H10372">
        <v>357</v>
      </c>
      <c r="I10372">
        <v>4927</v>
      </c>
      <c r="J10372" t="s">
        <v>507</v>
      </c>
      <c r="L10372" t="s">
        <v>51</v>
      </c>
      <c r="M10372">
        <v>1</v>
      </c>
      <c r="N10372">
        <v>0</v>
      </c>
      <c r="O10372">
        <v>-1</v>
      </c>
      <c r="P10372" t="s">
        <v>28954</v>
      </c>
      <c r="Q10372" t="s">
        <v>79</v>
      </c>
      <c r="R10372" s="3">
        <v>41849.634837963</v>
      </c>
      <c r="S10372" t="s">
        <v>31</v>
      </c>
    </row>
    <row r="10373" customHeight="1" spans="1:19">
      <c r="A10373">
        <v>7623085323</v>
      </c>
      <c r="B10373" s="2" t="s">
        <v>28955</v>
      </c>
      <c r="E10373" t="s">
        <v>28956</v>
      </c>
      <c r="F10373" t="s">
        <v>1175</v>
      </c>
      <c r="G10373">
        <v>31</v>
      </c>
      <c r="H10373">
        <v>73</v>
      </c>
      <c r="I10373">
        <v>255</v>
      </c>
      <c r="J10373" t="s">
        <v>507</v>
      </c>
      <c r="K10373" t="s">
        <v>508</v>
      </c>
      <c r="L10373" t="s">
        <v>51</v>
      </c>
      <c r="M10373">
        <v>2</v>
      </c>
      <c r="N10373">
        <v>0</v>
      </c>
      <c r="O10373">
        <v>-1</v>
      </c>
      <c r="P10373" t="s">
        <v>36</v>
      </c>
      <c r="Q10373" t="s">
        <v>234</v>
      </c>
      <c r="R10373" s="3">
        <v>44353.7862847222</v>
      </c>
      <c r="S10373" t="s">
        <v>31</v>
      </c>
    </row>
    <row r="10374" customHeight="1" spans="1:20">
      <c r="A10374">
        <v>6194730339</v>
      </c>
      <c r="B10374" s="2" t="s">
        <v>28957</v>
      </c>
      <c r="C10374" t="s">
        <v>226</v>
      </c>
      <c r="D10374" t="s">
        <v>41</v>
      </c>
      <c r="E10374" t="s">
        <v>28958</v>
      </c>
      <c r="F10374" t="s">
        <v>28959</v>
      </c>
      <c r="G10374">
        <v>14196</v>
      </c>
      <c r="H10374">
        <v>4232</v>
      </c>
      <c r="I10374">
        <v>1773</v>
      </c>
      <c r="J10374" t="s">
        <v>204</v>
      </c>
      <c r="L10374" t="s">
        <v>28</v>
      </c>
      <c r="M10374">
        <v>3</v>
      </c>
      <c r="N10374">
        <v>1</v>
      </c>
      <c r="O10374">
        <v>0</v>
      </c>
      <c r="P10374" t="s">
        <v>134</v>
      </c>
      <c r="Q10374" t="s">
        <v>84</v>
      </c>
      <c r="R10374" s="3">
        <v>42832.6708680556</v>
      </c>
      <c r="S10374" t="s">
        <v>31</v>
      </c>
      <c r="T10374" t="s">
        <v>898</v>
      </c>
    </row>
    <row r="10375" customHeight="1" spans="1:19">
      <c r="A10375">
        <v>3569314904</v>
      </c>
      <c r="B10375" s="2" t="s">
        <v>28960</v>
      </c>
      <c r="C10375" t="s">
        <v>226</v>
      </c>
      <c r="D10375" t="s">
        <v>41</v>
      </c>
      <c r="E10375" t="s">
        <v>28961</v>
      </c>
      <c r="F10375" t="s">
        <v>28962</v>
      </c>
      <c r="G10375">
        <v>1462416</v>
      </c>
      <c r="H10375">
        <v>545</v>
      </c>
      <c r="I10375">
        <v>5621</v>
      </c>
      <c r="J10375" t="s">
        <v>26</v>
      </c>
      <c r="K10375" t="s">
        <v>18396</v>
      </c>
      <c r="L10375" t="s">
        <v>28</v>
      </c>
      <c r="M10375">
        <v>7</v>
      </c>
      <c r="N10375">
        <v>1</v>
      </c>
      <c r="O10375">
        <v>0</v>
      </c>
      <c r="P10375" t="s">
        <v>28963</v>
      </c>
      <c r="Q10375" t="s">
        <v>30</v>
      </c>
      <c r="R10375" s="3">
        <v>41456.7026851852</v>
      </c>
      <c r="S10375" t="s">
        <v>54</v>
      </c>
    </row>
    <row r="10376" customHeight="1" spans="1:19">
      <c r="A10376">
        <v>3569314904</v>
      </c>
      <c r="B10376" s="2" t="s">
        <v>28964</v>
      </c>
      <c r="C10376" t="s">
        <v>226</v>
      </c>
      <c r="D10376" t="s">
        <v>41</v>
      </c>
      <c r="E10376" t="s">
        <v>28961</v>
      </c>
      <c r="F10376" t="s">
        <v>28962</v>
      </c>
      <c r="G10376">
        <v>1462416</v>
      </c>
      <c r="H10376">
        <v>545</v>
      </c>
      <c r="I10376">
        <v>5621</v>
      </c>
      <c r="J10376" t="s">
        <v>26</v>
      </c>
      <c r="K10376" t="s">
        <v>18396</v>
      </c>
      <c r="L10376" t="s">
        <v>28</v>
      </c>
      <c r="M10376">
        <v>7</v>
      </c>
      <c r="N10376">
        <v>1</v>
      </c>
      <c r="O10376">
        <v>0</v>
      </c>
      <c r="P10376" t="s">
        <v>28963</v>
      </c>
      <c r="Q10376" t="s">
        <v>30</v>
      </c>
      <c r="R10376" s="3">
        <v>41456.7026851852</v>
      </c>
      <c r="S10376" t="s">
        <v>54</v>
      </c>
    </row>
    <row r="10377" customHeight="1" spans="1:19">
      <c r="A10377">
        <v>3569314904</v>
      </c>
      <c r="B10377" s="2" t="s">
        <v>28965</v>
      </c>
      <c r="C10377" t="s">
        <v>207</v>
      </c>
      <c r="D10377" t="s">
        <v>41</v>
      </c>
      <c r="E10377" t="s">
        <v>28961</v>
      </c>
      <c r="F10377" t="s">
        <v>28962</v>
      </c>
      <c r="G10377">
        <v>1462416</v>
      </c>
      <c r="H10377">
        <v>545</v>
      </c>
      <c r="I10377">
        <v>5621</v>
      </c>
      <c r="J10377" t="s">
        <v>26</v>
      </c>
      <c r="K10377" t="s">
        <v>18396</v>
      </c>
      <c r="L10377" t="s">
        <v>28</v>
      </c>
      <c r="M10377">
        <v>7</v>
      </c>
      <c r="N10377">
        <v>1</v>
      </c>
      <c r="O10377">
        <v>0</v>
      </c>
      <c r="P10377" t="s">
        <v>28963</v>
      </c>
      <c r="Q10377" t="s">
        <v>30</v>
      </c>
      <c r="R10377" s="3">
        <v>41456.7026851852</v>
      </c>
      <c r="S10377" t="s">
        <v>54</v>
      </c>
    </row>
    <row r="10378" customHeight="1" spans="1:19">
      <c r="A10378">
        <v>5077470977</v>
      </c>
      <c r="B10378" s="2" t="s">
        <v>28966</v>
      </c>
      <c r="E10378" t="s">
        <v>28967</v>
      </c>
      <c r="F10378" t="s">
        <v>28968</v>
      </c>
      <c r="G10378">
        <v>146</v>
      </c>
      <c r="H10378">
        <v>156</v>
      </c>
      <c r="I10378">
        <v>21</v>
      </c>
      <c r="J10378" t="s">
        <v>726</v>
      </c>
      <c r="L10378" t="s">
        <v>28</v>
      </c>
      <c r="M10378">
        <v>1</v>
      </c>
      <c r="N10378">
        <v>0</v>
      </c>
      <c r="O10378">
        <v>-1</v>
      </c>
      <c r="P10378" t="s">
        <v>28969</v>
      </c>
      <c r="Q10378" t="s">
        <v>245</v>
      </c>
      <c r="R10378" s="3">
        <v>41718.7911226852</v>
      </c>
      <c r="S10378" t="s">
        <v>31</v>
      </c>
    </row>
    <row r="10379" customHeight="1" spans="1:19">
      <c r="A10379">
        <v>6588210481</v>
      </c>
      <c r="B10379" s="2" t="s">
        <v>28970</v>
      </c>
      <c r="C10379" t="s">
        <v>207</v>
      </c>
      <c r="D10379" t="s">
        <v>41</v>
      </c>
      <c r="E10379" t="s">
        <v>28971</v>
      </c>
      <c r="G10379">
        <v>75</v>
      </c>
      <c r="H10379">
        <v>587</v>
      </c>
      <c r="I10379">
        <v>52</v>
      </c>
      <c r="J10379" t="s">
        <v>323</v>
      </c>
      <c r="L10379" t="s">
        <v>51</v>
      </c>
      <c r="M10379">
        <v>0</v>
      </c>
      <c r="N10379">
        <v>0</v>
      </c>
      <c r="O10379">
        <v>-1</v>
      </c>
      <c r="Q10379" t="s">
        <v>439</v>
      </c>
      <c r="R10379" s="3">
        <v>43282.5061458333</v>
      </c>
      <c r="S10379" t="s">
        <v>38</v>
      </c>
    </row>
    <row r="10380" customHeight="1" spans="1:19">
      <c r="A10380">
        <v>7569656431</v>
      </c>
      <c r="B10380" s="2" t="s">
        <v>28972</v>
      </c>
      <c r="C10380" t="s">
        <v>207</v>
      </c>
      <c r="D10380" t="s">
        <v>41</v>
      </c>
      <c r="E10380" t="s">
        <v>28973</v>
      </c>
      <c r="F10380" t="s">
        <v>28974</v>
      </c>
      <c r="G10380">
        <v>1</v>
      </c>
      <c r="H10380">
        <v>44</v>
      </c>
      <c r="I10380">
        <v>4</v>
      </c>
      <c r="J10380" t="s">
        <v>35</v>
      </c>
      <c r="L10380" t="s">
        <v>51</v>
      </c>
      <c r="M10380">
        <v>0</v>
      </c>
      <c r="N10380">
        <v>0</v>
      </c>
      <c r="O10380">
        <v>-1</v>
      </c>
      <c r="P10380" t="s">
        <v>182</v>
      </c>
      <c r="Q10380" t="s">
        <v>276</v>
      </c>
      <c r="R10380" s="3">
        <v>44253.4207523148</v>
      </c>
      <c r="S10380" t="s">
        <v>38</v>
      </c>
    </row>
    <row r="10381" customHeight="1" spans="1:21">
      <c r="A10381">
        <v>2718759784</v>
      </c>
      <c r="B10381" s="2" t="s">
        <v>28975</v>
      </c>
      <c r="C10381" t="s">
        <v>22</v>
      </c>
      <c r="D10381" t="s">
        <v>23</v>
      </c>
      <c r="E10381" t="s">
        <v>28976</v>
      </c>
      <c r="F10381" t="s">
        <v>28977</v>
      </c>
      <c r="G10381">
        <v>86</v>
      </c>
      <c r="H10381">
        <v>439</v>
      </c>
      <c r="I10381">
        <v>470</v>
      </c>
      <c r="J10381" t="s">
        <v>26</v>
      </c>
      <c r="K10381" t="s">
        <v>2352</v>
      </c>
      <c r="L10381" t="s">
        <v>28</v>
      </c>
      <c r="M10381">
        <v>0</v>
      </c>
      <c r="N10381">
        <v>0</v>
      </c>
      <c r="O10381">
        <v>-1</v>
      </c>
      <c r="P10381" t="s">
        <v>134</v>
      </c>
      <c r="Q10381" t="s">
        <v>318</v>
      </c>
      <c r="R10381" s="3">
        <v>40954.6518518518</v>
      </c>
      <c r="S10381" t="s">
        <v>31</v>
      </c>
      <c r="U10381" t="s">
        <v>8249</v>
      </c>
    </row>
    <row r="10382" customHeight="1" spans="1:21">
      <c r="A10382">
        <v>6865009229</v>
      </c>
      <c r="B10382" s="2" t="s">
        <v>28978</v>
      </c>
      <c r="C10382" t="s">
        <v>207</v>
      </c>
      <c r="D10382" t="s">
        <v>41</v>
      </c>
      <c r="E10382" t="s">
        <v>28979</v>
      </c>
      <c r="F10382" t="s">
        <v>28980</v>
      </c>
      <c r="G10382">
        <v>636</v>
      </c>
      <c r="H10382">
        <v>525</v>
      </c>
      <c r="I10382">
        <v>4251</v>
      </c>
      <c r="J10382" t="s">
        <v>50</v>
      </c>
      <c r="K10382" t="s">
        <v>1819</v>
      </c>
      <c r="L10382" t="s">
        <v>28</v>
      </c>
      <c r="M10382">
        <v>2</v>
      </c>
      <c r="N10382">
        <v>1</v>
      </c>
      <c r="O10382">
        <v>2</v>
      </c>
      <c r="P10382" t="s">
        <v>28981</v>
      </c>
      <c r="Q10382" t="s">
        <v>53</v>
      </c>
      <c r="R10382" s="3">
        <v>43429.7347222222</v>
      </c>
      <c r="S10382" t="s">
        <v>31</v>
      </c>
      <c r="T10382" t="s">
        <v>28982</v>
      </c>
      <c r="U10382" t="s">
        <v>3261</v>
      </c>
    </row>
    <row r="10383" customHeight="1" spans="1:21">
      <c r="A10383">
        <v>6865009229</v>
      </c>
      <c r="B10383" s="2" t="s">
        <v>28983</v>
      </c>
      <c r="C10383" t="s">
        <v>207</v>
      </c>
      <c r="D10383" t="s">
        <v>41</v>
      </c>
      <c r="E10383" t="s">
        <v>28979</v>
      </c>
      <c r="F10383" t="s">
        <v>28980</v>
      </c>
      <c r="G10383">
        <v>636</v>
      </c>
      <c r="H10383">
        <v>525</v>
      </c>
      <c r="I10383">
        <v>4251</v>
      </c>
      <c r="J10383" t="s">
        <v>50</v>
      </c>
      <c r="K10383" t="s">
        <v>1819</v>
      </c>
      <c r="L10383" t="s">
        <v>28</v>
      </c>
      <c r="M10383">
        <v>2</v>
      </c>
      <c r="N10383">
        <v>1</v>
      </c>
      <c r="O10383">
        <v>2</v>
      </c>
      <c r="P10383" t="s">
        <v>28981</v>
      </c>
      <c r="Q10383" t="s">
        <v>53</v>
      </c>
      <c r="R10383" s="3">
        <v>43429.7347222222</v>
      </c>
      <c r="S10383" t="s">
        <v>31</v>
      </c>
      <c r="T10383" t="s">
        <v>28982</v>
      </c>
      <c r="U10383" t="s">
        <v>3261</v>
      </c>
    </row>
    <row r="10384" customHeight="1" spans="1:21">
      <c r="A10384">
        <v>6865009229</v>
      </c>
      <c r="B10384" s="2" t="s">
        <v>28984</v>
      </c>
      <c r="C10384" t="s">
        <v>207</v>
      </c>
      <c r="D10384" t="s">
        <v>41</v>
      </c>
      <c r="E10384" t="s">
        <v>28979</v>
      </c>
      <c r="F10384" t="s">
        <v>28980</v>
      </c>
      <c r="G10384">
        <v>636</v>
      </c>
      <c r="H10384">
        <v>525</v>
      </c>
      <c r="I10384">
        <v>4251</v>
      </c>
      <c r="J10384" t="s">
        <v>50</v>
      </c>
      <c r="K10384" t="s">
        <v>1819</v>
      </c>
      <c r="L10384" t="s">
        <v>28</v>
      </c>
      <c r="M10384">
        <v>2</v>
      </c>
      <c r="N10384">
        <v>1</v>
      </c>
      <c r="O10384">
        <v>2</v>
      </c>
      <c r="P10384" t="s">
        <v>28981</v>
      </c>
      <c r="Q10384" t="s">
        <v>53</v>
      </c>
      <c r="R10384" s="3">
        <v>43429.7347222222</v>
      </c>
      <c r="S10384" t="s">
        <v>31</v>
      </c>
      <c r="T10384" t="s">
        <v>28982</v>
      </c>
      <c r="U10384" t="s">
        <v>3261</v>
      </c>
    </row>
    <row r="10385" customHeight="1" spans="1:21">
      <c r="A10385">
        <v>6865009229</v>
      </c>
      <c r="B10385" s="2" t="s">
        <v>28985</v>
      </c>
      <c r="C10385" t="s">
        <v>207</v>
      </c>
      <c r="D10385" t="s">
        <v>41</v>
      </c>
      <c r="E10385" t="s">
        <v>28979</v>
      </c>
      <c r="F10385" t="s">
        <v>28980</v>
      </c>
      <c r="G10385">
        <v>636</v>
      </c>
      <c r="H10385">
        <v>525</v>
      </c>
      <c r="I10385">
        <v>4251</v>
      </c>
      <c r="J10385" t="s">
        <v>50</v>
      </c>
      <c r="K10385" t="s">
        <v>1819</v>
      </c>
      <c r="L10385" t="s">
        <v>28</v>
      </c>
      <c r="M10385">
        <v>2</v>
      </c>
      <c r="N10385">
        <v>1</v>
      </c>
      <c r="O10385">
        <v>2</v>
      </c>
      <c r="P10385" t="s">
        <v>28981</v>
      </c>
      <c r="Q10385" t="s">
        <v>53</v>
      </c>
      <c r="R10385" s="3">
        <v>43429.7347222222</v>
      </c>
      <c r="S10385" t="s">
        <v>31</v>
      </c>
      <c r="T10385" t="s">
        <v>28982</v>
      </c>
      <c r="U10385" t="s">
        <v>3261</v>
      </c>
    </row>
    <row r="10386" customHeight="1" spans="1:21">
      <c r="A10386">
        <v>6865009229</v>
      </c>
      <c r="B10386" s="2" t="s">
        <v>28986</v>
      </c>
      <c r="C10386" t="s">
        <v>207</v>
      </c>
      <c r="D10386" t="s">
        <v>41</v>
      </c>
      <c r="E10386" t="s">
        <v>28979</v>
      </c>
      <c r="F10386" t="s">
        <v>28980</v>
      </c>
      <c r="G10386">
        <v>636</v>
      </c>
      <c r="H10386">
        <v>525</v>
      </c>
      <c r="I10386">
        <v>4251</v>
      </c>
      <c r="J10386" t="s">
        <v>50</v>
      </c>
      <c r="K10386" t="s">
        <v>1819</v>
      </c>
      <c r="L10386" t="s">
        <v>28</v>
      </c>
      <c r="M10386">
        <v>2</v>
      </c>
      <c r="N10386">
        <v>1</v>
      </c>
      <c r="O10386">
        <v>2</v>
      </c>
      <c r="P10386" t="s">
        <v>28981</v>
      </c>
      <c r="Q10386" t="s">
        <v>53</v>
      </c>
      <c r="R10386" s="3">
        <v>43429.7347222222</v>
      </c>
      <c r="S10386" t="s">
        <v>31</v>
      </c>
      <c r="T10386" t="s">
        <v>28982</v>
      </c>
      <c r="U10386" t="s">
        <v>3261</v>
      </c>
    </row>
    <row r="10387" customHeight="1" spans="1:21">
      <c r="A10387">
        <v>6865009229</v>
      </c>
      <c r="B10387" s="2" t="s">
        <v>28987</v>
      </c>
      <c r="C10387" t="s">
        <v>210</v>
      </c>
      <c r="D10387" t="s">
        <v>41</v>
      </c>
      <c r="E10387" t="s">
        <v>28979</v>
      </c>
      <c r="F10387" t="s">
        <v>28980</v>
      </c>
      <c r="G10387">
        <v>636</v>
      </c>
      <c r="H10387">
        <v>525</v>
      </c>
      <c r="I10387">
        <v>4251</v>
      </c>
      <c r="J10387" t="s">
        <v>50</v>
      </c>
      <c r="K10387" t="s">
        <v>1819</v>
      </c>
      <c r="L10387" t="s">
        <v>28</v>
      </c>
      <c r="M10387">
        <v>2</v>
      </c>
      <c r="N10387">
        <v>1</v>
      </c>
      <c r="O10387">
        <v>2</v>
      </c>
      <c r="P10387" t="s">
        <v>28981</v>
      </c>
      <c r="Q10387" t="s">
        <v>53</v>
      </c>
      <c r="R10387" s="3">
        <v>43429.7347222222</v>
      </c>
      <c r="S10387" t="s">
        <v>31</v>
      </c>
      <c r="T10387" t="s">
        <v>28982</v>
      </c>
      <c r="U10387" t="s">
        <v>3261</v>
      </c>
    </row>
    <row r="10388" customHeight="1" spans="1:21">
      <c r="A10388">
        <v>6865009229</v>
      </c>
      <c r="B10388" s="2" t="s">
        <v>28988</v>
      </c>
      <c r="C10388" t="s">
        <v>73</v>
      </c>
      <c r="D10388" t="s">
        <v>23</v>
      </c>
      <c r="E10388" t="s">
        <v>28979</v>
      </c>
      <c r="F10388" t="s">
        <v>28980</v>
      </c>
      <c r="G10388">
        <v>636</v>
      </c>
      <c r="H10388">
        <v>525</v>
      </c>
      <c r="I10388">
        <v>4251</v>
      </c>
      <c r="J10388" t="s">
        <v>50</v>
      </c>
      <c r="K10388" t="s">
        <v>1819</v>
      </c>
      <c r="L10388" t="s">
        <v>28</v>
      </c>
      <c r="M10388">
        <v>2</v>
      </c>
      <c r="N10388">
        <v>1</v>
      </c>
      <c r="O10388">
        <v>2</v>
      </c>
      <c r="P10388" t="s">
        <v>28981</v>
      </c>
      <c r="Q10388" t="s">
        <v>53</v>
      </c>
      <c r="R10388" s="3">
        <v>43429.7347222222</v>
      </c>
      <c r="S10388" t="s">
        <v>31</v>
      </c>
      <c r="T10388" t="s">
        <v>28982</v>
      </c>
      <c r="U10388" t="s">
        <v>3261</v>
      </c>
    </row>
    <row r="10389" customHeight="1" spans="1:21">
      <c r="A10389">
        <v>6865009229</v>
      </c>
      <c r="B10389" s="2" t="s">
        <v>28989</v>
      </c>
      <c r="C10389" t="s">
        <v>73</v>
      </c>
      <c r="D10389" t="s">
        <v>23</v>
      </c>
      <c r="E10389" t="s">
        <v>28979</v>
      </c>
      <c r="F10389" t="s">
        <v>28980</v>
      </c>
      <c r="G10389">
        <v>636</v>
      </c>
      <c r="H10389">
        <v>525</v>
      </c>
      <c r="I10389">
        <v>4251</v>
      </c>
      <c r="J10389" t="s">
        <v>50</v>
      </c>
      <c r="K10389" t="s">
        <v>1819</v>
      </c>
      <c r="L10389" t="s">
        <v>28</v>
      </c>
      <c r="M10389">
        <v>2</v>
      </c>
      <c r="N10389">
        <v>1</v>
      </c>
      <c r="O10389">
        <v>2</v>
      </c>
      <c r="P10389" t="s">
        <v>28981</v>
      </c>
      <c r="Q10389" t="s">
        <v>53</v>
      </c>
      <c r="R10389" s="3">
        <v>43429.7347222222</v>
      </c>
      <c r="S10389" t="s">
        <v>31</v>
      </c>
      <c r="T10389" t="s">
        <v>28982</v>
      </c>
      <c r="U10389" t="s">
        <v>3261</v>
      </c>
    </row>
    <row r="10390" customHeight="1" spans="1:21">
      <c r="A10390">
        <v>6865009229</v>
      </c>
      <c r="B10390" s="2" t="s">
        <v>28990</v>
      </c>
      <c r="C10390" t="s">
        <v>73</v>
      </c>
      <c r="D10390" t="s">
        <v>23</v>
      </c>
      <c r="E10390" t="s">
        <v>28979</v>
      </c>
      <c r="F10390" t="s">
        <v>28980</v>
      </c>
      <c r="G10390">
        <v>636</v>
      </c>
      <c r="H10390">
        <v>525</v>
      </c>
      <c r="I10390">
        <v>4251</v>
      </c>
      <c r="J10390" t="s">
        <v>50</v>
      </c>
      <c r="K10390" t="s">
        <v>1819</v>
      </c>
      <c r="L10390" t="s">
        <v>28</v>
      </c>
      <c r="M10390">
        <v>2</v>
      </c>
      <c r="N10390">
        <v>1</v>
      </c>
      <c r="O10390">
        <v>2</v>
      </c>
      <c r="P10390" t="s">
        <v>28981</v>
      </c>
      <c r="Q10390" t="s">
        <v>53</v>
      </c>
      <c r="R10390" s="3">
        <v>43429.7347222222</v>
      </c>
      <c r="S10390" t="s">
        <v>31</v>
      </c>
      <c r="T10390" t="s">
        <v>28982</v>
      </c>
      <c r="U10390" t="s">
        <v>3261</v>
      </c>
    </row>
    <row r="10391" customHeight="1" spans="1:21">
      <c r="A10391">
        <v>6865009229</v>
      </c>
      <c r="B10391" s="2" t="s">
        <v>28991</v>
      </c>
      <c r="C10391" t="s">
        <v>73</v>
      </c>
      <c r="D10391" t="s">
        <v>23</v>
      </c>
      <c r="E10391" t="s">
        <v>28979</v>
      </c>
      <c r="F10391" t="s">
        <v>28980</v>
      </c>
      <c r="G10391">
        <v>636</v>
      </c>
      <c r="H10391">
        <v>525</v>
      </c>
      <c r="I10391">
        <v>4251</v>
      </c>
      <c r="J10391" t="s">
        <v>50</v>
      </c>
      <c r="K10391" t="s">
        <v>1819</v>
      </c>
      <c r="L10391" t="s">
        <v>28</v>
      </c>
      <c r="M10391">
        <v>2</v>
      </c>
      <c r="N10391">
        <v>1</v>
      </c>
      <c r="O10391">
        <v>2</v>
      </c>
      <c r="P10391" t="s">
        <v>28981</v>
      </c>
      <c r="Q10391" t="s">
        <v>53</v>
      </c>
      <c r="R10391" s="3">
        <v>43429.7347222222</v>
      </c>
      <c r="S10391" t="s">
        <v>31</v>
      </c>
      <c r="T10391" t="s">
        <v>28982</v>
      </c>
      <c r="U10391" t="s">
        <v>3261</v>
      </c>
    </row>
    <row r="10392" customHeight="1" spans="1:20">
      <c r="A10392">
        <v>7735075692</v>
      </c>
      <c r="B10392" s="2" t="s">
        <v>28992</v>
      </c>
      <c r="C10392" t="s">
        <v>22</v>
      </c>
      <c r="D10392" t="s">
        <v>23</v>
      </c>
      <c r="E10392" t="s">
        <v>28993</v>
      </c>
      <c r="F10392" t="s">
        <v>28994</v>
      </c>
      <c r="G10392">
        <v>160</v>
      </c>
      <c r="H10392">
        <v>466</v>
      </c>
      <c r="I10392">
        <v>227</v>
      </c>
      <c r="J10392" t="s">
        <v>1036</v>
      </c>
      <c r="L10392" t="s">
        <v>28</v>
      </c>
      <c r="M10392">
        <v>3</v>
      </c>
      <c r="N10392">
        <v>0</v>
      </c>
      <c r="O10392">
        <v>-1</v>
      </c>
      <c r="P10392" t="s">
        <v>230</v>
      </c>
      <c r="Q10392" t="s">
        <v>439</v>
      </c>
      <c r="R10392" s="3">
        <v>44573.0384837963</v>
      </c>
      <c r="S10392" t="s">
        <v>38</v>
      </c>
      <c r="T10392" t="s">
        <v>28995</v>
      </c>
    </row>
    <row r="10393" customHeight="1" spans="1:19">
      <c r="A10393">
        <v>5555092654</v>
      </c>
      <c r="B10393" s="2" t="s">
        <v>28996</v>
      </c>
      <c r="C10393" t="s">
        <v>22</v>
      </c>
      <c r="D10393" t="s">
        <v>23</v>
      </c>
      <c r="E10393" t="s">
        <v>28997</v>
      </c>
      <c r="F10393" t="s">
        <v>28998</v>
      </c>
      <c r="G10393">
        <v>83</v>
      </c>
      <c r="H10393">
        <v>37</v>
      </c>
      <c r="I10393">
        <v>15</v>
      </c>
      <c r="J10393" t="s">
        <v>117</v>
      </c>
      <c r="K10393" t="s">
        <v>11051</v>
      </c>
      <c r="L10393" t="s">
        <v>51</v>
      </c>
      <c r="M10393">
        <v>0</v>
      </c>
      <c r="N10393">
        <v>0</v>
      </c>
      <c r="O10393">
        <v>-1</v>
      </c>
      <c r="P10393" t="s">
        <v>26183</v>
      </c>
      <c r="Q10393" t="s">
        <v>120</v>
      </c>
      <c r="R10393" s="3">
        <v>42148.5569212963</v>
      </c>
      <c r="S10393" t="s">
        <v>31</v>
      </c>
    </row>
    <row r="10394" customHeight="1" spans="1:21">
      <c r="A10394">
        <v>5516975338</v>
      </c>
      <c r="B10394" s="2" t="s">
        <v>28999</v>
      </c>
      <c r="C10394" t="s">
        <v>73</v>
      </c>
      <c r="D10394" t="s">
        <v>23</v>
      </c>
      <c r="E10394" t="s">
        <v>29000</v>
      </c>
      <c r="F10394" t="s">
        <v>29001</v>
      </c>
      <c r="G10394">
        <v>127</v>
      </c>
      <c r="H10394">
        <v>578</v>
      </c>
      <c r="I10394">
        <v>254</v>
      </c>
      <c r="J10394" t="s">
        <v>50</v>
      </c>
      <c r="K10394" t="s">
        <v>5646</v>
      </c>
      <c r="L10394" t="s">
        <v>28</v>
      </c>
      <c r="M10394">
        <v>3</v>
      </c>
      <c r="N10394">
        <v>0</v>
      </c>
      <c r="O10394">
        <v>-1</v>
      </c>
      <c r="P10394" t="s">
        <v>29002</v>
      </c>
      <c r="Q10394" t="s">
        <v>370</v>
      </c>
      <c r="R10394" s="3">
        <v>42047.8137731481</v>
      </c>
      <c r="S10394" t="s">
        <v>31</v>
      </c>
      <c r="U10394" t="s">
        <v>1574</v>
      </c>
    </row>
    <row r="10395" customHeight="1" spans="1:19">
      <c r="A10395">
        <v>2306961757</v>
      </c>
      <c r="B10395" s="2" t="s">
        <v>29003</v>
      </c>
      <c r="C10395" t="s">
        <v>22</v>
      </c>
      <c r="D10395" t="s">
        <v>23</v>
      </c>
      <c r="E10395" t="s">
        <v>29004</v>
      </c>
      <c r="F10395" t="s">
        <v>29005</v>
      </c>
      <c r="G10395">
        <v>179</v>
      </c>
      <c r="H10395">
        <v>1199</v>
      </c>
      <c r="I10395">
        <v>20</v>
      </c>
      <c r="J10395" t="s">
        <v>94</v>
      </c>
      <c r="L10395" t="s">
        <v>28</v>
      </c>
      <c r="M10395">
        <v>1</v>
      </c>
      <c r="N10395">
        <v>0</v>
      </c>
      <c r="O10395">
        <v>-1</v>
      </c>
      <c r="P10395" t="s">
        <v>29006</v>
      </c>
      <c r="Q10395" t="s">
        <v>370</v>
      </c>
      <c r="R10395" s="3">
        <v>40772.3938310185</v>
      </c>
      <c r="S10395" t="s">
        <v>31</v>
      </c>
    </row>
    <row r="10396" customHeight="1" spans="1:19">
      <c r="A10396">
        <v>7309386188</v>
      </c>
      <c r="B10396" s="2" t="s">
        <v>29007</v>
      </c>
      <c r="C10396" t="s">
        <v>207</v>
      </c>
      <c r="D10396" t="s">
        <v>41</v>
      </c>
      <c r="E10396" t="s">
        <v>29008</v>
      </c>
      <c r="F10396" t="s">
        <v>29009</v>
      </c>
      <c r="G10396">
        <v>17</v>
      </c>
      <c r="H10396">
        <v>339</v>
      </c>
      <c r="I10396">
        <v>1168</v>
      </c>
      <c r="J10396" t="s">
        <v>327</v>
      </c>
      <c r="K10396" t="s">
        <v>2546</v>
      </c>
      <c r="L10396" t="s">
        <v>51</v>
      </c>
      <c r="M10396">
        <v>0</v>
      </c>
      <c r="N10396">
        <v>0</v>
      </c>
      <c r="O10396">
        <v>-1</v>
      </c>
      <c r="P10396" t="s">
        <v>29010</v>
      </c>
      <c r="Q10396" t="s">
        <v>141</v>
      </c>
      <c r="R10396" s="3">
        <v>43730.5287615741</v>
      </c>
      <c r="S10396" t="s">
        <v>31</v>
      </c>
    </row>
    <row r="10397" customHeight="1" spans="1:19">
      <c r="A10397">
        <v>7309386188</v>
      </c>
      <c r="B10397" s="2" t="s">
        <v>29011</v>
      </c>
      <c r="C10397" t="s">
        <v>73</v>
      </c>
      <c r="D10397" t="s">
        <v>23</v>
      </c>
      <c r="E10397" t="s">
        <v>29008</v>
      </c>
      <c r="F10397" t="s">
        <v>29009</v>
      </c>
      <c r="G10397">
        <v>17</v>
      </c>
      <c r="H10397">
        <v>339</v>
      </c>
      <c r="I10397">
        <v>1168</v>
      </c>
      <c r="J10397" t="s">
        <v>327</v>
      </c>
      <c r="K10397" t="s">
        <v>2546</v>
      </c>
      <c r="L10397" t="s">
        <v>51</v>
      </c>
      <c r="M10397">
        <v>0</v>
      </c>
      <c r="N10397">
        <v>0</v>
      </c>
      <c r="O10397">
        <v>-1</v>
      </c>
      <c r="P10397" t="s">
        <v>29010</v>
      </c>
      <c r="Q10397" t="s">
        <v>141</v>
      </c>
      <c r="R10397" s="3">
        <v>43730.5287615741</v>
      </c>
      <c r="S10397" t="s">
        <v>31</v>
      </c>
    </row>
    <row r="10398" customHeight="1" spans="1:19">
      <c r="A10398">
        <v>7581397616</v>
      </c>
      <c r="B10398" s="2" t="s">
        <v>29012</v>
      </c>
      <c r="C10398" t="s">
        <v>22</v>
      </c>
      <c r="D10398" t="s">
        <v>23</v>
      </c>
      <c r="E10398" t="s">
        <v>29013</v>
      </c>
      <c r="F10398" t="s">
        <v>29014</v>
      </c>
      <c r="G10398">
        <v>1</v>
      </c>
      <c r="H10398">
        <v>209</v>
      </c>
      <c r="I10398">
        <v>55</v>
      </c>
      <c r="J10398" t="s">
        <v>273</v>
      </c>
      <c r="K10398" t="s">
        <v>12648</v>
      </c>
      <c r="L10398" t="s">
        <v>51</v>
      </c>
      <c r="M10398">
        <v>0</v>
      </c>
      <c r="N10398">
        <v>0</v>
      </c>
      <c r="O10398">
        <v>-1</v>
      </c>
      <c r="P10398" t="s">
        <v>29015</v>
      </c>
      <c r="Q10398" t="s">
        <v>276</v>
      </c>
      <c r="R10398" s="3">
        <v>44282.6666087963</v>
      </c>
      <c r="S10398" t="s">
        <v>31</v>
      </c>
    </row>
    <row r="10399" customHeight="1" spans="1:19">
      <c r="A10399">
        <v>1406789342</v>
      </c>
      <c r="B10399" s="2" t="s">
        <v>29016</v>
      </c>
      <c r="C10399" t="s">
        <v>22</v>
      </c>
      <c r="D10399" t="s">
        <v>23</v>
      </c>
      <c r="E10399" t="s">
        <v>29017</v>
      </c>
      <c r="F10399" t="s">
        <v>29018</v>
      </c>
      <c r="G10399">
        <v>769</v>
      </c>
      <c r="H10399">
        <v>835</v>
      </c>
      <c r="I10399">
        <v>5193</v>
      </c>
      <c r="J10399" t="s">
        <v>26</v>
      </c>
      <c r="K10399" t="s">
        <v>99</v>
      </c>
      <c r="L10399" t="s">
        <v>51</v>
      </c>
      <c r="M10399">
        <v>0</v>
      </c>
      <c r="N10399">
        <v>0</v>
      </c>
      <c r="O10399">
        <v>-1</v>
      </c>
      <c r="Q10399" t="s">
        <v>30</v>
      </c>
      <c r="R10399" s="3">
        <v>40099.459537037</v>
      </c>
      <c r="S10399" t="s">
        <v>54</v>
      </c>
    </row>
    <row r="10400" customHeight="1" spans="1:19">
      <c r="A10400">
        <v>7383595583</v>
      </c>
      <c r="B10400" s="2" t="s">
        <v>29019</v>
      </c>
      <c r="C10400" t="s">
        <v>22</v>
      </c>
      <c r="D10400" t="s">
        <v>23</v>
      </c>
      <c r="E10400" t="s">
        <v>29020</v>
      </c>
      <c r="F10400" t="s">
        <v>105</v>
      </c>
      <c r="G10400">
        <v>6</v>
      </c>
      <c r="H10400">
        <v>139</v>
      </c>
      <c r="I10400">
        <v>29</v>
      </c>
      <c r="J10400" t="s">
        <v>3276</v>
      </c>
      <c r="K10400" t="s">
        <v>35</v>
      </c>
      <c r="L10400" t="s">
        <v>51</v>
      </c>
      <c r="M10400">
        <v>0</v>
      </c>
      <c r="N10400">
        <v>0</v>
      </c>
      <c r="O10400">
        <v>-1</v>
      </c>
      <c r="P10400" t="s">
        <v>19910</v>
      </c>
      <c r="Q10400" t="s">
        <v>8137</v>
      </c>
      <c r="R10400" s="3">
        <v>43862.7827546296</v>
      </c>
      <c r="S10400" t="s">
        <v>31</v>
      </c>
    </row>
    <row r="10401" customHeight="1" spans="1:19">
      <c r="A10401">
        <v>7748005093</v>
      </c>
      <c r="B10401" s="2" t="s">
        <v>29021</v>
      </c>
      <c r="C10401" t="s">
        <v>73</v>
      </c>
      <c r="D10401" t="s">
        <v>23</v>
      </c>
      <c r="E10401" t="s">
        <v>29022</v>
      </c>
      <c r="G10401">
        <v>1</v>
      </c>
      <c r="H10401">
        <v>108</v>
      </c>
      <c r="I10401">
        <v>54</v>
      </c>
      <c r="J10401" t="s">
        <v>153</v>
      </c>
      <c r="L10401" t="s">
        <v>51</v>
      </c>
      <c r="M10401">
        <v>1</v>
      </c>
      <c r="N10401">
        <v>0</v>
      </c>
      <c r="O10401">
        <v>-1</v>
      </c>
      <c r="P10401" t="s">
        <v>20771</v>
      </c>
      <c r="Q10401" t="s">
        <v>46</v>
      </c>
      <c r="R10401" s="3">
        <v>44640.6943055556</v>
      </c>
      <c r="S10401" t="s">
        <v>38</v>
      </c>
    </row>
    <row r="10402" customHeight="1" spans="1:19">
      <c r="A10402">
        <v>6034480806</v>
      </c>
      <c r="B10402" s="2" t="s">
        <v>29023</v>
      </c>
      <c r="C10402" t="s">
        <v>22</v>
      </c>
      <c r="D10402" t="s">
        <v>23</v>
      </c>
      <c r="E10402" t="s">
        <v>29024</v>
      </c>
      <c r="G10402">
        <v>13</v>
      </c>
      <c r="H10402">
        <v>42</v>
      </c>
      <c r="I10402">
        <v>50</v>
      </c>
      <c r="J10402" t="s">
        <v>726</v>
      </c>
      <c r="L10402" t="s">
        <v>51</v>
      </c>
      <c r="M10402">
        <v>0</v>
      </c>
      <c r="N10402">
        <v>0</v>
      </c>
      <c r="O10402">
        <v>-1</v>
      </c>
      <c r="P10402" t="s">
        <v>29025</v>
      </c>
      <c r="R10402" s="3">
        <v>42643.6780902778</v>
      </c>
      <c r="S10402" t="s">
        <v>31</v>
      </c>
    </row>
    <row r="10403" customHeight="1" spans="1:19">
      <c r="A10403">
        <v>6617309682</v>
      </c>
      <c r="B10403" s="2" t="s">
        <v>29026</v>
      </c>
      <c r="C10403" t="s">
        <v>22</v>
      </c>
      <c r="D10403" t="s">
        <v>23</v>
      </c>
      <c r="E10403" t="s">
        <v>29027</v>
      </c>
      <c r="F10403" t="s">
        <v>29028</v>
      </c>
      <c r="G10403">
        <v>4</v>
      </c>
      <c r="H10403">
        <v>55</v>
      </c>
      <c r="I10403">
        <v>3</v>
      </c>
      <c r="J10403" t="s">
        <v>35</v>
      </c>
      <c r="L10403" t="s">
        <v>51</v>
      </c>
      <c r="M10403">
        <v>0</v>
      </c>
      <c r="N10403">
        <v>0</v>
      </c>
      <c r="O10403">
        <v>-1</v>
      </c>
      <c r="P10403" t="s">
        <v>29029</v>
      </c>
      <c r="R10403" s="3">
        <v>43311.7827546296</v>
      </c>
      <c r="S10403" t="s">
        <v>38</v>
      </c>
    </row>
    <row r="10404" customHeight="1" spans="1:19">
      <c r="A10404">
        <v>6042635203</v>
      </c>
      <c r="B10404" s="2" t="s">
        <v>29030</v>
      </c>
      <c r="C10404" t="s">
        <v>22</v>
      </c>
      <c r="D10404" t="s">
        <v>23</v>
      </c>
      <c r="E10404" t="s">
        <v>29031</v>
      </c>
      <c r="F10404" t="s">
        <v>29032</v>
      </c>
      <c r="G10404">
        <v>22</v>
      </c>
      <c r="H10404">
        <v>183</v>
      </c>
      <c r="I10404">
        <v>0</v>
      </c>
      <c r="J10404" t="s">
        <v>94</v>
      </c>
      <c r="K10404" t="s">
        <v>954</v>
      </c>
      <c r="L10404" t="s">
        <v>28</v>
      </c>
      <c r="M10404">
        <v>1</v>
      </c>
      <c r="N10404">
        <v>0</v>
      </c>
      <c r="O10404">
        <v>-1</v>
      </c>
      <c r="P10404" t="s">
        <v>29033</v>
      </c>
      <c r="Q10404" t="s">
        <v>101</v>
      </c>
      <c r="R10404" s="3">
        <v>42652.7640162037</v>
      </c>
      <c r="S10404" t="s">
        <v>31</v>
      </c>
    </row>
    <row r="10405" customHeight="1" spans="1:19">
      <c r="A10405">
        <v>6194639785</v>
      </c>
      <c r="B10405" s="2" t="s">
        <v>29034</v>
      </c>
      <c r="C10405" t="s">
        <v>157</v>
      </c>
      <c r="D10405" t="s">
        <v>23</v>
      </c>
      <c r="E10405" t="s">
        <v>29035</v>
      </c>
      <c r="G10405">
        <v>1</v>
      </c>
      <c r="H10405">
        <v>186</v>
      </c>
      <c r="I10405">
        <v>4</v>
      </c>
      <c r="J10405" t="s">
        <v>35</v>
      </c>
      <c r="L10405" t="s">
        <v>51</v>
      </c>
      <c r="M10405">
        <v>0</v>
      </c>
      <c r="N10405">
        <v>0</v>
      </c>
      <c r="O10405">
        <v>-1</v>
      </c>
      <c r="P10405" t="s">
        <v>36</v>
      </c>
      <c r="Q10405" t="s">
        <v>199</v>
      </c>
      <c r="R10405" s="3">
        <v>42834.5511111111</v>
      </c>
      <c r="S10405" t="s">
        <v>31</v>
      </c>
    </row>
    <row r="10406" customHeight="1" spans="1:19">
      <c r="A10406">
        <v>1671901553</v>
      </c>
      <c r="B10406" s="2" t="s">
        <v>29036</v>
      </c>
      <c r="C10406" t="s">
        <v>157</v>
      </c>
      <c r="D10406" t="s">
        <v>23</v>
      </c>
      <c r="E10406" t="s">
        <v>29037</v>
      </c>
      <c r="F10406" t="s">
        <v>29038</v>
      </c>
      <c r="G10406">
        <v>347</v>
      </c>
      <c r="H10406">
        <v>690</v>
      </c>
      <c r="I10406">
        <v>1140</v>
      </c>
      <c r="J10406" t="s">
        <v>229</v>
      </c>
      <c r="K10406" t="s">
        <v>15242</v>
      </c>
      <c r="L10406" t="s">
        <v>51</v>
      </c>
      <c r="M10406">
        <v>1</v>
      </c>
      <c r="N10406">
        <v>0</v>
      </c>
      <c r="O10406">
        <v>-1</v>
      </c>
      <c r="Q10406" t="s">
        <v>231</v>
      </c>
      <c r="R10406" s="3">
        <v>40337.7494212963</v>
      </c>
      <c r="S10406" t="s">
        <v>31</v>
      </c>
    </row>
    <row r="10407" customHeight="1" spans="1:19">
      <c r="A10407">
        <v>1954833071</v>
      </c>
      <c r="B10407" s="2" t="s">
        <v>29039</v>
      </c>
      <c r="C10407" t="s">
        <v>157</v>
      </c>
      <c r="D10407" t="s">
        <v>23</v>
      </c>
      <c r="E10407" t="s">
        <v>29040</v>
      </c>
      <c r="F10407" t="s">
        <v>29041</v>
      </c>
      <c r="G10407">
        <v>819</v>
      </c>
      <c r="H10407">
        <v>742</v>
      </c>
      <c r="I10407">
        <v>3303</v>
      </c>
      <c r="J10407" t="s">
        <v>35</v>
      </c>
      <c r="L10407" t="s">
        <v>28</v>
      </c>
      <c r="M10407">
        <v>4</v>
      </c>
      <c r="N10407">
        <v>0</v>
      </c>
      <c r="O10407">
        <v>220</v>
      </c>
      <c r="P10407" t="s">
        <v>230</v>
      </c>
      <c r="Q10407" t="s">
        <v>71</v>
      </c>
      <c r="R10407" s="3">
        <v>40581.4571990741</v>
      </c>
      <c r="S10407" t="s">
        <v>54</v>
      </c>
    </row>
    <row r="10408" customHeight="1" spans="1:19">
      <c r="A10408">
        <v>7627551749</v>
      </c>
      <c r="B10408" s="2" t="s">
        <v>29042</v>
      </c>
      <c r="C10408" t="s">
        <v>29043</v>
      </c>
      <c r="D10408" t="s">
        <v>1382</v>
      </c>
      <c r="E10408" t="s">
        <v>29044</v>
      </c>
      <c r="F10408" t="s">
        <v>29045</v>
      </c>
      <c r="G10408">
        <v>25156</v>
      </c>
      <c r="H10408">
        <v>233</v>
      </c>
      <c r="I10408">
        <v>4698</v>
      </c>
      <c r="J10408" t="s">
        <v>50</v>
      </c>
      <c r="L10408" t="s">
        <v>51</v>
      </c>
      <c r="M10408">
        <v>0</v>
      </c>
      <c r="N10408">
        <v>0</v>
      </c>
      <c r="O10408">
        <v>-1</v>
      </c>
      <c r="P10408" t="s">
        <v>29046</v>
      </c>
      <c r="Q10408" t="s">
        <v>276</v>
      </c>
      <c r="R10408" s="3">
        <v>44363.2840856481</v>
      </c>
      <c r="S10408" t="s">
        <v>31</v>
      </c>
    </row>
    <row r="10409" customHeight="1" spans="1:19">
      <c r="A10409">
        <v>1830536713</v>
      </c>
      <c r="B10409" s="2" t="s">
        <v>29047</v>
      </c>
      <c r="C10409" t="s">
        <v>5802</v>
      </c>
      <c r="D10409" t="s">
        <v>23</v>
      </c>
      <c r="E10409" t="s">
        <v>29048</v>
      </c>
      <c r="F10409" t="s">
        <v>29049</v>
      </c>
      <c r="G10409">
        <v>557</v>
      </c>
      <c r="H10409">
        <v>1323</v>
      </c>
      <c r="I10409">
        <v>3800</v>
      </c>
      <c r="J10409" t="s">
        <v>360</v>
      </c>
      <c r="K10409" t="s">
        <v>19820</v>
      </c>
      <c r="L10409" t="s">
        <v>51</v>
      </c>
      <c r="M10409">
        <v>6</v>
      </c>
      <c r="N10409">
        <v>0</v>
      </c>
      <c r="O10409">
        <v>-1</v>
      </c>
      <c r="P10409" t="s">
        <v>10841</v>
      </c>
      <c r="Q10409" t="s">
        <v>71</v>
      </c>
      <c r="R10409" s="3">
        <v>40467.0032986111</v>
      </c>
      <c r="S10409" t="s">
        <v>31</v>
      </c>
    </row>
    <row r="10410" customHeight="1" spans="1:19">
      <c r="A10410">
        <v>7165514809</v>
      </c>
      <c r="B10410" s="2" t="s">
        <v>29050</v>
      </c>
      <c r="C10410" t="s">
        <v>5802</v>
      </c>
      <c r="D10410" t="s">
        <v>23</v>
      </c>
      <c r="E10410" t="s">
        <v>29051</v>
      </c>
      <c r="F10410" t="s">
        <v>29052</v>
      </c>
      <c r="G10410">
        <v>136</v>
      </c>
      <c r="H10410">
        <v>1264</v>
      </c>
      <c r="I10410">
        <v>1273</v>
      </c>
      <c r="J10410" t="s">
        <v>35</v>
      </c>
      <c r="L10410" t="s">
        <v>28</v>
      </c>
      <c r="M10410">
        <v>1</v>
      </c>
      <c r="N10410">
        <v>1</v>
      </c>
      <c r="O10410">
        <v>0</v>
      </c>
      <c r="Q10410" t="s">
        <v>79</v>
      </c>
      <c r="R10410" s="3">
        <v>43613.5327199074</v>
      </c>
      <c r="S10410" t="s">
        <v>31</v>
      </c>
    </row>
    <row r="10411" customHeight="1" spans="1:19">
      <c r="A10411">
        <v>1758778417</v>
      </c>
      <c r="B10411" s="2" t="s">
        <v>29053</v>
      </c>
      <c r="C10411" t="s">
        <v>195</v>
      </c>
      <c r="D10411" t="s">
        <v>23</v>
      </c>
      <c r="E10411" t="s">
        <v>29054</v>
      </c>
      <c r="G10411">
        <v>11222</v>
      </c>
      <c r="H10411">
        <v>226</v>
      </c>
      <c r="I10411">
        <v>3267</v>
      </c>
      <c r="J10411" t="s">
        <v>106</v>
      </c>
      <c r="L10411" t="s">
        <v>51</v>
      </c>
      <c r="M10411">
        <v>3</v>
      </c>
      <c r="N10411">
        <v>0</v>
      </c>
      <c r="O10411">
        <v>-1</v>
      </c>
      <c r="P10411" t="s">
        <v>29</v>
      </c>
      <c r="Q10411" t="s">
        <v>37</v>
      </c>
      <c r="R10411" s="3">
        <v>40398.5503356481</v>
      </c>
      <c r="S10411" t="s">
        <v>31</v>
      </c>
    </row>
    <row r="10412" customHeight="1" spans="1:19">
      <c r="A10412">
        <v>7563906823</v>
      </c>
      <c r="B10412" s="2" t="s">
        <v>29055</v>
      </c>
      <c r="C10412" t="s">
        <v>25128</v>
      </c>
      <c r="D10412" t="s">
        <v>41</v>
      </c>
      <c r="E10412" t="s">
        <v>29056</v>
      </c>
      <c r="F10412" t="s">
        <v>29057</v>
      </c>
      <c r="G10412">
        <v>482</v>
      </c>
      <c r="H10412">
        <v>689</v>
      </c>
      <c r="I10412">
        <v>1849</v>
      </c>
      <c r="J10412" t="s">
        <v>537</v>
      </c>
      <c r="K10412" t="s">
        <v>2525</v>
      </c>
      <c r="L10412" t="s">
        <v>51</v>
      </c>
      <c r="M10412">
        <v>3</v>
      </c>
      <c r="N10412">
        <v>0</v>
      </c>
      <c r="O10412">
        <v>-1</v>
      </c>
      <c r="P10412" t="s">
        <v>15427</v>
      </c>
      <c r="Q10412" t="s">
        <v>79</v>
      </c>
      <c r="R10412" s="3">
        <v>44238.7264583333</v>
      </c>
      <c r="S10412" t="s">
        <v>31</v>
      </c>
    </row>
    <row r="10413" customHeight="1" spans="1:19">
      <c r="A10413">
        <v>7208818336</v>
      </c>
      <c r="B10413" s="2" t="s">
        <v>29058</v>
      </c>
      <c r="C10413" t="s">
        <v>73</v>
      </c>
      <c r="D10413" t="s">
        <v>23</v>
      </c>
      <c r="E10413" t="s">
        <v>29059</v>
      </c>
      <c r="F10413" t="s">
        <v>29060</v>
      </c>
      <c r="G10413">
        <v>1079</v>
      </c>
      <c r="H10413">
        <v>245</v>
      </c>
      <c r="I10413">
        <v>6303</v>
      </c>
      <c r="J10413" t="s">
        <v>35</v>
      </c>
      <c r="L10413" t="s">
        <v>51</v>
      </c>
      <c r="M10413">
        <v>2</v>
      </c>
      <c r="N10413">
        <v>1</v>
      </c>
      <c r="O10413">
        <v>0</v>
      </c>
      <c r="P10413" t="s">
        <v>608</v>
      </c>
      <c r="Q10413" t="s">
        <v>84</v>
      </c>
      <c r="R10413" s="3">
        <v>43642.6482060185</v>
      </c>
      <c r="S10413" t="s">
        <v>31</v>
      </c>
    </row>
    <row r="10414" customHeight="1" spans="1:19">
      <c r="A10414">
        <v>7208818336</v>
      </c>
      <c r="B10414" s="2" t="s">
        <v>29061</v>
      </c>
      <c r="C10414" t="s">
        <v>73</v>
      </c>
      <c r="D10414" t="s">
        <v>23</v>
      </c>
      <c r="E10414" t="s">
        <v>29059</v>
      </c>
      <c r="F10414" t="s">
        <v>29060</v>
      </c>
      <c r="G10414">
        <v>1079</v>
      </c>
      <c r="H10414">
        <v>245</v>
      </c>
      <c r="I10414">
        <v>6303</v>
      </c>
      <c r="J10414" t="s">
        <v>35</v>
      </c>
      <c r="L10414" t="s">
        <v>51</v>
      </c>
      <c r="M10414">
        <v>2</v>
      </c>
      <c r="N10414">
        <v>1</v>
      </c>
      <c r="O10414">
        <v>0</v>
      </c>
      <c r="P10414" t="s">
        <v>608</v>
      </c>
      <c r="Q10414" t="s">
        <v>84</v>
      </c>
      <c r="R10414" s="3">
        <v>43642.6482060185</v>
      </c>
      <c r="S10414" t="s">
        <v>31</v>
      </c>
    </row>
    <row r="10415" customHeight="1" spans="1:19">
      <c r="A10415">
        <v>5840474130</v>
      </c>
      <c r="B10415" s="2" t="s">
        <v>29062</v>
      </c>
      <c r="C10415" t="s">
        <v>73</v>
      </c>
      <c r="D10415" t="s">
        <v>23</v>
      </c>
      <c r="E10415" t="s">
        <v>29063</v>
      </c>
      <c r="F10415" t="s">
        <v>29064</v>
      </c>
      <c r="G10415">
        <v>237</v>
      </c>
      <c r="H10415">
        <v>167</v>
      </c>
      <c r="I10415">
        <v>2165</v>
      </c>
      <c r="J10415" t="s">
        <v>35</v>
      </c>
      <c r="L10415" t="s">
        <v>51</v>
      </c>
      <c r="M10415">
        <v>3</v>
      </c>
      <c r="N10415">
        <v>0</v>
      </c>
      <c r="O10415">
        <v>-1</v>
      </c>
      <c r="Q10415" t="s">
        <v>37</v>
      </c>
      <c r="R10415" s="3">
        <v>42396.0152546296</v>
      </c>
      <c r="S10415" t="s">
        <v>31</v>
      </c>
    </row>
    <row r="10416" customHeight="1" spans="1:19">
      <c r="A10416">
        <v>7435260641</v>
      </c>
      <c r="B10416" s="2" t="s">
        <v>29065</v>
      </c>
      <c r="C10416" t="s">
        <v>73</v>
      </c>
      <c r="D10416" t="s">
        <v>23</v>
      </c>
      <c r="E10416" t="s">
        <v>29066</v>
      </c>
      <c r="F10416" t="s">
        <v>1228</v>
      </c>
      <c r="G10416">
        <v>955</v>
      </c>
      <c r="H10416">
        <v>540</v>
      </c>
      <c r="I10416">
        <v>5104</v>
      </c>
      <c r="J10416" t="s">
        <v>35</v>
      </c>
      <c r="L10416" t="s">
        <v>51</v>
      </c>
      <c r="M10416">
        <v>3</v>
      </c>
      <c r="N10416">
        <v>0</v>
      </c>
      <c r="O10416">
        <v>-1</v>
      </c>
      <c r="P10416" t="s">
        <v>18981</v>
      </c>
      <c r="Q10416" t="s">
        <v>276</v>
      </c>
      <c r="R10416" s="3">
        <v>43931.8693634259</v>
      </c>
      <c r="S10416" t="s">
        <v>38</v>
      </c>
    </row>
    <row r="10417" customHeight="1" spans="1:19">
      <c r="A10417">
        <v>5195929337</v>
      </c>
      <c r="B10417" s="2" t="s">
        <v>29067</v>
      </c>
      <c r="C10417" t="s">
        <v>73</v>
      </c>
      <c r="D10417" t="s">
        <v>23</v>
      </c>
      <c r="E10417" t="s">
        <v>29068</v>
      </c>
      <c r="F10417" t="s">
        <v>1500</v>
      </c>
      <c r="G10417">
        <v>3547</v>
      </c>
      <c r="H10417">
        <v>428</v>
      </c>
      <c r="I10417">
        <v>6362</v>
      </c>
      <c r="J10417" t="s">
        <v>94</v>
      </c>
      <c r="L10417" t="s">
        <v>28</v>
      </c>
      <c r="M10417">
        <v>6</v>
      </c>
      <c r="N10417">
        <v>1</v>
      </c>
      <c r="O10417">
        <v>0</v>
      </c>
      <c r="P10417" t="s">
        <v>249</v>
      </c>
      <c r="Q10417" t="s">
        <v>84</v>
      </c>
      <c r="R10417" s="3">
        <v>41817.6025</v>
      </c>
      <c r="S10417" t="s">
        <v>31</v>
      </c>
    </row>
    <row r="10418" customHeight="1" spans="1:19">
      <c r="A10418">
        <v>7200572130</v>
      </c>
      <c r="B10418" s="2" t="s">
        <v>29069</v>
      </c>
      <c r="C10418" t="s">
        <v>22</v>
      </c>
      <c r="D10418" t="s">
        <v>23</v>
      </c>
      <c r="E10418" t="s">
        <v>29070</v>
      </c>
      <c r="F10418" t="s">
        <v>29071</v>
      </c>
      <c r="G10418">
        <v>669</v>
      </c>
      <c r="H10418">
        <v>173</v>
      </c>
      <c r="I10418">
        <v>270</v>
      </c>
      <c r="J10418" t="s">
        <v>35</v>
      </c>
      <c r="L10418" t="s">
        <v>51</v>
      </c>
      <c r="M10418">
        <v>1</v>
      </c>
      <c r="N10418">
        <v>0</v>
      </c>
      <c r="O10418">
        <v>-1</v>
      </c>
      <c r="P10418" t="s">
        <v>29072</v>
      </c>
      <c r="Q10418" t="s">
        <v>160</v>
      </c>
      <c r="R10418" s="3">
        <v>43635.8493865741</v>
      </c>
      <c r="S10418" t="s">
        <v>38</v>
      </c>
    </row>
    <row r="10419" customHeight="1" spans="1:19">
      <c r="A10419">
        <v>7647994781</v>
      </c>
      <c r="B10419" s="2" t="s">
        <v>29073</v>
      </c>
      <c r="C10419" t="s">
        <v>22</v>
      </c>
      <c r="D10419" t="s">
        <v>23</v>
      </c>
      <c r="E10419" t="s">
        <v>29074</v>
      </c>
      <c r="G10419">
        <v>1</v>
      </c>
      <c r="H10419">
        <v>46</v>
      </c>
      <c r="I10419">
        <v>0</v>
      </c>
      <c r="J10419" t="s">
        <v>35</v>
      </c>
      <c r="L10419" t="s">
        <v>51</v>
      </c>
      <c r="M10419">
        <v>0</v>
      </c>
      <c r="N10419">
        <v>0</v>
      </c>
      <c r="O10419">
        <v>-1</v>
      </c>
      <c r="P10419" t="s">
        <v>29075</v>
      </c>
      <c r="Q10419" t="s">
        <v>101</v>
      </c>
      <c r="R10419" s="3">
        <v>44395.6799421296</v>
      </c>
      <c r="S10419" t="s">
        <v>38</v>
      </c>
    </row>
    <row r="10420" customHeight="1" spans="1:21">
      <c r="A10420">
        <v>7509544380</v>
      </c>
      <c r="B10420" s="2" t="s">
        <v>29076</v>
      </c>
      <c r="C10420" t="s">
        <v>73</v>
      </c>
      <c r="D10420" t="s">
        <v>23</v>
      </c>
      <c r="E10420" t="s">
        <v>29077</v>
      </c>
      <c r="F10420" t="s">
        <v>29078</v>
      </c>
      <c r="G10420">
        <v>741</v>
      </c>
      <c r="H10420">
        <v>929</v>
      </c>
      <c r="I10420">
        <v>2437</v>
      </c>
      <c r="J10420" t="s">
        <v>35</v>
      </c>
      <c r="L10420" t="s">
        <v>51</v>
      </c>
      <c r="M10420">
        <v>2</v>
      </c>
      <c r="N10420">
        <v>0</v>
      </c>
      <c r="O10420">
        <v>-1</v>
      </c>
      <c r="P10420" t="s">
        <v>275</v>
      </c>
      <c r="Q10420" t="s">
        <v>120</v>
      </c>
      <c r="R10420" s="3">
        <v>44105.9212615741</v>
      </c>
      <c r="S10420" t="s">
        <v>38</v>
      </c>
      <c r="T10420" t="s">
        <v>90</v>
      </c>
      <c r="U10420" t="s">
        <v>912</v>
      </c>
    </row>
    <row r="10421" customHeight="1" spans="1:19">
      <c r="A10421">
        <v>7743136866</v>
      </c>
      <c r="B10421" s="2" t="s">
        <v>29079</v>
      </c>
      <c r="C10421" t="s">
        <v>25128</v>
      </c>
      <c r="D10421" t="s">
        <v>41</v>
      </c>
      <c r="E10421" t="s">
        <v>29080</v>
      </c>
      <c r="G10421">
        <v>1</v>
      </c>
      <c r="H10421">
        <v>221</v>
      </c>
      <c r="I10421">
        <v>119</v>
      </c>
      <c r="J10421" t="s">
        <v>94</v>
      </c>
      <c r="L10421" t="s">
        <v>28</v>
      </c>
      <c r="M10421">
        <v>0</v>
      </c>
      <c r="N10421">
        <v>0</v>
      </c>
      <c r="O10421">
        <v>-1</v>
      </c>
      <c r="P10421" t="s">
        <v>249</v>
      </c>
      <c r="Q10421" t="s">
        <v>30</v>
      </c>
      <c r="R10421" s="3">
        <v>44611.0429166667</v>
      </c>
      <c r="S10421" t="s">
        <v>38</v>
      </c>
    </row>
    <row r="10422" customHeight="1" spans="1:19">
      <c r="A10422">
        <v>7743136866</v>
      </c>
      <c r="B10422" s="2" t="s">
        <v>29081</v>
      </c>
      <c r="C10422" t="s">
        <v>25128</v>
      </c>
      <c r="D10422" t="s">
        <v>41</v>
      </c>
      <c r="E10422" t="s">
        <v>29080</v>
      </c>
      <c r="G10422">
        <v>1</v>
      </c>
      <c r="H10422">
        <v>221</v>
      </c>
      <c r="I10422">
        <v>119</v>
      </c>
      <c r="J10422" t="s">
        <v>94</v>
      </c>
      <c r="L10422" t="s">
        <v>28</v>
      </c>
      <c r="M10422">
        <v>0</v>
      </c>
      <c r="N10422">
        <v>0</v>
      </c>
      <c r="O10422">
        <v>-1</v>
      </c>
      <c r="P10422" t="s">
        <v>249</v>
      </c>
      <c r="Q10422" t="s">
        <v>30</v>
      </c>
      <c r="R10422" s="3">
        <v>44611.0429166667</v>
      </c>
      <c r="S10422" t="s">
        <v>38</v>
      </c>
    </row>
    <row r="10423" customHeight="1" spans="1:19">
      <c r="A10423">
        <v>1199814817</v>
      </c>
      <c r="B10423" s="2" t="s">
        <v>29082</v>
      </c>
      <c r="C10423" t="s">
        <v>22</v>
      </c>
      <c r="D10423" t="s">
        <v>23</v>
      </c>
      <c r="E10423" t="s">
        <v>29083</v>
      </c>
      <c r="G10423">
        <v>16</v>
      </c>
      <c r="H10423">
        <v>274</v>
      </c>
      <c r="I10423">
        <v>239</v>
      </c>
      <c r="J10423" t="s">
        <v>35</v>
      </c>
      <c r="L10423" t="s">
        <v>28</v>
      </c>
      <c r="M10423">
        <v>0</v>
      </c>
      <c r="N10423">
        <v>0</v>
      </c>
      <c r="O10423">
        <v>-1</v>
      </c>
      <c r="P10423" t="s">
        <v>36</v>
      </c>
      <c r="R10423" s="3">
        <v>41706.5111689815</v>
      </c>
      <c r="S10423" t="s">
        <v>31</v>
      </c>
    </row>
    <row r="10424" customHeight="1" spans="1:19">
      <c r="A10424">
        <v>6314102166</v>
      </c>
      <c r="B10424" s="2" t="s">
        <v>29084</v>
      </c>
      <c r="C10424" t="s">
        <v>22</v>
      </c>
      <c r="D10424" t="s">
        <v>23</v>
      </c>
      <c r="E10424" t="s">
        <v>29085</v>
      </c>
      <c r="F10424" t="s">
        <v>29086</v>
      </c>
      <c r="G10424">
        <v>95</v>
      </c>
      <c r="H10424">
        <v>330</v>
      </c>
      <c r="I10424">
        <v>4561</v>
      </c>
      <c r="J10424" t="s">
        <v>106</v>
      </c>
      <c r="K10424" t="s">
        <v>7049</v>
      </c>
      <c r="L10424" t="s">
        <v>51</v>
      </c>
      <c r="M10424">
        <v>1</v>
      </c>
      <c r="N10424">
        <v>0</v>
      </c>
      <c r="O10424">
        <v>-1</v>
      </c>
      <c r="P10424" t="s">
        <v>230</v>
      </c>
      <c r="Q10424" t="s">
        <v>37</v>
      </c>
      <c r="R10424" s="3">
        <v>42927.6389583333</v>
      </c>
      <c r="S10424" t="s">
        <v>31</v>
      </c>
    </row>
    <row r="10425" customHeight="1" spans="1:19">
      <c r="A10425">
        <v>5876398070</v>
      </c>
      <c r="B10425" s="2" t="s">
        <v>29087</v>
      </c>
      <c r="C10425" t="s">
        <v>73</v>
      </c>
      <c r="D10425" t="s">
        <v>23</v>
      </c>
      <c r="E10425" t="s">
        <v>29088</v>
      </c>
      <c r="F10425" t="s">
        <v>29089</v>
      </c>
      <c r="G10425">
        <v>188</v>
      </c>
      <c r="H10425">
        <v>522</v>
      </c>
      <c r="I10425">
        <v>2134</v>
      </c>
      <c r="J10425" t="s">
        <v>35</v>
      </c>
      <c r="L10425" t="s">
        <v>51</v>
      </c>
      <c r="M10425">
        <v>2</v>
      </c>
      <c r="N10425">
        <v>0</v>
      </c>
      <c r="O10425">
        <v>-1</v>
      </c>
      <c r="P10425" t="s">
        <v>307</v>
      </c>
      <c r="Q10425" t="s">
        <v>101</v>
      </c>
      <c r="R10425" s="3">
        <v>42438.0074074074</v>
      </c>
      <c r="S10425" t="s">
        <v>31</v>
      </c>
    </row>
    <row r="10426" customHeight="1" spans="1:19">
      <c r="A10426">
        <v>7683600777</v>
      </c>
      <c r="B10426" s="2" t="s">
        <v>29090</v>
      </c>
      <c r="C10426" t="s">
        <v>73</v>
      </c>
      <c r="D10426" t="s">
        <v>23</v>
      </c>
      <c r="E10426" t="e">
        <f>-Charon7</f>
        <v>#NAME?</v>
      </c>
      <c r="G10426">
        <v>12</v>
      </c>
      <c r="H10426">
        <v>138</v>
      </c>
      <c r="I10426">
        <v>255</v>
      </c>
      <c r="J10426" t="s">
        <v>94</v>
      </c>
      <c r="K10426" t="s">
        <v>1318</v>
      </c>
      <c r="L10426" t="s">
        <v>51</v>
      </c>
      <c r="M10426">
        <v>0</v>
      </c>
      <c r="N10426">
        <v>0</v>
      </c>
      <c r="O10426">
        <v>-1</v>
      </c>
      <c r="Q10426" t="s">
        <v>276</v>
      </c>
      <c r="R10426" s="3">
        <v>44434.9606018519</v>
      </c>
      <c r="S10426" t="s">
        <v>38</v>
      </c>
    </row>
    <row r="10427" customHeight="1" spans="1:19">
      <c r="A10427">
        <v>7400447412</v>
      </c>
      <c r="B10427" s="2" t="s">
        <v>29091</v>
      </c>
      <c r="C10427" t="s">
        <v>22</v>
      </c>
      <c r="D10427" t="s">
        <v>23</v>
      </c>
      <c r="E10427" t="s">
        <v>29092</v>
      </c>
      <c r="F10427" t="s">
        <v>29093</v>
      </c>
      <c r="G10427">
        <v>3</v>
      </c>
      <c r="H10427">
        <v>35</v>
      </c>
      <c r="I10427">
        <v>16</v>
      </c>
      <c r="J10427" t="s">
        <v>273</v>
      </c>
      <c r="K10427" t="s">
        <v>274</v>
      </c>
      <c r="L10427" t="s">
        <v>28</v>
      </c>
      <c r="M10427">
        <v>0</v>
      </c>
      <c r="N10427">
        <v>0</v>
      </c>
      <c r="O10427">
        <v>-1</v>
      </c>
      <c r="P10427" t="s">
        <v>1006</v>
      </c>
      <c r="Q10427" t="s">
        <v>276</v>
      </c>
      <c r="R10427" s="3">
        <v>43888.4376388889</v>
      </c>
      <c r="S10427" t="s">
        <v>31</v>
      </c>
    </row>
    <row r="10428" customHeight="1" spans="1:19">
      <c r="A10428">
        <v>5640179274</v>
      </c>
      <c r="B10428" s="2" t="s">
        <v>29094</v>
      </c>
      <c r="C10428" t="s">
        <v>73</v>
      </c>
      <c r="D10428" t="s">
        <v>23</v>
      </c>
      <c r="E10428" t="s">
        <v>29095</v>
      </c>
      <c r="G10428">
        <v>3763</v>
      </c>
      <c r="H10428">
        <v>1223</v>
      </c>
      <c r="I10428">
        <v>16984</v>
      </c>
      <c r="J10428" t="s">
        <v>35</v>
      </c>
      <c r="L10428" t="s">
        <v>51</v>
      </c>
      <c r="M10428">
        <v>4</v>
      </c>
      <c r="N10428">
        <v>1</v>
      </c>
      <c r="O10428">
        <v>0</v>
      </c>
      <c r="P10428" t="s">
        <v>249</v>
      </c>
      <c r="Q10428" t="s">
        <v>79</v>
      </c>
      <c r="R10428" s="3">
        <v>42180.5828472222</v>
      </c>
      <c r="S10428" t="s">
        <v>31</v>
      </c>
    </row>
    <row r="10429" customHeight="1" spans="1:20">
      <c r="A10429">
        <v>1017668561</v>
      </c>
      <c r="B10429" s="2" t="s">
        <v>29096</v>
      </c>
      <c r="C10429" t="s">
        <v>25128</v>
      </c>
      <c r="D10429" t="s">
        <v>41</v>
      </c>
      <c r="E10429" t="s">
        <v>29097</v>
      </c>
      <c r="F10429" t="s">
        <v>29098</v>
      </c>
      <c r="G10429">
        <v>213425</v>
      </c>
      <c r="H10429">
        <v>1243</v>
      </c>
      <c r="I10429">
        <v>14648</v>
      </c>
      <c r="J10429" t="s">
        <v>35</v>
      </c>
      <c r="L10429" t="s">
        <v>28</v>
      </c>
      <c r="M10429">
        <v>7</v>
      </c>
      <c r="N10429">
        <v>1</v>
      </c>
      <c r="O10429">
        <v>0</v>
      </c>
      <c r="P10429" t="s">
        <v>29099</v>
      </c>
      <c r="Q10429" t="s">
        <v>30</v>
      </c>
      <c r="R10429" s="3">
        <v>41698.2952546296</v>
      </c>
      <c r="S10429" t="s">
        <v>54</v>
      </c>
      <c r="T10429" t="s">
        <v>29100</v>
      </c>
    </row>
    <row r="10430" customHeight="1" spans="1:19">
      <c r="A10430">
        <v>1089487364</v>
      </c>
      <c r="B10430" s="2" t="s">
        <v>29101</v>
      </c>
      <c r="C10430" t="s">
        <v>73</v>
      </c>
      <c r="D10430" t="s">
        <v>23</v>
      </c>
      <c r="E10430" t="s">
        <v>29102</v>
      </c>
      <c r="G10430">
        <v>305</v>
      </c>
      <c r="H10430">
        <v>85</v>
      </c>
      <c r="I10430">
        <v>1207</v>
      </c>
      <c r="J10430" t="s">
        <v>273</v>
      </c>
      <c r="L10430" t="s">
        <v>51</v>
      </c>
      <c r="M10430">
        <v>6</v>
      </c>
      <c r="N10430">
        <v>1</v>
      </c>
      <c r="O10430">
        <v>0</v>
      </c>
      <c r="Q10430" t="s">
        <v>276</v>
      </c>
      <c r="R10430" s="3">
        <v>40486.3801967593</v>
      </c>
      <c r="S10430" t="s">
        <v>31</v>
      </c>
    </row>
    <row r="10431" customHeight="1" spans="1:19">
      <c r="A10431">
        <v>6020825238</v>
      </c>
      <c r="B10431" s="2" t="s">
        <v>29103</v>
      </c>
      <c r="C10431" t="s">
        <v>207</v>
      </c>
      <c r="D10431" t="s">
        <v>41</v>
      </c>
      <c r="E10431" t="s">
        <v>29104</v>
      </c>
      <c r="F10431" t="s">
        <v>29105</v>
      </c>
      <c r="G10431">
        <v>153</v>
      </c>
      <c r="H10431">
        <v>318</v>
      </c>
      <c r="I10431">
        <v>1399</v>
      </c>
      <c r="J10431" t="s">
        <v>35</v>
      </c>
      <c r="L10431" t="s">
        <v>51</v>
      </c>
      <c r="M10431">
        <v>0</v>
      </c>
      <c r="N10431">
        <v>0</v>
      </c>
      <c r="O10431">
        <v>-1</v>
      </c>
      <c r="Q10431" t="s">
        <v>95</v>
      </c>
      <c r="R10431" s="3">
        <v>42626.8655092593</v>
      </c>
      <c r="S10431" t="s">
        <v>31</v>
      </c>
    </row>
    <row r="10432" customHeight="1" spans="1:19">
      <c r="A10432">
        <v>7308366125</v>
      </c>
      <c r="B10432" s="2" t="s">
        <v>29106</v>
      </c>
      <c r="C10432" t="s">
        <v>22</v>
      </c>
      <c r="D10432" t="s">
        <v>23</v>
      </c>
      <c r="E10432" t="s">
        <v>29107</v>
      </c>
      <c r="F10432" t="s">
        <v>29108</v>
      </c>
      <c r="G10432">
        <v>60</v>
      </c>
      <c r="H10432">
        <v>175</v>
      </c>
      <c r="I10432">
        <v>7475</v>
      </c>
      <c r="J10432" t="s">
        <v>35</v>
      </c>
      <c r="L10432" t="s">
        <v>51</v>
      </c>
      <c r="M10432">
        <v>1</v>
      </c>
      <c r="N10432">
        <v>0</v>
      </c>
      <c r="O10432">
        <v>-1</v>
      </c>
      <c r="Q10432" t="s">
        <v>84</v>
      </c>
      <c r="R10432" s="3">
        <v>43728.6228935185</v>
      </c>
      <c r="S10432" t="s">
        <v>31</v>
      </c>
    </row>
    <row r="10433" customHeight="1" spans="1:19">
      <c r="A10433">
        <v>7466135672</v>
      </c>
      <c r="B10433" s="2" t="s">
        <v>29109</v>
      </c>
      <c r="C10433" t="s">
        <v>73</v>
      </c>
      <c r="D10433" t="s">
        <v>23</v>
      </c>
      <c r="E10433" t="s">
        <v>29110</v>
      </c>
      <c r="F10433" t="s">
        <v>29111</v>
      </c>
      <c r="G10433">
        <v>20</v>
      </c>
      <c r="H10433">
        <v>100</v>
      </c>
      <c r="I10433">
        <v>1194</v>
      </c>
      <c r="J10433" t="s">
        <v>35</v>
      </c>
      <c r="L10433" t="s">
        <v>28</v>
      </c>
      <c r="M10433">
        <v>0</v>
      </c>
      <c r="N10433">
        <v>0</v>
      </c>
      <c r="O10433">
        <v>-1</v>
      </c>
      <c r="Q10433" t="s">
        <v>37</v>
      </c>
      <c r="R10433" s="3">
        <v>43983.4810416667</v>
      </c>
      <c r="S10433" t="s">
        <v>38</v>
      </c>
    </row>
    <row r="10434" customHeight="1" spans="1:19">
      <c r="A10434">
        <v>7463231345</v>
      </c>
      <c r="B10434" s="2" t="s">
        <v>29112</v>
      </c>
      <c r="C10434" t="s">
        <v>207</v>
      </c>
      <c r="D10434" t="s">
        <v>41</v>
      </c>
      <c r="E10434" t="s">
        <v>29113</v>
      </c>
      <c r="G10434">
        <v>21</v>
      </c>
      <c r="H10434">
        <v>241</v>
      </c>
      <c r="I10434">
        <v>1584</v>
      </c>
      <c r="J10434" t="s">
        <v>35</v>
      </c>
      <c r="L10434" t="s">
        <v>28</v>
      </c>
      <c r="M10434">
        <v>1</v>
      </c>
      <c r="N10434">
        <v>0</v>
      </c>
      <c r="O10434">
        <v>-1</v>
      </c>
      <c r="Q10434" t="s">
        <v>347</v>
      </c>
      <c r="R10434" s="3">
        <v>44008.4896064815</v>
      </c>
      <c r="S10434" t="s">
        <v>31</v>
      </c>
    </row>
    <row r="10435" customHeight="1" spans="1:19">
      <c r="A10435">
        <v>7604393558</v>
      </c>
      <c r="B10435" s="2" t="s">
        <v>29114</v>
      </c>
      <c r="C10435" t="s">
        <v>73</v>
      </c>
      <c r="D10435" t="s">
        <v>23</v>
      </c>
      <c r="E10435" t="s">
        <v>29115</v>
      </c>
      <c r="G10435">
        <v>83</v>
      </c>
      <c r="H10435">
        <v>97</v>
      </c>
      <c r="I10435">
        <v>382</v>
      </c>
      <c r="J10435" t="s">
        <v>35</v>
      </c>
      <c r="L10435" t="s">
        <v>28</v>
      </c>
      <c r="M10435">
        <v>2</v>
      </c>
      <c r="N10435">
        <v>1</v>
      </c>
      <c r="O10435">
        <v>0</v>
      </c>
      <c r="Q10435" t="s">
        <v>95</v>
      </c>
      <c r="R10435" s="3">
        <v>44321.0504166667</v>
      </c>
      <c r="S10435" t="s">
        <v>38</v>
      </c>
    </row>
    <row r="10436" customHeight="1" spans="1:21">
      <c r="A10436">
        <v>5625506553</v>
      </c>
      <c r="B10436" s="2" t="s">
        <v>29116</v>
      </c>
      <c r="C10436" t="s">
        <v>22</v>
      </c>
      <c r="D10436" t="s">
        <v>23</v>
      </c>
      <c r="E10436" t="s">
        <v>29117</v>
      </c>
      <c r="G10436">
        <v>3</v>
      </c>
      <c r="H10436">
        <v>46</v>
      </c>
      <c r="I10436">
        <v>25</v>
      </c>
      <c r="J10436" t="s">
        <v>68</v>
      </c>
      <c r="K10436" t="s">
        <v>12878</v>
      </c>
      <c r="L10436" t="s">
        <v>28</v>
      </c>
      <c r="M10436">
        <v>0</v>
      </c>
      <c r="N10436">
        <v>0</v>
      </c>
      <c r="O10436">
        <v>-1</v>
      </c>
      <c r="P10436" t="s">
        <v>29118</v>
      </c>
      <c r="R10436" s="3">
        <v>42161.7818402778</v>
      </c>
      <c r="S10436" t="s">
        <v>31</v>
      </c>
      <c r="U10436" t="s">
        <v>20792</v>
      </c>
    </row>
    <row r="10437" customHeight="1" spans="1:19">
      <c r="A10437">
        <v>6537831282</v>
      </c>
      <c r="B10437" s="2" t="s">
        <v>29119</v>
      </c>
      <c r="C10437" t="s">
        <v>22</v>
      </c>
      <c r="D10437" t="s">
        <v>23</v>
      </c>
      <c r="E10437" t="s">
        <v>29120</v>
      </c>
      <c r="G10437">
        <v>47</v>
      </c>
      <c r="H10437">
        <v>257</v>
      </c>
      <c r="I10437">
        <v>248</v>
      </c>
      <c r="J10437" t="s">
        <v>726</v>
      </c>
      <c r="K10437" t="s">
        <v>836</v>
      </c>
      <c r="L10437" t="s">
        <v>51</v>
      </c>
      <c r="M10437">
        <v>1</v>
      </c>
      <c r="N10437">
        <v>0</v>
      </c>
      <c r="O10437">
        <v>-1</v>
      </c>
      <c r="P10437" t="s">
        <v>29121</v>
      </c>
      <c r="Q10437" t="s">
        <v>245</v>
      </c>
      <c r="R10437" s="3">
        <v>43219.8058912037</v>
      </c>
      <c r="S10437" t="s">
        <v>31</v>
      </c>
    </row>
    <row r="10438" customHeight="1" spans="1:19">
      <c r="A10438">
        <v>2140577572</v>
      </c>
      <c r="B10438" s="2" t="s">
        <v>29122</v>
      </c>
      <c r="C10438" t="s">
        <v>22</v>
      </c>
      <c r="D10438" t="s">
        <v>23</v>
      </c>
      <c r="E10438" t="s">
        <v>29123</v>
      </c>
      <c r="G10438">
        <v>2</v>
      </c>
      <c r="H10438">
        <v>15</v>
      </c>
      <c r="I10438">
        <v>1</v>
      </c>
      <c r="J10438" t="s">
        <v>50</v>
      </c>
      <c r="L10438" t="s">
        <v>28</v>
      </c>
      <c r="M10438">
        <v>0</v>
      </c>
      <c r="N10438">
        <v>0</v>
      </c>
      <c r="O10438">
        <v>-1</v>
      </c>
      <c r="P10438" t="s">
        <v>29124</v>
      </c>
      <c r="Q10438" t="s">
        <v>53</v>
      </c>
      <c r="R10438" s="3">
        <v>41857.9078472222</v>
      </c>
      <c r="S10438" t="s">
        <v>38</v>
      </c>
    </row>
    <row r="10439" customHeight="1" spans="1:20">
      <c r="A10439">
        <v>6466851171</v>
      </c>
      <c r="B10439" s="2" t="s">
        <v>29125</v>
      </c>
      <c r="C10439" t="s">
        <v>22</v>
      </c>
      <c r="D10439" t="s">
        <v>23</v>
      </c>
      <c r="E10439" t="s">
        <v>29126</v>
      </c>
      <c r="F10439" t="s">
        <v>29127</v>
      </c>
      <c r="G10439">
        <v>107</v>
      </c>
      <c r="H10439">
        <v>160</v>
      </c>
      <c r="I10439">
        <v>3435</v>
      </c>
      <c r="J10439" t="s">
        <v>35</v>
      </c>
      <c r="L10439" t="s">
        <v>51</v>
      </c>
      <c r="M10439">
        <v>1</v>
      </c>
      <c r="N10439">
        <v>1</v>
      </c>
      <c r="O10439">
        <v>0</v>
      </c>
      <c r="P10439" t="s">
        <v>1680</v>
      </c>
      <c r="Q10439" t="s">
        <v>245</v>
      </c>
      <c r="R10439" s="3">
        <v>43121.2409606481</v>
      </c>
      <c r="S10439" t="s">
        <v>31</v>
      </c>
      <c r="T10439" t="s">
        <v>29128</v>
      </c>
    </row>
    <row r="10440" customHeight="1" spans="1:19">
      <c r="A10440">
        <v>7378613156</v>
      </c>
      <c r="B10440" s="2" t="s">
        <v>29129</v>
      </c>
      <c r="C10440" t="s">
        <v>22</v>
      </c>
      <c r="D10440" t="s">
        <v>23</v>
      </c>
      <c r="E10440" t="s">
        <v>29130</v>
      </c>
      <c r="G10440">
        <v>4</v>
      </c>
      <c r="H10440">
        <v>59</v>
      </c>
      <c r="I10440">
        <v>162</v>
      </c>
      <c r="J10440" t="s">
        <v>726</v>
      </c>
      <c r="L10440" t="s">
        <v>51</v>
      </c>
      <c r="M10440">
        <v>0</v>
      </c>
      <c r="N10440">
        <v>0</v>
      </c>
      <c r="O10440">
        <v>-1</v>
      </c>
      <c r="P10440" t="s">
        <v>275</v>
      </c>
      <c r="Q10440" t="s">
        <v>245</v>
      </c>
      <c r="R10440" s="3">
        <v>43855.6969097222</v>
      </c>
      <c r="S10440" t="s">
        <v>31</v>
      </c>
    </row>
    <row r="10441" customHeight="1" spans="1:19">
      <c r="A10441">
        <v>5547113095</v>
      </c>
      <c r="B10441" s="2" t="s">
        <v>29131</v>
      </c>
      <c r="C10441" t="s">
        <v>73</v>
      </c>
      <c r="D10441" t="s">
        <v>23</v>
      </c>
      <c r="E10441" t="s">
        <v>29132</v>
      </c>
      <c r="F10441" t="s">
        <v>29133</v>
      </c>
      <c r="G10441">
        <v>220</v>
      </c>
      <c r="H10441">
        <v>361</v>
      </c>
      <c r="I10441">
        <v>16412</v>
      </c>
      <c r="J10441" t="s">
        <v>35</v>
      </c>
      <c r="L10441" t="s">
        <v>51</v>
      </c>
      <c r="M10441">
        <v>6</v>
      </c>
      <c r="N10441">
        <v>0</v>
      </c>
      <c r="O10441">
        <v>-1</v>
      </c>
      <c r="P10441" t="s">
        <v>275</v>
      </c>
      <c r="Q10441" t="s">
        <v>63</v>
      </c>
      <c r="R10441" s="3">
        <v>42141.9376157407</v>
      </c>
      <c r="S10441" t="s">
        <v>31</v>
      </c>
    </row>
    <row r="10442" customHeight="1" spans="1:19">
      <c r="A10442">
        <v>3135593985</v>
      </c>
      <c r="B10442" s="2" t="s">
        <v>29134</v>
      </c>
      <c r="C10442" t="s">
        <v>73</v>
      </c>
      <c r="D10442" t="s">
        <v>23</v>
      </c>
      <c r="E10442" t="s">
        <v>29135</v>
      </c>
      <c r="F10442" t="s">
        <v>29136</v>
      </c>
      <c r="G10442">
        <v>4</v>
      </c>
      <c r="H10442">
        <v>93</v>
      </c>
      <c r="I10442">
        <v>592</v>
      </c>
      <c r="J10442" t="s">
        <v>35</v>
      </c>
      <c r="L10442" t="s">
        <v>28</v>
      </c>
      <c r="M10442">
        <v>0</v>
      </c>
      <c r="N10442">
        <v>0</v>
      </c>
      <c r="O10442">
        <v>-1</v>
      </c>
      <c r="Q10442" t="s">
        <v>30</v>
      </c>
      <c r="R10442" s="3">
        <v>41235.8779166667</v>
      </c>
      <c r="S10442" t="s">
        <v>31</v>
      </c>
    </row>
    <row r="10443" customHeight="1" spans="1:19">
      <c r="A10443">
        <v>3846490032</v>
      </c>
      <c r="B10443" s="2" t="s">
        <v>29137</v>
      </c>
      <c r="C10443" t="s">
        <v>22</v>
      </c>
      <c r="D10443" t="s">
        <v>23</v>
      </c>
      <c r="E10443" t="s">
        <v>29138</v>
      </c>
      <c r="F10443" t="s">
        <v>29139</v>
      </c>
      <c r="G10443">
        <v>874</v>
      </c>
      <c r="H10443">
        <v>404</v>
      </c>
      <c r="I10443">
        <v>50</v>
      </c>
      <c r="J10443" t="s">
        <v>35</v>
      </c>
      <c r="L10443" t="s">
        <v>51</v>
      </c>
      <c r="M10443">
        <v>0</v>
      </c>
      <c r="N10443">
        <v>0</v>
      </c>
      <c r="O10443">
        <v>-1</v>
      </c>
      <c r="P10443" t="s">
        <v>1071</v>
      </c>
      <c r="Q10443" t="s">
        <v>37</v>
      </c>
      <c r="R10443" s="3">
        <v>41557.9132638889</v>
      </c>
      <c r="S10443" t="s">
        <v>31</v>
      </c>
    </row>
    <row r="10444" customHeight="1" spans="1:19">
      <c r="A10444">
        <v>1787370324</v>
      </c>
      <c r="B10444" s="2" t="s">
        <v>29140</v>
      </c>
      <c r="C10444" t="s">
        <v>226</v>
      </c>
      <c r="D10444" t="s">
        <v>41</v>
      </c>
      <c r="E10444" t="s">
        <v>29141</v>
      </c>
      <c r="F10444" t="s">
        <v>105</v>
      </c>
      <c r="G10444">
        <v>523</v>
      </c>
      <c r="H10444">
        <v>213</v>
      </c>
      <c r="I10444">
        <v>6106</v>
      </c>
      <c r="J10444" t="s">
        <v>35</v>
      </c>
      <c r="L10444" t="s">
        <v>28</v>
      </c>
      <c r="M10444">
        <v>7</v>
      </c>
      <c r="N10444">
        <v>0</v>
      </c>
      <c r="O10444">
        <v>-1</v>
      </c>
      <c r="P10444" t="s">
        <v>62</v>
      </c>
      <c r="Q10444" t="s">
        <v>439</v>
      </c>
      <c r="R10444" s="3">
        <v>40397.5079976852</v>
      </c>
      <c r="S10444" t="s">
        <v>54</v>
      </c>
    </row>
    <row r="10445" customHeight="1" spans="1:19">
      <c r="A10445">
        <v>7716104545</v>
      </c>
      <c r="B10445" s="2" t="s">
        <v>29142</v>
      </c>
      <c r="C10445" t="s">
        <v>22</v>
      </c>
      <c r="D10445" t="s">
        <v>23</v>
      </c>
      <c r="E10445" t="s">
        <v>29143</v>
      </c>
      <c r="F10445" t="s">
        <v>29144</v>
      </c>
      <c r="G10445">
        <v>1</v>
      </c>
      <c r="H10445">
        <v>13</v>
      </c>
      <c r="I10445">
        <v>520</v>
      </c>
      <c r="J10445" t="s">
        <v>35</v>
      </c>
      <c r="L10445" t="s">
        <v>51</v>
      </c>
      <c r="M10445">
        <v>0</v>
      </c>
      <c r="N10445">
        <v>0</v>
      </c>
      <c r="O10445">
        <v>-1</v>
      </c>
      <c r="P10445" t="s">
        <v>8149</v>
      </c>
      <c r="Q10445" t="s">
        <v>46</v>
      </c>
      <c r="R10445" s="3">
        <v>44487.7467592593</v>
      </c>
      <c r="S10445" t="s">
        <v>38</v>
      </c>
    </row>
    <row r="10446" customHeight="1" spans="1:19">
      <c r="A10446">
        <v>5663080459</v>
      </c>
      <c r="B10446" s="2" t="s">
        <v>29145</v>
      </c>
      <c r="C10446" t="s">
        <v>73</v>
      </c>
      <c r="D10446" t="s">
        <v>23</v>
      </c>
      <c r="E10446" t="s">
        <v>29146</v>
      </c>
      <c r="F10446" t="s">
        <v>29147</v>
      </c>
      <c r="G10446">
        <v>2820</v>
      </c>
      <c r="H10446">
        <v>766</v>
      </c>
      <c r="I10446">
        <v>8434</v>
      </c>
      <c r="J10446" t="s">
        <v>1036</v>
      </c>
      <c r="K10446" t="s">
        <v>1687</v>
      </c>
      <c r="L10446" t="s">
        <v>51</v>
      </c>
      <c r="M10446">
        <v>5</v>
      </c>
      <c r="N10446">
        <v>1</v>
      </c>
      <c r="O10446">
        <v>0</v>
      </c>
      <c r="P10446" t="s">
        <v>29148</v>
      </c>
      <c r="Q10446" t="s">
        <v>439</v>
      </c>
      <c r="R10446" s="3">
        <v>42213.6010648148</v>
      </c>
      <c r="S10446" t="s">
        <v>31</v>
      </c>
    </row>
    <row r="10447" customHeight="1" spans="1:19">
      <c r="A10447">
        <v>7544544431</v>
      </c>
      <c r="B10447" s="2" t="s">
        <v>29149</v>
      </c>
      <c r="C10447" t="s">
        <v>73</v>
      </c>
      <c r="D10447" t="s">
        <v>23</v>
      </c>
      <c r="E10447" t="s">
        <v>29150</v>
      </c>
      <c r="G10447">
        <v>5</v>
      </c>
      <c r="H10447">
        <v>225</v>
      </c>
      <c r="I10447">
        <v>18</v>
      </c>
      <c r="J10447" t="s">
        <v>35</v>
      </c>
      <c r="L10447" t="s">
        <v>28</v>
      </c>
      <c r="M10447">
        <v>0</v>
      </c>
      <c r="N10447">
        <v>0</v>
      </c>
      <c r="O10447">
        <v>-1</v>
      </c>
      <c r="Q10447" t="s">
        <v>101</v>
      </c>
      <c r="R10447" s="3">
        <v>44199.3528009259</v>
      </c>
      <c r="S10447" t="s">
        <v>31</v>
      </c>
    </row>
    <row r="10448" customHeight="1" spans="1:19">
      <c r="A10448">
        <v>6099317651</v>
      </c>
      <c r="B10448" s="2" t="s">
        <v>29151</v>
      </c>
      <c r="C10448" t="s">
        <v>22</v>
      </c>
      <c r="D10448" t="s">
        <v>23</v>
      </c>
      <c r="E10448" t="s">
        <v>29152</v>
      </c>
      <c r="G10448">
        <v>4</v>
      </c>
      <c r="H10448">
        <v>100</v>
      </c>
      <c r="I10448">
        <v>40</v>
      </c>
      <c r="J10448" t="s">
        <v>957</v>
      </c>
      <c r="L10448" t="s">
        <v>51</v>
      </c>
      <c r="M10448">
        <v>0</v>
      </c>
      <c r="N10448">
        <v>0</v>
      </c>
      <c r="O10448">
        <v>-1</v>
      </c>
      <c r="P10448" t="s">
        <v>36</v>
      </c>
      <c r="Q10448" t="s">
        <v>231</v>
      </c>
      <c r="R10448" s="3">
        <v>42741.1128356481</v>
      </c>
      <c r="S10448" t="s">
        <v>38</v>
      </c>
    </row>
    <row r="10449" customHeight="1" spans="1:21">
      <c r="A10449">
        <v>7202967147</v>
      </c>
      <c r="B10449" s="2" t="s">
        <v>29153</v>
      </c>
      <c r="C10449" t="s">
        <v>73</v>
      </c>
      <c r="D10449" t="s">
        <v>23</v>
      </c>
      <c r="E10449" t="s">
        <v>29154</v>
      </c>
      <c r="G10449">
        <v>1</v>
      </c>
      <c r="H10449">
        <v>53</v>
      </c>
      <c r="I10449">
        <v>5</v>
      </c>
      <c r="J10449" t="s">
        <v>117</v>
      </c>
      <c r="K10449" t="s">
        <v>9533</v>
      </c>
      <c r="L10449" t="s">
        <v>28</v>
      </c>
      <c r="M10449">
        <v>0</v>
      </c>
      <c r="N10449">
        <v>0</v>
      </c>
      <c r="O10449">
        <v>-1</v>
      </c>
      <c r="P10449" t="s">
        <v>29155</v>
      </c>
      <c r="Q10449" t="s">
        <v>120</v>
      </c>
      <c r="R10449" s="3">
        <v>43637.5011689815</v>
      </c>
      <c r="S10449" t="s">
        <v>38</v>
      </c>
      <c r="T10449" t="s">
        <v>29156</v>
      </c>
      <c r="U10449" t="s">
        <v>29157</v>
      </c>
    </row>
    <row r="10450" customHeight="1" spans="1:21">
      <c r="A10450">
        <v>5514254999</v>
      </c>
      <c r="B10450" s="2" t="s">
        <v>29158</v>
      </c>
      <c r="C10450" t="s">
        <v>207</v>
      </c>
      <c r="D10450" t="s">
        <v>41</v>
      </c>
      <c r="E10450" t="s">
        <v>29159</v>
      </c>
      <c r="G10450">
        <v>23</v>
      </c>
      <c r="H10450">
        <v>295</v>
      </c>
      <c r="I10450">
        <v>111</v>
      </c>
      <c r="J10450" t="s">
        <v>726</v>
      </c>
      <c r="K10450" t="s">
        <v>4128</v>
      </c>
      <c r="L10450" t="s">
        <v>28</v>
      </c>
      <c r="M10450">
        <v>0</v>
      </c>
      <c r="N10450">
        <v>0</v>
      </c>
      <c r="O10450">
        <v>-1</v>
      </c>
      <c r="P10450" t="s">
        <v>26796</v>
      </c>
      <c r="R10450" s="3">
        <v>42043.5393634259</v>
      </c>
      <c r="S10450" t="s">
        <v>31</v>
      </c>
      <c r="U10450" t="s">
        <v>12850</v>
      </c>
    </row>
    <row r="10451" customHeight="1" spans="1:19">
      <c r="A10451">
        <v>6305539012</v>
      </c>
      <c r="B10451" s="2" t="s">
        <v>29160</v>
      </c>
      <c r="C10451" t="s">
        <v>22</v>
      </c>
      <c r="D10451" t="s">
        <v>23</v>
      </c>
      <c r="E10451" t="s">
        <v>29161</v>
      </c>
      <c r="G10451">
        <v>7</v>
      </c>
      <c r="H10451">
        <v>50</v>
      </c>
      <c r="I10451">
        <v>10</v>
      </c>
      <c r="J10451" t="s">
        <v>537</v>
      </c>
      <c r="L10451" t="s">
        <v>28</v>
      </c>
      <c r="M10451">
        <v>0</v>
      </c>
      <c r="N10451">
        <v>0</v>
      </c>
      <c r="O10451">
        <v>-1</v>
      </c>
      <c r="P10451" t="s">
        <v>29162</v>
      </c>
      <c r="Q10451" t="s">
        <v>2643</v>
      </c>
      <c r="R10451" s="3">
        <v>42927.7169212963</v>
      </c>
      <c r="S10451" t="s">
        <v>31</v>
      </c>
    </row>
    <row r="10452" customHeight="1" spans="1:19">
      <c r="A10452">
        <v>6208569190</v>
      </c>
      <c r="B10452" s="2" t="s">
        <v>29163</v>
      </c>
      <c r="C10452" t="s">
        <v>73</v>
      </c>
      <c r="D10452" t="s">
        <v>23</v>
      </c>
      <c r="E10452" t="s">
        <v>29164</v>
      </c>
      <c r="G10452">
        <v>1006</v>
      </c>
      <c r="H10452">
        <v>22</v>
      </c>
      <c r="I10452">
        <v>618</v>
      </c>
      <c r="J10452" t="s">
        <v>35</v>
      </c>
      <c r="L10452" t="s">
        <v>51</v>
      </c>
      <c r="M10452">
        <v>1</v>
      </c>
      <c r="N10452">
        <v>0</v>
      </c>
      <c r="O10452">
        <v>-1</v>
      </c>
      <c r="Q10452" t="s">
        <v>46</v>
      </c>
      <c r="R10452" s="3">
        <v>42836.7806018519</v>
      </c>
      <c r="S10452" t="s">
        <v>31</v>
      </c>
    </row>
    <row r="10453" customHeight="1" spans="1:19">
      <c r="A10453">
        <v>6208569190</v>
      </c>
      <c r="B10453" s="2" t="s">
        <v>29165</v>
      </c>
      <c r="C10453" t="s">
        <v>73</v>
      </c>
      <c r="D10453" t="s">
        <v>23</v>
      </c>
      <c r="E10453" t="s">
        <v>29164</v>
      </c>
      <c r="G10453">
        <v>1006</v>
      </c>
      <c r="H10453">
        <v>22</v>
      </c>
      <c r="I10453">
        <v>618</v>
      </c>
      <c r="J10453" t="s">
        <v>35</v>
      </c>
      <c r="L10453" t="s">
        <v>51</v>
      </c>
      <c r="M10453">
        <v>1</v>
      </c>
      <c r="N10453">
        <v>0</v>
      </c>
      <c r="O10453">
        <v>-1</v>
      </c>
      <c r="Q10453" t="s">
        <v>46</v>
      </c>
      <c r="R10453" s="3">
        <v>42836.7806018519</v>
      </c>
      <c r="S10453" t="s">
        <v>31</v>
      </c>
    </row>
    <row r="10454" customHeight="1" spans="1:19">
      <c r="A10454">
        <v>6208569190</v>
      </c>
      <c r="B10454" s="2" t="s">
        <v>29166</v>
      </c>
      <c r="C10454" t="s">
        <v>73</v>
      </c>
      <c r="D10454" t="s">
        <v>23</v>
      </c>
      <c r="E10454" t="s">
        <v>29164</v>
      </c>
      <c r="G10454">
        <v>1006</v>
      </c>
      <c r="H10454">
        <v>22</v>
      </c>
      <c r="I10454">
        <v>618</v>
      </c>
      <c r="J10454" t="s">
        <v>35</v>
      </c>
      <c r="L10454" t="s">
        <v>51</v>
      </c>
      <c r="M10454">
        <v>1</v>
      </c>
      <c r="N10454">
        <v>0</v>
      </c>
      <c r="O10454">
        <v>-1</v>
      </c>
      <c r="Q10454" t="s">
        <v>46</v>
      </c>
      <c r="R10454" s="3">
        <v>42836.7806018519</v>
      </c>
      <c r="S10454" t="s">
        <v>31</v>
      </c>
    </row>
    <row r="10455" customHeight="1" spans="1:19">
      <c r="A10455">
        <v>6208569190</v>
      </c>
      <c r="B10455" s="2" t="s">
        <v>29167</v>
      </c>
      <c r="C10455" t="s">
        <v>73</v>
      </c>
      <c r="D10455" t="s">
        <v>23</v>
      </c>
      <c r="E10455" t="s">
        <v>29164</v>
      </c>
      <c r="G10455">
        <v>1006</v>
      </c>
      <c r="H10455">
        <v>22</v>
      </c>
      <c r="I10455">
        <v>618</v>
      </c>
      <c r="J10455" t="s">
        <v>35</v>
      </c>
      <c r="L10455" t="s">
        <v>51</v>
      </c>
      <c r="M10455">
        <v>1</v>
      </c>
      <c r="N10455">
        <v>0</v>
      </c>
      <c r="O10455">
        <v>-1</v>
      </c>
      <c r="Q10455" t="s">
        <v>46</v>
      </c>
      <c r="R10455" s="3">
        <v>42836.7806018519</v>
      </c>
      <c r="S10455" t="s">
        <v>31</v>
      </c>
    </row>
    <row r="10456" customHeight="1" spans="1:19">
      <c r="A10456">
        <v>6208569190</v>
      </c>
      <c r="B10456" s="2" t="s">
        <v>29168</v>
      </c>
      <c r="C10456" t="s">
        <v>73</v>
      </c>
      <c r="D10456" t="s">
        <v>23</v>
      </c>
      <c r="E10456" t="s">
        <v>29164</v>
      </c>
      <c r="G10456">
        <v>1006</v>
      </c>
      <c r="H10456">
        <v>22</v>
      </c>
      <c r="I10456">
        <v>618</v>
      </c>
      <c r="J10456" t="s">
        <v>35</v>
      </c>
      <c r="L10456" t="s">
        <v>51</v>
      </c>
      <c r="M10456">
        <v>1</v>
      </c>
      <c r="N10456">
        <v>0</v>
      </c>
      <c r="O10456">
        <v>-1</v>
      </c>
      <c r="Q10456" t="s">
        <v>46</v>
      </c>
      <c r="R10456" s="3">
        <v>42836.7806018519</v>
      </c>
      <c r="S10456" t="s">
        <v>31</v>
      </c>
    </row>
    <row r="10457" customHeight="1" spans="1:19">
      <c r="A10457">
        <v>6208569190</v>
      </c>
      <c r="B10457" s="2" t="s">
        <v>29169</v>
      </c>
      <c r="C10457" t="s">
        <v>73</v>
      </c>
      <c r="D10457" t="s">
        <v>23</v>
      </c>
      <c r="E10457" t="s">
        <v>29164</v>
      </c>
      <c r="G10457">
        <v>1006</v>
      </c>
      <c r="H10457">
        <v>22</v>
      </c>
      <c r="I10457">
        <v>618</v>
      </c>
      <c r="J10457" t="s">
        <v>35</v>
      </c>
      <c r="L10457" t="s">
        <v>51</v>
      </c>
      <c r="M10457">
        <v>1</v>
      </c>
      <c r="N10457">
        <v>0</v>
      </c>
      <c r="O10457">
        <v>-1</v>
      </c>
      <c r="Q10457" t="s">
        <v>46</v>
      </c>
      <c r="R10457" s="3">
        <v>42836.7806018519</v>
      </c>
      <c r="S10457" t="s">
        <v>31</v>
      </c>
    </row>
    <row r="10458" customHeight="1" spans="1:19">
      <c r="A10458">
        <v>5642929296</v>
      </c>
      <c r="B10458" s="2" t="s">
        <v>29170</v>
      </c>
      <c r="C10458" t="s">
        <v>22</v>
      </c>
      <c r="D10458" t="s">
        <v>23</v>
      </c>
      <c r="E10458" t="s">
        <v>29171</v>
      </c>
      <c r="F10458" t="s">
        <v>29172</v>
      </c>
      <c r="G10458">
        <v>129</v>
      </c>
      <c r="H10458">
        <v>211</v>
      </c>
      <c r="I10458">
        <v>10476</v>
      </c>
      <c r="J10458" t="s">
        <v>537</v>
      </c>
      <c r="K10458" t="s">
        <v>538</v>
      </c>
      <c r="L10458" t="s">
        <v>51</v>
      </c>
      <c r="M10458">
        <v>5</v>
      </c>
      <c r="N10458">
        <v>0</v>
      </c>
      <c r="O10458">
        <v>-1</v>
      </c>
      <c r="P10458" t="s">
        <v>29173</v>
      </c>
      <c r="Q10458" t="s">
        <v>79</v>
      </c>
      <c r="R10458" s="3">
        <v>42184.9548726852</v>
      </c>
      <c r="S10458" t="s">
        <v>31</v>
      </c>
    </row>
    <row r="10459" customHeight="1" spans="1:19">
      <c r="A10459">
        <v>7738230194</v>
      </c>
      <c r="B10459" s="2" t="s">
        <v>29174</v>
      </c>
      <c r="C10459" t="s">
        <v>22</v>
      </c>
      <c r="D10459" t="s">
        <v>23</v>
      </c>
      <c r="E10459" t="s">
        <v>29175</v>
      </c>
      <c r="F10459" t="s">
        <v>29176</v>
      </c>
      <c r="G10459">
        <v>3219</v>
      </c>
      <c r="H10459">
        <v>171</v>
      </c>
      <c r="I10459">
        <v>1995</v>
      </c>
      <c r="J10459" t="s">
        <v>273</v>
      </c>
      <c r="L10459" t="s">
        <v>51</v>
      </c>
      <c r="M10459">
        <v>1</v>
      </c>
      <c r="N10459">
        <v>0</v>
      </c>
      <c r="O10459">
        <v>-1</v>
      </c>
      <c r="P10459" t="s">
        <v>22261</v>
      </c>
      <c r="Q10459" t="s">
        <v>276</v>
      </c>
      <c r="R10459" s="3">
        <v>44600.633912037</v>
      </c>
      <c r="S10459" t="s">
        <v>38</v>
      </c>
    </row>
    <row r="10460" customHeight="1" spans="1:19">
      <c r="A10460">
        <v>5953091006</v>
      </c>
      <c r="B10460" s="2" t="s">
        <v>29177</v>
      </c>
      <c r="C10460" t="s">
        <v>22</v>
      </c>
      <c r="D10460" t="s">
        <v>23</v>
      </c>
      <c r="E10460" t="s">
        <v>29178</v>
      </c>
      <c r="F10460" t="s">
        <v>29179</v>
      </c>
      <c r="G10460">
        <v>1579</v>
      </c>
      <c r="H10460">
        <v>462</v>
      </c>
      <c r="I10460">
        <v>56666</v>
      </c>
      <c r="J10460" t="s">
        <v>495</v>
      </c>
      <c r="L10460" t="s">
        <v>51</v>
      </c>
      <c r="M10460">
        <v>6</v>
      </c>
      <c r="N10460">
        <v>1</v>
      </c>
      <c r="O10460">
        <v>0</v>
      </c>
      <c r="P10460" t="s">
        <v>29</v>
      </c>
      <c r="Q10460" t="s">
        <v>63</v>
      </c>
      <c r="R10460" s="3">
        <v>42534.6181481481</v>
      </c>
      <c r="S10460" t="s">
        <v>31</v>
      </c>
    </row>
    <row r="10461" customHeight="1" spans="1:19">
      <c r="A10461">
        <v>6426991272</v>
      </c>
      <c r="B10461" s="2" t="s">
        <v>29180</v>
      </c>
      <c r="C10461" t="s">
        <v>73</v>
      </c>
      <c r="D10461" t="s">
        <v>23</v>
      </c>
      <c r="E10461" t="s">
        <v>29181</v>
      </c>
      <c r="F10461" t="s">
        <v>29182</v>
      </c>
      <c r="G10461">
        <v>1765</v>
      </c>
      <c r="H10461">
        <v>1064</v>
      </c>
      <c r="I10461">
        <v>11217</v>
      </c>
      <c r="J10461" t="s">
        <v>495</v>
      </c>
      <c r="L10461" t="s">
        <v>51</v>
      </c>
      <c r="M10461">
        <v>1</v>
      </c>
      <c r="N10461">
        <v>0</v>
      </c>
      <c r="O10461">
        <v>-1</v>
      </c>
      <c r="Q10461" t="s">
        <v>84</v>
      </c>
      <c r="R10461" s="3">
        <v>43083.5641550926</v>
      </c>
      <c r="S10461" t="s">
        <v>31</v>
      </c>
    </row>
    <row r="10462" customHeight="1" spans="1:19">
      <c r="A10462">
        <v>2931538181</v>
      </c>
      <c r="B10462" s="2" t="s">
        <v>29183</v>
      </c>
      <c r="C10462" t="s">
        <v>73</v>
      </c>
      <c r="D10462" t="s">
        <v>23</v>
      </c>
      <c r="E10462" t="s">
        <v>29184</v>
      </c>
      <c r="F10462" t="s">
        <v>29185</v>
      </c>
      <c r="G10462">
        <v>34092</v>
      </c>
      <c r="H10462">
        <v>197</v>
      </c>
      <c r="I10462">
        <v>26407</v>
      </c>
      <c r="J10462" t="s">
        <v>26</v>
      </c>
      <c r="L10462" t="s">
        <v>51</v>
      </c>
      <c r="M10462">
        <v>7</v>
      </c>
      <c r="N10462">
        <v>0</v>
      </c>
      <c r="O10462">
        <v>-1</v>
      </c>
      <c r="P10462" t="s">
        <v>29</v>
      </c>
      <c r="Q10462" t="s">
        <v>71</v>
      </c>
      <c r="R10462" s="3">
        <v>41147.9268518519</v>
      </c>
      <c r="S10462" t="s">
        <v>54</v>
      </c>
    </row>
    <row r="10463" customHeight="1" spans="1:19">
      <c r="A10463">
        <v>7758152266</v>
      </c>
      <c r="B10463" s="2" t="s">
        <v>29186</v>
      </c>
      <c r="C10463" t="s">
        <v>22</v>
      </c>
      <c r="D10463" t="s">
        <v>23</v>
      </c>
      <c r="E10463" t="s">
        <v>29187</v>
      </c>
      <c r="F10463" t="s">
        <v>29188</v>
      </c>
      <c r="G10463">
        <v>8</v>
      </c>
      <c r="H10463">
        <v>67</v>
      </c>
      <c r="I10463">
        <v>117</v>
      </c>
      <c r="J10463" t="s">
        <v>35</v>
      </c>
      <c r="L10463" t="s">
        <v>51</v>
      </c>
      <c r="M10463">
        <v>0</v>
      </c>
      <c r="N10463">
        <v>0</v>
      </c>
      <c r="O10463">
        <v>-1</v>
      </c>
      <c r="P10463" t="s">
        <v>36</v>
      </c>
      <c r="Q10463" t="s">
        <v>101</v>
      </c>
      <c r="R10463" s="3">
        <v>44684.8874421296</v>
      </c>
      <c r="S10463" t="s">
        <v>38</v>
      </c>
    </row>
    <row r="10464" customHeight="1" spans="1:19">
      <c r="A10464">
        <v>5015895825</v>
      </c>
      <c r="B10464" s="2" t="s">
        <v>29189</v>
      </c>
      <c r="C10464" t="s">
        <v>22</v>
      </c>
      <c r="D10464" t="s">
        <v>23</v>
      </c>
      <c r="E10464" t="s">
        <v>29190</v>
      </c>
      <c r="F10464" t="s">
        <v>29191</v>
      </c>
      <c r="G10464">
        <v>890</v>
      </c>
      <c r="H10464">
        <v>199</v>
      </c>
      <c r="I10464">
        <v>9902</v>
      </c>
      <c r="J10464" t="s">
        <v>35</v>
      </c>
      <c r="L10464" t="s">
        <v>51</v>
      </c>
      <c r="M10464">
        <v>6</v>
      </c>
      <c r="N10464">
        <v>1</v>
      </c>
      <c r="O10464">
        <v>0</v>
      </c>
      <c r="P10464" t="s">
        <v>134</v>
      </c>
      <c r="Q10464" t="s">
        <v>439</v>
      </c>
      <c r="R10464" s="3">
        <v>41668.8119791667</v>
      </c>
      <c r="S10464" t="s">
        <v>54</v>
      </c>
    </row>
    <row r="10465" customHeight="1" spans="1:19">
      <c r="A10465">
        <v>7624692992</v>
      </c>
      <c r="B10465" s="2" t="s">
        <v>29192</v>
      </c>
      <c r="C10465" t="s">
        <v>207</v>
      </c>
      <c r="D10465" t="s">
        <v>41</v>
      </c>
      <c r="E10465" t="s">
        <v>29193</v>
      </c>
      <c r="F10465" t="s">
        <v>29194</v>
      </c>
      <c r="G10465">
        <v>21</v>
      </c>
      <c r="H10465">
        <v>107</v>
      </c>
      <c r="I10465">
        <v>650</v>
      </c>
      <c r="J10465" t="s">
        <v>35</v>
      </c>
      <c r="L10465" t="s">
        <v>51</v>
      </c>
      <c r="M10465">
        <v>3</v>
      </c>
      <c r="N10465">
        <v>0</v>
      </c>
      <c r="O10465">
        <v>-1</v>
      </c>
      <c r="P10465" t="s">
        <v>307</v>
      </c>
      <c r="Q10465" t="s">
        <v>84</v>
      </c>
      <c r="R10465" s="3">
        <v>44356.6240625</v>
      </c>
      <c r="S10465" t="s">
        <v>31</v>
      </c>
    </row>
    <row r="10466" customHeight="1" spans="1:19">
      <c r="A10466">
        <v>7578785589</v>
      </c>
      <c r="B10466" s="2" t="s">
        <v>29195</v>
      </c>
      <c r="C10466" t="s">
        <v>73</v>
      </c>
      <c r="D10466" t="s">
        <v>23</v>
      </c>
      <c r="E10466" t="s">
        <v>29196</v>
      </c>
      <c r="G10466">
        <v>1</v>
      </c>
      <c r="H10466">
        <v>0</v>
      </c>
      <c r="I10466">
        <v>95</v>
      </c>
      <c r="J10466" t="s">
        <v>35</v>
      </c>
      <c r="L10466" t="s">
        <v>28</v>
      </c>
      <c r="M10466">
        <v>0</v>
      </c>
      <c r="N10466">
        <v>0</v>
      </c>
      <c r="O10466">
        <v>-1</v>
      </c>
      <c r="Q10466" t="s">
        <v>95</v>
      </c>
      <c r="R10466" s="3">
        <v>44278.6702777778</v>
      </c>
      <c r="S10466" t="s">
        <v>38</v>
      </c>
    </row>
    <row r="10467" customHeight="1" spans="1:21">
      <c r="A10467">
        <v>7162338383</v>
      </c>
      <c r="B10467" s="2" t="s">
        <v>29197</v>
      </c>
      <c r="C10467" t="s">
        <v>22</v>
      </c>
      <c r="D10467" t="s">
        <v>23</v>
      </c>
      <c r="E10467" t="s">
        <v>29198</v>
      </c>
      <c r="F10467" t="s">
        <v>29199</v>
      </c>
      <c r="G10467">
        <v>304880</v>
      </c>
      <c r="H10467">
        <v>63</v>
      </c>
      <c r="I10467">
        <v>4831</v>
      </c>
      <c r="J10467" t="s">
        <v>94</v>
      </c>
      <c r="L10467" t="s">
        <v>28</v>
      </c>
      <c r="M10467">
        <v>6</v>
      </c>
      <c r="N10467">
        <v>1</v>
      </c>
      <c r="O10467">
        <v>0</v>
      </c>
      <c r="P10467" t="s">
        <v>608</v>
      </c>
      <c r="Q10467" t="s">
        <v>101</v>
      </c>
      <c r="R10467" s="3">
        <v>43611.899224537</v>
      </c>
      <c r="S10467" t="s">
        <v>31</v>
      </c>
      <c r="T10467" t="s">
        <v>29200</v>
      </c>
      <c r="U10467" t="s">
        <v>8174</v>
      </c>
    </row>
    <row r="10468" customHeight="1" spans="1:21">
      <c r="A10468">
        <v>7162338383</v>
      </c>
      <c r="B10468" s="2" t="s">
        <v>29201</v>
      </c>
      <c r="C10468" t="s">
        <v>22</v>
      </c>
      <c r="D10468" t="s">
        <v>23</v>
      </c>
      <c r="E10468" t="s">
        <v>29198</v>
      </c>
      <c r="F10468" t="s">
        <v>29199</v>
      </c>
      <c r="G10468">
        <v>304880</v>
      </c>
      <c r="H10468">
        <v>63</v>
      </c>
      <c r="I10468">
        <v>4831</v>
      </c>
      <c r="J10468" t="s">
        <v>94</v>
      </c>
      <c r="L10468" t="s">
        <v>28</v>
      </c>
      <c r="M10468">
        <v>6</v>
      </c>
      <c r="N10468">
        <v>1</v>
      </c>
      <c r="O10468">
        <v>0</v>
      </c>
      <c r="P10468" t="s">
        <v>608</v>
      </c>
      <c r="Q10468" t="s">
        <v>101</v>
      </c>
      <c r="R10468" s="3">
        <v>43611.899224537</v>
      </c>
      <c r="S10468" t="s">
        <v>31</v>
      </c>
      <c r="T10468" t="s">
        <v>29200</v>
      </c>
      <c r="U10468" t="s">
        <v>8174</v>
      </c>
    </row>
    <row r="10469" customHeight="1" spans="1:19">
      <c r="A10469">
        <v>6649362377</v>
      </c>
      <c r="B10469" s="2" t="s">
        <v>29202</v>
      </c>
      <c r="C10469" t="s">
        <v>73</v>
      </c>
      <c r="D10469" t="s">
        <v>23</v>
      </c>
      <c r="E10469" t="s">
        <v>29203</v>
      </c>
      <c r="G10469">
        <v>69</v>
      </c>
      <c r="H10469">
        <v>1150</v>
      </c>
      <c r="I10469">
        <v>65</v>
      </c>
      <c r="J10469" t="s">
        <v>311</v>
      </c>
      <c r="L10469" t="s">
        <v>51</v>
      </c>
      <c r="M10469">
        <v>1</v>
      </c>
      <c r="N10469">
        <v>0</v>
      </c>
      <c r="O10469">
        <v>-1</v>
      </c>
      <c r="P10469" t="s">
        <v>29204</v>
      </c>
      <c r="Q10469" t="s">
        <v>160</v>
      </c>
      <c r="R10469" s="3">
        <v>43332.4049305556</v>
      </c>
      <c r="S10469" t="s">
        <v>31</v>
      </c>
    </row>
    <row r="10470" customHeight="1" spans="1:20">
      <c r="A10470">
        <v>2784939111</v>
      </c>
      <c r="B10470" s="2" t="s">
        <v>29205</v>
      </c>
      <c r="C10470" t="s">
        <v>73</v>
      </c>
      <c r="D10470" t="s">
        <v>23</v>
      </c>
      <c r="E10470" t="s">
        <v>29206</v>
      </c>
      <c r="F10470" t="s">
        <v>29207</v>
      </c>
      <c r="G10470">
        <v>91</v>
      </c>
      <c r="H10470">
        <v>67</v>
      </c>
      <c r="I10470">
        <v>3617</v>
      </c>
      <c r="J10470" t="s">
        <v>94</v>
      </c>
      <c r="L10470" t="s">
        <v>51</v>
      </c>
      <c r="M10470">
        <v>5</v>
      </c>
      <c r="N10470">
        <v>1</v>
      </c>
      <c r="O10470">
        <v>0</v>
      </c>
      <c r="P10470" t="s">
        <v>182</v>
      </c>
      <c r="Q10470" t="s">
        <v>30</v>
      </c>
      <c r="R10470" s="3">
        <v>41056.4912268519</v>
      </c>
      <c r="S10470" t="s">
        <v>54</v>
      </c>
      <c r="T10470" t="s">
        <v>29208</v>
      </c>
    </row>
    <row r="10471" customHeight="1" spans="1:19">
      <c r="A10471">
        <v>7538033341</v>
      </c>
      <c r="B10471" s="2" t="s">
        <v>29209</v>
      </c>
      <c r="C10471" t="s">
        <v>73</v>
      </c>
      <c r="D10471" t="s">
        <v>23</v>
      </c>
      <c r="E10471" t="s">
        <v>29210</v>
      </c>
      <c r="F10471" t="s">
        <v>29211</v>
      </c>
      <c r="G10471">
        <v>979</v>
      </c>
      <c r="H10471">
        <v>26</v>
      </c>
      <c r="I10471">
        <v>1963</v>
      </c>
      <c r="J10471" t="s">
        <v>35</v>
      </c>
      <c r="L10471" t="s">
        <v>28</v>
      </c>
      <c r="M10471">
        <v>3</v>
      </c>
      <c r="N10471">
        <v>0</v>
      </c>
      <c r="O10471">
        <v>-1</v>
      </c>
      <c r="Q10471" t="s">
        <v>63</v>
      </c>
      <c r="R10471" s="3">
        <v>44184.8998726852</v>
      </c>
      <c r="S10471" t="s">
        <v>31</v>
      </c>
    </row>
    <row r="10472" customHeight="1" spans="1:19">
      <c r="A10472">
        <v>7580018068</v>
      </c>
      <c r="B10472" s="2" t="s">
        <v>29212</v>
      </c>
      <c r="C10472" t="s">
        <v>73</v>
      </c>
      <c r="D10472" t="s">
        <v>23</v>
      </c>
      <c r="E10472" t="s">
        <v>29213</v>
      </c>
      <c r="F10472" t="s">
        <v>29214</v>
      </c>
      <c r="G10472">
        <v>2</v>
      </c>
      <c r="H10472">
        <v>61</v>
      </c>
      <c r="I10472">
        <v>60</v>
      </c>
      <c r="J10472" t="s">
        <v>35</v>
      </c>
      <c r="L10472" t="s">
        <v>51</v>
      </c>
      <c r="M10472">
        <v>0</v>
      </c>
      <c r="N10472">
        <v>0</v>
      </c>
      <c r="O10472">
        <v>-1</v>
      </c>
      <c r="P10472" t="s">
        <v>134</v>
      </c>
      <c r="Q10472" t="s">
        <v>79</v>
      </c>
      <c r="R10472" s="3">
        <v>44279.3915740741</v>
      </c>
      <c r="S10472" t="s">
        <v>31</v>
      </c>
    </row>
    <row r="10473" customHeight="1" spans="1:19">
      <c r="A10473">
        <v>5849543484</v>
      </c>
      <c r="B10473" s="2" t="s">
        <v>29215</v>
      </c>
      <c r="C10473" t="s">
        <v>73</v>
      </c>
      <c r="D10473" t="s">
        <v>23</v>
      </c>
      <c r="E10473" t="s">
        <v>29216</v>
      </c>
      <c r="F10473" t="s">
        <v>29217</v>
      </c>
      <c r="G10473">
        <v>22</v>
      </c>
      <c r="H10473">
        <v>51</v>
      </c>
      <c r="I10473">
        <v>77</v>
      </c>
      <c r="J10473" t="s">
        <v>35</v>
      </c>
      <c r="L10473" t="s">
        <v>51</v>
      </c>
      <c r="M10473">
        <v>0</v>
      </c>
      <c r="N10473">
        <v>0</v>
      </c>
      <c r="O10473">
        <v>-1</v>
      </c>
      <c r="Q10473" t="s">
        <v>160</v>
      </c>
      <c r="R10473" s="3">
        <v>42404.5941087963</v>
      </c>
      <c r="S10473" t="s">
        <v>31</v>
      </c>
    </row>
    <row r="10474" customHeight="1" spans="1:19">
      <c r="A10474">
        <v>7677069207</v>
      </c>
      <c r="B10474" s="2" t="s">
        <v>29218</v>
      </c>
      <c r="C10474" t="s">
        <v>22</v>
      </c>
      <c r="D10474" t="s">
        <v>23</v>
      </c>
      <c r="E10474" t="s">
        <v>29219</v>
      </c>
      <c r="F10474" t="s">
        <v>29220</v>
      </c>
      <c r="G10474">
        <v>12</v>
      </c>
      <c r="H10474">
        <v>135</v>
      </c>
      <c r="I10474">
        <v>183</v>
      </c>
      <c r="J10474" t="s">
        <v>229</v>
      </c>
      <c r="L10474" t="s">
        <v>51</v>
      </c>
      <c r="M10474">
        <v>1</v>
      </c>
      <c r="N10474">
        <v>0</v>
      </c>
      <c r="O10474">
        <v>-1</v>
      </c>
      <c r="P10474" t="s">
        <v>100</v>
      </c>
      <c r="Q10474" t="s">
        <v>231</v>
      </c>
      <c r="R10474" s="3">
        <v>44428.7379050926</v>
      </c>
      <c r="S10474" t="s">
        <v>38</v>
      </c>
    </row>
    <row r="10475" customHeight="1" spans="1:19">
      <c r="A10475">
        <v>5971849856</v>
      </c>
      <c r="B10475" s="2" t="s">
        <v>29221</v>
      </c>
      <c r="C10475" t="s">
        <v>22</v>
      </c>
      <c r="D10475" t="s">
        <v>23</v>
      </c>
      <c r="E10475" t="s">
        <v>29222</v>
      </c>
      <c r="G10475">
        <v>32</v>
      </c>
      <c r="H10475">
        <v>14</v>
      </c>
      <c r="I10475">
        <v>0</v>
      </c>
      <c r="J10475" t="s">
        <v>35</v>
      </c>
      <c r="L10475" t="s">
        <v>28</v>
      </c>
      <c r="M10475">
        <v>0</v>
      </c>
      <c r="N10475">
        <v>0</v>
      </c>
      <c r="O10475">
        <v>-1</v>
      </c>
      <c r="P10475" t="s">
        <v>182</v>
      </c>
      <c r="Q10475" t="s">
        <v>245</v>
      </c>
      <c r="R10475" s="3">
        <v>42560.0246180556</v>
      </c>
      <c r="S10475" t="s">
        <v>31</v>
      </c>
    </row>
    <row r="10476" customHeight="1" spans="1:21">
      <c r="A10476">
        <v>5150999433</v>
      </c>
      <c r="B10476" s="2" t="s">
        <v>29223</v>
      </c>
      <c r="C10476" t="s">
        <v>22</v>
      </c>
      <c r="D10476" t="s">
        <v>23</v>
      </c>
      <c r="E10476" t="s">
        <v>29224</v>
      </c>
      <c r="F10476" t="s">
        <v>29225</v>
      </c>
      <c r="G10476">
        <v>101</v>
      </c>
      <c r="H10476">
        <v>81</v>
      </c>
      <c r="I10476">
        <v>2</v>
      </c>
      <c r="J10476" t="s">
        <v>50</v>
      </c>
      <c r="K10476" t="s">
        <v>6623</v>
      </c>
      <c r="L10476" t="s">
        <v>28</v>
      </c>
      <c r="M10476">
        <v>0</v>
      </c>
      <c r="N10476">
        <v>0</v>
      </c>
      <c r="O10476">
        <v>-1</v>
      </c>
      <c r="P10476" t="s">
        <v>12756</v>
      </c>
      <c r="Q10476" t="s">
        <v>53</v>
      </c>
      <c r="R10476" s="3">
        <v>41783.3273726852</v>
      </c>
      <c r="S10476" t="s">
        <v>31</v>
      </c>
      <c r="U10476" t="s">
        <v>29226</v>
      </c>
    </row>
    <row r="10477" customHeight="1" spans="1:19">
      <c r="A10477">
        <v>5067070762</v>
      </c>
      <c r="B10477" s="2" t="s">
        <v>29227</v>
      </c>
      <c r="C10477" t="s">
        <v>22</v>
      </c>
      <c r="D10477" t="s">
        <v>23</v>
      </c>
      <c r="E10477" t="s">
        <v>29228</v>
      </c>
      <c r="G10477">
        <v>66</v>
      </c>
      <c r="H10477">
        <v>994</v>
      </c>
      <c r="I10477">
        <v>13596</v>
      </c>
      <c r="J10477" t="s">
        <v>26</v>
      </c>
      <c r="K10477" t="s">
        <v>99</v>
      </c>
      <c r="L10477" t="s">
        <v>28</v>
      </c>
      <c r="M10477">
        <v>0</v>
      </c>
      <c r="N10477">
        <v>0</v>
      </c>
      <c r="O10477">
        <v>-1</v>
      </c>
      <c r="P10477" t="s">
        <v>36</v>
      </c>
      <c r="Q10477" t="s">
        <v>37</v>
      </c>
      <c r="R10477" s="3">
        <v>41709.7486458333</v>
      </c>
      <c r="S10477" t="s">
        <v>31</v>
      </c>
    </row>
    <row r="10478" customHeight="1" spans="1:19">
      <c r="A10478">
        <v>5067070762</v>
      </c>
      <c r="B10478" s="2" t="s">
        <v>29229</v>
      </c>
      <c r="C10478" t="s">
        <v>226</v>
      </c>
      <c r="D10478" t="s">
        <v>41</v>
      </c>
      <c r="E10478" t="s">
        <v>29228</v>
      </c>
      <c r="G10478">
        <v>66</v>
      </c>
      <c r="H10478">
        <v>994</v>
      </c>
      <c r="I10478">
        <v>13596</v>
      </c>
      <c r="J10478" t="s">
        <v>26</v>
      </c>
      <c r="K10478" t="s">
        <v>99</v>
      </c>
      <c r="L10478" t="s">
        <v>28</v>
      </c>
      <c r="M10478">
        <v>0</v>
      </c>
      <c r="N10478">
        <v>0</v>
      </c>
      <c r="O10478">
        <v>-1</v>
      </c>
      <c r="P10478" t="s">
        <v>36</v>
      </c>
      <c r="Q10478" t="s">
        <v>37</v>
      </c>
      <c r="R10478" s="3">
        <v>41709.7486458333</v>
      </c>
      <c r="S10478" t="s">
        <v>31</v>
      </c>
    </row>
    <row r="10479" customHeight="1" spans="1:21">
      <c r="A10479">
        <v>6049790630</v>
      </c>
      <c r="B10479" s="2" t="s">
        <v>29230</v>
      </c>
      <c r="C10479" t="s">
        <v>226</v>
      </c>
      <c r="D10479" t="s">
        <v>41</v>
      </c>
      <c r="E10479" t="s">
        <v>29231</v>
      </c>
      <c r="F10479" t="s">
        <v>29232</v>
      </c>
      <c r="G10479">
        <v>325</v>
      </c>
      <c r="H10479">
        <v>1385</v>
      </c>
      <c r="I10479">
        <v>2882</v>
      </c>
      <c r="J10479" t="s">
        <v>204</v>
      </c>
      <c r="K10479" t="s">
        <v>220</v>
      </c>
      <c r="L10479" t="s">
        <v>51</v>
      </c>
      <c r="M10479">
        <v>6</v>
      </c>
      <c r="N10479">
        <v>0</v>
      </c>
      <c r="O10479">
        <v>-1</v>
      </c>
      <c r="P10479" t="s">
        <v>307</v>
      </c>
      <c r="R10479" s="3">
        <v>42666.3407986111</v>
      </c>
      <c r="S10479" t="s">
        <v>31</v>
      </c>
      <c r="U10479" t="s">
        <v>29233</v>
      </c>
    </row>
    <row r="10480" customHeight="1" spans="1:19">
      <c r="A10480">
        <v>5247591960</v>
      </c>
      <c r="B10480" s="2" t="s">
        <v>29234</v>
      </c>
      <c r="C10480" t="s">
        <v>207</v>
      </c>
      <c r="D10480" t="s">
        <v>41</v>
      </c>
      <c r="E10480" t="s">
        <v>29235</v>
      </c>
      <c r="G10480">
        <v>7</v>
      </c>
      <c r="H10480">
        <v>141</v>
      </c>
      <c r="I10480">
        <v>766</v>
      </c>
      <c r="J10480" t="s">
        <v>35</v>
      </c>
      <c r="L10480" t="s">
        <v>51</v>
      </c>
      <c r="M10480">
        <v>0</v>
      </c>
      <c r="N10480">
        <v>0</v>
      </c>
      <c r="O10480">
        <v>-1</v>
      </c>
      <c r="Q10480" t="s">
        <v>338</v>
      </c>
      <c r="R10480" s="3">
        <v>41861.6566435185</v>
      </c>
      <c r="S10480" t="s">
        <v>31</v>
      </c>
    </row>
    <row r="10481" customHeight="1" spans="1:21">
      <c r="A10481">
        <v>1004742860</v>
      </c>
      <c r="B10481" s="2" t="s">
        <v>29236</v>
      </c>
      <c r="C10481" t="s">
        <v>22</v>
      </c>
      <c r="D10481" t="s">
        <v>23</v>
      </c>
      <c r="E10481" t="s">
        <v>29237</v>
      </c>
      <c r="G10481">
        <v>234</v>
      </c>
      <c r="H10481">
        <v>221</v>
      </c>
      <c r="I10481">
        <v>1448</v>
      </c>
      <c r="J10481" t="s">
        <v>26</v>
      </c>
      <c r="L10481" t="s">
        <v>28</v>
      </c>
      <c r="M10481">
        <v>0</v>
      </c>
      <c r="N10481">
        <v>0</v>
      </c>
      <c r="O10481">
        <v>-1</v>
      </c>
      <c r="P10481" t="s">
        <v>36</v>
      </c>
      <c r="Q10481" t="s">
        <v>30</v>
      </c>
      <c r="R10481" s="3">
        <v>41132.6673726852</v>
      </c>
      <c r="S10481" t="s">
        <v>31</v>
      </c>
      <c r="U10481" t="s">
        <v>20421</v>
      </c>
    </row>
    <row r="10482" customHeight="1" spans="1:21">
      <c r="A10482">
        <v>7492669478</v>
      </c>
      <c r="B10482" s="2" t="s">
        <v>29238</v>
      </c>
      <c r="C10482" t="s">
        <v>73</v>
      </c>
      <c r="D10482" t="s">
        <v>23</v>
      </c>
      <c r="E10482" t="s">
        <v>29239</v>
      </c>
      <c r="F10482" t="s">
        <v>29240</v>
      </c>
      <c r="G10482">
        <v>5</v>
      </c>
      <c r="H10482">
        <v>43</v>
      </c>
      <c r="I10482">
        <v>177</v>
      </c>
      <c r="J10482" t="s">
        <v>311</v>
      </c>
      <c r="K10482" t="s">
        <v>3223</v>
      </c>
      <c r="L10482" t="s">
        <v>51</v>
      </c>
      <c r="M10482">
        <v>0</v>
      </c>
      <c r="N10482">
        <v>0</v>
      </c>
      <c r="O10482">
        <v>-1</v>
      </c>
      <c r="P10482" t="s">
        <v>29241</v>
      </c>
      <c r="Q10482" t="s">
        <v>160</v>
      </c>
      <c r="R10482" s="3">
        <v>44060.6861458333</v>
      </c>
      <c r="S10482" t="s">
        <v>31</v>
      </c>
      <c r="U10482" t="s">
        <v>29242</v>
      </c>
    </row>
    <row r="10483" customHeight="1" spans="1:19">
      <c r="A10483">
        <v>7323178587</v>
      </c>
      <c r="B10483" s="2" t="s">
        <v>29243</v>
      </c>
      <c r="C10483" t="s">
        <v>73</v>
      </c>
      <c r="D10483" t="s">
        <v>23</v>
      </c>
      <c r="E10483" t="s">
        <v>29244</v>
      </c>
      <c r="F10483" t="s">
        <v>29245</v>
      </c>
      <c r="G10483">
        <v>7</v>
      </c>
      <c r="H10483">
        <v>1869</v>
      </c>
      <c r="I10483">
        <v>1070</v>
      </c>
      <c r="J10483" t="s">
        <v>94</v>
      </c>
      <c r="K10483" t="s">
        <v>854</v>
      </c>
      <c r="L10483" t="s">
        <v>51</v>
      </c>
      <c r="M10483">
        <v>1</v>
      </c>
      <c r="N10483">
        <v>0</v>
      </c>
      <c r="O10483">
        <v>-1</v>
      </c>
      <c r="P10483" t="s">
        <v>29246</v>
      </c>
      <c r="Q10483" t="s">
        <v>79</v>
      </c>
      <c r="R10483" s="3">
        <v>43758.0907986111</v>
      </c>
      <c r="S10483" t="s">
        <v>31</v>
      </c>
    </row>
    <row r="10484" customHeight="1" spans="1:21">
      <c r="A10484">
        <v>7729181868</v>
      </c>
      <c r="B10484" s="2" t="s">
        <v>29247</v>
      </c>
      <c r="C10484" t="s">
        <v>73</v>
      </c>
      <c r="D10484" t="s">
        <v>23</v>
      </c>
      <c r="E10484" t="s">
        <v>29248</v>
      </c>
      <c r="F10484" t="s">
        <v>29249</v>
      </c>
      <c r="G10484">
        <v>9</v>
      </c>
      <c r="H10484">
        <v>153</v>
      </c>
      <c r="I10484">
        <v>1055</v>
      </c>
      <c r="J10484" t="s">
        <v>957</v>
      </c>
      <c r="L10484" t="s">
        <v>28</v>
      </c>
      <c r="M10484">
        <v>1</v>
      </c>
      <c r="N10484">
        <v>0</v>
      </c>
      <c r="O10484">
        <v>-1</v>
      </c>
      <c r="Q10484" t="s">
        <v>318</v>
      </c>
      <c r="R10484" s="3">
        <v>44544.109837963</v>
      </c>
      <c r="S10484" t="s">
        <v>38</v>
      </c>
      <c r="U10484" t="s">
        <v>5854</v>
      </c>
    </row>
    <row r="10485" customHeight="1" spans="1:19">
      <c r="A10485">
        <v>7737821816</v>
      </c>
      <c r="B10485" s="2" t="s">
        <v>29250</v>
      </c>
      <c r="C10485" t="s">
        <v>73</v>
      </c>
      <c r="D10485" t="s">
        <v>23</v>
      </c>
      <c r="E10485" t="s">
        <v>29251</v>
      </c>
      <c r="F10485" t="s">
        <v>29252</v>
      </c>
      <c r="G10485">
        <v>3</v>
      </c>
      <c r="H10485">
        <v>2</v>
      </c>
      <c r="I10485">
        <v>2</v>
      </c>
      <c r="J10485" t="s">
        <v>35</v>
      </c>
      <c r="L10485" t="s">
        <v>51</v>
      </c>
      <c r="M10485">
        <v>2</v>
      </c>
      <c r="N10485">
        <v>0</v>
      </c>
      <c r="O10485">
        <v>-1</v>
      </c>
      <c r="P10485" t="s">
        <v>29</v>
      </c>
      <c r="Q10485" t="s">
        <v>141</v>
      </c>
      <c r="R10485" s="3">
        <v>44585.0518981482</v>
      </c>
      <c r="S10485" t="s">
        <v>38</v>
      </c>
    </row>
    <row r="10486" customHeight="1" spans="1:19">
      <c r="A10486">
        <v>7551870065</v>
      </c>
      <c r="B10486" s="2" t="s">
        <v>29253</v>
      </c>
      <c r="C10486" t="s">
        <v>73</v>
      </c>
      <c r="D10486" t="s">
        <v>23</v>
      </c>
      <c r="E10486" t="s">
        <v>29254</v>
      </c>
      <c r="F10486" t="s">
        <v>29255</v>
      </c>
      <c r="G10486">
        <v>5</v>
      </c>
      <c r="H10486">
        <v>117</v>
      </c>
      <c r="I10486">
        <v>42</v>
      </c>
      <c r="J10486" t="s">
        <v>35</v>
      </c>
      <c r="L10486" t="s">
        <v>51</v>
      </c>
      <c r="M10486">
        <v>0</v>
      </c>
      <c r="N10486">
        <v>0</v>
      </c>
      <c r="O10486">
        <v>-1</v>
      </c>
      <c r="P10486" t="s">
        <v>29256</v>
      </c>
      <c r="Q10486" t="s">
        <v>101</v>
      </c>
      <c r="R10486" s="3">
        <v>44216.3693981481</v>
      </c>
      <c r="S10486" t="s">
        <v>31</v>
      </c>
    </row>
    <row r="10487" customHeight="1" spans="1:19">
      <c r="A10487">
        <v>6089285086</v>
      </c>
      <c r="B10487" s="2" t="s">
        <v>29257</v>
      </c>
      <c r="C10487" t="s">
        <v>207</v>
      </c>
      <c r="D10487" t="s">
        <v>41</v>
      </c>
      <c r="E10487" t="s">
        <v>29258</v>
      </c>
      <c r="F10487" t="s">
        <v>29259</v>
      </c>
      <c r="G10487">
        <v>260</v>
      </c>
      <c r="H10487">
        <v>93</v>
      </c>
      <c r="I10487">
        <v>168</v>
      </c>
      <c r="J10487" t="s">
        <v>35</v>
      </c>
      <c r="L10487" t="s">
        <v>51</v>
      </c>
      <c r="M10487">
        <v>1</v>
      </c>
      <c r="N10487">
        <v>0</v>
      </c>
      <c r="O10487">
        <v>-1</v>
      </c>
      <c r="P10487" t="s">
        <v>134</v>
      </c>
      <c r="Q10487" t="s">
        <v>120</v>
      </c>
      <c r="R10487" s="3">
        <v>42731.8609143519</v>
      </c>
      <c r="S10487" t="s">
        <v>31</v>
      </c>
    </row>
    <row r="10488" customHeight="1" spans="1:19">
      <c r="A10488">
        <v>7324848916</v>
      </c>
      <c r="B10488" s="2" t="s">
        <v>29260</v>
      </c>
      <c r="C10488" t="s">
        <v>73</v>
      </c>
      <c r="D10488" t="s">
        <v>23</v>
      </c>
      <c r="E10488" t="s">
        <v>29261</v>
      </c>
      <c r="F10488" t="s">
        <v>29262</v>
      </c>
      <c r="G10488">
        <v>340</v>
      </c>
      <c r="H10488">
        <v>77</v>
      </c>
      <c r="I10488">
        <v>1438</v>
      </c>
      <c r="J10488" t="s">
        <v>204</v>
      </c>
      <c r="L10488" t="s">
        <v>51</v>
      </c>
      <c r="M10488">
        <v>3</v>
      </c>
      <c r="N10488">
        <v>0</v>
      </c>
      <c r="O10488">
        <v>-1</v>
      </c>
      <c r="P10488" t="s">
        <v>182</v>
      </c>
      <c r="Q10488" t="s">
        <v>386</v>
      </c>
      <c r="R10488" s="3">
        <v>43760.6346875</v>
      </c>
      <c r="S10488" t="s">
        <v>31</v>
      </c>
    </row>
    <row r="10489" customHeight="1" spans="1:19">
      <c r="A10489">
        <v>5640298365</v>
      </c>
      <c r="B10489" s="2" t="s">
        <v>29263</v>
      </c>
      <c r="C10489" t="s">
        <v>73</v>
      </c>
      <c r="D10489" t="s">
        <v>23</v>
      </c>
      <c r="E10489" t="s">
        <v>29264</v>
      </c>
      <c r="F10489" t="s">
        <v>29265</v>
      </c>
      <c r="G10489">
        <v>774</v>
      </c>
      <c r="H10489">
        <v>722</v>
      </c>
      <c r="I10489">
        <v>1734</v>
      </c>
      <c r="J10489" t="s">
        <v>289</v>
      </c>
      <c r="L10489" t="s">
        <v>51</v>
      </c>
      <c r="M10489">
        <v>4</v>
      </c>
      <c r="N10489">
        <v>0</v>
      </c>
      <c r="O10489">
        <v>-1</v>
      </c>
      <c r="P10489" t="s">
        <v>29266</v>
      </c>
      <c r="Q10489" t="s">
        <v>84</v>
      </c>
      <c r="R10489" s="3">
        <v>42181.4164930556</v>
      </c>
      <c r="S10489" t="s">
        <v>31</v>
      </c>
    </row>
    <row r="10490" customHeight="1" spans="1:19">
      <c r="A10490">
        <v>5678500611</v>
      </c>
      <c r="B10490" s="2" t="s">
        <v>29267</v>
      </c>
      <c r="C10490" t="s">
        <v>73</v>
      </c>
      <c r="D10490" t="s">
        <v>23</v>
      </c>
      <c r="E10490" t="s">
        <v>29268</v>
      </c>
      <c r="F10490" t="s">
        <v>29269</v>
      </c>
      <c r="G10490">
        <v>144</v>
      </c>
      <c r="H10490">
        <v>772</v>
      </c>
      <c r="I10490">
        <v>6814</v>
      </c>
      <c r="J10490" t="s">
        <v>68</v>
      </c>
      <c r="L10490" t="s">
        <v>51</v>
      </c>
      <c r="M10490">
        <v>2</v>
      </c>
      <c r="N10490">
        <v>0</v>
      </c>
      <c r="O10490">
        <v>-1</v>
      </c>
      <c r="P10490" t="s">
        <v>29270</v>
      </c>
      <c r="Q10490" t="s">
        <v>71</v>
      </c>
      <c r="R10490" s="3">
        <v>42233.7970717593</v>
      </c>
      <c r="S10490" t="s">
        <v>31</v>
      </c>
    </row>
    <row r="10491" customHeight="1" spans="1:19">
      <c r="A10491">
        <v>5699524609</v>
      </c>
      <c r="B10491" s="2" t="s">
        <v>29271</v>
      </c>
      <c r="C10491" t="s">
        <v>73</v>
      </c>
      <c r="D10491" t="s">
        <v>23</v>
      </c>
      <c r="E10491" t="s">
        <v>29272</v>
      </c>
      <c r="F10491" t="s">
        <v>29273</v>
      </c>
      <c r="G10491">
        <v>360</v>
      </c>
      <c r="H10491">
        <v>872</v>
      </c>
      <c r="I10491">
        <v>143</v>
      </c>
      <c r="J10491" t="s">
        <v>1036</v>
      </c>
      <c r="K10491" t="s">
        <v>1687</v>
      </c>
      <c r="L10491" t="s">
        <v>51</v>
      </c>
      <c r="M10491">
        <v>2</v>
      </c>
      <c r="N10491">
        <v>0</v>
      </c>
      <c r="O10491">
        <v>-1</v>
      </c>
      <c r="P10491" t="s">
        <v>52</v>
      </c>
      <c r="Q10491" t="s">
        <v>439</v>
      </c>
      <c r="R10491" s="3">
        <v>42258.8910763889</v>
      </c>
      <c r="S10491" t="s">
        <v>31</v>
      </c>
    </row>
    <row r="10492" customHeight="1" spans="1:19">
      <c r="A10492">
        <v>6385542580</v>
      </c>
      <c r="B10492" s="2" t="s">
        <v>29274</v>
      </c>
      <c r="C10492" t="s">
        <v>207</v>
      </c>
      <c r="D10492" t="s">
        <v>41</v>
      </c>
      <c r="E10492" t="s">
        <v>29275</v>
      </c>
      <c r="F10492" t="s">
        <v>29276</v>
      </c>
      <c r="G10492">
        <v>113</v>
      </c>
      <c r="H10492">
        <v>504</v>
      </c>
      <c r="I10492">
        <v>1040</v>
      </c>
      <c r="J10492" t="s">
        <v>106</v>
      </c>
      <c r="L10492" t="s">
        <v>51</v>
      </c>
      <c r="M10492">
        <v>1</v>
      </c>
      <c r="N10492">
        <v>0</v>
      </c>
      <c r="O10492">
        <v>-1</v>
      </c>
      <c r="P10492" t="s">
        <v>5642</v>
      </c>
      <c r="Q10492" t="s">
        <v>37</v>
      </c>
      <c r="R10492" s="3">
        <v>43017.8721296296</v>
      </c>
      <c r="S10492" t="s">
        <v>31</v>
      </c>
    </row>
    <row r="10493" customHeight="1" spans="1:19">
      <c r="A10493">
        <v>7625209189</v>
      </c>
      <c r="B10493" s="2" t="s">
        <v>29277</v>
      </c>
      <c r="C10493" t="s">
        <v>73</v>
      </c>
      <c r="D10493" t="s">
        <v>23</v>
      </c>
      <c r="E10493" t="s">
        <v>29278</v>
      </c>
      <c r="F10493" t="s">
        <v>29279</v>
      </c>
      <c r="G10493">
        <v>35</v>
      </c>
      <c r="H10493">
        <v>158</v>
      </c>
      <c r="I10493">
        <v>1705</v>
      </c>
      <c r="J10493" t="s">
        <v>35</v>
      </c>
      <c r="L10493" t="s">
        <v>51</v>
      </c>
      <c r="M10493">
        <v>1</v>
      </c>
      <c r="N10493">
        <v>0</v>
      </c>
      <c r="O10493">
        <v>-1</v>
      </c>
      <c r="Q10493" t="s">
        <v>234</v>
      </c>
      <c r="R10493" s="3">
        <v>44358.5639699074</v>
      </c>
      <c r="S10493" t="s">
        <v>38</v>
      </c>
    </row>
    <row r="10494" customHeight="1" spans="1:19">
      <c r="A10494">
        <v>7637399616</v>
      </c>
      <c r="B10494" s="2" t="s">
        <v>29280</v>
      </c>
      <c r="C10494" t="s">
        <v>22</v>
      </c>
      <c r="D10494" t="s">
        <v>23</v>
      </c>
      <c r="E10494" t="s">
        <v>29281</v>
      </c>
      <c r="F10494" t="s">
        <v>29282</v>
      </c>
      <c r="G10494">
        <v>3</v>
      </c>
      <c r="H10494">
        <v>70</v>
      </c>
      <c r="I10494">
        <v>650</v>
      </c>
      <c r="J10494" t="s">
        <v>35</v>
      </c>
      <c r="L10494" t="s">
        <v>51</v>
      </c>
      <c r="M10494">
        <v>0</v>
      </c>
      <c r="N10494">
        <v>0</v>
      </c>
      <c r="O10494">
        <v>-1</v>
      </c>
      <c r="Q10494" t="s">
        <v>37</v>
      </c>
      <c r="R10494" s="3">
        <v>44376.7663541667</v>
      </c>
      <c r="S10494" t="s">
        <v>38</v>
      </c>
    </row>
    <row r="10495" customHeight="1" spans="1:21">
      <c r="A10495">
        <v>6337219607</v>
      </c>
      <c r="B10495" s="2" t="s">
        <v>29283</v>
      </c>
      <c r="C10495" t="s">
        <v>22</v>
      </c>
      <c r="D10495" t="s">
        <v>23</v>
      </c>
      <c r="E10495" t="s">
        <v>29284</v>
      </c>
      <c r="F10495" t="s">
        <v>29285</v>
      </c>
      <c r="G10495">
        <v>8</v>
      </c>
      <c r="H10495">
        <v>1287</v>
      </c>
      <c r="I10495">
        <v>2178</v>
      </c>
      <c r="J10495" t="s">
        <v>273</v>
      </c>
      <c r="K10495" t="s">
        <v>274</v>
      </c>
      <c r="L10495" t="s">
        <v>51</v>
      </c>
      <c r="M10495">
        <v>0</v>
      </c>
      <c r="N10495">
        <v>0</v>
      </c>
      <c r="O10495">
        <v>-1</v>
      </c>
      <c r="P10495" t="s">
        <v>100</v>
      </c>
      <c r="Q10495" t="s">
        <v>71</v>
      </c>
      <c r="R10495" s="3">
        <v>42951.6391550926</v>
      </c>
      <c r="S10495" t="s">
        <v>31</v>
      </c>
      <c r="T10495" t="s">
        <v>29286</v>
      </c>
      <c r="U10495" t="s">
        <v>29286</v>
      </c>
    </row>
    <row r="10496" customHeight="1" spans="1:21">
      <c r="A10496">
        <v>5779974340</v>
      </c>
      <c r="B10496" s="2" t="s">
        <v>29287</v>
      </c>
      <c r="C10496" t="s">
        <v>22</v>
      </c>
      <c r="D10496" t="s">
        <v>23</v>
      </c>
      <c r="E10496" t="s">
        <v>29288</v>
      </c>
      <c r="F10496" t="s">
        <v>29289</v>
      </c>
      <c r="G10496">
        <v>63</v>
      </c>
      <c r="H10496">
        <v>292</v>
      </c>
      <c r="I10496">
        <v>463</v>
      </c>
      <c r="J10496" t="s">
        <v>50</v>
      </c>
      <c r="K10496" t="s">
        <v>463</v>
      </c>
      <c r="L10496" t="s">
        <v>51</v>
      </c>
      <c r="M10496">
        <v>0</v>
      </c>
      <c r="N10496">
        <v>0</v>
      </c>
      <c r="O10496">
        <v>-1</v>
      </c>
      <c r="P10496" t="s">
        <v>29290</v>
      </c>
      <c r="Q10496" t="s">
        <v>53</v>
      </c>
      <c r="R10496" s="3">
        <v>42341.3033912037</v>
      </c>
      <c r="S10496" t="s">
        <v>31</v>
      </c>
      <c r="U10496" t="s">
        <v>29291</v>
      </c>
    </row>
    <row r="10497" customHeight="1" spans="1:19">
      <c r="A10497">
        <v>6593636448</v>
      </c>
      <c r="B10497" s="2" t="s">
        <v>29292</v>
      </c>
      <c r="C10497" t="s">
        <v>22</v>
      </c>
      <c r="D10497" t="s">
        <v>23</v>
      </c>
      <c r="E10497" t="s">
        <v>29293</v>
      </c>
      <c r="G10497">
        <v>24</v>
      </c>
      <c r="H10497">
        <v>124</v>
      </c>
      <c r="I10497">
        <v>5</v>
      </c>
      <c r="J10497" t="s">
        <v>35</v>
      </c>
      <c r="L10497" t="s">
        <v>28</v>
      </c>
      <c r="M10497">
        <v>0</v>
      </c>
      <c r="N10497">
        <v>0</v>
      </c>
      <c r="O10497">
        <v>-1</v>
      </c>
      <c r="P10497" t="s">
        <v>36</v>
      </c>
      <c r="Q10497" t="s">
        <v>71</v>
      </c>
      <c r="R10497" s="3">
        <v>43288.6565972222</v>
      </c>
      <c r="S10497" t="s">
        <v>31</v>
      </c>
    </row>
    <row r="10498" customHeight="1" spans="1:19">
      <c r="A10498">
        <v>1953938997</v>
      </c>
      <c r="B10498" s="2" t="s">
        <v>29294</v>
      </c>
      <c r="C10498" t="s">
        <v>22</v>
      </c>
      <c r="D10498" t="s">
        <v>23</v>
      </c>
      <c r="E10498" t="s">
        <v>29295</v>
      </c>
      <c r="F10498" t="s">
        <v>29296</v>
      </c>
      <c r="G10498">
        <v>4926</v>
      </c>
      <c r="H10498">
        <v>1131</v>
      </c>
      <c r="I10498">
        <v>4269</v>
      </c>
      <c r="J10498" t="s">
        <v>94</v>
      </c>
      <c r="L10498" t="s">
        <v>51</v>
      </c>
      <c r="M10498">
        <v>7</v>
      </c>
      <c r="N10498">
        <v>0</v>
      </c>
      <c r="O10498">
        <v>220</v>
      </c>
      <c r="P10498" t="s">
        <v>275</v>
      </c>
      <c r="Q10498" t="s">
        <v>95</v>
      </c>
      <c r="R10498" s="3">
        <v>40580.6984837963</v>
      </c>
      <c r="S10498" t="s">
        <v>54</v>
      </c>
    </row>
    <row r="10499" customHeight="1" spans="1:19">
      <c r="A10499">
        <v>3751317024</v>
      </c>
      <c r="B10499" s="2" t="s">
        <v>29297</v>
      </c>
      <c r="C10499" t="s">
        <v>73</v>
      </c>
      <c r="D10499" t="s">
        <v>23</v>
      </c>
      <c r="E10499" t="s">
        <v>29298</v>
      </c>
      <c r="F10499" t="s">
        <v>29299</v>
      </c>
      <c r="G10499">
        <v>265</v>
      </c>
      <c r="H10499">
        <v>295</v>
      </c>
      <c r="I10499">
        <v>992</v>
      </c>
      <c r="J10499" t="s">
        <v>3276</v>
      </c>
      <c r="L10499" t="s">
        <v>51</v>
      </c>
      <c r="M10499">
        <v>5</v>
      </c>
      <c r="N10499">
        <v>1</v>
      </c>
      <c r="O10499">
        <v>0</v>
      </c>
      <c r="P10499" t="s">
        <v>52</v>
      </c>
      <c r="Q10499" t="s">
        <v>63</v>
      </c>
      <c r="R10499" s="3">
        <v>41511.7730324074</v>
      </c>
      <c r="S10499" t="s">
        <v>54</v>
      </c>
    </row>
    <row r="10500" customHeight="1" spans="1:19">
      <c r="A10500">
        <v>7066443049</v>
      </c>
      <c r="B10500" s="2" t="s">
        <v>29300</v>
      </c>
      <c r="C10500" t="s">
        <v>73</v>
      </c>
      <c r="D10500" t="s">
        <v>23</v>
      </c>
      <c r="E10500" t="s">
        <v>29301</v>
      </c>
      <c r="F10500" t="s">
        <v>29302</v>
      </c>
      <c r="G10500">
        <v>105</v>
      </c>
      <c r="H10500">
        <v>244</v>
      </c>
      <c r="I10500">
        <v>8513</v>
      </c>
      <c r="J10500" t="s">
        <v>26</v>
      </c>
      <c r="L10500" t="s">
        <v>28</v>
      </c>
      <c r="M10500">
        <v>5</v>
      </c>
      <c r="N10500">
        <v>1</v>
      </c>
      <c r="O10500">
        <v>0</v>
      </c>
      <c r="P10500" t="s">
        <v>29303</v>
      </c>
      <c r="Q10500" t="s">
        <v>30</v>
      </c>
      <c r="R10500" s="3">
        <v>43561.6268865741</v>
      </c>
      <c r="S10500" t="s">
        <v>31</v>
      </c>
    </row>
    <row r="10501" customHeight="1" spans="1:19">
      <c r="A10501">
        <v>3208274634</v>
      </c>
      <c r="B10501" s="2" t="s">
        <v>29304</v>
      </c>
      <c r="C10501" t="s">
        <v>73</v>
      </c>
      <c r="D10501" t="s">
        <v>23</v>
      </c>
      <c r="E10501" t="s">
        <v>29305</v>
      </c>
      <c r="G10501">
        <v>83</v>
      </c>
      <c r="H10501">
        <v>81</v>
      </c>
      <c r="I10501">
        <v>285</v>
      </c>
      <c r="J10501" t="s">
        <v>94</v>
      </c>
      <c r="K10501" t="s">
        <v>198</v>
      </c>
      <c r="L10501" t="s">
        <v>28</v>
      </c>
      <c r="M10501">
        <v>1</v>
      </c>
      <c r="N10501">
        <v>0</v>
      </c>
      <c r="O10501">
        <v>-1</v>
      </c>
      <c r="Q10501" t="s">
        <v>245</v>
      </c>
      <c r="R10501" s="3">
        <v>41350.8808449074</v>
      </c>
      <c r="S10501" t="s">
        <v>31</v>
      </c>
    </row>
    <row r="10502" customHeight="1" spans="1:19">
      <c r="A10502">
        <v>6522058561</v>
      </c>
      <c r="B10502" s="2" t="s">
        <v>29306</v>
      </c>
      <c r="C10502" t="s">
        <v>22</v>
      </c>
      <c r="D10502" t="s">
        <v>23</v>
      </c>
      <c r="E10502" t="s">
        <v>29307</v>
      </c>
      <c r="F10502" t="s">
        <v>29308</v>
      </c>
      <c r="G10502">
        <v>11</v>
      </c>
      <c r="H10502">
        <v>20</v>
      </c>
      <c r="I10502">
        <v>10</v>
      </c>
      <c r="J10502" t="s">
        <v>35</v>
      </c>
      <c r="L10502" t="s">
        <v>51</v>
      </c>
      <c r="M10502">
        <v>0</v>
      </c>
      <c r="N10502">
        <v>0</v>
      </c>
      <c r="O10502">
        <v>-1</v>
      </c>
      <c r="P10502" t="s">
        <v>36</v>
      </c>
      <c r="Q10502" t="s">
        <v>160</v>
      </c>
      <c r="R10502" s="3">
        <v>43196.608275463</v>
      </c>
      <c r="S10502" t="s">
        <v>31</v>
      </c>
    </row>
    <row r="10503" customHeight="1" spans="1:19">
      <c r="A10503">
        <v>5336304119</v>
      </c>
      <c r="B10503" s="2" t="s">
        <v>29309</v>
      </c>
      <c r="C10503" t="s">
        <v>22</v>
      </c>
      <c r="D10503" t="s">
        <v>23</v>
      </c>
      <c r="E10503" t="s">
        <v>29310</v>
      </c>
      <c r="F10503" t="s">
        <v>13159</v>
      </c>
      <c r="G10503">
        <v>207</v>
      </c>
      <c r="H10503">
        <v>181</v>
      </c>
      <c r="I10503">
        <v>5795</v>
      </c>
      <c r="J10503" t="s">
        <v>26</v>
      </c>
      <c r="L10503" t="s">
        <v>51</v>
      </c>
      <c r="M10503">
        <v>7</v>
      </c>
      <c r="N10503">
        <v>0</v>
      </c>
      <c r="O10503">
        <v>-1</v>
      </c>
      <c r="P10503" t="s">
        <v>29311</v>
      </c>
      <c r="Q10503" t="s">
        <v>30</v>
      </c>
      <c r="R10503" s="3">
        <v>41930.3907060185</v>
      </c>
      <c r="S10503" t="s">
        <v>54</v>
      </c>
    </row>
    <row r="10504" customHeight="1" spans="1:19">
      <c r="A10504">
        <v>5336304119</v>
      </c>
      <c r="B10504" s="2" t="s">
        <v>29312</v>
      </c>
      <c r="C10504" t="s">
        <v>22</v>
      </c>
      <c r="D10504" t="s">
        <v>23</v>
      </c>
      <c r="E10504" t="s">
        <v>29310</v>
      </c>
      <c r="F10504" t="s">
        <v>13159</v>
      </c>
      <c r="G10504">
        <v>207</v>
      </c>
      <c r="H10504">
        <v>181</v>
      </c>
      <c r="I10504">
        <v>5795</v>
      </c>
      <c r="J10504" t="s">
        <v>26</v>
      </c>
      <c r="L10504" t="s">
        <v>51</v>
      </c>
      <c r="M10504">
        <v>7</v>
      </c>
      <c r="N10504">
        <v>0</v>
      </c>
      <c r="O10504">
        <v>-1</v>
      </c>
      <c r="P10504" t="s">
        <v>29311</v>
      </c>
      <c r="Q10504" t="s">
        <v>30</v>
      </c>
      <c r="R10504" s="3">
        <v>41930.3907060185</v>
      </c>
      <c r="S10504" t="s">
        <v>54</v>
      </c>
    </row>
    <row r="10505" customHeight="1" spans="1:19">
      <c r="A10505">
        <v>7534092323</v>
      </c>
      <c r="B10505" s="2" t="s">
        <v>29313</v>
      </c>
      <c r="C10505" t="s">
        <v>157</v>
      </c>
      <c r="D10505" t="s">
        <v>23</v>
      </c>
      <c r="E10505" t="s">
        <v>29314</v>
      </c>
      <c r="F10505" t="s">
        <v>29315</v>
      </c>
      <c r="G10505">
        <v>10</v>
      </c>
      <c r="H10505">
        <v>177</v>
      </c>
      <c r="I10505">
        <v>80</v>
      </c>
      <c r="J10505" t="s">
        <v>94</v>
      </c>
      <c r="K10505" t="s">
        <v>198</v>
      </c>
      <c r="L10505" t="s">
        <v>28</v>
      </c>
      <c r="M10505">
        <v>2</v>
      </c>
      <c r="N10505">
        <v>0</v>
      </c>
      <c r="O10505">
        <v>-1</v>
      </c>
      <c r="P10505" t="s">
        <v>29316</v>
      </c>
      <c r="Q10505" t="s">
        <v>199</v>
      </c>
      <c r="R10505" s="3">
        <v>44177.466400463</v>
      </c>
      <c r="S10505" t="s">
        <v>31</v>
      </c>
    </row>
    <row r="10506" customHeight="1" spans="1:19">
      <c r="A10506">
        <v>7428693287</v>
      </c>
      <c r="B10506" s="2" t="s">
        <v>29317</v>
      </c>
      <c r="C10506" t="s">
        <v>207</v>
      </c>
      <c r="D10506" t="s">
        <v>41</v>
      </c>
      <c r="E10506" t="s">
        <v>29318</v>
      </c>
      <c r="G10506">
        <v>6</v>
      </c>
      <c r="H10506">
        <v>94</v>
      </c>
      <c r="I10506">
        <v>69</v>
      </c>
      <c r="J10506" t="s">
        <v>327</v>
      </c>
      <c r="L10506" t="s">
        <v>51</v>
      </c>
      <c r="M10506">
        <v>0</v>
      </c>
      <c r="N10506">
        <v>0</v>
      </c>
      <c r="O10506">
        <v>-1</v>
      </c>
      <c r="P10506" t="s">
        <v>29319</v>
      </c>
      <c r="Q10506" t="s">
        <v>141</v>
      </c>
      <c r="R10506" s="3">
        <v>43924.9234722222</v>
      </c>
      <c r="S10506" t="s">
        <v>31</v>
      </c>
    </row>
    <row r="10507" customHeight="1" spans="1:19">
      <c r="A10507">
        <v>7428693287</v>
      </c>
      <c r="B10507" s="2" t="s">
        <v>29320</v>
      </c>
      <c r="C10507" t="s">
        <v>207</v>
      </c>
      <c r="D10507" t="s">
        <v>41</v>
      </c>
      <c r="E10507" t="s">
        <v>29318</v>
      </c>
      <c r="G10507">
        <v>6</v>
      </c>
      <c r="H10507">
        <v>94</v>
      </c>
      <c r="I10507">
        <v>69</v>
      </c>
      <c r="J10507" t="s">
        <v>327</v>
      </c>
      <c r="L10507" t="s">
        <v>51</v>
      </c>
      <c r="M10507">
        <v>0</v>
      </c>
      <c r="N10507">
        <v>0</v>
      </c>
      <c r="O10507">
        <v>-1</v>
      </c>
      <c r="P10507" t="s">
        <v>29319</v>
      </c>
      <c r="Q10507" t="s">
        <v>141</v>
      </c>
      <c r="R10507" s="3">
        <v>43924.9234722222</v>
      </c>
      <c r="S10507" t="s">
        <v>31</v>
      </c>
    </row>
    <row r="10508" customHeight="1" spans="1:19">
      <c r="A10508">
        <v>5883986883</v>
      </c>
      <c r="B10508" s="2" t="s">
        <v>29321</v>
      </c>
      <c r="C10508" t="s">
        <v>207</v>
      </c>
      <c r="D10508" t="s">
        <v>41</v>
      </c>
      <c r="E10508" t="s">
        <v>29322</v>
      </c>
      <c r="F10508" t="s">
        <v>29323</v>
      </c>
      <c r="G10508">
        <v>1239</v>
      </c>
      <c r="H10508">
        <v>229</v>
      </c>
      <c r="I10508">
        <v>4467</v>
      </c>
      <c r="J10508" t="s">
        <v>204</v>
      </c>
      <c r="L10508" t="s">
        <v>51</v>
      </c>
      <c r="M10508">
        <v>6</v>
      </c>
      <c r="N10508">
        <v>1</v>
      </c>
      <c r="O10508">
        <v>0</v>
      </c>
      <c r="P10508" t="s">
        <v>29</v>
      </c>
      <c r="Q10508" t="s">
        <v>84</v>
      </c>
      <c r="R10508" s="3">
        <v>42449.709224537</v>
      </c>
      <c r="S10508" t="s">
        <v>31</v>
      </c>
    </row>
    <row r="10509" customHeight="1" spans="1:19">
      <c r="A10509">
        <v>7473219578</v>
      </c>
      <c r="B10509" s="2" t="s">
        <v>29324</v>
      </c>
      <c r="C10509" t="s">
        <v>73</v>
      </c>
      <c r="D10509" t="s">
        <v>23</v>
      </c>
      <c r="E10509" t="s">
        <v>29325</v>
      </c>
      <c r="F10509" t="s">
        <v>29326</v>
      </c>
      <c r="G10509">
        <v>53</v>
      </c>
      <c r="H10509">
        <v>426</v>
      </c>
      <c r="I10509">
        <v>865</v>
      </c>
      <c r="J10509" t="s">
        <v>94</v>
      </c>
      <c r="L10509" t="s">
        <v>51</v>
      </c>
      <c r="M10509">
        <v>0</v>
      </c>
      <c r="N10509">
        <v>0</v>
      </c>
      <c r="O10509">
        <v>-1</v>
      </c>
      <c r="Q10509" t="s">
        <v>37</v>
      </c>
      <c r="R10509" s="3">
        <v>44002.387974537</v>
      </c>
      <c r="S10509" t="s">
        <v>31</v>
      </c>
    </row>
    <row r="10510" customHeight="1" spans="1:19">
      <c r="A10510">
        <v>7359383431</v>
      </c>
      <c r="B10510" s="2" t="s">
        <v>29327</v>
      </c>
      <c r="C10510" t="s">
        <v>207</v>
      </c>
      <c r="D10510" t="s">
        <v>41</v>
      </c>
      <c r="E10510" t="s">
        <v>29328</v>
      </c>
      <c r="F10510" t="s">
        <v>29329</v>
      </c>
      <c r="G10510">
        <v>1</v>
      </c>
      <c r="H10510">
        <v>35</v>
      </c>
      <c r="I10510">
        <v>166</v>
      </c>
      <c r="J10510" t="s">
        <v>35</v>
      </c>
      <c r="L10510" t="s">
        <v>28</v>
      </c>
      <c r="M10510">
        <v>1</v>
      </c>
      <c r="N10510">
        <v>0</v>
      </c>
      <c r="O10510">
        <v>-1</v>
      </c>
      <c r="Q10510" t="s">
        <v>276</v>
      </c>
      <c r="R10510" s="3">
        <v>43820.5348148148</v>
      </c>
      <c r="S10510" t="s">
        <v>31</v>
      </c>
    </row>
    <row r="10511" customHeight="1" spans="1:19">
      <c r="A10511">
        <v>7451275045</v>
      </c>
      <c r="B10511" s="2" t="s">
        <v>29330</v>
      </c>
      <c r="C10511" t="s">
        <v>207</v>
      </c>
      <c r="D10511" t="s">
        <v>41</v>
      </c>
      <c r="E10511" t="s">
        <v>29331</v>
      </c>
      <c r="G10511">
        <v>110</v>
      </c>
      <c r="H10511">
        <v>153</v>
      </c>
      <c r="I10511">
        <v>830</v>
      </c>
      <c r="J10511" t="s">
        <v>35</v>
      </c>
      <c r="L10511" t="s">
        <v>51</v>
      </c>
      <c r="M10511">
        <v>0</v>
      </c>
      <c r="N10511">
        <v>0</v>
      </c>
      <c r="O10511">
        <v>-1</v>
      </c>
      <c r="Q10511" t="s">
        <v>46</v>
      </c>
      <c r="R10511" s="3">
        <v>43955.4310532407</v>
      </c>
      <c r="S10511" t="s">
        <v>31</v>
      </c>
    </row>
    <row r="10512" customHeight="1" spans="1:19">
      <c r="A10512">
        <v>7659106380</v>
      </c>
      <c r="B10512" s="2" t="s">
        <v>29332</v>
      </c>
      <c r="C10512" t="s">
        <v>207</v>
      </c>
      <c r="D10512" t="s">
        <v>41</v>
      </c>
      <c r="E10512" t="s">
        <v>29333</v>
      </c>
      <c r="F10512" t="s">
        <v>29334</v>
      </c>
      <c r="G10512">
        <v>27</v>
      </c>
      <c r="H10512">
        <v>197</v>
      </c>
      <c r="I10512">
        <v>1303</v>
      </c>
      <c r="J10512" t="s">
        <v>1454</v>
      </c>
      <c r="K10512" t="s">
        <v>2496</v>
      </c>
      <c r="L10512" t="s">
        <v>51</v>
      </c>
      <c r="M10512">
        <v>1</v>
      </c>
      <c r="N10512">
        <v>0</v>
      </c>
      <c r="O10512">
        <v>-1</v>
      </c>
      <c r="P10512" t="s">
        <v>29335</v>
      </c>
      <c r="Q10512" t="s">
        <v>370</v>
      </c>
      <c r="R10512" s="3">
        <v>44404.5107175926</v>
      </c>
      <c r="S10512" t="s">
        <v>38</v>
      </c>
    </row>
    <row r="10513" customHeight="1" spans="1:19">
      <c r="A10513">
        <v>7450840547</v>
      </c>
      <c r="B10513" s="2" t="s">
        <v>29336</v>
      </c>
      <c r="C10513" t="s">
        <v>22</v>
      </c>
      <c r="D10513" t="s">
        <v>23</v>
      </c>
      <c r="E10513" t="s">
        <v>29337</v>
      </c>
      <c r="F10513" t="s">
        <v>29338</v>
      </c>
      <c r="G10513">
        <v>1</v>
      </c>
      <c r="H10513">
        <v>141</v>
      </c>
      <c r="I10513">
        <v>1</v>
      </c>
      <c r="J10513" t="s">
        <v>311</v>
      </c>
      <c r="K10513" t="s">
        <v>2396</v>
      </c>
      <c r="L10513" t="s">
        <v>51</v>
      </c>
      <c r="M10513">
        <v>3</v>
      </c>
      <c r="N10513">
        <v>0</v>
      </c>
      <c r="O10513">
        <v>-1</v>
      </c>
      <c r="P10513" t="s">
        <v>14925</v>
      </c>
      <c r="R10513" s="3">
        <v>44332.9483912037</v>
      </c>
      <c r="S10513" t="s">
        <v>38</v>
      </c>
    </row>
    <row r="10514" customHeight="1" spans="1:19">
      <c r="A10514">
        <v>6741945681</v>
      </c>
      <c r="B10514" s="2" t="s">
        <v>29339</v>
      </c>
      <c r="C10514" t="s">
        <v>22</v>
      </c>
      <c r="D10514" t="s">
        <v>23</v>
      </c>
      <c r="E10514" t="s">
        <v>29340</v>
      </c>
      <c r="F10514" t="s">
        <v>29341</v>
      </c>
      <c r="G10514">
        <v>233</v>
      </c>
      <c r="H10514">
        <v>45</v>
      </c>
      <c r="I10514">
        <v>43</v>
      </c>
      <c r="J10514" t="s">
        <v>35</v>
      </c>
      <c r="L10514" t="s">
        <v>51</v>
      </c>
      <c r="M10514">
        <v>1</v>
      </c>
      <c r="N10514">
        <v>0</v>
      </c>
      <c r="O10514">
        <v>-1</v>
      </c>
      <c r="P10514" t="s">
        <v>36</v>
      </c>
      <c r="Q10514" t="s">
        <v>46</v>
      </c>
      <c r="R10514" s="3">
        <v>43377.9244212963</v>
      </c>
      <c r="S10514" t="s">
        <v>31</v>
      </c>
    </row>
    <row r="10515" customHeight="1" spans="1:19">
      <c r="A10515">
        <v>5356920095</v>
      </c>
      <c r="B10515" s="2" t="s">
        <v>29342</v>
      </c>
      <c r="C10515" t="s">
        <v>73</v>
      </c>
      <c r="D10515" t="s">
        <v>23</v>
      </c>
      <c r="E10515" t="s">
        <v>29343</v>
      </c>
      <c r="G10515">
        <v>29</v>
      </c>
      <c r="H10515">
        <v>195</v>
      </c>
      <c r="I10515">
        <v>15</v>
      </c>
      <c r="J10515" t="s">
        <v>35</v>
      </c>
      <c r="L10515" t="s">
        <v>28</v>
      </c>
      <c r="M10515">
        <v>0</v>
      </c>
      <c r="N10515">
        <v>0</v>
      </c>
      <c r="O10515">
        <v>-1</v>
      </c>
      <c r="R10515" s="3">
        <v>41983.8435532407</v>
      </c>
      <c r="S10515" t="s">
        <v>31</v>
      </c>
    </row>
    <row r="10516" customHeight="1" spans="1:19">
      <c r="A10516">
        <v>6361708677</v>
      </c>
      <c r="B10516" s="2" t="s">
        <v>29344</v>
      </c>
      <c r="C10516" t="s">
        <v>22</v>
      </c>
      <c r="D10516" t="s">
        <v>23</v>
      </c>
      <c r="E10516" t="s">
        <v>29345</v>
      </c>
      <c r="G10516">
        <v>100</v>
      </c>
      <c r="H10516">
        <v>161</v>
      </c>
      <c r="I10516">
        <v>6</v>
      </c>
      <c r="J10516" t="s">
        <v>68</v>
      </c>
      <c r="L10516" t="s">
        <v>28</v>
      </c>
      <c r="M10516">
        <v>5</v>
      </c>
      <c r="N10516">
        <v>0</v>
      </c>
      <c r="O10516">
        <v>-1</v>
      </c>
      <c r="P10516" t="s">
        <v>12053</v>
      </c>
      <c r="Q10516" t="s">
        <v>71</v>
      </c>
      <c r="R10516" s="3">
        <v>42987.8298842593</v>
      </c>
      <c r="S10516" t="s">
        <v>31</v>
      </c>
    </row>
    <row r="10517" customHeight="1" spans="1:20">
      <c r="A10517">
        <v>6740743085</v>
      </c>
      <c r="B10517" s="2" t="s">
        <v>29346</v>
      </c>
      <c r="C10517" t="s">
        <v>22</v>
      </c>
      <c r="D10517" t="s">
        <v>23</v>
      </c>
      <c r="E10517" t="s">
        <v>29347</v>
      </c>
      <c r="F10517" t="s">
        <v>29348</v>
      </c>
      <c r="G10517">
        <v>72</v>
      </c>
      <c r="H10517">
        <v>70</v>
      </c>
      <c r="I10517">
        <v>2203</v>
      </c>
      <c r="J10517" t="s">
        <v>26</v>
      </c>
      <c r="L10517" t="s">
        <v>51</v>
      </c>
      <c r="M10517">
        <v>1</v>
      </c>
      <c r="N10517">
        <v>0</v>
      </c>
      <c r="O10517">
        <v>-1</v>
      </c>
      <c r="P10517" t="s">
        <v>36</v>
      </c>
      <c r="Q10517" t="s">
        <v>30</v>
      </c>
      <c r="R10517" s="3">
        <v>43376.8354050926</v>
      </c>
      <c r="S10517" t="s">
        <v>31</v>
      </c>
      <c r="T10517">
        <v>13213771316</v>
      </c>
    </row>
    <row r="10518" customHeight="1" spans="1:19">
      <c r="A10518">
        <v>6093283597</v>
      </c>
      <c r="B10518" s="2" t="s">
        <v>29349</v>
      </c>
      <c r="C10518" t="s">
        <v>22</v>
      </c>
      <c r="D10518" t="s">
        <v>23</v>
      </c>
      <c r="E10518" t="s">
        <v>29350</v>
      </c>
      <c r="F10518" t="s">
        <v>29351</v>
      </c>
      <c r="G10518">
        <v>64</v>
      </c>
      <c r="H10518">
        <v>201</v>
      </c>
      <c r="I10518">
        <v>1375</v>
      </c>
      <c r="J10518" t="s">
        <v>289</v>
      </c>
      <c r="L10518" t="s">
        <v>51</v>
      </c>
      <c r="M10518">
        <v>1</v>
      </c>
      <c r="N10518">
        <v>0</v>
      </c>
      <c r="O10518">
        <v>-1</v>
      </c>
      <c r="Q10518" t="s">
        <v>95</v>
      </c>
      <c r="R10518" s="3">
        <v>42728.1020138889</v>
      </c>
      <c r="S10518" t="s">
        <v>31</v>
      </c>
    </row>
    <row r="10519" customHeight="1" spans="1:19">
      <c r="A10519">
        <v>5993426908</v>
      </c>
      <c r="B10519" s="2" t="s">
        <v>29352</v>
      </c>
      <c r="C10519" t="s">
        <v>210</v>
      </c>
      <c r="D10519" t="s">
        <v>41</v>
      </c>
      <c r="E10519" t="s">
        <v>29353</v>
      </c>
      <c r="F10519" t="s">
        <v>29354</v>
      </c>
      <c r="G10519">
        <v>178</v>
      </c>
      <c r="H10519">
        <v>553</v>
      </c>
      <c r="I10519">
        <v>2386</v>
      </c>
      <c r="J10519" t="s">
        <v>50</v>
      </c>
      <c r="L10519" t="s">
        <v>51</v>
      </c>
      <c r="M10519">
        <v>1</v>
      </c>
      <c r="N10519">
        <v>0</v>
      </c>
      <c r="O10519">
        <v>-1</v>
      </c>
      <c r="P10519" t="s">
        <v>182</v>
      </c>
      <c r="Q10519" t="s">
        <v>1112</v>
      </c>
      <c r="R10519" s="3">
        <v>42577.643912037</v>
      </c>
      <c r="S10519" t="s">
        <v>31</v>
      </c>
    </row>
    <row r="10520" customHeight="1" spans="1:21">
      <c r="A10520">
        <v>2536383770</v>
      </c>
      <c r="B10520" s="2" t="s">
        <v>29355</v>
      </c>
      <c r="C10520" t="s">
        <v>19520</v>
      </c>
      <c r="D10520" t="s">
        <v>1382</v>
      </c>
      <c r="E10520" t="s">
        <v>29356</v>
      </c>
      <c r="F10520" t="s">
        <v>29357</v>
      </c>
      <c r="G10520">
        <v>8039</v>
      </c>
      <c r="H10520">
        <v>138</v>
      </c>
      <c r="I10520">
        <v>791</v>
      </c>
      <c r="J10520" t="s">
        <v>50</v>
      </c>
      <c r="L10520" t="s">
        <v>51</v>
      </c>
      <c r="M10520">
        <v>1</v>
      </c>
      <c r="N10520">
        <v>0</v>
      </c>
      <c r="O10520">
        <v>-1</v>
      </c>
      <c r="P10520" t="s">
        <v>62</v>
      </c>
      <c r="Q10520" t="s">
        <v>276</v>
      </c>
      <c r="R10520" s="3">
        <v>40862.7127777778</v>
      </c>
      <c r="S10520" t="s">
        <v>31</v>
      </c>
      <c r="U10520" t="s">
        <v>3261</v>
      </c>
    </row>
    <row r="10521" customHeight="1" spans="1:21">
      <c r="A10521">
        <v>7623093873</v>
      </c>
      <c r="B10521" s="2" t="s">
        <v>29358</v>
      </c>
      <c r="C10521" t="s">
        <v>207</v>
      </c>
      <c r="D10521" t="s">
        <v>41</v>
      </c>
      <c r="E10521" t="s">
        <v>29359</v>
      </c>
      <c r="F10521" t="s">
        <v>29360</v>
      </c>
      <c r="G10521">
        <v>989</v>
      </c>
      <c r="H10521">
        <v>700</v>
      </c>
      <c r="I10521">
        <v>3506</v>
      </c>
      <c r="J10521" t="s">
        <v>204</v>
      </c>
      <c r="L10521" t="s">
        <v>51</v>
      </c>
      <c r="M10521">
        <v>2</v>
      </c>
      <c r="N10521">
        <v>1</v>
      </c>
      <c r="O10521">
        <v>0</v>
      </c>
      <c r="P10521" t="s">
        <v>230</v>
      </c>
      <c r="Q10521" t="s">
        <v>84</v>
      </c>
      <c r="R10521" s="3">
        <v>44353.8958564815</v>
      </c>
      <c r="S10521" t="s">
        <v>31</v>
      </c>
      <c r="U10521" t="s">
        <v>29361</v>
      </c>
    </row>
    <row r="10522" customHeight="1" spans="1:21">
      <c r="A10522">
        <v>7623093873</v>
      </c>
      <c r="B10522" s="2" t="s">
        <v>29362</v>
      </c>
      <c r="C10522" t="s">
        <v>73</v>
      </c>
      <c r="D10522" t="s">
        <v>23</v>
      </c>
      <c r="E10522" t="s">
        <v>29359</v>
      </c>
      <c r="F10522" t="s">
        <v>29360</v>
      </c>
      <c r="G10522">
        <v>989</v>
      </c>
      <c r="H10522">
        <v>700</v>
      </c>
      <c r="I10522">
        <v>3506</v>
      </c>
      <c r="J10522" t="s">
        <v>204</v>
      </c>
      <c r="L10522" t="s">
        <v>51</v>
      </c>
      <c r="M10522">
        <v>2</v>
      </c>
      <c r="N10522">
        <v>1</v>
      </c>
      <c r="O10522">
        <v>0</v>
      </c>
      <c r="P10522" t="s">
        <v>230</v>
      </c>
      <c r="Q10522" t="s">
        <v>84</v>
      </c>
      <c r="R10522" s="3">
        <v>44353.8958564815</v>
      </c>
      <c r="S10522" t="s">
        <v>31</v>
      </c>
      <c r="U10522" t="s">
        <v>29361</v>
      </c>
    </row>
    <row r="10523" customHeight="1" spans="1:19">
      <c r="A10523">
        <v>7489165277</v>
      </c>
      <c r="B10523" s="2" t="s">
        <v>29363</v>
      </c>
      <c r="C10523" t="s">
        <v>207</v>
      </c>
      <c r="D10523" t="s">
        <v>41</v>
      </c>
      <c r="E10523" t="s">
        <v>29364</v>
      </c>
      <c r="G10523">
        <v>5</v>
      </c>
      <c r="H10523">
        <v>134</v>
      </c>
      <c r="I10523">
        <v>50</v>
      </c>
      <c r="J10523" t="s">
        <v>311</v>
      </c>
      <c r="K10523" t="s">
        <v>3223</v>
      </c>
      <c r="L10523" t="s">
        <v>51</v>
      </c>
      <c r="M10523">
        <v>1</v>
      </c>
      <c r="N10523">
        <v>0</v>
      </c>
      <c r="O10523">
        <v>-1</v>
      </c>
      <c r="P10523" t="s">
        <v>182</v>
      </c>
      <c r="Q10523" t="s">
        <v>160</v>
      </c>
      <c r="R10523" s="3">
        <v>44052.0775462963</v>
      </c>
      <c r="S10523" t="s">
        <v>31</v>
      </c>
    </row>
    <row r="10524" customHeight="1" spans="1:20">
      <c r="A10524">
        <v>6338410106</v>
      </c>
      <c r="B10524" s="2" t="s">
        <v>29365</v>
      </c>
      <c r="C10524" t="s">
        <v>207</v>
      </c>
      <c r="D10524" t="s">
        <v>41</v>
      </c>
      <c r="E10524" t="s">
        <v>29366</v>
      </c>
      <c r="F10524" t="s">
        <v>29367</v>
      </c>
      <c r="G10524">
        <v>2492</v>
      </c>
      <c r="H10524">
        <v>1504</v>
      </c>
      <c r="I10524">
        <v>2183</v>
      </c>
      <c r="J10524" t="s">
        <v>495</v>
      </c>
      <c r="L10524" t="s">
        <v>51</v>
      </c>
      <c r="M10524">
        <v>4</v>
      </c>
      <c r="N10524">
        <v>1</v>
      </c>
      <c r="O10524">
        <v>0</v>
      </c>
      <c r="P10524" t="s">
        <v>16715</v>
      </c>
      <c r="Q10524" t="s">
        <v>386</v>
      </c>
      <c r="R10524" s="3">
        <v>42958.6149305556</v>
      </c>
      <c r="S10524" t="s">
        <v>31</v>
      </c>
      <c r="T10524" t="s">
        <v>2689</v>
      </c>
    </row>
    <row r="10525" customHeight="1" spans="1:19">
      <c r="A10525">
        <v>5711160447</v>
      </c>
      <c r="B10525" s="2" t="s">
        <v>29368</v>
      </c>
      <c r="C10525" t="s">
        <v>207</v>
      </c>
      <c r="D10525" t="s">
        <v>41</v>
      </c>
      <c r="E10525" t="s">
        <v>29369</v>
      </c>
      <c r="F10525" t="s">
        <v>29370</v>
      </c>
      <c r="G10525">
        <v>90</v>
      </c>
      <c r="H10525">
        <v>193</v>
      </c>
      <c r="I10525">
        <v>191</v>
      </c>
      <c r="J10525" t="s">
        <v>273</v>
      </c>
      <c r="K10525" t="s">
        <v>274</v>
      </c>
      <c r="L10525" t="s">
        <v>51</v>
      </c>
      <c r="M10525">
        <v>4</v>
      </c>
      <c r="N10525">
        <v>0</v>
      </c>
      <c r="O10525">
        <v>-1</v>
      </c>
      <c r="P10525" t="s">
        <v>29371</v>
      </c>
      <c r="Q10525" t="s">
        <v>276</v>
      </c>
      <c r="R10525" s="3">
        <v>42273.6119675926</v>
      </c>
      <c r="S10525" t="s">
        <v>31</v>
      </c>
    </row>
    <row r="10526" customHeight="1" spans="1:19">
      <c r="A10526">
        <v>1899234141</v>
      </c>
      <c r="B10526" s="2" t="s">
        <v>29372</v>
      </c>
      <c r="C10526" t="s">
        <v>22</v>
      </c>
      <c r="D10526" t="s">
        <v>23</v>
      </c>
      <c r="E10526" t="s">
        <v>29373</v>
      </c>
      <c r="G10526">
        <v>128</v>
      </c>
      <c r="H10526">
        <v>636</v>
      </c>
      <c r="I10526">
        <v>1187</v>
      </c>
      <c r="J10526" t="s">
        <v>50</v>
      </c>
      <c r="L10526" t="s">
        <v>51</v>
      </c>
      <c r="M10526">
        <v>2</v>
      </c>
      <c r="N10526">
        <v>0</v>
      </c>
      <c r="O10526">
        <v>-1</v>
      </c>
      <c r="Q10526" t="s">
        <v>53</v>
      </c>
      <c r="R10526" s="3">
        <v>40533.8532986111</v>
      </c>
      <c r="S10526" t="s">
        <v>31</v>
      </c>
    </row>
    <row r="10527" customHeight="1" spans="1:21">
      <c r="A10527">
        <v>3132882965</v>
      </c>
      <c r="B10527" s="2" t="s">
        <v>29374</v>
      </c>
      <c r="C10527" t="s">
        <v>22</v>
      </c>
      <c r="D10527" t="s">
        <v>23</v>
      </c>
      <c r="E10527" t="s">
        <v>29375</v>
      </c>
      <c r="F10527" t="s">
        <v>29376</v>
      </c>
      <c r="G10527">
        <v>169</v>
      </c>
      <c r="H10527">
        <v>486</v>
      </c>
      <c r="I10527">
        <v>523</v>
      </c>
      <c r="J10527" t="s">
        <v>204</v>
      </c>
      <c r="K10527" t="s">
        <v>10305</v>
      </c>
      <c r="L10527" t="s">
        <v>51</v>
      </c>
      <c r="M10527">
        <v>0</v>
      </c>
      <c r="N10527">
        <v>0</v>
      </c>
      <c r="O10527">
        <v>220</v>
      </c>
      <c r="P10527" t="s">
        <v>9345</v>
      </c>
      <c r="Q10527" t="s">
        <v>84</v>
      </c>
      <c r="R10527" s="3">
        <v>41292.9817476852</v>
      </c>
      <c r="S10527" t="s">
        <v>54</v>
      </c>
      <c r="U10527" t="s">
        <v>29377</v>
      </c>
    </row>
    <row r="10528" customHeight="1" spans="1:21">
      <c r="A10528">
        <v>7511688181</v>
      </c>
      <c r="B10528" s="2" t="s">
        <v>29378</v>
      </c>
      <c r="C10528" t="s">
        <v>207</v>
      </c>
      <c r="D10528" t="s">
        <v>41</v>
      </c>
      <c r="E10528" t="s">
        <v>29379</v>
      </c>
      <c r="F10528" t="s">
        <v>29380</v>
      </c>
      <c r="G10528">
        <v>19</v>
      </c>
      <c r="H10528">
        <v>372</v>
      </c>
      <c r="I10528">
        <v>917</v>
      </c>
      <c r="J10528" t="s">
        <v>35</v>
      </c>
      <c r="L10528" t="s">
        <v>28</v>
      </c>
      <c r="M10528">
        <v>0</v>
      </c>
      <c r="N10528">
        <v>0</v>
      </c>
      <c r="O10528">
        <v>-1</v>
      </c>
      <c r="P10528" t="s">
        <v>15234</v>
      </c>
      <c r="Q10528" t="s">
        <v>30</v>
      </c>
      <c r="R10528" s="3">
        <v>44114.0100810185</v>
      </c>
      <c r="S10528" t="s">
        <v>31</v>
      </c>
      <c r="T10528" t="s">
        <v>29381</v>
      </c>
      <c r="U10528" t="s">
        <v>29382</v>
      </c>
    </row>
    <row r="10529" customHeight="1" spans="1:19">
      <c r="A10529">
        <v>6997308664</v>
      </c>
      <c r="B10529" s="2" t="s">
        <v>29383</v>
      </c>
      <c r="C10529" t="s">
        <v>207</v>
      </c>
      <c r="D10529" t="s">
        <v>41</v>
      </c>
      <c r="E10529" t="s">
        <v>29384</v>
      </c>
      <c r="F10529" t="s">
        <v>1500</v>
      </c>
      <c r="G10529">
        <v>41</v>
      </c>
      <c r="H10529">
        <v>374</v>
      </c>
      <c r="I10529">
        <v>2301</v>
      </c>
      <c r="J10529" t="s">
        <v>35</v>
      </c>
      <c r="L10529" t="s">
        <v>51</v>
      </c>
      <c r="M10529">
        <v>1</v>
      </c>
      <c r="N10529">
        <v>0</v>
      </c>
      <c r="O10529">
        <v>-1</v>
      </c>
      <c r="Q10529" t="s">
        <v>84</v>
      </c>
      <c r="R10529" s="3">
        <v>43511.9332291667</v>
      </c>
      <c r="S10529" t="s">
        <v>31</v>
      </c>
    </row>
    <row r="10530" customHeight="1" spans="1:19">
      <c r="A10530">
        <v>7757941898</v>
      </c>
      <c r="B10530" s="2" t="s">
        <v>29385</v>
      </c>
      <c r="C10530" t="s">
        <v>207</v>
      </c>
      <c r="D10530" t="s">
        <v>41</v>
      </c>
      <c r="E10530" t="s">
        <v>29386</v>
      </c>
      <c r="F10530" t="s">
        <v>29387</v>
      </c>
      <c r="G10530">
        <v>11</v>
      </c>
      <c r="H10530">
        <v>333</v>
      </c>
      <c r="I10530">
        <v>2387</v>
      </c>
      <c r="J10530" t="s">
        <v>68</v>
      </c>
      <c r="L10530" t="s">
        <v>51</v>
      </c>
      <c r="M10530">
        <v>1</v>
      </c>
      <c r="N10530">
        <v>0</v>
      </c>
      <c r="O10530">
        <v>-1</v>
      </c>
      <c r="P10530" t="s">
        <v>29388</v>
      </c>
      <c r="Q10530" t="s">
        <v>71</v>
      </c>
      <c r="R10530" s="3">
        <v>44684.9876273148</v>
      </c>
      <c r="S10530" t="s">
        <v>38</v>
      </c>
    </row>
    <row r="10531" customHeight="1" spans="1:19">
      <c r="A10531">
        <v>7757941898</v>
      </c>
      <c r="B10531" s="2" t="s">
        <v>29389</v>
      </c>
      <c r="C10531" t="s">
        <v>207</v>
      </c>
      <c r="D10531" t="s">
        <v>41</v>
      </c>
      <c r="E10531" t="s">
        <v>29386</v>
      </c>
      <c r="F10531" t="s">
        <v>29387</v>
      </c>
      <c r="G10531">
        <v>11</v>
      </c>
      <c r="H10531">
        <v>333</v>
      </c>
      <c r="I10531">
        <v>2387</v>
      </c>
      <c r="J10531" t="s">
        <v>68</v>
      </c>
      <c r="L10531" t="s">
        <v>51</v>
      </c>
      <c r="M10531">
        <v>1</v>
      </c>
      <c r="N10531">
        <v>0</v>
      </c>
      <c r="O10531">
        <v>-1</v>
      </c>
      <c r="P10531" t="s">
        <v>29388</v>
      </c>
      <c r="Q10531" t="s">
        <v>71</v>
      </c>
      <c r="R10531" s="3">
        <v>44684.9876273148</v>
      </c>
      <c r="S10531" t="s">
        <v>38</v>
      </c>
    </row>
    <row r="10532" customHeight="1" spans="1:19">
      <c r="A10532">
        <v>6380176577</v>
      </c>
      <c r="B10532" s="2" t="s">
        <v>29390</v>
      </c>
      <c r="C10532" t="s">
        <v>207</v>
      </c>
      <c r="D10532" t="s">
        <v>41</v>
      </c>
      <c r="E10532" t="s">
        <v>29391</v>
      </c>
      <c r="F10532" t="s">
        <v>29392</v>
      </c>
      <c r="G10532">
        <v>957</v>
      </c>
      <c r="H10532">
        <v>233</v>
      </c>
      <c r="I10532">
        <v>4059</v>
      </c>
      <c r="J10532" t="s">
        <v>35</v>
      </c>
      <c r="L10532" t="s">
        <v>51</v>
      </c>
      <c r="M10532">
        <v>2</v>
      </c>
      <c r="N10532">
        <v>1</v>
      </c>
      <c r="O10532">
        <v>0</v>
      </c>
      <c r="P10532" t="s">
        <v>249</v>
      </c>
      <c r="Q10532" t="s">
        <v>245</v>
      </c>
      <c r="R10532" s="3">
        <v>43011.7423148148</v>
      </c>
      <c r="S10532" t="s">
        <v>31</v>
      </c>
    </row>
    <row r="10533" customHeight="1" spans="1:19">
      <c r="A10533">
        <v>7670560361</v>
      </c>
      <c r="B10533" s="2" t="s">
        <v>29393</v>
      </c>
      <c r="C10533" t="s">
        <v>207</v>
      </c>
      <c r="D10533" t="s">
        <v>41</v>
      </c>
      <c r="E10533" t="s">
        <v>29394</v>
      </c>
      <c r="F10533" t="s">
        <v>29395</v>
      </c>
      <c r="G10533">
        <v>4927</v>
      </c>
      <c r="H10533">
        <v>1188</v>
      </c>
      <c r="I10533">
        <v>4126</v>
      </c>
      <c r="J10533" t="s">
        <v>537</v>
      </c>
      <c r="L10533" t="s">
        <v>51</v>
      </c>
      <c r="M10533">
        <v>3</v>
      </c>
      <c r="N10533">
        <v>1</v>
      </c>
      <c r="O10533">
        <v>0</v>
      </c>
      <c r="P10533" t="s">
        <v>18508</v>
      </c>
      <c r="Q10533" t="s">
        <v>79</v>
      </c>
      <c r="R10533" s="3">
        <v>44423.945</v>
      </c>
      <c r="S10533" t="s">
        <v>31</v>
      </c>
    </row>
    <row r="10534" customHeight="1" spans="1:20">
      <c r="A10534">
        <v>7283705419</v>
      </c>
      <c r="B10534" s="2" t="s">
        <v>29396</v>
      </c>
      <c r="C10534" t="s">
        <v>207</v>
      </c>
      <c r="D10534" t="s">
        <v>41</v>
      </c>
      <c r="E10534" t="s">
        <v>29397</v>
      </c>
      <c r="F10534" t="s">
        <v>29398</v>
      </c>
      <c r="G10534">
        <v>62</v>
      </c>
      <c r="H10534">
        <v>700</v>
      </c>
      <c r="I10534">
        <v>1088</v>
      </c>
      <c r="J10534" t="s">
        <v>35</v>
      </c>
      <c r="L10534" t="s">
        <v>51</v>
      </c>
      <c r="M10534">
        <v>4</v>
      </c>
      <c r="N10534">
        <v>0</v>
      </c>
      <c r="O10534">
        <v>-1</v>
      </c>
      <c r="P10534" t="s">
        <v>29399</v>
      </c>
      <c r="Q10534" t="s">
        <v>84</v>
      </c>
      <c r="R10534" s="3">
        <v>43693.632650463</v>
      </c>
      <c r="S10534" t="s">
        <v>31</v>
      </c>
      <c r="T10534" t="s">
        <v>29400</v>
      </c>
    </row>
    <row r="10535" customHeight="1" spans="1:19">
      <c r="A10535">
        <v>2832725802</v>
      </c>
      <c r="B10535" s="2" t="s">
        <v>29401</v>
      </c>
      <c r="C10535" t="s">
        <v>22</v>
      </c>
      <c r="D10535" t="s">
        <v>23</v>
      </c>
      <c r="E10535" t="s">
        <v>29402</v>
      </c>
      <c r="G10535">
        <v>76</v>
      </c>
      <c r="H10535">
        <v>98</v>
      </c>
      <c r="I10535">
        <v>179</v>
      </c>
      <c r="J10535" t="s">
        <v>68</v>
      </c>
      <c r="K10535" t="s">
        <v>3192</v>
      </c>
      <c r="L10535" t="s">
        <v>28</v>
      </c>
      <c r="M10535">
        <v>0</v>
      </c>
      <c r="N10535">
        <v>0</v>
      </c>
      <c r="O10535">
        <v>-1</v>
      </c>
      <c r="P10535" t="s">
        <v>36</v>
      </c>
      <c r="Q10535" t="s">
        <v>30</v>
      </c>
      <c r="R10535" s="3">
        <v>41073.4700925926</v>
      </c>
      <c r="S10535" t="s">
        <v>54</v>
      </c>
    </row>
    <row r="10536" customHeight="1" spans="1:19">
      <c r="A10536">
        <v>7134935942</v>
      </c>
      <c r="B10536" s="2" t="s">
        <v>29403</v>
      </c>
      <c r="C10536" t="s">
        <v>22</v>
      </c>
      <c r="D10536" t="s">
        <v>23</v>
      </c>
      <c r="E10536" t="s">
        <v>29404</v>
      </c>
      <c r="G10536">
        <v>9</v>
      </c>
      <c r="H10536">
        <v>141</v>
      </c>
      <c r="I10536">
        <v>216</v>
      </c>
      <c r="J10536" t="s">
        <v>35</v>
      </c>
      <c r="L10536" t="s">
        <v>28</v>
      </c>
      <c r="M10536">
        <v>0</v>
      </c>
      <c r="N10536">
        <v>0</v>
      </c>
      <c r="O10536">
        <v>-1</v>
      </c>
      <c r="Q10536" t="s">
        <v>53</v>
      </c>
      <c r="R10536" s="3">
        <v>43597.7809143519</v>
      </c>
      <c r="S10536" t="s">
        <v>31</v>
      </c>
    </row>
    <row r="10537" customHeight="1" spans="1:19">
      <c r="A10537">
        <v>7282351883</v>
      </c>
      <c r="B10537" s="2" t="s">
        <v>29405</v>
      </c>
      <c r="C10537" t="s">
        <v>22</v>
      </c>
      <c r="D10537" t="s">
        <v>23</v>
      </c>
      <c r="E10537" t="s">
        <v>29406</v>
      </c>
      <c r="G10537">
        <v>3</v>
      </c>
      <c r="H10537">
        <v>95</v>
      </c>
      <c r="I10537">
        <v>23</v>
      </c>
      <c r="J10537" t="s">
        <v>35</v>
      </c>
      <c r="L10537" t="s">
        <v>28</v>
      </c>
      <c r="M10537">
        <v>3</v>
      </c>
      <c r="N10537">
        <v>0</v>
      </c>
      <c r="O10537">
        <v>-1</v>
      </c>
      <c r="P10537" t="s">
        <v>36</v>
      </c>
      <c r="Q10537" t="s">
        <v>30</v>
      </c>
      <c r="R10537" s="3">
        <v>43692.5025925926</v>
      </c>
      <c r="S10537" t="s">
        <v>38</v>
      </c>
    </row>
    <row r="10538" customHeight="1" spans="1:21">
      <c r="A10538">
        <v>1417206603</v>
      </c>
      <c r="B10538" s="2" t="s">
        <v>29407</v>
      </c>
      <c r="C10538" t="s">
        <v>207</v>
      </c>
      <c r="D10538" t="s">
        <v>41</v>
      </c>
      <c r="E10538" t="s">
        <v>29408</v>
      </c>
      <c r="F10538" t="s">
        <v>29409</v>
      </c>
      <c r="G10538">
        <v>617330</v>
      </c>
      <c r="H10538">
        <v>408</v>
      </c>
      <c r="I10538">
        <v>27257</v>
      </c>
      <c r="J10538" t="s">
        <v>26</v>
      </c>
      <c r="L10538" t="s">
        <v>28</v>
      </c>
      <c r="M10538">
        <v>6</v>
      </c>
      <c r="N10538">
        <v>1</v>
      </c>
      <c r="O10538">
        <v>0</v>
      </c>
      <c r="P10538" t="s">
        <v>36</v>
      </c>
      <c r="Q10538" t="s">
        <v>30</v>
      </c>
      <c r="R10538" s="3">
        <v>40332.7258680556</v>
      </c>
      <c r="S10538" t="s">
        <v>54</v>
      </c>
      <c r="U10538" t="s">
        <v>2976</v>
      </c>
    </row>
    <row r="10539" customHeight="1" spans="1:19">
      <c r="A10539">
        <v>5678054983</v>
      </c>
      <c r="B10539" s="2" t="s">
        <v>29410</v>
      </c>
      <c r="C10539" t="s">
        <v>207</v>
      </c>
      <c r="D10539" t="s">
        <v>41</v>
      </c>
      <c r="E10539" t="s">
        <v>29411</v>
      </c>
      <c r="F10539" t="s">
        <v>1500</v>
      </c>
      <c r="G10539">
        <v>16</v>
      </c>
      <c r="H10539">
        <v>62</v>
      </c>
      <c r="I10539">
        <v>334</v>
      </c>
      <c r="J10539" t="s">
        <v>68</v>
      </c>
      <c r="L10539" t="s">
        <v>51</v>
      </c>
      <c r="M10539">
        <v>0</v>
      </c>
      <c r="N10539">
        <v>0</v>
      </c>
      <c r="O10539">
        <v>-1</v>
      </c>
      <c r="P10539" t="s">
        <v>52</v>
      </c>
      <c r="Q10539" t="s">
        <v>71</v>
      </c>
      <c r="R10539" s="3">
        <v>42231.5527662037</v>
      </c>
      <c r="S10539" t="s">
        <v>31</v>
      </c>
    </row>
    <row r="10540" customHeight="1" spans="1:19">
      <c r="A10540">
        <v>6764884997</v>
      </c>
      <c r="B10540" s="2" t="s">
        <v>29412</v>
      </c>
      <c r="C10540" t="s">
        <v>207</v>
      </c>
      <c r="D10540" t="s">
        <v>41</v>
      </c>
      <c r="E10540" t="s">
        <v>29413</v>
      </c>
      <c r="F10540" t="s">
        <v>29414</v>
      </c>
      <c r="G10540">
        <v>87</v>
      </c>
      <c r="H10540">
        <v>620</v>
      </c>
      <c r="I10540">
        <v>1643</v>
      </c>
      <c r="J10540" t="s">
        <v>35</v>
      </c>
      <c r="L10540" t="s">
        <v>51</v>
      </c>
      <c r="M10540">
        <v>5</v>
      </c>
      <c r="N10540">
        <v>0</v>
      </c>
      <c r="O10540">
        <v>-1</v>
      </c>
      <c r="P10540" t="s">
        <v>230</v>
      </c>
      <c r="Q10540" t="s">
        <v>71</v>
      </c>
      <c r="R10540" s="3">
        <v>43386.750462963</v>
      </c>
      <c r="S10540" t="s">
        <v>31</v>
      </c>
    </row>
    <row r="10541" customHeight="1" spans="1:19">
      <c r="A10541">
        <v>6331783879</v>
      </c>
      <c r="B10541" s="2" t="s">
        <v>29415</v>
      </c>
      <c r="C10541" t="s">
        <v>207</v>
      </c>
      <c r="D10541" t="s">
        <v>41</v>
      </c>
      <c r="E10541" t="s">
        <v>29416</v>
      </c>
      <c r="F10541" t="s">
        <v>29417</v>
      </c>
      <c r="G10541">
        <v>597</v>
      </c>
      <c r="H10541">
        <v>795</v>
      </c>
      <c r="I10541">
        <v>5691</v>
      </c>
      <c r="J10541" t="s">
        <v>106</v>
      </c>
      <c r="L10541" t="s">
        <v>51</v>
      </c>
      <c r="M10541">
        <v>4</v>
      </c>
      <c r="N10541">
        <v>0</v>
      </c>
      <c r="O10541">
        <v>-1</v>
      </c>
      <c r="Q10541" t="s">
        <v>37</v>
      </c>
      <c r="R10541" s="3">
        <v>42949.9205902778</v>
      </c>
      <c r="S10541" t="s">
        <v>31</v>
      </c>
    </row>
    <row r="10542" customHeight="1" spans="1:19">
      <c r="A10542">
        <v>5589867526</v>
      </c>
      <c r="B10542" s="2" t="s">
        <v>29418</v>
      </c>
      <c r="C10542" t="s">
        <v>207</v>
      </c>
      <c r="D10542" t="s">
        <v>41</v>
      </c>
      <c r="E10542" t="s">
        <v>29419</v>
      </c>
      <c r="F10542" t="s">
        <v>29420</v>
      </c>
      <c r="G10542">
        <v>49</v>
      </c>
      <c r="H10542">
        <v>149</v>
      </c>
      <c r="I10542">
        <v>358</v>
      </c>
      <c r="J10542" t="s">
        <v>850</v>
      </c>
      <c r="L10542" t="s">
        <v>51</v>
      </c>
      <c r="M10542">
        <v>1</v>
      </c>
      <c r="N10542">
        <v>0</v>
      </c>
      <c r="O10542">
        <v>-1</v>
      </c>
      <c r="P10542" t="s">
        <v>29421</v>
      </c>
      <c r="Q10542" t="s">
        <v>265</v>
      </c>
      <c r="R10542" s="3">
        <v>42112.4870601852</v>
      </c>
      <c r="S10542" t="s">
        <v>31</v>
      </c>
    </row>
    <row r="10543" customHeight="1" spans="1:19">
      <c r="A10543">
        <v>5589867526</v>
      </c>
      <c r="B10543" s="2" t="s">
        <v>29422</v>
      </c>
      <c r="C10543" t="s">
        <v>73</v>
      </c>
      <c r="D10543" t="s">
        <v>23</v>
      </c>
      <c r="E10543" t="s">
        <v>29419</v>
      </c>
      <c r="F10543" t="s">
        <v>29420</v>
      </c>
      <c r="G10543">
        <v>49</v>
      </c>
      <c r="H10543">
        <v>149</v>
      </c>
      <c r="I10543">
        <v>358</v>
      </c>
      <c r="J10543" t="s">
        <v>850</v>
      </c>
      <c r="L10543" t="s">
        <v>51</v>
      </c>
      <c r="M10543">
        <v>1</v>
      </c>
      <c r="N10543">
        <v>0</v>
      </c>
      <c r="O10543">
        <v>-1</v>
      </c>
      <c r="P10543" t="s">
        <v>29421</v>
      </c>
      <c r="Q10543" t="s">
        <v>265</v>
      </c>
      <c r="R10543" s="3">
        <v>42112.4870601852</v>
      </c>
      <c r="S10543" t="s">
        <v>31</v>
      </c>
    </row>
    <row r="10544" customHeight="1" spans="1:19">
      <c r="A10544">
        <v>3960141584</v>
      </c>
      <c r="B10544" s="2" t="s">
        <v>29423</v>
      </c>
      <c r="C10544" t="s">
        <v>207</v>
      </c>
      <c r="D10544" t="s">
        <v>41</v>
      </c>
      <c r="E10544" t="s">
        <v>29424</v>
      </c>
      <c r="F10544" t="s">
        <v>29425</v>
      </c>
      <c r="G10544">
        <v>140</v>
      </c>
      <c r="H10544">
        <v>256</v>
      </c>
      <c r="I10544">
        <v>1280</v>
      </c>
      <c r="J10544" t="s">
        <v>289</v>
      </c>
      <c r="K10544" t="s">
        <v>1790</v>
      </c>
      <c r="L10544" t="s">
        <v>51</v>
      </c>
      <c r="M10544">
        <v>1</v>
      </c>
      <c r="N10544">
        <v>0</v>
      </c>
      <c r="O10544">
        <v>-1</v>
      </c>
      <c r="P10544" t="s">
        <v>29426</v>
      </c>
      <c r="Q10544" t="s">
        <v>37</v>
      </c>
      <c r="R10544" s="3">
        <v>41635.8283449074</v>
      </c>
      <c r="S10544" t="s">
        <v>31</v>
      </c>
    </row>
    <row r="10545" customHeight="1" spans="1:19">
      <c r="A10545">
        <v>3960141584</v>
      </c>
      <c r="B10545" s="2" t="s">
        <v>29427</v>
      </c>
      <c r="C10545" t="s">
        <v>73</v>
      </c>
      <c r="D10545" t="s">
        <v>23</v>
      </c>
      <c r="E10545" t="s">
        <v>29424</v>
      </c>
      <c r="F10545" t="s">
        <v>29425</v>
      </c>
      <c r="G10545">
        <v>140</v>
      </c>
      <c r="H10545">
        <v>256</v>
      </c>
      <c r="I10545">
        <v>1280</v>
      </c>
      <c r="J10545" t="s">
        <v>289</v>
      </c>
      <c r="K10545" t="s">
        <v>1790</v>
      </c>
      <c r="L10545" t="s">
        <v>51</v>
      </c>
      <c r="M10545">
        <v>1</v>
      </c>
      <c r="N10545">
        <v>0</v>
      </c>
      <c r="O10545">
        <v>-1</v>
      </c>
      <c r="P10545" t="s">
        <v>29426</v>
      </c>
      <c r="Q10545" t="s">
        <v>37</v>
      </c>
      <c r="R10545" s="3">
        <v>41635.8283449074</v>
      </c>
      <c r="S10545" t="s">
        <v>31</v>
      </c>
    </row>
    <row r="10546" customHeight="1" spans="1:19">
      <c r="A10546">
        <v>3960141584</v>
      </c>
      <c r="B10546" s="2" t="s">
        <v>29428</v>
      </c>
      <c r="C10546" t="s">
        <v>207</v>
      </c>
      <c r="D10546" t="s">
        <v>41</v>
      </c>
      <c r="E10546" t="s">
        <v>29424</v>
      </c>
      <c r="F10546" t="s">
        <v>29425</v>
      </c>
      <c r="G10546">
        <v>140</v>
      </c>
      <c r="H10546">
        <v>256</v>
      </c>
      <c r="I10546">
        <v>1280</v>
      </c>
      <c r="J10546" t="s">
        <v>289</v>
      </c>
      <c r="K10546" t="s">
        <v>1790</v>
      </c>
      <c r="L10546" t="s">
        <v>51</v>
      </c>
      <c r="M10546">
        <v>1</v>
      </c>
      <c r="N10546">
        <v>0</v>
      </c>
      <c r="O10546">
        <v>-1</v>
      </c>
      <c r="P10546" t="s">
        <v>29426</v>
      </c>
      <c r="Q10546" t="s">
        <v>37</v>
      </c>
      <c r="R10546" s="3">
        <v>41635.8283449074</v>
      </c>
      <c r="S10546" t="s">
        <v>31</v>
      </c>
    </row>
    <row r="10547" customHeight="1" spans="1:20">
      <c r="A10547">
        <v>5856420862</v>
      </c>
      <c r="B10547" s="2" t="s">
        <v>29429</v>
      </c>
      <c r="C10547" t="s">
        <v>22</v>
      </c>
      <c r="D10547" t="s">
        <v>23</v>
      </c>
      <c r="E10547" t="s">
        <v>29430</v>
      </c>
      <c r="F10547" t="s">
        <v>29431</v>
      </c>
      <c r="G10547">
        <v>453</v>
      </c>
      <c r="H10547">
        <v>246</v>
      </c>
      <c r="I10547">
        <v>171</v>
      </c>
      <c r="J10547" t="s">
        <v>94</v>
      </c>
      <c r="L10547" t="s">
        <v>51</v>
      </c>
      <c r="M10547">
        <v>6</v>
      </c>
      <c r="N10547">
        <v>0</v>
      </c>
      <c r="O10547">
        <v>-1</v>
      </c>
      <c r="P10547" t="s">
        <v>29432</v>
      </c>
      <c r="Q10547" t="s">
        <v>199</v>
      </c>
      <c r="R10547" s="3">
        <v>42412.6667361111</v>
      </c>
      <c r="S10547" t="s">
        <v>31</v>
      </c>
      <c r="T10547" t="s">
        <v>29433</v>
      </c>
    </row>
    <row r="10548" customHeight="1" spans="1:19">
      <c r="A10548">
        <v>1906647403</v>
      </c>
      <c r="B10548" s="2" t="s">
        <v>29434</v>
      </c>
      <c r="C10548" t="s">
        <v>22</v>
      </c>
      <c r="D10548" t="s">
        <v>23</v>
      </c>
      <c r="E10548" t="s">
        <v>29435</v>
      </c>
      <c r="G10548">
        <v>206</v>
      </c>
      <c r="H10548">
        <v>525</v>
      </c>
      <c r="I10548">
        <v>1196</v>
      </c>
      <c r="J10548" t="s">
        <v>26</v>
      </c>
      <c r="K10548" t="s">
        <v>99</v>
      </c>
      <c r="L10548" t="s">
        <v>28</v>
      </c>
      <c r="M10548">
        <v>0</v>
      </c>
      <c r="N10548">
        <v>0</v>
      </c>
      <c r="O10548">
        <v>-1</v>
      </c>
      <c r="P10548" t="s">
        <v>36</v>
      </c>
      <c r="Q10548" t="s">
        <v>30</v>
      </c>
      <c r="R10548" s="3">
        <v>40542.4914814815</v>
      </c>
      <c r="S10548" t="s">
        <v>31</v>
      </c>
    </row>
    <row r="10549" customHeight="1" spans="1:19">
      <c r="A10549">
        <v>7518073230</v>
      </c>
      <c r="B10549" s="2" t="s">
        <v>29436</v>
      </c>
      <c r="C10549" t="s">
        <v>22</v>
      </c>
      <c r="D10549" t="s">
        <v>23</v>
      </c>
      <c r="E10549" t="s">
        <v>29437</v>
      </c>
      <c r="F10549" t="s">
        <v>29438</v>
      </c>
      <c r="G10549">
        <v>73</v>
      </c>
      <c r="H10549">
        <v>569</v>
      </c>
      <c r="I10549">
        <v>2530</v>
      </c>
      <c r="J10549" t="s">
        <v>35</v>
      </c>
      <c r="L10549" t="s">
        <v>51</v>
      </c>
      <c r="M10549">
        <v>3</v>
      </c>
      <c r="N10549">
        <v>0</v>
      </c>
      <c r="O10549">
        <v>-1</v>
      </c>
      <c r="P10549" t="s">
        <v>36</v>
      </c>
      <c r="Q10549" t="s">
        <v>71</v>
      </c>
      <c r="R10549" s="3">
        <v>44135.8263078704</v>
      </c>
      <c r="S10549" t="s">
        <v>31</v>
      </c>
    </row>
    <row r="10550" customHeight="1" spans="1:19">
      <c r="A10550">
        <v>6527190125</v>
      </c>
      <c r="B10550" s="2" t="s">
        <v>29439</v>
      </c>
      <c r="C10550" t="s">
        <v>22</v>
      </c>
      <c r="D10550" t="s">
        <v>23</v>
      </c>
      <c r="E10550" t="s">
        <v>29440</v>
      </c>
      <c r="F10550" t="s">
        <v>29441</v>
      </c>
      <c r="G10550">
        <v>156</v>
      </c>
      <c r="H10550">
        <v>459</v>
      </c>
      <c r="I10550">
        <v>2656</v>
      </c>
      <c r="J10550" t="s">
        <v>68</v>
      </c>
      <c r="L10550" t="s">
        <v>51</v>
      </c>
      <c r="M10550">
        <v>5</v>
      </c>
      <c r="N10550">
        <v>0</v>
      </c>
      <c r="O10550">
        <v>-1</v>
      </c>
      <c r="P10550" t="s">
        <v>26940</v>
      </c>
      <c r="Q10550" t="s">
        <v>71</v>
      </c>
      <c r="R10550" s="3">
        <v>43204.4255671296</v>
      </c>
      <c r="S10550" t="s">
        <v>31</v>
      </c>
    </row>
    <row r="10551" customHeight="1" spans="1:21">
      <c r="A10551">
        <v>5044358277</v>
      </c>
      <c r="B10551" s="2" t="s">
        <v>29442</v>
      </c>
      <c r="C10551" t="s">
        <v>22</v>
      </c>
      <c r="D10551" t="s">
        <v>23</v>
      </c>
      <c r="E10551" t="s">
        <v>29443</v>
      </c>
      <c r="F10551" t="s">
        <v>29444</v>
      </c>
      <c r="G10551">
        <v>171</v>
      </c>
      <c r="H10551">
        <v>434</v>
      </c>
      <c r="I10551">
        <v>60</v>
      </c>
      <c r="J10551" t="s">
        <v>204</v>
      </c>
      <c r="K10551" t="s">
        <v>220</v>
      </c>
      <c r="L10551" t="s">
        <v>28</v>
      </c>
      <c r="M10551">
        <v>0</v>
      </c>
      <c r="N10551">
        <v>0</v>
      </c>
      <c r="O10551">
        <v>-1</v>
      </c>
      <c r="P10551" t="s">
        <v>5325</v>
      </c>
      <c r="Q10551" t="s">
        <v>84</v>
      </c>
      <c r="R10551" s="3">
        <v>41689.8986805556</v>
      </c>
      <c r="S10551" t="s">
        <v>31</v>
      </c>
      <c r="U10551" t="s">
        <v>4143</v>
      </c>
    </row>
    <row r="10552" customHeight="1" spans="1:19">
      <c r="A10552">
        <v>5751253968</v>
      </c>
      <c r="B10552" s="2" t="s">
        <v>29445</v>
      </c>
      <c r="C10552" t="s">
        <v>22</v>
      </c>
      <c r="D10552" t="s">
        <v>23</v>
      </c>
      <c r="E10552" t="s">
        <v>29446</v>
      </c>
      <c r="G10552">
        <v>11</v>
      </c>
      <c r="H10552">
        <v>95</v>
      </c>
      <c r="I10552">
        <v>64</v>
      </c>
      <c r="J10552" t="s">
        <v>26</v>
      </c>
      <c r="K10552" t="s">
        <v>25631</v>
      </c>
      <c r="L10552" t="s">
        <v>28</v>
      </c>
      <c r="M10552">
        <v>1</v>
      </c>
      <c r="N10552">
        <v>0</v>
      </c>
      <c r="O10552">
        <v>-1</v>
      </c>
      <c r="P10552" t="s">
        <v>11548</v>
      </c>
      <c r="Q10552" t="s">
        <v>63</v>
      </c>
      <c r="R10552" s="3">
        <v>42318.3698611111</v>
      </c>
      <c r="S10552" t="s">
        <v>31</v>
      </c>
    </row>
    <row r="10553" customHeight="1" spans="1:19">
      <c r="A10553">
        <v>7082895377</v>
      </c>
      <c r="B10553" s="2" t="s">
        <v>29447</v>
      </c>
      <c r="C10553" t="s">
        <v>22</v>
      </c>
      <c r="D10553" t="s">
        <v>23</v>
      </c>
      <c r="E10553" t="s">
        <v>29448</v>
      </c>
      <c r="G10553">
        <v>2</v>
      </c>
      <c r="H10553">
        <v>25</v>
      </c>
      <c r="I10553">
        <v>0</v>
      </c>
      <c r="J10553" t="s">
        <v>35</v>
      </c>
      <c r="L10553" t="s">
        <v>28</v>
      </c>
      <c r="M10553">
        <v>0</v>
      </c>
      <c r="N10553">
        <v>0</v>
      </c>
      <c r="O10553">
        <v>-1</v>
      </c>
      <c r="P10553" t="s">
        <v>36</v>
      </c>
      <c r="Q10553" t="s">
        <v>84</v>
      </c>
      <c r="R10553" s="3">
        <v>43571.8995023148</v>
      </c>
      <c r="S10553" t="s">
        <v>38</v>
      </c>
    </row>
    <row r="10554" customHeight="1" spans="1:19">
      <c r="A10554">
        <v>7458030934</v>
      </c>
      <c r="B10554" s="2" t="s">
        <v>29449</v>
      </c>
      <c r="C10554" t="s">
        <v>22</v>
      </c>
      <c r="D10554" t="s">
        <v>23</v>
      </c>
      <c r="E10554" t="s">
        <v>29450</v>
      </c>
      <c r="F10554" t="s">
        <v>29451</v>
      </c>
      <c r="G10554">
        <v>92</v>
      </c>
      <c r="H10554">
        <v>121</v>
      </c>
      <c r="I10554">
        <v>1022</v>
      </c>
      <c r="J10554" t="s">
        <v>289</v>
      </c>
      <c r="L10554" t="s">
        <v>28</v>
      </c>
      <c r="M10554">
        <v>0</v>
      </c>
      <c r="N10554">
        <v>0</v>
      </c>
      <c r="O10554">
        <v>-1</v>
      </c>
      <c r="P10554" t="s">
        <v>166</v>
      </c>
      <c r="Q10554" t="s">
        <v>95</v>
      </c>
      <c r="R10554" s="3">
        <v>43971.756712963</v>
      </c>
      <c r="S10554" t="s">
        <v>31</v>
      </c>
    </row>
    <row r="10555" customHeight="1" spans="1:19">
      <c r="A10555">
        <v>6598050780</v>
      </c>
      <c r="B10555" s="2" t="s">
        <v>29452</v>
      </c>
      <c r="C10555" t="s">
        <v>73</v>
      </c>
      <c r="D10555" t="s">
        <v>23</v>
      </c>
      <c r="E10555" t="s">
        <v>29453</v>
      </c>
      <c r="F10555" t="s">
        <v>29454</v>
      </c>
      <c r="G10555">
        <v>856</v>
      </c>
      <c r="H10555">
        <v>507</v>
      </c>
      <c r="I10555">
        <v>2837</v>
      </c>
      <c r="J10555" t="s">
        <v>327</v>
      </c>
      <c r="L10555" t="s">
        <v>51</v>
      </c>
      <c r="M10555">
        <v>1</v>
      </c>
      <c r="N10555">
        <v>1</v>
      </c>
      <c r="O10555">
        <v>0</v>
      </c>
      <c r="P10555" t="s">
        <v>249</v>
      </c>
      <c r="Q10555" t="s">
        <v>141</v>
      </c>
      <c r="R10555" s="3">
        <v>43292.5734490741</v>
      </c>
      <c r="S10555" t="s">
        <v>31</v>
      </c>
    </row>
    <row r="10556" customHeight="1" spans="1:19">
      <c r="A10556">
        <v>7743762770</v>
      </c>
      <c r="B10556" s="2" t="s">
        <v>29455</v>
      </c>
      <c r="C10556" t="s">
        <v>73</v>
      </c>
      <c r="D10556" t="s">
        <v>23</v>
      </c>
      <c r="E10556" t="s">
        <v>29456</v>
      </c>
      <c r="F10556" t="s">
        <v>29457</v>
      </c>
      <c r="G10556">
        <v>2</v>
      </c>
      <c r="H10556">
        <v>100</v>
      </c>
      <c r="I10556">
        <v>7</v>
      </c>
      <c r="J10556" t="s">
        <v>35</v>
      </c>
      <c r="L10556" t="s">
        <v>28</v>
      </c>
      <c r="M10556">
        <v>0</v>
      </c>
      <c r="N10556">
        <v>0</v>
      </c>
      <c r="O10556">
        <v>-1</v>
      </c>
      <c r="Q10556" t="s">
        <v>46</v>
      </c>
      <c r="R10556" s="3">
        <v>44614.9946990741</v>
      </c>
      <c r="S10556" t="s">
        <v>38</v>
      </c>
    </row>
    <row r="10557" customHeight="1" spans="1:19">
      <c r="A10557">
        <v>7743762770</v>
      </c>
      <c r="B10557" s="2" t="s">
        <v>29458</v>
      </c>
      <c r="C10557" t="s">
        <v>73</v>
      </c>
      <c r="D10557" t="s">
        <v>23</v>
      </c>
      <c r="E10557" t="s">
        <v>29456</v>
      </c>
      <c r="F10557" t="s">
        <v>29457</v>
      </c>
      <c r="G10557">
        <v>2</v>
      </c>
      <c r="H10557">
        <v>100</v>
      </c>
      <c r="I10557">
        <v>7</v>
      </c>
      <c r="J10557" t="s">
        <v>35</v>
      </c>
      <c r="L10557" t="s">
        <v>28</v>
      </c>
      <c r="M10557">
        <v>0</v>
      </c>
      <c r="N10557">
        <v>0</v>
      </c>
      <c r="O10557">
        <v>-1</v>
      </c>
      <c r="Q10557" t="s">
        <v>46</v>
      </c>
      <c r="R10557" s="3">
        <v>44614.9946990741</v>
      </c>
      <c r="S10557" t="s">
        <v>38</v>
      </c>
    </row>
    <row r="10558" customHeight="1" spans="1:20">
      <c r="A10558">
        <v>6482766570</v>
      </c>
      <c r="B10558" s="2" t="s">
        <v>29459</v>
      </c>
      <c r="C10558" t="s">
        <v>73</v>
      </c>
      <c r="D10558" t="s">
        <v>23</v>
      </c>
      <c r="E10558" t="s">
        <v>29460</v>
      </c>
      <c r="F10558" t="s">
        <v>29461</v>
      </c>
      <c r="G10558">
        <v>16</v>
      </c>
      <c r="H10558">
        <v>117</v>
      </c>
      <c r="I10558">
        <v>4</v>
      </c>
      <c r="J10558" t="s">
        <v>495</v>
      </c>
      <c r="L10558" t="s">
        <v>51</v>
      </c>
      <c r="M10558">
        <v>1</v>
      </c>
      <c r="N10558">
        <v>0</v>
      </c>
      <c r="O10558">
        <v>-1</v>
      </c>
      <c r="P10558" t="s">
        <v>2472</v>
      </c>
      <c r="Q10558" t="s">
        <v>37</v>
      </c>
      <c r="R10558" s="3">
        <v>43141.0233449074</v>
      </c>
      <c r="S10558" t="s">
        <v>38</v>
      </c>
      <c r="T10558" t="s">
        <v>29462</v>
      </c>
    </row>
    <row r="10559" customHeight="1" spans="1:19">
      <c r="A10559">
        <v>6530021417</v>
      </c>
      <c r="B10559" s="2" t="s">
        <v>29463</v>
      </c>
      <c r="C10559" t="s">
        <v>19520</v>
      </c>
      <c r="D10559" t="s">
        <v>1382</v>
      </c>
      <c r="E10559" t="s">
        <v>29464</v>
      </c>
      <c r="F10559" t="s">
        <v>29465</v>
      </c>
      <c r="G10559">
        <v>12788</v>
      </c>
      <c r="H10559">
        <v>802</v>
      </c>
      <c r="I10559">
        <v>8839</v>
      </c>
      <c r="J10559" t="s">
        <v>106</v>
      </c>
      <c r="L10559" t="s">
        <v>28</v>
      </c>
      <c r="M10559">
        <v>5</v>
      </c>
      <c r="N10559">
        <v>0</v>
      </c>
      <c r="O10559">
        <v>-1</v>
      </c>
      <c r="P10559" t="s">
        <v>29</v>
      </c>
      <c r="Q10559" t="s">
        <v>46</v>
      </c>
      <c r="R10559" s="3">
        <v>43208.8918518519</v>
      </c>
      <c r="S10559" t="s">
        <v>31</v>
      </c>
    </row>
    <row r="10560" customHeight="1" spans="1:19">
      <c r="A10560">
        <v>5866131942</v>
      </c>
      <c r="B10560" s="2" t="s">
        <v>29466</v>
      </c>
      <c r="C10560" t="s">
        <v>22</v>
      </c>
      <c r="D10560" t="s">
        <v>23</v>
      </c>
      <c r="E10560" t="s">
        <v>29467</v>
      </c>
      <c r="F10560" t="s">
        <v>29468</v>
      </c>
      <c r="G10560">
        <v>69</v>
      </c>
      <c r="H10560">
        <v>273</v>
      </c>
      <c r="I10560">
        <v>3088</v>
      </c>
      <c r="J10560" t="s">
        <v>35</v>
      </c>
      <c r="L10560" t="s">
        <v>51</v>
      </c>
      <c r="M10560">
        <v>0</v>
      </c>
      <c r="N10560">
        <v>0</v>
      </c>
      <c r="O10560">
        <v>-1</v>
      </c>
      <c r="P10560" t="s">
        <v>29469</v>
      </c>
      <c r="Q10560" t="s">
        <v>79</v>
      </c>
      <c r="R10560" s="3">
        <v>42424.415</v>
      </c>
      <c r="S10560" t="s">
        <v>38</v>
      </c>
    </row>
    <row r="10561" customHeight="1" spans="1:21">
      <c r="A10561">
        <v>6462008164</v>
      </c>
      <c r="B10561" s="2" t="s">
        <v>29470</v>
      </c>
      <c r="E10561" t="s">
        <v>29471</v>
      </c>
      <c r="F10561" t="s">
        <v>29472</v>
      </c>
      <c r="G10561">
        <v>250</v>
      </c>
      <c r="H10561">
        <v>264</v>
      </c>
      <c r="I10561">
        <v>567</v>
      </c>
      <c r="J10561" t="s">
        <v>68</v>
      </c>
      <c r="L10561" t="s">
        <v>51</v>
      </c>
      <c r="M10561">
        <v>3</v>
      </c>
      <c r="N10561">
        <v>0</v>
      </c>
      <c r="O10561">
        <v>-1</v>
      </c>
      <c r="P10561" t="s">
        <v>608</v>
      </c>
      <c r="Q10561" t="s">
        <v>276</v>
      </c>
      <c r="R10561" s="3">
        <v>43146.7365393518</v>
      </c>
      <c r="S10561" t="s">
        <v>31</v>
      </c>
      <c r="T10561" t="s">
        <v>2440</v>
      </c>
      <c r="U10561" t="s">
        <v>8631</v>
      </c>
    </row>
    <row r="10562" customHeight="1" spans="1:19">
      <c r="A10562">
        <v>5664512200</v>
      </c>
      <c r="B10562" s="2" t="s">
        <v>29473</v>
      </c>
      <c r="E10562" t="s">
        <v>29474</v>
      </c>
      <c r="F10562" t="s">
        <v>29475</v>
      </c>
      <c r="G10562">
        <v>660</v>
      </c>
      <c r="H10562">
        <v>257</v>
      </c>
      <c r="I10562">
        <v>2680</v>
      </c>
      <c r="J10562" t="s">
        <v>94</v>
      </c>
      <c r="L10562" t="s">
        <v>51</v>
      </c>
      <c r="M10562">
        <v>5</v>
      </c>
      <c r="N10562">
        <v>1</v>
      </c>
      <c r="O10562">
        <v>0</v>
      </c>
      <c r="P10562" t="s">
        <v>653</v>
      </c>
      <c r="Q10562" t="s">
        <v>276</v>
      </c>
      <c r="R10562" s="3">
        <v>42215.9217013889</v>
      </c>
      <c r="S10562" t="s">
        <v>31</v>
      </c>
    </row>
    <row r="10563" customHeight="1" spans="1:19">
      <c r="A10563">
        <v>7008435476</v>
      </c>
      <c r="B10563" s="2" t="s">
        <v>29476</v>
      </c>
      <c r="E10563" t="s">
        <v>29477</v>
      </c>
      <c r="F10563" t="s">
        <v>29478</v>
      </c>
      <c r="G10563">
        <v>3161</v>
      </c>
      <c r="H10563">
        <v>1538</v>
      </c>
      <c r="I10563">
        <v>3598</v>
      </c>
      <c r="J10563" t="s">
        <v>35</v>
      </c>
      <c r="L10563" t="s">
        <v>51</v>
      </c>
      <c r="M10563">
        <v>3</v>
      </c>
      <c r="N10563">
        <v>1</v>
      </c>
      <c r="O10563">
        <v>0</v>
      </c>
      <c r="P10563" t="s">
        <v>28821</v>
      </c>
      <c r="Q10563" t="s">
        <v>150</v>
      </c>
      <c r="R10563" s="3">
        <v>43519.724537037</v>
      </c>
      <c r="S10563" t="s">
        <v>31</v>
      </c>
    </row>
    <row r="10564" customHeight="1" spans="1:20">
      <c r="A10564">
        <v>7720351326</v>
      </c>
      <c r="B10564" s="2" t="s">
        <v>29479</v>
      </c>
      <c r="E10564" t="s">
        <v>29480</v>
      </c>
      <c r="F10564" t="s">
        <v>29481</v>
      </c>
      <c r="G10564">
        <v>1058</v>
      </c>
      <c r="H10564">
        <v>184</v>
      </c>
      <c r="I10564">
        <v>1510</v>
      </c>
      <c r="J10564" t="s">
        <v>35</v>
      </c>
      <c r="L10564" t="s">
        <v>51</v>
      </c>
      <c r="M10564">
        <v>3</v>
      </c>
      <c r="N10564">
        <v>0</v>
      </c>
      <c r="O10564">
        <v>-1</v>
      </c>
      <c r="P10564" t="s">
        <v>29482</v>
      </c>
      <c r="Q10564" t="s">
        <v>276</v>
      </c>
      <c r="R10564" s="3">
        <v>44503.9199074074</v>
      </c>
      <c r="S10564" t="s">
        <v>38</v>
      </c>
      <c r="T10564" t="s">
        <v>29483</v>
      </c>
    </row>
    <row r="10565" customHeight="1" spans="1:20">
      <c r="A10565">
        <v>7720351326</v>
      </c>
      <c r="B10565" s="2" t="s">
        <v>29484</v>
      </c>
      <c r="E10565" t="s">
        <v>29480</v>
      </c>
      <c r="F10565" t="s">
        <v>29481</v>
      </c>
      <c r="G10565">
        <v>1058</v>
      </c>
      <c r="H10565">
        <v>184</v>
      </c>
      <c r="I10565">
        <v>1510</v>
      </c>
      <c r="J10565" t="s">
        <v>35</v>
      </c>
      <c r="L10565" t="s">
        <v>51</v>
      </c>
      <c r="M10565">
        <v>3</v>
      </c>
      <c r="N10565">
        <v>0</v>
      </c>
      <c r="O10565">
        <v>-1</v>
      </c>
      <c r="P10565" t="s">
        <v>29482</v>
      </c>
      <c r="Q10565" t="s">
        <v>276</v>
      </c>
      <c r="R10565" s="3">
        <v>44503.9199074074</v>
      </c>
      <c r="S10565" t="s">
        <v>38</v>
      </c>
      <c r="T10565" t="s">
        <v>29483</v>
      </c>
    </row>
    <row r="10566" customHeight="1" spans="1:19">
      <c r="A10566">
        <v>5081023669</v>
      </c>
      <c r="B10566" s="2" t="s">
        <v>29485</v>
      </c>
      <c r="E10566" t="s">
        <v>29486</v>
      </c>
      <c r="F10566" t="s">
        <v>29487</v>
      </c>
      <c r="G10566">
        <v>323</v>
      </c>
      <c r="H10566">
        <v>364</v>
      </c>
      <c r="I10566">
        <v>1638</v>
      </c>
      <c r="J10566" t="s">
        <v>94</v>
      </c>
      <c r="L10566" t="s">
        <v>51</v>
      </c>
      <c r="M10566">
        <v>1</v>
      </c>
      <c r="N10566">
        <v>1</v>
      </c>
      <c r="O10566">
        <v>0</v>
      </c>
      <c r="P10566" t="s">
        <v>5341</v>
      </c>
      <c r="Q10566" t="s">
        <v>430</v>
      </c>
      <c r="R10566" s="3">
        <v>41721.2148263889</v>
      </c>
      <c r="S10566" t="s">
        <v>31</v>
      </c>
    </row>
    <row r="10567" customHeight="1" spans="1:19">
      <c r="A10567">
        <v>5142508277</v>
      </c>
      <c r="B10567" s="2" t="s">
        <v>29488</v>
      </c>
      <c r="E10567" t="s">
        <v>29489</v>
      </c>
      <c r="F10567" t="s">
        <v>29490</v>
      </c>
      <c r="G10567">
        <v>378</v>
      </c>
      <c r="H10567">
        <v>597</v>
      </c>
      <c r="I10567">
        <v>2920</v>
      </c>
      <c r="J10567" t="s">
        <v>537</v>
      </c>
      <c r="L10567" t="s">
        <v>51</v>
      </c>
      <c r="M10567">
        <v>1</v>
      </c>
      <c r="N10567">
        <v>1</v>
      </c>
      <c r="O10567">
        <v>0</v>
      </c>
      <c r="P10567" t="s">
        <v>29491</v>
      </c>
      <c r="Q10567" t="s">
        <v>79</v>
      </c>
      <c r="R10567" s="3">
        <v>41773.5122222222</v>
      </c>
      <c r="S10567" t="s">
        <v>31</v>
      </c>
    </row>
    <row r="10568" customHeight="1" spans="1:19">
      <c r="A10568">
        <v>1643124317</v>
      </c>
      <c r="B10568" s="2" t="s">
        <v>29492</v>
      </c>
      <c r="E10568" t="s">
        <v>29493</v>
      </c>
      <c r="F10568" t="s">
        <v>29494</v>
      </c>
      <c r="G10568">
        <v>1521</v>
      </c>
      <c r="H10568">
        <v>2556</v>
      </c>
      <c r="I10568">
        <v>22947</v>
      </c>
      <c r="J10568" t="s">
        <v>94</v>
      </c>
      <c r="L10568" t="s">
        <v>51</v>
      </c>
      <c r="M10568">
        <v>5</v>
      </c>
      <c r="N10568">
        <v>1</v>
      </c>
      <c r="O10568">
        <v>0</v>
      </c>
      <c r="P10568" t="s">
        <v>6780</v>
      </c>
      <c r="Q10568" t="s">
        <v>276</v>
      </c>
      <c r="R10568" s="3">
        <v>40564.7648263889</v>
      </c>
      <c r="S10568" t="s">
        <v>54</v>
      </c>
    </row>
    <row r="10569" customHeight="1" spans="1:19">
      <c r="A10569">
        <v>6101327464</v>
      </c>
      <c r="B10569" s="2" t="s">
        <v>29495</v>
      </c>
      <c r="C10569" t="s">
        <v>207</v>
      </c>
      <c r="D10569" t="s">
        <v>41</v>
      </c>
      <c r="E10569" t="s">
        <v>29496</v>
      </c>
      <c r="G10569">
        <v>2</v>
      </c>
      <c r="H10569">
        <v>174</v>
      </c>
      <c r="I10569">
        <v>1664</v>
      </c>
      <c r="J10569" t="s">
        <v>35</v>
      </c>
      <c r="L10569" t="s">
        <v>28</v>
      </c>
      <c r="M10569">
        <v>1</v>
      </c>
      <c r="N10569">
        <v>0</v>
      </c>
      <c r="O10569">
        <v>-1</v>
      </c>
      <c r="Q10569" t="s">
        <v>276</v>
      </c>
      <c r="R10569" s="3">
        <v>42742.9821875</v>
      </c>
      <c r="S10569" t="s">
        <v>31</v>
      </c>
    </row>
    <row r="10570" customHeight="1" spans="1:19">
      <c r="A10570">
        <v>6064252923</v>
      </c>
      <c r="B10570" s="2" t="s">
        <v>29497</v>
      </c>
      <c r="C10570" t="s">
        <v>207</v>
      </c>
      <c r="D10570" t="s">
        <v>41</v>
      </c>
      <c r="E10570" t="s">
        <v>29498</v>
      </c>
      <c r="F10570" t="s">
        <v>29499</v>
      </c>
      <c r="G10570">
        <v>280</v>
      </c>
      <c r="H10570">
        <v>418</v>
      </c>
      <c r="I10570">
        <v>11466</v>
      </c>
      <c r="J10570" t="s">
        <v>94</v>
      </c>
      <c r="L10570" t="s">
        <v>51</v>
      </c>
      <c r="M10570">
        <v>6</v>
      </c>
      <c r="N10570">
        <v>1</v>
      </c>
      <c r="O10570">
        <v>0</v>
      </c>
      <c r="P10570" t="s">
        <v>29500</v>
      </c>
      <c r="Q10570" t="s">
        <v>160</v>
      </c>
      <c r="R10570" s="3">
        <v>42688.2947800926</v>
      </c>
      <c r="S10570" t="s">
        <v>31</v>
      </c>
    </row>
    <row r="10571" customHeight="1" spans="1:19">
      <c r="A10571">
        <v>6485629384</v>
      </c>
      <c r="B10571" s="2" t="s">
        <v>29501</v>
      </c>
      <c r="C10571" t="s">
        <v>207</v>
      </c>
      <c r="D10571" t="s">
        <v>41</v>
      </c>
      <c r="E10571" t="s">
        <v>29502</v>
      </c>
      <c r="F10571" t="s">
        <v>105</v>
      </c>
      <c r="G10571">
        <v>31</v>
      </c>
      <c r="H10571">
        <v>620</v>
      </c>
      <c r="I10571">
        <v>1956</v>
      </c>
      <c r="J10571" t="s">
        <v>537</v>
      </c>
      <c r="L10571" t="s">
        <v>51</v>
      </c>
      <c r="M10571">
        <v>1</v>
      </c>
      <c r="N10571">
        <v>0</v>
      </c>
      <c r="O10571">
        <v>-1</v>
      </c>
      <c r="Q10571" t="s">
        <v>79</v>
      </c>
      <c r="R10571" s="3">
        <v>43155.7450694444</v>
      </c>
      <c r="S10571" t="s">
        <v>38</v>
      </c>
    </row>
    <row r="10572" customHeight="1" spans="1:19">
      <c r="A10572">
        <v>7638181912</v>
      </c>
      <c r="B10572" s="2" t="s">
        <v>29503</v>
      </c>
      <c r="C10572" t="s">
        <v>207</v>
      </c>
      <c r="D10572" t="s">
        <v>41</v>
      </c>
      <c r="E10572" t="s">
        <v>29504</v>
      </c>
      <c r="F10572" t="s">
        <v>29505</v>
      </c>
      <c r="G10572">
        <v>4</v>
      </c>
      <c r="H10572">
        <v>132</v>
      </c>
      <c r="I10572">
        <v>1242</v>
      </c>
      <c r="J10572" t="s">
        <v>35</v>
      </c>
      <c r="L10572" t="s">
        <v>51</v>
      </c>
      <c r="M10572">
        <v>0</v>
      </c>
      <c r="N10572">
        <v>0</v>
      </c>
      <c r="O10572">
        <v>-1</v>
      </c>
      <c r="P10572" t="s">
        <v>28123</v>
      </c>
      <c r="Q10572" t="s">
        <v>79</v>
      </c>
      <c r="R10572" s="3">
        <v>44377.4111342593</v>
      </c>
      <c r="S10572" t="s">
        <v>38</v>
      </c>
    </row>
    <row r="10573" customHeight="1" spans="1:19">
      <c r="A10573">
        <v>6544198257</v>
      </c>
      <c r="B10573" s="2" t="s">
        <v>29506</v>
      </c>
      <c r="C10573" t="s">
        <v>207</v>
      </c>
      <c r="D10573" t="s">
        <v>41</v>
      </c>
      <c r="E10573" t="s">
        <v>29507</v>
      </c>
      <c r="F10573" t="s">
        <v>29508</v>
      </c>
      <c r="G10573">
        <v>735</v>
      </c>
      <c r="H10573">
        <v>851</v>
      </c>
      <c r="I10573">
        <v>6460</v>
      </c>
      <c r="J10573" t="s">
        <v>35</v>
      </c>
      <c r="L10573" t="s">
        <v>51</v>
      </c>
      <c r="M10573">
        <v>5</v>
      </c>
      <c r="N10573">
        <v>1</v>
      </c>
      <c r="O10573">
        <v>0</v>
      </c>
      <c r="P10573" t="s">
        <v>29509</v>
      </c>
      <c r="Q10573" t="s">
        <v>95</v>
      </c>
      <c r="R10573" s="3">
        <v>43228.70875</v>
      </c>
      <c r="S10573" t="s">
        <v>31</v>
      </c>
    </row>
    <row r="10574" customHeight="1" spans="1:19">
      <c r="A10574">
        <v>7486752555</v>
      </c>
      <c r="B10574" s="2" t="s">
        <v>29510</v>
      </c>
      <c r="C10574" t="s">
        <v>207</v>
      </c>
      <c r="D10574" t="s">
        <v>41</v>
      </c>
      <c r="E10574" t="s">
        <v>29511</v>
      </c>
      <c r="F10574" t="s">
        <v>29512</v>
      </c>
      <c r="G10574">
        <v>67</v>
      </c>
      <c r="H10574">
        <v>334</v>
      </c>
      <c r="I10574">
        <v>1270</v>
      </c>
      <c r="J10574" t="s">
        <v>35</v>
      </c>
      <c r="L10574" t="s">
        <v>51</v>
      </c>
      <c r="M10574">
        <v>2</v>
      </c>
      <c r="N10574">
        <v>0</v>
      </c>
      <c r="O10574">
        <v>-1</v>
      </c>
      <c r="P10574" t="s">
        <v>29513</v>
      </c>
      <c r="Q10574" t="s">
        <v>245</v>
      </c>
      <c r="R10574" s="3">
        <v>44045.8163773148</v>
      </c>
      <c r="S10574" t="s">
        <v>31</v>
      </c>
    </row>
    <row r="10575" customHeight="1" spans="1:19">
      <c r="A10575">
        <v>7316932329</v>
      </c>
      <c r="B10575" s="2" t="s">
        <v>29514</v>
      </c>
      <c r="C10575" t="s">
        <v>207</v>
      </c>
      <c r="D10575" t="s">
        <v>41</v>
      </c>
      <c r="E10575" t="s">
        <v>29515</v>
      </c>
      <c r="F10575" t="s">
        <v>29516</v>
      </c>
      <c r="G10575">
        <v>526</v>
      </c>
      <c r="H10575">
        <v>547</v>
      </c>
      <c r="I10575">
        <v>9911</v>
      </c>
      <c r="J10575" t="s">
        <v>26</v>
      </c>
      <c r="L10575" t="s">
        <v>28</v>
      </c>
      <c r="M10575">
        <v>1</v>
      </c>
      <c r="N10575">
        <v>0</v>
      </c>
      <c r="O10575">
        <v>-1</v>
      </c>
      <c r="P10575" t="s">
        <v>2868</v>
      </c>
      <c r="Q10575" t="s">
        <v>37</v>
      </c>
      <c r="R10575" s="3">
        <v>43747.6668981481</v>
      </c>
      <c r="S10575" t="s">
        <v>31</v>
      </c>
    </row>
    <row r="10576" customHeight="1" spans="1:19">
      <c r="A10576">
        <v>2644323263</v>
      </c>
      <c r="B10576" s="2" t="s">
        <v>29517</v>
      </c>
      <c r="C10576" t="s">
        <v>207</v>
      </c>
      <c r="D10576" t="s">
        <v>41</v>
      </c>
      <c r="E10576" t="s">
        <v>29518</v>
      </c>
      <c r="F10576" t="s">
        <v>29519</v>
      </c>
      <c r="G10576">
        <v>471</v>
      </c>
      <c r="H10576">
        <v>469</v>
      </c>
      <c r="I10576">
        <v>1564</v>
      </c>
      <c r="J10576" t="s">
        <v>106</v>
      </c>
      <c r="K10576" t="s">
        <v>8792</v>
      </c>
      <c r="L10576" t="s">
        <v>51</v>
      </c>
      <c r="M10576">
        <v>6</v>
      </c>
      <c r="N10576">
        <v>1</v>
      </c>
      <c r="O10576">
        <v>0</v>
      </c>
      <c r="P10576" t="s">
        <v>29520</v>
      </c>
      <c r="Q10576" t="s">
        <v>37</v>
      </c>
      <c r="R10576" s="3">
        <v>40971.6628240741</v>
      </c>
      <c r="S10576" t="s">
        <v>54</v>
      </c>
    </row>
    <row r="10577" customHeight="1" spans="1:19">
      <c r="A10577">
        <v>5395215077</v>
      </c>
      <c r="B10577" s="2" t="s">
        <v>29521</v>
      </c>
      <c r="C10577" t="s">
        <v>207</v>
      </c>
      <c r="D10577" t="s">
        <v>41</v>
      </c>
      <c r="E10577" t="s">
        <v>29522</v>
      </c>
      <c r="F10577" t="s">
        <v>29523</v>
      </c>
      <c r="G10577">
        <v>99</v>
      </c>
      <c r="H10577">
        <v>457</v>
      </c>
      <c r="I10577">
        <v>2999</v>
      </c>
      <c r="J10577" t="s">
        <v>35</v>
      </c>
      <c r="L10577" t="s">
        <v>51</v>
      </c>
      <c r="M10577">
        <v>5</v>
      </c>
      <c r="N10577">
        <v>1</v>
      </c>
      <c r="O10577">
        <v>0</v>
      </c>
      <c r="Q10577" t="s">
        <v>7378</v>
      </c>
      <c r="R10577" s="3">
        <v>41975.8906018519</v>
      </c>
      <c r="S10577" t="s">
        <v>31</v>
      </c>
    </row>
    <row r="10578" customHeight="1" spans="1:19">
      <c r="A10578">
        <v>6633762988</v>
      </c>
      <c r="B10578" s="2" t="s">
        <v>29524</v>
      </c>
      <c r="C10578" t="s">
        <v>207</v>
      </c>
      <c r="D10578" t="s">
        <v>41</v>
      </c>
      <c r="E10578" t="s">
        <v>29525</v>
      </c>
      <c r="F10578" t="s">
        <v>29526</v>
      </c>
      <c r="G10578">
        <v>591</v>
      </c>
      <c r="H10578">
        <v>763</v>
      </c>
      <c r="I10578">
        <v>5752</v>
      </c>
      <c r="J10578" t="s">
        <v>35</v>
      </c>
      <c r="L10578" t="s">
        <v>51</v>
      </c>
      <c r="M10578">
        <v>3</v>
      </c>
      <c r="N10578">
        <v>0</v>
      </c>
      <c r="O10578">
        <v>-1</v>
      </c>
      <c r="P10578" t="s">
        <v>134</v>
      </c>
      <c r="Q10578" t="s">
        <v>79</v>
      </c>
      <c r="R10578" s="3">
        <v>43325.5746180556</v>
      </c>
      <c r="S10578" t="s">
        <v>31</v>
      </c>
    </row>
    <row r="10579" customHeight="1" spans="1:19">
      <c r="A10579">
        <v>6569658319</v>
      </c>
      <c r="B10579" s="2" t="s">
        <v>29527</v>
      </c>
      <c r="C10579" t="s">
        <v>207</v>
      </c>
      <c r="D10579" t="s">
        <v>41</v>
      </c>
      <c r="E10579" t="s">
        <v>29528</v>
      </c>
      <c r="F10579" t="s">
        <v>29529</v>
      </c>
      <c r="G10579">
        <v>1342</v>
      </c>
      <c r="H10579">
        <v>923</v>
      </c>
      <c r="I10579">
        <v>3396</v>
      </c>
      <c r="J10579" t="s">
        <v>35</v>
      </c>
      <c r="L10579" t="s">
        <v>51</v>
      </c>
      <c r="M10579">
        <v>3</v>
      </c>
      <c r="N10579">
        <v>1</v>
      </c>
      <c r="O10579">
        <v>0</v>
      </c>
      <c r="P10579" t="s">
        <v>29</v>
      </c>
      <c r="Q10579" t="s">
        <v>84</v>
      </c>
      <c r="R10579" s="3">
        <v>43259.8004398148</v>
      </c>
      <c r="S10579" t="s">
        <v>31</v>
      </c>
    </row>
    <row r="10580" customHeight="1" spans="1:19">
      <c r="A10580">
        <v>6411073545</v>
      </c>
      <c r="B10580" s="2" t="s">
        <v>29530</v>
      </c>
      <c r="C10580" t="s">
        <v>22</v>
      </c>
      <c r="D10580" t="s">
        <v>23</v>
      </c>
      <c r="E10580" t="s">
        <v>29531</v>
      </c>
      <c r="F10580" t="s">
        <v>29532</v>
      </c>
      <c r="G10580">
        <v>925</v>
      </c>
      <c r="H10580">
        <v>394</v>
      </c>
      <c r="I10580">
        <v>13</v>
      </c>
      <c r="J10580" t="s">
        <v>537</v>
      </c>
      <c r="K10580" t="s">
        <v>2525</v>
      </c>
      <c r="L10580" t="s">
        <v>28</v>
      </c>
      <c r="M10580">
        <v>1</v>
      </c>
      <c r="N10580">
        <v>0</v>
      </c>
      <c r="O10580">
        <v>-1</v>
      </c>
      <c r="P10580" t="s">
        <v>307</v>
      </c>
      <c r="Q10580" t="s">
        <v>79</v>
      </c>
      <c r="R10580" s="3">
        <v>43055.0066203704</v>
      </c>
      <c r="S10580" t="s">
        <v>31</v>
      </c>
    </row>
    <row r="10581" customHeight="1" spans="1:19">
      <c r="A10581">
        <v>5862086586</v>
      </c>
      <c r="B10581" s="2" t="s">
        <v>29533</v>
      </c>
      <c r="C10581" t="s">
        <v>210</v>
      </c>
      <c r="D10581" t="s">
        <v>41</v>
      </c>
      <c r="E10581" t="s">
        <v>29534</v>
      </c>
      <c r="F10581" t="s">
        <v>29535</v>
      </c>
      <c r="G10581">
        <v>2052</v>
      </c>
      <c r="H10581">
        <v>676</v>
      </c>
      <c r="I10581">
        <v>2487</v>
      </c>
      <c r="J10581" t="s">
        <v>35</v>
      </c>
      <c r="L10581" t="s">
        <v>51</v>
      </c>
      <c r="M10581">
        <v>1</v>
      </c>
      <c r="N10581">
        <v>0</v>
      </c>
      <c r="O10581">
        <v>-1</v>
      </c>
      <c r="Q10581" t="s">
        <v>53</v>
      </c>
      <c r="R10581" s="3">
        <v>42417.9463425926</v>
      </c>
      <c r="S10581" t="s">
        <v>31</v>
      </c>
    </row>
    <row r="10582" customHeight="1" spans="1:19">
      <c r="A10582">
        <v>7615161936</v>
      </c>
      <c r="B10582" s="2" t="s">
        <v>29536</v>
      </c>
      <c r="C10582" t="s">
        <v>210</v>
      </c>
      <c r="D10582" t="s">
        <v>41</v>
      </c>
      <c r="E10582" t="s">
        <v>29537</v>
      </c>
      <c r="F10582" t="s">
        <v>29538</v>
      </c>
      <c r="G10582">
        <v>4</v>
      </c>
      <c r="H10582">
        <v>86</v>
      </c>
      <c r="I10582">
        <v>104</v>
      </c>
      <c r="J10582" t="s">
        <v>35</v>
      </c>
      <c r="L10582" t="s">
        <v>28</v>
      </c>
      <c r="M10582">
        <v>0</v>
      </c>
      <c r="N10582">
        <v>0</v>
      </c>
      <c r="O10582">
        <v>-1</v>
      </c>
      <c r="Q10582" t="s">
        <v>276</v>
      </c>
      <c r="R10582" s="3">
        <v>44342.8924305556</v>
      </c>
      <c r="S10582" t="s">
        <v>38</v>
      </c>
    </row>
    <row r="10583" customHeight="1" spans="1:19">
      <c r="A10583">
        <v>5892179485</v>
      </c>
      <c r="B10583" s="2" t="s">
        <v>29539</v>
      </c>
      <c r="C10583" t="s">
        <v>22</v>
      </c>
      <c r="D10583" t="s">
        <v>23</v>
      </c>
      <c r="E10583" t="s">
        <v>29540</v>
      </c>
      <c r="G10583">
        <v>7</v>
      </c>
      <c r="H10583">
        <v>64</v>
      </c>
      <c r="I10583">
        <v>4</v>
      </c>
      <c r="J10583" t="s">
        <v>495</v>
      </c>
      <c r="L10583" t="s">
        <v>51</v>
      </c>
      <c r="M10583">
        <v>1</v>
      </c>
      <c r="N10583">
        <v>0</v>
      </c>
      <c r="O10583">
        <v>-1</v>
      </c>
      <c r="P10583" t="s">
        <v>29541</v>
      </c>
      <c r="R10583" s="3">
        <v>42462.5599189815</v>
      </c>
      <c r="S10583" t="s">
        <v>31</v>
      </c>
    </row>
    <row r="10584" customHeight="1" spans="1:19">
      <c r="A10584">
        <v>7754334816</v>
      </c>
      <c r="B10584" s="2" t="s">
        <v>29542</v>
      </c>
      <c r="C10584" t="s">
        <v>73</v>
      </c>
      <c r="D10584" t="s">
        <v>23</v>
      </c>
      <c r="E10584" t="s">
        <v>29543</v>
      </c>
      <c r="F10584" t="s">
        <v>29544</v>
      </c>
      <c r="G10584">
        <v>1</v>
      </c>
      <c r="H10584">
        <v>7</v>
      </c>
      <c r="I10584">
        <v>1</v>
      </c>
      <c r="J10584" t="s">
        <v>204</v>
      </c>
      <c r="L10584" t="s">
        <v>28</v>
      </c>
      <c r="M10584">
        <v>0</v>
      </c>
      <c r="N10584">
        <v>0</v>
      </c>
      <c r="O10584">
        <v>-1</v>
      </c>
      <c r="P10584" t="s">
        <v>21555</v>
      </c>
      <c r="Q10584" t="s">
        <v>84</v>
      </c>
      <c r="R10584" s="3">
        <v>44673.9807638889</v>
      </c>
      <c r="S10584" t="s">
        <v>38</v>
      </c>
    </row>
    <row r="10585" customHeight="1" spans="1:19">
      <c r="A10585">
        <v>6329125390</v>
      </c>
      <c r="B10585" s="2" t="s">
        <v>29545</v>
      </c>
      <c r="C10585" t="s">
        <v>157</v>
      </c>
      <c r="D10585" t="s">
        <v>23</v>
      </c>
      <c r="E10585" t="s">
        <v>29546</v>
      </c>
      <c r="G10585">
        <v>27</v>
      </c>
      <c r="H10585">
        <v>27</v>
      </c>
      <c r="I10585">
        <v>82</v>
      </c>
      <c r="J10585" t="s">
        <v>537</v>
      </c>
      <c r="K10585" t="s">
        <v>538</v>
      </c>
      <c r="L10585" t="s">
        <v>28</v>
      </c>
      <c r="M10585">
        <v>0</v>
      </c>
      <c r="N10585">
        <v>0</v>
      </c>
      <c r="O10585">
        <v>-1</v>
      </c>
      <c r="P10585" t="s">
        <v>29547</v>
      </c>
      <c r="R10585" s="3">
        <v>42943.6340162037</v>
      </c>
      <c r="S10585" t="s">
        <v>31</v>
      </c>
    </row>
    <row r="10586" customHeight="1" spans="1:19">
      <c r="A10586">
        <v>6929180322</v>
      </c>
      <c r="B10586" s="2" t="s">
        <v>29548</v>
      </c>
      <c r="C10586" t="s">
        <v>73</v>
      </c>
      <c r="D10586" t="s">
        <v>23</v>
      </c>
      <c r="E10586" t="s">
        <v>29549</v>
      </c>
      <c r="F10586" t="s">
        <v>29550</v>
      </c>
      <c r="G10586">
        <v>28</v>
      </c>
      <c r="H10586">
        <v>450</v>
      </c>
      <c r="I10586">
        <v>3515</v>
      </c>
      <c r="J10586" t="s">
        <v>35</v>
      </c>
      <c r="L10586" t="s">
        <v>51</v>
      </c>
      <c r="M10586">
        <v>1</v>
      </c>
      <c r="N10586">
        <v>0</v>
      </c>
      <c r="O10586">
        <v>-1</v>
      </c>
      <c r="P10586" t="s">
        <v>11322</v>
      </c>
      <c r="Q10586" t="s">
        <v>597</v>
      </c>
      <c r="R10586" s="3">
        <v>43473.863587963</v>
      </c>
      <c r="S10586" t="s">
        <v>31</v>
      </c>
    </row>
    <row r="10587" customHeight="1" spans="1:19">
      <c r="A10587">
        <v>7759502531</v>
      </c>
      <c r="B10587" s="2" t="s">
        <v>29551</v>
      </c>
      <c r="C10587" t="s">
        <v>207</v>
      </c>
      <c r="D10587" t="s">
        <v>41</v>
      </c>
      <c r="E10587" t="s">
        <v>29552</v>
      </c>
      <c r="F10587" t="s">
        <v>29553</v>
      </c>
      <c r="G10587">
        <v>4</v>
      </c>
      <c r="H10587">
        <v>71</v>
      </c>
      <c r="I10587">
        <v>453</v>
      </c>
      <c r="J10587" t="s">
        <v>726</v>
      </c>
      <c r="K10587" t="s">
        <v>727</v>
      </c>
      <c r="L10587" t="s">
        <v>51</v>
      </c>
      <c r="M10587">
        <v>0</v>
      </c>
      <c r="N10587">
        <v>0</v>
      </c>
      <c r="O10587">
        <v>-1</v>
      </c>
      <c r="P10587" t="s">
        <v>653</v>
      </c>
      <c r="Q10587" t="s">
        <v>245</v>
      </c>
      <c r="R10587" s="3">
        <v>44703.4404050926</v>
      </c>
      <c r="S10587" t="s">
        <v>38</v>
      </c>
    </row>
    <row r="10588" customHeight="1" spans="1:19">
      <c r="A10588">
        <v>6671327881</v>
      </c>
      <c r="B10588" s="2" t="s">
        <v>29554</v>
      </c>
      <c r="C10588" t="s">
        <v>207</v>
      </c>
      <c r="D10588" t="s">
        <v>41</v>
      </c>
      <c r="E10588" t="s">
        <v>29555</v>
      </c>
      <c r="G10588">
        <v>2</v>
      </c>
      <c r="H10588">
        <v>21</v>
      </c>
      <c r="I10588">
        <v>60</v>
      </c>
      <c r="J10588" t="s">
        <v>35</v>
      </c>
      <c r="L10588" t="s">
        <v>28</v>
      </c>
      <c r="M10588">
        <v>0</v>
      </c>
      <c r="N10588">
        <v>0</v>
      </c>
      <c r="O10588">
        <v>-1</v>
      </c>
      <c r="Q10588" t="s">
        <v>37</v>
      </c>
      <c r="R10588" s="3">
        <v>43342.5513888889</v>
      </c>
      <c r="S10588" t="s">
        <v>38</v>
      </c>
    </row>
    <row r="10589" customHeight="1" spans="1:19">
      <c r="A10589">
        <v>7736452617</v>
      </c>
      <c r="B10589" s="2" t="s">
        <v>29556</v>
      </c>
      <c r="C10589" t="s">
        <v>207</v>
      </c>
      <c r="D10589" t="s">
        <v>41</v>
      </c>
      <c r="E10589" t="s">
        <v>29557</v>
      </c>
      <c r="G10589">
        <v>2</v>
      </c>
      <c r="H10589">
        <v>45</v>
      </c>
      <c r="I10589">
        <v>421</v>
      </c>
      <c r="J10589" t="s">
        <v>153</v>
      </c>
      <c r="L10589" t="s">
        <v>51</v>
      </c>
      <c r="M10589">
        <v>0</v>
      </c>
      <c r="N10589">
        <v>0</v>
      </c>
      <c r="O10589">
        <v>-1</v>
      </c>
      <c r="P10589" t="s">
        <v>13559</v>
      </c>
      <c r="Q10589" t="s">
        <v>37</v>
      </c>
      <c r="R10589" s="3">
        <v>44586.8851851852</v>
      </c>
      <c r="S10589" t="s">
        <v>38</v>
      </c>
    </row>
    <row r="10590" customHeight="1" spans="1:19">
      <c r="A10590">
        <v>7736452617</v>
      </c>
      <c r="B10590" s="2" t="s">
        <v>29558</v>
      </c>
      <c r="C10590" t="s">
        <v>207</v>
      </c>
      <c r="D10590" t="s">
        <v>41</v>
      </c>
      <c r="E10590" t="s">
        <v>29557</v>
      </c>
      <c r="G10590">
        <v>2</v>
      </c>
      <c r="H10590">
        <v>45</v>
      </c>
      <c r="I10590">
        <v>421</v>
      </c>
      <c r="J10590" t="s">
        <v>153</v>
      </c>
      <c r="L10590" t="s">
        <v>51</v>
      </c>
      <c r="M10590">
        <v>0</v>
      </c>
      <c r="N10590">
        <v>0</v>
      </c>
      <c r="O10590">
        <v>-1</v>
      </c>
      <c r="P10590" t="s">
        <v>13559</v>
      </c>
      <c r="Q10590" t="s">
        <v>37</v>
      </c>
      <c r="R10590" s="3">
        <v>44586.8851851852</v>
      </c>
      <c r="S10590" t="s">
        <v>38</v>
      </c>
    </row>
    <row r="10591" customHeight="1" spans="1:20">
      <c r="A10591">
        <v>7019535464</v>
      </c>
      <c r="B10591" s="2" t="s">
        <v>29559</v>
      </c>
      <c r="C10591" t="s">
        <v>207</v>
      </c>
      <c r="D10591" t="s">
        <v>41</v>
      </c>
      <c r="E10591" t="s">
        <v>29560</v>
      </c>
      <c r="F10591" t="s">
        <v>29561</v>
      </c>
      <c r="G10591">
        <v>161</v>
      </c>
      <c r="H10591">
        <v>208</v>
      </c>
      <c r="I10591">
        <v>1622</v>
      </c>
      <c r="J10591" t="s">
        <v>289</v>
      </c>
      <c r="L10591" t="s">
        <v>51</v>
      </c>
      <c r="M10591">
        <v>0</v>
      </c>
      <c r="N10591">
        <v>0</v>
      </c>
      <c r="O10591">
        <v>-1</v>
      </c>
      <c r="P10591" t="s">
        <v>307</v>
      </c>
      <c r="Q10591" t="s">
        <v>95</v>
      </c>
      <c r="R10591" s="3">
        <v>43527.612025463</v>
      </c>
      <c r="S10591" t="s">
        <v>38</v>
      </c>
      <c r="T10591" t="s">
        <v>29562</v>
      </c>
    </row>
    <row r="10592" customHeight="1" spans="1:20">
      <c r="A10592">
        <v>7019535464</v>
      </c>
      <c r="B10592" s="2" t="s">
        <v>29563</v>
      </c>
      <c r="C10592" t="s">
        <v>207</v>
      </c>
      <c r="D10592" t="s">
        <v>41</v>
      </c>
      <c r="E10592" t="s">
        <v>29560</v>
      </c>
      <c r="F10592" t="s">
        <v>29561</v>
      </c>
      <c r="G10592">
        <v>161</v>
      </c>
      <c r="H10592">
        <v>208</v>
      </c>
      <c r="I10592">
        <v>1622</v>
      </c>
      <c r="J10592" t="s">
        <v>289</v>
      </c>
      <c r="L10592" t="s">
        <v>51</v>
      </c>
      <c r="M10592">
        <v>0</v>
      </c>
      <c r="N10592">
        <v>0</v>
      </c>
      <c r="O10592">
        <v>-1</v>
      </c>
      <c r="P10592" t="s">
        <v>307</v>
      </c>
      <c r="Q10592" t="s">
        <v>95</v>
      </c>
      <c r="R10592" s="3">
        <v>43527.612025463</v>
      </c>
      <c r="S10592" t="s">
        <v>38</v>
      </c>
      <c r="T10592" t="s">
        <v>29562</v>
      </c>
    </row>
    <row r="10593" customHeight="1" spans="1:19">
      <c r="A10593">
        <v>5307920710</v>
      </c>
      <c r="B10593" s="2" t="s">
        <v>29564</v>
      </c>
      <c r="C10593" t="s">
        <v>207</v>
      </c>
      <c r="D10593" t="s">
        <v>41</v>
      </c>
      <c r="E10593" t="s">
        <v>29565</v>
      </c>
      <c r="F10593" t="s">
        <v>29566</v>
      </c>
      <c r="G10593">
        <v>641</v>
      </c>
      <c r="H10593">
        <v>627</v>
      </c>
      <c r="I10593">
        <v>8752</v>
      </c>
      <c r="J10593" t="s">
        <v>60</v>
      </c>
      <c r="K10593" t="s">
        <v>61</v>
      </c>
      <c r="L10593" t="s">
        <v>51</v>
      </c>
      <c r="M10593">
        <v>3</v>
      </c>
      <c r="N10593">
        <v>0</v>
      </c>
      <c r="O10593">
        <v>-1</v>
      </c>
      <c r="P10593" t="s">
        <v>29567</v>
      </c>
      <c r="Q10593" t="s">
        <v>63</v>
      </c>
      <c r="R10593" s="3">
        <v>41909.9759027778</v>
      </c>
      <c r="S10593" t="s">
        <v>31</v>
      </c>
    </row>
    <row r="10594" customHeight="1" spans="1:19">
      <c r="A10594">
        <v>7638730922</v>
      </c>
      <c r="B10594" s="2" t="s">
        <v>29568</v>
      </c>
      <c r="C10594" t="s">
        <v>207</v>
      </c>
      <c r="D10594" t="s">
        <v>41</v>
      </c>
      <c r="E10594" t="s">
        <v>29569</v>
      </c>
      <c r="F10594" t="s">
        <v>29570</v>
      </c>
      <c r="G10594">
        <v>9</v>
      </c>
      <c r="H10594">
        <v>107</v>
      </c>
      <c r="I10594">
        <v>2364</v>
      </c>
      <c r="J10594" t="s">
        <v>311</v>
      </c>
      <c r="K10594" t="s">
        <v>5766</v>
      </c>
      <c r="L10594" t="s">
        <v>28</v>
      </c>
      <c r="M10594">
        <v>1</v>
      </c>
      <c r="N10594">
        <v>0</v>
      </c>
      <c r="O10594">
        <v>-1</v>
      </c>
      <c r="P10594" t="s">
        <v>19433</v>
      </c>
      <c r="Q10594" t="s">
        <v>231</v>
      </c>
      <c r="R10594" s="3">
        <v>44377.386400463</v>
      </c>
      <c r="S10594" t="s">
        <v>31</v>
      </c>
    </row>
    <row r="10595" customHeight="1" spans="1:19">
      <c r="A10595">
        <v>7638730922</v>
      </c>
      <c r="B10595" s="2" t="s">
        <v>29571</v>
      </c>
      <c r="C10595" t="s">
        <v>207</v>
      </c>
      <c r="D10595" t="s">
        <v>41</v>
      </c>
      <c r="E10595" t="s">
        <v>29569</v>
      </c>
      <c r="F10595" t="s">
        <v>29570</v>
      </c>
      <c r="G10595">
        <v>9</v>
      </c>
      <c r="H10595">
        <v>107</v>
      </c>
      <c r="I10595">
        <v>2364</v>
      </c>
      <c r="J10595" t="s">
        <v>311</v>
      </c>
      <c r="K10595" t="s">
        <v>5766</v>
      </c>
      <c r="L10595" t="s">
        <v>28</v>
      </c>
      <c r="M10595">
        <v>1</v>
      </c>
      <c r="N10595">
        <v>0</v>
      </c>
      <c r="O10595">
        <v>-1</v>
      </c>
      <c r="P10595" t="s">
        <v>19433</v>
      </c>
      <c r="Q10595" t="s">
        <v>231</v>
      </c>
      <c r="R10595" s="3">
        <v>44377.386400463</v>
      </c>
      <c r="S10595" t="s">
        <v>31</v>
      </c>
    </row>
    <row r="10596" customHeight="1" spans="1:21">
      <c r="A10596">
        <v>3274253145</v>
      </c>
      <c r="B10596" s="2" t="s">
        <v>29572</v>
      </c>
      <c r="C10596" t="s">
        <v>207</v>
      </c>
      <c r="D10596" t="s">
        <v>41</v>
      </c>
      <c r="E10596" t="s">
        <v>29573</v>
      </c>
      <c r="F10596" t="s">
        <v>29574</v>
      </c>
      <c r="G10596">
        <v>117677</v>
      </c>
      <c r="H10596">
        <v>1284</v>
      </c>
      <c r="I10596">
        <v>7267</v>
      </c>
      <c r="J10596" t="s">
        <v>204</v>
      </c>
      <c r="K10596" t="s">
        <v>220</v>
      </c>
      <c r="L10596" t="s">
        <v>28</v>
      </c>
      <c r="M10596">
        <v>2</v>
      </c>
      <c r="N10596">
        <v>0</v>
      </c>
      <c r="O10596">
        <v>-1</v>
      </c>
      <c r="P10596" t="s">
        <v>29575</v>
      </c>
      <c r="Q10596" t="s">
        <v>53</v>
      </c>
      <c r="R10596" s="3">
        <v>41358.4624537037</v>
      </c>
      <c r="S10596" t="s">
        <v>31</v>
      </c>
      <c r="U10596" t="s">
        <v>912</v>
      </c>
    </row>
    <row r="10597" customHeight="1" spans="1:19">
      <c r="A10597">
        <v>7479015640</v>
      </c>
      <c r="B10597" s="2" t="s">
        <v>29576</v>
      </c>
      <c r="C10597" t="s">
        <v>207</v>
      </c>
      <c r="D10597" t="s">
        <v>41</v>
      </c>
      <c r="E10597" t="s">
        <v>29577</v>
      </c>
      <c r="F10597" t="s">
        <v>29578</v>
      </c>
      <c r="G10597">
        <v>169</v>
      </c>
      <c r="H10597">
        <v>531</v>
      </c>
      <c r="I10597">
        <v>1846</v>
      </c>
      <c r="J10597" t="s">
        <v>289</v>
      </c>
      <c r="L10597" t="s">
        <v>51</v>
      </c>
      <c r="M10597">
        <v>1</v>
      </c>
      <c r="N10597">
        <v>0</v>
      </c>
      <c r="O10597">
        <v>-1</v>
      </c>
      <c r="P10597" t="s">
        <v>100</v>
      </c>
      <c r="Q10597" t="s">
        <v>71</v>
      </c>
      <c r="R10597" s="3">
        <v>44022.3134143519</v>
      </c>
      <c r="S10597" t="s">
        <v>38</v>
      </c>
    </row>
    <row r="10598" customHeight="1" spans="1:19">
      <c r="A10598">
        <v>7592098589</v>
      </c>
      <c r="B10598" s="2" t="s">
        <v>29579</v>
      </c>
      <c r="C10598" t="s">
        <v>207</v>
      </c>
      <c r="D10598" t="s">
        <v>41</v>
      </c>
      <c r="E10598" t="s">
        <v>29580</v>
      </c>
      <c r="F10598" t="s">
        <v>29581</v>
      </c>
      <c r="G10598">
        <v>1352</v>
      </c>
      <c r="H10598">
        <v>233</v>
      </c>
      <c r="I10598">
        <v>8646</v>
      </c>
      <c r="J10598" t="s">
        <v>273</v>
      </c>
      <c r="L10598" t="s">
        <v>51</v>
      </c>
      <c r="M10598">
        <v>2</v>
      </c>
      <c r="N10598">
        <v>0</v>
      </c>
      <c r="O10598">
        <v>-1</v>
      </c>
      <c r="P10598" t="s">
        <v>8543</v>
      </c>
      <c r="Q10598" t="s">
        <v>276</v>
      </c>
      <c r="R10598" s="3">
        <v>44300.4118518519</v>
      </c>
      <c r="S10598" t="s">
        <v>31</v>
      </c>
    </row>
    <row r="10599" customHeight="1" spans="1:19">
      <c r="A10599">
        <v>3735139391</v>
      </c>
      <c r="B10599" s="2" t="s">
        <v>29582</v>
      </c>
      <c r="C10599" t="s">
        <v>207</v>
      </c>
      <c r="D10599" t="s">
        <v>41</v>
      </c>
      <c r="E10599" t="s">
        <v>29583</v>
      </c>
      <c r="F10599" t="s">
        <v>29584</v>
      </c>
      <c r="G10599">
        <v>515</v>
      </c>
      <c r="H10599">
        <v>352</v>
      </c>
      <c r="I10599">
        <v>1193</v>
      </c>
      <c r="J10599" t="s">
        <v>311</v>
      </c>
      <c r="L10599" t="s">
        <v>51</v>
      </c>
      <c r="M10599">
        <v>4</v>
      </c>
      <c r="N10599">
        <v>1</v>
      </c>
      <c r="O10599">
        <v>0</v>
      </c>
      <c r="P10599" t="s">
        <v>29585</v>
      </c>
      <c r="Q10599" t="s">
        <v>160</v>
      </c>
      <c r="R10599" s="3">
        <v>41508.4594328704</v>
      </c>
      <c r="S10599" t="s">
        <v>31</v>
      </c>
    </row>
    <row r="10600" customHeight="1" spans="1:19">
      <c r="A10600">
        <v>2944128410</v>
      </c>
      <c r="B10600" s="2" t="s">
        <v>29586</v>
      </c>
      <c r="C10600" t="s">
        <v>207</v>
      </c>
      <c r="D10600" t="s">
        <v>41</v>
      </c>
      <c r="E10600" t="s">
        <v>29587</v>
      </c>
      <c r="G10600">
        <v>91</v>
      </c>
      <c r="H10600">
        <v>226</v>
      </c>
      <c r="I10600">
        <v>2188</v>
      </c>
      <c r="J10600" t="s">
        <v>68</v>
      </c>
      <c r="L10600" t="s">
        <v>51</v>
      </c>
      <c r="M10600">
        <v>3</v>
      </c>
      <c r="N10600">
        <v>0</v>
      </c>
      <c r="O10600">
        <v>-1</v>
      </c>
      <c r="P10600" t="s">
        <v>5392</v>
      </c>
      <c r="Q10600" t="s">
        <v>71</v>
      </c>
      <c r="R10600" s="3">
        <v>41131.7796643519</v>
      </c>
      <c r="S10600" t="s">
        <v>54</v>
      </c>
    </row>
    <row r="10601" customHeight="1" spans="1:19">
      <c r="A10601">
        <v>1948030305</v>
      </c>
      <c r="B10601" s="2" t="s">
        <v>29588</v>
      </c>
      <c r="C10601" t="s">
        <v>73</v>
      </c>
      <c r="D10601" t="s">
        <v>23</v>
      </c>
      <c r="E10601" t="s">
        <v>29589</v>
      </c>
      <c r="F10601" t="s">
        <v>29590</v>
      </c>
      <c r="G10601">
        <v>816666</v>
      </c>
      <c r="H10601">
        <v>115</v>
      </c>
      <c r="I10601">
        <v>90845</v>
      </c>
      <c r="J10601" t="s">
        <v>106</v>
      </c>
      <c r="L10601" t="s">
        <v>28</v>
      </c>
      <c r="M10601">
        <v>7</v>
      </c>
      <c r="N10601">
        <v>1</v>
      </c>
      <c r="O10601">
        <v>0</v>
      </c>
      <c r="P10601" t="s">
        <v>307</v>
      </c>
      <c r="Q10601" t="s">
        <v>37</v>
      </c>
      <c r="R10601" s="3">
        <v>40576.9897916667</v>
      </c>
      <c r="S10601" t="s">
        <v>54</v>
      </c>
    </row>
    <row r="10602" customHeight="1" spans="1:19">
      <c r="A10602">
        <v>7647189692</v>
      </c>
      <c r="B10602" s="2" t="s">
        <v>29591</v>
      </c>
      <c r="C10602" t="s">
        <v>207</v>
      </c>
      <c r="D10602" t="s">
        <v>41</v>
      </c>
      <c r="E10602" t="s">
        <v>29592</v>
      </c>
      <c r="G10602">
        <v>1</v>
      </c>
      <c r="H10602">
        <v>4</v>
      </c>
      <c r="I10602">
        <v>40</v>
      </c>
      <c r="J10602" t="s">
        <v>1036</v>
      </c>
      <c r="L10602" t="s">
        <v>51</v>
      </c>
      <c r="M10602">
        <v>0</v>
      </c>
      <c r="N10602">
        <v>0</v>
      </c>
      <c r="O10602">
        <v>-1</v>
      </c>
      <c r="P10602" t="s">
        <v>18881</v>
      </c>
      <c r="Q10602" t="s">
        <v>583</v>
      </c>
      <c r="R10602" s="3">
        <v>44392.5714236111</v>
      </c>
      <c r="S10602" t="s">
        <v>38</v>
      </c>
    </row>
    <row r="10603" customHeight="1" spans="1:19">
      <c r="A10603">
        <v>5845514899</v>
      </c>
      <c r="B10603" s="2" t="s">
        <v>29593</v>
      </c>
      <c r="C10603" t="s">
        <v>207</v>
      </c>
      <c r="D10603" t="s">
        <v>41</v>
      </c>
      <c r="E10603" t="s">
        <v>29594</v>
      </c>
      <c r="F10603" t="s">
        <v>29595</v>
      </c>
      <c r="G10603">
        <v>10384</v>
      </c>
      <c r="H10603">
        <v>534</v>
      </c>
      <c r="I10603">
        <v>17446</v>
      </c>
      <c r="J10603" t="s">
        <v>850</v>
      </c>
      <c r="K10603" t="s">
        <v>19428</v>
      </c>
      <c r="L10603" t="s">
        <v>51</v>
      </c>
      <c r="M10603">
        <v>5</v>
      </c>
      <c r="N10603">
        <v>1</v>
      </c>
      <c r="O10603">
        <v>0</v>
      </c>
      <c r="P10603" t="s">
        <v>134</v>
      </c>
      <c r="Q10603" t="s">
        <v>265</v>
      </c>
      <c r="R10603" s="3">
        <v>42400.7972685185</v>
      </c>
      <c r="S10603" t="s">
        <v>31</v>
      </c>
    </row>
    <row r="10604" customHeight="1" spans="1:21">
      <c r="A10604">
        <v>7602105383</v>
      </c>
      <c r="B10604" s="2" t="s">
        <v>29596</v>
      </c>
      <c r="C10604" t="s">
        <v>207</v>
      </c>
      <c r="D10604" t="s">
        <v>41</v>
      </c>
      <c r="E10604" t="s">
        <v>29597</v>
      </c>
      <c r="F10604" t="s">
        <v>29598</v>
      </c>
      <c r="G10604">
        <v>11010</v>
      </c>
      <c r="H10604">
        <v>558</v>
      </c>
      <c r="I10604">
        <v>64488</v>
      </c>
      <c r="J10604" t="s">
        <v>619</v>
      </c>
      <c r="L10604" t="s">
        <v>28</v>
      </c>
      <c r="M10604">
        <v>3</v>
      </c>
      <c r="N10604">
        <v>1</v>
      </c>
      <c r="O10604">
        <v>0</v>
      </c>
      <c r="P10604" t="s">
        <v>29599</v>
      </c>
      <c r="Q10604" t="s">
        <v>30</v>
      </c>
      <c r="R10604" s="3">
        <v>44317.9810069444</v>
      </c>
      <c r="S10604" t="s">
        <v>31</v>
      </c>
      <c r="T10604" t="s">
        <v>21415</v>
      </c>
      <c r="U10604" t="s">
        <v>2558</v>
      </c>
    </row>
    <row r="10605" customHeight="1" spans="1:21">
      <c r="A10605">
        <v>7602105383</v>
      </c>
      <c r="B10605" s="2" t="s">
        <v>29600</v>
      </c>
      <c r="C10605" t="s">
        <v>207</v>
      </c>
      <c r="D10605" t="s">
        <v>41</v>
      </c>
      <c r="E10605" t="s">
        <v>29597</v>
      </c>
      <c r="F10605" t="s">
        <v>29598</v>
      </c>
      <c r="G10605">
        <v>11010</v>
      </c>
      <c r="H10605">
        <v>558</v>
      </c>
      <c r="I10605">
        <v>64488</v>
      </c>
      <c r="J10605" t="s">
        <v>619</v>
      </c>
      <c r="L10605" t="s">
        <v>28</v>
      </c>
      <c r="M10605">
        <v>3</v>
      </c>
      <c r="N10605">
        <v>1</v>
      </c>
      <c r="O10605">
        <v>0</v>
      </c>
      <c r="P10605" t="s">
        <v>29599</v>
      </c>
      <c r="Q10605" t="s">
        <v>30</v>
      </c>
      <c r="R10605" s="3">
        <v>44317.9810069444</v>
      </c>
      <c r="S10605" t="s">
        <v>31</v>
      </c>
      <c r="T10605" t="s">
        <v>21415</v>
      </c>
      <c r="U10605" t="s">
        <v>2558</v>
      </c>
    </row>
    <row r="10606" customHeight="1" spans="1:21">
      <c r="A10606">
        <v>6374161661</v>
      </c>
      <c r="B10606" s="2" t="s">
        <v>29601</v>
      </c>
      <c r="C10606" t="s">
        <v>207</v>
      </c>
      <c r="D10606" t="s">
        <v>41</v>
      </c>
      <c r="E10606" t="s">
        <v>29602</v>
      </c>
      <c r="F10606" t="s">
        <v>29603</v>
      </c>
      <c r="G10606">
        <v>377</v>
      </c>
      <c r="H10606">
        <v>609</v>
      </c>
      <c r="I10606">
        <v>4999</v>
      </c>
      <c r="J10606" t="s">
        <v>537</v>
      </c>
      <c r="L10606" t="s">
        <v>51</v>
      </c>
      <c r="M10606">
        <v>3</v>
      </c>
      <c r="N10606">
        <v>0</v>
      </c>
      <c r="O10606">
        <v>-1</v>
      </c>
      <c r="P10606" t="s">
        <v>17019</v>
      </c>
      <c r="Q10606" t="s">
        <v>79</v>
      </c>
      <c r="R10606" s="3">
        <v>43000.8361342593</v>
      </c>
      <c r="S10606" t="s">
        <v>31</v>
      </c>
      <c r="U10606" t="s">
        <v>3022</v>
      </c>
    </row>
    <row r="10607" customHeight="1" spans="1:19">
      <c r="A10607">
        <v>5865586492</v>
      </c>
      <c r="B10607" s="2" t="s">
        <v>29604</v>
      </c>
      <c r="C10607" t="s">
        <v>207</v>
      </c>
      <c r="D10607" t="s">
        <v>41</v>
      </c>
      <c r="E10607" t="s">
        <v>29605</v>
      </c>
      <c r="F10607" t="s">
        <v>29606</v>
      </c>
      <c r="G10607">
        <v>903</v>
      </c>
      <c r="H10607">
        <v>425</v>
      </c>
      <c r="I10607">
        <v>886</v>
      </c>
      <c r="J10607" t="s">
        <v>35</v>
      </c>
      <c r="L10607" t="s">
        <v>51</v>
      </c>
      <c r="M10607">
        <v>6</v>
      </c>
      <c r="N10607">
        <v>1</v>
      </c>
      <c r="O10607">
        <v>0</v>
      </c>
      <c r="P10607" t="s">
        <v>918</v>
      </c>
      <c r="Q10607" t="s">
        <v>347</v>
      </c>
      <c r="R10607" s="3">
        <v>42422.7970949074</v>
      </c>
      <c r="S10607" t="s">
        <v>31</v>
      </c>
    </row>
    <row r="10608" customHeight="1" spans="1:19">
      <c r="A10608">
        <v>6980288288</v>
      </c>
      <c r="B10608" s="2" t="s">
        <v>29607</v>
      </c>
      <c r="C10608" t="s">
        <v>207</v>
      </c>
      <c r="D10608" t="s">
        <v>41</v>
      </c>
      <c r="E10608" t="s">
        <v>29608</v>
      </c>
      <c r="F10608" t="s">
        <v>29609</v>
      </c>
      <c r="G10608">
        <v>2</v>
      </c>
      <c r="H10608">
        <v>131</v>
      </c>
      <c r="I10608">
        <v>298</v>
      </c>
      <c r="J10608" t="s">
        <v>35</v>
      </c>
      <c r="L10608" t="s">
        <v>51</v>
      </c>
      <c r="M10608">
        <v>1</v>
      </c>
      <c r="N10608">
        <v>0</v>
      </c>
      <c r="O10608">
        <v>-1</v>
      </c>
      <c r="Q10608" t="s">
        <v>234</v>
      </c>
      <c r="R10608" s="3">
        <v>43496.5353703704</v>
      </c>
      <c r="S10608" t="s">
        <v>31</v>
      </c>
    </row>
    <row r="10609" customHeight="1" spans="1:21">
      <c r="A10609">
        <v>7245792618</v>
      </c>
      <c r="B10609" s="2" t="s">
        <v>29610</v>
      </c>
      <c r="C10609" t="s">
        <v>207</v>
      </c>
      <c r="D10609" t="s">
        <v>41</v>
      </c>
      <c r="E10609" t="s">
        <v>29611</v>
      </c>
      <c r="F10609" t="s">
        <v>29612</v>
      </c>
      <c r="G10609">
        <v>938</v>
      </c>
      <c r="H10609">
        <v>570</v>
      </c>
      <c r="I10609">
        <v>4223</v>
      </c>
      <c r="J10609" t="s">
        <v>957</v>
      </c>
      <c r="L10609" t="s">
        <v>51</v>
      </c>
      <c r="M10609">
        <v>2</v>
      </c>
      <c r="N10609">
        <v>1</v>
      </c>
      <c r="O10609">
        <v>0</v>
      </c>
      <c r="P10609" t="s">
        <v>52</v>
      </c>
      <c r="Q10609" t="s">
        <v>46</v>
      </c>
      <c r="R10609" s="3">
        <v>43666.8423032407</v>
      </c>
      <c r="S10609" t="s">
        <v>31</v>
      </c>
      <c r="T10609" t="s">
        <v>1137</v>
      </c>
      <c r="U10609" t="s">
        <v>958</v>
      </c>
    </row>
    <row r="10610" customHeight="1" spans="1:19">
      <c r="A10610">
        <v>2947148637</v>
      </c>
      <c r="B10610" s="2" t="s">
        <v>29613</v>
      </c>
      <c r="C10610" t="s">
        <v>226</v>
      </c>
      <c r="D10610" t="s">
        <v>41</v>
      </c>
      <c r="E10610" t="s">
        <v>29614</v>
      </c>
      <c r="F10610" t="s">
        <v>29615</v>
      </c>
      <c r="G10610">
        <v>1323</v>
      </c>
      <c r="H10610">
        <v>390</v>
      </c>
      <c r="I10610">
        <v>10176</v>
      </c>
      <c r="J10610" t="s">
        <v>273</v>
      </c>
      <c r="L10610" t="s">
        <v>51</v>
      </c>
      <c r="M10610">
        <v>5</v>
      </c>
      <c r="N10610">
        <v>1</v>
      </c>
      <c r="O10610">
        <v>0</v>
      </c>
      <c r="Q10610" t="s">
        <v>276</v>
      </c>
      <c r="R10610" s="3">
        <v>41165.8905555556</v>
      </c>
      <c r="S10610" t="s">
        <v>54</v>
      </c>
    </row>
    <row r="10611" customHeight="1" spans="1:19">
      <c r="A10611">
        <v>6655357909</v>
      </c>
      <c r="B10611" s="2" t="s">
        <v>29616</v>
      </c>
      <c r="C10611" t="s">
        <v>207</v>
      </c>
      <c r="D10611" t="s">
        <v>41</v>
      </c>
      <c r="E10611" t="s">
        <v>29617</v>
      </c>
      <c r="F10611" t="s">
        <v>29618</v>
      </c>
      <c r="G10611">
        <v>16</v>
      </c>
      <c r="H10611">
        <v>277</v>
      </c>
      <c r="I10611">
        <v>988</v>
      </c>
      <c r="J10611" t="s">
        <v>35</v>
      </c>
      <c r="L10611" t="s">
        <v>51</v>
      </c>
      <c r="M10611">
        <v>0</v>
      </c>
      <c r="N10611">
        <v>0</v>
      </c>
      <c r="O10611">
        <v>-1</v>
      </c>
      <c r="P10611" t="s">
        <v>307</v>
      </c>
      <c r="Q10611" t="s">
        <v>160</v>
      </c>
      <c r="R10611" s="3">
        <v>43335.6265625</v>
      </c>
      <c r="S10611" t="s">
        <v>38</v>
      </c>
    </row>
    <row r="10612" customHeight="1" spans="1:20">
      <c r="A10612">
        <v>2969231497</v>
      </c>
      <c r="B10612" s="2" t="s">
        <v>29619</v>
      </c>
      <c r="C10612" t="s">
        <v>207</v>
      </c>
      <c r="D10612" t="s">
        <v>41</v>
      </c>
      <c r="E10612" t="s">
        <v>29620</v>
      </c>
      <c r="F10612" t="s">
        <v>29621</v>
      </c>
      <c r="G10612">
        <v>96</v>
      </c>
      <c r="H10612">
        <v>383</v>
      </c>
      <c r="I10612">
        <v>10903</v>
      </c>
      <c r="J10612" t="s">
        <v>106</v>
      </c>
      <c r="K10612" t="s">
        <v>187</v>
      </c>
      <c r="L10612" t="s">
        <v>51</v>
      </c>
      <c r="M10612">
        <v>6</v>
      </c>
      <c r="N10612">
        <v>0</v>
      </c>
      <c r="O10612">
        <v>-1</v>
      </c>
      <c r="P10612" t="s">
        <v>307</v>
      </c>
      <c r="Q10612" t="s">
        <v>37</v>
      </c>
      <c r="R10612" s="3">
        <v>41184.6166203704</v>
      </c>
      <c r="S10612" t="s">
        <v>54</v>
      </c>
      <c r="T10612" t="s">
        <v>2440</v>
      </c>
    </row>
    <row r="10613" customHeight="1" spans="1:19">
      <c r="A10613">
        <v>7313909280</v>
      </c>
      <c r="B10613" s="2" t="s">
        <v>29622</v>
      </c>
      <c r="C10613" t="s">
        <v>207</v>
      </c>
      <c r="D10613" t="s">
        <v>41</v>
      </c>
      <c r="E10613" t="s">
        <v>29623</v>
      </c>
      <c r="F10613" t="s">
        <v>29624</v>
      </c>
      <c r="G10613">
        <v>7</v>
      </c>
      <c r="H10613">
        <v>278</v>
      </c>
      <c r="I10613">
        <v>8580</v>
      </c>
      <c r="J10613" t="s">
        <v>94</v>
      </c>
      <c r="K10613" t="s">
        <v>4140</v>
      </c>
      <c r="L10613" t="s">
        <v>51</v>
      </c>
      <c r="M10613">
        <v>4</v>
      </c>
      <c r="N10613">
        <v>0</v>
      </c>
      <c r="O10613">
        <v>-1</v>
      </c>
      <c r="Q10613" t="s">
        <v>1710</v>
      </c>
      <c r="R10613" s="3">
        <v>43742.3914583333</v>
      </c>
      <c r="S10613" t="s">
        <v>31</v>
      </c>
    </row>
    <row r="10614" customHeight="1" spans="1:19">
      <c r="A10614">
        <v>7442534003</v>
      </c>
      <c r="B10614" s="2" t="s">
        <v>29625</v>
      </c>
      <c r="C10614" t="s">
        <v>207</v>
      </c>
      <c r="D10614" t="s">
        <v>41</v>
      </c>
      <c r="E10614" t="s">
        <v>29626</v>
      </c>
      <c r="F10614" t="s">
        <v>29627</v>
      </c>
      <c r="G10614">
        <v>309</v>
      </c>
      <c r="H10614">
        <v>1618</v>
      </c>
      <c r="I10614">
        <v>14452</v>
      </c>
      <c r="J10614" t="s">
        <v>327</v>
      </c>
      <c r="L10614" t="s">
        <v>51</v>
      </c>
      <c r="M10614">
        <v>1</v>
      </c>
      <c r="N10614">
        <v>0</v>
      </c>
      <c r="O10614">
        <v>-1</v>
      </c>
      <c r="P10614" t="s">
        <v>26800</v>
      </c>
      <c r="Q10614" t="s">
        <v>141</v>
      </c>
      <c r="R10614" s="3">
        <v>43945.8765046296</v>
      </c>
      <c r="S10614" t="s">
        <v>31</v>
      </c>
    </row>
    <row r="10615" customHeight="1" spans="1:19">
      <c r="A10615">
        <v>7717784317</v>
      </c>
      <c r="B10615" s="2" t="s">
        <v>29628</v>
      </c>
      <c r="C10615" t="s">
        <v>207</v>
      </c>
      <c r="D10615" t="s">
        <v>41</v>
      </c>
      <c r="E10615" t="s">
        <v>29629</v>
      </c>
      <c r="G10615">
        <v>1</v>
      </c>
      <c r="H10615">
        <v>8</v>
      </c>
      <c r="I10615">
        <v>1</v>
      </c>
      <c r="J10615" t="s">
        <v>68</v>
      </c>
      <c r="L10615" t="s">
        <v>51</v>
      </c>
      <c r="M10615">
        <v>0</v>
      </c>
      <c r="N10615">
        <v>0</v>
      </c>
      <c r="O10615">
        <v>-1</v>
      </c>
      <c r="P10615" t="s">
        <v>16347</v>
      </c>
      <c r="Q10615" t="s">
        <v>79</v>
      </c>
      <c r="R10615" s="3">
        <v>44503.5228356481</v>
      </c>
      <c r="S10615" t="s">
        <v>38</v>
      </c>
    </row>
    <row r="10616" customHeight="1" spans="1:19">
      <c r="A10616">
        <v>5716236065</v>
      </c>
      <c r="B10616" s="2" t="s">
        <v>29630</v>
      </c>
      <c r="C10616" t="s">
        <v>207</v>
      </c>
      <c r="D10616" t="s">
        <v>41</v>
      </c>
      <c r="E10616" t="s">
        <v>29631</v>
      </c>
      <c r="F10616" t="s">
        <v>29632</v>
      </c>
      <c r="G10616">
        <v>1804</v>
      </c>
      <c r="H10616">
        <v>273</v>
      </c>
      <c r="I10616">
        <v>4478</v>
      </c>
      <c r="J10616" t="s">
        <v>106</v>
      </c>
      <c r="K10616" t="s">
        <v>187</v>
      </c>
      <c r="L10616" t="s">
        <v>51</v>
      </c>
      <c r="M10616">
        <v>6</v>
      </c>
      <c r="N10616">
        <v>1</v>
      </c>
      <c r="O10616">
        <v>0</v>
      </c>
      <c r="P10616" t="s">
        <v>249</v>
      </c>
      <c r="Q10616" t="s">
        <v>37</v>
      </c>
      <c r="R10616" s="3">
        <v>42279.5356134259</v>
      </c>
      <c r="S10616" t="s">
        <v>31</v>
      </c>
    </row>
    <row r="10617" customHeight="1" spans="1:19">
      <c r="A10617">
        <v>7588264710</v>
      </c>
      <c r="B10617" s="2" t="s">
        <v>29633</v>
      </c>
      <c r="C10617" t="s">
        <v>207</v>
      </c>
      <c r="D10617" t="s">
        <v>41</v>
      </c>
      <c r="E10617" t="s">
        <v>29634</v>
      </c>
      <c r="G10617">
        <v>525</v>
      </c>
      <c r="H10617">
        <v>140</v>
      </c>
      <c r="I10617">
        <v>1496</v>
      </c>
      <c r="J10617" t="s">
        <v>35</v>
      </c>
      <c r="L10617" t="s">
        <v>51</v>
      </c>
      <c r="M10617">
        <v>4</v>
      </c>
      <c r="N10617">
        <v>0</v>
      </c>
      <c r="O10617">
        <v>-1</v>
      </c>
      <c r="Q10617" t="s">
        <v>101</v>
      </c>
      <c r="R10617" s="3">
        <v>44294.5978472222</v>
      </c>
      <c r="S10617" t="s">
        <v>31</v>
      </c>
    </row>
    <row r="10618" customHeight="1" spans="1:19">
      <c r="A10618">
        <v>7673347790</v>
      </c>
      <c r="B10618" s="2" t="s">
        <v>29635</v>
      </c>
      <c r="C10618" t="s">
        <v>207</v>
      </c>
      <c r="D10618" t="s">
        <v>41</v>
      </c>
      <c r="E10618" t="s">
        <v>29636</v>
      </c>
      <c r="F10618" t="s">
        <v>29637</v>
      </c>
      <c r="G10618">
        <v>6</v>
      </c>
      <c r="H10618">
        <v>159</v>
      </c>
      <c r="I10618">
        <v>2475</v>
      </c>
      <c r="J10618" t="s">
        <v>35</v>
      </c>
      <c r="L10618" t="s">
        <v>51</v>
      </c>
      <c r="M10618">
        <v>1</v>
      </c>
      <c r="N10618">
        <v>0</v>
      </c>
      <c r="O10618">
        <v>-1</v>
      </c>
      <c r="Q10618" t="s">
        <v>37</v>
      </c>
      <c r="R10618" s="3">
        <v>44424.9175462963</v>
      </c>
      <c r="S10618" t="s">
        <v>38</v>
      </c>
    </row>
    <row r="10619" customHeight="1" spans="1:19">
      <c r="A10619">
        <v>7638511694</v>
      </c>
      <c r="B10619" s="2" t="s">
        <v>29638</v>
      </c>
      <c r="C10619" t="s">
        <v>207</v>
      </c>
      <c r="D10619" t="s">
        <v>41</v>
      </c>
      <c r="E10619" t="s">
        <v>29639</v>
      </c>
      <c r="G10619">
        <v>3</v>
      </c>
      <c r="H10619">
        <v>139</v>
      </c>
      <c r="I10619">
        <v>213</v>
      </c>
      <c r="J10619" t="s">
        <v>35</v>
      </c>
      <c r="L10619" t="s">
        <v>28</v>
      </c>
      <c r="M10619">
        <v>1</v>
      </c>
      <c r="N10619">
        <v>0</v>
      </c>
      <c r="O10619">
        <v>-1</v>
      </c>
      <c r="Q10619" t="s">
        <v>276</v>
      </c>
      <c r="R10619" s="3">
        <v>44376.9139236111</v>
      </c>
      <c r="S10619" t="s">
        <v>31</v>
      </c>
    </row>
    <row r="10620" customHeight="1" spans="1:19">
      <c r="A10620">
        <v>6582212473</v>
      </c>
      <c r="B10620" s="2" t="s">
        <v>29640</v>
      </c>
      <c r="C10620" t="s">
        <v>207</v>
      </c>
      <c r="D10620" t="s">
        <v>41</v>
      </c>
      <c r="E10620" t="s">
        <v>29641</v>
      </c>
      <c r="F10620" t="s">
        <v>29642</v>
      </c>
      <c r="G10620">
        <v>15</v>
      </c>
      <c r="H10620">
        <v>41</v>
      </c>
      <c r="I10620">
        <v>303</v>
      </c>
      <c r="J10620" t="s">
        <v>726</v>
      </c>
      <c r="K10620" t="s">
        <v>727</v>
      </c>
      <c r="L10620" t="s">
        <v>51</v>
      </c>
      <c r="M10620">
        <v>2</v>
      </c>
      <c r="N10620">
        <v>0</v>
      </c>
      <c r="O10620">
        <v>-1</v>
      </c>
      <c r="P10620" t="s">
        <v>608</v>
      </c>
      <c r="Q10620" t="s">
        <v>245</v>
      </c>
      <c r="R10620" s="3">
        <v>43275.6038425926</v>
      </c>
      <c r="S10620" t="s">
        <v>31</v>
      </c>
    </row>
    <row r="10621" customHeight="1" spans="1:19">
      <c r="A10621">
        <v>6182154536</v>
      </c>
      <c r="B10621" s="2" t="s">
        <v>29643</v>
      </c>
      <c r="C10621" t="s">
        <v>207</v>
      </c>
      <c r="D10621" t="s">
        <v>41</v>
      </c>
      <c r="E10621" t="s">
        <v>29644</v>
      </c>
      <c r="F10621" t="s">
        <v>29645</v>
      </c>
      <c r="G10621">
        <v>1478</v>
      </c>
      <c r="H10621">
        <v>1138</v>
      </c>
      <c r="I10621">
        <v>5950</v>
      </c>
      <c r="J10621" t="s">
        <v>50</v>
      </c>
      <c r="L10621" t="s">
        <v>51</v>
      </c>
      <c r="M10621">
        <v>4</v>
      </c>
      <c r="N10621">
        <v>1</v>
      </c>
      <c r="O10621">
        <v>0</v>
      </c>
      <c r="P10621" t="s">
        <v>100</v>
      </c>
      <c r="Q10621" t="s">
        <v>53</v>
      </c>
      <c r="R10621" s="3">
        <v>42813.7706018519</v>
      </c>
      <c r="S10621" t="s">
        <v>31</v>
      </c>
    </row>
    <row r="10622" customHeight="1" spans="1:19">
      <c r="A10622">
        <v>5576225904</v>
      </c>
      <c r="B10622" s="2" t="s">
        <v>29646</v>
      </c>
      <c r="C10622" t="s">
        <v>207</v>
      </c>
      <c r="D10622" t="s">
        <v>41</v>
      </c>
      <c r="E10622" t="s">
        <v>29647</v>
      </c>
      <c r="F10622" t="s">
        <v>29648</v>
      </c>
      <c r="G10622">
        <v>1063</v>
      </c>
      <c r="H10622">
        <v>380</v>
      </c>
      <c r="I10622">
        <v>15069</v>
      </c>
      <c r="J10622" t="s">
        <v>726</v>
      </c>
      <c r="K10622" t="s">
        <v>4128</v>
      </c>
      <c r="L10622" t="s">
        <v>51</v>
      </c>
      <c r="M10622">
        <v>1</v>
      </c>
      <c r="N10622">
        <v>0</v>
      </c>
      <c r="O10622">
        <v>-1</v>
      </c>
      <c r="P10622" t="s">
        <v>653</v>
      </c>
      <c r="Q10622" t="s">
        <v>245</v>
      </c>
      <c r="R10622" s="3">
        <v>42093.449537037</v>
      </c>
      <c r="S10622" t="s">
        <v>31</v>
      </c>
    </row>
    <row r="10623" customHeight="1" spans="1:19">
      <c r="A10623">
        <v>6316393995</v>
      </c>
      <c r="B10623" s="2" t="s">
        <v>29649</v>
      </c>
      <c r="C10623" t="s">
        <v>207</v>
      </c>
      <c r="D10623" t="s">
        <v>41</v>
      </c>
      <c r="E10623" t="s">
        <v>29650</v>
      </c>
      <c r="F10623" t="s">
        <v>29651</v>
      </c>
      <c r="G10623">
        <v>972</v>
      </c>
      <c r="H10623">
        <v>612</v>
      </c>
      <c r="I10623">
        <v>3495</v>
      </c>
      <c r="J10623" t="s">
        <v>68</v>
      </c>
      <c r="K10623" t="s">
        <v>69</v>
      </c>
      <c r="L10623" t="s">
        <v>51</v>
      </c>
      <c r="M10623">
        <v>5</v>
      </c>
      <c r="N10623">
        <v>1</v>
      </c>
      <c r="O10623">
        <v>0</v>
      </c>
      <c r="P10623" t="s">
        <v>15540</v>
      </c>
      <c r="Q10623" t="s">
        <v>71</v>
      </c>
      <c r="R10623" s="3">
        <v>42932.7513888889</v>
      </c>
      <c r="S10623" t="s">
        <v>31</v>
      </c>
    </row>
    <row r="10624" customHeight="1" spans="1:19">
      <c r="A10624">
        <v>6623041528</v>
      </c>
      <c r="B10624" s="2" t="s">
        <v>29652</v>
      </c>
      <c r="C10624" t="s">
        <v>207</v>
      </c>
      <c r="D10624" t="s">
        <v>41</v>
      </c>
      <c r="E10624" t="s">
        <v>29653</v>
      </c>
      <c r="F10624" t="s">
        <v>29654</v>
      </c>
      <c r="G10624">
        <v>335</v>
      </c>
      <c r="H10624">
        <v>267</v>
      </c>
      <c r="I10624">
        <v>7941</v>
      </c>
      <c r="J10624" t="s">
        <v>35</v>
      </c>
      <c r="L10624" t="s">
        <v>51</v>
      </c>
      <c r="M10624">
        <v>4</v>
      </c>
      <c r="N10624">
        <v>1</v>
      </c>
      <c r="O10624">
        <v>0</v>
      </c>
      <c r="P10624" t="s">
        <v>100</v>
      </c>
      <c r="Q10624" t="s">
        <v>71</v>
      </c>
      <c r="R10624" s="3">
        <v>43317.6534953704</v>
      </c>
      <c r="S10624" t="s">
        <v>31</v>
      </c>
    </row>
    <row r="10625" customHeight="1" spans="1:19">
      <c r="A10625">
        <v>7002000637</v>
      </c>
      <c r="B10625" s="2" t="s">
        <v>29655</v>
      </c>
      <c r="C10625" t="s">
        <v>207</v>
      </c>
      <c r="D10625" t="s">
        <v>41</v>
      </c>
      <c r="E10625" t="s">
        <v>29656</v>
      </c>
      <c r="F10625" t="s">
        <v>29657</v>
      </c>
      <c r="G10625">
        <v>4</v>
      </c>
      <c r="H10625">
        <v>81</v>
      </c>
      <c r="I10625">
        <v>515</v>
      </c>
      <c r="J10625" t="s">
        <v>94</v>
      </c>
      <c r="L10625" t="s">
        <v>51</v>
      </c>
      <c r="M10625">
        <v>1</v>
      </c>
      <c r="N10625">
        <v>0</v>
      </c>
      <c r="O10625">
        <v>-1</v>
      </c>
      <c r="P10625" t="s">
        <v>29658</v>
      </c>
      <c r="Q10625" t="s">
        <v>120</v>
      </c>
      <c r="R10625" s="3">
        <v>43515.5242476852</v>
      </c>
      <c r="S10625" t="s">
        <v>31</v>
      </c>
    </row>
    <row r="10626" customHeight="1" spans="1:19">
      <c r="A10626">
        <v>7471937487</v>
      </c>
      <c r="B10626" s="2" t="s">
        <v>29659</v>
      </c>
      <c r="C10626" t="s">
        <v>207</v>
      </c>
      <c r="D10626" t="s">
        <v>41</v>
      </c>
      <c r="E10626" t="s">
        <v>29660</v>
      </c>
      <c r="F10626" t="s">
        <v>29661</v>
      </c>
      <c r="G10626">
        <v>2</v>
      </c>
      <c r="H10626">
        <v>244</v>
      </c>
      <c r="I10626">
        <v>716</v>
      </c>
      <c r="J10626" t="s">
        <v>521</v>
      </c>
      <c r="K10626" t="s">
        <v>1676</v>
      </c>
      <c r="L10626" t="s">
        <v>51</v>
      </c>
      <c r="M10626">
        <v>2</v>
      </c>
      <c r="N10626">
        <v>0</v>
      </c>
      <c r="O10626">
        <v>-1</v>
      </c>
      <c r="P10626" t="s">
        <v>182</v>
      </c>
      <c r="Q10626" t="s">
        <v>583</v>
      </c>
      <c r="R10626" s="3">
        <v>43999.3527662037</v>
      </c>
      <c r="S10626" t="s">
        <v>31</v>
      </c>
    </row>
    <row r="10627" customHeight="1" spans="1:19">
      <c r="A10627">
        <v>5478762495</v>
      </c>
      <c r="B10627" s="2" t="s">
        <v>29662</v>
      </c>
      <c r="C10627" t="s">
        <v>207</v>
      </c>
      <c r="D10627" t="s">
        <v>41</v>
      </c>
      <c r="E10627" t="s">
        <v>29663</v>
      </c>
      <c r="G10627">
        <v>6</v>
      </c>
      <c r="H10627">
        <v>436</v>
      </c>
      <c r="I10627">
        <v>4127</v>
      </c>
      <c r="J10627" t="s">
        <v>26</v>
      </c>
      <c r="K10627" t="s">
        <v>2352</v>
      </c>
      <c r="L10627" t="s">
        <v>28</v>
      </c>
      <c r="M10627">
        <v>1</v>
      </c>
      <c r="N10627">
        <v>0</v>
      </c>
      <c r="O10627">
        <v>-1</v>
      </c>
      <c r="P10627" t="s">
        <v>16763</v>
      </c>
      <c r="Q10627" t="s">
        <v>95</v>
      </c>
      <c r="R10627" s="3">
        <v>42019.6993402778</v>
      </c>
      <c r="S10627" t="s">
        <v>31</v>
      </c>
    </row>
    <row r="10628" customHeight="1" spans="1:19">
      <c r="A10628">
        <v>5307924685</v>
      </c>
      <c r="B10628" s="2" t="s">
        <v>29664</v>
      </c>
      <c r="C10628" t="s">
        <v>22</v>
      </c>
      <c r="D10628" t="s">
        <v>23</v>
      </c>
      <c r="E10628" t="s">
        <v>29665</v>
      </c>
      <c r="F10628" t="s">
        <v>29666</v>
      </c>
      <c r="G10628">
        <v>752</v>
      </c>
      <c r="H10628">
        <v>687</v>
      </c>
      <c r="I10628">
        <v>214</v>
      </c>
      <c r="J10628" t="s">
        <v>1036</v>
      </c>
      <c r="K10628" t="s">
        <v>1687</v>
      </c>
      <c r="L10628" t="s">
        <v>51</v>
      </c>
      <c r="M10628">
        <v>6</v>
      </c>
      <c r="N10628">
        <v>0</v>
      </c>
      <c r="O10628">
        <v>-1</v>
      </c>
      <c r="P10628" t="s">
        <v>100</v>
      </c>
      <c r="Q10628" t="s">
        <v>439</v>
      </c>
      <c r="R10628" s="3">
        <v>41909.9864699074</v>
      </c>
      <c r="S10628" t="s">
        <v>31</v>
      </c>
    </row>
    <row r="10629" customHeight="1" spans="1:19">
      <c r="A10629">
        <v>6632825511</v>
      </c>
      <c r="B10629" s="2" t="s">
        <v>29667</v>
      </c>
      <c r="C10629" t="s">
        <v>207</v>
      </c>
      <c r="D10629" t="s">
        <v>41</v>
      </c>
      <c r="E10629" t="s">
        <v>29668</v>
      </c>
      <c r="F10629" t="s">
        <v>29669</v>
      </c>
      <c r="G10629">
        <v>656</v>
      </c>
      <c r="H10629">
        <v>231</v>
      </c>
      <c r="I10629">
        <v>2890</v>
      </c>
      <c r="J10629" t="s">
        <v>35</v>
      </c>
      <c r="L10629" t="s">
        <v>51</v>
      </c>
      <c r="M10629">
        <v>1</v>
      </c>
      <c r="N10629">
        <v>0</v>
      </c>
      <c r="O10629">
        <v>-1</v>
      </c>
      <c r="Q10629" t="s">
        <v>430</v>
      </c>
      <c r="R10629" s="3">
        <v>43325.4565856481</v>
      </c>
      <c r="S10629" t="s">
        <v>31</v>
      </c>
    </row>
    <row r="10630" customHeight="1" spans="1:19">
      <c r="A10630">
        <v>6869141183</v>
      </c>
      <c r="B10630" s="2" t="s">
        <v>29670</v>
      </c>
      <c r="C10630" t="s">
        <v>207</v>
      </c>
      <c r="D10630" t="s">
        <v>41</v>
      </c>
      <c r="E10630" t="s">
        <v>29671</v>
      </c>
      <c r="F10630" t="s">
        <v>29672</v>
      </c>
      <c r="G10630">
        <v>11</v>
      </c>
      <c r="H10630">
        <v>167</v>
      </c>
      <c r="I10630">
        <v>1971</v>
      </c>
      <c r="J10630" t="s">
        <v>35</v>
      </c>
      <c r="L10630" t="s">
        <v>28</v>
      </c>
      <c r="M10630">
        <v>4</v>
      </c>
      <c r="N10630">
        <v>0</v>
      </c>
      <c r="O10630">
        <v>-1</v>
      </c>
      <c r="P10630" t="s">
        <v>29673</v>
      </c>
      <c r="Q10630" t="s">
        <v>37</v>
      </c>
      <c r="R10630" s="3">
        <v>43435.7087037037</v>
      </c>
      <c r="S10630" t="s">
        <v>31</v>
      </c>
    </row>
    <row r="10631" customHeight="1" spans="1:19">
      <c r="A10631">
        <v>7425791655</v>
      </c>
      <c r="B10631" s="2" t="s">
        <v>29674</v>
      </c>
      <c r="C10631" t="s">
        <v>207</v>
      </c>
      <c r="D10631" t="s">
        <v>41</v>
      </c>
      <c r="E10631" t="s">
        <v>29675</v>
      </c>
      <c r="F10631" t="s">
        <v>29676</v>
      </c>
      <c r="G10631">
        <v>50</v>
      </c>
      <c r="H10631">
        <v>619</v>
      </c>
      <c r="I10631">
        <v>2105</v>
      </c>
      <c r="J10631" t="s">
        <v>35</v>
      </c>
      <c r="L10631" t="s">
        <v>51</v>
      </c>
      <c r="M10631">
        <v>4</v>
      </c>
      <c r="N10631">
        <v>0</v>
      </c>
      <c r="O10631">
        <v>-1</v>
      </c>
      <c r="P10631" t="s">
        <v>182</v>
      </c>
      <c r="Q10631" t="s">
        <v>464</v>
      </c>
      <c r="R10631" s="3">
        <v>43922.0207523148</v>
      </c>
      <c r="S10631" t="s">
        <v>31</v>
      </c>
    </row>
    <row r="10632" customHeight="1" spans="1:19">
      <c r="A10632">
        <v>6204264665</v>
      </c>
      <c r="B10632" s="2" t="s">
        <v>29677</v>
      </c>
      <c r="C10632" t="s">
        <v>207</v>
      </c>
      <c r="D10632" t="s">
        <v>41</v>
      </c>
      <c r="E10632" t="s">
        <v>29678</v>
      </c>
      <c r="F10632" t="s">
        <v>29679</v>
      </c>
      <c r="G10632">
        <v>98</v>
      </c>
      <c r="H10632">
        <v>339</v>
      </c>
      <c r="I10632">
        <v>3883</v>
      </c>
      <c r="J10632" t="s">
        <v>26</v>
      </c>
      <c r="L10632" t="s">
        <v>28</v>
      </c>
      <c r="M10632">
        <v>1</v>
      </c>
      <c r="N10632">
        <v>0</v>
      </c>
      <c r="O10632">
        <v>-1</v>
      </c>
      <c r="Q10632" t="s">
        <v>231</v>
      </c>
      <c r="R10632" s="3">
        <v>42837.9333449074</v>
      </c>
      <c r="S10632" t="s">
        <v>31</v>
      </c>
    </row>
    <row r="10633" customHeight="1" spans="1:19">
      <c r="A10633">
        <v>2652078960</v>
      </c>
      <c r="B10633" s="2" t="s">
        <v>29680</v>
      </c>
      <c r="C10633" t="s">
        <v>207</v>
      </c>
      <c r="D10633" t="s">
        <v>41</v>
      </c>
      <c r="E10633" t="s">
        <v>29681</v>
      </c>
      <c r="G10633">
        <v>129</v>
      </c>
      <c r="H10633">
        <v>168</v>
      </c>
      <c r="I10633">
        <v>4545</v>
      </c>
      <c r="J10633" t="s">
        <v>111</v>
      </c>
      <c r="L10633" t="s">
        <v>51</v>
      </c>
      <c r="M10633">
        <v>5</v>
      </c>
      <c r="N10633">
        <v>0</v>
      </c>
      <c r="O10633">
        <v>-1</v>
      </c>
      <c r="P10633" t="s">
        <v>29682</v>
      </c>
      <c r="Q10633" t="s">
        <v>318</v>
      </c>
      <c r="R10633" s="3">
        <v>40912.920150463</v>
      </c>
      <c r="S10633" t="s">
        <v>31</v>
      </c>
    </row>
    <row r="10634" customHeight="1" spans="1:19">
      <c r="A10634">
        <v>6526739035</v>
      </c>
      <c r="B10634" s="2" t="s">
        <v>29683</v>
      </c>
      <c r="C10634" t="s">
        <v>22</v>
      </c>
      <c r="D10634" t="s">
        <v>23</v>
      </c>
      <c r="E10634" t="s">
        <v>29684</v>
      </c>
      <c r="G10634">
        <v>1</v>
      </c>
      <c r="H10634">
        <v>39</v>
      </c>
      <c r="I10634">
        <v>2</v>
      </c>
      <c r="J10634" t="s">
        <v>35</v>
      </c>
      <c r="L10634" t="s">
        <v>28</v>
      </c>
      <c r="M10634">
        <v>0</v>
      </c>
      <c r="N10634">
        <v>0</v>
      </c>
      <c r="O10634">
        <v>-1</v>
      </c>
      <c r="Q10634" t="s">
        <v>37</v>
      </c>
      <c r="R10634" s="3">
        <v>43203.9661226852</v>
      </c>
      <c r="S10634" t="s">
        <v>38</v>
      </c>
    </row>
    <row r="10635" customHeight="1" spans="1:19">
      <c r="A10635">
        <v>2493012543</v>
      </c>
      <c r="B10635" s="2" t="s">
        <v>29685</v>
      </c>
      <c r="C10635" t="s">
        <v>207</v>
      </c>
      <c r="D10635" t="s">
        <v>41</v>
      </c>
      <c r="E10635" t="s">
        <v>29686</v>
      </c>
      <c r="G10635">
        <v>181</v>
      </c>
      <c r="H10635">
        <v>220</v>
      </c>
      <c r="I10635">
        <v>9</v>
      </c>
      <c r="J10635" t="s">
        <v>50</v>
      </c>
      <c r="L10635" t="s">
        <v>51</v>
      </c>
      <c r="M10635">
        <v>1</v>
      </c>
      <c r="N10635">
        <v>0</v>
      </c>
      <c r="O10635">
        <v>-1</v>
      </c>
      <c r="P10635" t="s">
        <v>653</v>
      </c>
      <c r="Q10635" t="s">
        <v>245</v>
      </c>
      <c r="R10635" s="3">
        <v>40873.4727546296</v>
      </c>
      <c r="S10635" t="s">
        <v>31</v>
      </c>
    </row>
    <row r="10636" customHeight="1" spans="1:19">
      <c r="A10636">
        <v>6320989456</v>
      </c>
      <c r="B10636" s="2" t="s">
        <v>29687</v>
      </c>
      <c r="C10636" t="s">
        <v>207</v>
      </c>
      <c r="D10636" t="s">
        <v>41</v>
      </c>
      <c r="E10636" t="s">
        <v>29688</v>
      </c>
      <c r="F10636" t="s">
        <v>29689</v>
      </c>
      <c r="G10636">
        <v>1025</v>
      </c>
      <c r="H10636">
        <v>596</v>
      </c>
      <c r="I10636">
        <v>4859</v>
      </c>
      <c r="J10636" t="s">
        <v>35</v>
      </c>
      <c r="L10636" t="s">
        <v>51</v>
      </c>
      <c r="M10636">
        <v>3</v>
      </c>
      <c r="N10636">
        <v>1</v>
      </c>
      <c r="O10636">
        <v>0</v>
      </c>
      <c r="P10636" t="s">
        <v>249</v>
      </c>
      <c r="Q10636" t="s">
        <v>37</v>
      </c>
      <c r="R10636" s="3">
        <v>42934.532650463</v>
      </c>
      <c r="S10636" t="s">
        <v>31</v>
      </c>
    </row>
    <row r="10637" customHeight="1" spans="1:21">
      <c r="A10637">
        <v>7265408289</v>
      </c>
      <c r="B10637" s="2" t="s">
        <v>29690</v>
      </c>
      <c r="C10637" t="s">
        <v>22</v>
      </c>
      <c r="D10637" t="s">
        <v>23</v>
      </c>
      <c r="E10637" t="s">
        <v>29691</v>
      </c>
      <c r="F10637" t="s">
        <v>29692</v>
      </c>
      <c r="G10637">
        <v>63</v>
      </c>
      <c r="H10637">
        <v>485</v>
      </c>
      <c r="I10637">
        <v>1539</v>
      </c>
      <c r="J10637" t="s">
        <v>1289</v>
      </c>
      <c r="L10637" t="s">
        <v>51</v>
      </c>
      <c r="M10637">
        <v>1</v>
      </c>
      <c r="N10637">
        <v>1</v>
      </c>
      <c r="O10637">
        <v>0</v>
      </c>
      <c r="P10637" t="s">
        <v>307</v>
      </c>
      <c r="Q10637" t="s">
        <v>101</v>
      </c>
      <c r="R10637" s="3">
        <v>43674.5081365741</v>
      </c>
      <c r="S10637" t="s">
        <v>31</v>
      </c>
      <c r="T10637" t="s">
        <v>29693</v>
      </c>
      <c r="U10637" t="s">
        <v>8169</v>
      </c>
    </row>
    <row r="10638" customHeight="1" spans="1:19">
      <c r="A10638">
        <v>3884166793</v>
      </c>
      <c r="B10638" s="2" t="s">
        <v>29694</v>
      </c>
      <c r="C10638" t="s">
        <v>22</v>
      </c>
      <c r="D10638" t="s">
        <v>23</v>
      </c>
      <c r="E10638" t="s">
        <v>29695</v>
      </c>
      <c r="F10638" t="s">
        <v>29696</v>
      </c>
      <c r="G10638">
        <v>495</v>
      </c>
      <c r="H10638">
        <v>471</v>
      </c>
      <c r="I10638">
        <v>754</v>
      </c>
      <c r="J10638" t="s">
        <v>537</v>
      </c>
      <c r="K10638" t="s">
        <v>12141</v>
      </c>
      <c r="L10638" t="s">
        <v>28</v>
      </c>
      <c r="M10638">
        <v>0</v>
      </c>
      <c r="N10638">
        <v>0</v>
      </c>
      <c r="O10638">
        <v>-1</v>
      </c>
      <c r="P10638" t="s">
        <v>29697</v>
      </c>
      <c r="Q10638" t="s">
        <v>79</v>
      </c>
      <c r="R10638" s="3">
        <v>41584.5343865741</v>
      </c>
      <c r="S10638" t="s">
        <v>31</v>
      </c>
    </row>
    <row r="10639" customHeight="1" spans="1:19">
      <c r="A10639">
        <v>5512453765</v>
      </c>
      <c r="B10639" s="2" t="s">
        <v>29698</v>
      </c>
      <c r="C10639" t="s">
        <v>226</v>
      </c>
      <c r="D10639" t="s">
        <v>41</v>
      </c>
      <c r="E10639" t="s">
        <v>29699</v>
      </c>
      <c r="F10639" t="s">
        <v>29700</v>
      </c>
      <c r="G10639">
        <v>201</v>
      </c>
      <c r="H10639">
        <v>587</v>
      </c>
      <c r="I10639">
        <v>10909</v>
      </c>
      <c r="J10639" t="s">
        <v>35</v>
      </c>
      <c r="L10639" t="s">
        <v>51</v>
      </c>
      <c r="M10639">
        <v>1</v>
      </c>
      <c r="N10639">
        <v>0</v>
      </c>
      <c r="O10639">
        <v>-1</v>
      </c>
      <c r="P10639" t="s">
        <v>608</v>
      </c>
      <c r="Q10639" t="s">
        <v>95</v>
      </c>
      <c r="R10639" s="3">
        <v>42041.5940972222</v>
      </c>
      <c r="S10639" t="s">
        <v>54</v>
      </c>
    </row>
    <row r="10640" customHeight="1" spans="1:19">
      <c r="A10640">
        <v>2358936465</v>
      </c>
      <c r="B10640" s="2" t="s">
        <v>29701</v>
      </c>
      <c r="C10640" t="s">
        <v>22</v>
      </c>
      <c r="D10640" t="s">
        <v>23</v>
      </c>
      <c r="E10640" t="s">
        <v>29702</v>
      </c>
      <c r="G10640">
        <v>75</v>
      </c>
      <c r="H10640">
        <v>266</v>
      </c>
      <c r="I10640">
        <v>1130</v>
      </c>
      <c r="J10640" t="s">
        <v>311</v>
      </c>
      <c r="L10640" t="s">
        <v>51</v>
      </c>
      <c r="M10640">
        <v>0</v>
      </c>
      <c r="N10640">
        <v>0</v>
      </c>
      <c r="O10640">
        <v>-1</v>
      </c>
      <c r="P10640" t="s">
        <v>36</v>
      </c>
      <c r="Q10640" t="s">
        <v>276</v>
      </c>
      <c r="R10640" s="3">
        <v>40801.5253935185</v>
      </c>
      <c r="S10640" t="s">
        <v>31</v>
      </c>
    </row>
    <row r="10641" customHeight="1" spans="1:19">
      <c r="A10641">
        <v>7672807278</v>
      </c>
      <c r="B10641" s="2" t="s">
        <v>29703</v>
      </c>
      <c r="C10641" t="s">
        <v>73</v>
      </c>
      <c r="D10641" t="s">
        <v>23</v>
      </c>
      <c r="E10641" t="s">
        <v>29704</v>
      </c>
      <c r="F10641" t="s">
        <v>29705</v>
      </c>
      <c r="G10641">
        <v>136</v>
      </c>
      <c r="H10641">
        <v>374</v>
      </c>
      <c r="I10641">
        <v>1711</v>
      </c>
      <c r="J10641" t="s">
        <v>26</v>
      </c>
      <c r="K10641" t="s">
        <v>3161</v>
      </c>
      <c r="L10641" t="s">
        <v>51</v>
      </c>
      <c r="M10641">
        <v>3</v>
      </c>
      <c r="N10641">
        <v>0</v>
      </c>
      <c r="O10641">
        <v>-1</v>
      </c>
      <c r="P10641" t="s">
        <v>5117</v>
      </c>
      <c r="Q10641" t="s">
        <v>439</v>
      </c>
      <c r="R10641" s="3">
        <v>44424.7765740741</v>
      </c>
      <c r="S10641" t="s">
        <v>38</v>
      </c>
    </row>
    <row r="10642" customHeight="1" spans="1:19">
      <c r="A10642">
        <v>6475026526</v>
      </c>
      <c r="B10642" s="2" t="s">
        <v>29706</v>
      </c>
      <c r="C10642" t="s">
        <v>22</v>
      </c>
      <c r="D10642" t="s">
        <v>23</v>
      </c>
      <c r="E10642" t="s">
        <v>29707</v>
      </c>
      <c r="F10642" t="s">
        <v>29708</v>
      </c>
      <c r="G10642">
        <v>28</v>
      </c>
      <c r="H10642">
        <v>1271</v>
      </c>
      <c r="I10642">
        <v>1299</v>
      </c>
      <c r="J10642" t="s">
        <v>35</v>
      </c>
      <c r="L10642" t="s">
        <v>51</v>
      </c>
      <c r="M10642">
        <v>1</v>
      </c>
      <c r="N10642">
        <v>0</v>
      </c>
      <c r="O10642">
        <v>-1</v>
      </c>
      <c r="P10642" t="s">
        <v>36</v>
      </c>
      <c r="Q10642" t="s">
        <v>276</v>
      </c>
      <c r="R10642" s="3">
        <v>43131.7782986111</v>
      </c>
      <c r="S10642" t="s">
        <v>31</v>
      </c>
    </row>
    <row r="10643" customHeight="1" spans="1:19">
      <c r="A10643">
        <v>7746863366</v>
      </c>
      <c r="B10643" s="2" t="s">
        <v>29709</v>
      </c>
      <c r="C10643" t="s">
        <v>22</v>
      </c>
      <c r="D10643" t="s">
        <v>23</v>
      </c>
      <c r="E10643" t="s">
        <v>29710</v>
      </c>
      <c r="G10643">
        <v>1</v>
      </c>
      <c r="H10643">
        <v>39</v>
      </c>
      <c r="I10643">
        <v>9</v>
      </c>
      <c r="J10643" t="s">
        <v>35</v>
      </c>
      <c r="L10643" t="s">
        <v>51</v>
      </c>
      <c r="M10643">
        <v>0</v>
      </c>
      <c r="N10643">
        <v>0</v>
      </c>
      <c r="O10643">
        <v>-1</v>
      </c>
      <c r="P10643" t="s">
        <v>29711</v>
      </c>
      <c r="Q10643" t="s">
        <v>370</v>
      </c>
      <c r="R10643" s="3">
        <v>44647.0363541667</v>
      </c>
      <c r="S10643" t="s">
        <v>38</v>
      </c>
    </row>
    <row r="10644" customHeight="1" spans="1:19">
      <c r="A10644">
        <v>7763483546</v>
      </c>
      <c r="B10644" s="2" t="s">
        <v>29712</v>
      </c>
      <c r="C10644" t="s">
        <v>73</v>
      </c>
      <c r="D10644" t="s">
        <v>23</v>
      </c>
      <c r="E10644" t="s">
        <v>29713</v>
      </c>
      <c r="F10644" t="s">
        <v>29714</v>
      </c>
      <c r="G10644">
        <v>1</v>
      </c>
      <c r="H10644">
        <v>122</v>
      </c>
      <c r="I10644">
        <v>125</v>
      </c>
      <c r="J10644" t="s">
        <v>1454</v>
      </c>
      <c r="L10644" t="s">
        <v>51</v>
      </c>
      <c r="M10644">
        <v>0</v>
      </c>
      <c r="N10644">
        <v>0</v>
      </c>
      <c r="O10644">
        <v>-1</v>
      </c>
      <c r="P10644" t="s">
        <v>29715</v>
      </c>
      <c r="Q10644" t="s">
        <v>370</v>
      </c>
      <c r="R10644" s="3">
        <v>44704.8935532407</v>
      </c>
      <c r="S10644" t="s">
        <v>636</v>
      </c>
    </row>
    <row r="10645" customHeight="1" spans="1:19">
      <c r="A10645">
        <v>7763483546</v>
      </c>
      <c r="B10645" s="2" t="s">
        <v>29716</v>
      </c>
      <c r="C10645" t="s">
        <v>73</v>
      </c>
      <c r="D10645" t="s">
        <v>23</v>
      </c>
      <c r="E10645" t="s">
        <v>29713</v>
      </c>
      <c r="F10645" t="s">
        <v>29714</v>
      </c>
      <c r="G10645">
        <v>1</v>
      </c>
      <c r="H10645">
        <v>122</v>
      </c>
      <c r="I10645">
        <v>125</v>
      </c>
      <c r="J10645" t="s">
        <v>1454</v>
      </c>
      <c r="L10645" t="s">
        <v>51</v>
      </c>
      <c r="M10645">
        <v>0</v>
      </c>
      <c r="N10645">
        <v>0</v>
      </c>
      <c r="O10645">
        <v>-1</v>
      </c>
      <c r="P10645" t="s">
        <v>29715</v>
      </c>
      <c r="Q10645" t="s">
        <v>370</v>
      </c>
      <c r="R10645" s="3">
        <v>44704.8935532407</v>
      </c>
      <c r="S10645" t="s">
        <v>636</v>
      </c>
    </row>
    <row r="10646" customHeight="1" spans="1:19">
      <c r="A10646">
        <v>6186709077</v>
      </c>
      <c r="B10646" s="2" t="s">
        <v>29717</v>
      </c>
      <c r="C10646" t="s">
        <v>22</v>
      </c>
      <c r="D10646" t="s">
        <v>23</v>
      </c>
      <c r="E10646" t="s">
        <v>29718</v>
      </c>
      <c r="G10646">
        <v>1</v>
      </c>
      <c r="H10646">
        <v>14</v>
      </c>
      <c r="I10646">
        <v>0</v>
      </c>
      <c r="J10646" t="s">
        <v>35</v>
      </c>
      <c r="L10646" t="s">
        <v>28</v>
      </c>
      <c r="M10646">
        <v>0</v>
      </c>
      <c r="N10646">
        <v>0</v>
      </c>
      <c r="O10646">
        <v>-1</v>
      </c>
      <c r="P10646" t="s">
        <v>36</v>
      </c>
      <c r="R10646" s="3">
        <v>42818.4491203704</v>
      </c>
      <c r="S10646" t="s">
        <v>38</v>
      </c>
    </row>
    <row r="10647" customHeight="1" spans="1:19">
      <c r="A10647">
        <v>1446962822</v>
      </c>
      <c r="B10647" s="2" t="s">
        <v>29719</v>
      </c>
      <c r="C10647" t="s">
        <v>22</v>
      </c>
      <c r="D10647" t="s">
        <v>23</v>
      </c>
      <c r="E10647" t="s">
        <v>29720</v>
      </c>
      <c r="G10647">
        <v>14</v>
      </c>
      <c r="H10647">
        <v>236</v>
      </c>
      <c r="I10647">
        <v>26</v>
      </c>
      <c r="J10647" t="s">
        <v>26</v>
      </c>
      <c r="L10647" t="s">
        <v>28</v>
      </c>
      <c r="M10647">
        <v>0</v>
      </c>
      <c r="N10647">
        <v>0</v>
      </c>
      <c r="O10647">
        <v>-1</v>
      </c>
      <c r="P10647" t="s">
        <v>134</v>
      </c>
      <c r="Q10647" t="s">
        <v>71</v>
      </c>
      <c r="R10647" s="3">
        <v>40533.385625</v>
      </c>
      <c r="S10647" t="s">
        <v>31</v>
      </c>
    </row>
    <row r="10648" customHeight="1" spans="1:19">
      <c r="A10648">
        <v>7009469784</v>
      </c>
      <c r="B10648" s="2" t="s">
        <v>29721</v>
      </c>
      <c r="C10648" t="s">
        <v>22</v>
      </c>
      <c r="D10648" t="s">
        <v>23</v>
      </c>
      <c r="E10648" t="s">
        <v>29722</v>
      </c>
      <c r="F10648" t="s">
        <v>29723</v>
      </c>
      <c r="G10648">
        <v>4</v>
      </c>
      <c r="H10648">
        <v>9</v>
      </c>
      <c r="I10648">
        <v>490</v>
      </c>
      <c r="J10648" t="s">
        <v>35</v>
      </c>
      <c r="L10648" t="s">
        <v>51</v>
      </c>
      <c r="M10648">
        <v>0</v>
      </c>
      <c r="N10648">
        <v>0</v>
      </c>
      <c r="O10648">
        <v>-1</v>
      </c>
      <c r="P10648" t="s">
        <v>36</v>
      </c>
      <c r="Q10648" t="s">
        <v>37</v>
      </c>
      <c r="R10648" s="3">
        <v>43521.4901967593</v>
      </c>
      <c r="S10648" t="s">
        <v>38</v>
      </c>
    </row>
    <row r="10649" customHeight="1" spans="1:19">
      <c r="A10649">
        <v>7208997177</v>
      </c>
      <c r="B10649" s="2" t="s">
        <v>29724</v>
      </c>
      <c r="C10649" t="s">
        <v>22</v>
      </c>
      <c r="D10649" t="s">
        <v>23</v>
      </c>
      <c r="E10649" t="s">
        <v>29725</v>
      </c>
      <c r="G10649">
        <v>2</v>
      </c>
      <c r="H10649">
        <v>176</v>
      </c>
      <c r="I10649">
        <v>23</v>
      </c>
      <c r="J10649" t="s">
        <v>323</v>
      </c>
      <c r="K10649" t="s">
        <v>324</v>
      </c>
      <c r="L10649" t="s">
        <v>51</v>
      </c>
      <c r="M10649">
        <v>1</v>
      </c>
      <c r="N10649">
        <v>0</v>
      </c>
      <c r="O10649">
        <v>-1</v>
      </c>
      <c r="P10649" t="s">
        <v>275</v>
      </c>
      <c r="Q10649" t="s">
        <v>183</v>
      </c>
      <c r="R10649" s="3">
        <v>43642.8983449074</v>
      </c>
      <c r="S10649" t="s">
        <v>38</v>
      </c>
    </row>
    <row r="10650" customHeight="1" spans="1:19">
      <c r="A10650">
        <v>7468004314</v>
      </c>
      <c r="B10650" s="2" t="s">
        <v>29726</v>
      </c>
      <c r="C10650" t="s">
        <v>22</v>
      </c>
      <c r="D10650" t="s">
        <v>23</v>
      </c>
      <c r="E10650" t="s">
        <v>29727</v>
      </c>
      <c r="F10650" t="s">
        <v>1500</v>
      </c>
      <c r="G10650">
        <v>9</v>
      </c>
      <c r="H10650">
        <v>142</v>
      </c>
      <c r="I10650">
        <v>186</v>
      </c>
      <c r="J10650" t="s">
        <v>94</v>
      </c>
      <c r="L10650" t="s">
        <v>51</v>
      </c>
      <c r="M10650">
        <v>0</v>
      </c>
      <c r="N10650">
        <v>0</v>
      </c>
      <c r="O10650">
        <v>-1</v>
      </c>
      <c r="P10650" t="s">
        <v>29728</v>
      </c>
      <c r="Q10650" t="s">
        <v>53</v>
      </c>
      <c r="R10650" s="3">
        <v>43987.6861226852</v>
      </c>
      <c r="S10650" t="s">
        <v>31</v>
      </c>
    </row>
    <row r="10651" customHeight="1" spans="1:19">
      <c r="A10651">
        <v>7500489683</v>
      </c>
      <c r="B10651" s="2" t="s">
        <v>29729</v>
      </c>
      <c r="C10651" t="s">
        <v>22</v>
      </c>
      <c r="D10651" t="s">
        <v>23</v>
      </c>
      <c r="E10651" t="s">
        <v>29730</v>
      </c>
      <c r="G10651">
        <v>1</v>
      </c>
      <c r="H10651">
        <v>22</v>
      </c>
      <c r="I10651">
        <v>0</v>
      </c>
      <c r="J10651" t="s">
        <v>35</v>
      </c>
      <c r="L10651" t="s">
        <v>28</v>
      </c>
      <c r="M10651">
        <v>1</v>
      </c>
      <c r="N10651">
        <v>0</v>
      </c>
      <c r="O10651">
        <v>-1</v>
      </c>
      <c r="P10651" t="s">
        <v>36</v>
      </c>
      <c r="R10651" s="3">
        <v>44080.7751157407</v>
      </c>
      <c r="S10651" t="s">
        <v>38</v>
      </c>
    </row>
    <row r="10652" customHeight="1" spans="1:19">
      <c r="A10652">
        <v>1919849257</v>
      </c>
      <c r="B10652" s="2" t="s">
        <v>29731</v>
      </c>
      <c r="C10652" t="s">
        <v>22</v>
      </c>
      <c r="D10652" t="s">
        <v>23</v>
      </c>
      <c r="E10652" t="s">
        <v>29732</v>
      </c>
      <c r="G10652">
        <v>106</v>
      </c>
      <c r="H10652">
        <v>268</v>
      </c>
      <c r="I10652">
        <v>712</v>
      </c>
      <c r="J10652" t="s">
        <v>35</v>
      </c>
      <c r="L10652" t="s">
        <v>28</v>
      </c>
      <c r="M10652">
        <v>0</v>
      </c>
      <c r="N10652">
        <v>0</v>
      </c>
      <c r="O10652">
        <v>-1</v>
      </c>
      <c r="P10652" t="s">
        <v>29733</v>
      </c>
      <c r="Q10652" t="s">
        <v>30</v>
      </c>
      <c r="R10652" s="3">
        <v>40600.6595023148</v>
      </c>
      <c r="S10652" t="s">
        <v>31</v>
      </c>
    </row>
    <row r="10653" customHeight="1" spans="1:19">
      <c r="A10653">
        <v>2378897035</v>
      </c>
      <c r="B10653" s="2" t="s">
        <v>29734</v>
      </c>
      <c r="C10653" t="s">
        <v>73</v>
      </c>
      <c r="D10653" t="s">
        <v>23</v>
      </c>
      <c r="E10653" t="s">
        <v>29735</v>
      </c>
      <c r="F10653" t="s">
        <v>29736</v>
      </c>
      <c r="G10653">
        <v>85</v>
      </c>
      <c r="H10653">
        <v>50</v>
      </c>
      <c r="I10653">
        <v>182</v>
      </c>
      <c r="J10653" t="s">
        <v>94</v>
      </c>
      <c r="L10653" t="s">
        <v>51</v>
      </c>
      <c r="M10653">
        <v>0</v>
      </c>
      <c r="N10653">
        <v>0</v>
      </c>
      <c r="O10653">
        <v>-1</v>
      </c>
      <c r="Q10653" t="s">
        <v>276</v>
      </c>
      <c r="R10653" s="3">
        <v>41085.7134722222</v>
      </c>
      <c r="S10653" t="s">
        <v>31</v>
      </c>
    </row>
    <row r="10654" customHeight="1" spans="1:19">
      <c r="A10654">
        <v>7731489139</v>
      </c>
      <c r="B10654" t="s">
        <v>29737</v>
      </c>
      <c r="E10654" t="s">
        <v>29737</v>
      </c>
      <c r="G10654">
        <v>9</v>
      </c>
      <c r="H10654">
        <v>34</v>
      </c>
      <c r="I10654">
        <v>13</v>
      </c>
      <c r="J10654" t="s">
        <v>35</v>
      </c>
      <c r="L10654" t="s">
        <v>28</v>
      </c>
      <c r="M10654">
        <v>0</v>
      </c>
      <c r="N10654">
        <v>0</v>
      </c>
      <c r="O10654">
        <v>-1</v>
      </c>
      <c r="P10654" t="s">
        <v>29738</v>
      </c>
      <c r="R10654" s="3">
        <v>44560.5074189815</v>
      </c>
      <c r="S10654" t="s">
        <v>38</v>
      </c>
    </row>
    <row r="10655" customHeight="1" spans="1:19">
      <c r="A10655">
        <v>5243033507</v>
      </c>
      <c r="B10655" s="2" t="s">
        <v>29739</v>
      </c>
      <c r="C10655" t="s">
        <v>22</v>
      </c>
      <c r="D10655" t="s">
        <v>23</v>
      </c>
      <c r="E10655" t="s">
        <v>29740</v>
      </c>
      <c r="F10655" t="s">
        <v>29741</v>
      </c>
      <c r="G10655">
        <v>27</v>
      </c>
      <c r="H10655">
        <v>55</v>
      </c>
      <c r="I10655">
        <v>4</v>
      </c>
      <c r="J10655" t="s">
        <v>1289</v>
      </c>
      <c r="K10655" t="s">
        <v>9903</v>
      </c>
      <c r="L10655" t="s">
        <v>28</v>
      </c>
      <c r="M10655">
        <v>0</v>
      </c>
      <c r="N10655">
        <v>0</v>
      </c>
      <c r="O10655">
        <v>-1</v>
      </c>
      <c r="P10655" t="s">
        <v>29742</v>
      </c>
      <c r="Q10655" t="s">
        <v>30</v>
      </c>
      <c r="R10655" s="3">
        <v>41979.3410648148</v>
      </c>
      <c r="S10655" t="s">
        <v>31</v>
      </c>
    </row>
    <row r="10656" customHeight="1" spans="1:20">
      <c r="A10656">
        <v>7475886374</v>
      </c>
      <c r="B10656" s="2" t="s">
        <v>29743</v>
      </c>
      <c r="C10656" t="s">
        <v>73</v>
      </c>
      <c r="D10656" t="s">
        <v>23</v>
      </c>
      <c r="E10656" t="s">
        <v>29744</v>
      </c>
      <c r="G10656">
        <v>1</v>
      </c>
      <c r="H10656">
        <v>14</v>
      </c>
      <c r="I10656">
        <v>129</v>
      </c>
      <c r="J10656" t="s">
        <v>94</v>
      </c>
      <c r="L10656" t="s">
        <v>51</v>
      </c>
      <c r="M10656">
        <v>2</v>
      </c>
      <c r="N10656">
        <v>0</v>
      </c>
      <c r="O10656">
        <v>-1</v>
      </c>
      <c r="P10656" t="s">
        <v>17445</v>
      </c>
      <c r="Q10656" t="s">
        <v>79</v>
      </c>
      <c r="R10656" s="3">
        <v>44012.6676967593</v>
      </c>
      <c r="S10656" t="s">
        <v>38</v>
      </c>
      <c r="T10656" t="s">
        <v>29745</v>
      </c>
    </row>
    <row r="10657" customHeight="1" spans="1:19">
      <c r="A10657">
        <v>2925212827</v>
      </c>
      <c r="B10657" s="2" t="s">
        <v>29746</v>
      </c>
      <c r="C10657" t="s">
        <v>3425</v>
      </c>
      <c r="D10657" t="s">
        <v>1382</v>
      </c>
      <c r="E10657" t="s">
        <v>29747</v>
      </c>
      <c r="F10657" t="s">
        <v>29748</v>
      </c>
      <c r="G10657">
        <v>6</v>
      </c>
      <c r="H10657">
        <v>69</v>
      </c>
      <c r="I10657">
        <v>15</v>
      </c>
      <c r="J10657" t="s">
        <v>1289</v>
      </c>
      <c r="L10657" t="s">
        <v>51</v>
      </c>
      <c r="M10657">
        <v>2</v>
      </c>
      <c r="N10657">
        <v>0</v>
      </c>
      <c r="O10657">
        <v>-1</v>
      </c>
      <c r="P10657" t="s">
        <v>29749</v>
      </c>
      <c r="Q10657" t="s">
        <v>101</v>
      </c>
      <c r="R10657" s="3">
        <v>41702.9342013889</v>
      </c>
      <c r="S10657" t="s">
        <v>31</v>
      </c>
    </row>
    <row r="10658" customHeight="1" spans="1:19">
      <c r="A10658">
        <v>6626562865</v>
      </c>
      <c r="B10658" s="2" t="s">
        <v>29750</v>
      </c>
      <c r="C10658" t="s">
        <v>22</v>
      </c>
      <c r="D10658" t="s">
        <v>23</v>
      </c>
      <c r="E10658" t="s">
        <v>29751</v>
      </c>
      <c r="F10658" t="s">
        <v>29752</v>
      </c>
      <c r="G10658">
        <v>6</v>
      </c>
      <c r="H10658">
        <v>247</v>
      </c>
      <c r="I10658">
        <v>16</v>
      </c>
      <c r="J10658" t="s">
        <v>94</v>
      </c>
      <c r="K10658" t="s">
        <v>29753</v>
      </c>
      <c r="L10658" t="s">
        <v>51</v>
      </c>
      <c r="M10658">
        <v>0</v>
      </c>
      <c r="N10658">
        <v>0</v>
      </c>
      <c r="O10658">
        <v>-1</v>
      </c>
      <c r="P10658" t="s">
        <v>36</v>
      </c>
      <c r="Q10658" t="s">
        <v>84</v>
      </c>
      <c r="R10658" s="3">
        <v>43320.4148842593</v>
      </c>
      <c r="S10658" t="s">
        <v>31</v>
      </c>
    </row>
    <row r="10659" customHeight="1" spans="1:19">
      <c r="A10659">
        <v>7656406543</v>
      </c>
      <c r="B10659" s="2" t="s">
        <v>29754</v>
      </c>
      <c r="C10659" t="s">
        <v>22</v>
      </c>
      <c r="D10659" t="s">
        <v>23</v>
      </c>
      <c r="E10659" t="s">
        <v>29755</v>
      </c>
      <c r="G10659">
        <v>4</v>
      </c>
      <c r="H10659">
        <v>67</v>
      </c>
      <c r="I10659">
        <v>0</v>
      </c>
      <c r="J10659" t="s">
        <v>3276</v>
      </c>
      <c r="L10659" t="s">
        <v>28</v>
      </c>
      <c r="M10659">
        <v>0</v>
      </c>
      <c r="N10659">
        <v>0</v>
      </c>
      <c r="O10659">
        <v>-1</v>
      </c>
      <c r="P10659" t="s">
        <v>29756</v>
      </c>
      <c r="R10659" s="3">
        <v>44401.7268402778</v>
      </c>
      <c r="S10659" t="s">
        <v>38</v>
      </c>
    </row>
    <row r="10660" customHeight="1" spans="1:19">
      <c r="A10660">
        <v>1227461362</v>
      </c>
      <c r="B10660" s="2" t="s">
        <v>29757</v>
      </c>
      <c r="C10660" t="s">
        <v>22</v>
      </c>
      <c r="D10660" t="s">
        <v>23</v>
      </c>
      <c r="E10660" t="s">
        <v>29758</v>
      </c>
      <c r="F10660" t="s">
        <v>29759</v>
      </c>
      <c r="G10660">
        <v>711</v>
      </c>
      <c r="H10660">
        <v>1197</v>
      </c>
      <c r="I10660">
        <v>3908</v>
      </c>
      <c r="J10660" t="s">
        <v>273</v>
      </c>
      <c r="K10660" t="s">
        <v>12648</v>
      </c>
      <c r="L10660" t="s">
        <v>28</v>
      </c>
      <c r="M10660">
        <v>0</v>
      </c>
      <c r="N10660">
        <v>0</v>
      </c>
      <c r="O10660">
        <v>-1</v>
      </c>
      <c r="P10660" t="s">
        <v>62</v>
      </c>
      <c r="Q10660" t="s">
        <v>276</v>
      </c>
      <c r="R10660" s="3">
        <v>40774.7807523148</v>
      </c>
      <c r="S10660" t="s">
        <v>31</v>
      </c>
    </row>
    <row r="10661" customHeight="1" spans="1:19">
      <c r="A10661">
        <v>7626242162</v>
      </c>
      <c r="B10661" s="2" t="s">
        <v>29760</v>
      </c>
      <c r="C10661" t="s">
        <v>22</v>
      </c>
      <c r="D10661" t="s">
        <v>23</v>
      </c>
      <c r="E10661" t="s">
        <v>29761</v>
      </c>
      <c r="F10661" t="s">
        <v>29762</v>
      </c>
      <c r="G10661">
        <v>23</v>
      </c>
      <c r="H10661">
        <v>216</v>
      </c>
      <c r="I10661">
        <v>231</v>
      </c>
      <c r="J10661" t="s">
        <v>204</v>
      </c>
      <c r="L10661" t="s">
        <v>51</v>
      </c>
      <c r="M10661">
        <v>0</v>
      </c>
      <c r="N10661">
        <v>0</v>
      </c>
      <c r="O10661">
        <v>-1</v>
      </c>
      <c r="P10661" t="s">
        <v>29763</v>
      </c>
      <c r="Q10661" t="s">
        <v>84</v>
      </c>
      <c r="R10661" s="3">
        <v>44361.6065509259</v>
      </c>
      <c r="S10661" t="s">
        <v>38</v>
      </c>
    </row>
    <row r="10662" customHeight="1" spans="1:19">
      <c r="A10662">
        <v>6421910280</v>
      </c>
      <c r="B10662" s="2" t="s">
        <v>29764</v>
      </c>
      <c r="C10662" t="s">
        <v>22</v>
      </c>
      <c r="D10662" t="s">
        <v>23</v>
      </c>
      <c r="E10662" t="s">
        <v>29765</v>
      </c>
      <c r="G10662">
        <v>28</v>
      </c>
      <c r="H10662">
        <v>169</v>
      </c>
      <c r="I10662">
        <v>49</v>
      </c>
      <c r="J10662" t="s">
        <v>495</v>
      </c>
      <c r="L10662" t="s">
        <v>51</v>
      </c>
      <c r="M10662">
        <v>0</v>
      </c>
      <c r="N10662">
        <v>0</v>
      </c>
      <c r="O10662">
        <v>-1</v>
      </c>
      <c r="P10662" t="s">
        <v>36</v>
      </c>
      <c r="Q10662" t="s">
        <v>276</v>
      </c>
      <c r="R10662" s="3">
        <v>43071.2054050926</v>
      </c>
      <c r="S10662" t="s">
        <v>31</v>
      </c>
    </row>
    <row r="10663" customHeight="1" spans="1:19">
      <c r="A10663">
        <v>5473641593</v>
      </c>
      <c r="B10663" s="2" t="s">
        <v>29766</v>
      </c>
      <c r="C10663" t="s">
        <v>22</v>
      </c>
      <c r="D10663" t="s">
        <v>23</v>
      </c>
      <c r="E10663" t="s">
        <v>29767</v>
      </c>
      <c r="F10663" t="s">
        <v>29768</v>
      </c>
      <c r="G10663">
        <v>221</v>
      </c>
      <c r="H10663">
        <v>35</v>
      </c>
      <c r="I10663">
        <v>623</v>
      </c>
      <c r="J10663" t="s">
        <v>35</v>
      </c>
      <c r="L10663" t="s">
        <v>28</v>
      </c>
      <c r="M10663">
        <v>5</v>
      </c>
      <c r="N10663">
        <v>0</v>
      </c>
      <c r="O10663">
        <v>-1</v>
      </c>
      <c r="Q10663" t="s">
        <v>71</v>
      </c>
      <c r="R10663" s="3">
        <v>42016.7151041667</v>
      </c>
      <c r="S10663" t="s">
        <v>31</v>
      </c>
    </row>
    <row r="10664" customHeight="1" spans="1:19">
      <c r="A10664">
        <v>5473641593</v>
      </c>
      <c r="B10664" s="2" t="s">
        <v>29769</v>
      </c>
      <c r="C10664" t="s">
        <v>73</v>
      </c>
      <c r="D10664" t="s">
        <v>23</v>
      </c>
      <c r="E10664" t="s">
        <v>29767</v>
      </c>
      <c r="F10664" t="s">
        <v>29768</v>
      </c>
      <c r="G10664">
        <v>221</v>
      </c>
      <c r="H10664">
        <v>35</v>
      </c>
      <c r="I10664">
        <v>623</v>
      </c>
      <c r="J10664" t="s">
        <v>35</v>
      </c>
      <c r="L10664" t="s">
        <v>28</v>
      </c>
      <c r="M10664">
        <v>5</v>
      </c>
      <c r="N10664">
        <v>0</v>
      </c>
      <c r="O10664">
        <v>-1</v>
      </c>
      <c r="Q10664" t="s">
        <v>71</v>
      </c>
      <c r="R10664" s="3">
        <v>42016.7151041667</v>
      </c>
      <c r="S10664" t="s">
        <v>31</v>
      </c>
    </row>
    <row r="10665" customHeight="1" spans="1:19">
      <c r="A10665">
        <v>2652885075</v>
      </c>
      <c r="B10665" s="2" t="s">
        <v>29770</v>
      </c>
      <c r="C10665" t="s">
        <v>22</v>
      </c>
      <c r="D10665" t="s">
        <v>23</v>
      </c>
      <c r="E10665" t="s">
        <v>29771</v>
      </c>
      <c r="F10665" t="s">
        <v>29772</v>
      </c>
      <c r="G10665">
        <v>676</v>
      </c>
      <c r="H10665">
        <v>175</v>
      </c>
      <c r="I10665">
        <v>142</v>
      </c>
      <c r="J10665" t="s">
        <v>726</v>
      </c>
      <c r="L10665" t="s">
        <v>51</v>
      </c>
      <c r="M10665">
        <v>6</v>
      </c>
      <c r="N10665">
        <v>1</v>
      </c>
      <c r="O10665">
        <v>0</v>
      </c>
      <c r="P10665" t="s">
        <v>653</v>
      </c>
      <c r="Q10665" t="s">
        <v>245</v>
      </c>
      <c r="R10665" s="3">
        <v>41317.1384143519</v>
      </c>
      <c r="S10665" t="s">
        <v>54</v>
      </c>
    </row>
    <row r="10666" customHeight="1" spans="1:20">
      <c r="A10666">
        <v>7745914915</v>
      </c>
      <c r="B10666" s="2" t="s">
        <v>29773</v>
      </c>
      <c r="C10666" t="s">
        <v>22</v>
      </c>
      <c r="D10666" t="s">
        <v>23</v>
      </c>
      <c r="E10666" t="s">
        <v>29774</v>
      </c>
      <c r="F10666" t="s">
        <v>29775</v>
      </c>
      <c r="G10666">
        <v>126</v>
      </c>
      <c r="H10666">
        <v>100</v>
      </c>
      <c r="I10666">
        <v>49</v>
      </c>
      <c r="J10666" t="s">
        <v>106</v>
      </c>
      <c r="L10666" t="s">
        <v>51</v>
      </c>
      <c r="M10666">
        <v>1</v>
      </c>
      <c r="N10666">
        <v>0</v>
      </c>
      <c r="O10666">
        <v>-1</v>
      </c>
      <c r="P10666" t="s">
        <v>29776</v>
      </c>
      <c r="Q10666" t="s">
        <v>37</v>
      </c>
      <c r="R10666" s="3">
        <v>44631.5331134259</v>
      </c>
      <c r="S10666" t="s">
        <v>38</v>
      </c>
      <c r="T10666" t="s">
        <v>29777</v>
      </c>
    </row>
    <row r="10667" customHeight="1" spans="1:20">
      <c r="A10667">
        <v>1821090913</v>
      </c>
      <c r="B10667" s="2" t="s">
        <v>29778</v>
      </c>
      <c r="E10667" t="s">
        <v>29779</v>
      </c>
      <c r="F10667" t="s">
        <v>29780</v>
      </c>
      <c r="G10667">
        <v>310</v>
      </c>
      <c r="H10667">
        <v>5529</v>
      </c>
      <c r="I10667">
        <v>5492</v>
      </c>
      <c r="J10667" t="s">
        <v>26</v>
      </c>
      <c r="L10667" t="s">
        <v>51</v>
      </c>
      <c r="M10667">
        <v>6</v>
      </c>
      <c r="N10667">
        <v>0</v>
      </c>
      <c r="O10667">
        <v>-1</v>
      </c>
      <c r="P10667" t="s">
        <v>134</v>
      </c>
      <c r="Q10667" t="s">
        <v>101</v>
      </c>
      <c r="R10667" s="3">
        <v>40439.5514236111</v>
      </c>
      <c r="S10667" t="s">
        <v>31</v>
      </c>
      <c r="T10667" t="s">
        <v>29781</v>
      </c>
    </row>
    <row r="10668" customHeight="1" spans="1:19">
      <c r="A10668">
        <v>3032716377</v>
      </c>
      <c r="B10668" s="2" t="s">
        <v>29782</v>
      </c>
      <c r="C10668" t="s">
        <v>22</v>
      </c>
      <c r="D10668" t="s">
        <v>23</v>
      </c>
      <c r="E10668" t="s">
        <v>29783</v>
      </c>
      <c r="F10668" t="s">
        <v>29784</v>
      </c>
      <c r="G10668">
        <v>181</v>
      </c>
      <c r="H10668">
        <v>471</v>
      </c>
      <c r="I10668">
        <v>788</v>
      </c>
      <c r="J10668" t="s">
        <v>35</v>
      </c>
      <c r="L10668" t="s">
        <v>28</v>
      </c>
      <c r="M10668">
        <v>0</v>
      </c>
      <c r="N10668">
        <v>0</v>
      </c>
      <c r="O10668">
        <v>-1</v>
      </c>
      <c r="P10668" t="s">
        <v>16437</v>
      </c>
      <c r="Q10668" t="s">
        <v>318</v>
      </c>
      <c r="R10668" s="3">
        <v>41274.8347222222</v>
      </c>
      <c r="S10668" t="s">
        <v>31</v>
      </c>
    </row>
    <row r="10669" customHeight="1" spans="1:19">
      <c r="A10669">
        <v>2128476890</v>
      </c>
      <c r="B10669" s="2" t="s">
        <v>29785</v>
      </c>
      <c r="C10669" t="s">
        <v>22</v>
      </c>
      <c r="D10669" t="s">
        <v>23</v>
      </c>
      <c r="E10669" t="s">
        <v>29786</v>
      </c>
      <c r="F10669" t="s">
        <v>29787</v>
      </c>
      <c r="G10669">
        <v>318</v>
      </c>
      <c r="H10669">
        <v>1086</v>
      </c>
      <c r="I10669">
        <v>1770</v>
      </c>
      <c r="J10669" t="s">
        <v>68</v>
      </c>
      <c r="L10669" t="s">
        <v>51</v>
      </c>
      <c r="M10669">
        <v>1</v>
      </c>
      <c r="N10669">
        <v>0</v>
      </c>
      <c r="O10669">
        <v>-1</v>
      </c>
      <c r="P10669" t="s">
        <v>1071</v>
      </c>
      <c r="Q10669" t="s">
        <v>276</v>
      </c>
      <c r="R10669" s="3">
        <v>40665.9051967593</v>
      </c>
      <c r="S10669" t="s">
        <v>31</v>
      </c>
    </row>
    <row r="10670" customHeight="1" spans="1:19">
      <c r="A10670">
        <v>1681859382</v>
      </c>
      <c r="B10670" s="2" t="s">
        <v>29788</v>
      </c>
      <c r="C10670" t="s">
        <v>207</v>
      </c>
      <c r="D10670" t="s">
        <v>41</v>
      </c>
      <c r="E10670" t="s">
        <v>29789</v>
      </c>
      <c r="G10670">
        <v>124</v>
      </c>
      <c r="H10670">
        <v>126</v>
      </c>
      <c r="I10670">
        <v>455</v>
      </c>
      <c r="J10670" t="s">
        <v>35</v>
      </c>
      <c r="L10670" t="s">
        <v>28</v>
      </c>
      <c r="M10670">
        <v>2</v>
      </c>
      <c r="N10670">
        <v>0</v>
      </c>
      <c r="O10670">
        <v>-1</v>
      </c>
      <c r="P10670" t="s">
        <v>29790</v>
      </c>
      <c r="Q10670" t="s">
        <v>30</v>
      </c>
      <c r="R10670" s="3">
        <v>41488.418275463</v>
      </c>
      <c r="S10670" t="s">
        <v>31</v>
      </c>
    </row>
    <row r="10671" customHeight="1" spans="1:21">
      <c r="A10671">
        <v>6865521906</v>
      </c>
      <c r="B10671" s="2" t="s">
        <v>29791</v>
      </c>
      <c r="E10671" t="s">
        <v>29792</v>
      </c>
      <c r="G10671">
        <v>2</v>
      </c>
      <c r="H10671">
        <v>162</v>
      </c>
      <c r="I10671">
        <v>17</v>
      </c>
      <c r="J10671" t="s">
        <v>1036</v>
      </c>
      <c r="L10671" t="s">
        <v>28</v>
      </c>
      <c r="M10671">
        <v>0</v>
      </c>
      <c r="N10671">
        <v>0</v>
      </c>
      <c r="O10671">
        <v>-1</v>
      </c>
      <c r="P10671" t="s">
        <v>8087</v>
      </c>
      <c r="Q10671" t="s">
        <v>37</v>
      </c>
      <c r="R10671" s="3">
        <v>43430.7511226852</v>
      </c>
      <c r="S10671" t="s">
        <v>38</v>
      </c>
      <c r="U10671" t="s">
        <v>29793</v>
      </c>
    </row>
    <row r="10672" customHeight="1" spans="1:19">
      <c r="A10672">
        <v>7751273807</v>
      </c>
      <c r="B10672" s="2" t="s">
        <v>29794</v>
      </c>
      <c r="E10672" t="s">
        <v>29795</v>
      </c>
      <c r="G10672">
        <v>1</v>
      </c>
      <c r="H10672">
        <v>57</v>
      </c>
      <c r="I10672">
        <v>0</v>
      </c>
      <c r="J10672" t="s">
        <v>35</v>
      </c>
      <c r="L10672" t="s">
        <v>28</v>
      </c>
      <c r="M10672">
        <v>0</v>
      </c>
      <c r="N10672">
        <v>0</v>
      </c>
      <c r="O10672">
        <v>-1</v>
      </c>
      <c r="R10672" s="3">
        <v>44654.6125462963</v>
      </c>
      <c r="S10672" t="s">
        <v>1400</v>
      </c>
    </row>
    <row r="10673" customHeight="1" spans="1:19">
      <c r="A10673">
        <v>6071307800</v>
      </c>
      <c r="B10673" s="2" t="s">
        <v>29796</v>
      </c>
      <c r="C10673" t="s">
        <v>73</v>
      </c>
      <c r="D10673" t="s">
        <v>23</v>
      </c>
      <c r="E10673" t="s">
        <v>29797</v>
      </c>
      <c r="F10673" t="s">
        <v>29798</v>
      </c>
      <c r="G10673">
        <v>7</v>
      </c>
      <c r="H10673">
        <v>95</v>
      </c>
      <c r="I10673">
        <v>590</v>
      </c>
      <c r="J10673" t="s">
        <v>35</v>
      </c>
      <c r="L10673" t="s">
        <v>28</v>
      </c>
      <c r="M10673">
        <v>1</v>
      </c>
      <c r="N10673">
        <v>0</v>
      </c>
      <c r="O10673">
        <v>-1</v>
      </c>
      <c r="Q10673" t="s">
        <v>160</v>
      </c>
      <c r="R10673" s="3">
        <v>42701.8092592593</v>
      </c>
      <c r="S10673" t="s">
        <v>31</v>
      </c>
    </row>
    <row r="10674" customHeight="1" spans="1:19">
      <c r="A10674">
        <v>2451023803</v>
      </c>
      <c r="B10674" s="2" t="s">
        <v>29799</v>
      </c>
      <c r="C10674" t="s">
        <v>207</v>
      </c>
      <c r="D10674" t="s">
        <v>41</v>
      </c>
      <c r="E10674" t="s">
        <v>29800</v>
      </c>
      <c r="F10674" t="s">
        <v>29801</v>
      </c>
      <c r="G10674">
        <v>712</v>
      </c>
      <c r="H10674">
        <v>708</v>
      </c>
      <c r="I10674">
        <v>4523</v>
      </c>
      <c r="J10674" t="s">
        <v>726</v>
      </c>
      <c r="K10674" t="s">
        <v>836</v>
      </c>
      <c r="L10674" t="s">
        <v>51</v>
      </c>
      <c r="M10674">
        <v>3</v>
      </c>
      <c r="N10674">
        <v>1</v>
      </c>
      <c r="O10674">
        <v>0</v>
      </c>
      <c r="P10674" t="s">
        <v>29802</v>
      </c>
      <c r="Q10674" t="s">
        <v>245</v>
      </c>
      <c r="R10674" s="3">
        <v>40854.4756828704</v>
      </c>
      <c r="S10674" t="s">
        <v>54</v>
      </c>
    </row>
    <row r="10675" customHeight="1" spans="1:19">
      <c r="A10675">
        <v>6875323563</v>
      </c>
      <c r="B10675" s="2" t="s">
        <v>29803</v>
      </c>
      <c r="C10675" t="s">
        <v>207</v>
      </c>
      <c r="D10675" t="s">
        <v>41</v>
      </c>
      <c r="E10675" t="s">
        <v>29804</v>
      </c>
      <c r="F10675" t="s">
        <v>29805</v>
      </c>
      <c r="G10675">
        <v>25</v>
      </c>
      <c r="H10675">
        <v>76</v>
      </c>
      <c r="I10675">
        <v>346</v>
      </c>
      <c r="J10675" t="s">
        <v>26</v>
      </c>
      <c r="L10675" t="s">
        <v>51</v>
      </c>
      <c r="M10675">
        <v>0</v>
      </c>
      <c r="N10675">
        <v>0</v>
      </c>
      <c r="O10675">
        <v>-1</v>
      </c>
      <c r="P10675" t="s">
        <v>29806</v>
      </c>
      <c r="Q10675" t="s">
        <v>95</v>
      </c>
      <c r="R10675" s="3">
        <v>43439.8465740741</v>
      </c>
      <c r="S10675" t="s">
        <v>31</v>
      </c>
    </row>
    <row r="10676" customHeight="1" spans="1:19">
      <c r="A10676">
        <v>3879909825</v>
      </c>
      <c r="B10676" s="2" t="s">
        <v>29807</v>
      </c>
      <c r="C10676" t="s">
        <v>207</v>
      </c>
      <c r="D10676" t="s">
        <v>41</v>
      </c>
      <c r="E10676" t="s">
        <v>29808</v>
      </c>
      <c r="F10676" t="s">
        <v>29809</v>
      </c>
      <c r="G10676">
        <v>104</v>
      </c>
      <c r="H10676">
        <v>83</v>
      </c>
      <c r="I10676">
        <v>1766</v>
      </c>
      <c r="J10676" t="s">
        <v>521</v>
      </c>
      <c r="K10676" t="s">
        <v>1142</v>
      </c>
      <c r="L10676" t="s">
        <v>51</v>
      </c>
      <c r="M10676">
        <v>0</v>
      </c>
      <c r="N10676">
        <v>0</v>
      </c>
      <c r="O10676">
        <v>-1</v>
      </c>
      <c r="P10676" t="s">
        <v>608</v>
      </c>
      <c r="Q10676" t="s">
        <v>583</v>
      </c>
      <c r="R10676" s="3">
        <v>41576.8454166667</v>
      </c>
      <c r="S10676" t="s">
        <v>31</v>
      </c>
    </row>
    <row r="10677" customHeight="1" spans="1:19">
      <c r="A10677">
        <v>5379029274</v>
      </c>
      <c r="B10677" s="2" t="s">
        <v>29810</v>
      </c>
      <c r="E10677" t="s">
        <v>29811</v>
      </c>
      <c r="F10677" t="s">
        <v>29812</v>
      </c>
      <c r="G10677">
        <v>60</v>
      </c>
      <c r="H10677">
        <v>83</v>
      </c>
      <c r="I10677">
        <v>104</v>
      </c>
      <c r="J10677" t="s">
        <v>289</v>
      </c>
      <c r="K10677" t="s">
        <v>1790</v>
      </c>
      <c r="L10677" t="s">
        <v>28</v>
      </c>
      <c r="M10677">
        <v>0</v>
      </c>
      <c r="N10677">
        <v>0</v>
      </c>
      <c r="O10677">
        <v>-1</v>
      </c>
      <c r="Q10677" t="s">
        <v>37</v>
      </c>
      <c r="R10677" s="3">
        <v>41962.9792939815</v>
      </c>
      <c r="S10677" t="s">
        <v>31</v>
      </c>
    </row>
    <row r="10678" customHeight="1" spans="1:19">
      <c r="A10678">
        <v>7346533215</v>
      </c>
      <c r="B10678" s="2" t="s">
        <v>29813</v>
      </c>
      <c r="C10678" t="s">
        <v>22</v>
      </c>
      <c r="D10678" t="s">
        <v>23</v>
      </c>
      <c r="E10678" t="s">
        <v>29814</v>
      </c>
      <c r="F10678" t="s">
        <v>29815</v>
      </c>
      <c r="G10678">
        <v>16</v>
      </c>
      <c r="H10678">
        <v>309</v>
      </c>
      <c r="I10678">
        <v>13429</v>
      </c>
      <c r="J10678" t="s">
        <v>35</v>
      </c>
      <c r="L10678" t="s">
        <v>28</v>
      </c>
      <c r="M10678">
        <v>4</v>
      </c>
      <c r="N10678">
        <v>0</v>
      </c>
      <c r="O10678">
        <v>-1</v>
      </c>
      <c r="P10678" t="s">
        <v>14619</v>
      </c>
      <c r="Q10678" t="s">
        <v>30</v>
      </c>
      <c r="R10678" s="3">
        <v>43800.0259375</v>
      </c>
      <c r="S10678" t="s">
        <v>31</v>
      </c>
    </row>
    <row r="10679" customHeight="1" spans="1:19">
      <c r="A10679">
        <v>7653484959</v>
      </c>
      <c r="B10679" s="2" t="s">
        <v>29816</v>
      </c>
      <c r="C10679" t="s">
        <v>22</v>
      </c>
      <c r="D10679" t="s">
        <v>23</v>
      </c>
      <c r="E10679" t="s">
        <v>29817</v>
      </c>
      <c r="F10679" t="s">
        <v>29818</v>
      </c>
      <c r="G10679">
        <v>14</v>
      </c>
      <c r="H10679">
        <v>83</v>
      </c>
      <c r="I10679">
        <v>61</v>
      </c>
      <c r="J10679" t="s">
        <v>35</v>
      </c>
      <c r="L10679" t="s">
        <v>28</v>
      </c>
      <c r="M10679">
        <v>1</v>
      </c>
      <c r="N10679">
        <v>0</v>
      </c>
      <c r="O10679">
        <v>-1</v>
      </c>
      <c r="P10679" t="s">
        <v>29819</v>
      </c>
      <c r="Q10679" t="s">
        <v>265</v>
      </c>
      <c r="R10679" s="3">
        <v>44400.5261342593</v>
      </c>
      <c r="S10679" t="s">
        <v>38</v>
      </c>
    </row>
    <row r="10680" customHeight="1" spans="1:19">
      <c r="A10680">
        <v>6468200734</v>
      </c>
      <c r="B10680" s="2" t="s">
        <v>29820</v>
      </c>
      <c r="C10680" t="s">
        <v>22</v>
      </c>
      <c r="D10680" t="s">
        <v>23</v>
      </c>
      <c r="E10680" t="s">
        <v>29821</v>
      </c>
      <c r="F10680" t="s">
        <v>29822</v>
      </c>
      <c r="G10680">
        <v>1</v>
      </c>
      <c r="H10680">
        <v>71</v>
      </c>
      <c r="I10680">
        <v>13</v>
      </c>
      <c r="J10680" t="s">
        <v>35</v>
      </c>
      <c r="L10680" t="s">
        <v>28</v>
      </c>
      <c r="M10680">
        <v>5</v>
      </c>
      <c r="N10680">
        <v>0</v>
      </c>
      <c r="O10680">
        <v>-1</v>
      </c>
      <c r="P10680" t="s">
        <v>29823</v>
      </c>
      <c r="Q10680" t="s">
        <v>276</v>
      </c>
      <c r="R10680" s="3">
        <v>43122.1046527778</v>
      </c>
      <c r="S10680" t="s">
        <v>31</v>
      </c>
    </row>
    <row r="10681" customHeight="1" spans="1:19">
      <c r="A10681">
        <v>6012103026</v>
      </c>
      <c r="B10681" s="2" t="s">
        <v>29824</v>
      </c>
      <c r="E10681" t="s">
        <v>29825</v>
      </c>
      <c r="F10681" t="s">
        <v>29826</v>
      </c>
      <c r="G10681">
        <v>40</v>
      </c>
      <c r="H10681">
        <v>121</v>
      </c>
      <c r="I10681">
        <v>61</v>
      </c>
      <c r="J10681" t="s">
        <v>537</v>
      </c>
      <c r="L10681" t="s">
        <v>51</v>
      </c>
      <c r="M10681">
        <v>0</v>
      </c>
      <c r="N10681">
        <v>0</v>
      </c>
      <c r="O10681">
        <v>-1</v>
      </c>
      <c r="P10681" t="s">
        <v>14311</v>
      </c>
      <c r="Q10681" t="s">
        <v>30</v>
      </c>
      <c r="R10681" s="3">
        <v>42614.6401967593</v>
      </c>
      <c r="S10681" t="s">
        <v>31</v>
      </c>
    </row>
    <row r="10682" customHeight="1" spans="1:19">
      <c r="A10682">
        <v>1861335752</v>
      </c>
      <c r="B10682" s="2" t="s">
        <v>29827</v>
      </c>
      <c r="C10682" t="s">
        <v>73</v>
      </c>
      <c r="D10682" t="s">
        <v>23</v>
      </c>
      <c r="E10682" t="s">
        <v>29828</v>
      </c>
      <c r="G10682">
        <v>181</v>
      </c>
      <c r="H10682">
        <v>246</v>
      </c>
      <c r="I10682">
        <v>267</v>
      </c>
      <c r="J10682" t="s">
        <v>106</v>
      </c>
      <c r="K10682" t="s">
        <v>11852</v>
      </c>
      <c r="L10682" t="s">
        <v>51</v>
      </c>
      <c r="M10682">
        <v>1</v>
      </c>
      <c r="N10682">
        <v>0</v>
      </c>
      <c r="O10682">
        <v>-1</v>
      </c>
      <c r="P10682" t="s">
        <v>12789</v>
      </c>
      <c r="Q10682" t="s">
        <v>265</v>
      </c>
      <c r="R10682" s="3">
        <v>40475.6013194444</v>
      </c>
      <c r="S10682" t="s">
        <v>31</v>
      </c>
    </row>
    <row r="10683" customHeight="1" spans="1:19">
      <c r="A10683">
        <v>5727369208</v>
      </c>
      <c r="B10683" s="2" t="s">
        <v>29829</v>
      </c>
      <c r="C10683" t="s">
        <v>22</v>
      </c>
      <c r="D10683" t="s">
        <v>23</v>
      </c>
      <c r="E10683" t="s">
        <v>29830</v>
      </c>
      <c r="F10683" t="s">
        <v>29831</v>
      </c>
      <c r="G10683">
        <v>127</v>
      </c>
      <c r="H10683">
        <v>144</v>
      </c>
      <c r="I10683">
        <v>7</v>
      </c>
      <c r="J10683" t="s">
        <v>35</v>
      </c>
      <c r="L10683" t="s">
        <v>51</v>
      </c>
      <c r="M10683">
        <v>1</v>
      </c>
      <c r="N10683">
        <v>0</v>
      </c>
      <c r="O10683">
        <v>-1</v>
      </c>
      <c r="P10683" t="s">
        <v>36</v>
      </c>
      <c r="Q10683" t="s">
        <v>63</v>
      </c>
      <c r="R10683" s="3">
        <v>42292.97625</v>
      </c>
      <c r="S10683" t="s">
        <v>31</v>
      </c>
    </row>
    <row r="10684" customHeight="1" spans="1:19">
      <c r="A10684">
        <v>1917385834</v>
      </c>
      <c r="B10684" s="2" t="s">
        <v>29832</v>
      </c>
      <c r="E10684" t="s">
        <v>29833</v>
      </c>
      <c r="F10684" t="s">
        <v>29834</v>
      </c>
      <c r="G10684">
        <v>188</v>
      </c>
      <c r="H10684">
        <v>286</v>
      </c>
      <c r="I10684">
        <v>0</v>
      </c>
      <c r="J10684" t="s">
        <v>106</v>
      </c>
      <c r="L10684" t="s">
        <v>28</v>
      </c>
      <c r="M10684">
        <v>0</v>
      </c>
      <c r="N10684">
        <v>0</v>
      </c>
      <c r="O10684">
        <v>-1</v>
      </c>
      <c r="P10684" t="s">
        <v>29835</v>
      </c>
      <c r="Q10684" t="s">
        <v>37</v>
      </c>
      <c r="R10684" s="3">
        <v>40554.5152430556</v>
      </c>
      <c r="S10684" t="s">
        <v>31</v>
      </c>
    </row>
    <row r="10685" customHeight="1" spans="1:19">
      <c r="A10685">
        <v>7412340005</v>
      </c>
      <c r="B10685" s="2" t="s">
        <v>29836</v>
      </c>
      <c r="C10685" t="s">
        <v>73</v>
      </c>
      <c r="D10685" t="s">
        <v>23</v>
      </c>
      <c r="E10685" t="s">
        <v>29837</v>
      </c>
      <c r="F10685" t="s">
        <v>29838</v>
      </c>
      <c r="G10685">
        <v>126</v>
      </c>
      <c r="H10685">
        <v>152</v>
      </c>
      <c r="I10685">
        <v>40</v>
      </c>
      <c r="J10685" t="s">
        <v>26</v>
      </c>
      <c r="L10685" t="s">
        <v>28</v>
      </c>
      <c r="M10685">
        <v>5</v>
      </c>
      <c r="N10685">
        <v>0</v>
      </c>
      <c r="O10685">
        <v>-1</v>
      </c>
      <c r="P10685" t="s">
        <v>29</v>
      </c>
      <c r="Q10685" t="s">
        <v>276</v>
      </c>
      <c r="R10685" s="3">
        <v>43903.487662037</v>
      </c>
      <c r="S10685" t="s">
        <v>38</v>
      </c>
    </row>
    <row r="10686" customHeight="1" spans="1:19">
      <c r="A10686">
        <v>7412340005</v>
      </c>
      <c r="B10686" s="2" t="s">
        <v>29839</v>
      </c>
      <c r="C10686" t="s">
        <v>22</v>
      </c>
      <c r="D10686" t="s">
        <v>23</v>
      </c>
      <c r="E10686" t="s">
        <v>29837</v>
      </c>
      <c r="F10686" t="s">
        <v>29838</v>
      </c>
      <c r="G10686">
        <v>126</v>
      </c>
      <c r="H10686">
        <v>152</v>
      </c>
      <c r="I10686">
        <v>40</v>
      </c>
      <c r="J10686" t="s">
        <v>26</v>
      </c>
      <c r="L10686" t="s">
        <v>28</v>
      </c>
      <c r="M10686">
        <v>5</v>
      </c>
      <c r="N10686">
        <v>0</v>
      </c>
      <c r="O10686">
        <v>-1</v>
      </c>
      <c r="P10686" t="s">
        <v>29</v>
      </c>
      <c r="Q10686" t="s">
        <v>276</v>
      </c>
      <c r="R10686" s="3">
        <v>43903.487662037</v>
      </c>
      <c r="S10686" t="s">
        <v>38</v>
      </c>
    </row>
    <row r="10687" customHeight="1" spans="1:19">
      <c r="A10687">
        <v>5845662328</v>
      </c>
      <c r="B10687" s="2" t="s">
        <v>29840</v>
      </c>
      <c r="C10687" t="s">
        <v>207</v>
      </c>
      <c r="D10687" t="s">
        <v>41</v>
      </c>
      <c r="E10687" t="s">
        <v>29841</v>
      </c>
      <c r="F10687" t="s">
        <v>29842</v>
      </c>
      <c r="G10687">
        <v>442</v>
      </c>
      <c r="H10687">
        <v>649</v>
      </c>
      <c r="I10687">
        <v>1925</v>
      </c>
      <c r="J10687" t="s">
        <v>106</v>
      </c>
      <c r="L10687" t="s">
        <v>51</v>
      </c>
      <c r="M10687">
        <v>3</v>
      </c>
      <c r="N10687">
        <v>1</v>
      </c>
      <c r="O10687">
        <v>0</v>
      </c>
      <c r="P10687" t="s">
        <v>19433</v>
      </c>
      <c r="Q10687" t="s">
        <v>37</v>
      </c>
      <c r="R10687" s="3">
        <v>42401.7472685185</v>
      </c>
      <c r="S10687" t="s">
        <v>31</v>
      </c>
    </row>
    <row r="10688" customHeight="1" spans="1:19">
      <c r="A10688">
        <v>6342735785</v>
      </c>
      <c r="B10688" s="2" t="s">
        <v>29843</v>
      </c>
      <c r="C10688" t="s">
        <v>73</v>
      </c>
      <c r="D10688" t="s">
        <v>23</v>
      </c>
      <c r="E10688" t="s">
        <v>29844</v>
      </c>
      <c r="F10688" t="s">
        <v>29845</v>
      </c>
      <c r="G10688">
        <v>272</v>
      </c>
      <c r="H10688">
        <v>618</v>
      </c>
      <c r="I10688">
        <v>1302</v>
      </c>
      <c r="J10688" t="s">
        <v>3276</v>
      </c>
      <c r="K10688" t="s">
        <v>29846</v>
      </c>
      <c r="L10688" t="s">
        <v>51</v>
      </c>
      <c r="M10688">
        <v>1</v>
      </c>
      <c r="N10688">
        <v>0</v>
      </c>
      <c r="O10688">
        <v>-1</v>
      </c>
      <c r="P10688" t="s">
        <v>29847</v>
      </c>
      <c r="Q10688" t="s">
        <v>63</v>
      </c>
      <c r="R10688" s="3">
        <v>42956.8815509259</v>
      </c>
      <c r="S10688" t="s">
        <v>31</v>
      </c>
    </row>
    <row r="10689" customHeight="1" spans="1:20">
      <c r="A10689">
        <v>2040454915</v>
      </c>
      <c r="B10689" s="2" t="s">
        <v>29848</v>
      </c>
      <c r="C10689" t="s">
        <v>22</v>
      </c>
      <c r="D10689" t="s">
        <v>23</v>
      </c>
      <c r="E10689" t="s">
        <v>29849</v>
      </c>
      <c r="F10689" t="s">
        <v>29850</v>
      </c>
      <c r="G10689">
        <v>1052</v>
      </c>
      <c r="H10689">
        <v>150</v>
      </c>
      <c r="I10689">
        <v>6183</v>
      </c>
      <c r="J10689" t="s">
        <v>68</v>
      </c>
      <c r="L10689" t="s">
        <v>28</v>
      </c>
      <c r="M10689">
        <v>1</v>
      </c>
      <c r="N10689">
        <v>0</v>
      </c>
      <c r="O10689">
        <v>220</v>
      </c>
      <c r="P10689" t="s">
        <v>29851</v>
      </c>
      <c r="Q10689" t="s">
        <v>71</v>
      </c>
      <c r="R10689" s="3">
        <v>40624.891412037</v>
      </c>
      <c r="S10689" t="s">
        <v>31</v>
      </c>
      <c r="T10689" t="s">
        <v>29852</v>
      </c>
    </row>
    <row r="10690" customHeight="1" spans="1:19">
      <c r="A10690">
        <v>5572360445</v>
      </c>
      <c r="B10690" s="2" t="s">
        <v>29853</v>
      </c>
      <c r="C10690" t="s">
        <v>207</v>
      </c>
      <c r="D10690" t="s">
        <v>41</v>
      </c>
      <c r="E10690" t="s">
        <v>29854</v>
      </c>
      <c r="G10690">
        <v>1</v>
      </c>
      <c r="H10690">
        <v>4</v>
      </c>
      <c r="I10690">
        <v>6</v>
      </c>
      <c r="J10690" t="s">
        <v>26</v>
      </c>
      <c r="K10690" t="s">
        <v>99</v>
      </c>
      <c r="L10690" t="s">
        <v>51</v>
      </c>
      <c r="M10690">
        <v>0</v>
      </c>
      <c r="N10690">
        <v>0</v>
      </c>
      <c r="O10690">
        <v>-1</v>
      </c>
      <c r="P10690" t="s">
        <v>182</v>
      </c>
      <c r="Q10690" t="s">
        <v>30</v>
      </c>
      <c r="R10690" s="3">
        <v>42139.4037731482</v>
      </c>
      <c r="S10690" t="s">
        <v>31</v>
      </c>
    </row>
    <row r="10691" customHeight="1" spans="1:19">
      <c r="A10691">
        <v>6683177965</v>
      </c>
      <c r="B10691" s="2" t="s">
        <v>29855</v>
      </c>
      <c r="C10691" t="s">
        <v>207</v>
      </c>
      <c r="D10691" t="s">
        <v>41</v>
      </c>
      <c r="E10691" t="s">
        <v>29856</v>
      </c>
      <c r="F10691" t="s">
        <v>29857</v>
      </c>
      <c r="G10691">
        <v>1794</v>
      </c>
      <c r="H10691">
        <v>1221</v>
      </c>
      <c r="I10691">
        <v>24609</v>
      </c>
      <c r="J10691" t="s">
        <v>289</v>
      </c>
      <c r="L10691" t="s">
        <v>51</v>
      </c>
      <c r="M10691">
        <v>4</v>
      </c>
      <c r="N10691">
        <v>1</v>
      </c>
      <c r="O10691">
        <v>0</v>
      </c>
      <c r="P10691" t="s">
        <v>307</v>
      </c>
      <c r="Q10691" t="s">
        <v>95</v>
      </c>
      <c r="R10691" s="3">
        <v>43349.813900463</v>
      </c>
      <c r="S10691" t="s">
        <v>31</v>
      </c>
    </row>
    <row r="10692" customHeight="1" spans="1:21">
      <c r="A10692">
        <v>7389809662</v>
      </c>
      <c r="B10692" s="2" t="s">
        <v>29858</v>
      </c>
      <c r="C10692" t="s">
        <v>22</v>
      </c>
      <c r="D10692" t="s">
        <v>23</v>
      </c>
      <c r="E10692" t="s">
        <v>29859</v>
      </c>
      <c r="F10692" t="s">
        <v>29860</v>
      </c>
      <c r="G10692">
        <v>51</v>
      </c>
      <c r="H10692">
        <v>115</v>
      </c>
      <c r="I10692">
        <v>339</v>
      </c>
      <c r="J10692" t="s">
        <v>1036</v>
      </c>
      <c r="L10692" t="s">
        <v>28</v>
      </c>
      <c r="M10692">
        <v>0</v>
      </c>
      <c r="N10692">
        <v>0</v>
      </c>
      <c r="O10692">
        <v>-1</v>
      </c>
      <c r="P10692" t="s">
        <v>29861</v>
      </c>
      <c r="Q10692" t="s">
        <v>439</v>
      </c>
      <c r="R10692" s="3">
        <v>43871.5739351852</v>
      </c>
      <c r="S10692" t="s">
        <v>31</v>
      </c>
      <c r="T10692" t="s">
        <v>29862</v>
      </c>
      <c r="U10692" t="s">
        <v>29863</v>
      </c>
    </row>
    <row r="10693" customHeight="1" spans="1:19">
      <c r="A10693">
        <v>7454762968</v>
      </c>
      <c r="B10693" s="2" t="s">
        <v>29864</v>
      </c>
      <c r="C10693" t="s">
        <v>22</v>
      </c>
      <c r="D10693" t="s">
        <v>23</v>
      </c>
      <c r="E10693" t="s">
        <v>29865</v>
      </c>
      <c r="G10693">
        <v>9</v>
      </c>
      <c r="H10693">
        <v>180</v>
      </c>
      <c r="I10693">
        <v>1</v>
      </c>
      <c r="J10693" t="s">
        <v>35</v>
      </c>
      <c r="L10693" t="s">
        <v>28</v>
      </c>
      <c r="M10693">
        <v>0</v>
      </c>
      <c r="N10693">
        <v>0</v>
      </c>
      <c r="O10693">
        <v>-1</v>
      </c>
      <c r="P10693" t="s">
        <v>36</v>
      </c>
      <c r="Q10693" t="s">
        <v>347</v>
      </c>
      <c r="R10693" s="3">
        <v>43963.3507986111</v>
      </c>
      <c r="S10693" t="s">
        <v>38</v>
      </c>
    </row>
    <row r="10694" customHeight="1" spans="1:19">
      <c r="A10694">
        <v>7657652443</v>
      </c>
      <c r="B10694" s="2" t="s">
        <v>29866</v>
      </c>
      <c r="C10694" t="s">
        <v>22</v>
      </c>
      <c r="D10694" t="s">
        <v>23</v>
      </c>
      <c r="E10694" t="s">
        <v>29867</v>
      </c>
      <c r="F10694" t="s">
        <v>29868</v>
      </c>
      <c r="G10694">
        <v>46</v>
      </c>
      <c r="H10694">
        <v>190</v>
      </c>
      <c r="I10694">
        <v>124</v>
      </c>
      <c r="J10694" t="s">
        <v>521</v>
      </c>
      <c r="L10694" t="s">
        <v>28</v>
      </c>
      <c r="M10694">
        <v>0</v>
      </c>
      <c r="N10694">
        <v>0</v>
      </c>
      <c r="O10694">
        <v>-1</v>
      </c>
      <c r="P10694" t="s">
        <v>9693</v>
      </c>
      <c r="Q10694" t="s">
        <v>583</v>
      </c>
      <c r="R10694" s="3">
        <v>44403.5328472222</v>
      </c>
      <c r="S10694" t="s">
        <v>31</v>
      </c>
    </row>
    <row r="10695" customHeight="1" spans="1:19">
      <c r="A10695">
        <v>3691115043</v>
      </c>
      <c r="B10695" s="2" t="s">
        <v>29869</v>
      </c>
      <c r="C10695" t="s">
        <v>22</v>
      </c>
      <c r="D10695" t="s">
        <v>23</v>
      </c>
      <c r="E10695" t="s">
        <v>29870</v>
      </c>
      <c r="G10695">
        <v>200</v>
      </c>
      <c r="H10695">
        <v>556</v>
      </c>
      <c r="I10695">
        <v>3888</v>
      </c>
      <c r="J10695" t="s">
        <v>35</v>
      </c>
      <c r="L10695" t="s">
        <v>51</v>
      </c>
      <c r="M10695">
        <v>1</v>
      </c>
      <c r="N10695">
        <v>0</v>
      </c>
      <c r="O10695">
        <v>-1</v>
      </c>
      <c r="P10695" t="s">
        <v>182</v>
      </c>
      <c r="Q10695" t="s">
        <v>276</v>
      </c>
      <c r="R10695" s="3">
        <v>41488.7109259259</v>
      </c>
      <c r="S10695" t="s">
        <v>31</v>
      </c>
    </row>
    <row r="10696" customHeight="1" spans="1:19">
      <c r="A10696">
        <v>7728446037</v>
      </c>
      <c r="B10696" s="2" t="s">
        <v>29871</v>
      </c>
      <c r="C10696" t="s">
        <v>73</v>
      </c>
      <c r="D10696" t="s">
        <v>23</v>
      </c>
      <c r="E10696" t="s">
        <v>29872</v>
      </c>
      <c r="F10696" t="s">
        <v>1500</v>
      </c>
      <c r="G10696">
        <v>2</v>
      </c>
      <c r="H10696">
        <v>45</v>
      </c>
      <c r="I10696">
        <v>145</v>
      </c>
      <c r="J10696" t="s">
        <v>495</v>
      </c>
      <c r="L10696" t="s">
        <v>51</v>
      </c>
      <c r="M10696">
        <v>0</v>
      </c>
      <c r="N10696">
        <v>0</v>
      </c>
      <c r="O10696">
        <v>-1</v>
      </c>
      <c r="P10696" t="s">
        <v>29873</v>
      </c>
      <c r="Q10696" t="s">
        <v>597</v>
      </c>
      <c r="R10696" s="3">
        <v>44541.5525925926</v>
      </c>
      <c r="S10696" t="s">
        <v>38</v>
      </c>
    </row>
    <row r="10697" customHeight="1" spans="1:19">
      <c r="A10697">
        <v>6215738113</v>
      </c>
      <c r="B10697" s="2" t="s">
        <v>29874</v>
      </c>
      <c r="C10697" t="s">
        <v>73</v>
      </c>
      <c r="D10697" t="s">
        <v>23</v>
      </c>
      <c r="E10697" t="s">
        <v>29875</v>
      </c>
      <c r="F10697" t="s">
        <v>1500</v>
      </c>
      <c r="G10697">
        <v>1225</v>
      </c>
      <c r="H10697">
        <v>538</v>
      </c>
      <c r="I10697">
        <v>13221</v>
      </c>
      <c r="J10697" t="s">
        <v>35</v>
      </c>
      <c r="L10697" t="s">
        <v>28</v>
      </c>
      <c r="M10697">
        <v>6</v>
      </c>
      <c r="N10697">
        <v>0</v>
      </c>
      <c r="O10697">
        <v>-1</v>
      </c>
      <c r="P10697" t="s">
        <v>307</v>
      </c>
      <c r="Q10697" t="s">
        <v>597</v>
      </c>
      <c r="R10697" s="3">
        <v>42847.9503935185</v>
      </c>
      <c r="S10697" t="s">
        <v>31</v>
      </c>
    </row>
    <row r="10698" customHeight="1" spans="1:21">
      <c r="A10698">
        <v>7399763010</v>
      </c>
      <c r="B10698" s="2" t="s">
        <v>29876</v>
      </c>
      <c r="C10698" t="s">
        <v>73</v>
      </c>
      <c r="D10698" t="s">
        <v>23</v>
      </c>
      <c r="E10698" t="s">
        <v>29877</v>
      </c>
      <c r="F10698" t="s">
        <v>29878</v>
      </c>
      <c r="G10698">
        <v>4</v>
      </c>
      <c r="H10698">
        <v>63</v>
      </c>
      <c r="I10698">
        <v>4712</v>
      </c>
      <c r="J10698" t="s">
        <v>35</v>
      </c>
      <c r="L10698" t="s">
        <v>51</v>
      </c>
      <c r="M10698">
        <v>0</v>
      </c>
      <c r="N10698">
        <v>0</v>
      </c>
      <c r="O10698">
        <v>-1</v>
      </c>
      <c r="Q10698" t="s">
        <v>71</v>
      </c>
      <c r="R10698" s="3">
        <v>43887.2872569444</v>
      </c>
      <c r="S10698" t="s">
        <v>31</v>
      </c>
      <c r="U10698" t="s">
        <v>1772</v>
      </c>
    </row>
    <row r="10699" customHeight="1" spans="1:19">
      <c r="A10699">
        <v>1786671590</v>
      </c>
      <c r="B10699" s="2" t="s">
        <v>29879</v>
      </c>
      <c r="C10699" t="s">
        <v>22</v>
      </c>
      <c r="D10699" t="s">
        <v>23</v>
      </c>
      <c r="E10699" t="s">
        <v>29880</v>
      </c>
      <c r="F10699" t="s">
        <v>29881</v>
      </c>
      <c r="G10699">
        <v>685</v>
      </c>
      <c r="H10699">
        <v>191</v>
      </c>
      <c r="I10699">
        <v>994</v>
      </c>
      <c r="J10699" t="s">
        <v>1036</v>
      </c>
      <c r="K10699" t="s">
        <v>1687</v>
      </c>
      <c r="L10699" t="s">
        <v>28</v>
      </c>
      <c r="M10699">
        <v>7</v>
      </c>
      <c r="N10699">
        <v>1</v>
      </c>
      <c r="O10699">
        <v>0</v>
      </c>
      <c r="P10699" t="s">
        <v>29882</v>
      </c>
      <c r="Q10699" t="s">
        <v>37</v>
      </c>
      <c r="R10699" s="3">
        <v>40395.8710185185</v>
      </c>
      <c r="S10699" t="s">
        <v>31</v>
      </c>
    </row>
    <row r="10700" customHeight="1" spans="1:19">
      <c r="A10700">
        <v>6635909125</v>
      </c>
      <c r="B10700" s="2" t="s">
        <v>29883</v>
      </c>
      <c r="C10700" t="s">
        <v>22</v>
      </c>
      <c r="D10700" t="s">
        <v>23</v>
      </c>
      <c r="E10700" t="s">
        <v>29884</v>
      </c>
      <c r="G10700">
        <v>14</v>
      </c>
      <c r="H10700">
        <v>185</v>
      </c>
      <c r="I10700">
        <v>0</v>
      </c>
      <c r="J10700" t="s">
        <v>35</v>
      </c>
      <c r="L10700" t="s">
        <v>28</v>
      </c>
      <c r="M10700">
        <v>0</v>
      </c>
      <c r="N10700">
        <v>0</v>
      </c>
      <c r="O10700">
        <v>-1</v>
      </c>
      <c r="P10700" t="s">
        <v>52</v>
      </c>
      <c r="Q10700" t="s">
        <v>205</v>
      </c>
      <c r="R10700" s="3">
        <v>43326.6712615741</v>
      </c>
      <c r="S10700" t="s">
        <v>31</v>
      </c>
    </row>
    <row r="10701" customHeight="1" spans="1:19">
      <c r="A10701">
        <v>7316418125</v>
      </c>
      <c r="B10701" s="2" t="s">
        <v>29885</v>
      </c>
      <c r="C10701" t="s">
        <v>22</v>
      </c>
      <c r="D10701" t="s">
        <v>23</v>
      </c>
      <c r="E10701" t="s">
        <v>29886</v>
      </c>
      <c r="F10701" t="s">
        <v>29887</v>
      </c>
      <c r="G10701">
        <v>9</v>
      </c>
      <c r="H10701">
        <v>180</v>
      </c>
      <c r="I10701">
        <v>103</v>
      </c>
      <c r="J10701" t="s">
        <v>35</v>
      </c>
      <c r="L10701" t="s">
        <v>51</v>
      </c>
      <c r="M10701">
        <v>0</v>
      </c>
      <c r="N10701">
        <v>0</v>
      </c>
      <c r="O10701">
        <v>-1</v>
      </c>
      <c r="Q10701" t="s">
        <v>101</v>
      </c>
      <c r="R10701" s="3">
        <v>43746.8501157407</v>
      </c>
      <c r="S10701" t="s">
        <v>31</v>
      </c>
    </row>
    <row r="10702" customHeight="1" spans="1:21">
      <c r="A10702">
        <v>7745341921</v>
      </c>
      <c r="B10702" s="2" t="s">
        <v>29888</v>
      </c>
      <c r="C10702" t="s">
        <v>22</v>
      </c>
      <c r="D10702" t="s">
        <v>23</v>
      </c>
      <c r="E10702" t="s">
        <v>29889</v>
      </c>
      <c r="F10702" t="s">
        <v>29890</v>
      </c>
      <c r="G10702">
        <v>11</v>
      </c>
      <c r="H10702">
        <v>209</v>
      </c>
      <c r="I10702">
        <v>53</v>
      </c>
      <c r="J10702" t="s">
        <v>50</v>
      </c>
      <c r="L10702" t="s">
        <v>28</v>
      </c>
      <c r="M10702">
        <v>0</v>
      </c>
      <c r="N10702">
        <v>0</v>
      </c>
      <c r="O10702">
        <v>-1</v>
      </c>
      <c r="P10702" t="s">
        <v>230</v>
      </c>
      <c r="Q10702" t="s">
        <v>53</v>
      </c>
      <c r="R10702" s="3">
        <v>44624.0373958333</v>
      </c>
      <c r="S10702" t="s">
        <v>38</v>
      </c>
      <c r="U10702" t="s">
        <v>29891</v>
      </c>
    </row>
    <row r="10703" customHeight="1" spans="1:19">
      <c r="A10703">
        <v>1817020101</v>
      </c>
      <c r="B10703" s="2" t="s">
        <v>29892</v>
      </c>
      <c r="C10703" t="s">
        <v>22</v>
      </c>
      <c r="D10703" t="s">
        <v>23</v>
      </c>
      <c r="E10703" t="s">
        <v>29893</v>
      </c>
      <c r="F10703" t="s">
        <v>29894</v>
      </c>
      <c r="G10703">
        <v>208</v>
      </c>
      <c r="H10703">
        <v>746</v>
      </c>
      <c r="I10703">
        <v>4680</v>
      </c>
      <c r="J10703" t="s">
        <v>26</v>
      </c>
      <c r="L10703" t="s">
        <v>28</v>
      </c>
      <c r="M10703">
        <v>4</v>
      </c>
      <c r="N10703">
        <v>0</v>
      </c>
      <c r="O10703">
        <v>-1</v>
      </c>
      <c r="P10703" t="s">
        <v>100</v>
      </c>
      <c r="Q10703" t="s">
        <v>30</v>
      </c>
      <c r="R10703" s="3">
        <v>40431.561099537</v>
      </c>
      <c r="S10703" t="s">
        <v>31</v>
      </c>
    </row>
    <row r="10704" customHeight="1" spans="1:19">
      <c r="A10704">
        <v>7348144816</v>
      </c>
      <c r="B10704" s="2" t="s">
        <v>29895</v>
      </c>
      <c r="C10704" t="s">
        <v>73</v>
      </c>
      <c r="D10704" t="s">
        <v>23</v>
      </c>
      <c r="E10704" t="s">
        <v>29896</v>
      </c>
      <c r="G10704">
        <v>1136</v>
      </c>
      <c r="H10704">
        <v>320</v>
      </c>
      <c r="I10704">
        <v>395</v>
      </c>
      <c r="J10704" t="s">
        <v>35</v>
      </c>
      <c r="L10704" t="s">
        <v>28</v>
      </c>
      <c r="M10704">
        <v>3</v>
      </c>
      <c r="N10704">
        <v>0</v>
      </c>
      <c r="O10704">
        <v>-1</v>
      </c>
      <c r="P10704" t="s">
        <v>29</v>
      </c>
      <c r="Q10704" t="s">
        <v>370</v>
      </c>
      <c r="R10704" s="3">
        <v>43802.9583333333</v>
      </c>
      <c r="S10704" t="s">
        <v>31</v>
      </c>
    </row>
    <row r="10705" customHeight="1" spans="1:19">
      <c r="A10705">
        <v>7761973367</v>
      </c>
      <c r="B10705" s="2" t="s">
        <v>29897</v>
      </c>
      <c r="C10705" t="s">
        <v>73</v>
      </c>
      <c r="D10705" t="s">
        <v>23</v>
      </c>
      <c r="E10705" t="s">
        <v>29898</v>
      </c>
      <c r="G10705">
        <v>762</v>
      </c>
      <c r="H10705">
        <v>72</v>
      </c>
      <c r="I10705">
        <v>34</v>
      </c>
      <c r="J10705" t="s">
        <v>537</v>
      </c>
      <c r="L10705" t="s">
        <v>28</v>
      </c>
      <c r="M10705">
        <v>0</v>
      </c>
      <c r="N10705">
        <v>0</v>
      </c>
      <c r="O10705">
        <v>-1</v>
      </c>
      <c r="P10705" t="s">
        <v>134</v>
      </c>
      <c r="Q10705" t="s">
        <v>79</v>
      </c>
      <c r="R10705" s="3">
        <v>44714.9271064815</v>
      </c>
      <c r="S10705" t="s">
        <v>38</v>
      </c>
    </row>
    <row r="10706" customHeight="1" spans="1:19">
      <c r="A10706">
        <v>6533904848</v>
      </c>
      <c r="B10706" s="2" t="s">
        <v>29899</v>
      </c>
      <c r="C10706" t="s">
        <v>22</v>
      </c>
      <c r="D10706" t="s">
        <v>23</v>
      </c>
      <c r="E10706" t="s">
        <v>29900</v>
      </c>
      <c r="F10706" t="s">
        <v>29901</v>
      </c>
      <c r="G10706">
        <v>1509</v>
      </c>
      <c r="H10706">
        <v>519</v>
      </c>
      <c r="I10706">
        <v>4992</v>
      </c>
      <c r="J10706" t="s">
        <v>35</v>
      </c>
      <c r="L10706" t="s">
        <v>51</v>
      </c>
      <c r="M10706">
        <v>3</v>
      </c>
      <c r="N10706">
        <v>1</v>
      </c>
      <c r="O10706">
        <v>0</v>
      </c>
      <c r="P10706" t="s">
        <v>29902</v>
      </c>
      <c r="Q10706" t="s">
        <v>95</v>
      </c>
      <c r="R10706" s="3">
        <v>43213.9678356481</v>
      </c>
      <c r="S10706" t="s">
        <v>31</v>
      </c>
    </row>
    <row r="10707" customHeight="1" spans="1:19">
      <c r="A10707">
        <v>7716600606</v>
      </c>
      <c r="B10707" s="2" t="s">
        <v>29903</v>
      </c>
      <c r="C10707" t="s">
        <v>73</v>
      </c>
      <c r="D10707" t="s">
        <v>23</v>
      </c>
      <c r="E10707" t="s">
        <v>29904</v>
      </c>
      <c r="F10707" t="s">
        <v>29905</v>
      </c>
      <c r="G10707">
        <v>458</v>
      </c>
      <c r="H10707">
        <v>484</v>
      </c>
      <c r="I10707">
        <v>2317</v>
      </c>
      <c r="J10707" t="s">
        <v>273</v>
      </c>
      <c r="K10707" t="s">
        <v>2533</v>
      </c>
      <c r="L10707" t="s">
        <v>51</v>
      </c>
      <c r="M10707">
        <v>2</v>
      </c>
      <c r="N10707">
        <v>0</v>
      </c>
      <c r="O10707">
        <v>-1</v>
      </c>
      <c r="P10707" t="s">
        <v>29906</v>
      </c>
      <c r="Q10707" t="s">
        <v>46</v>
      </c>
      <c r="R10707" s="3">
        <v>44497.9203819444</v>
      </c>
      <c r="S10707" t="s">
        <v>31</v>
      </c>
    </row>
    <row r="10708" customHeight="1" spans="1:19">
      <c r="A10708">
        <v>5908194136</v>
      </c>
      <c r="B10708" s="2" t="s">
        <v>29907</v>
      </c>
      <c r="C10708" t="s">
        <v>22</v>
      </c>
      <c r="D10708" t="s">
        <v>23</v>
      </c>
      <c r="E10708" t="s">
        <v>29908</v>
      </c>
      <c r="G10708">
        <v>3</v>
      </c>
      <c r="H10708">
        <v>58</v>
      </c>
      <c r="I10708">
        <v>22</v>
      </c>
      <c r="J10708" t="s">
        <v>35</v>
      </c>
      <c r="L10708" t="s">
        <v>28</v>
      </c>
      <c r="M10708">
        <v>0</v>
      </c>
      <c r="N10708">
        <v>0</v>
      </c>
      <c r="O10708">
        <v>-1</v>
      </c>
      <c r="Q10708" t="s">
        <v>37</v>
      </c>
      <c r="R10708" s="3">
        <v>42487.6483101852</v>
      </c>
      <c r="S10708" t="s">
        <v>31</v>
      </c>
    </row>
    <row r="10709" customHeight="1" spans="1:19">
      <c r="A10709">
        <v>6591020700</v>
      </c>
      <c r="B10709" s="2" t="s">
        <v>29909</v>
      </c>
      <c r="C10709" t="s">
        <v>22</v>
      </c>
      <c r="D10709" t="s">
        <v>23</v>
      </c>
      <c r="E10709" t="s">
        <v>29910</v>
      </c>
      <c r="F10709" t="s">
        <v>29911</v>
      </c>
      <c r="G10709">
        <v>136</v>
      </c>
      <c r="H10709">
        <v>262</v>
      </c>
      <c r="I10709">
        <v>694</v>
      </c>
      <c r="J10709" t="s">
        <v>311</v>
      </c>
      <c r="L10709" t="s">
        <v>28</v>
      </c>
      <c r="M10709">
        <v>1</v>
      </c>
      <c r="N10709">
        <v>0</v>
      </c>
      <c r="O10709">
        <v>-1</v>
      </c>
      <c r="P10709" t="s">
        <v>918</v>
      </c>
      <c r="Q10709" t="s">
        <v>160</v>
      </c>
      <c r="R10709" s="3">
        <v>43285.5641898148</v>
      </c>
      <c r="S10709" t="s">
        <v>31</v>
      </c>
    </row>
    <row r="10710" customHeight="1" spans="1:19">
      <c r="A10710">
        <v>7237190801</v>
      </c>
      <c r="B10710" s="2" t="s">
        <v>29912</v>
      </c>
      <c r="C10710" t="s">
        <v>73</v>
      </c>
      <c r="D10710" t="s">
        <v>23</v>
      </c>
      <c r="E10710" t="s">
        <v>29913</v>
      </c>
      <c r="F10710" t="s">
        <v>29914</v>
      </c>
      <c r="G10710">
        <v>13</v>
      </c>
      <c r="H10710">
        <v>33</v>
      </c>
      <c r="I10710">
        <v>105</v>
      </c>
      <c r="J10710" t="s">
        <v>35</v>
      </c>
      <c r="L10710" t="s">
        <v>51</v>
      </c>
      <c r="M10710">
        <v>0</v>
      </c>
      <c r="N10710">
        <v>0</v>
      </c>
      <c r="O10710">
        <v>-1</v>
      </c>
      <c r="P10710" t="s">
        <v>29915</v>
      </c>
      <c r="Q10710" t="s">
        <v>84</v>
      </c>
      <c r="R10710" s="3">
        <v>43660.5573958333</v>
      </c>
      <c r="S10710" t="s">
        <v>38</v>
      </c>
    </row>
    <row r="10711" customHeight="1" spans="1:21">
      <c r="A10711">
        <v>6370921216</v>
      </c>
      <c r="B10711" s="2" t="s">
        <v>29916</v>
      </c>
      <c r="C10711" t="s">
        <v>22</v>
      </c>
      <c r="D10711" t="s">
        <v>23</v>
      </c>
      <c r="E10711" t="s">
        <v>29917</v>
      </c>
      <c r="F10711" t="s">
        <v>29918</v>
      </c>
      <c r="G10711">
        <v>851</v>
      </c>
      <c r="H10711">
        <v>34</v>
      </c>
      <c r="I10711">
        <v>199</v>
      </c>
      <c r="J10711" t="s">
        <v>537</v>
      </c>
      <c r="L10711" t="s">
        <v>51</v>
      </c>
      <c r="M10711">
        <v>5</v>
      </c>
      <c r="N10711">
        <v>0</v>
      </c>
      <c r="O10711">
        <v>-1</v>
      </c>
      <c r="P10711" t="s">
        <v>134</v>
      </c>
      <c r="Q10711" t="s">
        <v>79</v>
      </c>
      <c r="R10711" s="3">
        <v>42995.9409606481</v>
      </c>
      <c r="S10711" t="s">
        <v>31</v>
      </c>
      <c r="U10711" t="s">
        <v>3022</v>
      </c>
    </row>
    <row r="10712" customHeight="1" spans="1:19">
      <c r="A10712">
        <v>7529657543</v>
      </c>
      <c r="B10712" s="2" t="s">
        <v>29919</v>
      </c>
      <c r="C10712" t="s">
        <v>22</v>
      </c>
      <c r="D10712" t="s">
        <v>23</v>
      </c>
      <c r="E10712" t="s">
        <v>29920</v>
      </c>
      <c r="G10712">
        <v>2</v>
      </c>
      <c r="H10712">
        <v>35</v>
      </c>
      <c r="I10712">
        <v>0</v>
      </c>
      <c r="J10712" t="s">
        <v>35</v>
      </c>
      <c r="L10712" t="s">
        <v>28</v>
      </c>
      <c r="M10712">
        <v>1</v>
      </c>
      <c r="N10712">
        <v>0</v>
      </c>
      <c r="O10712">
        <v>-1</v>
      </c>
      <c r="Q10712" t="s">
        <v>37</v>
      </c>
      <c r="R10712" s="3">
        <v>44166.5709027778</v>
      </c>
      <c r="S10712" t="s">
        <v>38</v>
      </c>
    </row>
    <row r="10713" customHeight="1" spans="1:19">
      <c r="A10713">
        <v>7529657543</v>
      </c>
      <c r="B10713" s="2" t="s">
        <v>29921</v>
      </c>
      <c r="C10713" t="s">
        <v>22</v>
      </c>
      <c r="D10713" t="s">
        <v>23</v>
      </c>
      <c r="E10713" t="s">
        <v>29920</v>
      </c>
      <c r="G10713">
        <v>2</v>
      </c>
      <c r="H10713">
        <v>35</v>
      </c>
      <c r="I10713">
        <v>0</v>
      </c>
      <c r="J10713" t="s">
        <v>35</v>
      </c>
      <c r="L10713" t="s">
        <v>28</v>
      </c>
      <c r="M10713">
        <v>1</v>
      </c>
      <c r="N10713">
        <v>0</v>
      </c>
      <c r="O10713">
        <v>-1</v>
      </c>
      <c r="Q10713" t="s">
        <v>37</v>
      </c>
      <c r="R10713" s="3">
        <v>44166.5709027778</v>
      </c>
      <c r="S10713" t="s">
        <v>38</v>
      </c>
    </row>
    <row r="10714" customHeight="1" spans="1:21">
      <c r="A10714">
        <v>2632493244</v>
      </c>
      <c r="B10714" s="2" t="s">
        <v>29922</v>
      </c>
      <c r="C10714" t="s">
        <v>22</v>
      </c>
      <c r="D10714" t="s">
        <v>23</v>
      </c>
      <c r="E10714" t="s">
        <v>29923</v>
      </c>
      <c r="F10714" t="s">
        <v>29924</v>
      </c>
      <c r="G10714">
        <v>458</v>
      </c>
      <c r="H10714">
        <v>626</v>
      </c>
      <c r="I10714">
        <v>1622</v>
      </c>
      <c r="J10714" t="s">
        <v>106</v>
      </c>
      <c r="L10714" t="s">
        <v>51</v>
      </c>
      <c r="M10714">
        <v>4</v>
      </c>
      <c r="N10714">
        <v>0</v>
      </c>
      <c r="O10714">
        <v>-1</v>
      </c>
      <c r="P10714" t="s">
        <v>653</v>
      </c>
      <c r="Q10714" t="s">
        <v>37</v>
      </c>
      <c r="R10714" s="3">
        <v>40982.482337963</v>
      </c>
      <c r="S10714" t="s">
        <v>31</v>
      </c>
      <c r="U10714" t="s">
        <v>29925</v>
      </c>
    </row>
    <row r="10715" customHeight="1" spans="1:19">
      <c r="A10715">
        <v>5570088142</v>
      </c>
      <c r="B10715" s="2" t="s">
        <v>29926</v>
      </c>
      <c r="C10715" t="s">
        <v>73</v>
      </c>
      <c r="D10715" t="s">
        <v>23</v>
      </c>
      <c r="E10715" t="s">
        <v>29927</v>
      </c>
      <c r="G10715">
        <v>64</v>
      </c>
      <c r="H10715">
        <v>981</v>
      </c>
      <c r="I10715">
        <v>618</v>
      </c>
      <c r="J10715" t="s">
        <v>35</v>
      </c>
      <c r="L10715" t="s">
        <v>51</v>
      </c>
      <c r="M10715">
        <v>0</v>
      </c>
      <c r="N10715">
        <v>0</v>
      </c>
      <c r="O10715">
        <v>-1</v>
      </c>
      <c r="P10715" t="s">
        <v>134</v>
      </c>
      <c r="Q10715" t="s">
        <v>63</v>
      </c>
      <c r="R10715" s="3">
        <v>42086.0175231481</v>
      </c>
      <c r="S10715" t="s">
        <v>31</v>
      </c>
    </row>
    <row r="10716" customHeight="1" spans="1:19">
      <c r="A10716">
        <v>5646264907</v>
      </c>
      <c r="B10716" s="2" t="s">
        <v>29928</v>
      </c>
      <c r="C10716" t="s">
        <v>22</v>
      </c>
      <c r="D10716" t="s">
        <v>23</v>
      </c>
      <c r="E10716" t="s">
        <v>29929</v>
      </c>
      <c r="F10716" t="s">
        <v>29930</v>
      </c>
      <c r="G10716">
        <v>42196</v>
      </c>
      <c r="H10716">
        <v>4530</v>
      </c>
      <c r="I10716">
        <v>26564</v>
      </c>
      <c r="J10716" t="s">
        <v>35</v>
      </c>
      <c r="L10716" t="s">
        <v>51</v>
      </c>
      <c r="M10716">
        <v>6</v>
      </c>
      <c r="N10716">
        <v>1</v>
      </c>
      <c r="O10716">
        <v>0</v>
      </c>
      <c r="P10716" t="s">
        <v>29931</v>
      </c>
      <c r="Q10716" t="s">
        <v>84</v>
      </c>
      <c r="R10716" s="3">
        <v>42190.5388310185</v>
      </c>
      <c r="S10716" t="s">
        <v>31</v>
      </c>
    </row>
    <row r="10717" customHeight="1" spans="1:21">
      <c r="A10717">
        <v>6586560315</v>
      </c>
      <c r="B10717" s="2" t="s">
        <v>29932</v>
      </c>
      <c r="C10717" t="s">
        <v>73</v>
      </c>
      <c r="D10717" t="s">
        <v>23</v>
      </c>
      <c r="E10717" t="s">
        <v>29933</v>
      </c>
      <c r="F10717" t="s">
        <v>29934</v>
      </c>
      <c r="G10717">
        <v>707</v>
      </c>
      <c r="H10717">
        <v>417</v>
      </c>
      <c r="I10717">
        <v>2649</v>
      </c>
      <c r="J10717" t="s">
        <v>26</v>
      </c>
      <c r="L10717" t="s">
        <v>51</v>
      </c>
      <c r="M10717">
        <v>4</v>
      </c>
      <c r="N10717">
        <v>1</v>
      </c>
      <c r="O10717">
        <v>0</v>
      </c>
      <c r="P10717" t="s">
        <v>29935</v>
      </c>
      <c r="Q10717" t="s">
        <v>101</v>
      </c>
      <c r="R10717" s="3">
        <v>43280.3854282407</v>
      </c>
      <c r="S10717" t="s">
        <v>31</v>
      </c>
      <c r="U10717" t="s">
        <v>7806</v>
      </c>
    </row>
    <row r="10718" customHeight="1" spans="1:19">
      <c r="A10718">
        <v>7691293207</v>
      </c>
      <c r="B10718" s="2" t="s">
        <v>29936</v>
      </c>
      <c r="C10718" t="s">
        <v>22</v>
      </c>
      <c r="D10718" t="s">
        <v>23</v>
      </c>
      <c r="E10718" t="s">
        <v>29937</v>
      </c>
      <c r="F10718" t="s">
        <v>29938</v>
      </c>
      <c r="G10718">
        <v>2</v>
      </c>
      <c r="H10718">
        <v>52</v>
      </c>
      <c r="I10718">
        <v>45</v>
      </c>
      <c r="J10718" t="s">
        <v>35</v>
      </c>
      <c r="L10718" t="s">
        <v>28</v>
      </c>
      <c r="M10718">
        <v>0</v>
      </c>
      <c r="N10718">
        <v>0</v>
      </c>
      <c r="O10718">
        <v>-1</v>
      </c>
      <c r="P10718" t="s">
        <v>17342</v>
      </c>
      <c r="R10718" s="3">
        <v>44445.841087963</v>
      </c>
      <c r="S10718" t="s">
        <v>31</v>
      </c>
    </row>
    <row r="10719" customHeight="1" spans="1:19">
      <c r="A10719">
        <v>7398454409</v>
      </c>
      <c r="B10719" s="2" t="s">
        <v>29939</v>
      </c>
      <c r="C10719" t="s">
        <v>22</v>
      </c>
      <c r="D10719" t="s">
        <v>23</v>
      </c>
      <c r="E10719" t="s">
        <v>29940</v>
      </c>
      <c r="G10719">
        <v>13</v>
      </c>
      <c r="H10719">
        <v>126</v>
      </c>
      <c r="I10719">
        <v>140</v>
      </c>
      <c r="J10719" t="s">
        <v>35</v>
      </c>
      <c r="L10719" t="s">
        <v>28</v>
      </c>
      <c r="M10719">
        <v>0</v>
      </c>
      <c r="N10719">
        <v>0</v>
      </c>
      <c r="O10719">
        <v>-1</v>
      </c>
      <c r="P10719" t="s">
        <v>36</v>
      </c>
      <c r="Q10719" t="s">
        <v>101</v>
      </c>
      <c r="R10719" s="3">
        <v>43885.623912037</v>
      </c>
      <c r="S10719" t="s">
        <v>31</v>
      </c>
    </row>
    <row r="10720" customHeight="1" spans="1:19">
      <c r="A10720">
        <v>7457971172</v>
      </c>
      <c r="B10720" t="s">
        <v>29941</v>
      </c>
      <c r="E10720" t="s">
        <v>29941</v>
      </c>
      <c r="G10720">
        <v>2</v>
      </c>
      <c r="H10720">
        <v>76</v>
      </c>
      <c r="I10720">
        <v>0</v>
      </c>
      <c r="J10720" t="s">
        <v>619</v>
      </c>
      <c r="L10720" t="s">
        <v>28</v>
      </c>
      <c r="M10720">
        <v>0</v>
      </c>
      <c r="N10720">
        <v>0</v>
      </c>
      <c r="O10720">
        <v>-1</v>
      </c>
      <c r="P10720" t="s">
        <v>36</v>
      </c>
      <c r="R10720" s="3">
        <v>43971.4996643519</v>
      </c>
      <c r="S10720" t="s">
        <v>38</v>
      </c>
    </row>
    <row r="10721" customHeight="1" spans="1:19">
      <c r="A10721">
        <v>7323758703</v>
      </c>
      <c r="B10721" s="2" t="s">
        <v>29942</v>
      </c>
      <c r="C10721" t="s">
        <v>210</v>
      </c>
      <c r="D10721" t="s">
        <v>41</v>
      </c>
      <c r="E10721" t="s">
        <v>29943</v>
      </c>
      <c r="F10721" t="s">
        <v>29944</v>
      </c>
      <c r="G10721">
        <v>178</v>
      </c>
      <c r="H10721">
        <v>472</v>
      </c>
      <c r="I10721">
        <v>1574</v>
      </c>
      <c r="J10721" t="s">
        <v>94</v>
      </c>
      <c r="K10721" t="s">
        <v>16914</v>
      </c>
      <c r="L10721" t="s">
        <v>51</v>
      </c>
      <c r="M10721">
        <v>1</v>
      </c>
      <c r="N10721">
        <v>0</v>
      </c>
      <c r="O10721">
        <v>-1</v>
      </c>
      <c r="P10721" t="s">
        <v>249</v>
      </c>
      <c r="Q10721" t="s">
        <v>583</v>
      </c>
      <c r="R10721" s="3">
        <v>43758.9656944444</v>
      </c>
      <c r="S10721" t="s">
        <v>31</v>
      </c>
    </row>
    <row r="10722" customHeight="1" spans="1:19">
      <c r="A10722">
        <v>7245788031</v>
      </c>
      <c r="B10722" s="2" t="s">
        <v>29945</v>
      </c>
      <c r="C10722" t="s">
        <v>210</v>
      </c>
      <c r="D10722" t="s">
        <v>41</v>
      </c>
      <c r="E10722" t="s">
        <v>29946</v>
      </c>
      <c r="F10722" t="s">
        <v>29947</v>
      </c>
      <c r="G10722">
        <v>5294</v>
      </c>
      <c r="H10722">
        <v>91</v>
      </c>
      <c r="I10722">
        <v>11293</v>
      </c>
      <c r="J10722" t="s">
        <v>35</v>
      </c>
      <c r="L10722" t="s">
        <v>51</v>
      </c>
      <c r="M10722">
        <v>3</v>
      </c>
      <c r="N10722">
        <v>0</v>
      </c>
      <c r="O10722">
        <v>-1</v>
      </c>
      <c r="Q10722" t="s">
        <v>386</v>
      </c>
      <c r="R10722" s="3">
        <v>43666.8356018519</v>
      </c>
      <c r="S10722" t="s">
        <v>31</v>
      </c>
    </row>
    <row r="10723" customHeight="1" spans="1:19">
      <c r="A10723">
        <v>7245788031</v>
      </c>
      <c r="B10723" s="2" t="s">
        <v>29948</v>
      </c>
      <c r="C10723" t="s">
        <v>210</v>
      </c>
      <c r="D10723" t="s">
        <v>41</v>
      </c>
      <c r="E10723" t="s">
        <v>29946</v>
      </c>
      <c r="F10723" t="s">
        <v>29947</v>
      </c>
      <c r="G10723">
        <v>5294</v>
      </c>
      <c r="H10723">
        <v>91</v>
      </c>
      <c r="I10723">
        <v>11293</v>
      </c>
      <c r="J10723" t="s">
        <v>35</v>
      </c>
      <c r="L10723" t="s">
        <v>51</v>
      </c>
      <c r="M10723">
        <v>3</v>
      </c>
      <c r="N10723">
        <v>0</v>
      </c>
      <c r="O10723">
        <v>-1</v>
      </c>
      <c r="Q10723" t="s">
        <v>386</v>
      </c>
      <c r="R10723" s="3">
        <v>43666.8356018519</v>
      </c>
      <c r="S10723" t="s">
        <v>31</v>
      </c>
    </row>
    <row r="10724" customHeight="1" spans="1:19">
      <c r="A10724">
        <v>7245788031</v>
      </c>
      <c r="B10724" s="2" t="s">
        <v>29949</v>
      </c>
      <c r="C10724" t="s">
        <v>210</v>
      </c>
      <c r="D10724" t="s">
        <v>41</v>
      </c>
      <c r="E10724" t="s">
        <v>29946</v>
      </c>
      <c r="F10724" t="s">
        <v>29947</v>
      </c>
      <c r="G10724">
        <v>5294</v>
      </c>
      <c r="H10724">
        <v>91</v>
      </c>
      <c r="I10724">
        <v>11293</v>
      </c>
      <c r="J10724" t="s">
        <v>35</v>
      </c>
      <c r="L10724" t="s">
        <v>51</v>
      </c>
      <c r="M10724">
        <v>3</v>
      </c>
      <c r="N10724">
        <v>0</v>
      </c>
      <c r="O10724">
        <v>-1</v>
      </c>
      <c r="Q10724" t="s">
        <v>386</v>
      </c>
      <c r="R10724" s="3">
        <v>43666.8356018519</v>
      </c>
      <c r="S10724" t="s">
        <v>31</v>
      </c>
    </row>
    <row r="10725" customHeight="1" spans="1:19">
      <c r="A10725">
        <v>7479807317</v>
      </c>
      <c r="B10725" s="2" t="s">
        <v>29950</v>
      </c>
      <c r="C10725" t="s">
        <v>210</v>
      </c>
      <c r="D10725" t="s">
        <v>41</v>
      </c>
      <c r="E10725" t="s">
        <v>29951</v>
      </c>
      <c r="F10725" t="s">
        <v>29952</v>
      </c>
      <c r="G10725">
        <v>7762</v>
      </c>
      <c r="H10725">
        <v>4</v>
      </c>
      <c r="I10725">
        <v>10828</v>
      </c>
      <c r="J10725" t="s">
        <v>35</v>
      </c>
      <c r="L10725" t="s">
        <v>51</v>
      </c>
      <c r="M10725">
        <v>2</v>
      </c>
      <c r="N10725">
        <v>0</v>
      </c>
      <c r="O10725">
        <v>-1</v>
      </c>
      <c r="P10725" t="s">
        <v>307</v>
      </c>
      <c r="Q10725" t="s">
        <v>245</v>
      </c>
      <c r="R10725" s="3">
        <v>44025.752962963</v>
      </c>
      <c r="S10725" t="s">
        <v>31</v>
      </c>
    </row>
    <row r="10726" customHeight="1" spans="1:19">
      <c r="A10726">
        <v>6041217017</v>
      </c>
      <c r="B10726" s="2" t="s">
        <v>29953</v>
      </c>
      <c r="C10726" t="s">
        <v>22</v>
      </c>
      <c r="D10726" t="s">
        <v>23</v>
      </c>
      <c r="E10726" t="s">
        <v>29954</v>
      </c>
      <c r="G10726">
        <v>1</v>
      </c>
      <c r="H10726">
        <v>20</v>
      </c>
      <c r="I10726">
        <v>0</v>
      </c>
      <c r="J10726" t="s">
        <v>35</v>
      </c>
      <c r="L10726" t="s">
        <v>28</v>
      </c>
      <c r="M10726">
        <v>0</v>
      </c>
      <c r="N10726">
        <v>0</v>
      </c>
      <c r="O10726">
        <v>-1</v>
      </c>
      <c r="P10726" t="s">
        <v>36</v>
      </c>
      <c r="R10726" s="3">
        <v>42651.4902546296</v>
      </c>
      <c r="S10726" t="s">
        <v>38</v>
      </c>
    </row>
    <row r="10727" customHeight="1" spans="1:21">
      <c r="A10727">
        <v>2406613007</v>
      </c>
      <c r="B10727" s="2" t="s">
        <v>29955</v>
      </c>
      <c r="C10727" t="s">
        <v>22</v>
      </c>
      <c r="D10727" t="s">
        <v>23</v>
      </c>
      <c r="E10727" t="s">
        <v>29956</v>
      </c>
      <c r="F10727" t="s">
        <v>29957</v>
      </c>
      <c r="G10727">
        <v>98</v>
      </c>
      <c r="H10727">
        <v>358</v>
      </c>
      <c r="I10727">
        <v>215</v>
      </c>
      <c r="J10727" t="s">
        <v>229</v>
      </c>
      <c r="L10727" t="s">
        <v>28</v>
      </c>
      <c r="M10727">
        <v>3</v>
      </c>
      <c r="N10727">
        <v>1</v>
      </c>
      <c r="O10727">
        <v>0</v>
      </c>
      <c r="P10727" t="s">
        <v>29958</v>
      </c>
      <c r="Q10727" t="s">
        <v>231</v>
      </c>
      <c r="R10727" s="3">
        <v>40827.6785648148</v>
      </c>
      <c r="S10727" t="s">
        <v>31</v>
      </c>
      <c r="T10727" t="s">
        <v>446</v>
      </c>
      <c r="U10727" t="s">
        <v>2652</v>
      </c>
    </row>
    <row r="10728" customHeight="1" spans="1:19">
      <c r="A10728">
        <v>3187539187</v>
      </c>
      <c r="B10728" s="2" t="s">
        <v>29959</v>
      </c>
      <c r="C10728" t="s">
        <v>22</v>
      </c>
      <c r="D10728" t="s">
        <v>23</v>
      </c>
      <c r="E10728" t="s">
        <v>29960</v>
      </c>
      <c r="F10728" t="s">
        <v>29961</v>
      </c>
      <c r="G10728">
        <v>170</v>
      </c>
      <c r="H10728">
        <v>901</v>
      </c>
      <c r="I10728">
        <v>1075</v>
      </c>
      <c r="J10728" t="s">
        <v>106</v>
      </c>
      <c r="K10728" t="s">
        <v>187</v>
      </c>
      <c r="L10728" t="s">
        <v>51</v>
      </c>
      <c r="M10728">
        <v>1</v>
      </c>
      <c r="N10728">
        <v>0</v>
      </c>
      <c r="O10728">
        <v>-1</v>
      </c>
      <c r="P10728" t="s">
        <v>29962</v>
      </c>
      <c r="Q10728" t="s">
        <v>37</v>
      </c>
      <c r="R10728" s="3">
        <v>41251.389224537</v>
      </c>
      <c r="S10728" t="s">
        <v>31</v>
      </c>
    </row>
    <row r="10729" customHeight="1" spans="1:21">
      <c r="A10729">
        <v>5020264048</v>
      </c>
      <c r="B10729" s="2" t="s">
        <v>29963</v>
      </c>
      <c r="C10729" t="s">
        <v>22</v>
      </c>
      <c r="D10729" t="s">
        <v>23</v>
      </c>
      <c r="E10729" t="s">
        <v>29964</v>
      </c>
      <c r="G10729">
        <v>300</v>
      </c>
      <c r="H10729">
        <v>297</v>
      </c>
      <c r="I10729">
        <v>27</v>
      </c>
      <c r="J10729" t="s">
        <v>35</v>
      </c>
      <c r="L10729" t="s">
        <v>28</v>
      </c>
      <c r="M10729">
        <v>1</v>
      </c>
      <c r="N10729">
        <v>0</v>
      </c>
      <c r="O10729">
        <v>-1</v>
      </c>
      <c r="P10729" t="s">
        <v>1071</v>
      </c>
      <c r="R10729" s="3">
        <v>41671.4479050926</v>
      </c>
      <c r="S10729" t="s">
        <v>31</v>
      </c>
      <c r="U10729" t="s">
        <v>2373</v>
      </c>
    </row>
    <row r="10730" customHeight="1" spans="1:19">
      <c r="A10730">
        <v>5709573353</v>
      </c>
      <c r="B10730" s="2" t="s">
        <v>29965</v>
      </c>
      <c r="E10730" t="s">
        <v>29966</v>
      </c>
      <c r="F10730" t="s">
        <v>29967</v>
      </c>
      <c r="G10730">
        <v>3529</v>
      </c>
      <c r="H10730">
        <v>500</v>
      </c>
      <c r="I10730">
        <v>21550</v>
      </c>
      <c r="J10730" t="s">
        <v>68</v>
      </c>
      <c r="K10730" t="s">
        <v>764</v>
      </c>
      <c r="L10730" t="s">
        <v>28</v>
      </c>
      <c r="M10730">
        <v>1</v>
      </c>
      <c r="N10730">
        <v>0</v>
      </c>
      <c r="O10730">
        <v>-1</v>
      </c>
      <c r="P10730" t="s">
        <v>166</v>
      </c>
      <c r="Q10730" t="s">
        <v>71</v>
      </c>
      <c r="R10730" s="3">
        <v>42271.7310532407</v>
      </c>
      <c r="S10730" t="s">
        <v>31</v>
      </c>
    </row>
    <row r="10731" customHeight="1" spans="1:19">
      <c r="A10731">
        <v>6186343066</v>
      </c>
      <c r="B10731" s="2" t="s">
        <v>29968</v>
      </c>
      <c r="C10731" t="s">
        <v>22</v>
      </c>
      <c r="D10731" t="s">
        <v>23</v>
      </c>
      <c r="E10731" t="s">
        <v>29969</v>
      </c>
      <c r="F10731" t="s">
        <v>29970</v>
      </c>
      <c r="G10731">
        <v>73</v>
      </c>
      <c r="H10731">
        <v>204</v>
      </c>
      <c r="I10731">
        <v>11</v>
      </c>
      <c r="J10731" t="s">
        <v>94</v>
      </c>
      <c r="L10731" t="s">
        <v>28</v>
      </c>
      <c r="M10731">
        <v>3</v>
      </c>
      <c r="N10731">
        <v>1</v>
      </c>
      <c r="O10731">
        <v>0</v>
      </c>
      <c r="P10731" t="s">
        <v>29971</v>
      </c>
      <c r="Q10731" t="s">
        <v>84</v>
      </c>
      <c r="R10731" s="3">
        <v>42821.5574074074</v>
      </c>
      <c r="S10731" t="s">
        <v>31</v>
      </c>
    </row>
    <row r="10732" customHeight="1" spans="1:19">
      <c r="A10732">
        <v>2851601741</v>
      </c>
      <c r="B10732" s="2" t="s">
        <v>29972</v>
      </c>
      <c r="C10732" t="s">
        <v>3425</v>
      </c>
      <c r="D10732" t="s">
        <v>1382</v>
      </c>
      <c r="E10732" t="s">
        <v>29973</v>
      </c>
      <c r="F10732" t="s">
        <v>29974</v>
      </c>
      <c r="G10732">
        <v>1115</v>
      </c>
      <c r="H10732">
        <v>722</v>
      </c>
      <c r="I10732">
        <v>2073</v>
      </c>
      <c r="J10732" t="s">
        <v>60</v>
      </c>
      <c r="L10732" t="s">
        <v>28</v>
      </c>
      <c r="M10732">
        <v>2</v>
      </c>
      <c r="N10732">
        <v>0</v>
      </c>
      <c r="O10732">
        <v>-1</v>
      </c>
      <c r="P10732" t="s">
        <v>52</v>
      </c>
      <c r="Q10732" t="s">
        <v>84</v>
      </c>
      <c r="R10732" s="3">
        <v>41177.8807291667</v>
      </c>
      <c r="S10732" t="s">
        <v>31</v>
      </c>
    </row>
    <row r="10733" customHeight="1" spans="1:19">
      <c r="A10733">
        <v>2610062825</v>
      </c>
      <c r="B10733" s="2" t="s">
        <v>29975</v>
      </c>
      <c r="C10733" t="s">
        <v>22</v>
      </c>
      <c r="D10733" t="s">
        <v>23</v>
      </c>
      <c r="E10733" t="s">
        <v>29976</v>
      </c>
      <c r="G10733">
        <v>11612</v>
      </c>
      <c r="H10733">
        <v>3004</v>
      </c>
      <c r="I10733">
        <v>8144</v>
      </c>
      <c r="J10733" t="s">
        <v>35</v>
      </c>
      <c r="L10733" t="s">
        <v>28</v>
      </c>
      <c r="M10733">
        <v>0</v>
      </c>
      <c r="N10733">
        <v>0</v>
      </c>
      <c r="O10733">
        <v>-1</v>
      </c>
      <c r="P10733" t="s">
        <v>29977</v>
      </c>
      <c r="Q10733" t="s">
        <v>30</v>
      </c>
      <c r="R10733" s="3">
        <v>40944.8195833333</v>
      </c>
      <c r="S10733" t="s">
        <v>31</v>
      </c>
    </row>
    <row r="10734" customHeight="1" spans="1:19">
      <c r="A10734">
        <v>3384616034</v>
      </c>
      <c r="B10734" s="2" t="s">
        <v>29978</v>
      </c>
      <c r="C10734" t="s">
        <v>22</v>
      </c>
      <c r="D10734" t="s">
        <v>23</v>
      </c>
      <c r="E10734" t="s">
        <v>29979</v>
      </c>
      <c r="F10734" t="s">
        <v>29980</v>
      </c>
      <c r="G10734">
        <v>17657</v>
      </c>
      <c r="H10734">
        <v>2855</v>
      </c>
      <c r="I10734">
        <v>10390</v>
      </c>
      <c r="J10734" t="s">
        <v>94</v>
      </c>
      <c r="L10734" t="s">
        <v>51</v>
      </c>
      <c r="M10734">
        <v>7</v>
      </c>
      <c r="N10734">
        <v>1</v>
      </c>
      <c r="O10734">
        <v>0</v>
      </c>
      <c r="P10734" t="s">
        <v>29981</v>
      </c>
      <c r="Q10734" t="s">
        <v>583</v>
      </c>
      <c r="R10734" s="3">
        <v>41393.402037037</v>
      </c>
      <c r="S10734" t="s">
        <v>54</v>
      </c>
    </row>
    <row r="10735" customHeight="1" spans="1:19">
      <c r="A10735">
        <v>6763519240</v>
      </c>
      <c r="B10735" s="2" t="s">
        <v>29982</v>
      </c>
      <c r="C10735" t="s">
        <v>22</v>
      </c>
      <c r="D10735" t="s">
        <v>23</v>
      </c>
      <c r="E10735" t="s">
        <v>29983</v>
      </c>
      <c r="F10735" t="s">
        <v>29984</v>
      </c>
      <c r="G10735">
        <v>7</v>
      </c>
      <c r="H10735">
        <v>348</v>
      </c>
      <c r="I10735">
        <v>880</v>
      </c>
      <c r="J10735" t="s">
        <v>106</v>
      </c>
      <c r="L10735" t="s">
        <v>51</v>
      </c>
      <c r="M10735">
        <v>2</v>
      </c>
      <c r="N10735">
        <v>0</v>
      </c>
      <c r="O10735">
        <v>-1</v>
      </c>
      <c r="P10735" t="s">
        <v>249</v>
      </c>
      <c r="Q10735" t="s">
        <v>37</v>
      </c>
      <c r="R10735" s="3">
        <v>43386.4613425926</v>
      </c>
      <c r="S10735" t="s">
        <v>31</v>
      </c>
    </row>
    <row r="10736" customHeight="1" spans="1:21">
      <c r="A10736">
        <v>2400789563</v>
      </c>
      <c r="B10736" s="2" t="s">
        <v>29985</v>
      </c>
      <c r="C10736" t="s">
        <v>22</v>
      </c>
      <c r="D10736" t="s">
        <v>23</v>
      </c>
      <c r="E10736" t="s">
        <v>29986</v>
      </c>
      <c r="F10736" t="s">
        <v>29987</v>
      </c>
      <c r="G10736">
        <v>139</v>
      </c>
      <c r="H10736">
        <v>388</v>
      </c>
      <c r="I10736">
        <v>269</v>
      </c>
      <c r="J10736" t="s">
        <v>26</v>
      </c>
      <c r="K10736" t="s">
        <v>2352</v>
      </c>
      <c r="L10736" t="s">
        <v>51</v>
      </c>
      <c r="M10736">
        <v>0</v>
      </c>
      <c r="N10736">
        <v>0</v>
      </c>
      <c r="O10736">
        <v>-1</v>
      </c>
      <c r="P10736" t="s">
        <v>5049</v>
      </c>
      <c r="Q10736" t="s">
        <v>30</v>
      </c>
      <c r="R10736" s="3">
        <v>40823.6482060185</v>
      </c>
      <c r="S10736" t="s">
        <v>31</v>
      </c>
      <c r="U10736" t="s">
        <v>29988</v>
      </c>
    </row>
    <row r="10737" customHeight="1" spans="1:21">
      <c r="A10737">
        <v>2400789563</v>
      </c>
      <c r="B10737" s="2" t="s">
        <v>29989</v>
      </c>
      <c r="C10737" t="s">
        <v>22</v>
      </c>
      <c r="D10737" t="s">
        <v>23</v>
      </c>
      <c r="E10737" t="s">
        <v>29986</v>
      </c>
      <c r="F10737" t="s">
        <v>29987</v>
      </c>
      <c r="G10737">
        <v>139</v>
      </c>
      <c r="H10737">
        <v>388</v>
      </c>
      <c r="I10737">
        <v>269</v>
      </c>
      <c r="J10737" t="s">
        <v>26</v>
      </c>
      <c r="K10737" t="s">
        <v>2352</v>
      </c>
      <c r="L10737" t="s">
        <v>51</v>
      </c>
      <c r="M10737">
        <v>0</v>
      </c>
      <c r="N10737">
        <v>0</v>
      </c>
      <c r="O10737">
        <v>-1</v>
      </c>
      <c r="P10737" t="s">
        <v>5049</v>
      </c>
      <c r="Q10737" t="s">
        <v>30</v>
      </c>
      <c r="R10737" s="3">
        <v>40823.6482060185</v>
      </c>
      <c r="S10737" t="s">
        <v>31</v>
      </c>
      <c r="U10737" t="s">
        <v>29988</v>
      </c>
    </row>
    <row r="10738" customHeight="1" spans="1:19">
      <c r="A10738">
        <v>2044680672</v>
      </c>
      <c r="B10738" s="2" t="s">
        <v>29990</v>
      </c>
      <c r="C10738" t="s">
        <v>22</v>
      </c>
      <c r="D10738" t="s">
        <v>23</v>
      </c>
      <c r="E10738" t="s">
        <v>29991</v>
      </c>
      <c r="F10738" t="s">
        <v>29992</v>
      </c>
      <c r="G10738">
        <v>4118</v>
      </c>
      <c r="H10738">
        <v>596</v>
      </c>
      <c r="I10738">
        <v>510</v>
      </c>
      <c r="J10738" t="s">
        <v>106</v>
      </c>
      <c r="K10738" t="s">
        <v>187</v>
      </c>
      <c r="L10738" t="s">
        <v>28</v>
      </c>
      <c r="M10738">
        <v>0</v>
      </c>
      <c r="N10738">
        <v>0</v>
      </c>
      <c r="O10738">
        <v>220</v>
      </c>
      <c r="P10738" t="s">
        <v>100</v>
      </c>
      <c r="Q10738" t="s">
        <v>37</v>
      </c>
      <c r="R10738" s="3">
        <v>40630.7883217593</v>
      </c>
      <c r="S10738" t="s">
        <v>31</v>
      </c>
    </row>
    <row r="10739" customHeight="1" spans="1:19">
      <c r="A10739">
        <v>2911915605</v>
      </c>
      <c r="B10739" s="2" t="s">
        <v>29993</v>
      </c>
      <c r="C10739" t="s">
        <v>22</v>
      </c>
      <c r="D10739" t="s">
        <v>23</v>
      </c>
      <c r="E10739" t="s">
        <v>29994</v>
      </c>
      <c r="F10739" t="s">
        <v>29995</v>
      </c>
      <c r="G10739">
        <v>1136</v>
      </c>
      <c r="H10739">
        <v>397</v>
      </c>
      <c r="I10739">
        <v>26895</v>
      </c>
      <c r="J10739" t="s">
        <v>273</v>
      </c>
      <c r="K10739" t="s">
        <v>11368</v>
      </c>
      <c r="L10739" t="s">
        <v>28</v>
      </c>
      <c r="M10739">
        <v>1</v>
      </c>
      <c r="N10739">
        <v>0</v>
      </c>
      <c r="O10739">
        <v>220</v>
      </c>
      <c r="Q10739" t="s">
        <v>46</v>
      </c>
      <c r="R10739" s="3">
        <v>41157.8034953704</v>
      </c>
      <c r="S10739" t="s">
        <v>54</v>
      </c>
    </row>
    <row r="10740" customHeight="1" spans="1:19">
      <c r="A10740">
        <v>6484133227</v>
      </c>
      <c r="B10740" s="2" t="s">
        <v>29996</v>
      </c>
      <c r="C10740" t="s">
        <v>73</v>
      </c>
      <c r="D10740" t="s">
        <v>23</v>
      </c>
      <c r="E10740" t="s">
        <v>29997</v>
      </c>
      <c r="F10740" t="s">
        <v>29998</v>
      </c>
      <c r="G10740">
        <v>73</v>
      </c>
      <c r="H10740">
        <v>169</v>
      </c>
      <c r="I10740">
        <v>332</v>
      </c>
      <c r="J10740" t="s">
        <v>26</v>
      </c>
      <c r="K10740" t="s">
        <v>99</v>
      </c>
      <c r="L10740" t="s">
        <v>28</v>
      </c>
      <c r="M10740">
        <v>0</v>
      </c>
      <c r="N10740">
        <v>0</v>
      </c>
      <c r="O10740">
        <v>-1</v>
      </c>
      <c r="Q10740" t="s">
        <v>95</v>
      </c>
      <c r="R10740" s="3">
        <v>43152.8783680556</v>
      </c>
      <c r="S10740" t="s">
        <v>38</v>
      </c>
    </row>
    <row r="10741" customHeight="1" spans="1:21">
      <c r="A10741">
        <v>6484564872</v>
      </c>
      <c r="B10741" s="2" t="s">
        <v>29999</v>
      </c>
      <c r="C10741" t="s">
        <v>73</v>
      </c>
      <c r="D10741" t="s">
        <v>23</v>
      </c>
      <c r="E10741" t="s">
        <v>30000</v>
      </c>
      <c r="F10741" t="s">
        <v>30001</v>
      </c>
      <c r="G10741">
        <v>1363</v>
      </c>
      <c r="H10741">
        <v>882</v>
      </c>
      <c r="I10741">
        <v>7009</v>
      </c>
      <c r="J10741" t="s">
        <v>94</v>
      </c>
      <c r="K10741" t="s">
        <v>215</v>
      </c>
      <c r="L10741" t="s">
        <v>51</v>
      </c>
      <c r="M10741">
        <v>2</v>
      </c>
      <c r="N10741">
        <v>1</v>
      </c>
      <c r="O10741">
        <v>0</v>
      </c>
      <c r="P10741" t="s">
        <v>1865</v>
      </c>
      <c r="Q10741" t="s">
        <v>276</v>
      </c>
      <c r="R10741" s="3">
        <v>43142.8314930556</v>
      </c>
      <c r="S10741" t="s">
        <v>31</v>
      </c>
      <c r="T10741" t="s">
        <v>30002</v>
      </c>
      <c r="U10741" t="s">
        <v>30003</v>
      </c>
    </row>
    <row r="10742" customHeight="1" spans="1:19">
      <c r="A10742">
        <v>7747835723</v>
      </c>
      <c r="B10742" s="2" t="s">
        <v>30004</v>
      </c>
      <c r="C10742" t="s">
        <v>22913</v>
      </c>
      <c r="E10742" t="s">
        <v>30005</v>
      </c>
      <c r="F10742" t="s">
        <v>30006</v>
      </c>
      <c r="G10742">
        <v>1</v>
      </c>
      <c r="H10742">
        <v>46</v>
      </c>
      <c r="I10742">
        <v>20</v>
      </c>
      <c r="J10742" t="s">
        <v>50</v>
      </c>
      <c r="K10742" t="s">
        <v>463</v>
      </c>
      <c r="L10742" t="s">
        <v>28</v>
      </c>
      <c r="M10742">
        <v>0</v>
      </c>
      <c r="N10742">
        <v>0</v>
      </c>
      <c r="O10742">
        <v>-1</v>
      </c>
      <c r="P10742" t="s">
        <v>134</v>
      </c>
      <c r="R10742" s="3">
        <v>44638.6384837963</v>
      </c>
      <c r="S10742" t="s">
        <v>38</v>
      </c>
    </row>
    <row r="10743" customHeight="1" spans="1:19">
      <c r="A10743">
        <v>6644940971</v>
      </c>
      <c r="B10743" s="2" t="s">
        <v>30007</v>
      </c>
      <c r="C10743" t="s">
        <v>22</v>
      </c>
      <c r="D10743" t="s">
        <v>23</v>
      </c>
      <c r="E10743" t="s">
        <v>30008</v>
      </c>
      <c r="F10743" t="s">
        <v>30009</v>
      </c>
      <c r="G10743">
        <v>2</v>
      </c>
      <c r="H10743">
        <v>142</v>
      </c>
      <c r="I10743">
        <v>0</v>
      </c>
      <c r="J10743" t="s">
        <v>35</v>
      </c>
      <c r="L10743" t="s">
        <v>28</v>
      </c>
      <c r="M10743">
        <v>1</v>
      </c>
      <c r="N10743">
        <v>0</v>
      </c>
      <c r="O10743">
        <v>-1</v>
      </c>
      <c r="P10743" t="s">
        <v>36</v>
      </c>
      <c r="Q10743" t="s">
        <v>84</v>
      </c>
      <c r="R10743" s="3">
        <v>43330.6046527778</v>
      </c>
      <c r="S10743" t="s">
        <v>38</v>
      </c>
    </row>
    <row r="10744" customHeight="1" spans="1:19">
      <c r="A10744">
        <v>1471627157</v>
      </c>
      <c r="B10744" s="2" t="s">
        <v>30010</v>
      </c>
      <c r="C10744" t="s">
        <v>22</v>
      </c>
      <c r="D10744" t="s">
        <v>23</v>
      </c>
      <c r="E10744" t="s">
        <v>30011</v>
      </c>
      <c r="G10744">
        <v>24</v>
      </c>
      <c r="H10744">
        <v>53</v>
      </c>
      <c r="I10744">
        <v>401</v>
      </c>
      <c r="J10744" t="s">
        <v>117</v>
      </c>
      <c r="K10744" t="s">
        <v>1131</v>
      </c>
      <c r="L10744" t="s">
        <v>28</v>
      </c>
      <c r="M10744">
        <v>0</v>
      </c>
      <c r="N10744">
        <v>0</v>
      </c>
      <c r="O10744">
        <v>-1</v>
      </c>
      <c r="P10744" t="s">
        <v>36</v>
      </c>
      <c r="Q10744" t="s">
        <v>141</v>
      </c>
      <c r="R10744" s="3">
        <v>40860.8212615741</v>
      </c>
      <c r="S10744" t="s">
        <v>31</v>
      </c>
    </row>
    <row r="10745" customHeight="1" spans="1:19">
      <c r="A10745">
        <v>7741886561</v>
      </c>
      <c r="B10745" s="2" t="s">
        <v>30012</v>
      </c>
      <c r="C10745" t="s">
        <v>22</v>
      </c>
      <c r="D10745" t="s">
        <v>23</v>
      </c>
      <c r="E10745" t="s">
        <v>30013</v>
      </c>
      <c r="F10745" t="s">
        <v>30014</v>
      </c>
      <c r="G10745">
        <v>5</v>
      </c>
      <c r="H10745">
        <v>131</v>
      </c>
      <c r="I10745">
        <v>170</v>
      </c>
      <c r="J10745" t="s">
        <v>35</v>
      </c>
      <c r="L10745" t="s">
        <v>28</v>
      </c>
      <c r="M10745">
        <v>1</v>
      </c>
      <c r="N10745">
        <v>0</v>
      </c>
      <c r="O10745">
        <v>-1</v>
      </c>
      <c r="P10745" t="s">
        <v>36</v>
      </c>
      <c r="Q10745" t="s">
        <v>37</v>
      </c>
      <c r="R10745" s="3">
        <v>44605.8644907407</v>
      </c>
      <c r="S10745" t="s">
        <v>38</v>
      </c>
    </row>
    <row r="10746" customHeight="1" spans="1:19">
      <c r="A10746">
        <v>5563237297</v>
      </c>
      <c r="B10746" s="2" t="s">
        <v>30015</v>
      </c>
      <c r="C10746" t="s">
        <v>22</v>
      </c>
      <c r="D10746" t="s">
        <v>23</v>
      </c>
      <c r="E10746" t="s">
        <v>30016</v>
      </c>
      <c r="F10746" t="s">
        <v>30017</v>
      </c>
      <c r="G10746">
        <v>1585</v>
      </c>
      <c r="H10746">
        <v>1055</v>
      </c>
      <c r="I10746">
        <v>24940</v>
      </c>
      <c r="J10746" t="s">
        <v>35</v>
      </c>
      <c r="L10746" t="s">
        <v>51</v>
      </c>
      <c r="M10746">
        <v>5</v>
      </c>
      <c r="N10746">
        <v>1</v>
      </c>
      <c r="O10746">
        <v>0</v>
      </c>
      <c r="P10746" t="s">
        <v>230</v>
      </c>
      <c r="Q10746" t="s">
        <v>276</v>
      </c>
      <c r="R10746" s="3">
        <v>42082.9012384259</v>
      </c>
      <c r="S10746" t="s">
        <v>54</v>
      </c>
    </row>
    <row r="10747" customHeight="1" spans="1:19">
      <c r="A10747">
        <v>7326080802</v>
      </c>
      <c r="B10747" s="2" t="s">
        <v>30018</v>
      </c>
      <c r="C10747" t="s">
        <v>22</v>
      </c>
      <c r="D10747" t="s">
        <v>23</v>
      </c>
      <c r="E10747" t="s">
        <v>30019</v>
      </c>
      <c r="F10747" t="s">
        <v>30020</v>
      </c>
      <c r="G10747">
        <v>3</v>
      </c>
      <c r="H10747">
        <v>12</v>
      </c>
      <c r="I10747">
        <v>87</v>
      </c>
      <c r="J10747" t="s">
        <v>35</v>
      </c>
      <c r="L10747" t="s">
        <v>28</v>
      </c>
      <c r="M10747">
        <v>1</v>
      </c>
      <c r="N10747">
        <v>0</v>
      </c>
      <c r="O10747">
        <v>-1</v>
      </c>
      <c r="P10747" t="s">
        <v>21958</v>
      </c>
      <c r="Q10747" t="s">
        <v>37</v>
      </c>
      <c r="R10747" s="3">
        <v>43761.6576041667</v>
      </c>
      <c r="S10747" t="s">
        <v>38</v>
      </c>
    </row>
    <row r="10748" customHeight="1" spans="1:19">
      <c r="A10748">
        <v>6625490192</v>
      </c>
      <c r="B10748" s="2" t="s">
        <v>30021</v>
      </c>
      <c r="C10748" t="s">
        <v>22</v>
      </c>
      <c r="D10748" t="s">
        <v>23</v>
      </c>
      <c r="E10748" t="s">
        <v>30022</v>
      </c>
      <c r="F10748" t="s">
        <v>30023</v>
      </c>
      <c r="G10748">
        <v>90</v>
      </c>
      <c r="H10748">
        <v>238</v>
      </c>
      <c r="I10748">
        <v>473</v>
      </c>
      <c r="J10748" t="s">
        <v>94</v>
      </c>
      <c r="L10748" t="s">
        <v>51</v>
      </c>
      <c r="M10748">
        <v>3</v>
      </c>
      <c r="N10748">
        <v>0</v>
      </c>
      <c r="O10748">
        <v>-1</v>
      </c>
      <c r="P10748" t="s">
        <v>36</v>
      </c>
      <c r="Q10748" t="s">
        <v>46</v>
      </c>
      <c r="R10748" s="3">
        <v>43319.9547337963</v>
      </c>
      <c r="S10748" t="s">
        <v>31</v>
      </c>
    </row>
    <row r="10749" customHeight="1" spans="1:19">
      <c r="A10749">
        <v>7460370369</v>
      </c>
      <c r="B10749" s="2" t="s">
        <v>30024</v>
      </c>
      <c r="C10749" t="s">
        <v>22</v>
      </c>
      <c r="D10749" t="s">
        <v>23</v>
      </c>
      <c r="E10749" t="s">
        <v>30025</v>
      </c>
      <c r="G10749">
        <v>5</v>
      </c>
      <c r="H10749">
        <v>184</v>
      </c>
      <c r="I10749">
        <v>84</v>
      </c>
      <c r="J10749" t="s">
        <v>35</v>
      </c>
      <c r="L10749" t="s">
        <v>28</v>
      </c>
      <c r="M10749">
        <v>1</v>
      </c>
      <c r="N10749">
        <v>0</v>
      </c>
      <c r="O10749">
        <v>-1</v>
      </c>
      <c r="P10749" t="s">
        <v>36</v>
      </c>
      <c r="Q10749" t="s">
        <v>79</v>
      </c>
      <c r="R10749" s="3">
        <v>43978.9734027778</v>
      </c>
      <c r="S10749" t="s">
        <v>31</v>
      </c>
    </row>
    <row r="10750" customHeight="1" spans="1:19">
      <c r="A10750">
        <v>6419257210</v>
      </c>
      <c r="B10750" s="2" t="s">
        <v>30026</v>
      </c>
      <c r="C10750" t="s">
        <v>22</v>
      </c>
      <c r="D10750" t="s">
        <v>23</v>
      </c>
      <c r="E10750" t="s">
        <v>30027</v>
      </c>
      <c r="F10750" t="s">
        <v>30028</v>
      </c>
      <c r="G10750">
        <v>165</v>
      </c>
      <c r="H10750">
        <v>1831</v>
      </c>
      <c r="I10750">
        <v>535</v>
      </c>
      <c r="J10750" t="s">
        <v>495</v>
      </c>
      <c r="L10750" t="s">
        <v>51</v>
      </c>
      <c r="M10750">
        <v>0</v>
      </c>
      <c r="N10750">
        <v>0</v>
      </c>
      <c r="O10750">
        <v>-1</v>
      </c>
      <c r="P10750" t="s">
        <v>36</v>
      </c>
      <c r="Q10750" t="s">
        <v>37</v>
      </c>
      <c r="R10750" s="3">
        <v>43066.7920833333</v>
      </c>
      <c r="S10750" t="s">
        <v>31</v>
      </c>
    </row>
    <row r="10751" customHeight="1" spans="1:19">
      <c r="A10751">
        <v>6472793945</v>
      </c>
      <c r="B10751" s="2" t="s">
        <v>30029</v>
      </c>
      <c r="C10751" t="s">
        <v>22</v>
      </c>
      <c r="D10751" t="s">
        <v>23</v>
      </c>
      <c r="E10751" t="s">
        <v>30030</v>
      </c>
      <c r="G10751">
        <v>1</v>
      </c>
      <c r="H10751">
        <v>148</v>
      </c>
      <c r="I10751">
        <v>1</v>
      </c>
      <c r="J10751" t="s">
        <v>35</v>
      </c>
      <c r="L10751" t="s">
        <v>28</v>
      </c>
      <c r="M10751">
        <v>0</v>
      </c>
      <c r="N10751">
        <v>0</v>
      </c>
      <c r="O10751">
        <v>-1</v>
      </c>
      <c r="P10751" t="s">
        <v>36</v>
      </c>
      <c r="R10751" s="3">
        <v>43139.5278819444</v>
      </c>
      <c r="S10751" t="s">
        <v>38</v>
      </c>
    </row>
    <row r="10752" customHeight="1" spans="1:19">
      <c r="A10752">
        <v>2711243904</v>
      </c>
      <c r="B10752" s="2" t="s">
        <v>30031</v>
      </c>
      <c r="C10752" t="s">
        <v>22</v>
      </c>
      <c r="D10752" t="s">
        <v>23</v>
      </c>
      <c r="E10752" t="s">
        <v>30032</v>
      </c>
      <c r="F10752" t="s">
        <v>30033</v>
      </c>
      <c r="G10752">
        <v>224</v>
      </c>
      <c r="H10752">
        <v>331</v>
      </c>
      <c r="I10752">
        <v>1393</v>
      </c>
      <c r="J10752" t="s">
        <v>94</v>
      </c>
      <c r="K10752" t="s">
        <v>854</v>
      </c>
      <c r="L10752" t="s">
        <v>28</v>
      </c>
      <c r="M10752">
        <v>0</v>
      </c>
      <c r="N10752">
        <v>1</v>
      </c>
      <c r="O10752">
        <v>0</v>
      </c>
      <c r="P10752" t="s">
        <v>30034</v>
      </c>
      <c r="R10752" s="3">
        <v>40947.1085300926</v>
      </c>
      <c r="S10752" t="s">
        <v>31</v>
      </c>
    </row>
    <row r="10753" customHeight="1" spans="1:19">
      <c r="A10753">
        <v>5823326674</v>
      </c>
      <c r="B10753" s="2" t="s">
        <v>30035</v>
      </c>
      <c r="C10753" t="s">
        <v>22</v>
      </c>
      <c r="D10753" t="s">
        <v>23</v>
      </c>
      <c r="E10753" t="s">
        <v>30036</v>
      </c>
      <c r="F10753" t="s">
        <v>30037</v>
      </c>
      <c r="G10753">
        <v>101</v>
      </c>
      <c r="H10753">
        <v>340</v>
      </c>
      <c r="I10753">
        <v>2808</v>
      </c>
      <c r="J10753" t="s">
        <v>204</v>
      </c>
      <c r="K10753" t="s">
        <v>220</v>
      </c>
      <c r="L10753" t="s">
        <v>51</v>
      </c>
      <c r="M10753">
        <v>6</v>
      </c>
      <c r="N10753">
        <v>0</v>
      </c>
      <c r="O10753">
        <v>-1</v>
      </c>
      <c r="P10753" t="s">
        <v>29</v>
      </c>
      <c r="Q10753" t="s">
        <v>84</v>
      </c>
      <c r="R10753" s="3">
        <v>42378.868275463</v>
      </c>
      <c r="S10753" t="s">
        <v>31</v>
      </c>
    </row>
    <row r="10754" customHeight="1" spans="1:19">
      <c r="A10754">
        <v>7223022669</v>
      </c>
      <c r="B10754" s="2" t="s">
        <v>30038</v>
      </c>
      <c r="C10754" t="s">
        <v>73</v>
      </c>
      <c r="D10754" t="s">
        <v>23</v>
      </c>
      <c r="E10754" t="s">
        <v>30039</v>
      </c>
      <c r="F10754" t="s">
        <v>30040</v>
      </c>
      <c r="G10754">
        <v>1230</v>
      </c>
      <c r="H10754">
        <v>867</v>
      </c>
      <c r="I10754">
        <v>3794</v>
      </c>
      <c r="J10754" t="s">
        <v>204</v>
      </c>
      <c r="L10754" t="s">
        <v>51</v>
      </c>
      <c r="M10754">
        <v>2</v>
      </c>
      <c r="N10754">
        <v>1</v>
      </c>
      <c r="O10754">
        <v>0</v>
      </c>
      <c r="P10754" t="s">
        <v>62</v>
      </c>
      <c r="Q10754" t="s">
        <v>84</v>
      </c>
      <c r="R10754" s="3">
        <v>43653.7767476852</v>
      </c>
      <c r="S10754" t="s">
        <v>31</v>
      </c>
    </row>
    <row r="10755" customHeight="1" spans="1:19">
      <c r="A10755">
        <v>7223022669</v>
      </c>
      <c r="B10755" s="2" t="s">
        <v>30041</v>
      </c>
      <c r="C10755" t="s">
        <v>73</v>
      </c>
      <c r="D10755" t="s">
        <v>23</v>
      </c>
      <c r="E10755" t="s">
        <v>30039</v>
      </c>
      <c r="F10755" t="s">
        <v>30040</v>
      </c>
      <c r="G10755">
        <v>1230</v>
      </c>
      <c r="H10755">
        <v>867</v>
      </c>
      <c r="I10755">
        <v>3794</v>
      </c>
      <c r="J10755" t="s">
        <v>204</v>
      </c>
      <c r="L10755" t="s">
        <v>51</v>
      </c>
      <c r="M10755">
        <v>2</v>
      </c>
      <c r="N10755">
        <v>1</v>
      </c>
      <c r="O10755">
        <v>0</v>
      </c>
      <c r="P10755" t="s">
        <v>62</v>
      </c>
      <c r="Q10755" t="s">
        <v>84</v>
      </c>
      <c r="R10755" s="3">
        <v>43653.7767476852</v>
      </c>
      <c r="S10755" t="s">
        <v>31</v>
      </c>
    </row>
    <row r="10756" customHeight="1" spans="1:19">
      <c r="A10756">
        <v>6074785153</v>
      </c>
      <c r="B10756" s="2" t="s">
        <v>30042</v>
      </c>
      <c r="C10756" t="s">
        <v>73</v>
      </c>
      <c r="D10756" t="s">
        <v>23</v>
      </c>
      <c r="E10756" t="s">
        <v>30043</v>
      </c>
      <c r="F10756" t="s">
        <v>30044</v>
      </c>
      <c r="G10756">
        <v>12</v>
      </c>
      <c r="H10756">
        <v>38</v>
      </c>
      <c r="I10756">
        <v>646</v>
      </c>
      <c r="J10756" t="s">
        <v>1036</v>
      </c>
      <c r="K10756" t="s">
        <v>1687</v>
      </c>
      <c r="L10756" t="s">
        <v>51</v>
      </c>
      <c r="M10756">
        <v>0</v>
      </c>
      <c r="N10756">
        <v>0</v>
      </c>
      <c r="O10756">
        <v>-1</v>
      </c>
      <c r="Q10756" t="s">
        <v>439</v>
      </c>
      <c r="R10756" s="3">
        <v>42700.8964814815</v>
      </c>
      <c r="S10756" t="s">
        <v>31</v>
      </c>
    </row>
    <row r="10757" customHeight="1" spans="1:19">
      <c r="A10757">
        <v>7479480172</v>
      </c>
      <c r="B10757" s="2" t="s">
        <v>30045</v>
      </c>
      <c r="C10757" t="s">
        <v>73</v>
      </c>
      <c r="D10757" t="s">
        <v>23</v>
      </c>
      <c r="E10757" t="s">
        <v>30046</v>
      </c>
      <c r="F10757" t="s">
        <v>30047</v>
      </c>
      <c r="G10757">
        <v>1</v>
      </c>
      <c r="H10757">
        <v>22</v>
      </c>
      <c r="I10757">
        <v>264</v>
      </c>
      <c r="J10757" t="s">
        <v>35</v>
      </c>
      <c r="L10757" t="s">
        <v>51</v>
      </c>
      <c r="M10757">
        <v>0</v>
      </c>
      <c r="N10757">
        <v>0</v>
      </c>
      <c r="O10757">
        <v>-1</v>
      </c>
      <c r="P10757" t="s">
        <v>1071</v>
      </c>
      <c r="Q10757" t="s">
        <v>37</v>
      </c>
      <c r="R10757" s="3">
        <v>44024.014212963</v>
      </c>
      <c r="S10757" t="s">
        <v>38</v>
      </c>
    </row>
    <row r="10758" customHeight="1" spans="1:19">
      <c r="A10758">
        <v>7550840725</v>
      </c>
      <c r="B10758" s="2" t="s">
        <v>30048</v>
      </c>
      <c r="C10758" t="s">
        <v>73</v>
      </c>
      <c r="D10758" t="s">
        <v>23</v>
      </c>
      <c r="E10758" t="s">
        <v>30049</v>
      </c>
      <c r="F10758" t="s">
        <v>30050</v>
      </c>
      <c r="G10758">
        <v>12</v>
      </c>
      <c r="H10758">
        <v>61</v>
      </c>
      <c r="I10758">
        <v>113</v>
      </c>
      <c r="J10758" t="s">
        <v>35</v>
      </c>
      <c r="L10758" t="s">
        <v>51</v>
      </c>
      <c r="M10758">
        <v>0</v>
      </c>
      <c r="N10758">
        <v>0</v>
      </c>
      <c r="O10758">
        <v>-1</v>
      </c>
      <c r="Q10758" t="s">
        <v>79</v>
      </c>
      <c r="R10758" s="3">
        <v>44214.7011689815</v>
      </c>
      <c r="S10758" t="s">
        <v>38</v>
      </c>
    </row>
    <row r="10759" customHeight="1" spans="1:21">
      <c r="A10759">
        <v>5146279533</v>
      </c>
      <c r="B10759" s="2" t="s">
        <v>30051</v>
      </c>
      <c r="C10759" t="s">
        <v>73</v>
      </c>
      <c r="D10759" t="s">
        <v>23</v>
      </c>
      <c r="E10759" t="s">
        <v>30052</v>
      </c>
      <c r="F10759" t="s">
        <v>30053</v>
      </c>
      <c r="G10759">
        <v>582</v>
      </c>
      <c r="H10759">
        <v>1397</v>
      </c>
      <c r="I10759">
        <v>4934</v>
      </c>
      <c r="J10759" t="s">
        <v>68</v>
      </c>
      <c r="L10759" t="s">
        <v>51</v>
      </c>
      <c r="M10759">
        <v>6</v>
      </c>
      <c r="N10759">
        <v>1</v>
      </c>
      <c r="O10759">
        <v>0</v>
      </c>
      <c r="P10759" t="s">
        <v>30054</v>
      </c>
      <c r="Q10759" t="s">
        <v>71</v>
      </c>
      <c r="R10759" s="3">
        <v>41778.8474421296</v>
      </c>
      <c r="S10759" t="s">
        <v>54</v>
      </c>
      <c r="U10759" t="s">
        <v>8169</v>
      </c>
    </row>
    <row r="10760" customHeight="1" spans="1:19">
      <c r="A10760">
        <v>2858394280</v>
      </c>
      <c r="B10760" s="2" t="s">
        <v>30055</v>
      </c>
      <c r="C10760" t="s">
        <v>207</v>
      </c>
      <c r="D10760" t="s">
        <v>41</v>
      </c>
      <c r="E10760" t="s">
        <v>30056</v>
      </c>
      <c r="F10760" t="s">
        <v>30057</v>
      </c>
      <c r="G10760">
        <v>269</v>
      </c>
      <c r="H10760">
        <v>393</v>
      </c>
      <c r="I10760">
        <v>824</v>
      </c>
      <c r="J10760" t="s">
        <v>68</v>
      </c>
      <c r="K10760" t="s">
        <v>12878</v>
      </c>
      <c r="L10760" t="s">
        <v>51</v>
      </c>
      <c r="M10760">
        <v>4</v>
      </c>
      <c r="N10760">
        <v>0</v>
      </c>
      <c r="O10760">
        <v>200</v>
      </c>
      <c r="P10760" t="s">
        <v>16727</v>
      </c>
      <c r="Q10760" t="s">
        <v>71</v>
      </c>
      <c r="R10760" s="3">
        <v>41092.9344791667</v>
      </c>
      <c r="S10760" t="s">
        <v>54</v>
      </c>
    </row>
    <row r="10761" customHeight="1" spans="1:19">
      <c r="A10761">
        <v>2521227290</v>
      </c>
      <c r="B10761" s="2" t="s">
        <v>30058</v>
      </c>
      <c r="C10761" t="s">
        <v>22</v>
      </c>
      <c r="D10761" t="s">
        <v>23</v>
      </c>
      <c r="E10761" t="s">
        <v>30059</v>
      </c>
      <c r="F10761" t="s">
        <v>30060</v>
      </c>
      <c r="G10761">
        <v>8590</v>
      </c>
      <c r="H10761">
        <v>401</v>
      </c>
      <c r="I10761">
        <v>8246</v>
      </c>
      <c r="J10761" t="s">
        <v>94</v>
      </c>
      <c r="L10761" t="s">
        <v>28</v>
      </c>
      <c r="M10761">
        <v>1</v>
      </c>
      <c r="N10761">
        <v>0</v>
      </c>
      <c r="O10761">
        <v>-1</v>
      </c>
      <c r="Q10761" t="s">
        <v>1710</v>
      </c>
      <c r="R10761" s="3">
        <v>40855.4907291667</v>
      </c>
      <c r="S10761" t="s">
        <v>38</v>
      </c>
    </row>
    <row r="10762" customHeight="1" spans="1:19">
      <c r="A10762">
        <v>2521227290</v>
      </c>
      <c r="B10762" s="2" t="s">
        <v>30061</v>
      </c>
      <c r="C10762" t="s">
        <v>157</v>
      </c>
      <c r="D10762" t="s">
        <v>23</v>
      </c>
      <c r="E10762" t="s">
        <v>30059</v>
      </c>
      <c r="F10762" t="s">
        <v>30060</v>
      </c>
      <c r="G10762">
        <v>8590</v>
      </c>
      <c r="H10762">
        <v>401</v>
      </c>
      <c r="I10762">
        <v>8246</v>
      </c>
      <c r="J10762" t="s">
        <v>94</v>
      </c>
      <c r="L10762" t="s">
        <v>28</v>
      </c>
      <c r="M10762">
        <v>1</v>
      </c>
      <c r="N10762">
        <v>0</v>
      </c>
      <c r="O10762">
        <v>-1</v>
      </c>
      <c r="Q10762" t="s">
        <v>1710</v>
      </c>
      <c r="R10762" s="3">
        <v>40855.4907291667</v>
      </c>
      <c r="S10762" t="s">
        <v>38</v>
      </c>
    </row>
    <row r="10763" customHeight="1" spans="1:19">
      <c r="A10763">
        <v>2521227290</v>
      </c>
      <c r="B10763" s="2" t="s">
        <v>30062</v>
      </c>
      <c r="C10763" t="s">
        <v>157</v>
      </c>
      <c r="D10763" t="s">
        <v>23</v>
      </c>
      <c r="E10763" t="s">
        <v>30059</v>
      </c>
      <c r="F10763" t="s">
        <v>30060</v>
      </c>
      <c r="G10763">
        <v>8590</v>
      </c>
      <c r="H10763">
        <v>401</v>
      </c>
      <c r="I10763">
        <v>8246</v>
      </c>
      <c r="J10763" t="s">
        <v>94</v>
      </c>
      <c r="L10763" t="s">
        <v>28</v>
      </c>
      <c r="M10763">
        <v>1</v>
      </c>
      <c r="N10763">
        <v>0</v>
      </c>
      <c r="O10763">
        <v>-1</v>
      </c>
      <c r="Q10763" t="s">
        <v>1710</v>
      </c>
      <c r="R10763" s="3">
        <v>40855.4907291667</v>
      </c>
      <c r="S10763" t="s">
        <v>38</v>
      </c>
    </row>
    <row r="10764" customHeight="1" spans="1:19">
      <c r="A10764">
        <v>2521227290</v>
      </c>
      <c r="B10764" s="2" t="s">
        <v>30063</v>
      </c>
      <c r="C10764" t="s">
        <v>157</v>
      </c>
      <c r="D10764" t="s">
        <v>23</v>
      </c>
      <c r="E10764" t="s">
        <v>30059</v>
      </c>
      <c r="F10764" t="s">
        <v>30060</v>
      </c>
      <c r="G10764">
        <v>8590</v>
      </c>
      <c r="H10764">
        <v>401</v>
      </c>
      <c r="I10764">
        <v>8246</v>
      </c>
      <c r="J10764" t="s">
        <v>94</v>
      </c>
      <c r="L10764" t="s">
        <v>28</v>
      </c>
      <c r="M10764">
        <v>1</v>
      </c>
      <c r="N10764">
        <v>0</v>
      </c>
      <c r="O10764">
        <v>-1</v>
      </c>
      <c r="Q10764" t="s">
        <v>1710</v>
      </c>
      <c r="R10764" s="3">
        <v>40855.4907291667</v>
      </c>
      <c r="S10764" t="s">
        <v>38</v>
      </c>
    </row>
    <row r="10765" customHeight="1" spans="1:19">
      <c r="A10765">
        <v>2521227290</v>
      </c>
      <c r="B10765" s="2" t="s">
        <v>30064</v>
      </c>
      <c r="C10765" t="s">
        <v>157</v>
      </c>
      <c r="D10765" t="s">
        <v>23</v>
      </c>
      <c r="E10765" t="s">
        <v>30059</v>
      </c>
      <c r="F10765" t="s">
        <v>30060</v>
      </c>
      <c r="G10765">
        <v>8590</v>
      </c>
      <c r="H10765">
        <v>401</v>
      </c>
      <c r="I10765">
        <v>8246</v>
      </c>
      <c r="J10765" t="s">
        <v>94</v>
      </c>
      <c r="L10765" t="s">
        <v>28</v>
      </c>
      <c r="M10765">
        <v>1</v>
      </c>
      <c r="N10765">
        <v>0</v>
      </c>
      <c r="O10765">
        <v>-1</v>
      </c>
      <c r="Q10765" t="s">
        <v>1710</v>
      </c>
      <c r="R10765" s="3">
        <v>40855.4907291667</v>
      </c>
      <c r="S10765" t="s">
        <v>38</v>
      </c>
    </row>
    <row r="10766" customHeight="1" spans="1:19">
      <c r="A10766">
        <v>2521227290</v>
      </c>
      <c r="B10766" s="2" t="s">
        <v>30065</v>
      </c>
      <c r="C10766" t="s">
        <v>157</v>
      </c>
      <c r="D10766" t="s">
        <v>23</v>
      </c>
      <c r="E10766" t="s">
        <v>30059</v>
      </c>
      <c r="F10766" t="s">
        <v>30060</v>
      </c>
      <c r="G10766">
        <v>8590</v>
      </c>
      <c r="H10766">
        <v>401</v>
      </c>
      <c r="I10766">
        <v>8246</v>
      </c>
      <c r="J10766" t="s">
        <v>94</v>
      </c>
      <c r="L10766" t="s">
        <v>28</v>
      </c>
      <c r="M10766">
        <v>1</v>
      </c>
      <c r="N10766">
        <v>0</v>
      </c>
      <c r="O10766">
        <v>-1</v>
      </c>
      <c r="Q10766" t="s">
        <v>1710</v>
      </c>
      <c r="R10766" s="3">
        <v>40855.4907291667</v>
      </c>
      <c r="S10766" t="s">
        <v>38</v>
      </c>
    </row>
    <row r="10767" customHeight="1" spans="1:19">
      <c r="A10767">
        <v>7192886518</v>
      </c>
      <c r="B10767" s="2" t="s">
        <v>30066</v>
      </c>
      <c r="C10767" t="s">
        <v>22</v>
      </c>
      <c r="D10767" t="s">
        <v>23</v>
      </c>
      <c r="E10767" t="s">
        <v>30067</v>
      </c>
      <c r="G10767">
        <v>13</v>
      </c>
      <c r="H10767">
        <v>156</v>
      </c>
      <c r="I10767">
        <v>32</v>
      </c>
      <c r="J10767" t="s">
        <v>111</v>
      </c>
      <c r="L10767" t="s">
        <v>28</v>
      </c>
      <c r="M10767">
        <v>1</v>
      </c>
      <c r="N10767">
        <v>0</v>
      </c>
      <c r="O10767">
        <v>-1</v>
      </c>
      <c r="P10767" t="s">
        <v>653</v>
      </c>
      <c r="Q10767" t="s">
        <v>318</v>
      </c>
      <c r="R10767" s="3">
        <v>43629.9149305556</v>
      </c>
      <c r="S10767" t="s">
        <v>31</v>
      </c>
    </row>
    <row r="10768" customHeight="1" spans="1:19">
      <c r="A10768">
        <v>2804894697</v>
      </c>
      <c r="B10768" s="2" t="s">
        <v>30068</v>
      </c>
      <c r="C10768" t="s">
        <v>157</v>
      </c>
      <c r="D10768" t="s">
        <v>23</v>
      </c>
      <c r="E10768" t="s">
        <v>30069</v>
      </c>
      <c r="F10768" t="s">
        <v>30070</v>
      </c>
      <c r="G10768">
        <v>144</v>
      </c>
      <c r="H10768">
        <v>116</v>
      </c>
      <c r="I10768">
        <v>82</v>
      </c>
      <c r="J10768" t="s">
        <v>204</v>
      </c>
      <c r="K10768" t="s">
        <v>220</v>
      </c>
      <c r="L10768" t="s">
        <v>51</v>
      </c>
      <c r="M10768">
        <v>0</v>
      </c>
      <c r="N10768">
        <v>0</v>
      </c>
      <c r="O10768">
        <v>-1</v>
      </c>
      <c r="Q10768" t="s">
        <v>386</v>
      </c>
      <c r="R10768" s="3">
        <v>41070.8584606481</v>
      </c>
      <c r="S10768" t="s">
        <v>31</v>
      </c>
    </row>
    <row r="10769" customHeight="1" spans="1:19">
      <c r="A10769">
        <v>2804894697</v>
      </c>
      <c r="B10769" s="2" t="s">
        <v>30071</v>
      </c>
      <c r="C10769" t="s">
        <v>19520</v>
      </c>
      <c r="D10769" t="s">
        <v>1382</v>
      </c>
      <c r="E10769" t="s">
        <v>30069</v>
      </c>
      <c r="F10769" t="s">
        <v>30070</v>
      </c>
      <c r="G10769">
        <v>144</v>
      </c>
      <c r="H10769">
        <v>116</v>
      </c>
      <c r="I10769">
        <v>82</v>
      </c>
      <c r="J10769" t="s">
        <v>204</v>
      </c>
      <c r="K10769" t="s">
        <v>220</v>
      </c>
      <c r="L10769" t="s">
        <v>51</v>
      </c>
      <c r="M10769">
        <v>0</v>
      </c>
      <c r="N10769">
        <v>0</v>
      </c>
      <c r="O10769">
        <v>-1</v>
      </c>
      <c r="Q10769" t="s">
        <v>386</v>
      </c>
      <c r="R10769" s="3">
        <v>41070.8584606481</v>
      </c>
      <c r="S10769" t="s">
        <v>31</v>
      </c>
    </row>
    <row r="10770" customHeight="1" spans="1:19">
      <c r="A10770">
        <v>5013507464</v>
      </c>
      <c r="B10770" s="2" t="s">
        <v>30072</v>
      </c>
      <c r="C10770" t="s">
        <v>157</v>
      </c>
      <c r="D10770" t="s">
        <v>23</v>
      </c>
      <c r="E10770" t="s">
        <v>30073</v>
      </c>
      <c r="F10770" t="s">
        <v>30074</v>
      </c>
      <c r="G10770">
        <v>164</v>
      </c>
      <c r="H10770">
        <v>327</v>
      </c>
      <c r="I10770">
        <v>1112</v>
      </c>
      <c r="J10770" t="s">
        <v>35</v>
      </c>
      <c r="L10770" t="s">
        <v>28</v>
      </c>
      <c r="M10770">
        <v>6</v>
      </c>
      <c r="N10770">
        <v>0</v>
      </c>
      <c r="O10770">
        <v>-1</v>
      </c>
      <c r="P10770" t="s">
        <v>275</v>
      </c>
      <c r="Q10770" t="s">
        <v>347</v>
      </c>
      <c r="R10770" s="3">
        <v>41666.6631134259</v>
      </c>
      <c r="S10770" t="s">
        <v>31</v>
      </c>
    </row>
    <row r="10771" customHeight="1" spans="1:19">
      <c r="A10771">
        <v>1646631583</v>
      </c>
      <c r="B10771" s="2" t="s">
        <v>30075</v>
      </c>
      <c r="C10771" t="s">
        <v>22</v>
      </c>
      <c r="D10771" t="s">
        <v>23</v>
      </c>
      <c r="E10771" t="s">
        <v>30076</v>
      </c>
      <c r="F10771" t="s">
        <v>30077</v>
      </c>
      <c r="G10771">
        <v>278</v>
      </c>
      <c r="H10771">
        <v>63</v>
      </c>
      <c r="I10771">
        <v>7175</v>
      </c>
      <c r="J10771" t="s">
        <v>35</v>
      </c>
      <c r="L10771" t="s">
        <v>51</v>
      </c>
      <c r="M10771">
        <v>2</v>
      </c>
      <c r="N10771">
        <v>0</v>
      </c>
      <c r="O10771">
        <v>-1</v>
      </c>
      <c r="P10771" t="s">
        <v>29</v>
      </c>
      <c r="Q10771" t="s">
        <v>79</v>
      </c>
      <c r="R10771" s="3">
        <v>40068.0429050926</v>
      </c>
      <c r="S10771" t="s">
        <v>31</v>
      </c>
    </row>
    <row r="10772" customHeight="1" spans="1:19">
      <c r="A10772">
        <v>5316529860</v>
      </c>
      <c r="B10772" s="2" t="s">
        <v>30078</v>
      </c>
      <c r="C10772" t="s">
        <v>22</v>
      </c>
      <c r="D10772" t="s">
        <v>23</v>
      </c>
      <c r="E10772" t="s">
        <v>30079</v>
      </c>
      <c r="F10772" t="s">
        <v>30080</v>
      </c>
      <c r="G10772">
        <v>27</v>
      </c>
      <c r="H10772">
        <v>87</v>
      </c>
      <c r="I10772">
        <v>588</v>
      </c>
      <c r="J10772" t="s">
        <v>1036</v>
      </c>
      <c r="L10772" t="s">
        <v>51</v>
      </c>
      <c r="M10772">
        <v>6</v>
      </c>
      <c r="N10772">
        <v>0</v>
      </c>
      <c r="O10772">
        <v>-1</v>
      </c>
      <c r="P10772" t="s">
        <v>62</v>
      </c>
      <c r="Q10772" t="s">
        <v>439</v>
      </c>
      <c r="R10772" s="3">
        <v>41914.9128356481</v>
      </c>
      <c r="S10772" t="s">
        <v>31</v>
      </c>
    </row>
    <row r="10773" customHeight="1" spans="1:19">
      <c r="A10773">
        <v>5316529860</v>
      </c>
      <c r="B10773" s="2" t="s">
        <v>30081</v>
      </c>
      <c r="C10773" t="s">
        <v>22</v>
      </c>
      <c r="D10773" t="s">
        <v>23</v>
      </c>
      <c r="E10773" t="s">
        <v>30079</v>
      </c>
      <c r="F10773" t="s">
        <v>30080</v>
      </c>
      <c r="G10773">
        <v>27</v>
      </c>
      <c r="H10773">
        <v>87</v>
      </c>
      <c r="I10773">
        <v>588</v>
      </c>
      <c r="J10773" t="s">
        <v>1036</v>
      </c>
      <c r="L10773" t="s">
        <v>51</v>
      </c>
      <c r="M10773">
        <v>6</v>
      </c>
      <c r="N10773">
        <v>0</v>
      </c>
      <c r="O10773">
        <v>-1</v>
      </c>
      <c r="P10773" t="s">
        <v>62</v>
      </c>
      <c r="Q10773" t="s">
        <v>439</v>
      </c>
      <c r="R10773" s="3">
        <v>41914.9128356481</v>
      </c>
      <c r="S10773" t="s">
        <v>31</v>
      </c>
    </row>
    <row r="10774" customHeight="1" spans="1:19">
      <c r="A10774">
        <v>6092234483</v>
      </c>
      <c r="B10774" s="2" t="s">
        <v>30082</v>
      </c>
      <c r="C10774" t="s">
        <v>157</v>
      </c>
      <c r="D10774" t="s">
        <v>23</v>
      </c>
      <c r="E10774" t="s">
        <v>30083</v>
      </c>
      <c r="F10774" t="s">
        <v>30084</v>
      </c>
      <c r="G10774">
        <v>147</v>
      </c>
      <c r="H10774">
        <v>336</v>
      </c>
      <c r="I10774">
        <v>225</v>
      </c>
      <c r="J10774" t="s">
        <v>26</v>
      </c>
      <c r="L10774" t="s">
        <v>51</v>
      </c>
      <c r="M10774">
        <v>2</v>
      </c>
      <c r="N10774">
        <v>0</v>
      </c>
      <c r="O10774">
        <v>-1</v>
      </c>
      <c r="Q10774" t="s">
        <v>120</v>
      </c>
      <c r="R10774" s="3">
        <v>42727.639525463</v>
      </c>
      <c r="S10774" t="s">
        <v>31</v>
      </c>
    </row>
    <row r="10775" customHeight="1" spans="1:21">
      <c r="A10775">
        <v>7355167759</v>
      </c>
      <c r="B10775" s="2" t="s">
        <v>30085</v>
      </c>
      <c r="C10775" t="s">
        <v>207</v>
      </c>
      <c r="D10775" t="s">
        <v>41</v>
      </c>
      <c r="E10775" t="s">
        <v>30086</v>
      </c>
      <c r="F10775" t="s">
        <v>30087</v>
      </c>
      <c r="G10775">
        <v>57</v>
      </c>
      <c r="H10775">
        <v>827</v>
      </c>
      <c r="I10775">
        <v>1238</v>
      </c>
      <c r="J10775" t="s">
        <v>26</v>
      </c>
      <c r="L10775" t="s">
        <v>28</v>
      </c>
      <c r="M10775">
        <v>0</v>
      </c>
      <c r="N10775">
        <v>0</v>
      </c>
      <c r="O10775">
        <v>-1</v>
      </c>
      <c r="P10775" t="s">
        <v>30088</v>
      </c>
      <c r="Q10775" t="s">
        <v>63</v>
      </c>
      <c r="R10775" s="3">
        <v>43813.787962963</v>
      </c>
      <c r="S10775" t="s">
        <v>31</v>
      </c>
      <c r="U10775" t="s">
        <v>6865</v>
      </c>
    </row>
    <row r="10776" customHeight="1" spans="1:21">
      <c r="A10776">
        <v>7742703409</v>
      </c>
      <c r="B10776" s="2" t="s">
        <v>30089</v>
      </c>
      <c r="C10776" t="s">
        <v>19520</v>
      </c>
      <c r="D10776" t="s">
        <v>1382</v>
      </c>
      <c r="E10776" t="s">
        <v>30090</v>
      </c>
      <c r="F10776" t="s">
        <v>30091</v>
      </c>
      <c r="G10776">
        <v>103</v>
      </c>
      <c r="H10776">
        <v>77</v>
      </c>
      <c r="I10776">
        <v>316</v>
      </c>
      <c r="J10776" t="s">
        <v>35</v>
      </c>
      <c r="L10776" t="s">
        <v>28</v>
      </c>
      <c r="M10776">
        <v>0</v>
      </c>
      <c r="N10776">
        <v>0</v>
      </c>
      <c r="O10776">
        <v>-1</v>
      </c>
      <c r="Q10776" t="s">
        <v>120</v>
      </c>
      <c r="R10776" s="3">
        <v>44611.6308912037</v>
      </c>
      <c r="S10776" t="s">
        <v>38</v>
      </c>
      <c r="U10776" t="s">
        <v>3261</v>
      </c>
    </row>
    <row r="10777" customHeight="1" spans="1:21">
      <c r="A10777">
        <v>7742703409</v>
      </c>
      <c r="B10777" s="2" t="s">
        <v>30092</v>
      </c>
      <c r="C10777" t="s">
        <v>19520</v>
      </c>
      <c r="D10777" t="s">
        <v>1382</v>
      </c>
      <c r="E10777" t="s">
        <v>30090</v>
      </c>
      <c r="F10777" t="s">
        <v>30091</v>
      </c>
      <c r="G10777">
        <v>103</v>
      </c>
      <c r="H10777">
        <v>77</v>
      </c>
      <c r="I10777">
        <v>316</v>
      </c>
      <c r="J10777" t="s">
        <v>35</v>
      </c>
      <c r="L10777" t="s">
        <v>28</v>
      </c>
      <c r="M10777">
        <v>0</v>
      </c>
      <c r="N10777">
        <v>0</v>
      </c>
      <c r="O10777">
        <v>-1</v>
      </c>
      <c r="Q10777" t="s">
        <v>120</v>
      </c>
      <c r="R10777" s="3">
        <v>44611.6308912037</v>
      </c>
      <c r="S10777" t="s">
        <v>38</v>
      </c>
      <c r="U10777" t="s">
        <v>3261</v>
      </c>
    </row>
    <row r="10778" customHeight="1" spans="1:19">
      <c r="A10778">
        <v>7508339631</v>
      </c>
      <c r="B10778" s="2" t="s">
        <v>30093</v>
      </c>
      <c r="C10778" t="s">
        <v>19520</v>
      </c>
      <c r="D10778" t="s">
        <v>1382</v>
      </c>
      <c r="E10778" t="s">
        <v>30094</v>
      </c>
      <c r="G10778">
        <v>1</v>
      </c>
      <c r="H10778">
        <v>88</v>
      </c>
      <c r="I10778">
        <v>5</v>
      </c>
      <c r="J10778" t="s">
        <v>35</v>
      </c>
      <c r="L10778" t="s">
        <v>51</v>
      </c>
      <c r="M10778">
        <v>0</v>
      </c>
      <c r="N10778">
        <v>0</v>
      </c>
      <c r="O10778">
        <v>-1</v>
      </c>
      <c r="Q10778" t="s">
        <v>141</v>
      </c>
      <c r="R10778" s="3">
        <v>44107.2630555556</v>
      </c>
      <c r="S10778" t="s">
        <v>38</v>
      </c>
    </row>
    <row r="10779" customHeight="1" spans="1:20">
      <c r="A10779">
        <v>6581820267</v>
      </c>
      <c r="B10779" s="2" t="s">
        <v>30095</v>
      </c>
      <c r="C10779" t="s">
        <v>157</v>
      </c>
      <c r="D10779" t="s">
        <v>23</v>
      </c>
      <c r="E10779" t="s">
        <v>30096</v>
      </c>
      <c r="F10779" t="s">
        <v>30097</v>
      </c>
      <c r="G10779">
        <v>23</v>
      </c>
      <c r="H10779">
        <v>287</v>
      </c>
      <c r="I10779">
        <v>1252</v>
      </c>
      <c r="J10779" t="s">
        <v>1036</v>
      </c>
      <c r="L10779" t="s">
        <v>51</v>
      </c>
      <c r="M10779">
        <v>0</v>
      </c>
      <c r="N10779">
        <v>0</v>
      </c>
      <c r="O10779">
        <v>-1</v>
      </c>
      <c r="P10779" t="s">
        <v>26479</v>
      </c>
      <c r="Q10779" t="s">
        <v>79</v>
      </c>
      <c r="R10779" s="3">
        <v>43274.639537037</v>
      </c>
      <c r="S10779" t="s">
        <v>31</v>
      </c>
      <c r="T10779" t="s">
        <v>30098</v>
      </c>
    </row>
    <row r="10780" customHeight="1" spans="1:21">
      <c r="A10780">
        <v>6916226263</v>
      </c>
      <c r="B10780" s="2" t="s">
        <v>30099</v>
      </c>
      <c r="C10780" t="s">
        <v>157</v>
      </c>
      <c r="D10780" t="s">
        <v>23</v>
      </c>
      <c r="E10780" t="s">
        <v>30100</v>
      </c>
      <c r="F10780" t="s">
        <v>30101</v>
      </c>
      <c r="G10780">
        <v>23</v>
      </c>
      <c r="H10780">
        <v>75</v>
      </c>
      <c r="I10780">
        <v>272</v>
      </c>
      <c r="J10780" t="s">
        <v>311</v>
      </c>
      <c r="L10780" t="s">
        <v>51</v>
      </c>
      <c r="M10780">
        <v>1</v>
      </c>
      <c r="N10780">
        <v>0</v>
      </c>
      <c r="O10780">
        <v>-1</v>
      </c>
      <c r="P10780" t="s">
        <v>10902</v>
      </c>
      <c r="Q10780" t="s">
        <v>276</v>
      </c>
      <c r="R10780" s="3">
        <v>43468.8765740741</v>
      </c>
      <c r="S10780" t="s">
        <v>31</v>
      </c>
      <c r="U10780" t="s">
        <v>30102</v>
      </c>
    </row>
    <row r="10781" customHeight="1" spans="1:19">
      <c r="A10781">
        <v>6324213510</v>
      </c>
      <c r="B10781" s="2" t="s">
        <v>30103</v>
      </c>
      <c r="C10781" t="s">
        <v>157</v>
      </c>
      <c r="D10781" t="s">
        <v>23</v>
      </c>
      <c r="E10781" t="s">
        <v>30104</v>
      </c>
      <c r="G10781">
        <v>1</v>
      </c>
      <c r="H10781">
        <v>122</v>
      </c>
      <c r="I10781">
        <v>17</v>
      </c>
      <c r="J10781" t="s">
        <v>327</v>
      </c>
      <c r="K10781" t="s">
        <v>7787</v>
      </c>
      <c r="L10781" t="s">
        <v>28</v>
      </c>
      <c r="M10781">
        <v>0</v>
      </c>
      <c r="N10781">
        <v>0</v>
      </c>
      <c r="O10781">
        <v>-1</v>
      </c>
      <c r="P10781" t="s">
        <v>36</v>
      </c>
      <c r="R10781" s="3">
        <v>42937.6190972222</v>
      </c>
      <c r="S10781" t="s">
        <v>31</v>
      </c>
    </row>
    <row r="10782" customHeight="1" spans="1:19">
      <c r="A10782">
        <v>5160571514</v>
      </c>
      <c r="B10782" s="2" t="s">
        <v>30105</v>
      </c>
      <c r="C10782" t="s">
        <v>157</v>
      </c>
      <c r="D10782" t="s">
        <v>23</v>
      </c>
      <c r="E10782" t="s">
        <v>30106</v>
      </c>
      <c r="G10782">
        <v>17</v>
      </c>
      <c r="H10782">
        <v>434</v>
      </c>
      <c r="I10782">
        <v>134</v>
      </c>
      <c r="J10782" t="s">
        <v>35</v>
      </c>
      <c r="L10782" t="s">
        <v>28</v>
      </c>
      <c r="M10782">
        <v>1</v>
      </c>
      <c r="N10782">
        <v>0</v>
      </c>
      <c r="O10782">
        <v>-1</v>
      </c>
      <c r="P10782" t="s">
        <v>36</v>
      </c>
      <c r="Q10782" t="s">
        <v>37</v>
      </c>
      <c r="R10782" s="3">
        <v>41790.3778819444</v>
      </c>
      <c r="S10782" t="s">
        <v>31</v>
      </c>
    </row>
    <row r="10783" customHeight="1" spans="1:19">
      <c r="A10783">
        <v>7044478606</v>
      </c>
      <c r="B10783" s="2" t="s">
        <v>30107</v>
      </c>
      <c r="C10783" t="s">
        <v>73</v>
      </c>
      <c r="D10783" t="s">
        <v>23</v>
      </c>
      <c r="E10783" t="s">
        <v>30108</v>
      </c>
      <c r="F10783" t="s">
        <v>30109</v>
      </c>
      <c r="G10783">
        <v>745</v>
      </c>
      <c r="H10783">
        <v>704</v>
      </c>
      <c r="I10783">
        <v>4821</v>
      </c>
      <c r="J10783" t="s">
        <v>327</v>
      </c>
      <c r="L10783" t="s">
        <v>51</v>
      </c>
      <c r="M10783">
        <v>1</v>
      </c>
      <c r="N10783">
        <v>1</v>
      </c>
      <c r="O10783">
        <v>0</v>
      </c>
      <c r="P10783" t="s">
        <v>182</v>
      </c>
      <c r="Q10783" t="s">
        <v>141</v>
      </c>
      <c r="R10783" s="3">
        <v>43547.7263425926</v>
      </c>
      <c r="S10783" t="s">
        <v>31</v>
      </c>
    </row>
    <row r="10784" customHeight="1" spans="1:20">
      <c r="A10784">
        <v>5246235160</v>
      </c>
      <c r="B10784" s="2" t="s">
        <v>30110</v>
      </c>
      <c r="C10784" t="s">
        <v>73</v>
      </c>
      <c r="D10784" t="s">
        <v>23</v>
      </c>
      <c r="E10784" t="s">
        <v>30111</v>
      </c>
      <c r="F10784" t="s">
        <v>30112</v>
      </c>
      <c r="G10784">
        <v>239</v>
      </c>
      <c r="H10784">
        <v>225</v>
      </c>
      <c r="I10784">
        <v>4082</v>
      </c>
      <c r="J10784" t="s">
        <v>35</v>
      </c>
      <c r="L10784" t="s">
        <v>51</v>
      </c>
      <c r="M10784">
        <v>6</v>
      </c>
      <c r="N10784">
        <v>1</v>
      </c>
      <c r="O10784">
        <v>0</v>
      </c>
      <c r="P10784" t="s">
        <v>12965</v>
      </c>
      <c r="Q10784" t="s">
        <v>276</v>
      </c>
      <c r="R10784" s="3">
        <v>41860.4657060185</v>
      </c>
      <c r="S10784" t="s">
        <v>31</v>
      </c>
      <c r="T10784" t="s">
        <v>30113</v>
      </c>
    </row>
    <row r="10785" customHeight="1" spans="1:20">
      <c r="A10785">
        <v>5246235160</v>
      </c>
      <c r="B10785" s="2" t="s">
        <v>30114</v>
      </c>
      <c r="C10785" t="s">
        <v>73</v>
      </c>
      <c r="D10785" t="s">
        <v>23</v>
      </c>
      <c r="E10785" t="s">
        <v>30111</v>
      </c>
      <c r="F10785" t="s">
        <v>30112</v>
      </c>
      <c r="G10785">
        <v>239</v>
      </c>
      <c r="H10785">
        <v>225</v>
      </c>
      <c r="I10785">
        <v>4082</v>
      </c>
      <c r="J10785" t="s">
        <v>35</v>
      </c>
      <c r="L10785" t="s">
        <v>51</v>
      </c>
      <c r="M10785">
        <v>6</v>
      </c>
      <c r="N10785">
        <v>1</v>
      </c>
      <c r="O10785">
        <v>0</v>
      </c>
      <c r="P10785" t="s">
        <v>12965</v>
      </c>
      <c r="Q10785" t="s">
        <v>276</v>
      </c>
      <c r="R10785" s="3">
        <v>41860.4657060185</v>
      </c>
      <c r="S10785" t="s">
        <v>31</v>
      </c>
      <c r="T10785" t="s">
        <v>30113</v>
      </c>
    </row>
    <row r="10786" customHeight="1" spans="1:19">
      <c r="A10786">
        <v>1945567583</v>
      </c>
      <c r="B10786" s="2" t="s">
        <v>30115</v>
      </c>
      <c r="C10786" t="s">
        <v>73</v>
      </c>
      <c r="D10786" t="s">
        <v>23</v>
      </c>
      <c r="E10786" t="s">
        <v>30116</v>
      </c>
      <c r="F10786" t="s">
        <v>30117</v>
      </c>
      <c r="G10786">
        <v>1055</v>
      </c>
      <c r="H10786">
        <v>530</v>
      </c>
      <c r="I10786">
        <v>863</v>
      </c>
      <c r="J10786" t="s">
        <v>204</v>
      </c>
      <c r="L10786" t="s">
        <v>51</v>
      </c>
      <c r="M10786">
        <v>2</v>
      </c>
      <c r="N10786">
        <v>0</v>
      </c>
      <c r="O10786">
        <v>-1</v>
      </c>
      <c r="P10786" t="s">
        <v>653</v>
      </c>
      <c r="Q10786" t="s">
        <v>84</v>
      </c>
      <c r="R10786" s="3">
        <v>40575.63375</v>
      </c>
      <c r="S10786" t="s">
        <v>31</v>
      </c>
    </row>
    <row r="10787" customHeight="1" spans="1:19">
      <c r="A10787">
        <v>5828576130</v>
      </c>
      <c r="B10787" s="2" t="s">
        <v>30118</v>
      </c>
      <c r="C10787" t="s">
        <v>22</v>
      </c>
      <c r="D10787" t="s">
        <v>23</v>
      </c>
      <c r="E10787" t="s">
        <v>30119</v>
      </c>
      <c r="F10787" t="s">
        <v>1500</v>
      </c>
      <c r="G10787">
        <v>25</v>
      </c>
      <c r="H10787">
        <v>165</v>
      </c>
      <c r="I10787">
        <v>384</v>
      </c>
      <c r="J10787" t="s">
        <v>35</v>
      </c>
      <c r="L10787" t="s">
        <v>51</v>
      </c>
      <c r="M10787">
        <v>1</v>
      </c>
      <c r="N10787">
        <v>0</v>
      </c>
      <c r="O10787">
        <v>-1</v>
      </c>
      <c r="P10787" t="s">
        <v>30120</v>
      </c>
      <c r="Q10787" t="s">
        <v>46</v>
      </c>
      <c r="R10787" s="3">
        <v>42382.7260300926</v>
      </c>
      <c r="S10787" t="s">
        <v>31</v>
      </c>
    </row>
    <row r="10788" customHeight="1" spans="1:21">
      <c r="A10788">
        <v>7271369659</v>
      </c>
      <c r="B10788" s="2" t="s">
        <v>30121</v>
      </c>
      <c r="C10788" t="s">
        <v>73</v>
      </c>
      <c r="D10788" t="s">
        <v>23</v>
      </c>
      <c r="E10788" t="s">
        <v>30122</v>
      </c>
      <c r="G10788">
        <v>1216</v>
      </c>
      <c r="H10788">
        <v>1399</v>
      </c>
      <c r="I10788">
        <v>273</v>
      </c>
      <c r="J10788" t="s">
        <v>35</v>
      </c>
      <c r="L10788" t="s">
        <v>28</v>
      </c>
      <c r="M10788">
        <v>1</v>
      </c>
      <c r="N10788">
        <v>0</v>
      </c>
      <c r="O10788">
        <v>-1</v>
      </c>
      <c r="P10788" t="s">
        <v>19138</v>
      </c>
      <c r="Q10788" t="s">
        <v>276</v>
      </c>
      <c r="R10788" s="3">
        <v>43680.7277199074</v>
      </c>
      <c r="S10788" t="s">
        <v>38</v>
      </c>
      <c r="U10788" t="s">
        <v>1891</v>
      </c>
    </row>
    <row r="10789" customHeight="1" spans="1:21">
      <c r="A10789">
        <v>7271369659</v>
      </c>
      <c r="B10789" s="2" t="s">
        <v>30123</v>
      </c>
      <c r="C10789" t="s">
        <v>73</v>
      </c>
      <c r="D10789" t="s">
        <v>23</v>
      </c>
      <c r="E10789" t="s">
        <v>30122</v>
      </c>
      <c r="G10789">
        <v>1216</v>
      </c>
      <c r="H10789">
        <v>1399</v>
      </c>
      <c r="I10789">
        <v>273</v>
      </c>
      <c r="J10789" t="s">
        <v>35</v>
      </c>
      <c r="L10789" t="s">
        <v>28</v>
      </c>
      <c r="M10789">
        <v>1</v>
      </c>
      <c r="N10789">
        <v>0</v>
      </c>
      <c r="O10789">
        <v>-1</v>
      </c>
      <c r="P10789" t="s">
        <v>19138</v>
      </c>
      <c r="Q10789" t="s">
        <v>276</v>
      </c>
      <c r="R10789" s="3">
        <v>43680.7277199074</v>
      </c>
      <c r="S10789" t="s">
        <v>38</v>
      </c>
      <c r="U10789" t="s">
        <v>1891</v>
      </c>
    </row>
    <row r="10790" customHeight="1" spans="1:21">
      <c r="A10790">
        <v>7271369659</v>
      </c>
      <c r="B10790" s="2" t="s">
        <v>30124</v>
      </c>
      <c r="C10790" t="s">
        <v>73</v>
      </c>
      <c r="D10790" t="s">
        <v>23</v>
      </c>
      <c r="E10790" t="s">
        <v>30122</v>
      </c>
      <c r="G10790">
        <v>1216</v>
      </c>
      <c r="H10790">
        <v>1399</v>
      </c>
      <c r="I10790">
        <v>273</v>
      </c>
      <c r="J10790" t="s">
        <v>35</v>
      </c>
      <c r="L10790" t="s">
        <v>28</v>
      </c>
      <c r="M10790">
        <v>1</v>
      </c>
      <c r="N10790">
        <v>0</v>
      </c>
      <c r="O10790">
        <v>-1</v>
      </c>
      <c r="P10790" t="s">
        <v>19138</v>
      </c>
      <c r="Q10790" t="s">
        <v>276</v>
      </c>
      <c r="R10790" s="3">
        <v>43680.7277199074</v>
      </c>
      <c r="S10790" t="s">
        <v>38</v>
      </c>
      <c r="U10790" t="s">
        <v>1891</v>
      </c>
    </row>
    <row r="10791" customHeight="1" spans="1:21">
      <c r="A10791">
        <v>7271369659</v>
      </c>
      <c r="B10791" s="2" t="s">
        <v>30125</v>
      </c>
      <c r="C10791" t="s">
        <v>73</v>
      </c>
      <c r="D10791" t="s">
        <v>23</v>
      </c>
      <c r="E10791" t="s">
        <v>30122</v>
      </c>
      <c r="G10791">
        <v>1216</v>
      </c>
      <c r="H10791">
        <v>1399</v>
      </c>
      <c r="I10791">
        <v>273</v>
      </c>
      <c r="J10791" t="s">
        <v>35</v>
      </c>
      <c r="L10791" t="s">
        <v>28</v>
      </c>
      <c r="M10791">
        <v>1</v>
      </c>
      <c r="N10791">
        <v>0</v>
      </c>
      <c r="O10791">
        <v>-1</v>
      </c>
      <c r="P10791" t="s">
        <v>19138</v>
      </c>
      <c r="Q10791" t="s">
        <v>276</v>
      </c>
      <c r="R10791" s="3">
        <v>43680.7277199074</v>
      </c>
      <c r="S10791" t="s">
        <v>38</v>
      </c>
      <c r="U10791" t="s">
        <v>1891</v>
      </c>
    </row>
    <row r="10792" customHeight="1" spans="1:21">
      <c r="A10792">
        <v>7271369659</v>
      </c>
      <c r="B10792" s="2" t="s">
        <v>30126</v>
      </c>
      <c r="C10792" t="s">
        <v>73</v>
      </c>
      <c r="D10792" t="s">
        <v>23</v>
      </c>
      <c r="E10792" t="s">
        <v>30122</v>
      </c>
      <c r="G10792">
        <v>1216</v>
      </c>
      <c r="H10792">
        <v>1399</v>
      </c>
      <c r="I10792">
        <v>273</v>
      </c>
      <c r="J10792" t="s">
        <v>35</v>
      </c>
      <c r="L10792" t="s">
        <v>28</v>
      </c>
      <c r="M10792">
        <v>1</v>
      </c>
      <c r="N10792">
        <v>0</v>
      </c>
      <c r="O10792">
        <v>-1</v>
      </c>
      <c r="P10792" t="s">
        <v>19138</v>
      </c>
      <c r="Q10792" t="s">
        <v>276</v>
      </c>
      <c r="R10792" s="3">
        <v>43680.7277199074</v>
      </c>
      <c r="S10792" t="s">
        <v>38</v>
      </c>
      <c r="U10792" t="s">
        <v>1891</v>
      </c>
    </row>
    <row r="10793" customHeight="1" spans="1:21">
      <c r="A10793">
        <v>7271369659</v>
      </c>
      <c r="B10793" s="2" t="s">
        <v>30127</v>
      </c>
      <c r="C10793" t="s">
        <v>73</v>
      </c>
      <c r="D10793" t="s">
        <v>23</v>
      </c>
      <c r="E10793" t="s">
        <v>30122</v>
      </c>
      <c r="G10793">
        <v>1216</v>
      </c>
      <c r="H10793">
        <v>1399</v>
      </c>
      <c r="I10793">
        <v>273</v>
      </c>
      <c r="J10793" t="s">
        <v>35</v>
      </c>
      <c r="L10793" t="s">
        <v>28</v>
      </c>
      <c r="M10793">
        <v>1</v>
      </c>
      <c r="N10793">
        <v>0</v>
      </c>
      <c r="O10793">
        <v>-1</v>
      </c>
      <c r="P10793" t="s">
        <v>19138</v>
      </c>
      <c r="Q10793" t="s">
        <v>276</v>
      </c>
      <c r="R10793" s="3">
        <v>43680.7277199074</v>
      </c>
      <c r="S10793" t="s">
        <v>38</v>
      </c>
      <c r="U10793" t="s">
        <v>1891</v>
      </c>
    </row>
    <row r="10794" customHeight="1" spans="1:21">
      <c r="A10794">
        <v>7271369659</v>
      </c>
      <c r="B10794" s="2" t="s">
        <v>30128</v>
      </c>
      <c r="C10794" t="s">
        <v>73</v>
      </c>
      <c r="D10794" t="s">
        <v>23</v>
      </c>
      <c r="E10794" t="s">
        <v>30122</v>
      </c>
      <c r="G10794">
        <v>1216</v>
      </c>
      <c r="H10794">
        <v>1399</v>
      </c>
      <c r="I10794">
        <v>273</v>
      </c>
      <c r="J10794" t="s">
        <v>35</v>
      </c>
      <c r="L10794" t="s">
        <v>28</v>
      </c>
      <c r="M10794">
        <v>1</v>
      </c>
      <c r="N10794">
        <v>0</v>
      </c>
      <c r="O10794">
        <v>-1</v>
      </c>
      <c r="P10794" t="s">
        <v>19138</v>
      </c>
      <c r="Q10794" t="s">
        <v>276</v>
      </c>
      <c r="R10794" s="3">
        <v>43680.7277199074</v>
      </c>
      <c r="S10794" t="s">
        <v>38</v>
      </c>
      <c r="U10794" t="s">
        <v>1891</v>
      </c>
    </row>
    <row r="10795" customHeight="1" spans="1:21">
      <c r="A10795">
        <v>7271369659</v>
      </c>
      <c r="B10795" s="2" t="s">
        <v>30129</v>
      </c>
      <c r="C10795" t="s">
        <v>73</v>
      </c>
      <c r="D10795" t="s">
        <v>23</v>
      </c>
      <c r="E10795" t="s">
        <v>30122</v>
      </c>
      <c r="G10795">
        <v>1216</v>
      </c>
      <c r="H10795">
        <v>1399</v>
      </c>
      <c r="I10795">
        <v>273</v>
      </c>
      <c r="J10795" t="s">
        <v>35</v>
      </c>
      <c r="L10795" t="s">
        <v>28</v>
      </c>
      <c r="M10795">
        <v>1</v>
      </c>
      <c r="N10795">
        <v>0</v>
      </c>
      <c r="O10795">
        <v>-1</v>
      </c>
      <c r="P10795" t="s">
        <v>19138</v>
      </c>
      <c r="Q10795" t="s">
        <v>276</v>
      </c>
      <c r="R10795" s="3">
        <v>43680.7277199074</v>
      </c>
      <c r="S10795" t="s">
        <v>38</v>
      </c>
      <c r="U10795" t="s">
        <v>1891</v>
      </c>
    </row>
    <row r="10796" customHeight="1" spans="1:19">
      <c r="A10796">
        <v>7467007588</v>
      </c>
      <c r="B10796" s="2" t="s">
        <v>30130</v>
      </c>
      <c r="C10796" t="s">
        <v>22</v>
      </c>
      <c r="D10796" t="s">
        <v>23</v>
      </c>
      <c r="E10796" t="s">
        <v>30131</v>
      </c>
      <c r="G10796">
        <v>50</v>
      </c>
      <c r="H10796">
        <v>302</v>
      </c>
      <c r="I10796">
        <v>1909</v>
      </c>
      <c r="J10796" t="s">
        <v>35</v>
      </c>
      <c r="L10796" t="s">
        <v>28</v>
      </c>
      <c r="M10796">
        <v>0</v>
      </c>
      <c r="N10796">
        <v>0</v>
      </c>
      <c r="O10796">
        <v>-1</v>
      </c>
      <c r="P10796" t="s">
        <v>36</v>
      </c>
      <c r="Q10796" t="s">
        <v>183</v>
      </c>
      <c r="R10796" s="3">
        <v>43986.9902199074</v>
      </c>
      <c r="S10796" t="s">
        <v>31</v>
      </c>
    </row>
    <row r="10797" customHeight="1" spans="1:19">
      <c r="A10797">
        <v>5511145413</v>
      </c>
      <c r="B10797" s="2" t="s">
        <v>30132</v>
      </c>
      <c r="C10797" t="s">
        <v>22</v>
      </c>
      <c r="D10797" t="s">
        <v>23</v>
      </c>
      <c r="E10797" t="s">
        <v>30133</v>
      </c>
      <c r="F10797" t="s">
        <v>30134</v>
      </c>
      <c r="G10797">
        <v>4</v>
      </c>
      <c r="H10797">
        <v>8</v>
      </c>
      <c r="I10797">
        <v>10</v>
      </c>
      <c r="J10797" t="s">
        <v>35</v>
      </c>
      <c r="L10797" t="s">
        <v>28</v>
      </c>
      <c r="M10797">
        <v>0</v>
      </c>
      <c r="N10797">
        <v>0</v>
      </c>
      <c r="O10797">
        <v>-1</v>
      </c>
      <c r="P10797" t="s">
        <v>30135</v>
      </c>
      <c r="Q10797" t="s">
        <v>53</v>
      </c>
      <c r="R10797" s="3">
        <v>42041.3628935185</v>
      </c>
      <c r="S10797" t="s">
        <v>31</v>
      </c>
    </row>
    <row r="10798" customHeight="1" spans="1:19">
      <c r="A10798">
        <v>1961731243</v>
      </c>
      <c r="B10798" s="2" t="s">
        <v>30136</v>
      </c>
      <c r="C10798" t="s">
        <v>22</v>
      </c>
      <c r="D10798" t="s">
        <v>23</v>
      </c>
      <c r="E10798" t="s">
        <v>30137</v>
      </c>
      <c r="F10798" t="s">
        <v>30138</v>
      </c>
      <c r="G10798">
        <v>106</v>
      </c>
      <c r="H10798">
        <v>2244</v>
      </c>
      <c r="I10798">
        <v>8899</v>
      </c>
      <c r="J10798" t="s">
        <v>35</v>
      </c>
      <c r="L10798" t="s">
        <v>51</v>
      </c>
      <c r="M10798">
        <v>1</v>
      </c>
      <c r="N10798">
        <v>0</v>
      </c>
      <c r="O10798">
        <v>-1</v>
      </c>
      <c r="P10798" t="s">
        <v>30139</v>
      </c>
      <c r="Q10798" t="s">
        <v>234</v>
      </c>
      <c r="R10798" s="3">
        <v>40584.9787615741</v>
      </c>
      <c r="S10798" t="s">
        <v>31</v>
      </c>
    </row>
    <row r="10799" customHeight="1" spans="1:19">
      <c r="A10799">
        <v>6605669300</v>
      </c>
      <c r="B10799" s="2" t="s">
        <v>30140</v>
      </c>
      <c r="C10799" t="s">
        <v>73</v>
      </c>
      <c r="D10799" t="s">
        <v>23</v>
      </c>
      <c r="E10799" t="s">
        <v>30141</v>
      </c>
      <c r="F10799" t="s">
        <v>30142</v>
      </c>
      <c r="G10799">
        <v>46</v>
      </c>
      <c r="H10799">
        <v>528</v>
      </c>
      <c r="I10799">
        <v>176</v>
      </c>
      <c r="J10799" t="s">
        <v>495</v>
      </c>
      <c r="L10799" t="s">
        <v>28</v>
      </c>
      <c r="M10799">
        <v>0</v>
      </c>
      <c r="N10799">
        <v>0</v>
      </c>
      <c r="O10799">
        <v>-1</v>
      </c>
      <c r="P10799" t="s">
        <v>30143</v>
      </c>
      <c r="Q10799" t="s">
        <v>12858</v>
      </c>
      <c r="R10799" s="3">
        <v>43300.4603472222</v>
      </c>
      <c r="S10799" t="s">
        <v>31</v>
      </c>
    </row>
    <row r="10800" customHeight="1" spans="1:19">
      <c r="A10800">
        <v>7561220272</v>
      </c>
      <c r="B10800" s="2" t="s">
        <v>30144</v>
      </c>
      <c r="C10800" t="s">
        <v>73</v>
      </c>
      <c r="D10800" t="s">
        <v>23</v>
      </c>
      <c r="E10800" t="s">
        <v>30145</v>
      </c>
      <c r="F10800" t="s">
        <v>30146</v>
      </c>
      <c r="G10800">
        <v>2</v>
      </c>
      <c r="H10800">
        <v>37</v>
      </c>
      <c r="I10800">
        <v>5</v>
      </c>
      <c r="J10800" t="s">
        <v>495</v>
      </c>
      <c r="L10800" t="s">
        <v>28</v>
      </c>
      <c r="M10800">
        <v>0</v>
      </c>
      <c r="N10800">
        <v>0</v>
      </c>
      <c r="O10800">
        <v>-1</v>
      </c>
      <c r="P10800" t="s">
        <v>30147</v>
      </c>
      <c r="Q10800" t="s">
        <v>386</v>
      </c>
      <c r="R10800" s="3">
        <v>44233.0085300926</v>
      </c>
      <c r="S10800" t="s">
        <v>38</v>
      </c>
    </row>
    <row r="10801" customHeight="1" spans="1:19">
      <c r="A10801">
        <v>2473780822</v>
      </c>
      <c r="B10801" s="2" t="s">
        <v>30148</v>
      </c>
      <c r="C10801" t="s">
        <v>3425</v>
      </c>
      <c r="D10801" t="s">
        <v>1382</v>
      </c>
      <c r="E10801" t="s">
        <v>30149</v>
      </c>
      <c r="F10801" t="s">
        <v>30150</v>
      </c>
      <c r="G10801">
        <v>122</v>
      </c>
      <c r="H10801">
        <v>476</v>
      </c>
      <c r="I10801">
        <v>951</v>
      </c>
      <c r="J10801" t="s">
        <v>850</v>
      </c>
      <c r="K10801" t="s">
        <v>26646</v>
      </c>
      <c r="L10801" t="s">
        <v>51</v>
      </c>
      <c r="M10801">
        <v>1</v>
      </c>
      <c r="N10801">
        <v>0</v>
      </c>
      <c r="O10801">
        <v>-1</v>
      </c>
      <c r="P10801" t="s">
        <v>307</v>
      </c>
      <c r="Q10801" t="s">
        <v>53</v>
      </c>
      <c r="R10801" s="3">
        <v>40866.6514699074</v>
      </c>
      <c r="S10801" t="s">
        <v>54</v>
      </c>
    </row>
    <row r="10802" customHeight="1" spans="1:20">
      <c r="A10802">
        <v>3953141066</v>
      </c>
      <c r="B10802" s="2" t="s">
        <v>30151</v>
      </c>
      <c r="C10802" t="s">
        <v>22</v>
      </c>
      <c r="D10802" t="s">
        <v>23</v>
      </c>
      <c r="E10802" t="s">
        <v>30152</v>
      </c>
      <c r="F10802" t="s">
        <v>30153</v>
      </c>
      <c r="G10802">
        <v>369</v>
      </c>
      <c r="H10802">
        <v>881</v>
      </c>
      <c r="I10802">
        <v>6902</v>
      </c>
      <c r="J10802" t="s">
        <v>35</v>
      </c>
      <c r="L10802" t="s">
        <v>51</v>
      </c>
      <c r="M10802">
        <v>1</v>
      </c>
      <c r="N10802">
        <v>0</v>
      </c>
      <c r="O10802">
        <v>-1</v>
      </c>
      <c r="P10802" t="s">
        <v>134</v>
      </c>
      <c r="Q10802" t="s">
        <v>430</v>
      </c>
      <c r="R10802" s="3">
        <v>41641.6501041667</v>
      </c>
      <c r="S10802" t="s">
        <v>54</v>
      </c>
      <c r="T10802" t="s">
        <v>30154</v>
      </c>
    </row>
    <row r="10803" customHeight="1" spans="1:19">
      <c r="A10803">
        <v>7460510242</v>
      </c>
      <c r="B10803" s="2" t="s">
        <v>30155</v>
      </c>
      <c r="C10803" t="s">
        <v>73</v>
      </c>
      <c r="D10803" t="s">
        <v>23</v>
      </c>
      <c r="E10803" t="s">
        <v>30156</v>
      </c>
      <c r="F10803" t="s">
        <v>30157</v>
      </c>
      <c r="G10803">
        <v>40</v>
      </c>
      <c r="H10803">
        <v>126</v>
      </c>
      <c r="I10803">
        <v>163</v>
      </c>
      <c r="J10803" t="s">
        <v>35</v>
      </c>
      <c r="L10803" t="s">
        <v>28</v>
      </c>
      <c r="M10803">
        <v>0</v>
      </c>
      <c r="N10803">
        <v>0</v>
      </c>
      <c r="O10803">
        <v>-1</v>
      </c>
      <c r="Q10803" t="s">
        <v>37</v>
      </c>
      <c r="R10803" s="3">
        <v>43979.8740856481</v>
      </c>
      <c r="S10803" t="s">
        <v>31</v>
      </c>
    </row>
    <row r="10804" customHeight="1" spans="1:19">
      <c r="A10804">
        <v>6621290529</v>
      </c>
      <c r="B10804" s="2" t="s">
        <v>30158</v>
      </c>
      <c r="E10804" t="s">
        <v>30159</v>
      </c>
      <c r="F10804" t="s">
        <v>30160</v>
      </c>
      <c r="G10804">
        <v>133</v>
      </c>
      <c r="H10804">
        <v>2177</v>
      </c>
      <c r="I10804">
        <v>11053</v>
      </c>
      <c r="J10804" t="s">
        <v>106</v>
      </c>
      <c r="L10804" t="s">
        <v>51</v>
      </c>
      <c r="M10804">
        <v>2</v>
      </c>
      <c r="N10804">
        <v>0</v>
      </c>
      <c r="O10804">
        <v>-1</v>
      </c>
      <c r="P10804" t="s">
        <v>30161</v>
      </c>
      <c r="Q10804" t="s">
        <v>37</v>
      </c>
      <c r="R10804" s="3">
        <v>43315.7831712963</v>
      </c>
      <c r="S10804" t="s">
        <v>31</v>
      </c>
    </row>
    <row r="10805" customHeight="1" spans="1:19">
      <c r="A10805">
        <v>2695075831</v>
      </c>
      <c r="B10805" s="2" t="s">
        <v>30162</v>
      </c>
      <c r="E10805" t="s">
        <v>30163</v>
      </c>
      <c r="F10805" t="s">
        <v>4421</v>
      </c>
      <c r="G10805">
        <v>298</v>
      </c>
      <c r="H10805">
        <v>548</v>
      </c>
      <c r="I10805">
        <v>561</v>
      </c>
      <c r="J10805" t="s">
        <v>68</v>
      </c>
      <c r="K10805" t="s">
        <v>5093</v>
      </c>
      <c r="L10805" t="s">
        <v>51</v>
      </c>
      <c r="M10805">
        <v>4</v>
      </c>
      <c r="N10805">
        <v>0</v>
      </c>
      <c r="O10805">
        <v>-1</v>
      </c>
      <c r="Q10805" t="s">
        <v>71</v>
      </c>
      <c r="R10805" s="3">
        <v>41004.547650463</v>
      </c>
      <c r="S10805" t="s">
        <v>54</v>
      </c>
    </row>
    <row r="10806" customHeight="1" spans="1:19">
      <c r="A10806">
        <v>2838433402</v>
      </c>
      <c r="B10806" s="2" t="s">
        <v>30164</v>
      </c>
      <c r="C10806" t="s">
        <v>73</v>
      </c>
      <c r="D10806" t="s">
        <v>23</v>
      </c>
      <c r="E10806" t="s">
        <v>30165</v>
      </c>
      <c r="F10806" t="s">
        <v>30166</v>
      </c>
      <c r="G10806">
        <v>188</v>
      </c>
      <c r="H10806">
        <v>422</v>
      </c>
      <c r="I10806">
        <v>3434</v>
      </c>
      <c r="J10806" t="s">
        <v>1454</v>
      </c>
      <c r="L10806" t="s">
        <v>51</v>
      </c>
      <c r="M10806">
        <v>7</v>
      </c>
      <c r="N10806">
        <v>0</v>
      </c>
      <c r="O10806">
        <v>-1</v>
      </c>
      <c r="P10806" t="s">
        <v>307</v>
      </c>
      <c r="Q10806" t="s">
        <v>141</v>
      </c>
      <c r="R10806" s="3">
        <v>41078.7617476852</v>
      </c>
      <c r="S10806" t="s">
        <v>54</v>
      </c>
    </row>
    <row r="10807" customHeight="1" spans="1:19">
      <c r="A10807">
        <v>5990870995</v>
      </c>
      <c r="B10807" s="2" t="s">
        <v>30167</v>
      </c>
      <c r="C10807" t="s">
        <v>73</v>
      </c>
      <c r="D10807" t="s">
        <v>23</v>
      </c>
      <c r="E10807" t="s">
        <v>30168</v>
      </c>
      <c r="F10807" t="s">
        <v>30169</v>
      </c>
      <c r="G10807">
        <v>137</v>
      </c>
      <c r="H10807">
        <v>288</v>
      </c>
      <c r="I10807">
        <v>10353</v>
      </c>
      <c r="J10807" t="s">
        <v>35</v>
      </c>
      <c r="L10807" t="s">
        <v>51</v>
      </c>
      <c r="M10807">
        <v>6</v>
      </c>
      <c r="N10807">
        <v>1</v>
      </c>
      <c r="O10807">
        <v>0</v>
      </c>
      <c r="P10807" t="s">
        <v>30170</v>
      </c>
      <c r="Q10807" t="s">
        <v>71</v>
      </c>
      <c r="R10807" s="3">
        <v>42577.3828240741</v>
      </c>
      <c r="S10807" t="s">
        <v>31</v>
      </c>
    </row>
    <row r="10808" customHeight="1" spans="1:20">
      <c r="A10808">
        <v>7591357215</v>
      </c>
      <c r="B10808" s="2" t="s">
        <v>30171</v>
      </c>
      <c r="C10808" t="s">
        <v>73</v>
      </c>
      <c r="D10808" t="s">
        <v>23</v>
      </c>
      <c r="E10808" t="s">
        <v>30172</v>
      </c>
      <c r="F10808" t="s">
        <v>30173</v>
      </c>
      <c r="G10808">
        <v>798</v>
      </c>
      <c r="H10808">
        <v>583</v>
      </c>
      <c r="I10808">
        <v>5187</v>
      </c>
      <c r="J10808" t="s">
        <v>1289</v>
      </c>
      <c r="L10808" t="s">
        <v>51</v>
      </c>
      <c r="M10808">
        <v>2</v>
      </c>
      <c r="N10808">
        <v>1</v>
      </c>
      <c r="O10808">
        <v>0</v>
      </c>
      <c r="P10808" t="s">
        <v>275</v>
      </c>
      <c r="Q10808" t="s">
        <v>101</v>
      </c>
      <c r="R10808" s="3">
        <v>44299.6077662037</v>
      </c>
      <c r="S10808" t="s">
        <v>31</v>
      </c>
      <c r="T10808" t="s">
        <v>30174</v>
      </c>
    </row>
    <row r="10809" customHeight="1" spans="1:21">
      <c r="A10809">
        <v>7393521718</v>
      </c>
      <c r="B10809" s="2" t="s">
        <v>30175</v>
      </c>
      <c r="C10809" t="s">
        <v>73</v>
      </c>
      <c r="D10809" t="s">
        <v>23</v>
      </c>
      <c r="E10809" t="s">
        <v>30176</v>
      </c>
      <c r="F10809" t="s">
        <v>30177</v>
      </c>
      <c r="G10809">
        <v>1594</v>
      </c>
      <c r="H10809">
        <v>1215</v>
      </c>
      <c r="I10809">
        <v>3815</v>
      </c>
      <c r="J10809" t="s">
        <v>94</v>
      </c>
      <c r="L10809" t="s">
        <v>28</v>
      </c>
      <c r="M10809">
        <v>4</v>
      </c>
      <c r="N10809">
        <v>0</v>
      </c>
      <c r="O10809">
        <v>-1</v>
      </c>
      <c r="P10809" t="s">
        <v>6667</v>
      </c>
      <c r="Q10809" t="s">
        <v>95</v>
      </c>
      <c r="R10809" s="3">
        <v>43877.7530208333</v>
      </c>
      <c r="S10809" t="s">
        <v>31</v>
      </c>
      <c r="T10809" t="s">
        <v>13994</v>
      </c>
      <c r="U10809" t="s">
        <v>30178</v>
      </c>
    </row>
    <row r="10810" customHeight="1" spans="1:19">
      <c r="A10810">
        <v>7472842893</v>
      </c>
      <c r="B10810" s="2" t="s">
        <v>30179</v>
      </c>
      <c r="C10810" t="s">
        <v>207</v>
      </c>
      <c r="D10810" t="s">
        <v>41</v>
      </c>
      <c r="E10810" t="s">
        <v>30180</v>
      </c>
      <c r="G10810">
        <v>20</v>
      </c>
      <c r="H10810">
        <v>92</v>
      </c>
      <c r="I10810">
        <v>84</v>
      </c>
      <c r="J10810" t="s">
        <v>68</v>
      </c>
      <c r="L10810" t="s">
        <v>28</v>
      </c>
      <c r="M10810">
        <v>0</v>
      </c>
      <c r="N10810">
        <v>0</v>
      </c>
      <c r="O10810">
        <v>-1</v>
      </c>
      <c r="P10810" t="s">
        <v>30181</v>
      </c>
      <c r="Q10810" t="s">
        <v>71</v>
      </c>
      <c r="R10810" s="3">
        <v>44000.9484143518</v>
      </c>
      <c r="S10810" t="s">
        <v>31</v>
      </c>
    </row>
    <row r="10811" customHeight="1" spans="1:19">
      <c r="A10811">
        <v>7472842893</v>
      </c>
      <c r="B10811" s="2" t="s">
        <v>30182</v>
      </c>
      <c r="C10811" t="s">
        <v>207</v>
      </c>
      <c r="D10811" t="s">
        <v>41</v>
      </c>
      <c r="E10811" t="s">
        <v>30180</v>
      </c>
      <c r="G10811">
        <v>20</v>
      </c>
      <c r="H10811">
        <v>92</v>
      </c>
      <c r="I10811">
        <v>84</v>
      </c>
      <c r="J10811" t="s">
        <v>68</v>
      </c>
      <c r="L10811" t="s">
        <v>28</v>
      </c>
      <c r="M10811">
        <v>0</v>
      </c>
      <c r="N10811">
        <v>0</v>
      </c>
      <c r="O10811">
        <v>-1</v>
      </c>
      <c r="P10811" t="s">
        <v>30181</v>
      </c>
      <c r="Q10811" t="s">
        <v>71</v>
      </c>
      <c r="R10811" s="3">
        <v>44000.9484143518</v>
      </c>
      <c r="S10811" t="s">
        <v>31</v>
      </c>
    </row>
    <row r="10812" customHeight="1" spans="1:19">
      <c r="A10812">
        <v>7472842893</v>
      </c>
      <c r="B10812" s="2" t="s">
        <v>30183</v>
      </c>
      <c r="C10812" t="s">
        <v>207</v>
      </c>
      <c r="D10812" t="s">
        <v>41</v>
      </c>
      <c r="E10812" t="s">
        <v>30180</v>
      </c>
      <c r="G10812">
        <v>20</v>
      </c>
      <c r="H10812">
        <v>92</v>
      </c>
      <c r="I10812">
        <v>84</v>
      </c>
      <c r="J10812" t="s">
        <v>68</v>
      </c>
      <c r="L10812" t="s">
        <v>28</v>
      </c>
      <c r="M10812">
        <v>0</v>
      </c>
      <c r="N10812">
        <v>0</v>
      </c>
      <c r="O10812">
        <v>-1</v>
      </c>
      <c r="P10812" t="s">
        <v>30181</v>
      </c>
      <c r="Q10812" t="s">
        <v>71</v>
      </c>
      <c r="R10812" s="3">
        <v>44000.9484143518</v>
      </c>
      <c r="S10812" t="s">
        <v>31</v>
      </c>
    </row>
    <row r="10813" customHeight="1" spans="1:21">
      <c r="A10813">
        <v>7760378556</v>
      </c>
      <c r="B10813" s="2" t="s">
        <v>30184</v>
      </c>
      <c r="C10813" t="s">
        <v>207</v>
      </c>
      <c r="D10813" t="s">
        <v>41</v>
      </c>
      <c r="E10813" t="s">
        <v>30185</v>
      </c>
      <c r="F10813" t="s">
        <v>30186</v>
      </c>
      <c r="G10813">
        <v>7</v>
      </c>
      <c r="H10813">
        <v>145</v>
      </c>
      <c r="I10813">
        <v>36</v>
      </c>
      <c r="J10813" t="s">
        <v>50</v>
      </c>
      <c r="L10813" t="s">
        <v>28</v>
      </c>
      <c r="M10813">
        <v>0</v>
      </c>
      <c r="N10813">
        <v>0</v>
      </c>
      <c r="O10813">
        <v>-1</v>
      </c>
      <c r="P10813" t="s">
        <v>30187</v>
      </c>
      <c r="Q10813" t="s">
        <v>53</v>
      </c>
      <c r="R10813" s="3">
        <v>44692.6461805556</v>
      </c>
      <c r="S10813" t="s">
        <v>38</v>
      </c>
      <c r="U10813" t="s">
        <v>3261</v>
      </c>
    </row>
    <row r="10814" customHeight="1" spans="1:19">
      <c r="A10814">
        <v>7486877929</v>
      </c>
      <c r="B10814" s="2" t="s">
        <v>30188</v>
      </c>
      <c r="C10814" t="s">
        <v>22</v>
      </c>
      <c r="D10814" t="s">
        <v>23</v>
      </c>
      <c r="E10814" t="s">
        <v>30189</v>
      </c>
      <c r="F10814" t="s">
        <v>30190</v>
      </c>
      <c r="G10814">
        <v>513</v>
      </c>
      <c r="H10814">
        <v>953</v>
      </c>
      <c r="I10814">
        <v>1095</v>
      </c>
      <c r="J10814" t="s">
        <v>35</v>
      </c>
      <c r="L10814" t="s">
        <v>51</v>
      </c>
      <c r="M10814">
        <v>4</v>
      </c>
      <c r="N10814">
        <v>1</v>
      </c>
      <c r="O10814">
        <v>0</v>
      </c>
      <c r="P10814" t="s">
        <v>30191</v>
      </c>
      <c r="Q10814" t="s">
        <v>84</v>
      </c>
      <c r="R10814" s="3">
        <v>44045.9227314815</v>
      </c>
      <c r="S10814" t="s">
        <v>31</v>
      </c>
    </row>
    <row r="10815" customHeight="1" spans="1:19">
      <c r="A10815">
        <v>7486877929</v>
      </c>
      <c r="B10815" s="2" t="s">
        <v>30192</v>
      </c>
      <c r="C10815" t="s">
        <v>22</v>
      </c>
      <c r="D10815" t="s">
        <v>23</v>
      </c>
      <c r="E10815" t="s">
        <v>30189</v>
      </c>
      <c r="F10815" t="s">
        <v>30190</v>
      </c>
      <c r="G10815">
        <v>513</v>
      </c>
      <c r="H10815">
        <v>953</v>
      </c>
      <c r="I10815">
        <v>1095</v>
      </c>
      <c r="J10815" t="s">
        <v>35</v>
      </c>
      <c r="L10815" t="s">
        <v>51</v>
      </c>
      <c r="M10815">
        <v>4</v>
      </c>
      <c r="N10815">
        <v>1</v>
      </c>
      <c r="O10815">
        <v>0</v>
      </c>
      <c r="P10815" t="s">
        <v>30191</v>
      </c>
      <c r="Q10815" t="s">
        <v>84</v>
      </c>
      <c r="R10815" s="3">
        <v>44045.9227314815</v>
      </c>
      <c r="S10815" t="s">
        <v>31</v>
      </c>
    </row>
    <row r="10816" customHeight="1" spans="1:19">
      <c r="A10816">
        <v>6130949041</v>
      </c>
      <c r="B10816" s="2" t="s">
        <v>30193</v>
      </c>
      <c r="C10816" t="s">
        <v>207</v>
      </c>
      <c r="D10816" t="s">
        <v>41</v>
      </c>
      <c r="E10816" t="s">
        <v>30194</v>
      </c>
      <c r="F10816" t="s">
        <v>30195</v>
      </c>
      <c r="G10816">
        <v>68598</v>
      </c>
      <c r="H10816">
        <v>2488</v>
      </c>
      <c r="I10816">
        <v>6406</v>
      </c>
      <c r="J10816" t="s">
        <v>35</v>
      </c>
      <c r="L10816" t="s">
        <v>28</v>
      </c>
      <c r="M10816">
        <v>3</v>
      </c>
      <c r="N10816">
        <v>1</v>
      </c>
      <c r="O10816">
        <v>0</v>
      </c>
      <c r="P10816" t="s">
        <v>29</v>
      </c>
      <c r="Q10816" t="s">
        <v>37</v>
      </c>
      <c r="R10816" s="3">
        <v>42778.9203703704</v>
      </c>
      <c r="S10816" t="s">
        <v>31</v>
      </c>
    </row>
    <row r="10817" customHeight="1" spans="1:19">
      <c r="A10817">
        <v>7491990989</v>
      </c>
      <c r="B10817" s="2" t="s">
        <v>30196</v>
      </c>
      <c r="C10817" t="s">
        <v>207</v>
      </c>
      <c r="D10817" t="s">
        <v>41</v>
      </c>
      <c r="E10817" t="s">
        <v>30197</v>
      </c>
      <c r="F10817" t="s">
        <v>30198</v>
      </c>
      <c r="G10817">
        <v>62</v>
      </c>
      <c r="H10817">
        <v>102</v>
      </c>
      <c r="I10817">
        <v>90</v>
      </c>
      <c r="J10817" t="s">
        <v>204</v>
      </c>
      <c r="L10817" t="s">
        <v>51</v>
      </c>
      <c r="M10817">
        <v>0</v>
      </c>
      <c r="N10817">
        <v>0</v>
      </c>
      <c r="O10817">
        <v>-1</v>
      </c>
      <c r="Q10817" t="s">
        <v>84</v>
      </c>
      <c r="R10817" s="3">
        <v>44060.3527430556</v>
      </c>
      <c r="S10817" t="s">
        <v>38</v>
      </c>
    </row>
    <row r="10818" customHeight="1" spans="1:19">
      <c r="A10818">
        <v>7635554191</v>
      </c>
      <c r="B10818" s="2" t="s">
        <v>30199</v>
      </c>
      <c r="C10818" t="s">
        <v>22</v>
      </c>
      <c r="D10818" t="s">
        <v>23</v>
      </c>
      <c r="E10818" t="s">
        <v>30200</v>
      </c>
      <c r="G10818">
        <v>3</v>
      </c>
      <c r="H10818">
        <v>52</v>
      </c>
      <c r="I10818">
        <v>116</v>
      </c>
      <c r="J10818" t="s">
        <v>35</v>
      </c>
      <c r="L10818" t="s">
        <v>28</v>
      </c>
      <c r="M10818">
        <v>0</v>
      </c>
      <c r="N10818">
        <v>0</v>
      </c>
      <c r="O10818">
        <v>-1</v>
      </c>
      <c r="P10818" t="s">
        <v>36</v>
      </c>
      <c r="R10818" s="3">
        <v>44373.5203356482</v>
      </c>
      <c r="S10818" t="s">
        <v>31</v>
      </c>
    </row>
    <row r="10819" customHeight="1" spans="1:20">
      <c r="A10819">
        <v>6429321666</v>
      </c>
      <c r="B10819" s="2" t="s">
        <v>30201</v>
      </c>
      <c r="C10819" t="s">
        <v>73</v>
      </c>
      <c r="D10819" t="s">
        <v>23</v>
      </c>
      <c r="E10819" t="s">
        <v>30202</v>
      </c>
      <c r="F10819" t="s">
        <v>30203</v>
      </c>
      <c r="G10819">
        <v>3688</v>
      </c>
      <c r="H10819">
        <v>1145</v>
      </c>
      <c r="I10819">
        <v>5061</v>
      </c>
      <c r="J10819" t="s">
        <v>204</v>
      </c>
      <c r="K10819" t="s">
        <v>220</v>
      </c>
      <c r="L10819" t="s">
        <v>51</v>
      </c>
      <c r="M10819">
        <v>3</v>
      </c>
      <c r="N10819">
        <v>1</v>
      </c>
      <c r="O10819">
        <v>0</v>
      </c>
      <c r="P10819" t="s">
        <v>182</v>
      </c>
      <c r="Q10819" t="s">
        <v>84</v>
      </c>
      <c r="R10819" s="3">
        <v>43085.6387847222</v>
      </c>
      <c r="S10819" t="s">
        <v>31</v>
      </c>
      <c r="T10819" t="s">
        <v>8759</v>
      </c>
    </row>
    <row r="10820" customHeight="1" spans="1:20">
      <c r="A10820">
        <v>6429321666</v>
      </c>
      <c r="B10820" s="2" t="s">
        <v>30204</v>
      </c>
      <c r="C10820" t="s">
        <v>73</v>
      </c>
      <c r="D10820" t="s">
        <v>23</v>
      </c>
      <c r="E10820" t="s">
        <v>30202</v>
      </c>
      <c r="F10820" t="s">
        <v>30203</v>
      </c>
      <c r="G10820">
        <v>3688</v>
      </c>
      <c r="H10820">
        <v>1145</v>
      </c>
      <c r="I10820">
        <v>5061</v>
      </c>
      <c r="J10820" t="s">
        <v>204</v>
      </c>
      <c r="K10820" t="s">
        <v>220</v>
      </c>
      <c r="L10820" t="s">
        <v>51</v>
      </c>
      <c r="M10820">
        <v>3</v>
      </c>
      <c r="N10820">
        <v>1</v>
      </c>
      <c r="O10820">
        <v>0</v>
      </c>
      <c r="P10820" t="s">
        <v>182</v>
      </c>
      <c r="Q10820" t="s">
        <v>84</v>
      </c>
      <c r="R10820" s="3">
        <v>43085.6387847222</v>
      </c>
      <c r="S10820" t="s">
        <v>31</v>
      </c>
      <c r="T10820" t="s">
        <v>8759</v>
      </c>
    </row>
    <row r="10821" customHeight="1" spans="1:20">
      <c r="A10821">
        <v>6429321666</v>
      </c>
      <c r="B10821" s="2" t="s">
        <v>30204</v>
      </c>
      <c r="C10821" t="s">
        <v>73</v>
      </c>
      <c r="D10821" t="s">
        <v>23</v>
      </c>
      <c r="E10821" t="s">
        <v>30202</v>
      </c>
      <c r="F10821" t="s">
        <v>30203</v>
      </c>
      <c r="G10821">
        <v>3688</v>
      </c>
      <c r="H10821">
        <v>1145</v>
      </c>
      <c r="I10821">
        <v>5061</v>
      </c>
      <c r="J10821" t="s">
        <v>204</v>
      </c>
      <c r="K10821" t="s">
        <v>220</v>
      </c>
      <c r="L10821" t="s">
        <v>51</v>
      </c>
      <c r="M10821">
        <v>3</v>
      </c>
      <c r="N10821">
        <v>1</v>
      </c>
      <c r="O10821">
        <v>0</v>
      </c>
      <c r="P10821" t="s">
        <v>182</v>
      </c>
      <c r="Q10821" t="s">
        <v>84</v>
      </c>
      <c r="R10821" s="3">
        <v>43085.6387847222</v>
      </c>
      <c r="S10821" t="s">
        <v>31</v>
      </c>
      <c r="T10821" t="s">
        <v>8759</v>
      </c>
    </row>
    <row r="10822" customHeight="1" spans="1:19">
      <c r="A10822">
        <v>7744388635</v>
      </c>
      <c r="B10822" s="2" t="s">
        <v>30205</v>
      </c>
      <c r="C10822" t="s">
        <v>73</v>
      </c>
      <c r="D10822" t="s">
        <v>23</v>
      </c>
      <c r="E10822" t="s">
        <v>30206</v>
      </c>
      <c r="G10822">
        <v>3</v>
      </c>
      <c r="H10822">
        <v>18</v>
      </c>
      <c r="I10822">
        <v>31</v>
      </c>
      <c r="J10822" t="s">
        <v>35</v>
      </c>
      <c r="L10822" t="s">
        <v>28</v>
      </c>
      <c r="M10822">
        <v>0</v>
      </c>
      <c r="N10822">
        <v>0</v>
      </c>
      <c r="O10822">
        <v>-1</v>
      </c>
      <c r="P10822" t="s">
        <v>1541</v>
      </c>
      <c r="Q10822" t="s">
        <v>37</v>
      </c>
      <c r="R10822" s="3">
        <v>44633.775462963</v>
      </c>
      <c r="S10822" t="s">
        <v>38</v>
      </c>
    </row>
    <row r="10823" customHeight="1" spans="1:21">
      <c r="A10823">
        <v>1252877800</v>
      </c>
      <c r="B10823" s="2" t="s">
        <v>30207</v>
      </c>
      <c r="E10823" t="s">
        <v>30208</v>
      </c>
      <c r="F10823" t="s">
        <v>30209</v>
      </c>
      <c r="G10823">
        <v>1820</v>
      </c>
      <c r="H10823">
        <v>273</v>
      </c>
      <c r="I10823">
        <v>1905</v>
      </c>
      <c r="J10823" t="s">
        <v>26</v>
      </c>
      <c r="K10823" t="s">
        <v>2352</v>
      </c>
      <c r="L10823" t="s">
        <v>51</v>
      </c>
      <c r="M10823">
        <v>2</v>
      </c>
      <c r="N10823">
        <v>0</v>
      </c>
      <c r="O10823">
        <v>-1</v>
      </c>
      <c r="P10823" t="s">
        <v>52</v>
      </c>
      <c r="Q10823" t="s">
        <v>30</v>
      </c>
      <c r="R10823" s="3">
        <v>40814.7503009259</v>
      </c>
      <c r="S10823" t="s">
        <v>31</v>
      </c>
      <c r="T10823" t="s">
        <v>2373</v>
      </c>
      <c r="U10823" t="s">
        <v>2373</v>
      </c>
    </row>
    <row r="10824" customHeight="1" spans="1:21">
      <c r="A10824">
        <v>1252877800</v>
      </c>
      <c r="B10824" s="2" t="s">
        <v>30210</v>
      </c>
      <c r="E10824" t="s">
        <v>30208</v>
      </c>
      <c r="F10824" t="s">
        <v>30209</v>
      </c>
      <c r="G10824">
        <v>1820</v>
      </c>
      <c r="H10824">
        <v>273</v>
      </c>
      <c r="I10824">
        <v>1905</v>
      </c>
      <c r="J10824" t="s">
        <v>26</v>
      </c>
      <c r="K10824" t="s">
        <v>2352</v>
      </c>
      <c r="L10824" t="s">
        <v>51</v>
      </c>
      <c r="M10824">
        <v>2</v>
      </c>
      <c r="N10824">
        <v>0</v>
      </c>
      <c r="O10824">
        <v>-1</v>
      </c>
      <c r="P10824" t="s">
        <v>52</v>
      </c>
      <c r="Q10824" t="s">
        <v>30</v>
      </c>
      <c r="R10824" s="3">
        <v>40814.7503009259</v>
      </c>
      <c r="S10824" t="s">
        <v>31</v>
      </c>
      <c r="T10824" t="s">
        <v>2373</v>
      </c>
      <c r="U10824" t="s">
        <v>2373</v>
      </c>
    </row>
    <row r="10825" customHeight="1" spans="1:21">
      <c r="A10825">
        <v>1252877800</v>
      </c>
      <c r="B10825" s="2" t="s">
        <v>30211</v>
      </c>
      <c r="E10825" t="s">
        <v>30208</v>
      </c>
      <c r="F10825" t="s">
        <v>30209</v>
      </c>
      <c r="G10825">
        <v>1820</v>
      </c>
      <c r="H10825">
        <v>273</v>
      </c>
      <c r="I10825">
        <v>1905</v>
      </c>
      <c r="J10825" t="s">
        <v>26</v>
      </c>
      <c r="K10825" t="s">
        <v>2352</v>
      </c>
      <c r="L10825" t="s">
        <v>51</v>
      </c>
      <c r="M10825">
        <v>2</v>
      </c>
      <c r="N10825">
        <v>0</v>
      </c>
      <c r="O10825">
        <v>-1</v>
      </c>
      <c r="P10825" t="s">
        <v>52</v>
      </c>
      <c r="Q10825" t="s">
        <v>30</v>
      </c>
      <c r="R10825" s="3">
        <v>40814.7503009259</v>
      </c>
      <c r="S10825" t="s">
        <v>31</v>
      </c>
      <c r="T10825" t="s">
        <v>2373</v>
      </c>
      <c r="U10825" t="s">
        <v>2373</v>
      </c>
    </row>
    <row r="10826" customHeight="1" spans="1:19">
      <c r="A10826">
        <v>1890670594</v>
      </c>
      <c r="B10826" s="2" t="s">
        <v>30212</v>
      </c>
      <c r="C10826" t="s">
        <v>22</v>
      </c>
      <c r="D10826" t="s">
        <v>23</v>
      </c>
      <c r="E10826" t="s">
        <v>30213</v>
      </c>
      <c r="F10826" t="s">
        <v>30214</v>
      </c>
      <c r="G10826">
        <v>106</v>
      </c>
      <c r="H10826">
        <v>358</v>
      </c>
      <c r="I10826">
        <v>0</v>
      </c>
      <c r="J10826" t="s">
        <v>26</v>
      </c>
      <c r="K10826" t="s">
        <v>27</v>
      </c>
      <c r="L10826" t="s">
        <v>28</v>
      </c>
      <c r="M10826">
        <v>0</v>
      </c>
      <c r="N10826">
        <v>0</v>
      </c>
      <c r="O10826">
        <v>-1</v>
      </c>
      <c r="Q10826" t="s">
        <v>30</v>
      </c>
      <c r="R10826" s="3">
        <v>40520.5892708333</v>
      </c>
      <c r="S10826" t="s">
        <v>31</v>
      </c>
    </row>
    <row r="10827" customHeight="1" spans="1:19">
      <c r="A10827">
        <v>7755383413</v>
      </c>
      <c r="B10827" s="2" t="s">
        <v>30215</v>
      </c>
      <c r="C10827" t="s">
        <v>22</v>
      </c>
      <c r="D10827" t="s">
        <v>23</v>
      </c>
      <c r="E10827" t="s">
        <v>30216</v>
      </c>
      <c r="F10827" t="s">
        <v>30217</v>
      </c>
      <c r="G10827">
        <v>1</v>
      </c>
      <c r="H10827">
        <v>15</v>
      </c>
      <c r="I10827">
        <v>3</v>
      </c>
      <c r="J10827" t="s">
        <v>35</v>
      </c>
      <c r="L10827" t="s">
        <v>51</v>
      </c>
      <c r="M10827">
        <v>0</v>
      </c>
      <c r="N10827">
        <v>0</v>
      </c>
      <c r="O10827">
        <v>-1</v>
      </c>
      <c r="P10827" t="s">
        <v>36</v>
      </c>
      <c r="Q10827" t="s">
        <v>46</v>
      </c>
      <c r="R10827" s="3">
        <v>44683.0478472222</v>
      </c>
      <c r="S10827" t="s">
        <v>38</v>
      </c>
    </row>
    <row r="10828" customHeight="1" spans="1:20">
      <c r="A10828">
        <v>1749295621</v>
      </c>
      <c r="B10828" s="2" t="s">
        <v>30218</v>
      </c>
      <c r="C10828" t="s">
        <v>22</v>
      </c>
      <c r="D10828" t="s">
        <v>23</v>
      </c>
      <c r="E10828" t="s">
        <v>30219</v>
      </c>
      <c r="F10828" t="s">
        <v>30220</v>
      </c>
      <c r="G10828">
        <v>565</v>
      </c>
      <c r="H10828">
        <v>100</v>
      </c>
      <c r="I10828">
        <v>167</v>
      </c>
      <c r="J10828" t="s">
        <v>204</v>
      </c>
      <c r="L10828" t="s">
        <v>28</v>
      </c>
      <c r="M10828">
        <v>1</v>
      </c>
      <c r="N10828">
        <v>0</v>
      </c>
      <c r="O10828">
        <v>-1</v>
      </c>
      <c r="P10828" t="s">
        <v>275</v>
      </c>
      <c r="Q10828" t="s">
        <v>231</v>
      </c>
      <c r="R10828" s="3">
        <v>40330.5623148148</v>
      </c>
      <c r="S10828" t="s">
        <v>31</v>
      </c>
      <c r="T10828" t="s">
        <v>30221</v>
      </c>
    </row>
    <row r="10829" customHeight="1" spans="1:19">
      <c r="A10829">
        <v>5712011970</v>
      </c>
      <c r="B10829" s="2" t="s">
        <v>30222</v>
      </c>
      <c r="C10829" t="s">
        <v>22</v>
      </c>
      <c r="D10829" t="s">
        <v>23</v>
      </c>
      <c r="E10829" t="s">
        <v>30223</v>
      </c>
      <c r="G10829">
        <v>118</v>
      </c>
      <c r="H10829">
        <v>1326</v>
      </c>
      <c r="I10829">
        <v>3</v>
      </c>
      <c r="J10829" t="s">
        <v>726</v>
      </c>
      <c r="L10829" t="s">
        <v>28</v>
      </c>
      <c r="M10829">
        <v>0</v>
      </c>
      <c r="N10829">
        <v>0</v>
      </c>
      <c r="O10829">
        <v>-1</v>
      </c>
      <c r="P10829" t="s">
        <v>11432</v>
      </c>
      <c r="Q10829" t="s">
        <v>245</v>
      </c>
      <c r="R10829" s="3">
        <v>42274.7892476852</v>
      </c>
      <c r="S10829" t="s">
        <v>31</v>
      </c>
    </row>
    <row r="10830" customHeight="1" spans="1:19">
      <c r="A10830">
        <v>3744145285</v>
      </c>
      <c r="B10830" s="2" t="s">
        <v>30224</v>
      </c>
      <c r="C10830" t="s">
        <v>73</v>
      </c>
      <c r="D10830" t="s">
        <v>23</v>
      </c>
      <c r="E10830" t="s">
        <v>30225</v>
      </c>
      <c r="F10830" t="s">
        <v>30226</v>
      </c>
      <c r="G10830">
        <v>10</v>
      </c>
      <c r="H10830">
        <v>75</v>
      </c>
      <c r="I10830">
        <v>2792</v>
      </c>
      <c r="J10830" t="s">
        <v>68</v>
      </c>
      <c r="K10830" t="s">
        <v>3192</v>
      </c>
      <c r="L10830" t="s">
        <v>51</v>
      </c>
      <c r="M10830">
        <v>0</v>
      </c>
      <c r="N10830">
        <v>0</v>
      </c>
      <c r="O10830">
        <v>-1</v>
      </c>
      <c r="P10830" t="s">
        <v>30227</v>
      </c>
      <c r="Q10830" t="s">
        <v>71</v>
      </c>
      <c r="R10830" s="3">
        <v>41730.7578009259</v>
      </c>
      <c r="S10830" t="s">
        <v>31</v>
      </c>
    </row>
    <row r="10831" customHeight="1" spans="1:19">
      <c r="A10831">
        <v>3009952785</v>
      </c>
      <c r="B10831" s="2" t="s">
        <v>30228</v>
      </c>
      <c r="C10831" t="s">
        <v>22</v>
      </c>
      <c r="D10831" t="s">
        <v>23</v>
      </c>
      <c r="E10831" t="s">
        <v>30229</v>
      </c>
      <c r="F10831" t="s">
        <v>30230</v>
      </c>
      <c r="G10831">
        <v>3473</v>
      </c>
      <c r="H10831">
        <v>847</v>
      </c>
      <c r="I10831">
        <v>5665</v>
      </c>
      <c r="J10831" t="s">
        <v>153</v>
      </c>
      <c r="L10831" t="s">
        <v>28</v>
      </c>
      <c r="M10831">
        <v>6</v>
      </c>
      <c r="N10831">
        <v>0</v>
      </c>
      <c r="O10831">
        <v>-1</v>
      </c>
      <c r="P10831" t="s">
        <v>30231</v>
      </c>
      <c r="Q10831" t="s">
        <v>46</v>
      </c>
      <c r="R10831" s="3">
        <v>41197.3684722222</v>
      </c>
      <c r="S10831" t="s">
        <v>31</v>
      </c>
    </row>
    <row r="10832" customHeight="1" spans="1:19">
      <c r="A10832">
        <v>7726072408</v>
      </c>
      <c r="B10832" s="2" t="s">
        <v>30232</v>
      </c>
      <c r="C10832" t="s">
        <v>207</v>
      </c>
      <c r="D10832" t="s">
        <v>41</v>
      </c>
      <c r="E10832" t="s">
        <v>30233</v>
      </c>
      <c r="F10832" t="s">
        <v>30234</v>
      </c>
      <c r="G10832">
        <v>2</v>
      </c>
      <c r="H10832">
        <v>5</v>
      </c>
      <c r="I10832">
        <v>11</v>
      </c>
      <c r="J10832" t="s">
        <v>311</v>
      </c>
      <c r="K10832" t="s">
        <v>5766</v>
      </c>
      <c r="L10832" t="s">
        <v>51</v>
      </c>
      <c r="M10832">
        <v>0</v>
      </c>
      <c r="N10832">
        <v>0</v>
      </c>
      <c r="O10832">
        <v>-1</v>
      </c>
      <c r="P10832" t="s">
        <v>608</v>
      </c>
      <c r="R10832" s="3">
        <v>44534.965625</v>
      </c>
      <c r="S10832" t="s">
        <v>38</v>
      </c>
    </row>
    <row r="10833" customHeight="1" spans="1:21">
      <c r="A10833">
        <v>5576085961</v>
      </c>
      <c r="B10833" s="2" t="s">
        <v>30235</v>
      </c>
      <c r="C10833" t="s">
        <v>22</v>
      </c>
      <c r="D10833" t="s">
        <v>23</v>
      </c>
      <c r="E10833" t="s">
        <v>30236</v>
      </c>
      <c r="F10833" t="s">
        <v>887</v>
      </c>
      <c r="G10833">
        <v>892</v>
      </c>
      <c r="H10833">
        <v>732</v>
      </c>
      <c r="I10833">
        <v>10760</v>
      </c>
      <c r="J10833" t="s">
        <v>35</v>
      </c>
      <c r="L10833" t="s">
        <v>51</v>
      </c>
      <c r="M10833">
        <v>2</v>
      </c>
      <c r="N10833">
        <v>0</v>
      </c>
      <c r="O10833">
        <v>-1</v>
      </c>
      <c r="P10833" t="s">
        <v>15427</v>
      </c>
      <c r="Q10833" t="s">
        <v>46</v>
      </c>
      <c r="R10833" s="3">
        <v>42092.5544097222</v>
      </c>
      <c r="S10833" t="s">
        <v>31</v>
      </c>
      <c r="T10833" t="s">
        <v>13994</v>
      </c>
      <c r="U10833" t="s">
        <v>190</v>
      </c>
    </row>
    <row r="10834" customHeight="1" spans="1:19">
      <c r="A10834">
        <v>5326981733</v>
      </c>
      <c r="B10834" s="2" t="s">
        <v>30237</v>
      </c>
      <c r="C10834" t="s">
        <v>73</v>
      </c>
      <c r="D10834" t="s">
        <v>23</v>
      </c>
      <c r="E10834" t="s">
        <v>30238</v>
      </c>
      <c r="F10834" t="s">
        <v>30239</v>
      </c>
      <c r="G10834">
        <v>171</v>
      </c>
      <c r="H10834">
        <v>465</v>
      </c>
      <c r="I10834">
        <v>44976</v>
      </c>
      <c r="J10834" t="s">
        <v>153</v>
      </c>
      <c r="L10834" t="s">
        <v>51</v>
      </c>
      <c r="M10834">
        <v>1</v>
      </c>
      <c r="N10834">
        <v>0</v>
      </c>
      <c r="O10834">
        <v>-1</v>
      </c>
      <c r="P10834" t="s">
        <v>30240</v>
      </c>
      <c r="Q10834" t="s">
        <v>30</v>
      </c>
      <c r="R10834" s="3">
        <v>41925.4183912037</v>
      </c>
      <c r="S10834" t="s">
        <v>31</v>
      </c>
    </row>
    <row r="10835" customHeight="1" spans="1:19">
      <c r="A10835">
        <v>1931828310</v>
      </c>
      <c r="B10835" s="2" t="s">
        <v>30241</v>
      </c>
      <c r="C10835" t="s">
        <v>157</v>
      </c>
      <c r="D10835" t="s">
        <v>23</v>
      </c>
      <c r="E10835" t="s">
        <v>30242</v>
      </c>
      <c r="F10835" t="s">
        <v>30243</v>
      </c>
      <c r="G10835">
        <v>38</v>
      </c>
      <c r="H10835">
        <v>665</v>
      </c>
      <c r="I10835">
        <v>1387</v>
      </c>
      <c r="J10835" t="s">
        <v>726</v>
      </c>
      <c r="K10835" t="s">
        <v>4128</v>
      </c>
      <c r="L10835" t="s">
        <v>51</v>
      </c>
      <c r="M10835">
        <v>2</v>
      </c>
      <c r="N10835">
        <v>0</v>
      </c>
      <c r="O10835">
        <v>-1</v>
      </c>
      <c r="P10835" t="s">
        <v>36</v>
      </c>
      <c r="Q10835" t="s">
        <v>276</v>
      </c>
      <c r="R10835" s="3">
        <v>40679.8578935185</v>
      </c>
      <c r="S10835" t="s">
        <v>31</v>
      </c>
    </row>
    <row r="10836" customHeight="1" spans="1:19">
      <c r="A10836">
        <v>7498451637</v>
      </c>
      <c r="B10836" s="2" t="s">
        <v>30244</v>
      </c>
      <c r="C10836" t="s">
        <v>22</v>
      </c>
      <c r="D10836" t="s">
        <v>23</v>
      </c>
      <c r="E10836" t="s">
        <v>30245</v>
      </c>
      <c r="F10836" t="s">
        <v>30246</v>
      </c>
      <c r="G10836">
        <v>137</v>
      </c>
      <c r="H10836">
        <v>721</v>
      </c>
      <c r="I10836">
        <v>1815</v>
      </c>
      <c r="J10836" t="s">
        <v>94</v>
      </c>
      <c r="K10836" t="s">
        <v>9620</v>
      </c>
      <c r="L10836" t="s">
        <v>51</v>
      </c>
      <c r="M10836">
        <v>1</v>
      </c>
      <c r="N10836">
        <v>0</v>
      </c>
      <c r="O10836">
        <v>-1</v>
      </c>
      <c r="P10836" t="s">
        <v>100</v>
      </c>
      <c r="Q10836" t="s">
        <v>101</v>
      </c>
      <c r="R10836" s="3">
        <v>44077.830150463</v>
      </c>
      <c r="S10836" t="s">
        <v>31</v>
      </c>
    </row>
    <row r="10837" customHeight="1" spans="1:19">
      <c r="A10837">
        <v>5909923496</v>
      </c>
      <c r="B10837" s="2" t="s">
        <v>30247</v>
      </c>
      <c r="C10837" t="s">
        <v>22</v>
      </c>
      <c r="D10837" t="s">
        <v>23</v>
      </c>
      <c r="E10837" t="s">
        <v>30248</v>
      </c>
      <c r="F10837" t="s">
        <v>30249</v>
      </c>
      <c r="G10837">
        <v>148</v>
      </c>
      <c r="H10837">
        <v>72</v>
      </c>
      <c r="I10837">
        <v>32</v>
      </c>
      <c r="J10837" t="s">
        <v>106</v>
      </c>
      <c r="K10837" t="s">
        <v>187</v>
      </c>
      <c r="L10837" t="s">
        <v>51</v>
      </c>
      <c r="M10837">
        <v>0</v>
      </c>
      <c r="N10837">
        <v>0</v>
      </c>
      <c r="O10837">
        <v>-1</v>
      </c>
      <c r="Q10837" t="s">
        <v>597</v>
      </c>
      <c r="R10837" s="3">
        <v>42488.4571064815</v>
      </c>
      <c r="S10837" t="s">
        <v>31</v>
      </c>
    </row>
    <row r="10838" customHeight="1" spans="1:19">
      <c r="A10838">
        <v>7283883929</v>
      </c>
      <c r="B10838" s="2" t="s">
        <v>30250</v>
      </c>
      <c r="C10838" t="s">
        <v>22</v>
      </c>
      <c r="D10838" t="s">
        <v>23</v>
      </c>
      <c r="E10838" t="s">
        <v>30251</v>
      </c>
      <c r="F10838" t="s">
        <v>30252</v>
      </c>
      <c r="G10838">
        <v>6</v>
      </c>
      <c r="H10838">
        <v>198</v>
      </c>
      <c r="I10838">
        <v>3</v>
      </c>
      <c r="J10838" t="s">
        <v>106</v>
      </c>
      <c r="L10838" t="s">
        <v>28</v>
      </c>
      <c r="M10838">
        <v>0</v>
      </c>
      <c r="N10838">
        <v>0</v>
      </c>
      <c r="O10838">
        <v>-1</v>
      </c>
      <c r="P10838" t="s">
        <v>653</v>
      </c>
      <c r="Q10838" t="s">
        <v>37</v>
      </c>
      <c r="R10838" s="3">
        <v>43694.0647569444</v>
      </c>
      <c r="S10838" t="s">
        <v>31</v>
      </c>
    </row>
    <row r="10839" customHeight="1" spans="1:19">
      <c r="A10839">
        <v>1750084277</v>
      </c>
      <c r="B10839" s="2" t="s">
        <v>30253</v>
      </c>
      <c r="C10839" t="s">
        <v>73</v>
      </c>
      <c r="D10839" t="s">
        <v>23</v>
      </c>
      <c r="E10839" t="s">
        <v>30254</v>
      </c>
      <c r="G10839">
        <v>5587</v>
      </c>
      <c r="H10839">
        <v>512</v>
      </c>
      <c r="I10839">
        <v>76204</v>
      </c>
      <c r="J10839" t="s">
        <v>44</v>
      </c>
      <c r="K10839" t="s">
        <v>1220</v>
      </c>
      <c r="L10839" t="s">
        <v>51</v>
      </c>
      <c r="M10839">
        <v>7</v>
      </c>
      <c r="N10839">
        <v>1</v>
      </c>
      <c r="O10839">
        <v>0</v>
      </c>
      <c r="P10839" t="s">
        <v>30255</v>
      </c>
      <c r="Q10839" t="s">
        <v>597</v>
      </c>
      <c r="R10839" s="3">
        <v>40331.8067824074</v>
      </c>
      <c r="S10839" t="s">
        <v>54</v>
      </c>
    </row>
    <row r="10840" customHeight="1" spans="1:19">
      <c r="A10840">
        <v>6026821038</v>
      </c>
      <c r="B10840" s="2" t="s">
        <v>30256</v>
      </c>
      <c r="C10840" t="s">
        <v>19520</v>
      </c>
      <c r="D10840" t="s">
        <v>1382</v>
      </c>
      <c r="E10840" t="s">
        <v>30257</v>
      </c>
      <c r="F10840" t="s">
        <v>30258</v>
      </c>
      <c r="G10840">
        <v>175</v>
      </c>
      <c r="H10840">
        <v>279</v>
      </c>
      <c r="I10840">
        <v>431</v>
      </c>
      <c r="J10840" t="s">
        <v>35</v>
      </c>
      <c r="L10840" t="s">
        <v>51</v>
      </c>
      <c r="M10840">
        <v>0</v>
      </c>
      <c r="N10840">
        <v>0</v>
      </c>
      <c r="O10840">
        <v>-1</v>
      </c>
      <c r="P10840" t="s">
        <v>30259</v>
      </c>
      <c r="Q10840" t="s">
        <v>245</v>
      </c>
      <c r="R10840" s="3">
        <v>42630.5172569444</v>
      </c>
      <c r="S10840" t="s">
        <v>38</v>
      </c>
    </row>
    <row r="10841" customHeight="1" spans="1:19">
      <c r="A10841">
        <v>2531642325</v>
      </c>
      <c r="B10841" s="2" t="s">
        <v>30260</v>
      </c>
      <c r="E10841" t="s">
        <v>30261</v>
      </c>
      <c r="F10841" t="s">
        <v>30262</v>
      </c>
      <c r="G10841">
        <v>235</v>
      </c>
      <c r="H10841">
        <v>266</v>
      </c>
      <c r="I10841">
        <v>250</v>
      </c>
      <c r="J10841" t="s">
        <v>94</v>
      </c>
      <c r="L10841" t="s">
        <v>28</v>
      </c>
      <c r="M10841">
        <v>0</v>
      </c>
      <c r="N10841">
        <v>0</v>
      </c>
      <c r="O10841">
        <v>-1</v>
      </c>
      <c r="Q10841" t="s">
        <v>439</v>
      </c>
      <c r="R10841" s="3">
        <v>40892.7587268519</v>
      </c>
      <c r="S10841" t="s">
        <v>38</v>
      </c>
    </row>
    <row r="10842" customHeight="1" spans="1:19">
      <c r="A10842">
        <v>5776075591</v>
      </c>
      <c r="B10842" s="2" t="s">
        <v>30263</v>
      </c>
      <c r="E10842" t="s">
        <v>30264</v>
      </c>
      <c r="F10842" t="s">
        <v>30265</v>
      </c>
      <c r="G10842">
        <v>20</v>
      </c>
      <c r="H10842">
        <v>735</v>
      </c>
      <c r="I10842">
        <v>258</v>
      </c>
      <c r="J10842" t="s">
        <v>35</v>
      </c>
      <c r="L10842" t="s">
        <v>28</v>
      </c>
      <c r="M10842">
        <v>1</v>
      </c>
      <c r="N10842">
        <v>0</v>
      </c>
      <c r="O10842">
        <v>-1</v>
      </c>
      <c r="P10842" t="s">
        <v>23069</v>
      </c>
      <c r="Q10842" t="s">
        <v>63</v>
      </c>
      <c r="R10842" s="3">
        <v>42338.9763773148</v>
      </c>
      <c r="S10842" t="s">
        <v>38</v>
      </c>
    </row>
    <row r="10843" customHeight="1" spans="1:19">
      <c r="A10843">
        <v>5776075591</v>
      </c>
      <c r="B10843" s="2" t="s">
        <v>30266</v>
      </c>
      <c r="C10843" t="s">
        <v>73</v>
      </c>
      <c r="D10843" t="s">
        <v>23</v>
      </c>
      <c r="E10843" t="s">
        <v>30264</v>
      </c>
      <c r="F10843" t="s">
        <v>30265</v>
      </c>
      <c r="G10843">
        <v>20</v>
      </c>
      <c r="H10843">
        <v>735</v>
      </c>
      <c r="I10843">
        <v>258</v>
      </c>
      <c r="J10843" t="s">
        <v>35</v>
      </c>
      <c r="L10843" t="s">
        <v>28</v>
      </c>
      <c r="M10843">
        <v>1</v>
      </c>
      <c r="N10843">
        <v>0</v>
      </c>
      <c r="O10843">
        <v>-1</v>
      </c>
      <c r="P10843" t="s">
        <v>23069</v>
      </c>
      <c r="Q10843" t="s">
        <v>63</v>
      </c>
      <c r="R10843" s="3">
        <v>42338.9763773148</v>
      </c>
      <c r="S10843" t="s">
        <v>38</v>
      </c>
    </row>
    <row r="10844" customHeight="1" spans="1:19">
      <c r="A10844">
        <v>5776075591</v>
      </c>
      <c r="B10844" s="2" t="s">
        <v>30267</v>
      </c>
      <c r="C10844" t="s">
        <v>73</v>
      </c>
      <c r="D10844" t="s">
        <v>23</v>
      </c>
      <c r="E10844" t="s">
        <v>30264</v>
      </c>
      <c r="F10844" t="s">
        <v>30265</v>
      </c>
      <c r="G10844">
        <v>20</v>
      </c>
      <c r="H10844">
        <v>735</v>
      </c>
      <c r="I10844">
        <v>258</v>
      </c>
      <c r="J10844" t="s">
        <v>35</v>
      </c>
      <c r="L10844" t="s">
        <v>28</v>
      </c>
      <c r="M10844">
        <v>1</v>
      </c>
      <c r="N10844">
        <v>0</v>
      </c>
      <c r="O10844">
        <v>-1</v>
      </c>
      <c r="P10844" t="s">
        <v>23069</v>
      </c>
      <c r="Q10844" t="s">
        <v>63</v>
      </c>
      <c r="R10844" s="3">
        <v>42338.9763773148</v>
      </c>
      <c r="S10844" t="s">
        <v>38</v>
      </c>
    </row>
    <row r="10845" customHeight="1" spans="1:21">
      <c r="A10845">
        <v>7397203005</v>
      </c>
      <c r="B10845" s="2" t="s">
        <v>30268</v>
      </c>
      <c r="E10845" t="s">
        <v>30269</v>
      </c>
      <c r="G10845">
        <v>2583</v>
      </c>
      <c r="H10845">
        <v>253</v>
      </c>
      <c r="I10845">
        <v>4269</v>
      </c>
      <c r="J10845" t="s">
        <v>50</v>
      </c>
      <c r="L10845" t="s">
        <v>28</v>
      </c>
      <c r="M10845">
        <v>4</v>
      </c>
      <c r="N10845">
        <v>1</v>
      </c>
      <c r="O10845">
        <v>0</v>
      </c>
      <c r="P10845" t="s">
        <v>249</v>
      </c>
      <c r="Q10845" t="s">
        <v>84</v>
      </c>
      <c r="R10845" s="3">
        <v>43883.5241550926</v>
      </c>
      <c r="S10845" t="s">
        <v>31</v>
      </c>
      <c r="T10845" t="s">
        <v>30270</v>
      </c>
      <c r="U10845" t="s">
        <v>30271</v>
      </c>
    </row>
    <row r="10846" customHeight="1" spans="1:19">
      <c r="A10846">
        <v>6906625150</v>
      </c>
      <c r="B10846" s="2" t="s">
        <v>30272</v>
      </c>
      <c r="E10846" t="s">
        <v>30273</v>
      </c>
      <c r="F10846" t="s">
        <v>30274</v>
      </c>
      <c r="G10846">
        <v>63</v>
      </c>
      <c r="H10846">
        <v>139</v>
      </c>
      <c r="I10846">
        <v>118</v>
      </c>
      <c r="J10846" t="s">
        <v>1289</v>
      </c>
      <c r="L10846" t="s">
        <v>51</v>
      </c>
      <c r="M10846">
        <v>5</v>
      </c>
      <c r="N10846">
        <v>0</v>
      </c>
      <c r="O10846">
        <v>-1</v>
      </c>
      <c r="P10846" t="s">
        <v>230</v>
      </c>
      <c r="Q10846" t="s">
        <v>101</v>
      </c>
      <c r="R10846" s="3">
        <v>43464.4094328704</v>
      </c>
      <c r="S10846" t="s">
        <v>31</v>
      </c>
    </row>
    <row r="10847" customHeight="1" spans="1:21">
      <c r="A10847">
        <v>3182791467</v>
      </c>
      <c r="B10847" s="2" t="s">
        <v>30275</v>
      </c>
      <c r="C10847" t="s">
        <v>73</v>
      </c>
      <c r="D10847" t="s">
        <v>23</v>
      </c>
      <c r="E10847" t="s">
        <v>30276</v>
      </c>
      <c r="F10847" t="s">
        <v>30277</v>
      </c>
      <c r="G10847">
        <v>48</v>
      </c>
      <c r="H10847">
        <v>845</v>
      </c>
      <c r="I10847">
        <v>7205</v>
      </c>
      <c r="J10847" t="s">
        <v>273</v>
      </c>
      <c r="K10847" t="s">
        <v>1021</v>
      </c>
      <c r="L10847" t="s">
        <v>51</v>
      </c>
      <c r="M10847">
        <v>1</v>
      </c>
      <c r="N10847">
        <v>0</v>
      </c>
      <c r="O10847">
        <v>-1</v>
      </c>
      <c r="P10847" t="s">
        <v>52</v>
      </c>
      <c r="Q10847" t="s">
        <v>276</v>
      </c>
      <c r="R10847" s="3">
        <v>41297.9442708333</v>
      </c>
      <c r="S10847" t="s">
        <v>31</v>
      </c>
      <c r="U10847" t="s">
        <v>30278</v>
      </c>
    </row>
    <row r="10848" customHeight="1" spans="1:19">
      <c r="A10848">
        <v>6882239498</v>
      </c>
      <c r="B10848" s="2" t="s">
        <v>30279</v>
      </c>
      <c r="C10848" t="s">
        <v>22</v>
      </c>
      <c r="D10848" t="s">
        <v>23</v>
      </c>
      <c r="E10848" t="s">
        <v>30280</v>
      </c>
      <c r="F10848" t="s">
        <v>30281</v>
      </c>
      <c r="G10848">
        <v>9</v>
      </c>
      <c r="H10848">
        <v>120</v>
      </c>
      <c r="I10848">
        <v>339</v>
      </c>
      <c r="J10848" t="s">
        <v>35</v>
      </c>
      <c r="L10848" t="s">
        <v>51</v>
      </c>
      <c r="M10848">
        <v>0</v>
      </c>
      <c r="N10848">
        <v>0</v>
      </c>
      <c r="O10848">
        <v>-1</v>
      </c>
      <c r="P10848" t="s">
        <v>30282</v>
      </c>
      <c r="Q10848" t="s">
        <v>160</v>
      </c>
      <c r="R10848" s="3">
        <v>43446.5848958333</v>
      </c>
      <c r="S10848" t="s">
        <v>38</v>
      </c>
    </row>
    <row r="10849" customHeight="1" spans="1:19">
      <c r="A10849">
        <v>5230011062</v>
      </c>
      <c r="B10849" s="2" t="s">
        <v>30283</v>
      </c>
      <c r="C10849" t="s">
        <v>22</v>
      </c>
      <c r="D10849" t="s">
        <v>23</v>
      </c>
      <c r="E10849" t="s">
        <v>30284</v>
      </c>
      <c r="F10849" t="s">
        <v>30285</v>
      </c>
      <c r="G10849">
        <v>2661</v>
      </c>
      <c r="H10849">
        <v>1268</v>
      </c>
      <c r="I10849">
        <v>30313</v>
      </c>
      <c r="J10849" t="s">
        <v>26</v>
      </c>
      <c r="K10849" t="s">
        <v>27</v>
      </c>
      <c r="L10849" t="s">
        <v>51</v>
      </c>
      <c r="M10849">
        <v>6</v>
      </c>
      <c r="N10849">
        <v>0</v>
      </c>
      <c r="O10849">
        <v>-1</v>
      </c>
      <c r="P10849" t="s">
        <v>30286</v>
      </c>
      <c r="Q10849" t="s">
        <v>30</v>
      </c>
      <c r="R10849" s="3">
        <v>41844.0132291667</v>
      </c>
      <c r="S10849" t="s">
        <v>54</v>
      </c>
    </row>
    <row r="10850" customHeight="1" spans="1:19">
      <c r="A10850">
        <v>5542495663</v>
      </c>
      <c r="B10850" s="2" t="s">
        <v>30287</v>
      </c>
      <c r="C10850" t="s">
        <v>73</v>
      </c>
      <c r="D10850" t="s">
        <v>23</v>
      </c>
      <c r="E10850" t="s">
        <v>30288</v>
      </c>
      <c r="F10850" t="s">
        <v>30289</v>
      </c>
      <c r="G10850">
        <v>852</v>
      </c>
      <c r="H10850">
        <v>353</v>
      </c>
      <c r="I10850">
        <v>1241</v>
      </c>
      <c r="J10850" t="s">
        <v>94</v>
      </c>
      <c r="L10850" t="s">
        <v>28</v>
      </c>
      <c r="M10850">
        <v>1</v>
      </c>
      <c r="N10850">
        <v>0</v>
      </c>
      <c r="O10850">
        <v>-1</v>
      </c>
      <c r="P10850" t="s">
        <v>30290</v>
      </c>
      <c r="Q10850" t="s">
        <v>53</v>
      </c>
      <c r="R10850" s="3">
        <v>42068.6692708333</v>
      </c>
      <c r="S10850" t="s">
        <v>38</v>
      </c>
    </row>
    <row r="10851" customHeight="1" spans="1:19">
      <c r="A10851">
        <v>1636710902</v>
      </c>
      <c r="B10851" s="2" t="s">
        <v>30291</v>
      </c>
      <c r="C10851" t="s">
        <v>73</v>
      </c>
      <c r="D10851" t="s">
        <v>23</v>
      </c>
      <c r="E10851" t="s">
        <v>30292</v>
      </c>
      <c r="F10851" t="s">
        <v>30293</v>
      </c>
      <c r="G10851">
        <v>1</v>
      </c>
      <c r="H10851">
        <v>290</v>
      </c>
      <c r="I10851">
        <v>86</v>
      </c>
      <c r="J10851" t="s">
        <v>1036</v>
      </c>
      <c r="K10851" t="s">
        <v>20481</v>
      </c>
      <c r="L10851" t="s">
        <v>28</v>
      </c>
      <c r="M10851">
        <v>0</v>
      </c>
      <c r="N10851">
        <v>0</v>
      </c>
      <c r="O10851">
        <v>-1</v>
      </c>
      <c r="Q10851" t="s">
        <v>439</v>
      </c>
      <c r="R10851" s="3">
        <v>41706.9291666667</v>
      </c>
      <c r="S10851" t="s">
        <v>38</v>
      </c>
    </row>
    <row r="10852" customHeight="1" spans="1:19">
      <c r="A10852">
        <v>3157270963</v>
      </c>
      <c r="B10852" s="2" t="s">
        <v>30294</v>
      </c>
      <c r="C10852" t="s">
        <v>22</v>
      </c>
      <c r="D10852" t="s">
        <v>23</v>
      </c>
      <c r="E10852" t="s">
        <v>30295</v>
      </c>
      <c r="F10852" t="s">
        <v>30296</v>
      </c>
      <c r="G10852">
        <v>1127</v>
      </c>
      <c r="H10852">
        <v>88</v>
      </c>
      <c r="I10852">
        <v>197</v>
      </c>
      <c r="J10852" t="s">
        <v>35</v>
      </c>
      <c r="L10852" t="s">
        <v>28</v>
      </c>
      <c r="M10852">
        <v>2</v>
      </c>
      <c r="N10852">
        <v>0</v>
      </c>
      <c r="O10852">
        <v>-1</v>
      </c>
      <c r="P10852" t="s">
        <v>30297</v>
      </c>
      <c r="Q10852" t="s">
        <v>37</v>
      </c>
      <c r="R10852" s="3">
        <v>41703.9791898148</v>
      </c>
      <c r="S10852" t="s">
        <v>31</v>
      </c>
    </row>
    <row r="10853" customHeight="1" spans="1:19">
      <c r="A10853">
        <v>7358901683</v>
      </c>
      <c r="B10853" s="2" t="s">
        <v>30298</v>
      </c>
      <c r="C10853" t="s">
        <v>73</v>
      </c>
      <c r="D10853" t="s">
        <v>23</v>
      </c>
      <c r="E10853" t="s">
        <v>30299</v>
      </c>
      <c r="G10853">
        <v>3</v>
      </c>
      <c r="H10853">
        <v>48</v>
      </c>
      <c r="I10853">
        <v>167</v>
      </c>
      <c r="J10853" t="s">
        <v>35</v>
      </c>
      <c r="L10853" t="s">
        <v>28</v>
      </c>
      <c r="M10853">
        <v>0</v>
      </c>
      <c r="N10853">
        <v>0</v>
      </c>
      <c r="O10853">
        <v>-1</v>
      </c>
      <c r="Q10853" t="s">
        <v>53</v>
      </c>
      <c r="R10853" s="3">
        <v>43820.3679976852</v>
      </c>
      <c r="S10853" t="s">
        <v>38</v>
      </c>
    </row>
    <row r="10854" customHeight="1" spans="1:19">
      <c r="A10854">
        <v>7756547517</v>
      </c>
      <c r="B10854" s="2" t="s">
        <v>30300</v>
      </c>
      <c r="C10854" t="s">
        <v>22</v>
      </c>
      <c r="D10854" t="s">
        <v>23</v>
      </c>
      <c r="E10854" t="s">
        <v>30301</v>
      </c>
      <c r="G10854">
        <v>7</v>
      </c>
      <c r="H10854">
        <v>185</v>
      </c>
      <c r="I10854">
        <v>60</v>
      </c>
      <c r="J10854" t="s">
        <v>35</v>
      </c>
      <c r="L10854" t="s">
        <v>28</v>
      </c>
      <c r="M10854">
        <v>0</v>
      </c>
      <c r="N10854">
        <v>0</v>
      </c>
      <c r="O10854">
        <v>-1</v>
      </c>
      <c r="P10854" t="s">
        <v>36</v>
      </c>
      <c r="Q10854" t="s">
        <v>71</v>
      </c>
      <c r="R10854" s="3">
        <v>44678.290787037</v>
      </c>
      <c r="S10854" t="s">
        <v>38</v>
      </c>
    </row>
    <row r="10855" customHeight="1" spans="1:19">
      <c r="A10855">
        <v>6350752788</v>
      </c>
      <c r="B10855" s="2" t="s">
        <v>30302</v>
      </c>
      <c r="C10855" t="s">
        <v>22</v>
      </c>
      <c r="D10855" t="s">
        <v>23</v>
      </c>
      <c r="E10855" t="s">
        <v>30303</v>
      </c>
      <c r="F10855" t="s">
        <v>30304</v>
      </c>
      <c r="G10855">
        <v>15</v>
      </c>
      <c r="H10855">
        <v>216</v>
      </c>
      <c r="I10855">
        <v>3163</v>
      </c>
      <c r="J10855" t="s">
        <v>35</v>
      </c>
      <c r="L10855" t="s">
        <v>51</v>
      </c>
      <c r="M10855">
        <v>0</v>
      </c>
      <c r="N10855">
        <v>0</v>
      </c>
      <c r="O10855">
        <v>-1</v>
      </c>
      <c r="P10855" t="s">
        <v>36</v>
      </c>
      <c r="Q10855" t="s">
        <v>347</v>
      </c>
      <c r="R10855" s="3">
        <v>43052.8880671296</v>
      </c>
      <c r="S10855" t="s">
        <v>31</v>
      </c>
    </row>
    <row r="10856" customHeight="1" spans="1:19">
      <c r="A10856">
        <v>6426167946</v>
      </c>
      <c r="B10856" s="2" t="s">
        <v>30305</v>
      </c>
      <c r="C10856" t="s">
        <v>73</v>
      </c>
      <c r="D10856" t="s">
        <v>23</v>
      </c>
      <c r="E10856" t="s">
        <v>30306</v>
      </c>
      <c r="F10856" t="s">
        <v>30307</v>
      </c>
      <c r="G10856">
        <v>33</v>
      </c>
      <c r="H10856">
        <v>910</v>
      </c>
      <c r="I10856">
        <v>924</v>
      </c>
      <c r="J10856" t="s">
        <v>495</v>
      </c>
      <c r="K10856" t="s">
        <v>4028</v>
      </c>
      <c r="L10856" t="s">
        <v>51</v>
      </c>
      <c r="M10856">
        <v>2</v>
      </c>
      <c r="N10856">
        <v>0</v>
      </c>
      <c r="O10856">
        <v>-1</v>
      </c>
      <c r="P10856" t="s">
        <v>134</v>
      </c>
      <c r="Q10856" t="s">
        <v>141</v>
      </c>
      <c r="R10856" s="3">
        <v>43074.8884837963</v>
      </c>
      <c r="S10856" t="s">
        <v>31</v>
      </c>
    </row>
    <row r="10857" customHeight="1" spans="1:19">
      <c r="A10857">
        <v>7052757810</v>
      </c>
      <c r="B10857" s="2" t="s">
        <v>30308</v>
      </c>
      <c r="C10857" t="s">
        <v>22</v>
      </c>
      <c r="D10857" t="s">
        <v>23</v>
      </c>
      <c r="E10857" t="s">
        <v>30309</v>
      </c>
      <c r="F10857" t="s">
        <v>30310</v>
      </c>
      <c r="G10857">
        <v>1</v>
      </c>
      <c r="H10857">
        <v>101</v>
      </c>
      <c r="I10857">
        <v>248</v>
      </c>
      <c r="J10857" t="s">
        <v>35</v>
      </c>
      <c r="L10857" t="s">
        <v>51</v>
      </c>
      <c r="M10857">
        <v>0</v>
      </c>
      <c r="N10857">
        <v>0</v>
      </c>
      <c r="O10857">
        <v>-1</v>
      </c>
      <c r="P10857" t="s">
        <v>36</v>
      </c>
      <c r="Q10857" t="s">
        <v>199</v>
      </c>
      <c r="R10857" s="3">
        <v>43552.4588888889</v>
      </c>
      <c r="S10857" t="s">
        <v>31</v>
      </c>
    </row>
    <row r="10858" customHeight="1" spans="1:19">
      <c r="A10858">
        <v>6719836380</v>
      </c>
      <c r="B10858" s="2" t="s">
        <v>30311</v>
      </c>
      <c r="C10858" t="s">
        <v>22</v>
      </c>
      <c r="D10858" t="s">
        <v>23</v>
      </c>
      <c r="E10858" t="s">
        <v>30312</v>
      </c>
      <c r="F10858" t="s">
        <v>30313</v>
      </c>
      <c r="G10858">
        <v>61</v>
      </c>
      <c r="H10858">
        <v>137</v>
      </c>
      <c r="I10858">
        <v>5342</v>
      </c>
      <c r="J10858" t="s">
        <v>323</v>
      </c>
      <c r="K10858" t="s">
        <v>1059</v>
      </c>
      <c r="L10858" t="s">
        <v>51</v>
      </c>
      <c r="M10858">
        <v>1</v>
      </c>
      <c r="N10858">
        <v>0</v>
      </c>
      <c r="O10858">
        <v>-1</v>
      </c>
      <c r="P10858" t="s">
        <v>26723</v>
      </c>
      <c r="Q10858" t="s">
        <v>276</v>
      </c>
      <c r="R10858" s="3">
        <v>43366.7114699074</v>
      </c>
      <c r="S10858" t="s">
        <v>31</v>
      </c>
    </row>
    <row r="10859" customHeight="1" spans="1:19">
      <c r="A10859">
        <v>2649283242</v>
      </c>
      <c r="B10859" s="2" t="s">
        <v>30314</v>
      </c>
      <c r="C10859" t="s">
        <v>22</v>
      </c>
      <c r="D10859" t="s">
        <v>23</v>
      </c>
      <c r="E10859" t="s">
        <v>30315</v>
      </c>
      <c r="F10859" t="s">
        <v>30316</v>
      </c>
      <c r="G10859">
        <v>257</v>
      </c>
      <c r="H10859">
        <v>357</v>
      </c>
      <c r="I10859">
        <v>8097</v>
      </c>
      <c r="J10859" t="s">
        <v>106</v>
      </c>
      <c r="L10859" t="s">
        <v>28</v>
      </c>
      <c r="M10859">
        <v>0</v>
      </c>
      <c r="N10859">
        <v>0</v>
      </c>
      <c r="O10859">
        <v>-1</v>
      </c>
      <c r="P10859" t="s">
        <v>30317</v>
      </c>
      <c r="Q10859" t="s">
        <v>37</v>
      </c>
      <c r="R10859" s="3">
        <v>40910.9425694444</v>
      </c>
      <c r="S10859" t="s">
        <v>31</v>
      </c>
    </row>
    <row r="10860" customHeight="1" spans="1:19">
      <c r="A10860">
        <v>2647503655</v>
      </c>
      <c r="B10860" s="2" t="s">
        <v>30318</v>
      </c>
      <c r="C10860" t="s">
        <v>22</v>
      </c>
      <c r="D10860" t="s">
        <v>23</v>
      </c>
      <c r="E10860" t="s">
        <v>30319</v>
      </c>
      <c r="F10860" t="s">
        <v>30320</v>
      </c>
      <c r="G10860">
        <v>60</v>
      </c>
      <c r="H10860">
        <v>1152</v>
      </c>
      <c r="I10860">
        <v>587</v>
      </c>
      <c r="J10860" t="s">
        <v>35</v>
      </c>
      <c r="L10860" t="s">
        <v>51</v>
      </c>
      <c r="M10860">
        <v>0</v>
      </c>
      <c r="N10860">
        <v>0</v>
      </c>
      <c r="O10860">
        <v>-1</v>
      </c>
      <c r="P10860" t="s">
        <v>30321</v>
      </c>
      <c r="R10860" s="3">
        <v>41669.968912037</v>
      </c>
      <c r="S10860" t="s">
        <v>31</v>
      </c>
    </row>
    <row r="10861" customHeight="1" spans="1:21">
      <c r="A10861">
        <v>1974646337</v>
      </c>
      <c r="B10861" s="2" t="s">
        <v>30322</v>
      </c>
      <c r="C10861" t="s">
        <v>22</v>
      </c>
      <c r="D10861" t="s">
        <v>23</v>
      </c>
      <c r="E10861" t="s">
        <v>30323</v>
      </c>
      <c r="F10861" t="s">
        <v>30324</v>
      </c>
      <c r="G10861">
        <v>435</v>
      </c>
      <c r="H10861">
        <v>332</v>
      </c>
      <c r="I10861">
        <v>1532</v>
      </c>
      <c r="J10861" t="s">
        <v>153</v>
      </c>
      <c r="L10861" t="s">
        <v>28</v>
      </c>
      <c r="M10861">
        <v>0</v>
      </c>
      <c r="N10861">
        <v>0</v>
      </c>
      <c r="O10861">
        <v>-1</v>
      </c>
      <c r="P10861" t="s">
        <v>30325</v>
      </c>
      <c r="Q10861" t="s">
        <v>46</v>
      </c>
      <c r="R10861" s="3">
        <v>40591.7451273148</v>
      </c>
      <c r="S10861" t="s">
        <v>31</v>
      </c>
      <c r="T10861" t="s">
        <v>30326</v>
      </c>
      <c r="U10861" t="s">
        <v>26661</v>
      </c>
    </row>
    <row r="10862" customHeight="1" spans="1:19">
      <c r="A10862">
        <v>5722187231</v>
      </c>
      <c r="B10862" s="2" t="s">
        <v>30327</v>
      </c>
      <c r="C10862" t="s">
        <v>22</v>
      </c>
      <c r="D10862" t="s">
        <v>23</v>
      </c>
      <c r="E10862" t="s">
        <v>30328</v>
      </c>
      <c r="G10862">
        <v>94</v>
      </c>
      <c r="H10862">
        <v>155</v>
      </c>
      <c r="I10862">
        <v>420</v>
      </c>
      <c r="J10862" t="s">
        <v>495</v>
      </c>
      <c r="L10862" t="s">
        <v>28</v>
      </c>
      <c r="M10862">
        <v>1</v>
      </c>
      <c r="N10862">
        <v>0</v>
      </c>
      <c r="O10862">
        <v>-1</v>
      </c>
      <c r="P10862" t="s">
        <v>16068</v>
      </c>
      <c r="Q10862" t="s">
        <v>141</v>
      </c>
      <c r="R10862" s="3">
        <v>42296.6573032407</v>
      </c>
      <c r="S10862" t="s">
        <v>31</v>
      </c>
    </row>
    <row r="10863" customHeight="1" spans="1:19">
      <c r="A10863">
        <v>5197240697</v>
      </c>
      <c r="B10863" s="2" t="s">
        <v>30329</v>
      </c>
      <c r="C10863" t="s">
        <v>22</v>
      </c>
      <c r="D10863" t="s">
        <v>23</v>
      </c>
      <c r="E10863" t="s">
        <v>30330</v>
      </c>
      <c r="G10863">
        <v>45</v>
      </c>
      <c r="H10863">
        <v>123</v>
      </c>
      <c r="I10863">
        <v>863</v>
      </c>
      <c r="J10863" t="s">
        <v>26</v>
      </c>
      <c r="L10863" t="s">
        <v>51</v>
      </c>
      <c r="M10863">
        <v>0</v>
      </c>
      <c r="N10863">
        <v>0</v>
      </c>
      <c r="O10863">
        <v>-1</v>
      </c>
      <c r="R10863" s="3">
        <v>41818.7967708333</v>
      </c>
      <c r="S10863" t="s">
        <v>31</v>
      </c>
    </row>
    <row r="10864" customHeight="1" spans="1:19">
      <c r="A10864">
        <v>5663030156</v>
      </c>
      <c r="B10864" s="2" t="s">
        <v>30331</v>
      </c>
      <c r="C10864" t="s">
        <v>207</v>
      </c>
      <c r="D10864" t="s">
        <v>41</v>
      </c>
      <c r="E10864" t="s">
        <v>30332</v>
      </c>
      <c r="F10864" t="s">
        <v>30333</v>
      </c>
      <c r="G10864">
        <v>618</v>
      </c>
      <c r="H10864">
        <v>2037</v>
      </c>
      <c r="I10864">
        <v>10232</v>
      </c>
      <c r="J10864" t="s">
        <v>327</v>
      </c>
      <c r="K10864" t="s">
        <v>328</v>
      </c>
      <c r="L10864" t="s">
        <v>51</v>
      </c>
      <c r="M10864">
        <v>6</v>
      </c>
      <c r="N10864">
        <v>1</v>
      </c>
      <c r="O10864">
        <v>0</v>
      </c>
      <c r="P10864" t="s">
        <v>182</v>
      </c>
      <c r="Q10864" t="s">
        <v>141</v>
      </c>
      <c r="R10864" s="3">
        <v>42213.354837963</v>
      </c>
      <c r="S10864" t="s">
        <v>31</v>
      </c>
    </row>
    <row r="10865" customHeight="1" spans="1:19">
      <c r="A10865">
        <v>5663030156</v>
      </c>
      <c r="B10865" s="2" t="s">
        <v>30334</v>
      </c>
      <c r="C10865" t="s">
        <v>73</v>
      </c>
      <c r="D10865" t="s">
        <v>23</v>
      </c>
      <c r="E10865" t="s">
        <v>30332</v>
      </c>
      <c r="F10865" t="s">
        <v>30333</v>
      </c>
      <c r="G10865">
        <v>618</v>
      </c>
      <c r="H10865">
        <v>2037</v>
      </c>
      <c r="I10865">
        <v>10232</v>
      </c>
      <c r="J10865" t="s">
        <v>327</v>
      </c>
      <c r="K10865" t="s">
        <v>328</v>
      </c>
      <c r="L10865" t="s">
        <v>51</v>
      </c>
      <c r="M10865">
        <v>6</v>
      </c>
      <c r="N10865">
        <v>1</v>
      </c>
      <c r="O10865">
        <v>0</v>
      </c>
      <c r="P10865" t="s">
        <v>182</v>
      </c>
      <c r="Q10865" t="s">
        <v>141</v>
      </c>
      <c r="R10865" s="3">
        <v>42213.354837963</v>
      </c>
      <c r="S10865" t="s">
        <v>31</v>
      </c>
    </row>
    <row r="10866" customHeight="1" spans="1:19">
      <c r="A10866">
        <v>5663030156</v>
      </c>
      <c r="B10866" s="2" t="s">
        <v>30335</v>
      </c>
      <c r="C10866" t="s">
        <v>73</v>
      </c>
      <c r="D10866" t="s">
        <v>23</v>
      </c>
      <c r="E10866" t="s">
        <v>30332</v>
      </c>
      <c r="F10866" t="s">
        <v>30333</v>
      </c>
      <c r="G10866">
        <v>618</v>
      </c>
      <c r="H10866">
        <v>2037</v>
      </c>
      <c r="I10866">
        <v>10232</v>
      </c>
      <c r="J10866" t="s">
        <v>327</v>
      </c>
      <c r="K10866" t="s">
        <v>328</v>
      </c>
      <c r="L10866" t="s">
        <v>51</v>
      </c>
      <c r="M10866">
        <v>6</v>
      </c>
      <c r="N10866">
        <v>1</v>
      </c>
      <c r="O10866">
        <v>0</v>
      </c>
      <c r="P10866" t="s">
        <v>182</v>
      </c>
      <c r="Q10866" t="s">
        <v>141</v>
      </c>
      <c r="R10866" s="3">
        <v>42213.354837963</v>
      </c>
      <c r="S10866" t="s">
        <v>31</v>
      </c>
    </row>
    <row r="10867" customHeight="1" spans="1:19">
      <c r="A10867">
        <v>7677975870</v>
      </c>
      <c r="B10867" s="2" t="s">
        <v>30336</v>
      </c>
      <c r="C10867" t="s">
        <v>207</v>
      </c>
      <c r="D10867" t="s">
        <v>41</v>
      </c>
      <c r="E10867" t="s">
        <v>30337</v>
      </c>
      <c r="F10867" t="s">
        <v>30338</v>
      </c>
      <c r="G10867">
        <v>6</v>
      </c>
      <c r="H10867">
        <v>137</v>
      </c>
      <c r="I10867">
        <v>192</v>
      </c>
      <c r="J10867" t="s">
        <v>106</v>
      </c>
      <c r="K10867" t="s">
        <v>9781</v>
      </c>
      <c r="L10867" t="s">
        <v>28</v>
      </c>
      <c r="M10867">
        <v>0</v>
      </c>
      <c r="N10867">
        <v>0</v>
      </c>
      <c r="O10867">
        <v>-1</v>
      </c>
      <c r="P10867" t="s">
        <v>30339</v>
      </c>
      <c r="Q10867" t="s">
        <v>37</v>
      </c>
      <c r="R10867" s="3">
        <v>44429.9280671296</v>
      </c>
      <c r="S10867" t="s">
        <v>31</v>
      </c>
    </row>
    <row r="10868" customHeight="1" spans="1:19">
      <c r="A10868">
        <v>6310124588</v>
      </c>
      <c r="B10868" s="2" t="s">
        <v>30340</v>
      </c>
      <c r="C10868" t="s">
        <v>207</v>
      </c>
      <c r="D10868" t="s">
        <v>41</v>
      </c>
      <c r="E10868" t="s">
        <v>30341</v>
      </c>
      <c r="F10868" t="s">
        <v>30342</v>
      </c>
      <c r="G10868">
        <v>7</v>
      </c>
      <c r="H10868">
        <v>21</v>
      </c>
      <c r="I10868">
        <v>49</v>
      </c>
      <c r="J10868" t="s">
        <v>35</v>
      </c>
      <c r="L10868" t="s">
        <v>28</v>
      </c>
      <c r="M10868">
        <v>0</v>
      </c>
      <c r="N10868">
        <v>0</v>
      </c>
      <c r="O10868">
        <v>-1</v>
      </c>
      <c r="P10868" t="s">
        <v>36</v>
      </c>
      <c r="R10868" s="3">
        <v>42924.455162037</v>
      </c>
      <c r="S10868" t="s">
        <v>38</v>
      </c>
    </row>
    <row r="10869" customHeight="1" spans="1:19">
      <c r="A10869">
        <v>6492026765</v>
      </c>
      <c r="B10869" s="2" t="s">
        <v>30343</v>
      </c>
      <c r="C10869" t="s">
        <v>25128</v>
      </c>
      <c r="D10869" t="s">
        <v>41</v>
      </c>
      <c r="E10869" t="s">
        <v>30344</v>
      </c>
      <c r="F10869" t="s">
        <v>30345</v>
      </c>
      <c r="G10869">
        <v>256</v>
      </c>
      <c r="H10869">
        <v>483</v>
      </c>
      <c r="I10869">
        <v>9243</v>
      </c>
      <c r="J10869" t="s">
        <v>35</v>
      </c>
      <c r="L10869" t="s">
        <v>51</v>
      </c>
      <c r="M10869">
        <v>2</v>
      </c>
      <c r="N10869">
        <v>0</v>
      </c>
      <c r="O10869">
        <v>-1</v>
      </c>
      <c r="P10869" t="s">
        <v>307</v>
      </c>
      <c r="Q10869" t="s">
        <v>63</v>
      </c>
      <c r="R10869" s="3">
        <v>43152.4047800926</v>
      </c>
      <c r="S10869" t="s">
        <v>31</v>
      </c>
    </row>
    <row r="10870" customHeight="1" spans="1:21">
      <c r="A10870">
        <v>6489034193</v>
      </c>
      <c r="B10870" s="2" t="s">
        <v>30346</v>
      </c>
      <c r="C10870" t="s">
        <v>226</v>
      </c>
      <c r="D10870" t="s">
        <v>41</v>
      </c>
      <c r="E10870" t="s">
        <v>30347</v>
      </c>
      <c r="F10870" t="s">
        <v>30348</v>
      </c>
      <c r="G10870">
        <v>341</v>
      </c>
      <c r="H10870">
        <v>391</v>
      </c>
      <c r="I10870">
        <v>69132</v>
      </c>
      <c r="J10870" t="s">
        <v>50</v>
      </c>
      <c r="L10870" t="s">
        <v>51</v>
      </c>
      <c r="M10870">
        <v>6</v>
      </c>
      <c r="N10870">
        <v>1</v>
      </c>
      <c r="O10870">
        <v>0</v>
      </c>
      <c r="P10870" t="s">
        <v>12916</v>
      </c>
      <c r="Q10870" t="s">
        <v>386</v>
      </c>
      <c r="R10870" s="3">
        <v>43148.7578356481</v>
      </c>
      <c r="S10870" t="s">
        <v>31</v>
      </c>
      <c r="T10870" t="s">
        <v>898</v>
      </c>
      <c r="U10870" t="s">
        <v>2373</v>
      </c>
    </row>
    <row r="10871" customHeight="1" spans="1:20">
      <c r="A10871">
        <v>5518480768</v>
      </c>
      <c r="B10871" s="2" t="s">
        <v>30349</v>
      </c>
      <c r="C10871" t="s">
        <v>73</v>
      </c>
      <c r="D10871" t="s">
        <v>23</v>
      </c>
      <c r="E10871" t="s">
        <v>30350</v>
      </c>
      <c r="F10871" t="s">
        <v>30351</v>
      </c>
      <c r="G10871">
        <v>335</v>
      </c>
      <c r="H10871">
        <v>738</v>
      </c>
      <c r="I10871">
        <v>9456</v>
      </c>
      <c r="J10871" t="s">
        <v>94</v>
      </c>
      <c r="L10871" t="s">
        <v>51</v>
      </c>
      <c r="M10871">
        <v>6</v>
      </c>
      <c r="N10871">
        <v>0</v>
      </c>
      <c r="O10871">
        <v>-1</v>
      </c>
      <c r="P10871" t="s">
        <v>608</v>
      </c>
      <c r="Q10871" t="s">
        <v>386</v>
      </c>
      <c r="R10871" s="3">
        <v>42048.6397685185</v>
      </c>
      <c r="S10871" t="s">
        <v>31</v>
      </c>
      <c r="T10871" t="s">
        <v>5290</v>
      </c>
    </row>
    <row r="10872" customHeight="1" spans="1:20">
      <c r="A10872">
        <v>5518480768</v>
      </c>
      <c r="B10872" s="2" t="s">
        <v>30352</v>
      </c>
      <c r="C10872" t="s">
        <v>73</v>
      </c>
      <c r="D10872" t="s">
        <v>23</v>
      </c>
      <c r="E10872" t="s">
        <v>30350</v>
      </c>
      <c r="F10872" t="s">
        <v>30351</v>
      </c>
      <c r="G10872">
        <v>335</v>
      </c>
      <c r="H10872">
        <v>738</v>
      </c>
      <c r="I10872">
        <v>9456</v>
      </c>
      <c r="J10872" t="s">
        <v>94</v>
      </c>
      <c r="L10872" t="s">
        <v>51</v>
      </c>
      <c r="M10872">
        <v>6</v>
      </c>
      <c r="N10872">
        <v>0</v>
      </c>
      <c r="O10872">
        <v>-1</v>
      </c>
      <c r="P10872" t="s">
        <v>608</v>
      </c>
      <c r="Q10872" t="s">
        <v>386</v>
      </c>
      <c r="R10872" s="3">
        <v>42048.6397685185</v>
      </c>
      <c r="S10872" t="s">
        <v>31</v>
      </c>
      <c r="T10872" t="s">
        <v>5290</v>
      </c>
    </row>
    <row r="10873" customHeight="1" spans="1:19">
      <c r="A10873">
        <v>5846109619</v>
      </c>
      <c r="B10873" s="2" t="s">
        <v>30353</v>
      </c>
      <c r="C10873" t="s">
        <v>22</v>
      </c>
      <c r="D10873" t="s">
        <v>23</v>
      </c>
      <c r="E10873" t="s">
        <v>30354</v>
      </c>
      <c r="G10873">
        <v>10</v>
      </c>
      <c r="H10873">
        <v>275</v>
      </c>
      <c r="I10873">
        <v>14</v>
      </c>
      <c r="J10873" t="s">
        <v>35</v>
      </c>
      <c r="L10873" t="s">
        <v>28</v>
      </c>
      <c r="M10873">
        <v>0</v>
      </c>
      <c r="N10873">
        <v>0</v>
      </c>
      <c r="O10873">
        <v>-1</v>
      </c>
      <c r="P10873" t="s">
        <v>36</v>
      </c>
      <c r="R10873" s="3">
        <v>42400.6823611111</v>
      </c>
      <c r="S10873" t="s">
        <v>31</v>
      </c>
    </row>
    <row r="10874" customHeight="1" spans="1:19">
      <c r="A10874">
        <v>7683243398</v>
      </c>
      <c r="B10874" s="2" t="s">
        <v>30355</v>
      </c>
      <c r="C10874" t="s">
        <v>22</v>
      </c>
      <c r="D10874" t="s">
        <v>23</v>
      </c>
      <c r="E10874" t="s">
        <v>30356</v>
      </c>
      <c r="F10874" t="s">
        <v>30357</v>
      </c>
      <c r="G10874">
        <v>5</v>
      </c>
      <c r="H10874">
        <v>6</v>
      </c>
      <c r="I10874">
        <v>204</v>
      </c>
      <c r="J10874" t="s">
        <v>35</v>
      </c>
      <c r="L10874" t="s">
        <v>51</v>
      </c>
      <c r="M10874">
        <v>0</v>
      </c>
      <c r="N10874">
        <v>0</v>
      </c>
      <c r="O10874">
        <v>-1</v>
      </c>
      <c r="Q10874" t="s">
        <v>160</v>
      </c>
      <c r="R10874" s="3">
        <v>44433.2281481481</v>
      </c>
      <c r="S10874" t="s">
        <v>38</v>
      </c>
    </row>
    <row r="10875" customHeight="1" spans="1:21">
      <c r="A10875">
        <v>1402741483</v>
      </c>
      <c r="B10875" s="2" t="s">
        <v>30358</v>
      </c>
      <c r="C10875" t="s">
        <v>73</v>
      </c>
      <c r="D10875" t="s">
        <v>23</v>
      </c>
      <c r="E10875" t="s">
        <v>30359</v>
      </c>
      <c r="F10875" t="s">
        <v>30360</v>
      </c>
      <c r="G10875">
        <v>845</v>
      </c>
      <c r="H10875">
        <v>580</v>
      </c>
      <c r="I10875">
        <v>13779</v>
      </c>
      <c r="J10875" t="s">
        <v>50</v>
      </c>
      <c r="K10875" t="s">
        <v>8493</v>
      </c>
      <c r="L10875" t="s">
        <v>28</v>
      </c>
      <c r="M10875">
        <v>0</v>
      </c>
      <c r="N10875">
        <v>0</v>
      </c>
      <c r="O10875">
        <v>220</v>
      </c>
      <c r="P10875" t="s">
        <v>275</v>
      </c>
      <c r="Q10875" t="s">
        <v>53</v>
      </c>
      <c r="R10875" s="3">
        <v>40263.6823148148</v>
      </c>
      <c r="S10875" t="s">
        <v>31</v>
      </c>
      <c r="T10875" t="s">
        <v>30361</v>
      </c>
      <c r="U10875" t="s">
        <v>30362</v>
      </c>
    </row>
    <row r="10876" customHeight="1" spans="1:21">
      <c r="A10876">
        <v>6217569302</v>
      </c>
      <c r="B10876" s="2" t="s">
        <v>30363</v>
      </c>
      <c r="C10876" t="s">
        <v>73</v>
      </c>
      <c r="D10876" t="s">
        <v>23</v>
      </c>
      <c r="E10876" t="s">
        <v>30364</v>
      </c>
      <c r="G10876">
        <v>32</v>
      </c>
      <c r="H10876">
        <v>1993</v>
      </c>
      <c r="I10876">
        <v>3917</v>
      </c>
      <c r="J10876" t="s">
        <v>26</v>
      </c>
      <c r="L10876" t="s">
        <v>28</v>
      </c>
      <c r="M10876">
        <v>0</v>
      </c>
      <c r="N10876">
        <v>0</v>
      </c>
      <c r="O10876">
        <v>-1</v>
      </c>
      <c r="Q10876" t="s">
        <v>30</v>
      </c>
      <c r="R10876" s="3">
        <v>43018.9406134259</v>
      </c>
      <c r="S10876" t="s">
        <v>31</v>
      </c>
      <c r="U10876" t="s">
        <v>30365</v>
      </c>
    </row>
    <row r="10877" customHeight="1" spans="1:21">
      <c r="A10877">
        <v>6217569302</v>
      </c>
      <c r="B10877" s="2" t="s">
        <v>30363</v>
      </c>
      <c r="C10877" t="s">
        <v>73</v>
      </c>
      <c r="D10877" t="s">
        <v>23</v>
      </c>
      <c r="E10877" t="s">
        <v>30364</v>
      </c>
      <c r="G10877">
        <v>32</v>
      </c>
      <c r="H10877">
        <v>1993</v>
      </c>
      <c r="I10877">
        <v>3917</v>
      </c>
      <c r="J10877" t="s">
        <v>26</v>
      </c>
      <c r="L10877" t="s">
        <v>28</v>
      </c>
      <c r="M10877">
        <v>0</v>
      </c>
      <c r="N10877">
        <v>0</v>
      </c>
      <c r="O10877">
        <v>-1</v>
      </c>
      <c r="Q10877" t="s">
        <v>30</v>
      </c>
      <c r="R10877" s="3">
        <v>43018.9406134259</v>
      </c>
      <c r="S10877" t="s">
        <v>31</v>
      </c>
      <c r="U10877" t="s">
        <v>30365</v>
      </c>
    </row>
    <row r="10878" customHeight="1" spans="1:21">
      <c r="A10878">
        <v>6217569302</v>
      </c>
      <c r="B10878" s="2" t="s">
        <v>30363</v>
      </c>
      <c r="C10878" t="s">
        <v>73</v>
      </c>
      <c r="D10878" t="s">
        <v>23</v>
      </c>
      <c r="E10878" t="s">
        <v>30364</v>
      </c>
      <c r="G10878">
        <v>32</v>
      </c>
      <c r="H10878">
        <v>1993</v>
      </c>
      <c r="I10878">
        <v>3917</v>
      </c>
      <c r="J10878" t="s">
        <v>26</v>
      </c>
      <c r="L10878" t="s">
        <v>28</v>
      </c>
      <c r="M10878">
        <v>0</v>
      </c>
      <c r="N10878">
        <v>0</v>
      </c>
      <c r="O10878">
        <v>-1</v>
      </c>
      <c r="Q10878" t="s">
        <v>30</v>
      </c>
      <c r="R10878" s="3">
        <v>43018.9406134259</v>
      </c>
      <c r="S10878" t="s">
        <v>31</v>
      </c>
      <c r="U10878" t="s">
        <v>30365</v>
      </c>
    </row>
    <row r="10879" customHeight="1" spans="1:19">
      <c r="A10879">
        <v>5803720957</v>
      </c>
      <c r="B10879" s="2" t="s">
        <v>30366</v>
      </c>
      <c r="C10879" t="s">
        <v>22</v>
      </c>
      <c r="D10879" t="s">
        <v>23</v>
      </c>
      <c r="E10879" t="s">
        <v>30367</v>
      </c>
      <c r="F10879" t="s">
        <v>30368</v>
      </c>
      <c r="G10879">
        <v>28</v>
      </c>
      <c r="H10879">
        <v>200</v>
      </c>
      <c r="I10879">
        <v>29</v>
      </c>
      <c r="J10879" t="s">
        <v>94</v>
      </c>
      <c r="L10879" t="s">
        <v>51</v>
      </c>
      <c r="M10879">
        <v>3</v>
      </c>
      <c r="N10879">
        <v>0</v>
      </c>
      <c r="O10879">
        <v>-1</v>
      </c>
      <c r="P10879" t="s">
        <v>36</v>
      </c>
      <c r="Q10879" t="s">
        <v>276</v>
      </c>
      <c r="R10879" s="3">
        <v>42361.758125</v>
      </c>
      <c r="S10879" t="s">
        <v>31</v>
      </c>
    </row>
    <row r="10880" customHeight="1" spans="1:19">
      <c r="A10880">
        <v>6614215646</v>
      </c>
      <c r="B10880" s="2" t="s">
        <v>30369</v>
      </c>
      <c r="C10880" t="s">
        <v>22</v>
      </c>
      <c r="D10880" t="s">
        <v>23</v>
      </c>
      <c r="E10880" t="s">
        <v>30370</v>
      </c>
      <c r="F10880" t="s">
        <v>30371</v>
      </c>
      <c r="G10880">
        <v>13</v>
      </c>
      <c r="H10880">
        <v>567</v>
      </c>
      <c r="I10880">
        <v>144</v>
      </c>
      <c r="J10880" t="s">
        <v>35</v>
      </c>
      <c r="L10880" t="s">
        <v>51</v>
      </c>
      <c r="M10880">
        <v>0</v>
      </c>
      <c r="N10880">
        <v>0</v>
      </c>
      <c r="O10880">
        <v>-1</v>
      </c>
      <c r="Q10880" t="s">
        <v>347</v>
      </c>
      <c r="R10880" s="3">
        <v>43309.1435416667</v>
      </c>
      <c r="S10880" t="s">
        <v>31</v>
      </c>
    </row>
    <row r="10881" customHeight="1" spans="1:19">
      <c r="A10881">
        <v>7526164548</v>
      </c>
      <c r="B10881" s="2" t="s">
        <v>30372</v>
      </c>
      <c r="C10881" t="s">
        <v>73</v>
      </c>
      <c r="D10881" t="s">
        <v>23</v>
      </c>
      <c r="E10881" t="s">
        <v>30373</v>
      </c>
      <c r="F10881" t="s">
        <v>30374</v>
      </c>
      <c r="G10881">
        <v>4</v>
      </c>
      <c r="H10881">
        <v>98</v>
      </c>
      <c r="I10881">
        <v>1162</v>
      </c>
      <c r="J10881" t="s">
        <v>26</v>
      </c>
      <c r="L10881" t="s">
        <v>51</v>
      </c>
      <c r="M10881">
        <v>1</v>
      </c>
      <c r="N10881">
        <v>0</v>
      </c>
      <c r="O10881">
        <v>-1</v>
      </c>
      <c r="Q10881" t="s">
        <v>386</v>
      </c>
      <c r="R10881" s="3">
        <v>44156.9377199074</v>
      </c>
      <c r="S10881" t="s">
        <v>38</v>
      </c>
    </row>
    <row r="10882" customHeight="1" spans="1:19">
      <c r="A10882">
        <v>2284166512</v>
      </c>
      <c r="B10882" s="2" t="s">
        <v>30375</v>
      </c>
      <c r="C10882" t="s">
        <v>22</v>
      </c>
      <c r="D10882" t="s">
        <v>23</v>
      </c>
      <c r="E10882" t="s">
        <v>30376</v>
      </c>
      <c r="F10882" t="s">
        <v>25573</v>
      </c>
      <c r="G10882">
        <v>475</v>
      </c>
      <c r="H10882">
        <v>502</v>
      </c>
      <c r="I10882">
        <v>454</v>
      </c>
      <c r="J10882" t="s">
        <v>94</v>
      </c>
      <c r="L10882" t="s">
        <v>28</v>
      </c>
      <c r="M10882">
        <v>0</v>
      </c>
      <c r="N10882">
        <v>0</v>
      </c>
      <c r="O10882">
        <v>-1</v>
      </c>
      <c r="Q10882" t="s">
        <v>84</v>
      </c>
      <c r="R10882" s="3">
        <v>40785.560474537</v>
      </c>
      <c r="S10882" t="s">
        <v>31</v>
      </c>
    </row>
    <row r="10883" customHeight="1" spans="1:19">
      <c r="A10883">
        <v>3089430954</v>
      </c>
      <c r="B10883" s="2" t="s">
        <v>30377</v>
      </c>
      <c r="C10883" t="s">
        <v>22</v>
      </c>
      <c r="D10883" t="s">
        <v>23</v>
      </c>
      <c r="E10883" t="s">
        <v>30378</v>
      </c>
      <c r="G10883">
        <v>12</v>
      </c>
      <c r="H10883">
        <v>37</v>
      </c>
      <c r="I10883">
        <v>40</v>
      </c>
      <c r="J10883" t="s">
        <v>50</v>
      </c>
      <c r="K10883" t="s">
        <v>4389</v>
      </c>
      <c r="L10883" t="s">
        <v>28</v>
      </c>
      <c r="M10883">
        <v>1</v>
      </c>
      <c r="N10883">
        <v>0</v>
      </c>
      <c r="O10883">
        <v>-1</v>
      </c>
      <c r="Q10883" t="s">
        <v>234</v>
      </c>
      <c r="R10883" s="3">
        <v>41282.3800810185</v>
      </c>
      <c r="S10883" t="s">
        <v>38</v>
      </c>
    </row>
    <row r="10884" customHeight="1" spans="1:19">
      <c r="A10884">
        <v>3089430954</v>
      </c>
      <c r="B10884" s="2" t="s">
        <v>30379</v>
      </c>
      <c r="C10884" t="s">
        <v>22</v>
      </c>
      <c r="D10884" t="s">
        <v>23</v>
      </c>
      <c r="E10884" t="s">
        <v>30378</v>
      </c>
      <c r="G10884">
        <v>12</v>
      </c>
      <c r="H10884">
        <v>37</v>
      </c>
      <c r="I10884">
        <v>40</v>
      </c>
      <c r="J10884" t="s">
        <v>50</v>
      </c>
      <c r="K10884" t="s">
        <v>4389</v>
      </c>
      <c r="L10884" t="s">
        <v>28</v>
      </c>
      <c r="M10884">
        <v>1</v>
      </c>
      <c r="N10884">
        <v>0</v>
      </c>
      <c r="O10884">
        <v>-1</v>
      </c>
      <c r="Q10884" t="s">
        <v>234</v>
      </c>
      <c r="R10884" s="3">
        <v>41282.3800810185</v>
      </c>
      <c r="S10884" t="s">
        <v>38</v>
      </c>
    </row>
    <row r="10885" customHeight="1" spans="1:19">
      <c r="A10885">
        <v>3089430954</v>
      </c>
      <c r="B10885" s="2" t="s">
        <v>30380</v>
      </c>
      <c r="C10885" t="s">
        <v>226</v>
      </c>
      <c r="D10885" t="s">
        <v>41</v>
      </c>
      <c r="E10885" t="s">
        <v>30378</v>
      </c>
      <c r="G10885">
        <v>12</v>
      </c>
      <c r="H10885">
        <v>37</v>
      </c>
      <c r="I10885">
        <v>40</v>
      </c>
      <c r="J10885" t="s">
        <v>50</v>
      </c>
      <c r="K10885" t="s">
        <v>4389</v>
      </c>
      <c r="L10885" t="s">
        <v>28</v>
      </c>
      <c r="M10885">
        <v>1</v>
      </c>
      <c r="N10885">
        <v>0</v>
      </c>
      <c r="O10885">
        <v>-1</v>
      </c>
      <c r="Q10885" t="s">
        <v>234</v>
      </c>
      <c r="R10885" s="3">
        <v>41282.3800810185</v>
      </c>
      <c r="S10885" t="s">
        <v>38</v>
      </c>
    </row>
    <row r="10886" customHeight="1" spans="1:19">
      <c r="A10886">
        <v>3089430954</v>
      </c>
      <c r="B10886" s="2" t="s">
        <v>30381</v>
      </c>
      <c r="C10886" t="s">
        <v>22</v>
      </c>
      <c r="D10886" t="s">
        <v>23</v>
      </c>
      <c r="E10886" t="s">
        <v>30378</v>
      </c>
      <c r="G10886">
        <v>12</v>
      </c>
      <c r="H10886">
        <v>37</v>
      </c>
      <c r="I10886">
        <v>40</v>
      </c>
      <c r="J10886" t="s">
        <v>50</v>
      </c>
      <c r="K10886" t="s">
        <v>4389</v>
      </c>
      <c r="L10886" t="s">
        <v>28</v>
      </c>
      <c r="M10886">
        <v>1</v>
      </c>
      <c r="N10886">
        <v>0</v>
      </c>
      <c r="O10886">
        <v>-1</v>
      </c>
      <c r="Q10886" t="s">
        <v>234</v>
      </c>
      <c r="R10886" s="3">
        <v>41282.3800810185</v>
      </c>
      <c r="S10886" t="s">
        <v>38</v>
      </c>
    </row>
    <row r="10887" customHeight="1" spans="1:19">
      <c r="A10887">
        <v>3089430954</v>
      </c>
      <c r="B10887" s="2" t="s">
        <v>30382</v>
      </c>
      <c r="C10887" t="s">
        <v>226</v>
      </c>
      <c r="D10887" t="s">
        <v>41</v>
      </c>
      <c r="E10887" t="s">
        <v>30378</v>
      </c>
      <c r="G10887">
        <v>12</v>
      </c>
      <c r="H10887">
        <v>37</v>
      </c>
      <c r="I10887">
        <v>40</v>
      </c>
      <c r="J10887" t="s">
        <v>50</v>
      </c>
      <c r="K10887" t="s">
        <v>4389</v>
      </c>
      <c r="L10887" t="s">
        <v>28</v>
      </c>
      <c r="M10887">
        <v>1</v>
      </c>
      <c r="N10887">
        <v>0</v>
      </c>
      <c r="O10887">
        <v>-1</v>
      </c>
      <c r="Q10887" t="s">
        <v>234</v>
      </c>
      <c r="R10887" s="3">
        <v>41282.3800810185</v>
      </c>
      <c r="S10887" t="s">
        <v>38</v>
      </c>
    </row>
    <row r="10888" customHeight="1" spans="1:19">
      <c r="A10888">
        <v>3089430954</v>
      </c>
      <c r="B10888" s="2" t="s">
        <v>30383</v>
      </c>
      <c r="C10888" t="s">
        <v>22</v>
      </c>
      <c r="D10888" t="s">
        <v>23</v>
      </c>
      <c r="E10888" t="s">
        <v>30378</v>
      </c>
      <c r="G10888">
        <v>12</v>
      </c>
      <c r="H10888">
        <v>37</v>
      </c>
      <c r="I10888">
        <v>40</v>
      </c>
      <c r="J10888" t="s">
        <v>50</v>
      </c>
      <c r="K10888" t="s">
        <v>4389</v>
      </c>
      <c r="L10888" t="s">
        <v>28</v>
      </c>
      <c r="M10888">
        <v>1</v>
      </c>
      <c r="N10888">
        <v>0</v>
      </c>
      <c r="O10888">
        <v>-1</v>
      </c>
      <c r="Q10888" t="s">
        <v>234</v>
      </c>
      <c r="R10888" s="3">
        <v>41282.3800810185</v>
      </c>
      <c r="S10888" t="s">
        <v>38</v>
      </c>
    </row>
    <row r="10889" customHeight="1" spans="1:19">
      <c r="A10889">
        <v>3089430954</v>
      </c>
      <c r="B10889" s="2" t="s">
        <v>30384</v>
      </c>
      <c r="C10889" t="s">
        <v>22</v>
      </c>
      <c r="D10889" t="s">
        <v>23</v>
      </c>
      <c r="E10889" t="s">
        <v>30378</v>
      </c>
      <c r="G10889">
        <v>12</v>
      </c>
      <c r="H10889">
        <v>37</v>
      </c>
      <c r="I10889">
        <v>40</v>
      </c>
      <c r="J10889" t="s">
        <v>50</v>
      </c>
      <c r="K10889" t="s">
        <v>4389</v>
      </c>
      <c r="L10889" t="s">
        <v>28</v>
      </c>
      <c r="M10889">
        <v>1</v>
      </c>
      <c r="N10889">
        <v>0</v>
      </c>
      <c r="O10889">
        <v>-1</v>
      </c>
      <c r="Q10889" t="s">
        <v>234</v>
      </c>
      <c r="R10889" s="3">
        <v>41282.3800810185</v>
      </c>
      <c r="S10889" t="s">
        <v>38</v>
      </c>
    </row>
    <row r="10890" customHeight="1" spans="1:19">
      <c r="A10890">
        <v>3089430954</v>
      </c>
      <c r="B10890" s="2" t="s">
        <v>30385</v>
      </c>
      <c r="C10890" t="s">
        <v>22</v>
      </c>
      <c r="D10890" t="s">
        <v>23</v>
      </c>
      <c r="E10890" t="s">
        <v>30378</v>
      </c>
      <c r="G10890">
        <v>12</v>
      </c>
      <c r="H10890">
        <v>37</v>
      </c>
      <c r="I10890">
        <v>40</v>
      </c>
      <c r="J10890" t="s">
        <v>50</v>
      </c>
      <c r="K10890" t="s">
        <v>4389</v>
      </c>
      <c r="L10890" t="s">
        <v>28</v>
      </c>
      <c r="M10890">
        <v>1</v>
      </c>
      <c r="N10890">
        <v>0</v>
      </c>
      <c r="O10890">
        <v>-1</v>
      </c>
      <c r="Q10890" t="s">
        <v>234</v>
      </c>
      <c r="R10890" s="3">
        <v>41282.3800810185</v>
      </c>
      <c r="S10890" t="s">
        <v>38</v>
      </c>
    </row>
    <row r="10891" customHeight="1" spans="1:19">
      <c r="A10891">
        <v>3089430954</v>
      </c>
      <c r="B10891" s="2" t="s">
        <v>30386</v>
      </c>
      <c r="C10891" t="s">
        <v>226</v>
      </c>
      <c r="D10891" t="s">
        <v>41</v>
      </c>
      <c r="E10891" t="s">
        <v>30378</v>
      </c>
      <c r="G10891">
        <v>12</v>
      </c>
      <c r="H10891">
        <v>37</v>
      </c>
      <c r="I10891">
        <v>40</v>
      </c>
      <c r="J10891" t="s">
        <v>50</v>
      </c>
      <c r="K10891" t="s">
        <v>4389</v>
      </c>
      <c r="L10891" t="s">
        <v>28</v>
      </c>
      <c r="M10891">
        <v>1</v>
      </c>
      <c r="N10891">
        <v>0</v>
      </c>
      <c r="O10891">
        <v>-1</v>
      </c>
      <c r="Q10891" t="s">
        <v>234</v>
      </c>
      <c r="R10891" s="3">
        <v>41282.3800810185</v>
      </c>
      <c r="S10891" t="s">
        <v>38</v>
      </c>
    </row>
    <row r="10892" customHeight="1" spans="1:19">
      <c r="A10892">
        <v>3089430954</v>
      </c>
      <c r="B10892" s="2" t="s">
        <v>30387</v>
      </c>
      <c r="C10892" t="s">
        <v>22</v>
      </c>
      <c r="D10892" t="s">
        <v>23</v>
      </c>
      <c r="E10892" t="s">
        <v>30378</v>
      </c>
      <c r="G10892">
        <v>12</v>
      </c>
      <c r="H10892">
        <v>37</v>
      </c>
      <c r="I10892">
        <v>40</v>
      </c>
      <c r="J10892" t="s">
        <v>50</v>
      </c>
      <c r="K10892" t="s">
        <v>4389</v>
      </c>
      <c r="L10892" t="s">
        <v>28</v>
      </c>
      <c r="M10892">
        <v>1</v>
      </c>
      <c r="N10892">
        <v>0</v>
      </c>
      <c r="O10892">
        <v>-1</v>
      </c>
      <c r="Q10892" t="s">
        <v>234</v>
      </c>
      <c r="R10892" s="3">
        <v>41282.3800810185</v>
      </c>
      <c r="S10892" t="s">
        <v>38</v>
      </c>
    </row>
    <row r="10893" customHeight="1" spans="1:19">
      <c r="A10893">
        <v>3089430954</v>
      </c>
      <c r="B10893" s="2" t="s">
        <v>30388</v>
      </c>
      <c r="C10893" t="s">
        <v>22</v>
      </c>
      <c r="D10893" t="s">
        <v>23</v>
      </c>
      <c r="E10893" t="s">
        <v>30378</v>
      </c>
      <c r="G10893">
        <v>12</v>
      </c>
      <c r="H10893">
        <v>37</v>
      </c>
      <c r="I10893">
        <v>40</v>
      </c>
      <c r="J10893" t="s">
        <v>50</v>
      </c>
      <c r="K10893" t="s">
        <v>4389</v>
      </c>
      <c r="L10893" t="s">
        <v>28</v>
      </c>
      <c r="M10893">
        <v>1</v>
      </c>
      <c r="N10893">
        <v>0</v>
      </c>
      <c r="O10893">
        <v>-1</v>
      </c>
      <c r="Q10893" t="s">
        <v>234</v>
      </c>
      <c r="R10893" s="3">
        <v>41282.3800810185</v>
      </c>
      <c r="S10893" t="s">
        <v>38</v>
      </c>
    </row>
    <row r="10894" customHeight="1" spans="1:19">
      <c r="A10894">
        <v>3089430954</v>
      </c>
      <c r="B10894" s="2" t="s">
        <v>30389</v>
      </c>
      <c r="C10894" t="s">
        <v>22</v>
      </c>
      <c r="D10894" t="s">
        <v>23</v>
      </c>
      <c r="E10894" t="s">
        <v>30378</v>
      </c>
      <c r="G10894">
        <v>12</v>
      </c>
      <c r="H10894">
        <v>37</v>
      </c>
      <c r="I10894">
        <v>40</v>
      </c>
      <c r="J10894" t="s">
        <v>50</v>
      </c>
      <c r="K10894" t="s">
        <v>4389</v>
      </c>
      <c r="L10894" t="s">
        <v>28</v>
      </c>
      <c r="M10894">
        <v>1</v>
      </c>
      <c r="N10894">
        <v>0</v>
      </c>
      <c r="O10894">
        <v>-1</v>
      </c>
      <c r="Q10894" t="s">
        <v>234</v>
      </c>
      <c r="R10894" s="3">
        <v>41282.3800810185</v>
      </c>
      <c r="S10894" t="s">
        <v>38</v>
      </c>
    </row>
    <row r="10895" customHeight="1" spans="1:19">
      <c r="A10895">
        <v>3089430954</v>
      </c>
      <c r="B10895" s="2" t="s">
        <v>30390</v>
      </c>
      <c r="C10895" t="s">
        <v>226</v>
      </c>
      <c r="D10895" t="s">
        <v>41</v>
      </c>
      <c r="E10895" t="s">
        <v>30378</v>
      </c>
      <c r="G10895">
        <v>12</v>
      </c>
      <c r="H10895">
        <v>37</v>
      </c>
      <c r="I10895">
        <v>40</v>
      </c>
      <c r="J10895" t="s">
        <v>50</v>
      </c>
      <c r="K10895" t="s">
        <v>4389</v>
      </c>
      <c r="L10895" t="s">
        <v>28</v>
      </c>
      <c r="M10895">
        <v>1</v>
      </c>
      <c r="N10895">
        <v>0</v>
      </c>
      <c r="O10895">
        <v>-1</v>
      </c>
      <c r="Q10895" t="s">
        <v>234</v>
      </c>
      <c r="R10895" s="3">
        <v>41282.3800810185</v>
      </c>
      <c r="S10895" t="s">
        <v>38</v>
      </c>
    </row>
    <row r="10896" customHeight="1" spans="1:19">
      <c r="A10896">
        <v>3089430954</v>
      </c>
      <c r="B10896" s="2" t="s">
        <v>30391</v>
      </c>
      <c r="C10896" t="s">
        <v>22</v>
      </c>
      <c r="D10896" t="s">
        <v>23</v>
      </c>
      <c r="E10896" t="s">
        <v>30378</v>
      </c>
      <c r="G10896">
        <v>12</v>
      </c>
      <c r="H10896">
        <v>37</v>
      </c>
      <c r="I10896">
        <v>40</v>
      </c>
      <c r="J10896" t="s">
        <v>50</v>
      </c>
      <c r="K10896" t="s">
        <v>4389</v>
      </c>
      <c r="L10896" t="s">
        <v>28</v>
      </c>
      <c r="M10896">
        <v>1</v>
      </c>
      <c r="N10896">
        <v>0</v>
      </c>
      <c r="O10896">
        <v>-1</v>
      </c>
      <c r="Q10896" t="s">
        <v>234</v>
      </c>
      <c r="R10896" s="3">
        <v>41282.3800810185</v>
      </c>
      <c r="S10896" t="s">
        <v>38</v>
      </c>
    </row>
    <row r="10897" customHeight="1" spans="1:19">
      <c r="A10897">
        <v>3089430954</v>
      </c>
      <c r="B10897" s="2" t="s">
        <v>30392</v>
      </c>
      <c r="C10897" t="s">
        <v>226</v>
      </c>
      <c r="D10897" t="s">
        <v>41</v>
      </c>
      <c r="E10897" t="s">
        <v>30378</v>
      </c>
      <c r="G10897">
        <v>12</v>
      </c>
      <c r="H10897">
        <v>37</v>
      </c>
      <c r="I10897">
        <v>40</v>
      </c>
      <c r="J10897" t="s">
        <v>50</v>
      </c>
      <c r="K10897" t="s">
        <v>4389</v>
      </c>
      <c r="L10897" t="s">
        <v>28</v>
      </c>
      <c r="M10897">
        <v>1</v>
      </c>
      <c r="N10897">
        <v>0</v>
      </c>
      <c r="O10897">
        <v>-1</v>
      </c>
      <c r="Q10897" t="s">
        <v>234</v>
      </c>
      <c r="R10897" s="3">
        <v>41282.3800810185</v>
      </c>
      <c r="S10897" t="s">
        <v>38</v>
      </c>
    </row>
    <row r="10898" customHeight="1" spans="1:19">
      <c r="A10898">
        <v>3089430954</v>
      </c>
      <c r="B10898" s="2" t="s">
        <v>30393</v>
      </c>
      <c r="C10898" t="s">
        <v>22</v>
      </c>
      <c r="D10898" t="s">
        <v>23</v>
      </c>
      <c r="E10898" t="s">
        <v>30378</v>
      </c>
      <c r="G10898">
        <v>12</v>
      </c>
      <c r="H10898">
        <v>37</v>
      </c>
      <c r="I10898">
        <v>40</v>
      </c>
      <c r="J10898" t="s">
        <v>50</v>
      </c>
      <c r="K10898" t="s">
        <v>4389</v>
      </c>
      <c r="L10898" t="s">
        <v>28</v>
      </c>
      <c r="M10898">
        <v>1</v>
      </c>
      <c r="N10898">
        <v>0</v>
      </c>
      <c r="O10898">
        <v>-1</v>
      </c>
      <c r="Q10898" t="s">
        <v>234</v>
      </c>
      <c r="R10898" s="3">
        <v>41282.3800810185</v>
      </c>
      <c r="S10898" t="s">
        <v>38</v>
      </c>
    </row>
    <row r="10899" customHeight="1" spans="1:19">
      <c r="A10899">
        <v>3089430954</v>
      </c>
      <c r="B10899" s="2" t="s">
        <v>30394</v>
      </c>
      <c r="C10899" t="s">
        <v>22</v>
      </c>
      <c r="D10899" t="s">
        <v>23</v>
      </c>
      <c r="E10899" t="s">
        <v>30378</v>
      </c>
      <c r="G10899">
        <v>12</v>
      </c>
      <c r="H10899">
        <v>37</v>
      </c>
      <c r="I10899">
        <v>40</v>
      </c>
      <c r="J10899" t="s">
        <v>50</v>
      </c>
      <c r="K10899" t="s">
        <v>4389</v>
      </c>
      <c r="L10899" t="s">
        <v>28</v>
      </c>
      <c r="M10899">
        <v>1</v>
      </c>
      <c r="N10899">
        <v>0</v>
      </c>
      <c r="O10899">
        <v>-1</v>
      </c>
      <c r="Q10899" t="s">
        <v>234</v>
      </c>
      <c r="R10899" s="3">
        <v>41282.3800810185</v>
      </c>
      <c r="S10899" t="s">
        <v>38</v>
      </c>
    </row>
    <row r="10900" customHeight="1" spans="1:19">
      <c r="A10900">
        <v>3089430954</v>
      </c>
      <c r="B10900" s="2" t="s">
        <v>30395</v>
      </c>
      <c r="C10900" t="s">
        <v>226</v>
      </c>
      <c r="D10900" t="s">
        <v>41</v>
      </c>
      <c r="E10900" t="s">
        <v>30378</v>
      </c>
      <c r="G10900">
        <v>12</v>
      </c>
      <c r="H10900">
        <v>37</v>
      </c>
      <c r="I10900">
        <v>40</v>
      </c>
      <c r="J10900" t="s">
        <v>50</v>
      </c>
      <c r="K10900" t="s">
        <v>4389</v>
      </c>
      <c r="L10900" t="s">
        <v>28</v>
      </c>
      <c r="M10900">
        <v>1</v>
      </c>
      <c r="N10900">
        <v>0</v>
      </c>
      <c r="O10900">
        <v>-1</v>
      </c>
      <c r="Q10900" t="s">
        <v>234</v>
      </c>
      <c r="R10900" s="3">
        <v>41282.3800810185</v>
      </c>
      <c r="S10900" t="s">
        <v>38</v>
      </c>
    </row>
    <row r="10901" customHeight="1" spans="1:19">
      <c r="A10901">
        <v>3089430954</v>
      </c>
      <c r="B10901" s="2" t="s">
        <v>30396</v>
      </c>
      <c r="C10901" t="s">
        <v>226</v>
      </c>
      <c r="D10901" t="s">
        <v>41</v>
      </c>
      <c r="E10901" t="s">
        <v>30378</v>
      </c>
      <c r="G10901">
        <v>12</v>
      </c>
      <c r="H10901">
        <v>37</v>
      </c>
      <c r="I10901">
        <v>40</v>
      </c>
      <c r="J10901" t="s">
        <v>50</v>
      </c>
      <c r="K10901" t="s">
        <v>4389</v>
      </c>
      <c r="L10901" t="s">
        <v>28</v>
      </c>
      <c r="M10901">
        <v>1</v>
      </c>
      <c r="N10901">
        <v>0</v>
      </c>
      <c r="O10901">
        <v>-1</v>
      </c>
      <c r="Q10901" t="s">
        <v>234</v>
      </c>
      <c r="R10901" s="3">
        <v>41282.3800810185</v>
      </c>
      <c r="S10901" t="s">
        <v>38</v>
      </c>
    </row>
    <row r="10902" customHeight="1" spans="1:19">
      <c r="A10902">
        <v>3089430954</v>
      </c>
      <c r="B10902" s="2" t="s">
        <v>30397</v>
      </c>
      <c r="C10902" t="s">
        <v>22</v>
      </c>
      <c r="D10902" t="s">
        <v>23</v>
      </c>
      <c r="E10902" t="s">
        <v>30378</v>
      </c>
      <c r="G10902">
        <v>12</v>
      </c>
      <c r="H10902">
        <v>37</v>
      </c>
      <c r="I10902">
        <v>40</v>
      </c>
      <c r="J10902" t="s">
        <v>50</v>
      </c>
      <c r="K10902" t="s">
        <v>4389</v>
      </c>
      <c r="L10902" t="s">
        <v>28</v>
      </c>
      <c r="M10902">
        <v>1</v>
      </c>
      <c r="N10902">
        <v>0</v>
      </c>
      <c r="O10902">
        <v>-1</v>
      </c>
      <c r="Q10902" t="s">
        <v>234</v>
      </c>
      <c r="R10902" s="3">
        <v>41282.3800810185</v>
      </c>
      <c r="S10902" t="s">
        <v>38</v>
      </c>
    </row>
    <row r="10903" customHeight="1" spans="1:19">
      <c r="A10903">
        <v>2445532175</v>
      </c>
      <c r="B10903" s="2" t="s">
        <v>30398</v>
      </c>
      <c r="C10903" t="s">
        <v>22</v>
      </c>
      <c r="D10903" t="s">
        <v>23</v>
      </c>
      <c r="E10903" t="s">
        <v>30399</v>
      </c>
      <c r="G10903">
        <v>139</v>
      </c>
      <c r="H10903">
        <v>609</v>
      </c>
      <c r="I10903">
        <v>719</v>
      </c>
      <c r="J10903" t="s">
        <v>229</v>
      </c>
      <c r="L10903" t="s">
        <v>28</v>
      </c>
      <c r="M10903">
        <v>0</v>
      </c>
      <c r="N10903">
        <v>0</v>
      </c>
      <c r="O10903">
        <v>-1</v>
      </c>
      <c r="P10903" t="s">
        <v>36</v>
      </c>
      <c r="Q10903" t="s">
        <v>231</v>
      </c>
      <c r="R10903" s="3">
        <v>40851.9203125</v>
      </c>
      <c r="S10903" t="s">
        <v>31</v>
      </c>
    </row>
    <row r="10904" customHeight="1" spans="1:19">
      <c r="A10904">
        <v>5468196493</v>
      </c>
      <c r="B10904" s="2" t="s">
        <v>30400</v>
      </c>
      <c r="C10904" t="s">
        <v>22</v>
      </c>
      <c r="D10904" t="s">
        <v>23</v>
      </c>
      <c r="E10904" t="s">
        <v>30401</v>
      </c>
      <c r="F10904" t="s">
        <v>30402</v>
      </c>
      <c r="G10904">
        <v>18</v>
      </c>
      <c r="H10904">
        <v>46</v>
      </c>
      <c r="I10904">
        <v>10</v>
      </c>
      <c r="J10904" t="s">
        <v>35</v>
      </c>
      <c r="L10904" t="s">
        <v>28</v>
      </c>
      <c r="M10904">
        <v>0</v>
      </c>
      <c r="N10904">
        <v>0</v>
      </c>
      <c r="O10904">
        <v>-1</v>
      </c>
      <c r="P10904" t="s">
        <v>36</v>
      </c>
      <c r="Q10904" t="s">
        <v>71</v>
      </c>
      <c r="R10904" s="3">
        <v>42085.691099537</v>
      </c>
      <c r="S10904" t="s">
        <v>31</v>
      </c>
    </row>
    <row r="10905" customHeight="1" spans="1:19">
      <c r="A10905">
        <v>5604904513</v>
      </c>
      <c r="B10905" s="2" t="s">
        <v>30403</v>
      </c>
      <c r="C10905" t="s">
        <v>22</v>
      </c>
      <c r="D10905" t="s">
        <v>23</v>
      </c>
      <c r="E10905" t="s">
        <v>30404</v>
      </c>
      <c r="G10905">
        <v>12</v>
      </c>
      <c r="H10905">
        <v>176</v>
      </c>
      <c r="I10905">
        <v>9</v>
      </c>
      <c r="J10905" t="s">
        <v>35</v>
      </c>
      <c r="L10905" t="s">
        <v>28</v>
      </c>
      <c r="M10905">
        <v>0</v>
      </c>
      <c r="N10905">
        <v>0</v>
      </c>
      <c r="O10905">
        <v>-1</v>
      </c>
      <c r="P10905" t="s">
        <v>36</v>
      </c>
      <c r="Q10905" t="s">
        <v>30</v>
      </c>
      <c r="R10905" s="3">
        <v>42134.7374189815</v>
      </c>
      <c r="S10905" t="s">
        <v>31</v>
      </c>
    </row>
    <row r="10906" customHeight="1" spans="1:19">
      <c r="A10906">
        <v>7724144747</v>
      </c>
      <c r="B10906" s="2" t="s">
        <v>30405</v>
      </c>
      <c r="C10906" t="s">
        <v>22</v>
      </c>
      <c r="D10906" t="s">
        <v>23</v>
      </c>
      <c r="E10906" t="s">
        <v>30406</v>
      </c>
      <c r="F10906" t="s">
        <v>30407</v>
      </c>
      <c r="G10906">
        <v>24</v>
      </c>
      <c r="H10906">
        <v>132</v>
      </c>
      <c r="I10906">
        <v>188</v>
      </c>
      <c r="J10906" t="s">
        <v>311</v>
      </c>
      <c r="K10906" t="s">
        <v>5766</v>
      </c>
      <c r="L10906" t="s">
        <v>51</v>
      </c>
      <c r="M10906">
        <v>0</v>
      </c>
      <c r="N10906">
        <v>0</v>
      </c>
      <c r="O10906">
        <v>-1</v>
      </c>
      <c r="P10906" t="s">
        <v>30408</v>
      </c>
      <c r="Q10906" t="s">
        <v>160</v>
      </c>
      <c r="R10906" s="3">
        <v>44523.4493518519</v>
      </c>
      <c r="S10906" t="s">
        <v>38</v>
      </c>
    </row>
    <row r="10907" customHeight="1" spans="1:21">
      <c r="A10907">
        <v>6130605211</v>
      </c>
      <c r="B10907" s="2" t="s">
        <v>30409</v>
      </c>
      <c r="C10907" t="s">
        <v>73</v>
      </c>
      <c r="D10907" t="s">
        <v>23</v>
      </c>
      <c r="E10907" t="s">
        <v>30410</v>
      </c>
      <c r="F10907" t="s">
        <v>30411</v>
      </c>
      <c r="G10907">
        <v>1668</v>
      </c>
      <c r="H10907">
        <v>485</v>
      </c>
      <c r="I10907">
        <v>6538</v>
      </c>
      <c r="J10907" t="s">
        <v>94</v>
      </c>
      <c r="K10907" t="s">
        <v>3239</v>
      </c>
      <c r="L10907" t="s">
        <v>51</v>
      </c>
      <c r="M10907">
        <v>3</v>
      </c>
      <c r="N10907">
        <v>1</v>
      </c>
      <c r="O10907">
        <v>0</v>
      </c>
      <c r="P10907" t="s">
        <v>30412</v>
      </c>
      <c r="Q10907" t="s">
        <v>79</v>
      </c>
      <c r="R10907" s="3">
        <v>42769.3899884259</v>
      </c>
      <c r="S10907" t="s">
        <v>31</v>
      </c>
      <c r="T10907" t="s">
        <v>30413</v>
      </c>
      <c r="U10907" t="s">
        <v>7984</v>
      </c>
    </row>
    <row r="10908" customHeight="1" spans="1:21">
      <c r="A10908">
        <v>6130605211</v>
      </c>
      <c r="B10908" s="2" t="s">
        <v>30414</v>
      </c>
      <c r="C10908" t="s">
        <v>73</v>
      </c>
      <c r="D10908" t="s">
        <v>23</v>
      </c>
      <c r="E10908" t="s">
        <v>30410</v>
      </c>
      <c r="F10908" t="s">
        <v>30411</v>
      </c>
      <c r="G10908">
        <v>1668</v>
      </c>
      <c r="H10908">
        <v>485</v>
      </c>
      <c r="I10908">
        <v>6538</v>
      </c>
      <c r="J10908" t="s">
        <v>94</v>
      </c>
      <c r="K10908" t="s">
        <v>3239</v>
      </c>
      <c r="L10908" t="s">
        <v>51</v>
      </c>
      <c r="M10908">
        <v>3</v>
      </c>
      <c r="N10908">
        <v>1</v>
      </c>
      <c r="O10908">
        <v>0</v>
      </c>
      <c r="P10908" t="s">
        <v>30412</v>
      </c>
      <c r="Q10908" t="s">
        <v>79</v>
      </c>
      <c r="R10908" s="3">
        <v>42769.3899884259</v>
      </c>
      <c r="S10908" t="s">
        <v>31</v>
      </c>
      <c r="T10908" t="s">
        <v>30413</v>
      </c>
      <c r="U10908" t="s">
        <v>7984</v>
      </c>
    </row>
    <row r="10909" customHeight="1" spans="1:19">
      <c r="A10909">
        <v>7125558507</v>
      </c>
      <c r="B10909" s="2" t="s">
        <v>30415</v>
      </c>
      <c r="C10909" t="s">
        <v>73</v>
      </c>
      <c r="D10909" t="s">
        <v>23</v>
      </c>
      <c r="E10909" t="s">
        <v>30416</v>
      </c>
      <c r="F10909" t="s">
        <v>30417</v>
      </c>
      <c r="G10909">
        <v>19</v>
      </c>
      <c r="H10909">
        <v>130</v>
      </c>
      <c r="I10909">
        <v>287</v>
      </c>
      <c r="J10909" t="s">
        <v>35</v>
      </c>
      <c r="L10909" t="s">
        <v>28</v>
      </c>
      <c r="M10909">
        <v>1</v>
      </c>
      <c r="N10909">
        <v>0</v>
      </c>
      <c r="O10909">
        <v>-1</v>
      </c>
      <c r="Q10909" t="s">
        <v>63</v>
      </c>
      <c r="R10909" s="3">
        <v>43593.3846527778</v>
      </c>
      <c r="S10909" t="s">
        <v>38</v>
      </c>
    </row>
    <row r="10910" customHeight="1" spans="1:19">
      <c r="A10910">
        <v>7125558507</v>
      </c>
      <c r="B10910" s="2" t="s">
        <v>30418</v>
      </c>
      <c r="C10910" t="s">
        <v>73</v>
      </c>
      <c r="D10910" t="s">
        <v>23</v>
      </c>
      <c r="E10910" t="s">
        <v>30416</v>
      </c>
      <c r="F10910" t="s">
        <v>30417</v>
      </c>
      <c r="G10910">
        <v>19</v>
      </c>
      <c r="H10910">
        <v>130</v>
      </c>
      <c r="I10910">
        <v>287</v>
      </c>
      <c r="J10910" t="s">
        <v>35</v>
      </c>
      <c r="L10910" t="s">
        <v>28</v>
      </c>
      <c r="M10910">
        <v>1</v>
      </c>
      <c r="N10910">
        <v>0</v>
      </c>
      <c r="O10910">
        <v>-1</v>
      </c>
      <c r="Q10910" t="s">
        <v>63</v>
      </c>
      <c r="R10910" s="3">
        <v>43593.3846527778</v>
      </c>
      <c r="S10910" t="s">
        <v>38</v>
      </c>
    </row>
    <row r="10911" customHeight="1" spans="1:19">
      <c r="A10911">
        <v>7125558507</v>
      </c>
      <c r="B10911" s="2" t="s">
        <v>30419</v>
      </c>
      <c r="C10911" t="s">
        <v>73</v>
      </c>
      <c r="D10911" t="s">
        <v>23</v>
      </c>
      <c r="E10911" t="s">
        <v>30416</v>
      </c>
      <c r="F10911" t="s">
        <v>30417</v>
      </c>
      <c r="G10911">
        <v>19</v>
      </c>
      <c r="H10911">
        <v>130</v>
      </c>
      <c r="I10911">
        <v>287</v>
      </c>
      <c r="J10911" t="s">
        <v>35</v>
      </c>
      <c r="L10911" t="s">
        <v>28</v>
      </c>
      <c r="M10911">
        <v>1</v>
      </c>
      <c r="N10911">
        <v>0</v>
      </c>
      <c r="O10911">
        <v>-1</v>
      </c>
      <c r="Q10911" t="s">
        <v>63</v>
      </c>
      <c r="R10911" s="3">
        <v>43593.3846527778</v>
      </c>
      <c r="S10911" t="s">
        <v>38</v>
      </c>
    </row>
    <row r="10912" customHeight="1" spans="1:19">
      <c r="A10912">
        <v>7125558507</v>
      </c>
      <c r="B10912" s="2" t="s">
        <v>30420</v>
      </c>
      <c r="C10912" t="s">
        <v>73</v>
      </c>
      <c r="D10912" t="s">
        <v>23</v>
      </c>
      <c r="E10912" t="s">
        <v>30416</v>
      </c>
      <c r="F10912" t="s">
        <v>30417</v>
      </c>
      <c r="G10912">
        <v>19</v>
      </c>
      <c r="H10912">
        <v>130</v>
      </c>
      <c r="I10912">
        <v>287</v>
      </c>
      <c r="J10912" t="s">
        <v>35</v>
      </c>
      <c r="L10912" t="s">
        <v>28</v>
      </c>
      <c r="M10912">
        <v>1</v>
      </c>
      <c r="N10912">
        <v>0</v>
      </c>
      <c r="O10912">
        <v>-1</v>
      </c>
      <c r="Q10912" t="s">
        <v>63</v>
      </c>
      <c r="R10912" s="3">
        <v>43593.3846527778</v>
      </c>
      <c r="S10912" t="s">
        <v>38</v>
      </c>
    </row>
    <row r="10913" customHeight="1" spans="1:19">
      <c r="A10913">
        <v>7125558507</v>
      </c>
      <c r="B10913" s="2" t="s">
        <v>30421</v>
      </c>
      <c r="C10913" t="s">
        <v>73</v>
      </c>
      <c r="D10913" t="s">
        <v>23</v>
      </c>
      <c r="E10913" t="s">
        <v>30416</v>
      </c>
      <c r="F10913" t="s">
        <v>30417</v>
      </c>
      <c r="G10913">
        <v>19</v>
      </c>
      <c r="H10913">
        <v>130</v>
      </c>
      <c r="I10913">
        <v>287</v>
      </c>
      <c r="J10913" t="s">
        <v>35</v>
      </c>
      <c r="L10913" t="s">
        <v>28</v>
      </c>
      <c r="M10913">
        <v>1</v>
      </c>
      <c r="N10913">
        <v>0</v>
      </c>
      <c r="O10913">
        <v>-1</v>
      </c>
      <c r="Q10913" t="s">
        <v>63</v>
      </c>
      <c r="R10913" s="3">
        <v>43593.3846527778</v>
      </c>
      <c r="S10913" t="s">
        <v>38</v>
      </c>
    </row>
    <row r="10914" customHeight="1" spans="1:19">
      <c r="A10914">
        <v>7125558507</v>
      </c>
      <c r="B10914" s="2" t="s">
        <v>30422</v>
      </c>
      <c r="C10914" t="s">
        <v>73</v>
      </c>
      <c r="D10914" t="s">
        <v>23</v>
      </c>
      <c r="E10914" t="s">
        <v>30416</v>
      </c>
      <c r="F10914" t="s">
        <v>30417</v>
      </c>
      <c r="G10914">
        <v>19</v>
      </c>
      <c r="H10914">
        <v>130</v>
      </c>
      <c r="I10914">
        <v>287</v>
      </c>
      <c r="J10914" t="s">
        <v>35</v>
      </c>
      <c r="L10914" t="s">
        <v>28</v>
      </c>
      <c r="M10914">
        <v>1</v>
      </c>
      <c r="N10914">
        <v>0</v>
      </c>
      <c r="O10914">
        <v>-1</v>
      </c>
      <c r="Q10914" t="s">
        <v>63</v>
      </c>
      <c r="R10914" s="3">
        <v>43593.3846527778</v>
      </c>
      <c r="S10914" t="s">
        <v>38</v>
      </c>
    </row>
    <row r="10915" customHeight="1" spans="1:19">
      <c r="A10915">
        <v>7125558507</v>
      </c>
      <c r="B10915" s="2" t="s">
        <v>30423</v>
      </c>
      <c r="C10915" t="s">
        <v>73</v>
      </c>
      <c r="D10915" t="s">
        <v>23</v>
      </c>
      <c r="E10915" t="s">
        <v>30416</v>
      </c>
      <c r="F10915" t="s">
        <v>30417</v>
      </c>
      <c r="G10915">
        <v>19</v>
      </c>
      <c r="H10915">
        <v>130</v>
      </c>
      <c r="I10915">
        <v>287</v>
      </c>
      <c r="J10915" t="s">
        <v>35</v>
      </c>
      <c r="L10915" t="s">
        <v>28</v>
      </c>
      <c r="M10915">
        <v>1</v>
      </c>
      <c r="N10915">
        <v>0</v>
      </c>
      <c r="O10915">
        <v>-1</v>
      </c>
      <c r="Q10915" t="s">
        <v>63</v>
      </c>
      <c r="R10915" s="3">
        <v>43593.3846527778</v>
      </c>
      <c r="S10915" t="s">
        <v>38</v>
      </c>
    </row>
    <row r="10916" customHeight="1" spans="1:19">
      <c r="A10916">
        <v>7125558507</v>
      </c>
      <c r="B10916" s="2" t="s">
        <v>30424</v>
      </c>
      <c r="C10916" t="s">
        <v>73</v>
      </c>
      <c r="D10916" t="s">
        <v>23</v>
      </c>
      <c r="E10916" t="s">
        <v>30416</v>
      </c>
      <c r="F10916" t="s">
        <v>30417</v>
      </c>
      <c r="G10916">
        <v>19</v>
      </c>
      <c r="H10916">
        <v>130</v>
      </c>
      <c r="I10916">
        <v>287</v>
      </c>
      <c r="J10916" t="s">
        <v>35</v>
      </c>
      <c r="L10916" t="s">
        <v>28</v>
      </c>
      <c r="M10916">
        <v>1</v>
      </c>
      <c r="N10916">
        <v>0</v>
      </c>
      <c r="O10916">
        <v>-1</v>
      </c>
      <c r="Q10916" t="s">
        <v>63</v>
      </c>
      <c r="R10916" s="3">
        <v>43593.3846527778</v>
      </c>
      <c r="S10916" t="s">
        <v>38</v>
      </c>
    </row>
    <row r="10917" customHeight="1" spans="1:20">
      <c r="A10917">
        <v>5552361581</v>
      </c>
      <c r="B10917" s="2" t="s">
        <v>30425</v>
      </c>
      <c r="C10917" t="s">
        <v>73</v>
      </c>
      <c r="D10917" t="s">
        <v>23</v>
      </c>
      <c r="E10917" t="s">
        <v>30426</v>
      </c>
      <c r="F10917" t="s">
        <v>30427</v>
      </c>
      <c r="G10917">
        <v>108</v>
      </c>
      <c r="H10917">
        <v>790</v>
      </c>
      <c r="I10917">
        <v>1702</v>
      </c>
      <c r="J10917" t="s">
        <v>35</v>
      </c>
      <c r="L10917" t="s">
        <v>28</v>
      </c>
      <c r="M10917">
        <v>5</v>
      </c>
      <c r="N10917">
        <v>0</v>
      </c>
      <c r="O10917">
        <v>-1</v>
      </c>
      <c r="Q10917" t="s">
        <v>30</v>
      </c>
      <c r="R10917" s="3">
        <v>42108.3595138889</v>
      </c>
      <c r="S10917" t="s">
        <v>31</v>
      </c>
      <c r="T10917" t="s">
        <v>30428</v>
      </c>
    </row>
    <row r="10918" customHeight="1" spans="1:19">
      <c r="A10918">
        <v>5564310438</v>
      </c>
      <c r="B10918" s="2" t="s">
        <v>30429</v>
      </c>
      <c r="C10918" t="s">
        <v>22</v>
      </c>
      <c r="D10918" t="s">
        <v>23</v>
      </c>
      <c r="E10918" t="s">
        <v>30430</v>
      </c>
      <c r="F10918" t="s">
        <v>30431</v>
      </c>
      <c r="G10918">
        <v>521</v>
      </c>
      <c r="H10918">
        <v>744</v>
      </c>
      <c r="I10918">
        <v>9500</v>
      </c>
      <c r="J10918" t="s">
        <v>106</v>
      </c>
      <c r="K10918" t="s">
        <v>1236</v>
      </c>
      <c r="L10918" t="s">
        <v>51</v>
      </c>
      <c r="M10918">
        <v>0</v>
      </c>
      <c r="N10918">
        <v>0</v>
      </c>
      <c r="O10918">
        <v>-1</v>
      </c>
      <c r="P10918" t="s">
        <v>230</v>
      </c>
      <c r="Q10918" t="s">
        <v>160</v>
      </c>
      <c r="R10918" s="3">
        <v>42083.6774768519</v>
      </c>
      <c r="S10918" t="s">
        <v>54</v>
      </c>
    </row>
    <row r="10919" customHeight="1" spans="1:21">
      <c r="A10919">
        <v>1797898312</v>
      </c>
      <c r="B10919" s="2" t="s">
        <v>30432</v>
      </c>
      <c r="C10919" t="s">
        <v>22</v>
      </c>
      <c r="D10919" t="s">
        <v>23</v>
      </c>
      <c r="E10919" t="s">
        <v>30433</v>
      </c>
      <c r="F10919" t="s">
        <v>30434</v>
      </c>
      <c r="G10919">
        <v>2161</v>
      </c>
      <c r="H10919">
        <v>138</v>
      </c>
      <c r="I10919">
        <v>2233</v>
      </c>
      <c r="J10919" t="s">
        <v>726</v>
      </c>
      <c r="K10919" t="s">
        <v>727</v>
      </c>
      <c r="L10919" t="s">
        <v>28</v>
      </c>
      <c r="M10919">
        <v>1</v>
      </c>
      <c r="N10919">
        <v>1</v>
      </c>
      <c r="O10919">
        <v>0</v>
      </c>
      <c r="P10919" t="s">
        <v>30435</v>
      </c>
      <c r="Q10919" t="s">
        <v>245</v>
      </c>
      <c r="R10919" s="3">
        <v>40459.8063657407</v>
      </c>
      <c r="S10919" t="s">
        <v>54</v>
      </c>
      <c r="T10919" t="s">
        <v>30436</v>
      </c>
      <c r="U10919" t="s">
        <v>30437</v>
      </c>
    </row>
    <row r="10920" customHeight="1" spans="1:21">
      <c r="A10920">
        <v>6030819208</v>
      </c>
      <c r="B10920" s="2" t="s">
        <v>30438</v>
      </c>
      <c r="C10920" t="s">
        <v>73</v>
      </c>
      <c r="D10920" t="s">
        <v>23</v>
      </c>
      <c r="E10920" t="s">
        <v>30439</v>
      </c>
      <c r="F10920" t="s">
        <v>30440</v>
      </c>
      <c r="G10920">
        <v>112</v>
      </c>
      <c r="H10920">
        <v>320</v>
      </c>
      <c r="I10920">
        <v>211</v>
      </c>
      <c r="J10920" t="s">
        <v>35</v>
      </c>
      <c r="L10920" t="s">
        <v>51</v>
      </c>
      <c r="M10920">
        <v>1</v>
      </c>
      <c r="N10920">
        <v>0</v>
      </c>
      <c r="O10920">
        <v>-1</v>
      </c>
      <c r="P10920" t="s">
        <v>6740</v>
      </c>
      <c r="Q10920" t="s">
        <v>71</v>
      </c>
      <c r="R10920" s="3">
        <v>42638.3393518518</v>
      </c>
      <c r="S10920" t="s">
        <v>31</v>
      </c>
      <c r="U10920" t="s">
        <v>30441</v>
      </c>
    </row>
    <row r="10921" customHeight="1" spans="1:21">
      <c r="A10921">
        <v>6072957288</v>
      </c>
      <c r="B10921" s="2" t="s">
        <v>30442</v>
      </c>
      <c r="C10921" t="s">
        <v>73</v>
      </c>
      <c r="D10921" t="s">
        <v>23</v>
      </c>
      <c r="E10921" t="s">
        <v>30443</v>
      </c>
      <c r="F10921" t="s">
        <v>30444</v>
      </c>
      <c r="G10921">
        <v>564</v>
      </c>
      <c r="H10921">
        <v>3479</v>
      </c>
      <c r="I10921">
        <v>3103</v>
      </c>
      <c r="J10921" t="s">
        <v>50</v>
      </c>
      <c r="L10921" t="s">
        <v>28</v>
      </c>
      <c r="M10921">
        <v>6</v>
      </c>
      <c r="N10921">
        <v>0</v>
      </c>
      <c r="O10921">
        <v>-1</v>
      </c>
      <c r="P10921" t="s">
        <v>30445</v>
      </c>
      <c r="Q10921" t="s">
        <v>53</v>
      </c>
      <c r="R10921" s="3">
        <v>42704.4230324074</v>
      </c>
      <c r="S10921" t="s">
        <v>31</v>
      </c>
      <c r="U10921" t="s">
        <v>30446</v>
      </c>
    </row>
    <row r="10922" customHeight="1" spans="1:21">
      <c r="A10922">
        <v>2483937930</v>
      </c>
      <c r="B10922" s="2" t="s">
        <v>30447</v>
      </c>
      <c r="C10922" t="s">
        <v>73</v>
      </c>
      <c r="D10922" t="s">
        <v>23</v>
      </c>
      <c r="E10922" t="s">
        <v>30448</v>
      </c>
      <c r="F10922" t="s">
        <v>30449</v>
      </c>
      <c r="G10922">
        <v>88</v>
      </c>
      <c r="H10922">
        <v>86</v>
      </c>
      <c r="I10922">
        <v>3416</v>
      </c>
      <c r="J10922" t="s">
        <v>204</v>
      </c>
      <c r="L10922" t="s">
        <v>28</v>
      </c>
      <c r="M10922">
        <v>0</v>
      </c>
      <c r="N10922">
        <v>0</v>
      </c>
      <c r="O10922">
        <v>-1</v>
      </c>
      <c r="P10922" t="s">
        <v>134</v>
      </c>
      <c r="Q10922" t="s">
        <v>46</v>
      </c>
      <c r="R10922" s="3">
        <v>40837.9689467593</v>
      </c>
      <c r="S10922" t="s">
        <v>31</v>
      </c>
      <c r="U10922" t="s">
        <v>1820</v>
      </c>
    </row>
    <row r="10923" customHeight="1" spans="1:21">
      <c r="A10923">
        <v>2483937930</v>
      </c>
      <c r="B10923" s="2" t="s">
        <v>30450</v>
      </c>
      <c r="C10923" t="s">
        <v>73</v>
      </c>
      <c r="D10923" t="s">
        <v>23</v>
      </c>
      <c r="E10923" t="s">
        <v>30448</v>
      </c>
      <c r="F10923" t="s">
        <v>30449</v>
      </c>
      <c r="G10923">
        <v>88</v>
      </c>
      <c r="H10923">
        <v>86</v>
      </c>
      <c r="I10923">
        <v>3416</v>
      </c>
      <c r="J10923" t="s">
        <v>204</v>
      </c>
      <c r="L10923" t="s">
        <v>28</v>
      </c>
      <c r="M10923">
        <v>0</v>
      </c>
      <c r="N10923">
        <v>0</v>
      </c>
      <c r="O10923">
        <v>-1</v>
      </c>
      <c r="P10923" t="s">
        <v>134</v>
      </c>
      <c r="Q10923" t="s">
        <v>46</v>
      </c>
      <c r="R10923" s="3">
        <v>40837.9689467593</v>
      </c>
      <c r="S10923" t="s">
        <v>31</v>
      </c>
      <c r="U10923" t="s">
        <v>1820</v>
      </c>
    </row>
    <row r="10924" customHeight="1" spans="1:19">
      <c r="A10924">
        <v>1644186400</v>
      </c>
      <c r="B10924" s="2" t="s">
        <v>30451</v>
      </c>
      <c r="C10924" t="s">
        <v>22</v>
      </c>
      <c r="D10924" t="s">
        <v>23</v>
      </c>
      <c r="E10924" t="s">
        <v>30452</v>
      </c>
      <c r="F10924" t="s">
        <v>30453</v>
      </c>
      <c r="G10924">
        <v>313</v>
      </c>
      <c r="H10924">
        <v>761</v>
      </c>
      <c r="I10924">
        <v>391</v>
      </c>
      <c r="J10924" t="s">
        <v>26</v>
      </c>
      <c r="K10924" t="s">
        <v>27</v>
      </c>
      <c r="L10924" t="s">
        <v>28</v>
      </c>
      <c r="M10924">
        <v>0</v>
      </c>
      <c r="N10924">
        <v>0</v>
      </c>
      <c r="O10924">
        <v>-1</v>
      </c>
      <c r="P10924" t="s">
        <v>36</v>
      </c>
      <c r="Q10924" t="s">
        <v>30</v>
      </c>
      <c r="R10924" s="3">
        <v>40219.8798148148</v>
      </c>
      <c r="S10924" t="s">
        <v>31</v>
      </c>
    </row>
    <row r="10925" customHeight="1" spans="1:19">
      <c r="A10925">
        <v>7461673664</v>
      </c>
      <c r="B10925" s="2" t="s">
        <v>30454</v>
      </c>
      <c r="C10925" t="s">
        <v>22</v>
      </c>
      <c r="D10925" t="s">
        <v>23</v>
      </c>
      <c r="E10925" t="s">
        <v>30455</v>
      </c>
      <c r="F10925" t="s">
        <v>30456</v>
      </c>
      <c r="G10925">
        <v>27</v>
      </c>
      <c r="H10925">
        <v>715</v>
      </c>
      <c r="I10925">
        <v>25</v>
      </c>
      <c r="J10925" t="s">
        <v>35</v>
      </c>
      <c r="L10925" t="s">
        <v>28</v>
      </c>
      <c r="M10925">
        <v>0</v>
      </c>
      <c r="N10925">
        <v>0</v>
      </c>
      <c r="O10925">
        <v>-1</v>
      </c>
      <c r="P10925" t="s">
        <v>36</v>
      </c>
      <c r="Q10925" t="s">
        <v>79</v>
      </c>
      <c r="R10925" s="3">
        <v>43988.9545833333</v>
      </c>
      <c r="S10925" t="s">
        <v>31</v>
      </c>
    </row>
    <row r="10926" customHeight="1" spans="1:19">
      <c r="A10926">
        <v>7418985823</v>
      </c>
      <c r="B10926" s="2" t="s">
        <v>30457</v>
      </c>
      <c r="C10926" t="s">
        <v>22</v>
      </c>
      <c r="D10926" t="s">
        <v>23</v>
      </c>
      <c r="E10926" t="s">
        <v>30458</v>
      </c>
      <c r="G10926">
        <v>1</v>
      </c>
      <c r="H10926">
        <v>138</v>
      </c>
      <c r="I10926">
        <v>4</v>
      </c>
      <c r="J10926" t="s">
        <v>495</v>
      </c>
      <c r="K10926" t="s">
        <v>4028</v>
      </c>
      <c r="L10926" t="s">
        <v>51</v>
      </c>
      <c r="M10926">
        <v>0</v>
      </c>
      <c r="N10926">
        <v>0</v>
      </c>
      <c r="O10926">
        <v>-1</v>
      </c>
      <c r="P10926" t="s">
        <v>230</v>
      </c>
      <c r="Q10926" t="s">
        <v>1196</v>
      </c>
      <c r="R10926" s="3">
        <v>43914.4686226852</v>
      </c>
      <c r="S10926" t="s">
        <v>31</v>
      </c>
    </row>
    <row r="10927" customHeight="1" spans="1:19">
      <c r="A10927">
        <v>2337893562</v>
      </c>
      <c r="B10927" s="2" t="s">
        <v>30459</v>
      </c>
      <c r="C10927" t="s">
        <v>73</v>
      </c>
      <c r="D10927" t="s">
        <v>23</v>
      </c>
      <c r="E10927" t="s">
        <v>30460</v>
      </c>
      <c r="G10927">
        <v>2374</v>
      </c>
      <c r="H10927">
        <v>202</v>
      </c>
      <c r="I10927">
        <v>635</v>
      </c>
      <c r="J10927" t="s">
        <v>35</v>
      </c>
      <c r="L10927" t="s">
        <v>28</v>
      </c>
      <c r="M10927">
        <v>4</v>
      </c>
      <c r="N10927">
        <v>0</v>
      </c>
      <c r="O10927">
        <v>-1</v>
      </c>
      <c r="Q10927" t="s">
        <v>63</v>
      </c>
      <c r="R10927" s="3">
        <v>40779.6672800926</v>
      </c>
      <c r="S10927" t="s">
        <v>31</v>
      </c>
    </row>
    <row r="10928" customHeight="1" spans="1:19">
      <c r="A10928">
        <v>6100214852</v>
      </c>
      <c r="B10928" s="2" t="s">
        <v>30461</v>
      </c>
      <c r="C10928" t="s">
        <v>22</v>
      </c>
      <c r="D10928" t="s">
        <v>23</v>
      </c>
      <c r="E10928" t="s">
        <v>30462</v>
      </c>
      <c r="G10928">
        <v>63</v>
      </c>
      <c r="H10928">
        <v>352</v>
      </c>
      <c r="I10928">
        <v>0</v>
      </c>
      <c r="J10928" t="s">
        <v>35</v>
      </c>
      <c r="L10928" t="s">
        <v>51</v>
      </c>
      <c r="M10928">
        <v>0</v>
      </c>
      <c r="N10928">
        <v>0</v>
      </c>
      <c r="O10928">
        <v>-1</v>
      </c>
      <c r="P10928" t="s">
        <v>36</v>
      </c>
      <c r="Q10928" t="s">
        <v>71</v>
      </c>
      <c r="R10928" s="3">
        <v>42747.8097800926</v>
      </c>
      <c r="S10928" t="s">
        <v>31</v>
      </c>
    </row>
    <row r="10929" customHeight="1" spans="1:19">
      <c r="A10929">
        <v>7162264018</v>
      </c>
      <c r="B10929" s="2" t="s">
        <v>30463</v>
      </c>
      <c r="C10929" t="s">
        <v>22</v>
      </c>
      <c r="D10929" t="s">
        <v>23</v>
      </c>
      <c r="E10929" t="s">
        <v>30464</v>
      </c>
      <c r="G10929">
        <v>2</v>
      </c>
      <c r="H10929">
        <v>148</v>
      </c>
      <c r="I10929">
        <v>1050</v>
      </c>
      <c r="J10929" t="s">
        <v>35</v>
      </c>
      <c r="L10929" t="s">
        <v>28</v>
      </c>
      <c r="M10929">
        <v>0</v>
      </c>
      <c r="N10929">
        <v>0</v>
      </c>
      <c r="O10929">
        <v>-1</v>
      </c>
      <c r="P10929" t="s">
        <v>36</v>
      </c>
      <c r="Q10929" t="s">
        <v>30</v>
      </c>
      <c r="R10929" s="3">
        <v>43611.8283333333</v>
      </c>
      <c r="S10929" t="s">
        <v>38</v>
      </c>
    </row>
    <row r="10930" customHeight="1" spans="1:19">
      <c r="A10930">
        <v>6090490120</v>
      </c>
      <c r="B10930" s="2" t="s">
        <v>30465</v>
      </c>
      <c r="C10930" t="s">
        <v>22</v>
      </c>
      <c r="D10930" t="s">
        <v>23</v>
      </c>
      <c r="E10930" t="s">
        <v>30466</v>
      </c>
      <c r="G10930">
        <v>31</v>
      </c>
      <c r="H10930">
        <v>362</v>
      </c>
      <c r="I10930">
        <v>62</v>
      </c>
      <c r="J10930" t="s">
        <v>106</v>
      </c>
      <c r="K10930" t="s">
        <v>187</v>
      </c>
      <c r="L10930" t="s">
        <v>28</v>
      </c>
      <c r="M10930">
        <v>1</v>
      </c>
      <c r="N10930">
        <v>0</v>
      </c>
      <c r="O10930">
        <v>-1</v>
      </c>
      <c r="P10930" t="s">
        <v>36</v>
      </c>
      <c r="Q10930" t="s">
        <v>37</v>
      </c>
      <c r="R10930" s="3">
        <v>42724.5745833333</v>
      </c>
      <c r="S10930" t="s">
        <v>31</v>
      </c>
    </row>
    <row r="10931" customHeight="1" spans="1:21">
      <c r="A10931">
        <v>1976622832</v>
      </c>
      <c r="B10931" s="2" t="s">
        <v>30467</v>
      </c>
      <c r="C10931" t="s">
        <v>22</v>
      </c>
      <c r="D10931" t="s">
        <v>23</v>
      </c>
      <c r="E10931" t="s">
        <v>30468</v>
      </c>
      <c r="G10931">
        <v>24</v>
      </c>
      <c r="H10931">
        <v>126</v>
      </c>
      <c r="I10931">
        <v>78</v>
      </c>
      <c r="J10931" t="s">
        <v>1289</v>
      </c>
      <c r="K10931" t="s">
        <v>30469</v>
      </c>
      <c r="L10931" t="s">
        <v>28</v>
      </c>
      <c r="M10931">
        <v>0</v>
      </c>
      <c r="N10931">
        <v>0</v>
      </c>
      <c r="O10931">
        <v>-1</v>
      </c>
      <c r="P10931" t="s">
        <v>30470</v>
      </c>
      <c r="R10931" s="3">
        <v>40607.6491203704</v>
      </c>
      <c r="S10931" t="s">
        <v>31</v>
      </c>
      <c r="U10931" t="s">
        <v>1370</v>
      </c>
    </row>
    <row r="10932" customHeight="1" spans="1:19">
      <c r="A10932">
        <v>7569580105</v>
      </c>
      <c r="B10932" s="2" t="s">
        <v>30471</v>
      </c>
      <c r="C10932" t="s">
        <v>22</v>
      </c>
      <c r="D10932" t="s">
        <v>23</v>
      </c>
      <c r="E10932" t="s">
        <v>30472</v>
      </c>
      <c r="F10932" t="s">
        <v>30473</v>
      </c>
      <c r="G10932">
        <v>3</v>
      </c>
      <c r="H10932">
        <v>4</v>
      </c>
      <c r="I10932">
        <v>1</v>
      </c>
      <c r="J10932" t="s">
        <v>26</v>
      </c>
      <c r="L10932" t="s">
        <v>28</v>
      </c>
      <c r="M10932">
        <v>0</v>
      </c>
      <c r="N10932">
        <v>0</v>
      </c>
      <c r="O10932">
        <v>-1</v>
      </c>
      <c r="P10932" t="s">
        <v>30474</v>
      </c>
      <c r="Q10932" t="s">
        <v>150</v>
      </c>
      <c r="R10932" s="3">
        <v>44254.7918171296</v>
      </c>
      <c r="S10932" t="s">
        <v>31</v>
      </c>
    </row>
    <row r="10933" customHeight="1" spans="1:19">
      <c r="A10933">
        <v>1660108410</v>
      </c>
      <c r="B10933" s="2" t="s">
        <v>30475</v>
      </c>
      <c r="C10933" t="s">
        <v>22</v>
      </c>
      <c r="D10933" t="s">
        <v>23</v>
      </c>
      <c r="E10933" t="s">
        <v>30476</v>
      </c>
      <c r="F10933" t="s">
        <v>30477</v>
      </c>
      <c r="G10933">
        <v>404</v>
      </c>
      <c r="H10933">
        <v>378</v>
      </c>
      <c r="I10933">
        <v>399</v>
      </c>
      <c r="J10933" t="s">
        <v>94</v>
      </c>
      <c r="L10933" t="s">
        <v>51</v>
      </c>
      <c r="M10933">
        <v>0</v>
      </c>
      <c r="N10933">
        <v>0</v>
      </c>
      <c r="O10933">
        <v>220</v>
      </c>
      <c r="P10933" t="s">
        <v>29</v>
      </c>
      <c r="Q10933" t="s">
        <v>46</v>
      </c>
      <c r="R10933" s="3">
        <v>40223.0567824074</v>
      </c>
      <c r="S10933" t="s">
        <v>31</v>
      </c>
    </row>
    <row r="10934" customHeight="1" spans="1:19">
      <c r="A10934">
        <v>7312269659</v>
      </c>
      <c r="B10934" s="2" t="s">
        <v>30478</v>
      </c>
      <c r="C10934" t="s">
        <v>73</v>
      </c>
      <c r="D10934" t="s">
        <v>23</v>
      </c>
      <c r="E10934" t="s">
        <v>30479</v>
      </c>
      <c r="F10934" t="s">
        <v>30480</v>
      </c>
      <c r="G10934">
        <v>18</v>
      </c>
      <c r="H10934">
        <v>55</v>
      </c>
      <c r="I10934">
        <v>377</v>
      </c>
      <c r="J10934" t="s">
        <v>35</v>
      </c>
      <c r="L10934" t="s">
        <v>51</v>
      </c>
      <c r="M10934">
        <v>1</v>
      </c>
      <c r="N10934">
        <v>0</v>
      </c>
      <c r="O10934">
        <v>-1</v>
      </c>
      <c r="P10934" t="s">
        <v>307</v>
      </c>
      <c r="Q10934" t="s">
        <v>150</v>
      </c>
      <c r="R10934" s="3">
        <v>43737.9854513889</v>
      </c>
      <c r="S10934" t="s">
        <v>31</v>
      </c>
    </row>
    <row r="10935" customHeight="1" spans="1:19">
      <c r="A10935">
        <v>7312269659</v>
      </c>
      <c r="B10935" s="2" t="s">
        <v>30481</v>
      </c>
      <c r="C10935" t="s">
        <v>73</v>
      </c>
      <c r="D10935" t="s">
        <v>23</v>
      </c>
      <c r="E10935" t="s">
        <v>30479</v>
      </c>
      <c r="F10935" t="s">
        <v>30480</v>
      </c>
      <c r="G10935">
        <v>18</v>
      </c>
      <c r="H10935">
        <v>55</v>
      </c>
      <c r="I10935">
        <v>377</v>
      </c>
      <c r="J10935" t="s">
        <v>35</v>
      </c>
      <c r="L10935" t="s">
        <v>51</v>
      </c>
      <c r="M10935">
        <v>1</v>
      </c>
      <c r="N10935">
        <v>0</v>
      </c>
      <c r="O10935">
        <v>-1</v>
      </c>
      <c r="P10935" t="s">
        <v>307</v>
      </c>
      <c r="Q10935" t="s">
        <v>150</v>
      </c>
      <c r="R10935" s="3">
        <v>43737.9854513889</v>
      </c>
      <c r="S10935" t="s">
        <v>31</v>
      </c>
    </row>
    <row r="10936" customHeight="1" spans="1:21">
      <c r="A10936">
        <v>6129857604</v>
      </c>
      <c r="B10936" s="2" t="s">
        <v>30482</v>
      </c>
      <c r="C10936" t="s">
        <v>226</v>
      </c>
      <c r="D10936" t="s">
        <v>41</v>
      </c>
      <c r="E10936" t="s">
        <v>30483</v>
      </c>
      <c r="G10936">
        <v>183</v>
      </c>
      <c r="H10936">
        <v>2171</v>
      </c>
      <c r="I10936">
        <v>529</v>
      </c>
      <c r="J10936" t="s">
        <v>2076</v>
      </c>
      <c r="K10936" t="s">
        <v>2679</v>
      </c>
      <c r="L10936" t="s">
        <v>28</v>
      </c>
      <c r="M10936">
        <v>0</v>
      </c>
      <c r="N10936">
        <v>0</v>
      </c>
      <c r="O10936">
        <v>-1</v>
      </c>
      <c r="P10936" t="s">
        <v>16735</v>
      </c>
      <c r="Q10936" t="s">
        <v>150</v>
      </c>
      <c r="R10936" s="3">
        <v>42767.7828703704</v>
      </c>
      <c r="S10936" t="s">
        <v>31</v>
      </c>
      <c r="U10936" t="s">
        <v>20421</v>
      </c>
    </row>
    <row r="10937" customHeight="1" spans="1:19">
      <c r="A10937">
        <v>7763694232</v>
      </c>
      <c r="B10937" s="2" t="s">
        <v>30484</v>
      </c>
      <c r="C10937" t="s">
        <v>226</v>
      </c>
      <c r="D10937" t="s">
        <v>41</v>
      </c>
      <c r="E10937" t="s">
        <v>30485</v>
      </c>
      <c r="G10937">
        <v>1</v>
      </c>
      <c r="H10937">
        <v>36</v>
      </c>
      <c r="I10937">
        <v>16</v>
      </c>
      <c r="J10937" t="s">
        <v>35</v>
      </c>
      <c r="L10937" t="s">
        <v>28</v>
      </c>
      <c r="M10937">
        <v>0</v>
      </c>
      <c r="N10937">
        <v>0</v>
      </c>
      <c r="O10937">
        <v>-1</v>
      </c>
      <c r="P10937" t="s">
        <v>36</v>
      </c>
      <c r="R10937" s="3">
        <v>44709.5289236111</v>
      </c>
      <c r="S10937" t="s">
        <v>38</v>
      </c>
    </row>
    <row r="10938" customHeight="1" spans="1:19">
      <c r="A10938">
        <v>6034492614</v>
      </c>
      <c r="B10938" s="2" t="s">
        <v>30486</v>
      </c>
      <c r="C10938" t="s">
        <v>30487</v>
      </c>
      <c r="E10938" t="s">
        <v>30488</v>
      </c>
      <c r="F10938" t="s">
        <v>1500</v>
      </c>
      <c r="G10938">
        <v>4146</v>
      </c>
      <c r="H10938">
        <v>176</v>
      </c>
      <c r="I10938">
        <v>2238</v>
      </c>
      <c r="J10938" t="s">
        <v>153</v>
      </c>
      <c r="L10938" t="s">
        <v>28</v>
      </c>
      <c r="M10938">
        <v>2</v>
      </c>
      <c r="N10938">
        <v>1</v>
      </c>
      <c r="O10938">
        <v>0</v>
      </c>
      <c r="P10938" t="s">
        <v>62</v>
      </c>
      <c r="Q10938" t="s">
        <v>46</v>
      </c>
      <c r="R10938" s="3">
        <v>42643.7352662037</v>
      </c>
      <c r="S10938" t="s">
        <v>31</v>
      </c>
    </row>
    <row r="10939" customHeight="1" spans="1:21">
      <c r="A10939">
        <v>7074923888</v>
      </c>
      <c r="B10939" s="2" t="s">
        <v>30489</v>
      </c>
      <c r="C10939" t="s">
        <v>22</v>
      </c>
      <c r="D10939" t="s">
        <v>23</v>
      </c>
      <c r="E10939" t="s">
        <v>30490</v>
      </c>
      <c r="F10939" t="s">
        <v>30491</v>
      </c>
      <c r="G10939">
        <v>31</v>
      </c>
      <c r="H10939">
        <v>646</v>
      </c>
      <c r="I10939">
        <v>1512</v>
      </c>
      <c r="J10939" t="s">
        <v>1036</v>
      </c>
      <c r="L10939" t="s">
        <v>51</v>
      </c>
      <c r="M10939">
        <v>0</v>
      </c>
      <c r="N10939">
        <v>0</v>
      </c>
      <c r="O10939">
        <v>-1</v>
      </c>
      <c r="P10939" t="s">
        <v>30492</v>
      </c>
      <c r="Q10939" t="s">
        <v>370</v>
      </c>
      <c r="R10939" s="3">
        <v>43567.6108333333</v>
      </c>
      <c r="S10939" t="s">
        <v>38</v>
      </c>
      <c r="T10939" t="s">
        <v>30493</v>
      </c>
      <c r="U10939" t="s">
        <v>30494</v>
      </c>
    </row>
    <row r="10940" customHeight="1" spans="1:19">
      <c r="A10940">
        <v>6673222890</v>
      </c>
      <c r="B10940" s="2" t="s">
        <v>30495</v>
      </c>
      <c r="C10940" t="s">
        <v>226</v>
      </c>
      <c r="D10940" t="s">
        <v>41</v>
      </c>
      <c r="E10940" t="s">
        <v>30496</v>
      </c>
      <c r="F10940" t="s">
        <v>30497</v>
      </c>
      <c r="G10940">
        <v>916</v>
      </c>
      <c r="H10940">
        <v>909</v>
      </c>
      <c r="I10940">
        <v>2584</v>
      </c>
      <c r="J10940" t="s">
        <v>35</v>
      </c>
      <c r="L10940" t="s">
        <v>51</v>
      </c>
      <c r="M10940">
        <v>2</v>
      </c>
      <c r="N10940">
        <v>0</v>
      </c>
      <c r="O10940">
        <v>-1</v>
      </c>
      <c r="R10940" s="3">
        <v>43343.6269097222</v>
      </c>
      <c r="S10940" t="s">
        <v>31</v>
      </c>
    </row>
    <row r="10941" customHeight="1" spans="1:21">
      <c r="A10941">
        <v>1814304903</v>
      </c>
      <c r="B10941" s="2" t="s">
        <v>30498</v>
      </c>
      <c r="C10941" t="s">
        <v>226</v>
      </c>
      <c r="D10941" t="s">
        <v>41</v>
      </c>
      <c r="E10941" t="s">
        <v>30499</v>
      </c>
      <c r="F10941" t="s">
        <v>30500</v>
      </c>
      <c r="G10941">
        <v>1383</v>
      </c>
      <c r="H10941">
        <v>1008</v>
      </c>
      <c r="I10941">
        <v>3252</v>
      </c>
      <c r="J10941" t="s">
        <v>106</v>
      </c>
      <c r="K10941" t="s">
        <v>1054</v>
      </c>
      <c r="L10941" t="s">
        <v>28</v>
      </c>
      <c r="M10941">
        <v>0</v>
      </c>
      <c r="N10941">
        <v>0</v>
      </c>
      <c r="O10941">
        <v>220</v>
      </c>
      <c r="P10941" t="s">
        <v>30501</v>
      </c>
      <c r="R10941" s="3">
        <v>40428.9056134259</v>
      </c>
      <c r="S10941" t="s">
        <v>31</v>
      </c>
      <c r="T10941" t="s">
        <v>30502</v>
      </c>
      <c r="U10941" t="s">
        <v>30502</v>
      </c>
    </row>
    <row r="10942" customHeight="1" spans="1:19">
      <c r="A10942">
        <v>6616549152</v>
      </c>
      <c r="B10942" s="2" t="s">
        <v>30503</v>
      </c>
      <c r="C10942" t="s">
        <v>22</v>
      </c>
      <c r="D10942" t="s">
        <v>23</v>
      </c>
      <c r="E10942" t="s">
        <v>30504</v>
      </c>
      <c r="F10942" t="s">
        <v>30505</v>
      </c>
      <c r="G10942">
        <v>6</v>
      </c>
      <c r="H10942">
        <v>29</v>
      </c>
      <c r="I10942">
        <v>45</v>
      </c>
      <c r="J10942" t="s">
        <v>273</v>
      </c>
      <c r="K10942" t="s">
        <v>274</v>
      </c>
      <c r="L10942" t="s">
        <v>28</v>
      </c>
      <c r="M10942">
        <v>0</v>
      </c>
      <c r="N10942">
        <v>0</v>
      </c>
      <c r="O10942">
        <v>-1</v>
      </c>
      <c r="P10942" t="s">
        <v>36</v>
      </c>
      <c r="R10942" s="3">
        <v>43311.031099537</v>
      </c>
      <c r="S10942" t="s">
        <v>38</v>
      </c>
    </row>
    <row r="10943" customHeight="1" spans="1:19">
      <c r="A10943">
        <v>6984995501</v>
      </c>
      <c r="B10943" s="2" t="s">
        <v>30506</v>
      </c>
      <c r="C10943" t="s">
        <v>22</v>
      </c>
      <c r="D10943" t="s">
        <v>23</v>
      </c>
      <c r="E10943" t="s">
        <v>30507</v>
      </c>
      <c r="G10943">
        <v>70</v>
      </c>
      <c r="H10943">
        <v>268</v>
      </c>
      <c r="I10943">
        <v>24</v>
      </c>
      <c r="J10943" t="s">
        <v>35</v>
      </c>
      <c r="L10943" t="s">
        <v>28</v>
      </c>
      <c r="M10943">
        <v>2</v>
      </c>
      <c r="N10943">
        <v>0</v>
      </c>
      <c r="O10943">
        <v>-1</v>
      </c>
      <c r="P10943" t="s">
        <v>36</v>
      </c>
      <c r="Q10943" t="s">
        <v>71</v>
      </c>
      <c r="R10943" s="3">
        <v>43500.8423958333</v>
      </c>
      <c r="S10943" t="s">
        <v>31</v>
      </c>
    </row>
    <row r="10944" customHeight="1" spans="1:21">
      <c r="A10944">
        <v>7418335193</v>
      </c>
      <c r="B10944" s="2" t="s">
        <v>30508</v>
      </c>
      <c r="C10944" t="s">
        <v>22</v>
      </c>
      <c r="D10944" t="s">
        <v>23</v>
      </c>
      <c r="E10944" t="s">
        <v>30509</v>
      </c>
      <c r="F10944" t="s">
        <v>30510</v>
      </c>
      <c r="G10944">
        <v>103</v>
      </c>
      <c r="H10944">
        <v>337</v>
      </c>
      <c r="I10944">
        <v>3241</v>
      </c>
      <c r="J10944" t="s">
        <v>106</v>
      </c>
      <c r="L10944" t="s">
        <v>51</v>
      </c>
      <c r="M10944">
        <v>0</v>
      </c>
      <c r="N10944">
        <v>0</v>
      </c>
      <c r="O10944">
        <v>-1</v>
      </c>
      <c r="P10944" t="s">
        <v>10937</v>
      </c>
      <c r="Q10944" t="s">
        <v>37</v>
      </c>
      <c r="R10944" s="3">
        <v>43913.4730671296</v>
      </c>
      <c r="S10944" t="s">
        <v>31</v>
      </c>
      <c r="U10944" t="s">
        <v>30511</v>
      </c>
    </row>
    <row r="10945" customHeight="1" spans="1:19">
      <c r="A10945">
        <v>5345865259</v>
      </c>
      <c r="B10945" s="2" t="s">
        <v>30512</v>
      </c>
      <c r="C10945" t="s">
        <v>22</v>
      </c>
      <c r="D10945" t="s">
        <v>23</v>
      </c>
      <c r="E10945" t="s">
        <v>30513</v>
      </c>
      <c r="F10945" t="s">
        <v>30514</v>
      </c>
      <c r="G10945">
        <v>47</v>
      </c>
      <c r="H10945">
        <v>10</v>
      </c>
      <c r="I10945">
        <v>13</v>
      </c>
      <c r="J10945" t="s">
        <v>35</v>
      </c>
      <c r="L10945" t="s">
        <v>28</v>
      </c>
      <c r="M10945">
        <v>0</v>
      </c>
      <c r="N10945">
        <v>0</v>
      </c>
      <c r="O10945">
        <v>-1</v>
      </c>
      <c r="P10945" t="s">
        <v>30515</v>
      </c>
      <c r="Q10945" t="s">
        <v>120</v>
      </c>
      <c r="R10945" s="3">
        <v>41961.44</v>
      </c>
      <c r="S10945" t="s">
        <v>31</v>
      </c>
    </row>
    <row r="10946" customHeight="1" spans="1:19">
      <c r="A10946">
        <v>5494765325</v>
      </c>
      <c r="B10946" s="2" t="s">
        <v>30516</v>
      </c>
      <c r="C10946" t="s">
        <v>226</v>
      </c>
      <c r="D10946" t="s">
        <v>41</v>
      </c>
      <c r="E10946" t="s">
        <v>30517</v>
      </c>
      <c r="F10946" t="s">
        <v>30518</v>
      </c>
      <c r="G10946">
        <v>29</v>
      </c>
      <c r="H10946">
        <v>31</v>
      </c>
      <c r="I10946">
        <v>22</v>
      </c>
      <c r="J10946" t="s">
        <v>94</v>
      </c>
      <c r="K10946" t="s">
        <v>4140</v>
      </c>
      <c r="L10946" t="s">
        <v>28</v>
      </c>
      <c r="M10946">
        <v>0</v>
      </c>
      <c r="N10946">
        <v>0</v>
      </c>
      <c r="O10946">
        <v>-1</v>
      </c>
      <c r="P10946" t="s">
        <v>275</v>
      </c>
      <c r="Q10946" t="s">
        <v>370</v>
      </c>
      <c r="R10946" s="3">
        <v>42062.7440972222</v>
      </c>
      <c r="S10946" t="s">
        <v>31</v>
      </c>
    </row>
    <row r="10947" customHeight="1" spans="1:19">
      <c r="A10947">
        <v>7477386513</v>
      </c>
      <c r="B10947" s="2" t="s">
        <v>30519</v>
      </c>
      <c r="C10947" t="s">
        <v>22</v>
      </c>
      <c r="D10947" t="s">
        <v>23</v>
      </c>
      <c r="E10947" t="s">
        <v>30520</v>
      </c>
      <c r="F10947" t="s">
        <v>30521</v>
      </c>
      <c r="G10947">
        <v>3</v>
      </c>
      <c r="H10947">
        <v>39</v>
      </c>
      <c r="I10947">
        <v>10</v>
      </c>
      <c r="J10947" t="s">
        <v>35</v>
      </c>
      <c r="L10947" t="s">
        <v>28</v>
      </c>
      <c r="M10947">
        <v>0</v>
      </c>
      <c r="N10947">
        <v>0</v>
      </c>
      <c r="O10947">
        <v>-1</v>
      </c>
      <c r="P10947" t="s">
        <v>30522</v>
      </c>
      <c r="Q10947" t="s">
        <v>71</v>
      </c>
      <c r="R10947" s="3">
        <v>44020.7986689815</v>
      </c>
      <c r="S10947" t="s">
        <v>38</v>
      </c>
    </row>
    <row r="10948" customHeight="1" spans="1:19">
      <c r="A10948">
        <v>1197985187</v>
      </c>
      <c r="B10948" s="2" t="s">
        <v>30523</v>
      </c>
      <c r="C10948" t="s">
        <v>22</v>
      </c>
      <c r="D10948" t="s">
        <v>23</v>
      </c>
      <c r="E10948" t="s">
        <v>30524</v>
      </c>
      <c r="F10948" t="s">
        <v>30525</v>
      </c>
      <c r="G10948">
        <v>5956</v>
      </c>
      <c r="H10948">
        <v>699</v>
      </c>
      <c r="I10948">
        <v>9646</v>
      </c>
      <c r="J10948" t="s">
        <v>26</v>
      </c>
      <c r="K10948" t="s">
        <v>27</v>
      </c>
      <c r="L10948" t="s">
        <v>51</v>
      </c>
      <c r="M10948">
        <v>0</v>
      </c>
      <c r="N10948">
        <v>1</v>
      </c>
      <c r="O10948">
        <v>0</v>
      </c>
      <c r="P10948" t="s">
        <v>653</v>
      </c>
      <c r="Q10948" t="s">
        <v>30</v>
      </c>
      <c r="R10948" s="3">
        <v>40060.9537037037</v>
      </c>
      <c r="S10948" t="s">
        <v>31</v>
      </c>
    </row>
    <row r="10949" customHeight="1" spans="1:19">
      <c r="A10949">
        <v>7302125395</v>
      </c>
      <c r="B10949" s="2" t="s">
        <v>30526</v>
      </c>
      <c r="C10949" t="s">
        <v>22</v>
      </c>
      <c r="D10949" t="s">
        <v>23</v>
      </c>
      <c r="E10949" t="s">
        <v>30527</v>
      </c>
      <c r="F10949" t="s">
        <v>30528</v>
      </c>
      <c r="G10949">
        <v>21</v>
      </c>
      <c r="H10949">
        <v>359</v>
      </c>
      <c r="I10949">
        <v>66</v>
      </c>
      <c r="J10949" t="s">
        <v>229</v>
      </c>
      <c r="L10949" t="s">
        <v>28</v>
      </c>
      <c r="M10949">
        <v>0</v>
      </c>
      <c r="N10949">
        <v>0</v>
      </c>
      <c r="O10949">
        <v>-1</v>
      </c>
      <c r="P10949" t="s">
        <v>30529</v>
      </c>
      <c r="Q10949" t="s">
        <v>231</v>
      </c>
      <c r="R10949" s="3">
        <v>43715.6398958333</v>
      </c>
      <c r="S10949" t="s">
        <v>31</v>
      </c>
    </row>
    <row r="10950" customHeight="1" spans="1:19">
      <c r="A10950">
        <v>3831753874</v>
      </c>
      <c r="B10950" s="2" t="s">
        <v>30530</v>
      </c>
      <c r="C10950" t="s">
        <v>22</v>
      </c>
      <c r="D10950" t="s">
        <v>23</v>
      </c>
      <c r="E10950" t="s">
        <v>30531</v>
      </c>
      <c r="F10950" t="s">
        <v>30532</v>
      </c>
      <c r="G10950">
        <v>207</v>
      </c>
      <c r="H10950">
        <v>172</v>
      </c>
      <c r="I10950">
        <v>401</v>
      </c>
      <c r="J10950" t="s">
        <v>1036</v>
      </c>
      <c r="K10950" t="s">
        <v>1687</v>
      </c>
      <c r="L10950" t="s">
        <v>51</v>
      </c>
      <c r="M10950">
        <v>0</v>
      </c>
      <c r="N10950">
        <v>0</v>
      </c>
      <c r="O10950">
        <v>-1</v>
      </c>
      <c r="P10950" t="s">
        <v>30533</v>
      </c>
      <c r="Q10950" t="s">
        <v>37</v>
      </c>
      <c r="R10950" s="3">
        <v>41550.7348611111</v>
      </c>
      <c r="S10950" t="s">
        <v>54</v>
      </c>
    </row>
    <row r="10951" customHeight="1" spans="1:19">
      <c r="A10951">
        <v>5901771299</v>
      </c>
      <c r="B10951" s="2" t="s">
        <v>30534</v>
      </c>
      <c r="C10951" t="s">
        <v>22</v>
      </c>
      <c r="D10951" t="s">
        <v>23</v>
      </c>
      <c r="E10951" t="s">
        <v>30535</v>
      </c>
      <c r="F10951" t="s">
        <v>30536</v>
      </c>
      <c r="G10951">
        <v>36</v>
      </c>
      <c r="H10951">
        <v>837</v>
      </c>
      <c r="I10951">
        <v>2832</v>
      </c>
      <c r="J10951" t="s">
        <v>35</v>
      </c>
      <c r="L10951" t="s">
        <v>51</v>
      </c>
      <c r="M10951">
        <v>4</v>
      </c>
      <c r="N10951">
        <v>0</v>
      </c>
      <c r="O10951">
        <v>-1</v>
      </c>
      <c r="P10951" t="s">
        <v>30537</v>
      </c>
      <c r="Q10951" t="s">
        <v>234</v>
      </c>
      <c r="R10951" s="3">
        <v>42472.9840162037</v>
      </c>
      <c r="S10951" t="s">
        <v>31</v>
      </c>
    </row>
    <row r="10952" customHeight="1" spans="1:19">
      <c r="A10952">
        <v>7308460129</v>
      </c>
      <c r="B10952" s="2" t="s">
        <v>30538</v>
      </c>
      <c r="C10952" t="s">
        <v>22</v>
      </c>
      <c r="D10952" t="s">
        <v>23</v>
      </c>
      <c r="E10952" t="s">
        <v>30539</v>
      </c>
      <c r="F10952" t="s">
        <v>8000</v>
      </c>
      <c r="G10952">
        <v>116</v>
      </c>
      <c r="H10952">
        <v>388</v>
      </c>
      <c r="I10952">
        <v>218</v>
      </c>
      <c r="J10952" t="s">
        <v>94</v>
      </c>
      <c r="L10952" t="s">
        <v>51</v>
      </c>
      <c r="M10952">
        <v>0</v>
      </c>
      <c r="N10952">
        <v>0</v>
      </c>
      <c r="O10952">
        <v>-1</v>
      </c>
      <c r="P10952" t="s">
        <v>30540</v>
      </c>
      <c r="Q10952" t="s">
        <v>120</v>
      </c>
      <c r="R10952" s="3">
        <v>43728.8731481481</v>
      </c>
      <c r="S10952" t="s">
        <v>31</v>
      </c>
    </row>
    <row r="10953" customHeight="1" spans="1:19">
      <c r="A10953">
        <v>6103140109</v>
      </c>
      <c r="B10953" s="2" t="s">
        <v>30541</v>
      </c>
      <c r="C10953" t="s">
        <v>22</v>
      </c>
      <c r="D10953" t="s">
        <v>23</v>
      </c>
      <c r="E10953" t="s">
        <v>30542</v>
      </c>
      <c r="G10953">
        <v>30</v>
      </c>
      <c r="H10953">
        <v>86</v>
      </c>
      <c r="I10953">
        <v>83</v>
      </c>
      <c r="J10953" t="s">
        <v>35</v>
      </c>
      <c r="L10953" t="s">
        <v>28</v>
      </c>
      <c r="M10953">
        <v>0</v>
      </c>
      <c r="N10953">
        <v>0</v>
      </c>
      <c r="O10953">
        <v>-1</v>
      </c>
      <c r="P10953" t="s">
        <v>36</v>
      </c>
      <c r="Q10953" t="s">
        <v>597</v>
      </c>
      <c r="R10953" s="3">
        <v>42768.9688541667</v>
      </c>
      <c r="S10953" t="s">
        <v>31</v>
      </c>
    </row>
    <row r="10954" customHeight="1" spans="1:19">
      <c r="A10954">
        <v>5664445752</v>
      </c>
      <c r="B10954" s="2" t="s">
        <v>30543</v>
      </c>
      <c r="C10954" t="s">
        <v>22</v>
      </c>
      <c r="D10954" t="s">
        <v>23</v>
      </c>
      <c r="E10954" t="s">
        <v>30544</v>
      </c>
      <c r="G10954">
        <v>45</v>
      </c>
      <c r="H10954">
        <v>53</v>
      </c>
      <c r="I10954">
        <v>19</v>
      </c>
      <c r="J10954" t="s">
        <v>94</v>
      </c>
      <c r="L10954" t="s">
        <v>28</v>
      </c>
      <c r="M10954">
        <v>1</v>
      </c>
      <c r="N10954">
        <v>0</v>
      </c>
      <c r="O10954">
        <v>-1</v>
      </c>
      <c r="P10954" t="s">
        <v>30545</v>
      </c>
      <c r="R10954" s="3">
        <v>42215.6477893519</v>
      </c>
      <c r="S10954" t="s">
        <v>31</v>
      </c>
    </row>
    <row r="10955" customHeight="1" spans="1:19">
      <c r="A10955">
        <v>7482328350</v>
      </c>
      <c r="B10955" s="2" t="s">
        <v>30546</v>
      </c>
      <c r="C10955" t="s">
        <v>207</v>
      </c>
      <c r="D10955" t="s">
        <v>41</v>
      </c>
      <c r="E10955" t="s">
        <v>30547</v>
      </c>
      <c r="F10955" t="s">
        <v>30548</v>
      </c>
      <c r="G10955">
        <v>70</v>
      </c>
      <c r="H10955">
        <v>832</v>
      </c>
      <c r="I10955">
        <v>90</v>
      </c>
      <c r="J10955" t="s">
        <v>35</v>
      </c>
      <c r="L10955" t="s">
        <v>28</v>
      </c>
      <c r="M10955">
        <v>1</v>
      </c>
      <c r="N10955">
        <v>0</v>
      </c>
      <c r="O10955">
        <v>-1</v>
      </c>
      <c r="Q10955" t="s">
        <v>79</v>
      </c>
      <c r="R10955" s="3">
        <v>44031.7762847222</v>
      </c>
      <c r="S10955" t="s">
        <v>31</v>
      </c>
    </row>
    <row r="10956" customHeight="1" spans="1:19">
      <c r="A10956">
        <v>7482328350</v>
      </c>
      <c r="B10956" s="2" t="s">
        <v>30549</v>
      </c>
      <c r="C10956" t="s">
        <v>226</v>
      </c>
      <c r="D10956" t="s">
        <v>41</v>
      </c>
      <c r="E10956" t="s">
        <v>30547</v>
      </c>
      <c r="F10956" t="s">
        <v>30548</v>
      </c>
      <c r="G10956">
        <v>70</v>
      </c>
      <c r="H10956">
        <v>832</v>
      </c>
      <c r="I10956">
        <v>90</v>
      </c>
      <c r="J10956" t="s">
        <v>35</v>
      </c>
      <c r="L10956" t="s">
        <v>28</v>
      </c>
      <c r="M10956">
        <v>1</v>
      </c>
      <c r="N10956">
        <v>0</v>
      </c>
      <c r="O10956">
        <v>-1</v>
      </c>
      <c r="Q10956" t="s">
        <v>79</v>
      </c>
      <c r="R10956" s="3">
        <v>44031.7762847222</v>
      </c>
      <c r="S10956" t="s">
        <v>31</v>
      </c>
    </row>
    <row r="10957" customHeight="1" spans="1:19">
      <c r="A10957">
        <v>6450934033</v>
      </c>
      <c r="B10957" s="2" t="s">
        <v>30550</v>
      </c>
      <c r="C10957" t="s">
        <v>22</v>
      </c>
      <c r="D10957" t="s">
        <v>23</v>
      </c>
      <c r="E10957" t="s">
        <v>30551</v>
      </c>
      <c r="G10957">
        <v>76</v>
      </c>
      <c r="H10957">
        <v>29</v>
      </c>
      <c r="I10957">
        <v>0</v>
      </c>
      <c r="J10957" t="s">
        <v>850</v>
      </c>
      <c r="K10957" t="s">
        <v>30552</v>
      </c>
      <c r="L10957" t="s">
        <v>51</v>
      </c>
      <c r="M10957">
        <v>0</v>
      </c>
      <c r="N10957">
        <v>0</v>
      </c>
      <c r="O10957">
        <v>-1</v>
      </c>
      <c r="Q10957" t="s">
        <v>265</v>
      </c>
      <c r="R10957" s="3">
        <v>43113.3751736111</v>
      </c>
      <c r="S10957" t="s">
        <v>31</v>
      </c>
    </row>
    <row r="10958" customHeight="1" spans="1:19">
      <c r="A10958">
        <v>6450934033</v>
      </c>
      <c r="B10958" s="2" t="s">
        <v>30553</v>
      </c>
      <c r="C10958" t="s">
        <v>22</v>
      </c>
      <c r="D10958" t="s">
        <v>23</v>
      </c>
      <c r="E10958" t="s">
        <v>30551</v>
      </c>
      <c r="G10958">
        <v>76</v>
      </c>
      <c r="H10958">
        <v>29</v>
      </c>
      <c r="I10958">
        <v>0</v>
      </c>
      <c r="J10958" t="s">
        <v>850</v>
      </c>
      <c r="K10958" t="s">
        <v>30552</v>
      </c>
      <c r="L10958" t="s">
        <v>51</v>
      </c>
      <c r="M10958">
        <v>0</v>
      </c>
      <c r="N10958">
        <v>0</v>
      </c>
      <c r="O10958">
        <v>-1</v>
      </c>
      <c r="Q10958" t="s">
        <v>265</v>
      </c>
      <c r="R10958" s="3">
        <v>43113.3751736111</v>
      </c>
      <c r="S10958" t="s">
        <v>31</v>
      </c>
    </row>
    <row r="10959" customHeight="1" spans="1:21">
      <c r="A10959">
        <v>5459690686</v>
      </c>
      <c r="B10959" s="2" t="s">
        <v>30554</v>
      </c>
      <c r="C10959" t="s">
        <v>22</v>
      </c>
      <c r="D10959" t="s">
        <v>23</v>
      </c>
      <c r="E10959" t="s">
        <v>30555</v>
      </c>
      <c r="F10959" t="s">
        <v>30556</v>
      </c>
      <c r="G10959">
        <v>1153</v>
      </c>
      <c r="H10959">
        <v>439</v>
      </c>
      <c r="I10959">
        <v>2039</v>
      </c>
      <c r="J10959" t="s">
        <v>289</v>
      </c>
      <c r="L10959" t="s">
        <v>51</v>
      </c>
      <c r="M10959">
        <v>6</v>
      </c>
      <c r="N10959">
        <v>1</v>
      </c>
      <c r="O10959">
        <v>0</v>
      </c>
      <c r="P10959" t="s">
        <v>608</v>
      </c>
      <c r="Q10959" t="s">
        <v>37</v>
      </c>
      <c r="R10959" s="3">
        <v>42006.7517939815</v>
      </c>
      <c r="S10959" t="s">
        <v>54</v>
      </c>
      <c r="T10959" t="s">
        <v>5364</v>
      </c>
      <c r="U10959" t="s">
        <v>1891</v>
      </c>
    </row>
    <row r="10960" customHeight="1" spans="1:21">
      <c r="A10960">
        <v>6602985516</v>
      </c>
      <c r="B10960" s="2" t="s">
        <v>30557</v>
      </c>
      <c r="C10960" t="s">
        <v>22</v>
      </c>
      <c r="D10960" t="s">
        <v>23</v>
      </c>
      <c r="E10960" t="s">
        <v>30558</v>
      </c>
      <c r="F10960" t="s">
        <v>30559</v>
      </c>
      <c r="G10960">
        <v>11409</v>
      </c>
      <c r="H10960">
        <v>1124</v>
      </c>
      <c r="I10960">
        <v>8884</v>
      </c>
      <c r="J10960" t="s">
        <v>563</v>
      </c>
      <c r="L10960" t="s">
        <v>28</v>
      </c>
      <c r="M10960">
        <v>3</v>
      </c>
      <c r="N10960">
        <v>1</v>
      </c>
      <c r="O10960">
        <v>0</v>
      </c>
      <c r="P10960" t="s">
        <v>30560</v>
      </c>
      <c r="Q10960" t="s">
        <v>276</v>
      </c>
      <c r="R10960" s="3">
        <v>43333.7698958333</v>
      </c>
      <c r="S10960" t="s">
        <v>31</v>
      </c>
      <c r="U10960" t="s">
        <v>30561</v>
      </c>
    </row>
    <row r="10961" customHeight="1" spans="1:19">
      <c r="A10961">
        <v>7750078422</v>
      </c>
      <c r="B10961" s="2" t="s">
        <v>30562</v>
      </c>
      <c r="C10961" t="s">
        <v>22</v>
      </c>
      <c r="D10961" t="s">
        <v>23</v>
      </c>
      <c r="E10961" t="s">
        <v>30563</v>
      </c>
      <c r="G10961">
        <v>2</v>
      </c>
      <c r="H10961">
        <v>62</v>
      </c>
      <c r="I10961">
        <v>221</v>
      </c>
      <c r="J10961" t="s">
        <v>35</v>
      </c>
      <c r="L10961" t="s">
        <v>28</v>
      </c>
      <c r="M10961">
        <v>0</v>
      </c>
      <c r="N10961">
        <v>0</v>
      </c>
      <c r="O10961">
        <v>-1</v>
      </c>
      <c r="P10961" t="s">
        <v>36</v>
      </c>
      <c r="Q10961" t="s">
        <v>37</v>
      </c>
      <c r="R10961" s="3">
        <v>44655.6911689815</v>
      </c>
      <c r="S10961" t="s">
        <v>38</v>
      </c>
    </row>
    <row r="10962" customHeight="1" spans="1:19">
      <c r="A10962">
        <v>5900663225</v>
      </c>
      <c r="B10962" s="2" t="s">
        <v>30564</v>
      </c>
      <c r="C10962" t="s">
        <v>22</v>
      </c>
      <c r="D10962" t="s">
        <v>23</v>
      </c>
      <c r="E10962" t="s">
        <v>30565</v>
      </c>
      <c r="F10962" t="s">
        <v>30566</v>
      </c>
      <c r="G10962">
        <v>53</v>
      </c>
      <c r="H10962">
        <v>106</v>
      </c>
      <c r="I10962">
        <v>40</v>
      </c>
      <c r="J10962" t="s">
        <v>537</v>
      </c>
      <c r="L10962" t="s">
        <v>51</v>
      </c>
      <c r="M10962">
        <v>0</v>
      </c>
      <c r="N10962">
        <v>0</v>
      </c>
      <c r="O10962">
        <v>-1</v>
      </c>
      <c r="P10962" t="s">
        <v>30567</v>
      </c>
      <c r="Q10962" t="s">
        <v>79</v>
      </c>
      <c r="R10962" s="3">
        <v>42477.4542708333</v>
      </c>
      <c r="S10962" t="s">
        <v>31</v>
      </c>
    </row>
    <row r="10963" customHeight="1" spans="1:19">
      <c r="A10963">
        <v>2973821220</v>
      </c>
      <c r="B10963" s="2" t="s">
        <v>30568</v>
      </c>
      <c r="C10963" t="s">
        <v>3425</v>
      </c>
      <c r="D10963" t="s">
        <v>1382</v>
      </c>
      <c r="E10963" t="s">
        <v>30569</v>
      </c>
      <c r="G10963">
        <v>98</v>
      </c>
      <c r="H10963">
        <v>1793</v>
      </c>
      <c r="I10963">
        <v>1205</v>
      </c>
      <c r="J10963" t="s">
        <v>50</v>
      </c>
      <c r="K10963" t="s">
        <v>1819</v>
      </c>
      <c r="L10963" t="s">
        <v>28</v>
      </c>
      <c r="M10963">
        <v>0</v>
      </c>
      <c r="N10963">
        <v>0</v>
      </c>
      <c r="O10963">
        <v>-1</v>
      </c>
      <c r="P10963" t="s">
        <v>36</v>
      </c>
      <c r="Q10963" t="s">
        <v>53</v>
      </c>
      <c r="R10963" s="3">
        <v>41149.5517824074</v>
      </c>
      <c r="S10963" t="s">
        <v>31</v>
      </c>
    </row>
    <row r="10964" customHeight="1" spans="1:19">
      <c r="A10964">
        <v>3089843747</v>
      </c>
      <c r="B10964" s="2" t="s">
        <v>30570</v>
      </c>
      <c r="C10964" t="s">
        <v>22</v>
      </c>
      <c r="D10964" t="s">
        <v>23</v>
      </c>
      <c r="E10964" t="s">
        <v>30571</v>
      </c>
      <c r="F10964" t="s">
        <v>30572</v>
      </c>
      <c r="G10964">
        <v>12439</v>
      </c>
      <c r="H10964">
        <v>673</v>
      </c>
      <c r="I10964">
        <v>2221</v>
      </c>
      <c r="J10964" t="s">
        <v>35</v>
      </c>
      <c r="L10964" t="s">
        <v>28</v>
      </c>
      <c r="M10964">
        <v>7</v>
      </c>
      <c r="N10964">
        <v>0</v>
      </c>
      <c r="O10964">
        <v>-1</v>
      </c>
      <c r="P10964" t="s">
        <v>23117</v>
      </c>
      <c r="Q10964" t="s">
        <v>245</v>
      </c>
      <c r="R10964" s="3">
        <v>41216.3654282407</v>
      </c>
      <c r="S10964" t="s">
        <v>31</v>
      </c>
    </row>
    <row r="10965" customHeight="1" spans="1:19">
      <c r="A10965">
        <v>3797060122</v>
      </c>
      <c r="B10965" s="2" t="s">
        <v>30573</v>
      </c>
      <c r="C10965" t="s">
        <v>22</v>
      </c>
      <c r="D10965" t="s">
        <v>23</v>
      </c>
      <c r="E10965" t="s">
        <v>30574</v>
      </c>
      <c r="F10965" t="s">
        <v>30575</v>
      </c>
      <c r="G10965">
        <v>532</v>
      </c>
      <c r="H10965">
        <v>733</v>
      </c>
      <c r="I10965">
        <v>1687</v>
      </c>
      <c r="J10965" t="s">
        <v>273</v>
      </c>
      <c r="K10965" t="s">
        <v>11368</v>
      </c>
      <c r="L10965" t="s">
        <v>51</v>
      </c>
      <c r="M10965">
        <v>5</v>
      </c>
      <c r="N10965">
        <v>1</v>
      </c>
      <c r="O10965">
        <v>0</v>
      </c>
      <c r="P10965" t="s">
        <v>608</v>
      </c>
      <c r="Q10965" t="s">
        <v>276</v>
      </c>
      <c r="R10965" s="3">
        <v>41531.5529861111</v>
      </c>
      <c r="S10965" t="s">
        <v>31</v>
      </c>
    </row>
    <row r="10966" customHeight="1" spans="1:19">
      <c r="A10966">
        <v>1573285467</v>
      </c>
      <c r="B10966" s="2" t="s">
        <v>30576</v>
      </c>
      <c r="C10966" t="s">
        <v>207</v>
      </c>
      <c r="D10966" t="s">
        <v>41</v>
      </c>
      <c r="E10966" t="s">
        <v>30577</v>
      </c>
      <c r="G10966">
        <v>5462</v>
      </c>
      <c r="H10966">
        <v>281</v>
      </c>
      <c r="I10966">
        <v>1844</v>
      </c>
      <c r="J10966" t="s">
        <v>273</v>
      </c>
      <c r="K10966" t="s">
        <v>1518</v>
      </c>
      <c r="L10966" t="s">
        <v>51</v>
      </c>
      <c r="M10966">
        <v>1</v>
      </c>
      <c r="N10966">
        <v>0</v>
      </c>
      <c r="O10966">
        <v>-1</v>
      </c>
      <c r="P10966" t="s">
        <v>30578</v>
      </c>
      <c r="Q10966" t="s">
        <v>141</v>
      </c>
      <c r="R10966" s="3">
        <v>40409.9758680556</v>
      </c>
      <c r="S10966" t="s">
        <v>31</v>
      </c>
    </row>
    <row r="10967" customHeight="1" spans="1:21">
      <c r="A10967">
        <v>5376613052</v>
      </c>
      <c r="B10967" s="2" t="s">
        <v>30579</v>
      </c>
      <c r="C10967" t="s">
        <v>73</v>
      </c>
      <c r="D10967" t="s">
        <v>23</v>
      </c>
      <c r="E10967" t="s">
        <v>30580</v>
      </c>
      <c r="F10967" t="s">
        <v>30581</v>
      </c>
      <c r="G10967">
        <v>10780</v>
      </c>
      <c r="H10967">
        <v>983</v>
      </c>
      <c r="I10967">
        <v>9788</v>
      </c>
      <c r="J10967" t="s">
        <v>521</v>
      </c>
      <c r="L10967" t="s">
        <v>28</v>
      </c>
      <c r="M10967">
        <v>7</v>
      </c>
      <c r="N10967">
        <v>1</v>
      </c>
      <c r="O10967">
        <v>0</v>
      </c>
      <c r="P10967" t="s">
        <v>29</v>
      </c>
      <c r="Q10967" t="s">
        <v>583</v>
      </c>
      <c r="R10967" s="3">
        <v>41983.4560532407</v>
      </c>
      <c r="S10967" t="s">
        <v>31</v>
      </c>
      <c r="T10967" t="s">
        <v>446</v>
      </c>
      <c r="U10967" t="s">
        <v>980</v>
      </c>
    </row>
    <row r="10968" customHeight="1" spans="1:19">
      <c r="A10968">
        <v>7578117758</v>
      </c>
      <c r="B10968" s="2" t="s">
        <v>30582</v>
      </c>
      <c r="C10968" t="s">
        <v>22</v>
      </c>
      <c r="D10968" t="s">
        <v>23</v>
      </c>
      <c r="E10968" t="s">
        <v>30583</v>
      </c>
      <c r="F10968" t="s">
        <v>30584</v>
      </c>
      <c r="G10968">
        <v>4</v>
      </c>
      <c r="H10968">
        <v>62</v>
      </c>
      <c r="I10968">
        <v>113</v>
      </c>
      <c r="J10968" t="s">
        <v>35</v>
      </c>
      <c r="L10968" t="s">
        <v>28</v>
      </c>
      <c r="M10968">
        <v>0</v>
      </c>
      <c r="N10968">
        <v>0</v>
      </c>
      <c r="O10968">
        <v>-1</v>
      </c>
      <c r="P10968" t="s">
        <v>36</v>
      </c>
      <c r="Q10968" t="s">
        <v>71</v>
      </c>
      <c r="R10968" s="3">
        <v>44275.6144791667</v>
      </c>
      <c r="S10968" t="s">
        <v>38</v>
      </c>
    </row>
    <row r="10969" customHeight="1" spans="1:21">
      <c r="A10969">
        <v>5225107823</v>
      </c>
      <c r="B10969" s="2" t="s">
        <v>30585</v>
      </c>
      <c r="C10969" t="s">
        <v>207</v>
      </c>
      <c r="D10969" t="s">
        <v>41</v>
      </c>
      <c r="E10969" t="s">
        <v>30586</v>
      </c>
      <c r="F10969" t="s">
        <v>30587</v>
      </c>
      <c r="G10969">
        <v>1898</v>
      </c>
      <c r="H10969">
        <v>369</v>
      </c>
      <c r="I10969">
        <v>1697</v>
      </c>
      <c r="J10969" t="s">
        <v>94</v>
      </c>
      <c r="L10969" t="s">
        <v>51</v>
      </c>
      <c r="M10969">
        <v>7</v>
      </c>
      <c r="N10969">
        <v>1</v>
      </c>
      <c r="O10969">
        <v>0</v>
      </c>
      <c r="P10969" t="s">
        <v>28896</v>
      </c>
      <c r="Q10969" t="s">
        <v>46</v>
      </c>
      <c r="R10969" s="3">
        <v>41840.6870601852</v>
      </c>
      <c r="S10969" t="s">
        <v>31</v>
      </c>
      <c r="T10969" t="s">
        <v>2136</v>
      </c>
      <c r="U10969" t="s">
        <v>30588</v>
      </c>
    </row>
    <row r="10970" customHeight="1" spans="1:20">
      <c r="A10970">
        <v>5708730025</v>
      </c>
      <c r="B10970" s="2" t="s">
        <v>30589</v>
      </c>
      <c r="C10970" t="s">
        <v>73</v>
      </c>
      <c r="D10970" t="s">
        <v>23</v>
      </c>
      <c r="E10970" t="s">
        <v>30590</v>
      </c>
      <c r="F10970" t="s">
        <v>30591</v>
      </c>
      <c r="G10970">
        <v>36</v>
      </c>
      <c r="H10970">
        <v>184</v>
      </c>
      <c r="I10970">
        <v>965</v>
      </c>
      <c r="J10970" t="s">
        <v>35</v>
      </c>
      <c r="L10970" t="s">
        <v>28</v>
      </c>
      <c r="M10970">
        <v>2</v>
      </c>
      <c r="N10970">
        <v>0</v>
      </c>
      <c r="O10970">
        <v>-1</v>
      </c>
      <c r="P10970" t="s">
        <v>100</v>
      </c>
      <c r="Q10970" t="s">
        <v>37</v>
      </c>
      <c r="R10970" s="3">
        <v>42268.961412037</v>
      </c>
      <c r="S10970" t="s">
        <v>31</v>
      </c>
      <c r="T10970" t="s">
        <v>30592</v>
      </c>
    </row>
    <row r="10971" customHeight="1" spans="1:19">
      <c r="A10971">
        <v>7628637848</v>
      </c>
      <c r="B10971" s="2" t="s">
        <v>30593</v>
      </c>
      <c r="C10971" t="s">
        <v>73</v>
      </c>
      <c r="D10971" t="s">
        <v>23</v>
      </c>
      <c r="E10971" t="s">
        <v>30594</v>
      </c>
      <c r="F10971" t="s">
        <v>30595</v>
      </c>
      <c r="G10971">
        <v>1</v>
      </c>
      <c r="H10971">
        <v>35</v>
      </c>
      <c r="I10971">
        <v>3</v>
      </c>
      <c r="J10971" t="s">
        <v>311</v>
      </c>
      <c r="K10971" t="s">
        <v>30596</v>
      </c>
      <c r="L10971" t="s">
        <v>51</v>
      </c>
      <c r="M10971">
        <v>0</v>
      </c>
      <c r="N10971">
        <v>0</v>
      </c>
      <c r="O10971">
        <v>-1</v>
      </c>
      <c r="P10971" t="s">
        <v>30597</v>
      </c>
      <c r="R10971" s="3">
        <v>44364.3909606481</v>
      </c>
      <c r="S10971" t="s">
        <v>31</v>
      </c>
    </row>
    <row r="10972" customHeight="1" spans="1:19">
      <c r="A10972">
        <v>6972547329</v>
      </c>
      <c r="B10972" s="2" t="s">
        <v>30598</v>
      </c>
      <c r="C10972" t="s">
        <v>207</v>
      </c>
      <c r="D10972" t="s">
        <v>41</v>
      </c>
      <c r="E10972" t="s">
        <v>30599</v>
      </c>
      <c r="F10972" t="s">
        <v>30600</v>
      </c>
      <c r="G10972">
        <v>63</v>
      </c>
      <c r="H10972">
        <v>802</v>
      </c>
      <c r="I10972">
        <v>955</v>
      </c>
      <c r="J10972" t="s">
        <v>35</v>
      </c>
      <c r="L10972" t="s">
        <v>51</v>
      </c>
      <c r="M10972">
        <v>0</v>
      </c>
      <c r="N10972">
        <v>0</v>
      </c>
      <c r="O10972">
        <v>-1</v>
      </c>
      <c r="P10972" t="s">
        <v>30601</v>
      </c>
      <c r="Q10972" t="s">
        <v>276</v>
      </c>
      <c r="R10972" s="3">
        <v>43490.4788773148</v>
      </c>
      <c r="S10972" t="s">
        <v>31</v>
      </c>
    </row>
    <row r="10973" customHeight="1" spans="1:19">
      <c r="A10973">
        <v>7400404490</v>
      </c>
      <c r="B10973" s="2" t="s">
        <v>30602</v>
      </c>
      <c r="C10973" t="s">
        <v>207</v>
      </c>
      <c r="D10973" t="s">
        <v>41</v>
      </c>
      <c r="E10973" t="s">
        <v>30603</v>
      </c>
      <c r="G10973">
        <v>9</v>
      </c>
      <c r="H10973">
        <v>61</v>
      </c>
      <c r="I10973">
        <v>1755</v>
      </c>
      <c r="J10973" t="s">
        <v>35</v>
      </c>
      <c r="L10973" t="s">
        <v>51</v>
      </c>
      <c r="M10973">
        <v>0</v>
      </c>
      <c r="N10973">
        <v>0</v>
      </c>
      <c r="O10973">
        <v>-1</v>
      </c>
      <c r="Q10973" t="s">
        <v>71</v>
      </c>
      <c r="R10973" s="3">
        <v>43888.3012384259</v>
      </c>
      <c r="S10973" t="s">
        <v>31</v>
      </c>
    </row>
    <row r="10974" customHeight="1" spans="1:19">
      <c r="A10974">
        <v>7002989278</v>
      </c>
      <c r="B10974" s="2" t="s">
        <v>30604</v>
      </c>
      <c r="C10974" t="s">
        <v>207</v>
      </c>
      <c r="D10974" t="s">
        <v>41</v>
      </c>
      <c r="E10974" t="s">
        <v>30605</v>
      </c>
      <c r="F10974" t="s">
        <v>30606</v>
      </c>
      <c r="G10974">
        <v>23</v>
      </c>
      <c r="H10974">
        <v>38</v>
      </c>
      <c r="I10974">
        <v>128</v>
      </c>
      <c r="J10974" t="s">
        <v>35</v>
      </c>
      <c r="L10974" t="s">
        <v>51</v>
      </c>
      <c r="M10974">
        <v>0</v>
      </c>
      <c r="N10974">
        <v>0</v>
      </c>
      <c r="O10974">
        <v>-1</v>
      </c>
      <c r="Q10974" t="s">
        <v>95</v>
      </c>
      <c r="R10974" s="3">
        <v>43515.9389351852</v>
      </c>
      <c r="S10974" t="s">
        <v>31</v>
      </c>
    </row>
    <row r="10975" customHeight="1" spans="1:19">
      <c r="A10975">
        <v>7733859661</v>
      </c>
      <c r="B10975" s="2" t="s">
        <v>30607</v>
      </c>
      <c r="C10975" t="s">
        <v>207</v>
      </c>
      <c r="D10975" t="s">
        <v>41</v>
      </c>
      <c r="E10975" t="s">
        <v>30608</v>
      </c>
      <c r="F10975" t="s">
        <v>30609</v>
      </c>
      <c r="G10975">
        <v>15</v>
      </c>
      <c r="H10975">
        <v>124</v>
      </c>
      <c r="I10975">
        <v>90</v>
      </c>
      <c r="J10975" t="s">
        <v>495</v>
      </c>
      <c r="K10975" t="s">
        <v>4028</v>
      </c>
      <c r="L10975" t="s">
        <v>51</v>
      </c>
      <c r="M10975">
        <v>2</v>
      </c>
      <c r="N10975">
        <v>0</v>
      </c>
      <c r="O10975">
        <v>-1</v>
      </c>
      <c r="P10975" t="s">
        <v>249</v>
      </c>
      <c r="Q10975" t="s">
        <v>347</v>
      </c>
      <c r="R10975" s="3">
        <v>44569.6358101852</v>
      </c>
      <c r="S10975" t="s">
        <v>38</v>
      </c>
    </row>
    <row r="10976" customHeight="1" spans="1:19">
      <c r="A10976">
        <v>3474165674</v>
      </c>
      <c r="B10976" s="2" t="s">
        <v>30610</v>
      </c>
      <c r="C10976" t="s">
        <v>73</v>
      </c>
      <c r="D10976" t="s">
        <v>23</v>
      </c>
      <c r="E10976" t="s">
        <v>30611</v>
      </c>
      <c r="G10976">
        <v>375</v>
      </c>
      <c r="H10976">
        <v>436</v>
      </c>
      <c r="I10976">
        <v>166</v>
      </c>
      <c r="J10976" t="s">
        <v>94</v>
      </c>
      <c r="K10976" t="s">
        <v>35</v>
      </c>
      <c r="L10976" t="s">
        <v>51</v>
      </c>
      <c r="M10976">
        <v>4</v>
      </c>
      <c r="N10976">
        <v>0</v>
      </c>
      <c r="O10976">
        <v>-1</v>
      </c>
      <c r="P10976" t="s">
        <v>30612</v>
      </c>
      <c r="Q10976" t="s">
        <v>234</v>
      </c>
      <c r="R10976" s="3">
        <v>41411.8728125</v>
      </c>
      <c r="S10976" t="s">
        <v>31</v>
      </c>
    </row>
    <row r="10977" customHeight="1" spans="1:19">
      <c r="A10977">
        <v>3474165674</v>
      </c>
      <c r="B10977" s="2" t="s">
        <v>30613</v>
      </c>
      <c r="C10977" t="s">
        <v>73</v>
      </c>
      <c r="D10977" t="s">
        <v>23</v>
      </c>
      <c r="E10977" t="s">
        <v>30611</v>
      </c>
      <c r="G10977">
        <v>375</v>
      </c>
      <c r="H10977">
        <v>436</v>
      </c>
      <c r="I10977">
        <v>166</v>
      </c>
      <c r="J10977" t="s">
        <v>94</v>
      </c>
      <c r="K10977" t="s">
        <v>35</v>
      </c>
      <c r="L10977" t="s">
        <v>51</v>
      </c>
      <c r="M10977">
        <v>4</v>
      </c>
      <c r="N10977">
        <v>0</v>
      </c>
      <c r="O10977">
        <v>-1</v>
      </c>
      <c r="P10977" t="s">
        <v>30612</v>
      </c>
      <c r="Q10977" t="s">
        <v>234</v>
      </c>
      <c r="R10977" s="3">
        <v>41411.8728125</v>
      </c>
      <c r="S10977" t="s">
        <v>31</v>
      </c>
    </row>
    <row r="10978" customHeight="1" spans="1:19">
      <c r="A10978">
        <v>6486850568</v>
      </c>
      <c r="B10978" s="2" t="s">
        <v>30614</v>
      </c>
      <c r="C10978" t="s">
        <v>73</v>
      </c>
      <c r="D10978" t="s">
        <v>23</v>
      </c>
      <c r="E10978" t="s">
        <v>30615</v>
      </c>
      <c r="F10978" t="s">
        <v>30616</v>
      </c>
      <c r="G10978">
        <v>248</v>
      </c>
      <c r="H10978">
        <v>102</v>
      </c>
      <c r="I10978">
        <v>5215</v>
      </c>
      <c r="J10978" t="s">
        <v>289</v>
      </c>
      <c r="L10978" t="s">
        <v>28</v>
      </c>
      <c r="M10978">
        <v>2</v>
      </c>
      <c r="N10978">
        <v>1</v>
      </c>
      <c r="O10978">
        <v>0</v>
      </c>
      <c r="P10978" t="s">
        <v>29</v>
      </c>
      <c r="Q10978" t="s">
        <v>95</v>
      </c>
      <c r="R10978" s="3">
        <v>43162.748275463</v>
      </c>
      <c r="S10978" t="s">
        <v>31</v>
      </c>
    </row>
    <row r="10979" customHeight="1" spans="1:19">
      <c r="A10979">
        <v>2844564595</v>
      </c>
      <c r="B10979" s="2" t="s">
        <v>30617</v>
      </c>
      <c r="C10979" t="s">
        <v>226</v>
      </c>
      <c r="D10979" t="s">
        <v>41</v>
      </c>
      <c r="E10979" t="s">
        <v>30618</v>
      </c>
      <c r="G10979">
        <v>44</v>
      </c>
      <c r="H10979">
        <v>927</v>
      </c>
      <c r="I10979">
        <v>892</v>
      </c>
      <c r="J10979" t="s">
        <v>35</v>
      </c>
      <c r="L10979" t="s">
        <v>28</v>
      </c>
      <c r="M10979">
        <v>0</v>
      </c>
      <c r="N10979">
        <v>0</v>
      </c>
      <c r="O10979">
        <v>-1</v>
      </c>
      <c r="Q10979" t="s">
        <v>79</v>
      </c>
      <c r="R10979" s="3">
        <v>41091.550150463</v>
      </c>
      <c r="S10979" t="s">
        <v>31</v>
      </c>
    </row>
    <row r="10980" customHeight="1" spans="1:19">
      <c r="A10980">
        <v>7478068150</v>
      </c>
      <c r="B10980" s="2" t="s">
        <v>30619</v>
      </c>
      <c r="C10980" t="s">
        <v>207</v>
      </c>
      <c r="D10980" t="s">
        <v>41</v>
      </c>
      <c r="E10980" t="s">
        <v>30620</v>
      </c>
      <c r="G10980">
        <v>2</v>
      </c>
      <c r="H10980">
        <v>21</v>
      </c>
      <c r="I10980">
        <v>4</v>
      </c>
      <c r="J10980" t="s">
        <v>850</v>
      </c>
      <c r="K10980" t="s">
        <v>19428</v>
      </c>
      <c r="L10980" t="s">
        <v>28</v>
      </c>
      <c r="M10980">
        <v>0</v>
      </c>
      <c r="N10980">
        <v>0</v>
      </c>
      <c r="O10980">
        <v>-1</v>
      </c>
      <c r="P10980" t="s">
        <v>30621</v>
      </c>
      <c r="Q10980" t="s">
        <v>265</v>
      </c>
      <c r="R10980" s="3">
        <v>44022.4953587963</v>
      </c>
      <c r="S10980" t="s">
        <v>38</v>
      </c>
    </row>
    <row r="10981" customHeight="1" spans="1:19">
      <c r="A10981">
        <v>5958065263</v>
      </c>
      <c r="B10981" s="2" t="s">
        <v>30622</v>
      </c>
      <c r="C10981" t="s">
        <v>207</v>
      </c>
      <c r="D10981" t="s">
        <v>41</v>
      </c>
      <c r="E10981" t="s">
        <v>30623</v>
      </c>
      <c r="G10981">
        <v>6</v>
      </c>
      <c r="H10981">
        <v>9</v>
      </c>
      <c r="I10981">
        <v>6</v>
      </c>
      <c r="J10981" t="s">
        <v>106</v>
      </c>
      <c r="K10981" t="s">
        <v>479</v>
      </c>
      <c r="L10981" t="s">
        <v>28</v>
      </c>
      <c r="M10981">
        <v>0</v>
      </c>
      <c r="N10981">
        <v>0</v>
      </c>
      <c r="O10981">
        <v>-1</v>
      </c>
      <c r="Q10981" t="s">
        <v>276</v>
      </c>
      <c r="R10981" s="3">
        <v>42537.5136689815</v>
      </c>
      <c r="S10981" t="s">
        <v>38</v>
      </c>
    </row>
    <row r="10982" customHeight="1" spans="1:19">
      <c r="A10982">
        <v>6156611373</v>
      </c>
      <c r="B10982" s="2" t="s">
        <v>30624</v>
      </c>
      <c r="C10982" t="s">
        <v>207</v>
      </c>
      <c r="D10982" t="s">
        <v>41</v>
      </c>
      <c r="E10982" t="s">
        <v>30625</v>
      </c>
      <c r="F10982" t="s">
        <v>30626</v>
      </c>
      <c r="G10982">
        <v>192</v>
      </c>
      <c r="H10982">
        <v>392</v>
      </c>
      <c r="I10982">
        <v>929</v>
      </c>
      <c r="J10982" t="s">
        <v>619</v>
      </c>
      <c r="L10982" t="s">
        <v>51</v>
      </c>
      <c r="M10982">
        <v>0</v>
      </c>
      <c r="N10982">
        <v>0</v>
      </c>
      <c r="O10982">
        <v>-1</v>
      </c>
      <c r="P10982" t="s">
        <v>29</v>
      </c>
      <c r="Q10982" t="s">
        <v>1196</v>
      </c>
      <c r="R10982" s="3">
        <v>42791.5792708333</v>
      </c>
      <c r="S10982" t="s">
        <v>31</v>
      </c>
    </row>
    <row r="10983" customHeight="1" spans="1:19">
      <c r="A10983">
        <v>7550199077</v>
      </c>
      <c r="B10983" s="2" t="s">
        <v>30627</v>
      </c>
      <c r="C10983" t="s">
        <v>207</v>
      </c>
      <c r="D10983" t="s">
        <v>41</v>
      </c>
      <c r="E10983" t="s">
        <v>30628</v>
      </c>
      <c r="G10983">
        <v>7</v>
      </c>
      <c r="H10983">
        <v>181</v>
      </c>
      <c r="I10983">
        <v>554</v>
      </c>
      <c r="J10983" t="s">
        <v>311</v>
      </c>
      <c r="K10983" t="s">
        <v>830</v>
      </c>
      <c r="L10983" t="s">
        <v>51</v>
      </c>
      <c r="M10983">
        <v>0</v>
      </c>
      <c r="N10983">
        <v>0</v>
      </c>
      <c r="O10983">
        <v>-1</v>
      </c>
      <c r="Q10983" t="s">
        <v>160</v>
      </c>
      <c r="R10983" s="3">
        <v>44211.7930902778</v>
      </c>
      <c r="S10983" t="s">
        <v>38</v>
      </c>
    </row>
    <row r="10984" customHeight="1" spans="1:21">
      <c r="A10984">
        <v>5301493366</v>
      </c>
      <c r="B10984" s="2" t="s">
        <v>30629</v>
      </c>
      <c r="C10984" t="s">
        <v>73</v>
      </c>
      <c r="D10984" t="s">
        <v>23</v>
      </c>
      <c r="E10984" t="s">
        <v>30630</v>
      </c>
      <c r="F10984" t="s">
        <v>30631</v>
      </c>
      <c r="G10984">
        <v>116</v>
      </c>
      <c r="H10984">
        <v>133</v>
      </c>
      <c r="I10984">
        <v>2229</v>
      </c>
      <c r="J10984" t="s">
        <v>60</v>
      </c>
      <c r="L10984" t="s">
        <v>51</v>
      </c>
      <c r="M10984">
        <v>0</v>
      </c>
      <c r="N10984">
        <v>0</v>
      </c>
      <c r="O10984">
        <v>-1</v>
      </c>
      <c r="P10984" t="s">
        <v>134</v>
      </c>
      <c r="Q10984" t="s">
        <v>150</v>
      </c>
      <c r="R10984" s="3">
        <v>41902.8395833333</v>
      </c>
      <c r="S10984" t="s">
        <v>54</v>
      </c>
      <c r="U10984" t="s">
        <v>30632</v>
      </c>
    </row>
    <row r="10985" customHeight="1" spans="1:19">
      <c r="A10985">
        <v>7468410243</v>
      </c>
      <c r="B10985" s="2" t="s">
        <v>30633</v>
      </c>
      <c r="C10985" t="s">
        <v>73</v>
      </c>
      <c r="D10985" t="s">
        <v>23</v>
      </c>
      <c r="E10985" t="s">
        <v>30634</v>
      </c>
      <c r="F10985" t="s">
        <v>30635</v>
      </c>
      <c r="G10985">
        <v>794</v>
      </c>
      <c r="H10985">
        <v>261</v>
      </c>
      <c r="I10985">
        <v>754</v>
      </c>
      <c r="J10985" t="s">
        <v>94</v>
      </c>
      <c r="L10985" t="s">
        <v>51</v>
      </c>
      <c r="M10985">
        <v>3</v>
      </c>
      <c r="N10985">
        <v>0</v>
      </c>
      <c r="O10985">
        <v>-1</v>
      </c>
      <c r="Q10985" t="s">
        <v>37</v>
      </c>
      <c r="R10985" s="3">
        <v>43989.5910763889</v>
      </c>
      <c r="S10985" t="s">
        <v>31</v>
      </c>
    </row>
    <row r="10986" customHeight="1" spans="1:19">
      <c r="A10986">
        <v>5436335391</v>
      </c>
      <c r="B10986" s="2" t="s">
        <v>30636</v>
      </c>
      <c r="C10986" t="s">
        <v>207</v>
      </c>
      <c r="D10986" t="s">
        <v>41</v>
      </c>
      <c r="E10986" t="s">
        <v>30637</v>
      </c>
      <c r="F10986" t="s">
        <v>30638</v>
      </c>
      <c r="G10986">
        <v>54</v>
      </c>
      <c r="H10986">
        <v>449</v>
      </c>
      <c r="I10986">
        <v>154</v>
      </c>
      <c r="J10986" t="s">
        <v>35</v>
      </c>
      <c r="L10986" t="s">
        <v>51</v>
      </c>
      <c r="M10986">
        <v>0</v>
      </c>
      <c r="N10986">
        <v>0</v>
      </c>
      <c r="O10986">
        <v>-1</v>
      </c>
      <c r="Q10986" t="s">
        <v>583</v>
      </c>
      <c r="R10986" s="3">
        <v>42066.8457291667</v>
      </c>
      <c r="S10986" t="s">
        <v>31</v>
      </c>
    </row>
    <row r="10987" customHeight="1" spans="1:19">
      <c r="A10987">
        <v>3261666575</v>
      </c>
      <c r="B10987" s="2" t="s">
        <v>30639</v>
      </c>
      <c r="C10987" t="s">
        <v>207</v>
      </c>
      <c r="D10987" t="s">
        <v>41</v>
      </c>
      <c r="E10987" t="s">
        <v>30640</v>
      </c>
      <c r="G10987">
        <v>13</v>
      </c>
      <c r="H10987">
        <v>119</v>
      </c>
      <c r="I10987">
        <v>127</v>
      </c>
      <c r="J10987" t="s">
        <v>35</v>
      </c>
      <c r="L10987" t="s">
        <v>28</v>
      </c>
      <c r="M10987">
        <v>1</v>
      </c>
      <c r="N10987">
        <v>0</v>
      </c>
      <c r="O10987">
        <v>-1</v>
      </c>
      <c r="Q10987" t="s">
        <v>231</v>
      </c>
      <c r="R10987" s="3">
        <v>41368.5310185185</v>
      </c>
      <c r="S10987" t="s">
        <v>31</v>
      </c>
    </row>
    <row r="10988" customHeight="1" spans="1:19">
      <c r="A10988">
        <v>1873741217</v>
      </c>
      <c r="B10988" s="2" t="s">
        <v>30641</v>
      </c>
      <c r="C10988" t="s">
        <v>226</v>
      </c>
      <c r="D10988" t="s">
        <v>41</v>
      </c>
      <c r="E10988" t="s">
        <v>30642</v>
      </c>
      <c r="F10988" t="s">
        <v>30643</v>
      </c>
      <c r="G10988">
        <v>327</v>
      </c>
      <c r="H10988">
        <v>1402</v>
      </c>
      <c r="I10988">
        <v>6426</v>
      </c>
      <c r="J10988" t="s">
        <v>26</v>
      </c>
      <c r="K10988" t="s">
        <v>990</v>
      </c>
      <c r="L10988" t="s">
        <v>51</v>
      </c>
      <c r="M10988">
        <v>0</v>
      </c>
      <c r="N10988">
        <v>0</v>
      </c>
      <c r="O10988">
        <v>-1</v>
      </c>
      <c r="Q10988" t="s">
        <v>30</v>
      </c>
      <c r="R10988" s="3">
        <v>40506.7555902778</v>
      </c>
      <c r="S10988" t="s">
        <v>31</v>
      </c>
    </row>
    <row r="10989" customHeight="1" spans="1:21">
      <c r="A10989">
        <v>2127433944</v>
      </c>
      <c r="B10989" s="2" t="s">
        <v>30644</v>
      </c>
      <c r="C10989" t="s">
        <v>226</v>
      </c>
      <c r="D10989" t="s">
        <v>41</v>
      </c>
      <c r="E10989" t="s">
        <v>30645</v>
      </c>
      <c r="F10989" t="s">
        <v>30646</v>
      </c>
      <c r="G10989">
        <v>461</v>
      </c>
      <c r="H10989">
        <v>558</v>
      </c>
      <c r="I10989">
        <v>211</v>
      </c>
      <c r="J10989" t="s">
        <v>35</v>
      </c>
      <c r="L10989" t="s">
        <v>51</v>
      </c>
      <c r="M10989">
        <v>6</v>
      </c>
      <c r="N10989">
        <v>0</v>
      </c>
      <c r="O10989">
        <v>220</v>
      </c>
      <c r="P10989" t="s">
        <v>29</v>
      </c>
      <c r="Q10989" t="s">
        <v>53</v>
      </c>
      <c r="R10989" s="3">
        <v>40665.5159722222</v>
      </c>
      <c r="S10989" t="s">
        <v>54</v>
      </c>
      <c r="T10989" t="s">
        <v>30647</v>
      </c>
      <c r="U10989" t="s">
        <v>30648</v>
      </c>
    </row>
    <row r="10990" customHeight="1" spans="1:21">
      <c r="A10990">
        <v>2127433944</v>
      </c>
      <c r="B10990" s="2" t="s">
        <v>30649</v>
      </c>
      <c r="C10990" t="s">
        <v>226</v>
      </c>
      <c r="D10990" t="s">
        <v>41</v>
      </c>
      <c r="E10990" t="s">
        <v>30645</v>
      </c>
      <c r="F10990" t="s">
        <v>30646</v>
      </c>
      <c r="G10990">
        <v>461</v>
      </c>
      <c r="H10990">
        <v>558</v>
      </c>
      <c r="I10990">
        <v>211</v>
      </c>
      <c r="J10990" t="s">
        <v>35</v>
      </c>
      <c r="L10990" t="s">
        <v>51</v>
      </c>
      <c r="M10990">
        <v>6</v>
      </c>
      <c r="N10990">
        <v>0</v>
      </c>
      <c r="O10990">
        <v>220</v>
      </c>
      <c r="P10990" t="s">
        <v>29</v>
      </c>
      <c r="Q10990" t="s">
        <v>53</v>
      </c>
      <c r="R10990" s="3">
        <v>40665.5159722222</v>
      </c>
      <c r="S10990" t="s">
        <v>54</v>
      </c>
      <c r="T10990" t="s">
        <v>30647</v>
      </c>
      <c r="U10990" t="s">
        <v>30648</v>
      </c>
    </row>
    <row r="10991" customHeight="1" spans="1:19">
      <c r="A10991">
        <v>5742293822</v>
      </c>
      <c r="B10991" s="2" t="s">
        <v>30650</v>
      </c>
      <c r="C10991" t="s">
        <v>226</v>
      </c>
      <c r="D10991" t="s">
        <v>41</v>
      </c>
      <c r="E10991" t="s">
        <v>30651</v>
      </c>
      <c r="F10991" t="s">
        <v>30652</v>
      </c>
      <c r="G10991">
        <v>19</v>
      </c>
      <c r="H10991">
        <v>281</v>
      </c>
      <c r="I10991">
        <v>412</v>
      </c>
      <c r="J10991" t="s">
        <v>1919</v>
      </c>
      <c r="L10991" t="s">
        <v>28</v>
      </c>
      <c r="M10991">
        <v>0</v>
      </c>
      <c r="N10991">
        <v>0</v>
      </c>
      <c r="O10991">
        <v>-1</v>
      </c>
      <c r="P10991" t="s">
        <v>24226</v>
      </c>
      <c r="Q10991" t="s">
        <v>1112</v>
      </c>
      <c r="R10991" s="3">
        <v>42304.9118055556</v>
      </c>
      <c r="S10991" t="s">
        <v>31</v>
      </c>
    </row>
    <row r="10992" customHeight="1" spans="1:21">
      <c r="A10992">
        <v>2890143602</v>
      </c>
      <c r="B10992" s="2" t="s">
        <v>30653</v>
      </c>
      <c r="C10992" t="s">
        <v>226</v>
      </c>
      <c r="D10992" t="s">
        <v>41</v>
      </c>
      <c r="E10992" t="s">
        <v>30654</v>
      </c>
      <c r="G10992">
        <v>20</v>
      </c>
      <c r="H10992">
        <v>103</v>
      </c>
      <c r="I10992">
        <v>22</v>
      </c>
      <c r="J10992" t="s">
        <v>850</v>
      </c>
      <c r="L10992" t="s">
        <v>28</v>
      </c>
      <c r="M10992">
        <v>0</v>
      </c>
      <c r="N10992">
        <v>0</v>
      </c>
      <c r="O10992">
        <v>-1</v>
      </c>
      <c r="Q10992" t="s">
        <v>597</v>
      </c>
      <c r="R10992" s="3">
        <v>41125.7493518519</v>
      </c>
      <c r="S10992" t="s">
        <v>31</v>
      </c>
      <c r="U10992" t="s">
        <v>30655</v>
      </c>
    </row>
    <row r="10993" customHeight="1" spans="1:19">
      <c r="A10993">
        <v>6234572331</v>
      </c>
      <c r="B10993" s="2" t="s">
        <v>30656</v>
      </c>
      <c r="C10993" t="s">
        <v>73</v>
      </c>
      <c r="D10993" t="s">
        <v>23</v>
      </c>
      <c r="E10993" t="s">
        <v>30657</v>
      </c>
      <c r="F10993" t="s">
        <v>30658</v>
      </c>
      <c r="G10993">
        <v>6421</v>
      </c>
      <c r="H10993">
        <v>1627</v>
      </c>
      <c r="I10993">
        <v>10600</v>
      </c>
      <c r="J10993" t="s">
        <v>50</v>
      </c>
      <c r="L10993" t="s">
        <v>51</v>
      </c>
      <c r="M10993">
        <v>5</v>
      </c>
      <c r="N10993">
        <v>1</v>
      </c>
      <c r="O10993">
        <v>0</v>
      </c>
      <c r="P10993" t="s">
        <v>30659</v>
      </c>
      <c r="Q10993" t="s">
        <v>53</v>
      </c>
      <c r="R10993" s="3">
        <v>42871.7978935185</v>
      </c>
      <c r="S10993" t="s">
        <v>31</v>
      </c>
    </row>
    <row r="10994" customHeight="1" spans="1:19">
      <c r="A10994">
        <v>6234572331</v>
      </c>
      <c r="B10994" s="2" t="s">
        <v>30660</v>
      </c>
      <c r="C10994" t="s">
        <v>207</v>
      </c>
      <c r="D10994" t="s">
        <v>41</v>
      </c>
      <c r="E10994" t="s">
        <v>30657</v>
      </c>
      <c r="F10994" t="s">
        <v>30658</v>
      </c>
      <c r="G10994">
        <v>6421</v>
      </c>
      <c r="H10994">
        <v>1627</v>
      </c>
      <c r="I10994">
        <v>10600</v>
      </c>
      <c r="J10994" t="s">
        <v>50</v>
      </c>
      <c r="L10994" t="s">
        <v>51</v>
      </c>
      <c r="M10994">
        <v>5</v>
      </c>
      <c r="N10994">
        <v>1</v>
      </c>
      <c r="O10994">
        <v>0</v>
      </c>
      <c r="P10994" t="s">
        <v>30659</v>
      </c>
      <c r="Q10994" t="s">
        <v>53</v>
      </c>
      <c r="R10994" s="3">
        <v>42871.7978935185</v>
      </c>
      <c r="S10994" t="s">
        <v>31</v>
      </c>
    </row>
    <row r="10995" customHeight="1" spans="1:19">
      <c r="A10995">
        <v>6478650949</v>
      </c>
      <c r="B10995" s="2" t="s">
        <v>30661</v>
      </c>
      <c r="C10995" t="s">
        <v>207</v>
      </c>
      <c r="D10995" t="s">
        <v>41</v>
      </c>
      <c r="E10995" t="s">
        <v>30662</v>
      </c>
      <c r="F10995" t="s">
        <v>30663</v>
      </c>
      <c r="G10995">
        <v>608</v>
      </c>
      <c r="H10995">
        <v>996</v>
      </c>
      <c r="I10995">
        <v>2932</v>
      </c>
      <c r="J10995" t="s">
        <v>68</v>
      </c>
      <c r="L10995" t="s">
        <v>51</v>
      </c>
      <c r="M10995">
        <v>4</v>
      </c>
      <c r="N10995">
        <v>1</v>
      </c>
      <c r="O10995">
        <v>0</v>
      </c>
      <c r="P10995" t="s">
        <v>230</v>
      </c>
      <c r="Q10995" t="s">
        <v>71</v>
      </c>
      <c r="R10995" s="3">
        <v>43135.9040625</v>
      </c>
      <c r="S10995" t="s">
        <v>31</v>
      </c>
    </row>
    <row r="10996" customHeight="1" spans="1:19">
      <c r="A10996">
        <v>7295587078</v>
      </c>
      <c r="B10996" s="2" t="s">
        <v>30664</v>
      </c>
      <c r="C10996" t="s">
        <v>207</v>
      </c>
      <c r="D10996" t="s">
        <v>41</v>
      </c>
      <c r="E10996" t="s">
        <v>30665</v>
      </c>
      <c r="G10996">
        <v>123</v>
      </c>
      <c r="H10996">
        <v>141</v>
      </c>
      <c r="I10996">
        <v>3063</v>
      </c>
      <c r="J10996" t="s">
        <v>35</v>
      </c>
      <c r="L10996" t="s">
        <v>51</v>
      </c>
      <c r="M10996">
        <v>5</v>
      </c>
      <c r="N10996">
        <v>1</v>
      </c>
      <c r="O10996">
        <v>0</v>
      </c>
      <c r="P10996" t="s">
        <v>29</v>
      </c>
      <c r="Q10996" t="s">
        <v>46</v>
      </c>
      <c r="R10996" s="3">
        <v>43706.7638078704</v>
      </c>
      <c r="S10996" t="s">
        <v>31</v>
      </c>
    </row>
    <row r="10997" customHeight="1" spans="1:19">
      <c r="A10997">
        <v>6799119348</v>
      </c>
      <c r="B10997" s="2" t="s">
        <v>30666</v>
      </c>
      <c r="C10997" t="s">
        <v>207</v>
      </c>
      <c r="D10997" t="s">
        <v>41</v>
      </c>
      <c r="E10997" t="s">
        <v>30667</v>
      </c>
      <c r="F10997" t="s">
        <v>30668</v>
      </c>
      <c r="G10997">
        <v>171</v>
      </c>
      <c r="H10997">
        <v>263</v>
      </c>
      <c r="I10997">
        <v>1958</v>
      </c>
      <c r="J10997" t="s">
        <v>35</v>
      </c>
      <c r="L10997" t="s">
        <v>51</v>
      </c>
      <c r="M10997">
        <v>1</v>
      </c>
      <c r="N10997">
        <v>1</v>
      </c>
      <c r="O10997">
        <v>0</v>
      </c>
      <c r="P10997" t="s">
        <v>29756</v>
      </c>
      <c r="Q10997" t="s">
        <v>71</v>
      </c>
      <c r="R10997" s="3">
        <v>44005.6864814815</v>
      </c>
      <c r="S10997" t="s">
        <v>31</v>
      </c>
    </row>
    <row r="10998" customHeight="1" spans="1:19">
      <c r="A10998">
        <v>6386077135</v>
      </c>
      <c r="B10998" s="2" t="s">
        <v>30669</v>
      </c>
      <c r="C10998" t="s">
        <v>207</v>
      </c>
      <c r="D10998" t="s">
        <v>41</v>
      </c>
      <c r="E10998" t="s">
        <v>30670</v>
      </c>
      <c r="F10998" t="s">
        <v>30671</v>
      </c>
      <c r="G10998">
        <v>1243</v>
      </c>
      <c r="H10998">
        <v>1878</v>
      </c>
      <c r="I10998">
        <v>7791</v>
      </c>
      <c r="J10998" t="s">
        <v>35</v>
      </c>
      <c r="L10998" t="s">
        <v>28</v>
      </c>
      <c r="M10998">
        <v>0</v>
      </c>
      <c r="N10998">
        <v>0</v>
      </c>
      <c r="O10998">
        <v>-1</v>
      </c>
      <c r="P10998" t="s">
        <v>30672</v>
      </c>
      <c r="Q10998" t="s">
        <v>265</v>
      </c>
      <c r="R10998" s="3">
        <v>43025.5856944444</v>
      </c>
      <c r="S10998" t="s">
        <v>31</v>
      </c>
    </row>
    <row r="10999" customHeight="1" spans="1:19">
      <c r="A10999">
        <v>7651688868</v>
      </c>
      <c r="B10999" s="2" t="s">
        <v>30673</v>
      </c>
      <c r="C10999" t="s">
        <v>22</v>
      </c>
      <c r="D10999" t="s">
        <v>23</v>
      </c>
      <c r="E10999" t="s">
        <v>30674</v>
      </c>
      <c r="G10999">
        <v>2</v>
      </c>
      <c r="H10999">
        <v>676</v>
      </c>
      <c r="I10999">
        <v>7</v>
      </c>
      <c r="J10999" t="s">
        <v>495</v>
      </c>
      <c r="L10999" t="s">
        <v>28</v>
      </c>
      <c r="M10999">
        <v>0</v>
      </c>
      <c r="N10999">
        <v>0</v>
      </c>
      <c r="O10999">
        <v>-1</v>
      </c>
      <c r="P10999" t="s">
        <v>30675</v>
      </c>
      <c r="Q10999" t="s">
        <v>386</v>
      </c>
      <c r="R10999" s="3">
        <v>44398.5397106481</v>
      </c>
      <c r="S10999" t="s">
        <v>38</v>
      </c>
    </row>
    <row r="11000" customHeight="1" spans="1:20">
      <c r="A11000">
        <v>1981260095</v>
      </c>
      <c r="B11000" s="2" t="s">
        <v>30676</v>
      </c>
      <c r="C11000" t="s">
        <v>22</v>
      </c>
      <c r="D11000" t="s">
        <v>23</v>
      </c>
      <c r="E11000" t="s">
        <v>30677</v>
      </c>
      <c r="F11000" t="s">
        <v>30678</v>
      </c>
      <c r="G11000">
        <v>280</v>
      </c>
      <c r="H11000">
        <v>135</v>
      </c>
      <c r="I11000">
        <v>128</v>
      </c>
      <c r="J11000" t="s">
        <v>35</v>
      </c>
      <c r="L11000" t="s">
        <v>28</v>
      </c>
      <c r="M11000">
        <v>1</v>
      </c>
      <c r="N11000">
        <v>1</v>
      </c>
      <c r="O11000">
        <v>0</v>
      </c>
      <c r="P11000" t="s">
        <v>30679</v>
      </c>
      <c r="Q11000" t="s">
        <v>30</v>
      </c>
      <c r="R11000" s="3">
        <v>40595.5591435185</v>
      </c>
      <c r="S11000" t="s">
        <v>31</v>
      </c>
      <c r="T11000" t="s">
        <v>90</v>
      </c>
    </row>
    <row r="11001" customHeight="1" spans="1:19">
      <c r="A11001">
        <v>2296815400</v>
      </c>
      <c r="B11001" s="2" t="s">
        <v>30680</v>
      </c>
      <c r="C11001" t="s">
        <v>207</v>
      </c>
      <c r="D11001" t="s">
        <v>41</v>
      </c>
      <c r="E11001" t="s">
        <v>30681</v>
      </c>
      <c r="G11001">
        <v>282</v>
      </c>
      <c r="H11001">
        <v>689</v>
      </c>
      <c r="I11001">
        <v>7737</v>
      </c>
      <c r="J11001" t="s">
        <v>68</v>
      </c>
      <c r="K11001" t="s">
        <v>8978</v>
      </c>
      <c r="L11001" t="s">
        <v>28</v>
      </c>
      <c r="M11001">
        <v>0</v>
      </c>
      <c r="N11001">
        <v>0</v>
      </c>
      <c r="O11001">
        <v>-1</v>
      </c>
      <c r="Q11001" t="s">
        <v>71</v>
      </c>
      <c r="R11001" s="3">
        <v>40764.5241898148</v>
      </c>
      <c r="S11001" t="s">
        <v>31</v>
      </c>
    </row>
    <row r="11002" customHeight="1" spans="1:19">
      <c r="A11002">
        <v>2296815400</v>
      </c>
      <c r="B11002" s="2" t="s">
        <v>30682</v>
      </c>
      <c r="C11002" t="s">
        <v>207</v>
      </c>
      <c r="D11002" t="s">
        <v>41</v>
      </c>
      <c r="E11002" t="s">
        <v>30681</v>
      </c>
      <c r="G11002">
        <v>282</v>
      </c>
      <c r="H11002">
        <v>689</v>
      </c>
      <c r="I11002">
        <v>7737</v>
      </c>
      <c r="J11002" t="s">
        <v>68</v>
      </c>
      <c r="K11002" t="s">
        <v>8978</v>
      </c>
      <c r="L11002" t="s">
        <v>28</v>
      </c>
      <c r="M11002">
        <v>0</v>
      </c>
      <c r="N11002">
        <v>0</v>
      </c>
      <c r="O11002">
        <v>-1</v>
      </c>
      <c r="Q11002" t="s">
        <v>71</v>
      </c>
      <c r="R11002" s="3">
        <v>40764.5241898148</v>
      </c>
      <c r="S11002" t="s">
        <v>31</v>
      </c>
    </row>
    <row r="11003" customHeight="1" spans="1:19">
      <c r="A11003">
        <v>2296815400</v>
      </c>
      <c r="B11003" s="2" t="s">
        <v>30683</v>
      </c>
      <c r="C11003" t="s">
        <v>207</v>
      </c>
      <c r="D11003" t="s">
        <v>41</v>
      </c>
      <c r="E11003" t="s">
        <v>30681</v>
      </c>
      <c r="G11003">
        <v>282</v>
      </c>
      <c r="H11003">
        <v>689</v>
      </c>
      <c r="I11003">
        <v>7737</v>
      </c>
      <c r="J11003" t="s">
        <v>68</v>
      </c>
      <c r="K11003" t="s">
        <v>8978</v>
      </c>
      <c r="L11003" t="s">
        <v>28</v>
      </c>
      <c r="M11003">
        <v>0</v>
      </c>
      <c r="N11003">
        <v>0</v>
      </c>
      <c r="O11003">
        <v>-1</v>
      </c>
      <c r="Q11003" t="s">
        <v>71</v>
      </c>
      <c r="R11003" s="3">
        <v>40764.5241898148</v>
      </c>
      <c r="S11003" t="s">
        <v>31</v>
      </c>
    </row>
    <row r="11004" customHeight="1" spans="1:19">
      <c r="A11004">
        <v>2296815400</v>
      </c>
      <c r="B11004" s="2" t="s">
        <v>30684</v>
      </c>
      <c r="C11004" t="s">
        <v>207</v>
      </c>
      <c r="D11004" t="s">
        <v>41</v>
      </c>
      <c r="E11004" t="s">
        <v>30681</v>
      </c>
      <c r="G11004">
        <v>282</v>
      </c>
      <c r="H11004">
        <v>689</v>
      </c>
      <c r="I11004">
        <v>7737</v>
      </c>
      <c r="J11004" t="s">
        <v>68</v>
      </c>
      <c r="K11004" t="s">
        <v>8978</v>
      </c>
      <c r="L11004" t="s">
        <v>28</v>
      </c>
      <c r="M11004">
        <v>0</v>
      </c>
      <c r="N11004">
        <v>0</v>
      </c>
      <c r="O11004">
        <v>-1</v>
      </c>
      <c r="Q11004" t="s">
        <v>71</v>
      </c>
      <c r="R11004" s="3">
        <v>40764.5241898148</v>
      </c>
      <c r="S11004" t="s">
        <v>31</v>
      </c>
    </row>
    <row r="11005" customHeight="1" spans="1:19">
      <c r="A11005">
        <v>5824812289</v>
      </c>
      <c r="B11005" s="2" t="s">
        <v>30685</v>
      </c>
      <c r="C11005" t="s">
        <v>22</v>
      </c>
      <c r="D11005" t="s">
        <v>23</v>
      </c>
      <c r="E11005" t="s">
        <v>30686</v>
      </c>
      <c r="F11005" t="s">
        <v>30687</v>
      </c>
      <c r="G11005">
        <v>65</v>
      </c>
      <c r="H11005">
        <v>48</v>
      </c>
      <c r="I11005">
        <v>24</v>
      </c>
      <c r="J11005" t="s">
        <v>35</v>
      </c>
      <c r="L11005" t="s">
        <v>51</v>
      </c>
      <c r="M11005">
        <v>0</v>
      </c>
      <c r="N11005">
        <v>0</v>
      </c>
      <c r="O11005">
        <v>-1</v>
      </c>
      <c r="P11005" t="s">
        <v>30688</v>
      </c>
      <c r="Q11005" t="s">
        <v>265</v>
      </c>
      <c r="R11005" s="3">
        <v>42378.5488194444</v>
      </c>
      <c r="S11005" t="s">
        <v>31</v>
      </c>
    </row>
    <row r="11006" customHeight="1" spans="1:19">
      <c r="A11006">
        <v>7491742882</v>
      </c>
      <c r="B11006" s="2" t="s">
        <v>30689</v>
      </c>
      <c r="C11006" t="s">
        <v>22</v>
      </c>
      <c r="D11006" t="s">
        <v>23</v>
      </c>
      <c r="E11006" t="s">
        <v>30690</v>
      </c>
      <c r="F11006" t="s">
        <v>30691</v>
      </c>
      <c r="G11006">
        <v>7</v>
      </c>
      <c r="H11006">
        <v>114</v>
      </c>
      <c r="I11006">
        <v>428</v>
      </c>
      <c r="J11006" t="s">
        <v>35</v>
      </c>
      <c r="L11006" t="s">
        <v>51</v>
      </c>
      <c r="M11006">
        <v>0</v>
      </c>
      <c r="N11006">
        <v>0</v>
      </c>
      <c r="O11006">
        <v>-1</v>
      </c>
      <c r="P11006" t="s">
        <v>249</v>
      </c>
      <c r="Q11006" t="s">
        <v>183</v>
      </c>
      <c r="R11006" s="3">
        <v>44057.9161574074</v>
      </c>
      <c r="S11006" t="s">
        <v>31</v>
      </c>
    </row>
    <row r="11007" customHeight="1" spans="1:19">
      <c r="A11007">
        <v>6864548083</v>
      </c>
      <c r="B11007" s="2" t="s">
        <v>30692</v>
      </c>
      <c r="C11007" t="s">
        <v>207</v>
      </c>
      <c r="D11007" t="s">
        <v>41</v>
      </c>
      <c r="E11007" t="s">
        <v>30693</v>
      </c>
      <c r="F11007" t="s">
        <v>30694</v>
      </c>
      <c r="G11007">
        <v>7</v>
      </c>
      <c r="H11007">
        <v>231</v>
      </c>
      <c r="I11007">
        <v>6530</v>
      </c>
      <c r="J11007" t="s">
        <v>204</v>
      </c>
      <c r="L11007" t="s">
        <v>28</v>
      </c>
      <c r="M11007">
        <v>0</v>
      </c>
      <c r="N11007">
        <v>0</v>
      </c>
      <c r="O11007">
        <v>-1</v>
      </c>
      <c r="P11007" t="s">
        <v>134</v>
      </c>
      <c r="Q11007" t="s">
        <v>53</v>
      </c>
      <c r="R11007" s="3">
        <v>43428.6471875</v>
      </c>
      <c r="S11007" t="s">
        <v>31</v>
      </c>
    </row>
    <row r="11008" customHeight="1" spans="1:19">
      <c r="A11008">
        <v>7448139252</v>
      </c>
      <c r="B11008" s="2" t="s">
        <v>30695</v>
      </c>
      <c r="C11008" t="s">
        <v>207</v>
      </c>
      <c r="D11008" t="s">
        <v>41</v>
      </c>
      <c r="E11008" t="s">
        <v>30696</v>
      </c>
      <c r="G11008">
        <v>2</v>
      </c>
      <c r="H11008">
        <v>63</v>
      </c>
      <c r="I11008">
        <v>97</v>
      </c>
      <c r="J11008" t="s">
        <v>35</v>
      </c>
      <c r="L11008" t="s">
        <v>28</v>
      </c>
      <c r="M11008">
        <v>0</v>
      </c>
      <c r="N11008">
        <v>0</v>
      </c>
      <c r="O11008">
        <v>-1</v>
      </c>
      <c r="Q11008" t="s">
        <v>79</v>
      </c>
      <c r="R11008" s="3">
        <v>43952.4747916667</v>
      </c>
      <c r="S11008" t="s">
        <v>38</v>
      </c>
    </row>
    <row r="11009" customHeight="1" spans="1:19">
      <c r="A11009">
        <v>6754023640</v>
      </c>
      <c r="B11009" s="2" t="s">
        <v>30697</v>
      </c>
      <c r="C11009" t="s">
        <v>207</v>
      </c>
      <c r="D11009" t="s">
        <v>41</v>
      </c>
      <c r="E11009" t="s">
        <v>30698</v>
      </c>
      <c r="F11009" t="s">
        <v>4841</v>
      </c>
      <c r="G11009">
        <v>172</v>
      </c>
      <c r="H11009">
        <v>302</v>
      </c>
      <c r="I11009">
        <v>6883</v>
      </c>
      <c r="J11009" t="s">
        <v>289</v>
      </c>
      <c r="L11009" t="s">
        <v>51</v>
      </c>
      <c r="M11009">
        <v>4</v>
      </c>
      <c r="N11009">
        <v>0</v>
      </c>
      <c r="O11009">
        <v>-1</v>
      </c>
      <c r="P11009" t="s">
        <v>30699</v>
      </c>
      <c r="Q11009" t="s">
        <v>95</v>
      </c>
      <c r="R11009" s="3">
        <v>43382.7299768518</v>
      </c>
      <c r="S11009" t="s">
        <v>31</v>
      </c>
    </row>
    <row r="11010" customHeight="1" spans="1:19">
      <c r="A11010">
        <v>1352970071</v>
      </c>
      <c r="B11010" s="2" t="s">
        <v>30700</v>
      </c>
      <c r="C11010" t="s">
        <v>207</v>
      </c>
      <c r="D11010" t="s">
        <v>41</v>
      </c>
      <c r="E11010" t="s">
        <v>30701</v>
      </c>
      <c r="F11010" t="s">
        <v>30702</v>
      </c>
      <c r="G11010">
        <v>799</v>
      </c>
      <c r="H11010">
        <v>1401</v>
      </c>
      <c r="I11010">
        <v>55668</v>
      </c>
      <c r="J11010" t="s">
        <v>26</v>
      </c>
      <c r="L11010" t="s">
        <v>51</v>
      </c>
      <c r="M11010">
        <v>0</v>
      </c>
      <c r="N11010">
        <v>0</v>
      </c>
      <c r="O11010">
        <v>-1</v>
      </c>
      <c r="Q11010" t="s">
        <v>30</v>
      </c>
      <c r="R11010" s="3">
        <v>40275.7735416667</v>
      </c>
      <c r="S11010" t="s">
        <v>54</v>
      </c>
    </row>
    <row r="11011" customHeight="1" spans="1:19">
      <c r="A11011">
        <v>6988368540</v>
      </c>
      <c r="B11011" s="2" t="s">
        <v>30703</v>
      </c>
      <c r="C11011" t="s">
        <v>226</v>
      </c>
      <c r="D11011" t="s">
        <v>41</v>
      </c>
      <c r="E11011" t="s">
        <v>30704</v>
      </c>
      <c r="G11011">
        <v>174</v>
      </c>
      <c r="H11011">
        <v>119</v>
      </c>
      <c r="I11011">
        <v>47</v>
      </c>
      <c r="J11011" t="s">
        <v>26</v>
      </c>
      <c r="L11011" t="s">
        <v>28</v>
      </c>
      <c r="M11011">
        <v>0</v>
      </c>
      <c r="N11011">
        <v>0</v>
      </c>
      <c r="O11011">
        <v>-1</v>
      </c>
      <c r="P11011" t="s">
        <v>28163</v>
      </c>
      <c r="Q11011" t="s">
        <v>37</v>
      </c>
      <c r="R11011" s="3">
        <v>43503.7591898148</v>
      </c>
      <c r="S11011" t="s">
        <v>31</v>
      </c>
    </row>
    <row r="11012" customHeight="1" spans="1:21">
      <c r="A11012">
        <v>2913943067</v>
      </c>
      <c r="B11012" s="2" t="s">
        <v>30705</v>
      </c>
      <c r="C11012" t="s">
        <v>22</v>
      </c>
      <c r="D11012" t="s">
        <v>23</v>
      </c>
      <c r="E11012" t="s">
        <v>30706</v>
      </c>
      <c r="G11012">
        <v>130328</v>
      </c>
      <c r="H11012">
        <v>241</v>
      </c>
      <c r="I11012">
        <v>8</v>
      </c>
      <c r="J11012" t="s">
        <v>273</v>
      </c>
      <c r="L11012" t="s">
        <v>28</v>
      </c>
      <c r="M11012">
        <v>6</v>
      </c>
      <c r="N11012">
        <v>1</v>
      </c>
      <c r="O11012">
        <v>0</v>
      </c>
      <c r="P11012" t="s">
        <v>23507</v>
      </c>
      <c r="R11012" s="3">
        <v>41130.4809490741</v>
      </c>
      <c r="S11012" t="s">
        <v>54</v>
      </c>
      <c r="U11012" t="s">
        <v>277</v>
      </c>
    </row>
    <row r="11013" customHeight="1" spans="1:19">
      <c r="A11013">
        <v>7746415656</v>
      </c>
      <c r="B11013" s="2" t="s">
        <v>30707</v>
      </c>
      <c r="C11013" t="s">
        <v>22</v>
      </c>
      <c r="D11013" t="s">
        <v>23</v>
      </c>
      <c r="E11013" t="s">
        <v>30708</v>
      </c>
      <c r="G11013">
        <v>1</v>
      </c>
      <c r="H11013">
        <v>71</v>
      </c>
      <c r="I11013">
        <v>4</v>
      </c>
      <c r="J11013" t="s">
        <v>35</v>
      </c>
      <c r="L11013" t="s">
        <v>28</v>
      </c>
      <c r="M11013">
        <v>0</v>
      </c>
      <c r="N11013">
        <v>0</v>
      </c>
      <c r="O11013">
        <v>-1</v>
      </c>
      <c r="P11013" t="s">
        <v>36</v>
      </c>
      <c r="Q11013" t="s">
        <v>597</v>
      </c>
      <c r="R11013" s="3">
        <v>44632.0309953704</v>
      </c>
      <c r="S11013" t="s">
        <v>38</v>
      </c>
    </row>
    <row r="11014" customHeight="1" spans="1:19">
      <c r="A11014">
        <v>7445492625</v>
      </c>
      <c r="B11014" s="2" t="s">
        <v>30709</v>
      </c>
      <c r="C11014" t="s">
        <v>19520</v>
      </c>
      <c r="D11014" t="s">
        <v>1382</v>
      </c>
      <c r="E11014" t="s">
        <v>30710</v>
      </c>
      <c r="G11014">
        <v>1</v>
      </c>
      <c r="H11014">
        <v>1</v>
      </c>
      <c r="I11014">
        <v>3</v>
      </c>
      <c r="J11014" t="s">
        <v>35</v>
      </c>
      <c r="L11014" t="s">
        <v>28</v>
      </c>
      <c r="M11014">
        <v>0</v>
      </c>
      <c r="N11014">
        <v>0</v>
      </c>
      <c r="O11014">
        <v>-1</v>
      </c>
      <c r="Q11014" t="s">
        <v>245</v>
      </c>
      <c r="R11014" s="3">
        <v>43950.6060648148</v>
      </c>
      <c r="S11014" t="s">
        <v>38</v>
      </c>
    </row>
    <row r="11015" customHeight="1" spans="1:21">
      <c r="A11015">
        <v>5669960840</v>
      </c>
      <c r="B11015" s="2" t="s">
        <v>30711</v>
      </c>
      <c r="C11015" t="s">
        <v>22</v>
      </c>
      <c r="D11015" t="s">
        <v>23</v>
      </c>
      <c r="E11015" t="s">
        <v>30712</v>
      </c>
      <c r="F11015" t="s">
        <v>20836</v>
      </c>
      <c r="G11015">
        <v>50</v>
      </c>
      <c r="H11015">
        <v>60</v>
      </c>
      <c r="I11015">
        <v>68</v>
      </c>
      <c r="J11015" t="s">
        <v>35</v>
      </c>
      <c r="L11015" t="s">
        <v>28</v>
      </c>
      <c r="M11015">
        <v>5</v>
      </c>
      <c r="N11015">
        <v>0</v>
      </c>
      <c r="O11015">
        <v>-1</v>
      </c>
      <c r="P11015" t="s">
        <v>24253</v>
      </c>
      <c r="Q11015" t="s">
        <v>46</v>
      </c>
      <c r="R11015" s="3">
        <v>42222.0956597222</v>
      </c>
      <c r="S11015" t="s">
        <v>31</v>
      </c>
      <c r="U11015" t="s">
        <v>658</v>
      </c>
    </row>
    <row r="11016" customHeight="1" spans="1:21">
      <c r="A11016">
        <v>6088292004</v>
      </c>
      <c r="B11016" s="2" t="s">
        <v>30713</v>
      </c>
      <c r="C11016" t="s">
        <v>207</v>
      </c>
      <c r="D11016" t="s">
        <v>41</v>
      </c>
      <c r="E11016" t="s">
        <v>30714</v>
      </c>
      <c r="F11016" t="s">
        <v>30715</v>
      </c>
      <c r="G11016">
        <v>1766</v>
      </c>
      <c r="H11016">
        <v>452</v>
      </c>
      <c r="I11016">
        <v>13959</v>
      </c>
      <c r="J11016" t="s">
        <v>521</v>
      </c>
      <c r="L11016" t="s">
        <v>51</v>
      </c>
      <c r="M11016">
        <v>4</v>
      </c>
      <c r="N11016">
        <v>1</v>
      </c>
      <c r="O11016">
        <v>0</v>
      </c>
      <c r="P11016" t="s">
        <v>62</v>
      </c>
      <c r="Q11016" t="s">
        <v>318</v>
      </c>
      <c r="R11016" s="3">
        <v>42720.6755092593</v>
      </c>
      <c r="S11016" t="s">
        <v>31</v>
      </c>
      <c r="U11016" t="s">
        <v>12579</v>
      </c>
    </row>
    <row r="11017" customHeight="1" spans="1:19">
      <c r="A11017">
        <v>6198580904</v>
      </c>
      <c r="B11017" s="2" t="s">
        <v>30716</v>
      </c>
      <c r="C11017" t="s">
        <v>207</v>
      </c>
      <c r="D11017" t="s">
        <v>41</v>
      </c>
      <c r="E11017" t="s">
        <v>30717</v>
      </c>
      <c r="F11017" t="s">
        <v>30718</v>
      </c>
      <c r="G11017">
        <v>2953</v>
      </c>
      <c r="H11017">
        <v>893</v>
      </c>
      <c r="I11017">
        <v>8624</v>
      </c>
      <c r="J11017" t="s">
        <v>204</v>
      </c>
      <c r="L11017" t="s">
        <v>28</v>
      </c>
      <c r="M11017">
        <v>4</v>
      </c>
      <c r="N11017">
        <v>0</v>
      </c>
      <c r="O11017">
        <v>-1</v>
      </c>
      <c r="P11017" t="s">
        <v>307</v>
      </c>
      <c r="Q11017" t="s">
        <v>84</v>
      </c>
      <c r="R11017" s="3">
        <v>42828.7450462963</v>
      </c>
      <c r="S11017" t="s">
        <v>31</v>
      </c>
    </row>
    <row r="11018" customHeight="1" spans="1:19">
      <c r="A11018">
        <v>7464015277</v>
      </c>
      <c r="B11018" s="2" t="s">
        <v>30719</v>
      </c>
      <c r="C11018" t="s">
        <v>207</v>
      </c>
      <c r="D11018" t="s">
        <v>41</v>
      </c>
      <c r="E11018" t="s">
        <v>30720</v>
      </c>
      <c r="F11018" t="s">
        <v>30721</v>
      </c>
      <c r="G11018">
        <v>650</v>
      </c>
      <c r="H11018">
        <v>521</v>
      </c>
      <c r="I11018">
        <v>10415</v>
      </c>
      <c r="J11018" t="s">
        <v>273</v>
      </c>
      <c r="L11018" t="s">
        <v>51</v>
      </c>
      <c r="M11018">
        <v>5</v>
      </c>
      <c r="N11018">
        <v>1</v>
      </c>
      <c r="O11018">
        <v>0</v>
      </c>
      <c r="P11018" t="s">
        <v>62</v>
      </c>
      <c r="Q11018" t="s">
        <v>276</v>
      </c>
      <c r="R11018" s="3">
        <v>44022.5841666667</v>
      </c>
      <c r="S11018" t="s">
        <v>31</v>
      </c>
    </row>
    <row r="11019" customHeight="1" spans="1:19">
      <c r="A11019">
        <v>7425290948</v>
      </c>
      <c r="B11019" s="2" t="s">
        <v>30722</v>
      </c>
      <c r="C11019" t="s">
        <v>207</v>
      </c>
      <c r="D11019" t="s">
        <v>41</v>
      </c>
      <c r="E11019" t="s">
        <v>30723</v>
      </c>
      <c r="F11019" t="s">
        <v>30724</v>
      </c>
      <c r="G11019">
        <v>1365</v>
      </c>
      <c r="H11019">
        <v>918</v>
      </c>
      <c r="I11019">
        <v>2477</v>
      </c>
      <c r="J11019" t="s">
        <v>35</v>
      </c>
      <c r="L11019" t="s">
        <v>51</v>
      </c>
      <c r="M11019">
        <v>3</v>
      </c>
      <c r="N11019">
        <v>1</v>
      </c>
      <c r="O11019">
        <v>0</v>
      </c>
      <c r="P11019" t="s">
        <v>249</v>
      </c>
      <c r="Q11019" t="s">
        <v>84</v>
      </c>
      <c r="R11019" s="3">
        <v>43920.993587963</v>
      </c>
      <c r="S11019" t="s">
        <v>31</v>
      </c>
    </row>
    <row r="11020" customHeight="1" spans="1:19">
      <c r="A11020">
        <v>7412995294</v>
      </c>
      <c r="B11020" s="2" t="s">
        <v>30725</v>
      </c>
      <c r="C11020" t="s">
        <v>207</v>
      </c>
      <c r="D11020" t="s">
        <v>41</v>
      </c>
      <c r="E11020" t="s">
        <v>30726</v>
      </c>
      <c r="G11020">
        <v>42</v>
      </c>
      <c r="H11020">
        <v>93</v>
      </c>
      <c r="I11020">
        <v>4925</v>
      </c>
      <c r="J11020" t="s">
        <v>60</v>
      </c>
      <c r="L11020" t="s">
        <v>28</v>
      </c>
      <c r="M11020">
        <v>0</v>
      </c>
      <c r="N11020">
        <v>0</v>
      </c>
      <c r="O11020">
        <v>-1</v>
      </c>
      <c r="P11020" t="s">
        <v>30727</v>
      </c>
      <c r="Q11020" t="s">
        <v>63</v>
      </c>
      <c r="R11020" s="3">
        <v>43904.6005092593</v>
      </c>
      <c r="S11020" t="s">
        <v>31</v>
      </c>
    </row>
    <row r="11021" customHeight="1" spans="1:19">
      <c r="A11021">
        <v>7453965567</v>
      </c>
      <c r="B11021" s="2" t="s">
        <v>30728</v>
      </c>
      <c r="C11021" t="s">
        <v>22</v>
      </c>
      <c r="D11021" t="s">
        <v>23</v>
      </c>
      <c r="E11021" t="s">
        <v>30729</v>
      </c>
      <c r="F11021" t="s">
        <v>30730</v>
      </c>
      <c r="G11021">
        <v>5</v>
      </c>
      <c r="H11021">
        <v>102</v>
      </c>
      <c r="I11021">
        <v>5</v>
      </c>
      <c r="J11021" t="s">
        <v>68</v>
      </c>
      <c r="L11021" t="s">
        <v>51</v>
      </c>
      <c r="M11021">
        <v>0</v>
      </c>
      <c r="N11021">
        <v>0</v>
      </c>
      <c r="O11021">
        <v>-1</v>
      </c>
      <c r="P11021" t="s">
        <v>100</v>
      </c>
      <c r="R11021" s="3">
        <v>43961.8215625</v>
      </c>
      <c r="S11021" t="s">
        <v>38</v>
      </c>
    </row>
    <row r="11022" customHeight="1" spans="1:19">
      <c r="A11022">
        <v>7154404241</v>
      </c>
      <c r="B11022" s="2" t="s">
        <v>30731</v>
      </c>
      <c r="C11022" t="s">
        <v>22</v>
      </c>
      <c r="D11022" t="s">
        <v>23</v>
      </c>
      <c r="E11022" t="s">
        <v>30732</v>
      </c>
      <c r="F11022" t="s">
        <v>30733</v>
      </c>
      <c r="G11022">
        <v>9</v>
      </c>
      <c r="H11022">
        <v>454</v>
      </c>
      <c r="I11022">
        <v>8269</v>
      </c>
      <c r="J11022" t="s">
        <v>957</v>
      </c>
      <c r="L11022" t="s">
        <v>51</v>
      </c>
      <c r="M11022">
        <v>0</v>
      </c>
      <c r="N11022">
        <v>0</v>
      </c>
      <c r="O11022">
        <v>-1</v>
      </c>
      <c r="P11022" t="s">
        <v>36</v>
      </c>
      <c r="Q11022" t="s">
        <v>120</v>
      </c>
      <c r="R11022" s="3">
        <v>43607.0922453704</v>
      </c>
      <c r="S11022" t="s">
        <v>31</v>
      </c>
    </row>
    <row r="11023" customHeight="1" spans="1:19">
      <c r="A11023">
        <v>6871391021</v>
      </c>
      <c r="B11023" s="2" t="s">
        <v>30734</v>
      </c>
      <c r="C11023" t="s">
        <v>22</v>
      </c>
      <c r="D11023" t="s">
        <v>23</v>
      </c>
      <c r="E11023" t="s">
        <v>30735</v>
      </c>
      <c r="F11023" t="s">
        <v>30736</v>
      </c>
      <c r="G11023">
        <v>418</v>
      </c>
      <c r="H11023">
        <v>379</v>
      </c>
      <c r="I11023">
        <v>3253</v>
      </c>
      <c r="J11023" t="s">
        <v>94</v>
      </c>
      <c r="L11023" t="s">
        <v>51</v>
      </c>
      <c r="M11023">
        <v>3</v>
      </c>
      <c r="N11023">
        <v>0</v>
      </c>
      <c r="O11023">
        <v>-1</v>
      </c>
      <c r="P11023" t="s">
        <v>29</v>
      </c>
      <c r="Q11023" t="s">
        <v>101</v>
      </c>
      <c r="R11023" s="3">
        <v>43436.6040856481</v>
      </c>
      <c r="S11023" t="s">
        <v>31</v>
      </c>
    </row>
    <row r="11024" customHeight="1" spans="1:19">
      <c r="A11024">
        <v>5728807847</v>
      </c>
      <c r="B11024" s="2" t="s">
        <v>30737</v>
      </c>
      <c r="C11024" t="s">
        <v>22</v>
      </c>
      <c r="D11024" t="s">
        <v>23</v>
      </c>
      <c r="E11024" t="s">
        <v>30738</v>
      </c>
      <c r="G11024">
        <v>4</v>
      </c>
      <c r="H11024">
        <v>155</v>
      </c>
      <c r="I11024">
        <v>19</v>
      </c>
      <c r="J11024" t="s">
        <v>68</v>
      </c>
      <c r="K11024" t="s">
        <v>8978</v>
      </c>
      <c r="L11024" t="s">
        <v>28</v>
      </c>
      <c r="M11024">
        <v>0</v>
      </c>
      <c r="N11024">
        <v>0</v>
      </c>
      <c r="O11024">
        <v>-1</v>
      </c>
      <c r="P11024" t="s">
        <v>30739</v>
      </c>
      <c r="R11024" s="3">
        <v>42293.8052314815</v>
      </c>
      <c r="S11024" t="s">
        <v>31</v>
      </c>
    </row>
    <row r="11025" customHeight="1" spans="1:20">
      <c r="A11025">
        <v>2086522345</v>
      </c>
      <c r="B11025" s="2" t="s">
        <v>30740</v>
      </c>
      <c r="C11025" t="s">
        <v>207</v>
      </c>
      <c r="D11025" t="s">
        <v>41</v>
      </c>
      <c r="E11025" t="s">
        <v>30741</v>
      </c>
      <c r="F11025" t="s">
        <v>30742</v>
      </c>
      <c r="G11025">
        <v>118</v>
      </c>
      <c r="H11025">
        <v>763</v>
      </c>
      <c r="I11025">
        <v>861</v>
      </c>
      <c r="J11025" t="s">
        <v>106</v>
      </c>
      <c r="L11025" t="s">
        <v>51</v>
      </c>
      <c r="M11025">
        <v>0</v>
      </c>
      <c r="N11025">
        <v>0</v>
      </c>
      <c r="O11025">
        <v>-1</v>
      </c>
      <c r="P11025" t="s">
        <v>30743</v>
      </c>
      <c r="Q11025" t="s">
        <v>597</v>
      </c>
      <c r="R11025" s="3">
        <v>40647.5149305556</v>
      </c>
      <c r="S11025" t="s">
        <v>31</v>
      </c>
      <c r="T11025" t="s">
        <v>30744</v>
      </c>
    </row>
    <row r="11026" customHeight="1" spans="1:19">
      <c r="A11026">
        <v>3165064942</v>
      </c>
      <c r="B11026" s="2" t="s">
        <v>30745</v>
      </c>
      <c r="C11026" t="s">
        <v>207</v>
      </c>
      <c r="D11026" t="s">
        <v>41</v>
      </c>
      <c r="E11026" t="s">
        <v>30746</v>
      </c>
      <c r="F11026" t="s">
        <v>30747</v>
      </c>
      <c r="G11026">
        <v>144</v>
      </c>
      <c r="H11026">
        <v>215</v>
      </c>
      <c r="I11026">
        <v>285</v>
      </c>
      <c r="J11026" t="s">
        <v>35</v>
      </c>
      <c r="L11026" t="s">
        <v>28</v>
      </c>
      <c r="M11026">
        <v>0</v>
      </c>
      <c r="N11026">
        <v>0</v>
      </c>
      <c r="O11026">
        <v>-1</v>
      </c>
      <c r="P11026" t="s">
        <v>30748</v>
      </c>
      <c r="Q11026" t="s">
        <v>101</v>
      </c>
      <c r="R11026" s="3">
        <v>41316.6053240741</v>
      </c>
      <c r="S11026" t="s">
        <v>31</v>
      </c>
    </row>
    <row r="11027" customHeight="1" spans="1:19">
      <c r="A11027">
        <v>3165064942</v>
      </c>
      <c r="B11027" s="2" t="s">
        <v>30749</v>
      </c>
      <c r="C11027" t="s">
        <v>207</v>
      </c>
      <c r="D11027" t="s">
        <v>41</v>
      </c>
      <c r="E11027" t="s">
        <v>30746</v>
      </c>
      <c r="F11027" t="s">
        <v>30747</v>
      </c>
      <c r="G11027">
        <v>144</v>
      </c>
      <c r="H11027">
        <v>215</v>
      </c>
      <c r="I11027">
        <v>285</v>
      </c>
      <c r="J11027" t="s">
        <v>35</v>
      </c>
      <c r="L11027" t="s">
        <v>28</v>
      </c>
      <c r="M11027">
        <v>0</v>
      </c>
      <c r="N11027">
        <v>0</v>
      </c>
      <c r="O11027">
        <v>-1</v>
      </c>
      <c r="P11027" t="s">
        <v>30748</v>
      </c>
      <c r="Q11027" t="s">
        <v>101</v>
      </c>
      <c r="R11027" s="3">
        <v>41316.6053240741</v>
      </c>
      <c r="S11027" t="s">
        <v>31</v>
      </c>
    </row>
    <row r="11028" customHeight="1" spans="1:19">
      <c r="A11028">
        <v>6107775695</v>
      </c>
      <c r="B11028" s="2" t="s">
        <v>30750</v>
      </c>
      <c r="C11028" t="s">
        <v>207</v>
      </c>
      <c r="D11028" t="s">
        <v>41</v>
      </c>
      <c r="E11028" t="s">
        <v>30751</v>
      </c>
      <c r="F11028" t="s">
        <v>30752</v>
      </c>
      <c r="G11028">
        <v>37</v>
      </c>
      <c r="H11028">
        <v>69</v>
      </c>
      <c r="I11028">
        <v>264</v>
      </c>
      <c r="J11028" t="s">
        <v>1289</v>
      </c>
      <c r="K11028" t="s">
        <v>25176</v>
      </c>
      <c r="L11028" t="s">
        <v>28</v>
      </c>
      <c r="M11028">
        <v>1</v>
      </c>
      <c r="N11028">
        <v>0</v>
      </c>
      <c r="O11028">
        <v>-1</v>
      </c>
      <c r="P11028" t="s">
        <v>28142</v>
      </c>
      <c r="Q11028" t="s">
        <v>30</v>
      </c>
      <c r="R11028" s="3">
        <v>42746.9511689815</v>
      </c>
      <c r="S11028" t="s">
        <v>31</v>
      </c>
    </row>
    <row r="11029" customHeight="1" spans="1:19">
      <c r="A11029">
        <v>7729293556</v>
      </c>
      <c r="B11029" s="2" t="s">
        <v>30753</v>
      </c>
      <c r="C11029" t="s">
        <v>207</v>
      </c>
      <c r="D11029" t="s">
        <v>41</v>
      </c>
      <c r="E11029" t="s">
        <v>30754</v>
      </c>
      <c r="G11029">
        <v>14</v>
      </c>
      <c r="H11029">
        <v>243</v>
      </c>
      <c r="I11029">
        <v>169</v>
      </c>
      <c r="J11029" t="s">
        <v>1289</v>
      </c>
      <c r="K11029" t="s">
        <v>1715</v>
      </c>
      <c r="L11029" t="s">
        <v>28</v>
      </c>
      <c r="M11029">
        <v>0</v>
      </c>
      <c r="N11029">
        <v>0</v>
      </c>
      <c r="O11029">
        <v>-1</v>
      </c>
      <c r="P11029" t="s">
        <v>1071</v>
      </c>
      <c r="Q11029" t="s">
        <v>30</v>
      </c>
      <c r="R11029" s="3">
        <v>44543.9190162037</v>
      </c>
      <c r="S11029" t="s">
        <v>31</v>
      </c>
    </row>
    <row r="11030" customHeight="1" spans="1:19">
      <c r="A11030">
        <v>6633066816</v>
      </c>
      <c r="B11030" s="2" t="s">
        <v>30755</v>
      </c>
      <c r="C11030" t="s">
        <v>207</v>
      </c>
      <c r="D11030" t="s">
        <v>41</v>
      </c>
      <c r="E11030" t="s">
        <v>30756</v>
      </c>
      <c r="G11030">
        <v>3</v>
      </c>
      <c r="H11030">
        <v>128</v>
      </c>
      <c r="I11030">
        <v>34</v>
      </c>
      <c r="J11030" t="s">
        <v>50</v>
      </c>
      <c r="L11030" t="s">
        <v>51</v>
      </c>
      <c r="M11030">
        <v>0</v>
      </c>
      <c r="N11030">
        <v>0</v>
      </c>
      <c r="O11030">
        <v>-1</v>
      </c>
      <c r="Q11030" t="s">
        <v>53</v>
      </c>
      <c r="R11030" s="3">
        <v>43324.7444328704</v>
      </c>
      <c r="S11030" t="s">
        <v>31</v>
      </c>
    </row>
    <row r="11031" customHeight="1" spans="1:19">
      <c r="A11031">
        <v>7756093981</v>
      </c>
      <c r="B11031" s="2" t="s">
        <v>30757</v>
      </c>
      <c r="C11031" t="s">
        <v>207</v>
      </c>
      <c r="D11031" t="s">
        <v>41</v>
      </c>
      <c r="E11031" t="s">
        <v>30758</v>
      </c>
      <c r="G11031">
        <v>3</v>
      </c>
      <c r="H11031">
        <v>168</v>
      </c>
      <c r="I11031">
        <v>213</v>
      </c>
      <c r="J11031" t="s">
        <v>106</v>
      </c>
      <c r="L11031" t="s">
        <v>28</v>
      </c>
      <c r="M11031">
        <v>0</v>
      </c>
      <c r="N11031">
        <v>0</v>
      </c>
      <c r="O11031">
        <v>-1</v>
      </c>
      <c r="P11031" t="s">
        <v>21972</v>
      </c>
      <c r="Q11031" t="s">
        <v>37</v>
      </c>
      <c r="R11031" s="3">
        <v>44684.0267013889</v>
      </c>
      <c r="S11031" t="s">
        <v>38</v>
      </c>
    </row>
    <row r="11032" customHeight="1" spans="1:19">
      <c r="A11032">
        <v>3872857920</v>
      </c>
      <c r="B11032" s="2" t="s">
        <v>30759</v>
      </c>
      <c r="C11032" t="s">
        <v>226</v>
      </c>
      <c r="D11032" t="s">
        <v>41</v>
      </c>
      <c r="E11032" t="s">
        <v>30760</v>
      </c>
      <c r="F11032" t="s">
        <v>30761</v>
      </c>
      <c r="G11032">
        <v>170</v>
      </c>
      <c r="H11032">
        <v>318</v>
      </c>
      <c r="I11032">
        <v>5432</v>
      </c>
      <c r="J11032" t="s">
        <v>35</v>
      </c>
      <c r="L11032" t="s">
        <v>28</v>
      </c>
      <c r="M11032">
        <v>7</v>
      </c>
      <c r="N11032">
        <v>0</v>
      </c>
      <c r="O11032">
        <v>-1</v>
      </c>
      <c r="P11032" t="s">
        <v>3532</v>
      </c>
      <c r="Q11032" t="s">
        <v>84</v>
      </c>
      <c r="R11032" s="3">
        <v>41573.3654513889</v>
      </c>
      <c r="S11032" t="s">
        <v>54</v>
      </c>
    </row>
    <row r="11033" customHeight="1" spans="1:19">
      <c r="A11033">
        <v>1733995404</v>
      </c>
      <c r="B11033" s="2" t="s">
        <v>30762</v>
      </c>
      <c r="C11033" t="s">
        <v>226</v>
      </c>
      <c r="D11033" t="s">
        <v>41</v>
      </c>
      <c r="E11033" t="s">
        <v>30763</v>
      </c>
      <c r="G11033">
        <v>88</v>
      </c>
      <c r="H11033">
        <v>444</v>
      </c>
      <c r="I11033">
        <v>10</v>
      </c>
      <c r="J11033" t="s">
        <v>106</v>
      </c>
      <c r="K11033" t="s">
        <v>187</v>
      </c>
      <c r="L11033" t="s">
        <v>28</v>
      </c>
      <c r="M11033">
        <v>0</v>
      </c>
      <c r="N11033">
        <v>0</v>
      </c>
      <c r="O11033">
        <v>-1</v>
      </c>
      <c r="P11033" t="s">
        <v>307</v>
      </c>
      <c r="Q11033" t="s">
        <v>37</v>
      </c>
      <c r="R11033" s="3">
        <v>40292.6568402778</v>
      </c>
      <c r="S11033" t="s">
        <v>31</v>
      </c>
    </row>
    <row r="11034" customHeight="1" spans="1:19">
      <c r="A11034">
        <v>6218294114</v>
      </c>
      <c r="B11034" s="2" t="s">
        <v>30764</v>
      </c>
      <c r="C11034" t="s">
        <v>226</v>
      </c>
      <c r="D11034" t="s">
        <v>41</v>
      </c>
      <c r="E11034" t="s">
        <v>30765</v>
      </c>
      <c r="G11034">
        <v>9</v>
      </c>
      <c r="H11034">
        <v>194</v>
      </c>
      <c r="I11034">
        <v>9</v>
      </c>
      <c r="J11034" t="s">
        <v>35</v>
      </c>
      <c r="L11034" t="s">
        <v>51</v>
      </c>
      <c r="M11034">
        <v>0</v>
      </c>
      <c r="N11034">
        <v>0</v>
      </c>
      <c r="O11034">
        <v>-1</v>
      </c>
      <c r="Q11034" t="s">
        <v>71</v>
      </c>
      <c r="R11034" s="3">
        <v>42849.9287037037</v>
      </c>
      <c r="S11034" t="s">
        <v>31</v>
      </c>
    </row>
    <row r="11035" customHeight="1" spans="1:19">
      <c r="A11035">
        <v>2614763067</v>
      </c>
      <c r="B11035" s="2" t="s">
        <v>30766</v>
      </c>
      <c r="C11035" t="s">
        <v>226</v>
      </c>
      <c r="D11035" t="s">
        <v>41</v>
      </c>
      <c r="E11035" t="s">
        <v>30767</v>
      </c>
      <c r="F11035" t="s">
        <v>1228</v>
      </c>
      <c r="G11035">
        <v>162</v>
      </c>
      <c r="H11035">
        <v>173</v>
      </c>
      <c r="I11035">
        <v>13136</v>
      </c>
      <c r="J11035" t="s">
        <v>35</v>
      </c>
      <c r="L11035" t="s">
        <v>51</v>
      </c>
      <c r="M11035">
        <v>1</v>
      </c>
      <c r="N11035">
        <v>0</v>
      </c>
      <c r="O11035">
        <v>-1</v>
      </c>
      <c r="P11035" t="s">
        <v>62</v>
      </c>
      <c r="Q11035" t="s">
        <v>120</v>
      </c>
      <c r="R11035" s="3">
        <v>40952.4029050926</v>
      </c>
      <c r="S11035" t="s">
        <v>31</v>
      </c>
    </row>
    <row r="11036" customHeight="1" spans="1:19">
      <c r="A11036">
        <v>7710820279</v>
      </c>
      <c r="B11036" s="2" t="s">
        <v>30768</v>
      </c>
      <c r="C11036" t="s">
        <v>73</v>
      </c>
      <c r="D11036" t="s">
        <v>23</v>
      </c>
      <c r="E11036" t="s">
        <v>30769</v>
      </c>
      <c r="G11036">
        <v>1</v>
      </c>
      <c r="H11036">
        <v>38</v>
      </c>
      <c r="I11036">
        <v>2</v>
      </c>
      <c r="J11036" t="s">
        <v>35</v>
      </c>
      <c r="L11036" t="s">
        <v>28</v>
      </c>
      <c r="M11036">
        <v>0</v>
      </c>
      <c r="N11036">
        <v>0</v>
      </c>
      <c r="O11036">
        <v>-1</v>
      </c>
      <c r="Q11036" t="s">
        <v>37</v>
      </c>
      <c r="R11036" s="3">
        <v>44474.5678125</v>
      </c>
      <c r="S11036" t="s">
        <v>38</v>
      </c>
    </row>
    <row r="11037" customHeight="1" spans="1:19">
      <c r="A11037">
        <v>7710820279</v>
      </c>
      <c r="B11037" s="2" t="s">
        <v>30770</v>
      </c>
      <c r="C11037" t="s">
        <v>73</v>
      </c>
      <c r="D11037" t="s">
        <v>23</v>
      </c>
      <c r="E11037" t="s">
        <v>30769</v>
      </c>
      <c r="G11037">
        <v>1</v>
      </c>
      <c r="H11037">
        <v>38</v>
      </c>
      <c r="I11037">
        <v>2</v>
      </c>
      <c r="J11037" t="s">
        <v>35</v>
      </c>
      <c r="L11037" t="s">
        <v>28</v>
      </c>
      <c r="M11037">
        <v>0</v>
      </c>
      <c r="N11037">
        <v>0</v>
      </c>
      <c r="O11037">
        <v>-1</v>
      </c>
      <c r="Q11037" t="s">
        <v>37</v>
      </c>
      <c r="R11037" s="3">
        <v>44474.5678125</v>
      </c>
      <c r="S11037" t="s">
        <v>38</v>
      </c>
    </row>
    <row r="11038" customHeight="1" spans="1:19">
      <c r="A11038">
        <v>7534920303</v>
      </c>
      <c r="B11038" s="2" t="s">
        <v>30771</v>
      </c>
      <c r="E11038" t="s">
        <v>30772</v>
      </c>
      <c r="G11038">
        <v>1</v>
      </c>
      <c r="H11038">
        <v>20</v>
      </c>
      <c r="I11038">
        <v>40</v>
      </c>
      <c r="J11038" t="s">
        <v>68</v>
      </c>
      <c r="L11038" t="s">
        <v>51</v>
      </c>
      <c r="M11038">
        <v>0</v>
      </c>
      <c r="N11038">
        <v>0</v>
      </c>
      <c r="O11038">
        <v>-1</v>
      </c>
      <c r="P11038" t="s">
        <v>14691</v>
      </c>
      <c r="Q11038" t="s">
        <v>71</v>
      </c>
      <c r="R11038" s="3">
        <v>44177.3497916667</v>
      </c>
      <c r="S11038" t="s">
        <v>31</v>
      </c>
    </row>
    <row r="11039" customHeight="1" spans="1:19">
      <c r="A11039">
        <v>5470392346</v>
      </c>
      <c r="B11039" s="2" t="s">
        <v>30773</v>
      </c>
      <c r="E11039" t="s">
        <v>30774</v>
      </c>
      <c r="F11039" t="s">
        <v>30775</v>
      </c>
      <c r="G11039">
        <v>209</v>
      </c>
      <c r="H11039">
        <v>1018</v>
      </c>
      <c r="I11039">
        <v>932</v>
      </c>
      <c r="J11039" t="s">
        <v>273</v>
      </c>
      <c r="L11039" t="s">
        <v>28</v>
      </c>
      <c r="M11039">
        <v>6</v>
      </c>
      <c r="N11039">
        <v>0</v>
      </c>
      <c r="O11039">
        <v>-1</v>
      </c>
      <c r="P11039" t="s">
        <v>100</v>
      </c>
      <c r="Q11039" t="s">
        <v>276</v>
      </c>
      <c r="R11039" s="3">
        <v>42052.0436574074</v>
      </c>
      <c r="S11039" t="s">
        <v>31</v>
      </c>
    </row>
    <row r="11040" customHeight="1" spans="1:21">
      <c r="A11040">
        <v>2854917640</v>
      </c>
      <c r="B11040" s="2" t="s">
        <v>30776</v>
      </c>
      <c r="C11040" t="s">
        <v>73</v>
      </c>
      <c r="D11040" t="s">
        <v>23</v>
      </c>
      <c r="E11040" t="s">
        <v>30777</v>
      </c>
      <c r="F11040" t="s">
        <v>30778</v>
      </c>
      <c r="G11040">
        <v>500</v>
      </c>
      <c r="H11040">
        <v>1549</v>
      </c>
      <c r="I11040">
        <v>8726</v>
      </c>
      <c r="J11040" t="s">
        <v>50</v>
      </c>
      <c r="K11040" t="s">
        <v>1819</v>
      </c>
      <c r="L11040" t="s">
        <v>51</v>
      </c>
      <c r="M11040">
        <v>2</v>
      </c>
      <c r="N11040">
        <v>0</v>
      </c>
      <c r="O11040">
        <v>220</v>
      </c>
      <c r="P11040" t="s">
        <v>275</v>
      </c>
      <c r="Q11040" t="s">
        <v>53</v>
      </c>
      <c r="R11040" s="3">
        <v>41089.4214699074</v>
      </c>
      <c r="S11040" t="s">
        <v>54</v>
      </c>
      <c r="U11040" t="s">
        <v>10949</v>
      </c>
    </row>
    <row r="11041" customHeight="1" spans="1:19">
      <c r="A11041">
        <v>7640756940</v>
      </c>
      <c r="B11041" s="2" t="s">
        <v>30779</v>
      </c>
      <c r="C11041" t="s">
        <v>22</v>
      </c>
      <c r="D11041" t="s">
        <v>23</v>
      </c>
      <c r="E11041" t="s">
        <v>30780</v>
      </c>
      <c r="G11041">
        <v>7</v>
      </c>
      <c r="H11041">
        <v>220</v>
      </c>
      <c r="I11041">
        <v>11</v>
      </c>
      <c r="J11041" t="s">
        <v>26</v>
      </c>
      <c r="L11041" t="s">
        <v>51</v>
      </c>
      <c r="M11041">
        <v>0</v>
      </c>
      <c r="N11041">
        <v>0</v>
      </c>
      <c r="O11041">
        <v>-1</v>
      </c>
      <c r="P11041" t="s">
        <v>30781</v>
      </c>
      <c r="R11041" s="3">
        <v>44380.3636342593</v>
      </c>
      <c r="S11041" t="s">
        <v>31</v>
      </c>
    </row>
    <row r="11042" customHeight="1" spans="1:19">
      <c r="A11042">
        <v>3911205006</v>
      </c>
      <c r="B11042" s="2" t="s">
        <v>30782</v>
      </c>
      <c r="C11042" t="s">
        <v>22</v>
      </c>
      <c r="D11042" t="s">
        <v>23</v>
      </c>
      <c r="E11042" t="s">
        <v>30783</v>
      </c>
      <c r="F11042" t="s">
        <v>30784</v>
      </c>
      <c r="G11042">
        <v>190</v>
      </c>
      <c r="H11042">
        <v>207</v>
      </c>
      <c r="I11042">
        <v>345</v>
      </c>
      <c r="J11042" t="s">
        <v>94</v>
      </c>
      <c r="K11042" t="s">
        <v>198</v>
      </c>
      <c r="L11042" t="s">
        <v>28</v>
      </c>
      <c r="M11042">
        <v>0</v>
      </c>
      <c r="N11042">
        <v>0</v>
      </c>
      <c r="O11042">
        <v>-1</v>
      </c>
      <c r="P11042" t="s">
        <v>36</v>
      </c>
      <c r="Q11042" t="s">
        <v>30</v>
      </c>
      <c r="R11042" s="3">
        <v>41598.4005555556</v>
      </c>
      <c r="S11042" t="s">
        <v>31</v>
      </c>
    </row>
    <row r="11043" customHeight="1" spans="1:19">
      <c r="A11043">
        <v>6991812943</v>
      </c>
      <c r="B11043" s="2" t="s">
        <v>30785</v>
      </c>
      <c r="C11043" t="s">
        <v>22</v>
      </c>
      <c r="D11043" t="s">
        <v>23</v>
      </c>
      <c r="E11043" t="s">
        <v>30786</v>
      </c>
      <c r="G11043">
        <v>19</v>
      </c>
      <c r="H11043">
        <v>227</v>
      </c>
      <c r="I11043">
        <v>353</v>
      </c>
      <c r="J11043" t="s">
        <v>26</v>
      </c>
      <c r="L11043" t="s">
        <v>28</v>
      </c>
      <c r="M11043">
        <v>0</v>
      </c>
      <c r="N11043">
        <v>0</v>
      </c>
      <c r="O11043">
        <v>-1</v>
      </c>
      <c r="P11043" t="s">
        <v>30787</v>
      </c>
      <c r="Q11043" t="s">
        <v>79</v>
      </c>
      <c r="R11043" s="3">
        <v>43507.8782060185</v>
      </c>
      <c r="S11043" t="s">
        <v>31</v>
      </c>
    </row>
    <row r="11044" customHeight="1" spans="1:19">
      <c r="A11044">
        <v>5228681667</v>
      </c>
      <c r="B11044" s="2" t="s">
        <v>30788</v>
      </c>
      <c r="C11044" t="s">
        <v>22</v>
      </c>
      <c r="D11044" t="s">
        <v>23</v>
      </c>
      <c r="E11044" t="s">
        <v>30789</v>
      </c>
      <c r="G11044">
        <v>148</v>
      </c>
      <c r="H11044">
        <v>695</v>
      </c>
      <c r="I11044">
        <v>234</v>
      </c>
      <c r="J11044" t="s">
        <v>94</v>
      </c>
      <c r="L11044" t="s">
        <v>51</v>
      </c>
      <c r="M11044">
        <v>1</v>
      </c>
      <c r="N11044">
        <v>0</v>
      </c>
      <c r="O11044">
        <v>-1</v>
      </c>
      <c r="P11044" t="s">
        <v>15897</v>
      </c>
      <c r="Q11044" t="s">
        <v>79</v>
      </c>
      <c r="R11044" s="3">
        <v>41842.8559027778</v>
      </c>
      <c r="S11044" t="s">
        <v>31</v>
      </c>
    </row>
    <row r="11045" customHeight="1" spans="1:19">
      <c r="A11045">
        <v>6317444207</v>
      </c>
      <c r="B11045" s="2" t="s">
        <v>30790</v>
      </c>
      <c r="C11045" t="s">
        <v>22</v>
      </c>
      <c r="D11045" t="s">
        <v>23</v>
      </c>
      <c r="E11045" t="s">
        <v>30791</v>
      </c>
      <c r="F11045" t="s">
        <v>30792</v>
      </c>
      <c r="G11045">
        <v>57</v>
      </c>
      <c r="H11045">
        <v>235</v>
      </c>
      <c r="I11045">
        <v>119</v>
      </c>
      <c r="J11045" t="s">
        <v>50</v>
      </c>
      <c r="K11045" t="s">
        <v>463</v>
      </c>
      <c r="L11045" t="s">
        <v>51</v>
      </c>
      <c r="M11045">
        <v>2</v>
      </c>
      <c r="N11045">
        <v>0</v>
      </c>
      <c r="O11045">
        <v>-1</v>
      </c>
      <c r="P11045" t="s">
        <v>275</v>
      </c>
      <c r="Q11045" t="s">
        <v>71</v>
      </c>
      <c r="R11045" s="3">
        <v>42930.8056018519</v>
      </c>
      <c r="S11045" t="s">
        <v>38</v>
      </c>
    </row>
    <row r="11046" customHeight="1" spans="1:19">
      <c r="A11046">
        <v>5234180256</v>
      </c>
      <c r="B11046" s="2" t="s">
        <v>30793</v>
      </c>
      <c r="C11046" t="s">
        <v>73</v>
      </c>
      <c r="D11046" t="s">
        <v>23</v>
      </c>
      <c r="E11046" t="s">
        <v>30794</v>
      </c>
      <c r="F11046">
        <v>1</v>
      </c>
      <c r="G11046">
        <v>10</v>
      </c>
      <c r="H11046">
        <v>6</v>
      </c>
      <c r="I11046">
        <v>38</v>
      </c>
      <c r="J11046" t="s">
        <v>68</v>
      </c>
      <c r="L11046" t="s">
        <v>51</v>
      </c>
      <c r="M11046">
        <v>0</v>
      </c>
      <c r="N11046">
        <v>0</v>
      </c>
      <c r="O11046">
        <v>-1</v>
      </c>
      <c r="P11046" t="s">
        <v>25615</v>
      </c>
      <c r="Q11046" t="s">
        <v>53</v>
      </c>
      <c r="R11046" s="3">
        <v>41847.3297685185</v>
      </c>
      <c r="S11046" t="s">
        <v>31</v>
      </c>
    </row>
    <row r="11047" customHeight="1" spans="1:19">
      <c r="A11047">
        <v>7642807183</v>
      </c>
      <c r="B11047" s="2" t="s">
        <v>30795</v>
      </c>
      <c r="C11047" t="s">
        <v>22</v>
      </c>
      <c r="D11047" t="s">
        <v>23</v>
      </c>
      <c r="E11047" t="s">
        <v>30796</v>
      </c>
      <c r="G11047">
        <v>1</v>
      </c>
      <c r="H11047">
        <v>19</v>
      </c>
      <c r="I11047">
        <v>1</v>
      </c>
      <c r="J11047" t="s">
        <v>35</v>
      </c>
      <c r="L11047" t="s">
        <v>51</v>
      </c>
      <c r="M11047">
        <v>0</v>
      </c>
      <c r="N11047">
        <v>0</v>
      </c>
      <c r="O11047">
        <v>-1</v>
      </c>
      <c r="P11047" t="s">
        <v>36</v>
      </c>
      <c r="Q11047" t="s">
        <v>141</v>
      </c>
      <c r="R11047" s="3">
        <v>44382.9495833333</v>
      </c>
      <c r="S11047" t="s">
        <v>38</v>
      </c>
    </row>
    <row r="11048" customHeight="1" spans="1:21">
      <c r="A11048">
        <v>3082010752</v>
      </c>
      <c r="B11048" s="2" t="s">
        <v>30797</v>
      </c>
      <c r="C11048" t="s">
        <v>22</v>
      </c>
      <c r="D11048" t="s">
        <v>23</v>
      </c>
      <c r="E11048" t="s">
        <v>30798</v>
      </c>
      <c r="F11048" t="s">
        <v>30799</v>
      </c>
      <c r="G11048">
        <v>163</v>
      </c>
      <c r="H11048">
        <v>28</v>
      </c>
      <c r="I11048">
        <v>599</v>
      </c>
      <c r="J11048" t="s">
        <v>311</v>
      </c>
      <c r="L11048" t="s">
        <v>28</v>
      </c>
      <c r="M11048">
        <v>1</v>
      </c>
      <c r="N11048">
        <v>0</v>
      </c>
      <c r="O11048">
        <v>-1</v>
      </c>
      <c r="P11048" t="s">
        <v>36</v>
      </c>
      <c r="Q11048" t="s">
        <v>30</v>
      </c>
      <c r="R11048" s="3">
        <v>41256.8226157407</v>
      </c>
      <c r="S11048" t="s">
        <v>31</v>
      </c>
      <c r="U11048" t="s">
        <v>447</v>
      </c>
    </row>
    <row r="11049" customHeight="1" spans="1:19">
      <c r="A11049">
        <v>7366093541</v>
      </c>
      <c r="B11049" s="2" t="s">
        <v>30800</v>
      </c>
      <c r="C11049" t="s">
        <v>73</v>
      </c>
      <c r="D11049" t="s">
        <v>23</v>
      </c>
      <c r="E11049" t="s">
        <v>30801</v>
      </c>
      <c r="G11049">
        <v>71</v>
      </c>
      <c r="H11049">
        <v>127</v>
      </c>
      <c r="I11049">
        <v>4615</v>
      </c>
      <c r="J11049" t="s">
        <v>35</v>
      </c>
      <c r="L11049" t="s">
        <v>28</v>
      </c>
      <c r="M11049">
        <v>3</v>
      </c>
      <c r="N11049">
        <v>0</v>
      </c>
      <c r="O11049">
        <v>-1</v>
      </c>
      <c r="Q11049" t="s">
        <v>71</v>
      </c>
      <c r="R11049" s="3">
        <v>43831.9561226852</v>
      </c>
      <c r="S11049" t="s">
        <v>38</v>
      </c>
    </row>
    <row r="11050" customHeight="1" spans="1:19">
      <c r="A11050">
        <v>6067887069</v>
      </c>
      <c r="B11050" s="2" t="s">
        <v>30802</v>
      </c>
      <c r="C11050" t="s">
        <v>22</v>
      </c>
      <c r="D11050" t="s">
        <v>23</v>
      </c>
      <c r="E11050" t="s">
        <v>30803</v>
      </c>
      <c r="G11050">
        <v>33</v>
      </c>
      <c r="H11050">
        <v>168</v>
      </c>
      <c r="I11050">
        <v>5</v>
      </c>
      <c r="J11050" t="s">
        <v>3276</v>
      </c>
      <c r="K11050" t="s">
        <v>30804</v>
      </c>
      <c r="L11050" t="s">
        <v>51</v>
      </c>
      <c r="M11050">
        <v>3</v>
      </c>
      <c r="N11050">
        <v>0</v>
      </c>
      <c r="O11050">
        <v>-1</v>
      </c>
      <c r="P11050" t="s">
        <v>36</v>
      </c>
      <c r="Q11050" t="s">
        <v>71</v>
      </c>
      <c r="R11050" s="3">
        <v>42693.9577430556</v>
      </c>
      <c r="S11050" t="s">
        <v>31</v>
      </c>
    </row>
    <row r="11051" customHeight="1" spans="1:19">
      <c r="A11051">
        <v>5760759611</v>
      </c>
      <c r="B11051" s="2" t="s">
        <v>30805</v>
      </c>
      <c r="C11051" t="s">
        <v>22</v>
      </c>
      <c r="D11051" t="s">
        <v>23</v>
      </c>
      <c r="E11051" t="s">
        <v>30806</v>
      </c>
      <c r="F11051" t="s">
        <v>30807</v>
      </c>
      <c r="G11051">
        <v>306</v>
      </c>
      <c r="H11051">
        <v>991</v>
      </c>
      <c r="I11051">
        <v>1369</v>
      </c>
      <c r="J11051" t="s">
        <v>153</v>
      </c>
      <c r="L11051" t="s">
        <v>28</v>
      </c>
      <c r="M11051">
        <v>0</v>
      </c>
      <c r="N11051">
        <v>0</v>
      </c>
      <c r="O11051">
        <v>-1</v>
      </c>
      <c r="P11051" t="s">
        <v>36</v>
      </c>
      <c r="Q11051" t="s">
        <v>46</v>
      </c>
      <c r="R11051" s="3">
        <v>42323.9249305556</v>
      </c>
      <c r="S11051" t="s">
        <v>31</v>
      </c>
    </row>
    <row r="11052" customHeight="1" spans="1:19">
      <c r="A11052">
        <v>6285180385</v>
      </c>
      <c r="B11052" s="2" t="s">
        <v>30808</v>
      </c>
      <c r="C11052" t="s">
        <v>22</v>
      </c>
      <c r="D11052" t="s">
        <v>23</v>
      </c>
      <c r="E11052" t="s">
        <v>30809</v>
      </c>
      <c r="F11052" t="s">
        <v>30810</v>
      </c>
      <c r="G11052">
        <v>1244</v>
      </c>
      <c r="H11052">
        <v>271</v>
      </c>
      <c r="I11052">
        <v>3024</v>
      </c>
      <c r="J11052" t="s">
        <v>50</v>
      </c>
      <c r="L11052" t="s">
        <v>51</v>
      </c>
      <c r="M11052">
        <v>2</v>
      </c>
      <c r="N11052">
        <v>0</v>
      </c>
      <c r="O11052">
        <v>-1</v>
      </c>
      <c r="P11052" t="s">
        <v>608</v>
      </c>
      <c r="Q11052" t="s">
        <v>276</v>
      </c>
      <c r="R11052" s="3">
        <v>42902.4591898148</v>
      </c>
      <c r="S11052" t="s">
        <v>31</v>
      </c>
    </row>
    <row r="11053" customHeight="1" spans="1:19">
      <c r="A11053">
        <v>7489249734</v>
      </c>
      <c r="B11053" s="2" t="s">
        <v>30811</v>
      </c>
      <c r="C11053" t="s">
        <v>73</v>
      </c>
      <c r="D11053" t="s">
        <v>23</v>
      </c>
      <c r="E11053" t="s">
        <v>30812</v>
      </c>
      <c r="F11053" t="s">
        <v>30813</v>
      </c>
      <c r="G11053">
        <v>1361</v>
      </c>
      <c r="H11053">
        <v>764</v>
      </c>
      <c r="I11053">
        <v>4247</v>
      </c>
      <c r="J11053" t="s">
        <v>495</v>
      </c>
      <c r="L11053" t="s">
        <v>51</v>
      </c>
      <c r="M11053">
        <v>3</v>
      </c>
      <c r="N11053">
        <v>0</v>
      </c>
      <c r="O11053">
        <v>-1</v>
      </c>
      <c r="P11053" t="s">
        <v>608</v>
      </c>
      <c r="Q11053" t="s">
        <v>386</v>
      </c>
      <c r="R11053" s="3">
        <v>44051.4063194444</v>
      </c>
      <c r="S11053" t="s">
        <v>31</v>
      </c>
    </row>
    <row r="11054" customHeight="1" spans="1:19">
      <c r="A11054">
        <v>5990852254</v>
      </c>
      <c r="B11054" s="2" t="s">
        <v>30814</v>
      </c>
      <c r="C11054" t="s">
        <v>73</v>
      </c>
      <c r="D11054" t="s">
        <v>23</v>
      </c>
      <c r="E11054" t="s">
        <v>30815</v>
      </c>
      <c r="F11054" t="s">
        <v>30816</v>
      </c>
      <c r="G11054">
        <v>41</v>
      </c>
      <c r="H11054">
        <v>108</v>
      </c>
      <c r="I11054">
        <v>544</v>
      </c>
      <c r="J11054" t="s">
        <v>26</v>
      </c>
      <c r="K11054" t="s">
        <v>27</v>
      </c>
      <c r="L11054" t="s">
        <v>28</v>
      </c>
      <c r="M11054">
        <v>0</v>
      </c>
      <c r="N11054">
        <v>0</v>
      </c>
      <c r="O11054">
        <v>-1</v>
      </c>
      <c r="Q11054" t="s">
        <v>183</v>
      </c>
      <c r="R11054" s="3">
        <v>42577.0005208333</v>
      </c>
      <c r="S11054" t="s">
        <v>31</v>
      </c>
    </row>
    <row r="11055" customHeight="1" spans="1:19">
      <c r="A11055">
        <v>5083424807</v>
      </c>
      <c r="B11055" s="2" t="s">
        <v>30817</v>
      </c>
      <c r="C11055" t="s">
        <v>73</v>
      </c>
      <c r="D11055" t="s">
        <v>23</v>
      </c>
      <c r="E11055" t="s">
        <v>30818</v>
      </c>
      <c r="F11055" t="s">
        <v>30819</v>
      </c>
      <c r="G11055">
        <v>81</v>
      </c>
      <c r="H11055">
        <v>24</v>
      </c>
      <c r="I11055">
        <v>192</v>
      </c>
      <c r="J11055" t="s">
        <v>35</v>
      </c>
      <c r="L11055" t="s">
        <v>51</v>
      </c>
      <c r="M11055">
        <v>0</v>
      </c>
      <c r="N11055">
        <v>0</v>
      </c>
      <c r="O11055">
        <v>-1</v>
      </c>
      <c r="P11055" t="s">
        <v>12449</v>
      </c>
      <c r="Q11055" t="s">
        <v>276</v>
      </c>
      <c r="R11055" s="3">
        <v>41722.5231018519</v>
      </c>
      <c r="S11055" t="s">
        <v>31</v>
      </c>
    </row>
    <row r="11056" customHeight="1" spans="1:19">
      <c r="A11056">
        <v>7480698772</v>
      </c>
      <c r="B11056" s="2" t="s">
        <v>30820</v>
      </c>
      <c r="C11056" t="s">
        <v>22</v>
      </c>
      <c r="D11056" t="s">
        <v>23</v>
      </c>
      <c r="E11056" t="s">
        <v>30821</v>
      </c>
      <c r="F11056" t="s">
        <v>30822</v>
      </c>
      <c r="G11056">
        <v>546</v>
      </c>
      <c r="H11056">
        <v>443</v>
      </c>
      <c r="I11056">
        <v>9236</v>
      </c>
      <c r="J11056" t="s">
        <v>35</v>
      </c>
      <c r="L11056" t="s">
        <v>51</v>
      </c>
      <c r="M11056">
        <v>1</v>
      </c>
      <c r="N11056">
        <v>0</v>
      </c>
      <c r="O11056">
        <v>-1</v>
      </c>
      <c r="P11056" t="s">
        <v>30823</v>
      </c>
      <c r="Q11056" t="s">
        <v>1196</v>
      </c>
      <c r="R11056" s="3">
        <v>44027.8759490741</v>
      </c>
      <c r="S11056" t="s">
        <v>31</v>
      </c>
    </row>
    <row r="11057" customHeight="1" spans="1:19">
      <c r="A11057">
        <v>6126278110</v>
      </c>
      <c r="B11057" s="2" t="s">
        <v>30824</v>
      </c>
      <c r="C11057" t="s">
        <v>22</v>
      </c>
      <c r="D11057" t="s">
        <v>23</v>
      </c>
      <c r="E11057" t="s">
        <v>30825</v>
      </c>
      <c r="G11057">
        <v>11</v>
      </c>
      <c r="H11057">
        <v>973</v>
      </c>
      <c r="I11057">
        <v>245</v>
      </c>
      <c r="J11057" t="s">
        <v>35</v>
      </c>
      <c r="L11057" t="s">
        <v>28</v>
      </c>
      <c r="M11057">
        <v>0</v>
      </c>
      <c r="N11057">
        <v>0</v>
      </c>
      <c r="O11057">
        <v>-1</v>
      </c>
      <c r="P11057" t="s">
        <v>36</v>
      </c>
      <c r="Q11057" t="s">
        <v>30</v>
      </c>
      <c r="R11057" s="3">
        <v>42763.921724537</v>
      </c>
      <c r="S11057" t="s">
        <v>31</v>
      </c>
    </row>
    <row r="11058" customHeight="1" spans="1:19">
      <c r="A11058">
        <v>5611589073</v>
      </c>
      <c r="B11058" s="2" t="s">
        <v>30826</v>
      </c>
      <c r="C11058" t="s">
        <v>22</v>
      </c>
      <c r="D11058" t="s">
        <v>23</v>
      </c>
      <c r="E11058" t="s">
        <v>30827</v>
      </c>
      <c r="F11058" t="s">
        <v>30828</v>
      </c>
      <c r="G11058">
        <v>153</v>
      </c>
      <c r="H11058">
        <v>479</v>
      </c>
      <c r="I11058">
        <v>3195</v>
      </c>
      <c r="J11058" t="s">
        <v>44</v>
      </c>
      <c r="L11058" t="s">
        <v>51</v>
      </c>
      <c r="M11058">
        <v>0</v>
      </c>
      <c r="N11058">
        <v>0</v>
      </c>
      <c r="O11058">
        <v>-1</v>
      </c>
      <c r="Q11058" t="s">
        <v>597</v>
      </c>
      <c r="R11058" s="3">
        <v>42142.9409837963</v>
      </c>
      <c r="S11058" t="s">
        <v>31</v>
      </c>
    </row>
    <row r="11059" customHeight="1" spans="1:21">
      <c r="A11059">
        <v>2389971654</v>
      </c>
      <c r="B11059" s="2" t="s">
        <v>30829</v>
      </c>
      <c r="C11059" t="s">
        <v>22</v>
      </c>
      <c r="D11059" t="s">
        <v>23</v>
      </c>
      <c r="E11059" t="s">
        <v>30830</v>
      </c>
      <c r="F11059" t="s">
        <v>30831</v>
      </c>
      <c r="G11059">
        <v>1314</v>
      </c>
      <c r="H11059">
        <v>66</v>
      </c>
      <c r="I11059">
        <v>92</v>
      </c>
      <c r="J11059" t="s">
        <v>273</v>
      </c>
      <c r="K11059" t="s">
        <v>12648</v>
      </c>
      <c r="L11059" t="s">
        <v>28</v>
      </c>
      <c r="M11059">
        <v>0</v>
      </c>
      <c r="N11059">
        <v>0</v>
      </c>
      <c r="O11059">
        <v>-1</v>
      </c>
      <c r="P11059" t="s">
        <v>30832</v>
      </c>
      <c r="Q11059" t="s">
        <v>597</v>
      </c>
      <c r="R11059" s="3">
        <v>40798.2277777778</v>
      </c>
      <c r="S11059" t="s">
        <v>31</v>
      </c>
      <c r="U11059" t="s">
        <v>10868</v>
      </c>
    </row>
    <row r="11060" customHeight="1" spans="1:19">
      <c r="A11060">
        <v>6023452379</v>
      </c>
      <c r="B11060" s="2" t="s">
        <v>30833</v>
      </c>
      <c r="C11060" t="s">
        <v>73</v>
      </c>
      <c r="D11060" t="s">
        <v>23</v>
      </c>
      <c r="E11060" t="s">
        <v>30834</v>
      </c>
      <c r="F11060" t="s">
        <v>30835</v>
      </c>
      <c r="G11060">
        <v>2</v>
      </c>
      <c r="H11060">
        <v>71</v>
      </c>
      <c r="I11060">
        <v>251</v>
      </c>
      <c r="J11060" t="s">
        <v>94</v>
      </c>
      <c r="K11060" t="s">
        <v>1318</v>
      </c>
      <c r="L11060" t="s">
        <v>28</v>
      </c>
      <c r="M11060">
        <v>0</v>
      </c>
      <c r="N11060">
        <v>0</v>
      </c>
      <c r="O11060">
        <v>-1</v>
      </c>
      <c r="P11060" t="s">
        <v>30836</v>
      </c>
      <c r="Q11060" t="s">
        <v>370</v>
      </c>
      <c r="R11060" s="3">
        <v>42627.565</v>
      </c>
      <c r="S11060" t="s">
        <v>31</v>
      </c>
    </row>
    <row r="11061" customHeight="1" spans="1:19">
      <c r="A11061">
        <v>6671777281</v>
      </c>
      <c r="B11061" s="2" t="s">
        <v>30837</v>
      </c>
      <c r="C11061" t="s">
        <v>22</v>
      </c>
      <c r="D11061" t="s">
        <v>23</v>
      </c>
      <c r="E11061" t="s">
        <v>30838</v>
      </c>
      <c r="G11061">
        <v>11</v>
      </c>
      <c r="H11061">
        <v>25</v>
      </c>
      <c r="I11061">
        <v>1</v>
      </c>
      <c r="J11061" t="s">
        <v>35</v>
      </c>
      <c r="L11061" t="s">
        <v>28</v>
      </c>
      <c r="M11061">
        <v>1</v>
      </c>
      <c r="N11061">
        <v>0</v>
      </c>
      <c r="O11061">
        <v>-1</v>
      </c>
      <c r="P11061" t="s">
        <v>36</v>
      </c>
      <c r="Q11061" t="s">
        <v>17663</v>
      </c>
      <c r="R11061" s="3">
        <v>43343.0051967593</v>
      </c>
      <c r="S11061" t="s">
        <v>31</v>
      </c>
    </row>
    <row r="11062" customHeight="1" spans="1:21">
      <c r="A11062">
        <v>7318056372</v>
      </c>
      <c r="B11062" s="2" t="s">
        <v>30839</v>
      </c>
      <c r="C11062" t="s">
        <v>73</v>
      </c>
      <c r="D11062" t="s">
        <v>23</v>
      </c>
      <c r="E11062" t="s">
        <v>30840</v>
      </c>
      <c r="F11062" t="s">
        <v>30841</v>
      </c>
      <c r="G11062">
        <v>78</v>
      </c>
      <c r="H11062">
        <v>425</v>
      </c>
      <c r="I11062">
        <v>7184</v>
      </c>
      <c r="J11062" t="s">
        <v>94</v>
      </c>
      <c r="L11062" t="s">
        <v>28</v>
      </c>
      <c r="M11062">
        <v>1</v>
      </c>
      <c r="N11062">
        <v>1</v>
      </c>
      <c r="O11062">
        <v>0</v>
      </c>
      <c r="P11062" t="s">
        <v>30842</v>
      </c>
      <c r="Q11062" t="s">
        <v>370</v>
      </c>
      <c r="R11062" s="3">
        <v>43749.493912037</v>
      </c>
      <c r="S11062" t="s">
        <v>31</v>
      </c>
      <c r="U11062" t="s">
        <v>190</v>
      </c>
    </row>
    <row r="11063" customHeight="1" spans="1:19">
      <c r="A11063">
        <v>1182110324</v>
      </c>
      <c r="B11063" s="2" t="s">
        <v>30843</v>
      </c>
      <c r="C11063" t="s">
        <v>19520</v>
      </c>
      <c r="D11063" t="s">
        <v>1382</v>
      </c>
      <c r="E11063" t="s">
        <v>30844</v>
      </c>
      <c r="F11063" t="s">
        <v>30845</v>
      </c>
      <c r="G11063">
        <v>1194</v>
      </c>
      <c r="H11063">
        <v>677</v>
      </c>
      <c r="I11063">
        <v>2588</v>
      </c>
      <c r="J11063" t="s">
        <v>94</v>
      </c>
      <c r="K11063" t="s">
        <v>35</v>
      </c>
      <c r="L11063" t="s">
        <v>28</v>
      </c>
      <c r="M11063">
        <v>0</v>
      </c>
      <c r="N11063">
        <v>0</v>
      </c>
      <c r="O11063">
        <v>-1</v>
      </c>
      <c r="P11063" t="s">
        <v>30846</v>
      </c>
      <c r="Q11063" t="s">
        <v>95</v>
      </c>
      <c r="R11063" s="3">
        <v>40127.8975578704</v>
      </c>
      <c r="S11063" t="s">
        <v>54</v>
      </c>
    </row>
    <row r="11064" customHeight="1" spans="1:19">
      <c r="A11064">
        <v>5856886377</v>
      </c>
      <c r="B11064" s="2" t="s">
        <v>30847</v>
      </c>
      <c r="C11064" t="s">
        <v>22</v>
      </c>
      <c r="D11064" t="s">
        <v>23</v>
      </c>
      <c r="E11064" t="s">
        <v>30848</v>
      </c>
      <c r="F11064" t="s">
        <v>30849</v>
      </c>
      <c r="G11064">
        <v>95</v>
      </c>
      <c r="H11064">
        <v>141</v>
      </c>
      <c r="I11064">
        <v>9</v>
      </c>
      <c r="J11064" t="s">
        <v>106</v>
      </c>
      <c r="K11064" t="s">
        <v>187</v>
      </c>
      <c r="L11064" t="s">
        <v>28</v>
      </c>
      <c r="M11064">
        <v>0</v>
      </c>
      <c r="N11064">
        <v>0</v>
      </c>
      <c r="O11064">
        <v>-1</v>
      </c>
      <c r="P11064" t="s">
        <v>30850</v>
      </c>
      <c r="Q11064" t="s">
        <v>37</v>
      </c>
      <c r="R11064" s="3">
        <v>42412.9060532407</v>
      </c>
      <c r="S11064" t="s">
        <v>31</v>
      </c>
    </row>
    <row r="11065" customHeight="1" spans="1:19">
      <c r="A11065">
        <v>5620764618</v>
      </c>
      <c r="B11065" s="2" t="s">
        <v>30851</v>
      </c>
      <c r="C11065" t="s">
        <v>73</v>
      </c>
      <c r="D11065" t="s">
        <v>23</v>
      </c>
      <c r="E11065" t="s">
        <v>30852</v>
      </c>
      <c r="F11065">
        <v>13505802895</v>
      </c>
      <c r="G11065">
        <v>8</v>
      </c>
      <c r="H11065">
        <v>11</v>
      </c>
      <c r="I11065">
        <v>11</v>
      </c>
      <c r="J11065" t="s">
        <v>35</v>
      </c>
      <c r="L11065" t="s">
        <v>28</v>
      </c>
      <c r="M11065">
        <v>0</v>
      </c>
      <c r="N11065">
        <v>0</v>
      </c>
      <c r="O11065">
        <v>-1</v>
      </c>
      <c r="Q11065" t="s">
        <v>276</v>
      </c>
      <c r="R11065" s="3">
        <v>42154.7124189815</v>
      </c>
      <c r="S11065" t="s">
        <v>31</v>
      </c>
    </row>
    <row r="11066" customHeight="1" spans="1:19">
      <c r="A11066">
        <v>7759812743</v>
      </c>
      <c r="B11066" s="2" t="s">
        <v>30853</v>
      </c>
      <c r="C11066" t="s">
        <v>73</v>
      </c>
      <c r="D11066" t="s">
        <v>23</v>
      </c>
      <c r="E11066" t="s">
        <v>30854</v>
      </c>
      <c r="G11066">
        <v>1</v>
      </c>
      <c r="H11066">
        <v>2</v>
      </c>
      <c r="I11066">
        <v>1</v>
      </c>
      <c r="J11066" t="s">
        <v>35</v>
      </c>
      <c r="L11066" t="s">
        <v>51</v>
      </c>
      <c r="M11066">
        <v>0</v>
      </c>
      <c r="N11066">
        <v>0</v>
      </c>
      <c r="O11066">
        <v>-1</v>
      </c>
      <c r="Q11066" t="s">
        <v>37</v>
      </c>
      <c r="R11066" s="3">
        <v>44691.5653587963</v>
      </c>
      <c r="S11066" t="s">
        <v>636</v>
      </c>
    </row>
    <row r="11067" customHeight="1" spans="1:19">
      <c r="A11067">
        <v>2009043297</v>
      </c>
      <c r="B11067" s="2" t="s">
        <v>30855</v>
      </c>
      <c r="C11067" t="s">
        <v>73</v>
      </c>
      <c r="D11067" t="s">
        <v>23</v>
      </c>
      <c r="E11067" t="s">
        <v>30856</v>
      </c>
      <c r="G11067">
        <v>252</v>
      </c>
      <c r="H11067">
        <v>524</v>
      </c>
      <c r="I11067">
        <v>335</v>
      </c>
      <c r="J11067" t="s">
        <v>94</v>
      </c>
      <c r="L11067" t="s">
        <v>28</v>
      </c>
      <c r="M11067">
        <v>0</v>
      </c>
      <c r="N11067">
        <v>0</v>
      </c>
      <c r="O11067">
        <v>-1</v>
      </c>
      <c r="P11067" t="s">
        <v>30857</v>
      </c>
      <c r="Q11067" t="s">
        <v>53</v>
      </c>
      <c r="R11067" s="3">
        <v>40608.4612384259</v>
      </c>
      <c r="S11067" t="s">
        <v>31</v>
      </c>
    </row>
    <row r="11068" customHeight="1" spans="1:19">
      <c r="A11068">
        <v>5299251969</v>
      </c>
      <c r="B11068" s="2" t="s">
        <v>30858</v>
      </c>
      <c r="C11068" t="s">
        <v>73</v>
      </c>
      <c r="D11068" t="s">
        <v>23</v>
      </c>
      <c r="E11068" t="s">
        <v>30859</v>
      </c>
      <c r="G11068">
        <v>16</v>
      </c>
      <c r="H11068">
        <v>176</v>
      </c>
      <c r="I11068">
        <v>475</v>
      </c>
      <c r="J11068" t="s">
        <v>2076</v>
      </c>
      <c r="L11068" t="s">
        <v>28</v>
      </c>
      <c r="M11068">
        <v>0</v>
      </c>
      <c r="N11068">
        <v>0</v>
      </c>
      <c r="O11068">
        <v>-1</v>
      </c>
      <c r="Q11068" t="s">
        <v>265</v>
      </c>
      <c r="R11068" s="3">
        <v>41902.686400463</v>
      </c>
      <c r="S11068" t="s">
        <v>31</v>
      </c>
    </row>
    <row r="11069" customHeight="1" spans="1:19">
      <c r="A11069">
        <v>6521845170</v>
      </c>
      <c r="B11069" s="2" t="s">
        <v>30860</v>
      </c>
      <c r="C11069" t="s">
        <v>207</v>
      </c>
      <c r="D11069" t="s">
        <v>41</v>
      </c>
      <c r="E11069" t="s">
        <v>30861</v>
      </c>
      <c r="F11069" t="s">
        <v>30862</v>
      </c>
      <c r="G11069">
        <v>202</v>
      </c>
      <c r="H11069">
        <v>81</v>
      </c>
      <c r="I11069">
        <v>1557</v>
      </c>
      <c r="J11069" t="s">
        <v>35</v>
      </c>
      <c r="L11069" t="s">
        <v>28</v>
      </c>
      <c r="M11069">
        <v>1</v>
      </c>
      <c r="N11069">
        <v>0</v>
      </c>
      <c r="O11069">
        <v>-1</v>
      </c>
      <c r="Q11069" t="s">
        <v>245</v>
      </c>
      <c r="R11069" s="3">
        <v>43195.8139467593</v>
      </c>
      <c r="S11069" t="s">
        <v>31</v>
      </c>
    </row>
    <row r="11070" customHeight="1" spans="1:19">
      <c r="A11070">
        <v>7143887172</v>
      </c>
      <c r="B11070" s="2" t="s">
        <v>30863</v>
      </c>
      <c r="C11070" t="s">
        <v>22</v>
      </c>
      <c r="D11070" t="s">
        <v>23</v>
      </c>
      <c r="E11070" t="s">
        <v>30864</v>
      </c>
      <c r="G11070">
        <v>117</v>
      </c>
      <c r="H11070">
        <v>353</v>
      </c>
      <c r="I11070">
        <v>1911</v>
      </c>
      <c r="J11070" t="s">
        <v>26</v>
      </c>
      <c r="L11070" t="s">
        <v>28</v>
      </c>
      <c r="M11070">
        <v>0</v>
      </c>
      <c r="N11070">
        <v>0</v>
      </c>
      <c r="O11070">
        <v>-1</v>
      </c>
      <c r="P11070" t="s">
        <v>36</v>
      </c>
      <c r="Q11070" t="s">
        <v>101</v>
      </c>
      <c r="R11070" s="3">
        <v>43602.0537847222</v>
      </c>
      <c r="S11070" t="s">
        <v>31</v>
      </c>
    </row>
    <row r="11071" customHeight="1" spans="1:21">
      <c r="A11071">
        <v>6661867792</v>
      </c>
      <c r="B11071" s="2" t="s">
        <v>30865</v>
      </c>
      <c r="C11071" t="s">
        <v>22</v>
      </c>
      <c r="D11071" t="s">
        <v>23</v>
      </c>
      <c r="E11071" t="s">
        <v>30866</v>
      </c>
      <c r="F11071" t="s">
        <v>30867</v>
      </c>
      <c r="G11071">
        <v>8130</v>
      </c>
      <c r="H11071">
        <v>287</v>
      </c>
      <c r="I11071">
        <v>95</v>
      </c>
      <c r="J11071" t="s">
        <v>50</v>
      </c>
      <c r="L11071" t="s">
        <v>51</v>
      </c>
      <c r="M11071">
        <v>5</v>
      </c>
      <c r="N11071">
        <v>0</v>
      </c>
      <c r="O11071">
        <v>-1</v>
      </c>
      <c r="P11071" t="s">
        <v>52</v>
      </c>
      <c r="R11071" s="3">
        <v>43338.5401273148</v>
      </c>
      <c r="S11071" t="s">
        <v>31</v>
      </c>
      <c r="T11071" t="s">
        <v>30868</v>
      </c>
      <c r="U11071" t="s">
        <v>10949</v>
      </c>
    </row>
    <row r="11072" customHeight="1" spans="1:19">
      <c r="A11072">
        <v>7529669329</v>
      </c>
      <c r="B11072" s="2" t="s">
        <v>30869</v>
      </c>
      <c r="C11072" t="s">
        <v>22</v>
      </c>
      <c r="D11072" t="s">
        <v>23</v>
      </c>
      <c r="E11072" t="s">
        <v>30870</v>
      </c>
      <c r="G11072">
        <v>993</v>
      </c>
      <c r="H11072">
        <v>100</v>
      </c>
      <c r="I11072">
        <v>49</v>
      </c>
      <c r="J11072" t="s">
        <v>26</v>
      </c>
      <c r="L11072" t="s">
        <v>51</v>
      </c>
      <c r="M11072">
        <v>0</v>
      </c>
      <c r="N11072">
        <v>0</v>
      </c>
      <c r="O11072">
        <v>-1</v>
      </c>
      <c r="P11072" t="s">
        <v>13671</v>
      </c>
      <c r="Q11072" t="s">
        <v>386</v>
      </c>
      <c r="R11072" s="3">
        <v>44166.8163310185</v>
      </c>
      <c r="S11072" t="s">
        <v>31</v>
      </c>
    </row>
    <row r="11073" customHeight="1" spans="1:19">
      <c r="A11073">
        <v>6606910528</v>
      </c>
      <c r="B11073" s="2" t="s">
        <v>30871</v>
      </c>
      <c r="C11073" t="s">
        <v>73</v>
      </c>
      <c r="D11073" t="s">
        <v>23</v>
      </c>
      <c r="E11073" t="s">
        <v>30872</v>
      </c>
      <c r="G11073">
        <v>1</v>
      </c>
      <c r="H11073">
        <v>25</v>
      </c>
      <c r="I11073">
        <v>71</v>
      </c>
      <c r="J11073" t="s">
        <v>35</v>
      </c>
      <c r="L11073" t="s">
        <v>51</v>
      </c>
      <c r="M11073">
        <v>1</v>
      </c>
      <c r="N11073">
        <v>0</v>
      </c>
      <c r="O11073">
        <v>-1</v>
      </c>
      <c r="P11073" t="s">
        <v>182</v>
      </c>
      <c r="Q11073" t="s">
        <v>231</v>
      </c>
      <c r="R11073" s="3">
        <v>43301.8654976852</v>
      </c>
      <c r="S11073" t="s">
        <v>31</v>
      </c>
    </row>
    <row r="11074" customHeight="1" spans="1:19">
      <c r="A11074">
        <v>6474825879</v>
      </c>
      <c r="B11074" s="2" t="s">
        <v>30873</v>
      </c>
      <c r="C11074" t="s">
        <v>207</v>
      </c>
      <c r="D11074" t="s">
        <v>41</v>
      </c>
      <c r="E11074" t="s">
        <v>30874</v>
      </c>
      <c r="G11074">
        <v>27</v>
      </c>
      <c r="H11074">
        <v>127</v>
      </c>
      <c r="I11074">
        <v>2019</v>
      </c>
      <c r="J11074" t="s">
        <v>35</v>
      </c>
      <c r="L11074" t="s">
        <v>51</v>
      </c>
      <c r="M11074">
        <v>2</v>
      </c>
      <c r="N11074">
        <v>0</v>
      </c>
      <c r="O11074">
        <v>-1</v>
      </c>
      <c r="P11074" t="s">
        <v>230</v>
      </c>
      <c r="Q11074" t="s">
        <v>46</v>
      </c>
      <c r="R11074" s="3">
        <v>43142.0156481481</v>
      </c>
      <c r="S11074" t="s">
        <v>31</v>
      </c>
    </row>
    <row r="11075" customHeight="1" spans="1:21">
      <c r="A11075">
        <v>7259903420</v>
      </c>
      <c r="B11075" s="2" t="s">
        <v>30875</v>
      </c>
      <c r="C11075" t="s">
        <v>22</v>
      </c>
      <c r="D11075" t="s">
        <v>23</v>
      </c>
      <c r="E11075" t="s">
        <v>30876</v>
      </c>
      <c r="F11075" t="s">
        <v>30877</v>
      </c>
      <c r="G11075">
        <v>166</v>
      </c>
      <c r="H11075">
        <v>232</v>
      </c>
      <c r="I11075">
        <v>359</v>
      </c>
      <c r="J11075" t="s">
        <v>50</v>
      </c>
      <c r="L11075" t="s">
        <v>28</v>
      </c>
      <c r="M11075">
        <v>0</v>
      </c>
      <c r="N11075">
        <v>0</v>
      </c>
      <c r="O11075">
        <v>-1</v>
      </c>
      <c r="P11075" t="s">
        <v>62</v>
      </c>
      <c r="Q11075" t="s">
        <v>53</v>
      </c>
      <c r="R11075" s="3">
        <v>43671.6027199074</v>
      </c>
      <c r="S11075" t="s">
        <v>31</v>
      </c>
      <c r="T11075" t="s">
        <v>30878</v>
      </c>
      <c r="U11075" t="s">
        <v>6292</v>
      </c>
    </row>
    <row r="11076" customHeight="1" spans="1:19">
      <c r="A11076">
        <v>6108217184</v>
      </c>
      <c r="B11076" s="2" t="s">
        <v>30879</v>
      </c>
      <c r="C11076" t="s">
        <v>22</v>
      </c>
      <c r="D11076" t="s">
        <v>23</v>
      </c>
      <c r="E11076" t="s">
        <v>30880</v>
      </c>
      <c r="F11076" t="s">
        <v>30881</v>
      </c>
      <c r="G11076">
        <v>313</v>
      </c>
      <c r="H11076">
        <v>1123</v>
      </c>
      <c r="I11076">
        <v>4176</v>
      </c>
      <c r="J11076" t="s">
        <v>229</v>
      </c>
      <c r="K11076" t="s">
        <v>30882</v>
      </c>
      <c r="L11076" t="s">
        <v>51</v>
      </c>
      <c r="M11076">
        <v>6</v>
      </c>
      <c r="N11076">
        <v>0</v>
      </c>
      <c r="O11076">
        <v>-1</v>
      </c>
      <c r="P11076" t="s">
        <v>7424</v>
      </c>
      <c r="Q11076" t="s">
        <v>231</v>
      </c>
      <c r="R11076" s="3">
        <v>42754.8395486111</v>
      </c>
      <c r="S11076" t="s">
        <v>31</v>
      </c>
    </row>
    <row r="11077" customHeight="1" spans="1:21">
      <c r="A11077">
        <v>6834105837</v>
      </c>
      <c r="B11077" s="2" t="s">
        <v>30883</v>
      </c>
      <c r="C11077" t="s">
        <v>22</v>
      </c>
      <c r="D11077" t="s">
        <v>23</v>
      </c>
      <c r="E11077" t="s">
        <v>30884</v>
      </c>
      <c r="F11077" t="s">
        <v>30885</v>
      </c>
      <c r="G11077">
        <v>17</v>
      </c>
      <c r="H11077">
        <v>793</v>
      </c>
      <c r="I11077">
        <v>93</v>
      </c>
      <c r="J11077" t="s">
        <v>106</v>
      </c>
      <c r="K11077" t="s">
        <v>187</v>
      </c>
      <c r="L11077" t="s">
        <v>51</v>
      </c>
      <c r="M11077">
        <v>0</v>
      </c>
      <c r="N11077">
        <v>0</v>
      </c>
      <c r="O11077">
        <v>-1</v>
      </c>
      <c r="P11077" t="s">
        <v>26793</v>
      </c>
      <c r="Q11077" t="s">
        <v>37</v>
      </c>
      <c r="R11077" s="3">
        <v>43414.6135185185</v>
      </c>
      <c r="S11077" t="s">
        <v>31</v>
      </c>
      <c r="T11077" t="s">
        <v>90</v>
      </c>
      <c r="U11077" t="s">
        <v>30886</v>
      </c>
    </row>
    <row r="11078" customHeight="1" spans="1:21">
      <c r="A11078">
        <v>6039721238</v>
      </c>
      <c r="B11078" s="2" t="s">
        <v>30887</v>
      </c>
      <c r="C11078" t="s">
        <v>22</v>
      </c>
      <c r="D11078" t="s">
        <v>23</v>
      </c>
      <c r="E11078" t="s">
        <v>30888</v>
      </c>
      <c r="G11078">
        <v>9</v>
      </c>
      <c r="H11078">
        <v>51</v>
      </c>
      <c r="I11078">
        <v>159</v>
      </c>
      <c r="J11078" t="s">
        <v>204</v>
      </c>
      <c r="L11078" t="s">
        <v>28</v>
      </c>
      <c r="M11078">
        <v>0</v>
      </c>
      <c r="N11078">
        <v>0</v>
      </c>
      <c r="O11078">
        <v>-1</v>
      </c>
      <c r="P11078" t="s">
        <v>30889</v>
      </c>
      <c r="Q11078" t="s">
        <v>84</v>
      </c>
      <c r="R11078" s="3">
        <v>42649.5355671296</v>
      </c>
      <c r="S11078" t="s">
        <v>38</v>
      </c>
      <c r="U11078" t="s">
        <v>30890</v>
      </c>
    </row>
    <row r="11079" customHeight="1" spans="1:21">
      <c r="A11079">
        <v>7188970062</v>
      </c>
      <c r="B11079" s="2" t="s">
        <v>30891</v>
      </c>
      <c r="C11079" t="s">
        <v>22</v>
      </c>
      <c r="D11079" t="s">
        <v>23</v>
      </c>
      <c r="E11079" t="s">
        <v>30892</v>
      </c>
      <c r="F11079" t="s">
        <v>30893</v>
      </c>
      <c r="G11079">
        <v>6</v>
      </c>
      <c r="H11079">
        <v>137</v>
      </c>
      <c r="I11079">
        <v>191</v>
      </c>
      <c r="J11079" t="s">
        <v>60</v>
      </c>
      <c r="K11079" t="s">
        <v>61</v>
      </c>
      <c r="L11079" t="s">
        <v>51</v>
      </c>
      <c r="M11079">
        <v>0</v>
      </c>
      <c r="N11079">
        <v>0</v>
      </c>
      <c r="O11079">
        <v>-1</v>
      </c>
      <c r="P11079" t="s">
        <v>30894</v>
      </c>
      <c r="Q11079" t="s">
        <v>63</v>
      </c>
      <c r="R11079" s="3">
        <v>43627.4458564815</v>
      </c>
      <c r="S11079" t="s">
        <v>31</v>
      </c>
      <c r="U11079" t="s">
        <v>17630</v>
      </c>
    </row>
    <row r="11080" customHeight="1" spans="1:20">
      <c r="A11080">
        <v>5524364404</v>
      </c>
      <c r="B11080" s="2" t="s">
        <v>30895</v>
      </c>
      <c r="C11080" t="s">
        <v>73</v>
      </c>
      <c r="D11080" t="s">
        <v>23</v>
      </c>
      <c r="E11080" t="s">
        <v>30896</v>
      </c>
      <c r="F11080" t="s">
        <v>30897</v>
      </c>
      <c r="G11080">
        <v>2766</v>
      </c>
      <c r="H11080">
        <v>363</v>
      </c>
      <c r="I11080">
        <v>9566</v>
      </c>
      <c r="J11080" t="s">
        <v>26</v>
      </c>
      <c r="L11080" t="s">
        <v>51</v>
      </c>
      <c r="M11080">
        <v>6</v>
      </c>
      <c r="N11080">
        <v>0</v>
      </c>
      <c r="O11080">
        <v>-1</v>
      </c>
      <c r="P11080" t="s">
        <v>30898</v>
      </c>
      <c r="Q11080" t="s">
        <v>386</v>
      </c>
      <c r="R11080" s="3">
        <v>42124.9375347222</v>
      </c>
      <c r="S11080" t="s">
        <v>31</v>
      </c>
      <c r="T11080" t="s">
        <v>30899</v>
      </c>
    </row>
    <row r="11081" customHeight="1" spans="1:20">
      <c r="A11081">
        <v>6910965397</v>
      </c>
      <c r="B11081" s="2" t="s">
        <v>30900</v>
      </c>
      <c r="C11081" t="s">
        <v>207</v>
      </c>
      <c r="D11081" t="s">
        <v>41</v>
      </c>
      <c r="E11081" t="s">
        <v>30901</v>
      </c>
      <c r="F11081" t="s">
        <v>30902</v>
      </c>
      <c r="G11081">
        <v>13</v>
      </c>
      <c r="H11081">
        <v>60</v>
      </c>
      <c r="I11081">
        <v>1409</v>
      </c>
      <c r="J11081" t="s">
        <v>35</v>
      </c>
      <c r="L11081" t="s">
        <v>51</v>
      </c>
      <c r="M11081">
        <v>0</v>
      </c>
      <c r="N11081">
        <v>0</v>
      </c>
      <c r="O11081">
        <v>-1</v>
      </c>
      <c r="P11081" t="s">
        <v>4544</v>
      </c>
      <c r="Q11081" t="s">
        <v>46</v>
      </c>
      <c r="R11081" s="3">
        <v>43465.6645717593</v>
      </c>
      <c r="S11081" t="s">
        <v>31</v>
      </c>
      <c r="T11081" t="s">
        <v>30903</v>
      </c>
    </row>
    <row r="11082" customHeight="1" spans="1:21">
      <c r="A11082">
        <v>6857286366</v>
      </c>
      <c r="B11082" s="2" t="s">
        <v>30904</v>
      </c>
      <c r="C11082" t="s">
        <v>22</v>
      </c>
      <c r="D11082" t="s">
        <v>23</v>
      </c>
      <c r="E11082" t="s">
        <v>30905</v>
      </c>
      <c r="F11082" t="s">
        <v>30906</v>
      </c>
      <c r="G11082">
        <v>6</v>
      </c>
      <c r="H11082">
        <v>43</v>
      </c>
      <c r="I11082">
        <v>202</v>
      </c>
      <c r="J11082" t="s">
        <v>35</v>
      </c>
      <c r="L11082" t="s">
        <v>28</v>
      </c>
      <c r="M11082">
        <v>0</v>
      </c>
      <c r="N11082">
        <v>0</v>
      </c>
      <c r="O11082">
        <v>-1</v>
      </c>
      <c r="P11082" t="s">
        <v>249</v>
      </c>
      <c r="Q11082" t="s">
        <v>120</v>
      </c>
      <c r="R11082" s="3">
        <v>43423.6833217593</v>
      </c>
      <c r="S11082" t="s">
        <v>31</v>
      </c>
      <c r="U11082" t="s">
        <v>7132</v>
      </c>
    </row>
    <row r="11083" customHeight="1" spans="1:20">
      <c r="A11083">
        <v>2650567744</v>
      </c>
      <c r="B11083" s="2" t="s">
        <v>30907</v>
      </c>
      <c r="C11083" t="s">
        <v>22</v>
      </c>
      <c r="D11083" t="s">
        <v>23</v>
      </c>
      <c r="E11083" t="s">
        <v>30908</v>
      </c>
      <c r="F11083" t="s">
        <v>30909</v>
      </c>
      <c r="G11083">
        <v>926</v>
      </c>
      <c r="H11083">
        <v>162</v>
      </c>
      <c r="I11083">
        <v>561</v>
      </c>
      <c r="J11083" t="s">
        <v>106</v>
      </c>
      <c r="L11083" t="s">
        <v>28</v>
      </c>
      <c r="M11083">
        <v>0</v>
      </c>
      <c r="N11083">
        <v>0</v>
      </c>
      <c r="O11083">
        <v>-1</v>
      </c>
      <c r="P11083" t="s">
        <v>100</v>
      </c>
      <c r="Q11083" t="s">
        <v>37</v>
      </c>
      <c r="R11083" s="3">
        <v>40911.8275578704</v>
      </c>
      <c r="S11083" t="s">
        <v>31</v>
      </c>
      <c r="T11083" t="s">
        <v>28995</v>
      </c>
    </row>
    <row r="11084" customHeight="1" spans="1:19">
      <c r="A11084">
        <v>5599868167</v>
      </c>
      <c r="B11084" s="2" t="s">
        <v>30910</v>
      </c>
      <c r="C11084" t="s">
        <v>22</v>
      </c>
      <c r="D11084" t="s">
        <v>23</v>
      </c>
      <c r="E11084" t="s">
        <v>30911</v>
      </c>
      <c r="G11084">
        <v>1533</v>
      </c>
      <c r="H11084">
        <v>84</v>
      </c>
      <c r="I11084">
        <v>18</v>
      </c>
      <c r="J11084" t="s">
        <v>35</v>
      </c>
      <c r="L11084" t="s">
        <v>51</v>
      </c>
      <c r="M11084">
        <v>0</v>
      </c>
      <c r="N11084">
        <v>0</v>
      </c>
      <c r="O11084">
        <v>-1</v>
      </c>
      <c r="P11084" t="s">
        <v>30912</v>
      </c>
      <c r="Q11084" t="s">
        <v>53</v>
      </c>
      <c r="R11084" s="3">
        <v>42124.4439236111</v>
      </c>
      <c r="S11084" t="s">
        <v>31</v>
      </c>
    </row>
    <row r="11085" customHeight="1" spans="1:19">
      <c r="A11085">
        <v>6853202177</v>
      </c>
      <c r="B11085" s="2" t="s">
        <v>30913</v>
      </c>
      <c r="C11085" t="s">
        <v>22</v>
      </c>
      <c r="D11085" t="s">
        <v>23</v>
      </c>
      <c r="E11085" t="s">
        <v>30914</v>
      </c>
      <c r="F11085" t="s">
        <v>30915</v>
      </c>
      <c r="G11085">
        <v>17</v>
      </c>
      <c r="H11085">
        <v>614</v>
      </c>
      <c r="I11085">
        <v>7077</v>
      </c>
      <c r="J11085" t="s">
        <v>94</v>
      </c>
      <c r="L11085" t="s">
        <v>51</v>
      </c>
      <c r="M11085">
        <v>0</v>
      </c>
      <c r="N11085">
        <v>0</v>
      </c>
      <c r="O11085">
        <v>-1</v>
      </c>
      <c r="P11085" t="s">
        <v>36</v>
      </c>
      <c r="Q11085" t="s">
        <v>63</v>
      </c>
      <c r="R11085" s="3">
        <v>43419.7779282407</v>
      </c>
      <c r="S11085" t="s">
        <v>31</v>
      </c>
    </row>
    <row r="11086" customHeight="1" spans="1:19">
      <c r="A11086">
        <v>5693669474</v>
      </c>
      <c r="B11086" s="2" t="s">
        <v>30916</v>
      </c>
      <c r="C11086" t="s">
        <v>22</v>
      </c>
      <c r="D11086" t="s">
        <v>23</v>
      </c>
      <c r="E11086" t="s">
        <v>30917</v>
      </c>
      <c r="G11086">
        <v>34</v>
      </c>
      <c r="H11086">
        <v>57</v>
      </c>
      <c r="I11086">
        <v>0</v>
      </c>
      <c r="J11086" t="s">
        <v>153</v>
      </c>
      <c r="K11086" t="s">
        <v>19853</v>
      </c>
      <c r="L11086" t="s">
        <v>51</v>
      </c>
      <c r="M11086">
        <v>0</v>
      </c>
      <c r="N11086">
        <v>0</v>
      </c>
      <c r="O11086">
        <v>-1</v>
      </c>
      <c r="P11086" t="s">
        <v>36</v>
      </c>
      <c r="Q11086" t="s">
        <v>46</v>
      </c>
      <c r="R11086" s="3">
        <v>42251.6874421296</v>
      </c>
      <c r="S11086" t="s">
        <v>31</v>
      </c>
    </row>
    <row r="11087" customHeight="1" spans="1:20">
      <c r="A11087">
        <v>5641397316</v>
      </c>
      <c r="B11087" s="2" t="s">
        <v>30918</v>
      </c>
      <c r="C11087" t="s">
        <v>22</v>
      </c>
      <c r="D11087" t="s">
        <v>23</v>
      </c>
      <c r="E11087" t="s">
        <v>30919</v>
      </c>
      <c r="F11087" t="s">
        <v>30920</v>
      </c>
      <c r="G11087">
        <v>932</v>
      </c>
      <c r="H11087">
        <v>536</v>
      </c>
      <c r="I11087">
        <v>10723</v>
      </c>
      <c r="J11087" t="s">
        <v>289</v>
      </c>
      <c r="L11087" t="s">
        <v>51</v>
      </c>
      <c r="M11087">
        <v>2</v>
      </c>
      <c r="N11087">
        <v>1</v>
      </c>
      <c r="O11087">
        <v>0</v>
      </c>
      <c r="P11087" t="s">
        <v>30921</v>
      </c>
      <c r="Q11087" t="s">
        <v>95</v>
      </c>
      <c r="R11087" s="3">
        <v>42181.6931828704</v>
      </c>
      <c r="S11087" t="s">
        <v>31</v>
      </c>
      <c r="T11087" t="s">
        <v>30922</v>
      </c>
    </row>
    <row r="11088" customHeight="1" spans="1:19">
      <c r="A11088">
        <v>7360641601</v>
      </c>
      <c r="B11088" s="2" t="s">
        <v>30923</v>
      </c>
      <c r="C11088" t="s">
        <v>3425</v>
      </c>
      <c r="D11088" t="s">
        <v>1382</v>
      </c>
      <c r="E11088" t="s">
        <v>30924</v>
      </c>
      <c r="F11088" t="s">
        <v>30925</v>
      </c>
      <c r="G11088">
        <v>2438</v>
      </c>
      <c r="H11088">
        <v>2347</v>
      </c>
      <c r="I11088">
        <v>194</v>
      </c>
      <c r="J11088" t="s">
        <v>537</v>
      </c>
      <c r="L11088" t="s">
        <v>28</v>
      </c>
      <c r="M11088">
        <v>5</v>
      </c>
      <c r="N11088">
        <v>0</v>
      </c>
      <c r="O11088">
        <v>-1</v>
      </c>
      <c r="P11088" t="s">
        <v>18598</v>
      </c>
      <c r="Q11088" t="s">
        <v>37</v>
      </c>
      <c r="R11088" s="3">
        <v>43822.6165393519</v>
      </c>
      <c r="S11088" t="s">
        <v>31</v>
      </c>
    </row>
    <row r="11089" customHeight="1" spans="1:19">
      <c r="A11089">
        <v>7410240937</v>
      </c>
      <c r="B11089" s="2" t="s">
        <v>30926</v>
      </c>
      <c r="C11089" t="s">
        <v>73</v>
      </c>
      <c r="D11089" t="s">
        <v>23</v>
      </c>
      <c r="E11089" t="s">
        <v>30927</v>
      </c>
      <c r="F11089" t="s">
        <v>30928</v>
      </c>
      <c r="G11089">
        <v>422</v>
      </c>
      <c r="H11089">
        <v>108</v>
      </c>
      <c r="I11089">
        <v>28</v>
      </c>
      <c r="J11089" t="s">
        <v>35</v>
      </c>
      <c r="L11089" t="s">
        <v>51</v>
      </c>
      <c r="M11089">
        <v>2</v>
      </c>
      <c r="N11089">
        <v>0</v>
      </c>
      <c r="O11089">
        <v>-1</v>
      </c>
      <c r="P11089" t="s">
        <v>30929</v>
      </c>
      <c r="Q11089" t="s">
        <v>79</v>
      </c>
      <c r="R11089" s="3">
        <v>43900.6576157407</v>
      </c>
      <c r="S11089" t="s">
        <v>31</v>
      </c>
    </row>
    <row r="11090" customHeight="1" spans="1:19">
      <c r="A11090">
        <v>7269769159</v>
      </c>
      <c r="B11090" s="2" t="s">
        <v>30930</v>
      </c>
      <c r="C11090" t="s">
        <v>73</v>
      </c>
      <c r="D11090" t="s">
        <v>23</v>
      </c>
      <c r="E11090" t="s">
        <v>30931</v>
      </c>
      <c r="F11090" t="s">
        <v>30932</v>
      </c>
      <c r="G11090">
        <v>5</v>
      </c>
      <c r="H11090">
        <v>135</v>
      </c>
      <c r="I11090">
        <v>7135</v>
      </c>
      <c r="J11090" t="s">
        <v>35</v>
      </c>
      <c r="L11090" t="s">
        <v>51</v>
      </c>
      <c r="M11090">
        <v>0</v>
      </c>
      <c r="N11090">
        <v>0</v>
      </c>
      <c r="O11090">
        <v>-1</v>
      </c>
      <c r="Q11090" t="s">
        <v>347</v>
      </c>
      <c r="R11090" s="3">
        <v>43678.4665509259</v>
      </c>
      <c r="S11090" t="s">
        <v>31</v>
      </c>
    </row>
    <row r="11091" customHeight="1" spans="1:19">
      <c r="A11091">
        <v>7729172294</v>
      </c>
      <c r="B11091" s="2" t="s">
        <v>30933</v>
      </c>
      <c r="C11091" t="s">
        <v>73</v>
      </c>
      <c r="D11091" t="s">
        <v>23</v>
      </c>
      <c r="E11091" t="s">
        <v>30934</v>
      </c>
      <c r="F11091" t="s">
        <v>30935</v>
      </c>
      <c r="G11091">
        <v>1</v>
      </c>
      <c r="H11091">
        <v>230</v>
      </c>
      <c r="I11091">
        <v>18</v>
      </c>
      <c r="J11091" t="s">
        <v>44</v>
      </c>
      <c r="K11091" t="s">
        <v>1220</v>
      </c>
      <c r="L11091" t="s">
        <v>51</v>
      </c>
      <c r="M11091">
        <v>0</v>
      </c>
      <c r="N11091">
        <v>0</v>
      </c>
      <c r="O11091">
        <v>-1</v>
      </c>
      <c r="P11091" t="s">
        <v>30936</v>
      </c>
      <c r="Q11091" t="s">
        <v>597</v>
      </c>
      <c r="R11091" s="3">
        <v>44543.7431134259</v>
      </c>
      <c r="S11091" t="s">
        <v>38</v>
      </c>
    </row>
    <row r="11092" customHeight="1" spans="1:19">
      <c r="A11092">
        <v>7729172294</v>
      </c>
      <c r="B11092" s="2" t="s">
        <v>30937</v>
      </c>
      <c r="C11092" t="s">
        <v>73</v>
      </c>
      <c r="D11092" t="s">
        <v>23</v>
      </c>
      <c r="E11092" t="s">
        <v>30934</v>
      </c>
      <c r="F11092" t="s">
        <v>30935</v>
      </c>
      <c r="G11092">
        <v>1</v>
      </c>
      <c r="H11092">
        <v>230</v>
      </c>
      <c r="I11092">
        <v>18</v>
      </c>
      <c r="J11092" t="s">
        <v>44</v>
      </c>
      <c r="K11092" t="s">
        <v>1220</v>
      </c>
      <c r="L11092" t="s">
        <v>51</v>
      </c>
      <c r="M11092">
        <v>0</v>
      </c>
      <c r="N11092">
        <v>0</v>
      </c>
      <c r="O11092">
        <v>-1</v>
      </c>
      <c r="P11092" t="s">
        <v>30936</v>
      </c>
      <c r="Q11092" t="s">
        <v>597</v>
      </c>
      <c r="R11092" s="3">
        <v>44543.7431134259</v>
      </c>
      <c r="S11092" t="s">
        <v>38</v>
      </c>
    </row>
    <row r="11093" customHeight="1" spans="1:19">
      <c r="A11093">
        <v>7729172294</v>
      </c>
      <c r="B11093" s="2" t="s">
        <v>30938</v>
      </c>
      <c r="C11093" t="s">
        <v>73</v>
      </c>
      <c r="D11093" t="s">
        <v>23</v>
      </c>
      <c r="E11093" t="s">
        <v>30934</v>
      </c>
      <c r="F11093" t="s">
        <v>30935</v>
      </c>
      <c r="G11093">
        <v>1</v>
      </c>
      <c r="H11093">
        <v>230</v>
      </c>
      <c r="I11093">
        <v>18</v>
      </c>
      <c r="J11093" t="s">
        <v>44</v>
      </c>
      <c r="K11093" t="s">
        <v>1220</v>
      </c>
      <c r="L11093" t="s">
        <v>51</v>
      </c>
      <c r="M11093">
        <v>0</v>
      </c>
      <c r="N11093">
        <v>0</v>
      </c>
      <c r="O11093">
        <v>-1</v>
      </c>
      <c r="P11093" t="s">
        <v>30936</v>
      </c>
      <c r="Q11093" t="s">
        <v>597</v>
      </c>
      <c r="R11093" s="3">
        <v>44543.7431134259</v>
      </c>
      <c r="S11093" t="s">
        <v>38</v>
      </c>
    </row>
    <row r="11094" customHeight="1" spans="1:21">
      <c r="A11094">
        <v>1792787414</v>
      </c>
      <c r="B11094" s="2" t="s">
        <v>30939</v>
      </c>
      <c r="C11094" t="s">
        <v>73</v>
      </c>
      <c r="D11094" t="s">
        <v>23</v>
      </c>
      <c r="E11094" t="s">
        <v>30940</v>
      </c>
      <c r="F11094" t="s">
        <v>30941</v>
      </c>
      <c r="G11094">
        <v>51</v>
      </c>
      <c r="H11094">
        <v>1050</v>
      </c>
      <c r="I11094">
        <v>354</v>
      </c>
      <c r="J11094" t="s">
        <v>35</v>
      </c>
      <c r="L11094" t="s">
        <v>28</v>
      </c>
      <c r="M11094">
        <v>0</v>
      </c>
      <c r="N11094">
        <v>0</v>
      </c>
      <c r="O11094">
        <v>-1</v>
      </c>
      <c r="P11094" t="s">
        <v>30942</v>
      </c>
      <c r="Q11094" t="s">
        <v>63</v>
      </c>
      <c r="R11094" s="3">
        <v>40404.0626388889</v>
      </c>
      <c r="S11094" t="s">
        <v>31</v>
      </c>
      <c r="U11094" t="s">
        <v>7883</v>
      </c>
    </row>
    <row r="11095" customHeight="1" spans="1:19">
      <c r="A11095">
        <v>6026597637</v>
      </c>
      <c r="B11095" s="2" t="s">
        <v>30943</v>
      </c>
      <c r="C11095" t="s">
        <v>73</v>
      </c>
      <c r="D11095" t="s">
        <v>23</v>
      </c>
      <c r="E11095" t="s">
        <v>30944</v>
      </c>
      <c r="G11095">
        <v>53</v>
      </c>
      <c r="H11095">
        <v>22</v>
      </c>
      <c r="I11095">
        <v>125</v>
      </c>
      <c r="J11095" t="s">
        <v>521</v>
      </c>
      <c r="K11095" t="s">
        <v>1142</v>
      </c>
      <c r="L11095" t="s">
        <v>51</v>
      </c>
      <c r="M11095">
        <v>0</v>
      </c>
      <c r="N11095">
        <v>0</v>
      </c>
      <c r="O11095">
        <v>-1</v>
      </c>
      <c r="Q11095" t="s">
        <v>120</v>
      </c>
      <c r="R11095" s="3">
        <v>42636.7765162037</v>
      </c>
      <c r="S11095" t="s">
        <v>31</v>
      </c>
    </row>
    <row r="11096" customHeight="1" spans="1:19">
      <c r="A11096">
        <v>6026597637</v>
      </c>
      <c r="B11096" s="2" t="s">
        <v>30945</v>
      </c>
      <c r="C11096" t="s">
        <v>207</v>
      </c>
      <c r="D11096" t="s">
        <v>41</v>
      </c>
      <c r="E11096" t="s">
        <v>30944</v>
      </c>
      <c r="G11096">
        <v>53</v>
      </c>
      <c r="H11096">
        <v>22</v>
      </c>
      <c r="I11096">
        <v>125</v>
      </c>
      <c r="J11096" t="s">
        <v>521</v>
      </c>
      <c r="K11096" t="s">
        <v>1142</v>
      </c>
      <c r="L11096" t="s">
        <v>51</v>
      </c>
      <c r="M11096">
        <v>0</v>
      </c>
      <c r="N11096">
        <v>0</v>
      </c>
      <c r="O11096">
        <v>-1</v>
      </c>
      <c r="Q11096" t="s">
        <v>120</v>
      </c>
      <c r="R11096" s="3">
        <v>42636.7765162037</v>
      </c>
      <c r="S11096" t="s">
        <v>31</v>
      </c>
    </row>
    <row r="11097" customHeight="1" spans="1:21">
      <c r="A11097">
        <v>7483868714</v>
      </c>
      <c r="B11097" s="2" t="s">
        <v>30946</v>
      </c>
      <c r="C11097" t="s">
        <v>73</v>
      </c>
      <c r="D11097" t="s">
        <v>23</v>
      </c>
      <c r="E11097" t="s">
        <v>30947</v>
      </c>
      <c r="F11097" t="s">
        <v>30948</v>
      </c>
      <c r="G11097">
        <v>2</v>
      </c>
      <c r="H11097">
        <v>535</v>
      </c>
      <c r="I11097">
        <v>162</v>
      </c>
      <c r="J11097" t="s">
        <v>60</v>
      </c>
      <c r="L11097" t="s">
        <v>51</v>
      </c>
      <c r="M11097">
        <v>0</v>
      </c>
      <c r="N11097">
        <v>0</v>
      </c>
      <c r="O11097">
        <v>-1</v>
      </c>
      <c r="P11097" t="s">
        <v>30949</v>
      </c>
      <c r="Q11097" t="s">
        <v>1196</v>
      </c>
      <c r="R11097" s="3">
        <v>44035.8703587963</v>
      </c>
      <c r="S11097" t="s">
        <v>31</v>
      </c>
      <c r="U11097" t="s">
        <v>6865</v>
      </c>
    </row>
    <row r="11098" customHeight="1" spans="1:19">
      <c r="A11098">
        <v>1679629122</v>
      </c>
      <c r="B11098" s="2" t="s">
        <v>30950</v>
      </c>
      <c r="C11098" t="s">
        <v>73</v>
      </c>
      <c r="D11098" t="s">
        <v>23</v>
      </c>
      <c r="E11098" t="s">
        <v>30951</v>
      </c>
      <c r="G11098">
        <v>431</v>
      </c>
      <c r="H11098">
        <v>847</v>
      </c>
      <c r="I11098">
        <v>6150</v>
      </c>
      <c r="J11098" t="s">
        <v>35</v>
      </c>
      <c r="L11098" t="s">
        <v>51</v>
      </c>
      <c r="M11098">
        <v>1</v>
      </c>
      <c r="N11098">
        <v>0</v>
      </c>
      <c r="O11098">
        <v>-1</v>
      </c>
      <c r="P11098" t="s">
        <v>230</v>
      </c>
      <c r="Q11098" t="s">
        <v>63</v>
      </c>
      <c r="R11098" s="3">
        <v>40721.7213657407</v>
      </c>
      <c r="S11098" t="s">
        <v>31</v>
      </c>
    </row>
    <row r="11099" customHeight="1" spans="1:19">
      <c r="A11099">
        <v>6613311630</v>
      </c>
      <c r="B11099" s="2" t="s">
        <v>30952</v>
      </c>
      <c r="C11099" t="s">
        <v>22</v>
      </c>
      <c r="D11099" t="s">
        <v>23</v>
      </c>
      <c r="E11099" t="s">
        <v>30953</v>
      </c>
      <c r="G11099">
        <v>20</v>
      </c>
      <c r="H11099">
        <v>72</v>
      </c>
      <c r="I11099">
        <v>111</v>
      </c>
      <c r="J11099" t="s">
        <v>94</v>
      </c>
      <c r="K11099" t="s">
        <v>4461</v>
      </c>
      <c r="L11099" t="s">
        <v>51</v>
      </c>
      <c r="M11099">
        <v>0</v>
      </c>
      <c r="N11099">
        <v>0</v>
      </c>
      <c r="O11099">
        <v>-1</v>
      </c>
      <c r="P11099" t="s">
        <v>30954</v>
      </c>
      <c r="Q11099" t="s">
        <v>46</v>
      </c>
      <c r="R11099" s="3">
        <v>43308.5748726852</v>
      </c>
      <c r="S11099" t="s">
        <v>31</v>
      </c>
    </row>
    <row r="11100" customHeight="1" spans="1:19">
      <c r="A11100">
        <v>5398692392</v>
      </c>
      <c r="B11100" s="2" t="s">
        <v>30955</v>
      </c>
      <c r="C11100" t="s">
        <v>73</v>
      </c>
      <c r="D11100" t="s">
        <v>23</v>
      </c>
      <c r="E11100" t="s">
        <v>30956</v>
      </c>
      <c r="F11100" t="s">
        <v>30957</v>
      </c>
      <c r="G11100">
        <v>172</v>
      </c>
      <c r="H11100">
        <v>37</v>
      </c>
      <c r="I11100">
        <v>403</v>
      </c>
      <c r="J11100" t="s">
        <v>94</v>
      </c>
      <c r="K11100" t="s">
        <v>854</v>
      </c>
      <c r="L11100" t="s">
        <v>51</v>
      </c>
      <c r="M11100">
        <v>2</v>
      </c>
      <c r="N11100">
        <v>0</v>
      </c>
      <c r="O11100">
        <v>-1</v>
      </c>
      <c r="P11100" t="s">
        <v>249</v>
      </c>
      <c r="Q11100" t="s">
        <v>276</v>
      </c>
      <c r="R11100" s="3">
        <v>42001.4392361111</v>
      </c>
      <c r="S11100" t="s">
        <v>31</v>
      </c>
    </row>
    <row r="11101" customHeight="1" spans="1:19">
      <c r="A11101">
        <v>6280570382</v>
      </c>
      <c r="B11101" s="2" t="s">
        <v>30958</v>
      </c>
      <c r="C11101" t="s">
        <v>22</v>
      </c>
      <c r="D11101" t="s">
        <v>23</v>
      </c>
      <c r="E11101" t="s">
        <v>30959</v>
      </c>
      <c r="F11101" t="s">
        <v>30960</v>
      </c>
      <c r="G11101">
        <v>33</v>
      </c>
      <c r="H11101">
        <v>184</v>
      </c>
      <c r="I11101">
        <v>19</v>
      </c>
      <c r="J11101" t="s">
        <v>35</v>
      </c>
      <c r="L11101" t="s">
        <v>51</v>
      </c>
      <c r="M11101">
        <v>1</v>
      </c>
      <c r="N11101">
        <v>0</v>
      </c>
      <c r="O11101">
        <v>-1</v>
      </c>
      <c r="P11101" t="s">
        <v>36</v>
      </c>
      <c r="R11101" s="3">
        <v>42900.9406018518</v>
      </c>
      <c r="S11101" t="s">
        <v>31</v>
      </c>
    </row>
    <row r="11102" customHeight="1" spans="1:19">
      <c r="A11102">
        <v>5747070736</v>
      </c>
      <c r="B11102" s="2" t="s">
        <v>30961</v>
      </c>
      <c r="C11102" t="s">
        <v>73</v>
      </c>
      <c r="D11102" t="s">
        <v>23</v>
      </c>
      <c r="E11102" t="s">
        <v>30962</v>
      </c>
      <c r="G11102">
        <v>108</v>
      </c>
      <c r="H11102">
        <v>284</v>
      </c>
      <c r="I11102">
        <v>1199</v>
      </c>
      <c r="J11102" t="s">
        <v>35</v>
      </c>
      <c r="L11102" t="s">
        <v>51</v>
      </c>
      <c r="M11102">
        <v>0</v>
      </c>
      <c r="N11102">
        <v>0</v>
      </c>
      <c r="O11102">
        <v>-1</v>
      </c>
      <c r="P11102" t="s">
        <v>30963</v>
      </c>
      <c r="Q11102" t="s">
        <v>37</v>
      </c>
      <c r="R11102" s="3">
        <v>42303.8930902778</v>
      </c>
      <c r="S11102" t="s">
        <v>31</v>
      </c>
    </row>
    <row r="11103" customHeight="1" spans="1:19">
      <c r="A11103">
        <v>7093949024</v>
      </c>
      <c r="B11103" s="2" t="s">
        <v>30964</v>
      </c>
      <c r="C11103" t="s">
        <v>73</v>
      </c>
      <c r="D11103" t="s">
        <v>23</v>
      </c>
      <c r="E11103" t="s">
        <v>30965</v>
      </c>
      <c r="F11103" t="s">
        <v>30966</v>
      </c>
      <c r="G11103">
        <v>1227</v>
      </c>
      <c r="H11103">
        <v>470</v>
      </c>
      <c r="I11103">
        <v>2755</v>
      </c>
      <c r="J11103" t="s">
        <v>35</v>
      </c>
      <c r="L11103" t="s">
        <v>28</v>
      </c>
      <c r="M11103">
        <v>6</v>
      </c>
      <c r="N11103">
        <v>0</v>
      </c>
      <c r="O11103">
        <v>-1</v>
      </c>
      <c r="Q11103" t="s">
        <v>160</v>
      </c>
      <c r="R11103" s="3">
        <v>43577.9816435185</v>
      </c>
      <c r="S11103" t="s">
        <v>31</v>
      </c>
    </row>
    <row r="11104" customHeight="1" spans="1:19">
      <c r="A11104">
        <v>1568053412</v>
      </c>
      <c r="B11104" s="2" t="s">
        <v>30967</v>
      </c>
      <c r="C11104" t="s">
        <v>22</v>
      </c>
      <c r="D11104" t="s">
        <v>23</v>
      </c>
      <c r="E11104" t="s">
        <v>30968</v>
      </c>
      <c r="F11104" t="s">
        <v>30969</v>
      </c>
      <c r="G11104">
        <v>85</v>
      </c>
      <c r="H11104">
        <v>39</v>
      </c>
      <c r="I11104">
        <v>629</v>
      </c>
      <c r="J11104" t="s">
        <v>35</v>
      </c>
      <c r="L11104" t="s">
        <v>28</v>
      </c>
      <c r="M11104">
        <v>0</v>
      </c>
      <c r="N11104">
        <v>0</v>
      </c>
      <c r="O11104">
        <v>-1</v>
      </c>
      <c r="Q11104" t="s">
        <v>46</v>
      </c>
      <c r="R11104" s="3">
        <v>40214.4031018519</v>
      </c>
      <c r="S11104" t="s">
        <v>31</v>
      </c>
    </row>
    <row r="11105" customHeight="1" spans="1:19">
      <c r="A11105">
        <v>1960927465</v>
      </c>
      <c r="B11105" s="2" t="s">
        <v>30970</v>
      </c>
      <c r="C11105" t="s">
        <v>73</v>
      </c>
      <c r="D11105" t="s">
        <v>23</v>
      </c>
      <c r="E11105" t="s">
        <v>30971</v>
      </c>
      <c r="F11105" t="s">
        <v>30972</v>
      </c>
      <c r="G11105">
        <v>3519</v>
      </c>
      <c r="H11105">
        <v>667</v>
      </c>
      <c r="I11105">
        <v>26353</v>
      </c>
      <c r="J11105" t="s">
        <v>50</v>
      </c>
      <c r="L11105" t="s">
        <v>51</v>
      </c>
      <c r="M11105">
        <v>7</v>
      </c>
      <c r="N11105">
        <v>1</v>
      </c>
      <c r="O11105">
        <v>0</v>
      </c>
      <c r="P11105" t="s">
        <v>275</v>
      </c>
      <c r="Q11105" t="s">
        <v>150</v>
      </c>
      <c r="R11105" s="3">
        <v>40584.6809375</v>
      </c>
      <c r="S11105" t="s">
        <v>54</v>
      </c>
    </row>
    <row r="11106" customHeight="1" spans="1:21">
      <c r="A11106">
        <v>5270072648</v>
      </c>
      <c r="B11106" s="2" t="s">
        <v>30973</v>
      </c>
      <c r="C11106" t="s">
        <v>73</v>
      </c>
      <c r="D11106" t="s">
        <v>23</v>
      </c>
      <c r="E11106" t="s">
        <v>30974</v>
      </c>
      <c r="F11106" t="s">
        <v>30975</v>
      </c>
      <c r="G11106">
        <v>1247</v>
      </c>
      <c r="H11106">
        <v>654</v>
      </c>
      <c r="I11106">
        <v>13311</v>
      </c>
      <c r="J11106" t="s">
        <v>68</v>
      </c>
      <c r="L11106" t="s">
        <v>51</v>
      </c>
      <c r="M11106">
        <v>5</v>
      </c>
      <c r="N11106">
        <v>1</v>
      </c>
      <c r="O11106">
        <v>0</v>
      </c>
      <c r="P11106" t="s">
        <v>30976</v>
      </c>
      <c r="Q11106" t="s">
        <v>71</v>
      </c>
      <c r="R11106" s="3">
        <v>41879.4368518519</v>
      </c>
      <c r="S11106" t="s">
        <v>31</v>
      </c>
      <c r="U11106" t="s">
        <v>9773</v>
      </c>
    </row>
    <row r="11107" customHeight="1" spans="1:19">
      <c r="A11107">
        <v>6593110916</v>
      </c>
      <c r="B11107" s="2" t="s">
        <v>30977</v>
      </c>
      <c r="C11107" t="s">
        <v>73</v>
      </c>
      <c r="D11107" t="s">
        <v>23</v>
      </c>
      <c r="E11107" t="s">
        <v>30978</v>
      </c>
      <c r="F11107" t="s">
        <v>30979</v>
      </c>
      <c r="G11107">
        <v>2342</v>
      </c>
      <c r="H11107">
        <v>295</v>
      </c>
      <c r="I11107">
        <v>4162</v>
      </c>
      <c r="J11107" t="s">
        <v>327</v>
      </c>
      <c r="L11107" t="s">
        <v>51</v>
      </c>
      <c r="M11107">
        <v>6</v>
      </c>
      <c r="N11107">
        <v>0</v>
      </c>
      <c r="O11107">
        <v>-1</v>
      </c>
      <c r="P11107" t="s">
        <v>134</v>
      </c>
      <c r="Q11107" t="s">
        <v>141</v>
      </c>
      <c r="R11107" s="3">
        <v>43287.4922222222</v>
      </c>
      <c r="S11107" t="s">
        <v>31</v>
      </c>
    </row>
    <row r="11108" customHeight="1" spans="1:19">
      <c r="A11108">
        <v>6459833714</v>
      </c>
      <c r="B11108" s="2" t="s">
        <v>30980</v>
      </c>
      <c r="C11108" t="s">
        <v>73</v>
      </c>
      <c r="D11108" t="s">
        <v>23</v>
      </c>
      <c r="E11108" t="s">
        <v>30981</v>
      </c>
      <c r="F11108" t="s">
        <v>30982</v>
      </c>
      <c r="G11108">
        <v>21</v>
      </c>
      <c r="H11108">
        <v>302</v>
      </c>
      <c r="I11108">
        <v>2991</v>
      </c>
      <c r="J11108" t="s">
        <v>111</v>
      </c>
      <c r="L11108" t="s">
        <v>51</v>
      </c>
      <c r="M11108">
        <v>2</v>
      </c>
      <c r="N11108">
        <v>0</v>
      </c>
      <c r="O11108">
        <v>-1</v>
      </c>
      <c r="P11108" t="s">
        <v>249</v>
      </c>
      <c r="Q11108" t="s">
        <v>318</v>
      </c>
      <c r="R11108" s="3">
        <v>43113.7738888889</v>
      </c>
      <c r="S11108" t="s">
        <v>31</v>
      </c>
    </row>
    <row r="11109" customHeight="1" spans="1:19">
      <c r="A11109">
        <v>2401665385</v>
      </c>
      <c r="B11109" s="2" t="s">
        <v>30983</v>
      </c>
      <c r="C11109" t="s">
        <v>22</v>
      </c>
      <c r="D11109" t="s">
        <v>23</v>
      </c>
      <c r="E11109" t="s">
        <v>30984</v>
      </c>
      <c r="F11109" t="s">
        <v>30985</v>
      </c>
      <c r="G11109">
        <v>316</v>
      </c>
      <c r="H11109">
        <v>501</v>
      </c>
      <c r="I11109">
        <v>870</v>
      </c>
      <c r="J11109" t="s">
        <v>68</v>
      </c>
      <c r="K11109" t="s">
        <v>69</v>
      </c>
      <c r="L11109" t="s">
        <v>28</v>
      </c>
      <c r="M11109">
        <v>0</v>
      </c>
      <c r="N11109">
        <v>0</v>
      </c>
      <c r="O11109">
        <v>220</v>
      </c>
      <c r="P11109" t="s">
        <v>36</v>
      </c>
      <c r="Q11109" t="s">
        <v>265</v>
      </c>
      <c r="R11109" s="3">
        <v>40824.7466435185</v>
      </c>
      <c r="S11109" t="s">
        <v>31</v>
      </c>
    </row>
    <row r="11110" customHeight="1" spans="1:19">
      <c r="A11110">
        <v>6927422419</v>
      </c>
      <c r="B11110" s="2" t="s">
        <v>30986</v>
      </c>
      <c r="C11110" t="s">
        <v>73</v>
      </c>
      <c r="D11110" t="s">
        <v>23</v>
      </c>
      <c r="E11110" t="s">
        <v>30987</v>
      </c>
      <c r="F11110" t="s">
        <v>30988</v>
      </c>
      <c r="G11110">
        <v>1</v>
      </c>
      <c r="H11110">
        <v>8</v>
      </c>
      <c r="I11110">
        <v>28</v>
      </c>
      <c r="J11110" t="s">
        <v>35</v>
      </c>
      <c r="L11110" t="s">
        <v>51</v>
      </c>
      <c r="M11110">
        <v>0</v>
      </c>
      <c r="N11110">
        <v>0</v>
      </c>
      <c r="O11110">
        <v>-1</v>
      </c>
      <c r="P11110" t="s">
        <v>30989</v>
      </c>
      <c r="Q11110" t="s">
        <v>84</v>
      </c>
      <c r="R11110" s="3">
        <v>43473.5860532407</v>
      </c>
      <c r="S11110" t="s">
        <v>38</v>
      </c>
    </row>
    <row r="11111" customHeight="1" spans="1:19">
      <c r="A11111">
        <v>6551859600</v>
      </c>
      <c r="B11111" s="2" t="s">
        <v>30990</v>
      </c>
      <c r="C11111" t="s">
        <v>73</v>
      </c>
      <c r="D11111" t="s">
        <v>23</v>
      </c>
      <c r="E11111" t="s">
        <v>30991</v>
      </c>
      <c r="F11111" t="s">
        <v>30992</v>
      </c>
      <c r="G11111">
        <v>190</v>
      </c>
      <c r="H11111">
        <v>718</v>
      </c>
      <c r="I11111">
        <v>420</v>
      </c>
      <c r="J11111" t="s">
        <v>1193</v>
      </c>
      <c r="L11111" t="s">
        <v>28</v>
      </c>
      <c r="M11111">
        <v>0</v>
      </c>
      <c r="N11111">
        <v>0</v>
      </c>
      <c r="O11111">
        <v>-1</v>
      </c>
      <c r="Q11111" t="s">
        <v>439</v>
      </c>
      <c r="R11111" s="3">
        <v>43236.8186805556</v>
      </c>
      <c r="S11111" t="s">
        <v>31</v>
      </c>
    </row>
    <row r="11112" customHeight="1" spans="1:19">
      <c r="A11112">
        <v>2912340531</v>
      </c>
      <c r="B11112" s="2" t="s">
        <v>30993</v>
      </c>
      <c r="C11112" t="s">
        <v>207</v>
      </c>
      <c r="D11112" t="s">
        <v>41</v>
      </c>
      <c r="E11112" t="s">
        <v>30994</v>
      </c>
      <c r="F11112" t="s">
        <v>30995</v>
      </c>
      <c r="G11112">
        <v>33</v>
      </c>
      <c r="H11112">
        <v>31</v>
      </c>
      <c r="I11112">
        <v>66</v>
      </c>
      <c r="J11112" t="s">
        <v>273</v>
      </c>
      <c r="L11112" t="s">
        <v>51</v>
      </c>
      <c r="M11112">
        <v>0</v>
      </c>
      <c r="N11112">
        <v>0</v>
      </c>
      <c r="O11112">
        <v>-1</v>
      </c>
      <c r="Q11112" t="s">
        <v>276</v>
      </c>
      <c r="R11112" s="3">
        <v>41127.8763425926</v>
      </c>
      <c r="S11112" t="s">
        <v>31</v>
      </c>
    </row>
    <row r="11113" customHeight="1" spans="1:19">
      <c r="A11113">
        <v>6577184025</v>
      </c>
      <c r="B11113" s="2" t="s">
        <v>30996</v>
      </c>
      <c r="C11113" t="s">
        <v>22</v>
      </c>
      <c r="D11113" t="s">
        <v>23</v>
      </c>
      <c r="E11113" t="s">
        <v>30997</v>
      </c>
      <c r="F11113" t="s">
        <v>30998</v>
      </c>
      <c r="G11113">
        <v>68</v>
      </c>
      <c r="H11113">
        <v>254</v>
      </c>
      <c r="I11113">
        <v>7742</v>
      </c>
      <c r="J11113" t="s">
        <v>35</v>
      </c>
      <c r="L11113" t="s">
        <v>51</v>
      </c>
      <c r="M11113">
        <v>1</v>
      </c>
      <c r="N11113">
        <v>0</v>
      </c>
      <c r="O11113">
        <v>-1</v>
      </c>
      <c r="P11113" t="s">
        <v>13576</v>
      </c>
      <c r="Q11113" t="s">
        <v>101</v>
      </c>
      <c r="R11113" s="3">
        <v>43269.5651851852</v>
      </c>
      <c r="S11113" t="s">
        <v>31</v>
      </c>
    </row>
    <row r="11114" customHeight="1" spans="1:19">
      <c r="A11114">
        <v>3228074991</v>
      </c>
      <c r="B11114" s="2" t="s">
        <v>30999</v>
      </c>
      <c r="C11114" t="s">
        <v>22</v>
      </c>
      <c r="D11114" t="s">
        <v>23</v>
      </c>
      <c r="E11114" t="s">
        <v>31000</v>
      </c>
      <c r="F11114" t="s">
        <v>31001</v>
      </c>
      <c r="G11114">
        <v>66</v>
      </c>
      <c r="H11114">
        <v>356</v>
      </c>
      <c r="I11114">
        <v>2218</v>
      </c>
      <c r="J11114" t="s">
        <v>2076</v>
      </c>
      <c r="K11114" t="s">
        <v>31002</v>
      </c>
      <c r="L11114" t="s">
        <v>28</v>
      </c>
      <c r="M11114">
        <v>0</v>
      </c>
      <c r="N11114">
        <v>0</v>
      </c>
      <c r="O11114">
        <v>-1</v>
      </c>
      <c r="Q11114" t="s">
        <v>30</v>
      </c>
      <c r="R11114" s="3">
        <v>41304.6335532407</v>
      </c>
      <c r="S11114" t="s">
        <v>54</v>
      </c>
    </row>
    <row r="11115" customHeight="1" spans="1:21">
      <c r="A11115">
        <v>5496011459</v>
      </c>
      <c r="B11115" s="2" t="s">
        <v>31003</v>
      </c>
      <c r="C11115" t="s">
        <v>22</v>
      </c>
      <c r="D11115" t="s">
        <v>23</v>
      </c>
      <c r="E11115" t="s">
        <v>31004</v>
      </c>
      <c r="G11115">
        <v>131</v>
      </c>
      <c r="H11115">
        <v>210</v>
      </c>
      <c r="I11115">
        <v>325</v>
      </c>
      <c r="J11115" t="s">
        <v>1454</v>
      </c>
      <c r="K11115" t="s">
        <v>2496</v>
      </c>
      <c r="L11115" t="s">
        <v>28</v>
      </c>
      <c r="M11115">
        <v>0</v>
      </c>
      <c r="N11115">
        <v>0</v>
      </c>
      <c r="O11115">
        <v>-1</v>
      </c>
      <c r="P11115" t="s">
        <v>9182</v>
      </c>
      <c r="Q11115" t="s">
        <v>370</v>
      </c>
      <c r="R11115" s="3">
        <v>42030.6655555556</v>
      </c>
      <c r="S11115" t="s">
        <v>31</v>
      </c>
      <c r="U11115" t="s">
        <v>31005</v>
      </c>
    </row>
    <row r="11116" customHeight="1" spans="1:19">
      <c r="A11116">
        <v>6463493714</v>
      </c>
      <c r="B11116" s="2" t="s">
        <v>31006</v>
      </c>
      <c r="C11116" t="s">
        <v>22</v>
      </c>
      <c r="D11116" t="s">
        <v>23</v>
      </c>
      <c r="E11116" t="s">
        <v>31007</v>
      </c>
      <c r="F11116" t="s">
        <v>31008</v>
      </c>
      <c r="G11116">
        <v>11</v>
      </c>
      <c r="H11116">
        <v>283</v>
      </c>
      <c r="I11116">
        <v>277</v>
      </c>
      <c r="J11116" t="s">
        <v>35</v>
      </c>
      <c r="L11116" t="s">
        <v>51</v>
      </c>
      <c r="M11116">
        <v>0</v>
      </c>
      <c r="N11116">
        <v>0</v>
      </c>
      <c r="O11116">
        <v>-1</v>
      </c>
      <c r="P11116" t="s">
        <v>36</v>
      </c>
      <c r="Q11116" t="s">
        <v>95</v>
      </c>
      <c r="R11116" s="3">
        <v>43131.8117361111</v>
      </c>
      <c r="S11116" t="s">
        <v>31</v>
      </c>
    </row>
    <row r="11117" customHeight="1" spans="1:19">
      <c r="A11117">
        <v>2488463193</v>
      </c>
      <c r="B11117" s="2" t="s">
        <v>31009</v>
      </c>
      <c r="C11117" t="s">
        <v>22</v>
      </c>
      <c r="D11117" t="s">
        <v>23</v>
      </c>
      <c r="E11117" t="s">
        <v>31010</v>
      </c>
      <c r="F11117" t="s">
        <v>31011</v>
      </c>
      <c r="G11117">
        <v>135</v>
      </c>
      <c r="H11117">
        <v>168</v>
      </c>
      <c r="I11117">
        <v>8</v>
      </c>
      <c r="J11117" t="s">
        <v>35</v>
      </c>
      <c r="L11117" t="s">
        <v>51</v>
      </c>
      <c r="M11117">
        <v>4</v>
      </c>
      <c r="N11117">
        <v>0</v>
      </c>
      <c r="O11117">
        <v>-1</v>
      </c>
      <c r="P11117" t="s">
        <v>36</v>
      </c>
      <c r="Q11117" t="s">
        <v>30</v>
      </c>
      <c r="R11117" s="3">
        <v>40870.8111458333</v>
      </c>
      <c r="S11117" t="s">
        <v>31</v>
      </c>
    </row>
    <row r="11118" customHeight="1" spans="1:19">
      <c r="A11118">
        <v>7481390553</v>
      </c>
      <c r="B11118" s="2" t="s">
        <v>31012</v>
      </c>
      <c r="C11118" t="s">
        <v>73</v>
      </c>
      <c r="D11118" t="s">
        <v>23</v>
      </c>
      <c r="E11118" t="s">
        <v>31013</v>
      </c>
      <c r="G11118">
        <v>7</v>
      </c>
      <c r="H11118">
        <v>29</v>
      </c>
      <c r="I11118">
        <v>2</v>
      </c>
      <c r="J11118" t="s">
        <v>35</v>
      </c>
      <c r="L11118" t="s">
        <v>51</v>
      </c>
      <c r="M11118">
        <v>0</v>
      </c>
      <c r="N11118">
        <v>0</v>
      </c>
      <c r="O11118">
        <v>-1</v>
      </c>
      <c r="R11118" s="3">
        <v>44027.8562268519</v>
      </c>
      <c r="S11118" t="s">
        <v>38</v>
      </c>
    </row>
    <row r="11119" customHeight="1" spans="1:19">
      <c r="A11119">
        <v>6585151775</v>
      </c>
      <c r="B11119" s="2" t="s">
        <v>31014</v>
      </c>
      <c r="C11119" t="s">
        <v>73</v>
      </c>
      <c r="D11119" t="s">
        <v>23</v>
      </c>
      <c r="E11119" t="s">
        <v>31015</v>
      </c>
      <c r="G11119">
        <v>67</v>
      </c>
      <c r="H11119">
        <v>503</v>
      </c>
      <c r="I11119">
        <v>897</v>
      </c>
      <c r="J11119" t="s">
        <v>35</v>
      </c>
      <c r="L11119" t="s">
        <v>28</v>
      </c>
      <c r="M11119">
        <v>0</v>
      </c>
      <c r="N11119">
        <v>0</v>
      </c>
      <c r="O11119">
        <v>-1</v>
      </c>
      <c r="Q11119" t="s">
        <v>120</v>
      </c>
      <c r="R11119" s="3">
        <v>43277.835787037</v>
      </c>
      <c r="S11119" t="s">
        <v>38</v>
      </c>
    </row>
    <row r="11120" customHeight="1" spans="1:20">
      <c r="A11120">
        <v>5572552283</v>
      </c>
      <c r="B11120" s="2" t="s">
        <v>31016</v>
      </c>
      <c r="C11120" t="s">
        <v>22</v>
      </c>
      <c r="D11120" t="s">
        <v>23</v>
      </c>
      <c r="E11120" t="s">
        <v>31017</v>
      </c>
      <c r="F11120" t="s">
        <v>31018</v>
      </c>
      <c r="G11120">
        <v>8</v>
      </c>
      <c r="H11120">
        <v>440</v>
      </c>
      <c r="I11120">
        <v>1</v>
      </c>
      <c r="J11120" t="s">
        <v>35</v>
      </c>
      <c r="L11120" t="s">
        <v>28</v>
      </c>
      <c r="M11120">
        <v>0</v>
      </c>
      <c r="N11120">
        <v>0</v>
      </c>
      <c r="O11120">
        <v>-1</v>
      </c>
      <c r="P11120" t="s">
        <v>31019</v>
      </c>
      <c r="Q11120" t="s">
        <v>597</v>
      </c>
      <c r="R11120" s="3">
        <v>42088.5572800926</v>
      </c>
      <c r="S11120" t="s">
        <v>31</v>
      </c>
      <c r="T11120" t="s">
        <v>1960</v>
      </c>
    </row>
    <row r="11121" customHeight="1" spans="1:19">
      <c r="A11121">
        <v>5131666348</v>
      </c>
      <c r="B11121" s="2" t="s">
        <v>31020</v>
      </c>
      <c r="C11121" t="s">
        <v>22</v>
      </c>
      <c r="D11121" t="s">
        <v>23</v>
      </c>
      <c r="E11121" t="s">
        <v>31021</v>
      </c>
      <c r="G11121">
        <v>7</v>
      </c>
      <c r="H11121">
        <v>120</v>
      </c>
      <c r="I11121">
        <v>189</v>
      </c>
      <c r="J11121" t="s">
        <v>60</v>
      </c>
      <c r="K11121" t="s">
        <v>61</v>
      </c>
      <c r="L11121" t="s">
        <v>28</v>
      </c>
      <c r="M11121">
        <v>4</v>
      </c>
      <c r="N11121">
        <v>0</v>
      </c>
      <c r="O11121">
        <v>-1</v>
      </c>
      <c r="P11121" t="s">
        <v>16333</v>
      </c>
      <c r="Q11121" t="s">
        <v>37</v>
      </c>
      <c r="R11121" s="3">
        <v>41763.9224074074</v>
      </c>
      <c r="S11121" t="s">
        <v>31</v>
      </c>
    </row>
    <row r="11122" customHeight="1" spans="1:19">
      <c r="A11122">
        <v>5131666348</v>
      </c>
      <c r="B11122" s="2" t="s">
        <v>31022</v>
      </c>
      <c r="C11122" t="s">
        <v>22</v>
      </c>
      <c r="D11122" t="s">
        <v>23</v>
      </c>
      <c r="E11122" t="s">
        <v>31021</v>
      </c>
      <c r="G11122">
        <v>7</v>
      </c>
      <c r="H11122">
        <v>120</v>
      </c>
      <c r="I11122">
        <v>189</v>
      </c>
      <c r="J11122" t="s">
        <v>60</v>
      </c>
      <c r="K11122" t="s">
        <v>61</v>
      </c>
      <c r="L11122" t="s">
        <v>28</v>
      </c>
      <c r="M11122">
        <v>4</v>
      </c>
      <c r="N11122">
        <v>0</v>
      </c>
      <c r="O11122">
        <v>-1</v>
      </c>
      <c r="P11122" t="s">
        <v>16333</v>
      </c>
      <c r="Q11122" t="s">
        <v>37</v>
      </c>
      <c r="R11122" s="3">
        <v>41763.9224074074</v>
      </c>
      <c r="S11122" t="s">
        <v>31</v>
      </c>
    </row>
    <row r="11123" customHeight="1" spans="1:19">
      <c r="A11123">
        <v>6094197888</v>
      </c>
      <c r="B11123" s="2" t="s">
        <v>31023</v>
      </c>
      <c r="C11123" t="s">
        <v>73</v>
      </c>
      <c r="D11123" t="s">
        <v>23</v>
      </c>
      <c r="E11123" t="s">
        <v>31024</v>
      </c>
      <c r="G11123">
        <v>1</v>
      </c>
      <c r="H11123">
        <v>106</v>
      </c>
      <c r="I11123">
        <v>1</v>
      </c>
      <c r="J11123" t="s">
        <v>153</v>
      </c>
      <c r="K11123" t="s">
        <v>791</v>
      </c>
      <c r="L11123" t="s">
        <v>28</v>
      </c>
      <c r="M11123">
        <v>1</v>
      </c>
      <c r="N11123">
        <v>0</v>
      </c>
      <c r="O11123">
        <v>-1</v>
      </c>
      <c r="P11123" t="s">
        <v>31025</v>
      </c>
      <c r="Q11123" t="s">
        <v>46</v>
      </c>
      <c r="R11123" s="3">
        <v>42729.9261921296</v>
      </c>
      <c r="S11123" t="s">
        <v>38</v>
      </c>
    </row>
    <row r="11124" customHeight="1" spans="1:19">
      <c r="A11124">
        <v>6472075406</v>
      </c>
      <c r="B11124" s="2" t="s">
        <v>31026</v>
      </c>
      <c r="C11124" t="s">
        <v>207</v>
      </c>
      <c r="D11124" t="s">
        <v>41</v>
      </c>
      <c r="E11124" t="s">
        <v>31027</v>
      </c>
      <c r="F11124" t="s">
        <v>31028</v>
      </c>
      <c r="G11124">
        <v>8</v>
      </c>
      <c r="H11124">
        <v>307</v>
      </c>
      <c r="I11124">
        <v>4</v>
      </c>
      <c r="J11124" t="s">
        <v>60</v>
      </c>
      <c r="L11124" t="s">
        <v>51</v>
      </c>
      <c r="M11124">
        <v>0</v>
      </c>
      <c r="N11124">
        <v>0</v>
      </c>
      <c r="O11124">
        <v>-1</v>
      </c>
      <c r="P11124" t="s">
        <v>31029</v>
      </c>
      <c r="R11124" s="3">
        <v>43127.0466435185</v>
      </c>
      <c r="S11124" t="s">
        <v>31</v>
      </c>
    </row>
    <row r="11125" customHeight="1" spans="1:19">
      <c r="A11125">
        <v>6776053936</v>
      </c>
      <c r="B11125" s="2" t="s">
        <v>31030</v>
      </c>
      <c r="C11125" t="s">
        <v>207</v>
      </c>
      <c r="D11125" t="s">
        <v>41</v>
      </c>
      <c r="E11125" t="s">
        <v>31031</v>
      </c>
      <c r="G11125">
        <v>8</v>
      </c>
      <c r="H11125">
        <v>385</v>
      </c>
      <c r="I11125">
        <v>846</v>
      </c>
      <c r="J11125" t="s">
        <v>94</v>
      </c>
      <c r="K11125" t="s">
        <v>215</v>
      </c>
      <c r="L11125" t="s">
        <v>51</v>
      </c>
      <c r="M11125">
        <v>1</v>
      </c>
      <c r="N11125">
        <v>0</v>
      </c>
      <c r="O11125">
        <v>-1</v>
      </c>
      <c r="P11125" t="s">
        <v>31032</v>
      </c>
      <c r="Q11125" t="s">
        <v>46</v>
      </c>
      <c r="R11125" s="3">
        <v>43407.939837963</v>
      </c>
      <c r="S11125" t="s">
        <v>31</v>
      </c>
    </row>
    <row r="11126" customHeight="1" spans="1:19">
      <c r="A11126">
        <v>7026891071</v>
      </c>
      <c r="B11126" s="2" t="s">
        <v>31033</v>
      </c>
      <c r="C11126" t="s">
        <v>73</v>
      </c>
      <c r="D11126" t="s">
        <v>23</v>
      </c>
      <c r="E11126" t="s">
        <v>31034</v>
      </c>
      <c r="F11126" t="s">
        <v>31035</v>
      </c>
      <c r="G11126">
        <v>17</v>
      </c>
      <c r="H11126">
        <v>749</v>
      </c>
      <c r="I11126">
        <v>399</v>
      </c>
      <c r="J11126" t="s">
        <v>1289</v>
      </c>
      <c r="L11126" t="s">
        <v>28</v>
      </c>
      <c r="M11126">
        <v>0</v>
      </c>
      <c r="N11126">
        <v>0</v>
      </c>
      <c r="O11126">
        <v>-1</v>
      </c>
      <c r="P11126" t="s">
        <v>31036</v>
      </c>
      <c r="Q11126" t="s">
        <v>101</v>
      </c>
      <c r="R11126" s="3">
        <v>43534.1269444444</v>
      </c>
      <c r="S11126" t="s">
        <v>31</v>
      </c>
    </row>
    <row r="11127" customHeight="1" spans="1:19">
      <c r="A11127">
        <v>6499183330</v>
      </c>
      <c r="B11127" s="2" t="s">
        <v>31037</v>
      </c>
      <c r="C11127" t="s">
        <v>73</v>
      </c>
      <c r="D11127" t="s">
        <v>23</v>
      </c>
      <c r="E11127" t="s">
        <v>31038</v>
      </c>
      <c r="G11127">
        <v>3</v>
      </c>
      <c r="H11127">
        <v>28</v>
      </c>
      <c r="I11127">
        <v>21</v>
      </c>
      <c r="J11127" t="s">
        <v>495</v>
      </c>
      <c r="L11127" t="s">
        <v>51</v>
      </c>
      <c r="M11127">
        <v>0</v>
      </c>
      <c r="N11127">
        <v>0</v>
      </c>
      <c r="O11127">
        <v>-1</v>
      </c>
      <c r="Q11127" t="s">
        <v>386</v>
      </c>
      <c r="R11127" s="3">
        <v>43162.8951157407</v>
      </c>
      <c r="S11127" t="s">
        <v>38</v>
      </c>
    </row>
    <row r="11128" customHeight="1" spans="1:19">
      <c r="A11128">
        <v>6499183330</v>
      </c>
      <c r="B11128" s="2" t="s">
        <v>31039</v>
      </c>
      <c r="C11128" t="s">
        <v>73</v>
      </c>
      <c r="D11128" t="s">
        <v>23</v>
      </c>
      <c r="E11128" t="s">
        <v>31038</v>
      </c>
      <c r="G11128">
        <v>3</v>
      </c>
      <c r="H11128">
        <v>28</v>
      </c>
      <c r="I11128">
        <v>21</v>
      </c>
      <c r="J11128" t="s">
        <v>495</v>
      </c>
      <c r="L11128" t="s">
        <v>51</v>
      </c>
      <c r="M11128">
        <v>0</v>
      </c>
      <c r="N11128">
        <v>0</v>
      </c>
      <c r="O11128">
        <v>-1</v>
      </c>
      <c r="Q11128" t="s">
        <v>386</v>
      </c>
      <c r="R11128" s="3">
        <v>43162.8951157407</v>
      </c>
      <c r="S11128" t="s">
        <v>38</v>
      </c>
    </row>
    <row r="11129" customHeight="1" spans="1:19">
      <c r="A11129">
        <v>7464896792</v>
      </c>
      <c r="B11129" s="2" t="s">
        <v>31040</v>
      </c>
      <c r="C11129" t="s">
        <v>73</v>
      </c>
      <c r="D11129" t="s">
        <v>23</v>
      </c>
      <c r="E11129" t="s">
        <v>31041</v>
      </c>
      <c r="F11129" t="s">
        <v>31042</v>
      </c>
      <c r="G11129">
        <v>7</v>
      </c>
      <c r="H11129">
        <v>88</v>
      </c>
      <c r="I11129">
        <v>677</v>
      </c>
      <c r="J11129" t="s">
        <v>273</v>
      </c>
      <c r="K11129" t="s">
        <v>274</v>
      </c>
      <c r="L11129" t="s">
        <v>51</v>
      </c>
      <c r="M11129">
        <v>0</v>
      </c>
      <c r="N11129">
        <v>0</v>
      </c>
      <c r="O11129">
        <v>-1</v>
      </c>
      <c r="Q11129" t="s">
        <v>276</v>
      </c>
      <c r="R11129" s="3">
        <v>44037.8769097222</v>
      </c>
      <c r="S11129" t="s">
        <v>38</v>
      </c>
    </row>
    <row r="11130" customHeight="1" spans="1:19">
      <c r="A11130">
        <v>7490425562</v>
      </c>
      <c r="B11130" s="2" t="s">
        <v>31043</v>
      </c>
      <c r="C11130" t="s">
        <v>207</v>
      </c>
      <c r="D11130" t="s">
        <v>41</v>
      </c>
      <c r="E11130" t="s">
        <v>31044</v>
      </c>
      <c r="G11130">
        <v>1</v>
      </c>
      <c r="H11130">
        <v>4</v>
      </c>
      <c r="I11130">
        <v>17</v>
      </c>
      <c r="J11130" t="s">
        <v>26</v>
      </c>
      <c r="K11130" t="s">
        <v>99</v>
      </c>
      <c r="L11130" t="s">
        <v>28</v>
      </c>
      <c r="M11130">
        <v>0</v>
      </c>
      <c r="N11130">
        <v>0</v>
      </c>
      <c r="O11130">
        <v>-1</v>
      </c>
      <c r="P11130" t="s">
        <v>329</v>
      </c>
      <c r="R11130" s="3">
        <v>44054.7326388889</v>
      </c>
      <c r="S11130" t="s">
        <v>38</v>
      </c>
    </row>
    <row r="11131" customHeight="1" spans="1:20">
      <c r="A11131">
        <v>5356600390</v>
      </c>
      <c r="B11131" s="2" t="s">
        <v>31045</v>
      </c>
      <c r="C11131" t="s">
        <v>73</v>
      </c>
      <c r="D11131" t="s">
        <v>23</v>
      </c>
      <c r="E11131" t="s">
        <v>31046</v>
      </c>
      <c r="F11131" t="s">
        <v>31047</v>
      </c>
      <c r="G11131">
        <v>248</v>
      </c>
      <c r="H11131">
        <v>310</v>
      </c>
      <c r="I11131">
        <v>14094</v>
      </c>
      <c r="J11131" t="s">
        <v>94</v>
      </c>
      <c r="L11131" t="s">
        <v>51</v>
      </c>
      <c r="M11131">
        <v>5</v>
      </c>
      <c r="N11131">
        <v>0</v>
      </c>
      <c r="O11131">
        <v>-1</v>
      </c>
      <c r="P11131" t="s">
        <v>100</v>
      </c>
      <c r="Q11131" t="s">
        <v>347</v>
      </c>
      <c r="R11131" s="3">
        <v>41982.8079976852</v>
      </c>
      <c r="S11131" t="s">
        <v>31</v>
      </c>
      <c r="T11131" t="s">
        <v>31048</v>
      </c>
    </row>
    <row r="11132" customHeight="1" spans="1:19">
      <c r="A11132">
        <v>7709920363</v>
      </c>
      <c r="B11132" s="2" t="s">
        <v>31049</v>
      </c>
      <c r="C11132" t="s">
        <v>73</v>
      </c>
      <c r="D11132" t="s">
        <v>23</v>
      </c>
      <c r="E11132" t="s">
        <v>31050</v>
      </c>
      <c r="G11132">
        <v>3</v>
      </c>
      <c r="H11132">
        <v>66</v>
      </c>
      <c r="I11132">
        <v>84</v>
      </c>
      <c r="J11132" t="s">
        <v>35</v>
      </c>
      <c r="L11132" t="s">
        <v>51</v>
      </c>
      <c r="M11132">
        <v>0</v>
      </c>
      <c r="N11132">
        <v>0</v>
      </c>
      <c r="O11132">
        <v>-1</v>
      </c>
      <c r="P11132" t="s">
        <v>14264</v>
      </c>
      <c r="Q11132" t="s">
        <v>386</v>
      </c>
      <c r="R11132" s="3">
        <v>44468.834224537</v>
      </c>
      <c r="S11132" t="s">
        <v>38</v>
      </c>
    </row>
    <row r="11133" customHeight="1" spans="1:19">
      <c r="A11133">
        <v>5599432186</v>
      </c>
      <c r="B11133" s="2" t="s">
        <v>31051</v>
      </c>
      <c r="C11133" t="s">
        <v>207</v>
      </c>
      <c r="D11133" t="s">
        <v>41</v>
      </c>
      <c r="E11133" t="s">
        <v>31052</v>
      </c>
      <c r="F11133" t="s">
        <v>31053</v>
      </c>
      <c r="G11133">
        <v>110</v>
      </c>
      <c r="H11133">
        <v>467</v>
      </c>
      <c r="I11133">
        <v>472</v>
      </c>
      <c r="J11133" t="s">
        <v>204</v>
      </c>
      <c r="L11133" t="s">
        <v>51</v>
      </c>
      <c r="M11133">
        <v>1</v>
      </c>
      <c r="N11133">
        <v>0</v>
      </c>
      <c r="O11133">
        <v>-1</v>
      </c>
      <c r="Q11133" t="s">
        <v>84</v>
      </c>
      <c r="R11133" s="3">
        <v>42179.6534953704</v>
      </c>
      <c r="S11133" t="s">
        <v>31</v>
      </c>
    </row>
    <row r="11134" customHeight="1" spans="1:19">
      <c r="A11134">
        <v>7223268937</v>
      </c>
      <c r="B11134" s="2" t="s">
        <v>31054</v>
      </c>
      <c r="C11134" t="s">
        <v>73</v>
      </c>
      <c r="D11134" t="s">
        <v>23</v>
      </c>
      <c r="E11134" t="s">
        <v>31055</v>
      </c>
      <c r="G11134">
        <v>8</v>
      </c>
      <c r="H11134">
        <v>292</v>
      </c>
      <c r="I11134">
        <v>4</v>
      </c>
      <c r="J11134" t="s">
        <v>35</v>
      </c>
      <c r="L11134" t="s">
        <v>51</v>
      </c>
      <c r="M11134">
        <v>0</v>
      </c>
      <c r="N11134">
        <v>0</v>
      </c>
      <c r="O11134">
        <v>-1</v>
      </c>
      <c r="Q11134" t="s">
        <v>79</v>
      </c>
      <c r="R11134" s="3">
        <v>43654.0046643519</v>
      </c>
      <c r="S11134" t="s">
        <v>31</v>
      </c>
    </row>
    <row r="11135" customHeight="1" spans="1:19">
      <c r="A11135">
        <v>3485029197</v>
      </c>
      <c r="B11135" s="2" t="s">
        <v>31056</v>
      </c>
      <c r="C11135" t="s">
        <v>73</v>
      </c>
      <c r="D11135" t="s">
        <v>23</v>
      </c>
      <c r="E11135" t="s">
        <v>31057</v>
      </c>
      <c r="F11135" t="s">
        <v>5074</v>
      </c>
      <c r="G11135">
        <v>118</v>
      </c>
      <c r="H11135">
        <v>186</v>
      </c>
      <c r="I11135">
        <v>564</v>
      </c>
      <c r="J11135" t="s">
        <v>35</v>
      </c>
      <c r="L11135" t="s">
        <v>28</v>
      </c>
      <c r="M11135">
        <v>0</v>
      </c>
      <c r="N11135">
        <v>0</v>
      </c>
      <c r="O11135">
        <v>-1</v>
      </c>
      <c r="Q11135" t="s">
        <v>101</v>
      </c>
      <c r="R11135" s="3">
        <v>41452.924224537</v>
      </c>
      <c r="S11135" t="s">
        <v>31</v>
      </c>
    </row>
    <row r="11136" customHeight="1" spans="1:19">
      <c r="A11136">
        <v>7470056680</v>
      </c>
      <c r="B11136" s="2" t="s">
        <v>31058</v>
      </c>
      <c r="C11136" t="s">
        <v>73</v>
      </c>
      <c r="D11136" t="s">
        <v>23</v>
      </c>
      <c r="E11136" t="s">
        <v>31059</v>
      </c>
      <c r="F11136" t="s">
        <v>31060</v>
      </c>
      <c r="G11136">
        <v>11</v>
      </c>
      <c r="H11136">
        <v>623</v>
      </c>
      <c r="I11136">
        <v>647</v>
      </c>
      <c r="J11136" t="s">
        <v>35</v>
      </c>
      <c r="L11136" t="s">
        <v>51</v>
      </c>
      <c r="M11136">
        <v>1</v>
      </c>
      <c r="N11136">
        <v>0</v>
      </c>
      <c r="O11136">
        <v>-1</v>
      </c>
      <c r="P11136" t="s">
        <v>52</v>
      </c>
      <c r="Q11136" t="s">
        <v>439</v>
      </c>
      <c r="R11136" s="3">
        <v>43995.0332291667</v>
      </c>
      <c r="S11136" t="s">
        <v>31</v>
      </c>
    </row>
    <row r="11137" customHeight="1" spans="1:19">
      <c r="A11137">
        <v>5128326419</v>
      </c>
      <c r="B11137" s="2" t="s">
        <v>31061</v>
      </c>
      <c r="C11137" t="s">
        <v>73</v>
      </c>
      <c r="D11137" t="s">
        <v>23</v>
      </c>
      <c r="E11137" t="s">
        <v>31062</v>
      </c>
      <c r="F11137" t="s">
        <v>31063</v>
      </c>
      <c r="G11137">
        <v>212</v>
      </c>
      <c r="H11137">
        <v>481</v>
      </c>
      <c r="I11137">
        <v>849</v>
      </c>
      <c r="J11137" t="s">
        <v>35</v>
      </c>
      <c r="L11137" t="s">
        <v>51</v>
      </c>
      <c r="M11137">
        <v>1</v>
      </c>
      <c r="N11137">
        <v>0</v>
      </c>
      <c r="O11137">
        <v>-1</v>
      </c>
      <c r="P11137" t="s">
        <v>230</v>
      </c>
      <c r="Q11137" t="s">
        <v>160</v>
      </c>
      <c r="R11137" s="3">
        <v>41930.6558680556</v>
      </c>
      <c r="S11137" t="s">
        <v>31</v>
      </c>
    </row>
    <row r="11138" customHeight="1" spans="1:19">
      <c r="A11138">
        <v>5531810976</v>
      </c>
      <c r="B11138" s="2" t="s">
        <v>31064</v>
      </c>
      <c r="C11138" t="s">
        <v>73</v>
      </c>
      <c r="D11138" t="s">
        <v>23</v>
      </c>
      <c r="E11138" t="s">
        <v>31065</v>
      </c>
      <c r="G11138">
        <v>36</v>
      </c>
      <c r="H11138">
        <v>54</v>
      </c>
      <c r="I11138">
        <v>27</v>
      </c>
      <c r="J11138" t="s">
        <v>153</v>
      </c>
      <c r="K11138" t="s">
        <v>2571</v>
      </c>
      <c r="L11138" t="s">
        <v>28</v>
      </c>
      <c r="M11138">
        <v>0</v>
      </c>
      <c r="N11138">
        <v>0</v>
      </c>
      <c r="O11138">
        <v>-1</v>
      </c>
      <c r="P11138" t="s">
        <v>249</v>
      </c>
      <c r="Q11138" t="s">
        <v>30</v>
      </c>
      <c r="R11138" s="3">
        <v>42057.6798148148</v>
      </c>
      <c r="S11138" t="s">
        <v>31</v>
      </c>
    </row>
    <row r="11139" customHeight="1" spans="1:19">
      <c r="A11139">
        <v>6441789758</v>
      </c>
      <c r="B11139" s="2" t="s">
        <v>31066</v>
      </c>
      <c r="C11139" t="s">
        <v>73</v>
      </c>
      <c r="D11139" t="s">
        <v>23</v>
      </c>
      <c r="E11139" t="s">
        <v>31067</v>
      </c>
      <c r="F11139" t="s">
        <v>31068</v>
      </c>
      <c r="G11139">
        <v>41</v>
      </c>
      <c r="H11139">
        <v>91</v>
      </c>
      <c r="I11139">
        <v>239</v>
      </c>
      <c r="J11139" t="s">
        <v>35</v>
      </c>
      <c r="L11139" t="s">
        <v>51</v>
      </c>
      <c r="M11139">
        <v>0</v>
      </c>
      <c r="N11139">
        <v>0</v>
      </c>
      <c r="O11139">
        <v>-1</v>
      </c>
      <c r="Q11139" t="s">
        <v>79</v>
      </c>
      <c r="R11139" s="3">
        <v>43100.4952430556</v>
      </c>
      <c r="S11139" t="s">
        <v>31</v>
      </c>
    </row>
    <row r="11140" customHeight="1" spans="1:19">
      <c r="A11140">
        <v>6173943071</v>
      </c>
      <c r="B11140" s="2" t="s">
        <v>31069</v>
      </c>
      <c r="C11140" t="s">
        <v>73</v>
      </c>
      <c r="D11140" t="s">
        <v>23</v>
      </c>
      <c r="E11140" t="s">
        <v>31070</v>
      </c>
      <c r="F11140" t="s">
        <v>31071</v>
      </c>
      <c r="G11140">
        <v>84</v>
      </c>
      <c r="H11140">
        <v>171</v>
      </c>
      <c r="I11140">
        <v>196</v>
      </c>
      <c r="J11140" t="s">
        <v>117</v>
      </c>
      <c r="L11140" t="s">
        <v>51</v>
      </c>
      <c r="M11140">
        <v>2</v>
      </c>
      <c r="N11140">
        <v>0</v>
      </c>
      <c r="O11140">
        <v>-1</v>
      </c>
      <c r="P11140" t="s">
        <v>608</v>
      </c>
      <c r="Q11140" t="s">
        <v>120</v>
      </c>
      <c r="R11140" s="3">
        <v>42806.3241203704</v>
      </c>
      <c r="S11140" t="s">
        <v>31</v>
      </c>
    </row>
    <row r="11141" customHeight="1" spans="1:19">
      <c r="A11141">
        <v>6854537132</v>
      </c>
      <c r="B11141" s="2" t="s">
        <v>31072</v>
      </c>
      <c r="C11141" t="s">
        <v>73</v>
      </c>
      <c r="D11141" t="s">
        <v>23</v>
      </c>
      <c r="E11141" t="s">
        <v>31073</v>
      </c>
      <c r="F11141" t="s">
        <v>31074</v>
      </c>
      <c r="G11141">
        <v>69</v>
      </c>
      <c r="H11141">
        <v>254</v>
      </c>
      <c r="I11141">
        <v>1925</v>
      </c>
      <c r="J11141" t="s">
        <v>106</v>
      </c>
      <c r="L11141" t="s">
        <v>51</v>
      </c>
      <c r="M11141">
        <v>1</v>
      </c>
      <c r="N11141">
        <v>0</v>
      </c>
      <c r="O11141">
        <v>-1</v>
      </c>
      <c r="P11141" t="s">
        <v>23327</v>
      </c>
      <c r="Q11141" t="s">
        <v>231</v>
      </c>
      <c r="R11141" s="3">
        <v>43421.5405787037</v>
      </c>
      <c r="S11141" t="s">
        <v>31</v>
      </c>
    </row>
    <row r="11142" customHeight="1" spans="1:19">
      <c r="A11142">
        <v>6774569603</v>
      </c>
      <c r="B11142" s="2" t="s">
        <v>31075</v>
      </c>
      <c r="C11142" t="s">
        <v>73</v>
      </c>
      <c r="D11142" t="s">
        <v>23</v>
      </c>
      <c r="E11142" t="s">
        <v>31076</v>
      </c>
      <c r="F11142" t="s">
        <v>31077</v>
      </c>
      <c r="G11142">
        <v>181</v>
      </c>
      <c r="H11142">
        <v>377</v>
      </c>
      <c r="I11142">
        <v>582</v>
      </c>
      <c r="J11142" t="s">
        <v>726</v>
      </c>
      <c r="L11142" t="s">
        <v>51</v>
      </c>
      <c r="M11142">
        <v>1</v>
      </c>
      <c r="N11142">
        <v>0</v>
      </c>
      <c r="O11142">
        <v>-1</v>
      </c>
      <c r="P11142" t="s">
        <v>29</v>
      </c>
      <c r="Q11142" t="s">
        <v>245</v>
      </c>
      <c r="R11142" s="3">
        <v>43390.4016435185</v>
      </c>
      <c r="S11142" t="s">
        <v>31</v>
      </c>
    </row>
    <row r="11143" customHeight="1" spans="1:21">
      <c r="A11143">
        <v>3409420860</v>
      </c>
      <c r="B11143" s="2" t="s">
        <v>31078</v>
      </c>
      <c r="C11143" t="s">
        <v>73</v>
      </c>
      <c r="D11143" t="s">
        <v>23</v>
      </c>
      <c r="E11143" t="s">
        <v>31079</v>
      </c>
      <c r="F11143" t="s">
        <v>31080</v>
      </c>
      <c r="G11143">
        <v>874</v>
      </c>
      <c r="H11143">
        <v>583</v>
      </c>
      <c r="I11143">
        <v>4293</v>
      </c>
      <c r="J11143" t="s">
        <v>106</v>
      </c>
      <c r="L11143" t="s">
        <v>51</v>
      </c>
      <c r="M11143">
        <v>1</v>
      </c>
      <c r="N11143">
        <v>0</v>
      </c>
      <c r="O11143">
        <v>-1</v>
      </c>
      <c r="P11143" t="s">
        <v>275</v>
      </c>
      <c r="Q11143" t="s">
        <v>37</v>
      </c>
      <c r="R11143" s="3">
        <v>41443.7837384259</v>
      </c>
      <c r="S11143" t="s">
        <v>31</v>
      </c>
      <c r="U11143" t="s">
        <v>31081</v>
      </c>
    </row>
    <row r="11144" customHeight="1" spans="1:21">
      <c r="A11144">
        <v>5694460928</v>
      </c>
      <c r="B11144" s="2" t="s">
        <v>31082</v>
      </c>
      <c r="C11144" t="s">
        <v>73</v>
      </c>
      <c r="D11144" t="s">
        <v>23</v>
      </c>
      <c r="E11144" t="s">
        <v>31083</v>
      </c>
      <c r="F11144" t="s">
        <v>31084</v>
      </c>
      <c r="G11144">
        <v>129</v>
      </c>
      <c r="H11144">
        <v>337</v>
      </c>
      <c r="I11144">
        <v>517</v>
      </c>
      <c r="J11144" t="s">
        <v>35</v>
      </c>
      <c r="L11144" t="s">
        <v>28</v>
      </c>
      <c r="M11144">
        <v>0</v>
      </c>
      <c r="N11144">
        <v>0</v>
      </c>
      <c r="O11144">
        <v>-1</v>
      </c>
      <c r="P11144" t="s">
        <v>1329</v>
      </c>
      <c r="Q11144" t="s">
        <v>46</v>
      </c>
      <c r="R11144" s="3">
        <v>42252.3717013889</v>
      </c>
      <c r="S11144" t="s">
        <v>31</v>
      </c>
      <c r="U11144" t="s">
        <v>9527</v>
      </c>
    </row>
    <row r="11145" customHeight="1" spans="1:19">
      <c r="A11145">
        <v>6780996149</v>
      </c>
      <c r="B11145" s="2" t="s">
        <v>31085</v>
      </c>
      <c r="C11145" t="s">
        <v>73</v>
      </c>
      <c r="D11145" t="s">
        <v>23</v>
      </c>
      <c r="E11145" t="s">
        <v>31086</v>
      </c>
      <c r="G11145">
        <v>23</v>
      </c>
      <c r="H11145">
        <v>88</v>
      </c>
      <c r="I11145">
        <v>12</v>
      </c>
      <c r="J11145" t="s">
        <v>35</v>
      </c>
      <c r="L11145" t="s">
        <v>51</v>
      </c>
      <c r="M11145">
        <v>0</v>
      </c>
      <c r="N11145">
        <v>0</v>
      </c>
      <c r="O11145">
        <v>-1</v>
      </c>
      <c r="Q11145" t="s">
        <v>347</v>
      </c>
      <c r="R11145" s="3">
        <v>43392.6918865741</v>
      </c>
      <c r="S11145" t="s">
        <v>31</v>
      </c>
    </row>
    <row r="11146" customHeight="1" spans="1:19">
      <c r="A11146">
        <v>6470507262</v>
      </c>
      <c r="B11146" s="2" t="s">
        <v>31087</v>
      </c>
      <c r="C11146" t="s">
        <v>73</v>
      </c>
      <c r="D11146" t="s">
        <v>23</v>
      </c>
      <c r="E11146" t="s">
        <v>31088</v>
      </c>
      <c r="F11146" t="s">
        <v>31089</v>
      </c>
      <c r="G11146">
        <v>3</v>
      </c>
      <c r="H11146">
        <v>81</v>
      </c>
      <c r="I11146">
        <v>849</v>
      </c>
      <c r="J11146" t="s">
        <v>35</v>
      </c>
      <c r="L11146" t="s">
        <v>51</v>
      </c>
      <c r="M11146">
        <v>1</v>
      </c>
      <c r="N11146">
        <v>0</v>
      </c>
      <c r="O11146">
        <v>-1</v>
      </c>
      <c r="P11146" t="s">
        <v>31090</v>
      </c>
      <c r="Q11146" t="s">
        <v>245</v>
      </c>
      <c r="R11146" s="3">
        <v>43125.6715625</v>
      </c>
      <c r="S11146" t="s">
        <v>31</v>
      </c>
    </row>
    <row r="11147" customHeight="1" spans="1:19">
      <c r="A11147">
        <v>5181548735</v>
      </c>
      <c r="B11147" s="2" t="s">
        <v>31091</v>
      </c>
      <c r="C11147" t="s">
        <v>73</v>
      </c>
      <c r="D11147" t="s">
        <v>23</v>
      </c>
      <c r="E11147" t="s">
        <v>31092</v>
      </c>
      <c r="G11147">
        <v>1</v>
      </c>
      <c r="H11147">
        <v>1</v>
      </c>
      <c r="I11147">
        <v>2</v>
      </c>
      <c r="J11147" t="s">
        <v>106</v>
      </c>
      <c r="L11147" t="s">
        <v>51</v>
      </c>
      <c r="M11147">
        <v>0</v>
      </c>
      <c r="N11147">
        <v>0</v>
      </c>
      <c r="O11147">
        <v>-1</v>
      </c>
      <c r="P11147" t="s">
        <v>31093</v>
      </c>
      <c r="R11147" s="3">
        <v>41806.7156712963</v>
      </c>
      <c r="S11147" t="s">
        <v>38</v>
      </c>
    </row>
    <row r="11148" customHeight="1" spans="1:19">
      <c r="A11148">
        <v>5245663266</v>
      </c>
      <c r="B11148" s="2" t="s">
        <v>31094</v>
      </c>
      <c r="C11148" t="s">
        <v>207</v>
      </c>
      <c r="D11148" t="s">
        <v>41</v>
      </c>
      <c r="E11148" t="s">
        <v>31095</v>
      </c>
      <c r="G11148">
        <v>1</v>
      </c>
      <c r="H11148">
        <v>16</v>
      </c>
      <c r="I11148">
        <v>14</v>
      </c>
      <c r="J11148" t="s">
        <v>35</v>
      </c>
      <c r="L11148" t="s">
        <v>51</v>
      </c>
      <c r="M11148">
        <v>0</v>
      </c>
      <c r="N11148">
        <v>0</v>
      </c>
      <c r="O11148">
        <v>-1</v>
      </c>
      <c r="R11148" s="3">
        <v>41860.5788078704</v>
      </c>
      <c r="S11148" t="s">
        <v>38</v>
      </c>
    </row>
    <row r="11149" customHeight="1" spans="1:19">
      <c r="A11149">
        <v>5353370363</v>
      </c>
      <c r="B11149" s="2" t="s">
        <v>31096</v>
      </c>
      <c r="C11149" t="s">
        <v>22</v>
      </c>
      <c r="D11149" t="s">
        <v>23</v>
      </c>
      <c r="E11149" t="s">
        <v>31097</v>
      </c>
      <c r="G11149">
        <v>1</v>
      </c>
      <c r="H11149">
        <v>33</v>
      </c>
      <c r="I11149">
        <v>11</v>
      </c>
      <c r="J11149" t="s">
        <v>35</v>
      </c>
      <c r="L11149" t="s">
        <v>28</v>
      </c>
      <c r="M11149">
        <v>0</v>
      </c>
      <c r="N11149">
        <v>0</v>
      </c>
      <c r="O11149">
        <v>-1</v>
      </c>
      <c r="R11149" s="3">
        <v>41967.9925810185</v>
      </c>
      <c r="S11149" t="s">
        <v>31</v>
      </c>
    </row>
    <row r="11150" customHeight="1" spans="1:19">
      <c r="A11150">
        <v>5703013152</v>
      </c>
      <c r="B11150" s="2" t="s">
        <v>31098</v>
      </c>
      <c r="C11150" t="s">
        <v>22</v>
      </c>
      <c r="D11150" t="s">
        <v>23</v>
      </c>
      <c r="E11150" t="s">
        <v>31099</v>
      </c>
      <c r="F11150" t="s">
        <v>31100</v>
      </c>
      <c r="G11150">
        <v>14</v>
      </c>
      <c r="H11150">
        <v>96</v>
      </c>
      <c r="I11150">
        <v>18</v>
      </c>
      <c r="J11150" t="s">
        <v>35</v>
      </c>
      <c r="L11150" t="s">
        <v>28</v>
      </c>
      <c r="M11150">
        <v>0</v>
      </c>
      <c r="N11150">
        <v>0</v>
      </c>
      <c r="O11150">
        <v>-1</v>
      </c>
      <c r="Q11150" t="s">
        <v>1112</v>
      </c>
      <c r="R11150" s="3">
        <v>42262.7900810185</v>
      </c>
      <c r="S11150" t="s">
        <v>31</v>
      </c>
    </row>
    <row r="11151" customHeight="1" spans="1:19">
      <c r="A11151">
        <v>7617990924</v>
      </c>
      <c r="B11151" s="2" t="s">
        <v>31101</v>
      </c>
      <c r="C11151" t="s">
        <v>73</v>
      </c>
      <c r="D11151" t="s">
        <v>23</v>
      </c>
      <c r="E11151" t="s">
        <v>31102</v>
      </c>
      <c r="F11151" t="s">
        <v>31103</v>
      </c>
      <c r="G11151">
        <v>15</v>
      </c>
      <c r="H11151">
        <v>65</v>
      </c>
      <c r="I11151">
        <v>934</v>
      </c>
      <c r="J11151" t="s">
        <v>35</v>
      </c>
      <c r="L11151" t="s">
        <v>28</v>
      </c>
      <c r="M11151">
        <v>0</v>
      </c>
      <c r="N11151">
        <v>0</v>
      </c>
      <c r="O11151">
        <v>-1</v>
      </c>
      <c r="Q11151" t="s">
        <v>84</v>
      </c>
      <c r="R11151" s="3">
        <v>44346.8770138889</v>
      </c>
      <c r="S11151" t="s">
        <v>38</v>
      </c>
    </row>
    <row r="11152" customHeight="1" spans="1:19">
      <c r="A11152">
        <v>7617990924</v>
      </c>
      <c r="B11152" s="2" t="s">
        <v>31104</v>
      </c>
      <c r="C11152" t="s">
        <v>73</v>
      </c>
      <c r="D11152" t="s">
        <v>23</v>
      </c>
      <c r="E11152" t="s">
        <v>31102</v>
      </c>
      <c r="F11152" t="s">
        <v>31103</v>
      </c>
      <c r="G11152">
        <v>15</v>
      </c>
      <c r="H11152">
        <v>65</v>
      </c>
      <c r="I11152">
        <v>934</v>
      </c>
      <c r="J11152" t="s">
        <v>35</v>
      </c>
      <c r="L11152" t="s">
        <v>28</v>
      </c>
      <c r="M11152">
        <v>0</v>
      </c>
      <c r="N11152">
        <v>0</v>
      </c>
      <c r="O11152">
        <v>-1</v>
      </c>
      <c r="Q11152" t="s">
        <v>84</v>
      </c>
      <c r="R11152" s="3">
        <v>44346.8770138889</v>
      </c>
      <c r="S11152" t="s">
        <v>38</v>
      </c>
    </row>
    <row r="11153" customHeight="1" spans="1:19">
      <c r="A11153">
        <v>6893418460</v>
      </c>
      <c r="B11153" s="2" t="s">
        <v>31105</v>
      </c>
      <c r="C11153" t="s">
        <v>73</v>
      </c>
      <c r="D11153" t="s">
        <v>23</v>
      </c>
      <c r="E11153" t="s">
        <v>31106</v>
      </c>
      <c r="G11153">
        <v>16</v>
      </c>
      <c r="H11153">
        <v>198</v>
      </c>
      <c r="I11153">
        <v>653</v>
      </c>
      <c r="J11153" t="s">
        <v>35</v>
      </c>
      <c r="L11153" t="s">
        <v>28</v>
      </c>
      <c r="M11153">
        <v>4</v>
      </c>
      <c r="N11153">
        <v>0</v>
      </c>
      <c r="O11153">
        <v>-1</v>
      </c>
      <c r="Q11153" t="s">
        <v>79</v>
      </c>
      <c r="R11153" s="3">
        <v>43455.5033912037</v>
      </c>
      <c r="S11153" t="s">
        <v>31</v>
      </c>
    </row>
    <row r="11154" customHeight="1" spans="1:19">
      <c r="A11154">
        <v>6569626564</v>
      </c>
      <c r="B11154" s="2" t="s">
        <v>31107</v>
      </c>
      <c r="C11154" t="s">
        <v>22</v>
      </c>
      <c r="D11154" t="s">
        <v>23</v>
      </c>
      <c r="E11154" t="s">
        <v>31108</v>
      </c>
      <c r="F11154" t="s">
        <v>31109</v>
      </c>
      <c r="G11154">
        <v>2</v>
      </c>
      <c r="H11154">
        <v>37</v>
      </c>
      <c r="I11154">
        <v>63</v>
      </c>
      <c r="J11154" t="s">
        <v>1036</v>
      </c>
      <c r="K11154" t="s">
        <v>1687</v>
      </c>
      <c r="L11154" t="s">
        <v>51</v>
      </c>
      <c r="M11154">
        <v>0</v>
      </c>
      <c r="N11154">
        <v>0</v>
      </c>
      <c r="O11154">
        <v>-1</v>
      </c>
      <c r="P11154" t="s">
        <v>36</v>
      </c>
      <c r="R11154" s="3">
        <v>43259.7510648148</v>
      </c>
      <c r="S11154" t="s">
        <v>31</v>
      </c>
    </row>
    <row r="11155" customHeight="1" spans="1:19">
      <c r="A11155">
        <v>7177086235</v>
      </c>
      <c r="B11155" s="2" t="s">
        <v>31110</v>
      </c>
      <c r="C11155" t="s">
        <v>22</v>
      </c>
      <c r="D11155" t="s">
        <v>23</v>
      </c>
      <c r="E11155" t="s">
        <v>31111</v>
      </c>
      <c r="G11155">
        <v>1</v>
      </c>
      <c r="H11155">
        <v>12</v>
      </c>
      <c r="I11155">
        <v>1</v>
      </c>
      <c r="J11155" t="s">
        <v>289</v>
      </c>
      <c r="L11155" t="s">
        <v>51</v>
      </c>
      <c r="M11155">
        <v>0</v>
      </c>
      <c r="N11155">
        <v>0</v>
      </c>
      <c r="O11155">
        <v>-1</v>
      </c>
      <c r="P11155" t="s">
        <v>249</v>
      </c>
      <c r="R11155" s="3">
        <v>43619.4260416667</v>
      </c>
      <c r="S11155" t="s">
        <v>38</v>
      </c>
    </row>
    <row r="11156" customHeight="1" spans="1:21">
      <c r="A11156">
        <v>1250749625</v>
      </c>
      <c r="B11156" s="2" t="s">
        <v>31112</v>
      </c>
      <c r="C11156" t="s">
        <v>22</v>
      </c>
      <c r="D11156" t="s">
        <v>23</v>
      </c>
      <c r="E11156" t="s">
        <v>31113</v>
      </c>
      <c r="F11156" t="s">
        <v>31114</v>
      </c>
      <c r="G11156">
        <v>469584</v>
      </c>
      <c r="H11156">
        <v>735</v>
      </c>
      <c r="I11156">
        <v>5308</v>
      </c>
      <c r="J11156" t="s">
        <v>94</v>
      </c>
      <c r="L11156" t="s">
        <v>28</v>
      </c>
      <c r="M11156">
        <v>7</v>
      </c>
      <c r="N11156">
        <v>1</v>
      </c>
      <c r="O11156">
        <v>0</v>
      </c>
      <c r="P11156" t="s">
        <v>31115</v>
      </c>
      <c r="Q11156" t="s">
        <v>276</v>
      </c>
      <c r="R11156" s="3">
        <v>40053.6769097222</v>
      </c>
      <c r="S11156" t="s">
        <v>54</v>
      </c>
      <c r="T11156" t="s">
        <v>31116</v>
      </c>
      <c r="U11156" t="s">
        <v>31117</v>
      </c>
    </row>
    <row r="11157" customHeight="1" spans="1:19">
      <c r="A11157">
        <v>7702763288</v>
      </c>
      <c r="B11157" s="2" t="s">
        <v>31118</v>
      </c>
      <c r="C11157" t="s">
        <v>22</v>
      </c>
      <c r="D11157" t="s">
        <v>23</v>
      </c>
      <c r="E11157" t="s">
        <v>31119</v>
      </c>
      <c r="F11157" t="s">
        <v>31120</v>
      </c>
      <c r="G11157">
        <v>3</v>
      </c>
      <c r="H11157">
        <v>113</v>
      </c>
      <c r="I11157">
        <v>201</v>
      </c>
      <c r="J11157" t="s">
        <v>35</v>
      </c>
      <c r="L11157" t="s">
        <v>51</v>
      </c>
      <c r="M11157">
        <v>1</v>
      </c>
      <c r="N11157">
        <v>0</v>
      </c>
      <c r="O11157">
        <v>-1</v>
      </c>
      <c r="P11157" t="s">
        <v>62</v>
      </c>
      <c r="Q11157" t="s">
        <v>37</v>
      </c>
      <c r="R11157" s="3">
        <v>44461.4244212963</v>
      </c>
      <c r="S11157" t="s">
        <v>38</v>
      </c>
    </row>
    <row r="11158" customHeight="1" spans="1:19">
      <c r="A11158">
        <v>5237469212</v>
      </c>
      <c r="B11158" s="2" t="s">
        <v>31121</v>
      </c>
      <c r="C11158" t="s">
        <v>22</v>
      </c>
      <c r="D11158" t="s">
        <v>23</v>
      </c>
      <c r="E11158" t="s">
        <v>31122</v>
      </c>
      <c r="G11158">
        <v>32</v>
      </c>
      <c r="H11158">
        <v>147</v>
      </c>
      <c r="I11158">
        <v>282</v>
      </c>
      <c r="J11158" t="s">
        <v>106</v>
      </c>
      <c r="K11158" t="s">
        <v>479</v>
      </c>
      <c r="L11158" t="s">
        <v>28</v>
      </c>
      <c r="M11158">
        <v>0</v>
      </c>
      <c r="N11158">
        <v>0</v>
      </c>
      <c r="O11158">
        <v>-1</v>
      </c>
      <c r="P11158" t="s">
        <v>25438</v>
      </c>
      <c r="Q11158" t="s">
        <v>37</v>
      </c>
      <c r="R11158" s="3">
        <v>41850.7548958333</v>
      </c>
      <c r="S11158" t="s">
        <v>31</v>
      </c>
    </row>
    <row r="11159" customHeight="1" spans="1:19">
      <c r="A11159">
        <v>6866200865</v>
      </c>
      <c r="B11159" s="2" t="s">
        <v>31123</v>
      </c>
      <c r="C11159" t="s">
        <v>22</v>
      </c>
      <c r="D11159" t="s">
        <v>23</v>
      </c>
      <c r="E11159" t="s">
        <v>31124</v>
      </c>
      <c r="F11159" t="s">
        <v>31125</v>
      </c>
      <c r="G11159">
        <v>62</v>
      </c>
      <c r="H11159">
        <v>440</v>
      </c>
      <c r="I11159">
        <v>6</v>
      </c>
      <c r="J11159" t="s">
        <v>273</v>
      </c>
      <c r="L11159" t="s">
        <v>28</v>
      </c>
      <c r="M11159">
        <v>0</v>
      </c>
      <c r="N11159">
        <v>0</v>
      </c>
      <c r="O11159">
        <v>-1</v>
      </c>
      <c r="P11159" t="s">
        <v>36</v>
      </c>
      <c r="Q11159" t="s">
        <v>276</v>
      </c>
      <c r="R11159" s="3">
        <v>43431.1172685185</v>
      </c>
      <c r="S11159" t="s">
        <v>31</v>
      </c>
    </row>
    <row r="11160" customHeight="1" spans="1:19">
      <c r="A11160">
        <v>5237670396</v>
      </c>
      <c r="B11160" s="2" t="s">
        <v>31126</v>
      </c>
      <c r="C11160" t="s">
        <v>22</v>
      </c>
      <c r="D11160" t="s">
        <v>23</v>
      </c>
      <c r="E11160" t="s">
        <v>31127</v>
      </c>
      <c r="F11160" t="s">
        <v>31128</v>
      </c>
      <c r="G11160">
        <v>83</v>
      </c>
      <c r="H11160">
        <v>821</v>
      </c>
      <c r="I11160">
        <v>779</v>
      </c>
      <c r="J11160" t="s">
        <v>94</v>
      </c>
      <c r="K11160" t="s">
        <v>198</v>
      </c>
      <c r="L11160" t="s">
        <v>51</v>
      </c>
      <c r="M11160">
        <v>1</v>
      </c>
      <c r="N11160">
        <v>0</v>
      </c>
      <c r="O11160">
        <v>-1</v>
      </c>
      <c r="P11160" t="s">
        <v>52</v>
      </c>
      <c r="Q11160" t="s">
        <v>276</v>
      </c>
      <c r="R11160" s="3">
        <v>41851.7934259259</v>
      </c>
      <c r="S11160" t="s">
        <v>31</v>
      </c>
    </row>
    <row r="11161" customHeight="1" spans="1:19">
      <c r="A11161">
        <v>7274210636</v>
      </c>
      <c r="B11161" s="2" t="s">
        <v>31129</v>
      </c>
      <c r="C11161" t="s">
        <v>73</v>
      </c>
      <c r="D11161" t="s">
        <v>23</v>
      </c>
      <c r="E11161" t="s">
        <v>31130</v>
      </c>
      <c r="F11161" t="s">
        <v>31131</v>
      </c>
      <c r="G11161">
        <v>29</v>
      </c>
      <c r="H11161">
        <v>441</v>
      </c>
      <c r="I11161">
        <v>24</v>
      </c>
      <c r="J11161" t="s">
        <v>35</v>
      </c>
      <c r="L11161" t="s">
        <v>51</v>
      </c>
      <c r="M11161">
        <v>1</v>
      </c>
      <c r="N11161">
        <v>0</v>
      </c>
      <c r="O11161">
        <v>-1</v>
      </c>
      <c r="P11161" t="s">
        <v>52</v>
      </c>
      <c r="Q11161" t="s">
        <v>160</v>
      </c>
      <c r="R11161" s="3">
        <v>43682.6592939815</v>
      </c>
      <c r="S11161" t="s">
        <v>31</v>
      </c>
    </row>
    <row r="11162" customHeight="1" spans="1:19">
      <c r="A11162">
        <v>7311474423</v>
      </c>
      <c r="B11162" s="2" t="s">
        <v>31132</v>
      </c>
      <c r="C11162" t="s">
        <v>73</v>
      </c>
      <c r="D11162" t="s">
        <v>23</v>
      </c>
      <c r="E11162" t="s">
        <v>31133</v>
      </c>
      <c r="G11162">
        <v>4</v>
      </c>
      <c r="H11162">
        <v>580</v>
      </c>
      <c r="I11162">
        <v>1812</v>
      </c>
      <c r="J11162" t="s">
        <v>35</v>
      </c>
      <c r="L11162" t="s">
        <v>51</v>
      </c>
      <c r="M11162">
        <v>0</v>
      </c>
      <c r="N11162">
        <v>0</v>
      </c>
      <c r="O11162">
        <v>-1</v>
      </c>
      <c r="Q11162" t="s">
        <v>30</v>
      </c>
      <c r="R11162" s="3">
        <v>43736.508912037</v>
      </c>
      <c r="S11162" t="s">
        <v>38</v>
      </c>
    </row>
    <row r="11163" customHeight="1" spans="1:19">
      <c r="A11163">
        <v>3912283744</v>
      </c>
      <c r="B11163" s="2" t="s">
        <v>31134</v>
      </c>
      <c r="C11163" t="s">
        <v>19520</v>
      </c>
      <c r="D11163" t="s">
        <v>1382</v>
      </c>
      <c r="E11163" t="s">
        <v>31135</v>
      </c>
      <c r="G11163">
        <v>59</v>
      </c>
      <c r="H11163">
        <v>214</v>
      </c>
      <c r="I11163">
        <v>91</v>
      </c>
      <c r="J11163" t="s">
        <v>68</v>
      </c>
      <c r="L11163" t="s">
        <v>51</v>
      </c>
      <c r="M11163">
        <v>0</v>
      </c>
      <c r="N11163">
        <v>0</v>
      </c>
      <c r="O11163">
        <v>-1</v>
      </c>
      <c r="Q11163" t="s">
        <v>71</v>
      </c>
      <c r="R11163" s="3">
        <v>41598.4491898148</v>
      </c>
      <c r="S11163" t="s">
        <v>31</v>
      </c>
    </row>
    <row r="11164" customHeight="1" spans="1:20">
      <c r="A11164">
        <v>6317294673</v>
      </c>
      <c r="B11164" s="2" t="s">
        <v>31136</v>
      </c>
      <c r="C11164" t="s">
        <v>73</v>
      </c>
      <c r="D11164" t="s">
        <v>23</v>
      </c>
      <c r="E11164" t="s">
        <v>31137</v>
      </c>
      <c r="F11164" t="s">
        <v>31138</v>
      </c>
      <c r="G11164">
        <v>66010</v>
      </c>
      <c r="H11164">
        <v>164</v>
      </c>
      <c r="I11164">
        <v>8906</v>
      </c>
      <c r="J11164" t="s">
        <v>94</v>
      </c>
      <c r="L11164" t="s">
        <v>51</v>
      </c>
      <c r="M11164">
        <v>3</v>
      </c>
      <c r="N11164">
        <v>0</v>
      </c>
      <c r="O11164">
        <v>-1</v>
      </c>
      <c r="P11164" t="s">
        <v>31139</v>
      </c>
      <c r="Q11164" t="s">
        <v>95</v>
      </c>
      <c r="R11164" s="3">
        <v>42930.4919444444</v>
      </c>
      <c r="S11164" t="s">
        <v>31</v>
      </c>
      <c r="T11164" t="s">
        <v>31140</v>
      </c>
    </row>
    <row r="11165" customHeight="1" spans="1:19">
      <c r="A11165">
        <v>6569729492</v>
      </c>
      <c r="B11165" s="2" t="s">
        <v>31141</v>
      </c>
      <c r="C11165" t="s">
        <v>22</v>
      </c>
      <c r="D11165" t="s">
        <v>23</v>
      </c>
      <c r="E11165" t="s">
        <v>31142</v>
      </c>
      <c r="F11165" t="s">
        <v>31143</v>
      </c>
      <c r="G11165">
        <v>3</v>
      </c>
      <c r="H11165">
        <v>42</v>
      </c>
      <c r="I11165">
        <v>26</v>
      </c>
      <c r="J11165" t="s">
        <v>1036</v>
      </c>
      <c r="K11165" t="s">
        <v>22659</v>
      </c>
      <c r="L11165" t="s">
        <v>28</v>
      </c>
      <c r="M11165">
        <v>0</v>
      </c>
      <c r="N11165">
        <v>0</v>
      </c>
      <c r="O11165">
        <v>-1</v>
      </c>
      <c r="P11165" t="s">
        <v>12053</v>
      </c>
      <c r="Q11165" t="s">
        <v>439</v>
      </c>
      <c r="R11165" s="3">
        <v>43259.9228703704</v>
      </c>
      <c r="S11165" t="s">
        <v>31</v>
      </c>
    </row>
    <row r="11166" customHeight="1" spans="1:19">
      <c r="A11166">
        <v>1904299583</v>
      </c>
      <c r="B11166" s="2" t="s">
        <v>31144</v>
      </c>
      <c r="C11166" t="s">
        <v>73</v>
      </c>
      <c r="D11166" t="s">
        <v>23</v>
      </c>
      <c r="E11166" t="s">
        <v>31145</v>
      </c>
      <c r="F11166" t="s">
        <v>31146</v>
      </c>
      <c r="G11166">
        <v>105</v>
      </c>
      <c r="H11166">
        <v>78</v>
      </c>
      <c r="I11166">
        <v>836</v>
      </c>
      <c r="J11166" t="s">
        <v>273</v>
      </c>
      <c r="L11166" t="s">
        <v>28</v>
      </c>
      <c r="M11166">
        <v>1</v>
      </c>
      <c r="N11166">
        <v>0</v>
      </c>
      <c r="O11166">
        <v>-1</v>
      </c>
      <c r="P11166" t="s">
        <v>22884</v>
      </c>
      <c r="Q11166" t="s">
        <v>276</v>
      </c>
      <c r="R11166" s="3">
        <v>40539.6986111111</v>
      </c>
      <c r="S11166" t="s">
        <v>31</v>
      </c>
    </row>
    <row r="11167" customHeight="1" spans="1:19">
      <c r="A11167">
        <v>7502782179</v>
      </c>
      <c r="B11167" s="2" t="s">
        <v>31147</v>
      </c>
      <c r="C11167" t="s">
        <v>73</v>
      </c>
      <c r="D11167" t="s">
        <v>23</v>
      </c>
      <c r="E11167" t="s">
        <v>31148</v>
      </c>
      <c r="F11167" t="s">
        <v>31149</v>
      </c>
      <c r="G11167">
        <v>131</v>
      </c>
      <c r="H11167">
        <v>323</v>
      </c>
      <c r="I11167">
        <v>2650</v>
      </c>
      <c r="J11167" t="s">
        <v>94</v>
      </c>
      <c r="K11167" t="s">
        <v>198</v>
      </c>
      <c r="L11167" t="s">
        <v>51</v>
      </c>
      <c r="M11167">
        <v>1</v>
      </c>
      <c r="N11167">
        <v>0</v>
      </c>
      <c r="O11167">
        <v>-1</v>
      </c>
      <c r="P11167" t="s">
        <v>26761</v>
      </c>
      <c r="Q11167" t="s">
        <v>46</v>
      </c>
      <c r="R11167" s="3">
        <v>44089.5752662037</v>
      </c>
      <c r="S11167" t="s">
        <v>31</v>
      </c>
    </row>
    <row r="11168" customHeight="1" spans="1:21">
      <c r="A11168">
        <v>6383733977</v>
      </c>
      <c r="B11168" s="2" t="s">
        <v>31150</v>
      </c>
      <c r="C11168" t="s">
        <v>22</v>
      </c>
      <c r="D11168" t="s">
        <v>23</v>
      </c>
      <c r="E11168" t="s">
        <v>31151</v>
      </c>
      <c r="G11168">
        <v>30</v>
      </c>
      <c r="H11168">
        <v>113</v>
      </c>
      <c r="I11168">
        <v>19</v>
      </c>
      <c r="J11168" t="s">
        <v>289</v>
      </c>
      <c r="L11168" t="s">
        <v>28</v>
      </c>
      <c r="M11168">
        <v>0</v>
      </c>
      <c r="N11168">
        <v>0</v>
      </c>
      <c r="O11168">
        <v>-1</v>
      </c>
      <c r="P11168" t="s">
        <v>134</v>
      </c>
      <c r="Q11168" t="s">
        <v>8635</v>
      </c>
      <c r="R11168" s="3">
        <v>43015.6745486111</v>
      </c>
      <c r="S11168" t="s">
        <v>31</v>
      </c>
      <c r="U11168" t="s">
        <v>4798</v>
      </c>
    </row>
    <row r="11169" customHeight="1" spans="1:19">
      <c r="A11169">
        <v>7737680434</v>
      </c>
      <c r="B11169" s="2" t="s">
        <v>31152</v>
      </c>
      <c r="C11169" t="s">
        <v>73</v>
      </c>
      <c r="D11169" t="s">
        <v>23</v>
      </c>
      <c r="E11169" t="s">
        <v>31153</v>
      </c>
      <c r="F11169" t="s">
        <v>31154</v>
      </c>
      <c r="G11169">
        <v>2673</v>
      </c>
      <c r="H11169">
        <v>322</v>
      </c>
      <c r="I11169">
        <v>2896</v>
      </c>
      <c r="J11169" t="s">
        <v>35</v>
      </c>
      <c r="L11169" t="s">
        <v>51</v>
      </c>
      <c r="M11169">
        <v>2</v>
      </c>
      <c r="N11169">
        <v>0</v>
      </c>
      <c r="O11169">
        <v>-1</v>
      </c>
      <c r="P11169" t="s">
        <v>9983</v>
      </c>
      <c r="Q11169" t="s">
        <v>46</v>
      </c>
      <c r="R11169" s="3">
        <v>44587.5756712963</v>
      </c>
      <c r="S11169" t="s">
        <v>38</v>
      </c>
    </row>
    <row r="11170" customHeight="1" spans="1:21">
      <c r="A11170">
        <v>2511656610</v>
      </c>
      <c r="B11170" s="2" t="s">
        <v>31155</v>
      </c>
      <c r="C11170" t="s">
        <v>22</v>
      </c>
      <c r="D11170" t="s">
        <v>23</v>
      </c>
      <c r="E11170" t="s">
        <v>31156</v>
      </c>
      <c r="F11170" t="s">
        <v>31157</v>
      </c>
      <c r="G11170">
        <v>37149</v>
      </c>
      <c r="H11170">
        <v>3846</v>
      </c>
      <c r="I11170">
        <v>8116</v>
      </c>
      <c r="J11170" t="s">
        <v>94</v>
      </c>
      <c r="L11170" t="s">
        <v>51</v>
      </c>
      <c r="M11170">
        <v>6</v>
      </c>
      <c r="N11170">
        <v>1</v>
      </c>
      <c r="O11170">
        <v>0</v>
      </c>
      <c r="P11170" t="s">
        <v>230</v>
      </c>
      <c r="Q11170" t="s">
        <v>53</v>
      </c>
      <c r="R11170" s="3">
        <v>40850.6429513889</v>
      </c>
      <c r="S11170" t="s">
        <v>54</v>
      </c>
      <c r="T11170" t="s">
        <v>5364</v>
      </c>
      <c r="U11170" t="s">
        <v>6292</v>
      </c>
    </row>
    <row r="11171" customHeight="1" spans="1:19">
      <c r="A11171">
        <v>6179288689</v>
      </c>
      <c r="B11171" s="2" t="s">
        <v>31158</v>
      </c>
      <c r="C11171" t="s">
        <v>73</v>
      </c>
      <c r="D11171" t="s">
        <v>23</v>
      </c>
      <c r="E11171" t="s">
        <v>31159</v>
      </c>
      <c r="F11171" t="s">
        <v>31160</v>
      </c>
      <c r="G11171">
        <v>3</v>
      </c>
      <c r="H11171">
        <v>112</v>
      </c>
      <c r="I11171">
        <v>553</v>
      </c>
      <c r="J11171" t="s">
        <v>106</v>
      </c>
      <c r="L11171" t="s">
        <v>51</v>
      </c>
      <c r="M11171">
        <v>1</v>
      </c>
      <c r="N11171">
        <v>0</v>
      </c>
      <c r="O11171">
        <v>-1</v>
      </c>
      <c r="P11171" t="s">
        <v>134</v>
      </c>
      <c r="Q11171" t="s">
        <v>37</v>
      </c>
      <c r="R11171" s="3">
        <v>42816.686099537</v>
      </c>
      <c r="S11171" t="s">
        <v>31</v>
      </c>
    </row>
    <row r="11172" customHeight="1" spans="1:19">
      <c r="A11172">
        <v>3887021938</v>
      </c>
      <c r="B11172" s="2" t="s">
        <v>31161</v>
      </c>
      <c r="C11172" t="s">
        <v>73</v>
      </c>
      <c r="D11172" t="s">
        <v>23</v>
      </c>
      <c r="E11172" t="s">
        <v>31162</v>
      </c>
      <c r="F11172" t="s">
        <v>31163</v>
      </c>
      <c r="G11172">
        <v>164</v>
      </c>
      <c r="H11172">
        <v>1568</v>
      </c>
      <c r="I11172">
        <v>6288</v>
      </c>
      <c r="J11172" t="s">
        <v>94</v>
      </c>
      <c r="L11172" t="s">
        <v>51</v>
      </c>
      <c r="M11172">
        <v>5</v>
      </c>
      <c r="N11172">
        <v>1</v>
      </c>
      <c r="O11172">
        <v>0</v>
      </c>
      <c r="P11172" t="s">
        <v>12452</v>
      </c>
      <c r="Q11172" t="s">
        <v>46</v>
      </c>
      <c r="R11172" s="3">
        <v>41580.8701388889</v>
      </c>
      <c r="S11172" t="s">
        <v>31</v>
      </c>
    </row>
    <row r="11173" customHeight="1" spans="1:19">
      <c r="A11173">
        <v>3887021938</v>
      </c>
      <c r="B11173" s="2" t="s">
        <v>31164</v>
      </c>
      <c r="C11173" t="s">
        <v>207</v>
      </c>
      <c r="D11173" t="s">
        <v>41</v>
      </c>
      <c r="E11173" t="s">
        <v>31162</v>
      </c>
      <c r="F11173" t="s">
        <v>31163</v>
      </c>
      <c r="G11173">
        <v>164</v>
      </c>
      <c r="H11173">
        <v>1568</v>
      </c>
      <c r="I11173">
        <v>6288</v>
      </c>
      <c r="J11173" t="s">
        <v>94</v>
      </c>
      <c r="L11173" t="s">
        <v>51</v>
      </c>
      <c r="M11173">
        <v>5</v>
      </c>
      <c r="N11173">
        <v>1</v>
      </c>
      <c r="O11173">
        <v>0</v>
      </c>
      <c r="P11173" t="s">
        <v>12452</v>
      </c>
      <c r="Q11173" t="s">
        <v>46</v>
      </c>
      <c r="R11173" s="3">
        <v>41580.8701388889</v>
      </c>
      <c r="S11173" t="s">
        <v>31</v>
      </c>
    </row>
    <row r="11174" customHeight="1" spans="1:20">
      <c r="A11174">
        <v>1772352740</v>
      </c>
      <c r="B11174" s="2" t="s">
        <v>31165</v>
      </c>
      <c r="C11174" t="s">
        <v>207</v>
      </c>
      <c r="D11174" t="s">
        <v>41</v>
      </c>
      <c r="E11174" t="s">
        <v>31166</v>
      </c>
      <c r="F11174" t="s">
        <v>31167</v>
      </c>
      <c r="G11174">
        <v>1040</v>
      </c>
      <c r="H11174">
        <v>1817</v>
      </c>
      <c r="I11174">
        <v>3454</v>
      </c>
      <c r="J11174" t="s">
        <v>94</v>
      </c>
      <c r="L11174" t="s">
        <v>51</v>
      </c>
      <c r="M11174">
        <v>1</v>
      </c>
      <c r="N11174">
        <v>0</v>
      </c>
      <c r="O11174">
        <v>-1</v>
      </c>
      <c r="P11174" t="s">
        <v>230</v>
      </c>
      <c r="Q11174" t="s">
        <v>120</v>
      </c>
      <c r="R11174" s="3">
        <v>40387.7039351852</v>
      </c>
      <c r="S11174" t="s">
        <v>31</v>
      </c>
      <c r="T11174" t="s">
        <v>446</v>
      </c>
    </row>
    <row r="11175" customHeight="1" spans="1:19">
      <c r="A11175">
        <v>6557087012</v>
      </c>
      <c r="B11175" s="2" t="s">
        <v>31168</v>
      </c>
      <c r="C11175" t="s">
        <v>207</v>
      </c>
      <c r="D11175" t="s">
        <v>41</v>
      </c>
      <c r="E11175" t="s">
        <v>31169</v>
      </c>
      <c r="F11175" t="s">
        <v>31170</v>
      </c>
      <c r="G11175">
        <v>55</v>
      </c>
      <c r="H11175">
        <v>198</v>
      </c>
      <c r="I11175">
        <v>101</v>
      </c>
      <c r="J11175" t="s">
        <v>50</v>
      </c>
      <c r="K11175" t="s">
        <v>21125</v>
      </c>
      <c r="L11175" t="s">
        <v>51</v>
      </c>
      <c r="M11175">
        <v>0</v>
      </c>
      <c r="N11175">
        <v>0</v>
      </c>
      <c r="O11175">
        <v>-1</v>
      </c>
      <c r="P11175" t="s">
        <v>230</v>
      </c>
      <c r="Q11175" t="s">
        <v>71</v>
      </c>
      <c r="R11175" s="3">
        <v>43242.8165509259</v>
      </c>
      <c r="S11175" t="s">
        <v>31</v>
      </c>
    </row>
    <row r="11176" customHeight="1" spans="1:19">
      <c r="A11176">
        <v>5485239003</v>
      </c>
      <c r="B11176" s="2" t="s">
        <v>31171</v>
      </c>
      <c r="C11176" t="s">
        <v>207</v>
      </c>
      <c r="D11176" t="s">
        <v>41</v>
      </c>
      <c r="E11176" t="s">
        <v>31172</v>
      </c>
      <c r="F11176" t="s">
        <v>31173</v>
      </c>
      <c r="G11176">
        <v>1</v>
      </c>
      <c r="H11176">
        <v>117</v>
      </c>
      <c r="I11176">
        <v>671</v>
      </c>
      <c r="J11176" t="s">
        <v>35</v>
      </c>
      <c r="L11176" t="s">
        <v>51</v>
      </c>
      <c r="M11176">
        <v>0</v>
      </c>
      <c r="N11176">
        <v>0</v>
      </c>
      <c r="O11176">
        <v>-1</v>
      </c>
      <c r="P11176" t="s">
        <v>307</v>
      </c>
      <c r="Q11176" t="s">
        <v>37</v>
      </c>
      <c r="R11176" s="3">
        <v>42022.5236342593</v>
      </c>
      <c r="S11176" t="s">
        <v>31</v>
      </c>
    </row>
    <row r="11177" customHeight="1" spans="1:19">
      <c r="A11177">
        <v>5325516210</v>
      </c>
      <c r="B11177" s="2" t="s">
        <v>31174</v>
      </c>
      <c r="C11177" t="s">
        <v>73</v>
      </c>
      <c r="D11177" t="s">
        <v>23</v>
      </c>
      <c r="E11177" t="s">
        <v>31175</v>
      </c>
      <c r="G11177">
        <v>18</v>
      </c>
      <c r="H11177">
        <v>126</v>
      </c>
      <c r="I11177">
        <v>48</v>
      </c>
      <c r="J11177" t="s">
        <v>35</v>
      </c>
      <c r="L11177" t="s">
        <v>51</v>
      </c>
      <c r="M11177">
        <v>1</v>
      </c>
      <c r="N11177">
        <v>0</v>
      </c>
      <c r="O11177">
        <v>-1</v>
      </c>
      <c r="P11177" t="s">
        <v>31176</v>
      </c>
      <c r="R11177" s="3">
        <v>41959.5638194444</v>
      </c>
      <c r="S11177" t="s">
        <v>31</v>
      </c>
    </row>
    <row r="11178" customHeight="1" spans="1:20">
      <c r="A11178">
        <v>5862160722</v>
      </c>
      <c r="B11178" s="2" t="s">
        <v>31177</v>
      </c>
      <c r="C11178" t="s">
        <v>207</v>
      </c>
      <c r="D11178" t="s">
        <v>41</v>
      </c>
      <c r="E11178" t="s">
        <v>31178</v>
      </c>
      <c r="F11178" t="s">
        <v>31179</v>
      </c>
      <c r="G11178">
        <v>23</v>
      </c>
      <c r="H11178">
        <v>57</v>
      </c>
      <c r="I11178">
        <v>33</v>
      </c>
      <c r="J11178" t="s">
        <v>111</v>
      </c>
      <c r="L11178" t="s">
        <v>28</v>
      </c>
      <c r="M11178">
        <v>0</v>
      </c>
      <c r="N11178">
        <v>0</v>
      </c>
      <c r="O11178">
        <v>-1</v>
      </c>
      <c r="P11178" t="s">
        <v>31180</v>
      </c>
      <c r="R11178" s="3">
        <v>42418.5471759259</v>
      </c>
      <c r="S11178" t="s">
        <v>31</v>
      </c>
      <c r="T11178" t="s">
        <v>31181</v>
      </c>
    </row>
    <row r="11179" customHeight="1" spans="1:19">
      <c r="A11179">
        <v>3266292901</v>
      </c>
      <c r="B11179" s="2" t="s">
        <v>31182</v>
      </c>
      <c r="C11179" t="s">
        <v>73</v>
      </c>
      <c r="D11179" t="s">
        <v>23</v>
      </c>
      <c r="E11179" t="s">
        <v>31183</v>
      </c>
      <c r="F11179" t="s">
        <v>31184</v>
      </c>
      <c r="G11179">
        <v>55</v>
      </c>
      <c r="H11179">
        <v>38</v>
      </c>
      <c r="I11179">
        <v>71</v>
      </c>
      <c r="J11179" t="s">
        <v>50</v>
      </c>
      <c r="L11179" t="s">
        <v>51</v>
      </c>
      <c r="M11179">
        <v>0</v>
      </c>
      <c r="N11179">
        <v>0</v>
      </c>
      <c r="O11179">
        <v>-1</v>
      </c>
      <c r="P11179" t="s">
        <v>31185</v>
      </c>
      <c r="Q11179" t="s">
        <v>84</v>
      </c>
      <c r="R11179" s="3">
        <v>41407.4882986111</v>
      </c>
      <c r="S11179" t="s">
        <v>31</v>
      </c>
    </row>
    <row r="11180" customHeight="1" spans="1:19">
      <c r="A11180">
        <v>6408129976</v>
      </c>
      <c r="B11180" s="2" t="s">
        <v>31186</v>
      </c>
      <c r="C11180" t="s">
        <v>207</v>
      </c>
      <c r="D11180" t="s">
        <v>41</v>
      </c>
      <c r="E11180" t="s">
        <v>31187</v>
      </c>
      <c r="G11180">
        <v>5</v>
      </c>
      <c r="H11180">
        <v>16</v>
      </c>
      <c r="I11180">
        <v>32</v>
      </c>
      <c r="J11180" t="s">
        <v>311</v>
      </c>
      <c r="K11180" t="s">
        <v>5766</v>
      </c>
      <c r="L11180" t="s">
        <v>28</v>
      </c>
      <c r="M11180">
        <v>0</v>
      </c>
      <c r="N11180">
        <v>0</v>
      </c>
      <c r="O11180">
        <v>-1</v>
      </c>
      <c r="Q11180" t="s">
        <v>160</v>
      </c>
      <c r="R11180" s="3">
        <v>43051.7592824074</v>
      </c>
      <c r="S11180" t="s">
        <v>31</v>
      </c>
    </row>
    <row r="11181" customHeight="1" spans="1:19">
      <c r="A11181">
        <v>6297972576</v>
      </c>
      <c r="B11181" s="2" t="s">
        <v>31188</v>
      </c>
      <c r="C11181" t="s">
        <v>207</v>
      </c>
      <c r="D11181" t="s">
        <v>41</v>
      </c>
      <c r="E11181" t="s">
        <v>31189</v>
      </c>
      <c r="G11181">
        <v>2</v>
      </c>
      <c r="H11181">
        <v>48</v>
      </c>
      <c r="I11181">
        <v>80</v>
      </c>
      <c r="J11181" t="s">
        <v>117</v>
      </c>
      <c r="K11181" t="s">
        <v>31190</v>
      </c>
      <c r="L11181" t="s">
        <v>28</v>
      </c>
      <c r="M11181">
        <v>0</v>
      </c>
      <c r="N11181">
        <v>0</v>
      </c>
      <c r="O11181">
        <v>-1</v>
      </c>
      <c r="P11181" t="s">
        <v>134</v>
      </c>
      <c r="Q11181" t="s">
        <v>120</v>
      </c>
      <c r="R11181" s="3">
        <v>42915.6696064815</v>
      </c>
      <c r="S11181" t="s">
        <v>31</v>
      </c>
    </row>
    <row r="11182" customHeight="1" spans="1:19">
      <c r="A11182">
        <v>6409534783</v>
      </c>
      <c r="B11182" s="2" t="s">
        <v>31191</v>
      </c>
      <c r="C11182" t="s">
        <v>207</v>
      </c>
      <c r="D11182" t="s">
        <v>41</v>
      </c>
      <c r="E11182" t="s">
        <v>31192</v>
      </c>
      <c r="F11182" t="s">
        <v>31193</v>
      </c>
      <c r="G11182">
        <v>32</v>
      </c>
      <c r="H11182">
        <v>536</v>
      </c>
      <c r="I11182">
        <v>3052</v>
      </c>
      <c r="J11182" t="s">
        <v>50</v>
      </c>
      <c r="L11182" t="s">
        <v>51</v>
      </c>
      <c r="M11182">
        <v>2</v>
      </c>
      <c r="N11182">
        <v>0</v>
      </c>
      <c r="O11182">
        <v>-1</v>
      </c>
      <c r="P11182" t="s">
        <v>52</v>
      </c>
      <c r="Q11182" t="s">
        <v>30</v>
      </c>
      <c r="R11182" s="3">
        <v>43053.0511458333</v>
      </c>
      <c r="S11182" t="s">
        <v>31</v>
      </c>
    </row>
    <row r="11183" customHeight="1" spans="1:20">
      <c r="A11183">
        <v>5023394849</v>
      </c>
      <c r="B11183" s="2" t="s">
        <v>31194</v>
      </c>
      <c r="C11183" t="s">
        <v>22</v>
      </c>
      <c r="D11183" t="s">
        <v>23</v>
      </c>
      <c r="E11183" t="s">
        <v>31195</v>
      </c>
      <c r="F11183" t="s">
        <v>25582</v>
      </c>
      <c r="G11183">
        <v>253</v>
      </c>
      <c r="H11183">
        <v>208</v>
      </c>
      <c r="I11183">
        <v>904</v>
      </c>
      <c r="J11183" t="s">
        <v>35</v>
      </c>
      <c r="L11183" t="s">
        <v>28</v>
      </c>
      <c r="M11183">
        <v>1</v>
      </c>
      <c r="N11183">
        <v>0</v>
      </c>
      <c r="O11183">
        <v>-1</v>
      </c>
      <c r="P11183" t="s">
        <v>307</v>
      </c>
      <c r="Q11183" t="s">
        <v>63</v>
      </c>
      <c r="R11183" s="3">
        <v>41674.5118287037</v>
      </c>
      <c r="S11183" t="s">
        <v>54</v>
      </c>
      <c r="T11183" t="s">
        <v>31196</v>
      </c>
    </row>
    <row r="11184" customHeight="1" spans="1:19">
      <c r="A11184">
        <v>5846404226</v>
      </c>
      <c r="B11184" s="2" t="s">
        <v>31197</v>
      </c>
      <c r="C11184" t="s">
        <v>22</v>
      </c>
      <c r="D11184" t="s">
        <v>23</v>
      </c>
      <c r="E11184" t="s">
        <v>31198</v>
      </c>
      <c r="F11184" t="s">
        <v>31199</v>
      </c>
      <c r="G11184">
        <v>4</v>
      </c>
      <c r="H11184">
        <v>36</v>
      </c>
      <c r="I11184">
        <v>4</v>
      </c>
      <c r="J11184" t="s">
        <v>1289</v>
      </c>
      <c r="L11184" t="s">
        <v>51</v>
      </c>
      <c r="M11184">
        <v>0</v>
      </c>
      <c r="N11184">
        <v>0</v>
      </c>
      <c r="O11184">
        <v>-1</v>
      </c>
      <c r="P11184" t="s">
        <v>36</v>
      </c>
      <c r="Q11184" t="s">
        <v>101</v>
      </c>
      <c r="R11184" s="3">
        <v>42400.5778587963</v>
      </c>
      <c r="S11184" t="s">
        <v>31</v>
      </c>
    </row>
    <row r="11185" customHeight="1" spans="1:21">
      <c r="A11185">
        <v>7073366102</v>
      </c>
      <c r="B11185" s="2" t="s">
        <v>31200</v>
      </c>
      <c r="C11185" t="s">
        <v>207</v>
      </c>
      <c r="D11185" t="s">
        <v>41</v>
      </c>
      <c r="E11185" t="s">
        <v>31201</v>
      </c>
      <c r="F11185" t="s">
        <v>31202</v>
      </c>
      <c r="G11185">
        <v>1</v>
      </c>
      <c r="H11185">
        <v>49</v>
      </c>
      <c r="I11185">
        <v>17</v>
      </c>
      <c r="J11185" t="s">
        <v>50</v>
      </c>
      <c r="L11185" t="s">
        <v>28</v>
      </c>
      <c r="M11185">
        <v>1</v>
      </c>
      <c r="N11185">
        <v>0</v>
      </c>
      <c r="O11185">
        <v>-1</v>
      </c>
      <c r="P11185" t="s">
        <v>31203</v>
      </c>
      <c r="Q11185" t="s">
        <v>53</v>
      </c>
      <c r="R11185" s="3">
        <v>43566.5910763889</v>
      </c>
      <c r="S11185" t="s">
        <v>31</v>
      </c>
      <c r="U11185" t="s">
        <v>1891</v>
      </c>
    </row>
    <row r="11186" customHeight="1" spans="1:19">
      <c r="A11186">
        <v>5877092550</v>
      </c>
      <c r="B11186" s="2" t="s">
        <v>31204</v>
      </c>
      <c r="C11186" t="s">
        <v>73</v>
      </c>
      <c r="D11186" t="s">
        <v>23</v>
      </c>
      <c r="E11186" t="s">
        <v>31205</v>
      </c>
      <c r="F11186" t="s">
        <v>31206</v>
      </c>
      <c r="G11186">
        <v>94</v>
      </c>
      <c r="H11186">
        <v>266</v>
      </c>
      <c r="I11186">
        <v>1150</v>
      </c>
      <c r="J11186" t="s">
        <v>327</v>
      </c>
      <c r="K11186" t="s">
        <v>1050</v>
      </c>
      <c r="L11186" t="s">
        <v>28</v>
      </c>
      <c r="M11186">
        <v>5</v>
      </c>
      <c r="N11186">
        <v>0</v>
      </c>
      <c r="O11186">
        <v>-1</v>
      </c>
      <c r="P11186" t="s">
        <v>31207</v>
      </c>
      <c r="Q11186" t="s">
        <v>141</v>
      </c>
      <c r="R11186" s="3">
        <v>42453.6602893519</v>
      </c>
      <c r="S11186" t="s">
        <v>31</v>
      </c>
    </row>
    <row r="11187" customHeight="1" spans="1:19">
      <c r="A11187">
        <v>5717022326</v>
      </c>
      <c r="B11187" s="2" t="s">
        <v>31208</v>
      </c>
      <c r="C11187" t="s">
        <v>22</v>
      </c>
      <c r="D11187" t="s">
        <v>23</v>
      </c>
      <c r="E11187" t="s">
        <v>31209</v>
      </c>
      <c r="G11187">
        <v>2</v>
      </c>
      <c r="H11187">
        <v>466</v>
      </c>
      <c r="I11187">
        <v>0</v>
      </c>
      <c r="J11187" t="s">
        <v>537</v>
      </c>
      <c r="L11187" t="s">
        <v>28</v>
      </c>
      <c r="M11187">
        <v>1</v>
      </c>
      <c r="N11187">
        <v>0</v>
      </c>
      <c r="O11187">
        <v>-1</v>
      </c>
      <c r="P11187" t="s">
        <v>36</v>
      </c>
      <c r="R11187" s="3">
        <v>42280.9975578704</v>
      </c>
      <c r="S11187" t="s">
        <v>31</v>
      </c>
    </row>
    <row r="11188" customHeight="1" spans="1:20">
      <c r="A11188">
        <v>5995113677</v>
      </c>
      <c r="B11188" s="2" t="s">
        <v>31210</v>
      </c>
      <c r="C11188" t="s">
        <v>73</v>
      </c>
      <c r="D11188" t="s">
        <v>23</v>
      </c>
      <c r="E11188" t="s">
        <v>31211</v>
      </c>
      <c r="F11188" t="s">
        <v>31212</v>
      </c>
      <c r="G11188">
        <v>1184</v>
      </c>
      <c r="H11188">
        <v>865</v>
      </c>
      <c r="I11188">
        <v>7489</v>
      </c>
      <c r="J11188" t="s">
        <v>50</v>
      </c>
      <c r="L11188" t="s">
        <v>51</v>
      </c>
      <c r="M11188">
        <v>4</v>
      </c>
      <c r="N11188">
        <v>0</v>
      </c>
      <c r="O11188">
        <v>-1</v>
      </c>
      <c r="P11188" t="s">
        <v>5826</v>
      </c>
      <c r="Q11188" t="s">
        <v>53</v>
      </c>
      <c r="R11188" s="3">
        <v>42582.9748842593</v>
      </c>
      <c r="S11188" t="s">
        <v>31</v>
      </c>
      <c r="T11188" t="s">
        <v>31213</v>
      </c>
    </row>
    <row r="11189" customHeight="1" spans="1:19">
      <c r="A11189">
        <v>5825637631</v>
      </c>
      <c r="B11189" s="2" t="s">
        <v>31214</v>
      </c>
      <c r="C11189" t="s">
        <v>22</v>
      </c>
      <c r="D11189" t="s">
        <v>23</v>
      </c>
      <c r="E11189" t="s">
        <v>31215</v>
      </c>
      <c r="F11189" t="s">
        <v>31216</v>
      </c>
      <c r="G11189">
        <v>1184</v>
      </c>
      <c r="H11189">
        <v>680</v>
      </c>
      <c r="I11189">
        <v>17485</v>
      </c>
      <c r="J11189" t="s">
        <v>35</v>
      </c>
      <c r="L11189" t="s">
        <v>51</v>
      </c>
      <c r="M11189">
        <v>6</v>
      </c>
      <c r="N11189">
        <v>0</v>
      </c>
      <c r="O11189">
        <v>-1</v>
      </c>
      <c r="P11189" t="s">
        <v>31217</v>
      </c>
      <c r="Q11189" t="s">
        <v>245</v>
      </c>
      <c r="R11189" s="3">
        <v>42378.8251736111</v>
      </c>
      <c r="S11189" t="s">
        <v>54</v>
      </c>
    </row>
    <row r="11190" customHeight="1" spans="1:19">
      <c r="A11190">
        <v>6520311133</v>
      </c>
      <c r="B11190" s="2" t="s">
        <v>31218</v>
      </c>
      <c r="C11190" t="s">
        <v>207</v>
      </c>
      <c r="D11190" t="s">
        <v>41</v>
      </c>
      <c r="E11190" t="s">
        <v>31219</v>
      </c>
      <c r="F11190" t="s">
        <v>31220</v>
      </c>
      <c r="G11190">
        <v>108</v>
      </c>
      <c r="H11190">
        <v>651</v>
      </c>
      <c r="I11190">
        <v>82</v>
      </c>
      <c r="J11190" t="s">
        <v>35</v>
      </c>
      <c r="L11190" t="s">
        <v>51</v>
      </c>
      <c r="M11190">
        <v>2</v>
      </c>
      <c r="N11190">
        <v>0</v>
      </c>
      <c r="O11190">
        <v>-1</v>
      </c>
      <c r="Q11190" t="s">
        <v>46</v>
      </c>
      <c r="R11190" s="3">
        <v>43195.499224537</v>
      </c>
      <c r="S11190" t="s">
        <v>31</v>
      </c>
    </row>
    <row r="11191" customHeight="1" spans="1:19">
      <c r="A11191">
        <v>5242017530</v>
      </c>
      <c r="B11191" s="2" t="s">
        <v>31221</v>
      </c>
      <c r="C11191" t="s">
        <v>207</v>
      </c>
      <c r="D11191" t="s">
        <v>41</v>
      </c>
      <c r="E11191" t="s">
        <v>31222</v>
      </c>
      <c r="G11191">
        <v>31</v>
      </c>
      <c r="H11191">
        <v>162</v>
      </c>
      <c r="I11191">
        <v>280</v>
      </c>
      <c r="J11191" t="s">
        <v>229</v>
      </c>
      <c r="K11191" t="s">
        <v>15242</v>
      </c>
      <c r="L11191" t="s">
        <v>28</v>
      </c>
      <c r="M11191">
        <v>0</v>
      </c>
      <c r="N11191">
        <v>0</v>
      </c>
      <c r="O11191">
        <v>-1</v>
      </c>
      <c r="P11191" t="s">
        <v>8700</v>
      </c>
      <c r="Q11191" t="s">
        <v>231</v>
      </c>
      <c r="R11191" s="3">
        <v>41856.6421990741</v>
      </c>
      <c r="S11191" t="s">
        <v>31</v>
      </c>
    </row>
    <row r="11192" customHeight="1" spans="1:19">
      <c r="A11192">
        <v>7396287348</v>
      </c>
      <c r="B11192" s="2" t="s">
        <v>31223</v>
      </c>
      <c r="C11192" t="s">
        <v>22</v>
      </c>
      <c r="D11192" t="s">
        <v>23</v>
      </c>
      <c r="E11192" t="s">
        <v>31224</v>
      </c>
      <c r="F11192" t="s">
        <v>31225</v>
      </c>
      <c r="G11192">
        <v>860</v>
      </c>
      <c r="H11192">
        <v>925</v>
      </c>
      <c r="I11192">
        <v>6187</v>
      </c>
      <c r="J11192" t="s">
        <v>50</v>
      </c>
      <c r="L11192" t="s">
        <v>51</v>
      </c>
      <c r="M11192">
        <v>3</v>
      </c>
      <c r="N11192">
        <v>1</v>
      </c>
      <c r="O11192">
        <v>0</v>
      </c>
      <c r="P11192" t="s">
        <v>182</v>
      </c>
      <c r="Q11192" t="s">
        <v>37</v>
      </c>
      <c r="R11192" s="3">
        <v>43881.5909375</v>
      </c>
      <c r="S11192" t="s">
        <v>31</v>
      </c>
    </row>
    <row r="11193" customHeight="1" spans="1:19">
      <c r="A11193">
        <v>7579086320</v>
      </c>
      <c r="B11193" s="2" t="s">
        <v>31226</v>
      </c>
      <c r="C11193" t="s">
        <v>22</v>
      </c>
      <c r="D11193" t="s">
        <v>23</v>
      </c>
      <c r="E11193" t="s">
        <v>31227</v>
      </c>
      <c r="G11193">
        <v>1</v>
      </c>
      <c r="H11193">
        <v>17</v>
      </c>
      <c r="I11193">
        <v>89</v>
      </c>
      <c r="J11193" t="s">
        <v>35</v>
      </c>
      <c r="L11193" t="s">
        <v>28</v>
      </c>
      <c r="M11193">
        <v>0</v>
      </c>
      <c r="N11193">
        <v>0</v>
      </c>
      <c r="O11193">
        <v>-1</v>
      </c>
      <c r="P11193" t="s">
        <v>36</v>
      </c>
      <c r="Q11193" t="s">
        <v>430</v>
      </c>
      <c r="R11193" s="3">
        <v>44277.6724652778</v>
      </c>
      <c r="S11193" t="s">
        <v>38</v>
      </c>
    </row>
    <row r="11194" customHeight="1" spans="1:19">
      <c r="A11194">
        <v>6124419507</v>
      </c>
      <c r="B11194" s="2" t="s">
        <v>31228</v>
      </c>
      <c r="C11194" t="s">
        <v>207</v>
      </c>
      <c r="D11194" t="s">
        <v>41</v>
      </c>
      <c r="E11194" t="s">
        <v>31229</v>
      </c>
      <c r="F11194" t="s">
        <v>31230</v>
      </c>
      <c r="G11194">
        <v>19</v>
      </c>
      <c r="H11194">
        <v>67</v>
      </c>
      <c r="I11194">
        <v>53</v>
      </c>
      <c r="J11194" t="s">
        <v>35</v>
      </c>
      <c r="L11194" t="s">
        <v>28</v>
      </c>
      <c r="M11194">
        <v>0</v>
      </c>
      <c r="N11194">
        <v>0</v>
      </c>
      <c r="O11194">
        <v>-1</v>
      </c>
      <c r="Q11194" t="s">
        <v>150</v>
      </c>
      <c r="R11194" s="3">
        <v>42762.9630324074</v>
      </c>
      <c r="S11194" t="s">
        <v>31</v>
      </c>
    </row>
    <row r="11195" customHeight="1" spans="1:19">
      <c r="A11195">
        <v>5134264257</v>
      </c>
      <c r="B11195" s="2" t="s">
        <v>31231</v>
      </c>
      <c r="C11195" t="s">
        <v>73</v>
      </c>
      <c r="D11195" t="s">
        <v>23</v>
      </c>
      <c r="E11195" t="s">
        <v>31232</v>
      </c>
      <c r="G11195">
        <v>8</v>
      </c>
      <c r="H11195">
        <v>22</v>
      </c>
      <c r="I11195">
        <v>146</v>
      </c>
      <c r="J11195" t="s">
        <v>35</v>
      </c>
      <c r="L11195" t="s">
        <v>51</v>
      </c>
      <c r="M11195">
        <v>0</v>
      </c>
      <c r="N11195">
        <v>0</v>
      </c>
      <c r="O11195">
        <v>-1</v>
      </c>
      <c r="Q11195" t="s">
        <v>8137</v>
      </c>
      <c r="R11195" s="3">
        <v>41766.673912037</v>
      </c>
      <c r="S11195" t="s">
        <v>38</v>
      </c>
    </row>
    <row r="11196" customHeight="1" spans="1:19">
      <c r="A11196">
        <v>5134264257</v>
      </c>
      <c r="B11196" s="2" t="s">
        <v>31233</v>
      </c>
      <c r="C11196" t="s">
        <v>73</v>
      </c>
      <c r="D11196" t="s">
        <v>23</v>
      </c>
      <c r="E11196" t="s">
        <v>31232</v>
      </c>
      <c r="G11196">
        <v>8</v>
      </c>
      <c r="H11196">
        <v>22</v>
      </c>
      <c r="I11196">
        <v>146</v>
      </c>
      <c r="J11196" t="s">
        <v>35</v>
      </c>
      <c r="L11196" t="s">
        <v>51</v>
      </c>
      <c r="M11196">
        <v>0</v>
      </c>
      <c r="N11196">
        <v>0</v>
      </c>
      <c r="O11196">
        <v>-1</v>
      </c>
      <c r="Q11196" t="s">
        <v>8137</v>
      </c>
      <c r="R11196" s="3">
        <v>41766.673912037</v>
      </c>
      <c r="S11196" t="s">
        <v>38</v>
      </c>
    </row>
    <row r="11197" customHeight="1" spans="1:19">
      <c r="A11197">
        <v>5134264257</v>
      </c>
      <c r="B11197" s="2" t="s">
        <v>31234</v>
      </c>
      <c r="C11197" t="s">
        <v>73</v>
      </c>
      <c r="D11197" t="s">
        <v>23</v>
      </c>
      <c r="E11197" t="s">
        <v>31232</v>
      </c>
      <c r="G11197">
        <v>8</v>
      </c>
      <c r="H11197">
        <v>22</v>
      </c>
      <c r="I11197">
        <v>146</v>
      </c>
      <c r="J11197" t="s">
        <v>35</v>
      </c>
      <c r="L11197" t="s">
        <v>51</v>
      </c>
      <c r="M11197">
        <v>0</v>
      </c>
      <c r="N11197">
        <v>0</v>
      </c>
      <c r="O11197">
        <v>-1</v>
      </c>
      <c r="Q11197" t="s">
        <v>8137</v>
      </c>
      <c r="R11197" s="3">
        <v>41766.673912037</v>
      </c>
      <c r="S11197" t="s">
        <v>38</v>
      </c>
    </row>
    <row r="11198" customHeight="1" spans="1:19">
      <c r="A11198">
        <v>5134264257</v>
      </c>
      <c r="B11198" s="2" t="s">
        <v>31235</v>
      </c>
      <c r="C11198" t="s">
        <v>73</v>
      </c>
      <c r="D11198" t="s">
        <v>23</v>
      </c>
      <c r="E11198" t="s">
        <v>31232</v>
      </c>
      <c r="G11198">
        <v>8</v>
      </c>
      <c r="H11198">
        <v>22</v>
      </c>
      <c r="I11198">
        <v>146</v>
      </c>
      <c r="J11198" t="s">
        <v>35</v>
      </c>
      <c r="L11198" t="s">
        <v>51</v>
      </c>
      <c r="M11198">
        <v>0</v>
      </c>
      <c r="N11198">
        <v>0</v>
      </c>
      <c r="O11198">
        <v>-1</v>
      </c>
      <c r="Q11198" t="s">
        <v>8137</v>
      </c>
      <c r="R11198" s="3">
        <v>41766.673912037</v>
      </c>
      <c r="S11198" t="s">
        <v>38</v>
      </c>
    </row>
    <row r="11199" customHeight="1" spans="1:19">
      <c r="A11199">
        <v>7484455385</v>
      </c>
      <c r="B11199" s="2" t="s">
        <v>31236</v>
      </c>
      <c r="C11199" t="s">
        <v>73</v>
      </c>
      <c r="D11199" t="s">
        <v>23</v>
      </c>
      <c r="E11199" t="s">
        <v>31237</v>
      </c>
      <c r="F11199" t="s">
        <v>31238</v>
      </c>
      <c r="G11199">
        <v>8</v>
      </c>
      <c r="H11199">
        <v>51</v>
      </c>
      <c r="I11199">
        <v>294</v>
      </c>
      <c r="J11199" t="s">
        <v>35</v>
      </c>
      <c r="L11199" t="s">
        <v>28</v>
      </c>
      <c r="M11199">
        <v>0</v>
      </c>
      <c r="N11199">
        <v>0</v>
      </c>
      <c r="O11199">
        <v>-1</v>
      </c>
      <c r="Q11199" t="s">
        <v>276</v>
      </c>
      <c r="R11199" s="3">
        <v>44038.7524884259</v>
      </c>
      <c r="S11199" t="s">
        <v>31</v>
      </c>
    </row>
    <row r="11200" customHeight="1" spans="1:21">
      <c r="A11200">
        <v>6187599030</v>
      </c>
      <c r="B11200" s="2" t="s">
        <v>31239</v>
      </c>
      <c r="C11200" t="s">
        <v>73</v>
      </c>
      <c r="D11200" t="s">
        <v>23</v>
      </c>
      <c r="E11200" t="s">
        <v>31240</v>
      </c>
      <c r="F11200" t="s">
        <v>31241</v>
      </c>
      <c r="G11200">
        <v>1195</v>
      </c>
      <c r="H11200">
        <v>378</v>
      </c>
      <c r="I11200">
        <v>2849</v>
      </c>
      <c r="J11200" t="s">
        <v>50</v>
      </c>
      <c r="L11200" t="s">
        <v>51</v>
      </c>
      <c r="M11200">
        <v>3</v>
      </c>
      <c r="N11200">
        <v>1</v>
      </c>
      <c r="O11200">
        <v>0</v>
      </c>
      <c r="P11200" t="s">
        <v>62</v>
      </c>
      <c r="Q11200" t="s">
        <v>79</v>
      </c>
      <c r="R11200" s="3">
        <v>42819.7947222222</v>
      </c>
      <c r="S11200" t="s">
        <v>31</v>
      </c>
      <c r="U11200" t="s">
        <v>1772</v>
      </c>
    </row>
    <row r="11201" customHeight="1" spans="1:19">
      <c r="A11201">
        <v>7069475174</v>
      </c>
      <c r="B11201" s="2" t="s">
        <v>31242</v>
      </c>
      <c r="C11201" t="s">
        <v>73</v>
      </c>
      <c r="D11201" t="s">
        <v>23</v>
      </c>
      <c r="E11201" t="s">
        <v>31243</v>
      </c>
      <c r="F11201" t="s">
        <v>31244</v>
      </c>
      <c r="G11201">
        <v>334</v>
      </c>
      <c r="H11201">
        <v>601</v>
      </c>
      <c r="I11201">
        <v>4201</v>
      </c>
      <c r="J11201" t="s">
        <v>35</v>
      </c>
      <c r="L11201" t="s">
        <v>51</v>
      </c>
      <c r="M11201">
        <v>2</v>
      </c>
      <c r="N11201">
        <v>1</v>
      </c>
      <c r="O11201">
        <v>0</v>
      </c>
      <c r="P11201" t="s">
        <v>230</v>
      </c>
      <c r="Q11201" t="s">
        <v>141</v>
      </c>
      <c r="R11201" s="3">
        <v>43562.9289814815</v>
      </c>
      <c r="S11201" t="s">
        <v>31</v>
      </c>
    </row>
    <row r="11202" customHeight="1" spans="1:19">
      <c r="A11202">
        <v>6984830199</v>
      </c>
      <c r="B11202" s="2" t="s">
        <v>31245</v>
      </c>
      <c r="C11202" t="s">
        <v>207</v>
      </c>
      <c r="D11202" t="s">
        <v>41</v>
      </c>
      <c r="E11202" t="s">
        <v>31246</v>
      </c>
      <c r="G11202">
        <v>2</v>
      </c>
      <c r="H11202">
        <v>2</v>
      </c>
      <c r="I11202">
        <v>3</v>
      </c>
      <c r="J11202" t="s">
        <v>35</v>
      </c>
      <c r="L11202" t="s">
        <v>51</v>
      </c>
      <c r="M11202">
        <v>1</v>
      </c>
      <c r="N11202">
        <v>0</v>
      </c>
      <c r="O11202">
        <v>-1</v>
      </c>
      <c r="R11202" s="3">
        <v>43500.6457291667</v>
      </c>
      <c r="S11202" t="s">
        <v>38</v>
      </c>
    </row>
    <row r="11203" customHeight="1" spans="1:19">
      <c r="A11203">
        <v>6984830199</v>
      </c>
      <c r="B11203" s="2" t="s">
        <v>31247</v>
      </c>
      <c r="C11203" t="s">
        <v>73</v>
      </c>
      <c r="D11203" t="s">
        <v>23</v>
      </c>
      <c r="E11203" t="s">
        <v>31246</v>
      </c>
      <c r="G11203">
        <v>2</v>
      </c>
      <c r="H11203">
        <v>2</v>
      </c>
      <c r="I11203">
        <v>3</v>
      </c>
      <c r="J11203" t="s">
        <v>35</v>
      </c>
      <c r="L11203" t="s">
        <v>51</v>
      </c>
      <c r="M11203">
        <v>1</v>
      </c>
      <c r="N11203">
        <v>0</v>
      </c>
      <c r="O11203">
        <v>-1</v>
      </c>
      <c r="R11203" s="3">
        <v>43500.6457291667</v>
      </c>
      <c r="S11203" t="s">
        <v>38</v>
      </c>
    </row>
    <row r="11204" customHeight="1" spans="1:19">
      <c r="A11204">
        <v>6690337846</v>
      </c>
      <c r="B11204" s="2" t="s">
        <v>31248</v>
      </c>
      <c r="C11204" t="s">
        <v>22</v>
      </c>
      <c r="D11204" t="s">
        <v>23</v>
      </c>
      <c r="E11204" t="s">
        <v>31249</v>
      </c>
      <c r="F11204" t="s">
        <v>31250</v>
      </c>
      <c r="G11204">
        <v>11</v>
      </c>
      <c r="H11204">
        <v>9</v>
      </c>
      <c r="I11204">
        <v>2</v>
      </c>
      <c r="J11204" t="s">
        <v>35</v>
      </c>
      <c r="L11204" t="s">
        <v>51</v>
      </c>
      <c r="M11204">
        <v>0</v>
      </c>
      <c r="N11204">
        <v>0</v>
      </c>
      <c r="O11204">
        <v>-1</v>
      </c>
      <c r="P11204" t="s">
        <v>31251</v>
      </c>
      <c r="Q11204" t="s">
        <v>160</v>
      </c>
      <c r="R11204" s="3">
        <v>43353.4365393519</v>
      </c>
      <c r="S11204" t="s">
        <v>31</v>
      </c>
    </row>
    <row r="11205" customHeight="1" spans="1:20">
      <c r="A11205">
        <v>7349903049</v>
      </c>
      <c r="B11205" s="2" t="s">
        <v>31252</v>
      </c>
      <c r="C11205" t="s">
        <v>22</v>
      </c>
      <c r="D11205" t="s">
        <v>23</v>
      </c>
      <c r="E11205" t="s">
        <v>31253</v>
      </c>
      <c r="F11205" t="s">
        <v>31254</v>
      </c>
      <c r="G11205">
        <v>946</v>
      </c>
      <c r="H11205">
        <v>179</v>
      </c>
      <c r="I11205">
        <v>19</v>
      </c>
      <c r="J11205" t="s">
        <v>94</v>
      </c>
      <c r="K11205" t="s">
        <v>854</v>
      </c>
      <c r="L11205" t="s">
        <v>28</v>
      </c>
      <c r="M11205">
        <v>0</v>
      </c>
      <c r="N11205">
        <v>0</v>
      </c>
      <c r="O11205">
        <v>-1</v>
      </c>
      <c r="P11205" t="s">
        <v>31255</v>
      </c>
      <c r="Q11205" t="s">
        <v>430</v>
      </c>
      <c r="R11205" s="3">
        <v>43806.0816550926</v>
      </c>
      <c r="S11205" t="s">
        <v>31</v>
      </c>
      <c r="T11205" t="s">
        <v>31256</v>
      </c>
    </row>
    <row r="11206" customHeight="1" spans="1:20">
      <c r="A11206">
        <v>7744166305</v>
      </c>
      <c r="B11206" s="2" t="s">
        <v>31257</v>
      </c>
      <c r="C11206" t="s">
        <v>3425</v>
      </c>
      <c r="D11206" t="s">
        <v>1382</v>
      </c>
      <c r="E11206" t="s">
        <v>31258</v>
      </c>
      <c r="F11206" t="s">
        <v>31259</v>
      </c>
      <c r="G11206">
        <v>2</v>
      </c>
      <c r="H11206">
        <v>16</v>
      </c>
      <c r="I11206">
        <v>341</v>
      </c>
      <c r="J11206" t="s">
        <v>106</v>
      </c>
      <c r="L11206" t="s">
        <v>28</v>
      </c>
      <c r="M11206">
        <v>0</v>
      </c>
      <c r="N11206">
        <v>0</v>
      </c>
      <c r="O11206">
        <v>-1</v>
      </c>
      <c r="P11206" t="s">
        <v>31260</v>
      </c>
      <c r="Q11206" t="s">
        <v>46</v>
      </c>
      <c r="R11206" s="3">
        <v>44629.955</v>
      </c>
      <c r="S11206" t="s">
        <v>38</v>
      </c>
      <c r="T11206" t="s">
        <v>31261</v>
      </c>
    </row>
    <row r="11207" customHeight="1" spans="1:19">
      <c r="A11207">
        <v>7457214560</v>
      </c>
      <c r="B11207" s="2" t="s">
        <v>31262</v>
      </c>
      <c r="C11207" t="s">
        <v>22</v>
      </c>
      <c r="D11207" t="s">
        <v>23</v>
      </c>
      <c r="E11207" t="s">
        <v>31263</v>
      </c>
      <c r="G11207">
        <v>5</v>
      </c>
      <c r="H11207">
        <v>125</v>
      </c>
      <c r="I11207">
        <v>304</v>
      </c>
      <c r="J11207" t="s">
        <v>726</v>
      </c>
      <c r="K11207" t="s">
        <v>15710</v>
      </c>
      <c r="L11207" t="s">
        <v>51</v>
      </c>
      <c r="M11207">
        <v>0</v>
      </c>
      <c r="N11207">
        <v>0</v>
      </c>
      <c r="O11207">
        <v>-1</v>
      </c>
      <c r="P11207" t="s">
        <v>31264</v>
      </c>
      <c r="R11207" s="3">
        <v>43969.8540509259</v>
      </c>
      <c r="S11207" t="s">
        <v>31</v>
      </c>
    </row>
    <row r="11208" customHeight="1" spans="1:19">
      <c r="A11208">
        <v>7745996000</v>
      </c>
      <c r="B11208" s="2" t="s">
        <v>31265</v>
      </c>
      <c r="C11208" t="s">
        <v>22</v>
      </c>
      <c r="D11208" t="s">
        <v>23</v>
      </c>
      <c r="E11208" t="s">
        <v>31266</v>
      </c>
      <c r="G11208">
        <v>6</v>
      </c>
      <c r="H11208">
        <v>277</v>
      </c>
      <c r="I11208">
        <v>155</v>
      </c>
      <c r="J11208" t="s">
        <v>850</v>
      </c>
      <c r="L11208" t="s">
        <v>28</v>
      </c>
      <c r="M11208">
        <v>0</v>
      </c>
      <c r="N11208">
        <v>0</v>
      </c>
      <c r="O11208">
        <v>-1</v>
      </c>
      <c r="P11208" t="s">
        <v>31267</v>
      </c>
      <c r="Q11208" t="s">
        <v>79</v>
      </c>
      <c r="R11208" s="3">
        <v>44637.5331944444</v>
      </c>
      <c r="S11208" t="s">
        <v>31</v>
      </c>
    </row>
    <row r="11209" customHeight="1" spans="1:19">
      <c r="A11209">
        <v>3906633831</v>
      </c>
      <c r="B11209" s="2" t="s">
        <v>31268</v>
      </c>
      <c r="C11209" t="s">
        <v>207</v>
      </c>
      <c r="D11209" t="s">
        <v>41</v>
      </c>
      <c r="E11209" t="s">
        <v>31269</v>
      </c>
      <c r="G11209">
        <v>237</v>
      </c>
      <c r="H11209">
        <v>458</v>
      </c>
      <c r="I11209">
        <v>1260</v>
      </c>
      <c r="J11209" t="s">
        <v>537</v>
      </c>
      <c r="L11209" t="s">
        <v>51</v>
      </c>
      <c r="M11209">
        <v>1</v>
      </c>
      <c r="N11209">
        <v>0</v>
      </c>
      <c r="O11209">
        <v>-1</v>
      </c>
      <c r="P11209" t="s">
        <v>31270</v>
      </c>
      <c r="Q11209" t="s">
        <v>79</v>
      </c>
      <c r="R11209" s="3">
        <v>41599.7777430556</v>
      </c>
      <c r="S11209" t="s">
        <v>31</v>
      </c>
    </row>
    <row r="11210" customHeight="1" spans="1:19">
      <c r="A11210">
        <v>1628761312</v>
      </c>
      <c r="B11210" s="2" t="s">
        <v>31271</v>
      </c>
      <c r="C11210" t="s">
        <v>22</v>
      </c>
      <c r="D11210" t="s">
        <v>23</v>
      </c>
      <c r="E11210" t="s">
        <v>31272</v>
      </c>
      <c r="F11210" t="s">
        <v>31273</v>
      </c>
      <c r="G11210">
        <v>1525</v>
      </c>
      <c r="H11210">
        <v>563</v>
      </c>
      <c r="I11210">
        <v>5784</v>
      </c>
      <c r="J11210" t="s">
        <v>35</v>
      </c>
      <c r="L11210" t="s">
        <v>28</v>
      </c>
      <c r="M11210">
        <v>6</v>
      </c>
      <c r="N11210">
        <v>0</v>
      </c>
      <c r="O11210">
        <v>-1</v>
      </c>
      <c r="P11210" t="s">
        <v>36</v>
      </c>
      <c r="Q11210" t="s">
        <v>30</v>
      </c>
      <c r="R11210" s="3">
        <v>41488.7399189815</v>
      </c>
      <c r="S11210" t="s">
        <v>31</v>
      </c>
    </row>
    <row r="11211" customHeight="1" spans="1:21">
      <c r="A11211">
        <v>6520303951</v>
      </c>
      <c r="B11211" s="2" t="s">
        <v>31274</v>
      </c>
      <c r="E11211" t="s">
        <v>31275</v>
      </c>
      <c r="F11211" t="s">
        <v>31276</v>
      </c>
      <c r="G11211">
        <v>726</v>
      </c>
      <c r="H11211">
        <v>1226</v>
      </c>
      <c r="I11211">
        <v>12035</v>
      </c>
      <c r="J11211" t="s">
        <v>26</v>
      </c>
      <c r="L11211" t="s">
        <v>51</v>
      </c>
      <c r="M11211">
        <v>4</v>
      </c>
      <c r="N11211">
        <v>1</v>
      </c>
      <c r="O11211">
        <v>0</v>
      </c>
      <c r="P11211" t="s">
        <v>608</v>
      </c>
      <c r="Q11211" t="s">
        <v>37</v>
      </c>
      <c r="R11211" s="3">
        <v>43195.4804861111</v>
      </c>
      <c r="S11211" t="s">
        <v>31</v>
      </c>
      <c r="T11211" t="s">
        <v>2136</v>
      </c>
      <c r="U11211" t="s">
        <v>585</v>
      </c>
    </row>
    <row r="11212" customHeight="1" spans="1:19">
      <c r="A11212">
        <v>5186960848</v>
      </c>
      <c r="B11212" s="2" t="s">
        <v>31277</v>
      </c>
      <c r="C11212" t="s">
        <v>22</v>
      </c>
      <c r="D11212" t="s">
        <v>23</v>
      </c>
      <c r="E11212" t="s">
        <v>31278</v>
      </c>
      <c r="F11212" t="s">
        <v>31279</v>
      </c>
      <c r="G11212">
        <v>6</v>
      </c>
      <c r="H11212">
        <v>51</v>
      </c>
      <c r="I11212">
        <v>20</v>
      </c>
      <c r="J11212" t="s">
        <v>50</v>
      </c>
      <c r="K11212" t="s">
        <v>1819</v>
      </c>
      <c r="L11212" t="s">
        <v>51</v>
      </c>
      <c r="M11212">
        <v>0</v>
      </c>
      <c r="N11212">
        <v>0</v>
      </c>
      <c r="O11212">
        <v>-1</v>
      </c>
      <c r="P11212" t="s">
        <v>17610</v>
      </c>
      <c r="Q11212" t="s">
        <v>53</v>
      </c>
      <c r="R11212" s="3">
        <v>41810.6923958333</v>
      </c>
      <c r="S11212" t="s">
        <v>31</v>
      </c>
    </row>
    <row r="11213" customHeight="1" spans="1:19">
      <c r="A11213">
        <v>2705484865</v>
      </c>
      <c r="B11213" s="2" t="s">
        <v>31280</v>
      </c>
      <c r="C11213" t="s">
        <v>22</v>
      </c>
      <c r="D11213" t="s">
        <v>23</v>
      </c>
      <c r="E11213" t="s">
        <v>31281</v>
      </c>
      <c r="F11213" t="s">
        <v>31282</v>
      </c>
      <c r="G11213">
        <v>5921</v>
      </c>
      <c r="H11213">
        <v>92</v>
      </c>
      <c r="I11213">
        <v>3119</v>
      </c>
      <c r="J11213" t="s">
        <v>35</v>
      </c>
      <c r="L11213" t="s">
        <v>28</v>
      </c>
      <c r="M11213">
        <v>0</v>
      </c>
      <c r="N11213">
        <v>0</v>
      </c>
      <c r="O11213">
        <v>-1</v>
      </c>
      <c r="Q11213" t="s">
        <v>120</v>
      </c>
      <c r="R11213" s="3">
        <v>41010.6552199074</v>
      </c>
      <c r="S11213" t="s">
        <v>31</v>
      </c>
    </row>
    <row r="11214" customHeight="1" spans="1:19">
      <c r="A11214">
        <v>3277928711</v>
      </c>
      <c r="B11214" s="2" t="s">
        <v>31283</v>
      </c>
      <c r="C11214" t="s">
        <v>22</v>
      </c>
      <c r="D11214" t="s">
        <v>23</v>
      </c>
      <c r="E11214" t="s">
        <v>31284</v>
      </c>
      <c r="F11214" t="s">
        <v>31285</v>
      </c>
      <c r="G11214">
        <v>101</v>
      </c>
      <c r="H11214">
        <v>184</v>
      </c>
      <c r="I11214">
        <v>38</v>
      </c>
      <c r="J11214" t="s">
        <v>26</v>
      </c>
      <c r="K11214" t="s">
        <v>27</v>
      </c>
      <c r="L11214" t="s">
        <v>28</v>
      </c>
      <c r="M11214">
        <v>0</v>
      </c>
      <c r="N11214">
        <v>0</v>
      </c>
      <c r="O11214">
        <v>-1</v>
      </c>
      <c r="P11214" t="s">
        <v>31286</v>
      </c>
      <c r="R11214" s="3">
        <v>41402.8607407407</v>
      </c>
      <c r="S11214" t="s">
        <v>31</v>
      </c>
    </row>
    <row r="11215" customHeight="1" spans="1:19">
      <c r="A11215">
        <v>6199320646</v>
      </c>
      <c r="B11215" s="2" t="s">
        <v>31287</v>
      </c>
      <c r="C11215" t="s">
        <v>22</v>
      </c>
      <c r="D11215" t="s">
        <v>23</v>
      </c>
      <c r="E11215" t="s">
        <v>31288</v>
      </c>
      <c r="F11215" t="s">
        <v>31289</v>
      </c>
      <c r="G11215">
        <v>1747</v>
      </c>
      <c r="H11215">
        <v>2326</v>
      </c>
      <c r="I11215">
        <v>8351</v>
      </c>
      <c r="J11215" t="s">
        <v>327</v>
      </c>
      <c r="K11215" t="s">
        <v>31290</v>
      </c>
      <c r="L11215" t="s">
        <v>51</v>
      </c>
      <c r="M11215">
        <v>6</v>
      </c>
      <c r="N11215">
        <v>0</v>
      </c>
      <c r="O11215">
        <v>-1</v>
      </c>
      <c r="P11215" t="s">
        <v>134</v>
      </c>
      <c r="Q11215" t="s">
        <v>95</v>
      </c>
      <c r="R11215" s="3">
        <v>42835.4603356481</v>
      </c>
      <c r="S11215" t="s">
        <v>31</v>
      </c>
    </row>
    <row r="11216" customHeight="1" spans="1:19">
      <c r="A11216">
        <v>7361207525</v>
      </c>
      <c r="B11216" s="2" t="s">
        <v>31291</v>
      </c>
      <c r="C11216" t="s">
        <v>22</v>
      </c>
      <c r="D11216" t="s">
        <v>23</v>
      </c>
      <c r="E11216" t="s">
        <v>31292</v>
      </c>
      <c r="F11216" t="s">
        <v>1500</v>
      </c>
      <c r="G11216">
        <v>6</v>
      </c>
      <c r="H11216">
        <v>292</v>
      </c>
      <c r="I11216">
        <v>221</v>
      </c>
      <c r="J11216" t="s">
        <v>35</v>
      </c>
      <c r="L11216" t="s">
        <v>51</v>
      </c>
      <c r="M11216">
        <v>1</v>
      </c>
      <c r="N11216">
        <v>0</v>
      </c>
      <c r="O11216">
        <v>-1</v>
      </c>
      <c r="P11216" t="s">
        <v>36</v>
      </c>
      <c r="Q11216" t="s">
        <v>150</v>
      </c>
      <c r="R11216" s="3">
        <v>43823.5296180556</v>
      </c>
      <c r="S11216" t="s">
        <v>31</v>
      </c>
    </row>
    <row r="11217" customHeight="1" spans="1:19">
      <c r="A11217">
        <v>5767527899</v>
      </c>
      <c r="B11217" s="2" t="s">
        <v>31293</v>
      </c>
      <c r="C11217" t="s">
        <v>22</v>
      </c>
      <c r="D11217" t="s">
        <v>23</v>
      </c>
      <c r="E11217" t="s">
        <v>31294</v>
      </c>
      <c r="F11217" t="s">
        <v>31295</v>
      </c>
      <c r="G11217">
        <v>3</v>
      </c>
      <c r="H11217">
        <v>7</v>
      </c>
      <c r="I11217">
        <v>15</v>
      </c>
      <c r="J11217" t="s">
        <v>94</v>
      </c>
      <c r="L11217" t="s">
        <v>28</v>
      </c>
      <c r="M11217">
        <v>1</v>
      </c>
      <c r="N11217">
        <v>0</v>
      </c>
      <c r="O11217">
        <v>-1</v>
      </c>
      <c r="P11217" t="s">
        <v>29</v>
      </c>
      <c r="Q11217" t="s">
        <v>46</v>
      </c>
      <c r="R11217" s="3">
        <v>42328.9173842593</v>
      </c>
      <c r="S11217" t="s">
        <v>31</v>
      </c>
    </row>
    <row r="11218" customHeight="1" spans="1:19">
      <c r="A11218">
        <v>7757246851</v>
      </c>
      <c r="B11218" s="2" t="s">
        <v>31296</v>
      </c>
      <c r="C11218" t="s">
        <v>73</v>
      </c>
      <c r="D11218" t="s">
        <v>23</v>
      </c>
      <c r="E11218" t="s">
        <v>31297</v>
      </c>
      <c r="F11218" t="s">
        <v>31298</v>
      </c>
      <c r="G11218">
        <v>24</v>
      </c>
      <c r="H11218">
        <v>135</v>
      </c>
      <c r="I11218">
        <v>135</v>
      </c>
      <c r="J11218" t="s">
        <v>35</v>
      </c>
      <c r="L11218" t="s">
        <v>28</v>
      </c>
      <c r="M11218">
        <v>0</v>
      </c>
      <c r="N11218">
        <v>0</v>
      </c>
      <c r="O11218">
        <v>-1</v>
      </c>
      <c r="Q11218" t="s">
        <v>53</v>
      </c>
      <c r="R11218" s="3">
        <v>44682.7628356482</v>
      </c>
      <c r="S11218" t="s">
        <v>38</v>
      </c>
    </row>
    <row r="11219" customHeight="1" spans="1:19">
      <c r="A11219">
        <v>7757246851</v>
      </c>
      <c r="B11219" s="2" t="s">
        <v>31299</v>
      </c>
      <c r="C11219" t="s">
        <v>22</v>
      </c>
      <c r="D11219" t="s">
        <v>23</v>
      </c>
      <c r="E11219" t="s">
        <v>31297</v>
      </c>
      <c r="F11219" t="s">
        <v>31298</v>
      </c>
      <c r="G11219">
        <v>24</v>
      </c>
      <c r="H11219">
        <v>135</v>
      </c>
      <c r="I11219">
        <v>135</v>
      </c>
      <c r="J11219" t="s">
        <v>35</v>
      </c>
      <c r="L11219" t="s">
        <v>28</v>
      </c>
      <c r="M11219">
        <v>0</v>
      </c>
      <c r="N11219">
        <v>0</v>
      </c>
      <c r="O11219">
        <v>-1</v>
      </c>
      <c r="Q11219" t="s">
        <v>53</v>
      </c>
      <c r="R11219" s="3">
        <v>44682.7628356482</v>
      </c>
      <c r="S11219" t="s">
        <v>38</v>
      </c>
    </row>
    <row r="11220" customHeight="1" spans="1:19">
      <c r="A11220">
        <v>5487992851</v>
      </c>
      <c r="B11220" s="2" t="s">
        <v>31300</v>
      </c>
      <c r="C11220" t="s">
        <v>22</v>
      </c>
      <c r="D11220" t="s">
        <v>23</v>
      </c>
      <c r="E11220" t="s">
        <v>31301</v>
      </c>
      <c r="F11220" t="s">
        <v>31302</v>
      </c>
      <c r="G11220">
        <v>60</v>
      </c>
      <c r="H11220">
        <v>198</v>
      </c>
      <c r="I11220">
        <v>95</v>
      </c>
      <c r="J11220" t="s">
        <v>289</v>
      </c>
      <c r="K11220" t="s">
        <v>9503</v>
      </c>
      <c r="L11220" t="s">
        <v>28</v>
      </c>
      <c r="M11220">
        <v>3</v>
      </c>
      <c r="N11220">
        <v>0</v>
      </c>
      <c r="O11220">
        <v>-1</v>
      </c>
      <c r="P11220" t="s">
        <v>31303</v>
      </c>
      <c r="Q11220" t="s">
        <v>37</v>
      </c>
      <c r="R11220" s="3">
        <v>42056.318912037</v>
      </c>
      <c r="S11220" t="s">
        <v>31</v>
      </c>
    </row>
    <row r="11221" customHeight="1" spans="1:19">
      <c r="A11221">
        <v>5404138315</v>
      </c>
      <c r="B11221" s="2" t="s">
        <v>31304</v>
      </c>
      <c r="C11221" t="s">
        <v>22</v>
      </c>
      <c r="D11221" t="s">
        <v>23</v>
      </c>
      <c r="E11221" t="s">
        <v>31305</v>
      </c>
      <c r="F11221" t="s">
        <v>31306</v>
      </c>
      <c r="G11221">
        <v>547</v>
      </c>
      <c r="H11221">
        <v>276</v>
      </c>
      <c r="I11221">
        <v>7407</v>
      </c>
      <c r="J11221" t="s">
        <v>35</v>
      </c>
      <c r="L11221" t="s">
        <v>51</v>
      </c>
      <c r="M11221">
        <v>6</v>
      </c>
      <c r="N11221">
        <v>0</v>
      </c>
      <c r="O11221">
        <v>-1</v>
      </c>
      <c r="Q11221" t="s">
        <v>95</v>
      </c>
      <c r="R11221" s="3">
        <v>42048.6260532407</v>
      </c>
      <c r="S11221" t="s">
        <v>31</v>
      </c>
    </row>
    <row r="11222" customHeight="1" spans="1:19">
      <c r="A11222">
        <v>5670979161</v>
      </c>
      <c r="B11222" s="2" t="s">
        <v>31307</v>
      </c>
      <c r="C11222" t="s">
        <v>22</v>
      </c>
      <c r="D11222" t="s">
        <v>23</v>
      </c>
      <c r="E11222" t="s">
        <v>31308</v>
      </c>
      <c r="G11222">
        <v>5</v>
      </c>
      <c r="H11222">
        <v>211</v>
      </c>
      <c r="I11222">
        <v>52</v>
      </c>
      <c r="J11222" t="s">
        <v>1289</v>
      </c>
      <c r="K11222" t="s">
        <v>4614</v>
      </c>
      <c r="L11222" t="s">
        <v>28</v>
      </c>
      <c r="M11222">
        <v>0</v>
      </c>
      <c r="N11222">
        <v>0</v>
      </c>
      <c r="O11222">
        <v>-1</v>
      </c>
      <c r="P11222" t="s">
        <v>757</v>
      </c>
      <c r="Q11222" t="s">
        <v>71</v>
      </c>
      <c r="R11222" s="3">
        <v>42222.9293287037</v>
      </c>
      <c r="S11222" t="s">
        <v>31</v>
      </c>
    </row>
    <row r="11223" customHeight="1" spans="1:20">
      <c r="A11223">
        <v>2816062105</v>
      </c>
      <c r="B11223" s="2" t="s">
        <v>31309</v>
      </c>
      <c r="C11223" t="s">
        <v>22</v>
      </c>
      <c r="D11223" t="s">
        <v>23</v>
      </c>
      <c r="E11223" t="s">
        <v>31310</v>
      </c>
      <c r="F11223" t="s">
        <v>31311</v>
      </c>
      <c r="G11223">
        <v>205</v>
      </c>
      <c r="H11223">
        <v>252</v>
      </c>
      <c r="I11223">
        <v>336</v>
      </c>
      <c r="J11223" t="s">
        <v>26</v>
      </c>
      <c r="K11223" t="s">
        <v>99</v>
      </c>
      <c r="L11223" t="s">
        <v>28</v>
      </c>
      <c r="M11223">
        <v>0</v>
      </c>
      <c r="N11223">
        <v>1</v>
      </c>
      <c r="O11223">
        <v>0</v>
      </c>
      <c r="P11223" t="s">
        <v>556</v>
      </c>
      <c r="Q11223" t="s">
        <v>120</v>
      </c>
      <c r="R11223" s="3">
        <v>41076.7195486111</v>
      </c>
      <c r="S11223" t="s">
        <v>31</v>
      </c>
      <c r="T11223" t="s">
        <v>31312</v>
      </c>
    </row>
    <row r="11224" customHeight="1" spans="1:19">
      <c r="A11224">
        <v>1595015013</v>
      </c>
      <c r="B11224" s="2" t="s">
        <v>31313</v>
      </c>
      <c r="C11224" t="s">
        <v>22</v>
      </c>
      <c r="D11224" t="s">
        <v>23</v>
      </c>
      <c r="E11224" t="s">
        <v>31314</v>
      </c>
      <c r="F11224" t="s">
        <v>31315</v>
      </c>
      <c r="G11224">
        <v>38</v>
      </c>
      <c r="H11224">
        <v>402</v>
      </c>
      <c r="I11224">
        <v>604</v>
      </c>
      <c r="J11224" t="s">
        <v>26</v>
      </c>
      <c r="K11224" t="s">
        <v>990</v>
      </c>
      <c r="L11224" t="s">
        <v>28</v>
      </c>
      <c r="M11224">
        <v>0</v>
      </c>
      <c r="N11224">
        <v>0</v>
      </c>
      <c r="O11224">
        <v>-1</v>
      </c>
      <c r="Q11224" t="s">
        <v>30</v>
      </c>
      <c r="R11224" s="3">
        <v>41826.0166203704</v>
      </c>
      <c r="S11224" t="s">
        <v>31</v>
      </c>
    </row>
    <row r="11225" customHeight="1" spans="1:19">
      <c r="A11225">
        <v>7541239349</v>
      </c>
      <c r="B11225" s="2" t="s">
        <v>31316</v>
      </c>
      <c r="C11225" t="s">
        <v>73</v>
      </c>
      <c r="D11225" t="s">
        <v>23</v>
      </c>
      <c r="E11225" t="s">
        <v>31317</v>
      </c>
      <c r="G11225">
        <v>10</v>
      </c>
      <c r="H11225">
        <v>43</v>
      </c>
      <c r="I11225">
        <v>35</v>
      </c>
      <c r="J11225" t="s">
        <v>35</v>
      </c>
      <c r="L11225" t="s">
        <v>51</v>
      </c>
      <c r="M11225">
        <v>0</v>
      </c>
      <c r="N11225">
        <v>0</v>
      </c>
      <c r="O11225">
        <v>-1</v>
      </c>
      <c r="P11225" t="s">
        <v>31318</v>
      </c>
      <c r="Q11225" t="s">
        <v>370</v>
      </c>
      <c r="R11225" s="3">
        <v>44191.7099652778</v>
      </c>
      <c r="S11225" t="s">
        <v>38</v>
      </c>
    </row>
    <row r="11226" customHeight="1" spans="1:19">
      <c r="A11226">
        <v>7742500751</v>
      </c>
      <c r="B11226" s="2" t="s">
        <v>31319</v>
      </c>
      <c r="C11226" t="s">
        <v>73</v>
      </c>
      <c r="D11226" t="s">
        <v>23</v>
      </c>
      <c r="E11226" t="s">
        <v>31320</v>
      </c>
      <c r="F11226" t="s">
        <v>31321</v>
      </c>
      <c r="G11226">
        <v>39</v>
      </c>
      <c r="H11226">
        <v>157</v>
      </c>
      <c r="I11226">
        <v>650</v>
      </c>
      <c r="J11226" t="s">
        <v>94</v>
      </c>
      <c r="L11226" t="s">
        <v>51</v>
      </c>
      <c r="M11226">
        <v>0</v>
      </c>
      <c r="N11226">
        <v>0</v>
      </c>
      <c r="O11226">
        <v>-1</v>
      </c>
      <c r="P11226" t="s">
        <v>21694</v>
      </c>
      <c r="Q11226" t="s">
        <v>205</v>
      </c>
      <c r="R11226" s="3">
        <v>44618.6496875</v>
      </c>
      <c r="S11226" t="s">
        <v>38</v>
      </c>
    </row>
    <row r="11227" customHeight="1" spans="1:19">
      <c r="A11227">
        <v>5021681419</v>
      </c>
      <c r="B11227" s="2" t="s">
        <v>31322</v>
      </c>
      <c r="E11227" t="s">
        <v>31323</v>
      </c>
      <c r="F11227" t="s">
        <v>31324</v>
      </c>
      <c r="G11227">
        <v>489</v>
      </c>
      <c r="H11227">
        <v>302</v>
      </c>
      <c r="I11227">
        <v>11716</v>
      </c>
      <c r="J11227" t="s">
        <v>537</v>
      </c>
      <c r="L11227" t="s">
        <v>51</v>
      </c>
      <c r="M11227">
        <v>5</v>
      </c>
      <c r="N11227">
        <v>0</v>
      </c>
      <c r="O11227">
        <v>-1</v>
      </c>
      <c r="P11227" t="s">
        <v>31325</v>
      </c>
      <c r="Q11227" t="s">
        <v>79</v>
      </c>
      <c r="R11227" s="3">
        <v>41672.897974537</v>
      </c>
      <c r="S11227" t="s">
        <v>31</v>
      </c>
    </row>
    <row r="11228" customHeight="1" spans="1:19">
      <c r="A11228">
        <v>5021681419</v>
      </c>
      <c r="B11228" s="2" t="s">
        <v>31326</v>
      </c>
      <c r="C11228" t="s">
        <v>73</v>
      </c>
      <c r="D11228" t="s">
        <v>23</v>
      </c>
      <c r="E11228" t="s">
        <v>31323</v>
      </c>
      <c r="F11228" t="s">
        <v>31324</v>
      </c>
      <c r="G11228">
        <v>489</v>
      </c>
      <c r="H11228">
        <v>302</v>
      </c>
      <c r="I11228">
        <v>11716</v>
      </c>
      <c r="J11228" t="s">
        <v>537</v>
      </c>
      <c r="L11228" t="s">
        <v>51</v>
      </c>
      <c r="M11228">
        <v>5</v>
      </c>
      <c r="N11228">
        <v>0</v>
      </c>
      <c r="O11228">
        <v>-1</v>
      </c>
      <c r="P11228" t="s">
        <v>31325</v>
      </c>
      <c r="Q11228" t="s">
        <v>79</v>
      </c>
      <c r="R11228" s="3">
        <v>41672.897974537</v>
      </c>
      <c r="S11228" t="s">
        <v>31</v>
      </c>
    </row>
    <row r="11229" customHeight="1" spans="1:21">
      <c r="A11229">
        <v>6178195766</v>
      </c>
      <c r="B11229" s="2" t="s">
        <v>31327</v>
      </c>
      <c r="E11229" t="s">
        <v>31328</v>
      </c>
      <c r="G11229">
        <v>878</v>
      </c>
      <c r="H11229">
        <v>1170</v>
      </c>
      <c r="I11229">
        <v>6412</v>
      </c>
      <c r="J11229" t="s">
        <v>94</v>
      </c>
      <c r="L11229" t="s">
        <v>28</v>
      </c>
      <c r="M11229">
        <v>5</v>
      </c>
      <c r="N11229">
        <v>0</v>
      </c>
      <c r="O11229">
        <v>-1</v>
      </c>
      <c r="P11229" t="s">
        <v>31329</v>
      </c>
      <c r="Q11229" t="s">
        <v>79</v>
      </c>
      <c r="R11229" s="3">
        <v>42812.402337963</v>
      </c>
      <c r="S11229" t="s">
        <v>31</v>
      </c>
      <c r="T11229" t="s">
        <v>3647</v>
      </c>
      <c r="U11229" t="s">
        <v>27393</v>
      </c>
    </row>
    <row r="11230" customHeight="1" spans="1:19">
      <c r="A11230">
        <v>1682435481</v>
      </c>
      <c r="B11230" s="2" t="s">
        <v>31330</v>
      </c>
      <c r="E11230" t="s">
        <v>31331</v>
      </c>
      <c r="F11230" t="s">
        <v>31332</v>
      </c>
      <c r="G11230">
        <v>1122</v>
      </c>
      <c r="H11230">
        <v>1350</v>
      </c>
      <c r="I11230">
        <v>32239</v>
      </c>
      <c r="J11230" t="s">
        <v>26</v>
      </c>
      <c r="L11230" t="s">
        <v>28</v>
      </c>
      <c r="M11230">
        <v>6</v>
      </c>
      <c r="N11230">
        <v>0</v>
      </c>
      <c r="O11230">
        <v>220</v>
      </c>
      <c r="P11230" t="s">
        <v>307</v>
      </c>
      <c r="Q11230" t="s">
        <v>30</v>
      </c>
      <c r="R11230" s="3">
        <v>40193.846875</v>
      </c>
      <c r="S11230" t="s">
        <v>31</v>
      </c>
    </row>
    <row r="11231" customHeight="1" spans="1:20">
      <c r="A11231">
        <v>6130756479</v>
      </c>
      <c r="B11231" s="2" t="s">
        <v>31333</v>
      </c>
      <c r="E11231" t="s">
        <v>31334</v>
      </c>
      <c r="F11231" t="s">
        <v>31335</v>
      </c>
      <c r="G11231">
        <v>485</v>
      </c>
      <c r="H11231">
        <v>954</v>
      </c>
      <c r="I11231">
        <v>1669</v>
      </c>
      <c r="J11231" t="s">
        <v>35</v>
      </c>
      <c r="L11231" t="s">
        <v>51</v>
      </c>
      <c r="M11231">
        <v>1</v>
      </c>
      <c r="N11231">
        <v>0</v>
      </c>
      <c r="O11231">
        <v>-1</v>
      </c>
      <c r="P11231" t="s">
        <v>31336</v>
      </c>
      <c r="Q11231" t="s">
        <v>37</v>
      </c>
      <c r="R11231" s="3">
        <v>42777.4033912037</v>
      </c>
      <c r="S11231" t="s">
        <v>31</v>
      </c>
      <c r="T11231" t="s">
        <v>31337</v>
      </c>
    </row>
    <row r="11232" customHeight="1" spans="1:20">
      <c r="A11232">
        <v>6130756479</v>
      </c>
      <c r="B11232" s="2" t="s">
        <v>31338</v>
      </c>
      <c r="E11232" t="s">
        <v>31334</v>
      </c>
      <c r="F11232" t="s">
        <v>31335</v>
      </c>
      <c r="G11232">
        <v>485</v>
      </c>
      <c r="H11232">
        <v>954</v>
      </c>
      <c r="I11232">
        <v>1669</v>
      </c>
      <c r="J11232" t="s">
        <v>35</v>
      </c>
      <c r="L11232" t="s">
        <v>51</v>
      </c>
      <c r="M11232">
        <v>1</v>
      </c>
      <c r="N11232">
        <v>0</v>
      </c>
      <c r="O11232">
        <v>-1</v>
      </c>
      <c r="P11232" t="s">
        <v>31336</v>
      </c>
      <c r="Q11232" t="s">
        <v>37</v>
      </c>
      <c r="R11232" s="3">
        <v>42777.4033912037</v>
      </c>
      <c r="S11232" t="s">
        <v>31</v>
      </c>
      <c r="T11232" t="s">
        <v>31337</v>
      </c>
    </row>
    <row r="11233" customHeight="1" spans="1:19">
      <c r="A11233">
        <v>7168193340</v>
      </c>
      <c r="B11233" s="2" t="s">
        <v>31339</v>
      </c>
      <c r="E11233" t="s">
        <v>31340</v>
      </c>
      <c r="G11233">
        <v>27</v>
      </c>
      <c r="H11233">
        <v>78</v>
      </c>
      <c r="I11233">
        <v>97</v>
      </c>
      <c r="J11233" t="s">
        <v>35</v>
      </c>
      <c r="L11233" t="s">
        <v>28</v>
      </c>
      <c r="M11233">
        <v>1</v>
      </c>
      <c r="N11233">
        <v>0</v>
      </c>
      <c r="O11233">
        <v>-1</v>
      </c>
      <c r="Q11233" t="s">
        <v>79</v>
      </c>
      <c r="R11233" s="3">
        <v>43615.8560300926</v>
      </c>
      <c r="S11233" t="s">
        <v>31</v>
      </c>
    </row>
    <row r="11234" customHeight="1" spans="1:19">
      <c r="A11234">
        <v>6984326491</v>
      </c>
      <c r="B11234" s="2" t="s">
        <v>31341</v>
      </c>
      <c r="E11234" t="s">
        <v>31342</v>
      </c>
      <c r="F11234" t="s">
        <v>31343</v>
      </c>
      <c r="G11234">
        <v>10</v>
      </c>
      <c r="H11234">
        <v>142</v>
      </c>
      <c r="I11234">
        <v>41</v>
      </c>
      <c r="J11234" t="s">
        <v>273</v>
      </c>
      <c r="L11234" t="s">
        <v>51</v>
      </c>
      <c r="M11234">
        <v>0</v>
      </c>
      <c r="N11234">
        <v>0</v>
      </c>
      <c r="O11234">
        <v>-1</v>
      </c>
      <c r="P11234" t="s">
        <v>31344</v>
      </c>
      <c r="R11234" s="3">
        <v>43499.7039583333</v>
      </c>
      <c r="S11234" t="s">
        <v>31</v>
      </c>
    </row>
    <row r="11235" customHeight="1" spans="1:19">
      <c r="A11235">
        <v>5110590449</v>
      </c>
      <c r="B11235" s="2" t="s">
        <v>31345</v>
      </c>
      <c r="E11235" t="s">
        <v>31346</v>
      </c>
      <c r="F11235" t="s">
        <v>31347</v>
      </c>
      <c r="G11235">
        <v>369</v>
      </c>
      <c r="H11235">
        <v>657</v>
      </c>
      <c r="I11235">
        <v>12283</v>
      </c>
      <c r="J11235" t="s">
        <v>35</v>
      </c>
      <c r="L11235" t="s">
        <v>51</v>
      </c>
      <c r="M11235">
        <v>5</v>
      </c>
      <c r="N11235">
        <v>1</v>
      </c>
      <c r="O11235">
        <v>0</v>
      </c>
      <c r="P11235" t="s">
        <v>52</v>
      </c>
      <c r="Q11235" t="s">
        <v>141</v>
      </c>
      <c r="R11235" s="3">
        <v>41744.113912037</v>
      </c>
      <c r="S11235" t="s">
        <v>31</v>
      </c>
    </row>
    <row r="11236" customHeight="1" spans="1:19">
      <c r="A11236">
        <v>6405043359</v>
      </c>
      <c r="B11236" s="2" t="s">
        <v>31348</v>
      </c>
      <c r="E11236" t="s">
        <v>31349</v>
      </c>
      <c r="F11236" t="s">
        <v>31350</v>
      </c>
      <c r="G11236">
        <v>1323</v>
      </c>
      <c r="H11236">
        <v>529</v>
      </c>
      <c r="I11236">
        <v>2751</v>
      </c>
      <c r="J11236" t="s">
        <v>94</v>
      </c>
      <c r="L11236" t="s">
        <v>51</v>
      </c>
      <c r="M11236">
        <v>4</v>
      </c>
      <c r="N11236">
        <v>1</v>
      </c>
      <c r="O11236">
        <v>0</v>
      </c>
      <c r="P11236" t="s">
        <v>29</v>
      </c>
      <c r="Q11236" t="s">
        <v>439</v>
      </c>
      <c r="R11236" s="3">
        <v>43046.6705439815</v>
      </c>
      <c r="S11236" t="s">
        <v>31</v>
      </c>
    </row>
    <row r="11237" customHeight="1" spans="1:19">
      <c r="A11237">
        <v>6405043359</v>
      </c>
      <c r="B11237" s="2" t="s">
        <v>31351</v>
      </c>
      <c r="E11237" t="s">
        <v>31349</v>
      </c>
      <c r="F11237" t="s">
        <v>31350</v>
      </c>
      <c r="G11237">
        <v>1323</v>
      </c>
      <c r="H11237">
        <v>529</v>
      </c>
      <c r="I11237">
        <v>2751</v>
      </c>
      <c r="J11237" t="s">
        <v>94</v>
      </c>
      <c r="L11237" t="s">
        <v>51</v>
      </c>
      <c r="M11237">
        <v>4</v>
      </c>
      <c r="N11237">
        <v>1</v>
      </c>
      <c r="O11237">
        <v>0</v>
      </c>
      <c r="P11237" t="s">
        <v>29</v>
      </c>
      <c r="Q11237" t="s">
        <v>439</v>
      </c>
      <c r="R11237" s="3">
        <v>43046.6705439815</v>
      </c>
      <c r="S11237" t="s">
        <v>31</v>
      </c>
    </row>
    <row r="11238" customHeight="1" spans="1:21">
      <c r="A11238">
        <v>3091944577</v>
      </c>
      <c r="B11238" s="2" t="s">
        <v>31352</v>
      </c>
      <c r="E11238" t="s">
        <v>31353</v>
      </c>
      <c r="F11238" t="s">
        <v>31354</v>
      </c>
      <c r="G11238">
        <v>449</v>
      </c>
      <c r="H11238">
        <v>1280</v>
      </c>
      <c r="I11238">
        <v>6253</v>
      </c>
      <c r="J11238" t="s">
        <v>60</v>
      </c>
      <c r="L11238" t="s">
        <v>28</v>
      </c>
      <c r="M11238">
        <v>5</v>
      </c>
      <c r="N11238">
        <v>0</v>
      </c>
      <c r="O11238">
        <v>220</v>
      </c>
      <c r="P11238" t="s">
        <v>2005</v>
      </c>
      <c r="R11238" s="3">
        <v>41220.3044097222</v>
      </c>
      <c r="S11238" t="s">
        <v>54</v>
      </c>
      <c r="U11238" t="s">
        <v>7189</v>
      </c>
    </row>
    <row r="11239" customHeight="1" spans="1:19">
      <c r="A11239">
        <v>6285476789</v>
      </c>
      <c r="B11239" s="2" t="s">
        <v>31355</v>
      </c>
      <c r="E11239" t="s">
        <v>31356</v>
      </c>
      <c r="F11239" t="s">
        <v>31357</v>
      </c>
      <c r="G11239">
        <v>316</v>
      </c>
      <c r="H11239">
        <v>497</v>
      </c>
      <c r="I11239">
        <v>11417</v>
      </c>
      <c r="J11239" t="s">
        <v>273</v>
      </c>
      <c r="L11239" t="s">
        <v>51</v>
      </c>
      <c r="M11239">
        <v>4</v>
      </c>
      <c r="N11239">
        <v>0</v>
      </c>
      <c r="O11239">
        <v>-1</v>
      </c>
      <c r="P11239" t="s">
        <v>31358</v>
      </c>
      <c r="Q11239" t="s">
        <v>276</v>
      </c>
      <c r="R11239" s="3">
        <v>42902.8767824074</v>
      </c>
      <c r="S11239" t="s">
        <v>31</v>
      </c>
    </row>
    <row r="11240" customHeight="1" spans="1:19">
      <c r="A11240">
        <v>7514098600</v>
      </c>
      <c r="B11240" s="2" t="s">
        <v>31359</v>
      </c>
      <c r="E11240" t="s">
        <v>31360</v>
      </c>
      <c r="F11240" t="s">
        <v>31361</v>
      </c>
      <c r="G11240">
        <v>2</v>
      </c>
      <c r="H11240">
        <v>50</v>
      </c>
      <c r="I11240">
        <v>117</v>
      </c>
      <c r="J11240" t="s">
        <v>35</v>
      </c>
      <c r="L11240" t="s">
        <v>28</v>
      </c>
      <c r="M11240">
        <v>0</v>
      </c>
      <c r="N11240">
        <v>0</v>
      </c>
      <c r="O11240">
        <v>-1</v>
      </c>
      <c r="Q11240" t="s">
        <v>53</v>
      </c>
      <c r="R11240" s="3">
        <v>44122.8864699074</v>
      </c>
      <c r="S11240" t="s">
        <v>38</v>
      </c>
    </row>
    <row r="11241" customHeight="1" spans="1:19">
      <c r="A11241">
        <v>6195770982</v>
      </c>
      <c r="B11241" s="2" t="s">
        <v>31362</v>
      </c>
      <c r="E11241" t="s">
        <v>31363</v>
      </c>
      <c r="F11241" t="s">
        <v>31364</v>
      </c>
      <c r="G11241">
        <v>2</v>
      </c>
      <c r="H11241">
        <v>0</v>
      </c>
      <c r="I11241">
        <v>2225</v>
      </c>
      <c r="J11241" t="s">
        <v>26</v>
      </c>
      <c r="L11241" t="s">
        <v>28</v>
      </c>
      <c r="M11241">
        <v>0</v>
      </c>
      <c r="N11241">
        <v>0</v>
      </c>
      <c r="O11241">
        <v>-1</v>
      </c>
      <c r="Q11241" t="s">
        <v>101</v>
      </c>
      <c r="R11241" s="3">
        <v>43006.0787962963</v>
      </c>
      <c r="S11241" t="s">
        <v>38</v>
      </c>
    </row>
    <row r="11242" customHeight="1" spans="1:20">
      <c r="A11242">
        <v>6120319042</v>
      </c>
      <c r="B11242" s="2" t="s">
        <v>31365</v>
      </c>
      <c r="E11242" t="s">
        <v>31366</v>
      </c>
      <c r="F11242" t="s">
        <v>31367</v>
      </c>
      <c r="G11242">
        <v>518</v>
      </c>
      <c r="H11242">
        <v>398</v>
      </c>
      <c r="I11242">
        <v>3223</v>
      </c>
      <c r="J11242" t="s">
        <v>26</v>
      </c>
      <c r="L11242" t="s">
        <v>51</v>
      </c>
      <c r="M11242">
        <v>2</v>
      </c>
      <c r="N11242">
        <v>0</v>
      </c>
      <c r="O11242">
        <v>-1</v>
      </c>
      <c r="P11242" t="s">
        <v>31368</v>
      </c>
      <c r="Q11242" t="s">
        <v>265</v>
      </c>
      <c r="R11242" s="3">
        <v>42758.0091203704</v>
      </c>
      <c r="S11242" t="s">
        <v>54</v>
      </c>
      <c r="T11242" t="s">
        <v>31369</v>
      </c>
    </row>
    <row r="11243" customHeight="1" spans="1:20">
      <c r="A11243">
        <v>5803111921</v>
      </c>
      <c r="B11243" s="2" t="s">
        <v>31370</v>
      </c>
      <c r="E11243" t="s">
        <v>31371</v>
      </c>
      <c r="F11243" t="s">
        <v>31372</v>
      </c>
      <c r="G11243">
        <v>441</v>
      </c>
      <c r="H11243">
        <v>370</v>
      </c>
      <c r="I11243">
        <v>4817</v>
      </c>
      <c r="J11243" t="s">
        <v>35</v>
      </c>
      <c r="L11243" t="s">
        <v>51</v>
      </c>
      <c r="M11243">
        <v>6</v>
      </c>
      <c r="N11243">
        <v>0</v>
      </c>
      <c r="O11243">
        <v>-1</v>
      </c>
      <c r="P11243" t="s">
        <v>100</v>
      </c>
      <c r="Q11243" t="s">
        <v>79</v>
      </c>
      <c r="R11243" s="3">
        <v>42361.7358101852</v>
      </c>
      <c r="S11243" t="s">
        <v>54</v>
      </c>
      <c r="T11243" t="s">
        <v>31373</v>
      </c>
    </row>
    <row r="11244" customHeight="1" spans="1:19">
      <c r="A11244">
        <v>2268681535</v>
      </c>
      <c r="B11244" s="2" t="s">
        <v>31374</v>
      </c>
      <c r="E11244" t="s">
        <v>31375</v>
      </c>
      <c r="F11244" t="s">
        <v>31376</v>
      </c>
      <c r="G11244">
        <v>15607</v>
      </c>
      <c r="H11244">
        <v>664</v>
      </c>
      <c r="I11244">
        <v>14564</v>
      </c>
      <c r="J11244" t="s">
        <v>153</v>
      </c>
      <c r="L11244" t="s">
        <v>51</v>
      </c>
      <c r="M11244">
        <v>6</v>
      </c>
      <c r="N11244">
        <v>1</v>
      </c>
      <c r="O11244">
        <v>0</v>
      </c>
      <c r="P11244" t="s">
        <v>62</v>
      </c>
      <c r="Q11244" t="s">
        <v>46</v>
      </c>
      <c r="R11244" s="3">
        <v>40749.8344560185</v>
      </c>
      <c r="S11244" t="s">
        <v>54</v>
      </c>
    </row>
    <row r="11245" customHeight="1" spans="1:20">
      <c r="A11245">
        <v>6615214349</v>
      </c>
      <c r="B11245" s="2" t="s">
        <v>31377</v>
      </c>
      <c r="E11245" t="s">
        <v>31378</v>
      </c>
      <c r="F11245" t="s">
        <v>31379</v>
      </c>
      <c r="G11245">
        <v>1483</v>
      </c>
      <c r="H11245">
        <v>69</v>
      </c>
      <c r="I11245">
        <v>16315</v>
      </c>
      <c r="J11245" t="s">
        <v>537</v>
      </c>
      <c r="K11245" t="s">
        <v>538</v>
      </c>
      <c r="L11245" t="s">
        <v>51</v>
      </c>
      <c r="M11245">
        <v>6</v>
      </c>
      <c r="N11245">
        <v>0</v>
      </c>
      <c r="O11245">
        <v>-1</v>
      </c>
      <c r="P11245" t="s">
        <v>29</v>
      </c>
      <c r="Q11245" t="s">
        <v>71</v>
      </c>
      <c r="R11245" s="3">
        <v>43310.2034722222</v>
      </c>
      <c r="S11245" t="s">
        <v>31</v>
      </c>
      <c r="T11245" t="s">
        <v>31380</v>
      </c>
    </row>
    <row r="11246" customHeight="1" spans="1:19">
      <c r="A11246">
        <v>7281533718</v>
      </c>
      <c r="B11246" s="2" t="s">
        <v>31381</v>
      </c>
      <c r="C11246" t="s">
        <v>73</v>
      </c>
      <c r="D11246" t="s">
        <v>23</v>
      </c>
      <c r="E11246" t="s">
        <v>31382</v>
      </c>
      <c r="F11246" t="s">
        <v>31383</v>
      </c>
      <c r="G11246">
        <v>1462</v>
      </c>
      <c r="H11246">
        <v>1027</v>
      </c>
      <c r="I11246">
        <v>2840</v>
      </c>
      <c r="J11246" t="s">
        <v>35</v>
      </c>
      <c r="L11246" t="s">
        <v>51</v>
      </c>
      <c r="M11246">
        <v>2</v>
      </c>
      <c r="N11246">
        <v>0</v>
      </c>
      <c r="O11246">
        <v>-1</v>
      </c>
      <c r="Q11246" t="s">
        <v>160</v>
      </c>
      <c r="R11246" s="3">
        <v>43691.5605324074</v>
      </c>
      <c r="S11246" t="s">
        <v>31</v>
      </c>
    </row>
    <row r="11247" customHeight="1" spans="1:21">
      <c r="A11247">
        <v>6447686697</v>
      </c>
      <c r="B11247" s="2" t="s">
        <v>31384</v>
      </c>
      <c r="C11247" t="s">
        <v>22</v>
      </c>
      <c r="D11247" t="s">
        <v>23</v>
      </c>
      <c r="E11247" t="s">
        <v>31385</v>
      </c>
      <c r="F11247" t="s">
        <v>31386</v>
      </c>
      <c r="G11247">
        <v>1628</v>
      </c>
      <c r="H11247">
        <v>198</v>
      </c>
      <c r="I11247">
        <v>13961</v>
      </c>
      <c r="J11247" t="s">
        <v>68</v>
      </c>
      <c r="L11247" t="s">
        <v>28</v>
      </c>
      <c r="M11247">
        <v>6</v>
      </c>
      <c r="N11247">
        <v>1</v>
      </c>
      <c r="O11247">
        <v>0</v>
      </c>
      <c r="P11247" t="s">
        <v>249</v>
      </c>
      <c r="Q11247" t="s">
        <v>183</v>
      </c>
      <c r="R11247" s="3">
        <v>43108.5558217593</v>
      </c>
      <c r="S11247" t="s">
        <v>54</v>
      </c>
      <c r="U11247" t="s">
        <v>8169</v>
      </c>
    </row>
    <row r="11248" customHeight="1" spans="1:19">
      <c r="A11248">
        <v>5099476125</v>
      </c>
      <c r="B11248" s="2" t="s">
        <v>31387</v>
      </c>
      <c r="C11248" t="s">
        <v>73</v>
      </c>
      <c r="D11248" t="s">
        <v>23</v>
      </c>
      <c r="E11248" t="s">
        <v>31388</v>
      </c>
      <c r="F11248" t="s">
        <v>31389</v>
      </c>
      <c r="G11248">
        <v>10267</v>
      </c>
      <c r="H11248">
        <v>515</v>
      </c>
      <c r="I11248">
        <v>8835</v>
      </c>
      <c r="J11248" t="s">
        <v>106</v>
      </c>
      <c r="L11248" t="s">
        <v>51</v>
      </c>
      <c r="M11248">
        <v>6</v>
      </c>
      <c r="N11248">
        <v>1</v>
      </c>
      <c r="O11248">
        <v>0</v>
      </c>
      <c r="P11248" t="s">
        <v>100</v>
      </c>
      <c r="Q11248" t="s">
        <v>37</v>
      </c>
      <c r="R11248" s="3">
        <v>41737.8740625</v>
      </c>
      <c r="S11248" t="s">
        <v>31</v>
      </c>
    </row>
    <row r="11249" customHeight="1" spans="1:19">
      <c r="A11249">
        <v>7437983162</v>
      </c>
      <c r="B11249" s="2" t="s">
        <v>31390</v>
      </c>
      <c r="C11249" t="s">
        <v>73</v>
      </c>
      <c r="D11249" t="s">
        <v>23</v>
      </c>
      <c r="E11249" t="s">
        <v>31391</v>
      </c>
      <c r="F11249" t="s">
        <v>31392</v>
      </c>
      <c r="G11249">
        <v>6</v>
      </c>
      <c r="H11249">
        <v>23</v>
      </c>
      <c r="I11249">
        <v>1144</v>
      </c>
      <c r="J11249" t="s">
        <v>35</v>
      </c>
      <c r="L11249" t="s">
        <v>51</v>
      </c>
      <c r="M11249">
        <v>0</v>
      </c>
      <c r="N11249">
        <v>0</v>
      </c>
      <c r="O11249">
        <v>-1</v>
      </c>
      <c r="Q11249" t="s">
        <v>318</v>
      </c>
      <c r="R11249" s="3">
        <v>43938.9013888889</v>
      </c>
      <c r="S11249" t="s">
        <v>38</v>
      </c>
    </row>
    <row r="11250" customHeight="1" spans="1:19">
      <c r="A11250">
        <v>7437983162</v>
      </c>
      <c r="B11250" s="2" t="s">
        <v>31393</v>
      </c>
      <c r="C11250" t="s">
        <v>73</v>
      </c>
      <c r="D11250" t="s">
        <v>23</v>
      </c>
      <c r="E11250" t="s">
        <v>31391</v>
      </c>
      <c r="F11250" t="s">
        <v>31392</v>
      </c>
      <c r="G11250">
        <v>6</v>
      </c>
      <c r="H11250">
        <v>23</v>
      </c>
      <c r="I11250">
        <v>1144</v>
      </c>
      <c r="J11250" t="s">
        <v>35</v>
      </c>
      <c r="L11250" t="s">
        <v>51</v>
      </c>
      <c r="M11250">
        <v>0</v>
      </c>
      <c r="N11250">
        <v>0</v>
      </c>
      <c r="O11250">
        <v>-1</v>
      </c>
      <c r="Q11250" t="s">
        <v>318</v>
      </c>
      <c r="R11250" s="3">
        <v>43938.9013888889</v>
      </c>
      <c r="S11250" t="s">
        <v>38</v>
      </c>
    </row>
    <row r="11251" customHeight="1" spans="1:19">
      <c r="A11251">
        <v>6001576501</v>
      </c>
      <c r="B11251" s="2" t="s">
        <v>31394</v>
      </c>
      <c r="C11251" t="s">
        <v>73</v>
      </c>
      <c r="D11251" t="s">
        <v>23</v>
      </c>
      <c r="E11251" t="s">
        <v>31395</v>
      </c>
      <c r="G11251">
        <v>1219</v>
      </c>
      <c r="H11251">
        <v>139</v>
      </c>
      <c r="I11251">
        <v>5911</v>
      </c>
      <c r="J11251" t="s">
        <v>35</v>
      </c>
      <c r="L11251" t="s">
        <v>51</v>
      </c>
      <c r="M11251">
        <v>3</v>
      </c>
      <c r="N11251">
        <v>0</v>
      </c>
      <c r="O11251">
        <v>-1</v>
      </c>
      <c r="P11251" t="s">
        <v>230</v>
      </c>
      <c r="Q11251" t="s">
        <v>318</v>
      </c>
      <c r="R11251" s="3">
        <v>42597.4859143519</v>
      </c>
      <c r="S11251" t="s">
        <v>31</v>
      </c>
    </row>
    <row r="11252" customHeight="1" spans="1:19">
      <c r="A11252">
        <v>6593892556</v>
      </c>
      <c r="B11252" s="2" t="s">
        <v>31396</v>
      </c>
      <c r="C11252" t="s">
        <v>73</v>
      </c>
      <c r="D11252" t="s">
        <v>23</v>
      </c>
      <c r="E11252" t="s">
        <v>31397</v>
      </c>
      <c r="F11252" t="s">
        <v>31398</v>
      </c>
      <c r="G11252">
        <v>1109</v>
      </c>
      <c r="H11252">
        <v>440</v>
      </c>
      <c r="I11252">
        <v>4280</v>
      </c>
      <c r="J11252" t="s">
        <v>35</v>
      </c>
      <c r="L11252" t="s">
        <v>51</v>
      </c>
      <c r="M11252">
        <v>2</v>
      </c>
      <c r="N11252">
        <v>0</v>
      </c>
      <c r="O11252">
        <v>-1</v>
      </c>
      <c r="P11252" t="s">
        <v>62</v>
      </c>
      <c r="Q11252" t="s">
        <v>276</v>
      </c>
      <c r="R11252" s="3">
        <v>43288.3967824074</v>
      </c>
      <c r="S11252" t="s">
        <v>31</v>
      </c>
    </row>
    <row r="11253" customHeight="1" spans="1:20">
      <c r="A11253">
        <v>7391167855</v>
      </c>
      <c r="B11253" s="2" t="s">
        <v>31399</v>
      </c>
      <c r="E11253" t="s">
        <v>31400</v>
      </c>
      <c r="F11253" t="s">
        <v>31401</v>
      </c>
      <c r="G11253">
        <v>1073</v>
      </c>
      <c r="H11253">
        <v>488</v>
      </c>
      <c r="I11253">
        <v>12397</v>
      </c>
      <c r="J11253" t="s">
        <v>35</v>
      </c>
      <c r="L11253" t="s">
        <v>51</v>
      </c>
      <c r="M11253">
        <v>2</v>
      </c>
      <c r="N11253">
        <v>1</v>
      </c>
      <c r="O11253">
        <v>0</v>
      </c>
      <c r="P11253" t="s">
        <v>182</v>
      </c>
      <c r="Q11253" t="s">
        <v>276</v>
      </c>
      <c r="R11253" s="3">
        <v>43873.5478703704</v>
      </c>
      <c r="S11253" t="s">
        <v>31</v>
      </c>
      <c r="T11253" t="s">
        <v>31402</v>
      </c>
    </row>
    <row r="11254" customHeight="1" spans="1:19">
      <c r="A11254">
        <v>7615735511</v>
      </c>
      <c r="B11254" s="2" t="s">
        <v>31403</v>
      </c>
      <c r="E11254" t="s">
        <v>31404</v>
      </c>
      <c r="F11254" t="s">
        <v>13457</v>
      </c>
      <c r="G11254">
        <v>702</v>
      </c>
      <c r="H11254">
        <v>218</v>
      </c>
      <c r="I11254">
        <v>1045</v>
      </c>
      <c r="J11254" t="s">
        <v>507</v>
      </c>
      <c r="L11254" t="s">
        <v>51</v>
      </c>
      <c r="M11254">
        <v>2</v>
      </c>
      <c r="N11254">
        <v>0</v>
      </c>
      <c r="O11254">
        <v>-1</v>
      </c>
      <c r="P11254" t="s">
        <v>6667</v>
      </c>
      <c r="Q11254" t="s">
        <v>95</v>
      </c>
      <c r="R11254" s="3">
        <v>44342.3470601852</v>
      </c>
      <c r="S11254" t="s">
        <v>31</v>
      </c>
    </row>
    <row r="11255" customHeight="1" spans="1:21">
      <c r="A11255">
        <v>2141642544</v>
      </c>
      <c r="B11255" s="2" t="s">
        <v>31405</v>
      </c>
      <c r="E11255" t="s">
        <v>31406</v>
      </c>
      <c r="F11255" t="s">
        <v>105</v>
      </c>
      <c r="G11255">
        <v>715</v>
      </c>
      <c r="H11255">
        <v>1487</v>
      </c>
      <c r="I11255">
        <v>14744</v>
      </c>
      <c r="J11255" t="s">
        <v>35</v>
      </c>
      <c r="L11255" t="s">
        <v>51</v>
      </c>
      <c r="M11255">
        <v>2</v>
      </c>
      <c r="N11255">
        <v>0</v>
      </c>
      <c r="O11255">
        <v>-1</v>
      </c>
      <c r="P11255" t="s">
        <v>6603</v>
      </c>
      <c r="Q11255" t="s">
        <v>183</v>
      </c>
      <c r="R11255" s="3">
        <v>41867.1507986111</v>
      </c>
      <c r="S11255" t="s">
        <v>31</v>
      </c>
      <c r="U11255" t="s">
        <v>8631</v>
      </c>
    </row>
    <row r="11256" customHeight="1" spans="1:19">
      <c r="A11256">
        <v>7734329365</v>
      </c>
      <c r="B11256" s="2" t="s">
        <v>31407</v>
      </c>
      <c r="E11256" t="s">
        <v>31408</v>
      </c>
      <c r="F11256" t="s">
        <v>31409</v>
      </c>
      <c r="G11256">
        <v>181</v>
      </c>
      <c r="H11256">
        <v>202</v>
      </c>
      <c r="I11256">
        <v>466</v>
      </c>
      <c r="J11256" t="s">
        <v>1289</v>
      </c>
      <c r="L11256" t="s">
        <v>51</v>
      </c>
      <c r="M11256">
        <v>0</v>
      </c>
      <c r="N11256">
        <v>0</v>
      </c>
      <c r="O11256">
        <v>-1</v>
      </c>
      <c r="P11256" t="s">
        <v>31410</v>
      </c>
      <c r="Q11256" t="s">
        <v>101</v>
      </c>
      <c r="R11256" s="3">
        <v>44572.926724537</v>
      </c>
      <c r="S11256" t="s">
        <v>38</v>
      </c>
    </row>
    <row r="11257" customHeight="1" spans="1:19">
      <c r="A11257">
        <v>7095551694</v>
      </c>
      <c r="B11257" s="2" t="s">
        <v>31411</v>
      </c>
      <c r="E11257" t="s">
        <v>31412</v>
      </c>
      <c r="F11257" t="s">
        <v>31413</v>
      </c>
      <c r="G11257">
        <v>58</v>
      </c>
      <c r="H11257">
        <v>576</v>
      </c>
      <c r="I11257">
        <v>4058</v>
      </c>
      <c r="J11257" t="s">
        <v>289</v>
      </c>
      <c r="K11257" t="s">
        <v>1790</v>
      </c>
      <c r="L11257" t="s">
        <v>51</v>
      </c>
      <c r="M11257">
        <v>0</v>
      </c>
      <c r="N11257">
        <v>1</v>
      </c>
      <c r="O11257">
        <v>0</v>
      </c>
      <c r="Q11257" t="s">
        <v>95</v>
      </c>
      <c r="R11257" s="3">
        <v>43578.895775463</v>
      </c>
      <c r="S11257" t="s">
        <v>31</v>
      </c>
    </row>
    <row r="11258" customHeight="1" spans="1:19">
      <c r="A11258">
        <v>5665597151</v>
      </c>
      <c r="B11258" s="2" t="s">
        <v>31414</v>
      </c>
      <c r="E11258" t="s">
        <v>31415</v>
      </c>
      <c r="F11258" t="s">
        <v>31416</v>
      </c>
      <c r="G11258">
        <v>45</v>
      </c>
      <c r="H11258">
        <v>34</v>
      </c>
      <c r="I11258">
        <v>3</v>
      </c>
      <c r="J11258" t="s">
        <v>44</v>
      </c>
      <c r="K11258" t="s">
        <v>1220</v>
      </c>
      <c r="L11258" t="s">
        <v>28</v>
      </c>
      <c r="M11258">
        <v>1</v>
      </c>
      <c r="N11258">
        <v>0</v>
      </c>
      <c r="O11258">
        <v>-1</v>
      </c>
      <c r="P11258" t="s">
        <v>31417</v>
      </c>
      <c r="Q11258" t="s">
        <v>597</v>
      </c>
      <c r="R11258" s="3">
        <v>42237.6011805556</v>
      </c>
      <c r="S11258" t="s">
        <v>31</v>
      </c>
    </row>
    <row r="11259" customHeight="1" spans="1:20">
      <c r="A11259">
        <v>7732983343</v>
      </c>
      <c r="B11259" s="2" t="s">
        <v>31418</v>
      </c>
      <c r="E11259" t="s">
        <v>31419</v>
      </c>
      <c r="F11259" t="s">
        <v>31420</v>
      </c>
      <c r="G11259">
        <v>680</v>
      </c>
      <c r="H11259">
        <v>402</v>
      </c>
      <c r="I11259">
        <v>3082</v>
      </c>
      <c r="J11259" t="s">
        <v>68</v>
      </c>
      <c r="L11259" t="s">
        <v>51</v>
      </c>
      <c r="M11259">
        <v>1</v>
      </c>
      <c r="N11259">
        <v>1</v>
      </c>
      <c r="O11259">
        <v>0</v>
      </c>
      <c r="P11259" t="s">
        <v>608</v>
      </c>
      <c r="Q11259" t="s">
        <v>71</v>
      </c>
      <c r="R11259" s="3">
        <v>44561.7380902778</v>
      </c>
      <c r="S11259" t="s">
        <v>31</v>
      </c>
      <c r="T11259" t="s">
        <v>4163</v>
      </c>
    </row>
    <row r="11260" customHeight="1" spans="1:19">
      <c r="A11260">
        <v>6066196711</v>
      </c>
      <c r="B11260" s="2" t="s">
        <v>31421</v>
      </c>
      <c r="C11260" t="s">
        <v>73</v>
      </c>
      <c r="D11260" t="s">
        <v>23</v>
      </c>
      <c r="E11260" t="s">
        <v>31422</v>
      </c>
      <c r="G11260">
        <v>12</v>
      </c>
      <c r="H11260">
        <v>5</v>
      </c>
      <c r="I11260">
        <v>19</v>
      </c>
      <c r="J11260" t="s">
        <v>35</v>
      </c>
      <c r="L11260" t="s">
        <v>51</v>
      </c>
      <c r="M11260">
        <v>0</v>
      </c>
      <c r="N11260">
        <v>0</v>
      </c>
      <c r="O11260">
        <v>-1</v>
      </c>
      <c r="Q11260" t="s">
        <v>276</v>
      </c>
      <c r="R11260" s="3">
        <v>42692.7994212963</v>
      </c>
      <c r="S11260" t="s">
        <v>38</v>
      </c>
    </row>
    <row r="11261" customHeight="1" spans="1:19">
      <c r="A11261">
        <v>6066196711</v>
      </c>
      <c r="B11261" s="2" t="s">
        <v>31423</v>
      </c>
      <c r="C11261" t="s">
        <v>73</v>
      </c>
      <c r="D11261" t="s">
        <v>23</v>
      </c>
      <c r="E11261" t="s">
        <v>31422</v>
      </c>
      <c r="G11261">
        <v>12</v>
      </c>
      <c r="H11261">
        <v>5</v>
      </c>
      <c r="I11261">
        <v>19</v>
      </c>
      <c r="J11261" t="s">
        <v>35</v>
      </c>
      <c r="L11261" t="s">
        <v>51</v>
      </c>
      <c r="M11261">
        <v>0</v>
      </c>
      <c r="N11261">
        <v>0</v>
      </c>
      <c r="O11261">
        <v>-1</v>
      </c>
      <c r="Q11261" t="s">
        <v>276</v>
      </c>
      <c r="R11261" s="3">
        <v>42692.7994212963</v>
      </c>
      <c r="S11261" t="s">
        <v>38</v>
      </c>
    </row>
    <row r="11262" customHeight="1" spans="1:19">
      <c r="A11262">
        <v>1858597375</v>
      </c>
      <c r="B11262" s="2" t="s">
        <v>31424</v>
      </c>
      <c r="C11262" t="s">
        <v>22</v>
      </c>
      <c r="D11262" t="s">
        <v>23</v>
      </c>
      <c r="E11262" t="s">
        <v>31425</v>
      </c>
      <c r="F11262" t="s">
        <v>31426</v>
      </c>
      <c r="G11262">
        <v>159</v>
      </c>
      <c r="H11262">
        <v>297</v>
      </c>
      <c r="I11262">
        <v>49</v>
      </c>
      <c r="J11262" t="s">
        <v>495</v>
      </c>
      <c r="K11262" t="s">
        <v>31427</v>
      </c>
      <c r="L11262" t="s">
        <v>28</v>
      </c>
      <c r="M11262">
        <v>0</v>
      </c>
      <c r="N11262">
        <v>0</v>
      </c>
      <c r="O11262">
        <v>-1</v>
      </c>
      <c r="P11262" t="s">
        <v>31428</v>
      </c>
      <c r="Q11262" t="s">
        <v>386</v>
      </c>
      <c r="R11262" s="3">
        <v>40495.4144907407</v>
      </c>
      <c r="S11262" t="s">
        <v>54</v>
      </c>
    </row>
    <row r="11263" customHeight="1" spans="1:19">
      <c r="A11263">
        <v>1177833803</v>
      </c>
      <c r="B11263" s="2" t="s">
        <v>31429</v>
      </c>
      <c r="E11263" t="s">
        <v>31430</v>
      </c>
      <c r="F11263" t="s">
        <v>31431</v>
      </c>
      <c r="G11263">
        <v>1786</v>
      </c>
      <c r="H11263">
        <v>648</v>
      </c>
      <c r="I11263">
        <v>40880</v>
      </c>
      <c r="J11263" t="s">
        <v>35</v>
      </c>
      <c r="L11263" t="s">
        <v>28</v>
      </c>
      <c r="M11263">
        <v>7</v>
      </c>
      <c r="N11263">
        <v>1</v>
      </c>
      <c r="O11263">
        <v>0</v>
      </c>
      <c r="P11263" t="s">
        <v>134</v>
      </c>
      <c r="Q11263" t="s">
        <v>265</v>
      </c>
      <c r="R11263" s="3">
        <v>40348.5952314815</v>
      </c>
      <c r="S11263" t="s">
        <v>54</v>
      </c>
    </row>
    <row r="11264" customHeight="1" spans="1:19">
      <c r="A11264">
        <v>3882678781</v>
      </c>
      <c r="B11264" s="2" t="s">
        <v>31432</v>
      </c>
      <c r="E11264" t="s">
        <v>31433</v>
      </c>
      <c r="F11264" t="s">
        <v>31434</v>
      </c>
      <c r="G11264">
        <v>745</v>
      </c>
      <c r="H11264">
        <v>87</v>
      </c>
      <c r="I11264">
        <v>6373</v>
      </c>
      <c r="J11264" t="s">
        <v>153</v>
      </c>
      <c r="L11264" t="s">
        <v>51</v>
      </c>
      <c r="M11264">
        <v>1</v>
      </c>
      <c r="N11264">
        <v>1</v>
      </c>
      <c r="O11264">
        <v>0</v>
      </c>
      <c r="P11264" t="s">
        <v>3532</v>
      </c>
      <c r="Q11264" t="s">
        <v>46</v>
      </c>
      <c r="R11264" s="3">
        <v>41579.9752893519</v>
      </c>
      <c r="S11264" t="s">
        <v>31</v>
      </c>
    </row>
    <row r="11265" customHeight="1" spans="1:19">
      <c r="A11265">
        <v>1771181675</v>
      </c>
      <c r="B11265" s="2" t="s">
        <v>31435</v>
      </c>
      <c r="E11265" t="s">
        <v>31436</v>
      </c>
      <c r="F11265" t="s">
        <v>31437</v>
      </c>
      <c r="G11265">
        <v>1477</v>
      </c>
      <c r="H11265">
        <v>593</v>
      </c>
      <c r="I11265">
        <v>5296</v>
      </c>
      <c r="J11265" t="s">
        <v>289</v>
      </c>
      <c r="L11265" t="s">
        <v>51</v>
      </c>
      <c r="M11265">
        <v>4</v>
      </c>
      <c r="N11265">
        <v>1</v>
      </c>
      <c r="O11265">
        <v>0</v>
      </c>
      <c r="P11265" t="s">
        <v>10913</v>
      </c>
      <c r="Q11265" t="s">
        <v>95</v>
      </c>
      <c r="R11265" s="3">
        <v>40368.6309953704</v>
      </c>
      <c r="S11265" t="s">
        <v>31</v>
      </c>
    </row>
    <row r="11266" customHeight="1" spans="1:19">
      <c r="A11266">
        <v>6063578934</v>
      </c>
      <c r="B11266" s="2" t="s">
        <v>31438</v>
      </c>
      <c r="C11266" t="s">
        <v>22</v>
      </c>
      <c r="D11266" t="s">
        <v>23</v>
      </c>
      <c r="E11266" t="s">
        <v>31439</v>
      </c>
      <c r="F11266" t="s">
        <v>31440</v>
      </c>
      <c r="G11266">
        <v>234</v>
      </c>
      <c r="H11266">
        <v>33</v>
      </c>
      <c r="I11266">
        <v>32</v>
      </c>
      <c r="J11266" t="s">
        <v>35</v>
      </c>
      <c r="L11266" t="s">
        <v>28</v>
      </c>
      <c r="M11266">
        <v>0</v>
      </c>
      <c r="N11266">
        <v>0</v>
      </c>
      <c r="O11266">
        <v>-1</v>
      </c>
      <c r="P11266" t="s">
        <v>134</v>
      </c>
      <c r="Q11266" t="s">
        <v>63</v>
      </c>
      <c r="R11266" s="3">
        <v>42687.0346180556</v>
      </c>
      <c r="S11266" t="s">
        <v>31</v>
      </c>
    </row>
    <row r="11267" customHeight="1" spans="1:19">
      <c r="A11267">
        <v>3090171625</v>
      </c>
      <c r="B11267" s="2" t="s">
        <v>31441</v>
      </c>
      <c r="C11267" t="s">
        <v>22</v>
      </c>
      <c r="D11267" t="s">
        <v>23</v>
      </c>
      <c r="E11267" t="s">
        <v>31442</v>
      </c>
      <c r="F11267" t="s">
        <v>13468</v>
      </c>
      <c r="G11267">
        <v>113</v>
      </c>
      <c r="H11267">
        <v>125</v>
      </c>
      <c r="I11267">
        <v>1</v>
      </c>
      <c r="J11267" t="s">
        <v>35</v>
      </c>
      <c r="L11267" t="s">
        <v>28</v>
      </c>
      <c r="M11267">
        <v>0</v>
      </c>
      <c r="N11267">
        <v>0</v>
      </c>
      <c r="O11267">
        <v>-1</v>
      </c>
      <c r="P11267" t="s">
        <v>31443</v>
      </c>
      <c r="Q11267" t="s">
        <v>84</v>
      </c>
      <c r="R11267" s="3">
        <v>41216.675462963</v>
      </c>
      <c r="S11267" t="s">
        <v>31</v>
      </c>
    </row>
    <row r="11268" customHeight="1" spans="1:19">
      <c r="A11268">
        <v>2787816220</v>
      </c>
      <c r="B11268" s="2" t="s">
        <v>31444</v>
      </c>
      <c r="C11268" t="s">
        <v>22</v>
      </c>
      <c r="D11268" t="s">
        <v>23</v>
      </c>
      <c r="E11268" t="s">
        <v>31445</v>
      </c>
      <c r="F11268" t="s">
        <v>31446</v>
      </c>
      <c r="G11268">
        <v>502</v>
      </c>
      <c r="H11268">
        <v>79</v>
      </c>
      <c r="I11268">
        <v>1964</v>
      </c>
      <c r="J11268" t="s">
        <v>44</v>
      </c>
      <c r="L11268" t="s">
        <v>28</v>
      </c>
      <c r="M11268">
        <v>6</v>
      </c>
      <c r="N11268">
        <v>0</v>
      </c>
      <c r="O11268">
        <v>-1</v>
      </c>
      <c r="P11268" t="s">
        <v>31447</v>
      </c>
      <c r="Q11268" t="s">
        <v>597</v>
      </c>
      <c r="R11268" s="3">
        <v>41030.4483217593</v>
      </c>
      <c r="S11268" t="s">
        <v>54</v>
      </c>
    </row>
    <row r="11269" customHeight="1" spans="1:21">
      <c r="A11269">
        <v>6317164559</v>
      </c>
      <c r="B11269" s="2" t="s">
        <v>31448</v>
      </c>
      <c r="C11269" t="s">
        <v>22</v>
      </c>
      <c r="D11269" t="s">
        <v>23</v>
      </c>
      <c r="E11269" t="s">
        <v>31449</v>
      </c>
      <c r="F11269" t="s">
        <v>31450</v>
      </c>
      <c r="G11269">
        <v>294</v>
      </c>
      <c r="H11269">
        <v>1293</v>
      </c>
      <c r="I11269">
        <v>1515</v>
      </c>
      <c r="J11269" t="s">
        <v>94</v>
      </c>
      <c r="K11269" t="s">
        <v>4461</v>
      </c>
      <c r="L11269" t="s">
        <v>28</v>
      </c>
      <c r="M11269">
        <v>0</v>
      </c>
      <c r="N11269">
        <v>0</v>
      </c>
      <c r="O11269">
        <v>-1</v>
      </c>
      <c r="P11269" t="s">
        <v>653</v>
      </c>
      <c r="Q11269" t="s">
        <v>79</v>
      </c>
      <c r="R11269" s="3">
        <v>42930.0005787037</v>
      </c>
      <c r="S11269" t="s">
        <v>31</v>
      </c>
      <c r="U11269" t="s">
        <v>4413</v>
      </c>
    </row>
    <row r="11270" customHeight="1" spans="1:19">
      <c r="A11270">
        <v>7753356500</v>
      </c>
      <c r="B11270" s="2" t="s">
        <v>31451</v>
      </c>
      <c r="C11270" t="s">
        <v>22</v>
      </c>
      <c r="D11270" t="s">
        <v>23</v>
      </c>
      <c r="E11270" t="s">
        <v>31452</v>
      </c>
      <c r="G11270">
        <v>2</v>
      </c>
      <c r="H11270">
        <v>16</v>
      </c>
      <c r="I11270">
        <v>0</v>
      </c>
      <c r="J11270" t="s">
        <v>1877</v>
      </c>
      <c r="L11270" t="s">
        <v>28</v>
      </c>
      <c r="M11270">
        <v>0</v>
      </c>
      <c r="N11270">
        <v>0</v>
      </c>
      <c r="O11270">
        <v>-1</v>
      </c>
      <c r="P11270" t="s">
        <v>31453</v>
      </c>
      <c r="Q11270" t="s">
        <v>347</v>
      </c>
      <c r="R11270" s="3">
        <v>44670.7684837963</v>
      </c>
      <c r="S11270" t="s">
        <v>38</v>
      </c>
    </row>
    <row r="11271" customHeight="1" spans="1:19">
      <c r="A11271">
        <v>6385714197</v>
      </c>
      <c r="B11271" s="2" t="s">
        <v>31454</v>
      </c>
      <c r="C11271" t="s">
        <v>22</v>
      </c>
      <c r="D11271" t="s">
        <v>23</v>
      </c>
      <c r="E11271" t="s">
        <v>31455</v>
      </c>
      <c r="F11271" t="s">
        <v>31456</v>
      </c>
      <c r="G11271">
        <v>133</v>
      </c>
      <c r="H11271">
        <v>86</v>
      </c>
      <c r="I11271">
        <v>187</v>
      </c>
      <c r="J11271" t="s">
        <v>26</v>
      </c>
      <c r="K11271" t="s">
        <v>2352</v>
      </c>
      <c r="L11271" t="s">
        <v>51</v>
      </c>
      <c r="M11271">
        <v>0</v>
      </c>
      <c r="N11271">
        <v>0</v>
      </c>
      <c r="O11271">
        <v>-1</v>
      </c>
      <c r="P11271" t="s">
        <v>31457</v>
      </c>
      <c r="Q11271" t="s">
        <v>30</v>
      </c>
      <c r="R11271" s="3">
        <v>43018.5313310185</v>
      </c>
      <c r="S11271" t="s">
        <v>31</v>
      </c>
    </row>
    <row r="11272" customHeight="1" spans="1:19">
      <c r="A11272">
        <v>5146804930</v>
      </c>
      <c r="B11272" s="2" t="s">
        <v>31458</v>
      </c>
      <c r="C11272" t="s">
        <v>22</v>
      </c>
      <c r="D11272" t="s">
        <v>23</v>
      </c>
      <c r="E11272" t="s">
        <v>31459</v>
      </c>
      <c r="F11272" t="s">
        <v>31460</v>
      </c>
      <c r="G11272">
        <v>21</v>
      </c>
      <c r="H11272">
        <v>163</v>
      </c>
      <c r="I11272">
        <v>2</v>
      </c>
      <c r="J11272" t="s">
        <v>204</v>
      </c>
      <c r="L11272" t="s">
        <v>51</v>
      </c>
      <c r="M11272">
        <v>0</v>
      </c>
      <c r="N11272">
        <v>0</v>
      </c>
      <c r="O11272">
        <v>-1</v>
      </c>
      <c r="P11272" t="s">
        <v>36</v>
      </c>
      <c r="R11272" s="3">
        <v>41778.9544791667</v>
      </c>
      <c r="S11272" t="s">
        <v>31</v>
      </c>
    </row>
    <row r="11273" customHeight="1" spans="1:19">
      <c r="A11273">
        <v>7183358174</v>
      </c>
      <c r="B11273" s="2" t="s">
        <v>31461</v>
      </c>
      <c r="C11273" t="s">
        <v>22</v>
      </c>
      <c r="D11273" t="s">
        <v>23</v>
      </c>
      <c r="E11273" t="s">
        <v>31462</v>
      </c>
      <c r="G11273">
        <v>1</v>
      </c>
      <c r="H11273">
        <v>26</v>
      </c>
      <c r="I11273">
        <v>477</v>
      </c>
      <c r="J11273" t="s">
        <v>204</v>
      </c>
      <c r="L11273" t="s">
        <v>51</v>
      </c>
      <c r="M11273">
        <v>2</v>
      </c>
      <c r="N11273">
        <v>0</v>
      </c>
      <c r="O11273">
        <v>-1</v>
      </c>
      <c r="P11273" t="s">
        <v>36</v>
      </c>
      <c r="Q11273" t="s">
        <v>84</v>
      </c>
      <c r="R11273" s="3">
        <v>43623.5539351852</v>
      </c>
      <c r="S11273" t="s">
        <v>31</v>
      </c>
    </row>
    <row r="11274" customHeight="1" spans="1:21">
      <c r="A11274">
        <v>2865894840</v>
      </c>
      <c r="B11274" s="2" t="s">
        <v>31463</v>
      </c>
      <c r="C11274" t="s">
        <v>22</v>
      </c>
      <c r="D11274" t="s">
        <v>23</v>
      </c>
      <c r="E11274" t="s">
        <v>31464</v>
      </c>
      <c r="F11274" t="s">
        <v>31465</v>
      </c>
      <c r="G11274">
        <v>346</v>
      </c>
      <c r="H11274">
        <v>849</v>
      </c>
      <c r="I11274">
        <v>1000</v>
      </c>
      <c r="J11274" t="s">
        <v>1289</v>
      </c>
      <c r="K11274" t="s">
        <v>31466</v>
      </c>
      <c r="L11274" t="s">
        <v>28</v>
      </c>
      <c r="M11274">
        <v>1</v>
      </c>
      <c r="N11274">
        <v>0</v>
      </c>
      <c r="O11274">
        <v>-1</v>
      </c>
      <c r="Q11274" t="s">
        <v>101</v>
      </c>
      <c r="R11274" s="3">
        <v>41100.8734953704</v>
      </c>
      <c r="S11274" t="s">
        <v>31</v>
      </c>
      <c r="U11274" t="s">
        <v>31467</v>
      </c>
    </row>
    <row r="11275" customHeight="1" spans="1:19">
      <c r="A11275">
        <v>6685433556</v>
      </c>
      <c r="B11275" s="2" t="s">
        <v>31468</v>
      </c>
      <c r="C11275" t="s">
        <v>73</v>
      </c>
      <c r="D11275" t="s">
        <v>23</v>
      </c>
      <c r="E11275" t="s">
        <v>31469</v>
      </c>
      <c r="F11275" t="s">
        <v>31470</v>
      </c>
      <c r="G11275">
        <v>341</v>
      </c>
      <c r="H11275">
        <v>346</v>
      </c>
      <c r="I11275">
        <v>5052</v>
      </c>
      <c r="J11275" t="s">
        <v>35</v>
      </c>
      <c r="L11275" t="s">
        <v>28</v>
      </c>
      <c r="M11275">
        <v>1</v>
      </c>
      <c r="N11275">
        <v>0</v>
      </c>
      <c r="O11275">
        <v>-1</v>
      </c>
      <c r="P11275" t="s">
        <v>31471</v>
      </c>
      <c r="Q11275" t="s">
        <v>141</v>
      </c>
      <c r="R11275" s="3">
        <v>43350.8150462963</v>
      </c>
      <c r="S11275" t="s">
        <v>38</v>
      </c>
    </row>
    <row r="11276" customHeight="1" spans="1:19">
      <c r="A11276">
        <v>7361636384</v>
      </c>
      <c r="B11276" s="2" t="s">
        <v>31472</v>
      </c>
      <c r="C11276" t="s">
        <v>73</v>
      </c>
      <c r="D11276" t="s">
        <v>23</v>
      </c>
      <c r="E11276" t="s">
        <v>31473</v>
      </c>
      <c r="F11276" t="s">
        <v>31474</v>
      </c>
      <c r="G11276">
        <v>3</v>
      </c>
      <c r="H11276">
        <v>56</v>
      </c>
      <c r="I11276">
        <v>67</v>
      </c>
      <c r="J11276" t="s">
        <v>117</v>
      </c>
      <c r="K11276" t="s">
        <v>1131</v>
      </c>
      <c r="L11276" t="s">
        <v>28</v>
      </c>
      <c r="M11276">
        <v>0</v>
      </c>
      <c r="N11276">
        <v>0</v>
      </c>
      <c r="O11276">
        <v>-1</v>
      </c>
      <c r="Q11276" t="s">
        <v>120</v>
      </c>
      <c r="R11276" s="3">
        <v>43823.9771990741</v>
      </c>
      <c r="S11276" t="s">
        <v>38</v>
      </c>
    </row>
    <row r="11277" customHeight="1" spans="1:19">
      <c r="A11277">
        <v>6447205651</v>
      </c>
      <c r="B11277" s="2" t="s">
        <v>31475</v>
      </c>
      <c r="C11277" t="s">
        <v>22</v>
      </c>
      <c r="D11277" t="s">
        <v>23</v>
      </c>
      <c r="E11277" t="s">
        <v>31476</v>
      </c>
      <c r="F11277" t="s">
        <v>31477</v>
      </c>
      <c r="G11277">
        <v>14</v>
      </c>
      <c r="H11277">
        <v>28</v>
      </c>
      <c r="I11277">
        <v>2</v>
      </c>
      <c r="J11277" t="s">
        <v>35</v>
      </c>
      <c r="L11277" t="s">
        <v>28</v>
      </c>
      <c r="M11277">
        <v>1</v>
      </c>
      <c r="N11277">
        <v>0</v>
      </c>
      <c r="O11277">
        <v>-1</v>
      </c>
      <c r="P11277" t="s">
        <v>36</v>
      </c>
      <c r="Q11277" t="s">
        <v>71</v>
      </c>
      <c r="R11277" s="3">
        <v>43099.4868981481</v>
      </c>
      <c r="S11277" t="s">
        <v>31</v>
      </c>
    </row>
    <row r="11278" customHeight="1" spans="1:19">
      <c r="A11278">
        <v>6104162596</v>
      </c>
      <c r="B11278" s="2" t="s">
        <v>31478</v>
      </c>
      <c r="C11278" t="s">
        <v>22</v>
      </c>
      <c r="D11278" t="s">
        <v>23</v>
      </c>
      <c r="E11278" t="s">
        <v>31479</v>
      </c>
      <c r="F11278" t="s">
        <v>31480</v>
      </c>
      <c r="G11278">
        <v>53</v>
      </c>
      <c r="H11278">
        <v>1123</v>
      </c>
      <c r="I11278">
        <v>123</v>
      </c>
      <c r="J11278" t="s">
        <v>35</v>
      </c>
      <c r="L11278" t="s">
        <v>28</v>
      </c>
      <c r="M11278">
        <v>3</v>
      </c>
      <c r="N11278">
        <v>0</v>
      </c>
      <c r="O11278">
        <v>-1</v>
      </c>
      <c r="P11278" t="s">
        <v>23117</v>
      </c>
      <c r="Q11278" t="s">
        <v>150</v>
      </c>
      <c r="R11278" s="3">
        <v>42742.6896759259</v>
      </c>
      <c r="S11278" t="s">
        <v>31</v>
      </c>
    </row>
    <row r="11279" customHeight="1" spans="1:19">
      <c r="A11279">
        <v>6878493719</v>
      </c>
      <c r="B11279" s="2" t="s">
        <v>31481</v>
      </c>
      <c r="C11279" t="s">
        <v>22</v>
      </c>
      <c r="D11279" t="s">
        <v>23</v>
      </c>
      <c r="E11279" t="s">
        <v>31482</v>
      </c>
      <c r="F11279" t="s">
        <v>31483</v>
      </c>
      <c r="G11279">
        <v>18</v>
      </c>
      <c r="H11279">
        <v>861</v>
      </c>
      <c r="I11279">
        <v>315</v>
      </c>
      <c r="J11279" t="s">
        <v>35</v>
      </c>
      <c r="L11279" t="s">
        <v>51</v>
      </c>
      <c r="M11279">
        <v>0</v>
      </c>
      <c r="N11279">
        <v>0</v>
      </c>
      <c r="O11279">
        <v>-1</v>
      </c>
      <c r="P11279" t="s">
        <v>31484</v>
      </c>
      <c r="Q11279" t="s">
        <v>79</v>
      </c>
      <c r="R11279" s="3">
        <v>43442.4885416667</v>
      </c>
      <c r="S11279" t="s">
        <v>31</v>
      </c>
    </row>
    <row r="11280" customHeight="1" spans="1:19">
      <c r="A11280">
        <v>6419285675</v>
      </c>
      <c r="B11280" s="2" t="s">
        <v>31485</v>
      </c>
      <c r="C11280" t="s">
        <v>22</v>
      </c>
      <c r="D11280" t="s">
        <v>23</v>
      </c>
      <c r="E11280" t="s">
        <v>31486</v>
      </c>
      <c r="F11280" t="s">
        <v>31487</v>
      </c>
      <c r="G11280">
        <v>9</v>
      </c>
      <c r="H11280">
        <v>317</v>
      </c>
      <c r="I11280">
        <v>3218</v>
      </c>
      <c r="J11280" t="s">
        <v>1454</v>
      </c>
      <c r="L11280" t="s">
        <v>51</v>
      </c>
      <c r="M11280">
        <v>1</v>
      </c>
      <c r="N11280">
        <v>0</v>
      </c>
      <c r="O11280">
        <v>-1</v>
      </c>
      <c r="P11280" t="s">
        <v>15000</v>
      </c>
      <c r="Q11280" t="s">
        <v>370</v>
      </c>
      <c r="R11280" s="3">
        <v>43066.8927777778</v>
      </c>
      <c r="S11280" t="s">
        <v>31</v>
      </c>
    </row>
    <row r="11281" customHeight="1" spans="1:19">
      <c r="A11281">
        <v>5310582552</v>
      </c>
      <c r="B11281" s="2" t="s">
        <v>31488</v>
      </c>
      <c r="C11281" t="s">
        <v>22</v>
      </c>
      <c r="D11281" t="s">
        <v>23</v>
      </c>
      <c r="E11281" t="s">
        <v>31489</v>
      </c>
      <c r="G11281">
        <v>24</v>
      </c>
      <c r="H11281">
        <v>69</v>
      </c>
      <c r="I11281">
        <v>0</v>
      </c>
      <c r="J11281" t="s">
        <v>26</v>
      </c>
      <c r="L11281" t="s">
        <v>51</v>
      </c>
      <c r="M11281">
        <v>0</v>
      </c>
      <c r="N11281">
        <v>0</v>
      </c>
      <c r="O11281">
        <v>-1</v>
      </c>
      <c r="P11281" t="s">
        <v>29</v>
      </c>
      <c r="Q11281" t="s">
        <v>101</v>
      </c>
      <c r="R11281" s="3">
        <v>41908.7618171296</v>
      </c>
      <c r="S11281" t="s">
        <v>31</v>
      </c>
    </row>
    <row r="11282" customHeight="1" spans="1:19">
      <c r="A11282">
        <v>6818039544</v>
      </c>
      <c r="B11282" s="2" t="s">
        <v>31490</v>
      </c>
      <c r="C11282" t="s">
        <v>19520</v>
      </c>
      <c r="D11282" t="s">
        <v>1382</v>
      </c>
      <c r="E11282" t="s">
        <v>31491</v>
      </c>
      <c r="F11282" t="s">
        <v>31492</v>
      </c>
      <c r="G11282">
        <v>11</v>
      </c>
      <c r="H11282">
        <v>292</v>
      </c>
      <c r="I11282">
        <v>42</v>
      </c>
      <c r="J11282" t="s">
        <v>35</v>
      </c>
      <c r="L11282" t="s">
        <v>51</v>
      </c>
      <c r="M11282">
        <v>0</v>
      </c>
      <c r="N11282">
        <v>0</v>
      </c>
      <c r="O11282">
        <v>-1</v>
      </c>
      <c r="Q11282" t="s">
        <v>37</v>
      </c>
      <c r="R11282" s="3">
        <v>43408.385150463</v>
      </c>
      <c r="S11282" t="s">
        <v>38</v>
      </c>
    </row>
    <row r="11283" customHeight="1" spans="1:19">
      <c r="A11283">
        <v>6090715487</v>
      </c>
      <c r="B11283" s="2" t="s">
        <v>31493</v>
      </c>
      <c r="C11283" t="s">
        <v>22</v>
      </c>
      <c r="D11283" t="s">
        <v>23</v>
      </c>
      <c r="E11283" t="s">
        <v>31494</v>
      </c>
      <c r="F11283" t="s">
        <v>31495</v>
      </c>
      <c r="G11283">
        <v>2180</v>
      </c>
      <c r="H11283">
        <v>55</v>
      </c>
      <c r="I11283">
        <v>349</v>
      </c>
      <c r="J11283" t="s">
        <v>35</v>
      </c>
      <c r="L11283" t="s">
        <v>51</v>
      </c>
      <c r="M11283">
        <v>2</v>
      </c>
      <c r="N11283">
        <v>0</v>
      </c>
      <c r="O11283">
        <v>-1</v>
      </c>
      <c r="P11283" t="s">
        <v>275</v>
      </c>
      <c r="Q11283" t="s">
        <v>84</v>
      </c>
      <c r="R11283" s="3">
        <v>42725.7213310185</v>
      </c>
      <c r="S11283" t="s">
        <v>31</v>
      </c>
    </row>
    <row r="11284" customHeight="1" spans="1:21">
      <c r="A11284">
        <v>6459808117</v>
      </c>
      <c r="B11284" s="2" t="s">
        <v>31496</v>
      </c>
      <c r="C11284" t="s">
        <v>73</v>
      </c>
      <c r="D11284" t="s">
        <v>23</v>
      </c>
      <c r="E11284" t="s">
        <v>31497</v>
      </c>
      <c r="F11284" t="s">
        <v>31498</v>
      </c>
      <c r="G11284">
        <v>78</v>
      </c>
      <c r="H11284">
        <v>833</v>
      </c>
      <c r="I11284">
        <v>1534</v>
      </c>
      <c r="J11284" t="s">
        <v>50</v>
      </c>
      <c r="L11284" t="s">
        <v>51</v>
      </c>
      <c r="M11284">
        <v>2</v>
      </c>
      <c r="N11284">
        <v>0</v>
      </c>
      <c r="O11284">
        <v>-1</v>
      </c>
      <c r="P11284" t="s">
        <v>31499</v>
      </c>
      <c r="Q11284" t="s">
        <v>53</v>
      </c>
      <c r="R11284" s="3">
        <v>43113.7133796296</v>
      </c>
      <c r="S11284" t="s">
        <v>31</v>
      </c>
      <c r="U11284" t="s">
        <v>31500</v>
      </c>
    </row>
    <row r="11285" customHeight="1" spans="1:19">
      <c r="A11285">
        <v>6502981262</v>
      </c>
      <c r="B11285" s="2" t="s">
        <v>31501</v>
      </c>
      <c r="C11285" t="s">
        <v>22</v>
      </c>
      <c r="D11285" t="s">
        <v>23</v>
      </c>
      <c r="E11285" t="s">
        <v>31502</v>
      </c>
      <c r="G11285">
        <v>15</v>
      </c>
      <c r="H11285">
        <v>24</v>
      </c>
      <c r="I11285">
        <v>21</v>
      </c>
      <c r="J11285" t="s">
        <v>35</v>
      </c>
      <c r="L11285" t="s">
        <v>28</v>
      </c>
      <c r="M11285">
        <v>0</v>
      </c>
      <c r="N11285">
        <v>0</v>
      </c>
      <c r="O11285">
        <v>-1</v>
      </c>
      <c r="P11285" t="s">
        <v>36</v>
      </c>
      <c r="Q11285" t="s">
        <v>63</v>
      </c>
      <c r="R11285" s="3">
        <v>43289.7092708333</v>
      </c>
      <c r="S11285" t="s">
        <v>38</v>
      </c>
    </row>
    <row r="11286" customHeight="1" spans="1:19">
      <c r="A11286">
        <v>6713707435</v>
      </c>
      <c r="B11286" s="2" t="s">
        <v>31503</v>
      </c>
      <c r="C11286" t="s">
        <v>73</v>
      </c>
      <c r="D11286" t="s">
        <v>23</v>
      </c>
      <c r="E11286" t="s">
        <v>31504</v>
      </c>
      <c r="F11286" t="s">
        <v>31505</v>
      </c>
      <c r="G11286">
        <v>286</v>
      </c>
      <c r="H11286">
        <v>521</v>
      </c>
      <c r="I11286">
        <v>3787</v>
      </c>
      <c r="J11286" t="s">
        <v>35</v>
      </c>
      <c r="L11286" t="s">
        <v>51</v>
      </c>
      <c r="M11286">
        <v>1</v>
      </c>
      <c r="N11286">
        <v>0</v>
      </c>
      <c r="O11286">
        <v>-1</v>
      </c>
      <c r="P11286" t="s">
        <v>100</v>
      </c>
      <c r="Q11286" t="s">
        <v>95</v>
      </c>
      <c r="R11286" s="3">
        <v>43363.9203125</v>
      </c>
      <c r="S11286" t="s">
        <v>31</v>
      </c>
    </row>
    <row r="11287" customHeight="1" spans="1:19">
      <c r="A11287">
        <v>1739184844</v>
      </c>
      <c r="B11287" s="2" t="s">
        <v>31506</v>
      </c>
      <c r="C11287" t="s">
        <v>73</v>
      </c>
      <c r="D11287" t="s">
        <v>23</v>
      </c>
      <c r="E11287" t="s">
        <v>31507</v>
      </c>
      <c r="F11287" t="s">
        <v>105</v>
      </c>
      <c r="G11287">
        <v>93</v>
      </c>
      <c r="H11287">
        <v>126</v>
      </c>
      <c r="I11287">
        <v>495</v>
      </c>
      <c r="J11287" t="s">
        <v>94</v>
      </c>
      <c r="L11287" t="s">
        <v>51</v>
      </c>
      <c r="M11287">
        <v>7</v>
      </c>
      <c r="N11287">
        <v>0</v>
      </c>
      <c r="O11287">
        <v>-1</v>
      </c>
      <c r="P11287" t="s">
        <v>31508</v>
      </c>
      <c r="Q11287" t="s">
        <v>95</v>
      </c>
      <c r="R11287" s="3">
        <v>40306.5398148148</v>
      </c>
      <c r="S11287" t="s">
        <v>31</v>
      </c>
    </row>
    <row r="11288" customHeight="1" spans="1:19">
      <c r="A11288">
        <v>3080743871</v>
      </c>
      <c r="B11288" s="2" t="s">
        <v>31509</v>
      </c>
      <c r="C11288" t="s">
        <v>73</v>
      </c>
      <c r="D11288" t="s">
        <v>23</v>
      </c>
      <c r="E11288" t="s">
        <v>31510</v>
      </c>
      <c r="F11288" t="s">
        <v>31511</v>
      </c>
      <c r="G11288">
        <v>1859</v>
      </c>
      <c r="H11288">
        <v>395</v>
      </c>
      <c r="I11288">
        <v>1298</v>
      </c>
      <c r="J11288" t="s">
        <v>35</v>
      </c>
      <c r="L11288" t="s">
        <v>28</v>
      </c>
      <c r="M11288">
        <v>5</v>
      </c>
      <c r="N11288">
        <v>0</v>
      </c>
      <c r="O11288">
        <v>-1</v>
      </c>
      <c r="P11288" t="s">
        <v>275</v>
      </c>
      <c r="Q11288" t="s">
        <v>84</v>
      </c>
      <c r="R11288" s="3">
        <v>41211.8691666667</v>
      </c>
      <c r="S11288" t="s">
        <v>31</v>
      </c>
    </row>
    <row r="11289" customHeight="1" spans="1:19">
      <c r="A11289">
        <v>7738564499</v>
      </c>
      <c r="B11289" s="2" t="s">
        <v>31512</v>
      </c>
      <c r="C11289" t="s">
        <v>73</v>
      </c>
      <c r="D11289" t="s">
        <v>23</v>
      </c>
      <c r="E11289" t="s">
        <v>31513</v>
      </c>
      <c r="G11289">
        <v>6</v>
      </c>
      <c r="H11289">
        <v>73</v>
      </c>
      <c r="I11289">
        <v>211</v>
      </c>
      <c r="J11289" t="s">
        <v>44</v>
      </c>
      <c r="L11289" t="s">
        <v>51</v>
      </c>
      <c r="M11289">
        <v>0</v>
      </c>
      <c r="N11289">
        <v>0</v>
      </c>
      <c r="O11289">
        <v>-1</v>
      </c>
      <c r="P11289" t="s">
        <v>17930</v>
      </c>
      <c r="Q11289" t="s">
        <v>597</v>
      </c>
      <c r="R11289" s="3">
        <v>44588.7833796296</v>
      </c>
      <c r="S11289" t="s">
        <v>38</v>
      </c>
    </row>
    <row r="11290" customHeight="1" spans="1:19">
      <c r="A11290">
        <v>7738564499</v>
      </c>
      <c r="B11290" s="2" t="s">
        <v>31514</v>
      </c>
      <c r="C11290" t="s">
        <v>73</v>
      </c>
      <c r="D11290" t="s">
        <v>23</v>
      </c>
      <c r="E11290" t="s">
        <v>31513</v>
      </c>
      <c r="G11290">
        <v>6</v>
      </c>
      <c r="H11290">
        <v>73</v>
      </c>
      <c r="I11290">
        <v>211</v>
      </c>
      <c r="J11290" t="s">
        <v>44</v>
      </c>
      <c r="L11290" t="s">
        <v>51</v>
      </c>
      <c r="M11290">
        <v>0</v>
      </c>
      <c r="N11290">
        <v>0</v>
      </c>
      <c r="O11290">
        <v>-1</v>
      </c>
      <c r="P11290" t="s">
        <v>17930</v>
      </c>
      <c r="Q11290" t="s">
        <v>597</v>
      </c>
      <c r="R11290" s="3">
        <v>44588.7833796296</v>
      </c>
      <c r="S11290" t="s">
        <v>38</v>
      </c>
    </row>
    <row r="11291" customHeight="1" spans="1:19">
      <c r="A11291">
        <v>2786404740</v>
      </c>
      <c r="B11291" s="2" t="s">
        <v>31515</v>
      </c>
      <c r="C11291" t="s">
        <v>22</v>
      </c>
      <c r="D11291" t="s">
        <v>23</v>
      </c>
      <c r="E11291" t="s">
        <v>31516</v>
      </c>
      <c r="F11291" t="s">
        <v>31517</v>
      </c>
      <c r="G11291">
        <v>98</v>
      </c>
      <c r="H11291">
        <v>441</v>
      </c>
      <c r="I11291">
        <v>322</v>
      </c>
      <c r="J11291" t="s">
        <v>311</v>
      </c>
      <c r="K11291" t="s">
        <v>830</v>
      </c>
      <c r="L11291" t="s">
        <v>51</v>
      </c>
      <c r="M11291">
        <v>5</v>
      </c>
      <c r="N11291">
        <v>0</v>
      </c>
      <c r="O11291">
        <v>-1</v>
      </c>
      <c r="P11291" t="s">
        <v>36</v>
      </c>
      <c r="Q11291" t="s">
        <v>276</v>
      </c>
      <c r="R11291" s="3">
        <v>41028.5556018519</v>
      </c>
      <c r="S11291" t="s">
        <v>31</v>
      </c>
    </row>
    <row r="11292" customHeight="1" spans="1:21">
      <c r="A11292">
        <v>5457394759</v>
      </c>
      <c r="B11292" s="2" t="s">
        <v>31518</v>
      </c>
      <c r="C11292" t="s">
        <v>22</v>
      </c>
      <c r="D11292" t="s">
        <v>23</v>
      </c>
      <c r="E11292" t="s">
        <v>31519</v>
      </c>
      <c r="G11292">
        <v>28</v>
      </c>
      <c r="H11292">
        <v>38</v>
      </c>
      <c r="I11292">
        <v>3</v>
      </c>
      <c r="J11292" t="s">
        <v>60</v>
      </c>
      <c r="L11292" t="s">
        <v>28</v>
      </c>
      <c r="M11292">
        <v>1</v>
      </c>
      <c r="N11292">
        <v>0</v>
      </c>
      <c r="O11292">
        <v>-1</v>
      </c>
      <c r="P11292" t="s">
        <v>11237</v>
      </c>
      <c r="Q11292" t="s">
        <v>46</v>
      </c>
      <c r="R11292" s="3">
        <v>42005.4555787037</v>
      </c>
      <c r="S11292" t="s">
        <v>31</v>
      </c>
      <c r="U11292" t="s">
        <v>31520</v>
      </c>
    </row>
    <row r="11293" customHeight="1" spans="1:19">
      <c r="A11293">
        <v>7749865107</v>
      </c>
      <c r="B11293" s="2" t="s">
        <v>31521</v>
      </c>
      <c r="C11293" t="s">
        <v>22</v>
      </c>
      <c r="D11293" t="s">
        <v>23</v>
      </c>
      <c r="E11293" t="s">
        <v>31522</v>
      </c>
      <c r="F11293" t="s">
        <v>31523</v>
      </c>
      <c r="G11293">
        <v>1278</v>
      </c>
      <c r="H11293">
        <v>222</v>
      </c>
      <c r="I11293">
        <v>659</v>
      </c>
      <c r="J11293" t="s">
        <v>106</v>
      </c>
      <c r="L11293" t="s">
        <v>28</v>
      </c>
      <c r="M11293">
        <v>2</v>
      </c>
      <c r="N11293">
        <v>1</v>
      </c>
      <c r="O11293">
        <v>0</v>
      </c>
      <c r="P11293" t="s">
        <v>275</v>
      </c>
      <c r="Q11293" t="s">
        <v>37</v>
      </c>
      <c r="R11293" s="3">
        <v>44647.368900463</v>
      </c>
      <c r="S11293" t="s">
        <v>38</v>
      </c>
    </row>
    <row r="11294" customHeight="1" spans="1:19">
      <c r="A11294">
        <v>5241258093</v>
      </c>
      <c r="B11294" s="2" t="s">
        <v>31524</v>
      </c>
      <c r="C11294" t="s">
        <v>22</v>
      </c>
      <c r="D11294" t="s">
        <v>23</v>
      </c>
      <c r="E11294" t="s">
        <v>31525</v>
      </c>
      <c r="F11294" t="s">
        <v>31526</v>
      </c>
      <c r="G11294">
        <v>401</v>
      </c>
      <c r="H11294">
        <v>591</v>
      </c>
      <c r="I11294">
        <v>4504</v>
      </c>
      <c r="J11294" t="s">
        <v>94</v>
      </c>
      <c r="L11294" t="s">
        <v>28</v>
      </c>
      <c r="M11294">
        <v>5</v>
      </c>
      <c r="N11294">
        <v>1</v>
      </c>
      <c r="O11294">
        <v>0</v>
      </c>
      <c r="P11294" t="s">
        <v>31527</v>
      </c>
      <c r="Q11294" t="s">
        <v>84</v>
      </c>
      <c r="R11294" s="3">
        <v>41856.5572916667</v>
      </c>
      <c r="S11294" t="s">
        <v>31</v>
      </c>
    </row>
    <row r="11295" customHeight="1" spans="1:19">
      <c r="A11295">
        <v>2546163510</v>
      </c>
      <c r="B11295" s="2" t="s">
        <v>31528</v>
      </c>
      <c r="C11295" t="s">
        <v>73</v>
      </c>
      <c r="D11295" t="s">
        <v>23</v>
      </c>
      <c r="E11295" t="s">
        <v>31529</v>
      </c>
      <c r="F11295" t="s">
        <v>31530</v>
      </c>
      <c r="G11295">
        <v>684</v>
      </c>
      <c r="H11295">
        <v>212</v>
      </c>
      <c r="I11295">
        <v>14514</v>
      </c>
      <c r="J11295" t="s">
        <v>204</v>
      </c>
      <c r="K11295" t="s">
        <v>220</v>
      </c>
      <c r="L11295" t="s">
        <v>28</v>
      </c>
      <c r="M11295">
        <v>7</v>
      </c>
      <c r="N11295">
        <v>0</v>
      </c>
      <c r="O11295">
        <v>-1</v>
      </c>
      <c r="P11295" t="s">
        <v>29</v>
      </c>
      <c r="Q11295" t="s">
        <v>84</v>
      </c>
      <c r="R11295" s="3">
        <v>40866.6946643519</v>
      </c>
      <c r="S11295" t="s">
        <v>31</v>
      </c>
    </row>
    <row r="11296" customHeight="1" spans="1:19">
      <c r="A11296">
        <v>2795908312</v>
      </c>
      <c r="B11296" s="2" t="s">
        <v>31531</v>
      </c>
      <c r="C11296" t="s">
        <v>22</v>
      </c>
      <c r="D11296" t="s">
        <v>23</v>
      </c>
      <c r="E11296" t="s">
        <v>31532</v>
      </c>
      <c r="F11296" t="s">
        <v>31533</v>
      </c>
      <c r="G11296">
        <v>460</v>
      </c>
      <c r="H11296">
        <v>325</v>
      </c>
      <c r="I11296">
        <v>3864</v>
      </c>
      <c r="J11296" t="s">
        <v>35</v>
      </c>
      <c r="L11296" t="s">
        <v>51</v>
      </c>
      <c r="M11296">
        <v>3</v>
      </c>
      <c r="N11296">
        <v>0</v>
      </c>
      <c r="O11296">
        <v>-1</v>
      </c>
      <c r="P11296" t="s">
        <v>31534</v>
      </c>
      <c r="Q11296" t="s">
        <v>30</v>
      </c>
      <c r="R11296" s="3">
        <v>41034.9930787037</v>
      </c>
      <c r="S11296" t="s">
        <v>31</v>
      </c>
    </row>
    <row r="11297" customHeight="1" spans="1:19">
      <c r="A11297">
        <v>5666487703</v>
      </c>
      <c r="B11297" s="2" t="s">
        <v>31535</v>
      </c>
      <c r="C11297" t="s">
        <v>22</v>
      </c>
      <c r="D11297" t="s">
        <v>23</v>
      </c>
      <c r="E11297" t="s">
        <v>31536</v>
      </c>
      <c r="F11297" t="s">
        <v>31537</v>
      </c>
      <c r="G11297">
        <v>102</v>
      </c>
      <c r="H11297">
        <v>238</v>
      </c>
      <c r="I11297">
        <v>953</v>
      </c>
      <c r="J11297" t="s">
        <v>204</v>
      </c>
      <c r="K11297" t="s">
        <v>2647</v>
      </c>
      <c r="L11297" t="s">
        <v>51</v>
      </c>
      <c r="M11297">
        <v>4</v>
      </c>
      <c r="N11297">
        <v>0</v>
      </c>
      <c r="O11297">
        <v>-1</v>
      </c>
      <c r="P11297" t="s">
        <v>31538</v>
      </c>
      <c r="Q11297" t="s">
        <v>84</v>
      </c>
      <c r="R11297" s="3">
        <v>42217.6945138889</v>
      </c>
      <c r="S11297" t="s">
        <v>31</v>
      </c>
    </row>
    <row r="11298" customHeight="1" spans="1:20">
      <c r="A11298">
        <v>7635428868</v>
      </c>
      <c r="B11298" s="2" t="s">
        <v>31539</v>
      </c>
      <c r="C11298" t="s">
        <v>73</v>
      </c>
      <c r="D11298" t="s">
        <v>23</v>
      </c>
      <c r="E11298" t="s">
        <v>31540</v>
      </c>
      <c r="F11298" t="s">
        <v>31541</v>
      </c>
      <c r="G11298">
        <v>2514</v>
      </c>
      <c r="H11298">
        <v>310</v>
      </c>
      <c r="I11298">
        <v>6657</v>
      </c>
      <c r="J11298" t="s">
        <v>495</v>
      </c>
      <c r="L11298" t="s">
        <v>28</v>
      </c>
      <c r="M11298">
        <v>3</v>
      </c>
      <c r="N11298">
        <v>1</v>
      </c>
      <c r="O11298">
        <v>0</v>
      </c>
      <c r="P11298" t="s">
        <v>62</v>
      </c>
      <c r="Q11298" t="s">
        <v>63</v>
      </c>
      <c r="R11298" s="3">
        <v>44373.7749421296</v>
      </c>
      <c r="S11298" t="s">
        <v>31</v>
      </c>
      <c r="T11298" t="s">
        <v>898</v>
      </c>
    </row>
    <row r="11299" customHeight="1" spans="1:19">
      <c r="A11299">
        <v>2142394410</v>
      </c>
      <c r="B11299" s="2" t="s">
        <v>31542</v>
      </c>
      <c r="C11299" t="s">
        <v>73</v>
      </c>
      <c r="D11299" t="s">
        <v>23</v>
      </c>
      <c r="E11299" t="s">
        <v>31543</v>
      </c>
      <c r="F11299" t="s">
        <v>31544</v>
      </c>
      <c r="G11299">
        <v>1567</v>
      </c>
      <c r="H11299">
        <v>805</v>
      </c>
      <c r="I11299">
        <v>3070</v>
      </c>
      <c r="J11299" t="s">
        <v>94</v>
      </c>
      <c r="L11299" t="s">
        <v>28</v>
      </c>
      <c r="M11299">
        <v>7</v>
      </c>
      <c r="N11299">
        <v>1</v>
      </c>
      <c r="O11299">
        <v>0</v>
      </c>
      <c r="P11299" t="s">
        <v>307</v>
      </c>
      <c r="Q11299" t="s">
        <v>84</v>
      </c>
      <c r="R11299" s="3">
        <v>41870.9108912037</v>
      </c>
      <c r="S11299" t="s">
        <v>54</v>
      </c>
    </row>
    <row r="11300" customHeight="1" spans="1:19">
      <c r="A11300">
        <v>3851356463</v>
      </c>
      <c r="B11300" s="2" t="s">
        <v>31545</v>
      </c>
      <c r="C11300" t="s">
        <v>73</v>
      </c>
      <c r="D11300" t="s">
        <v>23</v>
      </c>
      <c r="E11300" t="s">
        <v>31546</v>
      </c>
      <c r="G11300">
        <v>7</v>
      </c>
      <c r="H11300">
        <v>106</v>
      </c>
      <c r="I11300">
        <v>379</v>
      </c>
      <c r="J11300" t="s">
        <v>35</v>
      </c>
      <c r="L11300" t="s">
        <v>28</v>
      </c>
      <c r="M11300">
        <v>0</v>
      </c>
      <c r="N11300">
        <v>0</v>
      </c>
      <c r="O11300">
        <v>-1</v>
      </c>
      <c r="Q11300" t="s">
        <v>583</v>
      </c>
      <c r="R11300" s="3">
        <v>41561.8253009259</v>
      </c>
      <c r="S11300" t="s">
        <v>31</v>
      </c>
    </row>
    <row r="11301" customHeight="1" spans="1:19">
      <c r="A11301">
        <v>5655068444</v>
      </c>
      <c r="B11301" s="2" t="s">
        <v>31547</v>
      </c>
      <c r="C11301" t="s">
        <v>22</v>
      </c>
      <c r="D11301" t="s">
        <v>23</v>
      </c>
      <c r="E11301" t="s">
        <v>31548</v>
      </c>
      <c r="G11301">
        <v>15</v>
      </c>
      <c r="H11301">
        <v>83</v>
      </c>
      <c r="I11301">
        <v>119</v>
      </c>
      <c r="J11301" t="s">
        <v>229</v>
      </c>
      <c r="L11301" t="s">
        <v>28</v>
      </c>
      <c r="M11301">
        <v>0</v>
      </c>
      <c r="N11301">
        <v>0</v>
      </c>
      <c r="O11301">
        <v>-1</v>
      </c>
      <c r="P11301" t="s">
        <v>36</v>
      </c>
      <c r="Q11301" t="s">
        <v>231</v>
      </c>
      <c r="R11301" s="3">
        <v>42202.4425231482</v>
      </c>
      <c r="S11301" t="s">
        <v>31</v>
      </c>
    </row>
    <row r="11302" customHeight="1" spans="1:21">
      <c r="A11302">
        <v>7648198056</v>
      </c>
      <c r="B11302" s="2" t="s">
        <v>31549</v>
      </c>
      <c r="C11302" t="s">
        <v>22</v>
      </c>
      <c r="D11302" t="s">
        <v>23</v>
      </c>
      <c r="E11302" t="s">
        <v>31550</v>
      </c>
      <c r="F11302" t="s">
        <v>31551</v>
      </c>
      <c r="G11302">
        <v>2</v>
      </c>
      <c r="H11302">
        <v>25</v>
      </c>
      <c r="I11302">
        <v>2</v>
      </c>
      <c r="J11302" t="s">
        <v>537</v>
      </c>
      <c r="K11302" t="s">
        <v>538</v>
      </c>
      <c r="L11302" t="s">
        <v>28</v>
      </c>
      <c r="M11302">
        <v>0</v>
      </c>
      <c r="N11302">
        <v>0</v>
      </c>
      <c r="O11302">
        <v>-1</v>
      </c>
      <c r="P11302" t="s">
        <v>31552</v>
      </c>
      <c r="Q11302" t="s">
        <v>318</v>
      </c>
      <c r="R11302" s="3">
        <v>44394.4748726852</v>
      </c>
      <c r="S11302" t="s">
        <v>31</v>
      </c>
      <c r="U11302" t="s">
        <v>3022</v>
      </c>
    </row>
    <row r="11303" customHeight="1" spans="1:19">
      <c r="A11303">
        <v>7705543425</v>
      </c>
      <c r="B11303" s="2" t="s">
        <v>31553</v>
      </c>
      <c r="C11303" t="s">
        <v>73</v>
      </c>
      <c r="D11303" t="s">
        <v>23</v>
      </c>
      <c r="E11303" t="s">
        <v>31554</v>
      </c>
      <c r="F11303" t="s">
        <v>31555</v>
      </c>
      <c r="G11303">
        <v>55</v>
      </c>
      <c r="H11303">
        <v>168</v>
      </c>
      <c r="I11303">
        <v>1158</v>
      </c>
      <c r="J11303" t="s">
        <v>957</v>
      </c>
      <c r="L11303" t="s">
        <v>51</v>
      </c>
      <c r="M11303">
        <v>1</v>
      </c>
      <c r="N11303">
        <v>0</v>
      </c>
      <c r="O11303">
        <v>-1</v>
      </c>
      <c r="P11303" t="s">
        <v>3880</v>
      </c>
      <c r="Q11303" t="s">
        <v>71</v>
      </c>
      <c r="R11303" s="3">
        <v>44463.8159606481</v>
      </c>
      <c r="S11303" t="s">
        <v>31</v>
      </c>
    </row>
    <row r="11304" customHeight="1" spans="1:19">
      <c r="A11304">
        <v>6001934553</v>
      </c>
      <c r="B11304" s="2" t="s">
        <v>31556</v>
      </c>
      <c r="C11304" t="s">
        <v>22</v>
      </c>
      <c r="D11304" t="s">
        <v>23</v>
      </c>
      <c r="E11304" t="s">
        <v>31557</v>
      </c>
      <c r="F11304" t="s">
        <v>31558</v>
      </c>
      <c r="G11304">
        <v>76</v>
      </c>
      <c r="H11304">
        <v>454</v>
      </c>
      <c r="I11304">
        <v>798</v>
      </c>
      <c r="J11304" t="s">
        <v>153</v>
      </c>
      <c r="K11304" t="s">
        <v>1526</v>
      </c>
      <c r="L11304" t="s">
        <v>51</v>
      </c>
      <c r="M11304">
        <v>2</v>
      </c>
      <c r="N11304">
        <v>0</v>
      </c>
      <c r="O11304">
        <v>-1</v>
      </c>
      <c r="P11304" t="s">
        <v>36</v>
      </c>
      <c r="Q11304" t="s">
        <v>30</v>
      </c>
      <c r="R11304" s="3">
        <v>42595.5033101852</v>
      </c>
      <c r="S11304" t="s">
        <v>31</v>
      </c>
    </row>
    <row r="11305" customHeight="1" spans="1:19">
      <c r="A11305">
        <v>7530608365</v>
      </c>
      <c r="B11305" s="2" t="s">
        <v>31559</v>
      </c>
      <c r="C11305" t="s">
        <v>19520</v>
      </c>
      <c r="D11305" t="s">
        <v>1382</v>
      </c>
      <c r="E11305" t="s">
        <v>31560</v>
      </c>
      <c r="G11305">
        <v>5</v>
      </c>
      <c r="H11305">
        <v>316</v>
      </c>
      <c r="I11305">
        <v>252</v>
      </c>
      <c r="J11305" t="s">
        <v>153</v>
      </c>
      <c r="K11305" t="s">
        <v>1526</v>
      </c>
      <c r="L11305" t="s">
        <v>51</v>
      </c>
      <c r="M11305">
        <v>0</v>
      </c>
      <c r="N11305">
        <v>0</v>
      </c>
      <c r="O11305">
        <v>-1</v>
      </c>
      <c r="P11305" t="s">
        <v>5392</v>
      </c>
      <c r="Q11305" t="s">
        <v>84</v>
      </c>
      <c r="R11305" s="3">
        <v>44167.3748958333</v>
      </c>
      <c r="S11305" t="s">
        <v>31</v>
      </c>
    </row>
    <row r="11306" customHeight="1" spans="1:19">
      <c r="A11306">
        <v>5038951475</v>
      </c>
      <c r="B11306" s="2" t="s">
        <v>31561</v>
      </c>
      <c r="C11306" t="s">
        <v>73</v>
      </c>
      <c r="D11306" t="s">
        <v>23</v>
      </c>
      <c r="E11306" t="s">
        <v>31562</v>
      </c>
      <c r="F11306" t="s">
        <v>31563</v>
      </c>
      <c r="G11306">
        <v>135</v>
      </c>
      <c r="H11306">
        <v>278</v>
      </c>
      <c r="I11306">
        <v>1239</v>
      </c>
      <c r="J11306" t="s">
        <v>94</v>
      </c>
      <c r="L11306" t="s">
        <v>51</v>
      </c>
      <c r="M11306">
        <v>6</v>
      </c>
      <c r="N11306">
        <v>0</v>
      </c>
      <c r="O11306">
        <v>-1</v>
      </c>
      <c r="P11306" t="s">
        <v>249</v>
      </c>
      <c r="Q11306" t="s">
        <v>37</v>
      </c>
      <c r="R11306" s="3">
        <v>41687.7569907407</v>
      </c>
      <c r="S11306" t="s">
        <v>31</v>
      </c>
    </row>
    <row r="11307" customHeight="1" spans="1:19">
      <c r="A11307">
        <v>3286397270</v>
      </c>
      <c r="B11307" s="2" t="s">
        <v>31564</v>
      </c>
      <c r="C11307" t="s">
        <v>73</v>
      </c>
      <c r="D11307" t="s">
        <v>23</v>
      </c>
      <c r="E11307" t="s">
        <v>31565</v>
      </c>
      <c r="F11307" t="s">
        <v>31566</v>
      </c>
      <c r="G11307">
        <v>375</v>
      </c>
      <c r="H11307">
        <v>499</v>
      </c>
      <c r="I11307">
        <v>44158</v>
      </c>
      <c r="J11307" t="s">
        <v>68</v>
      </c>
      <c r="K11307" t="s">
        <v>3192</v>
      </c>
      <c r="L11307" t="s">
        <v>51</v>
      </c>
      <c r="M11307">
        <v>6</v>
      </c>
      <c r="N11307">
        <v>0</v>
      </c>
      <c r="O11307">
        <v>-1</v>
      </c>
      <c r="P11307" t="s">
        <v>29</v>
      </c>
      <c r="Q11307" t="s">
        <v>71</v>
      </c>
      <c r="R11307" s="3">
        <v>41368.7385648148</v>
      </c>
      <c r="S11307" t="s">
        <v>54</v>
      </c>
    </row>
    <row r="11308" customHeight="1" spans="1:19">
      <c r="A11308">
        <v>7100068744</v>
      </c>
      <c r="B11308" s="2" t="s">
        <v>31567</v>
      </c>
      <c r="C11308" t="s">
        <v>73</v>
      </c>
      <c r="D11308" t="s">
        <v>23</v>
      </c>
      <c r="E11308" t="s">
        <v>31568</v>
      </c>
      <c r="F11308" t="s">
        <v>596</v>
      </c>
      <c r="G11308">
        <v>44</v>
      </c>
      <c r="H11308">
        <v>489</v>
      </c>
      <c r="I11308">
        <v>3465</v>
      </c>
      <c r="J11308" t="s">
        <v>111</v>
      </c>
      <c r="L11308" t="s">
        <v>51</v>
      </c>
      <c r="M11308">
        <v>1</v>
      </c>
      <c r="N11308">
        <v>0</v>
      </c>
      <c r="O11308">
        <v>-1</v>
      </c>
      <c r="P11308" t="s">
        <v>230</v>
      </c>
      <c r="Q11308" t="s">
        <v>318</v>
      </c>
      <c r="R11308" s="3">
        <v>43582.5363773148</v>
      </c>
      <c r="S11308" t="s">
        <v>31</v>
      </c>
    </row>
    <row r="11309" customHeight="1" spans="1:19">
      <c r="A11309">
        <v>7175971748</v>
      </c>
      <c r="B11309" s="2" t="s">
        <v>31569</v>
      </c>
      <c r="C11309" t="s">
        <v>22</v>
      </c>
      <c r="D11309" t="s">
        <v>23</v>
      </c>
      <c r="E11309" t="s">
        <v>31570</v>
      </c>
      <c r="F11309" t="s">
        <v>31571</v>
      </c>
      <c r="G11309">
        <v>9</v>
      </c>
      <c r="H11309">
        <v>53</v>
      </c>
      <c r="I11309">
        <v>956</v>
      </c>
      <c r="J11309" t="s">
        <v>50</v>
      </c>
      <c r="L11309" t="s">
        <v>51</v>
      </c>
      <c r="M11309">
        <v>1</v>
      </c>
      <c r="N11309">
        <v>0</v>
      </c>
      <c r="O11309">
        <v>-1</v>
      </c>
      <c r="P11309" t="s">
        <v>23507</v>
      </c>
      <c r="Q11309" t="s">
        <v>37</v>
      </c>
      <c r="R11309" s="3">
        <v>43619.4196990741</v>
      </c>
      <c r="S11309" t="s">
        <v>31</v>
      </c>
    </row>
    <row r="11310" customHeight="1" spans="1:19">
      <c r="A11310">
        <v>7722394970</v>
      </c>
      <c r="B11310" s="2" t="s">
        <v>31572</v>
      </c>
      <c r="C11310" t="s">
        <v>22</v>
      </c>
      <c r="D11310" t="s">
        <v>23</v>
      </c>
      <c r="E11310" t="s">
        <v>31573</v>
      </c>
      <c r="F11310" t="s">
        <v>31574</v>
      </c>
      <c r="G11310">
        <v>34</v>
      </c>
      <c r="H11310">
        <v>707</v>
      </c>
      <c r="I11310">
        <v>1046</v>
      </c>
      <c r="J11310" t="s">
        <v>106</v>
      </c>
      <c r="L11310" t="s">
        <v>28</v>
      </c>
      <c r="M11310">
        <v>0</v>
      </c>
      <c r="N11310">
        <v>0</v>
      </c>
      <c r="O11310">
        <v>-1</v>
      </c>
      <c r="P11310" t="s">
        <v>9251</v>
      </c>
      <c r="Q11310" t="s">
        <v>37</v>
      </c>
      <c r="R11310" s="3">
        <v>44521.6627662037</v>
      </c>
      <c r="S11310" t="s">
        <v>31</v>
      </c>
    </row>
    <row r="11311" customHeight="1" spans="1:19">
      <c r="A11311">
        <v>3269903230</v>
      </c>
      <c r="B11311" s="2" t="s">
        <v>31575</v>
      </c>
      <c r="C11311" t="s">
        <v>22</v>
      </c>
      <c r="D11311" t="s">
        <v>23</v>
      </c>
      <c r="E11311" t="s">
        <v>31576</v>
      </c>
      <c r="G11311">
        <v>12</v>
      </c>
      <c r="H11311">
        <v>0</v>
      </c>
      <c r="I11311">
        <v>0</v>
      </c>
      <c r="J11311" t="s">
        <v>35</v>
      </c>
      <c r="L11311" t="s">
        <v>51</v>
      </c>
      <c r="M11311">
        <v>0</v>
      </c>
      <c r="N11311">
        <v>0</v>
      </c>
      <c r="O11311">
        <v>-1</v>
      </c>
      <c r="P11311" t="s">
        <v>31577</v>
      </c>
      <c r="R11311" s="3">
        <v>41380.6797453704</v>
      </c>
      <c r="S11311" t="s">
        <v>31</v>
      </c>
    </row>
    <row r="11312" customHeight="1" spans="1:19">
      <c r="A11312">
        <v>5532984518</v>
      </c>
      <c r="B11312" s="2" t="s">
        <v>31578</v>
      </c>
      <c r="C11312" t="s">
        <v>22</v>
      </c>
      <c r="D11312" t="s">
        <v>23</v>
      </c>
      <c r="E11312" t="s">
        <v>31579</v>
      </c>
      <c r="F11312" t="s">
        <v>31580</v>
      </c>
      <c r="G11312">
        <v>126</v>
      </c>
      <c r="H11312">
        <v>324</v>
      </c>
      <c r="I11312">
        <v>29</v>
      </c>
      <c r="J11312" t="s">
        <v>495</v>
      </c>
      <c r="L11312" t="s">
        <v>51</v>
      </c>
      <c r="M11312">
        <v>0</v>
      </c>
      <c r="N11312">
        <v>0</v>
      </c>
      <c r="O11312">
        <v>-1</v>
      </c>
      <c r="P11312" t="s">
        <v>5755</v>
      </c>
      <c r="Q11312" t="s">
        <v>386</v>
      </c>
      <c r="R11312" s="3">
        <v>42058.4986111111</v>
      </c>
      <c r="S11312" t="s">
        <v>31</v>
      </c>
    </row>
    <row r="11313" customHeight="1" spans="1:19">
      <c r="A11313">
        <v>5045965701</v>
      </c>
      <c r="B11313" s="2" t="s">
        <v>31581</v>
      </c>
      <c r="C11313" t="s">
        <v>22</v>
      </c>
      <c r="D11313" t="s">
        <v>23</v>
      </c>
      <c r="E11313" t="s">
        <v>31582</v>
      </c>
      <c r="F11313" t="s">
        <v>31583</v>
      </c>
      <c r="G11313">
        <v>210</v>
      </c>
      <c r="H11313">
        <v>227</v>
      </c>
      <c r="I11313">
        <v>3408</v>
      </c>
      <c r="J11313" t="s">
        <v>26</v>
      </c>
      <c r="L11313" t="s">
        <v>28</v>
      </c>
      <c r="M11313">
        <v>0</v>
      </c>
      <c r="N11313">
        <v>0</v>
      </c>
      <c r="O11313">
        <v>-1</v>
      </c>
      <c r="P11313" t="s">
        <v>329</v>
      </c>
      <c r="R11313" s="3">
        <v>41692.4966087963</v>
      </c>
      <c r="S11313" t="s">
        <v>31</v>
      </c>
    </row>
    <row r="11314" customHeight="1" spans="1:19">
      <c r="A11314">
        <v>7355067407</v>
      </c>
      <c r="B11314" s="2" t="s">
        <v>31584</v>
      </c>
      <c r="C11314" t="s">
        <v>22</v>
      </c>
      <c r="D11314" t="s">
        <v>23</v>
      </c>
      <c r="E11314" t="s">
        <v>31585</v>
      </c>
      <c r="F11314" t="s">
        <v>31586</v>
      </c>
      <c r="G11314">
        <v>6</v>
      </c>
      <c r="H11314">
        <v>1382</v>
      </c>
      <c r="I11314">
        <v>835</v>
      </c>
      <c r="J11314" t="s">
        <v>68</v>
      </c>
      <c r="L11314" t="s">
        <v>51</v>
      </c>
      <c r="M11314">
        <v>4</v>
      </c>
      <c r="N11314">
        <v>0</v>
      </c>
      <c r="O11314">
        <v>-1</v>
      </c>
      <c r="P11314" t="s">
        <v>31587</v>
      </c>
      <c r="Q11314" t="s">
        <v>71</v>
      </c>
      <c r="R11314" s="3">
        <v>43813.5413888889</v>
      </c>
      <c r="S11314" t="s">
        <v>31</v>
      </c>
    </row>
    <row r="11315" customHeight="1" spans="1:19">
      <c r="A11315">
        <v>6099850953</v>
      </c>
      <c r="B11315" s="2" t="s">
        <v>31588</v>
      </c>
      <c r="C11315" t="s">
        <v>22</v>
      </c>
      <c r="D11315" t="s">
        <v>23</v>
      </c>
      <c r="E11315" t="s">
        <v>31589</v>
      </c>
      <c r="G11315">
        <v>8</v>
      </c>
      <c r="H11315">
        <v>42</v>
      </c>
      <c r="I11315">
        <v>8</v>
      </c>
      <c r="J11315" t="s">
        <v>1289</v>
      </c>
      <c r="L11315" t="s">
        <v>28</v>
      </c>
      <c r="M11315">
        <v>4</v>
      </c>
      <c r="N11315">
        <v>0</v>
      </c>
      <c r="O11315">
        <v>-1</v>
      </c>
      <c r="P11315" t="s">
        <v>100</v>
      </c>
      <c r="Q11315" t="s">
        <v>101</v>
      </c>
      <c r="R11315" s="3">
        <v>42742.4665162037</v>
      </c>
      <c r="S11315" t="s">
        <v>31</v>
      </c>
    </row>
    <row r="11316" customHeight="1" spans="1:19">
      <c r="A11316">
        <v>2273558624</v>
      </c>
      <c r="B11316" s="2" t="s">
        <v>31590</v>
      </c>
      <c r="C11316" t="s">
        <v>22</v>
      </c>
      <c r="D11316" t="s">
        <v>23</v>
      </c>
      <c r="E11316" t="s">
        <v>31591</v>
      </c>
      <c r="F11316" t="s">
        <v>31592</v>
      </c>
      <c r="G11316">
        <v>558</v>
      </c>
      <c r="H11316">
        <v>360</v>
      </c>
      <c r="I11316">
        <v>151</v>
      </c>
      <c r="J11316" t="s">
        <v>60</v>
      </c>
      <c r="L11316" t="s">
        <v>28</v>
      </c>
      <c r="M11316">
        <v>0</v>
      </c>
      <c r="N11316">
        <v>0</v>
      </c>
      <c r="O11316">
        <v>-1</v>
      </c>
      <c r="P11316" t="s">
        <v>8289</v>
      </c>
      <c r="Q11316" t="s">
        <v>63</v>
      </c>
      <c r="R11316" s="3">
        <v>40752.8284027778</v>
      </c>
      <c r="S11316" t="s">
        <v>31</v>
      </c>
    </row>
    <row r="11317" customHeight="1" spans="1:19">
      <c r="A11317">
        <v>5504783954</v>
      </c>
      <c r="B11317" s="2" t="s">
        <v>31593</v>
      </c>
      <c r="C11317" t="s">
        <v>22</v>
      </c>
      <c r="D11317" t="s">
        <v>23</v>
      </c>
      <c r="E11317" t="s">
        <v>31594</v>
      </c>
      <c r="G11317">
        <v>59</v>
      </c>
      <c r="H11317">
        <v>125</v>
      </c>
      <c r="I11317">
        <v>194</v>
      </c>
      <c r="J11317" t="s">
        <v>35</v>
      </c>
      <c r="L11317" t="s">
        <v>28</v>
      </c>
      <c r="M11317">
        <v>0</v>
      </c>
      <c r="N11317">
        <v>0</v>
      </c>
      <c r="O11317">
        <v>-1</v>
      </c>
      <c r="P11317" t="s">
        <v>36</v>
      </c>
      <c r="Q11317" t="s">
        <v>101</v>
      </c>
      <c r="R11317" s="3">
        <v>42036.7629050926</v>
      </c>
      <c r="S11317" t="s">
        <v>31</v>
      </c>
    </row>
    <row r="11318" customHeight="1" spans="1:19">
      <c r="A11318">
        <v>7762095066</v>
      </c>
      <c r="B11318" s="2" t="s">
        <v>31595</v>
      </c>
      <c r="C11318" t="s">
        <v>73</v>
      </c>
      <c r="D11318" t="s">
        <v>23</v>
      </c>
      <c r="E11318" t="s">
        <v>31596</v>
      </c>
      <c r="G11318">
        <v>1</v>
      </c>
      <c r="H11318">
        <v>49</v>
      </c>
      <c r="I11318">
        <v>1</v>
      </c>
      <c r="J11318" t="s">
        <v>26</v>
      </c>
      <c r="L11318" t="s">
        <v>28</v>
      </c>
      <c r="M11318">
        <v>0</v>
      </c>
      <c r="N11318">
        <v>0</v>
      </c>
      <c r="O11318">
        <v>-1</v>
      </c>
      <c r="P11318" t="s">
        <v>31597</v>
      </c>
      <c r="R11318" s="3">
        <v>44714.6032407407</v>
      </c>
      <c r="S11318" t="s">
        <v>636</v>
      </c>
    </row>
    <row r="11319" customHeight="1" spans="1:21">
      <c r="A11319">
        <v>1426281400</v>
      </c>
      <c r="B11319" s="2" t="s">
        <v>31598</v>
      </c>
      <c r="C11319" t="s">
        <v>22</v>
      </c>
      <c r="D11319" t="s">
        <v>23</v>
      </c>
      <c r="E11319" t="s">
        <v>31599</v>
      </c>
      <c r="F11319" t="s">
        <v>31600</v>
      </c>
      <c r="G11319">
        <v>1633</v>
      </c>
      <c r="H11319">
        <v>1175</v>
      </c>
      <c r="I11319">
        <v>4733</v>
      </c>
      <c r="J11319" t="s">
        <v>26</v>
      </c>
      <c r="K11319" t="s">
        <v>27</v>
      </c>
      <c r="L11319" t="s">
        <v>51</v>
      </c>
      <c r="M11319">
        <v>2</v>
      </c>
      <c r="N11319">
        <v>0</v>
      </c>
      <c r="O11319">
        <v>220</v>
      </c>
      <c r="P11319" t="s">
        <v>31601</v>
      </c>
      <c r="Q11319" t="s">
        <v>30</v>
      </c>
      <c r="R11319" s="3">
        <v>40280.8747106481</v>
      </c>
      <c r="S11319" t="s">
        <v>31</v>
      </c>
      <c r="T11319" t="s">
        <v>31602</v>
      </c>
      <c r="U11319" t="s">
        <v>27393</v>
      </c>
    </row>
    <row r="11320" customHeight="1" spans="1:19">
      <c r="A11320">
        <v>7222126872</v>
      </c>
      <c r="B11320" s="2" t="s">
        <v>31603</v>
      </c>
      <c r="C11320" t="s">
        <v>73</v>
      </c>
      <c r="D11320" t="s">
        <v>23</v>
      </c>
      <c r="E11320" t="s">
        <v>31604</v>
      </c>
      <c r="F11320" t="s">
        <v>31605</v>
      </c>
      <c r="G11320">
        <v>121</v>
      </c>
      <c r="H11320">
        <v>620</v>
      </c>
      <c r="I11320">
        <v>25431</v>
      </c>
      <c r="J11320" t="s">
        <v>35</v>
      </c>
      <c r="L11320" t="s">
        <v>51</v>
      </c>
      <c r="M11320">
        <v>6</v>
      </c>
      <c r="N11320">
        <v>0</v>
      </c>
      <c r="O11320">
        <v>-1</v>
      </c>
      <c r="P11320" t="s">
        <v>230</v>
      </c>
      <c r="Q11320" t="s">
        <v>141</v>
      </c>
      <c r="R11320" s="3">
        <v>43653.6612268519</v>
      </c>
      <c r="S11320" t="s">
        <v>31</v>
      </c>
    </row>
    <row r="11321" customHeight="1" spans="1:19">
      <c r="A11321">
        <v>7222126872</v>
      </c>
      <c r="B11321" s="2" t="s">
        <v>31606</v>
      </c>
      <c r="C11321" t="s">
        <v>73</v>
      </c>
      <c r="D11321" t="s">
        <v>23</v>
      </c>
      <c r="E11321" t="s">
        <v>31604</v>
      </c>
      <c r="F11321" t="s">
        <v>31605</v>
      </c>
      <c r="G11321">
        <v>121</v>
      </c>
      <c r="H11321">
        <v>620</v>
      </c>
      <c r="I11321">
        <v>25431</v>
      </c>
      <c r="J11321" t="s">
        <v>35</v>
      </c>
      <c r="L11321" t="s">
        <v>51</v>
      </c>
      <c r="M11321">
        <v>6</v>
      </c>
      <c r="N11321">
        <v>0</v>
      </c>
      <c r="O11321">
        <v>-1</v>
      </c>
      <c r="P11321" t="s">
        <v>230</v>
      </c>
      <c r="Q11321" t="s">
        <v>141</v>
      </c>
      <c r="R11321" s="3">
        <v>43653.6612268519</v>
      </c>
      <c r="S11321" t="s">
        <v>31</v>
      </c>
    </row>
    <row r="11322" customHeight="1" spans="1:19">
      <c r="A11322">
        <v>7724039851</v>
      </c>
      <c r="B11322" s="2" t="s">
        <v>31607</v>
      </c>
      <c r="C11322" t="s">
        <v>73</v>
      </c>
      <c r="D11322" t="s">
        <v>23</v>
      </c>
      <c r="E11322" t="s">
        <v>31608</v>
      </c>
      <c r="F11322" t="s">
        <v>31609</v>
      </c>
      <c r="G11322">
        <v>8</v>
      </c>
      <c r="H11322">
        <v>189</v>
      </c>
      <c r="I11322">
        <v>296</v>
      </c>
      <c r="J11322" t="s">
        <v>35</v>
      </c>
      <c r="L11322" t="s">
        <v>51</v>
      </c>
      <c r="M11322">
        <v>2</v>
      </c>
      <c r="N11322">
        <v>0</v>
      </c>
      <c r="O11322">
        <v>-1</v>
      </c>
      <c r="P11322" t="s">
        <v>29482</v>
      </c>
      <c r="Q11322" t="s">
        <v>234</v>
      </c>
      <c r="R11322" s="3">
        <v>44517.4741898148</v>
      </c>
      <c r="S11322" t="s">
        <v>31</v>
      </c>
    </row>
    <row r="11323" customHeight="1" spans="1:19">
      <c r="A11323">
        <v>5746004316</v>
      </c>
      <c r="B11323" s="2" t="s">
        <v>31610</v>
      </c>
      <c r="C11323" t="s">
        <v>73</v>
      </c>
      <c r="D11323" t="s">
        <v>23</v>
      </c>
      <c r="E11323" t="s">
        <v>31611</v>
      </c>
      <c r="F11323" t="s">
        <v>31612</v>
      </c>
      <c r="G11323">
        <v>340</v>
      </c>
      <c r="H11323">
        <v>833</v>
      </c>
      <c r="I11323">
        <v>920</v>
      </c>
      <c r="J11323" t="s">
        <v>35</v>
      </c>
      <c r="L11323" t="s">
        <v>51</v>
      </c>
      <c r="M11323">
        <v>3</v>
      </c>
      <c r="N11323">
        <v>0</v>
      </c>
      <c r="O11323">
        <v>-1</v>
      </c>
      <c r="P11323" t="s">
        <v>134</v>
      </c>
      <c r="Q11323" t="s">
        <v>63</v>
      </c>
      <c r="R11323" s="3">
        <v>42307.7404282407</v>
      </c>
      <c r="S11323" t="s">
        <v>31</v>
      </c>
    </row>
    <row r="11324" customHeight="1" spans="1:19">
      <c r="A11324">
        <v>6233733376</v>
      </c>
      <c r="B11324" s="2" t="s">
        <v>31613</v>
      </c>
      <c r="C11324" t="s">
        <v>73</v>
      </c>
      <c r="D11324" t="s">
        <v>23</v>
      </c>
      <c r="E11324" t="s">
        <v>31614</v>
      </c>
      <c r="F11324" t="s">
        <v>31615</v>
      </c>
      <c r="G11324">
        <v>237</v>
      </c>
      <c r="H11324">
        <v>195</v>
      </c>
      <c r="I11324">
        <v>2424</v>
      </c>
      <c r="J11324" t="s">
        <v>26</v>
      </c>
      <c r="L11324" t="s">
        <v>28</v>
      </c>
      <c r="M11324">
        <v>3</v>
      </c>
      <c r="N11324">
        <v>1</v>
      </c>
      <c r="O11324">
        <v>0</v>
      </c>
      <c r="P11324" t="s">
        <v>752</v>
      </c>
      <c r="Q11324" t="s">
        <v>30</v>
      </c>
      <c r="R11324" s="3">
        <v>42861.4980324074</v>
      </c>
      <c r="S11324" t="s">
        <v>31</v>
      </c>
    </row>
    <row r="11325" customHeight="1" spans="1:21">
      <c r="A11325">
        <v>7417182045</v>
      </c>
      <c r="B11325" s="2" t="s">
        <v>31616</v>
      </c>
      <c r="C11325" t="s">
        <v>22</v>
      </c>
      <c r="D11325" t="s">
        <v>23</v>
      </c>
      <c r="E11325" t="s">
        <v>31617</v>
      </c>
      <c r="F11325" t="s">
        <v>31618</v>
      </c>
      <c r="G11325">
        <v>20</v>
      </c>
      <c r="H11325">
        <v>122</v>
      </c>
      <c r="I11325">
        <v>34</v>
      </c>
      <c r="J11325" t="s">
        <v>323</v>
      </c>
      <c r="L11325" t="s">
        <v>28</v>
      </c>
      <c r="M11325">
        <v>1</v>
      </c>
      <c r="N11325">
        <v>0</v>
      </c>
      <c r="O11325">
        <v>-1</v>
      </c>
      <c r="P11325" t="s">
        <v>31619</v>
      </c>
      <c r="Q11325" t="s">
        <v>183</v>
      </c>
      <c r="R11325" s="3">
        <v>43912.4773032407</v>
      </c>
      <c r="S11325" t="s">
        <v>31</v>
      </c>
      <c r="U11325" t="s">
        <v>31620</v>
      </c>
    </row>
    <row r="11326" customHeight="1" spans="1:19">
      <c r="A11326">
        <v>7582036773</v>
      </c>
      <c r="B11326" s="2" t="s">
        <v>31621</v>
      </c>
      <c r="C11326" t="s">
        <v>22</v>
      </c>
      <c r="D11326" t="s">
        <v>23</v>
      </c>
      <c r="E11326" t="s">
        <v>31622</v>
      </c>
      <c r="G11326">
        <v>3</v>
      </c>
      <c r="H11326">
        <v>135</v>
      </c>
      <c r="I11326">
        <v>0</v>
      </c>
      <c r="J11326" t="s">
        <v>35</v>
      </c>
      <c r="L11326" t="s">
        <v>28</v>
      </c>
      <c r="M11326">
        <v>0</v>
      </c>
      <c r="N11326">
        <v>0</v>
      </c>
      <c r="O11326">
        <v>-1</v>
      </c>
      <c r="P11326" t="s">
        <v>36</v>
      </c>
      <c r="Q11326" t="s">
        <v>160</v>
      </c>
      <c r="R11326" s="3">
        <v>44284.746712963</v>
      </c>
      <c r="S11326" t="s">
        <v>38</v>
      </c>
    </row>
    <row r="11327" customHeight="1" spans="1:19">
      <c r="A11327">
        <v>7566209310</v>
      </c>
      <c r="B11327" s="2" t="s">
        <v>31623</v>
      </c>
      <c r="C11327" t="s">
        <v>22</v>
      </c>
      <c r="D11327" t="s">
        <v>23</v>
      </c>
      <c r="E11327" t="s">
        <v>31624</v>
      </c>
      <c r="G11327">
        <v>16</v>
      </c>
      <c r="H11327">
        <v>288</v>
      </c>
      <c r="I11327">
        <v>1120</v>
      </c>
      <c r="J11327" t="s">
        <v>35</v>
      </c>
      <c r="L11327" t="s">
        <v>51</v>
      </c>
      <c r="M11327">
        <v>1</v>
      </c>
      <c r="N11327">
        <v>0</v>
      </c>
      <c r="O11327">
        <v>-1</v>
      </c>
      <c r="P11327" t="s">
        <v>36</v>
      </c>
      <c r="Q11327" t="s">
        <v>1710</v>
      </c>
      <c r="R11327" s="3">
        <v>44247.0144097222</v>
      </c>
      <c r="S11327" t="s">
        <v>31</v>
      </c>
    </row>
    <row r="11328" customHeight="1" spans="1:21">
      <c r="A11328">
        <v>1197718640</v>
      </c>
      <c r="B11328" s="2" t="s">
        <v>31625</v>
      </c>
      <c r="C11328" t="s">
        <v>22</v>
      </c>
      <c r="D11328" t="s">
        <v>23</v>
      </c>
      <c r="E11328" t="s">
        <v>31626</v>
      </c>
      <c r="F11328" t="s">
        <v>31627</v>
      </c>
      <c r="G11328">
        <v>250</v>
      </c>
      <c r="H11328">
        <v>458</v>
      </c>
      <c r="I11328">
        <v>514</v>
      </c>
      <c r="J11328" t="s">
        <v>106</v>
      </c>
      <c r="K11328" t="s">
        <v>187</v>
      </c>
      <c r="L11328" t="s">
        <v>28</v>
      </c>
      <c r="M11328">
        <v>4</v>
      </c>
      <c r="N11328">
        <v>0</v>
      </c>
      <c r="O11328">
        <v>-1</v>
      </c>
      <c r="P11328" t="s">
        <v>25705</v>
      </c>
      <c r="Q11328" t="s">
        <v>37</v>
      </c>
      <c r="R11328" s="3">
        <v>40291.8855208333</v>
      </c>
      <c r="S11328" t="s">
        <v>31</v>
      </c>
      <c r="U11328" t="s">
        <v>31628</v>
      </c>
    </row>
    <row r="11329" customHeight="1" spans="1:19">
      <c r="A11329">
        <v>7400210247</v>
      </c>
      <c r="B11329" s="2" t="s">
        <v>31629</v>
      </c>
      <c r="C11329" t="s">
        <v>73</v>
      </c>
      <c r="D11329" t="s">
        <v>23</v>
      </c>
      <c r="E11329" t="s">
        <v>31630</v>
      </c>
      <c r="G11329">
        <v>1</v>
      </c>
      <c r="H11329">
        <v>40</v>
      </c>
      <c r="I11329">
        <v>38</v>
      </c>
      <c r="J11329" t="s">
        <v>35</v>
      </c>
      <c r="L11329" t="s">
        <v>28</v>
      </c>
      <c r="M11329">
        <v>0</v>
      </c>
      <c r="N11329">
        <v>0</v>
      </c>
      <c r="O11329">
        <v>-1</v>
      </c>
      <c r="P11329" t="s">
        <v>31631</v>
      </c>
      <c r="Q11329" t="s">
        <v>386</v>
      </c>
      <c r="R11329" s="3">
        <v>43887.684525463</v>
      </c>
      <c r="S11329" t="s">
        <v>38</v>
      </c>
    </row>
    <row r="11330" customHeight="1" spans="1:19">
      <c r="A11330">
        <v>7400210247</v>
      </c>
      <c r="B11330" s="2" t="s">
        <v>31632</v>
      </c>
      <c r="C11330" t="s">
        <v>73</v>
      </c>
      <c r="D11330" t="s">
        <v>23</v>
      </c>
      <c r="E11330" t="s">
        <v>31630</v>
      </c>
      <c r="G11330">
        <v>1</v>
      </c>
      <c r="H11330">
        <v>40</v>
      </c>
      <c r="I11330">
        <v>38</v>
      </c>
      <c r="J11330" t="s">
        <v>35</v>
      </c>
      <c r="L11330" t="s">
        <v>28</v>
      </c>
      <c r="M11330">
        <v>0</v>
      </c>
      <c r="N11330">
        <v>0</v>
      </c>
      <c r="O11330">
        <v>-1</v>
      </c>
      <c r="P11330" t="s">
        <v>31631</v>
      </c>
      <c r="Q11330" t="s">
        <v>386</v>
      </c>
      <c r="R11330" s="3">
        <v>43887.684525463</v>
      </c>
      <c r="S11330" t="s">
        <v>38</v>
      </c>
    </row>
    <row r="11331" customHeight="1" spans="1:19">
      <c r="A11331">
        <v>7184350135</v>
      </c>
      <c r="B11331" s="2" t="s">
        <v>31633</v>
      </c>
      <c r="C11331" t="s">
        <v>22</v>
      </c>
      <c r="D11331" t="s">
        <v>23</v>
      </c>
      <c r="E11331" t="s">
        <v>31634</v>
      </c>
      <c r="F11331" t="s">
        <v>31635</v>
      </c>
      <c r="G11331">
        <v>51</v>
      </c>
      <c r="H11331">
        <v>303</v>
      </c>
      <c r="I11331">
        <v>979</v>
      </c>
      <c r="J11331" t="s">
        <v>35</v>
      </c>
      <c r="L11331" t="s">
        <v>28</v>
      </c>
      <c r="M11331">
        <v>0</v>
      </c>
      <c r="N11331">
        <v>0</v>
      </c>
      <c r="O11331">
        <v>-1</v>
      </c>
      <c r="P11331" t="s">
        <v>36</v>
      </c>
      <c r="Q11331" t="s">
        <v>856</v>
      </c>
      <c r="R11331" s="3">
        <v>43623.5698958333</v>
      </c>
      <c r="S11331" t="s">
        <v>31</v>
      </c>
    </row>
    <row r="11332" customHeight="1" spans="1:19">
      <c r="A11332">
        <v>3206178650</v>
      </c>
      <c r="B11332" s="2" t="s">
        <v>31636</v>
      </c>
      <c r="C11332" t="s">
        <v>22</v>
      </c>
      <c r="D11332" t="s">
        <v>23</v>
      </c>
      <c r="E11332" t="s">
        <v>31637</v>
      </c>
      <c r="F11332" t="s">
        <v>105</v>
      </c>
      <c r="G11332">
        <v>39</v>
      </c>
      <c r="H11332">
        <v>155</v>
      </c>
      <c r="I11332">
        <v>4250</v>
      </c>
      <c r="J11332" t="s">
        <v>35</v>
      </c>
      <c r="L11332" t="s">
        <v>51</v>
      </c>
      <c r="M11332">
        <v>4</v>
      </c>
      <c r="N11332">
        <v>0</v>
      </c>
      <c r="O11332">
        <v>-1</v>
      </c>
      <c r="P11332" t="s">
        <v>12053</v>
      </c>
      <c r="Q11332" t="s">
        <v>439</v>
      </c>
      <c r="R11332" s="3">
        <v>41334.3799074074</v>
      </c>
      <c r="S11332" t="s">
        <v>31</v>
      </c>
    </row>
    <row r="11333" customHeight="1" spans="1:19">
      <c r="A11333">
        <v>7584408619</v>
      </c>
      <c r="B11333" s="2" t="s">
        <v>31638</v>
      </c>
      <c r="C11333" t="s">
        <v>22</v>
      </c>
      <c r="D11333" t="s">
        <v>23</v>
      </c>
      <c r="E11333" t="s">
        <v>31639</v>
      </c>
      <c r="F11333" t="s">
        <v>31640</v>
      </c>
      <c r="G11333">
        <v>2</v>
      </c>
      <c r="H11333">
        <v>146</v>
      </c>
      <c r="I11333">
        <v>304</v>
      </c>
      <c r="J11333" t="s">
        <v>360</v>
      </c>
      <c r="K11333" t="s">
        <v>361</v>
      </c>
      <c r="L11333" t="s">
        <v>51</v>
      </c>
      <c r="M11333">
        <v>1</v>
      </c>
      <c r="N11333">
        <v>0</v>
      </c>
      <c r="O11333">
        <v>-1</v>
      </c>
      <c r="P11333" t="s">
        <v>249</v>
      </c>
      <c r="Q11333" t="s">
        <v>79</v>
      </c>
      <c r="R11333" s="3">
        <v>44287.5189699074</v>
      </c>
      <c r="S11333" t="s">
        <v>31</v>
      </c>
    </row>
    <row r="11334" customHeight="1" spans="1:19">
      <c r="A11334">
        <v>7760925903</v>
      </c>
      <c r="B11334" s="2" t="s">
        <v>31641</v>
      </c>
      <c r="C11334" t="s">
        <v>22</v>
      </c>
      <c r="D11334" t="s">
        <v>23</v>
      </c>
      <c r="E11334" t="s">
        <v>31642</v>
      </c>
      <c r="F11334" t="s">
        <v>31643</v>
      </c>
      <c r="G11334">
        <v>39</v>
      </c>
      <c r="H11334">
        <v>194</v>
      </c>
      <c r="I11334">
        <v>218</v>
      </c>
      <c r="J11334" t="s">
        <v>35</v>
      </c>
      <c r="L11334" t="s">
        <v>28</v>
      </c>
      <c r="M11334">
        <v>0</v>
      </c>
      <c r="N11334">
        <v>0</v>
      </c>
      <c r="O11334">
        <v>-1</v>
      </c>
      <c r="P11334" t="s">
        <v>36</v>
      </c>
      <c r="Q11334" t="s">
        <v>276</v>
      </c>
      <c r="R11334" s="3">
        <v>44695.8019907407</v>
      </c>
      <c r="S11334" t="s">
        <v>31</v>
      </c>
    </row>
    <row r="11335" customHeight="1" spans="1:19">
      <c r="A11335">
        <v>2767624695</v>
      </c>
      <c r="B11335" s="2" t="s">
        <v>31644</v>
      </c>
      <c r="C11335" t="s">
        <v>207</v>
      </c>
      <c r="D11335" t="s">
        <v>41</v>
      </c>
      <c r="E11335" t="s">
        <v>31645</v>
      </c>
      <c r="F11335" t="s">
        <v>31646</v>
      </c>
      <c r="G11335">
        <v>785043</v>
      </c>
      <c r="H11335">
        <v>74</v>
      </c>
      <c r="I11335">
        <v>20838</v>
      </c>
      <c r="J11335" t="s">
        <v>50</v>
      </c>
      <c r="L11335" t="s">
        <v>28</v>
      </c>
      <c r="M11335">
        <v>7</v>
      </c>
      <c r="N11335">
        <v>1</v>
      </c>
      <c r="O11335">
        <v>0</v>
      </c>
      <c r="P11335" t="s">
        <v>7147</v>
      </c>
      <c r="Q11335" t="s">
        <v>53</v>
      </c>
      <c r="R11335" s="3">
        <v>41044.523599537</v>
      </c>
      <c r="S11335" t="s">
        <v>54</v>
      </c>
    </row>
    <row r="11336" customHeight="1" spans="1:19">
      <c r="A11336">
        <v>6640476359</v>
      </c>
      <c r="B11336" s="2" t="s">
        <v>31647</v>
      </c>
      <c r="C11336" t="s">
        <v>22</v>
      </c>
      <c r="D11336" t="s">
        <v>23</v>
      </c>
      <c r="E11336" t="s">
        <v>31648</v>
      </c>
      <c r="G11336">
        <v>29</v>
      </c>
      <c r="H11336">
        <v>294</v>
      </c>
      <c r="I11336">
        <v>167</v>
      </c>
      <c r="J11336" t="s">
        <v>94</v>
      </c>
      <c r="L11336" t="s">
        <v>51</v>
      </c>
      <c r="M11336">
        <v>0</v>
      </c>
      <c r="N11336">
        <v>0</v>
      </c>
      <c r="O11336">
        <v>-1</v>
      </c>
      <c r="P11336" t="s">
        <v>653</v>
      </c>
      <c r="Q11336" t="s">
        <v>46</v>
      </c>
      <c r="R11336" s="3">
        <v>43329.5115625</v>
      </c>
      <c r="S11336" t="s">
        <v>31</v>
      </c>
    </row>
    <row r="11337" customHeight="1" spans="1:19">
      <c r="A11337">
        <v>6365597265</v>
      </c>
      <c r="B11337" s="2" t="s">
        <v>31649</v>
      </c>
      <c r="C11337" t="s">
        <v>22</v>
      </c>
      <c r="D11337" t="s">
        <v>23</v>
      </c>
      <c r="E11337" t="s">
        <v>31650</v>
      </c>
      <c r="F11337" t="s">
        <v>31651</v>
      </c>
      <c r="G11337">
        <v>5</v>
      </c>
      <c r="H11337">
        <v>55</v>
      </c>
      <c r="I11337">
        <v>65</v>
      </c>
      <c r="J11337" t="s">
        <v>35</v>
      </c>
      <c r="L11337" t="s">
        <v>28</v>
      </c>
      <c r="M11337">
        <v>0</v>
      </c>
      <c r="N11337">
        <v>0</v>
      </c>
      <c r="O11337">
        <v>-1</v>
      </c>
      <c r="P11337" t="s">
        <v>36</v>
      </c>
      <c r="Q11337" t="s">
        <v>71</v>
      </c>
      <c r="R11337" s="3">
        <v>43060.6441087963</v>
      </c>
      <c r="S11337" t="s">
        <v>31</v>
      </c>
    </row>
    <row r="11338" customHeight="1" spans="1:19">
      <c r="A11338">
        <v>7392759215</v>
      </c>
      <c r="B11338" s="2" t="s">
        <v>31652</v>
      </c>
      <c r="C11338" t="s">
        <v>22</v>
      </c>
      <c r="D11338" t="s">
        <v>23</v>
      </c>
      <c r="E11338" t="s">
        <v>31653</v>
      </c>
      <c r="G11338">
        <v>552</v>
      </c>
      <c r="H11338">
        <v>174</v>
      </c>
      <c r="I11338">
        <v>4000</v>
      </c>
      <c r="J11338" t="s">
        <v>289</v>
      </c>
      <c r="L11338" t="s">
        <v>51</v>
      </c>
      <c r="M11338">
        <v>1</v>
      </c>
      <c r="N11338">
        <v>0</v>
      </c>
      <c r="O11338">
        <v>-1</v>
      </c>
      <c r="P11338" t="s">
        <v>31654</v>
      </c>
      <c r="R11338" s="3">
        <v>43876.2181481481</v>
      </c>
      <c r="S11338" t="s">
        <v>31</v>
      </c>
    </row>
    <row r="11339" customHeight="1" spans="1:19">
      <c r="A11339">
        <v>6228201184</v>
      </c>
      <c r="B11339" s="2" t="s">
        <v>31655</v>
      </c>
      <c r="C11339" t="s">
        <v>22</v>
      </c>
      <c r="D11339" t="s">
        <v>23</v>
      </c>
      <c r="E11339" t="s">
        <v>31656</v>
      </c>
      <c r="G11339">
        <v>37</v>
      </c>
      <c r="H11339">
        <v>397</v>
      </c>
      <c r="I11339">
        <v>1</v>
      </c>
      <c r="J11339" t="s">
        <v>204</v>
      </c>
      <c r="K11339" t="s">
        <v>220</v>
      </c>
      <c r="L11339" t="s">
        <v>28</v>
      </c>
      <c r="M11339">
        <v>0</v>
      </c>
      <c r="N11339">
        <v>0</v>
      </c>
      <c r="O11339">
        <v>-1</v>
      </c>
      <c r="P11339" t="s">
        <v>4129</v>
      </c>
      <c r="Q11339" t="s">
        <v>1196</v>
      </c>
      <c r="R11339" s="3">
        <v>42852.5191666667</v>
      </c>
      <c r="S11339" t="s">
        <v>31</v>
      </c>
    </row>
    <row r="11340" customHeight="1" spans="1:19">
      <c r="A11340">
        <v>3117671337</v>
      </c>
      <c r="B11340" s="2" t="s">
        <v>31657</v>
      </c>
      <c r="C11340" t="s">
        <v>22</v>
      </c>
      <c r="D11340" t="s">
        <v>23</v>
      </c>
      <c r="E11340" t="s">
        <v>31658</v>
      </c>
      <c r="F11340" t="s">
        <v>31659</v>
      </c>
      <c r="G11340">
        <v>2010</v>
      </c>
      <c r="H11340">
        <v>4135</v>
      </c>
      <c r="I11340">
        <v>107337</v>
      </c>
      <c r="J11340" t="s">
        <v>94</v>
      </c>
      <c r="K11340" t="s">
        <v>35</v>
      </c>
      <c r="L11340" t="s">
        <v>28</v>
      </c>
      <c r="M11340">
        <v>5</v>
      </c>
      <c r="N11340">
        <v>0</v>
      </c>
      <c r="O11340">
        <v>-1</v>
      </c>
      <c r="P11340" t="s">
        <v>36</v>
      </c>
      <c r="Q11340" t="s">
        <v>71</v>
      </c>
      <c r="R11340" s="3">
        <v>41229.7642939815</v>
      </c>
      <c r="S11340" t="s">
        <v>54</v>
      </c>
    </row>
    <row r="11341" customHeight="1" spans="1:19">
      <c r="A11341">
        <v>7577347690</v>
      </c>
      <c r="B11341" s="2" t="s">
        <v>31660</v>
      </c>
      <c r="E11341" t="s">
        <v>31661</v>
      </c>
      <c r="F11341" t="s">
        <v>31662</v>
      </c>
      <c r="G11341">
        <v>30</v>
      </c>
      <c r="H11341">
        <v>280</v>
      </c>
      <c r="I11341">
        <v>1201</v>
      </c>
      <c r="J11341" t="s">
        <v>204</v>
      </c>
      <c r="K11341" t="s">
        <v>220</v>
      </c>
      <c r="L11341" t="s">
        <v>51</v>
      </c>
      <c r="M11341">
        <v>2</v>
      </c>
      <c r="N11341">
        <v>0</v>
      </c>
      <c r="O11341">
        <v>-1</v>
      </c>
      <c r="P11341" t="s">
        <v>31267</v>
      </c>
      <c r="Q11341" t="s">
        <v>84</v>
      </c>
      <c r="R11341" s="3">
        <v>44272.928587963</v>
      </c>
      <c r="S11341" t="s">
        <v>31</v>
      </c>
    </row>
    <row r="11342" customHeight="1" spans="1:19">
      <c r="A11342">
        <v>6525511992</v>
      </c>
      <c r="B11342" s="2" t="s">
        <v>31663</v>
      </c>
      <c r="E11342" t="s">
        <v>31664</v>
      </c>
      <c r="G11342">
        <v>10562</v>
      </c>
      <c r="H11342">
        <v>72</v>
      </c>
      <c r="I11342">
        <v>7483</v>
      </c>
      <c r="J11342" t="s">
        <v>35</v>
      </c>
      <c r="L11342" t="s">
        <v>28</v>
      </c>
      <c r="M11342">
        <v>5</v>
      </c>
      <c r="N11342">
        <v>1</v>
      </c>
      <c r="O11342">
        <v>0</v>
      </c>
      <c r="P11342" t="s">
        <v>52</v>
      </c>
      <c r="Q11342" t="s">
        <v>53</v>
      </c>
      <c r="R11342" s="3">
        <v>43202.3812847222</v>
      </c>
      <c r="S11342" t="s">
        <v>54</v>
      </c>
    </row>
    <row r="11343" customHeight="1" spans="1:19">
      <c r="A11343">
        <v>7480537839</v>
      </c>
      <c r="B11343" s="2" t="s">
        <v>31665</v>
      </c>
      <c r="E11343" t="s">
        <v>31666</v>
      </c>
      <c r="F11343" t="s">
        <v>31667</v>
      </c>
      <c r="G11343">
        <v>245</v>
      </c>
      <c r="H11343">
        <v>198</v>
      </c>
      <c r="I11343">
        <v>375</v>
      </c>
      <c r="J11343" t="s">
        <v>521</v>
      </c>
      <c r="L11343" t="s">
        <v>28</v>
      </c>
      <c r="M11343">
        <v>1</v>
      </c>
      <c r="N11343">
        <v>0</v>
      </c>
      <c r="O11343">
        <v>-1</v>
      </c>
      <c r="P11343" t="s">
        <v>31668</v>
      </c>
      <c r="Q11343" t="s">
        <v>583</v>
      </c>
      <c r="R11343" s="3">
        <v>44028.8060069444</v>
      </c>
      <c r="S11343" t="s">
        <v>31</v>
      </c>
    </row>
    <row r="11344" customHeight="1" spans="1:19">
      <c r="A11344">
        <v>7331070657</v>
      </c>
      <c r="B11344" s="2" t="s">
        <v>31669</v>
      </c>
      <c r="C11344" t="s">
        <v>22</v>
      </c>
      <c r="D11344" t="s">
        <v>23</v>
      </c>
      <c r="E11344" t="s">
        <v>31670</v>
      </c>
      <c r="G11344">
        <v>123</v>
      </c>
      <c r="H11344">
        <v>727</v>
      </c>
      <c r="I11344">
        <v>13359</v>
      </c>
      <c r="J11344" t="s">
        <v>35</v>
      </c>
      <c r="L11344" t="s">
        <v>51</v>
      </c>
      <c r="M11344">
        <v>0</v>
      </c>
      <c r="N11344">
        <v>0</v>
      </c>
      <c r="O11344">
        <v>-1</v>
      </c>
      <c r="P11344" t="s">
        <v>36</v>
      </c>
      <c r="Q11344" t="s">
        <v>597</v>
      </c>
      <c r="R11344" s="3">
        <v>43770.7319212963</v>
      </c>
      <c r="S11344" t="s">
        <v>31</v>
      </c>
    </row>
    <row r="11345" customHeight="1" spans="1:19">
      <c r="A11345">
        <v>1653034947</v>
      </c>
      <c r="B11345" s="2" t="s">
        <v>31671</v>
      </c>
      <c r="C11345" t="s">
        <v>73</v>
      </c>
      <c r="D11345" t="s">
        <v>23</v>
      </c>
      <c r="E11345" t="s">
        <v>31672</v>
      </c>
      <c r="G11345">
        <v>3145</v>
      </c>
      <c r="H11345">
        <v>77</v>
      </c>
      <c r="I11345">
        <v>612</v>
      </c>
      <c r="J11345" t="s">
        <v>327</v>
      </c>
      <c r="K11345" t="s">
        <v>881</v>
      </c>
      <c r="L11345" t="s">
        <v>28</v>
      </c>
      <c r="M11345">
        <v>2</v>
      </c>
      <c r="N11345">
        <v>0</v>
      </c>
      <c r="O11345">
        <v>-1</v>
      </c>
      <c r="P11345" t="s">
        <v>134</v>
      </c>
      <c r="Q11345" t="s">
        <v>141</v>
      </c>
      <c r="R11345" s="3">
        <v>40097.8243865741</v>
      </c>
      <c r="S11345" t="s">
        <v>31</v>
      </c>
    </row>
    <row r="11346" customHeight="1" spans="1:21">
      <c r="A11346">
        <v>1777734421</v>
      </c>
      <c r="B11346" s="2" t="s">
        <v>31673</v>
      </c>
      <c r="C11346" t="s">
        <v>73</v>
      </c>
      <c r="D11346" t="s">
        <v>23</v>
      </c>
      <c r="E11346" t="s">
        <v>31674</v>
      </c>
      <c r="F11346" t="s">
        <v>31675</v>
      </c>
      <c r="G11346">
        <v>1271</v>
      </c>
      <c r="H11346">
        <v>554</v>
      </c>
      <c r="I11346">
        <v>3449</v>
      </c>
      <c r="J11346" t="s">
        <v>44</v>
      </c>
      <c r="L11346" t="s">
        <v>28</v>
      </c>
      <c r="M11346">
        <v>7</v>
      </c>
      <c r="N11346">
        <v>1</v>
      </c>
      <c r="O11346">
        <v>0</v>
      </c>
      <c r="P11346" t="s">
        <v>29</v>
      </c>
      <c r="Q11346" t="s">
        <v>30</v>
      </c>
      <c r="R11346" s="3">
        <v>40386.363599537</v>
      </c>
      <c r="S11346" t="s">
        <v>54</v>
      </c>
      <c r="U11346" t="s">
        <v>11711</v>
      </c>
    </row>
    <row r="11347" customHeight="1" spans="1:19">
      <c r="A11347">
        <v>7332782974</v>
      </c>
      <c r="B11347" s="2" t="s">
        <v>31676</v>
      </c>
      <c r="C11347" t="s">
        <v>207</v>
      </c>
      <c r="D11347" t="s">
        <v>41</v>
      </c>
      <c r="E11347" t="s">
        <v>31677</v>
      </c>
      <c r="F11347" t="s">
        <v>31678</v>
      </c>
      <c r="G11347">
        <v>326</v>
      </c>
      <c r="H11347">
        <v>567</v>
      </c>
      <c r="I11347">
        <v>6265</v>
      </c>
      <c r="J11347" t="s">
        <v>35</v>
      </c>
      <c r="L11347" t="s">
        <v>28</v>
      </c>
      <c r="M11347">
        <v>2</v>
      </c>
      <c r="N11347">
        <v>0</v>
      </c>
      <c r="O11347">
        <v>-1</v>
      </c>
      <c r="Q11347" t="s">
        <v>101</v>
      </c>
      <c r="R11347" s="3">
        <v>43773.7386689815</v>
      </c>
      <c r="S11347" t="s">
        <v>31</v>
      </c>
    </row>
    <row r="11348" customHeight="1" spans="1:19">
      <c r="A11348">
        <v>6797212108</v>
      </c>
      <c r="B11348" s="2" t="s">
        <v>31679</v>
      </c>
      <c r="C11348" t="s">
        <v>22</v>
      </c>
      <c r="D11348" t="s">
        <v>23</v>
      </c>
      <c r="E11348" t="s">
        <v>31680</v>
      </c>
      <c r="G11348">
        <v>1</v>
      </c>
      <c r="H11348">
        <v>63</v>
      </c>
      <c r="I11348">
        <v>20</v>
      </c>
      <c r="J11348" t="s">
        <v>850</v>
      </c>
      <c r="L11348" t="s">
        <v>28</v>
      </c>
      <c r="M11348">
        <v>0</v>
      </c>
      <c r="N11348">
        <v>0</v>
      </c>
      <c r="O11348">
        <v>-1</v>
      </c>
      <c r="P11348" t="s">
        <v>31681</v>
      </c>
      <c r="Q11348" t="s">
        <v>79</v>
      </c>
      <c r="R11348" s="3">
        <v>43399.7851273148</v>
      </c>
      <c r="S11348" t="s">
        <v>31</v>
      </c>
    </row>
    <row r="11349" customHeight="1" spans="1:21">
      <c r="A11349">
        <v>2103016222</v>
      </c>
      <c r="B11349" s="2" t="s">
        <v>31682</v>
      </c>
      <c r="C11349" t="s">
        <v>22</v>
      </c>
      <c r="D11349" t="s">
        <v>23</v>
      </c>
      <c r="E11349" t="s">
        <v>31683</v>
      </c>
      <c r="F11349" t="s">
        <v>31684</v>
      </c>
      <c r="G11349">
        <v>368</v>
      </c>
      <c r="H11349">
        <v>203</v>
      </c>
      <c r="I11349">
        <v>155</v>
      </c>
      <c r="J11349" t="s">
        <v>106</v>
      </c>
      <c r="L11349" t="s">
        <v>28</v>
      </c>
      <c r="M11349">
        <v>2</v>
      </c>
      <c r="N11349">
        <v>1</v>
      </c>
      <c r="O11349">
        <v>0</v>
      </c>
      <c r="P11349" t="s">
        <v>1071</v>
      </c>
      <c r="Q11349" t="s">
        <v>37</v>
      </c>
      <c r="R11349" s="3">
        <v>40649.7500462963</v>
      </c>
      <c r="S11349" t="s">
        <v>31</v>
      </c>
      <c r="U11349" t="s">
        <v>632</v>
      </c>
    </row>
    <row r="11350" customHeight="1" spans="1:21">
      <c r="A11350">
        <v>2103016222</v>
      </c>
      <c r="B11350" s="2" t="s">
        <v>31682</v>
      </c>
      <c r="C11350" t="s">
        <v>22</v>
      </c>
      <c r="D11350" t="s">
        <v>23</v>
      </c>
      <c r="E11350" t="s">
        <v>31683</v>
      </c>
      <c r="F11350" t="s">
        <v>31684</v>
      </c>
      <c r="G11350">
        <v>368</v>
      </c>
      <c r="H11350">
        <v>203</v>
      </c>
      <c r="I11350">
        <v>155</v>
      </c>
      <c r="J11350" t="s">
        <v>106</v>
      </c>
      <c r="L11350" t="s">
        <v>28</v>
      </c>
      <c r="M11350">
        <v>2</v>
      </c>
      <c r="N11350">
        <v>1</v>
      </c>
      <c r="O11350">
        <v>0</v>
      </c>
      <c r="P11350" t="s">
        <v>1071</v>
      </c>
      <c r="Q11350" t="s">
        <v>37</v>
      </c>
      <c r="R11350" s="3">
        <v>40649.7500462963</v>
      </c>
      <c r="S11350" t="s">
        <v>31</v>
      </c>
      <c r="U11350" t="s">
        <v>632</v>
      </c>
    </row>
    <row r="11351" customHeight="1" spans="1:19">
      <c r="A11351">
        <v>5671143439</v>
      </c>
      <c r="B11351" s="2" t="s">
        <v>31685</v>
      </c>
      <c r="C11351" t="s">
        <v>22</v>
      </c>
      <c r="D11351" t="s">
        <v>23</v>
      </c>
      <c r="E11351" t="s">
        <v>31686</v>
      </c>
      <c r="F11351" t="s">
        <v>31687</v>
      </c>
      <c r="G11351">
        <v>2568</v>
      </c>
      <c r="H11351">
        <v>557</v>
      </c>
      <c r="I11351">
        <v>30002</v>
      </c>
      <c r="J11351" t="s">
        <v>26</v>
      </c>
      <c r="L11351" t="s">
        <v>51</v>
      </c>
      <c r="M11351">
        <v>6</v>
      </c>
      <c r="N11351">
        <v>0</v>
      </c>
      <c r="O11351">
        <v>-1</v>
      </c>
      <c r="P11351" t="s">
        <v>31688</v>
      </c>
      <c r="Q11351" t="s">
        <v>71</v>
      </c>
      <c r="R11351" s="3">
        <v>42223.8656597222</v>
      </c>
      <c r="S11351" t="s">
        <v>54</v>
      </c>
    </row>
    <row r="11352" customHeight="1" spans="1:19">
      <c r="A11352">
        <v>7689476232</v>
      </c>
      <c r="B11352" s="2" t="s">
        <v>31689</v>
      </c>
      <c r="C11352" t="s">
        <v>73</v>
      </c>
      <c r="D11352" t="s">
        <v>23</v>
      </c>
      <c r="E11352" t="s">
        <v>31690</v>
      </c>
      <c r="F11352" t="s">
        <v>31691</v>
      </c>
      <c r="G11352">
        <v>1</v>
      </c>
      <c r="H11352">
        <v>6</v>
      </c>
      <c r="I11352">
        <v>2</v>
      </c>
      <c r="J11352" t="s">
        <v>26</v>
      </c>
      <c r="L11352" t="s">
        <v>51</v>
      </c>
      <c r="M11352">
        <v>0</v>
      </c>
      <c r="N11352">
        <v>0</v>
      </c>
      <c r="O11352">
        <v>-1</v>
      </c>
      <c r="P11352" t="s">
        <v>7199</v>
      </c>
      <c r="Q11352" t="s">
        <v>231</v>
      </c>
      <c r="R11352" s="3">
        <v>44443.0679282407</v>
      </c>
      <c r="S11352" t="s">
        <v>38</v>
      </c>
    </row>
    <row r="11353" customHeight="1" spans="1:19">
      <c r="A11353">
        <v>7586473463</v>
      </c>
      <c r="B11353" s="2" t="s">
        <v>31692</v>
      </c>
      <c r="C11353" t="s">
        <v>22</v>
      </c>
      <c r="D11353" t="s">
        <v>23</v>
      </c>
      <c r="E11353" t="s">
        <v>31693</v>
      </c>
      <c r="G11353">
        <v>2</v>
      </c>
      <c r="H11353">
        <v>33</v>
      </c>
      <c r="I11353">
        <v>1</v>
      </c>
      <c r="J11353" t="s">
        <v>35</v>
      </c>
      <c r="L11353" t="s">
        <v>28</v>
      </c>
      <c r="M11353">
        <v>0</v>
      </c>
      <c r="N11353">
        <v>0</v>
      </c>
      <c r="O11353">
        <v>-1</v>
      </c>
      <c r="P11353" t="s">
        <v>36</v>
      </c>
      <c r="Q11353" t="s">
        <v>71</v>
      </c>
      <c r="R11353" s="3">
        <v>44292.4790393518</v>
      </c>
      <c r="S11353" t="s">
        <v>31</v>
      </c>
    </row>
    <row r="11354" customHeight="1" spans="1:19">
      <c r="A11354">
        <v>6361495978</v>
      </c>
      <c r="B11354" s="2" t="s">
        <v>31694</v>
      </c>
      <c r="C11354" t="s">
        <v>22</v>
      </c>
      <c r="D11354" t="s">
        <v>23</v>
      </c>
      <c r="E11354" t="s">
        <v>31695</v>
      </c>
      <c r="G11354">
        <v>2</v>
      </c>
      <c r="H11354">
        <v>47</v>
      </c>
      <c r="I11354">
        <v>0</v>
      </c>
      <c r="J11354" t="s">
        <v>35</v>
      </c>
      <c r="L11354" t="s">
        <v>28</v>
      </c>
      <c r="M11354">
        <v>0</v>
      </c>
      <c r="N11354">
        <v>0</v>
      </c>
      <c r="O11354">
        <v>-1</v>
      </c>
      <c r="P11354" t="s">
        <v>36</v>
      </c>
      <c r="Q11354" t="s">
        <v>71</v>
      </c>
      <c r="R11354" s="3">
        <v>42983.5602546296</v>
      </c>
      <c r="S11354" t="s">
        <v>38</v>
      </c>
    </row>
    <row r="11355" customHeight="1" spans="1:19">
      <c r="A11355">
        <v>5629358548</v>
      </c>
      <c r="B11355" s="2" t="s">
        <v>31696</v>
      </c>
      <c r="C11355" t="s">
        <v>207</v>
      </c>
      <c r="D11355" t="s">
        <v>41</v>
      </c>
      <c r="E11355" t="s">
        <v>31697</v>
      </c>
      <c r="F11355" t="s">
        <v>31698</v>
      </c>
      <c r="G11355">
        <v>97</v>
      </c>
      <c r="H11355">
        <v>69</v>
      </c>
      <c r="I11355">
        <v>129</v>
      </c>
      <c r="J11355" t="s">
        <v>1289</v>
      </c>
      <c r="K11355" t="s">
        <v>30469</v>
      </c>
      <c r="L11355" t="s">
        <v>28</v>
      </c>
      <c r="M11355">
        <v>0</v>
      </c>
      <c r="N11355">
        <v>0</v>
      </c>
      <c r="O11355">
        <v>-1</v>
      </c>
      <c r="P11355" t="s">
        <v>31699</v>
      </c>
      <c r="Q11355" t="s">
        <v>101</v>
      </c>
      <c r="R11355" s="3">
        <v>42167.8688425926</v>
      </c>
      <c r="S11355" t="s">
        <v>31</v>
      </c>
    </row>
    <row r="11356" customHeight="1" spans="1:19">
      <c r="A11356">
        <v>6438821674</v>
      </c>
      <c r="B11356" s="2" t="s">
        <v>31700</v>
      </c>
      <c r="C11356" t="s">
        <v>73</v>
      </c>
      <c r="D11356" t="s">
        <v>23</v>
      </c>
      <c r="E11356" t="s">
        <v>31701</v>
      </c>
      <c r="F11356" t="s">
        <v>31702</v>
      </c>
      <c r="G11356">
        <v>1</v>
      </c>
      <c r="H11356">
        <v>165</v>
      </c>
      <c r="I11356">
        <v>43</v>
      </c>
      <c r="J11356" t="s">
        <v>35</v>
      </c>
      <c r="L11356" t="s">
        <v>51</v>
      </c>
      <c r="M11356">
        <v>0</v>
      </c>
      <c r="N11356">
        <v>0</v>
      </c>
      <c r="O11356">
        <v>-1</v>
      </c>
      <c r="Q11356" t="s">
        <v>37</v>
      </c>
      <c r="R11356" s="3">
        <v>43098.0963773148</v>
      </c>
      <c r="S11356" t="s">
        <v>38</v>
      </c>
    </row>
    <row r="11357" customHeight="1" spans="1:19">
      <c r="A11357">
        <v>7752283374</v>
      </c>
      <c r="B11357" s="2" t="s">
        <v>31703</v>
      </c>
      <c r="C11357" t="s">
        <v>73</v>
      </c>
      <c r="D11357" t="s">
        <v>23</v>
      </c>
      <c r="E11357" t="s">
        <v>31704</v>
      </c>
      <c r="F11357" t="s">
        <v>31705</v>
      </c>
      <c r="G11357">
        <v>5</v>
      </c>
      <c r="H11357">
        <v>2</v>
      </c>
      <c r="I11357">
        <v>119</v>
      </c>
      <c r="J11357" t="s">
        <v>35</v>
      </c>
      <c r="L11357" t="s">
        <v>51</v>
      </c>
      <c r="M11357">
        <v>0</v>
      </c>
      <c r="N11357">
        <v>0</v>
      </c>
      <c r="O11357">
        <v>-1</v>
      </c>
      <c r="Q11357" t="s">
        <v>318</v>
      </c>
      <c r="R11357" s="3">
        <v>44656.5508680556</v>
      </c>
      <c r="S11357" t="s">
        <v>38</v>
      </c>
    </row>
    <row r="11358" customHeight="1" spans="1:19">
      <c r="A11358">
        <v>7746101901</v>
      </c>
      <c r="B11358" s="2" t="s">
        <v>31706</v>
      </c>
      <c r="C11358" t="s">
        <v>73</v>
      </c>
      <c r="D11358" t="s">
        <v>23</v>
      </c>
      <c r="E11358" t="s">
        <v>31707</v>
      </c>
      <c r="F11358" t="s">
        <v>31708</v>
      </c>
      <c r="G11358">
        <v>45</v>
      </c>
      <c r="H11358">
        <v>52</v>
      </c>
      <c r="I11358">
        <v>476</v>
      </c>
      <c r="J11358" t="s">
        <v>50</v>
      </c>
      <c r="L11358" t="s">
        <v>51</v>
      </c>
      <c r="M11358">
        <v>0</v>
      </c>
      <c r="N11358">
        <v>0</v>
      </c>
      <c r="O11358">
        <v>-1</v>
      </c>
      <c r="P11358" t="s">
        <v>100</v>
      </c>
      <c r="Q11358" t="s">
        <v>53</v>
      </c>
      <c r="R11358" s="3">
        <v>44639.7742824074</v>
      </c>
      <c r="S11358" t="s">
        <v>38</v>
      </c>
    </row>
    <row r="11359" customHeight="1" spans="1:19">
      <c r="A11359">
        <v>7746101901</v>
      </c>
      <c r="B11359" s="2" t="s">
        <v>31709</v>
      </c>
      <c r="C11359" t="s">
        <v>73</v>
      </c>
      <c r="D11359" t="s">
        <v>23</v>
      </c>
      <c r="E11359" t="s">
        <v>31707</v>
      </c>
      <c r="F11359" t="s">
        <v>31708</v>
      </c>
      <c r="G11359">
        <v>45</v>
      </c>
      <c r="H11359">
        <v>52</v>
      </c>
      <c r="I11359">
        <v>476</v>
      </c>
      <c r="J11359" t="s">
        <v>50</v>
      </c>
      <c r="L11359" t="s">
        <v>51</v>
      </c>
      <c r="M11359">
        <v>0</v>
      </c>
      <c r="N11359">
        <v>0</v>
      </c>
      <c r="O11359">
        <v>-1</v>
      </c>
      <c r="P11359" t="s">
        <v>100</v>
      </c>
      <c r="Q11359" t="s">
        <v>53</v>
      </c>
      <c r="R11359" s="3">
        <v>44639.7742824074</v>
      </c>
      <c r="S11359" t="s">
        <v>38</v>
      </c>
    </row>
    <row r="11360" customHeight="1" spans="1:19">
      <c r="A11360">
        <v>7746101901</v>
      </c>
      <c r="B11360" s="2" t="s">
        <v>31710</v>
      </c>
      <c r="C11360" t="s">
        <v>73</v>
      </c>
      <c r="D11360" t="s">
        <v>23</v>
      </c>
      <c r="E11360" t="s">
        <v>31707</v>
      </c>
      <c r="F11360" t="s">
        <v>31708</v>
      </c>
      <c r="G11360">
        <v>45</v>
      </c>
      <c r="H11360">
        <v>52</v>
      </c>
      <c r="I11360">
        <v>476</v>
      </c>
      <c r="J11360" t="s">
        <v>50</v>
      </c>
      <c r="L11360" t="s">
        <v>51</v>
      </c>
      <c r="M11360">
        <v>0</v>
      </c>
      <c r="N11360">
        <v>0</v>
      </c>
      <c r="O11360">
        <v>-1</v>
      </c>
      <c r="P11360" t="s">
        <v>100</v>
      </c>
      <c r="Q11360" t="s">
        <v>53</v>
      </c>
      <c r="R11360" s="3">
        <v>44639.7742824074</v>
      </c>
      <c r="S11360" t="s">
        <v>38</v>
      </c>
    </row>
    <row r="11361" customHeight="1" spans="1:19">
      <c r="A11361">
        <v>7746101901</v>
      </c>
      <c r="B11361" s="2" t="s">
        <v>31711</v>
      </c>
      <c r="C11361" t="s">
        <v>73</v>
      </c>
      <c r="D11361" t="s">
        <v>23</v>
      </c>
      <c r="E11361" t="s">
        <v>31707</v>
      </c>
      <c r="F11361" t="s">
        <v>31708</v>
      </c>
      <c r="G11361">
        <v>45</v>
      </c>
      <c r="H11361">
        <v>52</v>
      </c>
      <c r="I11361">
        <v>476</v>
      </c>
      <c r="J11361" t="s">
        <v>50</v>
      </c>
      <c r="L11361" t="s">
        <v>51</v>
      </c>
      <c r="M11361">
        <v>0</v>
      </c>
      <c r="N11361">
        <v>0</v>
      </c>
      <c r="O11361">
        <v>-1</v>
      </c>
      <c r="P11361" t="s">
        <v>100</v>
      </c>
      <c r="Q11361" t="s">
        <v>53</v>
      </c>
      <c r="R11361" s="3">
        <v>44639.7742824074</v>
      </c>
      <c r="S11361" t="s">
        <v>38</v>
      </c>
    </row>
    <row r="11362" customHeight="1" spans="1:19">
      <c r="A11362">
        <v>7746101901</v>
      </c>
      <c r="B11362" s="2" t="s">
        <v>31712</v>
      </c>
      <c r="C11362" t="s">
        <v>73</v>
      </c>
      <c r="D11362" t="s">
        <v>23</v>
      </c>
      <c r="E11362" t="s">
        <v>31707</v>
      </c>
      <c r="F11362" t="s">
        <v>31708</v>
      </c>
      <c r="G11362">
        <v>45</v>
      </c>
      <c r="H11362">
        <v>52</v>
      </c>
      <c r="I11362">
        <v>476</v>
      </c>
      <c r="J11362" t="s">
        <v>50</v>
      </c>
      <c r="L11362" t="s">
        <v>51</v>
      </c>
      <c r="M11362">
        <v>0</v>
      </c>
      <c r="N11362">
        <v>0</v>
      </c>
      <c r="O11362">
        <v>-1</v>
      </c>
      <c r="P11362" t="s">
        <v>100</v>
      </c>
      <c r="Q11362" t="s">
        <v>53</v>
      </c>
      <c r="R11362" s="3">
        <v>44639.7742824074</v>
      </c>
      <c r="S11362" t="s">
        <v>38</v>
      </c>
    </row>
    <row r="11363" customHeight="1" spans="1:19">
      <c r="A11363">
        <v>7746101901</v>
      </c>
      <c r="B11363" s="2" t="s">
        <v>31713</v>
      </c>
      <c r="C11363" t="s">
        <v>73</v>
      </c>
      <c r="D11363" t="s">
        <v>23</v>
      </c>
      <c r="E11363" t="s">
        <v>31707</v>
      </c>
      <c r="F11363" t="s">
        <v>31708</v>
      </c>
      <c r="G11363">
        <v>45</v>
      </c>
      <c r="H11363">
        <v>52</v>
      </c>
      <c r="I11363">
        <v>476</v>
      </c>
      <c r="J11363" t="s">
        <v>50</v>
      </c>
      <c r="L11363" t="s">
        <v>51</v>
      </c>
      <c r="M11363">
        <v>0</v>
      </c>
      <c r="N11363">
        <v>0</v>
      </c>
      <c r="O11363">
        <v>-1</v>
      </c>
      <c r="P11363" t="s">
        <v>100</v>
      </c>
      <c r="Q11363" t="s">
        <v>53</v>
      </c>
      <c r="R11363" s="3">
        <v>44639.7742824074</v>
      </c>
      <c r="S11363" t="s">
        <v>38</v>
      </c>
    </row>
    <row r="11364" customHeight="1" spans="1:19">
      <c r="A11364">
        <v>7746101901</v>
      </c>
      <c r="B11364" s="2" t="s">
        <v>31714</v>
      </c>
      <c r="C11364" t="s">
        <v>73</v>
      </c>
      <c r="D11364" t="s">
        <v>23</v>
      </c>
      <c r="E11364" t="s">
        <v>31707</v>
      </c>
      <c r="F11364" t="s">
        <v>31708</v>
      </c>
      <c r="G11364">
        <v>45</v>
      </c>
      <c r="H11364">
        <v>52</v>
      </c>
      <c r="I11364">
        <v>476</v>
      </c>
      <c r="J11364" t="s">
        <v>50</v>
      </c>
      <c r="L11364" t="s">
        <v>51</v>
      </c>
      <c r="M11364">
        <v>0</v>
      </c>
      <c r="N11364">
        <v>0</v>
      </c>
      <c r="O11364">
        <v>-1</v>
      </c>
      <c r="P11364" t="s">
        <v>100</v>
      </c>
      <c r="Q11364" t="s">
        <v>53</v>
      </c>
      <c r="R11364" s="3">
        <v>44639.7742824074</v>
      </c>
      <c r="S11364" t="s">
        <v>38</v>
      </c>
    </row>
    <row r="11365" customHeight="1" spans="1:19">
      <c r="A11365">
        <v>7746101901</v>
      </c>
      <c r="B11365" s="2" t="s">
        <v>31715</v>
      </c>
      <c r="C11365" t="s">
        <v>73</v>
      </c>
      <c r="D11365" t="s">
        <v>23</v>
      </c>
      <c r="E11365" t="s">
        <v>31707</v>
      </c>
      <c r="F11365" t="s">
        <v>31708</v>
      </c>
      <c r="G11365">
        <v>45</v>
      </c>
      <c r="H11365">
        <v>52</v>
      </c>
      <c r="I11365">
        <v>476</v>
      </c>
      <c r="J11365" t="s">
        <v>50</v>
      </c>
      <c r="L11365" t="s">
        <v>51</v>
      </c>
      <c r="M11365">
        <v>0</v>
      </c>
      <c r="N11365">
        <v>0</v>
      </c>
      <c r="O11365">
        <v>-1</v>
      </c>
      <c r="P11365" t="s">
        <v>100</v>
      </c>
      <c r="Q11365" t="s">
        <v>53</v>
      </c>
      <c r="R11365" s="3">
        <v>44639.7742824074</v>
      </c>
      <c r="S11365" t="s">
        <v>38</v>
      </c>
    </row>
    <row r="11366" customHeight="1" spans="1:19">
      <c r="A11366">
        <v>7264152873</v>
      </c>
      <c r="B11366" s="2" t="s">
        <v>31716</v>
      </c>
      <c r="C11366" t="s">
        <v>73</v>
      </c>
      <c r="D11366" t="s">
        <v>23</v>
      </c>
      <c r="E11366" t="s">
        <v>31717</v>
      </c>
      <c r="G11366">
        <v>2</v>
      </c>
      <c r="H11366">
        <v>17</v>
      </c>
      <c r="I11366">
        <v>302</v>
      </c>
      <c r="J11366" t="s">
        <v>35</v>
      </c>
      <c r="L11366" t="s">
        <v>28</v>
      </c>
      <c r="M11366">
        <v>0</v>
      </c>
      <c r="N11366">
        <v>0</v>
      </c>
      <c r="O11366">
        <v>-1</v>
      </c>
      <c r="Q11366" t="s">
        <v>231</v>
      </c>
      <c r="R11366" s="3">
        <v>43674.5610532407</v>
      </c>
      <c r="S11366" t="s">
        <v>636</v>
      </c>
    </row>
    <row r="11367" customHeight="1" spans="1:19">
      <c r="A11367">
        <v>7264152873</v>
      </c>
      <c r="B11367" s="2" t="s">
        <v>31718</v>
      </c>
      <c r="C11367" t="s">
        <v>73</v>
      </c>
      <c r="D11367" t="s">
        <v>23</v>
      </c>
      <c r="E11367" t="s">
        <v>31717</v>
      </c>
      <c r="G11367">
        <v>2</v>
      </c>
      <c r="H11367">
        <v>17</v>
      </c>
      <c r="I11367">
        <v>302</v>
      </c>
      <c r="J11367" t="s">
        <v>35</v>
      </c>
      <c r="L11367" t="s">
        <v>28</v>
      </c>
      <c r="M11367">
        <v>0</v>
      </c>
      <c r="N11367">
        <v>0</v>
      </c>
      <c r="O11367">
        <v>-1</v>
      </c>
      <c r="Q11367" t="s">
        <v>231</v>
      </c>
      <c r="R11367" s="3">
        <v>43674.5610532407</v>
      </c>
      <c r="S11367" t="s">
        <v>636</v>
      </c>
    </row>
    <row r="11368" customHeight="1" spans="1:19">
      <c r="A11368">
        <v>7264152873</v>
      </c>
      <c r="B11368" s="2" t="s">
        <v>31719</v>
      </c>
      <c r="C11368" t="s">
        <v>73</v>
      </c>
      <c r="D11368" t="s">
        <v>23</v>
      </c>
      <c r="E11368" t="s">
        <v>31717</v>
      </c>
      <c r="G11368">
        <v>2</v>
      </c>
      <c r="H11368">
        <v>17</v>
      </c>
      <c r="I11368">
        <v>302</v>
      </c>
      <c r="J11368" t="s">
        <v>35</v>
      </c>
      <c r="L11368" t="s">
        <v>28</v>
      </c>
      <c r="M11368">
        <v>0</v>
      </c>
      <c r="N11368">
        <v>0</v>
      </c>
      <c r="O11368">
        <v>-1</v>
      </c>
      <c r="Q11368" t="s">
        <v>231</v>
      </c>
      <c r="R11368" s="3">
        <v>43674.5610532407</v>
      </c>
      <c r="S11368" t="s">
        <v>636</v>
      </c>
    </row>
    <row r="11369" customHeight="1" spans="1:19">
      <c r="A11369">
        <v>7264152873</v>
      </c>
      <c r="B11369" s="2" t="s">
        <v>31720</v>
      </c>
      <c r="C11369" t="s">
        <v>19520</v>
      </c>
      <c r="D11369" t="s">
        <v>1382</v>
      </c>
      <c r="E11369" t="s">
        <v>31717</v>
      </c>
      <c r="G11369">
        <v>2</v>
      </c>
      <c r="H11369">
        <v>17</v>
      </c>
      <c r="I11369">
        <v>302</v>
      </c>
      <c r="J11369" t="s">
        <v>35</v>
      </c>
      <c r="L11369" t="s">
        <v>28</v>
      </c>
      <c r="M11369">
        <v>0</v>
      </c>
      <c r="N11369">
        <v>0</v>
      </c>
      <c r="O11369">
        <v>-1</v>
      </c>
      <c r="Q11369" t="s">
        <v>231</v>
      </c>
      <c r="R11369" s="3">
        <v>43674.5610532407</v>
      </c>
      <c r="S11369" t="s">
        <v>636</v>
      </c>
    </row>
    <row r="11370" customHeight="1" spans="1:19">
      <c r="A11370">
        <v>7264152873</v>
      </c>
      <c r="B11370" s="2" t="s">
        <v>31721</v>
      </c>
      <c r="C11370" t="s">
        <v>22</v>
      </c>
      <c r="D11370" t="s">
        <v>23</v>
      </c>
      <c r="E11370" t="s">
        <v>31717</v>
      </c>
      <c r="G11370">
        <v>2</v>
      </c>
      <c r="H11370">
        <v>17</v>
      </c>
      <c r="I11370">
        <v>302</v>
      </c>
      <c r="J11370" t="s">
        <v>35</v>
      </c>
      <c r="L11370" t="s">
        <v>28</v>
      </c>
      <c r="M11370">
        <v>0</v>
      </c>
      <c r="N11370">
        <v>0</v>
      </c>
      <c r="O11370">
        <v>-1</v>
      </c>
      <c r="Q11370" t="s">
        <v>231</v>
      </c>
      <c r="R11370" s="3">
        <v>43674.5610532407</v>
      </c>
      <c r="S11370" t="s">
        <v>636</v>
      </c>
    </row>
    <row r="11371" customHeight="1" spans="1:19">
      <c r="A11371">
        <v>7413800348</v>
      </c>
      <c r="B11371" s="2" t="s">
        <v>31722</v>
      </c>
      <c r="C11371" t="s">
        <v>73</v>
      </c>
      <c r="D11371" t="s">
        <v>23</v>
      </c>
      <c r="E11371" t="s">
        <v>31723</v>
      </c>
      <c r="F11371" t="s">
        <v>31724</v>
      </c>
      <c r="G11371">
        <v>58</v>
      </c>
      <c r="H11371">
        <v>411</v>
      </c>
      <c r="I11371">
        <v>781</v>
      </c>
      <c r="J11371" t="s">
        <v>68</v>
      </c>
      <c r="L11371" t="s">
        <v>51</v>
      </c>
      <c r="M11371">
        <v>2</v>
      </c>
      <c r="N11371">
        <v>0</v>
      </c>
      <c r="O11371">
        <v>-1</v>
      </c>
      <c r="Q11371" t="s">
        <v>71</v>
      </c>
      <c r="R11371" s="3">
        <v>43906.2590162037</v>
      </c>
      <c r="S11371" t="s">
        <v>31</v>
      </c>
    </row>
    <row r="11372" customHeight="1" spans="1:21">
      <c r="A11372">
        <v>6427646050</v>
      </c>
      <c r="B11372" s="2" t="s">
        <v>31725</v>
      </c>
      <c r="C11372" t="s">
        <v>73</v>
      </c>
      <c r="D11372" t="s">
        <v>23</v>
      </c>
      <c r="E11372" t="s">
        <v>31726</v>
      </c>
      <c r="F11372" t="s">
        <v>31727</v>
      </c>
      <c r="G11372">
        <v>4</v>
      </c>
      <c r="H11372">
        <v>45</v>
      </c>
      <c r="I11372">
        <v>149</v>
      </c>
      <c r="J11372" t="s">
        <v>229</v>
      </c>
      <c r="L11372" t="s">
        <v>28</v>
      </c>
      <c r="M11372">
        <v>4</v>
      </c>
      <c r="N11372">
        <v>0</v>
      </c>
      <c r="O11372">
        <v>-1</v>
      </c>
      <c r="Q11372" t="s">
        <v>231</v>
      </c>
      <c r="R11372" s="3">
        <v>43077.4750925926</v>
      </c>
      <c r="S11372" t="s">
        <v>31</v>
      </c>
      <c r="U11372" t="s">
        <v>24281</v>
      </c>
    </row>
    <row r="11373" customHeight="1" spans="1:19">
      <c r="A11373">
        <v>6140671628</v>
      </c>
      <c r="B11373" s="2" t="s">
        <v>31728</v>
      </c>
      <c r="C11373" t="s">
        <v>22</v>
      </c>
      <c r="D11373" t="s">
        <v>23</v>
      </c>
      <c r="E11373" t="s">
        <v>31729</v>
      </c>
      <c r="F11373" t="s">
        <v>31730</v>
      </c>
      <c r="G11373">
        <v>1</v>
      </c>
      <c r="H11373">
        <v>377</v>
      </c>
      <c r="I11373">
        <v>0</v>
      </c>
      <c r="J11373" t="s">
        <v>850</v>
      </c>
      <c r="L11373" t="s">
        <v>28</v>
      </c>
      <c r="M11373">
        <v>0</v>
      </c>
      <c r="N11373">
        <v>0</v>
      </c>
      <c r="O11373">
        <v>-1</v>
      </c>
      <c r="P11373" t="s">
        <v>52</v>
      </c>
      <c r="R11373" s="3">
        <v>42785.5217592593</v>
      </c>
      <c r="S11373" t="s">
        <v>31</v>
      </c>
    </row>
    <row r="11374" customHeight="1" spans="1:20">
      <c r="A11374">
        <v>1553156880</v>
      </c>
      <c r="B11374" s="2" t="s">
        <v>31731</v>
      </c>
      <c r="C11374" t="s">
        <v>22</v>
      </c>
      <c r="D11374" t="s">
        <v>23</v>
      </c>
      <c r="E11374" t="s">
        <v>31732</v>
      </c>
      <c r="F11374" t="s">
        <v>31733</v>
      </c>
      <c r="G11374">
        <v>4004</v>
      </c>
      <c r="H11374">
        <v>517</v>
      </c>
      <c r="I11374">
        <v>17681</v>
      </c>
      <c r="J11374" t="s">
        <v>26</v>
      </c>
      <c r="L11374" t="s">
        <v>51</v>
      </c>
      <c r="M11374">
        <v>6</v>
      </c>
      <c r="N11374">
        <v>1</v>
      </c>
      <c r="O11374">
        <v>0</v>
      </c>
      <c r="P11374" t="s">
        <v>31734</v>
      </c>
      <c r="Q11374" t="s">
        <v>30</v>
      </c>
      <c r="R11374" s="3">
        <v>40215.8764583333</v>
      </c>
      <c r="S11374" t="s">
        <v>54</v>
      </c>
      <c r="T11374" t="s">
        <v>31735</v>
      </c>
    </row>
    <row r="11375" customHeight="1" spans="1:19">
      <c r="A11375">
        <v>5018344321</v>
      </c>
      <c r="B11375" s="2" t="s">
        <v>31736</v>
      </c>
      <c r="C11375" t="s">
        <v>22</v>
      </c>
      <c r="D11375" t="s">
        <v>23</v>
      </c>
      <c r="E11375" t="s">
        <v>31737</v>
      </c>
      <c r="F11375" t="s">
        <v>31738</v>
      </c>
      <c r="G11375">
        <v>5102</v>
      </c>
      <c r="H11375">
        <v>189</v>
      </c>
      <c r="I11375">
        <v>95</v>
      </c>
      <c r="J11375" t="s">
        <v>26</v>
      </c>
      <c r="L11375" t="s">
        <v>28</v>
      </c>
      <c r="M11375">
        <v>4</v>
      </c>
      <c r="N11375">
        <v>0</v>
      </c>
      <c r="O11375">
        <v>-1</v>
      </c>
      <c r="P11375" t="s">
        <v>608</v>
      </c>
      <c r="Q11375" t="s">
        <v>53</v>
      </c>
      <c r="R11375" s="3">
        <v>41668.5421875</v>
      </c>
      <c r="S11375" t="s">
        <v>54</v>
      </c>
    </row>
    <row r="11376" customHeight="1" spans="1:19">
      <c r="A11376">
        <v>6654059522</v>
      </c>
      <c r="B11376" s="2" t="s">
        <v>31739</v>
      </c>
      <c r="C11376" t="s">
        <v>73</v>
      </c>
      <c r="D11376" t="s">
        <v>23</v>
      </c>
      <c r="E11376" t="s">
        <v>31740</v>
      </c>
      <c r="F11376" t="s">
        <v>31741</v>
      </c>
      <c r="G11376">
        <v>197</v>
      </c>
      <c r="H11376">
        <v>60</v>
      </c>
      <c r="I11376">
        <v>3147</v>
      </c>
      <c r="J11376" t="s">
        <v>60</v>
      </c>
      <c r="L11376" t="s">
        <v>51</v>
      </c>
      <c r="M11376">
        <v>0</v>
      </c>
      <c r="N11376">
        <v>0</v>
      </c>
      <c r="O11376">
        <v>-1</v>
      </c>
      <c r="P11376" t="s">
        <v>31742</v>
      </c>
      <c r="Q11376" t="s">
        <v>234</v>
      </c>
      <c r="R11376" s="3">
        <v>43334.3809722222</v>
      </c>
      <c r="S11376" t="s">
        <v>31</v>
      </c>
    </row>
    <row r="11377" customHeight="1" spans="1:19">
      <c r="A11377">
        <v>6654059522</v>
      </c>
      <c r="B11377" s="2" t="s">
        <v>31743</v>
      </c>
      <c r="C11377" t="s">
        <v>73</v>
      </c>
      <c r="D11377" t="s">
        <v>23</v>
      </c>
      <c r="E11377" t="s">
        <v>31740</v>
      </c>
      <c r="F11377" t="s">
        <v>31741</v>
      </c>
      <c r="G11377">
        <v>197</v>
      </c>
      <c r="H11377">
        <v>60</v>
      </c>
      <c r="I11377">
        <v>3147</v>
      </c>
      <c r="J11377" t="s">
        <v>60</v>
      </c>
      <c r="L11377" t="s">
        <v>51</v>
      </c>
      <c r="M11377">
        <v>0</v>
      </c>
      <c r="N11377">
        <v>0</v>
      </c>
      <c r="O11377">
        <v>-1</v>
      </c>
      <c r="P11377" t="s">
        <v>31742</v>
      </c>
      <c r="Q11377" t="s">
        <v>234</v>
      </c>
      <c r="R11377" s="3">
        <v>43334.3809722222</v>
      </c>
      <c r="S11377" t="s">
        <v>31</v>
      </c>
    </row>
    <row r="11378" customHeight="1" spans="1:19">
      <c r="A11378">
        <v>2040688993</v>
      </c>
      <c r="B11378" s="2" t="s">
        <v>31744</v>
      </c>
      <c r="C11378" t="s">
        <v>73</v>
      </c>
      <c r="D11378" t="s">
        <v>23</v>
      </c>
      <c r="E11378" t="s">
        <v>31745</v>
      </c>
      <c r="F11378" t="s">
        <v>31746</v>
      </c>
      <c r="G11378">
        <v>1007</v>
      </c>
      <c r="H11378">
        <v>312</v>
      </c>
      <c r="I11378">
        <v>97</v>
      </c>
      <c r="J11378" t="s">
        <v>35</v>
      </c>
      <c r="L11378" t="s">
        <v>51</v>
      </c>
      <c r="M11378">
        <v>0</v>
      </c>
      <c r="N11378">
        <v>0</v>
      </c>
      <c r="O11378">
        <v>220</v>
      </c>
      <c r="P11378" t="s">
        <v>249</v>
      </c>
      <c r="Q11378" t="s">
        <v>37</v>
      </c>
      <c r="R11378" s="3">
        <v>40625.5433912037</v>
      </c>
      <c r="S11378" t="s">
        <v>31</v>
      </c>
    </row>
    <row r="11379" customHeight="1" spans="1:21">
      <c r="A11379">
        <v>5868461141</v>
      </c>
      <c r="B11379" s="2" t="s">
        <v>31747</v>
      </c>
      <c r="C11379" t="s">
        <v>73</v>
      </c>
      <c r="D11379" t="s">
        <v>23</v>
      </c>
      <c r="E11379" t="s">
        <v>31748</v>
      </c>
      <c r="F11379" t="s">
        <v>31749</v>
      </c>
      <c r="G11379">
        <v>1929</v>
      </c>
      <c r="H11379">
        <v>371</v>
      </c>
      <c r="I11379">
        <v>1568</v>
      </c>
      <c r="J11379" t="s">
        <v>726</v>
      </c>
      <c r="L11379" t="s">
        <v>51</v>
      </c>
      <c r="M11379">
        <v>1</v>
      </c>
      <c r="N11379">
        <v>1</v>
      </c>
      <c r="O11379">
        <v>0</v>
      </c>
      <c r="P11379" t="s">
        <v>230</v>
      </c>
      <c r="Q11379" t="s">
        <v>245</v>
      </c>
      <c r="R11379" s="3">
        <v>42426.7768171296</v>
      </c>
      <c r="S11379" t="s">
        <v>31</v>
      </c>
      <c r="U11379" t="s">
        <v>3261</v>
      </c>
    </row>
    <row r="11380" customHeight="1" spans="1:21">
      <c r="A11380">
        <v>5868461141</v>
      </c>
      <c r="B11380" s="2" t="s">
        <v>31750</v>
      </c>
      <c r="C11380" t="s">
        <v>73</v>
      </c>
      <c r="D11380" t="s">
        <v>23</v>
      </c>
      <c r="E11380" t="s">
        <v>31748</v>
      </c>
      <c r="F11380" t="s">
        <v>31749</v>
      </c>
      <c r="G11380">
        <v>1929</v>
      </c>
      <c r="H11380">
        <v>371</v>
      </c>
      <c r="I11380">
        <v>1568</v>
      </c>
      <c r="J11380" t="s">
        <v>726</v>
      </c>
      <c r="L11380" t="s">
        <v>51</v>
      </c>
      <c r="M11380">
        <v>1</v>
      </c>
      <c r="N11380">
        <v>1</v>
      </c>
      <c r="O11380">
        <v>0</v>
      </c>
      <c r="P11380" t="s">
        <v>230</v>
      </c>
      <c r="Q11380" t="s">
        <v>245</v>
      </c>
      <c r="R11380" s="3">
        <v>42426.7768171296</v>
      </c>
      <c r="S11380" t="s">
        <v>31</v>
      </c>
      <c r="U11380" t="s">
        <v>3261</v>
      </c>
    </row>
    <row r="11381" customHeight="1" spans="1:19">
      <c r="A11381">
        <v>6223141410</v>
      </c>
      <c r="B11381" s="2" t="s">
        <v>31751</v>
      </c>
      <c r="C11381" t="s">
        <v>73</v>
      </c>
      <c r="D11381" t="s">
        <v>23</v>
      </c>
      <c r="E11381" t="s">
        <v>31752</v>
      </c>
      <c r="F11381" t="s">
        <v>31753</v>
      </c>
      <c r="G11381">
        <v>467</v>
      </c>
      <c r="H11381">
        <v>483</v>
      </c>
      <c r="I11381">
        <v>2416</v>
      </c>
      <c r="J11381" t="s">
        <v>94</v>
      </c>
      <c r="K11381" t="s">
        <v>198</v>
      </c>
      <c r="L11381" t="s">
        <v>51</v>
      </c>
      <c r="M11381">
        <v>2</v>
      </c>
      <c r="N11381">
        <v>0</v>
      </c>
      <c r="O11381">
        <v>-1</v>
      </c>
      <c r="P11381" t="s">
        <v>31754</v>
      </c>
      <c r="Q11381" t="s">
        <v>30</v>
      </c>
      <c r="R11381" s="3">
        <v>42856.823587963</v>
      </c>
      <c r="S11381" t="s">
        <v>31</v>
      </c>
    </row>
    <row r="11382" customHeight="1" spans="1:21">
      <c r="A11382">
        <v>3757396810</v>
      </c>
      <c r="B11382" s="2" t="s">
        <v>31755</v>
      </c>
      <c r="C11382" t="s">
        <v>22</v>
      </c>
      <c r="D11382" t="s">
        <v>23</v>
      </c>
      <c r="E11382" t="s">
        <v>31756</v>
      </c>
      <c r="F11382" t="s">
        <v>31757</v>
      </c>
      <c r="G11382">
        <v>136</v>
      </c>
      <c r="H11382">
        <v>109</v>
      </c>
      <c r="I11382">
        <v>46</v>
      </c>
      <c r="J11382" t="s">
        <v>726</v>
      </c>
      <c r="K11382" t="s">
        <v>727</v>
      </c>
      <c r="L11382" t="s">
        <v>28</v>
      </c>
      <c r="M11382">
        <v>0</v>
      </c>
      <c r="N11382">
        <v>0</v>
      </c>
      <c r="O11382">
        <v>-1</v>
      </c>
      <c r="P11382" t="s">
        <v>31758</v>
      </c>
      <c r="Q11382" t="s">
        <v>245</v>
      </c>
      <c r="R11382" s="3">
        <v>41515.7362731481</v>
      </c>
      <c r="S11382" t="s">
        <v>31</v>
      </c>
      <c r="U11382" t="s">
        <v>28591</v>
      </c>
    </row>
    <row r="11383" customHeight="1" spans="1:21">
      <c r="A11383">
        <v>6897016616</v>
      </c>
      <c r="B11383" s="2" t="s">
        <v>31759</v>
      </c>
      <c r="C11383" t="s">
        <v>73</v>
      </c>
      <c r="D11383" t="s">
        <v>23</v>
      </c>
      <c r="E11383" t="s">
        <v>31760</v>
      </c>
      <c r="F11383" t="s">
        <v>31761</v>
      </c>
      <c r="G11383">
        <v>1144</v>
      </c>
      <c r="H11383">
        <v>223</v>
      </c>
      <c r="I11383">
        <v>9812</v>
      </c>
      <c r="J11383" t="s">
        <v>1193</v>
      </c>
      <c r="L11383" t="s">
        <v>28</v>
      </c>
      <c r="M11383">
        <v>0</v>
      </c>
      <c r="N11383">
        <v>0</v>
      </c>
      <c r="O11383">
        <v>-1</v>
      </c>
      <c r="P11383" t="s">
        <v>31762</v>
      </c>
      <c r="Q11383" t="s">
        <v>84</v>
      </c>
      <c r="R11383" s="3">
        <v>43457.8937615741</v>
      </c>
      <c r="S11383" t="s">
        <v>31</v>
      </c>
      <c r="U11383" t="s">
        <v>31763</v>
      </c>
    </row>
    <row r="11384" customHeight="1" spans="1:19">
      <c r="A11384">
        <v>5521702431</v>
      </c>
      <c r="B11384" s="2" t="s">
        <v>31764</v>
      </c>
      <c r="C11384" t="s">
        <v>22</v>
      </c>
      <c r="D11384" t="s">
        <v>23</v>
      </c>
      <c r="E11384" t="s">
        <v>31765</v>
      </c>
      <c r="F11384" t="s">
        <v>31766</v>
      </c>
      <c r="G11384">
        <v>161</v>
      </c>
      <c r="H11384">
        <v>242</v>
      </c>
      <c r="I11384">
        <v>1266</v>
      </c>
      <c r="J11384" t="s">
        <v>273</v>
      </c>
      <c r="L11384" t="s">
        <v>28</v>
      </c>
      <c r="M11384">
        <v>1</v>
      </c>
      <c r="N11384">
        <v>0</v>
      </c>
      <c r="O11384">
        <v>-1</v>
      </c>
      <c r="P11384" t="s">
        <v>31767</v>
      </c>
      <c r="Q11384" t="s">
        <v>30</v>
      </c>
      <c r="R11384" s="3">
        <v>42050.861099537</v>
      </c>
      <c r="S11384" t="s">
        <v>31</v>
      </c>
    </row>
    <row r="11385" customHeight="1" spans="1:19">
      <c r="A11385">
        <v>5625871573</v>
      </c>
      <c r="B11385" s="2" t="s">
        <v>31768</v>
      </c>
      <c r="C11385" t="s">
        <v>22</v>
      </c>
      <c r="D11385" t="s">
        <v>23</v>
      </c>
      <c r="E11385" t="s">
        <v>31769</v>
      </c>
      <c r="F11385" t="s">
        <v>31770</v>
      </c>
      <c r="G11385">
        <v>87</v>
      </c>
      <c r="H11385">
        <v>674</v>
      </c>
      <c r="I11385">
        <v>1345</v>
      </c>
      <c r="J11385" t="s">
        <v>94</v>
      </c>
      <c r="L11385" t="s">
        <v>28</v>
      </c>
      <c r="M11385">
        <v>0</v>
      </c>
      <c r="N11385">
        <v>0</v>
      </c>
      <c r="O11385">
        <v>-1</v>
      </c>
      <c r="P11385" t="s">
        <v>36</v>
      </c>
      <c r="Q11385" t="s">
        <v>17319</v>
      </c>
      <c r="R11385" s="3">
        <v>42742.744525463</v>
      </c>
      <c r="S11385" t="s">
        <v>31</v>
      </c>
    </row>
    <row r="11386" customHeight="1" spans="1:19">
      <c r="A11386">
        <v>7365939863</v>
      </c>
      <c r="B11386" s="2" t="s">
        <v>31771</v>
      </c>
      <c r="C11386" t="s">
        <v>22</v>
      </c>
      <c r="D11386" t="s">
        <v>23</v>
      </c>
      <c r="E11386" t="s">
        <v>31772</v>
      </c>
      <c r="G11386">
        <v>2722</v>
      </c>
      <c r="H11386">
        <v>462</v>
      </c>
      <c r="I11386">
        <v>7637</v>
      </c>
      <c r="J11386" t="s">
        <v>68</v>
      </c>
      <c r="L11386" t="s">
        <v>28</v>
      </c>
      <c r="M11386">
        <v>4</v>
      </c>
      <c r="N11386">
        <v>0</v>
      </c>
      <c r="O11386">
        <v>-1</v>
      </c>
      <c r="P11386" t="s">
        <v>28083</v>
      </c>
      <c r="Q11386" t="s">
        <v>71</v>
      </c>
      <c r="R11386" s="3">
        <v>43832.5594907407</v>
      </c>
      <c r="S11386" t="s">
        <v>38</v>
      </c>
    </row>
    <row r="11387" customHeight="1" spans="1:19">
      <c r="A11387">
        <v>7626489034</v>
      </c>
      <c r="B11387" s="2" t="s">
        <v>31773</v>
      </c>
      <c r="C11387" t="s">
        <v>73</v>
      </c>
      <c r="D11387" t="s">
        <v>23</v>
      </c>
      <c r="E11387" t="s">
        <v>31774</v>
      </c>
      <c r="F11387" t="s">
        <v>31775</v>
      </c>
      <c r="G11387">
        <v>2064</v>
      </c>
      <c r="H11387">
        <v>113</v>
      </c>
      <c r="I11387">
        <v>556</v>
      </c>
      <c r="J11387" t="s">
        <v>35</v>
      </c>
      <c r="L11387" t="s">
        <v>51</v>
      </c>
      <c r="M11387">
        <v>1</v>
      </c>
      <c r="N11387">
        <v>1</v>
      </c>
      <c r="O11387">
        <v>0</v>
      </c>
      <c r="P11387" t="s">
        <v>608</v>
      </c>
      <c r="Q11387" t="s">
        <v>234</v>
      </c>
      <c r="R11387" s="3">
        <v>44360.430474537</v>
      </c>
      <c r="S11387" t="s">
        <v>38</v>
      </c>
    </row>
    <row r="11388" customHeight="1" spans="1:19">
      <c r="A11388">
        <v>5087783096</v>
      </c>
      <c r="B11388" s="2" t="s">
        <v>31776</v>
      </c>
      <c r="C11388" t="s">
        <v>73</v>
      </c>
      <c r="D11388" t="s">
        <v>23</v>
      </c>
      <c r="E11388" t="s">
        <v>31777</v>
      </c>
      <c r="F11388" t="s">
        <v>31778</v>
      </c>
      <c r="G11388">
        <v>3</v>
      </c>
      <c r="H11388">
        <v>15</v>
      </c>
      <c r="I11388">
        <v>254</v>
      </c>
      <c r="J11388" t="s">
        <v>26</v>
      </c>
      <c r="K11388" t="s">
        <v>99</v>
      </c>
      <c r="L11388" t="s">
        <v>28</v>
      </c>
      <c r="M11388">
        <v>0</v>
      </c>
      <c r="N11388">
        <v>0</v>
      </c>
      <c r="O11388">
        <v>-1</v>
      </c>
      <c r="R11388" s="3">
        <v>41726.8694907407</v>
      </c>
      <c r="S11388" t="s">
        <v>38</v>
      </c>
    </row>
    <row r="11389" customHeight="1" spans="1:21">
      <c r="A11389">
        <v>2079662787</v>
      </c>
      <c r="B11389" s="2" t="s">
        <v>31779</v>
      </c>
      <c r="C11389" t="s">
        <v>22</v>
      </c>
      <c r="D11389" t="s">
        <v>23</v>
      </c>
      <c r="E11389" t="s">
        <v>31780</v>
      </c>
      <c r="F11389" t="s">
        <v>31781</v>
      </c>
      <c r="G11389">
        <v>131</v>
      </c>
      <c r="H11389">
        <v>109</v>
      </c>
      <c r="I11389">
        <v>221</v>
      </c>
      <c r="J11389" t="s">
        <v>117</v>
      </c>
      <c r="K11389" t="s">
        <v>1804</v>
      </c>
      <c r="L11389" t="s">
        <v>28</v>
      </c>
      <c r="M11389">
        <v>0</v>
      </c>
      <c r="N11389">
        <v>0</v>
      </c>
      <c r="O11389">
        <v>-1</v>
      </c>
      <c r="P11389" t="s">
        <v>31782</v>
      </c>
      <c r="Q11389" t="s">
        <v>120</v>
      </c>
      <c r="R11389" s="3">
        <v>40643.7304861111</v>
      </c>
      <c r="S11389" t="s">
        <v>31</v>
      </c>
      <c r="U11389" t="s">
        <v>31783</v>
      </c>
    </row>
    <row r="11390" customHeight="1" spans="1:19">
      <c r="A11390">
        <v>5746408866</v>
      </c>
      <c r="B11390" s="2" t="s">
        <v>31784</v>
      </c>
      <c r="C11390" t="s">
        <v>22</v>
      </c>
      <c r="D11390" t="s">
        <v>23</v>
      </c>
      <c r="E11390" t="s">
        <v>31785</v>
      </c>
      <c r="F11390" t="s">
        <v>31786</v>
      </c>
      <c r="G11390">
        <v>94</v>
      </c>
      <c r="H11390">
        <v>695</v>
      </c>
      <c r="I11390">
        <v>876</v>
      </c>
      <c r="J11390" t="s">
        <v>35</v>
      </c>
      <c r="L11390" t="s">
        <v>51</v>
      </c>
      <c r="M11390">
        <v>0</v>
      </c>
      <c r="N11390">
        <v>0</v>
      </c>
      <c r="O11390">
        <v>-1</v>
      </c>
      <c r="P11390" t="s">
        <v>36</v>
      </c>
      <c r="Q11390" t="s">
        <v>231</v>
      </c>
      <c r="R11390" s="3">
        <v>42309.9203240741</v>
      </c>
      <c r="S11390" t="s">
        <v>31</v>
      </c>
    </row>
    <row r="11391" customHeight="1" spans="1:21">
      <c r="A11391">
        <v>7416367521</v>
      </c>
      <c r="B11391" s="2" t="s">
        <v>31787</v>
      </c>
      <c r="C11391" t="s">
        <v>22</v>
      </c>
      <c r="D11391" t="s">
        <v>23</v>
      </c>
      <c r="E11391" t="s">
        <v>31788</v>
      </c>
      <c r="F11391" t="s">
        <v>31789</v>
      </c>
      <c r="G11391">
        <v>139</v>
      </c>
      <c r="H11391">
        <v>185</v>
      </c>
      <c r="I11391">
        <v>1363</v>
      </c>
      <c r="J11391" t="s">
        <v>35</v>
      </c>
      <c r="L11391" t="s">
        <v>51</v>
      </c>
      <c r="M11391">
        <v>2</v>
      </c>
      <c r="N11391">
        <v>0</v>
      </c>
      <c r="O11391">
        <v>-1</v>
      </c>
      <c r="P11391" t="s">
        <v>31790</v>
      </c>
      <c r="Q11391" t="s">
        <v>37</v>
      </c>
      <c r="R11391" s="3">
        <v>43910.9319907407</v>
      </c>
      <c r="S11391" t="s">
        <v>31</v>
      </c>
      <c r="U11391" t="s">
        <v>31791</v>
      </c>
    </row>
    <row r="11392" customHeight="1" spans="1:21">
      <c r="A11392">
        <v>2137220665</v>
      </c>
      <c r="B11392" s="2" t="s">
        <v>31792</v>
      </c>
      <c r="C11392" t="s">
        <v>22</v>
      </c>
      <c r="D11392" t="s">
        <v>23</v>
      </c>
      <c r="E11392" t="s">
        <v>31793</v>
      </c>
      <c r="F11392" t="s">
        <v>31794</v>
      </c>
      <c r="G11392">
        <v>5303</v>
      </c>
      <c r="H11392">
        <v>8</v>
      </c>
      <c r="I11392">
        <v>325</v>
      </c>
      <c r="J11392" t="s">
        <v>1289</v>
      </c>
      <c r="L11392" t="s">
        <v>51</v>
      </c>
      <c r="M11392">
        <v>6</v>
      </c>
      <c r="N11392">
        <v>1</v>
      </c>
      <c r="O11392">
        <v>0</v>
      </c>
      <c r="P11392" t="s">
        <v>31795</v>
      </c>
      <c r="Q11392" t="s">
        <v>101</v>
      </c>
      <c r="R11392" s="3">
        <v>40678.9582291667</v>
      </c>
      <c r="S11392" t="s">
        <v>54</v>
      </c>
      <c r="U11392" t="s">
        <v>2040</v>
      </c>
    </row>
    <row r="11393" customHeight="1" spans="1:21">
      <c r="A11393">
        <v>5316743502</v>
      </c>
      <c r="B11393" s="2" t="s">
        <v>31796</v>
      </c>
      <c r="C11393" t="s">
        <v>73</v>
      </c>
      <c r="D11393" t="s">
        <v>23</v>
      </c>
      <c r="E11393" t="s">
        <v>31797</v>
      </c>
      <c r="F11393" t="s">
        <v>31798</v>
      </c>
      <c r="G11393">
        <v>1307</v>
      </c>
      <c r="H11393">
        <v>682</v>
      </c>
      <c r="I11393">
        <v>15842</v>
      </c>
      <c r="J11393" t="s">
        <v>289</v>
      </c>
      <c r="L11393" t="s">
        <v>51</v>
      </c>
      <c r="M11393">
        <v>5</v>
      </c>
      <c r="N11393">
        <v>1</v>
      </c>
      <c r="O11393">
        <v>0</v>
      </c>
      <c r="P11393" t="s">
        <v>100</v>
      </c>
      <c r="Q11393" t="s">
        <v>101</v>
      </c>
      <c r="R11393" s="3">
        <v>41914.6140393519</v>
      </c>
      <c r="S11393" t="s">
        <v>31</v>
      </c>
      <c r="U11393" t="s">
        <v>31799</v>
      </c>
    </row>
    <row r="11394" customHeight="1" spans="1:19">
      <c r="A11394">
        <v>7747903048</v>
      </c>
      <c r="B11394" s="2" t="s">
        <v>31800</v>
      </c>
      <c r="C11394" t="s">
        <v>73</v>
      </c>
      <c r="D11394" t="s">
        <v>23</v>
      </c>
      <c r="E11394" t="s">
        <v>31801</v>
      </c>
      <c r="G11394">
        <v>1</v>
      </c>
      <c r="H11394">
        <v>17</v>
      </c>
      <c r="I11394">
        <v>74</v>
      </c>
      <c r="J11394" t="s">
        <v>35</v>
      </c>
      <c r="L11394" t="s">
        <v>28</v>
      </c>
      <c r="M11394">
        <v>0</v>
      </c>
      <c r="N11394">
        <v>0</v>
      </c>
      <c r="O11394">
        <v>-1</v>
      </c>
      <c r="Q11394" t="s">
        <v>430</v>
      </c>
      <c r="R11394" s="3">
        <v>44641.2322800926</v>
      </c>
      <c r="S11394" t="s">
        <v>38</v>
      </c>
    </row>
    <row r="11395" customHeight="1" spans="1:19">
      <c r="A11395">
        <v>7747903048</v>
      </c>
      <c r="B11395" s="2" t="s">
        <v>31802</v>
      </c>
      <c r="C11395" t="s">
        <v>22</v>
      </c>
      <c r="D11395" t="s">
        <v>23</v>
      </c>
      <c r="E11395" t="s">
        <v>31801</v>
      </c>
      <c r="G11395">
        <v>1</v>
      </c>
      <c r="H11395">
        <v>17</v>
      </c>
      <c r="I11395">
        <v>74</v>
      </c>
      <c r="J11395" t="s">
        <v>35</v>
      </c>
      <c r="L11395" t="s">
        <v>28</v>
      </c>
      <c r="M11395">
        <v>0</v>
      </c>
      <c r="N11395">
        <v>0</v>
      </c>
      <c r="O11395">
        <v>-1</v>
      </c>
      <c r="Q11395" t="s">
        <v>430</v>
      </c>
      <c r="R11395" s="3">
        <v>44641.2322800926</v>
      </c>
      <c r="S11395" t="s">
        <v>38</v>
      </c>
    </row>
    <row r="11396" customHeight="1" spans="1:19">
      <c r="A11396">
        <v>7544170584</v>
      </c>
      <c r="B11396" s="2" t="s">
        <v>31803</v>
      </c>
      <c r="C11396" t="s">
        <v>22</v>
      </c>
      <c r="D11396" t="s">
        <v>23</v>
      </c>
      <c r="E11396" t="s">
        <v>31804</v>
      </c>
      <c r="F11396" t="s">
        <v>31805</v>
      </c>
      <c r="G11396">
        <v>3397</v>
      </c>
      <c r="H11396">
        <v>23</v>
      </c>
      <c r="I11396">
        <v>309</v>
      </c>
      <c r="J11396" t="s">
        <v>35</v>
      </c>
      <c r="L11396" t="s">
        <v>51</v>
      </c>
      <c r="M11396">
        <v>0</v>
      </c>
      <c r="N11396">
        <v>0</v>
      </c>
      <c r="O11396">
        <v>-1</v>
      </c>
      <c r="P11396" t="s">
        <v>36</v>
      </c>
      <c r="Q11396" t="s">
        <v>597</v>
      </c>
      <c r="R11396" s="3">
        <v>44197.4490972222</v>
      </c>
      <c r="S11396" t="s">
        <v>38</v>
      </c>
    </row>
    <row r="11397" customHeight="1" spans="1:19">
      <c r="A11397">
        <v>7510945696</v>
      </c>
      <c r="B11397" s="2" t="s">
        <v>31806</v>
      </c>
      <c r="C11397" t="s">
        <v>73</v>
      </c>
      <c r="D11397" t="s">
        <v>23</v>
      </c>
      <c r="E11397" t="s">
        <v>31807</v>
      </c>
      <c r="F11397" t="s">
        <v>31808</v>
      </c>
      <c r="G11397">
        <v>13</v>
      </c>
      <c r="H11397">
        <v>78</v>
      </c>
      <c r="I11397">
        <v>786</v>
      </c>
      <c r="J11397" t="s">
        <v>35</v>
      </c>
      <c r="L11397" t="s">
        <v>51</v>
      </c>
      <c r="M11397">
        <v>0</v>
      </c>
      <c r="N11397">
        <v>0</v>
      </c>
      <c r="O11397">
        <v>-1</v>
      </c>
      <c r="Q11397" t="s">
        <v>95</v>
      </c>
      <c r="R11397" s="3">
        <v>44110.924849537</v>
      </c>
      <c r="S11397" t="s">
        <v>38</v>
      </c>
    </row>
    <row r="11398" customHeight="1" spans="1:19">
      <c r="A11398">
        <v>7517799021</v>
      </c>
      <c r="B11398" s="2" t="s">
        <v>31809</v>
      </c>
      <c r="C11398" t="s">
        <v>207</v>
      </c>
      <c r="D11398" t="s">
        <v>41</v>
      </c>
      <c r="E11398" t="s">
        <v>31810</v>
      </c>
      <c r="F11398" t="s">
        <v>31811</v>
      </c>
      <c r="G11398">
        <v>27</v>
      </c>
      <c r="H11398">
        <v>232</v>
      </c>
      <c r="I11398">
        <v>5620</v>
      </c>
      <c r="J11398" t="s">
        <v>111</v>
      </c>
      <c r="K11398" t="s">
        <v>4998</v>
      </c>
      <c r="L11398" t="s">
        <v>51</v>
      </c>
      <c r="M11398">
        <v>0</v>
      </c>
      <c r="N11398">
        <v>0</v>
      </c>
      <c r="O11398">
        <v>-1</v>
      </c>
      <c r="Q11398" t="s">
        <v>318</v>
      </c>
      <c r="R11398" s="3">
        <v>44133.0065393519</v>
      </c>
      <c r="S11398" t="s">
        <v>31</v>
      </c>
    </row>
    <row r="11399" customHeight="1" spans="1:21">
      <c r="A11399">
        <v>5272558600</v>
      </c>
      <c r="B11399" s="2" t="s">
        <v>31812</v>
      </c>
      <c r="C11399" t="s">
        <v>207</v>
      </c>
      <c r="D11399" t="s">
        <v>41</v>
      </c>
      <c r="E11399" t="s">
        <v>31813</v>
      </c>
      <c r="F11399" t="s">
        <v>31814</v>
      </c>
      <c r="G11399">
        <v>2553</v>
      </c>
      <c r="H11399">
        <v>342</v>
      </c>
      <c r="I11399">
        <v>20827</v>
      </c>
      <c r="J11399" t="s">
        <v>726</v>
      </c>
      <c r="L11399" t="s">
        <v>51</v>
      </c>
      <c r="M11399">
        <v>5</v>
      </c>
      <c r="N11399">
        <v>1</v>
      </c>
      <c r="O11399">
        <v>0</v>
      </c>
      <c r="P11399" t="s">
        <v>2439</v>
      </c>
      <c r="Q11399" t="s">
        <v>245</v>
      </c>
      <c r="R11399" s="3">
        <v>41881.8174305556</v>
      </c>
      <c r="S11399" t="s">
        <v>31</v>
      </c>
      <c r="T11399" t="s">
        <v>31815</v>
      </c>
      <c r="U11399" t="s">
        <v>31816</v>
      </c>
    </row>
    <row r="11400" customHeight="1" spans="1:19">
      <c r="A11400">
        <v>7732648725</v>
      </c>
      <c r="B11400" s="2" t="s">
        <v>31817</v>
      </c>
      <c r="C11400" t="s">
        <v>207</v>
      </c>
      <c r="D11400" t="s">
        <v>41</v>
      </c>
      <c r="E11400" t="s">
        <v>31818</v>
      </c>
      <c r="F11400" t="s">
        <v>31819</v>
      </c>
      <c r="G11400">
        <v>24</v>
      </c>
      <c r="H11400">
        <v>267</v>
      </c>
      <c r="I11400">
        <v>2493</v>
      </c>
      <c r="J11400" t="s">
        <v>26</v>
      </c>
      <c r="K11400" t="s">
        <v>99</v>
      </c>
      <c r="L11400" t="s">
        <v>51</v>
      </c>
      <c r="M11400">
        <v>1</v>
      </c>
      <c r="N11400">
        <v>0</v>
      </c>
      <c r="O11400">
        <v>-1</v>
      </c>
      <c r="P11400" t="s">
        <v>29</v>
      </c>
      <c r="Q11400" t="s">
        <v>30</v>
      </c>
      <c r="R11400" s="3">
        <v>44565.5682291667</v>
      </c>
      <c r="S11400" t="s">
        <v>38</v>
      </c>
    </row>
    <row r="11401" customHeight="1" spans="1:19">
      <c r="A11401">
        <v>6078425224</v>
      </c>
      <c r="B11401" s="2" t="s">
        <v>31820</v>
      </c>
      <c r="C11401" t="s">
        <v>22</v>
      </c>
      <c r="D11401" t="s">
        <v>23</v>
      </c>
      <c r="E11401" t="s">
        <v>31821</v>
      </c>
      <c r="G11401">
        <v>4</v>
      </c>
      <c r="H11401">
        <v>71</v>
      </c>
      <c r="I11401">
        <v>0</v>
      </c>
      <c r="J11401" t="s">
        <v>35</v>
      </c>
      <c r="L11401" t="s">
        <v>28</v>
      </c>
      <c r="M11401">
        <v>0</v>
      </c>
      <c r="N11401">
        <v>0</v>
      </c>
      <c r="O11401">
        <v>-1</v>
      </c>
      <c r="P11401" t="s">
        <v>36</v>
      </c>
      <c r="R11401" s="3">
        <v>42705.7391550926</v>
      </c>
      <c r="S11401" t="s">
        <v>38</v>
      </c>
    </row>
    <row r="11402" customHeight="1" spans="1:19">
      <c r="A11402">
        <v>3234110152</v>
      </c>
      <c r="B11402" s="2" t="s">
        <v>31822</v>
      </c>
      <c r="C11402" t="s">
        <v>22</v>
      </c>
      <c r="D11402" t="s">
        <v>23</v>
      </c>
      <c r="E11402" t="s">
        <v>31823</v>
      </c>
      <c r="G11402">
        <v>248</v>
      </c>
      <c r="H11402">
        <v>758</v>
      </c>
      <c r="I11402">
        <v>6246</v>
      </c>
      <c r="J11402" t="s">
        <v>726</v>
      </c>
      <c r="L11402" t="s">
        <v>28</v>
      </c>
      <c r="M11402">
        <v>1</v>
      </c>
      <c r="N11402">
        <v>0</v>
      </c>
      <c r="O11402">
        <v>-1</v>
      </c>
      <c r="P11402" t="s">
        <v>36</v>
      </c>
      <c r="Q11402" t="s">
        <v>71</v>
      </c>
      <c r="R11402" s="3">
        <v>41351.6248958333</v>
      </c>
      <c r="S11402" t="s">
        <v>31</v>
      </c>
    </row>
    <row r="11403" customHeight="1" spans="1:19">
      <c r="A11403">
        <v>5464023862</v>
      </c>
      <c r="B11403" s="2" t="s">
        <v>31824</v>
      </c>
      <c r="C11403" t="s">
        <v>22</v>
      </c>
      <c r="D11403" t="s">
        <v>23</v>
      </c>
      <c r="E11403" t="s">
        <v>31825</v>
      </c>
      <c r="F11403" t="s">
        <v>31826</v>
      </c>
      <c r="G11403">
        <v>19</v>
      </c>
      <c r="H11403">
        <v>26</v>
      </c>
      <c r="I11403">
        <v>18</v>
      </c>
      <c r="J11403" t="s">
        <v>35</v>
      </c>
      <c r="L11403" t="s">
        <v>28</v>
      </c>
      <c r="M11403">
        <v>0</v>
      </c>
      <c r="N11403">
        <v>0</v>
      </c>
      <c r="O11403">
        <v>-1</v>
      </c>
      <c r="P11403" t="s">
        <v>36</v>
      </c>
      <c r="Q11403" t="s">
        <v>37</v>
      </c>
      <c r="R11403" s="3">
        <v>42010.6371643519</v>
      </c>
      <c r="S11403" t="s">
        <v>31</v>
      </c>
    </row>
    <row r="11404" customHeight="1" spans="1:21">
      <c r="A11404">
        <v>5488023757</v>
      </c>
      <c r="B11404" s="2" t="s">
        <v>31827</v>
      </c>
      <c r="C11404" t="s">
        <v>22</v>
      </c>
      <c r="D11404" t="s">
        <v>23</v>
      </c>
      <c r="E11404" t="s">
        <v>31828</v>
      </c>
      <c r="F11404" t="s">
        <v>912</v>
      </c>
      <c r="G11404">
        <v>13</v>
      </c>
      <c r="H11404">
        <v>41</v>
      </c>
      <c r="I11404">
        <v>22</v>
      </c>
      <c r="J11404" t="s">
        <v>35</v>
      </c>
      <c r="L11404" t="s">
        <v>28</v>
      </c>
      <c r="M11404">
        <v>0</v>
      </c>
      <c r="N11404">
        <v>0</v>
      </c>
      <c r="O11404">
        <v>-1</v>
      </c>
      <c r="P11404" t="s">
        <v>36</v>
      </c>
      <c r="Q11404" t="s">
        <v>53</v>
      </c>
      <c r="R11404" s="3">
        <v>42057.1272685185</v>
      </c>
      <c r="S11404" t="s">
        <v>31</v>
      </c>
      <c r="U11404" t="s">
        <v>585</v>
      </c>
    </row>
    <row r="11405" customHeight="1" spans="1:19">
      <c r="A11405">
        <v>7758451415</v>
      </c>
      <c r="B11405" s="2" t="s">
        <v>31829</v>
      </c>
      <c r="C11405" t="s">
        <v>31830</v>
      </c>
      <c r="D11405" t="s">
        <v>23</v>
      </c>
      <c r="E11405" t="s">
        <v>31831</v>
      </c>
      <c r="F11405" t="s">
        <v>31832</v>
      </c>
      <c r="G11405">
        <v>123</v>
      </c>
      <c r="H11405">
        <v>182</v>
      </c>
      <c r="I11405">
        <v>96</v>
      </c>
      <c r="J11405" t="s">
        <v>153</v>
      </c>
      <c r="L11405" t="s">
        <v>51</v>
      </c>
      <c r="M11405">
        <v>0</v>
      </c>
      <c r="N11405">
        <v>0</v>
      </c>
      <c r="O11405">
        <v>-1</v>
      </c>
      <c r="P11405" t="s">
        <v>8083</v>
      </c>
      <c r="Q11405" t="s">
        <v>46</v>
      </c>
      <c r="R11405" s="3">
        <v>44688.0616319444</v>
      </c>
      <c r="S11405" t="s">
        <v>38</v>
      </c>
    </row>
    <row r="11406" customHeight="1" spans="1:19">
      <c r="A11406">
        <v>7711726299</v>
      </c>
      <c r="B11406" s="2" t="s">
        <v>31833</v>
      </c>
      <c r="C11406" t="s">
        <v>22</v>
      </c>
      <c r="D11406" t="s">
        <v>23</v>
      </c>
      <c r="E11406" t="s">
        <v>31834</v>
      </c>
      <c r="F11406" t="s">
        <v>31835</v>
      </c>
      <c r="G11406">
        <v>8</v>
      </c>
      <c r="H11406">
        <v>54</v>
      </c>
      <c r="I11406">
        <v>53</v>
      </c>
      <c r="J11406" t="s">
        <v>850</v>
      </c>
      <c r="L11406" t="s">
        <v>51</v>
      </c>
      <c r="M11406">
        <v>0</v>
      </c>
      <c r="N11406">
        <v>0</v>
      </c>
      <c r="O11406">
        <v>-1</v>
      </c>
      <c r="P11406" t="s">
        <v>13526</v>
      </c>
      <c r="Q11406" t="s">
        <v>84</v>
      </c>
      <c r="R11406" s="3">
        <v>44479.803587963</v>
      </c>
      <c r="S11406" t="s">
        <v>38</v>
      </c>
    </row>
    <row r="11407" customHeight="1" spans="1:21">
      <c r="A11407">
        <v>5289847773</v>
      </c>
      <c r="B11407" s="2" t="s">
        <v>31836</v>
      </c>
      <c r="C11407" t="s">
        <v>73</v>
      </c>
      <c r="D11407" t="s">
        <v>23</v>
      </c>
      <c r="E11407" t="s">
        <v>31837</v>
      </c>
      <c r="F11407" t="s">
        <v>31838</v>
      </c>
      <c r="G11407">
        <v>1009</v>
      </c>
      <c r="H11407">
        <v>71</v>
      </c>
      <c r="I11407">
        <v>4668</v>
      </c>
      <c r="J11407" t="s">
        <v>60</v>
      </c>
      <c r="K11407" t="s">
        <v>61</v>
      </c>
      <c r="L11407" t="s">
        <v>28</v>
      </c>
      <c r="M11407">
        <v>0</v>
      </c>
      <c r="N11407">
        <v>0</v>
      </c>
      <c r="O11407">
        <v>-1</v>
      </c>
      <c r="P11407" t="s">
        <v>52</v>
      </c>
      <c r="Q11407" t="s">
        <v>71</v>
      </c>
      <c r="R11407" s="3">
        <v>41896.6646064815</v>
      </c>
      <c r="S11407" t="s">
        <v>31</v>
      </c>
      <c r="U11407" t="s">
        <v>10447</v>
      </c>
    </row>
    <row r="11408" customHeight="1" spans="1:19">
      <c r="A11408">
        <v>3544313191</v>
      </c>
      <c r="B11408" s="2" t="s">
        <v>31839</v>
      </c>
      <c r="C11408" t="s">
        <v>22</v>
      </c>
      <c r="D11408" t="s">
        <v>23</v>
      </c>
      <c r="E11408" t="s">
        <v>31840</v>
      </c>
      <c r="G11408">
        <v>1</v>
      </c>
      <c r="H11408">
        <v>0</v>
      </c>
      <c r="I11408">
        <v>0</v>
      </c>
      <c r="J11408" t="s">
        <v>35</v>
      </c>
      <c r="L11408" t="s">
        <v>28</v>
      </c>
      <c r="M11408">
        <v>0</v>
      </c>
      <c r="N11408">
        <v>0</v>
      </c>
      <c r="O11408">
        <v>-1</v>
      </c>
      <c r="P11408" t="s">
        <v>36</v>
      </c>
      <c r="Q11408" t="s">
        <v>53</v>
      </c>
      <c r="R11408" s="3">
        <v>41459.6826736111</v>
      </c>
      <c r="S11408" t="s">
        <v>38</v>
      </c>
    </row>
    <row r="11409" customHeight="1" spans="1:19">
      <c r="A11409">
        <v>7547377413</v>
      </c>
      <c r="B11409" s="2" t="s">
        <v>31841</v>
      </c>
      <c r="C11409" t="s">
        <v>22</v>
      </c>
      <c r="D11409" t="s">
        <v>23</v>
      </c>
      <c r="E11409" t="s">
        <v>31842</v>
      </c>
      <c r="F11409" t="s">
        <v>31843</v>
      </c>
      <c r="G11409">
        <v>5202</v>
      </c>
      <c r="H11409">
        <v>265</v>
      </c>
      <c r="I11409">
        <v>19</v>
      </c>
      <c r="J11409" t="s">
        <v>273</v>
      </c>
      <c r="K11409" t="s">
        <v>274</v>
      </c>
      <c r="L11409" t="s">
        <v>28</v>
      </c>
      <c r="M11409">
        <v>3</v>
      </c>
      <c r="N11409">
        <v>0</v>
      </c>
      <c r="O11409">
        <v>-1</v>
      </c>
      <c r="P11409" t="s">
        <v>10260</v>
      </c>
      <c r="Q11409" t="s">
        <v>276</v>
      </c>
      <c r="R11409" s="3">
        <v>44205.5686689815</v>
      </c>
      <c r="S11409" t="s">
        <v>31</v>
      </c>
    </row>
    <row r="11410" customHeight="1" spans="1:19">
      <c r="A11410">
        <v>5288819814</v>
      </c>
      <c r="B11410" s="2" t="s">
        <v>31844</v>
      </c>
      <c r="C11410" t="s">
        <v>22</v>
      </c>
      <c r="D11410" t="s">
        <v>23</v>
      </c>
      <c r="E11410" t="s">
        <v>31845</v>
      </c>
      <c r="F11410" t="s">
        <v>31846</v>
      </c>
      <c r="G11410">
        <v>147</v>
      </c>
      <c r="H11410">
        <v>302</v>
      </c>
      <c r="I11410">
        <v>3410</v>
      </c>
      <c r="J11410" t="s">
        <v>35</v>
      </c>
      <c r="L11410" t="s">
        <v>51</v>
      </c>
      <c r="M11410">
        <v>6</v>
      </c>
      <c r="N11410">
        <v>1</v>
      </c>
      <c r="O11410">
        <v>0</v>
      </c>
      <c r="P11410" t="s">
        <v>249</v>
      </c>
      <c r="Q11410" t="s">
        <v>265</v>
      </c>
      <c r="R11410" s="3">
        <v>41895.8669328704</v>
      </c>
      <c r="S11410" t="s">
        <v>31</v>
      </c>
    </row>
    <row r="11411" customHeight="1" spans="1:19">
      <c r="A11411">
        <v>3981384175</v>
      </c>
      <c r="B11411" s="2" t="s">
        <v>31847</v>
      </c>
      <c r="C11411" t="s">
        <v>22</v>
      </c>
      <c r="D11411" t="s">
        <v>23</v>
      </c>
      <c r="E11411" t="s">
        <v>31848</v>
      </c>
      <c r="F11411" t="s">
        <v>31849</v>
      </c>
      <c r="G11411">
        <v>138184</v>
      </c>
      <c r="H11411">
        <v>2407</v>
      </c>
      <c r="I11411">
        <v>10657</v>
      </c>
      <c r="J11411" t="s">
        <v>94</v>
      </c>
      <c r="L11411" t="s">
        <v>28</v>
      </c>
      <c r="M11411">
        <v>7</v>
      </c>
      <c r="N11411">
        <v>0</v>
      </c>
      <c r="O11411">
        <v>220</v>
      </c>
      <c r="P11411" t="s">
        <v>18498</v>
      </c>
      <c r="Q11411" t="s">
        <v>199</v>
      </c>
      <c r="R11411" s="3">
        <v>41656.8044560185</v>
      </c>
      <c r="S11411" t="s">
        <v>54</v>
      </c>
    </row>
    <row r="11412" customHeight="1" spans="1:19">
      <c r="A11412">
        <v>5289820761</v>
      </c>
      <c r="B11412" s="2" t="s">
        <v>31850</v>
      </c>
      <c r="C11412" t="s">
        <v>73</v>
      </c>
      <c r="D11412" t="s">
        <v>23</v>
      </c>
      <c r="E11412" t="s">
        <v>31851</v>
      </c>
      <c r="F11412" t="s">
        <v>31852</v>
      </c>
      <c r="G11412">
        <v>160</v>
      </c>
      <c r="H11412">
        <v>153</v>
      </c>
      <c r="I11412">
        <v>442</v>
      </c>
      <c r="J11412" t="s">
        <v>94</v>
      </c>
      <c r="K11412" t="s">
        <v>198</v>
      </c>
      <c r="L11412" t="s">
        <v>28</v>
      </c>
      <c r="M11412">
        <v>0</v>
      </c>
      <c r="N11412">
        <v>0</v>
      </c>
      <c r="O11412">
        <v>-1</v>
      </c>
      <c r="R11412" s="3">
        <v>41896.5793287037</v>
      </c>
      <c r="S11412" t="s">
        <v>31</v>
      </c>
    </row>
    <row r="11413" customHeight="1" spans="1:19">
      <c r="A11413">
        <v>5289820761</v>
      </c>
      <c r="B11413" s="2" t="s">
        <v>31853</v>
      </c>
      <c r="C11413" t="s">
        <v>73</v>
      </c>
      <c r="D11413" t="s">
        <v>23</v>
      </c>
      <c r="E11413" t="s">
        <v>31851</v>
      </c>
      <c r="F11413" t="s">
        <v>31852</v>
      </c>
      <c r="G11413">
        <v>160</v>
      </c>
      <c r="H11413">
        <v>153</v>
      </c>
      <c r="I11413">
        <v>442</v>
      </c>
      <c r="J11413" t="s">
        <v>94</v>
      </c>
      <c r="K11413" t="s">
        <v>198</v>
      </c>
      <c r="L11413" t="s">
        <v>28</v>
      </c>
      <c r="M11413">
        <v>0</v>
      </c>
      <c r="N11413">
        <v>0</v>
      </c>
      <c r="O11413">
        <v>-1</v>
      </c>
      <c r="R11413" s="3">
        <v>41896.5793287037</v>
      </c>
      <c r="S11413" t="s">
        <v>31</v>
      </c>
    </row>
    <row r="11414" customHeight="1" spans="1:19">
      <c r="A11414">
        <v>7641559227</v>
      </c>
      <c r="B11414" s="2" t="s">
        <v>31854</v>
      </c>
      <c r="C11414" t="s">
        <v>22</v>
      </c>
      <c r="D11414" t="s">
        <v>23</v>
      </c>
      <c r="E11414" t="s">
        <v>31855</v>
      </c>
      <c r="F11414" t="s">
        <v>31856</v>
      </c>
      <c r="G11414">
        <v>171</v>
      </c>
      <c r="H11414">
        <v>197</v>
      </c>
      <c r="I11414">
        <v>1438</v>
      </c>
      <c r="J11414" t="s">
        <v>68</v>
      </c>
      <c r="L11414" t="s">
        <v>51</v>
      </c>
      <c r="M11414">
        <v>0</v>
      </c>
      <c r="N11414">
        <v>0</v>
      </c>
      <c r="O11414">
        <v>-1</v>
      </c>
      <c r="P11414" t="s">
        <v>249</v>
      </c>
      <c r="Q11414" t="s">
        <v>71</v>
      </c>
      <c r="R11414" s="3">
        <v>44382.3188310185</v>
      </c>
      <c r="S11414" t="s">
        <v>31</v>
      </c>
    </row>
    <row r="11415" customHeight="1" spans="1:19">
      <c r="A11415">
        <v>7762183021</v>
      </c>
      <c r="B11415" s="2" t="s">
        <v>31857</v>
      </c>
      <c r="C11415" t="s">
        <v>73</v>
      </c>
      <c r="D11415" t="s">
        <v>23</v>
      </c>
      <c r="E11415" t="s">
        <v>31858</v>
      </c>
      <c r="F11415" t="s">
        <v>31859</v>
      </c>
      <c r="G11415">
        <v>33</v>
      </c>
      <c r="H11415">
        <v>244</v>
      </c>
      <c r="I11415">
        <v>472</v>
      </c>
      <c r="J11415" t="s">
        <v>521</v>
      </c>
      <c r="L11415" t="s">
        <v>51</v>
      </c>
      <c r="M11415">
        <v>1</v>
      </c>
      <c r="N11415">
        <v>0</v>
      </c>
      <c r="O11415">
        <v>-1</v>
      </c>
      <c r="P11415" t="s">
        <v>31860</v>
      </c>
      <c r="Q11415" t="s">
        <v>583</v>
      </c>
      <c r="R11415" s="3">
        <v>44709.2742361111</v>
      </c>
      <c r="S11415" t="s">
        <v>31</v>
      </c>
    </row>
    <row r="11416" customHeight="1" spans="1:21">
      <c r="A11416">
        <v>7746551520</v>
      </c>
      <c r="B11416" s="2" t="s">
        <v>31861</v>
      </c>
      <c r="C11416" t="s">
        <v>73</v>
      </c>
      <c r="D11416" t="s">
        <v>23</v>
      </c>
      <c r="E11416" t="s">
        <v>31862</v>
      </c>
      <c r="G11416">
        <v>217</v>
      </c>
      <c r="H11416">
        <v>65</v>
      </c>
      <c r="I11416">
        <v>403</v>
      </c>
      <c r="J11416" t="s">
        <v>619</v>
      </c>
      <c r="L11416" t="s">
        <v>28</v>
      </c>
      <c r="M11416">
        <v>0</v>
      </c>
      <c r="N11416">
        <v>0</v>
      </c>
      <c r="O11416">
        <v>-1</v>
      </c>
      <c r="P11416" t="s">
        <v>5996</v>
      </c>
      <c r="R11416" s="3">
        <v>44633.3908101852</v>
      </c>
      <c r="S11416" t="s">
        <v>38</v>
      </c>
      <c r="T11416" t="s">
        <v>31863</v>
      </c>
      <c r="U11416" t="s">
        <v>4413</v>
      </c>
    </row>
    <row r="11417" customHeight="1" spans="1:19">
      <c r="A11417">
        <v>6052803034</v>
      </c>
      <c r="B11417" s="2" t="s">
        <v>31864</v>
      </c>
      <c r="C11417" t="s">
        <v>22</v>
      </c>
      <c r="D11417" t="s">
        <v>23</v>
      </c>
      <c r="E11417" t="s">
        <v>31865</v>
      </c>
      <c r="G11417">
        <v>1</v>
      </c>
      <c r="H11417">
        <v>172</v>
      </c>
      <c r="I11417">
        <v>5</v>
      </c>
      <c r="J11417" t="s">
        <v>289</v>
      </c>
      <c r="K11417" t="s">
        <v>31866</v>
      </c>
      <c r="L11417" t="s">
        <v>28</v>
      </c>
      <c r="M11417">
        <v>0</v>
      </c>
      <c r="N11417">
        <v>0</v>
      </c>
      <c r="O11417">
        <v>-1</v>
      </c>
      <c r="P11417" t="s">
        <v>36</v>
      </c>
      <c r="R11417" s="3">
        <v>42665.8952314815</v>
      </c>
      <c r="S11417" t="s">
        <v>38</v>
      </c>
    </row>
    <row r="11418" customHeight="1" spans="1:19">
      <c r="A11418">
        <v>6485359432</v>
      </c>
      <c r="B11418" s="2" t="s">
        <v>31867</v>
      </c>
      <c r="C11418" t="s">
        <v>22</v>
      </c>
      <c r="D11418" t="s">
        <v>23</v>
      </c>
      <c r="E11418" t="s">
        <v>31868</v>
      </c>
      <c r="G11418">
        <v>3</v>
      </c>
      <c r="H11418">
        <v>112</v>
      </c>
      <c r="I11418">
        <v>21</v>
      </c>
      <c r="J11418" t="s">
        <v>35</v>
      </c>
      <c r="L11418" t="s">
        <v>28</v>
      </c>
      <c r="M11418">
        <v>0</v>
      </c>
      <c r="N11418">
        <v>0</v>
      </c>
      <c r="O11418">
        <v>-1</v>
      </c>
      <c r="P11418" t="s">
        <v>36</v>
      </c>
      <c r="R11418" s="3">
        <v>43144.4040162037</v>
      </c>
      <c r="S11418" t="s">
        <v>38</v>
      </c>
    </row>
    <row r="11419" customHeight="1" spans="1:19">
      <c r="A11419">
        <v>7032907245</v>
      </c>
      <c r="B11419" s="2" t="s">
        <v>31869</v>
      </c>
      <c r="C11419" t="s">
        <v>22</v>
      </c>
      <c r="D11419" t="s">
        <v>23</v>
      </c>
      <c r="E11419" t="s">
        <v>31870</v>
      </c>
      <c r="F11419" t="s">
        <v>31871</v>
      </c>
      <c r="G11419">
        <v>234</v>
      </c>
      <c r="H11419">
        <v>316</v>
      </c>
      <c r="I11419">
        <v>819</v>
      </c>
      <c r="J11419" t="s">
        <v>35</v>
      </c>
      <c r="L11419" t="s">
        <v>51</v>
      </c>
      <c r="M11419">
        <v>1</v>
      </c>
      <c r="N11419">
        <v>1</v>
      </c>
      <c r="O11419">
        <v>0</v>
      </c>
      <c r="P11419" t="s">
        <v>62</v>
      </c>
      <c r="Q11419" t="s">
        <v>370</v>
      </c>
      <c r="R11419" s="3">
        <v>43539.5741435185</v>
      </c>
      <c r="S11419" t="s">
        <v>31</v>
      </c>
    </row>
    <row r="11420" customHeight="1" spans="1:19">
      <c r="A11420">
        <v>5843759784</v>
      </c>
      <c r="B11420" s="2" t="s">
        <v>31872</v>
      </c>
      <c r="C11420" t="s">
        <v>226</v>
      </c>
      <c r="D11420" t="s">
        <v>41</v>
      </c>
      <c r="E11420" t="s">
        <v>31873</v>
      </c>
      <c r="G11420">
        <v>247</v>
      </c>
      <c r="H11420">
        <v>385</v>
      </c>
      <c r="I11420">
        <v>19</v>
      </c>
      <c r="J11420" t="s">
        <v>26</v>
      </c>
      <c r="L11420" t="s">
        <v>28</v>
      </c>
      <c r="M11420">
        <v>6</v>
      </c>
      <c r="N11420">
        <v>0</v>
      </c>
      <c r="O11420">
        <v>-1</v>
      </c>
      <c r="P11420" t="s">
        <v>329</v>
      </c>
      <c r="Q11420" t="s">
        <v>30</v>
      </c>
      <c r="R11420" s="3">
        <v>42399.789375</v>
      </c>
      <c r="S11420" t="s">
        <v>31</v>
      </c>
    </row>
    <row r="11421" customHeight="1" spans="1:19">
      <c r="A11421">
        <v>6980963197</v>
      </c>
      <c r="B11421" s="2" t="s">
        <v>31874</v>
      </c>
      <c r="C11421" t="s">
        <v>226</v>
      </c>
      <c r="D11421" t="s">
        <v>41</v>
      </c>
      <c r="E11421" t="s">
        <v>31875</v>
      </c>
      <c r="G11421">
        <v>77</v>
      </c>
      <c r="H11421">
        <v>333</v>
      </c>
      <c r="I11421">
        <v>80</v>
      </c>
      <c r="J11421" t="s">
        <v>495</v>
      </c>
      <c r="L11421" t="s">
        <v>28</v>
      </c>
      <c r="M11421">
        <v>0</v>
      </c>
      <c r="N11421">
        <v>0</v>
      </c>
      <c r="O11421">
        <v>-1</v>
      </c>
      <c r="P11421" t="s">
        <v>31876</v>
      </c>
      <c r="Q11421" t="s">
        <v>386</v>
      </c>
      <c r="R11421" s="3">
        <v>43497.636087963</v>
      </c>
      <c r="S11421" t="s">
        <v>31</v>
      </c>
    </row>
    <row r="11422" customHeight="1" spans="1:20">
      <c r="A11422">
        <v>5505511726</v>
      </c>
      <c r="B11422" s="2" t="s">
        <v>31877</v>
      </c>
      <c r="C11422" t="s">
        <v>226</v>
      </c>
      <c r="D11422" t="s">
        <v>41</v>
      </c>
      <c r="E11422" t="s">
        <v>31878</v>
      </c>
      <c r="F11422" t="s">
        <v>31879</v>
      </c>
      <c r="G11422">
        <v>349</v>
      </c>
      <c r="H11422">
        <v>816</v>
      </c>
      <c r="I11422">
        <v>222</v>
      </c>
      <c r="J11422" t="s">
        <v>273</v>
      </c>
      <c r="K11422" t="s">
        <v>274</v>
      </c>
      <c r="L11422" t="s">
        <v>28</v>
      </c>
      <c r="M11422">
        <v>0</v>
      </c>
      <c r="N11422">
        <v>0</v>
      </c>
      <c r="O11422">
        <v>-1</v>
      </c>
      <c r="P11422" t="s">
        <v>31880</v>
      </c>
      <c r="Q11422" t="s">
        <v>276</v>
      </c>
      <c r="R11422" s="3">
        <v>42037.5746296296</v>
      </c>
      <c r="S11422" t="s">
        <v>54</v>
      </c>
      <c r="T11422" t="s">
        <v>31881</v>
      </c>
    </row>
    <row r="11423" customHeight="1" spans="1:19">
      <c r="A11423">
        <v>3708858365</v>
      </c>
      <c r="B11423" s="2" t="s">
        <v>31882</v>
      </c>
      <c r="C11423" t="s">
        <v>207</v>
      </c>
      <c r="D11423" t="s">
        <v>41</v>
      </c>
      <c r="E11423" t="s">
        <v>31883</v>
      </c>
      <c r="G11423">
        <v>711</v>
      </c>
      <c r="H11423">
        <v>5047</v>
      </c>
      <c r="I11423">
        <v>10735</v>
      </c>
      <c r="J11423" t="s">
        <v>35</v>
      </c>
      <c r="L11423" t="s">
        <v>28</v>
      </c>
      <c r="M11423">
        <v>0</v>
      </c>
      <c r="N11423">
        <v>0</v>
      </c>
      <c r="O11423">
        <v>-1</v>
      </c>
      <c r="P11423" t="s">
        <v>31884</v>
      </c>
      <c r="Q11423" t="s">
        <v>84</v>
      </c>
      <c r="R11423" s="3">
        <v>41495.8303356481</v>
      </c>
      <c r="S11423" t="s">
        <v>31</v>
      </c>
    </row>
    <row r="11424" customHeight="1" spans="1:19">
      <c r="A11424">
        <v>7755214757</v>
      </c>
      <c r="B11424" s="2" t="s">
        <v>31885</v>
      </c>
      <c r="E11424" t="s">
        <v>31886</v>
      </c>
      <c r="G11424">
        <v>14</v>
      </c>
      <c r="H11424">
        <v>2461</v>
      </c>
      <c r="I11424">
        <v>1</v>
      </c>
      <c r="J11424" t="s">
        <v>323</v>
      </c>
      <c r="K11424" t="s">
        <v>26939</v>
      </c>
      <c r="L11424" t="s">
        <v>51</v>
      </c>
      <c r="M11424">
        <v>0</v>
      </c>
      <c r="N11424">
        <v>0</v>
      </c>
      <c r="O11424">
        <v>-1</v>
      </c>
      <c r="P11424" t="s">
        <v>28703</v>
      </c>
      <c r="Q11424" t="s">
        <v>183</v>
      </c>
      <c r="R11424" s="3">
        <v>44688.4436458333</v>
      </c>
      <c r="S11424" t="s">
        <v>38</v>
      </c>
    </row>
    <row r="11425" customHeight="1" spans="1:19">
      <c r="A11425">
        <v>1921230741</v>
      </c>
      <c r="B11425" s="2" t="s">
        <v>31887</v>
      </c>
      <c r="C11425" t="s">
        <v>22</v>
      </c>
      <c r="D11425" t="s">
        <v>23</v>
      </c>
      <c r="E11425" t="s">
        <v>31888</v>
      </c>
      <c r="G11425">
        <v>196</v>
      </c>
      <c r="H11425">
        <v>735</v>
      </c>
      <c r="I11425">
        <v>4</v>
      </c>
      <c r="J11425" t="s">
        <v>50</v>
      </c>
      <c r="K11425" t="s">
        <v>1819</v>
      </c>
      <c r="L11425" t="s">
        <v>51</v>
      </c>
      <c r="M11425">
        <v>1</v>
      </c>
      <c r="N11425">
        <v>0</v>
      </c>
      <c r="O11425">
        <v>-1</v>
      </c>
      <c r="Q11425" t="s">
        <v>53</v>
      </c>
      <c r="R11425" s="3">
        <v>40557.6481828704</v>
      </c>
      <c r="S11425" t="s">
        <v>31</v>
      </c>
    </row>
    <row r="11426" customHeight="1" spans="1:19">
      <c r="A11426">
        <v>7757965480</v>
      </c>
      <c r="B11426" s="2" t="s">
        <v>31889</v>
      </c>
      <c r="C11426" t="s">
        <v>73</v>
      </c>
      <c r="D11426" t="s">
        <v>23</v>
      </c>
      <c r="E11426" t="s">
        <v>31890</v>
      </c>
      <c r="F11426" t="s">
        <v>31891</v>
      </c>
      <c r="G11426">
        <v>928</v>
      </c>
      <c r="H11426">
        <v>257</v>
      </c>
      <c r="I11426">
        <v>576</v>
      </c>
      <c r="J11426" t="s">
        <v>50</v>
      </c>
      <c r="L11426" t="s">
        <v>51</v>
      </c>
      <c r="M11426">
        <v>1</v>
      </c>
      <c r="N11426">
        <v>0</v>
      </c>
      <c r="O11426">
        <v>-1</v>
      </c>
      <c r="P11426" t="s">
        <v>100</v>
      </c>
      <c r="Q11426" t="s">
        <v>160</v>
      </c>
      <c r="R11426" s="3">
        <v>44685.8659375</v>
      </c>
      <c r="S11426" t="s">
        <v>38</v>
      </c>
    </row>
    <row r="11427" customHeight="1" spans="1:19">
      <c r="A11427">
        <v>1774925902</v>
      </c>
      <c r="B11427" s="2" t="s">
        <v>31892</v>
      </c>
      <c r="C11427" t="s">
        <v>22</v>
      </c>
      <c r="D11427" t="s">
        <v>23</v>
      </c>
      <c r="E11427" t="s">
        <v>31893</v>
      </c>
      <c r="F11427" t="s">
        <v>31894</v>
      </c>
      <c r="G11427">
        <v>741</v>
      </c>
      <c r="H11427">
        <v>361</v>
      </c>
      <c r="I11427">
        <v>439</v>
      </c>
      <c r="J11427" t="s">
        <v>106</v>
      </c>
      <c r="K11427" t="s">
        <v>26639</v>
      </c>
      <c r="L11427" t="s">
        <v>28</v>
      </c>
      <c r="M11427">
        <v>2</v>
      </c>
      <c r="N11427">
        <v>0</v>
      </c>
      <c r="O11427">
        <v>220</v>
      </c>
      <c r="P11427" t="s">
        <v>52</v>
      </c>
      <c r="Q11427" t="s">
        <v>37</v>
      </c>
      <c r="R11427" s="3">
        <v>40390.0021527778</v>
      </c>
      <c r="S11427" t="s">
        <v>54</v>
      </c>
    </row>
    <row r="11428" customHeight="1" spans="1:19">
      <c r="A11428">
        <v>6031454617</v>
      </c>
      <c r="B11428" s="2" t="s">
        <v>31895</v>
      </c>
      <c r="C11428" t="s">
        <v>73</v>
      </c>
      <c r="D11428" t="s">
        <v>23</v>
      </c>
      <c r="E11428" t="s">
        <v>31896</v>
      </c>
      <c r="G11428">
        <v>4</v>
      </c>
      <c r="H11428">
        <v>162</v>
      </c>
      <c r="I11428">
        <v>3</v>
      </c>
      <c r="J11428" t="s">
        <v>94</v>
      </c>
      <c r="L11428" t="s">
        <v>28</v>
      </c>
      <c r="M11428">
        <v>0</v>
      </c>
      <c r="N11428">
        <v>0</v>
      </c>
      <c r="O11428">
        <v>-1</v>
      </c>
      <c r="P11428" t="s">
        <v>36</v>
      </c>
      <c r="R11428" s="3">
        <v>42638.5022106481</v>
      </c>
      <c r="S11428" t="s">
        <v>38</v>
      </c>
    </row>
    <row r="11429" customHeight="1" spans="1:19">
      <c r="A11429">
        <v>6475542545</v>
      </c>
      <c r="B11429" s="2" t="s">
        <v>31897</v>
      </c>
      <c r="C11429" t="s">
        <v>22</v>
      </c>
      <c r="D11429" t="s">
        <v>23</v>
      </c>
      <c r="E11429" t="s">
        <v>31898</v>
      </c>
      <c r="G11429">
        <v>10</v>
      </c>
      <c r="H11429">
        <v>48</v>
      </c>
      <c r="I11429">
        <v>28</v>
      </c>
      <c r="J11429" t="s">
        <v>35</v>
      </c>
      <c r="L11429" t="s">
        <v>51</v>
      </c>
      <c r="M11429">
        <v>0</v>
      </c>
      <c r="N11429">
        <v>0</v>
      </c>
      <c r="O11429">
        <v>-1</v>
      </c>
      <c r="P11429" t="s">
        <v>36</v>
      </c>
      <c r="R11429" s="3">
        <v>43132.7140625</v>
      </c>
      <c r="S11429" t="s">
        <v>31</v>
      </c>
    </row>
    <row r="11430" customHeight="1" spans="1:19">
      <c r="A11430">
        <v>7683948538</v>
      </c>
      <c r="B11430" s="2" t="s">
        <v>31899</v>
      </c>
      <c r="C11430" t="s">
        <v>22</v>
      </c>
      <c r="D11430" t="s">
        <v>23</v>
      </c>
      <c r="E11430" t="s">
        <v>31900</v>
      </c>
      <c r="F11430" t="s">
        <v>31901</v>
      </c>
      <c r="G11430">
        <v>6</v>
      </c>
      <c r="H11430">
        <v>22</v>
      </c>
      <c r="I11430">
        <v>2</v>
      </c>
      <c r="J11430" t="s">
        <v>35</v>
      </c>
      <c r="L11430" t="s">
        <v>51</v>
      </c>
      <c r="M11430">
        <v>0</v>
      </c>
      <c r="N11430">
        <v>0</v>
      </c>
      <c r="O11430">
        <v>-1</v>
      </c>
      <c r="P11430" t="s">
        <v>36</v>
      </c>
      <c r="Q11430" t="s">
        <v>183</v>
      </c>
      <c r="R11430" s="3">
        <v>44435.6347106481</v>
      </c>
      <c r="S11430" t="s">
        <v>38</v>
      </c>
    </row>
    <row r="11431" customHeight="1" spans="1:19">
      <c r="A11431">
        <v>7683948538</v>
      </c>
      <c r="B11431" s="2" t="s">
        <v>31902</v>
      </c>
      <c r="C11431" t="s">
        <v>22</v>
      </c>
      <c r="D11431" t="s">
        <v>23</v>
      </c>
      <c r="E11431" t="s">
        <v>31900</v>
      </c>
      <c r="F11431" t="s">
        <v>31901</v>
      </c>
      <c r="G11431">
        <v>6</v>
      </c>
      <c r="H11431">
        <v>22</v>
      </c>
      <c r="I11431">
        <v>2</v>
      </c>
      <c r="J11431" t="s">
        <v>35</v>
      </c>
      <c r="L11431" t="s">
        <v>51</v>
      </c>
      <c r="M11431">
        <v>0</v>
      </c>
      <c r="N11431">
        <v>0</v>
      </c>
      <c r="O11431">
        <v>-1</v>
      </c>
      <c r="P11431" t="s">
        <v>36</v>
      </c>
      <c r="Q11431" t="s">
        <v>183</v>
      </c>
      <c r="R11431" s="3">
        <v>44435.6347106481</v>
      </c>
      <c r="S11431" t="s">
        <v>38</v>
      </c>
    </row>
    <row r="11432" customHeight="1" spans="1:19">
      <c r="A11432">
        <v>2874236402</v>
      </c>
      <c r="B11432" s="2" t="s">
        <v>31903</v>
      </c>
      <c r="C11432" t="s">
        <v>73</v>
      </c>
      <c r="D11432" t="s">
        <v>23</v>
      </c>
      <c r="E11432" t="s">
        <v>31904</v>
      </c>
      <c r="F11432" t="s">
        <v>31905</v>
      </c>
      <c r="G11432">
        <v>836</v>
      </c>
      <c r="H11432">
        <v>192</v>
      </c>
      <c r="I11432">
        <v>832</v>
      </c>
      <c r="J11432" t="s">
        <v>60</v>
      </c>
      <c r="K11432" t="s">
        <v>61</v>
      </c>
      <c r="L11432" t="s">
        <v>51</v>
      </c>
      <c r="M11432">
        <v>6</v>
      </c>
      <c r="N11432">
        <v>1</v>
      </c>
      <c r="O11432">
        <v>0</v>
      </c>
      <c r="P11432" t="s">
        <v>31906</v>
      </c>
      <c r="Q11432" t="s">
        <v>63</v>
      </c>
      <c r="R11432" s="3">
        <v>41109.4031134259</v>
      </c>
      <c r="S11432" t="s">
        <v>54</v>
      </c>
    </row>
    <row r="11433" customHeight="1" spans="1:19">
      <c r="A11433">
        <v>7312630785</v>
      </c>
      <c r="B11433" s="2" t="s">
        <v>31907</v>
      </c>
      <c r="C11433" t="s">
        <v>207</v>
      </c>
      <c r="D11433" t="s">
        <v>41</v>
      </c>
      <c r="E11433" t="s">
        <v>31908</v>
      </c>
      <c r="G11433">
        <v>4</v>
      </c>
      <c r="H11433">
        <v>77</v>
      </c>
      <c r="I11433">
        <v>5</v>
      </c>
      <c r="J11433" t="s">
        <v>68</v>
      </c>
      <c r="L11433" t="s">
        <v>28</v>
      </c>
      <c r="M11433">
        <v>0</v>
      </c>
      <c r="N11433">
        <v>0</v>
      </c>
      <c r="O11433">
        <v>-1</v>
      </c>
      <c r="P11433" t="s">
        <v>31909</v>
      </c>
      <c r="R11433" s="3">
        <v>43738.6273611111</v>
      </c>
      <c r="S11433" t="s">
        <v>31</v>
      </c>
    </row>
    <row r="11434" customHeight="1" spans="1:19">
      <c r="A11434">
        <v>7312630785</v>
      </c>
      <c r="B11434" s="2" t="s">
        <v>31910</v>
      </c>
      <c r="C11434" t="s">
        <v>207</v>
      </c>
      <c r="D11434" t="s">
        <v>41</v>
      </c>
      <c r="E11434" t="s">
        <v>31908</v>
      </c>
      <c r="G11434">
        <v>4</v>
      </c>
      <c r="H11434">
        <v>77</v>
      </c>
      <c r="I11434">
        <v>5</v>
      </c>
      <c r="J11434" t="s">
        <v>68</v>
      </c>
      <c r="L11434" t="s">
        <v>28</v>
      </c>
      <c r="M11434">
        <v>0</v>
      </c>
      <c r="N11434">
        <v>0</v>
      </c>
      <c r="O11434">
        <v>-1</v>
      </c>
      <c r="P11434" t="s">
        <v>31909</v>
      </c>
      <c r="R11434" s="3">
        <v>43738.6273611111</v>
      </c>
      <c r="S11434" t="s">
        <v>31</v>
      </c>
    </row>
    <row r="11435" customHeight="1" spans="1:19">
      <c r="A11435">
        <v>7312630785</v>
      </c>
      <c r="B11435" s="2" t="s">
        <v>31911</v>
      </c>
      <c r="C11435" t="s">
        <v>207</v>
      </c>
      <c r="D11435" t="s">
        <v>41</v>
      </c>
      <c r="E11435" t="s">
        <v>31908</v>
      </c>
      <c r="G11435">
        <v>4</v>
      </c>
      <c r="H11435">
        <v>77</v>
      </c>
      <c r="I11435">
        <v>5</v>
      </c>
      <c r="J11435" t="s">
        <v>68</v>
      </c>
      <c r="L11435" t="s">
        <v>28</v>
      </c>
      <c r="M11435">
        <v>0</v>
      </c>
      <c r="N11435">
        <v>0</v>
      </c>
      <c r="O11435">
        <v>-1</v>
      </c>
      <c r="P11435" t="s">
        <v>31909</v>
      </c>
      <c r="R11435" s="3">
        <v>43738.6273611111</v>
      </c>
      <c r="S11435" t="s">
        <v>31</v>
      </c>
    </row>
    <row r="11436" customHeight="1" spans="1:19">
      <c r="A11436">
        <v>7312630785</v>
      </c>
      <c r="B11436" s="2" t="s">
        <v>31912</v>
      </c>
      <c r="C11436" t="s">
        <v>73</v>
      </c>
      <c r="D11436" t="s">
        <v>23</v>
      </c>
      <c r="E11436" t="s">
        <v>31908</v>
      </c>
      <c r="G11436">
        <v>4</v>
      </c>
      <c r="H11436">
        <v>77</v>
      </c>
      <c r="I11436">
        <v>5</v>
      </c>
      <c r="J11436" t="s">
        <v>68</v>
      </c>
      <c r="L11436" t="s">
        <v>28</v>
      </c>
      <c r="M11436">
        <v>0</v>
      </c>
      <c r="N11436">
        <v>0</v>
      </c>
      <c r="O11436">
        <v>-1</v>
      </c>
      <c r="P11436" t="s">
        <v>31909</v>
      </c>
      <c r="R11436" s="3">
        <v>43738.6273611111</v>
      </c>
      <c r="S11436" t="s">
        <v>31</v>
      </c>
    </row>
    <row r="11437" customHeight="1" spans="1:19">
      <c r="A11437">
        <v>2098125471</v>
      </c>
      <c r="B11437" s="2" t="s">
        <v>31913</v>
      </c>
      <c r="C11437" t="s">
        <v>22</v>
      </c>
      <c r="D11437" t="s">
        <v>23</v>
      </c>
      <c r="E11437" t="s">
        <v>31914</v>
      </c>
      <c r="G11437">
        <v>77</v>
      </c>
      <c r="H11437">
        <v>190</v>
      </c>
      <c r="I11437">
        <v>27</v>
      </c>
      <c r="J11437" t="s">
        <v>35</v>
      </c>
      <c r="L11437" t="s">
        <v>28</v>
      </c>
      <c r="M11437">
        <v>0</v>
      </c>
      <c r="N11437">
        <v>0</v>
      </c>
      <c r="O11437">
        <v>-1</v>
      </c>
      <c r="P11437" t="s">
        <v>36</v>
      </c>
      <c r="Q11437" t="s">
        <v>439</v>
      </c>
      <c r="R11437" s="3">
        <v>40965.2737615741</v>
      </c>
      <c r="S11437" t="s">
        <v>31</v>
      </c>
    </row>
    <row r="11438" customHeight="1" spans="1:21">
      <c r="A11438">
        <v>3716967542</v>
      </c>
      <c r="B11438" s="2" t="s">
        <v>31915</v>
      </c>
      <c r="C11438" t="s">
        <v>22</v>
      </c>
      <c r="D11438" t="s">
        <v>23</v>
      </c>
      <c r="E11438" t="s">
        <v>31916</v>
      </c>
      <c r="F11438" t="s">
        <v>31917</v>
      </c>
      <c r="G11438">
        <v>3189</v>
      </c>
      <c r="H11438">
        <v>1167</v>
      </c>
      <c r="I11438">
        <v>3637</v>
      </c>
      <c r="J11438" t="s">
        <v>68</v>
      </c>
      <c r="L11438" t="s">
        <v>51</v>
      </c>
      <c r="M11438">
        <v>4</v>
      </c>
      <c r="N11438">
        <v>1</v>
      </c>
      <c r="O11438">
        <v>0</v>
      </c>
      <c r="P11438" t="s">
        <v>653</v>
      </c>
      <c r="Q11438" t="s">
        <v>276</v>
      </c>
      <c r="R11438" s="3">
        <v>41503.8407291667</v>
      </c>
      <c r="S11438" t="s">
        <v>31</v>
      </c>
      <c r="U11438" t="s">
        <v>585</v>
      </c>
    </row>
    <row r="11439" customHeight="1" spans="1:21">
      <c r="A11439">
        <v>3977288296</v>
      </c>
      <c r="B11439" s="2" t="s">
        <v>31918</v>
      </c>
      <c r="C11439" t="s">
        <v>22</v>
      </c>
      <c r="D11439" t="s">
        <v>23</v>
      </c>
      <c r="E11439" t="s">
        <v>31919</v>
      </c>
      <c r="G11439">
        <v>12</v>
      </c>
      <c r="H11439">
        <v>475</v>
      </c>
      <c r="I11439">
        <v>998</v>
      </c>
      <c r="J11439" t="s">
        <v>35</v>
      </c>
      <c r="L11439" t="s">
        <v>51</v>
      </c>
      <c r="M11439">
        <v>0</v>
      </c>
      <c r="N11439">
        <v>0</v>
      </c>
      <c r="O11439">
        <v>-1</v>
      </c>
      <c r="P11439" t="s">
        <v>36</v>
      </c>
      <c r="R11439" s="3">
        <v>41651.3566435185</v>
      </c>
      <c r="S11439" t="s">
        <v>31</v>
      </c>
      <c r="U11439" t="s">
        <v>28591</v>
      </c>
    </row>
    <row r="11440" customHeight="1" spans="1:19">
      <c r="A11440">
        <v>7403751939</v>
      </c>
      <c r="B11440" s="2" t="s">
        <v>31920</v>
      </c>
      <c r="C11440" t="s">
        <v>22</v>
      </c>
      <c r="D11440" t="s">
        <v>23</v>
      </c>
      <c r="E11440" t="s">
        <v>31921</v>
      </c>
      <c r="G11440">
        <v>1</v>
      </c>
      <c r="H11440">
        <v>102</v>
      </c>
      <c r="I11440">
        <v>138</v>
      </c>
      <c r="J11440" t="s">
        <v>35</v>
      </c>
      <c r="L11440" t="s">
        <v>28</v>
      </c>
      <c r="M11440">
        <v>0</v>
      </c>
      <c r="N11440">
        <v>0</v>
      </c>
      <c r="O11440">
        <v>-1</v>
      </c>
      <c r="P11440" t="s">
        <v>36</v>
      </c>
      <c r="Q11440" t="s">
        <v>79</v>
      </c>
      <c r="R11440" s="3">
        <v>43892.608900463</v>
      </c>
      <c r="S11440" t="s">
        <v>38</v>
      </c>
    </row>
    <row r="11441" customHeight="1" spans="1:21">
      <c r="A11441">
        <v>6030236743</v>
      </c>
      <c r="B11441" s="2" t="s">
        <v>31922</v>
      </c>
      <c r="C11441" t="s">
        <v>22</v>
      </c>
      <c r="D11441" t="s">
        <v>23</v>
      </c>
      <c r="E11441" t="s">
        <v>31923</v>
      </c>
      <c r="G11441">
        <v>61</v>
      </c>
      <c r="H11441">
        <v>147</v>
      </c>
      <c r="I11441">
        <v>64</v>
      </c>
      <c r="J11441" t="s">
        <v>26</v>
      </c>
      <c r="L11441" t="s">
        <v>28</v>
      </c>
      <c r="M11441">
        <v>0</v>
      </c>
      <c r="N11441">
        <v>0</v>
      </c>
      <c r="O11441">
        <v>-1</v>
      </c>
      <c r="P11441" t="s">
        <v>52</v>
      </c>
      <c r="R11441" s="3">
        <v>42636.6444791667</v>
      </c>
      <c r="S11441" t="s">
        <v>31</v>
      </c>
      <c r="U11441" t="s">
        <v>31924</v>
      </c>
    </row>
    <row r="11442" customHeight="1" spans="1:19">
      <c r="A11442">
        <v>3940832072</v>
      </c>
      <c r="B11442" s="2" t="s">
        <v>31925</v>
      </c>
      <c r="C11442" t="s">
        <v>22</v>
      </c>
      <c r="D11442" t="s">
        <v>23</v>
      </c>
      <c r="E11442" t="s">
        <v>31926</v>
      </c>
      <c r="G11442">
        <v>65</v>
      </c>
      <c r="H11442">
        <v>246</v>
      </c>
      <c r="I11442">
        <v>4</v>
      </c>
      <c r="J11442" t="s">
        <v>1036</v>
      </c>
      <c r="L11442" t="s">
        <v>28</v>
      </c>
      <c r="M11442">
        <v>1</v>
      </c>
      <c r="N11442">
        <v>0</v>
      </c>
      <c r="O11442">
        <v>-1</v>
      </c>
      <c r="P11442" t="s">
        <v>31927</v>
      </c>
      <c r="Q11442" t="s">
        <v>84</v>
      </c>
      <c r="R11442" s="3">
        <v>41621.8258912037</v>
      </c>
      <c r="S11442" t="s">
        <v>31</v>
      </c>
    </row>
    <row r="11443" customHeight="1" spans="1:19">
      <c r="A11443">
        <v>5543549530</v>
      </c>
      <c r="B11443" s="2" t="s">
        <v>31928</v>
      </c>
      <c r="C11443" t="s">
        <v>73</v>
      </c>
      <c r="D11443" t="s">
        <v>23</v>
      </c>
      <c r="E11443" t="s">
        <v>31929</v>
      </c>
      <c r="F11443" t="s">
        <v>31930</v>
      </c>
      <c r="G11443">
        <v>2903</v>
      </c>
      <c r="H11443">
        <v>450</v>
      </c>
      <c r="I11443">
        <v>32457</v>
      </c>
      <c r="J11443" t="s">
        <v>106</v>
      </c>
      <c r="K11443" t="s">
        <v>187</v>
      </c>
      <c r="L11443" t="s">
        <v>51</v>
      </c>
      <c r="M11443">
        <v>6</v>
      </c>
      <c r="N11443">
        <v>1</v>
      </c>
      <c r="O11443">
        <v>0</v>
      </c>
      <c r="P11443" t="s">
        <v>230</v>
      </c>
      <c r="Q11443" t="s">
        <v>37</v>
      </c>
      <c r="R11443" s="3">
        <v>42068.8383912037</v>
      </c>
      <c r="S11443" t="s">
        <v>54</v>
      </c>
    </row>
    <row r="11444" customHeight="1" spans="1:19">
      <c r="A11444">
        <v>5683388184</v>
      </c>
      <c r="B11444" s="2" t="s">
        <v>31931</v>
      </c>
      <c r="C11444" t="s">
        <v>22</v>
      </c>
      <c r="D11444" t="s">
        <v>23</v>
      </c>
      <c r="E11444" t="s">
        <v>31932</v>
      </c>
      <c r="F11444" t="s">
        <v>31933</v>
      </c>
      <c r="G11444">
        <v>1091</v>
      </c>
      <c r="H11444">
        <v>102</v>
      </c>
      <c r="I11444">
        <v>639</v>
      </c>
      <c r="J11444" t="s">
        <v>106</v>
      </c>
      <c r="K11444" t="s">
        <v>479</v>
      </c>
      <c r="L11444" t="s">
        <v>51</v>
      </c>
      <c r="M11444">
        <v>4</v>
      </c>
      <c r="N11444">
        <v>1</v>
      </c>
      <c r="O11444">
        <v>0</v>
      </c>
      <c r="P11444" t="s">
        <v>182</v>
      </c>
      <c r="Q11444" t="s">
        <v>37</v>
      </c>
      <c r="R11444" s="3">
        <v>42238.7717708333</v>
      </c>
      <c r="S11444" t="s">
        <v>31</v>
      </c>
    </row>
    <row r="11445" customHeight="1" spans="1:19">
      <c r="A11445">
        <v>6270733549</v>
      </c>
      <c r="B11445" s="2" t="s">
        <v>31934</v>
      </c>
      <c r="C11445" t="s">
        <v>22</v>
      </c>
      <c r="D11445" t="s">
        <v>23</v>
      </c>
      <c r="E11445" t="s">
        <v>31935</v>
      </c>
      <c r="F11445" t="s">
        <v>31936</v>
      </c>
      <c r="G11445">
        <v>112</v>
      </c>
      <c r="H11445">
        <v>183</v>
      </c>
      <c r="I11445">
        <v>328</v>
      </c>
      <c r="J11445" t="s">
        <v>1289</v>
      </c>
      <c r="L11445" t="s">
        <v>51</v>
      </c>
      <c r="M11445">
        <v>1</v>
      </c>
      <c r="N11445">
        <v>0</v>
      </c>
      <c r="O11445">
        <v>-1</v>
      </c>
      <c r="P11445" t="s">
        <v>36</v>
      </c>
      <c r="Q11445" t="s">
        <v>79</v>
      </c>
      <c r="R11445" s="3">
        <v>42890.3449537037</v>
      </c>
      <c r="S11445" t="s">
        <v>31</v>
      </c>
    </row>
    <row r="11446" customHeight="1" spans="1:19">
      <c r="A11446">
        <v>1836927652</v>
      </c>
      <c r="B11446" s="2" t="s">
        <v>31937</v>
      </c>
      <c r="C11446" t="s">
        <v>22</v>
      </c>
      <c r="D11446" t="s">
        <v>23</v>
      </c>
      <c r="E11446" t="s">
        <v>31938</v>
      </c>
      <c r="F11446" t="s">
        <v>31939</v>
      </c>
      <c r="G11446">
        <v>291</v>
      </c>
      <c r="H11446">
        <v>631</v>
      </c>
      <c r="I11446">
        <v>779</v>
      </c>
      <c r="J11446" t="s">
        <v>68</v>
      </c>
      <c r="K11446" t="s">
        <v>3192</v>
      </c>
      <c r="L11446" t="s">
        <v>28</v>
      </c>
      <c r="M11446">
        <v>0</v>
      </c>
      <c r="N11446">
        <v>0</v>
      </c>
      <c r="O11446">
        <v>-1</v>
      </c>
      <c r="P11446" t="s">
        <v>3817</v>
      </c>
      <c r="Q11446" t="s">
        <v>71</v>
      </c>
      <c r="R11446" s="3">
        <v>40538.9486574074</v>
      </c>
      <c r="S11446" t="s">
        <v>54</v>
      </c>
    </row>
    <row r="11447" customHeight="1" spans="1:19">
      <c r="A11447">
        <v>2867128600</v>
      </c>
      <c r="B11447" s="2" t="s">
        <v>31940</v>
      </c>
      <c r="C11447" t="s">
        <v>22</v>
      </c>
      <c r="D11447" t="s">
        <v>23</v>
      </c>
      <c r="E11447" t="s">
        <v>31941</v>
      </c>
      <c r="F11447" t="s">
        <v>9126</v>
      </c>
      <c r="G11447">
        <v>38</v>
      </c>
      <c r="H11447">
        <v>68</v>
      </c>
      <c r="I11447">
        <v>647</v>
      </c>
      <c r="J11447" t="s">
        <v>106</v>
      </c>
      <c r="L11447" t="s">
        <v>51</v>
      </c>
      <c r="M11447">
        <v>2</v>
      </c>
      <c r="N11447">
        <v>0</v>
      </c>
      <c r="O11447">
        <v>220</v>
      </c>
      <c r="P11447" t="s">
        <v>608</v>
      </c>
      <c r="Q11447" t="s">
        <v>37</v>
      </c>
      <c r="R11447" s="3">
        <v>41102.0141550926</v>
      </c>
      <c r="S11447" t="s">
        <v>54</v>
      </c>
    </row>
    <row r="11448" customHeight="1" spans="1:20">
      <c r="A11448">
        <v>5617173445</v>
      </c>
      <c r="B11448" s="2" t="s">
        <v>31942</v>
      </c>
      <c r="C11448" t="s">
        <v>22</v>
      </c>
      <c r="D11448" t="s">
        <v>23</v>
      </c>
      <c r="E11448" t="s">
        <v>31943</v>
      </c>
      <c r="G11448">
        <v>28</v>
      </c>
      <c r="H11448">
        <v>170</v>
      </c>
      <c r="I11448">
        <v>297</v>
      </c>
      <c r="J11448" t="s">
        <v>537</v>
      </c>
      <c r="K11448" t="s">
        <v>2525</v>
      </c>
      <c r="L11448" t="s">
        <v>28</v>
      </c>
      <c r="M11448">
        <v>0</v>
      </c>
      <c r="N11448">
        <v>0</v>
      </c>
      <c r="O11448">
        <v>-1</v>
      </c>
      <c r="P11448" t="s">
        <v>31944</v>
      </c>
      <c r="Q11448" t="s">
        <v>79</v>
      </c>
      <c r="R11448" s="3">
        <v>42522.48875</v>
      </c>
      <c r="S11448" t="s">
        <v>31</v>
      </c>
      <c r="T11448" t="s">
        <v>31945</v>
      </c>
    </row>
    <row r="11449" customHeight="1" spans="1:19">
      <c r="A11449">
        <v>5256231982</v>
      </c>
      <c r="B11449" s="2" t="s">
        <v>31946</v>
      </c>
      <c r="C11449" t="s">
        <v>22</v>
      </c>
      <c r="D11449" t="s">
        <v>23</v>
      </c>
      <c r="E11449" t="s">
        <v>31947</v>
      </c>
      <c r="F11449" t="s">
        <v>31948</v>
      </c>
      <c r="G11449">
        <v>35</v>
      </c>
      <c r="H11449">
        <v>42</v>
      </c>
      <c r="I11449">
        <v>6</v>
      </c>
      <c r="J11449" t="s">
        <v>273</v>
      </c>
      <c r="L11449" t="s">
        <v>51</v>
      </c>
      <c r="M11449">
        <v>0</v>
      </c>
      <c r="N11449">
        <v>0</v>
      </c>
      <c r="O11449">
        <v>-1</v>
      </c>
      <c r="P11449" t="s">
        <v>653</v>
      </c>
      <c r="Q11449" t="s">
        <v>276</v>
      </c>
      <c r="R11449" s="3">
        <v>41913.5812037037</v>
      </c>
      <c r="S11449" t="s">
        <v>31</v>
      </c>
    </row>
    <row r="11450" customHeight="1" spans="1:19">
      <c r="A11450">
        <v>2844244211</v>
      </c>
      <c r="B11450" s="2" t="s">
        <v>31949</v>
      </c>
      <c r="C11450" t="s">
        <v>22</v>
      </c>
      <c r="D11450" t="s">
        <v>23</v>
      </c>
      <c r="E11450" t="s">
        <v>31950</v>
      </c>
      <c r="F11450" t="s">
        <v>31951</v>
      </c>
      <c r="G11450">
        <v>361</v>
      </c>
      <c r="H11450">
        <v>103</v>
      </c>
      <c r="I11450">
        <v>60</v>
      </c>
      <c r="J11450" t="s">
        <v>1036</v>
      </c>
      <c r="K11450" t="s">
        <v>1687</v>
      </c>
      <c r="L11450" t="s">
        <v>51</v>
      </c>
      <c r="M11450">
        <v>5</v>
      </c>
      <c r="N11450">
        <v>0</v>
      </c>
      <c r="O11450">
        <v>-1</v>
      </c>
      <c r="P11450" t="s">
        <v>31952</v>
      </c>
      <c r="Q11450" t="s">
        <v>439</v>
      </c>
      <c r="R11450" s="3">
        <v>41144.5687037037</v>
      </c>
      <c r="S11450" t="s">
        <v>31</v>
      </c>
    </row>
    <row r="11451" customHeight="1" spans="1:19">
      <c r="A11451">
        <v>7456294693</v>
      </c>
      <c r="B11451" s="2" t="s">
        <v>31953</v>
      </c>
      <c r="C11451" t="s">
        <v>22</v>
      </c>
      <c r="D11451" t="s">
        <v>23</v>
      </c>
      <c r="E11451" t="s">
        <v>31954</v>
      </c>
      <c r="F11451" t="s">
        <v>31955</v>
      </c>
      <c r="G11451">
        <v>2851</v>
      </c>
      <c r="H11451">
        <v>339</v>
      </c>
      <c r="I11451">
        <v>130</v>
      </c>
      <c r="J11451" t="s">
        <v>521</v>
      </c>
      <c r="L11451" t="s">
        <v>51</v>
      </c>
      <c r="M11451">
        <v>3</v>
      </c>
      <c r="N11451">
        <v>0</v>
      </c>
      <c r="O11451">
        <v>-1</v>
      </c>
      <c r="P11451" t="s">
        <v>31956</v>
      </c>
      <c r="Q11451" t="s">
        <v>583</v>
      </c>
      <c r="R11451" s="3">
        <v>43967.7870601852</v>
      </c>
      <c r="S11451" t="s">
        <v>31</v>
      </c>
    </row>
    <row r="11452" customHeight="1" spans="1:19">
      <c r="A11452">
        <v>6970548094</v>
      </c>
      <c r="B11452" s="2" t="s">
        <v>31957</v>
      </c>
      <c r="C11452" t="s">
        <v>22</v>
      </c>
      <c r="D11452" t="s">
        <v>23</v>
      </c>
      <c r="E11452" t="s">
        <v>31958</v>
      </c>
      <c r="F11452" t="s">
        <v>31959</v>
      </c>
      <c r="G11452">
        <v>9</v>
      </c>
      <c r="H11452">
        <v>237</v>
      </c>
      <c r="I11452">
        <v>226</v>
      </c>
      <c r="J11452" t="s">
        <v>94</v>
      </c>
      <c r="L11452" t="s">
        <v>51</v>
      </c>
      <c r="M11452">
        <v>1</v>
      </c>
      <c r="N11452">
        <v>0</v>
      </c>
      <c r="O11452">
        <v>-1</v>
      </c>
      <c r="P11452" t="s">
        <v>2307</v>
      </c>
      <c r="Q11452" t="s">
        <v>120</v>
      </c>
      <c r="R11452" s="3">
        <v>43488.4093518518</v>
      </c>
      <c r="S11452" t="s">
        <v>31</v>
      </c>
    </row>
    <row r="11453" customHeight="1" spans="1:19">
      <c r="A11453">
        <v>2665449543</v>
      </c>
      <c r="B11453" s="2" t="s">
        <v>31960</v>
      </c>
      <c r="C11453" t="s">
        <v>22</v>
      </c>
      <c r="D11453" t="s">
        <v>23</v>
      </c>
      <c r="E11453" t="s">
        <v>31961</v>
      </c>
      <c r="G11453">
        <v>150</v>
      </c>
      <c r="H11453">
        <v>446</v>
      </c>
      <c r="I11453">
        <v>257</v>
      </c>
      <c r="J11453" t="s">
        <v>26</v>
      </c>
      <c r="K11453" t="s">
        <v>2352</v>
      </c>
      <c r="L11453" t="s">
        <v>28</v>
      </c>
      <c r="M11453">
        <v>1</v>
      </c>
      <c r="N11453">
        <v>0</v>
      </c>
      <c r="O11453">
        <v>-1</v>
      </c>
      <c r="Q11453" t="s">
        <v>30</v>
      </c>
      <c r="R11453" s="3">
        <v>40984.4092592593</v>
      </c>
      <c r="S11453" t="s">
        <v>54</v>
      </c>
    </row>
    <row r="11454" customHeight="1" spans="1:19">
      <c r="A11454">
        <v>1418831255</v>
      </c>
      <c r="B11454" s="2" t="s">
        <v>31962</v>
      </c>
      <c r="C11454" t="s">
        <v>22</v>
      </c>
      <c r="D11454" t="s">
        <v>23</v>
      </c>
      <c r="E11454" t="s">
        <v>31963</v>
      </c>
      <c r="G11454">
        <v>1761</v>
      </c>
      <c r="H11454">
        <v>925</v>
      </c>
      <c r="I11454">
        <v>1037</v>
      </c>
      <c r="J11454" t="s">
        <v>26</v>
      </c>
      <c r="L11454" t="s">
        <v>28</v>
      </c>
      <c r="M11454">
        <v>0</v>
      </c>
      <c r="N11454">
        <v>0</v>
      </c>
      <c r="O11454">
        <v>-1</v>
      </c>
      <c r="P11454" t="s">
        <v>62</v>
      </c>
      <c r="R11454" s="3">
        <v>40195.9906597222</v>
      </c>
      <c r="S11454" t="s">
        <v>54</v>
      </c>
    </row>
    <row r="11455" customHeight="1" spans="1:19">
      <c r="A11455">
        <v>7553132130</v>
      </c>
      <c r="B11455" s="2" t="s">
        <v>31964</v>
      </c>
      <c r="C11455" t="s">
        <v>22</v>
      </c>
      <c r="D11455" t="s">
        <v>23</v>
      </c>
      <c r="E11455" t="s">
        <v>31965</v>
      </c>
      <c r="F11455" t="s">
        <v>31966</v>
      </c>
      <c r="G11455">
        <v>2</v>
      </c>
      <c r="H11455">
        <v>201</v>
      </c>
      <c r="I11455">
        <v>1136</v>
      </c>
      <c r="J11455" t="s">
        <v>35</v>
      </c>
      <c r="L11455" t="s">
        <v>28</v>
      </c>
      <c r="M11455">
        <v>1</v>
      </c>
      <c r="N11455">
        <v>0</v>
      </c>
      <c r="O11455">
        <v>-1</v>
      </c>
      <c r="P11455" t="s">
        <v>36</v>
      </c>
      <c r="Q11455" t="s">
        <v>63</v>
      </c>
      <c r="R11455" s="3">
        <v>44218.6317361111</v>
      </c>
      <c r="S11455" t="s">
        <v>31</v>
      </c>
    </row>
    <row r="11456" customHeight="1" spans="1:21">
      <c r="A11456">
        <v>7561593525</v>
      </c>
      <c r="B11456" s="2" t="s">
        <v>31967</v>
      </c>
      <c r="C11456" t="s">
        <v>73</v>
      </c>
      <c r="D11456" t="s">
        <v>23</v>
      </c>
      <c r="E11456" t="s">
        <v>31968</v>
      </c>
      <c r="F11456" t="s">
        <v>31969</v>
      </c>
      <c r="G11456">
        <v>1357</v>
      </c>
      <c r="H11456">
        <v>300</v>
      </c>
      <c r="I11456">
        <v>7113</v>
      </c>
      <c r="J11456" t="s">
        <v>94</v>
      </c>
      <c r="K11456" t="s">
        <v>854</v>
      </c>
      <c r="L11456" t="s">
        <v>51</v>
      </c>
      <c r="M11456">
        <v>5</v>
      </c>
      <c r="N11456">
        <v>0</v>
      </c>
      <c r="O11456">
        <v>-1</v>
      </c>
      <c r="P11456" t="s">
        <v>19333</v>
      </c>
      <c r="Q11456" t="s">
        <v>276</v>
      </c>
      <c r="R11456" s="3">
        <v>44235.4203356481</v>
      </c>
      <c r="S11456" t="s">
        <v>31</v>
      </c>
      <c r="U11456" t="s">
        <v>31970</v>
      </c>
    </row>
    <row r="11457" customHeight="1" spans="1:21">
      <c r="A11457">
        <v>7561593525</v>
      </c>
      <c r="B11457" s="2" t="s">
        <v>31971</v>
      </c>
      <c r="C11457" t="s">
        <v>73</v>
      </c>
      <c r="D11457" t="s">
        <v>23</v>
      </c>
      <c r="E11457" t="s">
        <v>31968</v>
      </c>
      <c r="F11457" t="s">
        <v>31969</v>
      </c>
      <c r="G11457">
        <v>1357</v>
      </c>
      <c r="H11457">
        <v>300</v>
      </c>
      <c r="I11457">
        <v>7113</v>
      </c>
      <c r="J11457" t="s">
        <v>94</v>
      </c>
      <c r="K11457" t="s">
        <v>854</v>
      </c>
      <c r="L11457" t="s">
        <v>51</v>
      </c>
      <c r="M11457">
        <v>5</v>
      </c>
      <c r="N11457">
        <v>0</v>
      </c>
      <c r="O11457">
        <v>-1</v>
      </c>
      <c r="P11457" t="s">
        <v>19333</v>
      </c>
      <c r="Q11457" t="s">
        <v>276</v>
      </c>
      <c r="R11457" s="3">
        <v>44235.4203356481</v>
      </c>
      <c r="S11457" t="s">
        <v>31</v>
      </c>
      <c r="U11457" t="s">
        <v>31970</v>
      </c>
    </row>
    <row r="11458" customHeight="1" spans="1:19">
      <c r="A11458">
        <v>1366819530</v>
      </c>
      <c r="B11458" s="2" t="s">
        <v>31972</v>
      </c>
      <c r="C11458" t="s">
        <v>73</v>
      </c>
      <c r="D11458" t="s">
        <v>23</v>
      </c>
      <c r="E11458" t="s">
        <v>31973</v>
      </c>
      <c r="F11458" t="s">
        <v>105</v>
      </c>
      <c r="G11458">
        <v>2338</v>
      </c>
      <c r="H11458">
        <v>169</v>
      </c>
      <c r="I11458">
        <v>3288</v>
      </c>
      <c r="J11458" t="s">
        <v>1289</v>
      </c>
      <c r="L11458" t="s">
        <v>51</v>
      </c>
      <c r="M11458">
        <v>5</v>
      </c>
      <c r="N11458">
        <v>1</v>
      </c>
      <c r="O11458">
        <v>0</v>
      </c>
      <c r="P11458" t="s">
        <v>653</v>
      </c>
      <c r="Q11458" t="s">
        <v>101</v>
      </c>
      <c r="R11458" s="3">
        <v>41078.0388078704</v>
      </c>
      <c r="S11458" t="s">
        <v>31</v>
      </c>
    </row>
    <row r="11459" customHeight="1" spans="1:19">
      <c r="A11459">
        <v>1401701797</v>
      </c>
      <c r="B11459" s="2" t="s">
        <v>31974</v>
      </c>
      <c r="C11459" t="s">
        <v>73</v>
      </c>
      <c r="D11459" t="s">
        <v>23</v>
      </c>
      <c r="E11459" t="s">
        <v>31975</v>
      </c>
      <c r="G11459">
        <v>64</v>
      </c>
      <c r="H11459">
        <v>102</v>
      </c>
      <c r="I11459">
        <v>2603</v>
      </c>
      <c r="J11459" t="s">
        <v>50</v>
      </c>
      <c r="L11459" t="s">
        <v>28</v>
      </c>
      <c r="M11459">
        <v>0</v>
      </c>
      <c r="N11459">
        <v>0</v>
      </c>
      <c r="O11459">
        <v>-1</v>
      </c>
      <c r="Q11459" t="s">
        <v>53</v>
      </c>
      <c r="R11459" s="3">
        <v>41501.1596064815</v>
      </c>
      <c r="S11459" t="s">
        <v>31</v>
      </c>
    </row>
    <row r="11460" customHeight="1" spans="1:19">
      <c r="A11460">
        <v>1401701797</v>
      </c>
      <c r="B11460" s="2" t="s">
        <v>31976</v>
      </c>
      <c r="C11460" t="s">
        <v>22</v>
      </c>
      <c r="D11460" t="s">
        <v>23</v>
      </c>
      <c r="E11460" t="s">
        <v>31975</v>
      </c>
      <c r="G11460">
        <v>64</v>
      </c>
      <c r="H11460">
        <v>102</v>
      </c>
      <c r="I11460">
        <v>2603</v>
      </c>
      <c r="J11460" t="s">
        <v>50</v>
      </c>
      <c r="L11460" t="s">
        <v>28</v>
      </c>
      <c r="M11460">
        <v>0</v>
      </c>
      <c r="N11460">
        <v>0</v>
      </c>
      <c r="O11460">
        <v>-1</v>
      </c>
      <c r="Q11460" t="s">
        <v>53</v>
      </c>
      <c r="R11460" s="3">
        <v>41501.1596064815</v>
      </c>
      <c r="S11460" t="s">
        <v>31</v>
      </c>
    </row>
    <row r="11461" customHeight="1" spans="1:19">
      <c r="A11461">
        <v>7469075348</v>
      </c>
      <c r="B11461" s="2" t="s">
        <v>31977</v>
      </c>
      <c r="C11461" t="s">
        <v>73</v>
      </c>
      <c r="D11461" t="s">
        <v>23</v>
      </c>
      <c r="E11461" t="s">
        <v>31978</v>
      </c>
      <c r="F11461" t="s">
        <v>31979</v>
      </c>
      <c r="G11461">
        <v>10</v>
      </c>
      <c r="H11461">
        <v>25</v>
      </c>
      <c r="I11461">
        <v>4504</v>
      </c>
      <c r="J11461" t="s">
        <v>35</v>
      </c>
      <c r="L11461" t="s">
        <v>28</v>
      </c>
      <c r="M11461">
        <v>2</v>
      </c>
      <c r="N11461">
        <v>0</v>
      </c>
      <c r="O11461">
        <v>-1</v>
      </c>
      <c r="Q11461" t="s">
        <v>597</v>
      </c>
      <c r="R11461" s="3">
        <v>43989.7884375</v>
      </c>
      <c r="S11461" t="s">
        <v>38</v>
      </c>
    </row>
    <row r="11462" customHeight="1" spans="1:19">
      <c r="A11462">
        <v>7540595313</v>
      </c>
      <c r="B11462" s="2" t="s">
        <v>31980</v>
      </c>
      <c r="C11462" t="s">
        <v>73</v>
      </c>
      <c r="D11462" t="s">
        <v>23</v>
      </c>
      <c r="E11462" t="s">
        <v>31981</v>
      </c>
      <c r="F11462" t="s">
        <v>31982</v>
      </c>
      <c r="G11462">
        <v>10</v>
      </c>
      <c r="H11462">
        <v>34</v>
      </c>
      <c r="I11462">
        <v>67</v>
      </c>
      <c r="J11462" t="s">
        <v>35</v>
      </c>
      <c r="L11462" t="s">
        <v>51</v>
      </c>
      <c r="M11462">
        <v>0</v>
      </c>
      <c r="N11462">
        <v>0</v>
      </c>
      <c r="O11462">
        <v>-1</v>
      </c>
      <c r="Q11462" t="s">
        <v>101</v>
      </c>
      <c r="R11462" s="3">
        <v>44190.4624305556</v>
      </c>
      <c r="S11462" t="s">
        <v>38</v>
      </c>
    </row>
    <row r="11463" customHeight="1" spans="1:19">
      <c r="A11463">
        <v>7740435269</v>
      </c>
      <c r="B11463" t="s">
        <v>31983</v>
      </c>
      <c r="E11463" t="s">
        <v>31984</v>
      </c>
      <c r="F11463" t="s">
        <v>31985</v>
      </c>
      <c r="G11463">
        <v>1</v>
      </c>
      <c r="H11463">
        <v>100</v>
      </c>
      <c r="I11463">
        <v>101</v>
      </c>
      <c r="J11463" t="s">
        <v>273</v>
      </c>
      <c r="K11463" t="s">
        <v>1974</v>
      </c>
      <c r="L11463" t="s">
        <v>28</v>
      </c>
      <c r="M11463">
        <v>2</v>
      </c>
      <c r="N11463">
        <v>0</v>
      </c>
      <c r="O11463">
        <v>-1</v>
      </c>
      <c r="P11463" t="s">
        <v>29</v>
      </c>
      <c r="Q11463" t="s">
        <v>183</v>
      </c>
      <c r="R11463" s="3">
        <v>44603.111724537</v>
      </c>
      <c r="S11463" t="s">
        <v>38</v>
      </c>
    </row>
    <row r="11464" customHeight="1" spans="1:21">
      <c r="A11464">
        <v>7388325335</v>
      </c>
      <c r="B11464" s="2" t="s">
        <v>31986</v>
      </c>
      <c r="C11464" t="s">
        <v>73</v>
      </c>
      <c r="D11464" t="s">
        <v>23</v>
      </c>
      <c r="E11464" t="s">
        <v>31987</v>
      </c>
      <c r="F11464" t="s">
        <v>31988</v>
      </c>
      <c r="G11464">
        <v>139</v>
      </c>
      <c r="H11464">
        <v>904</v>
      </c>
      <c r="I11464">
        <v>1248</v>
      </c>
      <c r="J11464" t="s">
        <v>289</v>
      </c>
      <c r="K11464" t="s">
        <v>1790</v>
      </c>
      <c r="L11464" t="s">
        <v>51</v>
      </c>
      <c r="M11464">
        <v>3</v>
      </c>
      <c r="N11464">
        <v>0</v>
      </c>
      <c r="O11464">
        <v>-1</v>
      </c>
      <c r="P11464" t="s">
        <v>31989</v>
      </c>
      <c r="Q11464" t="s">
        <v>95</v>
      </c>
      <c r="R11464" s="3">
        <v>43868.830625</v>
      </c>
      <c r="S11464" t="s">
        <v>31</v>
      </c>
      <c r="U11464" t="s">
        <v>6865</v>
      </c>
    </row>
    <row r="11465" customHeight="1" spans="1:19">
      <c r="A11465">
        <v>2483197715</v>
      </c>
      <c r="B11465" s="2" t="s">
        <v>31990</v>
      </c>
      <c r="C11465" t="s">
        <v>73</v>
      </c>
      <c r="D11465" t="s">
        <v>23</v>
      </c>
      <c r="E11465" t="s">
        <v>31991</v>
      </c>
      <c r="F11465" t="s">
        <v>31992</v>
      </c>
      <c r="G11465">
        <v>117</v>
      </c>
      <c r="H11465">
        <v>767</v>
      </c>
      <c r="I11465">
        <v>216</v>
      </c>
      <c r="J11465" t="s">
        <v>1877</v>
      </c>
      <c r="K11465" t="s">
        <v>2537</v>
      </c>
      <c r="L11465" t="s">
        <v>51</v>
      </c>
      <c r="M11465">
        <v>1</v>
      </c>
      <c r="N11465">
        <v>0</v>
      </c>
      <c r="O11465">
        <v>-1</v>
      </c>
      <c r="Q11465" t="s">
        <v>347</v>
      </c>
      <c r="R11465" s="3">
        <v>40875.2495949074</v>
      </c>
      <c r="S11465" t="s">
        <v>31</v>
      </c>
    </row>
    <row r="11466" customHeight="1" spans="1:19">
      <c r="A11466">
        <v>5934243437</v>
      </c>
      <c r="B11466" s="2" t="s">
        <v>31993</v>
      </c>
      <c r="C11466" t="s">
        <v>73</v>
      </c>
      <c r="D11466" t="s">
        <v>23</v>
      </c>
      <c r="E11466" t="s">
        <v>31994</v>
      </c>
      <c r="F11466" t="s">
        <v>31995</v>
      </c>
      <c r="G11466">
        <v>207</v>
      </c>
      <c r="H11466">
        <v>599</v>
      </c>
      <c r="I11466">
        <v>4206</v>
      </c>
      <c r="J11466" t="s">
        <v>94</v>
      </c>
      <c r="L11466" t="s">
        <v>51</v>
      </c>
      <c r="M11466">
        <v>6</v>
      </c>
      <c r="N11466">
        <v>0</v>
      </c>
      <c r="O11466">
        <v>-1</v>
      </c>
      <c r="P11466" t="s">
        <v>134</v>
      </c>
      <c r="Q11466" t="s">
        <v>84</v>
      </c>
      <c r="R11466" s="3">
        <v>42505.4986342593</v>
      </c>
      <c r="S11466" t="s">
        <v>31</v>
      </c>
    </row>
    <row r="11467" customHeight="1" spans="1:21">
      <c r="A11467">
        <v>3163693955</v>
      </c>
      <c r="B11467" s="2" t="s">
        <v>31996</v>
      </c>
      <c r="C11467" t="s">
        <v>22</v>
      </c>
      <c r="D11467" t="s">
        <v>23</v>
      </c>
      <c r="E11467" t="s">
        <v>31997</v>
      </c>
      <c r="F11467" t="s">
        <v>31998</v>
      </c>
      <c r="G11467">
        <v>231007</v>
      </c>
      <c r="H11467">
        <v>196</v>
      </c>
      <c r="I11467">
        <v>6070</v>
      </c>
      <c r="J11467" t="s">
        <v>106</v>
      </c>
      <c r="L11467" t="s">
        <v>28</v>
      </c>
      <c r="M11467">
        <v>6</v>
      </c>
      <c r="N11467">
        <v>1</v>
      </c>
      <c r="O11467">
        <v>0</v>
      </c>
      <c r="P11467" t="s">
        <v>31999</v>
      </c>
      <c r="Q11467" t="s">
        <v>37</v>
      </c>
      <c r="R11467" s="3">
        <v>41236.719849537</v>
      </c>
      <c r="S11467" t="s">
        <v>54</v>
      </c>
      <c r="T11467" t="s">
        <v>32000</v>
      </c>
      <c r="U11467" t="s">
        <v>7883</v>
      </c>
    </row>
    <row r="11468" customHeight="1" spans="1:19">
      <c r="A11468">
        <v>7559870408</v>
      </c>
      <c r="B11468" s="2" t="s">
        <v>32001</v>
      </c>
      <c r="E11468" t="s">
        <v>32002</v>
      </c>
      <c r="F11468" t="s">
        <v>32003</v>
      </c>
      <c r="G11468">
        <v>22</v>
      </c>
      <c r="H11468">
        <v>59</v>
      </c>
      <c r="I11468">
        <v>1582</v>
      </c>
      <c r="J11468" t="s">
        <v>726</v>
      </c>
      <c r="L11468" t="s">
        <v>28</v>
      </c>
      <c r="M11468">
        <v>2</v>
      </c>
      <c r="N11468">
        <v>0</v>
      </c>
      <c r="O11468">
        <v>-1</v>
      </c>
      <c r="P11468" t="s">
        <v>8941</v>
      </c>
      <c r="Q11468" t="s">
        <v>84</v>
      </c>
      <c r="R11468" s="3">
        <v>44230.7254282407</v>
      </c>
      <c r="S11468" t="s">
        <v>31</v>
      </c>
    </row>
    <row r="11469" customHeight="1" spans="1:19">
      <c r="A11469">
        <v>5887441754</v>
      </c>
      <c r="B11469" s="2" t="s">
        <v>32004</v>
      </c>
      <c r="C11469" t="s">
        <v>73</v>
      </c>
      <c r="D11469" t="s">
        <v>23</v>
      </c>
      <c r="E11469" t="s">
        <v>32005</v>
      </c>
      <c r="F11469" t="s">
        <v>32006</v>
      </c>
      <c r="G11469">
        <v>72</v>
      </c>
      <c r="H11469">
        <v>158</v>
      </c>
      <c r="I11469">
        <v>3842</v>
      </c>
      <c r="J11469" t="s">
        <v>35</v>
      </c>
      <c r="L11469" t="s">
        <v>28</v>
      </c>
      <c r="M11469">
        <v>2</v>
      </c>
      <c r="N11469">
        <v>0</v>
      </c>
      <c r="O11469">
        <v>-1</v>
      </c>
      <c r="Q11469" t="s">
        <v>46</v>
      </c>
      <c r="R11469" s="3">
        <v>42455.7019328704</v>
      </c>
      <c r="S11469" t="s">
        <v>31</v>
      </c>
    </row>
    <row r="11470" customHeight="1" spans="1:19">
      <c r="A11470">
        <v>5241543853</v>
      </c>
      <c r="B11470" s="2" t="s">
        <v>32007</v>
      </c>
      <c r="C11470" t="s">
        <v>73</v>
      </c>
      <c r="D11470" t="s">
        <v>23</v>
      </c>
      <c r="E11470" t="s">
        <v>32008</v>
      </c>
      <c r="F11470" t="s">
        <v>32009</v>
      </c>
      <c r="G11470">
        <v>77</v>
      </c>
      <c r="H11470">
        <v>95</v>
      </c>
      <c r="I11470">
        <v>543</v>
      </c>
      <c r="J11470" t="s">
        <v>35</v>
      </c>
      <c r="L11470" t="s">
        <v>51</v>
      </c>
      <c r="M11470">
        <v>2</v>
      </c>
      <c r="N11470">
        <v>0</v>
      </c>
      <c r="O11470">
        <v>-1</v>
      </c>
      <c r="P11470" t="s">
        <v>307</v>
      </c>
      <c r="Q11470" t="s">
        <v>276</v>
      </c>
      <c r="R11470" s="3">
        <v>41856.5046759259</v>
      </c>
      <c r="S11470" t="s">
        <v>31</v>
      </c>
    </row>
    <row r="11471" customHeight="1" spans="1:21">
      <c r="A11471">
        <v>1958395977</v>
      </c>
      <c r="B11471" s="2" t="s">
        <v>32010</v>
      </c>
      <c r="C11471" t="s">
        <v>73</v>
      </c>
      <c r="D11471" t="s">
        <v>23</v>
      </c>
      <c r="E11471" t="s">
        <v>32011</v>
      </c>
      <c r="F11471" t="s">
        <v>32012</v>
      </c>
      <c r="G11471">
        <v>169</v>
      </c>
      <c r="H11471">
        <v>345</v>
      </c>
      <c r="I11471">
        <v>1931</v>
      </c>
      <c r="J11471" t="s">
        <v>273</v>
      </c>
      <c r="K11471" t="s">
        <v>1021</v>
      </c>
      <c r="L11471" t="s">
        <v>51</v>
      </c>
      <c r="M11471">
        <v>1</v>
      </c>
      <c r="N11471">
        <v>0</v>
      </c>
      <c r="O11471">
        <v>-1</v>
      </c>
      <c r="P11471" t="s">
        <v>653</v>
      </c>
      <c r="Q11471" t="s">
        <v>276</v>
      </c>
      <c r="R11471" s="3">
        <v>40583.4853472222</v>
      </c>
      <c r="S11471" t="s">
        <v>31</v>
      </c>
      <c r="T11471" t="s">
        <v>3824</v>
      </c>
      <c r="U11471" t="s">
        <v>295</v>
      </c>
    </row>
    <row r="11472" customHeight="1" spans="1:19">
      <c r="A11472">
        <v>6784219806</v>
      </c>
      <c r="B11472" s="2" t="s">
        <v>32013</v>
      </c>
      <c r="C11472" t="s">
        <v>22</v>
      </c>
      <c r="D11472" t="s">
        <v>23</v>
      </c>
      <c r="E11472" t="s">
        <v>32014</v>
      </c>
      <c r="F11472" t="s">
        <v>32015</v>
      </c>
      <c r="G11472">
        <v>41</v>
      </c>
      <c r="H11472">
        <v>375</v>
      </c>
      <c r="I11472">
        <v>1238</v>
      </c>
      <c r="J11472" t="s">
        <v>289</v>
      </c>
      <c r="K11472" t="s">
        <v>1790</v>
      </c>
      <c r="L11472" t="s">
        <v>51</v>
      </c>
      <c r="M11472">
        <v>0</v>
      </c>
      <c r="N11472">
        <v>0</v>
      </c>
      <c r="O11472">
        <v>-1</v>
      </c>
      <c r="P11472" t="s">
        <v>2513</v>
      </c>
      <c r="Q11472" t="s">
        <v>84</v>
      </c>
      <c r="R11472" s="3">
        <v>43393.7262615741</v>
      </c>
      <c r="S11472" t="s">
        <v>31</v>
      </c>
    </row>
    <row r="11473" customHeight="1" spans="1:19">
      <c r="A11473">
        <v>2708543221</v>
      </c>
      <c r="B11473" s="2" t="s">
        <v>32016</v>
      </c>
      <c r="C11473" t="s">
        <v>22</v>
      </c>
      <c r="D11473" t="s">
        <v>23</v>
      </c>
      <c r="E11473" t="s">
        <v>32017</v>
      </c>
      <c r="F11473" t="s">
        <v>32018</v>
      </c>
      <c r="G11473">
        <v>136</v>
      </c>
      <c r="H11473">
        <v>922</v>
      </c>
      <c r="I11473">
        <v>1087</v>
      </c>
      <c r="J11473" t="s">
        <v>26</v>
      </c>
      <c r="K11473" t="s">
        <v>99</v>
      </c>
      <c r="L11473" t="s">
        <v>28</v>
      </c>
      <c r="M11473">
        <v>1</v>
      </c>
      <c r="N11473">
        <v>0</v>
      </c>
      <c r="O11473">
        <v>-1</v>
      </c>
      <c r="P11473" t="s">
        <v>275</v>
      </c>
      <c r="Q11473" t="s">
        <v>17319</v>
      </c>
      <c r="R11473" s="3">
        <v>41013.9803240741</v>
      </c>
      <c r="S11473" t="s">
        <v>31</v>
      </c>
    </row>
    <row r="11474" customHeight="1" spans="1:19">
      <c r="A11474">
        <v>3240477931</v>
      </c>
      <c r="B11474" s="2" t="s">
        <v>32019</v>
      </c>
      <c r="C11474" t="s">
        <v>22</v>
      </c>
      <c r="D11474" t="s">
        <v>23</v>
      </c>
      <c r="E11474" t="s">
        <v>32020</v>
      </c>
      <c r="G11474">
        <v>1</v>
      </c>
      <c r="H11474">
        <v>16</v>
      </c>
      <c r="I11474">
        <v>0</v>
      </c>
      <c r="J11474" t="s">
        <v>94</v>
      </c>
      <c r="K11474" t="s">
        <v>32021</v>
      </c>
      <c r="L11474" t="s">
        <v>28</v>
      </c>
      <c r="M11474">
        <v>0</v>
      </c>
      <c r="N11474">
        <v>0</v>
      </c>
      <c r="O11474">
        <v>-1</v>
      </c>
      <c r="P11474" t="s">
        <v>32022</v>
      </c>
      <c r="Q11474" t="s">
        <v>276</v>
      </c>
      <c r="R11474" s="3">
        <v>41842.7040740741</v>
      </c>
      <c r="S11474" t="s">
        <v>38</v>
      </c>
    </row>
    <row r="11475" customHeight="1" spans="1:19">
      <c r="A11475">
        <v>5733149279</v>
      </c>
      <c r="B11475" s="2" t="s">
        <v>32023</v>
      </c>
      <c r="C11475" t="s">
        <v>73</v>
      </c>
      <c r="D11475" t="s">
        <v>23</v>
      </c>
      <c r="E11475" t="s">
        <v>32024</v>
      </c>
      <c r="F11475" t="s">
        <v>32025</v>
      </c>
      <c r="G11475">
        <v>477</v>
      </c>
      <c r="H11475">
        <v>2365</v>
      </c>
      <c r="I11475">
        <v>8875</v>
      </c>
      <c r="J11475" t="s">
        <v>50</v>
      </c>
      <c r="L11475" t="s">
        <v>28</v>
      </c>
      <c r="M11475">
        <v>6</v>
      </c>
      <c r="N11475">
        <v>1</v>
      </c>
      <c r="O11475">
        <v>0</v>
      </c>
      <c r="P11475" t="s">
        <v>26817</v>
      </c>
      <c r="Q11475" t="s">
        <v>37</v>
      </c>
      <c r="R11475" s="3">
        <v>42297.856400463</v>
      </c>
      <c r="S11475" t="s">
        <v>54</v>
      </c>
    </row>
    <row r="11476" customHeight="1" spans="1:19">
      <c r="A11476">
        <v>5733149279</v>
      </c>
      <c r="B11476" s="2" t="s">
        <v>32026</v>
      </c>
      <c r="C11476" t="s">
        <v>73</v>
      </c>
      <c r="D11476" t="s">
        <v>23</v>
      </c>
      <c r="E11476" t="s">
        <v>32024</v>
      </c>
      <c r="F11476" t="s">
        <v>32025</v>
      </c>
      <c r="G11476">
        <v>477</v>
      </c>
      <c r="H11476">
        <v>2365</v>
      </c>
      <c r="I11476">
        <v>8875</v>
      </c>
      <c r="J11476" t="s">
        <v>50</v>
      </c>
      <c r="L11476" t="s">
        <v>28</v>
      </c>
      <c r="M11476">
        <v>6</v>
      </c>
      <c r="N11476">
        <v>1</v>
      </c>
      <c r="O11476">
        <v>0</v>
      </c>
      <c r="P11476" t="s">
        <v>26817</v>
      </c>
      <c r="Q11476" t="s">
        <v>37</v>
      </c>
      <c r="R11476" s="3">
        <v>42297.856400463</v>
      </c>
      <c r="S11476" t="s">
        <v>54</v>
      </c>
    </row>
    <row r="11477" customHeight="1" spans="1:19">
      <c r="A11477">
        <v>5733149279</v>
      </c>
      <c r="B11477" s="2" t="s">
        <v>32027</v>
      </c>
      <c r="C11477" t="s">
        <v>73</v>
      </c>
      <c r="D11477" t="s">
        <v>23</v>
      </c>
      <c r="E11477" t="s">
        <v>32024</v>
      </c>
      <c r="F11477" t="s">
        <v>32025</v>
      </c>
      <c r="G11477">
        <v>477</v>
      </c>
      <c r="H11477">
        <v>2365</v>
      </c>
      <c r="I11477">
        <v>8875</v>
      </c>
      <c r="J11477" t="s">
        <v>50</v>
      </c>
      <c r="L11477" t="s">
        <v>28</v>
      </c>
      <c r="M11477">
        <v>6</v>
      </c>
      <c r="N11477">
        <v>1</v>
      </c>
      <c r="O11477">
        <v>0</v>
      </c>
      <c r="P11477" t="s">
        <v>26817</v>
      </c>
      <c r="Q11477" t="s">
        <v>37</v>
      </c>
      <c r="R11477" s="3">
        <v>42297.856400463</v>
      </c>
      <c r="S11477" t="s">
        <v>54</v>
      </c>
    </row>
    <row r="11478" customHeight="1" spans="1:19">
      <c r="A11478">
        <v>5684862551</v>
      </c>
      <c r="B11478" s="2" t="s">
        <v>32028</v>
      </c>
      <c r="C11478" t="s">
        <v>22</v>
      </c>
      <c r="D11478" t="s">
        <v>23</v>
      </c>
      <c r="E11478" t="s">
        <v>32029</v>
      </c>
      <c r="F11478" t="s">
        <v>32030</v>
      </c>
      <c r="G11478">
        <v>78</v>
      </c>
      <c r="H11478">
        <v>308</v>
      </c>
      <c r="I11478">
        <v>27</v>
      </c>
      <c r="J11478" t="s">
        <v>35</v>
      </c>
      <c r="L11478" t="s">
        <v>28</v>
      </c>
      <c r="M11478">
        <v>2</v>
      </c>
      <c r="N11478">
        <v>0</v>
      </c>
      <c r="O11478">
        <v>-1</v>
      </c>
      <c r="P11478" t="s">
        <v>230</v>
      </c>
      <c r="Q11478" t="s">
        <v>84</v>
      </c>
      <c r="R11478" s="3">
        <v>42240.787962963</v>
      </c>
      <c r="S11478" t="s">
        <v>31</v>
      </c>
    </row>
    <row r="11479" customHeight="1" spans="1:19">
      <c r="A11479">
        <v>1410306854</v>
      </c>
      <c r="B11479" s="2" t="s">
        <v>32031</v>
      </c>
      <c r="C11479" t="s">
        <v>73</v>
      </c>
      <c r="D11479" t="s">
        <v>23</v>
      </c>
      <c r="E11479" t="s">
        <v>32032</v>
      </c>
      <c r="F11479" t="s">
        <v>32033</v>
      </c>
      <c r="G11479">
        <v>150</v>
      </c>
      <c r="H11479">
        <v>229</v>
      </c>
      <c r="I11479">
        <v>656</v>
      </c>
      <c r="J11479" t="s">
        <v>26</v>
      </c>
      <c r="L11479" t="s">
        <v>28</v>
      </c>
      <c r="M11479">
        <v>0</v>
      </c>
      <c r="N11479">
        <v>0</v>
      </c>
      <c r="O11479">
        <v>-1</v>
      </c>
      <c r="Q11479" t="s">
        <v>30</v>
      </c>
      <c r="R11479" s="3">
        <v>40058.5195833333</v>
      </c>
      <c r="S11479" t="s">
        <v>31</v>
      </c>
    </row>
    <row r="11480" customHeight="1" spans="1:21">
      <c r="A11480">
        <v>7487339984</v>
      </c>
      <c r="B11480" s="2" t="s">
        <v>32034</v>
      </c>
      <c r="C11480" t="s">
        <v>73</v>
      </c>
      <c r="D11480" t="s">
        <v>23</v>
      </c>
      <c r="E11480" t="s">
        <v>32035</v>
      </c>
      <c r="F11480" t="s">
        <v>32036</v>
      </c>
      <c r="G11480">
        <v>2</v>
      </c>
      <c r="H11480">
        <v>6</v>
      </c>
      <c r="I11480">
        <v>60</v>
      </c>
      <c r="J11480" t="s">
        <v>117</v>
      </c>
      <c r="L11480" t="s">
        <v>28</v>
      </c>
      <c r="M11480">
        <v>0</v>
      </c>
      <c r="N11480">
        <v>0</v>
      </c>
      <c r="O11480">
        <v>-1</v>
      </c>
      <c r="P11480" t="s">
        <v>32037</v>
      </c>
      <c r="R11480" s="3">
        <v>44044.780775463</v>
      </c>
      <c r="S11480" t="s">
        <v>38</v>
      </c>
      <c r="U11480" t="s">
        <v>3842</v>
      </c>
    </row>
    <row r="11481" customHeight="1" spans="1:19">
      <c r="A11481">
        <v>5115719734</v>
      </c>
      <c r="B11481" s="2" t="s">
        <v>32038</v>
      </c>
      <c r="C11481" t="s">
        <v>73</v>
      </c>
      <c r="D11481" t="s">
        <v>23</v>
      </c>
      <c r="E11481" t="s">
        <v>32039</v>
      </c>
      <c r="F11481" t="s">
        <v>32040</v>
      </c>
      <c r="G11481">
        <v>198</v>
      </c>
      <c r="H11481">
        <v>291</v>
      </c>
      <c r="I11481">
        <v>1032</v>
      </c>
      <c r="J11481" t="s">
        <v>35</v>
      </c>
      <c r="L11481" t="s">
        <v>28</v>
      </c>
      <c r="M11481">
        <v>1</v>
      </c>
      <c r="N11481">
        <v>0</v>
      </c>
      <c r="O11481">
        <v>-1</v>
      </c>
      <c r="P11481" t="s">
        <v>608</v>
      </c>
      <c r="Q11481" t="s">
        <v>84</v>
      </c>
      <c r="R11481" s="3">
        <v>41749.5826851852</v>
      </c>
      <c r="S11481" t="s">
        <v>31</v>
      </c>
    </row>
    <row r="11482" customHeight="1" spans="1:19">
      <c r="A11482">
        <v>6050515525</v>
      </c>
      <c r="B11482" s="2" t="s">
        <v>32041</v>
      </c>
      <c r="C11482" t="s">
        <v>22</v>
      </c>
      <c r="D11482" t="s">
        <v>23</v>
      </c>
      <c r="E11482" t="s">
        <v>32042</v>
      </c>
      <c r="F11482" t="s">
        <v>32043</v>
      </c>
      <c r="G11482">
        <v>10</v>
      </c>
      <c r="H11482">
        <v>31</v>
      </c>
      <c r="I11482">
        <v>126</v>
      </c>
      <c r="J11482" t="s">
        <v>537</v>
      </c>
      <c r="K11482" t="s">
        <v>2525</v>
      </c>
      <c r="L11482" t="s">
        <v>51</v>
      </c>
      <c r="M11482">
        <v>2</v>
      </c>
      <c r="N11482">
        <v>0</v>
      </c>
      <c r="O11482">
        <v>-1</v>
      </c>
      <c r="P11482" t="s">
        <v>307</v>
      </c>
      <c r="Q11482" t="s">
        <v>79</v>
      </c>
      <c r="R11482" s="3">
        <v>42663.1146759259</v>
      </c>
      <c r="S11482" t="s">
        <v>31</v>
      </c>
    </row>
    <row r="11483" customHeight="1" spans="1:21">
      <c r="A11483">
        <v>6910282801</v>
      </c>
      <c r="B11483" s="2" t="s">
        <v>32044</v>
      </c>
      <c r="C11483" t="s">
        <v>73</v>
      </c>
      <c r="D11483" t="s">
        <v>23</v>
      </c>
      <c r="E11483" t="s">
        <v>32045</v>
      </c>
      <c r="F11483" t="s">
        <v>32046</v>
      </c>
      <c r="G11483">
        <v>1013</v>
      </c>
      <c r="H11483">
        <v>447</v>
      </c>
      <c r="I11483">
        <v>4043</v>
      </c>
      <c r="J11483" t="s">
        <v>273</v>
      </c>
      <c r="L11483" t="s">
        <v>51</v>
      </c>
      <c r="M11483">
        <v>6</v>
      </c>
      <c r="N11483">
        <v>0</v>
      </c>
      <c r="O11483">
        <v>-1</v>
      </c>
      <c r="P11483" t="s">
        <v>62</v>
      </c>
      <c r="Q11483" t="s">
        <v>276</v>
      </c>
      <c r="R11483" s="3">
        <v>43464.8327662037</v>
      </c>
      <c r="S11483" t="s">
        <v>31</v>
      </c>
      <c r="T11483" t="s">
        <v>32047</v>
      </c>
      <c r="U11483" t="s">
        <v>9860</v>
      </c>
    </row>
    <row r="11484" customHeight="1" spans="1:21">
      <c r="A11484">
        <v>6910282801</v>
      </c>
      <c r="B11484" s="2" t="s">
        <v>32048</v>
      </c>
      <c r="C11484" t="s">
        <v>73</v>
      </c>
      <c r="D11484" t="s">
        <v>23</v>
      </c>
      <c r="E11484" t="s">
        <v>32045</v>
      </c>
      <c r="F11484" t="s">
        <v>32046</v>
      </c>
      <c r="G11484">
        <v>1013</v>
      </c>
      <c r="H11484">
        <v>447</v>
      </c>
      <c r="I11484">
        <v>4043</v>
      </c>
      <c r="J11484" t="s">
        <v>273</v>
      </c>
      <c r="L11484" t="s">
        <v>51</v>
      </c>
      <c r="M11484">
        <v>6</v>
      </c>
      <c r="N11484">
        <v>0</v>
      </c>
      <c r="O11484">
        <v>-1</v>
      </c>
      <c r="P11484" t="s">
        <v>62</v>
      </c>
      <c r="Q11484" t="s">
        <v>276</v>
      </c>
      <c r="R11484" s="3">
        <v>43464.8327662037</v>
      </c>
      <c r="S11484" t="s">
        <v>31</v>
      </c>
      <c r="T11484" t="s">
        <v>32047</v>
      </c>
      <c r="U11484" t="s">
        <v>9860</v>
      </c>
    </row>
    <row r="11485" customHeight="1" spans="1:19">
      <c r="A11485">
        <v>5650045635</v>
      </c>
      <c r="B11485" s="2" t="s">
        <v>32049</v>
      </c>
      <c r="C11485" t="s">
        <v>22</v>
      </c>
      <c r="D11485" t="s">
        <v>23</v>
      </c>
      <c r="E11485" t="s">
        <v>32050</v>
      </c>
      <c r="F11485" t="s">
        <v>32051</v>
      </c>
      <c r="G11485">
        <v>4324</v>
      </c>
      <c r="H11485">
        <v>333</v>
      </c>
      <c r="I11485">
        <v>310</v>
      </c>
      <c r="J11485" t="s">
        <v>94</v>
      </c>
      <c r="L11485" t="s">
        <v>51</v>
      </c>
      <c r="M11485">
        <v>3</v>
      </c>
      <c r="N11485">
        <v>0</v>
      </c>
      <c r="O11485">
        <v>-1</v>
      </c>
      <c r="P11485" t="s">
        <v>608</v>
      </c>
      <c r="Q11485" t="s">
        <v>71</v>
      </c>
      <c r="R11485" s="3">
        <v>42195.9386458333</v>
      </c>
      <c r="S11485" t="s">
        <v>31</v>
      </c>
    </row>
    <row r="11486" customHeight="1" spans="1:21">
      <c r="A11486">
        <v>3219772361</v>
      </c>
      <c r="B11486" s="2" t="s">
        <v>32052</v>
      </c>
      <c r="C11486" t="s">
        <v>22</v>
      </c>
      <c r="D11486" t="s">
        <v>23</v>
      </c>
      <c r="E11486" t="s">
        <v>32053</v>
      </c>
      <c r="F11486" t="s">
        <v>32054</v>
      </c>
      <c r="G11486">
        <v>12699</v>
      </c>
      <c r="H11486">
        <v>283</v>
      </c>
      <c r="I11486">
        <v>227</v>
      </c>
      <c r="J11486" t="s">
        <v>111</v>
      </c>
      <c r="L11486" t="s">
        <v>28</v>
      </c>
      <c r="M11486">
        <v>7</v>
      </c>
      <c r="N11486">
        <v>1</v>
      </c>
      <c r="O11486">
        <v>0</v>
      </c>
      <c r="P11486" t="s">
        <v>32055</v>
      </c>
      <c r="Q11486" t="s">
        <v>318</v>
      </c>
      <c r="R11486" s="3">
        <v>41286.683125</v>
      </c>
      <c r="S11486" t="s">
        <v>54</v>
      </c>
      <c r="U11486" t="s">
        <v>32056</v>
      </c>
    </row>
    <row r="11487" customHeight="1" spans="1:19">
      <c r="A11487">
        <v>6425390838</v>
      </c>
      <c r="B11487" s="2" t="s">
        <v>32057</v>
      </c>
      <c r="C11487" t="s">
        <v>22</v>
      </c>
      <c r="D11487" t="s">
        <v>23</v>
      </c>
      <c r="E11487" t="s">
        <v>32058</v>
      </c>
      <c r="G11487">
        <v>34</v>
      </c>
      <c r="H11487">
        <v>876</v>
      </c>
      <c r="I11487">
        <v>156</v>
      </c>
      <c r="J11487" t="s">
        <v>35</v>
      </c>
      <c r="L11487" t="s">
        <v>51</v>
      </c>
      <c r="M11487">
        <v>0</v>
      </c>
      <c r="N11487">
        <v>0</v>
      </c>
      <c r="O11487">
        <v>-1</v>
      </c>
      <c r="P11487" t="s">
        <v>36</v>
      </c>
      <c r="R11487" s="3">
        <v>43074.5813773148</v>
      </c>
      <c r="S11487" t="s">
        <v>31</v>
      </c>
    </row>
    <row r="11488" customHeight="1" spans="1:19">
      <c r="A11488">
        <v>7343477931</v>
      </c>
      <c r="B11488" s="2" t="s">
        <v>32059</v>
      </c>
      <c r="C11488" t="s">
        <v>22</v>
      </c>
      <c r="D11488" t="s">
        <v>23</v>
      </c>
      <c r="E11488" t="s">
        <v>32060</v>
      </c>
      <c r="F11488" t="s">
        <v>32061</v>
      </c>
      <c r="G11488">
        <v>58</v>
      </c>
      <c r="H11488">
        <v>107</v>
      </c>
      <c r="I11488">
        <v>103</v>
      </c>
      <c r="J11488" t="s">
        <v>35</v>
      </c>
      <c r="L11488" t="s">
        <v>28</v>
      </c>
      <c r="M11488">
        <v>0</v>
      </c>
      <c r="N11488">
        <v>0</v>
      </c>
      <c r="O11488">
        <v>-1</v>
      </c>
      <c r="P11488" t="s">
        <v>32062</v>
      </c>
      <c r="Q11488" t="s">
        <v>79</v>
      </c>
      <c r="R11488" s="3">
        <v>43794.9706018519</v>
      </c>
      <c r="S11488" t="s">
        <v>31</v>
      </c>
    </row>
    <row r="11489" customHeight="1" spans="1:19">
      <c r="A11489">
        <v>3260865720</v>
      </c>
      <c r="B11489" s="2" t="s">
        <v>32063</v>
      </c>
      <c r="C11489" t="s">
        <v>22</v>
      </c>
      <c r="D11489" t="s">
        <v>23</v>
      </c>
      <c r="E11489" t="s">
        <v>32064</v>
      </c>
      <c r="F11489" t="s">
        <v>32065</v>
      </c>
      <c r="G11489">
        <v>59</v>
      </c>
      <c r="H11489">
        <v>386</v>
      </c>
      <c r="I11489">
        <v>646</v>
      </c>
      <c r="J11489" t="s">
        <v>50</v>
      </c>
      <c r="L11489" t="s">
        <v>51</v>
      </c>
      <c r="M11489">
        <v>0</v>
      </c>
      <c r="N11489">
        <v>0</v>
      </c>
      <c r="O11489">
        <v>-1</v>
      </c>
      <c r="P11489" t="s">
        <v>36</v>
      </c>
      <c r="Q11489" t="s">
        <v>53</v>
      </c>
      <c r="R11489" s="3">
        <v>41349.5330092593</v>
      </c>
      <c r="S11489" t="s">
        <v>31</v>
      </c>
    </row>
    <row r="11490" customHeight="1" spans="1:19">
      <c r="A11490">
        <v>5688707701</v>
      </c>
      <c r="B11490" s="2" t="s">
        <v>32066</v>
      </c>
      <c r="C11490" t="s">
        <v>22</v>
      </c>
      <c r="D11490" t="s">
        <v>23</v>
      </c>
      <c r="E11490" t="s">
        <v>32067</v>
      </c>
      <c r="F11490" t="s">
        <v>596</v>
      </c>
      <c r="G11490">
        <v>85454</v>
      </c>
      <c r="H11490">
        <v>486</v>
      </c>
      <c r="I11490">
        <v>1439</v>
      </c>
      <c r="J11490" t="s">
        <v>35</v>
      </c>
      <c r="L11490" t="s">
        <v>28</v>
      </c>
      <c r="M11490">
        <v>5</v>
      </c>
      <c r="N11490">
        <v>1</v>
      </c>
      <c r="O11490">
        <v>0</v>
      </c>
      <c r="P11490" t="s">
        <v>275</v>
      </c>
      <c r="Q11490" t="s">
        <v>63</v>
      </c>
      <c r="R11490" s="3">
        <v>42245.6754282407</v>
      </c>
      <c r="S11490" t="s">
        <v>31</v>
      </c>
    </row>
    <row r="11491" customHeight="1" spans="1:21">
      <c r="A11491">
        <v>6207119269</v>
      </c>
      <c r="B11491" s="2" t="s">
        <v>32068</v>
      </c>
      <c r="C11491" t="s">
        <v>22</v>
      </c>
      <c r="D11491" t="s">
        <v>23</v>
      </c>
      <c r="E11491" t="s">
        <v>32069</v>
      </c>
      <c r="F11491" t="s">
        <v>32070</v>
      </c>
      <c r="G11491">
        <v>80</v>
      </c>
      <c r="H11491">
        <v>20</v>
      </c>
      <c r="I11491">
        <v>51</v>
      </c>
      <c r="J11491" t="s">
        <v>106</v>
      </c>
      <c r="K11491" t="s">
        <v>187</v>
      </c>
      <c r="L11491" t="s">
        <v>28</v>
      </c>
      <c r="M11491">
        <v>0</v>
      </c>
      <c r="N11491">
        <v>0</v>
      </c>
      <c r="O11491">
        <v>-1</v>
      </c>
      <c r="P11491" t="s">
        <v>36</v>
      </c>
      <c r="Q11491" t="s">
        <v>37</v>
      </c>
      <c r="R11491" s="3">
        <v>43013.3240740741</v>
      </c>
      <c r="S11491" t="s">
        <v>31</v>
      </c>
      <c r="U11491" t="s">
        <v>4413</v>
      </c>
    </row>
    <row r="11492" customHeight="1" spans="1:19">
      <c r="A11492">
        <v>5639113099</v>
      </c>
      <c r="B11492" s="2" t="s">
        <v>32071</v>
      </c>
      <c r="C11492" t="s">
        <v>207</v>
      </c>
      <c r="D11492" t="s">
        <v>41</v>
      </c>
      <c r="E11492" t="s">
        <v>32072</v>
      </c>
      <c r="F11492" t="s">
        <v>32073</v>
      </c>
      <c r="G11492">
        <v>6</v>
      </c>
      <c r="H11492">
        <v>99</v>
      </c>
      <c r="I11492">
        <v>75</v>
      </c>
      <c r="J11492" t="s">
        <v>94</v>
      </c>
      <c r="K11492" t="s">
        <v>14543</v>
      </c>
      <c r="L11492" t="s">
        <v>51</v>
      </c>
      <c r="M11492">
        <v>1</v>
      </c>
      <c r="N11492">
        <v>0</v>
      </c>
      <c r="O11492">
        <v>-1</v>
      </c>
      <c r="Q11492" t="s">
        <v>30</v>
      </c>
      <c r="R11492" s="3">
        <v>42178.5665856482</v>
      </c>
      <c r="S11492" t="s">
        <v>31</v>
      </c>
    </row>
    <row r="11493" customHeight="1" spans="1:21">
      <c r="A11493">
        <v>2438338761</v>
      </c>
      <c r="B11493" s="2" t="s">
        <v>32074</v>
      </c>
      <c r="C11493" t="s">
        <v>207</v>
      </c>
      <c r="D11493" t="s">
        <v>41</v>
      </c>
      <c r="E11493" t="s">
        <v>32075</v>
      </c>
      <c r="F11493" t="s">
        <v>32076</v>
      </c>
      <c r="G11493">
        <v>3</v>
      </c>
      <c r="H11493">
        <v>293</v>
      </c>
      <c r="I11493">
        <v>2327</v>
      </c>
      <c r="J11493" t="s">
        <v>44</v>
      </c>
      <c r="K11493" t="s">
        <v>32077</v>
      </c>
      <c r="L11493" t="s">
        <v>28</v>
      </c>
      <c r="M11493">
        <v>1</v>
      </c>
      <c r="N11493">
        <v>0</v>
      </c>
      <c r="O11493">
        <v>-1</v>
      </c>
      <c r="P11493" t="s">
        <v>52</v>
      </c>
      <c r="Q11493" t="s">
        <v>30</v>
      </c>
      <c r="R11493" s="3">
        <v>40848.7347453704</v>
      </c>
      <c r="S11493" t="s">
        <v>31</v>
      </c>
      <c r="U11493" t="s">
        <v>32078</v>
      </c>
    </row>
    <row r="11494" customHeight="1" spans="1:20">
      <c r="A11494">
        <v>3696115142</v>
      </c>
      <c r="B11494" s="2" t="s">
        <v>32079</v>
      </c>
      <c r="C11494" t="s">
        <v>207</v>
      </c>
      <c r="D11494" t="s">
        <v>41</v>
      </c>
      <c r="E11494" t="s">
        <v>32080</v>
      </c>
      <c r="F11494" t="s">
        <v>32081</v>
      </c>
      <c r="G11494">
        <v>106</v>
      </c>
      <c r="H11494">
        <v>708</v>
      </c>
      <c r="I11494">
        <v>5539</v>
      </c>
      <c r="J11494" t="s">
        <v>35</v>
      </c>
      <c r="L11494" t="s">
        <v>51</v>
      </c>
      <c r="M11494">
        <v>4</v>
      </c>
      <c r="N11494">
        <v>0</v>
      </c>
      <c r="O11494">
        <v>-1</v>
      </c>
      <c r="P11494" t="s">
        <v>32082</v>
      </c>
      <c r="Q11494" t="s">
        <v>141</v>
      </c>
      <c r="R11494" s="3">
        <v>41503.3982986111</v>
      </c>
      <c r="S11494" t="s">
        <v>31</v>
      </c>
      <c r="T11494" t="s">
        <v>32083</v>
      </c>
    </row>
    <row r="11495" customHeight="1" spans="1:19">
      <c r="A11495">
        <v>6609074255</v>
      </c>
      <c r="B11495" s="2" t="s">
        <v>32084</v>
      </c>
      <c r="C11495" t="s">
        <v>207</v>
      </c>
      <c r="D11495" t="s">
        <v>41</v>
      </c>
      <c r="E11495" t="s">
        <v>32085</v>
      </c>
      <c r="G11495">
        <v>1</v>
      </c>
      <c r="H11495">
        <v>89</v>
      </c>
      <c r="I11495">
        <v>8</v>
      </c>
      <c r="J11495" t="s">
        <v>35</v>
      </c>
      <c r="L11495" t="s">
        <v>28</v>
      </c>
      <c r="M11495">
        <v>0</v>
      </c>
      <c r="N11495">
        <v>0</v>
      </c>
      <c r="O11495">
        <v>-1</v>
      </c>
      <c r="Q11495" t="s">
        <v>231</v>
      </c>
      <c r="R11495" s="3">
        <v>43304.4700925926</v>
      </c>
      <c r="S11495" t="s">
        <v>31</v>
      </c>
    </row>
    <row r="11496" customHeight="1" spans="1:19">
      <c r="A11496">
        <v>6609074255</v>
      </c>
      <c r="B11496" s="2" t="s">
        <v>32086</v>
      </c>
      <c r="C11496" t="s">
        <v>207</v>
      </c>
      <c r="D11496" t="s">
        <v>41</v>
      </c>
      <c r="E11496" t="s">
        <v>32085</v>
      </c>
      <c r="G11496">
        <v>1</v>
      </c>
      <c r="H11496">
        <v>89</v>
      </c>
      <c r="I11496">
        <v>8</v>
      </c>
      <c r="J11496" t="s">
        <v>35</v>
      </c>
      <c r="L11496" t="s">
        <v>28</v>
      </c>
      <c r="M11496">
        <v>0</v>
      </c>
      <c r="N11496">
        <v>0</v>
      </c>
      <c r="O11496">
        <v>-1</v>
      </c>
      <c r="Q11496" t="s">
        <v>231</v>
      </c>
      <c r="R11496" s="3">
        <v>43304.4700925926</v>
      </c>
      <c r="S11496" t="s">
        <v>31</v>
      </c>
    </row>
    <row r="11497" customHeight="1" spans="1:19">
      <c r="A11497">
        <v>7642909875</v>
      </c>
      <c r="B11497" s="2" t="s">
        <v>32087</v>
      </c>
      <c r="C11497" t="s">
        <v>22</v>
      </c>
      <c r="D11497" t="s">
        <v>23</v>
      </c>
      <c r="E11497" t="s">
        <v>32088</v>
      </c>
      <c r="F11497" t="s">
        <v>32089</v>
      </c>
      <c r="G11497">
        <v>21</v>
      </c>
      <c r="H11497">
        <v>157</v>
      </c>
      <c r="I11497">
        <v>341</v>
      </c>
      <c r="J11497" t="s">
        <v>68</v>
      </c>
      <c r="K11497" t="s">
        <v>764</v>
      </c>
      <c r="L11497" t="s">
        <v>28</v>
      </c>
      <c r="M11497">
        <v>0</v>
      </c>
      <c r="N11497">
        <v>0</v>
      </c>
      <c r="O11497">
        <v>-1</v>
      </c>
      <c r="P11497" t="s">
        <v>230</v>
      </c>
      <c r="Q11497" t="s">
        <v>71</v>
      </c>
      <c r="R11497" s="3">
        <v>44382.9192592593</v>
      </c>
      <c r="S11497" t="s">
        <v>31</v>
      </c>
    </row>
    <row r="11498" customHeight="1" spans="1:19">
      <c r="A11498">
        <v>7222269442</v>
      </c>
      <c r="B11498" s="2" t="s">
        <v>32090</v>
      </c>
      <c r="C11498" t="s">
        <v>22</v>
      </c>
      <c r="D11498" t="s">
        <v>23</v>
      </c>
      <c r="E11498" t="s">
        <v>32091</v>
      </c>
      <c r="F11498" t="s">
        <v>32092</v>
      </c>
      <c r="G11498">
        <v>7</v>
      </c>
      <c r="H11498">
        <v>34</v>
      </c>
      <c r="I11498">
        <v>134</v>
      </c>
      <c r="J11498" t="s">
        <v>35</v>
      </c>
      <c r="L11498" t="s">
        <v>51</v>
      </c>
      <c r="M11498">
        <v>2</v>
      </c>
      <c r="N11498">
        <v>0</v>
      </c>
      <c r="O11498">
        <v>-1</v>
      </c>
      <c r="Q11498" t="s">
        <v>386</v>
      </c>
      <c r="R11498" s="3">
        <v>43653.7703125</v>
      </c>
      <c r="S11498" t="s">
        <v>31</v>
      </c>
    </row>
    <row r="11499" customHeight="1" spans="1:19">
      <c r="A11499">
        <v>7222269442</v>
      </c>
      <c r="B11499" s="2" t="s">
        <v>32093</v>
      </c>
      <c r="C11499" t="s">
        <v>22</v>
      </c>
      <c r="D11499" t="s">
        <v>23</v>
      </c>
      <c r="E11499" t="s">
        <v>32091</v>
      </c>
      <c r="F11499" t="s">
        <v>32092</v>
      </c>
      <c r="G11499">
        <v>7</v>
      </c>
      <c r="H11499">
        <v>34</v>
      </c>
      <c r="I11499">
        <v>134</v>
      </c>
      <c r="J11499" t="s">
        <v>35</v>
      </c>
      <c r="L11499" t="s">
        <v>51</v>
      </c>
      <c r="M11499">
        <v>2</v>
      </c>
      <c r="N11499">
        <v>0</v>
      </c>
      <c r="O11499">
        <v>-1</v>
      </c>
      <c r="Q11499" t="s">
        <v>386</v>
      </c>
      <c r="R11499" s="3">
        <v>43653.7703125</v>
      </c>
      <c r="S11499" t="s">
        <v>31</v>
      </c>
    </row>
    <row r="11500" customHeight="1" spans="1:19">
      <c r="A11500">
        <v>5863967235</v>
      </c>
      <c r="B11500" s="2" t="s">
        <v>32094</v>
      </c>
      <c r="C11500" t="s">
        <v>73</v>
      </c>
      <c r="D11500" t="s">
        <v>23</v>
      </c>
      <c r="E11500" t="s">
        <v>32095</v>
      </c>
      <c r="G11500">
        <v>6371</v>
      </c>
      <c r="H11500">
        <v>313</v>
      </c>
      <c r="I11500">
        <v>3363</v>
      </c>
      <c r="J11500" t="s">
        <v>35</v>
      </c>
      <c r="L11500" t="s">
        <v>51</v>
      </c>
      <c r="M11500">
        <v>4</v>
      </c>
      <c r="N11500">
        <v>1</v>
      </c>
      <c r="O11500">
        <v>0</v>
      </c>
      <c r="P11500" t="s">
        <v>608</v>
      </c>
      <c r="Q11500" t="s">
        <v>141</v>
      </c>
      <c r="R11500" s="3">
        <v>42419.6647569444</v>
      </c>
      <c r="S11500" t="s">
        <v>31</v>
      </c>
    </row>
    <row r="11501" customHeight="1" spans="1:19">
      <c r="A11501">
        <v>5804169806</v>
      </c>
      <c r="B11501" s="2" t="s">
        <v>32096</v>
      </c>
      <c r="C11501" t="s">
        <v>22</v>
      </c>
      <c r="D11501" t="s">
        <v>23</v>
      </c>
      <c r="E11501" t="s">
        <v>32097</v>
      </c>
      <c r="F11501" t="s">
        <v>32098</v>
      </c>
      <c r="G11501">
        <v>18</v>
      </c>
      <c r="H11501">
        <v>50</v>
      </c>
      <c r="I11501">
        <v>776</v>
      </c>
      <c r="J11501" t="s">
        <v>50</v>
      </c>
      <c r="L11501" t="s">
        <v>51</v>
      </c>
      <c r="M11501">
        <v>0</v>
      </c>
      <c r="N11501">
        <v>0</v>
      </c>
      <c r="O11501">
        <v>-1</v>
      </c>
      <c r="P11501" t="s">
        <v>32099</v>
      </c>
      <c r="Q11501" t="s">
        <v>245</v>
      </c>
      <c r="R11501" s="3">
        <v>43625.8091319444</v>
      </c>
      <c r="S11501" t="s">
        <v>31</v>
      </c>
    </row>
    <row r="11502" customHeight="1" spans="1:21">
      <c r="A11502">
        <v>2724984591</v>
      </c>
      <c r="B11502" s="2" t="s">
        <v>32100</v>
      </c>
      <c r="C11502" t="s">
        <v>22</v>
      </c>
      <c r="D11502" t="s">
        <v>23</v>
      </c>
      <c r="E11502" t="s">
        <v>32101</v>
      </c>
      <c r="F11502" t="s">
        <v>32102</v>
      </c>
      <c r="G11502">
        <v>360</v>
      </c>
      <c r="H11502">
        <v>362</v>
      </c>
      <c r="I11502">
        <v>1614</v>
      </c>
      <c r="J11502" t="s">
        <v>1289</v>
      </c>
      <c r="K11502" t="s">
        <v>9903</v>
      </c>
      <c r="L11502" t="s">
        <v>51</v>
      </c>
      <c r="M11502">
        <v>5</v>
      </c>
      <c r="N11502">
        <v>0</v>
      </c>
      <c r="O11502">
        <v>-1</v>
      </c>
      <c r="P11502" t="s">
        <v>5106</v>
      </c>
      <c r="Q11502" t="s">
        <v>101</v>
      </c>
      <c r="R11502" s="3">
        <v>41033.774212963</v>
      </c>
      <c r="S11502" t="s">
        <v>31</v>
      </c>
      <c r="U11502" t="s">
        <v>32103</v>
      </c>
    </row>
    <row r="11503" customHeight="1" spans="1:19">
      <c r="A11503">
        <v>6499502128</v>
      </c>
      <c r="B11503" s="2" t="s">
        <v>32104</v>
      </c>
      <c r="C11503" t="s">
        <v>207</v>
      </c>
      <c r="D11503" t="s">
        <v>41</v>
      </c>
      <c r="E11503" t="s">
        <v>32105</v>
      </c>
      <c r="G11503">
        <v>1</v>
      </c>
      <c r="H11503">
        <v>20</v>
      </c>
      <c r="I11503">
        <v>20</v>
      </c>
      <c r="J11503" t="s">
        <v>289</v>
      </c>
      <c r="L11503" t="s">
        <v>51</v>
      </c>
      <c r="M11503">
        <v>0</v>
      </c>
      <c r="N11503">
        <v>0</v>
      </c>
      <c r="O11503">
        <v>-1</v>
      </c>
      <c r="P11503" t="s">
        <v>62</v>
      </c>
      <c r="Q11503" t="s">
        <v>370</v>
      </c>
      <c r="R11503" s="3">
        <v>43163.0137268519</v>
      </c>
      <c r="S11503" t="s">
        <v>38</v>
      </c>
    </row>
    <row r="11504" customHeight="1" spans="1:19">
      <c r="A11504">
        <v>6499502128</v>
      </c>
      <c r="B11504" s="2" t="s">
        <v>32106</v>
      </c>
      <c r="C11504" t="s">
        <v>207</v>
      </c>
      <c r="D11504" t="s">
        <v>41</v>
      </c>
      <c r="E11504" t="s">
        <v>32105</v>
      </c>
      <c r="G11504">
        <v>1</v>
      </c>
      <c r="H11504">
        <v>20</v>
      </c>
      <c r="I11504">
        <v>20</v>
      </c>
      <c r="J11504" t="s">
        <v>289</v>
      </c>
      <c r="L11504" t="s">
        <v>51</v>
      </c>
      <c r="M11504">
        <v>0</v>
      </c>
      <c r="N11504">
        <v>0</v>
      </c>
      <c r="O11504">
        <v>-1</v>
      </c>
      <c r="P11504" t="s">
        <v>62</v>
      </c>
      <c r="Q11504" t="s">
        <v>370</v>
      </c>
      <c r="R11504" s="3">
        <v>43163.0137268519</v>
      </c>
      <c r="S11504" t="s">
        <v>38</v>
      </c>
    </row>
    <row r="11505" customHeight="1" spans="1:19">
      <c r="A11505">
        <v>6067427817</v>
      </c>
      <c r="B11505" s="2" t="s">
        <v>32107</v>
      </c>
      <c r="C11505" t="s">
        <v>22</v>
      </c>
      <c r="D11505" t="s">
        <v>23</v>
      </c>
      <c r="E11505" t="s">
        <v>32108</v>
      </c>
      <c r="G11505">
        <v>1785</v>
      </c>
      <c r="H11505">
        <v>87</v>
      </c>
      <c r="I11505">
        <v>81</v>
      </c>
      <c r="J11505" t="s">
        <v>111</v>
      </c>
      <c r="K11505" t="s">
        <v>16507</v>
      </c>
      <c r="L11505" t="s">
        <v>28</v>
      </c>
      <c r="M11505">
        <v>4</v>
      </c>
      <c r="N11505">
        <v>0</v>
      </c>
      <c r="O11505">
        <v>-1</v>
      </c>
      <c r="P11505" t="s">
        <v>11891</v>
      </c>
      <c r="Q11505" t="s">
        <v>318</v>
      </c>
      <c r="R11505" s="3">
        <v>42685.8273148148</v>
      </c>
      <c r="S11505" t="s">
        <v>31</v>
      </c>
    </row>
    <row r="11506" customHeight="1" spans="1:20">
      <c r="A11506">
        <v>7109712720</v>
      </c>
      <c r="B11506" s="2" t="s">
        <v>32109</v>
      </c>
      <c r="C11506" t="s">
        <v>73</v>
      </c>
      <c r="D11506" t="s">
        <v>23</v>
      </c>
      <c r="E11506" t="s">
        <v>32110</v>
      </c>
      <c r="F11506" t="s">
        <v>32111</v>
      </c>
      <c r="G11506">
        <v>976</v>
      </c>
      <c r="H11506">
        <v>240</v>
      </c>
      <c r="I11506">
        <v>6690</v>
      </c>
      <c r="J11506" t="s">
        <v>327</v>
      </c>
      <c r="L11506" t="s">
        <v>51</v>
      </c>
      <c r="M11506">
        <v>4</v>
      </c>
      <c r="N11506">
        <v>1</v>
      </c>
      <c r="O11506">
        <v>0</v>
      </c>
      <c r="P11506" t="s">
        <v>19433</v>
      </c>
      <c r="Q11506" t="s">
        <v>141</v>
      </c>
      <c r="R11506" s="3">
        <v>43586.8839351852</v>
      </c>
      <c r="S11506" t="s">
        <v>31</v>
      </c>
      <c r="T11506" t="s">
        <v>32112</v>
      </c>
    </row>
    <row r="11507" customHeight="1" spans="1:19">
      <c r="A11507">
        <v>5602984292</v>
      </c>
      <c r="B11507" s="2" t="s">
        <v>32113</v>
      </c>
      <c r="C11507" t="s">
        <v>22</v>
      </c>
      <c r="D11507" t="s">
        <v>23</v>
      </c>
      <c r="E11507" t="s">
        <v>32114</v>
      </c>
      <c r="F11507" t="s">
        <v>32115</v>
      </c>
      <c r="G11507">
        <v>46</v>
      </c>
      <c r="H11507">
        <v>435</v>
      </c>
      <c r="I11507">
        <v>42</v>
      </c>
      <c r="J11507" t="s">
        <v>229</v>
      </c>
      <c r="L11507" t="s">
        <v>28</v>
      </c>
      <c r="M11507">
        <v>0</v>
      </c>
      <c r="N11507">
        <v>0</v>
      </c>
      <c r="O11507">
        <v>-1</v>
      </c>
      <c r="P11507" t="s">
        <v>32116</v>
      </c>
      <c r="Q11507" t="s">
        <v>231</v>
      </c>
      <c r="R11507" s="3">
        <v>42131.4532986111</v>
      </c>
      <c r="S11507" t="s">
        <v>31</v>
      </c>
    </row>
    <row r="11508" customHeight="1" spans="1:19">
      <c r="A11508">
        <v>7322515924</v>
      </c>
      <c r="B11508" t="s">
        <v>32117</v>
      </c>
      <c r="E11508" t="s">
        <v>32117</v>
      </c>
      <c r="G11508">
        <v>1</v>
      </c>
      <c r="H11508">
        <v>72</v>
      </c>
      <c r="I11508">
        <v>0</v>
      </c>
      <c r="J11508" t="s">
        <v>35</v>
      </c>
      <c r="L11508" t="s">
        <v>51</v>
      </c>
      <c r="M11508">
        <v>0</v>
      </c>
      <c r="N11508">
        <v>0</v>
      </c>
      <c r="O11508">
        <v>-1</v>
      </c>
      <c r="P11508" t="s">
        <v>36</v>
      </c>
      <c r="R11508" s="3">
        <v>43757.0733101852</v>
      </c>
      <c r="S11508" t="s">
        <v>38</v>
      </c>
    </row>
    <row r="11509" customHeight="1" spans="1:19">
      <c r="A11509">
        <v>7747407313</v>
      </c>
      <c r="B11509" s="2" t="s">
        <v>32118</v>
      </c>
      <c r="C11509" t="s">
        <v>73</v>
      </c>
      <c r="D11509" t="s">
        <v>23</v>
      </c>
      <c r="E11509" t="s">
        <v>32119</v>
      </c>
      <c r="G11509">
        <v>40</v>
      </c>
      <c r="H11509">
        <v>49</v>
      </c>
      <c r="I11509">
        <v>880</v>
      </c>
      <c r="J11509" t="s">
        <v>35</v>
      </c>
      <c r="L11509" t="s">
        <v>28</v>
      </c>
      <c r="M11509">
        <v>2</v>
      </c>
      <c r="N11509">
        <v>0</v>
      </c>
      <c r="O11509">
        <v>-1</v>
      </c>
      <c r="Q11509" t="s">
        <v>84</v>
      </c>
      <c r="R11509" s="3">
        <v>44634.5570949074</v>
      </c>
      <c r="S11509" t="s">
        <v>38</v>
      </c>
    </row>
    <row r="11510" customHeight="1" spans="1:19">
      <c r="A11510">
        <v>6509584795</v>
      </c>
      <c r="B11510" s="2" t="s">
        <v>32120</v>
      </c>
      <c r="C11510" t="s">
        <v>73</v>
      </c>
      <c r="D11510" t="s">
        <v>23</v>
      </c>
      <c r="E11510" t="s">
        <v>32121</v>
      </c>
      <c r="G11510">
        <v>29</v>
      </c>
      <c r="H11510">
        <v>376</v>
      </c>
      <c r="I11510">
        <v>283</v>
      </c>
      <c r="J11510" t="s">
        <v>35</v>
      </c>
      <c r="L11510" t="s">
        <v>28</v>
      </c>
      <c r="M11510">
        <v>0</v>
      </c>
      <c r="N11510">
        <v>0</v>
      </c>
      <c r="O11510">
        <v>-1</v>
      </c>
      <c r="Q11510" t="s">
        <v>46</v>
      </c>
      <c r="R11510" s="3">
        <v>43177.6747106481</v>
      </c>
      <c r="S11510" t="s">
        <v>38</v>
      </c>
    </row>
    <row r="11511" customHeight="1" spans="1:19">
      <c r="A11511">
        <v>7513495567</v>
      </c>
      <c r="B11511" s="2" t="s">
        <v>32122</v>
      </c>
      <c r="C11511" t="s">
        <v>73</v>
      </c>
      <c r="D11511" t="s">
        <v>23</v>
      </c>
      <c r="E11511" t="s">
        <v>32123</v>
      </c>
      <c r="F11511" t="s">
        <v>32124</v>
      </c>
      <c r="G11511">
        <v>1477</v>
      </c>
      <c r="H11511">
        <v>521</v>
      </c>
      <c r="I11511">
        <v>3414</v>
      </c>
      <c r="J11511" t="s">
        <v>204</v>
      </c>
      <c r="K11511" t="s">
        <v>220</v>
      </c>
      <c r="L11511" t="s">
        <v>51</v>
      </c>
      <c r="M11511">
        <v>2</v>
      </c>
      <c r="N11511">
        <v>1</v>
      </c>
      <c r="O11511">
        <v>0</v>
      </c>
      <c r="P11511" t="s">
        <v>32125</v>
      </c>
      <c r="Q11511" t="s">
        <v>84</v>
      </c>
      <c r="R11511" s="3">
        <v>44122.9550462963</v>
      </c>
      <c r="S11511" t="s">
        <v>31</v>
      </c>
    </row>
    <row r="11512" customHeight="1" spans="1:19">
      <c r="A11512">
        <v>7111984225</v>
      </c>
      <c r="B11512" s="2" t="s">
        <v>32126</v>
      </c>
      <c r="C11512" t="s">
        <v>22</v>
      </c>
      <c r="D11512" t="s">
        <v>23</v>
      </c>
      <c r="E11512" t="s">
        <v>32127</v>
      </c>
      <c r="G11512">
        <v>1</v>
      </c>
      <c r="H11512">
        <v>27</v>
      </c>
      <c r="I11512">
        <v>7</v>
      </c>
      <c r="J11512" t="s">
        <v>35</v>
      </c>
      <c r="L11512" t="s">
        <v>28</v>
      </c>
      <c r="M11512">
        <v>0</v>
      </c>
      <c r="N11512">
        <v>0</v>
      </c>
      <c r="O11512">
        <v>-1</v>
      </c>
      <c r="Q11512" t="s">
        <v>386</v>
      </c>
      <c r="R11512" s="3">
        <v>43587.8538078704</v>
      </c>
      <c r="S11512" t="s">
        <v>38</v>
      </c>
    </row>
    <row r="11513" customHeight="1" spans="1:19">
      <c r="A11513">
        <v>7111984225</v>
      </c>
      <c r="B11513" s="2" t="s">
        <v>32128</v>
      </c>
      <c r="C11513" t="s">
        <v>22</v>
      </c>
      <c r="D11513" t="s">
        <v>23</v>
      </c>
      <c r="E11513" t="s">
        <v>32127</v>
      </c>
      <c r="G11513">
        <v>1</v>
      </c>
      <c r="H11513">
        <v>27</v>
      </c>
      <c r="I11513">
        <v>7</v>
      </c>
      <c r="J11513" t="s">
        <v>35</v>
      </c>
      <c r="L11513" t="s">
        <v>28</v>
      </c>
      <c r="M11513">
        <v>0</v>
      </c>
      <c r="N11513">
        <v>0</v>
      </c>
      <c r="O11513">
        <v>-1</v>
      </c>
      <c r="Q11513" t="s">
        <v>386</v>
      </c>
      <c r="R11513" s="3">
        <v>43587.8538078704</v>
      </c>
      <c r="S11513" t="s">
        <v>38</v>
      </c>
    </row>
    <row r="11514" customHeight="1" spans="1:19">
      <c r="A11514">
        <v>7111984225</v>
      </c>
      <c r="B11514" s="2" t="s">
        <v>32129</v>
      </c>
      <c r="C11514" t="s">
        <v>22</v>
      </c>
      <c r="D11514" t="s">
        <v>23</v>
      </c>
      <c r="E11514" t="s">
        <v>32127</v>
      </c>
      <c r="G11514">
        <v>1</v>
      </c>
      <c r="H11514">
        <v>27</v>
      </c>
      <c r="I11514">
        <v>7</v>
      </c>
      <c r="J11514" t="s">
        <v>35</v>
      </c>
      <c r="L11514" t="s">
        <v>28</v>
      </c>
      <c r="M11514">
        <v>0</v>
      </c>
      <c r="N11514">
        <v>0</v>
      </c>
      <c r="O11514">
        <v>-1</v>
      </c>
      <c r="Q11514" t="s">
        <v>386</v>
      </c>
      <c r="R11514" s="3">
        <v>43587.8538078704</v>
      </c>
      <c r="S11514" t="s">
        <v>38</v>
      </c>
    </row>
    <row r="11515" customHeight="1" spans="1:19">
      <c r="A11515">
        <v>6008778907</v>
      </c>
      <c r="B11515" s="2" t="s">
        <v>32130</v>
      </c>
      <c r="C11515" t="s">
        <v>22</v>
      </c>
      <c r="D11515" t="s">
        <v>23</v>
      </c>
      <c r="E11515" t="s">
        <v>32131</v>
      </c>
      <c r="G11515">
        <v>9</v>
      </c>
      <c r="H11515">
        <v>110</v>
      </c>
      <c r="I11515">
        <v>43</v>
      </c>
      <c r="J11515" t="s">
        <v>35</v>
      </c>
      <c r="L11515" t="s">
        <v>51</v>
      </c>
      <c r="M11515">
        <v>0</v>
      </c>
      <c r="N11515">
        <v>0</v>
      </c>
      <c r="O11515">
        <v>-1</v>
      </c>
      <c r="P11515" t="s">
        <v>23828</v>
      </c>
      <c r="Q11515" t="s">
        <v>79</v>
      </c>
      <c r="R11515" s="3">
        <v>42605.6305902778</v>
      </c>
      <c r="S11515" t="s">
        <v>31</v>
      </c>
    </row>
    <row r="11516" customHeight="1" spans="1:20">
      <c r="A11516">
        <v>5440137251</v>
      </c>
      <c r="B11516" s="2" t="s">
        <v>32132</v>
      </c>
      <c r="C11516" t="s">
        <v>73</v>
      </c>
      <c r="D11516" t="s">
        <v>23</v>
      </c>
      <c r="E11516" t="s">
        <v>32133</v>
      </c>
      <c r="F11516" t="s">
        <v>32134</v>
      </c>
      <c r="G11516">
        <v>8876</v>
      </c>
      <c r="H11516">
        <v>28</v>
      </c>
      <c r="I11516">
        <v>856</v>
      </c>
      <c r="J11516" t="s">
        <v>26</v>
      </c>
      <c r="L11516" t="s">
        <v>28</v>
      </c>
      <c r="M11516">
        <v>7</v>
      </c>
      <c r="N11516">
        <v>1</v>
      </c>
      <c r="O11516">
        <v>0</v>
      </c>
      <c r="P11516" t="s">
        <v>653</v>
      </c>
      <c r="Q11516" t="s">
        <v>63</v>
      </c>
      <c r="R11516" s="3">
        <v>41993.9423148148</v>
      </c>
      <c r="S11516" t="s">
        <v>54</v>
      </c>
      <c r="T11516" t="s">
        <v>32135</v>
      </c>
    </row>
    <row r="11517" customHeight="1" spans="1:21">
      <c r="A11517">
        <v>1768410692</v>
      </c>
      <c r="B11517" s="2" t="s">
        <v>32136</v>
      </c>
      <c r="C11517" t="s">
        <v>73</v>
      </c>
      <c r="D11517" t="s">
        <v>23</v>
      </c>
      <c r="E11517" t="s">
        <v>32137</v>
      </c>
      <c r="F11517" t="s">
        <v>32138</v>
      </c>
      <c r="G11517">
        <v>644</v>
      </c>
      <c r="H11517">
        <v>462</v>
      </c>
      <c r="I11517">
        <v>1724</v>
      </c>
      <c r="J11517" t="s">
        <v>50</v>
      </c>
      <c r="L11517" t="s">
        <v>51</v>
      </c>
      <c r="M11517">
        <v>0</v>
      </c>
      <c r="N11517">
        <v>0</v>
      </c>
      <c r="O11517">
        <v>-1</v>
      </c>
      <c r="Q11517" t="s">
        <v>63</v>
      </c>
      <c r="R11517" s="3">
        <v>40360.5670601852</v>
      </c>
      <c r="S11517" t="s">
        <v>31</v>
      </c>
      <c r="U11517" t="s">
        <v>7883</v>
      </c>
    </row>
    <row r="11518" customHeight="1" spans="1:19">
      <c r="A11518">
        <v>7762069175</v>
      </c>
      <c r="B11518" s="2" t="s">
        <v>32139</v>
      </c>
      <c r="C11518" t="s">
        <v>210</v>
      </c>
      <c r="D11518" t="s">
        <v>41</v>
      </c>
      <c r="E11518" t="s">
        <v>32140</v>
      </c>
      <c r="G11518">
        <v>2</v>
      </c>
      <c r="H11518">
        <v>14</v>
      </c>
      <c r="I11518">
        <v>12</v>
      </c>
      <c r="J11518" t="s">
        <v>106</v>
      </c>
      <c r="L11518" t="s">
        <v>28</v>
      </c>
      <c r="M11518">
        <v>0</v>
      </c>
      <c r="N11518">
        <v>0</v>
      </c>
      <c r="O11518">
        <v>-1</v>
      </c>
      <c r="P11518" t="s">
        <v>32141</v>
      </c>
      <c r="R11518" s="3">
        <v>44711.9108101852</v>
      </c>
      <c r="S11518" t="s">
        <v>38</v>
      </c>
    </row>
    <row r="11519" customHeight="1" spans="1:20">
      <c r="A11519">
        <v>7268173215</v>
      </c>
      <c r="B11519" s="2" t="s">
        <v>32142</v>
      </c>
      <c r="C11519" t="s">
        <v>210</v>
      </c>
      <c r="D11519" t="s">
        <v>41</v>
      </c>
      <c r="E11519" t="s">
        <v>32143</v>
      </c>
      <c r="F11519" t="s">
        <v>32144</v>
      </c>
      <c r="G11519">
        <v>39</v>
      </c>
      <c r="H11519">
        <v>680</v>
      </c>
      <c r="I11519">
        <v>2528</v>
      </c>
      <c r="J11519" t="s">
        <v>94</v>
      </c>
      <c r="K11519" t="s">
        <v>35</v>
      </c>
      <c r="L11519" t="s">
        <v>51</v>
      </c>
      <c r="M11519">
        <v>6</v>
      </c>
      <c r="N11519">
        <v>0</v>
      </c>
      <c r="O11519">
        <v>-1</v>
      </c>
      <c r="P11519" t="s">
        <v>100</v>
      </c>
      <c r="Q11519" t="s">
        <v>231</v>
      </c>
      <c r="R11519" s="3">
        <v>43676.8253703704</v>
      </c>
      <c r="S11519" t="s">
        <v>31</v>
      </c>
      <c r="T11519" t="s">
        <v>32145</v>
      </c>
    </row>
    <row r="11520" customHeight="1" spans="1:19">
      <c r="A11520">
        <v>7311552221</v>
      </c>
      <c r="B11520" s="2" t="s">
        <v>32146</v>
      </c>
      <c r="C11520" t="s">
        <v>396</v>
      </c>
      <c r="D11520" t="s">
        <v>41</v>
      </c>
      <c r="E11520" t="s">
        <v>32147</v>
      </c>
      <c r="G11520">
        <v>7</v>
      </c>
      <c r="H11520">
        <v>99</v>
      </c>
      <c r="I11520">
        <v>87</v>
      </c>
      <c r="J11520" t="s">
        <v>35</v>
      </c>
      <c r="L11520" t="s">
        <v>28</v>
      </c>
      <c r="M11520">
        <v>0</v>
      </c>
      <c r="N11520">
        <v>0</v>
      </c>
      <c r="O11520">
        <v>-1</v>
      </c>
      <c r="P11520" t="s">
        <v>230</v>
      </c>
      <c r="Q11520" t="s">
        <v>79</v>
      </c>
      <c r="R11520" s="3">
        <v>43735.3258912037</v>
      </c>
      <c r="S11520" t="s">
        <v>31</v>
      </c>
    </row>
    <row r="11521" customHeight="1" spans="1:19">
      <c r="A11521">
        <v>3238352772</v>
      </c>
      <c r="B11521" s="2" t="s">
        <v>32148</v>
      </c>
      <c r="C11521" t="s">
        <v>396</v>
      </c>
      <c r="D11521" t="s">
        <v>41</v>
      </c>
      <c r="E11521" t="s">
        <v>32149</v>
      </c>
      <c r="F11521" t="s">
        <v>32150</v>
      </c>
      <c r="G11521">
        <v>1700</v>
      </c>
      <c r="H11521">
        <v>320</v>
      </c>
      <c r="I11521">
        <v>6</v>
      </c>
      <c r="J11521" t="s">
        <v>204</v>
      </c>
      <c r="K11521" t="s">
        <v>32151</v>
      </c>
      <c r="L11521" t="s">
        <v>51</v>
      </c>
      <c r="M11521">
        <v>4</v>
      </c>
      <c r="N11521">
        <v>0</v>
      </c>
      <c r="O11521">
        <v>-1</v>
      </c>
      <c r="P11521" t="s">
        <v>32152</v>
      </c>
      <c r="R11521" s="3">
        <v>41358.8436458333</v>
      </c>
      <c r="S11521" t="s">
        <v>54</v>
      </c>
    </row>
    <row r="11522" customHeight="1" spans="1:19">
      <c r="A11522">
        <v>5249432902</v>
      </c>
      <c r="B11522" s="2" t="s">
        <v>32153</v>
      </c>
      <c r="E11522" t="s">
        <v>32154</v>
      </c>
      <c r="F11522" t="s">
        <v>32155</v>
      </c>
      <c r="G11522">
        <v>68</v>
      </c>
      <c r="H11522">
        <v>612</v>
      </c>
      <c r="I11522">
        <v>221</v>
      </c>
      <c r="J11522" t="s">
        <v>68</v>
      </c>
      <c r="K11522" t="s">
        <v>764</v>
      </c>
      <c r="L11522" t="s">
        <v>51</v>
      </c>
      <c r="M11522">
        <v>1</v>
      </c>
      <c r="N11522">
        <v>0</v>
      </c>
      <c r="O11522">
        <v>-1</v>
      </c>
      <c r="P11522" t="s">
        <v>24571</v>
      </c>
      <c r="Q11522" t="s">
        <v>71</v>
      </c>
      <c r="R11522" s="3">
        <v>41864.0196180556</v>
      </c>
      <c r="S11522" t="s">
        <v>31</v>
      </c>
    </row>
    <row r="11523" customHeight="1" spans="1:19">
      <c r="A11523">
        <v>5480448959</v>
      </c>
      <c r="B11523" s="2" t="s">
        <v>32156</v>
      </c>
      <c r="C11523" t="s">
        <v>22</v>
      </c>
      <c r="D11523" t="s">
        <v>23</v>
      </c>
      <c r="E11523" t="s">
        <v>32157</v>
      </c>
      <c r="G11523">
        <v>23</v>
      </c>
      <c r="H11523">
        <v>34</v>
      </c>
      <c r="I11523">
        <v>21</v>
      </c>
      <c r="J11523" t="s">
        <v>35</v>
      </c>
      <c r="L11523" t="s">
        <v>28</v>
      </c>
      <c r="M11523">
        <v>0</v>
      </c>
      <c r="N11523">
        <v>0</v>
      </c>
      <c r="O11523">
        <v>-1</v>
      </c>
      <c r="P11523" t="s">
        <v>36</v>
      </c>
      <c r="Q11523" t="s">
        <v>101</v>
      </c>
      <c r="R11523" s="3">
        <v>42097.9295717593</v>
      </c>
      <c r="S11523" t="s">
        <v>31</v>
      </c>
    </row>
    <row r="11524" customHeight="1" spans="1:19">
      <c r="A11524">
        <v>5701930244</v>
      </c>
      <c r="B11524" s="2" t="s">
        <v>32158</v>
      </c>
      <c r="C11524" t="s">
        <v>22</v>
      </c>
      <c r="D11524" t="s">
        <v>23</v>
      </c>
      <c r="E11524" t="s">
        <v>32159</v>
      </c>
      <c r="F11524" t="s">
        <v>32160</v>
      </c>
      <c r="G11524">
        <v>112</v>
      </c>
      <c r="H11524">
        <v>336</v>
      </c>
      <c r="I11524">
        <v>217</v>
      </c>
      <c r="J11524" t="s">
        <v>1289</v>
      </c>
      <c r="K11524" t="s">
        <v>3951</v>
      </c>
      <c r="L11524" t="s">
        <v>28</v>
      </c>
      <c r="M11524">
        <v>0</v>
      </c>
      <c r="N11524">
        <v>0</v>
      </c>
      <c r="O11524">
        <v>-1</v>
      </c>
      <c r="P11524" t="s">
        <v>32161</v>
      </c>
      <c r="Q11524" t="s">
        <v>30</v>
      </c>
      <c r="R11524" s="3">
        <v>42259.9799189815</v>
      </c>
      <c r="S11524" t="s">
        <v>31</v>
      </c>
    </row>
    <row r="11525" customHeight="1" spans="1:20">
      <c r="A11525">
        <v>5565877070</v>
      </c>
      <c r="B11525" s="2" t="s">
        <v>32162</v>
      </c>
      <c r="C11525" t="s">
        <v>22</v>
      </c>
      <c r="D11525" t="s">
        <v>23</v>
      </c>
      <c r="E11525" t="s">
        <v>32163</v>
      </c>
      <c r="F11525" t="s">
        <v>32164</v>
      </c>
      <c r="G11525">
        <v>749</v>
      </c>
      <c r="H11525">
        <v>296</v>
      </c>
      <c r="I11525">
        <v>4913</v>
      </c>
      <c r="J11525" t="s">
        <v>35</v>
      </c>
      <c r="L11525" t="s">
        <v>51</v>
      </c>
      <c r="M11525">
        <v>6</v>
      </c>
      <c r="N11525">
        <v>0</v>
      </c>
      <c r="O11525">
        <v>-1</v>
      </c>
      <c r="P11525" t="s">
        <v>608</v>
      </c>
      <c r="Q11525" t="s">
        <v>79</v>
      </c>
      <c r="R11525" s="3">
        <v>42084.5733564815</v>
      </c>
      <c r="S11525" t="s">
        <v>54</v>
      </c>
      <c r="T11525" t="s">
        <v>32165</v>
      </c>
    </row>
    <row r="11526" customHeight="1" spans="1:19">
      <c r="A11526">
        <v>7365270091</v>
      </c>
      <c r="B11526" s="2" t="s">
        <v>32166</v>
      </c>
      <c r="C11526" t="s">
        <v>22</v>
      </c>
      <c r="D11526" t="s">
        <v>23</v>
      </c>
      <c r="E11526" t="s">
        <v>32167</v>
      </c>
      <c r="G11526">
        <v>1</v>
      </c>
      <c r="H11526">
        <v>47</v>
      </c>
      <c r="I11526">
        <v>40</v>
      </c>
      <c r="J11526" t="s">
        <v>537</v>
      </c>
      <c r="L11526" t="s">
        <v>28</v>
      </c>
      <c r="M11526">
        <v>0</v>
      </c>
      <c r="N11526">
        <v>0</v>
      </c>
      <c r="O11526">
        <v>-1</v>
      </c>
      <c r="P11526" t="s">
        <v>32168</v>
      </c>
      <c r="Q11526" t="s">
        <v>79</v>
      </c>
      <c r="R11526" s="3">
        <v>43830.5265046296</v>
      </c>
      <c r="S11526" t="s">
        <v>31</v>
      </c>
    </row>
    <row r="11527" customHeight="1" spans="1:19">
      <c r="A11527">
        <v>7557178447</v>
      </c>
      <c r="B11527" s="2" t="s">
        <v>32169</v>
      </c>
      <c r="C11527" t="s">
        <v>22</v>
      </c>
      <c r="D11527" t="s">
        <v>23</v>
      </c>
      <c r="E11527" t="s">
        <v>32170</v>
      </c>
      <c r="G11527">
        <v>2</v>
      </c>
      <c r="H11527">
        <v>98</v>
      </c>
      <c r="I11527">
        <v>6</v>
      </c>
      <c r="J11527" t="s">
        <v>1289</v>
      </c>
      <c r="K11527" t="s">
        <v>2384</v>
      </c>
      <c r="L11527" t="s">
        <v>28</v>
      </c>
      <c r="M11527">
        <v>0</v>
      </c>
      <c r="N11527">
        <v>0</v>
      </c>
      <c r="O11527">
        <v>-1</v>
      </c>
      <c r="P11527" t="s">
        <v>32171</v>
      </c>
      <c r="Q11527" t="s">
        <v>101</v>
      </c>
      <c r="R11527" s="3">
        <v>44225.6423611111</v>
      </c>
      <c r="S11527" t="s">
        <v>38</v>
      </c>
    </row>
    <row r="11528" customHeight="1" spans="1:19">
      <c r="A11528">
        <v>7277581194</v>
      </c>
      <c r="B11528" s="2" t="s">
        <v>32172</v>
      </c>
      <c r="C11528" t="s">
        <v>22</v>
      </c>
      <c r="D11528" t="s">
        <v>23</v>
      </c>
      <c r="E11528" t="s">
        <v>32173</v>
      </c>
      <c r="G11528">
        <v>6</v>
      </c>
      <c r="H11528">
        <v>298</v>
      </c>
      <c r="I11528">
        <v>455</v>
      </c>
      <c r="J11528" t="s">
        <v>35</v>
      </c>
      <c r="L11528" t="s">
        <v>28</v>
      </c>
      <c r="M11528">
        <v>0</v>
      </c>
      <c r="N11528">
        <v>0</v>
      </c>
      <c r="O11528">
        <v>-1</v>
      </c>
      <c r="P11528" t="s">
        <v>36</v>
      </c>
      <c r="Q11528" t="s">
        <v>53</v>
      </c>
      <c r="R11528" s="3">
        <v>43686.6433449074</v>
      </c>
      <c r="S11528" t="s">
        <v>31</v>
      </c>
    </row>
    <row r="11529" customHeight="1" spans="1:19">
      <c r="A11529">
        <v>5837026917</v>
      </c>
      <c r="B11529" s="2" t="s">
        <v>32174</v>
      </c>
      <c r="C11529" t="s">
        <v>22</v>
      </c>
      <c r="D11529" t="s">
        <v>23</v>
      </c>
      <c r="E11529" t="s">
        <v>32175</v>
      </c>
      <c r="G11529">
        <v>5134</v>
      </c>
      <c r="H11529">
        <v>40</v>
      </c>
      <c r="I11529">
        <v>32449</v>
      </c>
      <c r="J11529" t="s">
        <v>50</v>
      </c>
      <c r="L11529" t="s">
        <v>51</v>
      </c>
      <c r="M11529">
        <v>7</v>
      </c>
      <c r="N11529">
        <v>1</v>
      </c>
      <c r="O11529">
        <v>0</v>
      </c>
      <c r="P11529" t="s">
        <v>18152</v>
      </c>
      <c r="Q11529" t="s">
        <v>53</v>
      </c>
      <c r="R11529" s="3">
        <v>42393.3334953704</v>
      </c>
      <c r="S11529" t="s">
        <v>54</v>
      </c>
    </row>
    <row r="11530" customHeight="1" spans="1:19">
      <c r="A11530">
        <v>6809324179</v>
      </c>
      <c r="B11530" s="2" t="s">
        <v>32176</v>
      </c>
      <c r="E11530" t="s">
        <v>32177</v>
      </c>
      <c r="F11530" t="s">
        <v>32178</v>
      </c>
      <c r="G11530">
        <v>13</v>
      </c>
      <c r="H11530">
        <v>354</v>
      </c>
      <c r="I11530">
        <v>176</v>
      </c>
      <c r="J11530" t="s">
        <v>850</v>
      </c>
      <c r="L11530" t="s">
        <v>51</v>
      </c>
      <c r="M11530">
        <v>0</v>
      </c>
      <c r="N11530">
        <v>0</v>
      </c>
      <c r="O11530">
        <v>-1</v>
      </c>
      <c r="Q11530" t="s">
        <v>265</v>
      </c>
      <c r="R11530" s="3">
        <v>43403.8515162037</v>
      </c>
      <c r="S11530" t="s">
        <v>38</v>
      </c>
    </row>
    <row r="11531" customHeight="1" spans="1:19">
      <c r="A11531">
        <v>7367288679</v>
      </c>
      <c r="B11531" s="2" t="s">
        <v>32179</v>
      </c>
      <c r="C11531" t="s">
        <v>22</v>
      </c>
      <c r="D11531" t="s">
        <v>23</v>
      </c>
      <c r="E11531" t="s">
        <v>32180</v>
      </c>
      <c r="G11531">
        <v>10</v>
      </c>
      <c r="H11531">
        <v>179</v>
      </c>
      <c r="I11531">
        <v>236</v>
      </c>
      <c r="J11531" t="s">
        <v>35</v>
      </c>
      <c r="L11531" t="s">
        <v>51</v>
      </c>
      <c r="M11531">
        <v>0</v>
      </c>
      <c r="N11531">
        <v>0</v>
      </c>
      <c r="O11531">
        <v>-1</v>
      </c>
      <c r="P11531" t="s">
        <v>36</v>
      </c>
      <c r="Q11531" t="s">
        <v>30</v>
      </c>
      <c r="R11531" s="3">
        <v>43835.0917824074</v>
      </c>
      <c r="S11531" t="s">
        <v>31</v>
      </c>
    </row>
    <row r="11532" customHeight="1" spans="1:19">
      <c r="A11532">
        <v>5368487078</v>
      </c>
      <c r="B11532" s="2" t="s">
        <v>32181</v>
      </c>
      <c r="C11532" t="s">
        <v>22</v>
      </c>
      <c r="D11532" t="s">
        <v>23</v>
      </c>
      <c r="E11532" t="s">
        <v>32182</v>
      </c>
      <c r="F11532" t="s">
        <v>32183</v>
      </c>
      <c r="G11532">
        <v>511</v>
      </c>
      <c r="H11532">
        <v>272</v>
      </c>
      <c r="I11532">
        <v>1057</v>
      </c>
      <c r="J11532" t="s">
        <v>289</v>
      </c>
      <c r="L11532" t="s">
        <v>28</v>
      </c>
      <c r="M11532">
        <v>1</v>
      </c>
      <c r="N11532">
        <v>0</v>
      </c>
      <c r="O11532">
        <v>-1</v>
      </c>
      <c r="P11532" t="s">
        <v>32184</v>
      </c>
      <c r="Q11532" t="s">
        <v>95</v>
      </c>
      <c r="R11532" s="3">
        <v>41956.7596180556</v>
      </c>
      <c r="S11532" t="s">
        <v>31</v>
      </c>
    </row>
    <row r="11533" customHeight="1" spans="1:19">
      <c r="A11533">
        <v>7444400004</v>
      </c>
      <c r="B11533" s="2" t="s">
        <v>32185</v>
      </c>
      <c r="C11533" t="s">
        <v>22</v>
      </c>
      <c r="D11533" t="s">
        <v>23</v>
      </c>
      <c r="E11533" t="s">
        <v>32186</v>
      </c>
      <c r="F11533" t="s">
        <v>32187</v>
      </c>
      <c r="G11533">
        <v>1136</v>
      </c>
      <c r="H11533">
        <v>884</v>
      </c>
      <c r="I11533">
        <v>4061</v>
      </c>
      <c r="J11533" t="s">
        <v>111</v>
      </c>
      <c r="K11533" t="s">
        <v>24964</v>
      </c>
      <c r="L11533" t="s">
        <v>51</v>
      </c>
      <c r="M11533">
        <v>5</v>
      </c>
      <c r="N11533">
        <v>1</v>
      </c>
      <c r="O11533">
        <v>0</v>
      </c>
      <c r="P11533" t="s">
        <v>62</v>
      </c>
      <c r="Q11533" t="s">
        <v>318</v>
      </c>
      <c r="R11533" s="3">
        <v>43949.5618634259</v>
      </c>
      <c r="S11533" t="s">
        <v>31</v>
      </c>
    </row>
    <row r="11534" customHeight="1" spans="1:20">
      <c r="A11534">
        <v>5584992993</v>
      </c>
      <c r="B11534" s="2" t="s">
        <v>32188</v>
      </c>
      <c r="C11534" t="s">
        <v>73</v>
      </c>
      <c r="D11534" t="s">
        <v>23</v>
      </c>
      <c r="E11534" t="s">
        <v>32189</v>
      </c>
      <c r="F11534" t="s">
        <v>32190</v>
      </c>
      <c r="G11534">
        <v>60</v>
      </c>
      <c r="H11534">
        <v>103</v>
      </c>
      <c r="I11534">
        <v>4064</v>
      </c>
      <c r="J11534" t="s">
        <v>204</v>
      </c>
      <c r="L11534" t="s">
        <v>51</v>
      </c>
      <c r="M11534">
        <v>5</v>
      </c>
      <c r="N11534">
        <v>0</v>
      </c>
      <c r="O11534">
        <v>-1</v>
      </c>
      <c r="P11534" t="s">
        <v>32191</v>
      </c>
      <c r="Q11534" t="s">
        <v>84</v>
      </c>
      <c r="R11534" s="3">
        <v>42106.0118518519</v>
      </c>
      <c r="S11534" t="s">
        <v>31</v>
      </c>
      <c r="T11534" t="s">
        <v>32192</v>
      </c>
    </row>
    <row r="11535" customHeight="1" spans="1:21">
      <c r="A11535">
        <v>5677751282</v>
      </c>
      <c r="B11535" s="2" t="s">
        <v>32193</v>
      </c>
      <c r="C11535" t="s">
        <v>73</v>
      </c>
      <c r="D11535" t="s">
        <v>23</v>
      </c>
      <c r="E11535" t="s">
        <v>32194</v>
      </c>
      <c r="F11535" t="s">
        <v>32195</v>
      </c>
      <c r="G11535">
        <v>235</v>
      </c>
      <c r="H11535">
        <v>547</v>
      </c>
      <c r="I11535">
        <v>1221</v>
      </c>
      <c r="J11535" t="s">
        <v>117</v>
      </c>
      <c r="K11535" t="s">
        <v>22995</v>
      </c>
      <c r="L11535" t="s">
        <v>51</v>
      </c>
      <c r="M11535">
        <v>5</v>
      </c>
      <c r="N11535">
        <v>0</v>
      </c>
      <c r="O11535">
        <v>-1</v>
      </c>
      <c r="P11535" t="s">
        <v>29148</v>
      </c>
      <c r="Q11535" t="s">
        <v>120</v>
      </c>
      <c r="R11535" s="3">
        <v>42231.6778587963</v>
      </c>
      <c r="S11535" t="s">
        <v>31</v>
      </c>
      <c r="U11535" t="s">
        <v>32196</v>
      </c>
    </row>
    <row r="11536" customHeight="1" spans="1:19">
      <c r="A11536">
        <v>6389651973</v>
      </c>
      <c r="B11536" s="2" t="s">
        <v>32197</v>
      </c>
      <c r="C11536" t="s">
        <v>22</v>
      </c>
      <c r="D11536" t="s">
        <v>23</v>
      </c>
      <c r="E11536" t="s">
        <v>32198</v>
      </c>
      <c r="F11536" t="s">
        <v>32199</v>
      </c>
      <c r="G11536">
        <v>56</v>
      </c>
      <c r="H11536">
        <v>145</v>
      </c>
      <c r="I11536">
        <v>1009</v>
      </c>
      <c r="J11536" t="s">
        <v>35</v>
      </c>
      <c r="L11536" t="s">
        <v>28</v>
      </c>
      <c r="M11536">
        <v>6</v>
      </c>
      <c r="N11536">
        <v>0</v>
      </c>
      <c r="O11536">
        <v>-1</v>
      </c>
      <c r="P11536" t="s">
        <v>100</v>
      </c>
      <c r="Q11536" t="s">
        <v>265</v>
      </c>
      <c r="R11536" s="3">
        <v>43039.8648032407</v>
      </c>
      <c r="S11536" t="s">
        <v>31</v>
      </c>
    </row>
    <row r="11537" customHeight="1" spans="1:21">
      <c r="A11537">
        <v>7252363539</v>
      </c>
      <c r="B11537" s="2" t="s">
        <v>32200</v>
      </c>
      <c r="C11537" t="s">
        <v>73</v>
      </c>
      <c r="D11537" t="s">
        <v>23</v>
      </c>
      <c r="E11537" t="s">
        <v>32201</v>
      </c>
      <c r="F11537" t="s">
        <v>32202</v>
      </c>
      <c r="G11537">
        <v>1582</v>
      </c>
      <c r="H11537">
        <v>811</v>
      </c>
      <c r="I11537">
        <v>4898</v>
      </c>
      <c r="J11537" t="s">
        <v>850</v>
      </c>
      <c r="L11537" t="s">
        <v>51</v>
      </c>
      <c r="M11537">
        <v>5</v>
      </c>
      <c r="N11537">
        <v>1</v>
      </c>
      <c r="O11537">
        <v>0</v>
      </c>
      <c r="P11537" t="s">
        <v>307</v>
      </c>
      <c r="Q11537" t="s">
        <v>84</v>
      </c>
      <c r="R11537" s="3">
        <v>43668.8584953704</v>
      </c>
      <c r="S11537" t="s">
        <v>31</v>
      </c>
      <c r="T11537" t="s">
        <v>2440</v>
      </c>
      <c r="U11537" t="s">
        <v>32203</v>
      </c>
    </row>
    <row r="11538" customHeight="1" spans="1:19">
      <c r="A11538">
        <v>7462232017</v>
      </c>
      <c r="B11538" s="2" t="s">
        <v>32204</v>
      </c>
      <c r="C11538" t="s">
        <v>73</v>
      </c>
      <c r="D11538" t="s">
        <v>23</v>
      </c>
      <c r="E11538" t="s">
        <v>32205</v>
      </c>
      <c r="F11538" t="s">
        <v>32206</v>
      </c>
      <c r="G11538">
        <v>2843</v>
      </c>
      <c r="H11538">
        <v>19</v>
      </c>
      <c r="I11538">
        <v>208</v>
      </c>
      <c r="J11538" t="s">
        <v>537</v>
      </c>
      <c r="L11538" t="s">
        <v>51</v>
      </c>
      <c r="M11538">
        <v>1</v>
      </c>
      <c r="N11538">
        <v>0</v>
      </c>
      <c r="O11538">
        <v>-1</v>
      </c>
      <c r="P11538" t="s">
        <v>32207</v>
      </c>
      <c r="Q11538" t="s">
        <v>79</v>
      </c>
      <c r="R11538" s="3">
        <v>43992.8331365741</v>
      </c>
      <c r="S11538" t="s">
        <v>31</v>
      </c>
    </row>
    <row r="11539" customHeight="1" spans="1:19">
      <c r="A11539">
        <v>2686351535</v>
      </c>
      <c r="B11539" s="2" t="s">
        <v>32208</v>
      </c>
      <c r="C11539" t="s">
        <v>22</v>
      </c>
      <c r="D11539" t="s">
        <v>23</v>
      </c>
      <c r="E11539" t="s">
        <v>32209</v>
      </c>
      <c r="F11539" t="s">
        <v>32210</v>
      </c>
      <c r="G11539">
        <v>154</v>
      </c>
      <c r="H11539">
        <v>723</v>
      </c>
      <c r="I11539">
        <v>904</v>
      </c>
      <c r="J11539" t="s">
        <v>35</v>
      </c>
      <c r="L11539" t="s">
        <v>28</v>
      </c>
      <c r="M11539">
        <v>1</v>
      </c>
      <c r="N11539">
        <v>0</v>
      </c>
      <c r="O11539">
        <v>-1</v>
      </c>
      <c r="P11539" t="s">
        <v>249</v>
      </c>
      <c r="Q11539" t="s">
        <v>84</v>
      </c>
      <c r="R11539" s="3">
        <v>40999.0050115741</v>
      </c>
      <c r="S11539" t="s">
        <v>31</v>
      </c>
    </row>
    <row r="11540" customHeight="1" spans="1:19">
      <c r="A11540">
        <v>6610970739</v>
      </c>
      <c r="B11540" s="2" t="s">
        <v>32211</v>
      </c>
      <c r="C11540" t="s">
        <v>22</v>
      </c>
      <c r="D11540" t="s">
        <v>23</v>
      </c>
      <c r="E11540" t="s">
        <v>32212</v>
      </c>
      <c r="G11540">
        <v>6</v>
      </c>
      <c r="H11540">
        <v>206</v>
      </c>
      <c r="I11540">
        <v>2</v>
      </c>
      <c r="J11540" t="s">
        <v>35</v>
      </c>
      <c r="L11540" t="s">
        <v>28</v>
      </c>
      <c r="M11540">
        <v>0</v>
      </c>
      <c r="N11540">
        <v>0</v>
      </c>
      <c r="O11540">
        <v>-1</v>
      </c>
      <c r="P11540" t="s">
        <v>36</v>
      </c>
      <c r="Q11540" t="s">
        <v>363</v>
      </c>
      <c r="R11540" s="3">
        <v>43305.5286226852</v>
      </c>
      <c r="S11540" t="s">
        <v>38</v>
      </c>
    </row>
    <row r="11541" customHeight="1" spans="1:19">
      <c r="A11541">
        <v>1875495997</v>
      </c>
      <c r="B11541" t="s">
        <v>32213</v>
      </c>
      <c r="E11541" t="s">
        <v>32213</v>
      </c>
      <c r="G11541">
        <v>0</v>
      </c>
      <c r="H11541">
        <v>265</v>
      </c>
      <c r="I11541">
        <v>324</v>
      </c>
      <c r="J11541" t="s">
        <v>507</v>
      </c>
      <c r="K11541" t="s">
        <v>1012</v>
      </c>
      <c r="L11541" t="s">
        <v>28</v>
      </c>
      <c r="M11541">
        <v>1</v>
      </c>
      <c r="N11541">
        <v>0</v>
      </c>
      <c r="O11541">
        <v>-1</v>
      </c>
      <c r="P11541" t="s">
        <v>32214</v>
      </c>
      <c r="Q11541" t="s">
        <v>63</v>
      </c>
      <c r="R11541" s="3">
        <v>40508.7782291667</v>
      </c>
      <c r="S11541" t="s">
        <v>38</v>
      </c>
    </row>
    <row r="11542" customHeight="1" spans="1:20">
      <c r="A11542">
        <v>6211938314</v>
      </c>
      <c r="B11542" s="2" t="s">
        <v>32215</v>
      </c>
      <c r="C11542" t="s">
        <v>22</v>
      </c>
      <c r="D11542" t="s">
        <v>23</v>
      </c>
      <c r="E11542" t="s">
        <v>32216</v>
      </c>
      <c r="F11542" t="s">
        <v>32217</v>
      </c>
      <c r="G11542">
        <v>48</v>
      </c>
      <c r="H11542">
        <v>1284</v>
      </c>
      <c r="I11542">
        <v>6521</v>
      </c>
      <c r="J11542" t="s">
        <v>35</v>
      </c>
      <c r="L11542" t="s">
        <v>51</v>
      </c>
      <c r="M11542">
        <v>2</v>
      </c>
      <c r="N11542">
        <v>0</v>
      </c>
      <c r="O11542">
        <v>-1</v>
      </c>
      <c r="P11542" t="s">
        <v>36</v>
      </c>
      <c r="Q11542" t="s">
        <v>79</v>
      </c>
      <c r="R11542" s="3">
        <v>43015.8421643519</v>
      </c>
      <c r="S11542" t="s">
        <v>31</v>
      </c>
      <c r="T11542" t="s">
        <v>32218</v>
      </c>
    </row>
    <row r="11543" customHeight="1" spans="1:19">
      <c r="A11543">
        <v>7751883820</v>
      </c>
      <c r="B11543" s="2" t="s">
        <v>32219</v>
      </c>
      <c r="C11543" t="s">
        <v>210</v>
      </c>
      <c r="D11543" t="s">
        <v>41</v>
      </c>
      <c r="E11543" t="s">
        <v>32220</v>
      </c>
      <c r="F11543" t="s">
        <v>32221</v>
      </c>
      <c r="G11543">
        <v>41</v>
      </c>
      <c r="H11543">
        <v>196</v>
      </c>
      <c r="I11543">
        <v>541</v>
      </c>
      <c r="J11543" t="s">
        <v>117</v>
      </c>
      <c r="L11543" t="s">
        <v>51</v>
      </c>
      <c r="M11543">
        <v>1</v>
      </c>
      <c r="N11543">
        <v>0</v>
      </c>
      <c r="O11543">
        <v>-1</v>
      </c>
      <c r="P11543" t="s">
        <v>307</v>
      </c>
      <c r="Q11543" t="s">
        <v>265</v>
      </c>
      <c r="R11543" s="3">
        <v>44663.6233564815</v>
      </c>
      <c r="S11543" t="s">
        <v>31</v>
      </c>
    </row>
    <row r="11544" customHeight="1" spans="1:19">
      <c r="A11544">
        <v>7751883820</v>
      </c>
      <c r="B11544" s="2" t="s">
        <v>32222</v>
      </c>
      <c r="C11544" t="s">
        <v>210</v>
      </c>
      <c r="D11544" t="s">
        <v>41</v>
      </c>
      <c r="E11544" t="s">
        <v>32220</v>
      </c>
      <c r="F11544" t="s">
        <v>32221</v>
      </c>
      <c r="G11544">
        <v>41</v>
      </c>
      <c r="H11544">
        <v>196</v>
      </c>
      <c r="I11544">
        <v>541</v>
      </c>
      <c r="J11544" t="s">
        <v>117</v>
      </c>
      <c r="L11544" t="s">
        <v>51</v>
      </c>
      <c r="M11544">
        <v>1</v>
      </c>
      <c r="N11544">
        <v>0</v>
      </c>
      <c r="O11544">
        <v>-1</v>
      </c>
      <c r="P11544" t="s">
        <v>307</v>
      </c>
      <c r="Q11544" t="s">
        <v>265</v>
      </c>
      <c r="R11544" s="3">
        <v>44663.6233564815</v>
      </c>
      <c r="S11544" t="s">
        <v>31</v>
      </c>
    </row>
    <row r="11545" customHeight="1" spans="1:19">
      <c r="A11545">
        <v>7751883820</v>
      </c>
      <c r="B11545" s="2" t="s">
        <v>32223</v>
      </c>
      <c r="C11545" t="s">
        <v>210</v>
      </c>
      <c r="D11545" t="s">
        <v>41</v>
      </c>
      <c r="E11545" t="s">
        <v>32220</v>
      </c>
      <c r="F11545" t="s">
        <v>32221</v>
      </c>
      <c r="G11545">
        <v>41</v>
      </c>
      <c r="H11545">
        <v>196</v>
      </c>
      <c r="I11545">
        <v>541</v>
      </c>
      <c r="J11545" t="s">
        <v>117</v>
      </c>
      <c r="L11545" t="s">
        <v>51</v>
      </c>
      <c r="M11545">
        <v>1</v>
      </c>
      <c r="N11545">
        <v>0</v>
      </c>
      <c r="O11545">
        <v>-1</v>
      </c>
      <c r="P11545" t="s">
        <v>307</v>
      </c>
      <c r="Q11545" t="s">
        <v>265</v>
      </c>
      <c r="R11545" s="3">
        <v>44663.6233564815</v>
      </c>
      <c r="S11545" t="s">
        <v>31</v>
      </c>
    </row>
    <row r="11546" customHeight="1" spans="1:19">
      <c r="A11546">
        <v>7751883820</v>
      </c>
      <c r="B11546" s="2" t="s">
        <v>32224</v>
      </c>
      <c r="C11546" t="s">
        <v>210</v>
      </c>
      <c r="D11546" t="s">
        <v>41</v>
      </c>
      <c r="E11546" t="s">
        <v>32220</v>
      </c>
      <c r="F11546" t="s">
        <v>32221</v>
      </c>
      <c r="G11546">
        <v>41</v>
      </c>
      <c r="H11546">
        <v>196</v>
      </c>
      <c r="I11546">
        <v>541</v>
      </c>
      <c r="J11546" t="s">
        <v>117</v>
      </c>
      <c r="L11546" t="s">
        <v>51</v>
      </c>
      <c r="M11546">
        <v>1</v>
      </c>
      <c r="N11546">
        <v>0</v>
      </c>
      <c r="O11546">
        <v>-1</v>
      </c>
      <c r="P11546" t="s">
        <v>307</v>
      </c>
      <c r="Q11546" t="s">
        <v>265</v>
      </c>
      <c r="R11546" s="3">
        <v>44663.6233564815</v>
      </c>
      <c r="S11546" t="s">
        <v>31</v>
      </c>
    </row>
    <row r="11547" customHeight="1" spans="1:19">
      <c r="A11547">
        <v>7751883820</v>
      </c>
      <c r="B11547" s="2" t="s">
        <v>32225</v>
      </c>
      <c r="C11547" t="s">
        <v>210</v>
      </c>
      <c r="D11547" t="s">
        <v>41</v>
      </c>
      <c r="E11547" t="s">
        <v>32220</v>
      </c>
      <c r="F11547" t="s">
        <v>32221</v>
      </c>
      <c r="G11547">
        <v>41</v>
      </c>
      <c r="H11547">
        <v>196</v>
      </c>
      <c r="I11547">
        <v>541</v>
      </c>
      <c r="J11547" t="s">
        <v>117</v>
      </c>
      <c r="L11547" t="s">
        <v>51</v>
      </c>
      <c r="M11547">
        <v>1</v>
      </c>
      <c r="N11547">
        <v>0</v>
      </c>
      <c r="O11547">
        <v>-1</v>
      </c>
      <c r="P11547" t="s">
        <v>307</v>
      </c>
      <c r="Q11547" t="s">
        <v>265</v>
      </c>
      <c r="R11547" s="3">
        <v>44663.6233564815</v>
      </c>
      <c r="S11547" t="s">
        <v>31</v>
      </c>
    </row>
    <row r="11548" customHeight="1" spans="1:19">
      <c r="A11548">
        <v>7751883820</v>
      </c>
      <c r="B11548" s="2" t="s">
        <v>32226</v>
      </c>
      <c r="C11548" t="s">
        <v>210</v>
      </c>
      <c r="D11548" t="s">
        <v>41</v>
      </c>
      <c r="E11548" t="s">
        <v>32220</v>
      </c>
      <c r="F11548" t="s">
        <v>32221</v>
      </c>
      <c r="G11548">
        <v>41</v>
      </c>
      <c r="H11548">
        <v>196</v>
      </c>
      <c r="I11548">
        <v>541</v>
      </c>
      <c r="J11548" t="s">
        <v>117</v>
      </c>
      <c r="L11548" t="s">
        <v>51</v>
      </c>
      <c r="M11548">
        <v>1</v>
      </c>
      <c r="N11548">
        <v>0</v>
      </c>
      <c r="O11548">
        <v>-1</v>
      </c>
      <c r="P11548" t="s">
        <v>307</v>
      </c>
      <c r="Q11548" t="s">
        <v>265</v>
      </c>
      <c r="R11548" s="3">
        <v>44663.6233564815</v>
      </c>
      <c r="S11548" t="s">
        <v>31</v>
      </c>
    </row>
    <row r="11549" customHeight="1" spans="1:19">
      <c r="A11549">
        <v>7751883820</v>
      </c>
      <c r="B11549" s="2" t="s">
        <v>32227</v>
      </c>
      <c r="C11549" t="s">
        <v>210</v>
      </c>
      <c r="D11549" t="s">
        <v>41</v>
      </c>
      <c r="E11549" t="s">
        <v>32220</v>
      </c>
      <c r="F11549" t="s">
        <v>32221</v>
      </c>
      <c r="G11549">
        <v>41</v>
      </c>
      <c r="H11549">
        <v>196</v>
      </c>
      <c r="I11549">
        <v>541</v>
      </c>
      <c r="J11549" t="s">
        <v>117</v>
      </c>
      <c r="L11549" t="s">
        <v>51</v>
      </c>
      <c r="M11549">
        <v>1</v>
      </c>
      <c r="N11549">
        <v>0</v>
      </c>
      <c r="O11549">
        <v>-1</v>
      </c>
      <c r="P11549" t="s">
        <v>307</v>
      </c>
      <c r="Q11549" t="s">
        <v>265</v>
      </c>
      <c r="R11549" s="3">
        <v>44663.6233564815</v>
      </c>
      <c r="S11549" t="s">
        <v>31</v>
      </c>
    </row>
    <row r="11550" customHeight="1" spans="1:19">
      <c r="A11550">
        <v>7751883820</v>
      </c>
      <c r="B11550" s="2" t="s">
        <v>32228</v>
      </c>
      <c r="C11550" t="s">
        <v>210</v>
      </c>
      <c r="D11550" t="s">
        <v>41</v>
      </c>
      <c r="E11550" t="s">
        <v>32220</v>
      </c>
      <c r="F11550" t="s">
        <v>32221</v>
      </c>
      <c r="G11550">
        <v>41</v>
      </c>
      <c r="H11550">
        <v>196</v>
      </c>
      <c r="I11550">
        <v>541</v>
      </c>
      <c r="J11550" t="s">
        <v>117</v>
      </c>
      <c r="L11550" t="s">
        <v>51</v>
      </c>
      <c r="M11550">
        <v>1</v>
      </c>
      <c r="N11550">
        <v>0</v>
      </c>
      <c r="O11550">
        <v>-1</v>
      </c>
      <c r="P11550" t="s">
        <v>307</v>
      </c>
      <c r="Q11550" t="s">
        <v>265</v>
      </c>
      <c r="R11550" s="3">
        <v>44663.6233564815</v>
      </c>
      <c r="S11550" t="s">
        <v>31</v>
      </c>
    </row>
    <row r="11551" customHeight="1" spans="1:19">
      <c r="A11551">
        <v>6864664759</v>
      </c>
      <c r="B11551" s="2" t="s">
        <v>32229</v>
      </c>
      <c r="C11551" t="s">
        <v>22</v>
      </c>
      <c r="D11551" t="s">
        <v>23</v>
      </c>
      <c r="E11551" t="s">
        <v>32230</v>
      </c>
      <c r="F11551" t="s">
        <v>32231</v>
      </c>
      <c r="G11551">
        <v>2745</v>
      </c>
      <c r="H11551">
        <v>53</v>
      </c>
      <c r="I11551">
        <v>151</v>
      </c>
      <c r="J11551" t="s">
        <v>35</v>
      </c>
      <c r="L11551" t="s">
        <v>51</v>
      </c>
      <c r="M11551">
        <v>3</v>
      </c>
      <c r="N11551">
        <v>0</v>
      </c>
      <c r="O11551">
        <v>-1</v>
      </c>
      <c r="P11551" t="s">
        <v>608</v>
      </c>
      <c r="Q11551" t="s">
        <v>79</v>
      </c>
      <c r="R11551" s="3">
        <v>43428.8424305556</v>
      </c>
      <c r="S11551" t="s">
        <v>31</v>
      </c>
    </row>
    <row r="11552" customHeight="1" spans="1:19">
      <c r="A11552">
        <v>7191493208</v>
      </c>
      <c r="B11552" s="2" t="s">
        <v>32232</v>
      </c>
      <c r="C11552" t="s">
        <v>22</v>
      </c>
      <c r="D11552" t="s">
        <v>23</v>
      </c>
      <c r="E11552" t="s">
        <v>32233</v>
      </c>
      <c r="F11552" t="s">
        <v>32234</v>
      </c>
      <c r="G11552">
        <v>97</v>
      </c>
      <c r="H11552">
        <v>878</v>
      </c>
      <c r="I11552">
        <v>1115</v>
      </c>
      <c r="J11552" t="s">
        <v>35</v>
      </c>
      <c r="L11552" t="s">
        <v>51</v>
      </c>
      <c r="M11552">
        <v>0</v>
      </c>
      <c r="N11552">
        <v>0</v>
      </c>
      <c r="O11552">
        <v>-1</v>
      </c>
      <c r="P11552" t="s">
        <v>36</v>
      </c>
      <c r="Q11552" t="s">
        <v>95</v>
      </c>
      <c r="R11552" s="3">
        <v>43628.9874189815</v>
      </c>
      <c r="S11552" t="s">
        <v>31</v>
      </c>
    </row>
    <row r="11553" customHeight="1" spans="1:21">
      <c r="A11553">
        <v>5681552538</v>
      </c>
      <c r="B11553" s="2" t="s">
        <v>32235</v>
      </c>
      <c r="C11553" t="s">
        <v>22</v>
      </c>
      <c r="D11553" t="s">
        <v>23</v>
      </c>
      <c r="E11553" t="s">
        <v>32236</v>
      </c>
      <c r="F11553" t="s">
        <v>887</v>
      </c>
      <c r="G11553">
        <v>145</v>
      </c>
      <c r="H11553">
        <v>300</v>
      </c>
      <c r="I11553">
        <v>21</v>
      </c>
      <c r="J11553" t="s">
        <v>68</v>
      </c>
      <c r="L11553" t="s">
        <v>28</v>
      </c>
      <c r="M11553">
        <v>6</v>
      </c>
      <c r="N11553">
        <v>0</v>
      </c>
      <c r="O11553">
        <v>-1</v>
      </c>
      <c r="P11553" t="s">
        <v>32237</v>
      </c>
      <c r="Q11553" t="s">
        <v>79</v>
      </c>
      <c r="R11553" s="3">
        <v>42236.8203125</v>
      </c>
      <c r="S11553" t="s">
        <v>31</v>
      </c>
      <c r="U11553" t="s">
        <v>8169</v>
      </c>
    </row>
    <row r="11554" customHeight="1" spans="1:21">
      <c r="A11554">
        <v>1393047135</v>
      </c>
      <c r="B11554" s="2" t="s">
        <v>32238</v>
      </c>
      <c r="C11554" t="s">
        <v>22</v>
      </c>
      <c r="D11554" t="s">
        <v>23</v>
      </c>
      <c r="E11554" t="s">
        <v>32239</v>
      </c>
      <c r="G11554">
        <v>950</v>
      </c>
      <c r="H11554">
        <v>946</v>
      </c>
      <c r="I11554">
        <v>4613</v>
      </c>
      <c r="J11554" t="s">
        <v>60</v>
      </c>
      <c r="K11554" t="s">
        <v>61</v>
      </c>
      <c r="L11554" t="s">
        <v>28</v>
      </c>
      <c r="M11554">
        <v>0</v>
      </c>
      <c r="N11554">
        <v>0</v>
      </c>
      <c r="O11554">
        <v>-1</v>
      </c>
      <c r="P11554" t="s">
        <v>36</v>
      </c>
      <c r="Q11554" t="s">
        <v>386</v>
      </c>
      <c r="R11554" s="3">
        <v>40165.5526851852</v>
      </c>
      <c r="S11554" t="s">
        <v>31</v>
      </c>
      <c r="U11554" t="s">
        <v>32240</v>
      </c>
    </row>
    <row r="11555" customHeight="1" spans="1:19">
      <c r="A11555">
        <v>1654154300</v>
      </c>
      <c r="B11555" s="2" t="s">
        <v>32241</v>
      </c>
      <c r="C11555" t="s">
        <v>22</v>
      </c>
      <c r="D11555" t="s">
        <v>23</v>
      </c>
      <c r="E11555" t="s">
        <v>32242</v>
      </c>
      <c r="F11555" t="s">
        <v>32243</v>
      </c>
      <c r="G11555">
        <v>1759</v>
      </c>
      <c r="H11555">
        <v>411</v>
      </c>
      <c r="I11555">
        <v>2868</v>
      </c>
      <c r="J11555" t="s">
        <v>94</v>
      </c>
      <c r="K11555" t="s">
        <v>854</v>
      </c>
      <c r="L11555" t="s">
        <v>51</v>
      </c>
      <c r="M11555">
        <v>1</v>
      </c>
      <c r="N11555">
        <v>0</v>
      </c>
      <c r="O11555">
        <v>-1</v>
      </c>
      <c r="P11555" t="s">
        <v>182</v>
      </c>
      <c r="Q11555" t="s">
        <v>101</v>
      </c>
      <c r="R11555" s="3">
        <v>40292.5822222222</v>
      </c>
      <c r="S11555" t="s">
        <v>31</v>
      </c>
    </row>
    <row r="11556" customHeight="1" spans="1:19">
      <c r="A11556">
        <v>7534252804</v>
      </c>
      <c r="B11556" s="2" t="s">
        <v>32244</v>
      </c>
      <c r="C11556" t="s">
        <v>73</v>
      </c>
      <c r="D11556" t="s">
        <v>23</v>
      </c>
      <c r="E11556" t="s">
        <v>32245</v>
      </c>
      <c r="F11556" t="s">
        <v>32246</v>
      </c>
      <c r="G11556">
        <v>30</v>
      </c>
      <c r="H11556">
        <v>14</v>
      </c>
      <c r="I11556">
        <v>51</v>
      </c>
      <c r="J11556" t="s">
        <v>289</v>
      </c>
      <c r="L11556" t="s">
        <v>51</v>
      </c>
      <c r="M11556">
        <v>2</v>
      </c>
      <c r="N11556">
        <v>0</v>
      </c>
      <c r="O11556">
        <v>-1</v>
      </c>
      <c r="Q11556" t="s">
        <v>95</v>
      </c>
      <c r="R11556" s="3">
        <v>44177.3836574074</v>
      </c>
      <c r="S11556" t="s">
        <v>38</v>
      </c>
    </row>
    <row r="11557" customHeight="1" spans="1:20">
      <c r="A11557">
        <v>5492457933</v>
      </c>
      <c r="B11557" s="2" t="s">
        <v>32247</v>
      </c>
      <c r="C11557" t="s">
        <v>73</v>
      </c>
      <c r="D11557" t="s">
        <v>23</v>
      </c>
      <c r="E11557" t="s">
        <v>32248</v>
      </c>
      <c r="F11557" t="s">
        <v>32249</v>
      </c>
      <c r="G11557">
        <v>465</v>
      </c>
      <c r="H11557">
        <v>838</v>
      </c>
      <c r="I11557">
        <v>6833</v>
      </c>
      <c r="J11557" t="s">
        <v>35</v>
      </c>
      <c r="L11557" t="s">
        <v>28</v>
      </c>
      <c r="M11557">
        <v>5</v>
      </c>
      <c r="N11557">
        <v>0</v>
      </c>
      <c r="O11557">
        <v>-1</v>
      </c>
      <c r="P11557" t="s">
        <v>100</v>
      </c>
      <c r="Q11557" t="s">
        <v>245</v>
      </c>
      <c r="R11557" s="3">
        <v>42027.7981365741</v>
      </c>
      <c r="S11557" t="s">
        <v>31</v>
      </c>
      <c r="T11557" t="s">
        <v>90</v>
      </c>
    </row>
    <row r="11558" customHeight="1" spans="1:19">
      <c r="A11558">
        <v>7393471979</v>
      </c>
      <c r="B11558" s="2" t="s">
        <v>32250</v>
      </c>
      <c r="C11558" t="s">
        <v>22</v>
      </c>
      <c r="D11558" t="s">
        <v>23</v>
      </c>
      <c r="E11558" t="s">
        <v>32251</v>
      </c>
      <c r="F11558" t="s">
        <v>32252</v>
      </c>
      <c r="G11558">
        <v>46</v>
      </c>
      <c r="H11558">
        <v>324</v>
      </c>
      <c r="I11558">
        <v>4913</v>
      </c>
      <c r="J11558" t="s">
        <v>35</v>
      </c>
      <c r="L11558" t="s">
        <v>51</v>
      </c>
      <c r="M11558">
        <v>1</v>
      </c>
      <c r="N11558">
        <v>0</v>
      </c>
      <c r="O11558">
        <v>-1</v>
      </c>
      <c r="P11558" t="s">
        <v>275</v>
      </c>
      <c r="Q11558" t="s">
        <v>160</v>
      </c>
      <c r="R11558" s="3">
        <v>43877.6417939815</v>
      </c>
      <c r="S11558" t="s">
        <v>31</v>
      </c>
    </row>
    <row r="11559" customHeight="1" spans="1:19">
      <c r="A11559">
        <v>6980943335</v>
      </c>
      <c r="B11559" t="s">
        <v>32253</v>
      </c>
      <c r="E11559" t="s">
        <v>32253</v>
      </c>
      <c r="G11559">
        <v>1</v>
      </c>
      <c r="H11559">
        <v>7</v>
      </c>
      <c r="I11559">
        <v>12</v>
      </c>
      <c r="J11559" t="s">
        <v>68</v>
      </c>
      <c r="L11559" t="s">
        <v>51</v>
      </c>
      <c r="M11559">
        <v>0</v>
      </c>
      <c r="N11559">
        <v>0</v>
      </c>
      <c r="O11559">
        <v>-1</v>
      </c>
      <c r="P11559" t="s">
        <v>36</v>
      </c>
      <c r="Q11559" t="s">
        <v>386</v>
      </c>
      <c r="R11559" s="3">
        <v>43497.6054513889</v>
      </c>
      <c r="S11559" t="s">
        <v>31</v>
      </c>
    </row>
    <row r="11560" customHeight="1" spans="1:21">
      <c r="A11560">
        <v>5889592909</v>
      </c>
      <c r="B11560" s="2" t="s">
        <v>32254</v>
      </c>
      <c r="C11560" t="s">
        <v>22</v>
      </c>
      <c r="D11560" t="s">
        <v>23</v>
      </c>
      <c r="E11560" t="s">
        <v>32255</v>
      </c>
      <c r="F11560" t="s">
        <v>32256</v>
      </c>
      <c r="G11560">
        <v>157</v>
      </c>
      <c r="H11560">
        <v>133</v>
      </c>
      <c r="I11560">
        <v>191</v>
      </c>
      <c r="J11560" t="s">
        <v>537</v>
      </c>
      <c r="K11560" t="s">
        <v>12141</v>
      </c>
      <c r="L11560" t="s">
        <v>28</v>
      </c>
      <c r="M11560">
        <v>2</v>
      </c>
      <c r="N11560">
        <v>0</v>
      </c>
      <c r="O11560">
        <v>-1</v>
      </c>
      <c r="P11560" t="s">
        <v>19292</v>
      </c>
      <c r="Q11560" t="s">
        <v>183</v>
      </c>
      <c r="R11560" s="3">
        <v>42458.5790740741</v>
      </c>
      <c r="S11560" t="s">
        <v>31</v>
      </c>
      <c r="U11560" t="s">
        <v>18204</v>
      </c>
    </row>
    <row r="11561" customHeight="1" spans="1:19">
      <c r="A11561">
        <v>7616287321</v>
      </c>
      <c r="B11561" s="2" t="s">
        <v>32257</v>
      </c>
      <c r="C11561" t="s">
        <v>22</v>
      </c>
      <c r="D11561" t="s">
        <v>23</v>
      </c>
      <c r="E11561" t="s">
        <v>32258</v>
      </c>
      <c r="G11561">
        <v>15</v>
      </c>
      <c r="H11561">
        <v>102</v>
      </c>
      <c r="I11561">
        <v>1194</v>
      </c>
      <c r="J11561" t="s">
        <v>35</v>
      </c>
      <c r="L11561" t="s">
        <v>51</v>
      </c>
      <c r="M11561">
        <v>0</v>
      </c>
      <c r="N11561">
        <v>0</v>
      </c>
      <c r="O11561">
        <v>-1</v>
      </c>
      <c r="P11561" t="s">
        <v>36</v>
      </c>
      <c r="Q11561" t="s">
        <v>63</v>
      </c>
      <c r="R11561" s="3">
        <v>44343.6085763889</v>
      </c>
      <c r="S11561" t="s">
        <v>31</v>
      </c>
    </row>
    <row r="11562" customHeight="1" spans="1:19">
      <c r="A11562">
        <v>7764777807</v>
      </c>
      <c r="B11562" s="2" t="s">
        <v>32259</v>
      </c>
      <c r="C11562" t="s">
        <v>27113</v>
      </c>
      <c r="E11562" t="s">
        <v>32260</v>
      </c>
      <c r="G11562">
        <v>3</v>
      </c>
      <c r="H11562">
        <v>61</v>
      </c>
      <c r="I11562">
        <v>6</v>
      </c>
      <c r="J11562" t="s">
        <v>68</v>
      </c>
      <c r="L11562" t="s">
        <v>28</v>
      </c>
      <c r="M11562">
        <v>0</v>
      </c>
      <c r="N11562">
        <v>0</v>
      </c>
      <c r="O11562">
        <v>-1</v>
      </c>
      <c r="P11562" t="s">
        <v>32261</v>
      </c>
      <c r="Q11562" t="s">
        <v>71</v>
      </c>
      <c r="R11562" s="3">
        <v>44712.5574305556</v>
      </c>
      <c r="S11562" t="s">
        <v>38</v>
      </c>
    </row>
    <row r="11563" customHeight="1" spans="1:19">
      <c r="A11563">
        <v>7600828030</v>
      </c>
      <c r="B11563" t="s">
        <v>32262</v>
      </c>
      <c r="E11563" t="s">
        <v>32262</v>
      </c>
      <c r="F11563" t="s">
        <v>32263</v>
      </c>
      <c r="G11563">
        <v>2</v>
      </c>
      <c r="H11563">
        <v>31</v>
      </c>
      <c r="I11563">
        <v>0</v>
      </c>
      <c r="J11563" t="s">
        <v>204</v>
      </c>
      <c r="K11563" t="s">
        <v>32264</v>
      </c>
      <c r="L11563" t="s">
        <v>28</v>
      </c>
      <c r="M11563">
        <v>0</v>
      </c>
      <c r="N11563">
        <v>0</v>
      </c>
      <c r="O11563">
        <v>-1</v>
      </c>
      <c r="P11563" t="s">
        <v>32265</v>
      </c>
      <c r="Q11563" t="s">
        <v>84</v>
      </c>
      <c r="R11563" s="3">
        <v>44315.6944560185</v>
      </c>
      <c r="S11563" t="s">
        <v>38</v>
      </c>
    </row>
    <row r="11564" customHeight="1" spans="1:21">
      <c r="A11564">
        <v>7337241951</v>
      </c>
      <c r="B11564" s="2" t="s">
        <v>32266</v>
      </c>
      <c r="C11564" t="s">
        <v>22</v>
      </c>
      <c r="D11564" t="s">
        <v>23</v>
      </c>
      <c r="E11564" t="s">
        <v>32267</v>
      </c>
      <c r="F11564" t="s">
        <v>32268</v>
      </c>
      <c r="G11564">
        <v>11</v>
      </c>
      <c r="H11564">
        <v>169</v>
      </c>
      <c r="I11564">
        <v>232</v>
      </c>
      <c r="J11564" t="s">
        <v>1289</v>
      </c>
      <c r="L11564" t="s">
        <v>28</v>
      </c>
      <c r="M11564">
        <v>1</v>
      </c>
      <c r="N11564">
        <v>0</v>
      </c>
      <c r="O11564">
        <v>-1</v>
      </c>
      <c r="P11564" t="s">
        <v>32269</v>
      </c>
      <c r="Q11564" t="s">
        <v>101</v>
      </c>
      <c r="R11564" s="3">
        <v>43783.3290509259</v>
      </c>
      <c r="S11564" t="s">
        <v>38</v>
      </c>
      <c r="U11564" t="s">
        <v>11409</v>
      </c>
    </row>
    <row r="11565" customHeight="1" spans="1:19">
      <c r="A11565">
        <v>1926326551</v>
      </c>
      <c r="B11565" s="2" t="s">
        <v>32270</v>
      </c>
      <c r="C11565" t="s">
        <v>22</v>
      </c>
      <c r="D11565" t="s">
        <v>23</v>
      </c>
      <c r="E11565" t="s">
        <v>32271</v>
      </c>
      <c r="F11565" t="s">
        <v>32272</v>
      </c>
      <c r="G11565">
        <v>114</v>
      </c>
      <c r="H11565">
        <v>479</v>
      </c>
      <c r="I11565">
        <v>172</v>
      </c>
      <c r="J11565" t="s">
        <v>26</v>
      </c>
      <c r="K11565" t="s">
        <v>27</v>
      </c>
      <c r="L11565" t="s">
        <v>28</v>
      </c>
      <c r="M11565">
        <v>0</v>
      </c>
      <c r="N11565">
        <v>0</v>
      </c>
      <c r="O11565">
        <v>-1</v>
      </c>
      <c r="P11565" t="s">
        <v>52</v>
      </c>
      <c r="Q11565" t="s">
        <v>265</v>
      </c>
      <c r="R11565" s="3">
        <v>40575.2936689815</v>
      </c>
      <c r="S11565" t="s">
        <v>31</v>
      </c>
    </row>
    <row r="11566" customHeight="1" spans="1:19">
      <c r="A11566">
        <v>6072321108</v>
      </c>
      <c r="B11566" s="2" t="s">
        <v>32273</v>
      </c>
      <c r="C11566" t="s">
        <v>22</v>
      </c>
      <c r="D11566" t="s">
        <v>23</v>
      </c>
      <c r="E11566" t="s">
        <v>32274</v>
      </c>
      <c r="G11566">
        <v>89</v>
      </c>
      <c r="H11566">
        <v>455</v>
      </c>
      <c r="I11566">
        <v>4</v>
      </c>
      <c r="J11566" t="s">
        <v>35</v>
      </c>
      <c r="L11566" t="s">
        <v>51</v>
      </c>
      <c r="M11566">
        <v>2</v>
      </c>
      <c r="N11566">
        <v>0</v>
      </c>
      <c r="O11566">
        <v>-1</v>
      </c>
      <c r="Q11566" t="s">
        <v>8137</v>
      </c>
      <c r="R11566" s="3">
        <v>42702.7426851852</v>
      </c>
      <c r="S11566" t="s">
        <v>31</v>
      </c>
    </row>
    <row r="11567" customHeight="1" spans="1:19">
      <c r="A11567">
        <v>7222507592</v>
      </c>
      <c r="B11567" s="2" t="s">
        <v>32275</v>
      </c>
      <c r="C11567" t="s">
        <v>22</v>
      </c>
      <c r="D11567" t="s">
        <v>23</v>
      </c>
      <c r="E11567" t="s">
        <v>32276</v>
      </c>
      <c r="F11567" t="s">
        <v>32277</v>
      </c>
      <c r="G11567">
        <v>1018</v>
      </c>
      <c r="H11567">
        <v>600</v>
      </c>
      <c r="I11567">
        <v>2536</v>
      </c>
      <c r="J11567" t="s">
        <v>94</v>
      </c>
      <c r="L11567" t="s">
        <v>51</v>
      </c>
      <c r="M11567">
        <v>3</v>
      </c>
      <c r="N11567">
        <v>1</v>
      </c>
      <c r="O11567">
        <v>0</v>
      </c>
      <c r="P11567" t="s">
        <v>14855</v>
      </c>
      <c r="Q11567" t="s">
        <v>84</v>
      </c>
      <c r="R11567" s="3">
        <v>43653.993587963</v>
      </c>
      <c r="S11567" t="s">
        <v>31</v>
      </c>
    </row>
    <row r="11568" customHeight="1" spans="1:19">
      <c r="A11568">
        <v>5649342310</v>
      </c>
      <c r="B11568" s="2" t="s">
        <v>32278</v>
      </c>
      <c r="C11568" t="s">
        <v>73</v>
      </c>
      <c r="D11568" t="s">
        <v>23</v>
      </c>
      <c r="E11568" t="s">
        <v>32279</v>
      </c>
      <c r="F11568" t="s">
        <v>32280</v>
      </c>
      <c r="G11568">
        <v>1802</v>
      </c>
      <c r="H11568">
        <v>458</v>
      </c>
      <c r="I11568">
        <v>514</v>
      </c>
      <c r="J11568" t="s">
        <v>850</v>
      </c>
      <c r="L11568" t="s">
        <v>51</v>
      </c>
      <c r="M11568">
        <v>2</v>
      </c>
      <c r="N11568">
        <v>0</v>
      </c>
      <c r="O11568">
        <v>-1</v>
      </c>
      <c r="P11568" t="s">
        <v>32281</v>
      </c>
      <c r="Q11568" t="s">
        <v>265</v>
      </c>
      <c r="R11568" s="3">
        <v>42194.5885185185</v>
      </c>
      <c r="S11568" t="s">
        <v>31</v>
      </c>
    </row>
    <row r="11569" customHeight="1" spans="1:19">
      <c r="A11569">
        <v>7705847004</v>
      </c>
      <c r="B11569" s="2" t="s">
        <v>32282</v>
      </c>
      <c r="C11569" t="s">
        <v>22</v>
      </c>
      <c r="D11569" t="s">
        <v>23</v>
      </c>
      <c r="E11569" t="s">
        <v>32283</v>
      </c>
      <c r="G11569">
        <v>28</v>
      </c>
      <c r="H11569">
        <v>113</v>
      </c>
      <c r="I11569">
        <v>91</v>
      </c>
      <c r="J11569" t="s">
        <v>35</v>
      </c>
      <c r="L11569" t="s">
        <v>51</v>
      </c>
      <c r="M11569">
        <v>0</v>
      </c>
      <c r="N11569">
        <v>0</v>
      </c>
      <c r="O11569">
        <v>-1</v>
      </c>
      <c r="P11569" t="s">
        <v>275</v>
      </c>
      <c r="Q11569" t="s">
        <v>84</v>
      </c>
      <c r="R11569" s="3">
        <v>44466.3564814815</v>
      </c>
      <c r="S11569" t="s">
        <v>31</v>
      </c>
    </row>
    <row r="11570" customHeight="1" spans="1:21">
      <c r="A11570">
        <v>3205119722</v>
      </c>
      <c r="B11570" s="2" t="s">
        <v>32284</v>
      </c>
      <c r="C11570" t="s">
        <v>207</v>
      </c>
      <c r="D11570" t="s">
        <v>41</v>
      </c>
      <c r="E11570" t="s">
        <v>32285</v>
      </c>
      <c r="F11570" t="s">
        <v>32286</v>
      </c>
      <c r="G11570">
        <v>20</v>
      </c>
      <c r="H11570">
        <v>106</v>
      </c>
      <c r="I11570">
        <v>28</v>
      </c>
      <c r="J11570" t="s">
        <v>26</v>
      </c>
      <c r="K11570" t="s">
        <v>2352</v>
      </c>
      <c r="L11570" t="s">
        <v>28</v>
      </c>
      <c r="M11570">
        <v>0</v>
      </c>
      <c r="N11570">
        <v>0</v>
      </c>
      <c r="O11570">
        <v>-1</v>
      </c>
      <c r="P11570" t="s">
        <v>32287</v>
      </c>
      <c r="Q11570" t="s">
        <v>30</v>
      </c>
      <c r="R11570" s="3">
        <v>41333.5871875</v>
      </c>
      <c r="S11570" t="s">
        <v>31</v>
      </c>
      <c r="U11570" t="s">
        <v>7984</v>
      </c>
    </row>
    <row r="11571" customHeight="1" spans="1:21">
      <c r="A11571">
        <v>3205119722</v>
      </c>
      <c r="B11571" s="2" t="s">
        <v>32284</v>
      </c>
      <c r="C11571" t="s">
        <v>207</v>
      </c>
      <c r="D11571" t="s">
        <v>41</v>
      </c>
      <c r="E11571" t="s">
        <v>32285</v>
      </c>
      <c r="F11571" t="s">
        <v>32286</v>
      </c>
      <c r="G11571">
        <v>20</v>
      </c>
      <c r="H11571">
        <v>106</v>
      </c>
      <c r="I11571">
        <v>28</v>
      </c>
      <c r="J11571" t="s">
        <v>26</v>
      </c>
      <c r="K11571" t="s">
        <v>2352</v>
      </c>
      <c r="L11571" t="s">
        <v>28</v>
      </c>
      <c r="M11571">
        <v>0</v>
      </c>
      <c r="N11571">
        <v>0</v>
      </c>
      <c r="O11571">
        <v>-1</v>
      </c>
      <c r="P11571" t="s">
        <v>32287</v>
      </c>
      <c r="Q11571" t="s">
        <v>30</v>
      </c>
      <c r="R11571" s="3">
        <v>41333.5871875</v>
      </c>
      <c r="S11571" t="s">
        <v>31</v>
      </c>
      <c r="U11571" t="s">
        <v>7984</v>
      </c>
    </row>
    <row r="11572" customHeight="1" spans="1:21">
      <c r="A11572">
        <v>3205119722</v>
      </c>
      <c r="B11572" s="2" t="s">
        <v>32288</v>
      </c>
      <c r="C11572" t="s">
        <v>207</v>
      </c>
      <c r="D11572" t="s">
        <v>41</v>
      </c>
      <c r="E11572" t="s">
        <v>32285</v>
      </c>
      <c r="F11572" t="s">
        <v>32286</v>
      </c>
      <c r="G11572">
        <v>20</v>
      </c>
      <c r="H11572">
        <v>106</v>
      </c>
      <c r="I11572">
        <v>28</v>
      </c>
      <c r="J11572" t="s">
        <v>26</v>
      </c>
      <c r="K11572" t="s">
        <v>2352</v>
      </c>
      <c r="L11572" t="s">
        <v>28</v>
      </c>
      <c r="M11572">
        <v>0</v>
      </c>
      <c r="N11572">
        <v>0</v>
      </c>
      <c r="O11572">
        <v>-1</v>
      </c>
      <c r="P11572" t="s">
        <v>32287</v>
      </c>
      <c r="Q11572" t="s">
        <v>30</v>
      </c>
      <c r="R11572" s="3">
        <v>41333.5871875</v>
      </c>
      <c r="S11572" t="s">
        <v>31</v>
      </c>
      <c r="U11572" t="s">
        <v>7984</v>
      </c>
    </row>
    <row r="11573" customHeight="1" spans="1:19">
      <c r="A11573">
        <v>7147165868</v>
      </c>
      <c r="B11573" s="2" t="s">
        <v>32289</v>
      </c>
      <c r="C11573" t="s">
        <v>207</v>
      </c>
      <c r="D11573" t="s">
        <v>41</v>
      </c>
      <c r="E11573" t="s">
        <v>32290</v>
      </c>
      <c r="G11573">
        <v>244</v>
      </c>
      <c r="H11573">
        <v>616</v>
      </c>
      <c r="I11573">
        <v>3840</v>
      </c>
      <c r="J11573" t="s">
        <v>35</v>
      </c>
      <c r="L11573" t="s">
        <v>28</v>
      </c>
      <c r="M11573">
        <v>1</v>
      </c>
      <c r="N11573">
        <v>0</v>
      </c>
      <c r="O11573">
        <v>-1</v>
      </c>
      <c r="P11573" t="s">
        <v>36</v>
      </c>
      <c r="Q11573" t="s">
        <v>265</v>
      </c>
      <c r="R11573" s="3">
        <v>43604.0461805556</v>
      </c>
      <c r="S11573" t="s">
        <v>31</v>
      </c>
    </row>
    <row r="11574" customHeight="1" spans="1:19">
      <c r="A11574">
        <v>7147165868</v>
      </c>
      <c r="B11574" s="2" t="s">
        <v>32289</v>
      </c>
      <c r="C11574" t="s">
        <v>207</v>
      </c>
      <c r="D11574" t="s">
        <v>41</v>
      </c>
      <c r="E11574" t="s">
        <v>32290</v>
      </c>
      <c r="G11574">
        <v>244</v>
      </c>
      <c r="H11574">
        <v>616</v>
      </c>
      <c r="I11574">
        <v>3840</v>
      </c>
      <c r="J11574" t="s">
        <v>35</v>
      </c>
      <c r="L11574" t="s">
        <v>28</v>
      </c>
      <c r="M11574">
        <v>1</v>
      </c>
      <c r="N11574">
        <v>0</v>
      </c>
      <c r="O11574">
        <v>-1</v>
      </c>
      <c r="P11574" t="s">
        <v>36</v>
      </c>
      <c r="Q11574" t="s">
        <v>265</v>
      </c>
      <c r="R11574" s="3">
        <v>43604.0461805556</v>
      </c>
      <c r="S11574" t="s">
        <v>31</v>
      </c>
    </row>
    <row r="11575" customHeight="1" spans="1:19">
      <c r="A11575">
        <v>6354134096</v>
      </c>
      <c r="B11575" s="2" t="s">
        <v>32291</v>
      </c>
      <c r="C11575" t="s">
        <v>207</v>
      </c>
      <c r="D11575" t="s">
        <v>41</v>
      </c>
      <c r="E11575" t="s">
        <v>32292</v>
      </c>
      <c r="F11575" t="s">
        <v>32293</v>
      </c>
      <c r="G11575">
        <v>337</v>
      </c>
      <c r="H11575">
        <v>484</v>
      </c>
      <c r="I11575">
        <v>1003</v>
      </c>
      <c r="J11575" t="s">
        <v>68</v>
      </c>
      <c r="K11575" t="s">
        <v>69</v>
      </c>
      <c r="L11575" t="s">
        <v>51</v>
      </c>
      <c r="M11575">
        <v>0</v>
      </c>
      <c r="N11575">
        <v>0</v>
      </c>
      <c r="O11575">
        <v>-1</v>
      </c>
      <c r="Q11575" t="s">
        <v>71</v>
      </c>
      <c r="R11575" s="3">
        <v>42976.9609606481</v>
      </c>
      <c r="S11575" t="s">
        <v>31</v>
      </c>
    </row>
    <row r="11576" customHeight="1" spans="1:19">
      <c r="A11576">
        <v>6354134096</v>
      </c>
      <c r="B11576" s="2" t="s">
        <v>32291</v>
      </c>
      <c r="C11576" t="s">
        <v>73</v>
      </c>
      <c r="D11576" t="s">
        <v>23</v>
      </c>
      <c r="E11576" t="s">
        <v>32292</v>
      </c>
      <c r="F11576" t="s">
        <v>32293</v>
      </c>
      <c r="G11576">
        <v>337</v>
      </c>
      <c r="H11576">
        <v>484</v>
      </c>
      <c r="I11576">
        <v>1003</v>
      </c>
      <c r="J11576" t="s">
        <v>68</v>
      </c>
      <c r="K11576" t="s">
        <v>69</v>
      </c>
      <c r="L11576" t="s">
        <v>51</v>
      </c>
      <c r="M11576">
        <v>0</v>
      </c>
      <c r="N11576">
        <v>0</v>
      </c>
      <c r="O11576">
        <v>-1</v>
      </c>
      <c r="Q11576" t="s">
        <v>71</v>
      </c>
      <c r="R11576" s="3">
        <v>42976.9609606481</v>
      </c>
      <c r="S11576" t="s">
        <v>31</v>
      </c>
    </row>
    <row r="11577" customHeight="1" spans="1:19">
      <c r="A11577">
        <v>7505178082</v>
      </c>
      <c r="B11577" s="2" t="s">
        <v>32294</v>
      </c>
      <c r="C11577" t="s">
        <v>207</v>
      </c>
      <c r="D11577" t="s">
        <v>41</v>
      </c>
      <c r="E11577" t="s">
        <v>32295</v>
      </c>
      <c r="F11577" t="s">
        <v>32296</v>
      </c>
      <c r="G11577">
        <v>140</v>
      </c>
      <c r="H11577">
        <v>237</v>
      </c>
      <c r="I11577">
        <v>2607</v>
      </c>
      <c r="J11577" t="s">
        <v>360</v>
      </c>
      <c r="L11577" t="s">
        <v>28</v>
      </c>
      <c r="M11577">
        <v>2</v>
      </c>
      <c r="N11577">
        <v>0</v>
      </c>
      <c r="O11577">
        <v>-1</v>
      </c>
      <c r="P11577" t="s">
        <v>5206</v>
      </c>
      <c r="Q11577" t="s">
        <v>37</v>
      </c>
      <c r="R11577" s="3">
        <v>44095.9197453704</v>
      </c>
      <c r="S11577" t="s">
        <v>31</v>
      </c>
    </row>
    <row r="11578" customHeight="1" spans="1:19">
      <c r="A11578">
        <v>7505178082</v>
      </c>
      <c r="B11578" s="2" t="s">
        <v>32297</v>
      </c>
      <c r="C11578" t="s">
        <v>207</v>
      </c>
      <c r="D11578" t="s">
        <v>41</v>
      </c>
      <c r="E11578" t="s">
        <v>32295</v>
      </c>
      <c r="F11578" t="s">
        <v>32296</v>
      </c>
      <c r="G11578">
        <v>140</v>
      </c>
      <c r="H11578">
        <v>237</v>
      </c>
      <c r="I11578">
        <v>2607</v>
      </c>
      <c r="J11578" t="s">
        <v>360</v>
      </c>
      <c r="L11578" t="s">
        <v>28</v>
      </c>
      <c r="M11578">
        <v>2</v>
      </c>
      <c r="N11578">
        <v>0</v>
      </c>
      <c r="O11578">
        <v>-1</v>
      </c>
      <c r="P11578" t="s">
        <v>5206</v>
      </c>
      <c r="Q11578" t="s">
        <v>37</v>
      </c>
      <c r="R11578" s="3">
        <v>44095.9197453704</v>
      </c>
      <c r="S11578" t="s">
        <v>31</v>
      </c>
    </row>
    <row r="11579" customHeight="1" spans="1:19">
      <c r="A11579">
        <v>7100254862</v>
      </c>
      <c r="B11579" s="2" t="s">
        <v>32298</v>
      </c>
      <c r="C11579" t="s">
        <v>207</v>
      </c>
      <c r="D11579" t="s">
        <v>41</v>
      </c>
      <c r="E11579" t="s">
        <v>32299</v>
      </c>
      <c r="F11579">
        <v>3131811537</v>
      </c>
      <c r="G11579">
        <v>22</v>
      </c>
      <c r="H11579">
        <v>40</v>
      </c>
      <c r="I11579">
        <v>96</v>
      </c>
      <c r="J11579" t="s">
        <v>35</v>
      </c>
      <c r="L11579" t="s">
        <v>28</v>
      </c>
      <c r="M11579">
        <v>0</v>
      </c>
      <c r="N11579">
        <v>0</v>
      </c>
      <c r="O11579">
        <v>-1</v>
      </c>
      <c r="Q11579" t="s">
        <v>37</v>
      </c>
      <c r="R11579" s="3">
        <v>43582.7503935185</v>
      </c>
      <c r="S11579" t="s">
        <v>38</v>
      </c>
    </row>
    <row r="11580" customHeight="1" spans="1:19">
      <c r="A11580">
        <v>5347104638</v>
      </c>
      <c r="B11580" s="2" t="s">
        <v>32300</v>
      </c>
      <c r="C11580" t="s">
        <v>22</v>
      </c>
      <c r="D11580" t="s">
        <v>23</v>
      </c>
      <c r="E11580" t="s">
        <v>32301</v>
      </c>
      <c r="G11580">
        <v>45</v>
      </c>
      <c r="H11580">
        <v>66</v>
      </c>
      <c r="I11580">
        <v>15</v>
      </c>
      <c r="J11580" t="s">
        <v>26</v>
      </c>
      <c r="L11580" t="s">
        <v>28</v>
      </c>
      <c r="M11580">
        <v>0</v>
      </c>
      <c r="N11580">
        <v>0</v>
      </c>
      <c r="O11580">
        <v>-1</v>
      </c>
      <c r="P11580" t="s">
        <v>32302</v>
      </c>
      <c r="Q11580" t="s">
        <v>160</v>
      </c>
      <c r="R11580" s="3">
        <v>41941.8535648148</v>
      </c>
      <c r="S11580" t="s">
        <v>31</v>
      </c>
    </row>
    <row r="11581" customHeight="1" spans="1:19">
      <c r="A11581">
        <v>6502124446</v>
      </c>
      <c r="B11581" s="2" t="s">
        <v>32303</v>
      </c>
      <c r="C11581" t="s">
        <v>22</v>
      </c>
      <c r="D11581" t="s">
        <v>23</v>
      </c>
      <c r="E11581" t="s">
        <v>32304</v>
      </c>
      <c r="F11581" t="s">
        <v>32305</v>
      </c>
      <c r="G11581">
        <v>364</v>
      </c>
      <c r="H11581">
        <v>280</v>
      </c>
      <c r="I11581">
        <v>121</v>
      </c>
      <c r="J11581" t="s">
        <v>1289</v>
      </c>
      <c r="L11581" t="s">
        <v>51</v>
      </c>
      <c r="M11581">
        <v>0</v>
      </c>
      <c r="N11581">
        <v>0</v>
      </c>
      <c r="O11581">
        <v>-1</v>
      </c>
      <c r="P11581" t="s">
        <v>307</v>
      </c>
      <c r="Q11581" t="s">
        <v>101</v>
      </c>
      <c r="R11581" s="3">
        <v>43167.0110416667</v>
      </c>
      <c r="S11581" t="s">
        <v>31</v>
      </c>
    </row>
    <row r="11582" customHeight="1" spans="1:19">
      <c r="A11582">
        <v>7737310567</v>
      </c>
      <c r="B11582" s="2" t="s">
        <v>32306</v>
      </c>
      <c r="C11582" t="s">
        <v>22</v>
      </c>
      <c r="D11582" t="s">
        <v>23</v>
      </c>
      <c r="E11582" t="s">
        <v>32307</v>
      </c>
      <c r="F11582" t="s">
        <v>32308</v>
      </c>
      <c r="G11582">
        <v>14</v>
      </c>
      <c r="H11582">
        <v>168</v>
      </c>
      <c r="I11582">
        <v>63</v>
      </c>
      <c r="J11582" t="s">
        <v>35</v>
      </c>
      <c r="L11582" t="s">
        <v>28</v>
      </c>
      <c r="M11582">
        <v>0</v>
      </c>
      <c r="N11582">
        <v>0</v>
      </c>
      <c r="O11582">
        <v>-1</v>
      </c>
      <c r="P11582" t="s">
        <v>36</v>
      </c>
      <c r="Q11582" t="s">
        <v>37</v>
      </c>
      <c r="R11582" s="3">
        <v>44593.2843055556</v>
      </c>
      <c r="S11582" t="s">
        <v>38</v>
      </c>
    </row>
    <row r="11583" customHeight="1" spans="1:19">
      <c r="A11583">
        <v>2169010800</v>
      </c>
      <c r="B11583" s="2" t="s">
        <v>32309</v>
      </c>
      <c r="C11583" t="s">
        <v>73</v>
      </c>
      <c r="D11583" t="s">
        <v>23</v>
      </c>
      <c r="E11583" t="s">
        <v>32310</v>
      </c>
      <c r="F11583" t="s">
        <v>32311</v>
      </c>
      <c r="G11583">
        <v>14</v>
      </c>
      <c r="H11583">
        <v>98</v>
      </c>
      <c r="I11583">
        <v>14</v>
      </c>
      <c r="J11583" t="s">
        <v>94</v>
      </c>
      <c r="L11583" t="s">
        <v>51</v>
      </c>
      <c r="M11583">
        <v>1</v>
      </c>
      <c r="N11583">
        <v>0</v>
      </c>
      <c r="O11583">
        <v>220</v>
      </c>
      <c r="P11583" t="s">
        <v>32312</v>
      </c>
      <c r="Q11583" t="s">
        <v>37</v>
      </c>
      <c r="R11583" s="3">
        <v>40705.7132986111</v>
      </c>
      <c r="S11583" t="s">
        <v>54</v>
      </c>
    </row>
    <row r="11584" customHeight="1" spans="1:19">
      <c r="A11584">
        <v>6598425330</v>
      </c>
      <c r="B11584" s="2" t="s">
        <v>32313</v>
      </c>
      <c r="C11584" t="s">
        <v>22</v>
      </c>
      <c r="D11584" t="s">
        <v>23</v>
      </c>
      <c r="E11584" t="s">
        <v>32314</v>
      </c>
      <c r="F11584" t="s">
        <v>32315</v>
      </c>
      <c r="G11584">
        <v>5487</v>
      </c>
      <c r="H11584">
        <v>204</v>
      </c>
      <c r="I11584">
        <v>943</v>
      </c>
      <c r="J11584" t="s">
        <v>495</v>
      </c>
      <c r="L11584" t="s">
        <v>28</v>
      </c>
      <c r="M11584">
        <v>5</v>
      </c>
      <c r="N11584">
        <v>1</v>
      </c>
      <c r="O11584">
        <v>0</v>
      </c>
      <c r="P11584" t="s">
        <v>100</v>
      </c>
      <c r="Q11584" t="s">
        <v>386</v>
      </c>
      <c r="R11584" s="3">
        <v>43293.4197569444</v>
      </c>
      <c r="S11584" t="s">
        <v>31</v>
      </c>
    </row>
    <row r="11585" customHeight="1" spans="1:19">
      <c r="A11585">
        <v>7698776522</v>
      </c>
      <c r="B11585" s="2" t="s">
        <v>32316</v>
      </c>
      <c r="C11585" t="s">
        <v>73</v>
      </c>
      <c r="D11585" t="s">
        <v>23</v>
      </c>
      <c r="E11585" t="s">
        <v>32317</v>
      </c>
      <c r="G11585">
        <v>1</v>
      </c>
      <c r="H11585">
        <v>12</v>
      </c>
      <c r="I11585">
        <v>0</v>
      </c>
      <c r="J11585" t="s">
        <v>106</v>
      </c>
      <c r="K11585" t="s">
        <v>187</v>
      </c>
      <c r="L11585" t="s">
        <v>28</v>
      </c>
      <c r="M11585">
        <v>0</v>
      </c>
      <c r="N11585">
        <v>0</v>
      </c>
      <c r="O11585">
        <v>-1</v>
      </c>
      <c r="P11585" t="s">
        <v>32318</v>
      </c>
      <c r="Q11585" t="s">
        <v>37</v>
      </c>
      <c r="R11585" s="3">
        <v>44454.9100810185</v>
      </c>
      <c r="S11585" t="s">
        <v>38</v>
      </c>
    </row>
    <row r="11586" customHeight="1" spans="1:19">
      <c r="A11586">
        <v>5984069998</v>
      </c>
      <c r="B11586" s="2" t="s">
        <v>32319</v>
      </c>
      <c r="C11586" t="s">
        <v>73</v>
      </c>
      <c r="D11586" t="s">
        <v>23</v>
      </c>
      <c r="E11586" t="s">
        <v>32320</v>
      </c>
      <c r="G11586">
        <v>595</v>
      </c>
      <c r="H11586">
        <v>597</v>
      </c>
      <c r="I11586">
        <v>1380</v>
      </c>
      <c r="J11586" t="s">
        <v>35</v>
      </c>
      <c r="L11586" t="s">
        <v>28</v>
      </c>
      <c r="M11586">
        <v>0</v>
      </c>
      <c r="N11586">
        <v>0</v>
      </c>
      <c r="O11586">
        <v>-1</v>
      </c>
      <c r="P11586" t="s">
        <v>1598</v>
      </c>
      <c r="Q11586" t="s">
        <v>101</v>
      </c>
      <c r="R11586" s="3">
        <v>42572.6169675926</v>
      </c>
      <c r="S11586" t="s">
        <v>38</v>
      </c>
    </row>
    <row r="11587" customHeight="1" spans="1:19">
      <c r="A11587">
        <v>5984069998</v>
      </c>
      <c r="B11587" s="2" t="s">
        <v>32321</v>
      </c>
      <c r="C11587" t="s">
        <v>73</v>
      </c>
      <c r="D11587" t="s">
        <v>23</v>
      </c>
      <c r="E11587" t="s">
        <v>32320</v>
      </c>
      <c r="G11587">
        <v>595</v>
      </c>
      <c r="H11587">
        <v>597</v>
      </c>
      <c r="I11587">
        <v>1380</v>
      </c>
      <c r="J11587" t="s">
        <v>35</v>
      </c>
      <c r="L11587" t="s">
        <v>28</v>
      </c>
      <c r="M11587">
        <v>0</v>
      </c>
      <c r="N11587">
        <v>0</v>
      </c>
      <c r="O11587">
        <v>-1</v>
      </c>
      <c r="P11587" t="s">
        <v>1598</v>
      </c>
      <c r="Q11587" t="s">
        <v>101</v>
      </c>
      <c r="R11587" s="3">
        <v>42572.6169675926</v>
      </c>
      <c r="S11587" t="s">
        <v>38</v>
      </c>
    </row>
    <row r="11588" customHeight="1" spans="1:19">
      <c r="A11588">
        <v>6138289943</v>
      </c>
      <c r="B11588" s="2" t="s">
        <v>32322</v>
      </c>
      <c r="C11588" t="s">
        <v>73</v>
      </c>
      <c r="D11588" t="s">
        <v>23</v>
      </c>
      <c r="E11588" t="s">
        <v>32323</v>
      </c>
      <c r="F11588" t="s">
        <v>32324</v>
      </c>
      <c r="G11588">
        <v>9008</v>
      </c>
      <c r="H11588">
        <v>1829</v>
      </c>
      <c r="I11588">
        <v>2567</v>
      </c>
      <c r="J11588" t="s">
        <v>94</v>
      </c>
      <c r="L11588" t="s">
        <v>51</v>
      </c>
      <c r="M11588">
        <v>7</v>
      </c>
      <c r="N11588">
        <v>1</v>
      </c>
      <c r="O11588">
        <v>0</v>
      </c>
      <c r="P11588" t="s">
        <v>307</v>
      </c>
      <c r="Q11588" t="s">
        <v>46</v>
      </c>
      <c r="R11588" s="3">
        <v>42797.7101736111</v>
      </c>
      <c r="S11588" t="s">
        <v>54</v>
      </c>
    </row>
    <row r="11589" customHeight="1" spans="1:19">
      <c r="A11589">
        <v>6974200755</v>
      </c>
      <c r="B11589" s="2" t="s">
        <v>32325</v>
      </c>
      <c r="C11589" t="s">
        <v>73</v>
      </c>
      <c r="D11589" t="s">
        <v>23</v>
      </c>
      <c r="E11589" t="s">
        <v>32326</v>
      </c>
      <c r="G11589">
        <v>1</v>
      </c>
      <c r="H11589">
        <v>82</v>
      </c>
      <c r="I11589">
        <v>16</v>
      </c>
      <c r="J11589" t="s">
        <v>106</v>
      </c>
      <c r="L11589" t="s">
        <v>51</v>
      </c>
      <c r="M11589">
        <v>0</v>
      </c>
      <c r="N11589">
        <v>0</v>
      </c>
      <c r="O11589">
        <v>-1</v>
      </c>
      <c r="P11589" t="s">
        <v>249</v>
      </c>
      <c r="R11589" s="3">
        <v>43492.4433449074</v>
      </c>
      <c r="S11589" t="s">
        <v>38</v>
      </c>
    </row>
    <row r="11590" customHeight="1" spans="1:19">
      <c r="A11590">
        <v>3584123771</v>
      </c>
      <c r="B11590" s="2" t="s">
        <v>32327</v>
      </c>
      <c r="C11590" t="s">
        <v>73</v>
      </c>
      <c r="D11590" t="s">
        <v>23</v>
      </c>
      <c r="E11590" t="s">
        <v>32328</v>
      </c>
      <c r="G11590">
        <v>56</v>
      </c>
      <c r="H11590">
        <v>163</v>
      </c>
      <c r="I11590">
        <v>421</v>
      </c>
      <c r="J11590" t="s">
        <v>35</v>
      </c>
      <c r="L11590" t="s">
        <v>28</v>
      </c>
      <c r="M11590">
        <v>0</v>
      </c>
      <c r="N11590">
        <v>0</v>
      </c>
      <c r="O11590">
        <v>-1</v>
      </c>
      <c r="Q11590" t="s">
        <v>95</v>
      </c>
      <c r="R11590" s="3">
        <v>41710.2117939815</v>
      </c>
      <c r="S11590" t="s">
        <v>31</v>
      </c>
    </row>
    <row r="11591" customHeight="1" spans="1:19">
      <c r="A11591">
        <v>7432752334</v>
      </c>
      <c r="B11591" s="2" t="s">
        <v>32329</v>
      </c>
      <c r="C11591" t="s">
        <v>73</v>
      </c>
      <c r="D11591" t="s">
        <v>23</v>
      </c>
      <c r="E11591" t="s">
        <v>32330</v>
      </c>
      <c r="F11591" t="s">
        <v>32331</v>
      </c>
      <c r="G11591">
        <v>29</v>
      </c>
      <c r="H11591">
        <v>88</v>
      </c>
      <c r="I11591">
        <v>167</v>
      </c>
      <c r="J11591" t="s">
        <v>327</v>
      </c>
      <c r="L11591" t="s">
        <v>51</v>
      </c>
      <c r="M11591">
        <v>0</v>
      </c>
      <c r="N11591">
        <v>0</v>
      </c>
      <c r="O11591">
        <v>-1</v>
      </c>
      <c r="P11591" t="s">
        <v>32332</v>
      </c>
      <c r="Q11591" t="s">
        <v>141</v>
      </c>
      <c r="R11591" s="3">
        <v>43929.7574537037</v>
      </c>
      <c r="S11591" t="s">
        <v>31</v>
      </c>
    </row>
    <row r="11592" customHeight="1" spans="1:19">
      <c r="A11592">
        <v>3895107933</v>
      </c>
      <c r="B11592" s="2" t="s">
        <v>32333</v>
      </c>
      <c r="C11592" t="s">
        <v>207</v>
      </c>
      <c r="D11592" t="s">
        <v>41</v>
      </c>
      <c r="E11592" t="s">
        <v>32334</v>
      </c>
      <c r="F11592" t="s">
        <v>32335</v>
      </c>
      <c r="G11592">
        <v>1102362</v>
      </c>
      <c r="H11592">
        <v>1828</v>
      </c>
      <c r="I11592">
        <v>22851</v>
      </c>
      <c r="J11592" t="s">
        <v>26</v>
      </c>
      <c r="K11592" t="s">
        <v>27</v>
      </c>
      <c r="L11592" t="s">
        <v>28</v>
      </c>
      <c r="M11592">
        <v>7</v>
      </c>
      <c r="N11592">
        <v>1</v>
      </c>
      <c r="O11592">
        <v>0</v>
      </c>
      <c r="P11592" t="s">
        <v>2716</v>
      </c>
      <c r="Q11592" t="s">
        <v>101</v>
      </c>
      <c r="R11592" s="3">
        <v>41589.0833680556</v>
      </c>
      <c r="S11592" t="s">
        <v>54</v>
      </c>
    </row>
    <row r="11593" customHeight="1" spans="1:19">
      <c r="A11593">
        <v>1418125645</v>
      </c>
      <c r="B11593" s="2" t="s">
        <v>32336</v>
      </c>
      <c r="C11593" t="s">
        <v>207</v>
      </c>
      <c r="D11593" t="s">
        <v>41</v>
      </c>
      <c r="E11593" t="s">
        <v>32337</v>
      </c>
      <c r="G11593">
        <v>179</v>
      </c>
      <c r="H11593">
        <v>161</v>
      </c>
      <c r="I11593">
        <v>701</v>
      </c>
      <c r="J11593" t="s">
        <v>26</v>
      </c>
      <c r="K11593" t="s">
        <v>27</v>
      </c>
      <c r="L11593" t="s">
        <v>51</v>
      </c>
      <c r="M11593">
        <v>0</v>
      </c>
      <c r="N11593">
        <v>0</v>
      </c>
      <c r="O11593">
        <v>-1</v>
      </c>
      <c r="Q11593" t="s">
        <v>30</v>
      </c>
      <c r="R11593" s="3">
        <v>40289.3654050926</v>
      </c>
      <c r="S11593" t="s">
        <v>54</v>
      </c>
    </row>
    <row r="11594" customHeight="1" spans="1:19">
      <c r="A11594">
        <v>2401011933</v>
      </c>
      <c r="B11594" s="2" t="s">
        <v>32338</v>
      </c>
      <c r="C11594" t="s">
        <v>207</v>
      </c>
      <c r="D11594" t="s">
        <v>41</v>
      </c>
      <c r="E11594" t="s">
        <v>32339</v>
      </c>
      <c r="F11594" t="s">
        <v>32340</v>
      </c>
      <c r="G11594">
        <v>126</v>
      </c>
      <c r="H11594">
        <v>89</v>
      </c>
      <c r="I11594">
        <v>2351</v>
      </c>
      <c r="J11594" t="s">
        <v>117</v>
      </c>
      <c r="K11594" t="s">
        <v>1131</v>
      </c>
      <c r="L11594" t="s">
        <v>28</v>
      </c>
      <c r="M11594">
        <v>0</v>
      </c>
      <c r="N11594">
        <v>0</v>
      </c>
      <c r="O11594">
        <v>-1</v>
      </c>
      <c r="Q11594" t="s">
        <v>318</v>
      </c>
      <c r="R11594" s="3">
        <v>40823.7824421296</v>
      </c>
      <c r="S11594" t="s">
        <v>31</v>
      </c>
    </row>
    <row r="11595" customHeight="1" spans="1:19">
      <c r="A11595">
        <v>7724602306</v>
      </c>
      <c r="B11595" s="2" t="s">
        <v>32341</v>
      </c>
      <c r="C11595" t="s">
        <v>73</v>
      </c>
      <c r="D11595" t="s">
        <v>23</v>
      </c>
      <c r="E11595" t="s">
        <v>32342</v>
      </c>
      <c r="G11595">
        <v>2</v>
      </c>
      <c r="H11595">
        <v>18</v>
      </c>
      <c r="I11595">
        <v>307</v>
      </c>
      <c r="J11595" t="s">
        <v>50</v>
      </c>
      <c r="L11595" t="s">
        <v>51</v>
      </c>
      <c r="M11595">
        <v>0</v>
      </c>
      <c r="N11595">
        <v>0</v>
      </c>
      <c r="O11595">
        <v>-1</v>
      </c>
      <c r="Q11595" t="s">
        <v>53</v>
      </c>
      <c r="R11595" s="3">
        <v>44528.2558449074</v>
      </c>
      <c r="S11595" t="s">
        <v>38</v>
      </c>
    </row>
    <row r="11596" customHeight="1" spans="1:19">
      <c r="A11596">
        <v>3212204027</v>
      </c>
      <c r="B11596" s="2" t="s">
        <v>32343</v>
      </c>
      <c r="C11596" t="s">
        <v>207</v>
      </c>
      <c r="D11596" t="s">
        <v>41</v>
      </c>
      <c r="E11596" t="s">
        <v>32344</v>
      </c>
      <c r="F11596" t="s">
        <v>32345</v>
      </c>
      <c r="G11596">
        <v>748457</v>
      </c>
      <c r="H11596">
        <v>1062</v>
      </c>
      <c r="I11596">
        <v>212136</v>
      </c>
      <c r="J11596" t="s">
        <v>94</v>
      </c>
      <c r="L11596" t="s">
        <v>51</v>
      </c>
      <c r="M11596">
        <v>7</v>
      </c>
      <c r="N11596">
        <v>0</v>
      </c>
      <c r="O11596">
        <v>-1</v>
      </c>
      <c r="P11596" t="s">
        <v>275</v>
      </c>
      <c r="Q11596" t="s">
        <v>856</v>
      </c>
      <c r="R11596" s="3">
        <v>41279.0207291667</v>
      </c>
      <c r="S11596" t="s">
        <v>31</v>
      </c>
    </row>
    <row r="11597" customHeight="1" spans="1:21">
      <c r="A11597">
        <v>1570223414</v>
      </c>
      <c r="B11597" s="2" t="s">
        <v>32346</v>
      </c>
      <c r="C11597" t="s">
        <v>207</v>
      </c>
      <c r="D11597" t="s">
        <v>41</v>
      </c>
      <c r="E11597" t="s">
        <v>32347</v>
      </c>
      <c r="F11597" t="s">
        <v>32348</v>
      </c>
      <c r="G11597">
        <v>1212379</v>
      </c>
      <c r="H11597">
        <v>1848</v>
      </c>
      <c r="I11597">
        <v>30788</v>
      </c>
      <c r="J11597" t="s">
        <v>495</v>
      </c>
      <c r="L11597" t="s">
        <v>28</v>
      </c>
      <c r="M11597">
        <v>7</v>
      </c>
      <c r="N11597">
        <v>1</v>
      </c>
      <c r="O11597">
        <v>0</v>
      </c>
      <c r="P11597" t="s">
        <v>32349</v>
      </c>
      <c r="Q11597" t="s">
        <v>386</v>
      </c>
      <c r="R11597" s="3">
        <v>40053.6906365741</v>
      </c>
      <c r="S11597" t="s">
        <v>31</v>
      </c>
      <c r="U11597" t="s">
        <v>32350</v>
      </c>
    </row>
    <row r="11598" customHeight="1" spans="1:19">
      <c r="A11598">
        <v>1786937891</v>
      </c>
      <c r="B11598" s="2" t="s">
        <v>32351</v>
      </c>
      <c r="C11598" t="s">
        <v>207</v>
      </c>
      <c r="D11598" t="s">
        <v>41</v>
      </c>
      <c r="E11598" t="s">
        <v>32352</v>
      </c>
      <c r="F11598" t="s">
        <v>32353</v>
      </c>
      <c r="G11598">
        <v>1283943</v>
      </c>
      <c r="H11598">
        <v>1918</v>
      </c>
      <c r="I11598">
        <v>7589</v>
      </c>
      <c r="J11598" t="s">
        <v>35</v>
      </c>
      <c r="L11598" t="s">
        <v>28</v>
      </c>
      <c r="M11598">
        <v>7</v>
      </c>
      <c r="N11598">
        <v>1</v>
      </c>
      <c r="O11598">
        <v>0</v>
      </c>
      <c r="P11598" t="s">
        <v>307</v>
      </c>
      <c r="Q11598" t="s">
        <v>95</v>
      </c>
      <c r="R11598" s="3">
        <v>40394.7088657407</v>
      </c>
      <c r="S11598" t="s">
        <v>54</v>
      </c>
    </row>
    <row r="11599" customHeight="1" spans="1:19">
      <c r="A11599">
        <v>1786937891</v>
      </c>
      <c r="B11599" s="2" t="s">
        <v>32351</v>
      </c>
      <c r="C11599" t="s">
        <v>207</v>
      </c>
      <c r="D11599" t="s">
        <v>41</v>
      </c>
      <c r="E11599" t="s">
        <v>32352</v>
      </c>
      <c r="F11599" t="s">
        <v>32353</v>
      </c>
      <c r="G11599">
        <v>1283943</v>
      </c>
      <c r="H11599">
        <v>1918</v>
      </c>
      <c r="I11599">
        <v>7589</v>
      </c>
      <c r="J11599" t="s">
        <v>35</v>
      </c>
      <c r="L11599" t="s">
        <v>28</v>
      </c>
      <c r="M11599">
        <v>7</v>
      </c>
      <c r="N11599">
        <v>1</v>
      </c>
      <c r="O11599">
        <v>0</v>
      </c>
      <c r="P11599" t="s">
        <v>307</v>
      </c>
      <c r="Q11599" t="s">
        <v>95</v>
      </c>
      <c r="R11599" s="3">
        <v>40394.7088657407</v>
      </c>
      <c r="S11599" t="s">
        <v>54</v>
      </c>
    </row>
    <row r="11600" customHeight="1" spans="1:19">
      <c r="A11600">
        <v>5600661186</v>
      </c>
      <c r="B11600" s="2" t="s">
        <v>32354</v>
      </c>
      <c r="C11600" t="s">
        <v>73</v>
      </c>
      <c r="D11600" t="s">
        <v>23</v>
      </c>
      <c r="E11600" t="s">
        <v>32355</v>
      </c>
      <c r="F11600" t="s">
        <v>36</v>
      </c>
      <c r="G11600">
        <v>28</v>
      </c>
      <c r="H11600">
        <v>157</v>
      </c>
      <c r="I11600">
        <v>4738</v>
      </c>
      <c r="J11600" t="s">
        <v>94</v>
      </c>
      <c r="K11600" t="s">
        <v>35</v>
      </c>
      <c r="L11600" t="s">
        <v>51</v>
      </c>
      <c r="M11600">
        <v>5</v>
      </c>
      <c r="N11600">
        <v>0</v>
      </c>
      <c r="O11600">
        <v>-1</v>
      </c>
      <c r="P11600" t="s">
        <v>29148</v>
      </c>
      <c r="Q11600" t="s">
        <v>597</v>
      </c>
      <c r="R11600" s="3">
        <v>42126.530162037</v>
      </c>
      <c r="S11600" t="s">
        <v>31</v>
      </c>
    </row>
    <row r="11601" customHeight="1" spans="1:19">
      <c r="A11601">
        <v>6892117515</v>
      </c>
      <c r="B11601" s="2" t="s">
        <v>32356</v>
      </c>
      <c r="C11601" t="s">
        <v>207</v>
      </c>
      <c r="D11601" t="s">
        <v>41</v>
      </c>
      <c r="E11601" t="s">
        <v>32357</v>
      </c>
      <c r="F11601" t="s">
        <v>32358</v>
      </c>
      <c r="G11601">
        <v>2</v>
      </c>
      <c r="H11601">
        <v>7</v>
      </c>
      <c r="I11601">
        <v>1</v>
      </c>
      <c r="J11601" t="s">
        <v>94</v>
      </c>
      <c r="L11601" t="s">
        <v>28</v>
      </c>
      <c r="M11601">
        <v>1</v>
      </c>
      <c r="N11601">
        <v>0</v>
      </c>
      <c r="O11601">
        <v>-1</v>
      </c>
      <c r="P11601" t="s">
        <v>29</v>
      </c>
      <c r="R11601" s="3">
        <v>43453.5238425926</v>
      </c>
      <c r="S11601" t="s">
        <v>31</v>
      </c>
    </row>
    <row r="11602" customHeight="1" spans="1:19">
      <c r="A11602">
        <v>6203029282</v>
      </c>
      <c r="B11602" s="2" t="s">
        <v>32359</v>
      </c>
      <c r="C11602" t="s">
        <v>207</v>
      </c>
      <c r="D11602" t="s">
        <v>41</v>
      </c>
      <c r="E11602" t="s">
        <v>32360</v>
      </c>
      <c r="G11602">
        <v>881</v>
      </c>
      <c r="H11602">
        <v>2068</v>
      </c>
      <c r="I11602">
        <v>6992</v>
      </c>
      <c r="J11602" t="s">
        <v>35</v>
      </c>
      <c r="L11602" t="s">
        <v>28</v>
      </c>
      <c r="M11602">
        <v>0</v>
      </c>
      <c r="N11602">
        <v>0</v>
      </c>
      <c r="O11602">
        <v>-1</v>
      </c>
      <c r="P11602" t="s">
        <v>5834</v>
      </c>
      <c r="Q11602" t="s">
        <v>37</v>
      </c>
      <c r="R11602" s="3">
        <v>42836.5760069444</v>
      </c>
      <c r="S11602" t="s">
        <v>31</v>
      </c>
    </row>
    <row r="11603" customHeight="1" spans="1:19">
      <c r="A11603">
        <v>7455530500</v>
      </c>
      <c r="B11603" s="2" t="s">
        <v>32361</v>
      </c>
      <c r="C11603" t="s">
        <v>207</v>
      </c>
      <c r="D11603" t="s">
        <v>41</v>
      </c>
      <c r="E11603" t="s">
        <v>32362</v>
      </c>
      <c r="G11603">
        <v>34</v>
      </c>
      <c r="H11603">
        <v>249</v>
      </c>
      <c r="I11603">
        <v>6228</v>
      </c>
      <c r="J11603" t="s">
        <v>1036</v>
      </c>
      <c r="L11603" t="s">
        <v>28</v>
      </c>
      <c r="M11603">
        <v>0</v>
      </c>
      <c r="N11603">
        <v>0</v>
      </c>
      <c r="O11603">
        <v>-1</v>
      </c>
      <c r="P11603" t="s">
        <v>32363</v>
      </c>
      <c r="Q11603" t="s">
        <v>439</v>
      </c>
      <c r="R11603" s="3">
        <v>43965.3447337963</v>
      </c>
      <c r="S11603" t="s">
        <v>31</v>
      </c>
    </row>
    <row r="11604" customHeight="1" spans="1:21">
      <c r="A11604">
        <v>7082891991</v>
      </c>
      <c r="B11604" s="2" t="s">
        <v>32364</v>
      </c>
      <c r="C11604" t="s">
        <v>207</v>
      </c>
      <c r="D11604" t="s">
        <v>41</v>
      </c>
      <c r="E11604" t="s">
        <v>32365</v>
      </c>
      <c r="G11604">
        <v>2256</v>
      </c>
      <c r="H11604">
        <v>760</v>
      </c>
      <c r="I11604">
        <v>11351</v>
      </c>
      <c r="J11604" t="s">
        <v>35</v>
      </c>
      <c r="L11604" t="s">
        <v>28</v>
      </c>
      <c r="M11604">
        <v>4</v>
      </c>
      <c r="N11604">
        <v>0</v>
      </c>
      <c r="O11604">
        <v>-1</v>
      </c>
      <c r="P11604" t="s">
        <v>307</v>
      </c>
      <c r="Q11604" t="s">
        <v>141</v>
      </c>
      <c r="R11604" s="3">
        <v>43571.8959837963</v>
      </c>
      <c r="S11604" t="s">
        <v>31</v>
      </c>
      <c r="T11604" t="s">
        <v>32366</v>
      </c>
      <c r="U11604" t="s">
        <v>32367</v>
      </c>
    </row>
    <row r="11605" customHeight="1" spans="1:21">
      <c r="A11605">
        <v>7082891991</v>
      </c>
      <c r="B11605" s="2" t="s">
        <v>32364</v>
      </c>
      <c r="C11605" t="s">
        <v>207</v>
      </c>
      <c r="D11605" t="s">
        <v>41</v>
      </c>
      <c r="E11605" t="s">
        <v>32365</v>
      </c>
      <c r="G11605">
        <v>2256</v>
      </c>
      <c r="H11605">
        <v>760</v>
      </c>
      <c r="I11605">
        <v>11351</v>
      </c>
      <c r="J11605" t="s">
        <v>35</v>
      </c>
      <c r="L11605" t="s">
        <v>28</v>
      </c>
      <c r="M11605">
        <v>4</v>
      </c>
      <c r="N11605">
        <v>0</v>
      </c>
      <c r="O11605">
        <v>-1</v>
      </c>
      <c r="P11605" t="s">
        <v>307</v>
      </c>
      <c r="Q11605" t="s">
        <v>141</v>
      </c>
      <c r="R11605" s="3">
        <v>43571.8959837963</v>
      </c>
      <c r="S11605" t="s">
        <v>31</v>
      </c>
      <c r="T11605" t="s">
        <v>32366</v>
      </c>
      <c r="U11605" t="s">
        <v>32367</v>
      </c>
    </row>
    <row r="11606" customHeight="1" spans="1:19">
      <c r="A11606">
        <v>5247073016</v>
      </c>
      <c r="B11606" s="2" t="s">
        <v>32368</v>
      </c>
      <c r="C11606" t="s">
        <v>207</v>
      </c>
      <c r="D11606" t="s">
        <v>41</v>
      </c>
      <c r="E11606" t="s">
        <v>32369</v>
      </c>
      <c r="F11606" t="s">
        <v>32370</v>
      </c>
      <c r="G11606">
        <v>2619</v>
      </c>
      <c r="H11606">
        <v>18628</v>
      </c>
      <c r="I11606">
        <v>25592</v>
      </c>
      <c r="J11606" t="s">
        <v>2076</v>
      </c>
      <c r="K11606" t="s">
        <v>7804</v>
      </c>
      <c r="L11606" t="s">
        <v>28</v>
      </c>
      <c r="M11606">
        <v>6</v>
      </c>
      <c r="N11606">
        <v>0</v>
      </c>
      <c r="O11606">
        <v>-1</v>
      </c>
      <c r="Q11606" t="s">
        <v>63</v>
      </c>
      <c r="R11606" s="3">
        <v>41860.9398148148</v>
      </c>
      <c r="S11606" t="s">
        <v>31</v>
      </c>
    </row>
    <row r="11607" customHeight="1" spans="1:19">
      <c r="A11607">
        <v>1613347200</v>
      </c>
      <c r="B11607" s="2" t="s">
        <v>32371</v>
      </c>
      <c r="C11607" t="s">
        <v>207</v>
      </c>
      <c r="D11607" t="s">
        <v>41</v>
      </c>
      <c r="E11607" t="s">
        <v>32372</v>
      </c>
      <c r="F11607" t="s">
        <v>32373</v>
      </c>
      <c r="G11607">
        <v>48</v>
      </c>
      <c r="H11607">
        <v>148</v>
      </c>
      <c r="I11607">
        <v>3086</v>
      </c>
      <c r="J11607" t="s">
        <v>117</v>
      </c>
      <c r="K11607" t="s">
        <v>1131</v>
      </c>
      <c r="L11607" t="s">
        <v>28</v>
      </c>
      <c r="M11607">
        <v>0</v>
      </c>
      <c r="N11607">
        <v>0</v>
      </c>
      <c r="O11607">
        <v>-1</v>
      </c>
      <c r="P11607" t="s">
        <v>32374</v>
      </c>
      <c r="Q11607" t="s">
        <v>120</v>
      </c>
      <c r="R11607" s="3">
        <v>41890.7043055556</v>
      </c>
      <c r="S11607" t="s">
        <v>31</v>
      </c>
    </row>
    <row r="11608" customHeight="1" spans="1:19">
      <c r="A11608">
        <v>1704024070</v>
      </c>
      <c r="B11608" s="2" t="s">
        <v>32375</v>
      </c>
      <c r="C11608" t="s">
        <v>207</v>
      </c>
      <c r="D11608" t="s">
        <v>41</v>
      </c>
      <c r="E11608" t="s">
        <v>32376</v>
      </c>
      <c r="F11608" t="s">
        <v>32377</v>
      </c>
      <c r="G11608">
        <v>2779</v>
      </c>
      <c r="H11608">
        <v>866</v>
      </c>
      <c r="I11608">
        <v>7993</v>
      </c>
      <c r="J11608" t="s">
        <v>35</v>
      </c>
      <c r="L11608" t="s">
        <v>28</v>
      </c>
      <c r="M11608">
        <v>0</v>
      </c>
      <c r="N11608">
        <v>0</v>
      </c>
      <c r="O11608">
        <v>-1</v>
      </c>
      <c r="P11608" t="s">
        <v>182</v>
      </c>
      <c r="Q11608" t="s">
        <v>79</v>
      </c>
      <c r="R11608" s="3">
        <v>40240.5135069444</v>
      </c>
      <c r="S11608" t="s">
        <v>54</v>
      </c>
    </row>
    <row r="11609" customHeight="1" spans="1:19">
      <c r="A11609">
        <v>1632115785</v>
      </c>
      <c r="B11609" s="2" t="s">
        <v>32378</v>
      </c>
      <c r="C11609" t="s">
        <v>207</v>
      </c>
      <c r="D11609" t="s">
        <v>41</v>
      </c>
      <c r="E11609" t="s">
        <v>32379</v>
      </c>
      <c r="G11609">
        <v>1095</v>
      </c>
      <c r="H11609">
        <v>399</v>
      </c>
      <c r="I11609">
        <v>10012</v>
      </c>
      <c r="J11609" t="s">
        <v>537</v>
      </c>
      <c r="K11609" t="s">
        <v>1189</v>
      </c>
      <c r="L11609" t="s">
        <v>51</v>
      </c>
      <c r="M11609">
        <v>0</v>
      </c>
      <c r="N11609">
        <v>0</v>
      </c>
      <c r="O11609">
        <v>220</v>
      </c>
      <c r="P11609" t="s">
        <v>32380</v>
      </c>
      <c r="Q11609" t="s">
        <v>79</v>
      </c>
      <c r="R11609" s="3">
        <v>40527.9276041667</v>
      </c>
      <c r="S11609" t="s">
        <v>54</v>
      </c>
    </row>
    <row r="11610" customHeight="1" spans="1:19">
      <c r="A11610">
        <v>5100027178</v>
      </c>
      <c r="B11610" s="2" t="s">
        <v>32381</v>
      </c>
      <c r="C11610" t="s">
        <v>207</v>
      </c>
      <c r="D11610" t="s">
        <v>41</v>
      </c>
      <c r="E11610" t="s">
        <v>32382</v>
      </c>
      <c r="F11610" t="s">
        <v>32383</v>
      </c>
      <c r="G11610">
        <v>553</v>
      </c>
      <c r="H11610">
        <v>416</v>
      </c>
      <c r="I11610">
        <v>1607</v>
      </c>
      <c r="J11610" t="s">
        <v>50</v>
      </c>
      <c r="K11610" t="s">
        <v>1998</v>
      </c>
      <c r="L11610" t="s">
        <v>28</v>
      </c>
      <c r="M11610">
        <v>0</v>
      </c>
      <c r="N11610">
        <v>0</v>
      </c>
      <c r="O11610">
        <v>-1</v>
      </c>
      <c r="P11610" t="s">
        <v>32384</v>
      </c>
      <c r="Q11610" t="s">
        <v>53</v>
      </c>
      <c r="R11610" s="3">
        <v>41759.6996527778</v>
      </c>
      <c r="S11610" t="s">
        <v>31</v>
      </c>
    </row>
    <row r="11611" customHeight="1" spans="1:19">
      <c r="A11611">
        <v>3518125264</v>
      </c>
      <c r="B11611" s="2" t="s">
        <v>32385</v>
      </c>
      <c r="C11611" t="s">
        <v>207</v>
      </c>
      <c r="D11611" t="s">
        <v>41</v>
      </c>
      <c r="E11611" t="s">
        <v>32386</v>
      </c>
      <c r="G11611">
        <v>121</v>
      </c>
      <c r="H11611">
        <v>408</v>
      </c>
      <c r="I11611">
        <v>2522</v>
      </c>
      <c r="J11611" t="s">
        <v>495</v>
      </c>
      <c r="K11611" t="s">
        <v>3011</v>
      </c>
      <c r="L11611" t="s">
        <v>28</v>
      </c>
      <c r="M11611">
        <v>0</v>
      </c>
      <c r="N11611">
        <v>0</v>
      </c>
      <c r="O11611">
        <v>-1</v>
      </c>
      <c r="P11611" t="s">
        <v>32387</v>
      </c>
      <c r="Q11611" t="s">
        <v>386</v>
      </c>
      <c r="R11611" s="3">
        <v>41710.1951851852</v>
      </c>
      <c r="S11611" t="s">
        <v>31</v>
      </c>
    </row>
    <row r="11612" customHeight="1" spans="1:19">
      <c r="A11612">
        <v>7305353948</v>
      </c>
      <c r="B11612" s="2" t="s">
        <v>32388</v>
      </c>
      <c r="C11612" t="s">
        <v>207</v>
      </c>
      <c r="D11612" t="s">
        <v>41</v>
      </c>
      <c r="E11612" t="s">
        <v>32389</v>
      </c>
      <c r="G11612">
        <v>14</v>
      </c>
      <c r="H11612">
        <v>364</v>
      </c>
      <c r="I11612">
        <v>8</v>
      </c>
      <c r="J11612" t="s">
        <v>68</v>
      </c>
      <c r="K11612" t="s">
        <v>69</v>
      </c>
      <c r="L11612" t="s">
        <v>28</v>
      </c>
      <c r="M11612">
        <v>0</v>
      </c>
      <c r="N11612">
        <v>0</v>
      </c>
      <c r="O11612">
        <v>-1</v>
      </c>
      <c r="Q11612" t="s">
        <v>71</v>
      </c>
      <c r="R11612" s="3">
        <v>43721.9645717593</v>
      </c>
      <c r="S11612" t="s">
        <v>38</v>
      </c>
    </row>
    <row r="11613" customHeight="1" spans="1:21">
      <c r="A11613">
        <v>7158432729</v>
      </c>
      <c r="B11613" s="2" t="s">
        <v>32390</v>
      </c>
      <c r="C11613" t="s">
        <v>207</v>
      </c>
      <c r="D11613" t="s">
        <v>41</v>
      </c>
      <c r="E11613" t="s">
        <v>32391</v>
      </c>
      <c r="F11613" t="s">
        <v>32392</v>
      </c>
      <c r="G11613">
        <v>8149</v>
      </c>
      <c r="H11613">
        <v>850</v>
      </c>
      <c r="I11613">
        <v>1438</v>
      </c>
      <c r="J11613" t="s">
        <v>1036</v>
      </c>
      <c r="L11613" t="s">
        <v>28</v>
      </c>
      <c r="M11613">
        <v>4</v>
      </c>
      <c r="N11613">
        <v>1</v>
      </c>
      <c r="O11613">
        <v>0</v>
      </c>
      <c r="P11613" t="s">
        <v>52</v>
      </c>
      <c r="Q11613" t="s">
        <v>439</v>
      </c>
      <c r="R11613" s="3">
        <v>43609.6211574074</v>
      </c>
      <c r="S11613" t="s">
        <v>31</v>
      </c>
      <c r="U11613" t="s">
        <v>11798</v>
      </c>
    </row>
    <row r="11614" customHeight="1" spans="1:20">
      <c r="A11614">
        <v>1206152895</v>
      </c>
      <c r="B11614" s="2" t="s">
        <v>32393</v>
      </c>
      <c r="C11614" t="s">
        <v>207</v>
      </c>
      <c r="D11614" t="s">
        <v>41</v>
      </c>
      <c r="E11614" t="s">
        <v>32394</v>
      </c>
      <c r="F11614" t="s">
        <v>32395</v>
      </c>
      <c r="G11614">
        <v>250</v>
      </c>
      <c r="H11614">
        <v>446</v>
      </c>
      <c r="I11614">
        <v>687</v>
      </c>
      <c r="J11614" t="s">
        <v>50</v>
      </c>
      <c r="K11614" t="s">
        <v>1998</v>
      </c>
      <c r="L11614" t="s">
        <v>28</v>
      </c>
      <c r="M11614">
        <v>0</v>
      </c>
      <c r="N11614">
        <v>0</v>
      </c>
      <c r="O11614">
        <v>-1</v>
      </c>
      <c r="P11614" t="s">
        <v>32396</v>
      </c>
      <c r="Q11614" t="s">
        <v>53</v>
      </c>
      <c r="R11614" s="3">
        <v>40583.8876851852</v>
      </c>
      <c r="S11614" t="s">
        <v>31</v>
      </c>
      <c r="T11614" t="s">
        <v>32397</v>
      </c>
    </row>
    <row r="11615" customHeight="1" spans="1:19">
      <c r="A11615">
        <v>5542077798</v>
      </c>
      <c r="B11615" s="2" t="s">
        <v>32398</v>
      </c>
      <c r="C11615" t="s">
        <v>207</v>
      </c>
      <c r="D11615" t="s">
        <v>41</v>
      </c>
      <c r="E11615" t="s">
        <v>32399</v>
      </c>
      <c r="F11615" t="s">
        <v>32400</v>
      </c>
      <c r="G11615">
        <v>14</v>
      </c>
      <c r="H11615">
        <v>103</v>
      </c>
      <c r="I11615">
        <v>12</v>
      </c>
      <c r="J11615" t="s">
        <v>106</v>
      </c>
      <c r="L11615" t="s">
        <v>28</v>
      </c>
      <c r="M11615">
        <v>0</v>
      </c>
      <c r="N11615">
        <v>0</v>
      </c>
      <c r="O11615">
        <v>-1</v>
      </c>
      <c r="P11615" t="s">
        <v>32401</v>
      </c>
      <c r="Q11615" t="s">
        <v>37</v>
      </c>
      <c r="R11615" s="3">
        <v>42067.8805324074</v>
      </c>
      <c r="S11615" t="s">
        <v>31</v>
      </c>
    </row>
    <row r="11616" customHeight="1" spans="1:19">
      <c r="A11616">
        <v>6118095819</v>
      </c>
      <c r="B11616" s="2" t="s">
        <v>32402</v>
      </c>
      <c r="C11616" t="s">
        <v>207</v>
      </c>
      <c r="D11616" t="s">
        <v>41</v>
      </c>
      <c r="E11616" t="s">
        <v>32403</v>
      </c>
      <c r="G11616">
        <v>15</v>
      </c>
      <c r="H11616">
        <v>608</v>
      </c>
      <c r="I11616">
        <v>3</v>
      </c>
      <c r="J11616" t="s">
        <v>521</v>
      </c>
      <c r="K11616" t="s">
        <v>1142</v>
      </c>
      <c r="L11616" t="s">
        <v>28</v>
      </c>
      <c r="M11616">
        <v>5</v>
      </c>
      <c r="N11616">
        <v>0</v>
      </c>
      <c r="O11616">
        <v>-1</v>
      </c>
      <c r="P11616" t="s">
        <v>10469</v>
      </c>
      <c r="Q11616" t="s">
        <v>430</v>
      </c>
      <c r="R11616" s="3">
        <v>42783.011087963</v>
      </c>
      <c r="S11616" t="s">
        <v>31</v>
      </c>
    </row>
    <row r="11617" customHeight="1" spans="1:19">
      <c r="A11617">
        <v>1287817963</v>
      </c>
      <c r="B11617" s="2" t="s">
        <v>32404</v>
      </c>
      <c r="C11617" t="s">
        <v>207</v>
      </c>
      <c r="D11617" t="s">
        <v>41</v>
      </c>
      <c r="E11617" t="s">
        <v>32405</v>
      </c>
      <c r="G11617">
        <v>98</v>
      </c>
      <c r="H11617">
        <v>141</v>
      </c>
      <c r="I11617">
        <v>65</v>
      </c>
      <c r="J11617" t="s">
        <v>35</v>
      </c>
      <c r="L11617" t="s">
        <v>28</v>
      </c>
      <c r="M11617">
        <v>0</v>
      </c>
      <c r="N11617">
        <v>0</v>
      </c>
      <c r="O11617">
        <v>-1</v>
      </c>
      <c r="Q11617" t="s">
        <v>53</v>
      </c>
      <c r="R11617" s="3">
        <v>41194.8914583333</v>
      </c>
      <c r="S11617" t="s">
        <v>31</v>
      </c>
    </row>
    <row r="11618" customHeight="1" spans="1:19">
      <c r="A11618">
        <v>5808407822</v>
      </c>
      <c r="B11618" s="2" t="s">
        <v>32406</v>
      </c>
      <c r="C11618" t="s">
        <v>207</v>
      </c>
      <c r="D11618" t="s">
        <v>41</v>
      </c>
      <c r="E11618" t="s">
        <v>32407</v>
      </c>
      <c r="F11618" t="s">
        <v>32408</v>
      </c>
      <c r="G11618">
        <v>35</v>
      </c>
      <c r="H11618">
        <v>731</v>
      </c>
      <c r="I11618">
        <v>202</v>
      </c>
      <c r="J11618" t="s">
        <v>26</v>
      </c>
      <c r="K11618" t="s">
        <v>99</v>
      </c>
      <c r="L11618" t="s">
        <v>28</v>
      </c>
      <c r="M11618">
        <v>0</v>
      </c>
      <c r="N11618">
        <v>0</v>
      </c>
      <c r="O11618">
        <v>-1</v>
      </c>
      <c r="Q11618" t="s">
        <v>30</v>
      </c>
      <c r="R11618" s="3">
        <v>42775.9723726852</v>
      </c>
      <c r="S11618" t="s">
        <v>31</v>
      </c>
    </row>
    <row r="11619" customHeight="1" spans="1:19">
      <c r="A11619">
        <v>1222239070</v>
      </c>
      <c r="B11619" s="2" t="s">
        <v>32409</v>
      </c>
      <c r="C11619" t="s">
        <v>207</v>
      </c>
      <c r="D11619" t="s">
        <v>41</v>
      </c>
      <c r="E11619" t="s">
        <v>32410</v>
      </c>
      <c r="F11619" t="s">
        <v>32410</v>
      </c>
      <c r="G11619">
        <v>23279</v>
      </c>
      <c r="H11619">
        <v>1519</v>
      </c>
      <c r="I11619">
        <v>14257</v>
      </c>
      <c r="J11619" t="s">
        <v>106</v>
      </c>
      <c r="K11619" t="s">
        <v>187</v>
      </c>
      <c r="L11619" t="s">
        <v>28</v>
      </c>
      <c r="M11619">
        <v>6</v>
      </c>
      <c r="N11619">
        <v>1</v>
      </c>
      <c r="O11619">
        <v>0</v>
      </c>
      <c r="P11619" t="s">
        <v>29</v>
      </c>
      <c r="Q11619" t="s">
        <v>37</v>
      </c>
      <c r="R11619" s="3">
        <v>40137.4718865741</v>
      </c>
      <c r="S11619" t="s">
        <v>31</v>
      </c>
    </row>
    <row r="11620" customHeight="1" spans="1:19">
      <c r="A11620">
        <v>3313272235</v>
      </c>
      <c r="B11620" s="2" t="s">
        <v>32411</v>
      </c>
      <c r="C11620" t="s">
        <v>207</v>
      </c>
      <c r="D11620" t="s">
        <v>41</v>
      </c>
      <c r="E11620" t="s">
        <v>32412</v>
      </c>
      <c r="G11620">
        <v>8</v>
      </c>
      <c r="H11620">
        <v>132</v>
      </c>
      <c r="I11620">
        <v>20</v>
      </c>
      <c r="J11620" t="s">
        <v>2076</v>
      </c>
      <c r="K11620" t="s">
        <v>32413</v>
      </c>
      <c r="L11620" t="s">
        <v>51</v>
      </c>
      <c r="M11620">
        <v>0</v>
      </c>
      <c r="N11620">
        <v>0</v>
      </c>
      <c r="O11620">
        <v>-1</v>
      </c>
      <c r="P11620" t="s">
        <v>307</v>
      </c>
      <c r="Q11620" t="s">
        <v>84</v>
      </c>
      <c r="R11620" s="3">
        <v>41708.4586342593</v>
      </c>
      <c r="S11620" t="s">
        <v>31</v>
      </c>
    </row>
    <row r="11621" customHeight="1" spans="1:19">
      <c r="A11621">
        <v>6094303807</v>
      </c>
      <c r="B11621" s="2" t="s">
        <v>32414</v>
      </c>
      <c r="C11621" t="s">
        <v>207</v>
      </c>
      <c r="D11621" t="s">
        <v>41</v>
      </c>
      <c r="E11621" t="s">
        <v>32415</v>
      </c>
      <c r="F11621" t="s">
        <v>32416</v>
      </c>
      <c r="G11621">
        <v>211</v>
      </c>
      <c r="H11621">
        <v>955</v>
      </c>
      <c r="I11621">
        <v>2051</v>
      </c>
      <c r="J11621" t="s">
        <v>50</v>
      </c>
      <c r="K11621" t="s">
        <v>1819</v>
      </c>
      <c r="L11621" t="s">
        <v>28</v>
      </c>
      <c r="M11621">
        <v>1</v>
      </c>
      <c r="N11621">
        <v>0</v>
      </c>
      <c r="O11621">
        <v>-1</v>
      </c>
      <c r="P11621" t="s">
        <v>32417</v>
      </c>
      <c r="Q11621" t="s">
        <v>160</v>
      </c>
      <c r="R11621" s="3">
        <v>42730.6012384259</v>
      </c>
      <c r="S11621" t="s">
        <v>31</v>
      </c>
    </row>
    <row r="11622" customHeight="1" spans="1:19">
      <c r="A11622">
        <v>7747062744</v>
      </c>
      <c r="B11622" s="2" t="s">
        <v>32418</v>
      </c>
      <c r="C11622" t="s">
        <v>207</v>
      </c>
      <c r="D11622" t="s">
        <v>41</v>
      </c>
      <c r="E11622" t="s">
        <v>32419</v>
      </c>
      <c r="G11622">
        <v>4</v>
      </c>
      <c r="H11622">
        <v>25</v>
      </c>
      <c r="I11622">
        <v>96</v>
      </c>
      <c r="J11622" t="s">
        <v>106</v>
      </c>
      <c r="L11622" t="s">
        <v>51</v>
      </c>
      <c r="M11622">
        <v>0</v>
      </c>
      <c r="N11622">
        <v>0</v>
      </c>
      <c r="O11622">
        <v>-1</v>
      </c>
      <c r="P11622" t="s">
        <v>32420</v>
      </c>
      <c r="Q11622" t="s">
        <v>37</v>
      </c>
      <c r="R11622" s="3">
        <v>44646.9079282407</v>
      </c>
      <c r="S11622" t="s">
        <v>38</v>
      </c>
    </row>
    <row r="11623" customHeight="1" spans="1:19">
      <c r="A11623">
        <v>6567516910</v>
      </c>
      <c r="B11623" s="2" t="s">
        <v>32421</v>
      </c>
      <c r="C11623" t="s">
        <v>22</v>
      </c>
      <c r="D11623" t="s">
        <v>23</v>
      </c>
      <c r="E11623" t="s">
        <v>32422</v>
      </c>
      <c r="G11623">
        <v>192</v>
      </c>
      <c r="H11623">
        <v>769</v>
      </c>
      <c r="I11623">
        <v>2168</v>
      </c>
      <c r="J11623" t="s">
        <v>35</v>
      </c>
      <c r="L11623" t="s">
        <v>28</v>
      </c>
      <c r="M11623">
        <v>0</v>
      </c>
      <c r="N11623">
        <v>0</v>
      </c>
      <c r="O11623">
        <v>-1</v>
      </c>
      <c r="P11623" t="s">
        <v>36</v>
      </c>
      <c r="Q11623" t="s">
        <v>79</v>
      </c>
      <c r="R11623" s="3">
        <v>43257.5954398148</v>
      </c>
      <c r="S11623" t="s">
        <v>31</v>
      </c>
    </row>
    <row r="11624" customHeight="1" spans="1:19">
      <c r="A11624">
        <v>5702239477</v>
      </c>
      <c r="B11624" s="2" t="s">
        <v>32423</v>
      </c>
      <c r="C11624" t="s">
        <v>22</v>
      </c>
      <c r="D11624" t="s">
        <v>23</v>
      </c>
      <c r="E11624" t="s">
        <v>32424</v>
      </c>
      <c r="F11624" t="s">
        <v>32425</v>
      </c>
      <c r="G11624">
        <v>6</v>
      </c>
      <c r="H11624">
        <v>15</v>
      </c>
      <c r="I11624">
        <v>1</v>
      </c>
      <c r="J11624" t="s">
        <v>35</v>
      </c>
      <c r="L11624" t="s">
        <v>28</v>
      </c>
      <c r="M11624">
        <v>0</v>
      </c>
      <c r="N11624">
        <v>0</v>
      </c>
      <c r="O11624">
        <v>-1</v>
      </c>
      <c r="P11624" t="s">
        <v>36</v>
      </c>
      <c r="Q11624" t="s">
        <v>46</v>
      </c>
      <c r="R11624" s="3">
        <v>42260.1390162037</v>
      </c>
      <c r="S11624" t="s">
        <v>31</v>
      </c>
    </row>
    <row r="11625" customHeight="1" spans="1:19">
      <c r="A11625">
        <v>7756645663</v>
      </c>
      <c r="B11625" s="2" t="s">
        <v>32426</v>
      </c>
      <c r="C11625" t="s">
        <v>73</v>
      </c>
      <c r="D11625" t="s">
        <v>23</v>
      </c>
      <c r="E11625" t="s">
        <v>32427</v>
      </c>
      <c r="G11625">
        <v>5</v>
      </c>
      <c r="H11625">
        <v>39</v>
      </c>
      <c r="I11625">
        <v>31</v>
      </c>
      <c r="J11625" t="s">
        <v>153</v>
      </c>
      <c r="K11625" t="s">
        <v>2913</v>
      </c>
      <c r="L11625" t="s">
        <v>51</v>
      </c>
      <c r="M11625">
        <v>0</v>
      </c>
      <c r="N11625">
        <v>0</v>
      </c>
      <c r="O11625">
        <v>-1</v>
      </c>
      <c r="P11625" t="s">
        <v>32428</v>
      </c>
      <c r="Q11625" t="s">
        <v>46</v>
      </c>
      <c r="R11625" s="3">
        <v>44677.4588541667</v>
      </c>
      <c r="S11625" t="s">
        <v>38</v>
      </c>
    </row>
    <row r="11626" customHeight="1" spans="1:19">
      <c r="A11626">
        <v>7756645663</v>
      </c>
      <c r="B11626" s="2" t="s">
        <v>32429</v>
      </c>
      <c r="C11626" t="s">
        <v>73</v>
      </c>
      <c r="D11626" t="s">
        <v>23</v>
      </c>
      <c r="E11626" t="s">
        <v>32427</v>
      </c>
      <c r="G11626">
        <v>5</v>
      </c>
      <c r="H11626">
        <v>39</v>
      </c>
      <c r="I11626">
        <v>31</v>
      </c>
      <c r="J11626" t="s">
        <v>153</v>
      </c>
      <c r="K11626" t="s">
        <v>2913</v>
      </c>
      <c r="L11626" t="s">
        <v>51</v>
      </c>
      <c r="M11626">
        <v>0</v>
      </c>
      <c r="N11626">
        <v>0</v>
      </c>
      <c r="O11626">
        <v>-1</v>
      </c>
      <c r="P11626" t="s">
        <v>32428</v>
      </c>
      <c r="Q11626" t="s">
        <v>46</v>
      </c>
      <c r="R11626" s="3">
        <v>44677.4588541667</v>
      </c>
      <c r="S11626" t="s">
        <v>38</v>
      </c>
    </row>
    <row r="11627" customHeight="1" spans="1:19">
      <c r="A11627">
        <v>6236608420</v>
      </c>
      <c r="B11627" s="2" t="s">
        <v>32430</v>
      </c>
      <c r="C11627" t="s">
        <v>73</v>
      </c>
      <c r="D11627" t="s">
        <v>23</v>
      </c>
      <c r="E11627" t="s">
        <v>32431</v>
      </c>
      <c r="F11627" t="s">
        <v>32432</v>
      </c>
      <c r="G11627">
        <v>655</v>
      </c>
      <c r="H11627">
        <v>1499</v>
      </c>
      <c r="I11627">
        <v>6625</v>
      </c>
      <c r="J11627" t="s">
        <v>1454</v>
      </c>
      <c r="L11627" t="s">
        <v>51</v>
      </c>
      <c r="M11627">
        <v>2</v>
      </c>
      <c r="N11627">
        <v>1</v>
      </c>
      <c r="O11627">
        <v>0</v>
      </c>
      <c r="P11627" t="s">
        <v>20874</v>
      </c>
      <c r="Q11627" t="s">
        <v>370</v>
      </c>
      <c r="R11627" s="3">
        <v>42860.8765740741</v>
      </c>
      <c r="S11627" t="s">
        <v>31</v>
      </c>
    </row>
    <row r="11628" customHeight="1" spans="1:19">
      <c r="A11628">
        <v>7270603290</v>
      </c>
      <c r="B11628" s="2" t="s">
        <v>32433</v>
      </c>
      <c r="C11628" t="s">
        <v>73</v>
      </c>
      <c r="D11628" t="s">
        <v>23</v>
      </c>
      <c r="E11628" t="e">
        <f>-贺西北风0615</f>
        <v>#NAME?</v>
      </c>
      <c r="F11628" t="s">
        <v>32434</v>
      </c>
      <c r="G11628">
        <v>3</v>
      </c>
      <c r="H11628">
        <v>104</v>
      </c>
      <c r="I11628">
        <v>25</v>
      </c>
      <c r="J11628" t="s">
        <v>35</v>
      </c>
      <c r="L11628" t="s">
        <v>51</v>
      </c>
      <c r="M11628">
        <v>2</v>
      </c>
      <c r="N11628">
        <v>0</v>
      </c>
      <c r="O11628">
        <v>-1</v>
      </c>
      <c r="P11628" t="s">
        <v>32435</v>
      </c>
      <c r="Q11628" t="s">
        <v>160</v>
      </c>
      <c r="R11628" s="3">
        <v>43680.1705671296</v>
      </c>
      <c r="S11628" t="s">
        <v>38</v>
      </c>
    </row>
    <row r="11629" customHeight="1" spans="1:21">
      <c r="A11629">
        <v>2419284984</v>
      </c>
      <c r="B11629" s="2" t="s">
        <v>32436</v>
      </c>
      <c r="C11629" t="s">
        <v>73</v>
      </c>
      <c r="D11629" t="s">
        <v>23</v>
      </c>
      <c r="E11629" t="s">
        <v>32437</v>
      </c>
      <c r="F11629" t="s">
        <v>32438</v>
      </c>
      <c r="G11629">
        <v>3462</v>
      </c>
      <c r="H11629">
        <v>880</v>
      </c>
      <c r="I11629">
        <v>4078</v>
      </c>
      <c r="J11629" t="s">
        <v>495</v>
      </c>
      <c r="L11629" t="s">
        <v>51</v>
      </c>
      <c r="M11629">
        <v>4</v>
      </c>
      <c r="N11629">
        <v>1</v>
      </c>
      <c r="O11629">
        <v>0</v>
      </c>
      <c r="P11629" t="s">
        <v>134</v>
      </c>
      <c r="Q11629" t="s">
        <v>1196</v>
      </c>
      <c r="R11629" s="3">
        <v>40809.7827893519</v>
      </c>
      <c r="S11629" t="s">
        <v>31</v>
      </c>
      <c r="T11629" t="s">
        <v>10903</v>
      </c>
      <c r="U11629" t="s">
        <v>3648</v>
      </c>
    </row>
    <row r="11630" customHeight="1" spans="1:19">
      <c r="A11630">
        <v>7104394606</v>
      </c>
      <c r="B11630" s="2" t="s">
        <v>32439</v>
      </c>
      <c r="C11630" t="s">
        <v>73</v>
      </c>
      <c r="D11630" t="s">
        <v>23</v>
      </c>
      <c r="E11630" t="s">
        <v>32440</v>
      </c>
      <c r="F11630" t="s">
        <v>32441</v>
      </c>
      <c r="G11630">
        <v>1106</v>
      </c>
      <c r="H11630">
        <v>774</v>
      </c>
      <c r="I11630">
        <v>2838</v>
      </c>
      <c r="J11630" t="s">
        <v>204</v>
      </c>
      <c r="K11630" t="s">
        <v>220</v>
      </c>
      <c r="L11630" t="s">
        <v>51</v>
      </c>
      <c r="M11630">
        <v>2</v>
      </c>
      <c r="N11630">
        <v>1</v>
      </c>
      <c r="O11630">
        <v>0</v>
      </c>
      <c r="P11630" t="s">
        <v>62</v>
      </c>
      <c r="Q11630" t="s">
        <v>347</v>
      </c>
      <c r="R11630" s="3">
        <v>43584.299375</v>
      </c>
      <c r="S11630" t="s">
        <v>31</v>
      </c>
    </row>
    <row r="11631" customHeight="1" spans="1:19">
      <c r="A11631">
        <v>6571640287</v>
      </c>
      <c r="B11631" s="2" t="s">
        <v>32442</v>
      </c>
      <c r="C11631" t="s">
        <v>73</v>
      </c>
      <c r="D11631" t="s">
        <v>23</v>
      </c>
      <c r="E11631" t="s">
        <v>32443</v>
      </c>
      <c r="F11631" t="s">
        <v>32444</v>
      </c>
      <c r="G11631">
        <v>1184</v>
      </c>
      <c r="H11631">
        <v>1201</v>
      </c>
      <c r="I11631">
        <v>1169</v>
      </c>
      <c r="J11631" t="s">
        <v>153</v>
      </c>
      <c r="L11631" t="s">
        <v>51</v>
      </c>
      <c r="M11631">
        <v>2</v>
      </c>
      <c r="N11631">
        <v>1</v>
      </c>
      <c r="O11631">
        <v>0</v>
      </c>
      <c r="P11631" t="s">
        <v>307</v>
      </c>
      <c r="Q11631" t="s">
        <v>46</v>
      </c>
      <c r="R11631" s="3">
        <v>43261.8372222222</v>
      </c>
      <c r="S11631" t="s">
        <v>31</v>
      </c>
    </row>
    <row r="11632" customHeight="1" spans="1:19">
      <c r="A11632">
        <v>6987768901</v>
      </c>
      <c r="B11632" s="2" t="s">
        <v>32445</v>
      </c>
      <c r="C11632" t="s">
        <v>73</v>
      </c>
      <c r="D11632" t="s">
        <v>23</v>
      </c>
      <c r="E11632" t="s">
        <v>32446</v>
      </c>
      <c r="F11632" t="s">
        <v>32447</v>
      </c>
      <c r="G11632">
        <v>1342</v>
      </c>
      <c r="H11632">
        <v>1513</v>
      </c>
      <c r="I11632">
        <v>5059</v>
      </c>
      <c r="J11632" t="s">
        <v>35</v>
      </c>
      <c r="L11632" t="s">
        <v>51</v>
      </c>
      <c r="M11632">
        <v>2</v>
      </c>
      <c r="N11632">
        <v>1</v>
      </c>
      <c r="O11632">
        <v>0</v>
      </c>
      <c r="P11632" t="s">
        <v>11991</v>
      </c>
      <c r="Q11632" t="s">
        <v>46</v>
      </c>
      <c r="R11632" s="3">
        <v>43503.7078009259</v>
      </c>
      <c r="S11632" t="s">
        <v>31</v>
      </c>
    </row>
    <row r="11633" customHeight="1" spans="1:21">
      <c r="A11633">
        <v>6319926888</v>
      </c>
      <c r="B11633" s="2" t="s">
        <v>32448</v>
      </c>
      <c r="C11633" t="s">
        <v>73</v>
      </c>
      <c r="D11633" t="s">
        <v>23</v>
      </c>
      <c r="E11633" t="s">
        <v>32449</v>
      </c>
      <c r="F11633" t="s">
        <v>32450</v>
      </c>
      <c r="G11633">
        <v>1116</v>
      </c>
      <c r="H11633">
        <v>525</v>
      </c>
      <c r="I11633">
        <v>5553</v>
      </c>
      <c r="J11633" t="s">
        <v>289</v>
      </c>
      <c r="L11633" t="s">
        <v>51</v>
      </c>
      <c r="M11633">
        <v>6</v>
      </c>
      <c r="N11633">
        <v>1</v>
      </c>
      <c r="O11633">
        <v>0</v>
      </c>
      <c r="P11633" t="s">
        <v>32451</v>
      </c>
      <c r="Q11633" t="s">
        <v>46</v>
      </c>
      <c r="R11633" s="3">
        <v>42953.4274074074</v>
      </c>
      <c r="S11633" t="s">
        <v>31</v>
      </c>
      <c r="U11633" t="s">
        <v>1791</v>
      </c>
    </row>
    <row r="11634" customHeight="1" spans="1:21">
      <c r="A11634">
        <v>6319926888</v>
      </c>
      <c r="B11634" s="2" t="s">
        <v>32452</v>
      </c>
      <c r="C11634" t="s">
        <v>73</v>
      </c>
      <c r="D11634" t="s">
        <v>23</v>
      </c>
      <c r="E11634" t="s">
        <v>32449</v>
      </c>
      <c r="F11634" t="s">
        <v>32450</v>
      </c>
      <c r="G11634">
        <v>1116</v>
      </c>
      <c r="H11634">
        <v>525</v>
      </c>
      <c r="I11634">
        <v>5553</v>
      </c>
      <c r="J11634" t="s">
        <v>289</v>
      </c>
      <c r="L11634" t="s">
        <v>51</v>
      </c>
      <c r="M11634">
        <v>6</v>
      </c>
      <c r="N11634">
        <v>1</v>
      </c>
      <c r="O11634">
        <v>0</v>
      </c>
      <c r="P11634" t="s">
        <v>32451</v>
      </c>
      <c r="Q11634" t="s">
        <v>46</v>
      </c>
      <c r="R11634" s="3">
        <v>42953.4274074074</v>
      </c>
      <c r="S11634" t="s">
        <v>31</v>
      </c>
      <c r="U11634" t="s">
        <v>1791</v>
      </c>
    </row>
    <row r="11635" customHeight="1" spans="1:21">
      <c r="A11635">
        <v>5472615324</v>
      </c>
      <c r="B11635" s="2" t="s">
        <v>32453</v>
      </c>
      <c r="C11635" t="s">
        <v>73</v>
      </c>
      <c r="D11635" t="s">
        <v>23</v>
      </c>
      <c r="E11635" t="s">
        <v>32454</v>
      </c>
      <c r="F11635" t="s">
        <v>32455</v>
      </c>
      <c r="G11635">
        <v>2298</v>
      </c>
      <c r="H11635">
        <v>1286</v>
      </c>
      <c r="I11635">
        <v>15346</v>
      </c>
      <c r="J11635" t="s">
        <v>50</v>
      </c>
      <c r="L11635" t="s">
        <v>28</v>
      </c>
      <c r="M11635">
        <v>6</v>
      </c>
      <c r="N11635">
        <v>1</v>
      </c>
      <c r="O11635">
        <v>0</v>
      </c>
      <c r="P11635" t="s">
        <v>29</v>
      </c>
      <c r="Q11635" t="s">
        <v>53</v>
      </c>
      <c r="R11635" s="3">
        <v>42015.7859375</v>
      </c>
      <c r="S11635" t="s">
        <v>54</v>
      </c>
      <c r="T11635" t="s">
        <v>446</v>
      </c>
      <c r="U11635" t="s">
        <v>3261</v>
      </c>
    </row>
    <row r="11636" customHeight="1" spans="1:19">
      <c r="A11636">
        <v>7467532852</v>
      </c>
      <c r="B11636" s="2" t="s">
        <v>32456</v>
      </c>
      <c r="E11636" t="s">
        <v>32457</v>
      </c>
      <c r="F11636" t="s">
        <v>32458</v>
      </c>
      <c r="G11636">
        <v>7</v>
      </c>
      <c r="H11636">
        <v>8</v>
      </c>
      <c r="I11636">
        <v>255</v>
      </c>
      <c r="J11636" t="s">
        <v>35</v>
      </c>
      <c r="L11636" t="s">
        <v>51</v>
      </c>
      <c r="M11636">
        <v>0</v>
      </c>
      <c r="N11636">
        <v>0</v>
      </c>
      <c r="O11636">
        <v>-1</v>
      </c>
      <c r="Q11636" t="s">
        <v>101</v>
      </c>
      <c r="R11636" s="3">
        <v>43985.0849074074</v>
      </c>
      <c r="S11636" t="s">
        <v>38</v>
      </c>
    </row>
    <row r="11637" customHeight="1" spans="1:19">
      <c r="A11637">
        <v>1650139115</v>
      </c>
      <c r="B11637" s="2" t="s">
        <v>32459</v>
      </c>
      <c r="E11637" t="s">
        <v>32460</v>
      </c>
      <c r="F11637" t="s">
        <v>32461</v>
      </c>
      <c r="G11637">
        <v>2460</v>
      </c>
      <c r="H11637">
        <v>1561</v>
      </c>
      <c r="I11637">
        <v>51734</v>
      </c>
      <c r="J11637" t="s">
        <v>26</v>
      </c>
      <c r="L11637" t="s">
        <v>51</v>
      </c>
      <c r="M11637">
        <v>7</v>
      </c>
      <c r="N11637">
        <v>1</v>
      </c>
      <c r="O11637">
        <v>0</v>
      </c>
      <c r="P11637" t="s">
        <v>52</v>
      </c>
      <c r="Q11637" t="s">
        <v>30</v>
      </c>
      <c r="R11637" s="3">
        <v>40197.5978587963</v>
      </c>
      <c r="S11637" t="s">
        <v>54</v>
      </c>
    </row>
    <row r="11638" customHeight="1" spans="1:21">
      <c r="A11638">
        <v>3221068540</v>
      </c>
      <c r="B11638" s="2" t="s">
        <v>32462</v>
      </c>
      <c r="E11638" t="s">
        <v>32463</v>
      </c>
      <c r="F11638" t="s">
        <v>32464</v>
      </c>
      <c r="G11638">
        <v>10201</v>
      </c>
      <c r="H11638">
        <v>102</v>
      </c>
      <c r="I11638">
        <v>477</v>
      </c>
      <c r="J11638" t="s">
        <v>35</v>
      </c>
      <c r="L11638" t="s">
        <v>51</v>
      </c>
      <c r="M11638">
        <v>3</v>
      </c>
      <c r="N11638">
        <v>0</v>
      </c>
      <c r="O11638">
        <v>-1</v>
      </c>
      <c r="P11638" t="s">
        <v>6337</v>
      </c>
      <c r="Q11638" t="s">
        <v>183</v>
      </c>
      <c r="R11638" s="3">
        <v>41343.6012152778</v>
      </c>
      <c r="S11638" t="s">
        <v>54</v>
      </c>
      <c r="U11638" t="s">
        <v>1007</v>
      </c>
    </row>
    <row r="11639" customHeight="1" spans="1:20">
      <c r="A11639">
        <v>1254141954</v>
      </c>
      <c r="B11639" s="2" t="s">
        <v>32465</v>
      </c>
      <c r="C11639" t="s">
        <v>73</v>
      </c>
      <c r="D11639" t="s">
        <v>23</v>
      </c>
      <c r="E11639" t="s">
        <v>32466</v>
      </c>
      <c r="G11639">
        <v>1557</v>
      </c>
      <c r="H11639">
        <v>1701</v>
      </c>
      <c r="I11639">
        <v>97448</v>
      </c>
      <c r="J11639" t="s">
        <v>50</v>
      </c>
      <c r="K11639" t="s">
        <v>4804</v>
      </c>
      <c r="L11639" t="s">
        <v>51</v>
      </c>
      <c r="M11639">
        <v>6</v>
      </c>
      <c r="N11639">
        <v>1</v>
      </c>
      <c r="O11639">
        <v>0</v>
      </c>
      <c r="P11639" t="s">
        <v>32467</v>
      </c>
      <c r="Q11639" t="s">
        <v>53</v>
      </c>
      <c r="R11639" s="3">
        <v>40779.4406365741</v>
      </c>
      <c r="S11639" t="s">
        <v>54</v>
      </c>
      <c r="T11639" t="s">
        <v>32468</v>
      </c>
    </row>
    <row r="11640" customHeight="1" spans="1:19">
      <c r="A11640">
        <v>3697385910</v>
      </c>
      <c r="B11640" s="2" t="s">
        <v>32469</v>
      </c>
      <c r="C11640" t="s">
        <v>73</v>
      </c>
      <c r="D11640" t="s">
        <v>23</v>
      </c>
      <c r="E11640" t="s">
        <v>32470</v>
      </c>
      <c r="F11640" t="s">
        <v>32471</v>
      </c>
      <c r="G11640">
        <v>131</v>
      </c>
      <c r="H11640">
        <v>107</v>
      </c>
      <c r="I11640">
        <v>239</v>
      </c>
      <c r="J11640" t="s">
        <v>35</v>
      </c>
      <c r="L11640" t="s">
        <v>51</v>
      </c>
      <c r="M11640">
        <v>2</v>
      </c>
      <c r="N11640">
        <v>0</v>
      </c>
      <c r="O11640">
        <v>-1</v>
      </c>
      <c r="P11640" t="s">
        <v>182</v>
      </c>
      <c r="Q11640" t="s">
        <v>150</v>
      </c>
      <c r="R11640" s="3">
        <v>41491.5339814815</v>
      </c>
      <c r="S11640" t="s">
        <v>31</v>
      </c>
    </row>
    <row r="11641" customHeight="1" spans="1:21">
      <c r="A11641">
        <v>5664822984</v>
      </c>
      <c r="B11641" s="2" t="s">
        <v>32472</v>
      </c>
      <c r="C11641" t="s">
        <v>22</v>
      </c>
      <c r="D11641" t="s">
        <v>23</v>
      </c>
      <c r="E11641" t="s">
        <v>32473</v>
      </c>
      <c r="F11641" t="s">
        <v>32474</v>
      </c>
      <c r="G11641">
        <v>936</v>
      </c>
      <c r="H11641">
        <v>421</v>
      </c>
      <c r="I11641">
        <v>449</v>
      </c>
      <c r="J11641" t="s">
        <v>1454</v>
      </c>
      <c r="K11641" t="s">
        <v>2496</v>
      </c>
      <c r="L11641" t="s">
        <v>28</v>
      </c>
      <c r="M11641">
        <v>3</v>
      </c>
      <c r="N11641">
        <v>0</v>
      </c>
      <c r="O11641">
        <v>-1</v>
      </c>
      <c r="P11641" t="s">
        <v>20993</v>
      </c>
      <c r="Q11641" t="s">
        <v>370</v>
      </c>
      <c r="R11641" s="3">
        <v>42216.3189236111</v>
      </c>
      <c r="S11641" t="s">
        <v>54</v>
      </c>
      <c r="U11641" t="s">
        <v>16472</v>
      </c>
    </row>
    <row r="11642" customHeight="1" spans="1:21">
      <c r="A11642">
        <v>7047924069</v>
      </c>
      <c r="B11642" s="2" t="s">
        <v>32475</v>
      </c>
      <c r="C11642" t="s">
        <v>22</v>
      </c>
      <c r="D11642" t="s">
        <v>23</v>
      </c>
      <c r="E11642" t="s">
        <v>32476</v>
      </c>
      <c r="G11642">
        <v>8</v>
      </c>
      <c r="H11642">
        <v>238</v>
      </c>
      <c r="I11642">
        <v>111</v>
      </c>
      <c r="J11642" t="s">
        <v>35</v>
      </c>
      <c r="L11642" t="s">
        <v>28</v>
      </c>
      <c r="M11642">
        <v>2</v>
      </c>
      <c r="N11642">
        <v>0</v>
      </c>
      <c r="O11642">
        <v>-1</v>
      </c>
      <c r="P11642" t="s">
        <v>36</v>
      </c>
      <c r="Q11642" t="s">
        <v>46</v>
      </c>
      <c r="R11642" s="3">
        <v>43549.8220949074</v>
      </c>
      <c r="S11642" t="s">
        <v>31</v>
      </c>
      <c r="U11642" t="s">
        <v>4408</v>
      </c>
    </row>
    <row r="11643" customHeight="1" spans="1:19">
      <c r="A11643">
        <v>5753951170</v>
      </c>
      <c r="B11643" s="2" t="s">
        <v>32477</v>
      </c>
      <c r="C11643" t="s">
        <v>22</v>
      </c>
      <c r="D11643" t="s">
        <v>23</v>
      </c>
      <c r="E11643" t="s">
        <v>32478</v>
      </c>
      <c r="G11643">
        <v>57</v>
      </c>
      <c r="H11643">
        <v>226</v>
      </c>
      <c r="I11643">
        <v>92</v>
      </c>
      <c r="J11643" t="s">
        <v>35</v>
      </c>
      <c r="L11643" t="s">
        <v>51</v>
      </c>
      <c r="M11643">
        <v>0</v>
      </c>
      <c r="N11643">
        <v>0</v>
      </c>
      <c r="O11643">
        <v>-1</v>
      </c>
      <c r="Q11643" t="s">
        <v>37</v>
      </c>
      <c r="R11643" s="3">
        <v>42318.6212847222</v>
      </c>
      <c r="S11643" t="s">
        <v>31</v>
      </c>
    </row>
    <row r="11644" customHeight="1" spans="1:19">
      <c r="A11644">
        <v>7440676923</v>
      </c>
      <c r="B11644" s="2" t="s">
        <v>32479</v>
      </c>
      <c r="C11644" t="s">
        <v>73</v>
      </c>
      <c r="D11644" t="s">
        <v>23</v>
      </c>
      <c r="E11644" t="s">
        <v>32480</v>
      </c>
      <c r="F11644" t="s">
        <v>32481</v>
      </c>
      <c r="G11644">
        <v>1</v>
      </c>
      <c r="H11644">
        <v>38</v>
      </c>
      <c r="I11644">
        <v>47</v>
      </c>
      <c r="J11644" t="s">
        <v>35</v>
      </c>
      <c r="L11644" t="s">
        <v>28</v>
      </c>
      <c r="M11644">
        <v>0</v>
      </c>
      <c r="N11644">
        <v>0</v>
      </c>
      <c r="O11644">
        <v>-1</v>
      </c>
      <c r="P11644" t="s">
        <v>32482</v>
      </c>
      <c r="R11644" s="3">
        <v>43943.4214930556</v>
      </c>
      <c r="S11644" t="s">
        <v>38</v>
      </c>
    </row>
    <row r="11645" customHeight="1" spans="1:19">
      <c r="A11645">
        <v>6766691286</v>
      </c>
      <c r="B11645" s="2" t="s">
        <v>32483</v>
      </c>
      <c r="C11645" t="s">
        <v>73</v>
      </c>
      <c r="D11645" t="s">
        <v>23</v>
      </c>
      <c r="E11645" t="s">
        <v>32484</v>
      </c>
      <c r="F11645" t="s">
        <v>32485</v>
      </c>
      <c r="G11645">
        <v>2</v>
      </c>
      <c r="H11645">
        <v>59</v>
      </c>
      <c r="I11645">
        <v>26</v>
      </c>
      <c r="J11645" t="s">
        <v>35</v>
      </c>
      <c r="L11645" t="s">
        <v>28</v>
      </c>
      <c r="M11645">
        <v>0</v>
      </c>
      <c r="N11645">
        <v>0</v>
      </c>
      <c r="O11645">
        <v>-1</v>
      </c>
      <c r="P11645" t="s">
        <v>32486</v>
      </c>
      <c r="R11645" s="3">
        <v>43387.371099537</v>
      </c>
      <c r="S11645" t="s">
        <v>31</v>
      </c>
    </row>
    <row r="11646" customHeight="1" spans="1:19">
      <c r="A11646">
        <v>2831829891</v>
      </c>
      <c r="B11646" s="2" t="s">
        <v>32487</v>
      </c>
      <c r="C11646" t="s">
        <v>22</v>
      </c>
      <c r="D11646" t="s">
        <v>23</v>
      </c>
      <c r="E11646" t="s">
        <v>32488</v>
      </c>
      <c r="F11646" t="s">
        <v>32489</v>
      </c>
      <c r="G11646">
        <v>253</v>
      </c>
      <c r="H11646">
        <v>333</v>
      </c>
      <c r="I11646">
        <v>689</v>
      </c>
      <c r="J11646" t="s">
        <v>26</v>
      </c>
      <c r="K11646" t="s">
        <v>8336</v>
      </c>
      <c r="L11646" t="s">
        <v>28</v>
      </c>
      <c r="M11646">
        <v>0</v>
      </c>
      <c r="N11646">
        <v>0</v>
      </c>
      <c r="O11646">
        <v>-1</v>
      </c>
      <c r="P11646" t="s">
        <v>32490</v>
      </c>
      <c r="Q11646" t="s">
        <v>30</v>
      </c>
      <c r="R11646" s="3">
        <v>41084.9414467593</v>
      </c>
      <c r="S11646" t="s">
        <v>31</v>
      </c>
    </row>
    <row r="11647" customHeight="1" spans="1:19">
      <c r="A11647">
        <v>2063493201</v>
      </c>
      <c r="B11647" s="2" t="s">
        <v>32491</v>
      </c>
      <c r="C11647" t="s">
        <v>22</v>
      </c>
      <c r="D11647" t="s">
        <v>23</v>
      </c>
      <c r="E11647" t="s">
        <v>32492</v>
      </c>
      <c r="F11647" t="s">
        <v>32493</v>
      </c>
      <c r="G11647">
        <v>9151</v>
      </c>
      <c r="H11647">
        <v>319</v>
      </c>
      <c r="I11647">
        <v>13</v>
      </c>
      <c r="J11647" t="s">
        <v>94</v>
      </c>
      <c r="K11647" t="s">
        <v>35</v>
      </c>
      <c r="L11647" t="s">
        <v>51</v>
      </c>
      <c r="M11647">
        <v>6</v>
      </c>
      <c r="N11647">
        <v>0</v>
      </c>
      <c r="O11647">
        <v>-1</v>
      </c>
      <c r="P11647" t="s">
        <v>32494</v>
      </c>
      <c r="Q11647" t="s">
        <v>439</v>
      </c>
      <c r="R11647" s="3">
        <v>40635.9644328704</v>
      </c>
      <c r="S11647" t="s">
        <v>31</v>
      </c>
    </row>
    <row r="11648" customHeight="1" spans="1:19">
      <c r="A11648">
        <v>1798803362</v>
      </c>
      <c r="B11648" s="2" t="s">
        <v>32495</v>
      </c>
      <c r="C11648" t="s">
        <v>207</v>
      </c>
      <c r="D11648" t="s">
        <v>41</v>
      </c>
      <c r="E11648" t="s">
        <v>32496</v>
      </c>
      <c r="G11648">
        <v>1399</v>
      </c>
      <c r="H11648">
        <v>762</v>
      </c>
      <c r="I11648">
        <v>87196</v>
      </c>
      <c r="J11648" t="s">
        <v>35</v>
      </c>
      <c r="L11648" t="s">
        <v>51</v>
      </c>
      <c r="M11648">
        <v>1</v>
      </c>
      <c r="N11648">
        <v>0</v>
      </c>
      <c r="O11648">
        <v>-1</v>
      </c>
      <c r="P11648" t="s">
        <v>29915</v>
      </c>
      <c r="Q11648" t="s">
        <v>4478</v>
      </c>
      <c r="R11648" s="3">
        <v>40413.5807407407</v>
      </c>
      <c r="S11648" t="s">
        <v>31</v>
      </c>
    </row>
    <row r="11649" customHeight="1" spans="1:19">
      <c r="A11649">
        <v>7757234246</v>
      </c>
      <c r="B11649" s="2" t="s">
        <v>32497</v>
      </c>
      <c r="C11649" t="s">
        <v>207</v>
      </c>
      <c r="D11649" t="s">
        <v>41</v>
      </c>
      <c r="E11649" t="s">
        <v>32498</v>
      </c>
      <c r="G11649">
        <v>2</v>
      </c>
      <c r="H11649">
        <v>13</v>
      </c>
      <c r="I11649">
        <v>2</v>
      </c>
      <c r="J11649" t="s">
        <v>537</v>
      </c>
      <c r="L11649" t="s">
        <v>28</v>
      </c>
      <c r="M11649">
        <v>0</v>
      </c>
      <c r="N11649">
        <v>0</v>
      </c>
      <c r="O11649">
        <v>-1</v>
      </c>
      <c r="P11649" t="s">
        <v>32499</v>
      </c>
      <c r="Q11649" t="s">
        <v>79</v>
      </c>
      <c r="R11649" s="3">
        <v>44682.4576388889</v>
      </c>
      <c r="S11649" t="s">
        <v>38</v>
      </c>
    </row>
    <row r="11650" customHeight="1" spans="1:19">
      <c r="A11650">
        <v>5529159307</v>
      </c>
      <c r="B11650" s="2" t="s">
        <v>32500</v>
      </c>
      <c r="C11650" t="s">
        <v>226</v>
      </c>
      <c r="D11650" t="s">
        <v>41</v>
      </c>
      <c r="E11650" t="s">
        <v>32501</v>
      </c>
      <c r="G11650">
        <v>56</v>
      </c>
      <c r="H11650">
        <v>213</v>
      </c>
      <c r="I11650">
        <v>39</v>
      </c>
      <c r="J11650" t="s">
        <v>726</v>
      </c>
      <c r="L11650" t="s">
        <v>28</v>
      </c>
      <c r="M11650">
        <v>0</v>
      </c>
      <c r="N11650">
        <v>0</v>
      </c>
      <c r="O11650">
        <v>-1</v>
      </c>
      <c r="P11650" t="s">
        <v>32502</v>
      </c>
      <c r="Q11650" t="s">
        <v>245</v>
      </c>
      <c r="R11650" s="3">
        <v>42055.6954398148</v>
      </c>
      <c r="S11650" t="s">
        <v>31</v>
      </c>
    </row>
    <row r="11651" customHeight="1" spans="1:19">
      <c r="A11651">
        <v>7373057479</v>
      </c>
      <c r="B11651" s="2" t="s">
        <v>32503</v>
      </c>
      <c r="C11651" t="s">
        <v>22</v>
      </c>
      <c r="D11651" t="s">
        <v>23</v>
      </c>
      <c r="E11651" t="s">
        <v>32504</v>
      </c>
      <c r="G11651">
        <v>1</v>
      </c>
      <c r="H11651">
        <v>21</v>
      </c>
      <c r="I11651">
        <v>0</v>
      </c>
      <c r="J11651" t="s">
        <v>35</v>
      </c>
      <c r="L11651" t="s">
        <v>28</v>
      </c>
      <c r="M11651">
        <v>0</v>
      </c>
      <c r="N11651">
        <v>0</v>
      </c>
      <c r="O11651">
        <v>-1</v>
      </c>
      <c r="P11651" t="s">
        <v>36</v>
      </c>
      <c r="R11651" s="3">
        <v>43846.5275462963</v>
      </c>
      <c r="S11651" t="s">
        <v>38</v>
      </c>
    </row>
    <row r="11652" customHeight="1" spans="1:19">
      <c r="A11652">
        <v>3603332434</v>
      </c>
      <c r="B11652" s="2" t="s">
        <v>32505</v>
      </c>
      <c r="C11652" t="s">
        <v>73</v>
      </c>
      <c r="D11652" t="s">
        <v>23</v>
      </c>
      <c r="E11652" t="s">
        <v>32506</v>
      </c>
      <c r="F11652" t="s">
        <v>32507</v>
      </c>
      <c r="G11652">
        <v>10859</v>
      </c>
      <c r="H11652">
        <v>764</v>
      </c>
      <c r="I11652">
        <v>5780</v>
      </c>
      <c r="J11652" t="s">
        <v>94</v>
      </c>
      <c r="L11652" t="s">
        <v>51</v>
      </c>
      <c r="M11652">
        <v>6</v>
      </c>
      <c r="N11652">
        <v>1</v>
      </c>
      <c r="O11652">
        <v>0</v>
      </c>
      <c r="P11652" t="s">
        <v>275</v>
      </c>
      <c r="Q11652" t="s">
        <v>95</v>
      </c>
      <c r="R11652" s="3">
        <v>41475.0472916667</v>
      </c>
      <c r="S11652" t="s">
        <v>54</v>
      </c>
    </row>
    <row r="11653" customHeight="1" spans="1:19">
      <c r="A11653">
        <v>7537969994</v>
      </c>
      <c r="B11653" s="2" t="s">
        <v>32508</v>
      </c>
      <c r="C11653" t="s">
        <v>22</v>
      </c>
      <c r="D11653" t="s">
        <v>23</v>
      </c>
      <c r="E11653" t="s">
        <v>32509</v>
      </c>
      <c r="G11653">
        <v>4</v>
      </c>
      <c r="H11653">
        <v>170</v>
      </c>
      <c r="I11653">
        <v>274</v>
      </c>
      <c r="J11653" t="s">
        <v>35</v>
      </c>
      <c r="L11653" t="s">
        <v>51</v>
      </c>
      <c r="M11653">
        <v>0</v>
      </c>
      <c r="N11653">
        <v>0</v>
      </c>
      <c r="O11653">
        <v>-1</v>
      </c>
      <c r="P11653" t="s">
        <v>36</v>
      </c>
      <c r="Q11653" t="s">
        <v>150</v>
      </c>
      <c r="R11653" s="3">
        <v>44183.5741435185</v>
      </c>
      <c r="S11653" t="s">
        <v>31</v>
      </c>
    </row>
    <row r="11654" customHeight="1" spans="1:19">
      <c r="A11654">
        <v>7581846539</v>
      </c>
      <c r="B11654" s="2" t="s">
        <v>32510</v>
      </c>
      <c r="C11654" t="s">
        <v>73</v>
      </c>
      <c r="D11654" t="s">
        <v>23</v>
      </c>
      <c r="E11654" t="s">
        <v>32511</v>
      </c>
      <c r="G11654">
        <v>1</v>
      </c>
      <c r="H11654">
        <v>112</v>
      </c>
      <c r="I11654">
        <v>8</v>
      </c>
      <c r="J11654" t="s">
        <v>35</v>
      </c>
      <c r="L11654" t="s">
        <v>51</v>
      </c>
      <c r="M11654">
        <v>1</v>
      </c>
      <c r="N11654">
        <v>0</v>
      </c>
      <c r="O11654">
        <v>-1</v>
      </c>
      <c r="P11654" t="s">
        <v>230</v>
      </c>
      <c r="Q11654" t="s">
        <v>46</v>
      </c>
      <c r="R11654" s="3">
        <v>44282.5213425926</v>
      </c>
      <c r="S11654" t="s">
        <v>38</v>
      </c>
    </row>
    <row r="11655" customHeight="1" spans="1:19">
      <c r="A11655">
        <v>2688399717</v>
      </c>
      <c r="B11655" s="2" t="s">
        <v>32512</v>
      </c>
      <c r="C11655" t="s">
        <v>73</v>
      </c>
      <c r="D11655" t="s">
        <v>23</v>
      </c>
      <c r="E11655" t="s">
        <v>32513</v>
      </c>
      <c r="G11655">
        <v>51</v>
      </c>
      <c r="H11655">
        <v>200</v>
      </c>
      <c r="I11655">
        <v>133</v>
      </c>
      <c r="J11655" t="s">
        <v>50</v>
      </c>
      <c r="K11655" t="s">
        <v>7431</v>
      </c>
      <c r="L11655" t="s">
        <v>51</v>
      </c>
      <c r="M11655">
        <v>0</v>
      </c>
      <c r="N11655">
        <v>0</v>
      </c>
      <c r="O11655">
        <v>-1</v>
      </c>
      <c r="Q11655" t="s">
        <v>53</v>
      </c>
      <c r="R11655" s="3">
        <v>41000.9785069444</v>
      </c>
      <c r="S11655" t="s">
        <v>31</v>
      </c>
    </row>
    <row r="11656" customHeight="1" spans="1:19">
      <c r="A11656">
        <v>5283082016</v>
      </c>
      <c r="B11656" s="2" t="s">
        <v>32514</v>
      </c>
      <c r="C11656" t="s">
        <v>22</v>
      </c>
      <c r="D11656" t="s">
        <v>23</v>
      </c>
      <c r="E11656" t="s">
        <v>32515</v>
      </c>
      <c r="F11656" t="s">
        <v>32516</v>
      </c>
      <c r="G11656">
        <v>10317</v>
      </c>
      <c r="H11656">
        <v>375</v>
      </c>
      <c r="I11656">
        <v>5242</v>
      </c>
      <c r="J11656" t="s">
        <v>35</v>
      </c>
      <c r="L11656" t="s">
        <v>51</v>
      </c>
      <c r="M11656">
        <v>7</v>
      </c>
      <c r="N11656">
        <v>0</v>
      </c>
      <c r="O11656">
        <v>-1</v>
      </c>
      <c r="P11656" t="s">
        <v>29</v>
      </c>
      <c r="Q11656" t="s">
        <v>386</v>
      </c>
      <c r="R11656" s="3">
        <v>41895.4374652778</v>
      </c>
      <c r="S11656" t="s">
        <v>31</v>
      </c>
    </row>
    <row r="11657" customHeight="1" spans="1:21">
      <c r="A11657">
        <v>7479582587</v>
      </c>
      <c r="B11657" s="2" t="s">
        <v>32517</v>
      </c>
      <c r="C11657" t="s">
        <v>73</v>
      </c>
      <c r="D11657" t="s">
        <v>23</v>
      </c>
      <c r="E11657" t="s">
        <v>32518</v>
      </c>
      <c r="F11657" t="s">
        <v>32519</v>
      </c>
      <c r="G11657">
        <v>519</v>
      </c>
      <c r="H11657">
        <v>95</v>
      </c>
      <c r="I11657">
        <v>2570</v>
      </c>
      <c r="J11657" t="s">
        <v>26</v>
      </c>
      <c r="L11657" t="s">
        <v>51</v>
      </c>
      <c r="M11657">
        <v>1</v>
      </c>
      <c r="N11657">
        <v>0</v>
      </c>
      <c r="O11657">
        <v>-1</v>
      </c>
      <c r="P11657" t="s">
        <v>307</v>
      </c>
      <c r="Q11657" t="s">
        <v>160</v>
      </c>
      <c r="R11657" s="3">
        <v>44023.5414351852</v>
      </c>
      <c r="S11657" t="s">
        <v>31</v>
      </c>
      <c r="T11657" t="s">
        <v>898</v>
      </c>
      <c r="U11657" t="s">
        <v>3868</v>
      </c>
    </row>
    <row r="11658" customHeight="1" spans="1:21">
      <c r="A11658">
        <v>5857356041</v>
      </c>
      <c r="B11658" s="2" t="s">
        <v>32520</v>
      </c>
      <c r="C11658" t="s">
        <v>73</v>
      </c>
      <c r="D11658" t="s">
        <v>23</v>
      </c>
      <c r="E11658" t="s">
        <v>32521</v>
      </c>
      <c r="F11658" t="s">
        <v>32522</v>
      </c>
      <c r="G11658">
        <v>1258</v>
      </c>
      <c r="H11658">
        <v>341</v>
      </c>
      <c r="I11658">
        <v>2960</v>
      </c>
      <c r="J11658" t="s">
        <v>273</v>
      </c>
      <c r="K11658" t="s">
        <v>1518</v>
      </c>
      <c r="L11658" t="s">
        <v>51</v>
      </c>
      <c r="M11658">
        <v>6</v>
      </c>
      <c r="N11658">
        <v>1</v>
      </c>
      <c r="O11658">
        <v>0</v>
      </c>
      <c r="P11658" t="s">
        <v>32523</v>
      </c>
      <c r="Q11658" t="s">
        <v>276</v>
      </c>
      <c r="R11658" s="3">
        <v>42413.8218518519</v>
      </c>
      <c r="S11658" t="s">
        <v>31</v>
      </c>
      <c r="T11658" t="s">
        <v>32524</v>
      </c>
      <c r="U11658" t="s">
        <v>32525</v>
      </c>
    </row>
    <row r="11659" customHeight="1" spans="1:19">
      <c r="A11659">
        <v>5218128796</v>
      </c>
      <c r="B11659" s="2" t="s">
        <v>32526</v>
      </c>
      <c r="C11659" t="s">
        <v>73</v>
      </c>
      <c r="D11659" t="s">
        <v>23</v>
      </c>
      <c r="E11659" t="s">
        <v>32527</v>
      </c>
      <c r="F11659" t="s">
        <v>32528</v>
      </c>
      <c r="G11659">
        <v>635</v>
      </c>
      <c r="H11659">
        <v>657</v>
      </c>
      <c r="I11659">
        <v>5890</v>
      </c>
      <c r="J11659" t="s">
        <v>35</v>
      </c>
      <c r="L11659" t="s">
        <v>51</v>
      </c>
      <c r="M11659">
        <v>4</v>
      </c>
      <c r="N11659">
        <v>0</v>
      </c>
      <c r="O11659">
        <v>-1</v>
      </c>
      <c r="P11659" t="s">
        <v>182</v>
      </c>
      <c r="Q11659" t="s">
        <v>95</v>
      </c>
      <c r="R11659" s="3">
        <v>41835.4828125</v>
      </c>
      <c r="S11659" t="s">
        <v>31</v>
      </c>
    </row>
    <row r="11660" customHeight="1" spans="1:19">
      <c r="A11660">
        <v>6014307102</v>
      </c>
      <c r="B11660" s="2" t="s">
        <v>32529</v>
      </c>
      <c r="C11660" t="s">
        <v>73</v>
      </c>
      <c r="D11660" t="s">
        <v>23</v>
      </c>
      <c r="E11660" t="s">
        <v>32530</v>
      </c>
      <c r="F11660" t="s">
        <v>32531</v>
      </c>
      <c r="G11660">
        <v>4</v>
      </c>
      <c r="H11660">
        <v>116</v>
      </c>
      <c r="I11660">
        <v>855</v>
      </c>
      <c r="J11660" t="s">
        <v>35</v>
      </c>
      <c r="L11660" t="s">
        <v>28</v>
      </c>
      <c r="M11660">
        <v>0</v>
      </c>
      <c r="N11660">
        <v>0</v>
      </c>
      <c r="O11660">
        <v>-1</v>
      </c>
      <c r="Q11660" t="s">
        <v>199</v>
      </c>
      <c r="R11660" s="3">
        <v>42615.6841550926</v>
      </c>
      <c r="S11660" t="s">
        <v>31</v>
      </c>
    </row>
    <row r="11661" customHeight="1" spans="1:19">
      <c r="A11661">
        <v>1034753060</v>
      </c>
      <c r="B11661" s="2" t="s">
        <v>32532</v>
      </c>
      <c r="C11661" t="s">
        <v>207</v>
      </c>
      <c r="D11661" t="s">
        <v>41</v>
      </c>
      <c r="E11661" t="s">
        <v>32533</v>
      </c>
      <c r="G11661">
        <v>504</v>
      </c>
      <c r="H11661">
        <v>820</v>
      </c>
      <c r="I11661">
        <v>8540</v>
      </c>
      <c r="J11661" t="s">
        <v>26</v>
      </c>
      <c r="K11661" t="s">
        <v>990</v>
      </c>
      <c r="L11661" t="s">
        <v>28</v>
      </c>
      <c r="M11661">
        <v>0</v>
      </c>
      <c r="N11661">
        <v>0</v>
      </c>
      <c r="O11661">
        <v>-1</v>
      </c>
      <c r="P11661" t="s">
        <v>36</v>
      </c>
      <c r="R11661" s="3">
        <v>41360.7419328704</v>
      </c>
      <c r="S11661" t="s">
        <v>31</v>
      </c>
    </row>
    <row r="11662" customHeight="1" spans="1:19">
      <c r="A11662">
        <v>7726680390</v>
      </c>
      <c r="B11662" s="2" t="s">
        <v>32534</v>
      </c>
      <c r="C11662" t="s">
        <v>207</v>
      </c>
      <c r="D11662" t="s">
        <v>41</v>
      </c>
      <c r="E11662" t="s">
        <v>32535</v>
      </c>
      <c r="F11662" t="s">
        <v>32536</v>
      </c>
      <c r="G11662">
        <v>59</v>
      </c>
      <c r="H11662">
        <v>102</v>
      </c>
      <c r="I11662">
        <v>1079</v>
      </c>
      <c r="J11662" t="s">
        <v>35</v>
      </c>
      <c r="L11662" t="s">
        <v>28</v>
      </c>
      <c r="M11662">
        <v>0</v>
      </c>
      <c r="N11662">
        <v>0</v>
      </c>
      <c r="O11662">
        <v>-1</v>
      </c>
      <c r="P11662" t="s">
        <v>32537</v>
      </c>
      <c r="Q11662" t="s">
        <v>101</v>
      </c>
      <c r="R11662" s="3">
        <v>44532.4496180556</v>
      </c>
      <c r="S11662" t="s">
        <v>38</v>
      </c>
    </row>
    <row r="11663" customHeight="1" spans="1:19">
      <c r="A11663">
        <v>7709099523</v>
      </c>
      <c r="B11663" s="2" t="s">
        <v>32538</v>
      </c>
      <c r="C11663" t="s">
        <v>22</v>
      </c>
      <c r="D11663" t="s">
        <v>23</v>
      </c>
      <c r="E11663" t="s">
        <v>32539</v>
      </c>
      <c r="G11663">
        <v>7</v>
      </c>
      <c r="H11663">
        <v>210</v>
      </c>
      <c r="I11663">
        <v>331</v>
      </c>
      <c r="J11663" t="s">
        <v>26</v>
      </c>
      <c r="L11663" t="s">
        <v>51</v>
      </c>
      <c r="M11663">
        <v>0</v>
      </c>
      <c r="N11663">
        <v>0</v>
      </c>
      <c r="O11663">
        <v>-1</v>
      </c>
      <c r="P11663" t="s">
        <v>1366</v>
      </c>
      <c r="Q11663" t="s">
        <v>101</v>
      </c>
      <c r="R11663" s="3">
        <v>44474.8850462963</v>
      </c>
      <c r="S11663" t="s">
        <v>38</v>
      </c>
    </row>
    <row r="11664" customHeight="1" spans="1:20">
      <c r="A11664">
        <v>1793175937</v>
      </c>
      <c r="B11664" s="2" t="s">
        <v>32540</v>
      </c>
      <c r="C11664" t="s">
        <v>207</v>
      </c>
      <c r="D11664" t="s">
        <v>41</v>
      </c>
      <c r="E11664" t="s">
        <v>32541</v>
      </c>
      <c r="F11664" t="s">
        <v>32542</v>
      </c>
      <c r="G11664">
        <v>5843</v>
      </c>
      <c r="H11664">
        <v>588</v>
      </c>
      <c r="I11664">
        <v>10314</v>
      </c>
      <c r="J11664" t="s">
        <v>26</v>
      </c>
      <c r="K11664" t="s">
        <v>2352</v>
      </c>
      <c r="L11664" t="s">
        <v>28</v>
      </c>
      <c r="M11664">
        <v>1</v>
      </c>
      <c r="N11664">
        <v>0</v>
      </c>
      <c r="O11664">
        <v>220</v>
      </c>
      <c r="P11664" t="s">
        <v>62</v>
      </c>
      <c r="Q11664" t="s">
        <v>37</v>
      </c>
      <c r="R11664" s="3">
        <v>40403.4267361111</v>
      </c>
      <c r="S11664" t="s">
        <v>54</v>
      </c>
      <c r="T11664" t="s">
        <v>32543</v>
      </c>
    </row>
    <row r="11665" customHeight="1" spans="1:19">
      <c r="A11665">
        <v>6882267194</v>
      </c>
      <c r="B11665" s="2" t="s">
        <v>32544</v>
      </c>
      <c r="C11665" t="s">
        <v>207</v>
      </c>
      <c r="D11665" t="s">
        <v>41</v>
      </c>
      <c r="E11665" t="s">
        <v>32545</v>
      </c>
      <c r="F11665" t="s">
        <v>32546</v>
      </c>
      <c r="G11665">
        <v>543</v>
      </c>
      <c r="H11665">
        <v>114</v>
      </c>
      <c r="I11665">
        <v>2152</v>
      </c>
      <c r="J11665" t="s">
        <v>26</v>
      </c>
      <c r="L11665" t="s">
        <v>28</v>
      </c>
      <c r="M11665">
        <v>0</v>
      </c>
      <c r="N11665">
        <v>0</v>
      </c>
      <c r="O11665">
        <v>-1</v>
      </c>
      <c r="P11665" t="s">
        <v>32312</v>
      </c>
      <c r="Q11665" t="s">
        <v>141</v>
      </c>
      <c r="R11665" s="3">
        <v>43446.6361921296</v>
      </c>
      <c r="S11665" t="s">
        <v>31</v>
      </c>
    </row>
    <row r="11666" customHeight="1" spans="1:21">
      <c r="A11666">
        <v>7699024169</v>
      </c>
      <c r="B11666" s="2" t="s">
        <v>32547</v>
      </c>
      <c r="C11666" t="s">
        <v>73</v>
      </c>
      <c r="D11666" t="s">
        <v>23</v>
      </c>
      <c r="E11666" t="s">
        <v>32548</v>
      </c>
      <c r="F11666" t="s">
        <v>32549</v>
      </c>
      <c r="G11666">
        <v>746</v>
      </c>
      <c r="H11666">
        <v>349</v>
      </c>
      <c r="I11666">
        <v>31891</v>
      </c>
      <c r="J11666" t="s">
        <v>327</v>
      </c>
      <c r="K11666" t="s">
        <v>328</v>
      </c>
      <c r="L11666" t="s">
        <v>51</v>
      </c>
      <c r="M11666">
        <v>1</v>
      </c>
      <c r="N11666">
        <v>0</v>
      </c>
      <c r="O11666">
        <v>-1</v>
      </c>
      <c r="P11666" t="s">
        <v>32550</v>
      </c>
      <c r="Q11666" t="s">
        <v>141</v>
      </c>
      <c r="R11666" s="3">
        <v>44453.8475</v>
      </c>
      <c r="S11666" t="s">
        <v>31</v>
      </c>
      <c r="T11666" t="s">
        <v>898</v>
      </c>
      <c r="U11666" t="s">
        <v>32551</v>
      </c>
    </row>
    <row r="11667" customHeight="1" spans="1:19">
      <c r="A11667">
        <v>7407613727</v>
      </c>
      <c r="B11667" s="2" t="s">
        <v>32552</v>
      </c>
      <c r="C11667" t="s">
        <v>73</v>
      </c>
      <c r="D11667" t="s">
        <v>23</v>
      </c>
      <c r="E11667" t="s">
        <v>32553</v>
      </c>
      <c r="G11667">
        <v>1</v>
      </c>
      <c r="H11667">
        <v>18</v>
      </c>
      <c r="I11667">
        <v>0</v>
      </c>
      <c r="J11667" t="s">
        <v>35</v>
      </c>
      <c r="L11667" t="s">
        <v>28</v>
      </c>
      <c r="M11667">
        <v>0</v>
      </c>
      <c r="N11667">
        <v>0</v>
      </c>
      <c r="O11667">
        <v>-1</v>
      </c>
      <c r="P11667" t="s">
        <v>36</v>
      </c>
      <c r="R11667" s="3">
        <v>43896.9422569444</v>
      </c>
      <c r="S11667" t="s">
        <v>636</v>
      </c>
    </row>
    <row r="11668" customHeight="1" spans="1:21">
      <c r="A11668">
        <v>5547464446</v>
      </c>
      <c r="B11668" s="2" t="s">
        <v>32554</v>
      </c>
      <c r="C11668" t="s">
        <v>73</v>
      </c>
      <c r="D11668" t="s">
        <v>23</v>
      </c>
      <c r="E11668" t="s">
        <v>32555</v>
      </c>
      <c r="F11668" t="s">
        <v>32556</v>
      </c>
      <c r="G11668">
        <v>210</v>
      </c>
      <c r="H11668">
        <v>100</v>
      </c>
      <c r="I11668">
        <v>88</v>
      </c>
      <c r="J11668" t="s">
        <v>35</v>
      </c>
      <c r="L11668" t="s">
        <v>28</v>
      </c>
      <c r="M11668">
        <v>0</v>
      </c>
      <c r="N11668">
        <v>0</v>
      </c>
      <c r="O11668">
        <v>-1</v>
      </c>
      <c r="P11668" t="s">
        <v>12004</v>
      </c>
      <c r="Q11668" t="s">
        <v>84</v>
      </c>
      <c r="R11668" s="3">
        <v>42073.011712963</v>
      </c>
      <c r="S11668" t="s">
        <v>31</v>
      </c>
      <c r="U11668" t="s">
        <v>32557</v>
      </c>
    </row>
    <row r="11669" customHeight="1" spans="1:19">
      <c r="A11669">
        <v>6900510703</v>
      </c>
      <c r="B11669" s="2" t="s">
        <v>32558</v>
      </c>
      <c r="C11669" t="s">
        <v>73</v>
      </c>
      <c r="D11669" t="s">
        <v>23</v>
      </c>
      <c r="E11669" t="s">
        <v>32559</v>
      </c>
      <c r="G11669">
        <v>615</v>
      </c>
      <c r="H11669">
        <v>65</v>
      </c>
      <c r="I11669">
        <v>7832</v>
      </c>
      <c r="J11669" t="s">
        <v>35</v>
      </c>
      <c r="L11669" t="s">
        <v>28</v>
      </c>
      <c r="M11669">
        <v>1</v>
      </c>
      <c r="N11669">
        <v>0</v>
      </c>
      <c r="O11669">
        <v>-1</v>
      </c>
      <c r="Q11669" t="s">
        <v>53</v>
      </c>
      <c r="R11669" s="3">
        <v>43460.478287037</v>
      </c>
      <c r="S11669" t="s">
        <v>31</v>
      </c>
    </row>
    <row r="11670" customHeight="1" spans="1:19">
      <c r="A11670">
        <v>3962013253</v>
      </c>
      <c r="B11670" s="2" t="s">
        <v>32560</v>
      </c>
      <c r="C11670" t="s">
        <v>73</v>
      </c>
      <c r="D11670" t="s">
        <v>23</v>
      </c>
      <c r="E11670" t="s">
        <v>32561</v>
      </c>
      <c r="F11670" t="s">
        <v>32562</v>
      </c>
      <c r="G11670">
        <v>506</v>
      </c>
      <c r="H11670">
        <v>56</v>
      </c>
      <c r="I11670">
        <v>1274</v>
      </c>
      <c r="J11670" t="s">
        <v>35</v>
      </c>
      <c r="L11670" t="s">
        <v>51</v>
      </c>
      <c r="M11670">
        <v>0</v>
      </c>
      <c r="N11670">
        <v>0</v>
      </c>
      <c r="O11670">
        <v>-1</v>
      </c>
      <c r="P11670" t="s">
        <v>182</v>
      </c>
      <c r="Q11670" t="s">
        <v>245</v>
      </c>
      <c r="R11670" s="3">
        <v>41639.7919328704</v>
      </c>
      <c r="S11670" t="s">
        <v>31</v>
      </c>
    </row>
    <row r="11671" customHeight="1" spans="1:19">
      <c r="A11671">
        <v>1567397175</v>
      </c>
      <c r="B11671" s="2" t="s">
        <v>32563</v>
      </c>
      <c r="C11671" t="s">
        <v>207</v>
      </c>
      <c r="D11671" t="s">
        <v>41</v>
      </c>
      <c r="E11671" t="s">
        <v>32564</v>
      </c>
      <c r="F11671" t="s">
        <v>32565</v>
      </c>
      <c r="G11671">
        <v>82</v>
      </c>
      <c r="H11671">
        <v>56</v>
      </c>
      <c r="I11671">
        <v>1001</v>
      </c>
      <c r="J11671" t="s">
        <v>106</v>
      </c>
      <c r="K11671" t="s">
        <v>187</v>
      </c>
      <c r="L11671" t="s">
        <v>28</v>
      </c>
      <c r="M11671">
        <v>0</v>
      </c>
      <c r="N11671">
        <v>0</v>
      </c>
      <c r="O11671">
        <v>-1</v>
      </c>
      <c r="Q11671" t="s">
        <v>37</v>
      </c>
      <c r="R11671" s="3">
        <v>41403.5901041667</v>
      </c>
      <c r="S11671" t="s">
        <v>31</v>
      </c>
    </row>
    <row r="11672" customHeight="1" spans="1:19">
      <c r="A11672">
        <v>6047699355</v>
      </c>
      <c r="B11672" s="2" t="s">
        <v>32566</v>
      </c>
      <c r="C11672" t="s">
        <v>73</v>
      </c>
      <c r="D11672" t="s">
        <v>23</v>
      </c>
      <c r="E11672" t="s">
        <v>32567</v>
      </c>
      <c r="F11672" t="s">
        <v>32568</v>
      </c>
      <c r="G11672">
        <v>217</v>
      </c>
      <c r="H11672">
        <v>403</v>
      </c>
      <c r="I11672">
        <v>602</v>
      </c>
      <c r="J11672" t="s">
        <v>1289</v>
      </c>
      <c r="K11672" t="s">
        <v>9903</v>
      </c>
      <c r="L11672" t="s">
        <v>51</v>
      </c>
      <c r="M11672">
        <v>4</v>
      </c>
      <c r="N11672">
        <v>0</v>
      </c>
      <c r="O11672">
        <v>-1</v>
      </c>
      <c r="P11672" t="s">
        <v>134</v>
      </c>
      <c r="Q11672" t="s">
        <v>101</v>
      </c>
      <c r="R11672" s="3">
        <v>42659.472962963</v>
      </c>
      <c r="S11672" t="s">
        <v>31</v>
      </c>
    </row>
    <row r="11673" customHeight="1" spans="1:19">
      <c r="A11673">
        <v>5353734458</v>
      </c>
      <c r="B11673" s="2" t="s">
        <v>32569</v>
      </c>
      <c r="C11673" t="s">
        <v>22</v>
      </c>
      <c r="D11673" t="s">
        <v>23</v>
      </c>
      <c r="E11673" t="s">
        <v>32570</v>
      </c>
      <c r="F11673" t="s">
        <v>32571</v>
      </c>
      <c r="G11673">
        <v>48</v>
      </c>
      <c r="H11673">
        <v>85</v>
      </c>
      <c r="I11673">
        <v>180</v>
      </c>
      <c r="J11673" t="s">
        <v>35</v>
      </c>
      <c r="L11673" t="s">
        <v>51</v>
      </c>
      <c r="M11673">
        <v>0</v>
      </c>
      <c r="N11673">
        <v>0</v>
      </c>
      <c r="O11673">
        <v>-1</v>
      </c>
      <c r="P11673" t="s">
        <v>52</v>
      </c>
      <c r="Q11673" t="s">
        <v>71</v>
      </c>
      <c r="R11673" s="3">
        <v>41969.8386574074</v>
      </c>
      <c r="S11673" t="s">
        <v>31</v>
      </c>
    </row>
    <row r="11674" customHeight="1" spans="1:19">
      <c r="A11674">
        <v>1159199837</v>
      </c>
      <c r="B11674" s="2" t="s">
        <v>32572</v>
      </c>
      <c r="C11674" t="s">
        <v>22</v>
      </c>
      <c r="D11674" t="s">
        <v>23</v>
      </c>
      <c r="E11674" t="s">
        <v>32573</v>
      </c>
      <c r="F11674" t="s">
        <v>32574</v>
      </c>
      <c r="G11674">
        <v>437</v>
      </c>
      <c r="H11674">
        <v>798</v>
      </c>
      <c r="I11674">
        <v>24</v>
      </c>
      <c r="J11674" t="s">
        <v>68</v>
      </c>
      <c r="L11674" t="s">
        <v>28</v>
      </c>
      <c r="M11674">
        <v>0</v>
      </c>
      <c r="N11674">
        <v>0</v>
      </c>
      <c r="O11674">
        <v>-1</v>
      </c>
      <c r="Q11674" t="s">
        <v>71</v>
      </c>
      <c r="R11674" s="3">
        <v>40127.930150463</v>
      </c>
      <c r="S11674" t="s">
        <v>31</v>
      </c>
    </row>
    <row r="11675" customHeight="1" spans="1:19">
      <c r="A11675">
        <v>6586051597</v>
      </c>
      <c r="B11675" s="2" t="s">
        <v>32575</v>
      </c>
      <c r="C11675" t="s">
        <v>22</v>
      </c>
      <c r="D11675" t="s">
        <v>23</v>
      </c>
      <c r="E11675" t="s">
        <v>32576</v>
      </c>
      <c r="G11675">
        <v>5</v>
      </c>
      <c r="H11675">
        <v>55</v>
      </c>
      <c r="I11675">
        <v>136</v>
      </c>
      <c r="J11675" t="s">
        <v>273</v>
      </c>
      <c r="L11675" t="s">
        <v>28</v>
      </c>
      <c r="M11675">
        <v>0</v>
      </c>
      <c r="N11675">
        <v>0</v>
      </c>
      <c r="O11675">
        <v>-1</v>
      </c>
      <c r="P11675" t="s">
        <v>182</v>
      </c>
      <c r="Q11675" t="s">
        <v>63</v>
      </c>
      <c r="R11675" s="3">
        <v>43279.0170833333</v>
      </c>
      <c r="S11675" t="s">
        <v>38</v>
      </c>
    </row>
    <row r="11676" customHeight="1" spans="1:19">
      <c r="A11676">
        <v>6586051597</v>
      </c>
      <c r="B11676" s="2" t="s">
        <v>32577</v>
      </c>
      <c r="C11676" t="s">
        <v>22</v>
      </c>
      <c r="D11676" t="s">
        <v>23</v>
      </c>
      <c r="E11676" t="s">
        <v>32576</v>
      </c>
      <c r="G11676">
        <v>5</v>
      </c>
      <c r="H11676">
        <v>55</v>
      </c>
      <c r="I11676">
        <v>136</v>
      </c>
      <c r="J11676" t="s">
        <v>273</v>
      </c>
      <c r="L11676" t="s">
        <v>28</v>
      </c>
      <c r="M11676">
        <v>0</v>
      </c>
      <c r="N11676">
        <v>0</v>
      </c>
      <c r="O11676">
        <v>-1</v>
      </c>
      <c r="P11676" t="s">
        <v>182</v>
      </c>
      <c r="Q11676" t="s">
        <v>63</v>
      </c>
      <c r="R11676" s="3">
        <v>43279.0170833333</v>
      </c>
      <c r="S11676" t="s">
        <v>38</v>
      </c>
    </row>
    <row r="11677" customHeight="1" spans="1:19">
      <c r="A11677">
        <v>7452809271</v>
      </c>
      <c r="B11677" s="2" t="s">
        <v>32578</v>
      </c>
      <c r="C11677" t="s">
        <v>73</v>
      </c>
      <c r="D11677" t="s">
        <v>23</v>
      </c>
      <c r="E11677" t="s">
        <v>32579</v>
      </c>
      <c r="F11677" t="s">
        <v>32580</v>
      </c>
      <c r="G11677">
        <v>139</v>
      </c>
      <c r="H11677">
        <v>592</v>
      </c>
      <c r="I11677">
        <v>1296</v>
      </c>
      <c r="J11677" t="s">
        <v>106</v>
      </c>
      <c r="L11677" t="s">
        <v>51</v>
      </c>
      <c r="M11677">
        <v>2</v>
      </c>
      <c r="N11677">
        <v>1</v>
      </c>
      <c r="O11677">
        <v>0</v>
      </c>
      <c r="P11677" t="s">
        <v>32581</v>
      </c>
      <c r="Q11677" t="s">
        <v>37</v>
      </c>
      <c r="R11677" s="3">
        <v>43958.943287037</v>
      </c>
      <c r="S11677" t="s">
        <v>31</v>
      </c>
    </row>
    <row r="11678" customHeight="1" spans="1:19">
      <c r="A11678">
        <v>6547903499</v>
      </c>
      <c r="B11678" s="2" t="s">
        <v>32582</v>
      </c>
      <c r="C11678" t="s">
        <v>73</v>
      </c>
      <c r="D11678" t="s">
        <v>23</v>
      </c>
      <c r="E11678" t="s">
        <v>32583</v>
      </c>
      <c r="F11678" t="s">
        <v>32584</v>
      </c>
      <c r="G11678">
        <v>155</v>
      </c>
      <c r="H11678">
        <v>643</v>
      </c>
      <c r="I11678">
        <v>860</v>
      </c>
      <c r="J11678" t="s">
        <v>153</v>
      </c>
      <c r="L11678" t="s">
        <v>51</v>
      </c>
      <c r="M11678">
        <v>1</v>
      </c>
      <c r="N11678">
        <v>0</v>
      </c>
      <c r="O11678">
        <v>-1</v>
      </c>
      <c r="Q11678" t="s">
        <v>63</v>
      </c>
      <c r="R11678" s="3">
        <v>43232.3961342593</v>
      </c>
      <c r="S11678" t="s">
        <v>38</v>
      </c>
    </row>
    <row r="11679" customHeight="1" spans="1:19">
      <c r="A11679">
        <v>5312418385</v>
      </c>
      <c r="B11679" s="2" t="s">
        <v>32585</v>
      </c>
      <c r="C11679" t="s">
        <v>22</v>
      </c>
      <c r="D11679" t="s">
        <v>23</v>
      </c>
      <c r="E11679" t="s">
        <v>32586</v>
      </c>
      <c r="G11679">
        <v>30</v>
      </c>
      <c r="H11679">
        <v>207</v>
      </c>
      <c r="I11679">
        <v>592</v>
      </c>
      <c r="J11679" t="s">
        <v>35</v>
      </c>
      <c r="L11679" t="s">
        <v>51</v>
      </c>
      <c r="M11679">
        <v>0</v>
      </c>
      <c r="N11679">
        <v>0</v>
      </c>
      <c r="O11679">
        <v>-1</v>
      </c>
      <c r="P11679" t="s">
        <v>36</v>
      </c>
      <c r="Q11679" t="s">
        <v>276</v>
      </c>
      <c r="R11679" s="3">
        <v>41952.861400463</v>
      </c>
      <c r="S11679" t="s">
        <v>31</v>
      </c>
    </row>
    <row r="11680" customHeight="1" spans="1:19">
      <c r="A11680">
        <v>7101005404</v>
      </c>
      <c r="B11680" s="2" t="s">
        <v>32587</v>
      </c>
      <c r="C11680" t="s">
        <v>22</v>
      </c>
      <c r="D11680" t="s">
        <v>23</v>
      </c>
      <c r="E11680" t="s">
        <v>32588</v>
      </c>
      <c r="G11680">
        <v>5</v>
      </c>
      <c r="H11680">
        <v>125</v>
      </c>
      <c r="I11680">
        <v>23</v>
      </c>
      <c r="J11680" t="s">
        <v>726</v>
      </c>
      <c r="L11680" t="s">
        <v>51</v>
      </c>
      <c r="M11680">
        <v>1</v>
      </c>
      <c r="N11680">
        <v>0</v>
      </c>
      <c r="O11680">
        <v>-1</v>
      </c>
      <c r="P11680" t="s">
        <v>32589</v>
      </c>
      <c r="Q11680" t="s">
        <v>245</v>
      </c>
      <c r="R11680" s="3">
        <v>43582.6915393519</v>
      </c>
      <c r="S11680" t="s">
        <v>31</v>
      </c>
    </row>
    <row r="11681" customHeight="1" spans="1:19">
      <c r="A11681">
        <v>7101005404</v>
      </c>
      <c r="B11681" s="2" t="s">
        <v>32590</v>
      </c>
      <c r="C11681" t="s">
        <v>22</v>
      </c>
      <c r="D11681" t="s">
        <v>23</v>
      </c>
      <c r="E11681" t="s">
        <v>32588</v>
      </c>
      <c r="G11681">
        <v>5</v>
      </c>
      <c r="H11681">
        <v>125</v>
      </c>
      <c r="I11681">
        <v>23</v>
      </c>
      <c r="J11681" t="s">
        <v>726</v>
      </c>
      <c r="L11681" t="s">
        <v>51</v>
      </c>
      <c r="M11681">
        <v>1</v>
      </c>
      <c r="N11681">
        <v>0</v>
      </c>
      <c r="O11681">
        <v>-1</v>
      </c>
      <c r="P11681" t="s">
        <v>32589</v>
      </c>
      <c r="Q11681" t="s">
        <v>245</v>
      </c>
      <c r="R11681" s="3">
        <v>43582.6915393519</v>
      </c>
      <c r="S11681" t="s">
        <v>31</v>
      </c>
    </row>
    <row r="11682" customHeight="1" spans="1:19">
      <c r="A11682">
        <v>6593338867</v>
      </c>
      <c r="B11682" s="2" t="s">
        <v>32591</v>
      </c>
      <c r="C11682" t="s">
        <v>22</v>
      </c>
      <c r="D11682" t="s">
        <v>23</v>
      </c>
      <c r="E11682" t="s">
        <v>32592</v>
      </c>
      <c r="F11682" t="s">
        <v>32593</v>
      </c>
      <c r="G11682">
        <v>1</v>
      </c>
      <c r="H11682">
        <v>4</v>
      </c>
      <c r="I11682">
        <v>0</v>
      </c>
      <c r="J11682" t="s">
        <v>35</v>
      </c>
      <c r="L11682" t="s">
        <v>28</v>
      </c>
      <c r="M11682">
        <v>0</v>
      </c>
      <c r="N11682">
        <v>0</v>
      </c>
      <c r="O11682">
        <v>-1</v>
      </c>
      <c r="P11682" t="s">
        <v>36</v>
      </c>
      <c r="R11682" s="3">
        <v>43287.8866898148</v>
      </c>
      <c r="S11682" t="s">
        <v>38</v>
      </c>
    </row>
    <row r="11683" customHeight="1" spans="1:19">
      <c r="A11683">
        <v>2291954715</v>
      </c>
      <c r="B11683" s="2" t="s">
        <v>32594</v>
      </c>
      <c r="C11683" t="s">
        <v>22</v>
      </c>
      <c r="D11683" t="s">
        <v>23</v>
      </c>
      <c r="E11683" t="s">
        <v>32595</v>
      </c>
      <c r="F11683" t="s">
        <v>32596</v>
      </c>
      <c r="G11683">
        <v>371</v>
      </c>
      <c r="H11683">
        <v>175</v>
      </c>
      <c r="I11683">
        <v>76</v>
      </c>
      <c r="J11683" t="s">
        <v>289</v>
      </c>
      <c r="K11683" t="s">
        <v>1790</v>
      </c>
      <c r="L11683" t="s">
        <v>28</v>
      </c>
      <c r="M11683">
        <v>6</v>
      </c>
      <c r="N11683">
        <v>0</v>
      </c>
      <c r="O11683">
        <v>220</v>
      </c>
      <c r="P11683" t="s">
        <v>134</v>
      </c>
      <c r="Q11683" t="s">
        <v>95</v>
      </c>
      <c r="R11683" s="3">
        <v>40762.9790856481</v>
      </c>
      <c r="S11683" t="s">
        <v>54</v>
      </c>
    </row>
    <row r="11684" customHeight="1" spans="1:19">
      <c r="A11684">
        <v>6182489132</v>
      </c>
      <c r="B11684" s="2" t="s">
        <v>32597</v>
      </c>
      <c r="C11684" t="s">
        <v>22</v>
      </c>
      <c r="D11684" t="s">
        <v>23</v>
      </c>
      <c r="E11684" t="s">
        <v>32598</v>
      </c>
      <c r="F11684" t="s">
        <v>32599</v>
      </c>
      <c r="G11684">
        <v>16</v>
      </c>
      <c r="H11684">
        <v>211</v>
      </c>
      <c r="I11684">
        <v>69</v>
      </c>
      <c r="J11684" t="s">
        <v>521</v>
      </c>
      <c r="L11684" t="s">
        <v>51</v>
      </c>
      <c r="M11684">
        <v>1</v>
      </c>
      <c r="N11684">
        <v>0</v>
      </c>
      <c r="O11684">
        <v>-1</v>
      </c>
      <c r="P11684" t="s">
        <v>36</v>
      </c>
      <c r="Q11684" t="s">
        <v>37</v>
      </c>
      <c r="R11684" s="3">
        <v>42818.8027777778</v>
      </c>
      <c r="S11684" t="s">
        <v>38</v>
      </c>
    </row>
    <row r="11685" customHeight="1" spans="1:19">
      <c r="A11685">
        <v>7465179838</v>
      </c>
      <c r="B11685" s="2" t="s">
        <v>32600</v>
      </c>
      <c r="C11685" t="s">
        <v>22</v>
      </c>
      <c r="D11685" t="s">
        <v>23</v>
      </c>
      <c r="E11685" t="s">
        <v>32601</v>
      </c>
      <c r="G11685">
        <v>1</v>
      </c>
      <c r="H11685">
        <v>51</v>
      </c>
      <c r="I11685">
        <v>0</v>
      </c>
      <c r="J11685" t="s">
        <v>68</v>
      </c>
      <c r="K11685" t="s">
        <v>69</v>
      </c>
      <c r="L11685" t="s">
        <v>51</v>
      </c>
      <c r="M11685">
        <v>0</v>
      </c>
      <c r="N11685">
        <v>0</v>
      </c>
      <c r="O11685">
        <v>-1</v>
      </c>
      <c r="P11685" t="s">
        <v>32602</v>
      </c>
      <c r="R11685" s="3">
        <v>43980.6113078704</v>
      </c>
      <c r="S11685" t="s">
        <v>38</v>
      </c>
    </row>
    <row r="11686" customHeight="1" spans="1:19">
      <c r="A11686">
        <v>7692543424</v>
      </c>
      <c r="B11686" s="2" t="s">
        <v>32603</v>
      </c>
      <c r="C11686" t="s">
        <v>73</v>
      </c>
      <c r="D11686" t="s">
        <v>23</v>
      </c>
      <c r="E11686" t="s">
        <v>32604</v>
      </c>
      <c r="G11686">
        <v>19</v>
      </c>
      <c r="H11686">
        <v>38</v>
      </c>
      <c r="I11686">
        <v>215</v>
      </c>
      <c r="J11686" t="s">
        <v>35</v>
      </c>
      <c r="L11686" t="s">
        <v>51</v>
      </c>
      <c r="M11686">
        <v>2</v>
      </c>
      <c r="N11686">
        <v>0</v>
      </c>
      <c r="O11686">
        <v>-1</v>
      </c>
      <c r="Q11686" t="s">
        <v>101</v>
      </c>
      <c r="R11686" s="3">
        <v>44447.8225578704</v>
      </c>
      <c r="S11686" t="s">
        <v>31</v>
      </c>
    </row>
    <row r="11687" customHeight="1" spans="1:19">
      <c r="A11687">
        <v>2270391472</v>
      </c>
      <c r="B11687" s="2" t="s">
        <v>32605</v>
      </c>
      <c r="C11687" t="s">
        <v>22</v>
      </c>
      <c r="D11687" t="s">
        <v>23</v>
      </c>
      <c r="E11687" t="s">
        <v>32606</v>
      </c>
      <c r="F11687" t="s">
        <v>32607</v>
      </c>
      <c r="G11687">
        <v>597</v>
      </c>
      <c r="H11687">
        <v>10</v>
      </c>
      <c r="I11687">
        <v>909</v>
      </c>
      <c r="J11687" t="s">
        <v>35</v>
      </c>
      <c r="L11687" t="s">
        <v>51</v>
      </c>
      <c r="M11687">
        <v>0</v>
      </c>
      <c r="N11687">
        <v>0</v>
      </c>
      <c r="O11687">
        <v>-1</v>
      </c>
      <c r="P11687" t="s">
        <v>36</v>
      </c>
      <c r="Q11687" t="s">
        <v>71</v>
      </c>
      <c r="R11687" s="3">
        <v>40751.4156597222</v>
      </c>
      <c r="S11687" t="s">
        <v>38</v>
      </c>
    </row>
    <row r="11688" customHeight="1" spans="1:19">
      <c r="A11688">
        <v>6502330146</v>
      </c>
      <c r="B11688" s="2" t="s">
        <v>32608</v>
      </c>
      <c r="C11688" t="s">
        <v>207</v>
      </c>
      <c r="D11688" t="s">
        <v>41</v>
      </c>
      <c r="E11688" t="s">
        <v>32609</v>
      </c>
      <c r="G11688">
        <v>6318</v>
      </c>
      <c r="H11688">
        <v>462</v>
      </c>
      <c r="I11688">
        <v>297</v>
      </c>
      <c r="J11688" t="s">
        <v>35</v>
      </c>
      <c r="L11688" t="s">
        <v>28</v>
      </c>
      <c r="M11688">
        <v>0</v>
      </c>
      <c r="N11688">
        <v>0</v>
      </c>
      <c r="O11688">
        <v>-1</v>
      </c>
      <c r="Q11688" t="s">
        <v>53</v>
      </c>
      <c r="R11688" s="3">
        <v>43167.8857638889</v>
      </c>
      <c r="S11688" t="s">
        <v>31</v>
      </c>
    </row>
    <row r="11689" customHeight="1" spans="1:19">
      <c r="A11689">
        <v>5716061901</v>
      </c>
      <c r="B11689" s="2" t="s">
        <v>32610</v>
      </c>
      <c r="C11689" t="s">
        <v>22</v>
      </c>
      <c r="D11689" t="s">
        <v>23</v>
      </c>
      <c r="E11689" t="s">
        <v>32611</v>
      </c>
      <c r="F11689" t="s">
        <v>32612</v>
      </c>
      <c r="G11689">
        <v>11</v>
      </c>
      <c r="H11689">
        <v>247</v>
      </c>
      <c r="I11689">
        <v>75</v>
      </c>
      <c r="J11689" t="s">
        <v>50</v>
      </c>
      <c r="K11689" t="s">
        <v>1819</v>
      </c>
      <c r="L11689" t="s">
        <v>51</v>
      </c>
      <c r="M11689">
        <v>0</v>
      </c>
      <c r="N11689">
        <v>0</v>
      </c>
      <c r="O11689">
        <v>-1</v>
      </c>
      <c r="Q11689" t="s">
        <v>53</v>
      </c>
      <c r="R11689" s="3">
        <v>42280.023599537</v>
      </c>
      <c r="S11689" t="s">
        <v>31</v>
      </c>
    </row>
    <row r="11690" customHeight="1" spans="1:19">
      <c r="A11690">
        <v>6071523453</v>
      </c>
      <c r="B11690" s="2" t="s">
        <v>32613</v>
      </c>
      <c r="C11690" t="s">
        <v>22</v>
      </c>
      <c r="D11690" t="s">
        <v>23</v>
      </c>
      <c r="E11690" t="s">
        <v>32614</v>
      </c>
      <c r="F11690" t="s">
        <v>32615</v>
      </c>
      <c r="G11690">
        <v>31</v>
      </c>
      <c r="H11690">
        <v>47</v>
      </c>
      <c r="I11690">
        <v>55</v>
      </c>
      <c r="J11690" t="s">
        <v>117</v>
      </c>
      <c r="K11690" t="s">
        <v>1804</v>
      </c>
      <c r="L11690" t="s">
        <v>28</v>
      </c>
      <c r="M11690">
        <v>0</v>
      </c>
      <c r="N11690">
        <v>0</v>
      </c>
      <c r="O11690">
        <v>-1</v>
      </c>
      <c r="P11690" t="s">
        <v>100</v>
      </c>
      <c r="Q11690" t="s">
        <v>120</v>
      </c>
      <c r="R11690" s="3">
        <v>42692.801099537</v>
      </c>
      <c r="S11690" t="s">
        <v>31</v>
      </c>
    </row>
    <row r="11691" customHeight="1" spans="1:19">
      <c r="A11691">
        <v>1993475862</v>
      </c>
      <c r="B11691" s="2" t="s">
        <v>32616</v>
      </c>
      <c r="C11691" t="s">
        <v>207</v>
      </c>
      <c r="D11691" t="s">
        <v>41</v>
      </c>
      <c r="E11691" t="s">
        <v>32617</v>
      </c>
      <c r="G11691">
        <v>1054</v>
      </c>
      <c r="H11691">
        <v>69</v>
      </c>
      <c r="I11691">
        <v>1469</v>
      </c>
      <c r="J11691" t="s">
        <v>35</v>
      </c>
      <c r="L11691" t="s">
        <v>51</v>
      </c>
      <c r="M11691">
        <v>0</v>
      </c>
      <c r="N11691">
        <v>0</v>
      </c>
      <c r="O11691">
        <v>-1</v>
      </c>
      <c r="Q11691" t="s">
        <v>30</v>
      </c>
      <c r="R11691" s="3">
        <v>40613.6407523148</v>
      </c>
      <c r="S11691" t="s">
        <v>31</v>
      </c>
    </row>
    <row r="11692" customHeight="1" spans="1:19">
      <c r="A11692">
        <v>5033050576</v>
      </c>
      <c r="B11692" s="2" t="s">
        <v>32618</v>
      </c>
      <c r="C11692" t="s">
        <v>207</v>
      </c>
      <c r="D11692" t="s">
        <v>41</v>
      </c>
      <c r="E11692" t="s">
        <v>32619</v>
      </c>
      <c r="F11692" t="s">
        <v>32620</v>
      </c>
      <c r="G11692">
        <v>89</v>
      </c>
      <c r="H11692">
        <v>279</v>
      </c>
      <c r="I11692">
        <v>722</v>
      </c>
      <c r="J11692" t="s">
        <v>35</v>
      </c>
      <c r="L11692" t="s">
        <v>51</v>
      </c>
      <c r="M11692">
        <v>0</v>
      </c>
      <c r="N11692">
        <v>0</v>
      </c>
      <c r="O11692">
        <v>-1</v>
      </c>
      <c r="P11692" t="s">
        <v>16285</v>
      </c>
      <c r="Q11692" t="s">
        <v>63</v>
      </c>
      <c r="R11692" s="3">
        <v>41682.3176736111</v>
      </c>
      <c r="S11692" t="s">
        <v>31</v>
      </c>
    </row>
    <row r="11693" customHeight="1" spans="1:21">
      <c r="A11693">
        <v>5187538037</v>
      </c>
      <c r="B11693" s="2" t="s">
        <v>32621</v>
      </c>
      <c r="C11693" t="s">
        <v>207</v>
      </c>
      <c r="D11693" t="s">
        <v>41</v>
      </c>
      <c r="E11693" t="s">
        <v>32622</v>
      </c>
      <c r="F11693" t="s">
        <v>32623</v>
      </c>
      <c r="G11693">
        <v>1331</v>
      </c>
      <c r="H11693">
        <v>503</v>
      </c>
      <c r="I11693">
        <v>12644</v>
      </c>
      <c r="J11693" t="s">
        <v>35</v>
      </c>
      <c r="L11693" t="s">
        <v>51</v>
      </c>
      <c r="M11693">
        <v>6</v>
      </c>
      <c r="N11693">
        <v>1</v>
      </c>
      <c r="O11693">
        <v>0</v>
      </c>
      <c r="P11693" t="s">
        <v>32624</v>
      </c>
      <c r="Q11693" t="s">
        <v>79</v>
      </c>
      <c r="R11693" s="3">
        <v>41811.7721990741</v>
      </c>
      <c r="S11693" t="s">
        <v>31</v>
      </c>
      <c r="U11693" t="s">
        <v>18803</v>
      </c>
    </row>
    <row r="11694" customHeight="1" spans="1:21">
      <c r="A11694">
        <v>7706354855</v>
      </c>
      <c r="B11694" s="2" t="s">
        <v>32625</v>
      </c>
      <c r="C11694" t="s">
        <v>207</v>
      </c>
      <c r="D11694" t="s">
        <v>41</v>
      </c>
      <c r="E11694" t="s">
        <v>32626</v>
      </c>
      <c r="F11694" t="s">
        <v>32627</v>
      </c>
      <c r="G11694">
        <v>3</v>
      </c>
      <c r="H11694">
        <v>40</v>
      </c>
      <c r="I11694">
        <v>19</v>
      </c>
      <c r="J11694" t="s">
        <v>273</v>
      </c>
      <c r="L11694" t="s">
        <v>28</v>
      </c>
      <c r="M11694">
        <v>0</v>
      </c>
      <c r="N11694">
        <v>0</v>
      </c>
      <c r="O11694">
        <v>-1</v>
      </c>
      <c r="P11694" t="s">
        <v>32628</v>
      </c>
      <c r="Q11694" t="s">
        <v>276</v>
      </c>
      <c r="R11694" s="3">
        <v>44465.0105208333</v>
      </c>
      <c r="S11694" t="s">
        <v>38</v>
      </c>
      <c r="U11694" t="s">
        <v>32629</v>
      </c>
    </row>
    <row r="11695" customHeight="1" spans="1:21">
      <c r="A11695">
        <v>7746300395</v>
      </c>
      <c r="B11695" s="2" t="s">
        <v>32630</v>
      </c>
      <c r="E11695" t="s">
        <v>32631</v>
      </c>
      <c r="F11695" t="s">
        <v>32632</v>
      </c>
      <c r="G11695">
        <v>4</v>
      </c>
      <c r="H11695">
        <v>41</v>
      </c>
      <c r="I11695">
        <v>211</v>
      </c>
      <c r="J11695" t="s">
        <v>229</v>
      </c>
      <c r="K11695" t="s">
        <v>1108</v>
      </c>
      <c r="L11695" t="s">
        <v>28</v>
      </c>
      <c r="M11695">
        <v>0</v>
      </c>
      <c r="N11695">
        <v>0</v>
      </c>
      <c r="O11695">
        <v>-1</v>
      </c>
      <c r="P11695" t="s">
        <v>100</v>
      </c>
      <c r="Q11695" t="s">
        <v>53</v>
      </c>
      <c r="R11695" s="3">
        <v>44631.7914351852</v>
      </c>
      <c r="S11695" t="s">
        <v>38</v>
      </c>
      <c r="U11695" t="s">
        <v>3278</v>
      </c>
    </row>
    <row r="11696" customHeight="1" spans="1:21">
      <c r="A11696">
        <v>7746300395</v>
      </c>
      <c r="B11696" s="2" t="s">
        <v>32633</v>
      </c>
      <c r="E11696" t="s">
        <v>32631</v>
      </c>
      <c r="F11696" t="s">
        <v>32632</v>
      </c>
      <c r="G11696">
        <v>4</v>
      </c>
      <c r="H11696">
        <v>41</v>
      </c>
      <c r="I11696">
        <v>211</v>
      </c>
      <c r="J11696" t="s">
        <v>229</v>
      </c>
      <c r="K11696" t="s">
        <v>1108</v>
      </c>
      <c r="L11696" t="s">
        <v>28</v>
      </c>
      <c r="M11696">
        <v>0</v>
      </c>
      <c r="N11696">
        <v>0</v>
      </c>
      <c r="O11696">
        <v>-1</v>
      </c>
      <c r="P11696" t="s">
        <v>100</v>
      </c>
      <c r="Q11696" t="s">
        <v>53</v>
      </c>
      <c r="R11696" s="3">
        <v>44631.7914351852</v>
      </c>
      <c r="S11696" t="s">
        <v>38</v>
      </c>
      <c r="U11696" t="s">
        <v>3278</v>
      </c>
    </row>
    <row r="11697" customHeight="1" spans="1:19">
      <c r="A11697">
        <v>1955848682</v>
      </c>
      <c r="B11697" s="2" t="s">
        <v>32634</v>
      </c>
      <c r="C11697" t="s">
        <v>207</v>
      </c>
      <c r="D11697" t="s">
        <v>41</v>
      </c>
      <c r="E11697" t="s">
        <v>32635</v>
      </c>
      <c r="G11697">
        <v>255</v>
      </c>
      <c r="H11697">
        <v>16</v>
      </c>
      <c r="I11697">
        <v>123</v>
      </c>
      <c r="J11697" t="s">
        <v>106</v>
      </c>
      <c r="L11697" t="s">
        <v>28</v>
      </c>
      <c r="M11697">
        <v>1</v>
      </c>
      <c r="N11697">
        <v>0</v>
      </c>
      <c r="O11697">
        <v>-1</v>
      </c>
      <c r="P11697" t="s">
        <v>32636</v>
      </c>
      <c r="Q11697" t="s">
        <v>63</v>
      </c>
      <c r="R11697" s="3">
        <v>40684.7217824074</v>
      </c>
      <c r="S11697" t="s">
        <v>31</v>
      </c>
    </row>
    <row r="11698" customHeight="1" spans="1:19">
      <c r="A11698">
        <v>1955848682</v>
      </c>
      <c r="B11698" s="2" t="s">
        <v>32637</v>
      </c>
      <c r="C11698" t="s">
        <v>207</v>
      </c>
      <c r="D11698" t="s">
        <v>41</v>
      </c>
      <c r="E11698" t="s">
        <v>32635</v>
      </c>
      <c r="G11698">
        <v>255</v>
      </c>
      <c r="H11698">
        <v>16</v>
      </c>
      <c r="I11698">
        <v>123</v>
      </c>
      <c r="J11698" t="s">
        <v>106</v>
      </c>
      <c r="L11698" t="s">
        <v>28</v>
      </c>
      <c r="M11698">
        <v>1</v>
      </c>
      <c r="N11698">
        <v>0</v>
      </c>
      <c r="O11698">
        <v>-1</v>
      </c>
      <c r="P11698" t="s">
        <v>32636</v>
      </c>
      <c r="Q11698" t="s">
        <v>63</v>
      </c>
      <c r="R11698" s="3">
        <v>40684.7217824074</v>
      </c>
      <c r="S11698" t="s">
        <v>31</v>
      </c>
    </row>
    <row r="11699" customHeight="1" spans="1:19">
      <c r="A11699">
        <v>1955848682</v>
      </c>
      <c r="B11699" s="2" t="s">
        <v>32634</v>
      </c>
      <c r="C11699" t="s">
        <v>207</v>
      </c>
      <c r="D11699" t="s">
        <v>41</v>
      </c>
      <c r="E11699" t="s">
        <v>32635</v>
      </c>
      <c r="G11699">
        <v>255</v>
      </c>
      <c r="H11699">
        <v>16</v>
      </c>
      <c r="I11699">
        <v>123</v>
      </c>
      <c r="J11699" t="s">
        <v>106</v>
      </c>
      <c r="L11699" t="s">
        <v>28</v>
      </c>
      <c r="M11699">
        <v>1</v>
      </c>
      <c r="N11699">
        <v>0</v>
      </c>
      <c r="O11699">
        <v>-1</v>
      </c>
      <c r="P11699" t="s">
        <v>32636</v>
      </c>
      <c r="Q11699" t="s">
        <v>63</v>
      </c>
      <c r="R11699" s="3">
        <v>40684.7217824074</v>
      </c>
      <c r="S11699" t="s">
        <v>31</v>
      </c>
    </row>
    <row r="11700" customHeight="1" spans="1:19">
      <c r="A11700">
        <v>6003717265</v>
      </c>
      <c r="B11700" s="2" t="s">
        <v>32638</v>
      </c>
      <c r="E11700" t="s">
        <v>32639</v>
      </c>
      <c r="F11700" t="s">
        <v>32640</v>
      </c>
      <c r="G11700">
        <v>10</v>
      </c>
      <c r="H11700">
        <v>9</v>
      </c>
      <c r="I11700">
        <v>84</v>
      </c>
      <c r="J11700" t="s">
        <v>35</v>
      </c>
      <c r="L11700" t="s">
        <v>51</v>
      </c>
      <c r="M11700">
        <v>1</v>
      </c>
      <c r="N11700">
        <v>0</v>
      </c>
      <c r="O11700">
        <v>-1</v>
      </c>
      <c r="R11700" s="3">
        <v>42600.9253703704</v>
      </c>
      <c r="S11700" t="s">
        <v>31</v>
      </c>
    </row>
    <row r="11701" customHeight="1" spans="1:19">
      <c r="A11701">
        <v>6203246942</v>
      </c>
      <c r="B11701" s="2" t="s">
        <v>32641</v>
      </c>
      <c r="C11701" t="s">
        <v>207</v>
      </c>
      <c r="D11701" t="s">
        <v>41</v>
      </c>
      <c r="E11701" t="s">
        <v>32642</v>
      </c>
      <c r="G11701">
        <v>214</v>
      </c>
      <c r="H11701">
        <v>130</v>
      </c>
      <c r="I11701">
        <v>727</v>
      </c>
      <c r="J11701" t="s">
        <v>153</v>
      </c>
      <c r="L11701" t="s">
        <v>28</v>
      </c>
      <c r="M11701">
        <v>5</v>
      </c>
      <c r="N11701">
        <v>0</v>
      </c>
      <c r="O11701">
        <v>-1</v>
      </c>
      <c r="P11701" t="s">
        <v>249</v>
      </c>
      <c r="Q11701" t="s">
        <v>46</v>
      </c>
      <c r="R11701" s="3">
        <v>43012.3408101852</v>
      </c>
      <c r="S11701" t="s">
        <v>31</v>
      </c>
    </row>
    <row r="11702" customHeight="1" spans="1:19">
      <c r="A11702">
        <v>6484925280</v>
      </c>
      <c r="B11702" s="2" t="s">
        <v>32643</v>
      </c>
      <c r="E11702" t="s">
        <v>32644</v>
      </c>
      <c r="F11702" t="s">
        <v>32645</v>
      </c>
      <c r="G11702">
        <v>778</v>
      </c>
      <c r="H11702">
        <v>551</v>
      </c>
      <c r="I11702">
        <v>9649</v>
      </c>
      <c r="J11702" t="s">
        <v>35</v>
      </c>
      <c r="L11702" t="s">
        <v>51</v>
      </c>
      <c r="M11702">
        <v>5</v>
      </c>
      <c r="N11702">
        <v>0</v>
      </c>
      <c r="O11702">
        <v>-1</v>
      </c>
      <c r="Q11702" t="s">
        <v>63</v>
      </c>
      <c r="R11702" s="3">
        <v>43143.5063310185</v>
      </c>
      <c r="S11702" t="s">
        <v>31</v>
      </c>
    </row>
    <row r="11703" customHeight="1" spans="1:19">
      <c r="A11703">
        <v>6555707583</v>
      </c>
      <c r="B11703" s="2" t="s">
        <v>32646</v>
      </c>
      <c r="C11703" t="s">
        <v>22</v>
      </c>
      <c r="D11703" t="s">
        <v>23</v>
      </c>
      <c r="E11703" t="s">
        <v>32647</v>
      </c>
      <c r="F11703" t="s">
        <v>32648</v>
      </c>
      <c r="G11703">
        <v>6</v>
      </c>
      <c r="H11703">
        <v>97</v>
      </c>
      <c r="I11703">
        <v>424</v>
      </c>
      <c r="J11703" t="s">
        <v>35</v>
      </c>
      <c r="L11703" t="s">
        <v>51</v>
      </c>
      <c r="M11703">
        <v>0</v>
      </c>
      <c r="N11703">
        <v>0</v>
      </c>
      <c r="O11703">
        <v>-1</v>
      </c>
      <c r="P11703" t="s">
        <v>32649</v>
      </c>
      <c r="Q11703" t="s">
        <v>30</v>
      </c>
      <c r="R11703" s="3">
        <v>43241.5157060185</v>
      </c>
      <c r="S11703" t="s">
        <v>31</v>
      </c>
    </row>
    <row r="11704" customHeight="1" spans="1:19">
      <c r="A11704">
        <v>5685399308</v>
      </c>
      <c r="B11704" s="2" t="s">
        <v>32650</v>
      </c>
      <c r="C11704" t="s">
        <v>22</v>
      </c>
      <c r="D11704" t="s">
        <v>23</v>
      </c>
      <c r="E11704" t="s">
        <v>32651</v>
      </c>
      <c r="F11704" t="s">
        <v>1500</v>
      </c>
      <c r="G11704">
        <v>401</v>
      </c>
      <c r="H11704">
        <v>443</v>
      </c>
      <c r="I11704">
        <v>491</v>
      </c>
      <c r="J11704" t="s">
        <v>35</v>
      </c>
      <c r="L11704" t="s">
        <v>51</v>
      </c>
      <c r="M11704">
        <v>0</v>
      </c>
      <c r="N11704">
        <v>0</v>
      </c>
      <c r="O11704">
        <v>-1</v>
      </c>
      <c r="P11704" t="s">
        <v>24973</v>
      </c>
      <c r="Q11704" t="s">
        <v>160</v>
      </c>
      <c r="R11704" s="3">
        <v>42241.6721990741</v>
      </c>
      <c r="S11704" t="s">
        <v>31</v>
      </c>
    </row>
    <row r="11705" customHeight="1" spans="1:19">
      <c r="A11705">
        <v>6604759143</v>
      </c>
      <c r="B11705" s="2" t="s">
        <v>32652</v>
      </c>
      <c r="C11705" t="s">
        <v>22</v>
      </c>
      <c r="D11705" t="s">
        <v>23</v>
      </c>
      <c r="E11705" t="s">
        <v>32653</v>
      </c>
      <c r="G11705">
        <v>3</v>
      </c>
      <c r="H11705">
        <v>175</v>
      </c>
      <c r="I11705">
        <v>9</v>
      </c>
      <c r="J11705" t="s">
        <v>1036</v>
      </c>
      <c r="K11705" t="s">
        <v>1687</v>
      </c>
      <c r="L11705" t="s">
        <v>51</v>
      </c>
      <c r="M11705">
        <v>0</v>
      </c>
      <c r="N11705">
        <v>0</v>
      </c>
      <c r="O11705">
        <v>-1</v>
      </c>
      <c r="P11705" t="s">
        <v>230</v>
      </c>
      <c r="Q11705" t="s">
        <v>439</v>
      </c>
      <c r="R11705" s="3">
        <v>43299.4847685185</v>
      </c>
      <c r="S11705" t="s">
        <v>38</v>
      </c>
    </row>
    <row r="11706" customHeight="1" spans="1:19">
      <c r="A11706">
        <v>7458701471</v>
      </c>
      <c r="B11706" s="2" t="s">
        <v>32654</v>
      </c>
      <c r="C11706" t="s">
        <v>73</v>
      </c>
      <c r="D11706" t="s">
        <v>23</v>
      </c>
      <c r="E11706" t="s">
        <v>32655</v>
      </c>
      <c r="F11706" t="s">
        <v>32656</v>
      </c>
      <c r="G11706">
        <v>54</v>
      </c>
      <c r="H11706">
        <v>82</v>
      </c>
      <c r="I11706">
        <v>3046</v>
      </c>
      <c r="J11706" t="s">
        <v>35</v>
      </c>
      <c r="L11706" t="s">
        <v>28</v>
      </c>
      <c r="M11706">
        <v>2</v>
      </c>
      <c r="N11706">
        <v>0</v>
      </c>
      <c r="O11706">
        <v>-1</v>
      </c>
      <c r="P11706" t="s">
        <v>32657</v>
      </c>
      <c r="Q11706" t="s">
        <v>95</v>
      </c>
      <c r="R11706" s="3">
        <v>43974.3779861111</v>
      </c>
      <c r="S11706" t="s">
        <v>31</v>
      </c>
    </row>
    <row r="11707" customHeight="1" spans="1:19">
      <c r="A11707">
        <v>6330611683</v>
      </c>
      <c r="B11707" s="2" t="s">
        <v>32658</v>
      </c>
      <c r="C11707" t="s">
        <v>73</v>
      </c>
      <c r="D11707" t="s">
        <v>23</v>
      </c>
      <c r="E11707" t="s">
        <v>32659</v>
      </c>
      <c r="F11707" t="s">
        <v>32660</v>
      </c>
      <c r="G11707">
        <v>11</v>
      </c>
      <c r="H11707">
        <v>37</v>
      </c>
      <c r="I11707">
        <v>65</v>
      </c>
      <c r="J11707" t="s">
        <v>153</v>
      </c>
      <c r="K11707" t="s">
        <v>1526</v>
      </c>
      <c r="L11707" t="s">
        <v>28</v>
      </c>
      <c r="M11707">
        <v>0</v>
      </c>
      <c r="N11707">
        <v>0</v>
      </c>
      <c r="O11707">
        <v>-1</v>
      </c>
      <c r="Q11707" t="s">
        <v>46</v>
      </c>
      <c r="R11707" s="3">
        <v>42947.4096180556</v>
      </c>
      <c r="S11707" t="s">
        <v>31</v>
      </c>
    </row>
    <row r="11708" customHeight="1" spans="1:21">
      <c r="A11708">
        <v>6231699253</v>
      </c>
      <c r="B11708" s="2" t="s">
        <v>32661</v>
      </c>
      <c r="C11708" t="s">
        <v>73</v>
      </c>
      <c r="D11708" t="s">
        <v>23</v>
      </c>
      <c r="E11708" t="s">
        <v>32662</v>
      </c>
      <c r="F11708" t="s">
        <v>32663</v>
      </c>
      <c r="G11708">
        <v>15945</v>
      </c>
      <c r="H11708">
        <v>166</v>
      </c>
      <c r="I11708">
        <v>2091</v>
      </c>
      <c r="J11708" t="s">
        <v>94</v>
      </c>
      <c r="L11708" t="s">
        <v>28</v>
      </c>
      <c r="M11708">
        <v>7</v>
      </c>
      <c r="N11708">
        <v>1</v>
      </c>
      <c r="O11708">
        <v>0</v>
      </c>
      <c r="P11708" t="s">
        <v>32664</v>
      </c>
      <c r="Q11708" t="s">
        <v>2643</v>
      </c>
      <c r="R11708" s="3">
        <v>42860.1171180556</v>
      </c>
      <c r="S11708" t="s">
        <v>54</v>
      </c>
      <c r="T11708" t="s">
        <v>32665</v>
      </c>
      <c r="U11708" t="s">
        <v>8409</v>
      </c>
    </row>
    <row r="11709" customHeight="1" spans="1:19">
      <c r="A11709">
        <v>1570742703</v>
      </c>
      <c r="B11709" s="2" t="s">
        <v>32666</v>
      </c>
      <c r="C11709" t="s">
        <v>73</v>
      </c>
      <c r="D11709" t="s">
        <v>23</v>
      </c>
      <c r="E11709" t="s">
        <v>32667</v>
      </c>
      <c r="G11709">
        <v>69</v>
      </c>
      <c r="H11709">
        <v>639</v>
      </c>
      <c r="I11709">
        <v>5518</v>
      </c>
      <c r="J11709" t="s">
        <v>44</v>
      </c>
      <c r="K11709" t="s">
        <v>1613</v>
      </c>
      <c r="L11709" t="s">
        <v>28</v>
      </c>
      <c r="M11709">
        <v>0</v>
      </c>
      <c r="N11709">
        <v>0</v>
      </c>
      <c r="O11709">
        <v>-1</v>
      </c>
      <c r="P11709" t="s">
        <v>29</v>
      </c>
      <c r="Q11709" t="s">
        <v>597</v>
      </c>
      <c r="R11709" s="3">
        <v>40633.6545023148</v>
      </c>
      <c r="S11709" t="s">
        <v>31</v>
      </c>
    </row>
    <row r="11710" customHeight="1" spans="1:19">
      <c r="A11710">
        <v>6488712825</v>
      </c>
      <c r="B11710" s="2" t="s">
        <v>32668</v>
      </c>
      <c r="C11710" t="s">
        <v>22</v>
      </c>
      <c r="D11710" t="s">
        <v>23</v>
      </c>
      <c r="E11710" t="s">
        <v>32669</v>
      </c>
      <c r="F11710" t="s">
        <v>24150</v>
      </c>
      <c r="G11710">
        <v>13</v>
      </c>
      <c r="H11710">
        <v>105</v>
      </c>
      <c r="I11710">
        <v>6</v>
      </c>
      <c r="J11710" t="s">
        <v>94</v>
      </c>
      <c r="L11710" t="s">
        <v>51</v>
      </c>
      <c r="M11710">
        <v>0</v>
      </c>
      <c r="N11710">
        <v>0</v>
      </c>
      <c r="O11710">
        <v>-1</v>
      </c>
      <c r="R11710" s="3">
        <v>43148.7439583333</v>
      </c>
      <c r="S11710" t="s">
        <v>31</v>
      </c>
    </row>
    <row r="11711" customHeight="1" spans="1:19">
      <c r="A11711">
        <v>6587225588</v>
      </c>
      <c r="B11711" s="2" t="s">
        <v>32670</v>
      </c>
      <c r="C11711" t="s">
        <v>73</v>
      </c>
      <c r="D11711" t="s">
        <v>23</v>
      </c>
      <c r="E11711" t="s">
        <v>32671</v>
      </c>
      <c r="G11711">
        <v>27</v>
      </c>
      <c r="H11711">
        <v>633</v>
      </c>
      <c r="I11711">
        <v>25</v>
      </c>
      <c r="J11711" t="s">
        <v>35</v>
      </c>
      <c r="L11711" t="s">
        <v>28</v>
      </c>
      <c r="M11711">
        <v>0</v>
      </c>
      <c r="N11711">
        <v>0</v>
      </c>
      <c r="O11711">
        <v>-1</v>
      </c>
      <c r="P11711" t="s">
        <v>25210</v>
      </c>
      <c r="Q11711" t="s">
        <v>37</v>
      </c>
      <c r="R11711" s="3">
        <v>43280.9244560185</v>
      </c>
      <c r="S11711" t="s">
        <v>38</v>
      </c>
    </row>
    <row r="11712" customHeight="1" spans="1:20">
      <c r="A11712">
        <v>7420236743</v>
      </c>
      <c r="B11712" s="2" t="s">
        <v>32672</v>
      </c>
      <c r="C11712" t="s">
        <v>22</v>
      </c>
      <c r="D11712" t="s">
        <v>23</v>
      </c>
      <c r="E11712" t="s">
        <v>32673</v>
      </c>
      <c r="F11712" t="s">
        <v>32674</v>
      </c>
      <c r="G11712">
        <v>2155</v>
      </c>
      <c r="H11712">
        <v>765</v>
      </c>
      <c r="I11712">
        <v>3823</v>
      </c>
      <c r="J11712" t="s">
        <v>94</v>
      </c>
      <c r="L11712" t="s">
        <v>51</v>
      </c>
      <c r="M11712">
        <v>3</v>
      </c>
      <c r="N11712">
        <v>1</v>
      </c>
      <c r="O11712">
        <v>0</v>
      </c>
      <c r="P11712" t="s">
        <v>100</v>
      </c>
      <c r="Q11712" t="s">
        <v>79</v>
      </c>
      <c r="R11712" s="3">
        <v>43915.9876851852</v>
      </c>
      <c r="S11712" t="s">
        <v>31</v>
      </c>
      <c r="T11712" t="s">
        <v>32675</v>
      </c>
    </row>
    <row r="11713" customHeight="1" spans="1:20">
      <c r="A11713">
        <v>7420236743</v>
      </c>
      <c r="B11713" s="2" t="s">
        <v>32676</v>
      </c>
      <c r="C11713" t="s">
        <v>22</v>
      </c>
      <c r="D11713" t="s">
        <v>23</v>
      </c>
      <c r="E11713" t="s">
        <v>32673</v>
      </c>
      <c r="F11713" t="s">
        <v>32674</v>
      </c>
      <c r="G11713">
        <v>2155</v>
      </c>
      <c r="H11713">
        <v>765</v>
      </c>
      <c r="I11713">
        <v>3823</v>
      </c>
      <c r="J11713" t="s">
        <v>94</v>
      </c>
      <c r="L11713" t="s">
        <v>51</v>
      </c>
      <c r="M11713">
        <v>3</v>
      </c>
      <c r="N11713">
        <v>1</v>
      </c>
      <c r="O11713">
        <v>0</v>
      </c>
      <c r="P11713" t="s">
        <v>100</v>
      </c>
      <c r="Q11713" t="s">
        <v>79</v>
      </c>
      <c r="R11713" s="3">
        <v>43915.9876851852</v>
      </c>
      <c r="S11713" t="s">
        <v>31</v>
      </c>
      <c r="T11713" t="s">
        <v>32675</v>
      </c>
    </row>
    <row r="11714" customHeight="1" spans="1:20">
      <c r="A11714">
        <v>5286963509</v>
      </c>
      <c r="B11714" s="2" t="s">
        <v>32677</v>
      </c>
      <c r="C11714" t="s">
        <v>22</v>
      </c>
      <c r="D11714" t="s">
        <v>23</v>
      </c>
      <c r="E11714" t="s">
        <v>32678</v>
      </c>
      <c r="F11714" t="s">
        <v>32679</v>
      </c>
      <c r="G11714">
        <v>11884</v>
      </c>
      <c r="H11714">
        <v>359</v>
      </c>
      <c r="I11714">
        <v>39006</v>
      </c>
      <c r="J11714" t="s">
        <v>94</v>
      </c>
      <c r="L11714" t="s">
        <v>51</v>
      </c>
      <c r="M11714">
        <v>6</v>
      </c>
      <c r="N11714">
        <v>1</v>
      </c>
      <c r="O11714">
        <v>0</v>
      </c>
      <c r="P11714" t="s">
        <v>230</v>
      </c>
      <c r="Q11714" t="s">
        <v>95</v>
      </c>
      <c r="R11714" s="3">
        <v>41894.0412847222</v>
      </c>
      <c r="S11714" t="s">
        <v>54</v>
      </c>
      <c r="T11714" t="s">
        <v>32680</v>
      </c>
    </row>
    <row r="11715" customHeight="1" spans="1:20">
      <c r="A11715">
        <v>7312301306</v>
      </c>
      <c r="B11715" s="2" t="s">
        <v>32681</v>
      </c>
      <c r="C11715" t="s">
        <v>22</v>
      </c>
      <c r="D11715" t="s">
        <v>23</v>
      </c>
      <c r="E11715" t="s">
        <v>32682</v>
      </c>
      <c r="F11715" t="s">
        <v>32683</v>
      </c>
      <c r="G11715">
        <v>46</v>
      </c>
      <c r="H11715">
        <v>1061</v>
      </c>
      <c r="I11715">
        <v>1266</v>
      </c>
      <c r="J11715" t="s">
        <v>35</v>
      </c>
      <c r="L11715" t="s">
        <v>28</v>
      </c>
      <c r="M11715">
        <v>1</v>
      </c>
      <c r="N11715">
        <v>0</v>
      </c>
      <c r="O11715">
        <v>-1</v>
      </c>
      <c r="P11715" t="s">
        <v>32684</v>
      </c>
      <c r="Q11715" t="s">
        <v>37</v>
      </c>
      <c r="R11715" s="3">
        <v>43738.3568634259</v>
      </c>
      <c r="S11715" t="s">
        <v>31</v>
      </c>
      <c r="T11715" t="s">
        <v>32685</v>
      </c>
    </row>
    <row r="11716" customHeight="1" spans="1:19">
      <c r="A11716">
        <v>7551081766</v>
      </c>
      <c r="B11716" s="2" t="s">
        <v>32686</v>
      </c>
      <c r="C11716" t="s">
        <v>73</v>
      </c>
      <c r="D11716" t="s">
        <v>23</v>
      </c>
      <c r="E11716" t="s">
        <v>32687</v>
      </c>
      <c r="F11716" t="s">
        <v>32688</v>
      </c>
      <c r="G11716">
        <v>511</v>
      </c>
      <c r="H11716">
        <v>168</v>
      </c>
      <c r="I11716">
        <v>10116</v>
      </c>
      <c r="J11716" t="s">
        <v>521</v>
      </c>
      <c r="L11716" t="s">
        <v>51</v>
      </c>
      <c r="M11716">
        <v>3</v>
      </c>
      <c r="N11716">
        <v>0</v>
      </c>
      <c r="O11716">
        <v>-1</v>
      </c>
      <c r="P11716" t="s">
        <v>4999</v>
      </c>
      <c r="Q11716" t="s">
        <v>583</v>
      </c>
      <c r="R11716" s="3">
        <v>44213.9481481481</v>
      </c>
      <c r="S11716" t="s">
        <v>31</v>
      </c>
    </row>
    <row r="11717" customHeight="1" spans="1:19">
      <c r="A11717">
        <v>2547882650</v>
      </c>
      <c r="B11717" s="2" t="s">
        <v>32689</v>
      </c>
      <c r="C11717" t="s">
        <v>22</v>
      </c>
      <c r="D11717" t="s">
        <v>23</v>
      </c>
      <c r="E11717" t="s">
        <v>32690</v>
      </c>
      <c r="G11717">
        <v>65</v>
      </c>
      <c r="H11717">
        <v>205</v>
      </c>
      <c r="I11717">
        <v>15</v>
      </c>
      <c r="J11717" t="s">
        <v>26</v>
      </c>
      <c r="K11717" t="s">
        <v>2352</v>
      </c>
      <c r="L11717" t="s">
        <v>28</v>
      </c>
      <c r="M11717">
        <v>0</v>
      </c>
      <c r="N11717">
        <v>0</v>
      </c>
      <c r="O11717">
        <v>-1</v>
      </c>
      <c r="P11717" t="s">
        <v>36</v>
      </c>
      <c r="Q11717" t="s">
        <v>30</v>
      </c>
      <c r="R11717" s="3">
        <v>40867.5139814815</v>
      </c>
      <c r="S11717" t="s">
        <v>31</v>
      </c>
    </row>
    <row r="11718" customHeight="1" spans="1:19">
      <c r="A11718">
        <v>6859977790</v>
      </c>
      <c r="B11718" s="2" t="s">
        <v>32691</v>
      </c>
      <c r="C11718" t="s">
        <v>73</v>
      </c>
      <c r="D11718" t="s">
        <v>23</v>
      </c>
      <c r="E11718" t="s">
        <v>32692</v>
      </c>
      <c r="G11718">
        <v>65</v>
      </c>
      <c r="H11718">
        <v>129</v>
      </c>
      <c r="I11718">
        <v>5966</v>
      </c>
      <c r="J11718" t="s">
        <v>94</v>
      </c>
      <c r="L11718" t="s">
        <v>51</v>
      </c>
      <c r="M11718">
        <v>0</v>
      </c>
      <c r="N11718">
        <v>0</v>
      </c>
      <c r="O11718">
        <v>-1</v>
      </c>
      <c r="P11718" t="s">
        <v>275</v>
      </c>
      <c r="Q11718" t="s">
        <v>46</v>
      </c>
      <c r="R11718" s="3">
        <v>43424.7866666667</v>
      </c>
      <c r="S11718" t="s">
        <v>31</v>
      </c>
    </row>
    <row r="11719" customHeight="1" spans="1:19">
      <c r="A11719">
        <v>6859977790</v>
      </c>
      <c r="B11719" s="2" t="s">
        <v>32693</v>
      </c>
      <c r="C11719" t="s">
        <v>73</v>
      </c>
      <c r="D11719" t="s">
        <v>23</v>
      </c>
      <c r="E11719" t="s">
        <v>32692</v>
      </c>
      <c r="G11719">
        <v>65</v>
      </c>
      <c r="H11719">
        <v>129</v>
      </c>
      <c r="I11719">
        <v>5966</v>
      </c>
      <c r="J11719" t="s">
        <v>94</v>
      </c>
      <c r="L11719" t="s">
        <v>51</v>
      </c>
      <c r="M11719">
        <v>0</v>
      </c>
      <c r="N11719">
        <v>0</v>
      </c>
      <c r="O11719">
        <v>-1</v>
      </c>
      <c r="P11719" t="s">
        <v>275</v>
      </c>
      <c r="Q11719" t="s">
        <v>46</v>
      </c>
      <c r="R11719" s="3">
        <v>43424.7866666667</v>
      </c>
      <c r="S11719" t="s">
        <v>31</v>
      </c>
    </row>
    <row r="11720" customHeight="1" spans="1:19">
      <c r="A11720">
        <v>5346230987</v>
      </c>
      <c r="B11720" s="2" t="s">
        <v>32694</v>
      </c>
      <c r="C11720" t="s">
        <v>207</v>
      </c>
      <c r="D11720" t="s">
        <v>41</v>
      </c>
      <c r="E11720" t="s">
        <v>32695</v>
      </c>
      <c r="F11720" t="s">
        <v>7872</v>
      </c>
      <c r="G11720">
        <v>6</v>
      </c>
      <c r="H11720">
        <v>20</v>
      </c>
      <c r="I11720">
        <v>6</v>
      </c>
      <c r="J11720" t="s">
        <v>50</v>
      </c>
      <c r="K11720" t="s">
        <v>463</v>
      </c>
      <c r="L11720" t="s">
        <v>51</v>
      </c>
      <c r="M11720">
        <v>0</v>
      </c>
      <c r="N11720">
        <v>0</v>
      </c>
      <c r="O11720">
        <v>-1</v>
      </c>
      <c r="P11720" t="s">
        <v>32696</v>
      </c>
      <c r="R11720" s="3">
        <v>41940.6591435185</v>
      </c>
      <c r="S11720" t="s">
        <v>31</v>
      </c>
    </row>
    <row r="11721" customHeight="1" spans="1:19">
      <c r="A11721">
        <v>2140172662</v>
      </c>
      <c r="B11721" s="2" t="s">
        <v>32697</v>
      </c>
      <c r="C11721" t="s">
        <v>73</v>
      </c>
      <c r="D11721" t="s">
        <v>23</v>
      </c>
      <c r="E11721" t="s">
        <v>32698</v>
      </c>
      <c r="F11721" t="s">
        <v>32699</v>
      </c>
      <c r="G11721">
        <v>2919</v>
      </c>
      <c r="H11721">
        <v>416</v>
      </c>
      <c r="I11721">
        <v>658</v>
      </c>
      <c r="J11721" t="s">
        <v>204</v>
      </c>
      <c r="L11721" t="s">
        <v>28</v>
      </c>
      <c r="M11721">
        <v>4</v>
      </c>
      <c r="N11721">
        <v>1</v>
      </c>
      <c r="O11721">
        <v>0</v>
      </c>
      <c r="P11721" t="s">
        <v>10296</v>
      </c>
      <c r="Q11721" t="s">
        <v>84</v>
      </c>
      <c r="R11721" s="3">
        <v>41853.7828703704</v>
      </c>
      <c r="S11721" t="s">
        <v>31</v>
      </c>
    </row>
    <row r="11722" customHeight="1" spans="1:19">
      <c r="A11722">
        <v>1157870830</v>
      </c>
      <c r="B11722" s="2" t="s">
        <v>32700</v>
      </c>
      <c r="C11722" t="s">
        <v>73</v>
      </c>
      <c r="D11722" t="s">
        <v>23</v>
      </c>
      <c r="E11722" t="s">
        <v>32701</v>
      </c>
      <c r="F11722" t="s">
        <v>32702</v>
      </c>
      <c r="G11722">
        <v>633</v>
      </c>
      <c r="H11722">
        <v>350</v>
      </c>
      <c r="I11722">
        <v>7517</v>
      </c>
      <c r="J11722" t="s">
        <v>94</v>
      </c>
      <c r="K11722" t="s">
        <v>1318</v>
      </c>
      <c r="L11722" t="s">
        <v>51</v>
      </c>
      <c r="M11722">
        <v>6</v>
      </c>
      <c r="N11722">
        <v>1</v>
      </c>
      <c r="O11722">
        <v>0</v>
      </c>
      <c r="P11722" t="s">
        <v>653</v>
      </c>
      <c r="Q11722" t="s">
        <v>37</v>
      </c>
      <c r="R11722" s="3">
        <v>41706.4430208333</v>
      </c>
      <c r="S11722" t="s">
        <v>31</v>
      </c>
    </row>
    <row r="11723" customHeight="1" spans="1:19">
      <c r="A11723">
        <v>2273520387</v>
      </c>
      <c r="B11723" s="2" t="s">
        <v>32703</v>
      </c>
      <c r="C11723" t="s">
        <v>22</v>
      </c>
      <c r="D11723" t="s">
        <v>23</v>
      </c>
      <c r="E11723" t="s">
        <v>32704</v>
      </c>
      <c r="F11723" t="s">
        <v>32705</v>
      </c>
      <c r="G11723">
        <v>29</v>
      </c>
      <c r="H11723">
        <v>497</v>
      </c>
      <c r="I11723">
        <v>525</v>
      </c>
      <c r="J11723" t="s">
        <v>1193</v>
      </c>
      <c r="K11723" t="s">
        <v>1194</v>
      </c>
      <c r="L11723" t="s">
        <v>51</v>
      </c>
      <c r="M11723">
        <v>0</v>
      </c>
      <c r="N11723">
        <v>0</v>
      </c>
      <c r="O11723">
        <v>-1</v>
      </c>
      <c r="P11723" t="s">
        <v>32706</v>
      </c>
      <c r="Q11723" t="s">
        <v>1196</v>
      </c>
      <c r="R11723" s="3">
        <v>40752.7956134259</v>
      </c>
      <c r="S11723" t="s">
        <v>31</v>
      </c>
    </row>
    <row r="11724" customHeight="1" spans="1:19">
      <c r="A11724">
        <v>7157836918</v>
      </c>
      <c r="B11724" s="2" t="s">
        <v>32707</v>
      </c>
      <c r="C11724" t="s">
        <v>22</v>
      </c>
      <c r="D11724" t="s">
        <v>23</v>
      </c>
      <c r="E11724" t="s">
        <v>32708</v>
      </c>
      <c r="G11724">
        <v>14</v>
      </c>
      <c r="H11724">
        <v>117</v>
      </c>
      <c r="I11724">
        <v>153</v>
      </c>
      <c r="J11724" t="s">
        <v>35</v>
      </c>
      <c r="L11724" t="s">
        <v>51</v>
      </c>
      <c r="M11724">
        <v>0</v>
      </c>
      <c r="N11724">
        <v>0</v>
      </c>
      <c r="O11724">
        <v>-1</v>
      </c>
      <c r="P11724" t="s">
        <v>36</v>
      </c>
      <c r="Q11724" t="s">
        <v>30</v>
      </c>
      <c r="R11724" s="3">
        <v>43608.8725578704</v>
      </c>
      <c r="S11724" t="s">
        <v>31</v>
      </c>
    </row>
    <row r="11725" customHeight="1" spans="1:19">
      <c r="A11725">
        <v>7655930042</v>
      </c>
      <c r="B11725" s="2" t="s">
        <v>32709</v>
      </c>
      <c r="C11725" t="s">
        <v>22</v>
      </c>
      <c r="D11725" t="s">
        <v>23</v>
      </c>
      <c r="E11725" t="s">
        <v>32710</v>
      </c>
      <c r="G11725">
        <v>3</v>
      </c>
      <c r="H11725">
        <v>25</v>
      </c>
      <c r="I11725">
        <v>9</v>
      </c>
      <c r="J11725" t="s">
        <v>35</v>
      </c>
      <c r="L11725" t="s">
        <v>51</v>
      </c>
      <c r="M11725">
        <v>0</v>
      </c>
      <c r="N11725">
        <v>0</v>
      </c>
      <c r="O11725">
        <v>-1</v>
      </c>
      <c r="P11725" t="s">
        <v>36</v>
      </c>
      <c r="Q11725" t="s">
        <v>160</v>
      </c>
      <c r="R11725" s="3">
        <v>44400.9648726852</v>
      </c>
      <c r="S11725" t="s">
        <v>31</v>
      </c>
    </row>
    <row r="11726" customHeight="1" spans="1:19">
      <c r="A11726">
        <v>5597457730</v>
      </c>
      <c r="B11726" s="2" t="s">
        <v>32711</v>
      </c>
      <c r="C11726" t="s">
        <v>22</v>
      </c>
      <c r="D11726" t="s">
        <v>23</v>
      </c>
      <c r="E11726" t="s">
        <v>32712</v>
      </c>
      <c r="G11726">
        <v>27</v>
      </c>
      <c r="H11726">
        <v>142</v>
      </c>
      <c r="I11726">
        <v>1</v>
      </c>
      <c r="J11726" t="s">
        <v>153</v>
      </c>
      <c r="K11726" t="s">
        <v>2571</v>
      </c>
      <c r="L11726" t="s">
        <v>28</v>
      </c>
      <c r="M11726">
        <v>0</v>
      </c>
      <c r="N11726">
        <v>0</v>
      </c>
      <c r="O11726">
        <v>-1</v>
      </c>
      <c r="P11726" t="s">
        <v>32713</v>
      </c>
      <c r="Q11726" t="s">
        <v>141</v>
      </c>
      <c r="R11726" s="3">
        <v>42121.8658333333</v>
      </c>
      <c r="S11726" t="s">
        <v>31</v>
      </c>
    </row>
    <row r="11727" customHeight="1" spans="1:19">
      <c r="A11727">
        <v>6618652273</v>
      </c>
      <c r="B11727" s="2" t="s">
        <v>32714</v>
      </c>
      <c r="C11727" t="s">
        <v>22</v>
      </c>
      <c r="D11727" t="s">
        <v>23</v>
      </c>
      <c r="E11727" t="s">
        <v>32715</v>
      </c>
      <c r="F11727" t="s">
        <v>32716</v>
      </c>
      <c r="G11727">
        <v>5</v>
      </c>
      <c r="H11727">
        <v>47</v>
      </c>
      <c r="I11727">
        <v>80</v>
      </c>
      <c r="J11727" t="s">
        <v>153</v>
      </c>
      <c r="K11727" t="s">
        <v>28417</v>
      </c>
      <c r="L11727" t="s">
        <v>28</v>
      </c>
      <c r="M11727">
        <v>0</v>
      </c>
      <c r="N11727">
        <v>0</v>
      </c>
      <c r="O11727">
        <v>-1</v>
      </c>
      <c r="P11727" t="s">
        <v>36</v>
      </c>
      <c r="Q11727" t="s">
        <v>276</v>
      </c>
      <c r="R11727" s="3">
        <v>43313.4939699074</v>
      </c>
      <c r="S11727" t="s">
        <v>31</v>
      </c>
    </row>
    <row r="11728" customHeight="1" spans="1:21">
      <c r="A11728">
        <v>5598029388</v>
      </c>
      <c r="B11728" s="2" t="s">
        <v>32717</v>
      </c>
      <c r="C11728" t="s">
        <v>22</v>
      </c>
      <c r="D11728" t="s">
        <v>23</v>
      </c>
      <c r="E11728" t="s">
        <v>32718</v>
      </c>
      <c r="F11728" t="s">
        <v>32718</v>
      </c>
      <c r="G11728">
        <v>186</v>
      </c>
      <c r="H11728">
        <v>645</v>
      </c>
      <c r="I11728">
        <v>1291</v>
      </c>
      <c r="J11728" t="s">
        <v>726</v>
      </c>
      <c r="L11728" t="s">
        <v>28</v>
      </c>
      <c r="M11728">
        <v>0</v>
      </c>
      <c r="N11728">
        <v>0</v>
      </c>
      <c r="O11728">
        <v>-1</v>
      </c>
      <c r="P11728" t="s">
        <v>28352</v>
      </c>
      <c r="Q11728" t="s">
        <v>30</v>
      </c>
      <c r="R11728" s="3">
        <v>42123.6653240741</v>
      </c>
      <c r="S11728" t="s">
        <v>31</v>
      </c>
      <c r="T11728" t="s">
        <v>21884</v>
      </c>
      <c r="U11728" t="s">
        <v>585</v>
      </c>
    </row>
    <row r="11729" customHeight="1" spans="1:19">
      <c r="A11729">
        <v>3907888144</v>
      </c>
      <c r="B11729" s="2" t="s">
        <v>32719</v>
      </c>
      <c r="C11729" t="s">
        <v>22</v>
      </c>
      <c r="D11729" t="s">
        <v>23</v>
      </c>
      <c r="E11729" t="s">
        <v>32720</v>
      </c>
      <c r="F11729" t="s">
        <v>596</v>
      </c>
      <c r="G11729">
        <v>34</v>
      </c>
      <c r="H11729">
        <v>53</v>
      </c>
      <c r="I11729">
        <v>163</v>
      </c>
      <c r="J11729" t="s">
        <v>311</v>
      </c>
      <c r="L11729" t="s">
        <v>28</v>
      </c>
      <c r="M11729">
        <v>2</v>
      </c>
      <c r="N11729">
        <v>0</v>
      </c>
      <c r="O11729">
        <v>-1</v>
      </c>
      <c r="P11729" t="s">
        <v>32721</v>
      </c>
      <c r="Q11729" t="s">
        <v>160</v>
      </c>
      <c r="R11729" s="3">
        <v>41594.910787037</v>
      </c>
      <c r="S11729" t="s">
        <v>31</v>
      </c>
    </row>
    <row r="11730" customHeight="1" spans="1:19">
      <c r="A11730">
        <v>6071931231</v>
      </c>
      <c r="B11730" s="2" t="s">
        <v>32722</v>
      </c>
      <c r="C11730" t="s">
        <v>22</v>
      </c>
      <c r="D11730" t="s">
        <v>23</v>
      </c>
      <c r="E11730" t="s">
        <v>32723</v>
      </c>
      <c r="F11730" t="s">
        <v>32724</v>
      </c>
      <c r="G11730">
        <v>8785</v>
      </c>
      <c r="H11730">
        <v>51</v>
      </c>
      <c r="I11730">
        <v>9</v>
      </c>
      <c r="J11730" t="s">
        <v>726</v>
      </c>
      <c r="L11730" t="s">
        <v>51</v>
      </c>
      <c r="M11730">
        <v>5</v>
      </c>
      <c r="N11730">
        <v>0</v>
      </c>
      <c r="O11730">
        <v>-1</v>
      </c>
      <c r="P11730" t="s">
        <v>32725</v>
      </c>
      <c r="Q11730" t="s">
        <v>245</v>
      </c>
      <c r="R11730" s="3">
        <v>42694.7192939815</v>
      </c>
      <c r="S11730" t="s">
        <v>31</v>
      </c>
    </row>
    <row r="11731" customHeight="1" spans="1:19">
      <c r="A11731">
        <v>2925026411</v>
      </c>
      <c r="B11731" s="2" t="s">
        <v>32726</v>
      </c>
      <c r="C11731" t="s">
        <v>22</v>
      </c>
      <c r="D11731" t="s">
        <v>23</v>
      </c>
      <c r="E11731" t="s">
        <v>32727</v>
      </c>
      <c r="G11731">
        <v>26</v>
      </c>
      <c r="H11731">
        <v>46</v>
      </c>
      <c r="I11731">
        <v>187</v>
      </c>
      <c r="J11731" t="s">
        <v>229</v>
      </c>
      <c r="L11731" t="s">
        <v>28</v>
      </c>
      <c r="M11731">
        <v>0</v>
      </c>
      <c r="N11731">
        <v>0</v>
      </c>
      <c r="O11731">
        <v>-1</v>
      </c>
      <c r="P11731" t="s">
        <v>36</v>
      </c>
      <c r="Q11731" t="s">
        <v>71</v>
      </c>
      <c r="R11731" s="3">
        <v>41140.3698148148</v>
      </c>
      <c r="S11731" t="s">
        <v>31</v>
      </c>
    </row>
    <row r="11732" customHeight="1" spans="1:19">
      <c r="A11732">
        <v>2958941341</v>
      </c>
      <c r="B11732" s="2" t="s">
        <v>32728</v>
      </c>
      <c r="C11732" t="s">
        <v>22</v>
      </c>
      <c r="D11732" t="s">
        <v>23</v>
      </c>
      <c r="E11732" t="s">
        <v>32729</v>
      </c>
      <c r="F11732" t="s">
        <v>214</v>
      </c>
      <c r="G11732">
        <v>189</v>
      </c>
      <c r="H11732">
        <v>957</v>
      </c>
      <c r="I11732">
        <v>146</v>
      </c>
      <c r="J11732" t="s">
        <v>35</v>
      </c>
      <c r="L11732" t="s">
        <v>51</v>
      </c>
      <c r="M11732">
        <v>0</v>
      </c>
      <c r="N11732">
        <v>0</v>
      </c>
      <c r="O11732">
        <v>-1</v>
      </c>
      <c r="P11732" t="s">
        <v>32730</v>
      </c>
      <c r="Q11732" t="s">
        <v>231</v>
      </c>
      <c r="R11732" s="3">
        <v>41176.6283333333</v>
      </c>
      <c r="S11732" t="s">
        <v>31</v>
      </c>
    </row>
    <row r="11733" customHeight="1" spans="1:19">
      <c r="A11733">
        <v>2809308184</v>
      </c>
      <c r="B11733" s="2" t="s">
        <v>32731</v>
      </c>
      <c r="C11733" t="s">
        <v>22</v>
      </c>
      <c r="D11733" t="s">
        <v>23</v>
      </c>
      <c r="E11733" t="s">
        <v>32732</v>
      </c>
      <c r="F11733" t="s">
        <v>32733</v>
      </c>
      <c r="G11733">
        <v>71572</v>
      </c>
      <c r="H11733">
        <v>74</v>
      </c>
      <c r="I11733">
        <v>511</v>
      </c>
      <c r="J11733" t="s">
        <v>311</v>
      </c>
      <c r="K11733" t="s">
        <v>5766</v>
      </c>
      <c r="L11733" t="s">
        <v>28</v>
      </c>
      <c r="M11733">
        <v>7</v>
      </c>
      <c r="N11733">
        <v>1</v>
      </c>
      <c r="O11733">
        <v>0</v>
      </c>
      <c r="P11733" t="s">
        <v>52</v>
      </c>
      <c r="Q11733" t="s">
        <v>160</v>
      </c>
      <c r="R11733" s="3">
        <v>41050.6057060185</v>
      </c>
      <c r="S11733" t="s">
        <v>54</v>
      </c>
    </row>
    <row r="11734" customHeight="1" spans="1:19">
      <c r="A11734">
        <v>7480465745</v>
      </c>
      <c r="B11734" s="2" t="s">
        <v>32734</v>
      </c>
      <c r="C11734" t="s">
        <v>22</v>
      </c>
      <c r="D11734" t="s">
        <v>23</v>
      </c>
      <c r="E11734" t="s">
        <v>32735</v>
      </c>
      <c r="G11734">
        <v>1</v>
      </c>
      <c r="H11734">
        <v>144</v>
      </c>
      <c r="I11734">
        <v>1</v>
      </c>
      <c r="J11734" t="s">
        <v>35</v>
      </c>
      <c r="L11734" t="s">
        <v>28</v>
      </c>
      <c r="M11734">
        <v>0</v>
      </c>
      <c r="N11734">
        <v>0</v>
      </c>
      <c r="O11734">
        <v>-1</v>
      </c>
      <c r="P11734" t="s">
        <v>36</v>
      </c>
      <c r="Q11734" t="s">
        <v>37</v>
      </c>
      <c r="R11734" s="3">
        <v>44027.5422916667</v>
      </c>
      <c r="S11734" t="s">
        <v>31</v>
      </c>
    </row>
    <row r="11735" customHeight="1" spans="1:19">
      <c r="A11735">
        <v>6224967671</v>
      </c>
      <c r="B11735" s="2" t="s">
        <v>32736</v>
      </c>
      <c r="C11735" t="s">
        <v>207</v>
      </c>
      <c r="D11735" t="s">
        <v>41</v>
      </c>
      <c r="E11735" t="s">
        <v>32737</v>
      </c>
      <c r="F11735" t="s">
        <v>32738</v>
      </c>
      <c r="G11735">
        <v>552</v>
      </c>
      <c r="H11735">
        <v>3576</v>
      </c>
      <c r="I11735">
        <v>13036</v>
      </c>
      <c r="J11735" t="s">
        <v>94</v>
      </c>
      <c r="L11735" t="s">
        <v>28</v>
      </c>
      <c r="M11735">
        <v>3</v>
      </c>
      <c r="N11735">
        <v>0</v>
      </c>
      <c r="O11735">
        <v>-1</v>
      </c>
      <c r="P11735" t="s">
        <v>32739</v>
      </c>
      <c r="Q11735" t="s">
        <v>37</v>
      </c>
      <c r="R11735" s="3">
        <v>42853.0496759259</v>
      </c>
      <c r="S11735" t="s">
        <v>31</v>
      </c>
    </row>
    <row r="11736" customHeight="1" spans="1:19">
      <c r="A11736">
        <v>7492086094</v>
      </c>
      <c r="B11736" s="2" t="s">
        <v>32740</v>
      </c>
      <c r="C11736" t="s">
        <v>1594</v>
      </c>
      <c r="D11736" t="s">
        <v>41</v>
      </c>
      <c r="E11736" t="s">
        <v>32741</v>
      </c>
      <c r="G11736">
        <v>35</v>
      </c>
      <c r="H11736">
        <v>190</v>
      </c>
      <c r="I11736">
        <v>132</v>
      </c>
      <c r="J11736" t="s">
        <v>35</v>
      </c>
      <c r="L11736" t="s">
        <v>28</v>
      </c>
      <c r="M11736">
        <v>0</v>
      </c>
      <c r="N11736">
        <v>0</v>
      </c>
      <c r="O11736">
        <v>-1</v>
      </c>
      <c r="P11736" t="s">
        <v>36</v>
      </c>
      <c r="R11736" s="3">
        <v>44060.0175810185</v>
      </c>
      <c r="S11736" t="s">
        <v>31</v>
      </c>
    </row>
    <row r="11737" customHeight="1" spans="1:19">
      <c r="A11737">
        <v>7647012844</v>
      </c>
      <c r="B11737" s="2" t="s">
        <v>32742</v>
      </c>
      <c r="C11737" t="s">
        <v>22</v>
      </c>
      <c r="D11737" t="s">
        <v>23</v>
      </c>
      <c r="E11737" t="s">
        <v>32743</v>
      </c>
      <c r="F11737" t="s">
        <v>1500</v>
      </c>
      <c r="G11737">
        <v>7</v>
      </c>
      <c r="H11737">
        <v>229</v>
      </c>
      <c r="I11737">
        <v>564</v>
      </c>
      <c r="J11737" t="s">
        <v>35</v>
      </c>
      <c r="L11737" t="s">
        <v>51</v>
      </c>
      <c r="M11737">
        <v>4</v>
      </c>
      <c r="N11737">
        <v>0</v>
      </c>
      <c r="O11737">
        <v>-1</v>
      </c>
      <c r="P11737" t="s">
        <v>36</v>
      </c>
      <c r="Q11737" t="s">
        <v>79</v>
      </c>
      <c r="R11737" s="3">
        <v>44391.9044907407</v>
      </c>
      <c r="S11737" t="s">
        <v>38</v>
      </c>
    </row>
    <row r="11738" customHeight="1" spans="1:19">
      <c r="A11738">
        <v>5334914328</v>
      </c>
      <c r="B11738" s="2" t="s">
        <v>32744</v>
      </c>
      <c r="C11738" t="s">
        <v>22</v>
      </c>
      <c r="D11738" t="s">
        <v>23</v>
      </c>
      <c r="E11738" t="s">
        <v>32745</v>
      </c>
      <c r="G11738">
        <v>58</v>
      </c>
      <c r="H11738">
        <v>155</v>
      </c>
      <c r="I11738">
        <v>21</v>
      </c>
      <c r="J11738" t="s">
        <v>26</v>
      </c>
      <c r="L11738" t="s">
        <v>51</v>
      </c>
      <c r="M11738">
        <v>0</v>
      </c>
      <c r="N11738">
        <v>0</v>
      </c>
      <c r="O11738">
        <v>-1</v>
      </c>
      <c r="P11738" t="s">
        <v>32746</v>
      </c>
      <c r="Q11738" t="s">
        <v>46</v>
      </c>
      <c r="R11738" s="3">
        <v>41930.7531481481</v>
      </c>
      <c r="S11738" t="s">
        <v>31</v>
      </c>
    </row>
    <row r="11739" customHeight="1" spans="1:19">
      <c r="A11739">
        <v>1034218511</v>
      </c>
      <c r="B11739" s="2" t="s">
        <v>32747</v>
      </c>
      <c r="C11739" t="s">
        <v>3367</v>
      </c>
      <c r="D11739" t="s">
        <v>41</v>
      </c>
      <c r="E11739" t="s">
        <v>32748</v>
      </c>
      <c r="F11739" t="s">
        <v>32749</v>
      </c>
      <c r="G11739">
        <v>141</v>
      </c>
      <c r="H11739">
        <v>59</v>
      </c>
      <c r="I11739">
        <v>3</v>
      </c>
      <c r="J11739" t="s">
        <v>68</v>
      </c>
      <c r="L11739" t="s">
        <v>28</v>
      </c>
      <c r="M11739">
        <v>0</v>
      </c>
      <c r="N11739">
        <v>0</v>
      </c>
      <c r="O11739">
        <v>-1</v>
      </c>
      <c r="P11739" t="s">
        <v>10439</v>
      </c>
      <c r="Q11739" t="s">
        <v>71</v>
      </c>
      <c r="R11739" s="3">
        <v>41699.2397916667</v>
      </c>
      <c r="S11739" t="s">
        <v>31</v>
      </c>
    </row>
    <row r="11740" customHeight="1" spans="1:19">
      <c r="A11740">
        <v>7732318613</v>
      </c>
      <c r="B11740" s="2" t="s">
        <v>32750</v>
      </c>
      <c r="C11740" t="s">
        <v>22</v>
      </c>
      <c r="D11740" t="s">
        <v>23</v>
      </c>
      <c r="E11740" t="s">
        <v>32751</v>
      </c>
      <c r="F11740" t="s">
        <v>32752</v>
      </c>
      <c r="G11740">
        <v>1</v>
      </c>
      <c r="H11740">
        <v>68</v>
      </c>
      <c r="I11740">
        <v>1</v>
      </c>
      <c r="J11740" t="s">
        <v>26</v>
      </c>
      <c r="L11740" t="s">
        <v>28</v>
      </c>
      <c r="M11740">
        <v>0</v>
      </c>
      <c r="N11740">
        <v>0</v>
      </c>
      <c r="O11740">
        <v>-1</v>
      </c>
      <c r="P11740" t="s">
        <v>608</v>
      </c>
      <c r="Q11740" t="s">
        <v>101</v>
      </c>
      <c r="R11740" s="3">
        <v>44557.8918402778</v>
      </c>
      <c r="S11740" t="s">
        <v>38</v>
      </c>
    </row>
    <row r="11741" customHeight="1" spans="1:19">
      <c r="A11741">
        <v>7584795634</v>
      </c>
      <c r="B11741" s="2" t="s">
        <v>32753</v>
      </c>
      <c r="C11741" t="s">
        <v>22</v>
      </c>
      <c r="D11741" t="s">
        <v>23</v>
      </c>
      <c r="E11741" t="s">
        <v>32754</v>
      </c>
      <c r="F11741">
        <v>1</v>
      </c>
      <c r="G11741">
        <v>22</v>
      </c>
      <c r="H11741">
        <v>110</v>
      </c>
      <c r="I11741">
        <v>18</v>
      </c>
      <c r="J11741" t="s">
        <v>35</v>
      </c>
      <c r="L11741" t="s">
        <v>51</v>
      </c>
      <c r="M11741">
        <v>0</v>
      </c>
      <c r="N11741">
        <v>0</v>
      </c>
      <c r="O11741">
        <v>-1</v>
      </c>
      <c r="P11741" t="s">
        <v>36</v>
      </c>
      <c r="R11741" s="3">
        <v>44288.6330439815</v>
      </c>
      <c r="S11741" t="s">
        <v>38</v>
      </c>
    </row>
    <row r="11742" customHeight="1" spans="1:19">
      <c r="A11742">
        <v>5589259472</v>
      </c>
      <c r="B11742" s="2" t="s">
        <v>32755</v>
      </c>
      <c r="C11742" t="s">
        <v>22</v>
      </c>
      <c r="D11742" t="s">
        <v>23</v>
      </c>
      <c r="E11742" t="s">
        <v>32756</v>
      </c>
      <c r="F11742" t="s">
        <v>32757</v>
      </c>
      <c r="G11742">
        <v>13</v>
      </c>
      <c r="H11742">
        <v>54</v>
      </c>
      <c r="I11742">
        <v>267</v>
      </c>
      <c r="J11742" t="s">
        <v>619</v>
      </c>
      <c r="K11742" t="s">
        <v>35</v>
      </c>
      <c r="L11742" t="s">
        <v>51</v>
      </c>
      <c r="M11742">
        <v>0</v>
      </c>
      <c r="N11742">
        <v>0</v>
      </c>
      <c r="O11742">
        <v>-1</v>
      </c>
      <c r="P11742" t="s">
        <v>36</v>
      </c>
      <c r="Q11742" t="s">
        <v>276</v>
      </c>
      <c r="R11742" s="3">
        <v>42110.7997916667</v>
      </c>
      <c r="S11742" t="s">
        <v>31</v>
      </c>
    </row>
    <row r="11743" customHeight="1" spans="1:19">
      <c r="A11743">
        <v>5843803984</v>
      </c>
      <c r="B11743" s="2" t="s">
        <v>32758</v>
      </c>
      <c r="C11743" t="s">
        <v>22</v>
      </c>
      <c r="D11743" t="s">
        <v>23</v>
      </c>
      <c r="E11743" t="s">
        <v>32759</v>
      </c>
      <c r="F11743" t="s">
        <v>32760</v>
      </c>
      <c r="G11743">
        <v>124</v>
      </c>
      <c r="H11743">
        <v>513</v>
      </c>
      <c r="I11743">
        <v>611</v>
      </c>
      <c r="J11743" t="s">
        <v>311</v>
      </c>
      <c r="K11743" t="s">
        <v>5766</v>
      </c>
      <c r="L11743" t="s">
        <v>51</v>
      </c>
      <c r="M11743">
        <v>1</v>
      </c>
      <c r="N11743">
        <v>0</v>
      </c>
      <c r="O11743">
        <v>-1</v>
      </c>
      <c r="P11743" t="s">
        <v>182</v>
      </c>
      <c r="Q11743" t="s">
        <v>160</v>
      </c>
      <c r="R11743" s="3">
        <v>42398.386087963</v>
      </c>
      <c r="S11743" t="s">
        <v>31</v>
      </c>
    </row>
    <row r="11744" customHeight="1" spans="1:19">
      <c r="A11744">
        <v>5200048601</v>
      </c>
      <c r="B11744" s="2" t="s">
        <v>32761</v>
      </c>
      <c r="C11744" t="s">
        <v>157</v>
      </c>
      <c r="D11744" t="s">
        <v>23</v>
      </c>
      <c r="E11744" t="s">
        <v>32762</v>
      </c>
      <c r="G11744">
        <v>61</v>
      </c>
      <c r="H11744">
        <v>40</v>
      </c>
      <c r="I11744">
        <v>18</v>
      </c>
      <c r="J11744" t="s">
        <v>35</v>
      </c>
      <c r="L11744" t="s">
        <v>51</v>
      </c>
      <c r="M11744">
        <v>0</v>
      </c>
      <c r="N11744">
        <v>0</v>
      </c>
      <c r="O11744">
        <v>-1</v>
      </c>
      <c r="P11744" t="s">
        <v>888</v>
      </c>
      <c r="Q11744" t="s">
        <v>265</v>
      </c>
      <c r="R11744" s="3">
        <v>41820.9400925926</v>
      </c>
      <c r="S11744" t="s">
        <v>31</v>
      </c>
    </row>
    <row r="11745" customHeight="1" spans="1:19">
      <c r="A11745">
        <v>7697189687</v>
      </c>
      <c r="B11745" s="2" t="s">
        <v>32763</v>
      </c>
      <c r="C11745" t="s">
        <v>157</v>
      </c>
      <c r="D11745" t="s">
        <v>23</v>
      </c>
      <c r="E11745" t="s">
        <v>32764</v>
      </c>
      <c r="F11745" t="s">
        <v>32765</v>
      </c>
      <c r="G11745">
        <v>6</v>
      </c>
      <c r="H11745">
        <v>96</v>
      </c>
      <c r="I11745">
        <v>1441</v>
      </c>
      <c r="J11745" t="s">
        <v>26</v>
      </c>
      <c r="L11745" t="s">
        <v>51</v>
      </c>
      <c r="M11745">
        <v>0</v>
      </c>
      <c r="N11745">
        <v>0</v>
      </c>
      <c r="O11745">
        <v>-1</v>
      </c>
      <c r="P11745" t="s">
        <v>17753</v>
      </c>
      <c r="Q11745" t="s">
        <v>79</v>
      </c>
      <c r="R11745" s="3">
        <v>44452.925775463</v>
      </c>
      <c r="S11745" t="s">
        <v>31</v>
      </c>
    </row>
    <row r="11746" customHeight="1" spans="1:19">
      <c r="A11746">
        <v>7529355616</v>
      </c>
      <c r="B11746" s="2" t="s">
        <v>32766</v>
      </c>
      <c r="C11746" t="s">
        <v>73</v>
      </c>
      <c r="D11746" t="s">
        <v>23</v>
      </c>
      <c r="E11746" t="s">
        <v>32767</v>
      </c>
      <c r="G11746">
        <v>1</v>
      </c>
      <c r="H11746">
        <v>2</v>
      </c>
      <c r="I11746">
        <v>11</v>
      </c>
      <c r="J11746" t="s">
        <v>35</v>
      </c>
      <c r="L11746" t="s">
        <v>28</v>
      </c>
      <c r="M11746">
        <v>1</v>
      </c>
      <c r="N11746">
        <v>0</v>
      </c>
      <c r="O11746">
        <v>-1</v>
      </c>
      <c r="Q11746" t="s">
        <v>37</v>
      </c>
      <c r="R11746" s="3">
        <v>44165.4742476852</v>
      </c>
      <c r="S11746" t="s">
        <v>38</v>
      </c>
    </row>
    <row r="11747" customHeight="1" spans="1:19">
      <c r="A11747">
        <v>7529355616</v>
      </c>
      <c r="B11747" s="2" t="s">
        <v>32768</v>
      </c>
      <c r="C11747" t="s">
        <v>207</v>
      </c>
      <c r="D11747" t="s">
        <v>41</v>
      </c>
      <c r="E11747" t="s">
        <v>32767</v>
      </c>
      <c r="G11747">
        <v>1</v>
      </c>
      <c r="H11747">
        <v>2</v>
      </c>
      <c r="I11747">
        <v>11</v>
      </c>
      <c r="J11747" t="s">
        <v>35</v>
      </c>
      <c r="L11747" t="s">
        <v>28</v>
      </c>
      <c r="M11747">
        <v>1</v>
      </c>
      <c r="N11747">
        <v>0</v>
      </c>
      <c r="O11747">
        <v>-1</v>
      </c>
      <c r="Q11747" t="s">
        <v>37</v>
      </c>
      <c r="R11747" s="3">
        <v>44165.4742476852</v>
      </c>
      <c r="S11747" t="s">
        <v>38</v>
      </c>
    </row>
    <row r="11748" customHeight="1" spans="1:20">
      <c r="A11748">
        <v>5759966469</v>
      </c>
      <c r="B11748" s="2" t="s">
        <v>32769</v>
      </c>
      <c r="C11748" t="s">
        <v>73</v>
      </c>
      <c r="D11748" t="s">
        <v>23</v>
      </c>
      <c r="E11748" t="s">
        <v>32770</v>
      </c>
      <c r="F11748" t="s">
        <v>32771</v>
      </c>
      <c r="G11748">
        <v>24</v>
      </c>
      <c r="H11748">
        <v>222</v>
      </c>
      <c r="I11748">
        <v>77</v>
      </c>
      <c r="J11748" t="s">
        <v>94</v>
      </c>
      <c r="K11748" t="s">
        <v>32772</v>
      </c>
      <c r="L11748" t="s">
        <v>28</v>
      </c>
      <c r="M11748">
        <v>0</v>
      </c>
      <c r="N11748">
        <v>0</v>
      </c>
      <c r="O11748">
        <v>-1</v>
      </c>
      <c r="P11748" t="s">
        <v>32773</v>
      </c>
      <c r="R11748" s="3">
        <v>42322.7250578704</v>
      </c>
      <c r="S11748" t="s">
        <v>31</v>
      </c>
      <c r="T11748" t="s">
        <v>32774</v>
      </c>
    </row>
    <row r="11749" customHeight="1" spans="1:19">
      <c r="A11749">
        <v>6055382321</v>
      </c>
      <c r="B11749" s="2" t="s">
        <v>32775</v>
      </c>
      <c r="C11749" t="s">
        <v>73</v>
      </c>
      <c r="D11749" t="s">
        <v>23</v>
      </c>
      <c r="E11749" t="s">
        <v>32776</v>
      </c>
      <c r="G11749">
        <v>31</v>
      </c>
      <c r="H11749">
        <v>56</v>
      </c>
      <c r="I11749">
        <v>4</v>
      </c>
      <c r="J11749" t="s">
        <v>1289</v>
      </c>
      <c r="K11749" t="s">
        <v>3951</v>
      </c>
      <c r="L11749" t="s">
        <v>28</v>
      </c>
      <c r="M11749">
        <v>0</v>
      </c>
      <c r="N11749">
        <v>0</v>
      </c>
      <c r="O11749">
        <v>-1</v>
      </c>
      <c r="Q11749" t="s">
        <v>101</v>
      </c>
      <c r="R11749" s="3">
        <v>42672.6331944444</v>
      </c>
      <c r="S11749" t="s">
        <v>31</v>
      </c>
    </row>
    <row r="11750" customHeight="1" spans="1:19">
      <c r="A11750">
        <v>7316374023</v>
      </c>
      <c r="B11750" s="2" t="s">
        <v>32777</v>
      </c>
      <c r="C11750" t="s">
        <v>22</v>
      </c>
      <c r="D11750" t="s">
        <v>23</v>
      </c>
      <c r="E11750" t="s">
        <v>32778</v>
      </c>
      <c r="G11750">
        <v>2</v>
      </c>
      <c r="H11750">
        <v>99</v>
      </c>
      <c r="I11750">
        <v>7</v>
      </c>
      <c r="J11750" t="s">
        <v>35</v>
      </c>
      <c r="L11750" t="s">
        <v>51</v>
      </c>
      <c r="M11750">
        <v>0</v>
      </c>
      <c r="N11750">
        <v>0</v>
      </c>
      <c r="O11750">
        <v>-1</v>
      </c>
      <c r="P11750" t="s">
        <v>36</v>
      </c>
      <c r="Q11750" t="s">
        <v>245</v>
      </c>
      <c r="R11750" s="3">
        <v>43746.6836111111</v>
      </c>
      <c r="S11750" t="s">
        <v>31</v>
      </c>
    </row>
    <row r="11751" customHeight="1" spans="1:21">
      <c r="A11751">
        <v>6473971581</v>
      </c>
      <c r="B11751" s="2" t="s">
        <v>32779</v>
      </c>
      <c r="C11751" t="s">
        <v>1735</v>
      </c>
      <c r="D11751" t="s">
        <v>23</v>
      </c>
      <c r="E11751" t="s">
        <v>32780</v>
      </c>
      <c r="F11751" t="s">
        <v>32781</v>
      </c>
      <c r="G11751">
        <v>284</v>
      </c>
      <c r="H11751">
        <v>266</v>
      </c>
      <c r="I11751">
        <v>387</v>
      </c>
      <c r="J11751" t="s">
        <v>26</v>
      </c>
      <c r="L11751" t="s">
        <v>51</v>
      </c>
      <c r="M11751">
        <v>2</v>
      </c>
      <c r="N11751">
        <v>0</v>
      </c>
      <c r="O11751">
        <v>-1</v>
      </c>
      <c r="P11751" t="s">
        <v>653</v>
      </c>
      <c r="Q11751" t="s">
        <v>30</v>
      </c>
      <c r="R11751" s="3">
        <v>43130.4219560185</v>
      </c>
      <c r="S11751" t="s">
        <v>31</v>
      </c>
      <c r="U11751" t="s">
        <v>32782</v>
      </c>
    </row>
    <row r="11752" customHeight="1" spans="1:19">
      <c r="A11752">
        <v>7762161253</v>
      </c>
      <c r="B11752" s="2" t="s">
        <v>32783</v>
      </c>
      <c r="C11752" t="s">
        <v>22</v>
      </c>
      <c r="D11752" t="s">
        <v>23</v>
      </c>
      <c r="E11752" t="s">
        <v>32784</v>
      </c>
      <c r="G11752">
        <v>1</v>
      </c>
      <c r="H11752">
        <v>2</v>
      </c>
      <c r="I11752">
        <v>0</v>
      </c>
      <c r="J11752" t="s">
        <v>106</v>
      </c>
      <c r="L11752" t="s">
        <v>28</v>
      </c>
      <c r="M11752">
        <v>0</v>
      </c>
      <c r="N11752">
        <v>0</v>
      </c>
      <c r="O11752">
        <v>-1</v>
      </c>
      <c r="P11752" t="s">
        <v>32785</v>
      </c>
      <c r="Q11752" t="s">
        <v>37</v>
      </c>
      <c r="R11752" s="3">
        <v>44706.9353240741</v>
      </c>
      <c r="S11752" t="s">
        <v>38</v>
      </c>
    </row>
    <row r="11753" customHeight="1" spans="1:19">
      <c r="A11753">
        <v>6229272518</v>
      </c>
      <c r="B11753" s="2" t="s">
        <v>32786</v>
      </c>
      <c r="C11753" t="s">
        <v>22</v>
      </c>
      <c r="D11753" t="s">
        <v>23</v>
      </c>
      <c r="E11753" t="s">
        <v>32787</v>
      </c>
      <c r="F11753" t="s">
        <v>32788</v>
      </c>
      <c r="G11753">
        <v>602</v>
      </c>
      <c r="H11753">
        <v>264</v>
      </c>
      <c r="I11753">
        <v>286</v>
      </c>
      <c r="J11753" t="s">
        <v>35</v>
      </c>
      <c r="L11753" t="s">
        <v>51</v>
      </c>
      <c r="M11753">
        <v>3</v>
      </c>
      <c r="N11753">
        <v>1</v>
      </c>
      <c r="O11753">
        <v>0</v>
      </c>
      <c r="Q11753" t="s">
        <v>53</v>
      </c>
      <c r="R11753" s="3">
        <v>42854.5997569444</v>
      </c>
      <c r="S11753" t="s">
        <v>31</v>
      </c>
    </row>
    <row r="11754" customHeight="1" spans="1:19">
      <c r="A11754">
        <v>6229272518</v>
      </c>
      <c r="B11754" s="2" t="s">
        <v>32789</v>
      </c>
      <c r="C11754" t="s">
        <v>22</v>
      </c>
      <c r="D11754" t="s">
        <v>23</v>
      </c>
      <c r="E11754" t="s">
        <v>32787</v>
      </c>
      <c r="F11754" t="s">
        <v>32788</v>
      </c>
      <c r="G11754">
        <v>602</v>
      </c>
      <c r="H11754">
        <v>264</v>
      </c>
      <c r="I11754">
        <v>286</v>
      </c>
      <c r="J11754" t="s">
        <v>35</v>
      </c>
      <c r="L11754" t="s">
        <v>51</v>
      </c>
      <c r="M11754">
        <v>3</v>
      </c>
      <c r="N11754">
        <v>1</v>
      </c>
      <c r="O11754">
        <v>0</v>
      </c>
      <c r="Q11754" t="s">
        <v>53</v>
      </c>
      <c r="R11754" s="3">
        <v>42854.5997569444</v>
      </c>
      <c r="S11754" t="s">
        <v>31</v>
      </c>
    </row>
    <row r="11755" customHeight="1" spans="1:19">
      <c r="A11755">
        <v>5314458488</v>
      </c>
      <c r="B11755" s="2" t="s">
        <v>32790</v>
      </c>
      <c r="C11755" t="s">
        <v>73</v>
      </c>
      <c r="D11755" t="s">
        <v>23</v>
      </c>
      <c r="E11755" t="s">
        <v>32791</v>
      </c>
      <c r="G11755">
        <v>197</v>
      </c>
      <c r="H11755">
        <v>1236</v>
      </c>
      <c r="I11755">
        <v>1077</v>
      </c>
      <c r="J11755" t="s">
        <v>35</v>
      </c>
      <c r="L11755" t="s">
        <v>51</v>
      </c>
      <c r="M11755">
        <v>1</v>
      </c>
      <c r="N11755">
        <v>0</v>
      </c>
      <c r="O11755">
        <v>-1</v>
      </c>
      <c r="Q11755" t="s">
        <v>276</v>
      </c>
      <c r="R11755" s="3">
        <v>41914.5330208333</v>
      </c>
      <c r="S11755" t="s">
        <v>54</v>
      </c>
    </row>
    <row r="11756" customHeight="1" spans="1:19">
      <c r="A11756">
        <v>3456103652</v>
      </c>
      <c r="B11756" s="2" t="s">
        <v>32792</v>
      </c>
      <c r="C11756" t="s">
        <v>22</v>
      </c>
      <c r="D11756" t="s">
        <v>23</v>
      </c>
      <c r="E11756" t="s">
        <v>32793</v>
      </c>
      <c r="F11756" t="s">
        <v>32794</v>
      </c>
      <c r="G11756">
        <v>451</v>
      </c>
      <c r="H11756">
        <v>107</v>
      </c>
      <c r="I11756">
        <v>1959</v>
      </c>
      <c r="J11756" t="s">
        <v>68</v>
      </c>
      <c r="K11756" t="s">
        <v>764</v>
      </c>
      <c r="L11756" t="s">
        <v>51</v>
      </c>
      <c r="M11756">
        <v>0</v>
      </c>
      <c r="N11756">
        <v>0</v>
      </c>
      <c r="O11756">
        <v>-1</v>
      </c>
      <c r="P11756" t="s">
        <v>307</v>
      </c>
      <c r="Q11756" t="s">
        <v>71</v>
      </c>
      <c r="R11756" s="3">
        <v>41406.0244212963</v>
      </c>
      <c r="S11756" t="s">
        <v>31</v>
      </c>
    </row>
    <row r="11757" customHeight="1" spans="1:19">
      <c r="A11757">
        <v>7525317987</v>
      </c>
      <c r="B11757" s="2" t="s">
        <v>32795</v>
      </c>
      <c r="C11757" t="s">
        <v>22</v>
      </c>
      <c r="D11757" t="s">
        <v>23</v>
      </c>
      <c r="E11757" t="s">
        <v>32796</v>
      </c>
      <c r="G11757">
        <v>6</v>
      </c>
      <c r="H11757">
        <v>36</v>
      </c>
      <c r="I11757">
        <v>150</v>
      </c>
      <c r="J11757" t="s">
        <v>35</v>
      </c>
      <c r="L11757" t="s">
        <v>28</v>
      </c>
      <c r="M11757">
        <v>0</v>
      </c>
      <c r="N11757">
        <v>0</v>
      </c>
      <c r="O11757">
        <v>-1</v>
      </c>
      <c r="P11757" t="s">
        <v>36</v>
      </c>
      <c r="Q11757" t="s">
        <v>37</v>
      </c>
      <c r="R11757" s="3">
        <v>44154.4047337963</v>
      </c>
      <c r="S11757" t="s">
        <v>31</v>
      </c>
    </row>
    <row r="11758" customHeight="1" spans="1:19">
      <c r="A11758">
        <v>5898662995</v>
      </c>
      <c r="B11758" s="2" t="s">
        <v>32797</v>
      </c>
      <c r="C11758" t="s">
        <v>22</v>
      </c>
      <c r="D11758" t="s">
        <v>23</v>
      </c>
      <c r="E11758" t="s">
        <v>32798</v>
      </c>
      <c r="G11758">
        <v>91</v>
      </c>
      <c r="H11758">
        <v>633</v>
      </c>
      <c r="I11758">
        <v>234</v>
      </c>
      <c r="J11758" t="s">
        <v>94</v>
      </c>
      <c r="K11758" t="s">
        <v>954</v>
      </c>
      <c r="L11758" t="s">
        <v>51</v>
      </c>
      <c r="M11758">
        <v>1</v>
      </c>
      <c r="N11758">
        <v>0</v>
      </c>
      <c r="O11758">
        <v>-1</v>
      </c>
      <c r="P11758" t="s">
        <v>32799</v>
      </c>
      <c r="Q11758" t="s">
        <v>84</v>
      </c>
      <c r="R11758" s="3">
        <v>42475.7355787037</v>
      </c>
      <c r="S11758" t="s">
        <v>31</v>
      </c>
    </row>
    <row r="11759" customHeight="1" spans="1:19">
      <c r="A11759">
        <v>7573903444</v>
      </c>
      <c r="B11759" s="2" t="s">
        <v>32800</v>
      </c>
      <c r="C11759" t="s">
        <v>73</v>
      </c>
      <c r="D11759" t="s">
        <v>23</v>
      </c>
      <c r="E11759" t="s">
        <v>32801</v>
      </c>
      <c r="F11759" t="s">
        <v>1500</v>
      </c>
      <c r="G11759">
        <v>516</v>
      </c>
      <c r="H11759">
        <v>129</v>
      </c>
      <c r="I11759">
        <v>183</v>
      </c>
      <c r="J11759" t="s">
        <v>35</v>
      </c>
      <c r="L11759" t="s">
        <v>28</v>
      </c>
      <c r="M11759">
        <v>2</v>
      </c>
      <c r="N11759">
        <v>0</v>
      </c>
      <c r="O11759">
        <v>-1</v>
      </c>
      <c r="P11759" t="s">
        <v>32802</v>
      </c>
      <c r="Q11759" t="s">
        <v>53</v>
      </c>
      <c r="R11759" s="3">
        <v>44262.7810069444</v>
      </c>
      <c r="S11759" t="s">
        <v>31</v>
      </c>
    </row>
    <row r="11760" customHeight="1" spans="1:19">
      <c r="A11760">
        <v>5339388450</v>
      </c>
      <c r="B11760" s="2" t="s">
        <v>32803</v>
      </c>
      <c r="C11760" t="s">
        <v>22</v>
      </c>
      <c r="D11760" t="s">
        <v>23</v>
      </c>
      <c r="E11760" t="s">
        <v>32804</v>
      </c>
      <c r="F11760" t="s">
        <v>32805</v>
      </c>
      <c r="G11760">
        <v>218</v>
      </c>
      <c r="H11760">
        <v>25</v>
      </c>
      <c r="I11760">
        <v>65</v>
      </c>
      <c r="J11760" t="s">
        <v>273</v>
      </c>
      <c r="L11760" t="s">
        <v>51</v>
      </c>
      <c r="M11760">
        <v>6</v>
      </c>
      <c r="N11760">
        <v>0</v>
      </c>
      <c r="O11760">
        <v>-1</v>
      </c>
      <c r="P11760" t="s">
        <v>32806</v>
      </c>
      <c r="Q11760" t="s">
        <v>276</v>
      </c>
      <c r="R11760" s="3">
        <v>41933.6494444444</v>
      </c>
      <c r="S11760" t="s">
        <v>31</v>
      </c>
    </row>
    <row r="11761" customHeight="1" spans="1:19">
      <c r="A11761">
        <v>6428919310</v>
      </c>
      <c r="B11761" s="2" t="s">
        <v>32807</v>
      </c>
      <c r="C11761" t="s">
        <v>22</v>
      </c>
      <c r="D11761" t="s">
        <v>23</v>
      </c>
      <c r="E11761" t="s">
        <v>32808</v>
      </c>
      <c r="G11761">
        <v>1</v>
      </c>
      <c r="H11761">
        <v>141</v>
      </c>
      <c r="I11761">
        <v>5</v>
      </c>
      <c r="J11761" t="s">
        <v>35</v>
      </c>
      <c r="L11761" t="s">
        <v>28</v>
      </c>
      <c r="M11761">
        <v>0</v>
      </c>
      <c r="N11761">
        <v>0</v>
      </c>
      <c r="O11761">
        <v>-1</v>
      </c>
      <c r="Q11761" t="s">
        <v>276</v>
      </c>
      <c r="R11761" s="3">
        <v>43084.7639351852</v>
      </c>
      <c r="S11761" t="s">
        <v>31</v>
      </c>
    </row>
    <row r="11762" customHeight="1" spans="1:21">
      <c r="A11762">
        <v>5826098708</v>
      </c>
      <c r="B11762" s="2" t="s">
        <v>32809</v>
      </c>
      <c r="C11762" t="s">
        <v>22</v>
      </c>
      <c r="D11762" t="s">
        <v>23</v>
      </c>
      <c r="E11762" t="s">
        <v>32810</v>
      </c>
      <c r="G11762">
        <v>37</v>
      </c>
      <c r="H11762">
        <v>136</v>
      </c>
      <c r="I11762">
        <v>119</v>
      </c>
      <c r="J11762" t="s">
        <v>35</v>
      </c>
      <c r="L11762" t="s">
        <v>28</v>
      </c>
      <c r="M11762">
        <v>0</v>
      </c>
      <c r="N11762">
        <v>0</v>
      </c>
      <c r="O11762">
        <v>-1</v>
      </c>
      <c r="P11762" t="s">
        <v>36</v>
      </c>
      <c r="Q11762" t="s">
        <v>583</v>
      </c>
      <c r="R11762" s="3">
        <v>42379.4974421296</v>
      </c>
      <c r="S11762" t="s">
        <v>31</v>
      </c>
      <c r="U11762" t="s">
        <v>5840</v>
      </c>
    </row>
    <row r="11763" customHeight="1" spans="1:19">
      <c r="A11763">
        <v>5622834888</v>
      </c>
      <c r="B11763" s="2" t="s">
        <v>32811</v>
      </c>
      <c r="C11763" t="s">
        <v>73</v>
      </c>
      <c r="D11763" t="s">
        <v>23</v>
      </c>
      <c r="E11763" t="s">
        <v>32812</v>
      </c>
      <c r="G11763">
        <v>2</v>
      </c>
      <c r="H11763">
        <v>84</v>
      </c>
      <c r="I11763">
        <v>25</v>
      </c>
      <c r="J11763" t="s">
        <v>35</v>
      </c>
      <c r="L11763" t="s">
        <v>28</v>
      </c>
      <c r="M11763">
        <v>0</v>
      </c>
      <c r="N11763">
        <v>0</v>
      </c>
      <c r="O11763">
        <v>-1</v>
      </c>
      <c r="R11763" s="3">
        <v>42732.5713888889</v>
      </c>
      <c r="S11763" t="s">
        <v>38</v>
      </c>
    </row>
    <row r="11764" customHeight="1" spans="1:19">
      <c r="A11764">
        <v>5622834888</v>
      </c>
      <c r="B11764" s="2" t="s">
        <v>32813</v>
      </c>
      <c r="C11764" t="s">
        <v>73</v>
      </c>
      <c r="D11764" t="s">
        <v>23</v>
      </c>
      <c r="E11764" t="s">
        <v>32812</v>
      </c>
      <c r="G11764">
        <v>2</v>
      </c>
      <c r="H11764">
        <v>84</v>
      </c>
      <c r="I11764">
        <v>25</v>
      </c>
      <c r="J11764" t="s">
        <v>35</v>
      </c>
      <c r="L11764" t="s">
        <v>28</v>
      </c>
      <c r="M11764">
        <v>0</v>
      </c>
      <c r="N11764">
        <v>0</v>
      </c>
      <c r="O11764">
        <v>-1</v>
      </c>
      <c r="R11764" s="3">
        <v>42732.5713888889</v>
      </c>
      <c r="S11764" t="s">
        <v>38</v>
      </c>
    </row>
    <row r="11765" customHeight="1" spans="1:19">
      <c r="A11765">
        <v>5629884481</v>
      </c>
      <c r="B11765" s="2" t="s">
        <v>32814</v>
      </c>
      <c r="C11765" t="s">
        <v>22</v>
      </c>
      <c r="D11765" t="s">
        <v>23</v>
      </c>
      <c r="E11765" t="s">
        <v>32815</v>
      </c>
      <c r="G11765">
        <v>89</v>
      </c>
      <c r="H11765">
        <v>86</v>
      </c>
      <c r="I11765">
        <v>684</v>
      </c>
      <c r="J11765" t="s">
        <v>521</v>
      </c>
      <c r="K11765" t="s">
        <v>1142</v>
      </c>
      <c r="L11765" t="s">
        <v>28</v>
      </c>
      <c r="M11765">
        <v>0</v>
      </c>
      <c r="N11765">
        <v>0</v>
      </c>
      <c r="O11765">
        <v>-1</v>
      </c>
      <c r="P11765" t="s">
        <v>32816</v>
      </c>
      <c r="Q11765" t="s">
        <v>276</v>
      </c>
      <c r="R11765" s="3">
        <v>42168.4188310185</v>
      </c>
      <c r="S11765" t="s">
        <v>31</v>
      </c>
    </row>
    <row r="11766" customHeight="1" spans="1:19">
      <c r="A11766">
        <v>1805905041</v>
      </c>
      <c r="B11766" s="2" t="s">
        <v>32817</v>
      </c>
      <c r="C11766" t="s">
        <v>226</v>
      </c>
      <c r="D11766" t="s">
        <v>41</v>
      </c>
      <c r="E11766" t="s">
        <v>32818</v>
      </c>
      <c r="G11766">
        <v>473</v>
      </c>
      <c r="H11766">
        <v>4375</v>
      </c>
      <c r="I11766">
        <v>2700</v>
      </c>
      <c r="J11766" t="s">
        <v>35</v>
      </c>
      <c r="L11766" t="s">
        <v>28</v>
      </c>
      <c r="M11766">
        <v>5</v>
      </c>
      <c r="N11766">
        <v>0</v>
      </c>
      <c r="O11766">
        <v>-1</v>
      </c>
      <c r="P11766" t="s">
        <v>15039</v>
      </c>
      <c r="Q11766" t="s">
        <v>71</v>
      </c>
      <c r="R11766" s="3">
        <v>40420.8137037037</v>
      </c>
      <c r="S11766" t="s">
        <v>31</v>
      </c>
    </row>
    <row r="11767" customHeight="1" spans="1:19">
      <c r="A11767">
        <v>7102062974</v>
      </c>
      <c r="B11767" s="2" t="s">
        <v>32819</v>
      </c>
      <c r="C11767" t="s">
        <v>73</v>
      </c>
      <c r="D11767" t="s">
        <v>23</v>
      </c>
      <c r="E11767" t="s">
        <v>32820</v>
      </c>
      <c r="F11767" t="s">
        <v>32821</v>
      </c>
      <c r="G11767">
        <v>14</v>
      </c>
      <c r="H11767">
        <v>597</v>
      </c>
      <c r="I11767">
        <v>4133</v>
      </c>
      <c r="J11767" t="s">
        <v>106</v>
      </c>
      <c r="L11767" t="s">
        <v>51</v>
      </c>
      <c r="M11767">
        <v>0</v>
      </c>
      <c r="N11767">
        <v>0</v>
      </c>
      <c r="O11767">
        <v>-1</v>
      </c>
      <c r="P11767" t="s">
        <v>32822</v>
      </c>
      <c r="Q11767" t="s">
        <v>37</v>
      </c>
      <c r="R11767" s="3">
        <v>43582.9899768519</v>
      </c>
      <c r="S11767" t="s">
        <v>38</v>
      </c>
    </row>
    <row r="11768" customHeight="1" spans="1:21">
      <c r="A11768">
        <v>3293243593</v>
      </c>
      <c r="B11768" s="2" t="s">
        <v>32823</v>
      </c>
      <c r="C11768" t="s">
        <v>73</v>
      </c>
      <c r="D11768" t="s">
        <v>23</v>
      </c>
      <c r="E11768" t="s">
        <v>32824</v>
      </c>
      <c r="G11768">
        <v>183</v>
      </c>
      <c r="H11768">
        <v>67</v>
      </c>
      <c r="I11768">
        <v>81</v>
      </c>
      <c r="J11768" t="s">
        <v>537</v>
      </c>
      <c r="K11768" t="s">
        <v>538</v>
      </c>
      <c r="L11768" t="s">
        <v>28</v>
      </c>
      <c r="M11768">
        <v>2</v>
      </c>
      <c r="N11768">
        <v>0</v>
      </c>
      <c r="O11768">
        <v>-1</v>
      </c>
      <c r="P11768" t="s">
        <v>32825</v>
      </c>
      <c r="Q11768" t="s">
        <v>79</v>
      </c>
      <c r="R11768" s="3">
        <v>41453.8695023148</v>
      </c>
      <c r="S11768" t="s">
        <v>31</v>
      </c>
      <c r="U11768" t="s">
        <v>32826</v>
      </c>
    </row>
    <row r="11769" customHeight="1" spans="1:19">
      <c r="A11769">
        <v>6198715135</v>
      </c>
      <c r="B11769" s="2" t="s">
        <v>32827</v>
      </c>
      <c r="E11769" t="s">
        <v>32828</v>
      </c>
      <c r="G11769">
        <v>7</v>
      </c>
      <c r="H11769">
        <v>0</v>
      </c>
      <c r="I11769">
        <v>0</v>
      </c>
      <c r="J11769" t="s">
        <v>35</v>
      </c>
      <c r="L11769" t="s">
        <v>28</v>
      </c>
      <c r="M11769">
        <v>0</v>
      </c>
      <c r="N11769">
        <v>0</v>
      </c>
      <c r="O11769">
        <v>-1</v>
      </c>
      <c r="Q11769" t="s">
        <v>276</v>
      </c>
      <c r="R11769" s="3">
        <v>42832.306412037</v>
      </c>
      <c r="S11769" t="s">
        <v>38</v>
      </c>
    </row>
    <row r="11770" customHeight="1" spans="1:20">
      <c r="A11770">
        <v>2882636844</v>
      </c>
      <c r="B11770" s="2" t="s">
        <v>32829</v>
      </c>
      <c r="C11770" t="s">
        <v>73</v>
      </c>
      <c r="D11770" t="s">
        <v>23</v>
      </c>
      <c r="E11770" t="s">
        <v>32830</v>
      </c>
      <c r="F11770" t="s">
        <v>32831</v>
      </c>
      <c r="G11770">
        <v>354</v>
      </c>
      <c r="H11770">
        <v>271</v>
      </c>
      <c r="I11770">
        <v>927</v>
      </c>
      <c r="J11770" t="s">
        <v>537</v>
      </c>
      <c r="K11770" t="s">
        <v>2525</v>
      </c>
      <c r="L11770" t="s">
        <v>51</v>
      </c>
      <c r="M11770">
        <v>3</v>
      </c>
      <c r="N11770">
        <v>0</v>
      </c>
      <c r="O11770">
        <v>-1</v>
      </c>
      <c r="P11770" t="s">
        <v>100</v>
      </c>
      <c r="Q11770" t="s">
        <v>79</v>
      </c>
      <c r="R11770" s="3">
        <v>41118.8422453704</v>
      </c>
      <c r="S11770" t="s">
        <v>54</v>
      </c>
      <c r="T11770" t="s">
        <v>32832</v>
      </c>
    </row>
    <row r="11771" customHeight="1" spans="1:19">
      <c r="A11771">
        <v>7573083965</v>
      </c>
      <c r="B11771" s="2" t="s">
        <v>32833</v>
      </c>
      <c r="C11771" t="s">
        <v>73</v>
      </c>
      <c r="D11771" t="s">
        <v>23</v>
      </c>
      <c r="E11771" t="s">
        <v>32834</v>
      </c>
      <c r="F11771" t="s">
        <v>32835</v>
      </c>
      <c r="G11771">
        <v>6</v>
      </c>
      <c r="H11771">
        <v>373</v>
      </c>
      <c r="I11771">
        <v>292</v>
      </c>
      <c r="J11771" t="s">
        <v>35</v>
      </c>
      <c r="L11771" t="s">
        <v>28</v>
      </c>
      <c r="M11771">
        <v>0</v>
      </c>
      <c r="N11771">
        <v>0</v>
      </c>
      <c r="O11771">
        <v>-1</v>
      </c>
      <c r="Q11771" t="s">
        <v>183</v>
      </c>
      <c r="R11771" s="3">
        <v>44265.6456828704</v>
      </c>
      <c r="S11771" t="s">
        <v>38</v>
      </c>
    </row>
    <row r="11772" customHeight="1" spans="1:19">
      <c r="A11772">
        <v>6120614400</v>
      </c>
      <c r="B11772" s="2" t="s">
        <v>32836</v>
      </c>
      <c r="C11772" t="s">
        <v>22</v>
      </c>
      <c r="D11772" t="s">
        <v>23</v>
      </c>
      <c r="E11772" t="s">
        <v>32837</v>
      </c>
      <c r="F11772" t="s">
        <v>32838</v>
      </c>
      <c r="G11772">
        <v>145</v>
      </c>
      <c r="H11772">
        <v>97</v>
      </c>
      <c r="I11772">
        <v>320</v>
      </c>
      <c r="J11772" t="s">
        <v>106</v>
      </c>
      <c r="K11772" t="s">
        <v>1054</v>
      </c>
      <c r="L11772" t="s">
        <v>51</v>
      </c>
      <c r="M11772">
        <v>1</v>
      </c>
      <c r="N11772">
        <v>0</v>
      </c>
      <c r="O11772">
        <v>-1</v>
      </c>
      <c r="Q11772" t="s">
        <v>37</v>
      </c>
      <c r="R11772" s="3">
        <v>42766.9343402778</v>
      </c>
      <c r="S11772" t="s">
        <v>31</v>
      </c>
    </row>
    <row r="11773" customHeight="1" spans="1:21">
      <c r="A11773">
        <v>6445880757</v>
      </c>
      <c r="B11773" s="2" t="s">
        <v>32839</v>
      </c>
      <c r="C11773" t="s">
        <v>22</v>
      </c>
      <c r="D11773" t="s">
        <v>23</v>
      </c>
      <c r="E11773" t="s">
        <v>32840</v>
      </c>
      <c r="F11773" t="s">
        <v>8148</v>
      </c>
      <c r="G11773">
        <v>2</v>
      </c>
      <c r="H11773">
        <v>63</v>
      </c>
      <c r="I11773">
        <v>471</v>
      </c>
      <c r="J11773" t="s">
        <v>35</v>
      </c>
      <c r="L11773" t="s">
        <v>51</v>
      </c>
      <c r="M11773">
        <v>1</v>
      </c>
      <c r="N11773">
        <v>0</v>
      </c>
      <c r="O11773">
        <v>-1</v>
      </c>
      <c r="P11773" t="s">
        <v>29</v>
      </c>
      <c r="Q11773" t="s">
        <v>53</v>
      </c>
      <c r="R11773" s="3">
        <v>43106.6955092593</v>
      </c>
      <c r="S11773" t="s">
        <v>31</v>
      </c>
      <c r="T11773" t="s">
        <v>32841</v>
      </c>
      <c r="U11773" t="s">
        <v>5194</v>
      </c>
    </row>
    <row r="11774" customHeight="1" spans="1:19">
      <c r="A11774">
        <v>6357038733</v>
      </c>
      <c r="B11774" s="2" t="s">
        <v>32842</v>
      </c>
      <c r="C11774" t="s">
        <v>22</v>
      </c>
      <c r="D11774" t="s">
        <v>23</v>
      </c>
      <c r="E11774" t="s">
        <v>32843</v>
      </c>
      <c r="G11774">
        <v>1</v>
      </c>
      <c r="H11774">
        <v>117</v>
      </c>
      <c r="I11774">
        <v>5</v>
      </c>
      <c r="J11774" t="s">
        <v>50</v>
      </c>
      <c r="L11774" t="s">
        <v>28</v>
      </c>
      <c r="M11774">
        <v>1</v>
      </c>
      <c r="N11774">
        <v>0</v>
      </c>
      <c r="O11774">
        <v>-1</v>
      </c>
      <c r="P11774" t="s">
        <v>17930</v>
      </c>
      <c r="R11774" s="3">
        <v>42984.3426967593</v>
      </c>
      <c r="S11774" t="s">
        <v>31</v>
      </c>
    </row>
    <row r="11775" customHeight="1" spans="1:19">
      <c r="A11775">
        <v>5374357276</v>
      </c>
      <c r="B11775" s="2" t="s">
        <v>32844</v>
      </c>
      <c r="E11775" t="s">
        <v>32845</v>
      </c>
      <c r="F11775" t="s">
        <v>32846</v>
      </c>
      <c r="G11775">
        <v>1219</v>
      </c>
      <c r="H11775">
        <v>311</v>
      </c>
      <c r="I11775">
        <v>32</v>
      </c>
      <c r="J11775" t="s">
        <v>94</v>
      </c>
      <c r="L11775" t="s">
        <v>28</v>
      </c>
      <c r="M11775">
        <v>5</v>
      </c>
      <c r="N11775">
        <v>0</v>
      </c>
      <c r="O11775">
        <v>-1</v>
      </c>
      <c r="P11775" t="s">
        <v>32847</v>
      </c>
      <c r="Q11775" t="s">
        <v>318</v>
      </c>
      <c r="R11775" s="3">
        <v>41960.8548263889</v>
      </c>
      <c r="S11775" t="s">
        <v>31</v>
      </c>
    </row>
    <row r="11776" customHeight="1" spans="1:19">
      <c r="A11776">
        <v>6459139184</v>
      </c>
      <c r="B11776" s="2" t="s">
        <v>32848</v>
      </c>
      <c r="E11776" t="s">
        <v>32849</v>
      </c>
      <c r="F11776" t="s">
        <v>32850</v>
      </c>
      <c r="G11776">
        <v>1178</v>
      </c>
      <c r="H11776">
        <v>1573</v>
      </c>
      <c r="I11776">
        <v>4209</v>
      </c>
      <c r="J11776" t="s">
        <v>94</v>
      </c>
      <c r="L11776" t="s">
        <v>51</v>
      </c>
      <c r="M11776">
        <v>1</v>
      </c>
      <c r="N11776">
        <v>1</v>
      </c>
      <c r="O11776">
        <v>0</v>
      </c>
      <c r="P11776" t="s">
        <v>32851</v>
      </c>
      <c r="Q11776" t="s">
        <v>276</v>
      </c>
      <c r="R11776" s="3">
        <v>43126.717662037</v>
      </c>
      <c r="S11776" t="s">
        <v>38</v>
      </c>
    </row>
    <row r="11777" customHeight="1" spans="1:21">
      <c r="A11777">
        <v>5484940735</v>
      </c>
      <c r="B11777" s="2" t="s">
        <v>32852</v>
      </c>
      <c r="C11777" t="s">
        <v>22</v>
      </c>
      <c r="D11777" t="s">
        <v>23</v>
      </c>
      <c r="E11777" t="s">
        <v>32853</v>
      </c>
      <c r="F11777" t="s">
        <v>32854</v>
      </c>
      <c r="G11777">
        <v>61</v>
      </c>
      <c r="H11777">
        <v>109</v>
      </c>
      <c r="I11777">
        <v>21</v>
      </c>
      <c r="J11777" t="s">
        <v>327</v>
      </c>
      <c r="K11777" t="s">
        <v>328</v>
      </c>
      <c r="L11777" t="s">
        <v>51</v>
      </c>
      <c r="M11777">
        <v>1</v>
      </c>
      <c r="N11777">
        <v>0</v>
      </c>
      <c r="O11777">
        <v>-1</v>
      </c>
      <c r="P11777" t="s">
        <v>32855</v>
      </c>
      <c r="Q11777" t="s">
        <v>141</v>
      </c>
      <c r="R11777" s="3">
        <v>42022.7212847222</v>
      </c>
      <c r="S11777" t="s">
        <v>31</v>
      </c>
      <c r="U11777" t="s">
        <v>11482</v>
      </c>
    </row>
    <row r="11778" customHeight="1" spans="1:19">
      <c r="A11778">
        <v>7363452703</v>
      </c>
      <c r="B11778" s="2" t="s">
        <v>32856</v>
      </c>
      <c r="C11778" t="s">
        <v>22</v>
      </c>
      <c r="D11778" t="s">
        <v>23</v>
      </c>
      <c r="E11778" t="s">
        <v>32857</v>
      </c>
      <c r="F11778" t="s">
        <v>32858</v>
      </c>
      <c r="G11778">
        <v>2</v>
      </c>
      <c r="H11778">
        <v>15</v>
      </c>
      <c r="I11778">
        <v>16</v>
      </c>
      <c r="J11778" t="s">
        <v>94</v>
      </c>
      <c r="K11778" t="s">
        <v>954</v>
      </c>
      <c r="L11778" t="s">
        <v>51</v>
      </c>
      <c r="M11778">
        <v>1</v>
      </c>
      <c r="N11778">
        <v>0</v>
      </c>
      <c r="O11778">
        <v>-1</v>
      </c>
      <c r="P11778" t="s">
        <v>608</v>
      </c>
      <c r="Q11778" t="s">
        <v>276</v>
      </c>
      <c r="R11778" s="3">
        <v>43827.7596759259</v>
      </c>
      <c r="S11778" t="s">
        <v>38</v>
      </c>
    </row>
    <row r="11779" customHeight="1" spans="1:19">
      <c r="A11779">
        <v>2828103083</v>
      </c>
      <c r="B11779" s="2" t="s">
        <v>32859</v>
      </c>
      <c r="C11779" t="s">
        <v>22</v>
      </c>
      <c r="D11779" t="s">
        <v>23</v>
      </c>
      <c r="E11779" t="s">
        <v>32860</v>
      </c>
      <c r="G11779">
        <v>146</v>
      </c>
      <c r="H11779">
        <v>671</v>
      </c>
      <c r="I11779">
        <v>214</v>
      </c>
      <c r="J11779" t="s">
        <v>68</v>
      </c>
      <c r="L11779" t="s">
        <v>28</v>
      </c>
      <c r="M11779">
        <v>0</v>
      </c>
      <c r="N11779">
        <v>0</v>
      </c>
      <c r="O11779">
        <v>-1</v>
      </c>
      <c r="P11779" t="s">
        <v>32861</v>
      </c>
      <c r="Q11779" t="s">
        <v>71</v>
      </c>
      <c r="R11779" s="3">
        <v>41083.8861226852</v>
      </c>
      <c r="S11779" t="s">
        <v>54</v>
      </c>
    </row>
    <row r="11780" customHeight="1" spans="1:19">
      <c r="A11780">
        <v>6278306830</v>
      </c>
      <c r="B11780" s="2" t="s">
        <v>32862</v>
      </c>
      <c r="C11780" t="s">
        <v>22</v>
      </c>
      <c r="D11780" t="s">
        <v>23</v>
      </c>
      <c r="E11780" t="s">
        <v>32863</v>
      </c>
      <c r="G11780">
        <v>9</v>
      </c>
      <c r="H11780">
        <v>84</v>
      </c>
      <c r="I11780">
        <v>12</v>
      </c>
      <c r="J11780" t="s">
        <v>50</v>
      </c>
      <c r="L11780" t="s">
        <v>51</v>
      </c>
      <c r="M11780">
        <v>0</v>
      </c>
      <c r="N11780">
        <v>0</v>
      </c>
      <c r="O11780">
        <v>-1</v>
      </c>
      <c r="P11780" t="s">
        <v>36</v>
      </c>
      <c r="Q11780" t="s">
        <v>160</v>
      </c>
      <c r="R11780" s="3">
        <v>42898.0578935185</v>
      </c>
      <c r="S11780" t="s">
        <v>31</v>
      </c>
    </row>
    <row r="11781" customHeight="1" spans="1:19">
      <c r="A11781">
        <v>7739587530</v>
      </c>
      <c r="B11781" s="2" t="s">
        <v>32864</v>
      </c>
      <c r="E11781" t="s">
        <v>32865</v>
      </c>
      <c r="F11781" t="s">
        <v>32866</v>
      </c>
      <c r="G11781">
        <v>5</v>
      </c>
      <c r="H11781">
        <v>88</v>
      </c>
      <c r="I11781">
        <v>648</v>
      </c>
      <c r="J11781" t="s">
        <v>106</v>
      </c>
      <c r="L11781" t="s">
        <v>51</v>
      </c>
      <c r="M11781">
        <v>0</v>
      </c>
      <c r="N11781">
        <v>0</v>
      </c>
      <c r="O11781">
        <v>-1</v>
      </c>
      <c r="P11781" t="s">
        <v>249</v>
      </c>
      <c r="Q11781" t="s">
        <v>37</v>
      </c>
      <c r="R11781" s="3">
        <v>44594.1263773148</v>
      </c>
      <c r="S11781" t="s">
        <v>38</v>
      </c>
    </row>
    <row r="11782" customHeight="1" spans="1:19">
      <c r="A11782">
        <v>7739587530</v>
      </c>
      <c r="B11782" s="2" t="s">
        <v>32867</v>
      </c>
      <c r="E11782" t="s">
        <v>32865</v>
      </c>
      <c r="F11782" t="s">
        <v>32866</v>
      </c>
      <c r="G11782">
        <v>5</v>
      </c>
      <c r="H11782">
        <v>88</v>
      </c>
      <c r="I11782">
        <v>648</v>
      </c>
      <c r="J11782" t="s">
        <v>106</v>
      </c>
      <c r="L11782" t="s">
        <v>51</v>
      </c>
      <c r="M11782">
        <v>0</v>
      </c>
      <c r="N11782">
        <v>0</v>
      </c>
      <c r="O11782">
        <v>-1</v>
      </c>
      <c r="P11782" t="s">
        <v>249</v>
      </c>
      <c r="Q11782" t="s">
        <v>37</v>
      </c>
      <c r="R11782" s="3">
        <v>44594.1263773148</v>
      </c>
      <c r="S11782" t="s">
        <v>38</v>
      </c>
    </row>
    <row r="11783" customHeight="1" spans="1:19">
      <c r="A11783">
        <v>7685801595</v>
      </c>
      <c r="B11783" s="2" t="s">
        <v>32868</v>
      </c>
      <c r="E11783" t="s">
        <v>32869</v>
      </c>
      <c r="F11783" t="s">
        <v>32870</v>
      </c>
      <c r="G11783">
        <v>9</v>
      </c>
      <c r="H11783">
        <v>73</v>
      </c>
      <c r="I11783">
        <v>1439</v>
      </c>
      <c r="J11783" t="s">
        <v>26</v>
      </c>
      <c r="K11783" t="s">
        <v>99</v>
      </c>
      <c r="L11783" t="s">
        <v>51</v>
      </c>
      <c r="M11783">
        <v>0</v>
      </c>
      <c r="N11783">
        <v>0</v>
      </c>
      <c r="O11783">
        <v>-1</v>
      </c>
      <c r="P11783" t="s">
        <v>13365</v>
      </c>
      <c r="Q11783" t="s">
        <v>95</v>
      </c>
      <c r="R11783" s="3">
        <v>44438.1273032407</v>
      </c>
      <c r="S11783" t="s">
        <v>38</v>
      </c>
    </row>
    <row r="11784" customHeight="1" spans="1:19">
      <c r="A11784">
        <v>7338372917</v>
      </c>
      <c r="B11784" s="2" t="s">
        <v>32871</v>
      </c>
      <c r="E11784" t="s">
        <v>32872</v>
      </c>
      <c r="F11784" t="s">
        <v>32873</v>
      </c>
      <c r="G11784">
        <v>7</v>
      </c>
      <c r="H11784">
        <v>40</v>
      </c>
      <c r="I11784">
        <v>426</v>
      </c>
      <c r="J11784" t="s">
        <v>35</v>
      </c>
      <c r="L11784" t="s">
        <v>51</v>
      </c>
      <c r="M11784">
        <v>1</v>
      </c>
      <c r="N11784">
        <v>0</v>
      </c>
      <c r="O11784">
        <v>-1</v>
      </c>
      <c r="Q11784" t="s">
        <v>245</v>
      </c>
      <c r="R11784" s="3">
        <v>43785.8480671296</v>
      </c>
      <c r="S11784" t="s">
        <v>38</v>
      </c>
    </row>
    <row r="11785" customHeight="1" spans="1:19">
      <c r="A11785">
        <v>7338372917</v>
      </c>
      <c r="B11785" s="2" t="s">
        <v>32874</v>
      </c>
      <c r="E11785" t="s">
        <v>32872</v>
      </c>
      <c r="F11785" t="s">
        <v>32873</v>
      </c>
      <c r="G11785">
        <v>7</v>
      </c>
      <c r="H11785">
        <v>40</v>
      </c>
      <c r="I11785">
        <v>426</v>
      </c>
      <c r="J11785" t="s">
        <v>35</v>
      </c>
      <c r="L11785" t="s">
        <v>51</v>
      </c>
      <c r="M11785">
        <v>1</v>
      </c>
      <c r="N11785">
        <v>0</v>
      </c>
      <c r="O11785">
        <v>-1</v>
      </c>
      <c r="Q11785" t="s">
        <v>245</v>
      </c>
      <c r="R11785" s="3">
        <v>43785.8480671296</v>
      </c>
      <c r="S11785" t="s">
        <v>38</v>
      </c>
    </row>
    <row r="11786" customHeight="1" spans="1:19">
      <c r="A11786">
        <v>7338372917</v>
      </c>
      <c r="B11786" s="2" t="s">
        <v>32871</v>
      </c>
      <c r="E11786" t="s">
        <v>32872</v>
      </c>
      <c r="F11786" t="s">
        <v>32873</v>
      </c>
      <c r="G11786">
        <v>7</v>
      </c>
      <c r="H11786">
        <v>40</v>
      </c>
      <c r="I11786">
        <v>426</v>
      </c>
      <c r="J11786" t="s">
        <v>35</v>
      </c>
      <c r="L11786" t="s">
        <v>51</v>
      </c>
      <c r="M11786">
        <v>1</v>
      </c>
      <c r="N11786">
        <v>0</v>
      </c>
      <c r="O11786">
        <v>-1</v>
      </c>
      <c r="Q11786" t="s">
        <v>245</v>
      </c>
      <c r="R11786" s="3">
        <v>43785.8480671296</v>
      </c>
      <c r="S11786" t="s">
        <v>38</v>
      </c>
    </row>
    <row r="11787" customHeight="1" spans="1:19">
      <c r="A11787">
        <v>7338372917</v>
      </c>
      <c r="B11787" s="2" t="s">
        <v>32874</v>
      </c>
      <c r="E11787" t="s">
        <v>32872</v>
      </c>
      <c r="F11787" t="s">
        <v>32873</v>
      </c>
      <c r="G11787">
        <v>7</v>
      </c>
      <c r="H11787">
        <v>40</v>
      </c>
      <c r="I11787">
        <v>426</v>
      </c>
      <c r="J11787" t="s">
        <v>35</v>
      </c>
      <c r="L11787" t="s">
        <v>51</v>
      </c>
      <c r="M11787">
        <v>1</v>
      </c>
      <c r="N11787">
        <v>0</v>
      </c>
      <c r="O11787">
        <v>-1</v>
      </c>
      <c r="Q11787" t="s">
        <v>245</v>
      </c>
      <c r="R11787" s="3">
        <v>43785.8480671296</v>
      </c>
      <c r="S11787" t="s">
        <v>38</v>
      </c>
    </row>
    <row r="11788" customHeight="1" spans="1:19">
      <c r="A11788">
        <v>7338372917</v>
      </c>
      <c r="B11788" s="2" t="s">
        <v>32875</v>
      </c>
      <c r="E11788" t="s">
        <v>32872</v>
      </c>
      <c r="F11788" t="s">
        <v>32873</v>
      </c>
      <c r="G11788">
        <v>7</v>
      </c>
      <c r="H11788">
        <v>40</v>
      </c>
      <c r="I11788">
        <v>426</v>
      </c>
      <c r="J11788" t="s">
        <v>35</v>
      </c>
      <c r="L11788" t="s">
        <v>51</v>
      </c>
      <c r="M11788">
        <v>1</v>
      </c>
      <c r="N11788">
        <v>0</v>
      </c>
      <c r="O11788">
        <v>-1</v>
      </c>
      <c r="Q11788" t="s">
        <v>245</v>
      </c>
      <c r="R11788" s="3">
        <v>43785.8480671296</v>
      </c>
      <c r="S11788" t="s">
        <v>38</v>
      </c>
    </row>
    <row r="11789" customHeight="1" spans="1:19">
      <c r="A11789">
        <v>7676894482</v>
      </c>
      <c r="B11789" s="2" t="s">
        <v>32876</v>
      </c>
      <c r="E11789" t="s">
        <v>32877</v>
      </c>
      <c r="F11789" t="s">
        <v>32878</v>
      </c>
      <c r="G11789">
        <v>412</v>
      </c>
      <c r="H11789">
        <v>149</v>
      </c>
      <c r="I11789">
        <v>303</v>
      </c>
      <c r="J11789" t="s">
        <v>204</v>
      </c>
      <c r="L11789" t="s">
        <v>51</v>
      </c>
      <c r="M11789">
        <v>2</v>
      </c>
      <c r="N11789">
        <v>0</v>
      </c>
      <c r="O11789">
        <v>-1</v>
      </c>
      <c r="P11789" t="s">
        <v>1673</v>
      </c>
      <c r="Q11789" t="s">
        <v>84</v>
      </c>
      <c r="R11789" s="3">
        <v>44428.5643287037</v>
      </c>
      <c r="S11789" t="s">
        <v>31</v>
      </c>
    </row>
    <row r="11790" customHeight="1" spans="1:19">
      <c r="A11790">
        <v>7210609103</v>
      </c>
      <c r="B11790" s="2" t="s">
        <v>32879</v>
      </c>
      <c r="E11790" t="s">
        <v>32880</v>
      </c>
      <c r="G11790">
        <v>4126</v>
      </c>
      <c r="H11790">
        <v>708</v>
      </c>
      <c r="I11790">
        <v>14199</v>
      </c>
      <c r="J11790" t="s">
        <v>204</v>
      </c>
      <c r="L11790" t="s">
        <v>51</v>
      </c>
      <c r="M11790">
        <v>5</v>
      </c>
      <c r="N11790">
        <v>1</v>
      </c>
      <c r="O11790">
        <v>0</v>
      </c>
      <c r="P11790" t="s">
        <v>17971</v>
      </c>
      <c r="Q11790" t="s">
        <v>84</v>
      </c>
      <c r="R11790" s="3">
        <v>43644.7306944444</v>
      </c>
      <c r="S11790" t="s">
        <v>31</v>
      </c>
    </row>
    <row r="11791" customHeight="1" spans="1:21">
      <c r="A11791">
        <v>6422385599</v>
      </c>
      <c r="B11791" s="2" t="s">
        <v>32881</v>
      </c>
      <c r="E11791" t="s">
        <v>32882</v>
      </c>
      <c r="F11791" t="s">
        <v>32883</v>
      </c>
      <c r="G11791">
        <v>1718</v>
      </c>
      <c r="H11791">
        <v>495</v>
      </c>
      <c r="I11791">
        <v>4638</v>
      </c>
      <c r="J11791" t="s">
        <v>2076</v>
      </c>
      <c r="L11791" t="s">
        <v>51</v>
      </c>
      <c r="M11791">
        <v>6</v>
      </c>
      <c r="N11791">
        <v>1</v>
      </c>
      <c r="O11791">
        <v>0</v>
      </c>
      <c r="P11791" t="s">
        <v>62</v>
      </c>
      <c r="Q11791" t="s">
        <v>37</v>
      </c>
      <c r="R11791" s="3">
        <v>43071.5706712963</v>
      </c>
      <c r="S11791" t="s">
        <v>31</v>
      </c>
      <c r="T11791" t="s">
        <v>446</v>
      </c>
      <c r="U11791" t="s">
        <v>32884</v>
      </c>
    </row>
    <row r="11792" customHeight="1" spans="1:21">
      <c r="A11792">
        <v>7743416452</v>
      </c>
      <c r="B11792" s="2" t="s">
        <v>32885</v>
      </c>
      <c r="E11792" t="s">
        <v>32886</v>
      </c>
      <c r="F11792" t="s">
        <v>32887</v>
      </c>
      <c r="G11792">
        <v>125</v>
      </c>
      <c r="H11792">
        <v>176</v>
      </c>
      <c r="I11792">
        <v>3417</v>
      </c>
      <c r="J11792" t="s">
        <v>495</v>
      </c>
      <c r="K11792" t="s">
        <v>4028</v>
      </c>
      <c r="L11792" t="s">
        <v>51</v>
      </c>
      <c r="M11792">
        <v>2</v>
      </c>
      <c r="N11792">
        <v>1</v>
      </c>
      <c r="O11792">
        <v>0</v>
      </c>
      <c r="P11792" t="s">
        <v>16163</v>
      </c>
      <c r="Q11792" t="s">
        <v>95</v>
      </c>
      <c r="R11792" s="3">
        <v>44613.9870138889</v>
      </c>
      <c r="S11792" t="s">
        <v>38</v>
      </c>
      <c r="U11792" t="s">
        <v>10904</v>
      </c>
    </row>
    <row r="11793" customHeight="1" spans="1:19">
      <c r="A11793">
        <v>7568839357</v>
      </c>
      <c r="B11793" s="2" t="s">
        <v>32888</v>
      </c>
      <c r="E11793" t="s">
        <v>32889</v>
      </c>
      <c r="F11793" t="s">
        <v>32890</v>
      </c>
      <c r="G11793">
        <v>10</v>
      </c>
      <c r="H11793">
        <v>209</v>
      </c>
      <c r="I11793">
        <v>755</v>
      </c>
      <c r="J11793" t="s">
        <v>94</v>
      </c>
      <c r="K11793" t="s">
        <v>1318</v>
      </c>
      <c r="L11793" t="s">
        <v>51</v>
      </c>
      <c r="M11793">
        <v>2</v>
      </c>
      <c r="N11793">
        <v>0</v>
      </c>
      <c r="O11793">
        <v>-1</v>
      </c>
      <c r="P11793" t="s">
        <v>32891</v>
      </c>
      <c r="Q11793" t="s">
        <v>79</v>
      </c>
      <c r="R11793" s="3">
        <v>44254.9455671296</v>
      </c>
      <c r="S11793" t="s">
        <v>31</v>
      </c>
    </row>
    <row r="11794" customHeight="1" spans="1:19">
      <c r="A11794">
        <v>7741631806</v>
      </c>
      <c r="B11794" s="2" t="s">
        <v>32892</v>
      </c>
      <c r="E11794" t="s">
        <v>32893</v>
      </c>
      <c r="F11794" t="s">
        <v>32894</v>
      </c>
      <c r="G11794">
        <v>3</v>
      </c>
      <c r="H11794">
        <v>71</v>
      </c>
      <c r="I11794">
        <v>114</v>
      </c>
      <c r="J11794" t="s">
        <v>1454</v>
      </c>
      <c r="L11794" t="s">
        <v>51</v>
      </c>
      <c r="M11794">
        <v>0</v>
      </c>
      <c r="N11794">
        <v>0</v>
      </c>
      <c r="O11794">
        <v>-1</v>
      </c>
      <c r="P11794" t="s">
        <v>32895</v>
      </c>
      <c r="Q11794" t="s">
        <v>370</v>
      </c>
      <c r="R11794" s="3">
        <v>44612.4529282407</v>
      </c>
      <c r="S11794" t="s">
        <v>38</v>
      </c>
    </row>
    <row r="11795" customHeight="1" spans="1:19">
      <c r="A11795">
        <v>3005711554</v>
      </c>
      <c r="B11795" s="2" t="s">
        <v>32896</v>
      </c>
      <c r="C11795" t="s">
        <v>19656</v>
      </c>
      <c r="D11795" t="s">
        <v>23</v>
      </c>
      <c r="E11795" t="s">
        <v>32897</v>
      </c>
      <c r="F11795" t="s">
        <v>32898</v>
      </c>
      <c r="G11795">
        <v>33</v>
      </c>
      <c r="H11795">
        <v>49</v>
      </c>
      <c r="I11795">
        <v>858</v>
      </c>
      <c r="J11795" t="s">
        <v>153</v>
      </c>
      <c r="K11795" t="s">
        <v>14902</v>
      </c>
      <c r="L11795" t="s">
        <v>51</v>
      </c>
      <c r="M11795">
        <v>0</v>
      </c>
      <c r="N11795">
        <v>0</v>
      </c>
      <c r="O11795">
        <v>-1</v>
      </c>
      <c r="P11795" t="s">
        <v>36</v>
      </c>
      <c r="Q11795" t="s">
        <v>245</v>
      </c>
      <c r="R11795" s="3">
        <v>41221.2154166667</v>
      </c>
      <c r="S11795" t="s">
        <v>31</v>
      </c>
    </row>
    <row r="11796" customHeight="1" spans="1:19">
      <c r="A11796">
        <v>3751291761</v>
      </c>
      <c r="B11796" s="2" t="s">
        <v>32899</v>
      </c>
      <c r="C11796" t="s">
        <v>226</v>
      </c>
      <c r="D11796" t="s">
        <v>41</v>
      </c>
      <c r="E11796" t="s">
        <v>32900</v>
      </c>
      <c r="G11796">
        <v>11</v>
      </c>
      <c r="H11796">
        <v>107</v>
      </c>
      <c r="I11796">
        <v>17</v>
      </c>
      <c r="J11796" t="s">
        <v>44</v>
      </c>
      <c r="L11796" t="s">
        <v>51</v>
      </c>
      <c r="M11796">
        <v>0</v>
      </c>
      <c r="N11796">
        <v>0</v>
      </c>
      <c r="O11796">
        <v>-1</v>
      </c>
      <c r="Q11796" t="s">
        <v>37</v>
      </c>
      <c r="R11796" s="3">
        <v>41511.7259259259</v>
      </c>
      <c r="S11796" t="s">
        <v>31</v>
      </c>
    </row>
    <row r="11797" customHeight="1" spans="1:21">
      <c r="A11797">
        <v>7466388735</v>
      </c>
      <c r="B11797" s="2" t="s">
        <v>32901</v>
      </c>
      <c r="C11797" t="s">
        <v>226</v>
      </c>
      <c r="D11797" t="s">
        <v>41</v>
      </c>
      <c r="E11797" t="s">
        <v>32902</v>
      </c>
      <c r="F11797" t="s">
        <v>32903</v>
      </c>
      <c r="G11797">
        <v>1042</v>
      </c>
      <c r="H11797">
        <v>454</v>
      </c>
      <c r="I11797">
        <v>2072</v>
      </c>
      <c r="J11797" t="s">
        <v>94</v>
      </c>
      <c r="K11797" t="s">
        <v>854</v>
      </c>
      <c r="L11797" t="s">
        <v>28</v>
      </c>
      <c r="M11797">
        <v>2</v>
      </c>
      <c r="N11797">
        <v>0</v>
      </c>
      <c r="O11797">
        <v>-1</v>
      </c>
      <c r="P11797" t="s">
        <v>32904</v>
      </c>
      <c r="Q11797" t="s">
        <v>95</v>
      </c>
      <c r="R11797" s="3">
        <v>43982.0933680556</v>
      </c>
      <c r="S11797" t="s">
        <v>31</v>
      </c>
      <c r="U11797" t="s">
        <v>1891</v>
      </c>
    </row>
    <row r="11798" customHeight="1" spans="1:19">
      <c r="A11798">
        <v>6462964907</v>
      </c>
      <c r="B11798" s="2" t="s">
        <v>32905</v>
      </c>
      <c r="C11798" t="s">
        <v>226</v>
      </c>
      <c r="D11798" t="s">
        <v>41</v>
      </c>
      <c r="E11798" t="s">
        <v>32906</v>
      </c>
      <c r="G11798">
        <v>3</v>
      </c>
      <c r="H11798">
        <v>102</v>
      </c>
      <c r="I11798">
        <v>1248</v>
      </c>
      <c r="J11798" t="s">
        <v>44</v>
      </c>
      <c r="L11798" t="s">
        <v>28</v>
      </c>
      <c r="M11798">
        <v>0</v>
      </c>
      <c r="N11798">
        <v>0</v>
      </c>
      <c r="O11798">
        <v>-1</v>
      </c>
      <c r="P11798" t="s">
        <v>32907</v>
      </c>
      <c r="Q11798" t="s">
        <v>597</v>
      </c>
      <c r="R11798" s="3">
        <v>43117.5302083333</v>
      </c>
      <c r="S11798" t="s">
        <v>31</v>
      </c>
    </row>
    <row r="11799" customHeight="1" spans="1:19">
      <c r="A11799">
        <v>6774692201</v>
      </c>
      <c r="B11799" s="2" t="s">
        <v>32908</v>
      </c>
      <c r="C11799" t="s">
        <v>226</v>
      </c>
      <c r="D11799" t="s">
        <v>41</v>
      </c>
      <c r="E11799" t="s">
        <v>32909</v>
      </c>
      <c r="G11799">
        <v>2</v>
      </c>
      <c r="H11799">
        <v>202</v>
      </c>
      <c r="I11799">
        <v>30</v>
      </c>
      <c r="J11799" t="s">
        <v>35</v>
      </c>
      <c r="L11799" t="s">
        <v>28</v>
      </c>
      <c r="M11799">
        <v>0</v>
      </c>
      <c r="N11799">
        <v>0</v>
      </c>
      <c r="O11799">
        <v>-1</v>
      </c>
      <c r="Q11799" t="s">
        <v>63</v>
      </c>
      <c r="R11799" s="3">
        <v>43390.4868981481</v>
      </c>
      <c r="S11799" t="s">
        <v>31</v>
      </c>
    </row>
    <row r="11800" customHeight="1" spans="1:19">
      <c r="A11800">
        <v>6774692201</v>
      </c>
      <c r="B11800" s="2" t="s">
        <v>32908</v>
      </c>
      <c r="C11800" t="s">
        <v>226</v>
      </c>
      <c r="D11800" t="s">
        <v>41</v>
      </c>
      <c r="E11800" t="s">
        <v>32909</v>
      </c>
      <c r="G11800">
        <v>2</v>
      </c>
      <c r="H11800">
        <v>202</v>
      </c>
      <c r="I11800">
        <v>30</v>
      </c>
      <c r="J11800" t="s">
        <v>35</v>
      </c>
      <c r="L11800" t="s">
        <v>28</v>
      </c>
      <c r="M11800">
        <v>0</v>
      </c>
      <c r="N11800">
        <v>0</v>
      </c>
      <c r="O11800">
        <v>-1</v>
      </c>
      <c r="Q11800" t="s">
        <v>63</v>
      </c>
      <c r="R11800" s="3">
        <v>43390.4868981481</v>
      </c>
      <c r="S11800" t="s">
        <v>31</v>
      </c>
    </row>
    <row r="11801" customHeight="1" spans="1:19">
      <c r="A11801">
        <v>6774692201</v>
      </c>
      <c r="B11801" s="2" t="s">
        <v>32908</v>
      </c>
      <c r="C11801" t="s">
        <v>226</v>
      </c>
      <c r="D11801" t="s">
        <v>41</v>
      </c>
      <c r="E11801" t="s">
        <v>32909</v>
      </c>
      <c r="G11801">
        <v>2</v>
      </c>
      <c r="H11801">
        <v>202</v>
      </c>
      <c r="I11801">
        <v>30</v>
      </c>
      <c r="J11801" t="s">
        <v>35</v>
      </c>
      <c r="L11801" t="s">
        <v>28</v>
      </c>
      <c r="M11801">
        <v>0</v>
      </c>
      <c r="N11801">
        <v>0</v>
      </c>
      <c r="O11801">
        <v>-1</v>
      </c>
      <c r="Q11801" t="s">
        <v>63</v>
      </c>
      <c r="R11801" s="3">
        <v>43390.4868981481</v>
      </c>
      <c r="S11801" t="s">
        <v>31</v>
      </c>
    </row>
    <row r="11802" customHeight="1" spans="1:19">
      <c r="A11802">
        <v>7479967309</v>
      </c>
      <c r="B11802" s="2" t="s">
        <v>32910</v>
      </c>
      <c r="C11802" t="s">
        <v>226</v>
      </c>
      <c r="D11802" t="s">
        <v>41</v>
      </c>
      <c r="E11802" t="s">
        <v>32911</v>
      </c>
      <c r="F11802" t="s">
        <v>32912</v>
      </c>
      <c r="G11802">
        <v>16</v>
      </c>
      <c r="H11802">
        <v>238</v>
      </c>
      <c r="I11802">
        <v>2603</v>
      </c>
      <c r="J11802" t="s">
        <v>94</v>
      </c>
      <c r="K11802" t="s">
        <v>5851</v>
      </c>
      <c r="L11802" t="s">
        <v>51</v>
      </c>
      <c r="M11802">
        <v>2</v>
      </c>
      <c r="N11802">
        <v>0</v>
      </c>
      <c r="O11802">
        <v>-1</v>
      </c>
      <c r="P11802" t="s">
        <v>14281</v>
      </c>
      <c r="Q11802" t="s">
        <v>79</v>
      </c>
      <c r="R11802" s="3">
        <v>44025.4620023148</v>
      </c>
      <c r="S11802" t="s">
        <v>31</v>
      </c>
    </row>
    <row r="11803" customHeight="1" spans="1:19">
      <c r="A11803">
        <v>2909675071</v>
      </c>
      <c r="B11803" s="2" t="s">
        <v>32913</v>
      </c>
      <c r="C11803" t="s">
        <v>73</v>
      </c>
      <c r="D11803" t="s">
        <v>23</v>
      </c>
      <c r="E11803" t="s">
        <v>32914</v>
      </c>
      <c r="F11803" t="s">
        <v>32915</v>
      </c>
      <c r="G11803">
        <v>20340</v>
      </c>
      <c r="H11803">
        <v>223</v>
      </c>
      <c r="I11803">
        <v>164</v>
      </c>
      <c r="J11803" t="s">
        <v>60</v>
      </c>
      <c r="K11803" t="s">
        <v>61</v>
      </c>
      <c r="L11803" t="s">
        <v>28</v>
      </c>
      <c r="M11803">
        <v>6</v>
      </c>
      <c r="N11803">
        <v>0</v>
      </c>
      <c r="O11803">
        <v>-1</v>
      </c>
      <c r="P11803" t="s">
        <v>9310</v>
      </c>
      <c r="Q11803" t="s">
        <v>84</v>
      </c>
      <c r="R11803" s="3">
        <v>41124.9374074074</v>
      </c>
      <c r="S11803" t="s">
        <v>54</v>
      </c>
    </row>
    <row r="11804" customHeight="1" spans="1:19">
      <c r="A11804">
        <v>6877999449</v>
      </c>
      <c r="B11804" s="2" t="s">
        <v>32916</v>
      </c>
      <c r="C11804" t="s">
        <v>22</v>
      </c>
      <c r="D11804" t="s">
        <v>23</v>
      </c>
      <c r="E11804" t="s">
        <v>32917</v>
      </c>
      <c r="G11804">
        <v>47</v>
      </c>
      <c r="H11804">
        <v>205</v>
      </c>
      <c r="I11804">
        <v>9311</v>
      </c>
      <c r="J11804" t="s">
        <v>117</v>
      </c>
      <c r="L11804" t="s">
        <v>51</v>
      </c>
      <c r="M11804">
        <v>0</v>
      </c>
      <c r="N11804">
        <v>0</v>
      </c>
      <c r="O11804">
        <v>-1</v>
      </c>
      <c r="P11804" t="s">
        <v>36</v>
      </c>
      <c r="Q11804" t="s">
        <v>120</v>
      </c>
      <c r="R11804" s="3">
        <v>43442.5881712963</v>
      </c>
      <c r="S11804" t="s">
        <v>31</v>
      </c>
    </row>
    <row r="11805" customHeight="1" spans="1:20">
      <c r="A11805">
        <v>7543238985</v>
      </c>
      <c r="B11805" s="2" t="s">
        <v>32918</v>
      </c>
      <c r="C11805" t="s">
        <v>73</v>
      </c>
      <c r="D11805" t="s">
        <v>23</v>
      </c>
      <c r="E11805" t="s">
        <v>32919</v>
      </c>
      <c r="F11805" t="s">
        <v>32920</v>
      </c>
      <c r="G11805">
        <v>972</v>
      </c>
      <c r="H11805">
        <v>450</v>
      </c>
      <c r="I11805">
        <v>2131</v>
      </c>
      <c r="J11805" t="s">
        <v>50</v>
      </c>
      <c r="L11805" t="s">
        <v>51</v>
      </c>
      <c r="M11805">
        <v>2</v>
      </c>
      <c r="N11805">
        <v>0</v>
      </c>
      <c r="O11805">
        <v>-1</v>
      </c>
      <c r="P11805" t="s">
        <v>32921</v>
      </c>
      <c r="Q11805" t="s">
        <v>46</v>
      </c>
      <c r="R11805" s="3">
        <v>44197.4468981481</v>
      </c>
      <c r="S11805" t="s">
        <v>31</v>
      </c>
      <c r="T11805" t="s">
        <v>32922</v>
      </c>
    </row>
    <row r="11806" customHeight="1" spans="1:19">
      <c r="A11806">
        <v>5772158035</v>
      </c>
      <c r="B11806" s="2" t="s">
        <v>32923</v>
      </c>
      <c r="C11806" t="s">
        <v>207</v>
      </c>
      <c r="D11806" t="s">
        <v>41</v>
      </c>
      <c r="E11806" t="s">
        <v>32924</v>
      </c>
      <c r="F11806" t="s">
        <v>32925</v>
      </c>
      <c r="G11806">
        <v>56</v>
      </c>
      <c r="H11806">
        <v>236</v>
      </c>
      <c r="I11806">
        <v>65</v>
      </c>
      <c r="J11806" t="s">
        <v>153</v>
      </c>
      <c r="L11806" t="s">
        <v>28</v>
      </c>
      <c r="M11806">
        <v>0</v>
      </c>
      <c r="N11806">
        <v>0</v>
      </c>
      <c r="O11806">
        <v>-1</v>
      </c>
      <c r="P11806" t="s">
        <v>32926</v>
      </c>
      <c r="Q11806" t="s">
        <v>46</v>
      </c>
      <c r="R11806" s="3">
        <v>42334.8547569444</v>
      </c>
      <c r="S11806" t="s">
        <v>31</v>
      </c>
    </row>
    <row r="11807" customHeight="1" spans="1:19">
      <c r="A11807">
        <v>6083593872</v>
      </c>
      <c r="B11807" s="2" t="s">
        <v>32927</v>
      </c>
      <c r="C11807" t="s">
        <v>22</v>
      </c>
      <c r="D11807" t="s">
        <v>23</v>
      </c>
      <c r="E11807" t="s">
        <v>32928</v>
      </c>
      <c r="G11807">
        <v>2</v>
      </c>
      <c r="H11807">
        <v>19</v>
      </c>
      <c r="I11807">
        <v>0</v>
      </c>
      <c r="J11807" t="s">
        <v>537</v>
      </c>
      <c r="L11807" t="s">
        <v>28</v>
      </c>
      <c r="M11807">
        <v>0</v>
      </c>
      <c r="N11807">
        <v>0</v>
      </c>
      <c r="O11807">
        <v>-1</v>
      </c>
      <c r="P11807" t="s">
        <v>249</v>
      </c>
      <c r="Q11807" t="s">
        <v>79</v>
      </c>
      <c r="R11807" s="3">
        <v>42720.7276736111</v>
      </c>
      <c r="S11807" t="s">
        <v>38</v>
      </c>
    </row>
    <row r="11808" customHeight="1" spans="1:19">
      <c r="A11808">
        <v>2127928175</v>
      </c>
      <c r="B11808" s="2" t="s">
        <v>32929</v>
      </c>
      <c r="C11808" t="s">
        <v>22</v>
      </c>
      <c r="D11808" t="s">
        <v>23</v>
      </c>
      <c r="E11808" t="s">
        <v>32930</v>
      </c>
      <c r="G11808">
        <v>113</v>
      </c>
      <c r="H11808">
        <v>682</v>
      </c>
      <c r="I11808">
        <v>225</v>
      </c>
      <c r="J11808" t="s">
        <v>68</v>
      </c>
      <c r="K11808" t="s">
        <v>3437</v>
      </c>
      <c r="L11808" t="s">
        <v>28</v>
      </c>
      <c r="M11808">
        <v>0</v>
      </c>
      <c r="N11808">
        <v>0</v>
      </c>
      <c r="O11808">
        <v>-1</v>
      </c>
      <c r="Q11808" t="s">
        <v>71</v>
      </c>
      <c r="R11808" s="3">
        <v>40673.9418865741</v>
      </c>
      <c r="S11808" t="s">
        <v>31</v>
      </c>
    </row>
    <row r="11809" customHeight="1" spans="1:19">
      <c r="A11809">
        <v>7707594680</v>
      </c>
      <c r="B11809" s="2" t="s">
        <v>32931</v>
      </c>
      <c r="C11809" t="s">
        <v>207</v>
      </c>
      <c r="D11809" t="s">
        <v>41</v>
      </c>
      <c r="E11809" t="s">
        <v>32932</v>
      </c>
      <c r="F11809" t="s">
        <v>32933</v>
      </c>
      <c r="G11809">
        <v>4</v>
      </c>
      <c r="H11809">
        <v>300</v>
      </c>
      <c r="I11809">
        <v>244</v>
      </c>
      <c r="J11809" t="s">
        <v>106</v>
      </c>
      <c r="K11809" t="s">
        <v>187</v>
      </c>
      <c r="L11809" t="s">
        <v>28</v>
      </c>
      <c r="M11809">
        <v>0</v>
      </c>
      <c r="N11809">
        <v>0</v>
      </c>
      <c r="O11809">
        <v>-1</v>
      </c>
      <c r="Q11809" t="s">
        <v>37</v>
      </c>
      <c r="R11809" s="3">
        <v>44467.7039236111</v>
      </c>
      <c r="S11809" t="s">
        <v>38</v>
      </c>
    </row>
    <row r="11810" customHeight="1" spans="1:19">
      <c r="A11810">
        <v>6611930204</v>
      </c>
      <c r="B11810" s="2" t="s">
        <v>32934</v>
      </c>
      <c r="C11810" t="s">
        <v>22</v>
      </c>
      <c r="D11810" t="s">
        <v>23</v>
      </c>
      <c r="E11810" t="s">
        <v>32935</v>
      </c>
      <c r="F11810" t="s">
        <v>32936</v>
      </c>
      <c r="G11810">
        <v>43</v>
      </c>
      <c r="H11810">
        <v>574</v>
      </c>
      <c r="I11810">
        <v>272</v>
      </c>
      <c r="J11810" t="s">
        <v>35</v>
      </c>
      <c r="L11810" t="s">
        <v>28</v>
      </c>
      <c r="M11810">
        <v>0</v>
      </c>
      <c r="N11810">
        <v>0</v>
      </c>
      <c r="O11810">
        <v>-1</v>
      </c>
      <c r="P11810" t="s">
        <v>29</v>
      </c>
      <c r="Q11810" t="s">
        <v>597</v>
      </c>
      <c r="R11810" s="3">
        <v>43306.5368171296</v>
      </c>
      <c r="S11810" t="s">
        <v>31</v>
      </c>
    </row>
    <row r="11811" customHeight="1" spans="1:19">
      <c r="A11811">
        <v>7352323694</v>
      </c>
      <c r="B11811" s="2" t="s">
        <v>32937</v>
      </c>
      <c r="C11811" t="s">
        <v>73</v>
      </c>
      <c r="D11811" t="s">
        <v>23</v>
      </c>
      <c r="E11811" t="s">
        <v>32938</v>
      </c>
      <c r="F11811" t="s">
        <v>32939</v>
      </c>
      <c r="G11811">
        <v>2052</v>
      </c>
      <c r="H11811">
        <v>145</v>
      </c>
      <c r="I11811">
        <v>1207</v>
      </c>
      <c r="J11811" t="s">
        <v>35</v>
      </c>
      <c r="L11811" t="s">
        <v>51</v>
      </c>
      <c r="M11811">
        <v>3</v>
      </c>
      <c r="N11811">
        <v>0</v>
      </c>
      <c r="O11811">
        <v>-1</v>
      </c>
      <c r="P11811" t="s">
        <v>100</v>
      </c>
      <c r="Q11811" t="s">
        <v>386</v>
      </c>
      <c r="R11811" s="3">
        <v>43810.0049768519</v>
      </c>
      <c r="S11811" t="s">
        <v>31</v>
      </c>
    </row>
    <row r="11812" customHeight="1" spans="1:19">
      <c r="A11812">
        <v>7352323694</v>
      </c>
      <c r="B11812" s="2" t="s">
        <v>32940</v>
      </c>
      <c r="C11812" t="s">
        <v>73</v>
      </c>
      <c r="D11812" t="s">
        <v>23</v>
      </c>
      <c r="E11812" t="s">
        <v>32938</v>
      </c>
      <c r="F11812" t="s">
        <v>32939</v>
      </c>
      <c r="G11812">
        <v>2052</v>
      </c>
      <c r="H11812">
        <v>145</v>
      </c>
      <c r="I11812">
        <v>1207</v>
      </c>
      <c r="J11812" t="s">
        <v>35</v>
      </c>
      <c r="L11812" t="s">
        <v>51</v>
      </c>
      <c r="M11812">
        <v>3</v>
      </c>
      <c r="N11812">
        <v>0</v>
      </c>
      <c r="O11812">
        <v>-1</v>
      </c>
      <c r="P11812" t="s">
        <v>100</v>
      </c>
      <c r="Q11812" t="s">
        <v>386</v>
      </c>
      <c r="R11812" s="3">
        <v>43810.0049768519</v>
      </c>
      <c r="S11812" t="s">
        <v>31</v>
      </c>
    </row>
    <row r="11813" customHeight="1" spans="1:19">
      <c r="A11813">
        <v>7745523807</v>
      </c>
      <c r="B11813" s="2" t="s">
        <v>32941</v>
      </c>
      <c r="C11813" t="s">
        <v>73</v>
      </c>
      <c r="D11813" t="s">
        <v>23</v>
      </c>
      <c r="E11813" t="s">
        <v>32942</v>
      </c>
      <c r="F11813" t="s">
        <v>32943</v>
      </c>
      <c r="G11813">
        <v>336</v>
      </c>
      <c r="H11813">
        <v>464</v>
      </c>
      <c r="I11813">
        <v>905</v>
      </c>
      <c r="J11813" t="s">
        <v>35</v>
      </c>
      <c r="L11813" t="s">
        <v>51</v>
      </c>
      <c r="M11813">
        <v>1</v>
      </c>
      <c r="N11813">
        <v>0</v>
      </c>
      <c r="O11813">
        <v>-1</v>
      </c>
      <c r="Q11813" t="s">
        <v>276</v>
      </c>
      <c r="R11813" s="3">
        <v>44626.9007175926</v>
      </c>
      <c r="S11813" t="s">
        <v>38</v>
      </c>
    </row>
    <row r="11814" customHeight="1" spans="1:19">
      <c r="A11814">
        <v>5834934067</v>
      </c>
      <c r="B11814" s="2" t="s">
        <v>32944</v>
      </c>
      <c r="C11814" t="s">
        <v>73</v>
      </c>
      <c r="D11814" t="s">
        <v>23</v>
      </c>
      <c r="E11814" t="s">
        <v>32945</v>
      </c>
      <c r="F11814" t="s">
        <v>32946</v>
      </c>
      <c r="G11814">
        <v>298</v>
      </c>
      <c r="H11814">
        <v>187</v>
      </c>
      <c r="I11814">
        <v>762</v>
      </c>
      <c r="J11814" t="s">
        <v>327</v>
      </c>
      <c r="K11814" t="s">
        <v>3794</v>
      </c>
      <c r="L11814" t="s">
        <v>51</v>
      </c>
      <c r="M11814">
        <v>0</v>
      </c>
      <c r="N11814">
        <v>0</v>
      </c>
      <c r="O11814">
        <v>-1</v>
      </c>
      <c r="P11814" t="s">
        <v>275</v>
      </c>
      <c r="Q11814" t="s">
        <v>141</v>
      </c>
      <c r="R11814" s="3">
        <v>44332.1220023148</v>
      </c>
      <c r="S11814" t="s">
        <v>38</v>
      </c>
    </row>
    <row r="11815" customHeight="1" spans="1:19">
      <c r="A11815">
        <v>5379196630</v>
      </c>
      <c r="B11815" s="2" t="s">
        <v>32947</v>
      </c>
      <c r="C11815" t="s">
        <v>22</v>
      </c>
      <c r="D11815" t="s">
        <v>23</v>
      </c>
      <c r="E11815" t="s">
        <v>32948</v>
      </c>
      <c r="F11815" t="s">
        <v>32949</v>
      </c>
      <c r="G11815">
        <v>29</v>
      </c>
      <c r="H11815">
        <v>444</v>
      </c>
      <c r="I11815">
        <v>1882</v>
      </c>
      <c r="J11815" t="s">
        <v>35</v>
      </c>
      <c r="L11815" t="s">
        <v>51</v>
      </c>
      <c r="M11815">
        <v>3</v>
      </c>
      <c r="N11815">
        <v>0</v>
      </c>
      <c r="O11815">
        <v>-1</v>
      </c>
      <c r="P11815" t="s">
        <v>36</v>
      </c>
      <c r="Q11815" t="s">
        <v>37</v>
      </c>
      <c r="R11815" s="3">
        <v>41962.5982523148</v>
      </c>
      <c r="S11815" t="s">
        <v>31</v>
      </c>
    </row>
    <row r="11816" customHeight="1" spans="1:19">
      <c r="A11816">
        <v>5807429094</v>
      </c>
      <c r="B11816" s="2" t="s">
        <v>32950</v>
      </c>
      <c r="C11816" t="s">
        <v>22</v>
      </c>
      <c r="D11816" t="s">
        <v>23</v>
      </c>
      <c r="E11816" t="s">
        <v>32951</v>
      </c>
      <c r="G11816">
        <v>31</v>
      </c>
      <c r="H11816">
        <v>91</v>
      </c>
      <c r="I11816">
        <v>4</v>
      </c>
      <c r="J11816" t="s">
        <v>35</v>
      </c>
      <c r="L11816" t="s">
        <v>51</v>
      </c>
      <c r="M11816">
        <v>0</v>
      </c>
      <c r="N11816">
        <v>0</v>
      </c>
      <c r="O11816">
        <v>-1</v>
      </c>
      <c r="P11816" t="s">
        <v>36</v>
      </c>
      <c r="Q11816" t="s">
        <v>37</v>
      </c>
      <c r="R11816" s="3">
        <v>42363.0781134259</v>
      </c>
      <c r="S11816" t="s">
        <v>31</v>
      </c>
    </row>
    <row r="11817" customHeight="1" spans="1:19">
      <c r="A11817">
        <v>1738119792</v>
      </c>
      <c r="B11817" s="2" t="s">
        <v>32952</v>
      </c>
      <c r="C11817" t="s">
        <v>22</v>
      </c>
      <c r="D11817" t="s">
        <v>23</v>
      </c>
      <c r="E11817" t="s">
        <v>32953</v>
      </c>
      <c r="G11817">
        <v>554</v>
      </c>
      <c r="H11817">
        <v>1076</v>
      </c>
      <c r="I11817">
        <v>22</v>
      </c>
      <c r="J11817" t="s">
        <v>106</v>
      </c>
      <c r="K11817" t="s">
        <v>187</v>
      </c>
      <c r="L11817" t="s">
        <v>28</v>
      </c>
      <c r="M11817">
        <v>0</v>
      </c>
      <c r="N11817">
        <v>0</v>
      </c>
      <c r="O11817">
        <v>-1</v>
      </c>
      <c r="Q11817" t="s">
        <v>37</v>
      </c>
      <c r="R11817" s="3">
        <v>40303.8953819444</v>
      </c>
      <c r="S11817" t="s">
        <v>31</v>
      </c>
    </row>
    <row r="11818" customHeight="1" spans="1:21">
      <c r="A11818">
        <v>6310191901</v>
      </c>
      <c r="B11818" s="2" t="s">
        <v>32954</v>
      </c>
      <c r="C11818" t="s">
        <v>73</v>
      </c>
      <c r="D11818" t="s">
        <v>23</v>
      </c>
      <c r="E11818" t="s">
        <v>32955</v>
      </c>
      <c r="F11818" t="s">
        <v>32956</v>
      </c>
      <c r="G11818">
        <v>10814</v>
      </c>
      <c r="H11818">
        <v>257</v>
      </c>
      <c r="I11818">
        <v>2233</v>
      </c>
      <c r="J11818" t="s">
        <v>94</v>
      </c>
      <c r="L11818" t="s">
        <v>28</v>
      </c>
      <c r="M11818">
        <v>2</v>
      </c>
      <c r="N11818">
        <v>1</v>
      </c>
      <c r="O11818">
        <v>0</v>
      </c>
      <c r="P11818" t="s">
        <v>230</v>
      </c>
      <c r="Q11818" t="s">
        <v>583</v>
      </c>
      <c r="R11818" s="3">
        <v>42931.4172569444</v>
      </c>
      <c r="S11818" t="s">
        <v>31</v>
      </c>
      <c r="T11818" t="s">
        <v>584</v>
      </c>
      <c r="U11818" t="s">
        <v>3688</v>
      </c>
    </row>
    <row r="11819" customHeight="1" spans="1:19">
      <c r="A11819">
        <v>5775044588</v>
      </c>
      <c r="B11819" s="2" t="s">
        <v>32957</v>
      </c>
      <c r="C11819" t="s">
        <v>22</v>
      </c>
      <c r="D11819" t="s">
        <v>23</v>
      </c>
      <c r="E11819" t="s">
        <v>32958</v>
      </c>
      <c r="F11819" t="s">
        <v>32959</v>
      </c>
      <c r="G11819">
        <v>82</v>
      </c>
      <c r="H11819">
        <v>186</v>
      </c>
      <c r="I11819">
        <v>1164</v>
      </c>
      <c r="J11819" t="s">
        <v>537</v>
      </c>
      <c r="L11819" t="s">
        <v>28</v>
      </c>
      <c r="M11819">
        <v>0</v>
      </c>
      <c r="N11819">
        <v>0</v>
      </c>
      <c r="O11819">
        <v>-1</v>
      </c>
      <c r="P11819" t="s">
        <v>36</v>
      </c>
      <c r="R11819" s="3">
        <v>42337.9054513889</v>
      </c>
      <c r="S11819" t="s">
        <v>31</v>
      </c>
    </row>
    <row r="11820" customHeight="1" spans="1:21">
      <c r="A11820">
        <v>6577567786</v>
      </c>
      <c r="B11820" s="2" t="s">
        <v>32960</v>
      </c>
      <c r="C11820" t="s">
        <v>73</v>
      </c>
      <c r="D11820" t="s">
        <v>23</v>
      </c>
      <c r="E11820" t="s">
        <v>32961</v>
      </c>
      <c r="F11820" t="s">
        <v>32962</v>
      </c>
      <c r="G11820">
        <v>12176</v>
      </c>
      <c r="H11820">
        <v>686</v>
      </c>
      <c r="I11820">
        <v>3149</v>
      </c>
      <c r="J11820" t="s">
        <v>35</v>
      </c>
      <c r="L11820" t="s">
        <v>51</v>
      </c>
      <c r="M11820">
        <v>6</v>
      </c>
      <c r="N11820">
        <v>1</v>
      </c>
      <c r="O11820">
        <v>0</v>
      </c>
      <c r="P11820" t="s">
        <v>275</v>
      </c>
      <c r="Q11820" t="s">
        <v>84</v>
      </c>
      <c r="R11820" s="3">
        <v>43269.6920138889</v>
      </c>
      <c r="S11820" t="s">
        <v>31</v>
      </c>
      <c r="U11820" t="s">
        <v>8409</v>
      </c>
    </row>
    <row r="11821" customHeight="1" spans="1:19">
      <c r="A11821">
        <v>7486724647</v>
      </c>
      <c r="B11821" s="2" t="s">
        <v>32963</v>
      </c>
      <c r="C11821" t="s">
        <v>73</v>
      </c>
      <c r="D11821" t="s">
        <v>23</v>
      </c>
      <c r="E11821" t="s">
        <v>32964</v>
      </c>
      <c r="F11821" t="s">
        <v>32965</v>
      </c>
      <c r="G11821">
        <v>1335</v>
      </c>
      <c r="H11821">
        <v>314</v>
      </c>
      <c r="I11821">
        <v>5792</v>
      </c>
      <c r="J11821" t="s">
        <v>35</v>
      </c>
      <c r="L11821" t="s">
        <v>51</v>
      </c>
      <c r="M11821">
        <v>5</v>
      </c>
      <c r="N11821">
        <v>0</v>
      </c>
      <c r="O11821">
        <v>-1</v>
      </c>
      <c r="Q11821" t="s">
        <v>71</v>
      </c>
      <c r="R11821" s="3">
        <v>44045.1263310185</v>
      </c>
      <c r="S11821" t="s">
        <v>31</v>
      </c>
    </row>
    <row r="11822" customHeight="1" spans="1:19">
      <c r="A11822">
        <v>7515882759</v>
      </c>
      <c r="B11822" s="2" t="s">
        <v>32966</v>
      </c>
      <c r="C11822" t="s">
        <v>207</v>
      </c>
      <c r="D11822" t="s">
        <v>41</v>
      </c>
      <c r="E11822" t="s">
        <v>32967</v>
      </c>
      <c r="G11822">
        <v>8</v>
      </c>
      <c r="H11822">
        <v>268</v>
      </c>
      <c r="I11822">
        <v>3814</v>
      </c>
      <c r="J11822" t="s">
        <v>289</v>
      </c>
      <c r="L11822" t="s">
        <v>51</v>
      </c>
      <c r="M11822">
        <v>0</v>
      </c>
      <c r="N11822">
        <v>0</v>
      </c>
      <c r="O11822">
        <v>-1</v>
      </c>
      <c r="P11822" t="s">
        <v>32968</v>
      </c>
      <c r="Q11822" t="s">
        <v>95</v>
      </c>
      <c r="R11822" s="3">
        <v>44129.743125</v>
      </c>
      <c r="S11822" t="s">
        <v>31</v>
      </c>
    </row>
    <row r="11823" customHeight="1" spans="1:19">
      <c r="A11823">
        <v>5834159964</v>
      </c>
      <c r="B11823" s="2" t="s">
        <v>32969</v>
      </c>
      <c r="C11823" t="s">
        <v>22</v>
      </c>
      <c r="D11823" t="s">
        <v>23</v>
      </c>
      <c r="E11823" t="s">
        <v>32970</v>
      </c>
      <c r="F11823" t="s">
        <v>32971</v>
      </c>
      <c r="G11823">
        <v>66</v>
      </c>
      <c r="H11823">
        <v>21</v>
      </c>
      <c r="I11823">
        <v>88</v>
      </c>
      <c r="J11823" t="s">
        <v>117</v>
      </c>
      <c r="K11823" t="s">
        <v>22995</v>
      </c>
      <c r="L11823" t="s">
        <v>51</v>
      </c>
      <c r="M11823">
        <v>1</v>
      </c>
      <c r="N11823">
        <v>0</v>
      </c>
      <c r="O11823">
        <v>-1</v>
      </c>
      <c r="Q11823" t="s">
        <v>120</v>
      </c>
      <c r="R11823" s="3">
        <v>42389.4789467593</v>
      </c>
      <c r="S11823" t="s">
        <v>31</v>
      </c>
    </row>
    <row r="11824" customHeight="1" spans="1:19">
      <c r="A11824">
        <v>7565595190</v>
      </c>
      <c r="B11824" s="2" t="s">
        <v>32972</v>
      </c>
      <c r="C11824" t="s">
        <v>22</v>
      </c>
      <c r="D11824" t="s">
        <v>23</v>
      </c>
      <c r="E11824" t="s">
        <v>32973</v>
      </c>
      <c r="F11824" t="s">
        <v>32974</v>
      </c>
      <c r="G11824">
        <v>1</v>
      </c>
      <c r="H11824">
        <v>6</v>
      </c>
      <c r="I11824">
        <v>0</v>
      </c>
      <c r="J11824" t="s">
        <v>35</v>
      </c>
      <c r="L11824" t="s">
        <v>28</v>
      </c>
      <c r="M11824">
        <v>0</v>
      </c>
      <c r="N11824">
        <v>0</v>
      </c>
      <c r="O11824">
        <v>-1</v>
      </c>
      <c r="P11824" t="s">
        <v>134</v>
      </c>
      <c r="Q11824" t="s">
        <v>46</v>
      </c>
      <c r="R11824" s="3">
        <v>44241.7878240741</v>
      </c>
      <c r="S11824" t="s">
        <v>38</v>
      </c>
    </row>
    <row r="11825" customHeight="1" spans="1:21">
      <c r="A11825">
        <v>5859999549</v>
      </c>
      <c r="B11825" s="2" t="s">
        <v>32975</v>
      </c>
      <c r="C11825" t="s">
        <v>22</v>
      </c>
      <c r="D11825" t="s">
        <v>23</v>
      </c>
      <c r="E11825" t="s">
        <v>32976</v>
      </c>
      <c r="F11825" t="s">
        <v>32977</v>
      </c>
      <c r="G11825">
        <v>21</v>
      </c>
      <c r="H11825">
        <v>109</v>
      </c>
      <c r="I11825">
        <v>26</v>
      </c>
      <c r="J11825" t="s">
        <v>26</v>
      </c>
      <c r="K11825" t="s">
        <v>99</v>
      </c>
      <c r="L11825" t="s">
        <v>28</v>
      </c>
      <c r="M11825">
        <v>0</v>
      </c>
      <c r="N11825">
        <v>0</v>
      </c>
      <c r="O11825">
        <v>-1</v>
      </c>
      <c r="P11825" t="s">
        <v>27738</v>
      </c>
      <c r="Q11825" t="s">
        <v>370</v>
      </c>
      <c r="R11825" s="3">
        <v>42415.7703240741</v>
      </c>
      <c r="S11825" t="s">
        <v>31</v>
      </c>
      <c r="U11825" t="s">
        <v>32978</v>
      </c>
    </row>
    <row r="11826" customHeight="1" spans="1:19">
      <c r="A11826">
        <v>3078381125</v>
      </c>
      <c r="B11826" s="2" t="s">
        <v>32979</v>
      </c>
      <c r="C11826" t="s">
        <v>73</v>
      </c>
      <c r="D11826" t="s">
        <v>23</v>
      </c>
      <c r="E11826" t="s">
        <v>32980</v>
      </c>
      <c r="G11826">
        <v>10484</v>
      </c>
      <c r="H11826">
        <v>321</v>
      </c>
      <c r="I11826">
        <v>205</v>
      </c>
      <c r="J11826" t="s">
        <v>106</v>
      </c>
      <c r="K11826" t="s">
        <v>187</v>
      </c>
      <c r="L11826" t="s">
        <v>28</v>
      </c>
      <c r="M11826">
        <v>2</v>
      </c>
      <c r="N11826">
        <v>0</v>
      </c>
      <c r="O11826">
        <v>-1</v>
      </c>
      <c r="Q11826" t="s">
        <v>30</v>
      </c>
      <c r="R11826" s="3">
        <v>41212.8471180556</v>
      </c>
      <c r="S11826" t="s">
        <v>31</v>
      </c>
    </row>
    <row r="11827" customHeight="1" spans="1:19">
      <c r="A11827">
        <v>7334034191</v>
      </c>
      <c r="B11827" s="2" t="s">
        <v>32981</v>
      </c>
      <c r="C11827" t="s">
        <v>207</v>
      </c>
      <c r="D11827" t="s">
        <v>41</v>
      </c>
      <c r="E11827" t="s">
        <v>32982</v>
      </c>
      <c r="F11827" t="s">
        <v>32983</v>
      </c>
      <c r="G11827">
        <v>17</v>
      </c>
      <c r="H11827">
        <v>73</v>
      </c>
      <c r="I11827">
        <v>1352</v>
      </c>
      <c r="J11827" t="s">
        <v>106</v>
      </c>
      <c r="L11827" t="s">
        <v>28</v>
      </c>
      <c r="M11827">
        <v>2</v>
      </c>
      <c r="N11827">
        <v>0</v>
      </c>
      <c r="O11827">
        <v>-1</v>
      </c>
      <c r="P11827" t="s">
        <v>32984</v>
      </c>
      <c r="Q11827" t="s">
        <v>37</v>
      </c>
      <c r="R11827" s="3">
        <v>43776.8366319444</v>
      </c>
      <c r="S11827" t="s">
        <v>31</v>
      </c>
    </row>
    <row r="11828" customHeight="1" spans="1:19">
      <c r="A11828">
        <v>7334034191</v>
      </c>
      <c r="B11828" s="2" t="s">
        <v>32985</v>
      </c>
      <c r="C11828" t="s">
        <v>207</v>
      </c>
      <c r="D11828" t="s">
        <v>41</v>
      </c>
      <c r="E11828" t="s">
        <v>32982</v>
      </c>
      <c r="F11828" t="s">
        <v>32983</v>
      </c>
      <c r="G11828">
        <v>17</v>
      </c>
      <c r="H11828">
        <v>73</v>
      </c>
      <c r="I11828">
        <v>1352</v>
      </c>
      <c r="J11828" t="s">
        <v>106</v>
      </c>
      <c r="L11828" t="s">
        <v>28</v>
      </c>
      <c r="M11828">
        <v>2</v>
      </c>
      <c r="N11828">
        <v>0</v>
      </c>
      <c r="O11828">
        <v>-1</v>
      </c>
      <c r="P11828" t="s">
        <v>32984</v>
      </c>
      <c r="Q11828" t="s">
        <v>37</v>
      </c>
      <c r="R11828" s="3">
        <v>43776.8366319444</v>
      </c>
      <c r="S11828" t="s">
        <v>31</v>
      </c>
    </row>
    <row r="11829" customHeight="1" spans="1:19">
      <c r="A11829">
        <v>7334034191</v>
      </c>
      <c r="B11829" s="2" t="s">
        <v>32986</v>
      </c>
      <c r="C11829" t="s">
        <v>22</v>
      </c>
      <c r="D11829" t="s">
        <v>23</v>
      </c>
      <c r="E11829" t="s">
        <v>32982</v>
      </c>
      <c r="F11829" t="s">
        <v>32983</v>
      </c>
      <c r="G11829">
        <v>17</v>
      </c>
      <c r="H11829">
        <v>73</v>
      </c>
      <c r="I11829">
        <v>1352</v>
      </c>
      <c r="J11829" t="s">
        <v>106</v>
      </c>
      <c r="L11829" t="s">
        <v>28</v>
      </c>
      <c r="M11829">
        <v>2</v>
      </c>
      <c r="N11829">
        <v>0</v>
      </c>
      <c r="O11829">
        <v>-1</v>
      </c>
      <c r="P11829" t="s">
        <v>32984</v>
      </c>
      <c r="Q11829" t="s">
        <v>37</v>
      </c>
      <c r="R11829" s="3">
        <v>43776.8366319444</v>
      </c>
      <c r="S11829" t="s">
        <v>31</v>
      </c>
    </row>
    <row r="11830" customHeight="1" spans="1:21">
      <c r="A11830">
        <v>5286808165</v>
      </c>
      <c r="B11830" s="2" t="s">
        <v>32987</v>
      </c>
      <c r="C11830" t="s">
        <v>207</v>
      </c>
      <c r="D11830" t="s">
        <v>41</v>
      </c>
      <c r="E11830" t="s">
        <v>32988</v>
      </c>
      <c r="F11830" t="s">
        <v>32989</v>
      </c>
      <c r="G11830">
        <v>116</v>
      </c>
      <c r="H11830">
        <v>421</v>
      </c>
      <c r="I11830">
        <v>90</v>
      </c>
      <c r="J11830" t="s">
        <v>726</v>
      </c>
      <c r="K11830" t="s">
        <v>727</v>
      </c>
      <c r="L11830" t="s">
        <v>28</v>
      </c>
      <c r="M11830">
        <v>1</v>
      </c>
      <c r="N11830">
        <v>0</v>
      </c>
      <c r="O11830">
        <v>-1</v>
      </c>
      <c r="P11830" t="s">
        <v>12053</v>
      </c>
      <c r="Q11830" t="s">
        <v>37</v>
      </c>
      <c r="R11830" s="3">
        <v>41892.9849421296</v>
      </c>
      <c r="S11830" t="s">
        <v>31</v>
      </c>
      <c r="U11830" t="s">
        <v>2629</v>
      </c>
    </row>
    <row r="11831" customHeight="1" spans="1:19">
      <c r="A11831">
        <v>7010100212</v>
      </c>
      <c r="B11831" s="2" t="s">
        <v>32990</v>
      </c>
      <c r="C11831" t="s">
        <v>22</v>
      </c>
      <c r="D11831" t="s">
        <v>23</v>
      </c>
      <c r="E11831" t="s">
        <v>32991</v>
      </c>
      <c r="G11831">
        <v>5</v>
      </c>
      <c r="H11831">
        <v>48</v>
      </c>
      <c r="I11831">
        <v>5</v>
      </c>
      <c r="J11831" t="s">
        <v>35</v>
      </c>
      <c r="L11831" t="s">
        <v>28</v>
      </c>
      <c r="M11831">
        <v>0</v>
      </c>
      <c r="N11831">
        <v>0</v>
      </c>
      <c r="O11831">
        <v>-1</v>
      </c>
      <c r="P11831" t="s">
        <v>36</v>
      </c>
      <c r="Q11831" t="s">
        <v>37</v>
      </c>
      <c r="R11831" s="3">
        <v>43521.5033912037</v>
      </c>
      <c r="S11831" t="s">
        <v>31</v>
      </c>
    </row>
    <row r="11832" customHeight="1" spans="1:19">
      <c r="A11832">
        <v>2812168414</v>
      </c>
      <c r="B11832" s="2" t="s">
        <v>32992</v>
      </c>
      <c r="C11832" t="s">
        <v>22</v>
      </c>
      <c r="D11832" t="s">
        <v>23</v>
      </c>
      <c r="E11832" t="s">
        <v>32993</v>
      </c>
      <c r="F11832" t="s">
        <v>32994</v>
      </c>
      <c r="G11832">
        <v>154</v>
      </c>
      <c r="H11832">
        <v>517</v>
      </c>
      <c r="I11832">
        <v>65</v>
      </c>
      <c r="J11832" t="s">
        <v>495</v>
      </c>
      <c r="K11832" t="s">
        <v>5172</v>
      </c>
      <c r="L11832" t="s">
        <v>51</v>
      </c>
      <c r="M11832">
        <v>3</v>
      </c>
      <c r="N11832">
        <v>0</v>
      </c>
      <c r="O11832">
        <v>-1</v>
      </c>
      <c r="P11832" t="s">
        <v>182</v>
      </c>
      <c r="Q11832" t="s">
        <v>386</v>
      </c>
      <c r="R11832" s="3">
        <v>41053.6600231481</v>
      </c>
      <c r="S11832" t="s">
        <v>31</v>
      </c>
    </row>
    <row r="11833" customHeight="1" spans="1:19">
      <c r="A11833">
        <v>2135573742</v>
      </c>
      <c r="B11833" s="2" t="s">
        <v>32995</v>
      </c>
      <c r="C11833" t="s">
        <v>22</v>
      </c>
      <c r="D11833" t="s">
        <v>23</v>
      </c>
      <c r="E11833" t="s">
        <v>32996</v>
      </c>
      <c r="F11833" t="s">
        <v>32997</v>
      </c>
      <c r="G11833">
        <v>1302</v>
      </c>
      <c r="H11833">
        <v>152</v>
      </c>
      <c r="I11833">
        <v>539</v>
      </c>
      <c r="J11833" t="s">
        <v>35</v>
      </c>
      <c r="L11833" t="s">
        <v>28</v>
      </c>
      <c r="M11833">
        <v>6</v>
      </c>
      <c r="N11833">
        <v>0</v>
      </c>
      <c r="O11833">
        <v>-1</v>
      </c>
      <c r="P11833" t="s">
        <v>230</v>
      </c>
      <c r="Q11833" t="s">
        <v>205</v>
      </c>
      <c r="R11833" s="3">
        <v>40671.2903587963</v>
      </c>
      <c r="S11833" t="s">
        <v>31</v>
      </c>
    </row>
    <row r="11834" customHeight="1" spans="1:19">
      <c r="A11834">
        <v>7459598706</v>
      </c>
      <c r="B11834" s="2" t="s">
        <v>32998</v>
      </c>
      <c r="C11834" t="s">
        <v>22</v>
      </c>
      <c r="D11834" t="s">
        <v>23</v>
      </c>
      <c r="E11834" t="s">
        <v>32999</v>
      </c>
      <c r="F11834" t="s">
        <v>33000</v>
      </c>
      <c r="G11834">
        <v>1</v>
      </c>
      <c r="H11834">
        <v>580</v>
      </c>
      <c r="I11834">
        <v>4398</v>
      </c>
      <c r="J11834" t="s">
        <v>35</v>
      </c>
      <c r="L11834" t="s">
        <v>51</v>
      </c>
      <c r="M11834">
        <v>1</v>
      </c>
      <c r="N11834">
        <v>0</v>
      </c>
      <c r="O11834">
        <v>-1</v>
      </c>
      <c r="P11834" t="s">
        <v>3955</v>
      </c>
      <c r="Q11834" t="s">
        <v>71</v>
      </c>
      <c r="R11834" s="3">
        <v>43977.0070601852</v>
      </c>
      <c r="S11834" t="s">
        <v>31</v>
      </c>
    </row>
    <row r="11835" customHeight="1" spans="1:19">
      <c r="A11835">
        <v>7722021097</v>
      </c>
      <c r="B11835" s="2" t="s">
        <v>33001</v>
      </c>
      <c r="C11835" t="s">
        <v>22</v>
      </c>
      <c r="D11835" t="s">
        <v>23</v>
      </c>
      <c r="E11835" t="s">
        <v>33002</v>
      </c>
      <c r="F11835" t="s">
        <v>33003</v>
      </c>
      <c r="G11835">
        <v>746</v>
      </c>
      <c r="H11835">
        <v>824</v>
      </c>
      <c r="I11835">
        <v>831</v>
      </c>
      <c r="J11835" t="s">
        <v>3276</v>
      </c>
      <c r="L11835" t="s">
        <v>51</v>
      </c>
      <c r="M11835">
        <v>2</v>
      </c>
      <c r="N11835">
        <v>0</v>
      </c>
      <c r="O11835">
        <v>-1</v>
      </c>
      <c r="P11835" t="s">
        <v>33004</v>
      </c>
      <c r="R11835" s="3">
        <v>44510.8035416667</v>
      </c>
      <c r="S11835" t="s">
        <v>38</v>
      </c>
    </row>
    <row r="11836" customHeight="1" spans="1:19">
      <c r="A11836">
        <v>6552846131</v>
      </c>
      <c r="B11836" s="2" t="s">
        <v>33005</v>
      </c>
      <c r="C11836" t="s">
        <v>73</v>
      </c>
      <c r="D11836" t="s">
        <v>23</v>
      </c>
      <c r="E11836" t="s">
        <v>33006</v>
      </c>
      <c r="G11836">
        <v>16</v>
      </c>
      <c r="H11836">
        <v>82</v>
      </c>
      <c r="I11836">
        <v>22</v>
      </c>
      <c r="J11836" t="s">
        <v>35</v>
      </c>
      <c r="L11836" t="s">
        <v>51</v>
      </c>
      <c r="M11836">
        <v>0</v>
      </c>
      <c r="N11836">
        <v>0</v>
      </c>
      <c r="O11836">
        <v>-1</v>
      </c>
      <c r="Q11836" t="s">
        <v>71</v>
      </c>
      <c r="R11836" s="3">
        <v>43237.9379976852</v>
      </c>
      <c r="S11836" t="s">
        <v>31</v>
      </c>
    </row>
    <row r="11837" customHeight="1" spans="1:19">
      <c r="A11837">
        <v>6569691766</v>
      </c>
      <c r="B11837" s="2" t="s">
        <v>33007</v>
      </c>
      <c r="C11837" t="s">
        <v>207</v>
      </c>
      <c r="D11837" t="s">
        <v>41</v>
      </c>
      <c r="E11837" t="s">
        <v>33008</v>
      </c>
      <c r="G11837">
        <v>60</v>
      </c>
      <c r="H11837">
        <v>421</v>
      </c>
      <c r="I11837">
        <v>101</v>
      </c>
      <c r="J11837" t="s">
        <v>273</v>
      </c>
      <c r="L11837" t="s">
        <v>51</v>
      </c>
      <c r="M11837">
        <v>2</v>
      </c>
      <c r="N11837">
        <v>0</v>
      </c>
      <c r="O11837">
        <v>-1</v>
      </c>
      <c r="Q11837" t="s">
        <v>71</v>
      </c>
      <c r="R11837" s="3">
        <v>43259.8568981482</v>
      </c>
      <c r="S11837" t="s">
        <v>31</v>
      </c>
    </row>
    <row r="11838" customHeight="1" spans="1:21">
      <c r="A11838">
        <v>3192706942</v>
      </c>
      <c r="B11838" s="2" t="s">
        <v>33009</v>
      </c>
      <c r="C11838" t="s">
        <v>22</v>
      </c>
      <c r="D11838" t="s">
        <v>23</v>
      </c>
      <c r="E11838" t="s">
        <v>33010</v>
      </c>
      <c r="F11838" t="s">
        <v>33011</v>
      </c>
      <c r="G11838">
        <v>54</v>
      </c>
      <c r="H11838">
        <v>177</v>
      </c>
      <c r="I11838">
        <v>180</v>
      </c>
      <c r="J11838" t="s">
        <v>1289</v>
      </c>
      <c r="K11838" t="s">
        <v>3951</v>
      </c>
      <c r="L11838" t="s">
        <v>28</v>
      </c>
      <c r="M11838">
        <v>1</v>
      </c>
      <c r="N11838">
        <v>0</v>
      </c>
      <c r="O11838">
        <v>-1</v>
      </c>
      <c r="P11838" t="s">
        <v>182</v>
      </c>
      <c r="Q11838" t="s">
        <v>101</v>
      </c>
      <c r="R11838" s="3">
        <v>41322.7113541667</v>
      </c>
      <c r="S11838" t="s">
        <v>31</v>
      </c>
      <c r="T11838" t="s">
        <v>1260</v>
      </c>
      <c r="U11838" t="s">
        <v>33012</v>
      </c>
    </row>
    <row r="11839" customHeight="1" spans="1:19">
      <c r="A11839">
        <v>7212647091</v>
      </c>
      <c r="B11839" s="2" t="s">
        <v>33013</v>
      </c>
      <c r="C11839" t="s">
        <v>73</v>
      </c>
      <c r="D11839" t="s">
        <v>23</v>
      </c>
      <c r="E11839" t="s">
        <v>33014</v>
      </c>
      <c r="F11839" t="s">
        <v>33015</v>
      </c>
      <c r="G11839">
        <v>14</v>
      </c>
      <c r="H11839">
        <v>300</v>
      </c>
      <c r="I11839">
        <v>841</v>
      </c>
      <c r="J11839" t="s">
        <v>35</v>
      </c>
      <c r="L11839" t="s">
        <v>28</v>
      </c>
      <c r="M11839">
        <v>0</v>
      </c>
      <c r="N11839">
        <v>0</v>
      </c>
      <c r="O11839">
        <v>-1</v>
      </c>
      <c r="Q11839" t="s">
        <v>30</v>
      </c>
      <c r="R11839" s="3">
        <v>43646.5162268519</v>
      </c>
      <c r="S11839" t="s">
        <v>38</v>
      </c>
    </row>
    <row r="11840" customHeight="1" spans="1:19">
      <c r="A11840">
        <v>7212647091</v>
      </c>
      <c r="B11840" s="2" t="s">
        <v>33016</v>
      </c>
      <c r="C11840" t="s">
        <v>73</v>
      </c>
      <c r="D11840" t="s">
        <v>23</v>
      </c>
      <c r="E11840" t="s">
        <v>33014</v>
      </c>
      <c r="F11840" t="s">
        <v>33015</v>
      </c>
      <c r="G11840">
        <v>14</v>
      </c>
      <c r="H11840">
        <v>300</v>
      </c>
      <c r="I11840">
        <v>841</v>
      </c>
      <c r="J11840" t="s">
        <v>35</v>
      </c>
      <c r="L11840" t="s">
        <v>28</v>
      </c>
      <c r="M11840">
        <v>0</v>
      </c>
      <c r="N11840">
        <v>0</v>
      </c>
      <c r="O11840">
        <v>-1</v>
      </c>
      <c r="Q11840" t="s">
        <v>30</v>
      </c>
      <c r="R11840" s="3">
        <v>43646.5162268519</v>
      </c>
      <c r="S11840" t="s">
        <v>38</v>
      </c>
    </row>
    <row r="11841" customHeight="1" spans="1:19">
      <c r="A11841">
        <v>7212647091</v>
      </c>
      <c r="B11841" s="2" t="s">
        <v>33017</v>
      </c>
      <c r="C11841" t="s">
        <v>73</v>
      </c>
      <c r="D11841" t="s">
        <v>23</v>
      </c>
      <c r="E11841" t="s">
        <v>33014</v>
      </c>
      <c r="F11841" t="s">
        <v>33015</v>
      </c>
      <c r="G11841">
        <v>14</v>
      </c>
      <c r="H11841">
        <v>300</v>
      </c>
      <c r="I11841">
        <v>841</v>
      </c>
      <c r="J11841" t="s">
        <v>35</v>
      </c>
      <c r="L11841" t="s">
        <v>28</v>
      </c>
      <c r="M11841">
        <v>0</v>
      </c>
      <c r="N11841">
        <v>0</v>
      </c>
      <c r="O11841">
        <v>-1</v>
      </c>
      <c r="Q11841" t="s">
        <v>30</v>
      </c>
      <c r="R11841" s="3">
        <v>43646.5162268519</v>
      </c>
      <c r="S11841" t="s">
        <v>38</v>
      </c>
    </row>
    <row r="11842" customHeight="1" spans="1:19">
      <c r="A11842">
        <v>2241238070</v>
      </c>
      <c r="B11842" s="2" t="s">
        <v>33018</v>
      </c>
      <c r="C11842" t="s">
        <v>207</v>
      </c>
      <c r="D11842" t="s">
        <v>41</v>
      </c>
      <c r="E11842" t="s">
        <v>33019</v>
      </c>
      <c r="G11842">
        <v>183</v>
      </c>
      <c r="H11842">
        <v>228</v>
      </c>
      <c r="I11842">
        <v>742</v>
      </c>
      <c r="J11842" t="s">
        <v>106</v>
      </c>
      <c r="K11842" t="s">
        <v>479</v>
      </c>
      <c r="L11842" t="s">
        <v>28</v>
      </c>
      <c r="M11842">
        <v>0</v>
      </c>
      <c r="N11842">
        <v>0</v>
      </c>
      <c r="O11842">
        <v>-1</v>
      </c>
      <c r="Q11842" t="s">
        <v>37</v>
      </c>
      <c r="R11842" s="3">
        <v>40736.3761921296</v>
      </c>
      <c r="S11842" t="s">
        <v>54</v>
      </c>
    </row>
    <row r="11843" customHeight="1" spans="1:19">
      <c r="A11843">
        <v>7741381038</v>
      </c>
      <c r="B11843" s="2" t="s">
        <v>33020</v>
      </c>
      <c r="C11843" t="s">
        <v>73</v>
      </c>
      <c r="D11843" t="s">
        <v>23</v>
      </c>
      <c r="E11843" t="s">
        <v>33021</v>
      </c>
      <c r="G11843">
        <v>1</v>
      </c>
      <c r="H11843">
        <v>4</v>
      </c>
      <c r="I11843">
        <v>21</v>
      </c>
      <c r="J11843" t="s">
        <v>26</v>
      </c>
      <c r="L11843" t="s">
        <v>28</v>
      </c>
      <c r="M11843">
        <v>0</v>
      </c>
      <c r="N11843">
        <v>0</v>
      </c>
      <c r="O11843">
        <v>-1</v>
      </c>
      <c r="P11843" t="s">
        <v>33022</v>
      </c>
      <c r="Q11843" t="s">
        <v>30</v>
      </c>
      <c r="R11843" s="3">
        <v>44604.5606597222</v>
      </c>
      <c r="S11843" t="s">
        <v>38</v>
      </c>
    </row>
    <row r="11844" customHeight="1" spans="1:19">
      <c r="A11844">
        <v>7322135207</v>
      </c>
      <c r="B11844" s="2" t="s">
        <v>33023</v>
      </c>
      <c r="C11844" t="s">
        <v>226</v>
      </c>
      <c r="D11844" t="s">
        <v>41</v>
      </c>
      <c r="E11844" t="s">
        <v>33024</v>
      </c>
      <c r="F11844" t="s">
        <v>33025</v>
      </c>
      <c r="G11844">
        <v>13</v>
      </c>
      <c r="H11844">
        <v>331</v>
      </c>
      <c r="I11844">
        <v>467</v>
      </c>
      <c r="J11844" t="s">
        <v>94</v>
      </c>
      <c r="L11844" t="s">
        <v>51</v>
      </c>
      <c r="M11844">
        <v>0</v>
      </c>
      <c r="N11844">
        <v>0</v>
      </c>
      <c r="O11844">
        <v>-1</v>
      </c>
      <c r="P11844" t="s">
        <v>36</v>
      </c>
      <c r="Q11844" t="s">
        <v>856</v>
      </c>
      <c r="R11844" s="3">
        <v>43756.8217708333</v>
      </c>
      <c r="S11844" t="s">
        <v>31</v>
      </c>
    </row>
    <row r="11845" customHeight="1" spans="1:19">
      <c r="A11845">
        <v>7552096044</v>
      </c>
      <c r="B11845" s="2" t="s">
        <v>33026</v>
      </c>
      <c r="C11845" t="s">
        <v>207</v>
      </c>
      <c r="D11845" t="s">
        <v>41</v>
      </c>
      <c r="E11845" t="s">
        <v>33027</v>
      </c>
      <c r="G11845">
        <v>1</v>
      </c>
      <c r="H11845">
        <v>24</v>
      </c>
      <c r="I11845">
        <v>45</v>
      </c>
      <c r="J11845" t="s">
        <v>26</v>
      </c>
      <c r="K11845" t="s">
        <v>99</v>
      </c>
      <c r="L11845" t="s">
        <v>28</v>
      </c>
      <c r="M11845">
        <v>0</v>
      </c>
      <c r="N11845">
        <v>0</v>
      </c>
      <c r="O11845">
        <v>-1</v>
      </c>
      <c r="P11845" t="s">
        <v>33028</v>
      </c>
      <c r="R11845" s="3">
        <v>44216.5296527778</v>
      </c>
      <c r="S11845" t="s">
        <v>38</v>
      </c>
    </row>
    <row r="11846" customHeight="1" spans="1:19">
      <c r="A11846">
        <v>6349866367</v>
      </c>
      <c r="B11846" s="2" t="s">
        <v>33029</v>
      </c>
      <c r="E11846" t="s">
        <v>33030</v>
      </c>
      <c r="G11846">
        <v>44</v>
      </c>
      <c r="H11846">
        <v>520</v>
      </c>
      <c r="I11846">
        <v>232</v>
      </c>
      <c r="J11846" t="s">
        <v>50</v>
      </c>
      <c r="L11846" t="s">
        <v>28</v>
      </c>
      <c r="M11846">
        <v>0</v>
      </c>
      <c r="N11846">
        <v>0</v>
      </c>
      <c r="O11846">
        <v>-1</v>
      </c>
      <c r="Q11846" t="s">
        <v>79</v>
      </c>
      <c r="R11846" s="3">
        <v>42971.0229282407</v>
      </c>
      <c r="S11846" t="s">
        <v>31</v>
      </c>
    </row>
    <row r="11847" customHeight="1" spans="1:19">
      <c r="A11847">
        <v>2658190821</v>
      </c>
      <c r="B11847" s="2" t="s">
        <v>33031</v>
      </c>
      <c r="C11847" t="s">
        <v>22</v>
      </c>
      <c r="D11847" t="s">
        <v>23</v>
      </c>
      <c r="E11847" t="s">
        <v>33032</v>
      </c>
      <c r="F11847" t="s">
        <v>33033</v>
      </c>
      <c r="G11847">
        <v>3091</v>
      </c>
      <c r="H11847">
        <v>31</v>
      </c>
      <c r="I11847">
        <v>2336</v>
      </c>
      <c r="J11847" t="s">
        <v>726</v>
      </c>
      <c r="K11847" t="s">
        <v>7483</v>
      </c>
      <c r="L11847" t="s">
        <v>28</v>
      </c>
      <c r="M11847">
        <v>4</v>
      </c>
      <c r="N11847">
        <v>0</v>
      </c>
      <c r="O11847">
        <v>-1</v>
      </c>
      <c r="Q11847" t="s">
        <v>245</v>
      </c>
      <c r="R11847" s="3">
        <v>40979.6740509259</v>
      </c>
      <c r="S11847" t="s">
        <v>31</v>
      </c>
    </row>
    <row r="11848" customHeight="1" spans="1:19">
      <c r="A11848">
        <v>6470284551</v>
      </c>
      <c r="B11848" s="2" t="s">
        <v>33034</v>
      </c>
      <c r="C11848" t="s">
        <v>22</v>
      </c>
      <c r="D11848" t="s">
        <v>23</v>
      </c>
      <c r="E11848" t="s">
        <v>33035</v>
      </c>
      <c r="F11848" t="s">
        <v>33036</v>
      </c>
      <c r="G11848">
        <v>1547</v>
      </c>
      <c r="H11848">
        <v>1154</v>
      </c>
      <c r="I11848">
        <v>3008</v>
      </c>
      <c r="J11848" t="s">
        <v>726</v>
      </c>
      <c r="L11848" t="s">
        <v>51</v>
      </c>
      <c r="M11848">
        <v>2</v>
      </c>
      <c r="N11848">
        <v>0</v>
      </c>
      <c r="O11848">
        <v>-1</v>
      </c>
      <c r="P11848" t="s">
        <v>4087</v>
      </c>
      <c r="Q11848" t="s">
        <v>245</v>
      </c>
      <c r="R11848" s="3">
        <v>43169.8646990741</v>
      </c>
      <c r="S11848" t="s">
        <v>31</v>
      </c>
    </row>
    <row r="11849" customHeight="1" spans="1:19">
      <c r="A11849">
        <v>1449302477</v>
      </c>
      <c r="B11849" s="2" t="s">
        <v>33037</v>
      </c>
      <c r="C11849" t="s">
        <v>22</v>
      </c>
      <c r="D11849" t="s">
        <v>23</v>
      </c>
      <c r="E11849" t="s">
        <v>33038</v>
      </c>
      <c r="F11849" t="s">
        <v>33039</v>
      </c>
      <c r="G11849">
        <v>816</v>
      </c>
      <c r="H11849">
        <v>845</v>
      </c>
      <c r="I11849">
        <v>11145</v>
      </c>
      <c r="J11849" t="s">
        <v>50</v>
      </c>
      <c r="K11849" t="s">
        <v>1819</v>
      </c>
      <c r="L11849" t="s">
        <v>51</v>
      </c>
      <c r="M11849">
        <v>6</v>
      </c>
      <c r="N11849">
        <v>1</v>
      </c>
      <c r="O11849">
        <v>0</v>
      </c>
      <c r="Q11849" t="s">
        <v>53</v>
      </c>
      <c r="R11849" s="3">
        <v>40252.4021759259</v>
      </c>
      <c r="S11849" t="s">
        <v>54</v>
      </c>
    </row>
    <row r="11850" customHeight="1" spans="1:19">
      <c r="A11850">
        <v>5346673672</v>
      </c>
      <c r="B11850" s="2" t="s">
        <v>33040</v>
      </c>
      <c r="C11850" t="s">
        <v>73</v>
      </c>
      <c r="D11850" t="s">
        <v>23</v>
      </c>
      <c r="E11850" t="s">
        <v>33041</v>
      </c>
      <c r="G11850">
        <v>33</v>
      </c>
      <c r="H11850">
        <v>182</v>
      </c>
      <c r="I11850">
        <v>352</v>
      </c>
      <c r="J11850" t="s">
        <v>35</v>
      </c>
      <c r="L11850" t="s">
        <v>28</v>
      </c>
      <c r="M11850">
        <v>0</v>
      </c>
      <c r="N11850">
        <v>0</v>
      </c>
      <c r="O11850">
        <v>-1</v>
      </c>
      <c r="Q11850" t="s">
        <v>347</v>
      </c>
      <c r="R11850" s="3">
        <v>41972.2029166667</v>
      </c>
      <c r="S11850" t="s">
        <v>31</v>
      </c>
    </row>
    <row r="11851" customHeight="1" spans="1:19">
      <c r="A11851">
        <v>7708889639</v>
      </c>
      <c r="B11851" s="2" t="s">
        <v>33042</v>
      </c>
      <c r="C11851" t="s">
        <v>22</v>
      </c>
      <c r="D11851" t="s">
        <v>23</v>
      </c>
      <c r="E11851" t="s">
        <v>33043</v>
      </c>
      <c r="F11851" t="s">
        <v>33044</v>
      </c>
      <c r="G11851">
        <v>512</v>
      </c>
      <c r="H11851">
        <v>530</v>
      </c>
      <c r="I11851">
        <v>483</v>
      </c>
      <c r="J11851" t="s">
        <v>35</v>
      </c>
      <c r="L11851" t="s">
        <v>51</v>
      </c>
      <c r="M11851">
        <v>0</v>
      </c>
      <c r="N11851">
        <v>0</v>
      </c>
      <c r="O11851">
        <v>-1</v>
      </c>
      <c r="P11851" t="s">
        <v>36</v>
      </c>
      <c r="Q11851" t="s">
        <v>101</v>
      </c>
      <c r="R11851" s="3">
        <v>44470.8517013889</v>
      </c>
      <c r="S11851" t="s">
        <v>31</v>
      </c>
    </row>
    <row r="11852" customHeight="1" spans="1:21">
      <c r="A11852">
        <v>5675164573</v>
      </c>
      <c r="B11852" s="2" t="s">
        <v>33045</v>
      </c>
      <c r="C11852" t="s">
        <v>73</v>
      </c>
      <c r="D11852" t="s">
        <v>23</v>
      </c>
      <c r="E11852" t="s">
        <v>33046</v>
      </c>
      <c r="G11852">
        <v>112</v>
      </c>
      <c r="H11852">
        <v>1602</v>
      </c>
      <c r="I11852">
        <v>10390</v>
      </c>
      <c r="J11852" t="s">
        <v>117</v>
      </c>
      <c r="L11852" t="s">
        <v>28</v>
      </c>
      <c r="M11852">
        <v>1</v>
      </c>
      <c r="N11852">
        <v>0</v>
      </c>
      <c r="O11852">
        <v>-1</v>
      </c>
      <c r="Q11852" t="s">
        <v>71</v>
      </c>
      <c r="R11852" s="3">
        <v>42228.9298842593</v>
      </c>
      <c r="S11852" t="s">
        <v>31</v>
      </c>
      <c r="U11852" t="s">
        <v>33047</v>
      </c>
    </row>
    <row r="11853" customHeight="1" spans="1:19">
      <c r="A11853">
        <v>7072770363</v>
      </c>
      <c r="B11853" s="2" t="s">
        <v>33048</v>
      </c>
      <c r="C11853" t="s">
        <v>22</v>
      </c>
      <c r="D11853" t="s">
        <v>23</v>
      </c>
      <c r="E11853" t="s">
        <v>33049</v>
      </c>
      <c r="F11853" t="s">
        <v>33050</v>
      </c>
      <c r="G11853">
        <v>77</v>
      </c>
      <c r="H11853">
        <v>72</v>
      </c>
      <c r="I11853">
        <v>304</v>
      </c>
      <c r="J11853" t="s">
        <v>35</v>
      </c>
      <c r="L11853" t="s">
        <v>51</v>
      </c>
      <c r="M11853">
        <v>1</v>
      </c>
      <c r="N11853">
        <v>0</v>
      </c>
      <c r="O11853">
        <v>-1</v>
      </c>
      <c r="P11853" t="s">
        <v>29</v>
      </c>
      <c r="Q11853" t="s">
        <v>37</v>
      </c>
      <c r="R11853" s="3">
        <v>43565.5682060185</v>
      </c>
      <c r="S11853" t="s">
        <v>31</v>
      </c>
    </row>
    <row r="11854" customHeight="1" spans="1:19">
      <c r="A11854">
        <v>7303347985</v>
      </c>
      <c r="B11854" s="2" t="s">
        <v>33051</v>
      </c>
      <c r="C11854" t="s">
        <v>207</v>
      </c>
      <c r="D11854" t="s">
        <v>41</v>
      </c>
      <c r="E11854" t="s">
        <v>33052</v>
      </c>
      <c r="G11854">
        <v>19</v>
      </c>
      <c r="H11854">
        <v>52</v>
      </c>
      <c r="I11854">
        <v>516</v>
      </c>
      <c r="J11854" t="s">
        <v>35</v>
      </c>
      <c r="L11854" t="s">
        <v>51</v>
      </c>
      <c r="M11854">
        <v>0</v>
      </c>
      <c r="N11854">
        <v>0</v>
      </c>
      <c r="O11854">
        <v>-1</v>
      </c>
      <c r="P11854" t="s">
        <v>33053</v>
      </c>
      <c r="Q11854" t="s">
        <v>95</v>
      </c>
      <c r="R11854" s="3">
        <v>43718.6708333333</v>
      </c>
      <c r="S11854" t="s">
        <v>31</v>
      </c>
    </row>
    <row r="11855" customHeight="1" spans="1:19">
      <c r="A11855">
        <v>7641346439</v>
      </c>
      <c r="B11855" s="2" t="s">
        <v>33054</v>
      </c>
      <c r="E11855" t="s">
        <v>33055</v>
      </c>
      <c r="F11855" t="s">
        <v>33056</v>
      </c>
      <c r="G11855">
        <v>3</v>
      </c>
      <c r="H11855">
        <v>3</v>
      </c>
      <c r="I11855">
        <v>39</v>
      </c>
      <c r="J11855" t="s">
        <v>35</v>
      </c>
      <c r="L11855" t="s">
        <v>28</v>
      </c>
      <c r="M11855">
        <v>0</v>
      </c>
      <c r="N11855">
        <v>0</v>
      </c>
      <c r="O11855">
        <v>-1</v>
      </c>
      <c r="P11855" t="s">
        <v>36</v>
      </c>
      <c r="Q11855" t="s">
        <v>95</v>
      </c>
      <c r="R11855" s="3">
        <v>44380.7977083333</v>
      </c>
      <c r="S11855" t="s">
        <v>38</v>
      </c>
    </row>
    <row r="11856" customHeight="1" spans="1:19">
      <c r="A11856">
        <v>5515953194</v>
      </c>
      <c r="B11856" s="2" t="s">
        <v>33057</v>
      </c>
      <c r="C11856" t="s">
        <v>22</v>
      </c>
      <c r="D11856" t="s">
        <v>23</v>
      </c>
      <c r="E11856" t="s">
        <v>33058</v>
      </c>
      <c r="G11856">
        <v>19</v>
      </c>
      <c r="H11856">
        <v>56</v>
      </c>
      <c r="I11856">
        <v>17</v>
      </c>
      <c r="J11856" t="s">
        <v>35</v>
      </c>
      <c r="L11856" t="s">
        <v>51</v>
      </c>
      <c r="M11856">
        <v>0</v>
      </c>
      <c r="N11856">
        <v>0</v>
      </c>
      <c r="O11856">
        <v>-1</v>
      </c>
      <c r="P11856" t="s">
        <v>36</v>
      </c>
      <c r="R11856" s="3">
        <v>42046.4505324074</v>
      </c>
      <c r="S11856" t="s">
        <v>38</v>
      </c>
    </row>
    <row r="11857" customHeight="1" spans="1:21">
      <c r="A11857">
        <v>6064076231</v>
      </c>
      <c r="B11857" s="2" t="s">
        <v>33059</v>
      </c>
      <c r="C11857" t="s">
        <v>22</v>
      </c>
      <c r="D11857" t="s">
        <v>23</v>
      </c>
      <c r="E11857" t="s">
        <v>33060</v>
      </c>
      <c r="F11857" t="s">
        <v>33061</v>
      </c>
      <c r="G11857">
        <v>2308</v>
      </c>
      <c r="H11857">
        <v>1298</v>
      </c>
      <c r="I11857">
        <v>4343</v>
      </c>
      <c r="J11857" t="s">
        <v>50</v>
      </c>
      <c r="L11857" t="s">
        <v>28</v>
      </c>
      <c r="M11857">
        <v>0</v>
      </c>
      <c r="N11857">
        <v>0</v>
      </c>
      <c r="O11857">
        <v>-1</v>
      </c>
      <c r="P11857" t="s">
        <v>62</v>
      </c>
      <c r="Q11857" t="s">
        <v>53</v>
      </c>
      <c r="R11857" s="3">
        <v>42686.5843865741</v>
      </c>
      <c r="S11857" t="s">
        <v>31</v>
      </c>
      <c r="U11857" t="s">
        <v>5961</v>
      </c>
    </row>
    <row r="11858" customHeight="1" spans="1:19">
      <c r="A11858">
        <v>6631311765</v>
      </c>
      <c r="B11858" s="2" t="s">
        <v>33062</v>
      </c>
      <c r="C11858" t="s">
        <v>22</v>
      </c>
      <c r="D11858" t="s">
        <v>23</v>
      </c>
      <c r="E11858" t="s">
        <v>33063</v>
      </c>
      <c r="F11858" t="s">
        <v>33064</v>
      </c>
      <c r="G11858">
        <v>2312</v>
      </c>
      <c r="H11858">
        <v>2024</v>
      </c>
      <c r="I11858">
        <v>5829</v>
      </c>
      <c r="J11858" t="s">
        <v>94</v>
      </c>
      <c r="L11858" t="s">
        <v>51</v>
      </c>
      <c r="M11858">
        <v>3</v>
      </c>
      <c r="N11858">
        <v>0</v>
      </c>
      <c r="O11858">
        <v>-1</v>
      </c>
      <c r="P11858" t="s">
        <v>249</v>
      </c>
      <c r="Q11858" t="s">
        <v>276</v>
      </c>
      <c r="R11858" s="3">
        <v>43324.0450115741</v>
      </c>
      <c r="S11858" t="s">
        <v>54</v>
      </c>
    </row>
    <row r="11859" customHeight="1" spans="1:19">
      <c r="A11859">
        <v>6329801812</v>
      </c>
      <c r="B11859" s="2" t="s">
        <v>33065</v>
      </c>
      <c r="C11859" t="s">
        <v>22</v>
      </c>
      <c r="D11859" t="s">
        <v>23</v>
      </c>
      <c r="E11859" t="s">
        <v>33066</v>
      </c>
      <c r="G11859">
        <v>1</v>
      </c>
      <c r="H11859">
        <v>4</v>
      </c>
      <c r="I11859">
        <v>1</v>
      </c>
      <c r="J11859" t="s">
        <v>35</v>
      </c>
      <c r="L11859" t="s">
        <v>28</v>
      </c>
      <c r="M11859">
        <v>0</v>
      </c>
      <c r="N11859">
        <v>0</v>
      </c>
      <c r="O11859">
        <v>-1</v>
      </c>
      <c r="P11859" t="s">
        <v>36</v>
      </c>
      <c r="Q11859" t="s">
        <v>101</v>
      </c>
      <c r="R11859" s="3">
        <v>42945.3847800926</v>
      </c>
      <c r="S11859" t="s">
        <v>38</v>
      </c>
    </row>
    <row r="11860" customHeight="1" spans="1:19">
      <c r="A11860">
        <v>7360337035</v>
      </c>
      <c r="B11860" s="2" t="s">
        <v>33067</v>
      </c>
      <c r="C11860" t="s">
        <v>22</v>
      </c>
      <c r="D11860" t="s">
        <v>23</v>
      </c>
      <c r="E11860" t="s">
        <v>33068</v>
      </c>
      <c r="F11860" t="s">
        <v>33069</v>
      </c>
      <c r="G11860">
        <v>33</v>
      </c>
      <c r="H11860">
        <v>94</v>
      </c>
      <c r="I11860">
        <v>43</v>
      </c>
      <c r="J11860" t="s">
        <v>60</v>
      </c>
      <c r="L11860" t="s">
        <v>51</v>
      </c>
      <c r="M11860">
        <v>0</v>
      </c>
      <c r="N11860">
        <v>0</v>
      </c>
      <c r="O11860">
        <v>-1</v>
      </c>
      <c r="P11860" t="s">
        <v>33070</v>
      </c>
      <c r="R11860" s="3">
        <v>43821.4429513889</v>
      </c>
      <c r="S11860" t="s">
        <v>38</v>
      </c>
    </row>
    <row r="11861" customHeight="1" spans="1:19">
      <c r="A11861">
        <v>7360337035</v>
      </c>
      <c r="B11861" s="2" t="s">
        <v>33071</v>
      </c>
      <c r="C11861" t="s">
        <v>73</v>
      </c>
      <c r="D11861" t="s">
        <v>23</v>
      </c>
      <c r="E11861" t="s">
        <v>33068</v>
      </c>
      <c r="F11861" t="s">
        <v>33069</v>
      </c>
      <c r="G11861">
        <v>33</v>
      </c>
      <c r="H11861">
        <v>94</v>
      </c>
      <c r="I11861">
        <v>43</v>
      </c>
      <c r="J11861" t="s">
        <v>60</v>
      </c>
      <c r="L11861" t="s">
        <v>51</v>
      </c>
      <c r="M11861">
        <v>0</v>
      </c>
      <c r="N11861">
        <v>0</v>
      </c>
      <c r="O11861">
        <v>-1</v>
      </c>
      <c r="P11861" t="s">
        <v>33070</v>
      </c>
      <c r="R11861" s="3">
        <v>43821.4429513889</v>
      </c>
      <c r="S11861" t="s">
        <v>38</v>
      </c>
    </row>
    <row r="11862" customHeight="1" spans="1:19">
      <c r="A11862">
        <v>7116578307</v>
      </c>
      <c r="B11862" s="2" t="s">
        <v>33072</v>
      </c>
      <c r="C11862" t="s">
        <v>22</v>
      </c>
      <c r="D11862" t="s">
        <v>23</v>
      </c>
      <c r="E11862" t="s">
        <v>33073</v>
      </c>
      <c r="F11862" t="s">
        <v>33074</v>
      </c>
      <c r="G11862">
        <v>17</v>
      </c>
      <c r="H11862">
        <v>220</v>
      </c>
      <c r="I11862">
        <v>273</v>
      </c>
      <c r="J11862" t="s">
        <v>106</v>
      </c>
      <c r="L11862" t="s">
        <v>51</v>
      </c>
      <c r="M11862">
        <v>0</v>
      </c>
      <c r="N11862">
        <v>0</v>
      </c>
      <c r="O11862">
        <v>-1</v>
      </c>
      <c r="P11862" t="s">
        <v>33075</v>
      </c>
      <c r="Q11862" t="s">
        <v>37</v>
      </c>
      <c r="R11862" s="3">
        <v>43589.9873263889</v>
      </c>
      <c r="S11862" t="s">
        <v>31</v>
      </c>
    </row>
    <row r="11863" customHeight="1" spans="1:19">
      <c r="A11863">
        <v>7702242489</v>
      </c>
      <c r="B11863" s="2" t="s">
        <v>33076</v>
      </c>
      <c r="C11863" t="s">
        <v>22</v>
      </c>
      <c r="D11863" t="s">
        <v>23</v>
      </c>
      <c r="E11863" t="s">
        <v>33077</v>
      </c>
      <c r="F11863" t="s">
        <v>33078</v>
      </c>
      <c r="G11863">
        <v>1</v>
      </c>
      <c r="H11863">
        <v>107</v>
      </c>
      <c r="I11863">
        <v>281</v>
      </c>
      <c r="J11863" t="s">
        <v>50</v>
      </c>
      <c r="L11863" t="s">
        <v>51</v>
      </c>
      <c r="M11863">
        <v>0</v>
      </c>
      <c r="N11863">
        <v>0</v>
      </c>
      <c r="O11863">
        <v>-1</v>
      </c>
      <c r="P11863" t="s">
        <v>33079</v>
      </c>
      <c r="Q11863" t="s">
        <v>53</v>
      </c>
      <c r="R11863" s="3">
        <v>44459.0739583333</v>
      </c>
      <c r="S11863" t="s">
        <v>31</v>
      </c>
    </row>
    <row r="11864" customHeight="1" spans="1:19">
      <c r="A11864">
        <v>7584876189</v>
      </c>
      <c r="B11864" s="2" t="s">
        <v>33080</v>
      </c>
      <c r="C11864" t="s">
        <v>22</v>
      </c>
      <c r="D11864" t="s">
        <v>23</v>
      </c>
      <c r="E11864" t="s">
        <v>33081</v>
      </c>
      <c r="G11864">
        <v>1</v>
      </c>
      <c r="H11864">
        <v>83</v>
      </c>
      <c r="I11864">
        <v>25</v>
      </c>
      <c r="J11864" t="s">
        <v>35</v>
      </c>
      <c r="L11864" t="s">
        <v>28</v>
      </c>
      <c r="M11864">
        <v>0</v>
      </c>
      <c r="N11864">
        <v>0</v>
      </c>
      <c r="O11864">
        <v>-1</v>
      </c>
      <c r="P11864" t="s">
        <v>36</v>
      </c>
      <c r="Q11864" t="s">
        <v>245</v>
      </c>
      <c r="R11864" s="3">
        <v>44289.807974537</v>
      </c>
      <c r="S11864" t="s">
        <v>31</v>
      </c>
    </row>
    <row r="11865" customHeight="1" spans="1:19">
      <c r="A11865">
        <v>1172980822</v>
      </c>
      <c r="B11865" s="2" t="s">
        <v>33082</v>
      </c>
      <c r="C11865" t="s">
        <v>22</v>
      </c>
      <c r="D11865" t="s">
        <v>23</v>
      </c>
      <c r="E11865" t="s">
        <v>33083</v>
      </c>
      <c r="G11865">
        <v>195</v>
      </c>
      <c r="H11865">
        <v>128</v>
      </c>
      <c r="I11865">
        <v>1055</v>
      </c>
      <c r="J11865" t="s">
        <v>68</v>
      </c>
      <c r="L11865" t="s">
        <v>28</v>
      </c>
      <c r="M11865">
        <v>0</v>
      </c>
      <c r="N11865">
        <v>0</v>
      </c>
      <c r="O11865">
        <v>-1</v>
      </c>
      <c r="P11865" t="s">
        <v>36</v>
      </c>
      <c r="Q11865" t="s">
        <v>71</v>
      </c>
      <c r="R11865" s="3">
        <v>40890.0284490741</v>
      </c>
      <c r="S11865" t="s">
        <v>31</v>
      </c>
    </row>
    <row r="11866" customHeight="1" spans="1:19">
      <c r="A11866">
        <v>6205470960</v>
      </c>
      <c r="B11866" s="2" t="s">
        <v>33084</v>
      </c>
      <c r="C11866" t="s">
        <v>73</v>
      </c>
      <c r="D11866" t="s">
        <v>23</v>
      </c>
      <c r="E11866" t="s">
        <v>33085</v>
      </c>
      <c r="G11866">
        <v>5</v>
      </c>
      <c r="H11866">
        <v>55</v>
      </c>
      <c r="I11866">
        <v>11</v>
      </c>
      <c r="J11866" t="s">
        <v>204</v>
      </c>
      <c r="K11866" t="s">
        <v>220</v>
      </c>
      <c r="L11866" t="s">
        <v>28</v>
      </c>
      <c r="M11866">
        <v>0</v>
      </c>
      <c r="N11866">
        <v>0</v>
      </c>
      <c r="O11866">
        <v>-1</v>
      </c>
      <c r="P11866" t="s">
        <v>33086</v>
      </c>
      <c r="R11866" s="3">
        <v>42833.7738310185</v>
      </c>
      <c r="S11866" t="s">
        <v>38</v>
      </c>
    </row>
    <row r="11867" customHeight="1" spans="1:19">
      <c r="A11867">
        <v>1688347451</v>
      </c>
      <c r="B11867" s="2" t="s">
        <v>33087</v>
      </c>
      <c r="C11867" t="s">
        <v>226</v>
      </c>
      <c r="D11867" t="s">
        <v>41</v>
      </c>
      <c r="E11867" t="s">
        <v>33088</v>
      </c>
      <c r="G11867">
        <v>52</v>
      </c>
      <c r="H11867">
        <v>516</v>
      </c>
      <c r="I11867">
        <v>2304</v>
      </c>
      <c r="J11867" t="s">
        <v>35</v>
      </c>
      <c r="L11867" t="s">
        <v>28</v>
      </c>
      <c r="M11867">
        <v>0</v>
      </c>
      <c r="N11867">
        <v>0</v>
      </c>
      <c r="O11867">
        <v>-1</v>
      </c>
      <c r="P11867" t="s">
        <v>33089</v>
      </c>
      <c r="Q11867" t="s">
        <v>318</v>
      </c>
      <c r="R11867" s="3">
        <v>42034.5053472222</v>
      </c>
      <c r="S11867" t="s">
        <v>31</v>
      </c>
    </row>
    <row r="11868" customHeight="1" spans="1:19">
      <c r="A11868">
        <v>5532126127</v>
      </c>
      <c r="B11868" s="2" t="s">
        <v>33090</v>
      </c>
      <c r="C11868" t="s">
        <v>226</v>
      </c>
      <c r="D11868" t="s">
        <v>41</v>
      </c>
      <c r="E11868" t="s">
        <v>33091</v>
      </c>
      <c r="F11868" t="s">
        <v>33092</v>
      </c>
      <c r="G11868">
        <v>139</v>
      </c>
      <c r="H11868">
        <v>239</v>
      </c>
      <c r="I11868">
        <v>758</v>
      </c>
      <c r="J11868" t="s">
        <v>35</v>
      </c>
      <c r="L11868" t="s">
        <v>28</v>
      </c>
      <c r="M11868">
        <v>0</v>
      </c>
      <c r="N11868">
        <v>0</v>
      </c>
      <c r="O11868">
        <v>-1</v>
      </c>
      <c r="Q11868" t="s">
        <v>71</v>
      </c>
      <c r="R11868" s="3">
        <v>42057.8109027778</v>
      </c>
      <c r="S11868" t="s">
        <v>31</v>
      </c>
    </row>
    <row r="11869" customHeight="1" spans="1:21">
      <c r="A11869">
        <v>1702184537</v>
      </c>
      <c r="B11869" s="2" t="s">
        <v>33093</v>
      </c>
      <c r="C11869" t="s">
        <v>226</v>
      </c>
      <c r="D11869" t="s">
        <v>41</v>
      </c>
      <c r="E11869" t="s">
        <v>33094</v>
      </c>
      <c r="F11869" t="s">
        <v>33095</v>
      </c>
      <c r="G11869">
        <v>377</v>
      </c>
      <c r="H11869">
        <v>1003</v>
      </c>
      <c r="I11869">
        <v>3857</v>
      </c>
      <c r="J11869" t="s">
        <v>50</v>
      </c>
      <c r="K11869" t="s">
        <v>463</v>
      </c>
      <c r="L11869" t="s">
        <v>28</v>
      </c>
      <c r="M11869">
        <v>0</v>
      </c>
      <c r="N11869">
        <v>0</v>
      </c>
      <c r="O11869">
        <v>-1</v>
      </c>
      <c r="P11869" t="s">
        <v>33096</v>
      </c>
      <c r="Q11869" t="s">
        <v>53</v>
      </c>
      <c r="R11869" s="3">
        <v>40237.9065277778</v>
      </c>
      <c r="S11869" t="s">
        <v>31</v>
      </c>
      <c r="T11869" t="s">
        <v>25226</v>
      </c>
      <c r="U11869" t="s">
        <v>3261</v>
      </c>
    </row>
    <row r="11870" customHeight="1" spans="1:19">
      <c r="A11870">
        <v>7461198018</v>
      </c>
      <c r="B11870" s="2" t="s">
        <v>33097</v>
      </c>
      <c r="C11870" t="s">
        <v>226</v>
      </c>
      <c r="D11870" t="s">
        <v>41</v>
      </c>
      <c r="E11870" t="s">
        <v>33098</v>
      </c>
      <c r="F11870" t="s">
        <v>33099</v>
      </c>
      <c r="G11870">
        <v>29</v>
      </c>
      <c r="H11870">
        <v>918</v>
      </c>
      <c r="I11870">
        <v>1427</v>
      </c>
      <c r="J11870" t="s">
        <v>94</v>
      </c>
      <c r="L11870" t="s">
        <v>51</v>
      </c>
      <c r="M11870">
        <v>0</v>
      </c>
      <c r="N11870">
        <v>0</v>
      </c>
      <c r="O11870">
        <v>-1</v>
      </c>
      <c r="Q11870" t="s">
        <v>37</v>
      </c>
      <c r="R11870" s="3">
        <v>43982.2821990741</v>
      </c>
      <c r="S11870" t="s">
        <v>31</v>
      </c>
    </row>
    <row r="11871" customHeight="1" spans="1:21">
      <c r="A11871">
        <v>2109971887</v>
      </c>
      <c r="B11871" s="2" t="s">
        <v>33100</v>
      </c>
      <c r="C11871" t="s">
        <v>226</v>
      </c>
      <c r="D11871" t="s">
        <v>41</v>
      </c>
      <c r="E11871" t="s">
        <v>33101</v>
      </c>
      <c r="G11871">
        <v>113</v>
      </c>
      <c r="H11871">
        <v>1044</v>
      </c>
      <c r="I11871">
        <v>7169</v>
      </c>
      <c r="J11871" t="s">
        <v>111</v>
      </c>
      <c r="K11871" t="s">
        <v>4998</v>
      </c>
      <c r="L11871" t="s">
        <v>28</v>
      </c>
      <c r="M11871">
        <v>0</v>
      </c>
      <c r="N11871">
        <v>0</v>
      </c>
      <c r="O11871">
        <v>-1</v>
      </c>
      <c r="P11871" t="s">
        <v>33102</v>
      </c>
      <c r="Q11871" t="s">
        <v>318</v>
      </c>
      <c r="R11871" s="3">
        <v>40661.6881481481</v>
      </c>
      <c r="S11871" t="s">
        <v>31</v>
      </c>
      <c r="U11871" t="s">
        <v>19900</v>
      </c>
    </row>
    <row r="11872" customHeight="1" spans="1:21">
      <c r="A11872">
        <v>2654736212</v>
      </c>
      <c r="B11872" s="2" t="s">
        <v>33103</v>
      </c>
      <c r="C11872" t="s">
        <v>226</v>
      </c>
      <c r="D11872" t="s">
        <v>41</v>
      </c>
      <c r="E11872" t="s">
        <v>33104</v>
      </c>
      <c r="G11872">
        <v>76</v>
      </c>
      <c r="H11872">
        <v>141</v>
      </c>
      <c r="I11872">
        <v>195</v>
      </c>
      <c r="J11872" t="s">
        <v>311</v>
      </c>
      <c r="K11872" t="s">
        <v>5766</v>
      </c>
      <c r="L11872" t="s">
        <v>28</v>
      </c>
      <c r="M11872">
        <v>5</v>
      </c>
      <c r="N11872">
        <v>0</v>
      </c>
      <c r="O11872">
        <v>-1</v>
      </c>
      <c r="R11872" s="3">
        <v>40914.9765509259</v>
      </c>
      <c r="S11872" t="s">
        <v>31</v>
      </c>
      <c r="U11872" t="s">
        <v>1574</v>
      </c>
    </row>
    <row r="11873" customHeight="1" spans="1:19">
      <c r="A11873">
        <v>3181985351</v>
      </c>
      <c r="B11873" s="2" t="s">
        <v>33105</v>
      </c>
      <c r="C11873" t="s">
        <v>226</v>
      </c>
      <c r="D11873" t="s">
        <v>41</v>
      </c>
      <c r="E11873" t="s">
        <v>33106</v>
      </c>
      <c r="F11873" t="s">
        <v>33107</v>
      </c>
      <c r="G11873">
        <v>83</v>
      </c>
      <c r="H11873">
        <v>228</v>
      </c>
      <c r="I11873">
        <v>4620</v>
      </c>
      <c r="J11873" t="s">
        <v>26</v>
      </c>
      <c r="K11873" t="s">
        <v>7518</v>
      </c>
      <c r="L11873" t="s">
        <v>28</v>
      </c>
      <c r="M11873">
        <v>4</v>
      </c>
      <c r="N11873">
        <v>0</v>
      </c>
      <c r="O11873">
        <v>-1</v>
      </c>
      <c r="P11873" t="s">
        <v>307</v>
      </c>
      <c r="Q11873" t="s">
        <v>30</v>
      </c>
      <c r="R11873" s="3">
        <v>41254.7750694444</v>
      </c>
      <c r="S11873" t="s">
        <v>31</v>
      </c>
    </row>
    <row r="11874" customHeight="1" spans="1:19">
      <c r="A11874">
        <v>3181985351</v>
      </c>
      <c r="B11874" s="2" t="s">
        <v>33108</v>
      </c>
      <c r="C11874" t="s">
        <v>226</v>
      </c>
      <c r="D11874" t="s">
        <v>41</v>
      </c>
      <c r="E11874" t="s">
        <v>33106</v>
      </c>
      <c r="F11874" t="s">
        <v>33107</v>
      </c>
      <c r="G11874">
        <v>83</v>
      </c>
      <c r="H11874">
        <v>228</v>
      </c>
      <c r="I11874">
        <v>4620</v>
      </c>
      <c r="J11874" t="s">
        <v>26</v>
      </c>
      <c r="K11874" t="s">
        <v>7518</v>
      </c>
      <c r="L11874" t="s">
        <v>28</v>
      </c>
      <c r="M11874">
        <v>4</v>
      </c>
      <c r="N11874">
        <v>0</v>
      </c>
      <c r="O11874">
        <v>-1</v>
      </c>
      <c r="P11874" t="s">
        <v>307</v>
      </c>
      <c r="Q11874" t="s">
        <v>30</v>
      </c>
      <c r="R11874" s="3">
        <v>41254.7750694444</v>
      </c>
      <c r="S11874" t="s">
        <v>31</v>
      </c>
    </row>
    <row r="11875" customHeight="1" spans="1:21">
      <c r="A11875">
        <v>1790642073</v>
      </c>
      <c r="B11875" s="2" t="s">
        <v>33109</v>
      </c>
      <c r="C11875" t="s">
        <v>226</v>
      </c>
      <c r="D11875" t="s">
        <v>41</v>
      </c>
      <c r="E11875" t="s">
        <v>33110</v>
      </c>
      <c r="F11875" t="s">
        <v>33111</v>
      </c>
      <c r="G11875">
        <v>166</v>
      </c>
      <c r="H11875">
        <v>279</v>
      </c>
      <c r="I11875">
        <v>1574</v>
      </c>
      <c r="J11875" t="s">
        <v>273</v>
      </c>
      <c r="L11875" t="s">
        <v>28</v>
      </c>
      <c r="M11875">
        <v>0</v>
      </c>
      <c r="N11875">
        <v>0</v>
      </c>
      <c r="O11875">
        <v>-1</v>
      </c>
      <c r="Q11875" t="s">
        <v>430</v>
      </c>
      <c r="R11875" s="3">
        <v>40399.6393171296</v>
      </c>
      <c r="S11875" t="s">
        <v>31</v>
      </c>
      <c r="U11875" t="s">
        <v>1891</v>
      </c>
    </row>
    <row r="11876" customHeight="1" spans="1:20">
      <c r="A11876">
        <v>7548499014</v>
      </c>
      <c r="B11876" s="2" t="s">
        <v>33112</v>
      </c>
      <c r="C11876" t="s">
        <v>226</v>
      </c>
      <c r="D11876" t="s">
        <v>41</v>
      </c>
      <c r="E11876" t="s">
        <v>33113</v>
      </c>
      <c r="F11876" t="s">
        <v>33114</v>
      </c>
      <c r="G11876">
        <v>9</v>
      </c>
      <c r="H11876">
        <v>1152</v>
      </c>
      <c r="I11876">
        <v>686</v>
      </c>
      <c r="J11876" t="s">
        <v>68</v>
      </c>
      <c r="L11876" t="s">
        <v>28</v>
      </c>
      <c r="M11876">
        <v>0</v>
      </c>
      <c r="N11876">
        <v>0</v>
      </c>
      <c r="O11876">
        <v>-1</v>
      </c>
      <c r="P11876" t="s">
        <v>29</v>
      </c>
      <c r="Q11876" t="s">
        <v>71</v>
      </c>
      <c r="R11876" s="3">
        <v>44207.5252083333</v>
      </c>
      <c r="S11876" t="s">
        <v>31</v>
      </c>
      <c r="T11876" t="s">
        <v>33115</v>
      </c>
    </row>
    <row r="11877" customHeight="1" spans="1:20">
      <c r="A11877">
        <v>1278026153</v>
      </c>
      <c r="B11877" s="2" t="s">
        <v>33116</v>
      </c>
      <c r="C11877" t="s">
        <v>22</v>
      </c>
      <c r="D11877" t="s">
        <v>23</v>
      </c>
      <c r="E11877" t="s">
        <v>33117</v>
      </c>
      <c r="G11877">
        <v>51</v>
      </c>
      <c r="H11877">
        <v>644</v>
      </c>
      <c r="I11877">
        <v>12158</v>
      </c>
      <c r="J11877" t="s">
        <v>495</v>
      </c>
      <c r="K11877" t="s">
        <v>12915</v>
      </c>
      <c r="L11877" t="s">
        <v>28</v>
      </c>
      <c r="M11877">
        <v>0</v>
      </c>
      <c r="N11877">
        <v>0</v>
      </c>
      <c r="O11877">
        <v>-1</v>
      </c>
      <c r="P11877" t="s">
        <v>33118</v>
      </c>
      <c r="Q11877" t="s">
        <v>386</v>
      </c>
      <c r="R11877" s="3">
        <v>40253.3948263889</v>
      </c>
      <c r="S11877" t="s">
        <v>31</v>
      </c>
      <c r="T11877" t="s">
        <v>33119</v>
      </c>
    </row>
    <row r="11878" customHeight="1" spans="1:19">
      <c r="A11878">
        <v>5107120063</v>
      </c>
      <c r="B11878" s="2" t="s">
        <v>33120</v>
      </c>
      <c r="C11878" t="s">
        <v>226</v>
      </c>
      <c r="D11878" t="s">
        <v>41</v>
      </c>
      <c r="E11878" t="s">
        <v>33121</v>
      </c>
      <c r="G11878">
        <v>10</v>
      </c>
      <c r="H11878">
        <v>222</v>
      </c>
      <c r="I11878">
        <v>126</v>
      </c>
      <c r="J11878" t="s">
        <v>35</v>
      </c>
      <c r="L11878" t="s">
        <v>28</v>
      </c>
      <c r="M11878">
        <v>0</v>
      </c>
      <c r="N11878">
        <v>0</v>
      </c>
      <c r="O11878">
        <v>-1</v>
      </c>
      <c r="Q11878" t="s">
        <v>439</v>
      </c>
      <c r="R11878" s="3">
        <v>41741.9713541667</v>
      </c>
      <c r="S11878" t="s">
        <v>31</v>
      </c>
    </row>
    <row r="11879" customHeight="1" spans="1:21">
      <c r="A11879">
        <v>5554978139</v>
      </c>
      <c r="B11879" s="2" t="s">
        <v>33122</v>
      </c>
      <c r="C11879" t="s">
        <v>22</v>
      </c>
      <c r="D11879" t="s">
        <v>23</v>
      </c>
      <c r="E11879" t="s">
        <v>33123</v>
      </c>
      <c r="F11879" t="s">
        <v>33124</v>
      </c>
      <c r="G11879">
        <v>406</v>
      </c>
      <c r="H11879">
        <v>648</v>
      </c>
      <c r="I11879">
        <v>2685</v>
      </c>
      <c r="J11879" t="s">
        <v>289</v>
      </c>
      <c r="L11879" t="s">
        <v>28</v>
      </c>
      <c r="M11879">
        <v>2</v>
      </c>
      <c r="N11879">
        <v>0</v>
      </c>
      <c r="O11879">
        <v>-1</v>
      </c>
      <c r="P11879" t="s">
        <v>62</v>
      </c>
      <c r="Q11879" t="s">
        <v>95</v>
      </c>
      <c r="R11879" s="3">
        <v>42113.5707060185</v>
      </c>
      <c r="S11879" t="s">
        <v>54</v>
      </c>
      <c r="T11879" t="s">
        <v>898</v>
      </c>
      <c r="U11879" t="s">
        <v>33125</v>
      </c>
    </row>
    <row r="11880" customHeight="1" spans="1:19">
      <c r="A11880">
        <v>6117562600</v>
      </c>
      <c r="B11880" s="2" t="s">
        <v>33126</v>
      </c>
      <c r="C11880" t="s">
        <v>226</v>
      </c>
      <c r="D11880" t="s">
        <v>41</v>
      </c>
      <c r="E11880" t="s">
        <v>33127</v>
      </c>
      <c r="F11880" t="s">
        <v>33128</v>
      </c>
      <c r="G11880">
        <v>68</v>
      </c>
      <c r="H11880">
        <v>1948</v>
      </c>
      <c r="I11880">
        <v>327</v>
      </c>
      <c r="J11880" t="s">
        <v>106</v>
      </c>
      <c r="L11880" t="s">
        <v>28</v>
      </c>
      <c r="M11880">
        <v>1</v>
      </c>
      <c r="N11880">
        <v>0</v>
      </c>
      <c r="O11880">
        <v>-1</v>
      </c>
      <c r="Q11880" t="s">
        <v>37</v>
      </c>
      <c r="R11880" s="3">
        <v>42755.5977199074</v>
      </c>
      <c r="S11880" t="s">
        <v>31</v>
      </c>
    </row>
    <row r="11881" customHeight="1" spans="1:21">
      <c r="A11881">
        <v>1837679392</v>
      </c>
      <c r="B11881" s="2" t="s">
        <v>33129</v>
      </c>
      <c r="C11881" t="s">
        <v>226</v>
      </c>
      <c r="D11881" t="s">
        <v>41</v>
      </c>
      <c r="E11881" t="s">
        <v>33130</v>
      </c>
      <c r="F11881" t="s">
        <v>33131</v>
      </c>
      <c r="G11881">
        <v>546</v>
      </c>
      <c r="H11881">
        <v>787</v>
      </c>
      <c r="I11881">
        <v>2088</v>
      </c>
      <c r="J11881" t="s">
        <v>106</v>
      </c>
      <c r="K11881" t="s">
        <v>479</v>
      </c>
      <c r="L11881" t="s">
        <v>28</v>
      </c>
      <c r="M11881">
        <v>0</v>
      </c>
      <c r="N11881">
        <v>0</v>
      </c>
      <c r="O11881">
        <v>220</v>
      </c>
      <c r="P11881" t="s">
        <v>33132</v>
      </c>
      <c r="Q11881" t="s">
        <v>37</v>
      </c>
      <c r="R11881" s="3">
        <v>40507.9516319444</v>
      </c>
      <c r="S11881" t="s">
        <v>54</v>
      </c>
      <c r="U11881" t="s">
        <v>379</v>
      </c>
    </row>
    <row r="11882" customHeight="1" spans="1:21">
      <c r="A11882">
        <v>1308556753</v>
      </c>
      <c r="B11882" s="2" t="s">
        <v>33133</v>
      </c>
      <c r="C11882" t="s">
        <v>226</v>
      </c>
      <c r="D11882" t="s">
        <v>41</v>
      </c>
      <c r="E11882" t="s">
        <v>33134</v>
      </c>
      <c r="F11882" t="s">
        <v>33135</v>
      </c>
      <c r="G11882">
        <v>2164</v>
      </c>
      <c r="H11882">
        <v>215</v>
      </c>
      <c r="I11882">
        <v>1098</v>
      </c>
      <c r="J11882" t="s">
        <v>106</v>
      </c>
      <c r="K11882" t="s">
        <v>33136</v>
      </c>
      <c r="L11882" t="s">
        <v>28</v>
      </c>
      <c r="M11882">
        <v>4</v>
      </c>
      <c r="N11882">
        <v>0</v>
      </c>
      <c r="O11882">
        <v>220</v>
      </c>
      <c r="P11882" t="s">
        <v>33137</v>
      </c>
      <c r="Q11882" t="s">
        <v>37</v>
      </c>
      <c r="R11882" s="3">
        <v>40086.7966550926</v>
      </c>
      <c r="S11882" t="s">
        <v>54</v>
      </c>
      <c r="U11882" t="s">
        <v>4513</v>
      </c>
    </row>
    <row r="11883" customHeight="1" spans="1:19">
      <c r="A11883">
        <v>7578778686</v>
      </c>
      <c r="B11883" s="2" t="s">
        <v>33138</v>
      </c>
      <c r="C11883" t="s">
        <v>226</v>
      </c>
      <c r="D11883" t="s">
        <v>41</v>
      </c>
      <c r="E11883" t="s">
        <v>33139</v>
      </c>
      <c r="G11883">
        <v>4</v>
      </c>
      <c r="H11883">
        <v>238</v>
      </c>
      <c r="I11883">
        <v>379</v>
      </c>
      <c r="J11883" t="s">
        <v>35</v>
      </c>
      <c r="L11883" t="s">
        <v>28</v>
      </c>
      <c r="M11883">
        <v>0</v>
      </c>
      <c r="N11883">
        <v>0</v>
      </c>
      <c r="O11883">
        <v>-1</v>
      </c>
      <c r="Q11883" t="s">
        <v>150</v>
      </c>
      <c r="R11883" s="3">
        <v>44278.4723726852</v>
      </c>
      <c r="S11883" t="s">
        <v>38</v>
      </c>
    </row>
    <row r="11884" customHeight="1" spans="1:19">
      <c r="A11884">
        <v>1825928265</v>
      </c>
      <c r="B11884" s="2" t="s">
        <v>33140</v>
      </c>
      <c r="C11884" t="s">
        <v>226</v>
      </c>
      <c r="D11884" t="s">
        <v>41</v>
      </c>
      <c r="E11884" t="s">
        <v>33141</v>
      </c>
      <c r="F11884" t="s">
        <v>33142</v>
      </c>
      <c r="G11884">
        <v>224</v>
      </c>
      <c r="H11884">
        <v>913</v>
      </c>
      <c r="I11884">
        <v>1034</v>
      </c>
      <c r="J11884" t="s">
        <v>26</v>
      </c>
      <c r="K11884" t="s">
        <v>27</v>
      </c>
      <c r="L11884" t="s">
        <v>28</v>
      </c>
      <c r="M11884">
        <v>0</v>
      </c>
      <c r="N11884">
        <v>0</v>
      </c>
      <c r="O11884">
        <v>-1</v>
      </c>
      <c r="P11884" t="s">
        <v>100</v>
      </c>
      <c r="Q11884" t="s">
        <v>30</v>
      </c>
      <c r="R11884" s="3">
        <v>40465.813125</v>
      </c>
      <c r="S11884" t="s">
        <v>31</v>
      </c>
    </row>
    <row r="11885" customHeight="1" spans="1:21">
      <c r="A11885">
        <v>1709412203</v>
      </c>
      <c r="B11885" s="2" t="s">
        <v>33143</v>
      </c>
      <c r="C11885" t="s">
        <v>226</v>
      </c>
      <c r="D11885" t="s">
        <v>41</v>
      </c>
      <c r="E11885" t="s">
        <v>33144</v>
      </c>
      <c r="F11885" t="s">
        <v>33145</v>
      </c>
      <c r="G11885">
        <v>1033</v>
      </c>
      <c r="H11885">
        <v>434</v>
      </c>
      <c r="I11885">
        <v>1789</v>
      </c>
      <c r="J11885" t="s">
        <v>106</v>
      </c>
      <c r="K11885" t="s">
        <v>7049</v>
      </c>
      <c r="L11885" t="s">
        <v>28</v>
      </c>
      <c r="M11885">
        <v>0</v>
      </c>
      <c r="N11885">
        <v>0</v>
      </c>
      <c r="O11885">
        <v>220</v>
      </c>
      <c r="P11885" t="s">
        <v>25135</v>
      </c>
      <c r="Q11885" t="s">
        <v>338</v>
      </c>
      <c r="R11885" s="3">
        <v>40249.5754166667</v>
      </c>
      <c r="S11885" t="s">
        <v>54</v>
      </c>
      <c r="U11885" t="s">
        <v>9958</v>
      </c>
    </row>
    <row r="11886" customHeight="1" spans="1:19">
      <c r="A11886">
        <v>2150206835</v>
      </c>
      <c r="B11886" s="2" t="s">
        <v>33146</v>
      </c>
      <c r="C11886" t="s">
        <v>22</v>
      </c>
      <c r="D11886" t="s">
        <v>23</v>
      </c>
      <c r="E11886" t="s">
        <v>33147</v>
      </c>
      <c r="F11886" t="s">
        <v>33148</v>
      </c>
      <c r="G11886">
        <v>306</v>
      </c>
      <c r="H11886">
        <v>198</v>
      </c>
      <c r="I11886">
        <v>48</v>
      </c>
      <c r="J11886" t="s">
        <v>35</v>
      </c>
      <c r="L11886" t="s">
        <v>28</v>
      </c>
      <c r="M11886">
        <v>3</v>
      </c>
      <c r="N11886">
        <v>0</v>
      </c>
      <c r="O11886">
        <v>220</v>
      </c>
      <c r="P11886" t="s">
        <v>33149</v>
      </c>
      <c r="Q11886" t="s">
        <v>597</v>
      </c>
      <c r="R11886" s="3">
        <v>40690.9678819444</v>
      </c>
      <c r="S11886" t="s">
        <v>31</v>
      </c>
    </row>
    <row r="11887" customHeight="1" spans="1:21">
      <c r="A11887">
        <v>1928365573</v>
      </c>
      <c r="B11887" s="2" t="s">
        <v>33150</v>
      </c>
      <c r="C11887" t="s">
        <v>226</v>
      </c>
      <c r="D11887" t="s">
        <v>41</v>
      </c>
      <c r="E11887" t="s">
        <v>33151</v>
      </c>
      <c r="F11887" t="s">
        <v>33152</v>
      </c>
      <c r="G11887">
        <v>323</v>
      </c>
      <c r="H11887">
        <v>759</v>
      </c>
      <c r="I11887">
        <v>1131</v>
      </c>
      <c r="J11887" t="s">
        <v>204</v>
      </c>
      <c r="K11887" t="s">
        <v>220</v>
      </c>
      <c r="L11887" t="s">
        <v>28</v>
      </c>
      <c r="M11887">
        <v>0</v>
      </c>
      <c r="N11887">
        <v>0</v>
      </c>
      <c r="O11887">
        <v>-1</v>
      </c>
      <c r="P11887" t="s">
        <v>249</v>
      </c>
      <c r="Q11887" t="s">
        <v>84</v>
      </c>
      <c r="R11887" s="3">
        <v>40563.525474537</v>
      </c>
      <c r="S11887" t="s">
        <v>31</v>
      </c>
      <c r="T11887" t="s">
        <v>21321</v>
      </c>
      <c r="U11887" t="s">
        <v>6865</v>
      </c>
    </row>
    <row r="11888" customHeight="1" spans="1:20">
      <c r="A11888">
        <v>6330113348</v>
      </c>
      <c r="B11888" s="2" t="s">
        <v>33153</v>
      </c>
      <c r="C11888" t="s">
        <v>22</v>
      </c>
      <c r="D11888" t="s">
        <v>23</v>
      </c>
      <c r="E11888" t="s">
        <v>33154</v>
      </c>
      <c r="F11888" t="s">
        <v>33155</v>
      </c>
      <c r="G11888">
        <v>4773</v>
      </c>
      <c r="H11888">
        <v>226</v>
      </c>
      <c r="I11888">
        <v>9559</v>
      </c>
      <c r="J11888" t="s">
        <v>94</v>
      </c>
      <c r="L11888" t="s">
        <v>28</v>
      </c>
      <c r="M11888">
        <v>5</v>
      </c>
      <c r="N11888">
        <v>0</v>
      </c>
      <c r="O11888">
        <v>-1</v>
      </c>
      <c r="P11888" t="s">
        <v>653</v>
      </c>
      <c r="Q11888" t="s">
        <v>37</v>
      </c>
      <c r="R11888" s="3">
        <v>42945.9690046296</v>
      </c>
      <c r="S11888" t="s">
        <v>54</v>
      </c>
      <c r="T11888" t="s">
        <v>32366</v>
      </c>
    </row>
    <row r="11889" customHeight="1" spans="1:19">
      <c r="A11889">
        <v>7758210467</v>
      </c>
      <c r="B11889" s="2" t="s">
        <v>33156</v>
      </c>
      <c r="C11889" t="s">
        <v>73</v>
      </c>
      <c r="D11889" t="s">
        <v>23</v>
      </c>
      <c r="E11889" t="s">
        <v>33157</v>
      </c>
      <c r="F11889" t="s">
        <v>33158</v>
      </c>
      <c r="G11889">
        <v>98</v>
      </c>
      <c r="H11889">
        <v>110</v>
      </c>
      <c r="I11889">
        <v>1810</v>
      </c>
      <c r="J11889" t="s">
        <v>495</v>
      </c>
      <c r="L11889" t="s">
        <v>51</v>
      </c>
      <c r="M11889">
        <v>2</v>
      </c>
      <c r="N11889">
        <v>0</v>
      </c>
      <c r="O11889">
        <v>-1</v>
      </c>
      <c r="P11889" t="s">
        <v>8456</v>
      </c>
      <c r="Q11889" t="s">
        <v>386</v>
      </c>
      <c r="R11889" s="3">
        <v>44687.1167824074</v>
      </c>
      <c r="S11889" t="s">
        <v>38</v>
      </c>
    </row>
    <row r="11890" customHeight="1" spans="1:19">
      <c r="A11890">
        <v>7023119844</v>
      </c>
      <c r="B11890" s="2" t="s">
        <v>33159</v>
      </c>
      <c r="E11890" t="s">
        <v>33160</v>
      </c>
      <c r="F11890" t="s">
        <v>33161</v>
      </c>
      <c r="G11890">
        <v>53</v>
      </c>
      <c r="H11890">
        <v>280</v>
      </c>
      <c r="I11890">
        <v>6521</v>
      </c>
      <c r="J11890" t="s">
        <v>106</v>
      </c>
      <c r="L11890" t="s">
        <v>51</v>
      </c>
      <c r="M11890">
        <v>1</v>
      </c>
      <c r="N11890">
        <v>0</v>
      </c>
      <c r="O11890">
        <v>-1</v>
      </c>
      <c r="P11890" t="s">
        <v>33162</v>
      </c>
      <c r="Q11890" t="s">
        <v>160</v>
      </c>
      <c r="R11890" s="3">
        <v>43531.6026736111</v>
      </c>
      <c r="S11890" t="s">
        <v>31</v>
      </c>
    </row>
    <row r="11891" customHeight="1" spans="1:21">
      <c r="A11891">
        <v>5614135729</v>
      </c>
      <c r="B11891" s="2" t="s">
        <v>33163</v>
      </c>
      <c r="E11891" t="s">
        <v>33164</v>
      </c>
      <c r="F11891" t="s">
        <v>33165</v>
      </c>
      <c r="G11891">
        <v>232</v>
      </c>
      <c r="H11891">
        <v>428</v>
      </c>
      <c r="I11891">
        <v>984</v>
      </c>
      <c r="J11891" t="s">
        <v>204</v>
      </c>
      <c r="K11891" t="s">
        <v>220</v>
      </c>
      <c r="L11891" t="s">
        <v>51</v>
      </c>
      <c r="M11891">
        <v>3</v>
      </c>
      <c r="N11891">
        <v>1</v>
      </c>
      <c r="O11891">
        <v>0</v>
      </c>
      <c r="P11891" t="s">
        <v>33166</v>
      </c>
      <c r="Q11891" t="s">
        <v>46</v>
      </c>
      <c r="R11891" s="3">
        <v>42147.4199189815</v>
      </c>
      <c r="S11891" t="s">
        <v>31</v>
      </c>
      <c r="T11891" t="s">
        <v>33167</v>
      </c>
      <c r="U11891" t="s">
        <v>33168</v>
      </c>
    </row>
    <row r="11892" customHeight="1" spans="1:21">
      <c r="A11892">
        <v>5614135729</v>
      </c>
      <c r="B11892" s="2" t="s">
        <v>33169</v>
      </c>
      <c r="E11892" t="s">
        <v>33164</v>
      </c>
      <c r="F11892" t="s">
        <v>33165</v>
      </c>
      <c r="G11892">
        <v>232</v>
      </c>
      <c r="H11892">
        <v>428</v>
      </c>
      <c r="I11892">
        <v>984</v>
      </c>
      <c r="J11892" t="s">
        <v>204</v>
      </c>
      <c r="K11892" t="s">
        <v>220</v>
      </c>
      <c r="L11892" t="s">
        <v>51</v>
      </c>
      <c r="M11892">
        <v>3</v>
      </c>
      <c r="N11892">
        <v>1</v>
      </c>
      <c r="O11892">
        <v>0</v>
      </c>
      <c r="P11892" t="s">
        <v>33166</v>
      </c>
      <c r="Q11892" t="s">
        <v>46</v>
      </c>
      <c r="R11892" s="3">
        <v>42147.4199189815</v>
      </c>
      <c r="S11892" t="s">
        <v>31</v>
      </c>
      <c r="T11892" t="s">
        <v>33167</v>
      </c>
      <c r="U11892" t="s">
        <v>33168</v>
      </c>
    </row>
    <row r="11893" customHeight="1" spans="1:20">
      <c r="A11893">
        <v>7366200333</v>
      </c>
      <c r="B11893" s="2" t="s">
        <v>33170</v>
      </c>
      <c r="E11893" t="s">
        <v>33171</v>
      </c>
      <c r="F11893" t="s">
        <v>33172</v>
      </c>
      <c r="G11893">
        <v>668</v>
      </c>
      <c r="H11893">
        <v>568</v>
      </c>
      <c r="I11893">
        <v>7431</v>
      </c>
      <c r="J11893" t="s">
        <v>106</v>
      </c>
      <c r="K11893" t="s">
        <v>187</v>
      </c>
      <c r="L11893" t="s">
        <v>51</v>
      </c>
      <c r="M11893">
        <v>6</v>
      </c>
      <c r="N11893">
        <v>1</v>
      </c>
      <c r="O11893">
        <v>0</v>
      </c>
      <c r="P11893" t="s">
        <v>29</v>
      </c>
      <c r="Q11893" t="s">
        <v>37</v>
      </c>
      <c r="R11893" s="3">
        <v>43832.7271759259</v>
      </c>
      <c r="S11893" t="s">
        <v>38</v>
      </c>
      <c r="T11893" t="s">
        <v>33173</v>
      </c>
    </row>
    <row r="11894" customHeight="1" spans="1:19">
      <c r="A11894">
        <v>5699935069</v>
      </c>
      <c r="B11894" s="2" t="s">
        <v>33174</v>
      </c>
      <c r="E11894" t="s">
        <v>33175</v>
      </c>
      <c r="F11894" t="s">
        <v>33176</v>
      </c>
      <c r="G11894">
        <v>1546</v>
      </c>
      <c r="H11894">
        <v>144</v>
      </c>
      <c r="I11894">
        <v>10336</v>
      </c>
      <c r="J11894" t="s">
        <v>229</v>
      </c>
      <c r="L11894" t="s">
        <v>51</v>
      </c>
      <c r="M11894">
        <v>6</v>
      </c>
      <c r="N11894">
        <v>1</v>
      </c>
      <c r="O11894">
        <v>0</v>
      </c>
      <c r="P11894" t="s">
        <v>134</v>
      </c>
      <c r="Q11894" t="s">
        <v>101</v>
      </c>
      <c r="R11894" s="3">
        <v>42259.3309259259</v>
      </c>
      <c r="S11894" t="s">
        <v>31</v>
      </c>
    </row>
    <row r="11895" customHeight="1" spans="1:19">
      <c r="A11895">
        <v>5699935069</v>
      </c>
      <c r="B11895" s="2" t="s">
        <v>33177</v>
      </c>
      <c r="E11895" t="s">
        <v>33175</v>
      </c>
      <c r="F11895" t="s">
        <v>33176</v>
      </c>
      <c r="G11895">
        <v>1546</v>
      </c>
      <c r="H11895">
        <v>144</v>
      </c>
      <c r="I11895">
        <v>10336</v>
      </c>
      <c r="J11895" t="s">
        <v>229</v>
      </c>
      <c r="L11895" t="s">
        <v>51</v>
      </c>
      <c r="M11895">
        <v>6</v>
      </c>
      <c r="N11895">
        <v>1</v>
      </c>
      <c r="O11895">
        <v>0</v>
      </c>
      <c r="P11895" t="s">
        <v>134</v>
      </c>
      <c r="Q11895" t="s">
        <v>101</v>
      </c>
      <c r="R11895" s="3">
        <v>42259.3309259259</v>
      </c>
      <c r="S11895" t="s">
        <v>31</v>
      </c>
    </row>
    <row r="11896" customHeight="1" spans="1:19">
      <c r="A11896">
        <v>5699935069</v>
      </c>
      <c r="B11896" s="2" t="s">
        <v>33178</v>
      </c>
      <c r="E11896" t="s">
        <v>33175</v>
      </c>
      <c r="F11896" t="s">
        <v>33176</v>
      </c>
      <c r="G11896">
        <v>1546</v>
      </c>
      <c r="H11896">
        <v>144</v>
      </c>
      <c r="I11896">
        <v>10336</v>
      </c>
      <c r="J11896" t="s">
        <v>229</v>
      </c>
      <c r="L11896" t="s">
        <v>51</v>
      </c>
      <c r="M11896">
        <v>6</v>
      </c>
      <c r="N11896">
        <v>1</v>
      </c>
      <c r="O11896">
        <v>0</v>
      </c>
      <c r="P11896" t="s">
        <v>134</v>
      </c>
      <c r="Q11896" t="s">
        <v>101</v>
      </c>
      <c r="R11896" s="3">
        <v>42259.3309259259</v>
      </c>
      <c r="S11896" t="s">
        <v>31</v>
      </c>
    </row>
    <row r="11897" customHeight="1" spans="1:19">
      <c r="A11897">
        <v>5699935069</v>
      </c>
      <c r="B11897" s="2" t="s">
        <v>33179</v>
      </c>
      <c r="E11897" t="s">
        <v>33175</v>
      </c>
      <c r="F11897" t="s">
        <v>33176</v>
      </c>
      <c r="G11897">
        <v>1546</v>
      </c>
      <c r="H11897">
        <v>144</v>
      </c>
      <c r="I11897">
        <v>10336</v>
      </c>
      <c r="J11897" t="s">
        <v>229</v>
      </c>
      <c r="L11897" t="s">
        <v>51</v>
      </c>
      <c r="M11897">
        <v>6</v>
      </c>
      <c r="N11897">
        <v>1</v>
      </c>
      <c r="O11897">
        <v>0</v>
      </c>
      <c r="P11897" t="s">
        <v>134</v>
      </c>
      <c r="Q11897" t="s">
        <v>101</v>
      </c>
      <c r="R11897" s="3">
        <v>42259.3309259259</v>
      </c>
      <c r="S11897" t="s">
        <v>31</v>
      </c>
    </row>
    <row r="11898" customHeight="1" spans="1:19">
      <c r="A11898">
        <v>6034953231</v>
      </c>
      <c r="B11898" s="2" t="s">
        <v>33180</v>
      </c>
      <c r="E11898" t="s">
        <v>33181</v>
      </c>
      <c r="G11898">
        <v>5</v>
      </c>
      <c r="H11898">
        <v>13</v>
      </c>
      <c r="I11898">
        <v>27</v>
      </c>
      <c r="J11898" t="s">
        <v>44</v>
      </c>
      <c r="K11898" t="s">
        <v>24115</v>
      </c>
      <c r="L11898" t="s">
        <v>28</v>
      </c>
      <c r="M11898">
        <v>0</v>
      </c>
      <c r="N11898">
        <v>0</v>
      </c>
      <c r="O11898">
        <v>-1</v>
      </c>
      <c r="R11898" s="3">
        <v>42644.6999421296</v>
      </c>
      <c r="S11898" t="s">
        <v>38</v>
      </c>
    </row>
    <row r="11899" customHeight="1" spans="1:19">
      <c r="A11899">
        <v>6034953231</v>
      </c>
      <c r="B11899" s="2" t="s">
        <v>33180</v>
      </c>
      <c r="E11899" t="s">
        <v>33181</v>
      </c>
      <c r="G11899">
        <v>5</v>
      </c>
      <c r="H11899">
        <v>13</v>
      </c>
      <c r="I11899">
        <v>27</v>
      </c>
      <c r="J11899" t="s">
        <v>44</v>
      </c>
      <c r="K11899" t="s">
        <v>24115</v>
      </c>
      <c r="L11899" t="s">
        <v>28</v>
      </c>
      <c r="M11899">
        <v>0</v>
      </c>
      <c r="N11899">
        <v>0</v>
      </c>
      <c r="O11899">
        <v>-1</v>
      </c>
      <c r="R11899" s="3">
        <v>42644.6999421296</v>
      </c>
      <c r="S11899" t="s">
        <v>38</v>
      </c>
    </row>
    <row r="11900" customHeight="1" spans="1:19">
      <c r="A11900">
        <v>7377841085</v>
      </c>
      <c r="B11900" s="2" t="s">
        <v>33182</v>
      </c>
      <c r="E11900" t="s">
        <v>33183</v>
      </c>
      <c r="F11900" t="s">
        <v>33184</v>
      </c>
      <c r="G11900">
        <v>9</v>
      </c>
      <c r="H11900">
        <v>128</v>
      </c>
      <c r="I11900">
        <v>47</v>
      </c>
      <c r="J11900" t="s">
        <v>35</v>
      </c>
      <c r="L11900" t="s">
        <v>51</v>
      </c>
      <c r="M11900">
        <v>1</v>
      </c>
      <c r="N11900">
        <v>0</v>
      </c>
      <c r="O11900">
        <v>-1</v>
      </c>
      <c r="Q11900" t="s">
        <v>30</v>
      </c>
      <c r="R11900" s="3">
        <v>43854.9906365741</v>
      </c>
      <c r="S11900" t="s">
        <v>31</v>
      </c>
    </row>
    <row r="11901" customHeight="1" spans="1:19">
      <c r="A11901">
        <v>5911005970</v>
      </c>
      <c r="B11901" s="2" t="s">
        <v>33185</v>
      </c>
      <c r="E11901" t="s">
        <v>33186</v>
      </c>
      <c r="F11901" t="s">
        <v>33187</v>
      </c>
      <c r="G11901">
        <v>3221</v>
      </c>
      <c r="H11901">
        <v>1278</v>
      </c>
      <c r="I11901">
        <v>6742</v>
      </c>
      <c r="J11901" t="s">
        <v>68</v>
      </c>
      <c r="L11901" t="s">
        <v>28</v>
      </c>
      <c r="M11901">
        <v>2</v>
      </c>
      <c r="N11901">
        <v>1</v>
      </c>
      <c r="O11901">
        <v>0</v>
      </c>
      <c r="P11901" t="s">
        <v>100</v>
      </c>
      <c r="Q11901" t="s">
        <v>71</v>
      </c>
      <c r="R11901" s="3">
        <v>42489.9065509259</v>
      </c>
      <c r="S11901" t="s">
        <v>31</v>
      </c>
    </row>
    <row r="11902" customHeight="1" spans="1:19">
      <c r="A11902">
        <v>5911005970</v>
      </c>
      <c r="B11902" s="2" t="s">
        <v>33188</v>
      </c>
      <c r="E11902" t="s">
        <v>33186</v>
      </c>
      <c r="F11902" t="s">
        <v>33187</v>
      </c>
      <c r="G11902">
        <v>3221</v>
      </c>
      <c r="H11902">
        <v>1278</v>
      </c>
      <c r="I11902">
        <v>6742</v>
      </c>
      <c r="J11902" t="s">
        <v>68</v>
      </c>
      <c r="L11902" t="s">
        <v>28</v>
      </c>
      <c r="M11902">
        <v>2</v>
      </c>
      <c r="N11902">
        <v>1</v>
      </c>
      <c r="O11902">
        <v>0</v>
      </c>
      <c r="P11902" t="s">
        <v>100</v>
      </c>
      <c r="Q11902" t="s">
        <v>71</v>
      </c>
      <c r="R11902" s="3">
        <v>42489.9065509259</v>
      </c>
      <c r="S11902" t="s">
        <v>31</v>
      </c>
    </row>
    <row r="11903" customHeight="1" spans="1:21">
      <c r="A11903">
        <v>6187536865</v>
      </c>
      <c r="B11903" s="2" t="s">
        <v>33189</v>
      </c>
      <c r="E11903" t="s">
        <v>33190</v>
      </c>
      <c r="F11903" t="s">
        <v>33191</v>
      </c>
      <c r="G11903">
        <v>1376</v>
      </c>
      <c r="H11903">
        <v>399</v>
      </c>
      <c r="I11903">
        <v>19858</v>
      </c>
      <c r="J11903" t="s">
        <v>26</v>
      </c>
      <c r="L11903" t="s">
        <v>51</v>
      </c>
      <c r="M11903">
        <v>6</v>
      </c>
      <c r="N11903">
        <v>1</v>
      </c>
      <c r="O11903">
        <v>0</v>
      </c>
      <c r="P11903" t="s">
        <v>134</v>
      </c>
      <c r="Q11903" t="s">
        <v>276</v>
      </c>
      <c r="R11903" s="3">
        <v>42819.6784837963</v>
      </c>
      <c r="S11903" t="s">
        <v>31</v>
      </c>
      <c r="U11903" t="s">
        <v>33192</v>
      </c>
    </row>
    <row r="11904" customHeight="1" spans="1:19">
      <c r="A11904">
        <v>7551048478</v>
      </c>
      <c r="B11904" s="2" t="s">
        <v>33193</v>
      </c>
      <c r="E11904" t="s">
        <v>33194</v>
      </c>
      <c r="F11904" t="s">
        <v>33195</v>
      </c>
      <c r="G11904">
        <v>1</v>
      </c>
      <c r="H11904">
        <v>244</v>
      </c>
      <c r="I11904">
        <v>188</v>
      </c>
      <c r="J11904" t="s">
        <v>35</v>
      </c>
      <c r="L11904" t="s">
        <v>51</v>
      </c>
      <c r="M11904">
        <v>1</v>
      </c>
      <c r="N11904">
        <v>0</v>
      </c>
      <c r="O11904">
        <v>-1</v>
      </c>
      <c r="Q11904" t="s">
        <v>141</v>
      </c>
      <c r="R11904" s="3">
        <v>44213.2398958333</v>
      </c>
      <c r="S11904" t="s">
        <v>31</v>
      </c>
    </row>
    <row r="11905" customHeight="1" spans="1:19">
      <c r="A11905">
        <v>7551048478</v>
      </c>
      <c r="B11905" s="2" t="s">
        <v>33196</v>
      </c>
      <c r="E11905" t="s">
        <v>33194</v>
      </c>
      <c r="F11905" t="s">
        <v>33195</v>
      </c>
      <c r="G11905">
        <v>1</v>
      </c>
      <c r="H11905">
        <v>244</v>
      </c>
      <c r="I11905">
        <v>188</v>
      </c>
      <c r="J11905" t="s">
        <v>35</v>
      </c>
      <c r="L11905" t="s">
        <v>51</v>
      </c>
      <c r="M11905">
        <v>1</v>
      </c>
      <c r="N11905">
        <v>0</v>
      </c>
      <c r="O11905">
        <v>-1</v>
      </c>
      <c r="Q11905" t="s">
        <v>141</v>
      </c>
      <c r="R11905" s="3">
        <v>44213.2398958333</v>
      </c>
      <c r="S11905" t="s">
        <v>31</v>
      </c>
    </row>
    <row r="11906" customHeight="1" spans="1:19">
      <c r="A11906">
        <v>5847876376</v>
      </c>
      <c r="B11906" s="2" t="s">
        <v>33197</v>
      </c>
      <c r="C11906" t="s">
        <v>22</v>
      </c>
      <c r="D11906" t="s">
        <v>23</v>
      </c>
      <c r="E11906" t="s">
        <v>33198</v>
      </c>
      <c r="F11906" t="s">
        <v>33199</v>
      </c>
      <c r="G11906">
        <v>1471</v>
      </c>
      <c r="H11906">
        <v>242</v>
      </c>
      <c r="I11906">
        <v>5688</v>
      </c>
      <c r="J11906" t="s">
        <v>35</v>
      </c>
      <c r="L11906" t="s">
        <v>51</v>
      </c>
      <c r="M11906">
        <v>5</v>
      </c>
      <c r="N11906">
        <v>1</v>
      </c>
      <c r="O11906">
        <v>0</v>
      </c>
      <c r="P11906" t="s">
        <v>32055</v>
      </c>
      <c r="Q11906" t="s">
        <v>79</v>
      </c>
      <c r="R11906" s="3">
        <v>42403.3952314815</v>
      </c>
      <c r="S11906" t="s">
        <v>31</v>
      </c>
    </row>
    <row r="11907" customHeight="1" spans="1:21">
      <c r="A11907">
        <v>7481188242</v>
      </c>
      <c r="B11907" s="2" t="s">
        <v>33200</v>
      </c>
      <c r="E11907" t="s">
        <v>33201</v>
      </c>
      <c r="F11907" t="s">
        <v>33202</v>
      </c>
      <c r="G11907">
        <v>7</v>
      </c>
      <c r="H11907">
        <v>149</v>
      </c>
      <c r="I11907">
        <v>3310</v>
      </c>
      <c r="J11907" t="s">
        <v>495</v>
      </c>
      <c r="K11907" t="s">
        <v>10417</v>
      </c>
      <c r="L11907" t="s">
        <v>51</v>
      </c>
      <c r="M11907">
        <v>1</v>
      </c>
      <c r="N11907">
        <v>0</v>
      </c>
      <c r="O11907">
        <v>-1</v>
      </c>
      <c r="P11907" t="s">
        <v>33203</v>
      </c>
      <c r="Q11907" t="s">
        <v>46</v>
      </c>
      <c r="R11907" s="3">
        <v>44029.8395949074</v>
      </c>
      <c r="S11907" t="s">
        <v>31</v>
      </c>
      <c r="T11907" t="s">
        <v>33204</v>
      </c>
      <c r="U11907" t="s">
        <v>33192</v>
      </c>
    </row>
    <row r="11908" customHeight="1" spans="1:19">
      <c r="A11908">
        <v>6622849297</v>
      </c>
      <c r="B11908" s="2" t="s">
        <v>33205</v>
      </c>
      <c r="E11908" t="s">
        <v>33206</v>
      </c>
      <c r="F11908" t="s">
        <v>33207</v>
      </c>
      <c r="G11908">
        <v>60</v>
      </c>
      <c r="H11908">
        <v>87</v>
      </c>
      <c r="I11908">
        <v>427</v>
      </c>
      <c r="J11908" t="s">
        <v>35</v>
      </c>
      <c r="L11908" t="s">
        <v>51</v>
      </c>
      <c r="M11908">
        <v>0</v>
      </c>
      <c r="N11908">
        <v>0</v>
      </c>
      <c r="O11908">
        <v>-1</v>
      </c>
      <c r="P11908" t="s">
        <v>33208</v>
      </c>
      <c r="Q11908" t="s">
        <v>79</v>
      </c>
      <c r="R11908" s="3">
        <v>43317.3883796296</v>
      </c>
      <c r="S11908" t="s">
        <v>38</v>
      </c>
    </row>
    <row r="11909" customHeight="1" spans="1:19">
      <c r="A11909">
        <v>6622849297</v>
      </c>
      <c r="B11909" s="2" t="s">
        <v>33209</v>
      </c>
      <c r="E11909" t="s">
        <v>33206</v>
      </c>
      <c r="F11909" t="s">
        <v>33207</v>
      </c>
      <c r="G11909">
        <v>60</v>
      </c>
      <c r="H11909">
        <v>87</v>
      </c>
      <c r="I11909">
        <v>427</v>
      </c>
      <c r="J11909" t="s">
        <v>35</v>
      </c>
      <c r="L11909" t="s">
        <v>51</v>
      </c>
      <c r="M11909">
        <v>0</v>
      </c>
      <c r="N11909">
        <v>0</v>
      </c>
      <c r="O11909">
        <v>-1</v>
      </c>
      <c r="P11909" t="s">
        <v>33208</v>
      </c>
      <c r="Q11909" t="s">
        <v>79</v>
      </c>
      <c r="R11909" s="3">
        <v>43317.3883796296</v>
      </c>
      <c r="S11909" t="s">
        <v>38</v>
      </c>
    </row>
    <row r="11910" customHeight="1" spans="1:19">
      <c r="A11910">
        <v>6545297652</v>
      </c>
      <c r="B11910" s="2" t="s">
        <v>33210</v>
      </c>
      <c r="E11910" t="s">
        <v>33211</v>
      </c>
      <c r="F11910" t="s">
        <v>33212</v>
      </c>
      <c r="G11910">
        <v>18</v>
      </c>
      <c r="H11910">
        <v>126</v>
      </c>
      <c r="I11910">
        <v>4120</v>
      </c>
      <c r="J11910" t="s">
        <v>273</v>
      </c>
      <c r="K11910" t="s">
        <v>1021</v>
      </c>
      <c r="L11910" t="s">
        <v>51</v>
      </c>
      <c r="M11910">
        <v>0</v>
      </c>
      <c r="N11910">
        <v>0</v>
      </c>
      <c r="O11910">
        <v>-1</v>
      </c>
      <c r="P11910" t="s">
        <v>11204</v>
      </c>
      <c r="Q11910" t="s">
        <v>276</v>
      </c>
      <c r="R11910" s="3">
        <v>43229.7316435185</v>
      </c>
      <c r="S11910" t="s">
        <v>31</v>
      </c>
    </row>
    <row r="11911" customHeight="1" spans="1:19">
      <c r="A11911">
        <v>6633721439</v>
      </c>
      <c r="B11911" s="2" t="s">
        <v>33213</v>
      </c>
      <c r="E11911" t="s">
        <v>33214</v>
      </c>
      <c r="F11911" t="s">
        <v>33215</v>
      </c>
      <c r="G11911">
        <v>101</v>
      </c>
      <c r="H11911">
        <v>63</v>
      </c>
      <c r="I11911">
        <v>3204</v>
      </c>
      <c r="J11911" t="s">
        <v>50</v>
      </c>
      <c r="L11911" t="s">
        <v>28</v>
      </c>
      <c r="M11911">
        <v>0</v>
      </c>
      <c r="N11911">
        <v>0</v>
      </c>
      <c r="O11911">
        <v>-1</v>
      </c>
      <c r="P11911" t="s">
        <v>33216</v>
      </c>
      <c r="Q11911" t="s">
        <v>84</v>
      </c>
      <c r="R11911" s="3">
        <v>43325.7477314815</v>
      </c>
      <c r="S11911" t="s">
        <v>31</v>
      </c>
    </row>
    <row r="11912" customHeight="1" spans="1:21">
      <c r="A11912">
        <v>6901462960</v>
      </c>
      <c r="B11912" s="2" t="s">
        <v>33217</v>
      </c>
      <c r="E11912" t="s">
        <v>33218</v>
      </c>
      <c r="F11912" t="s">
        <v>33219</v>
      </c>
      <c r="G11912">
        <v>615</v>
      </c>
      <c r="H11912">
        <v>773</v>
      </c>
      <c r="I11912">
        <v>40297</v>
      </c>
      <c r="J11912" t="s">
        <v>35</v>
      </c>
      <c r="L11912" t="s">
        <v>51</v>
      </c>
      <c r="M11912">
        <v>3</v>
      </c>
      <c r="N11912">
        <v>1</v>
      </c>
      <c r="O11912">
        <v>0</v>
      </c>
      <c r="P11912" t="s">
        <v>14260</v>
      </c>
      <c r="Q11912" t="s">
        <v>439</v>
      </c>
      <c r="R11912" s="3">
        <v>43460.8167708333</v>
      </c>
      <c r="S11912" t="s">
        <v>31</v>
      </c>
      <c r="T11912" t="s">
        <v>33173</v>
      </c>
      <c r="U11912" t="s">
        <v>3648</v>
      </c>
    </row>
    <row r="11913" customHeight="1" spans="1:21">
      <c r="A11913">
        <v>7337908384</v>
      </c>
      <c r="B11913" s="2" t="s">
        <v>33220</v>
      </c>
      <c r="E11913" t="s">
        <v>33221</v>
      </c>
      <c r="F11913" t="s">
        <v>33222</v>
      </c>
      <c r="G11913">
        <v>22</v>
      </c>
      <c r="H11913">
        <v>49</v>
      </c>
      <c r="I11913">
        <v>103</v>
      </c>
      <c r="J11913" t="s">
        <v>850</v>
      </c>
      <c r="L11913" t="s">
        <v>51</v>
      </c>
      <c r="M11913">
        <v>2</v>
      </c>
      <c r="N11913">
        <v>0</v>
      </c>
      <c r="O11913">
        <v>-1</v>
      </c>
      <c r="P11913" t="s">
        <v>8501</v>
      </c>
      <c r="Q11913" t="s">
        <v>265</v>
      </c>
      <c r="R11913" s="3">
        <v>43784.9157986111</v>
      </c>
      <c r="S11913" t="s">
        <v>38</v>
      </c>
      <c r="T11913" t="s">
        <v>33223</v>
      </c>
      <c r="U11913" t="s">
        <v>190</v>
      </c>
    </row>
    <row r="11914" customHeight="1" spans="1:19">
      <c r="A11914">
        <v>6713718894</v>
      </c>
      <c r="B11914" s="2" t="s">
        <v>33224</v>
      </c>
      <c r="E11914" t="s">
        <v>33225</v>
      </c>
      <c r="F11914" t="s">
        <v>33226</v>
      </c>
      <c r="G11914">
        <v>213</v>
      </c>
      <c r="H11914">
        <v>308</v>
      </c>
      <c r="I11914">
        <v>5004</v>
      </c>
      <c r="J11914" t="s">
        <v>327</v>
      </c>
      <c r="L11914" t="s">
        <v>51</v>
      </c>
      <c r="M11914">
        <v>3</v>
      </c>
      <c r="N11914">
        <v>0</v>
      </c>
      <c r="O11914">
        <v>-1</v>
      </c>
      <c r="P11914" t="s">
        <v>33227</v>
      </c>
      <c r="Q11914" t="s">
        <v>141</v>
      </c>
      <c r="R11914" s="3">
        <v>43363.9311458333</v>
      </c>
      <c r="S11914" t="s">
        <v>31</v>
      </c>
    </row>
    <row r="11915" customHeight="1" spans="1:21">
      <c r="A11915">
        <v>6658882785</v>
      </c>
      <c r="B11915" s="2" t="s">
        <v>33228</v>
      </c>
      <c r="E11915" t="s">
        <v>33229</v>
      </c>
      <c r="F11915" t="s">
        <v>33230</v>
      </c>
      <c r="G11915">
        <v>5855</v>
      </c>
      <c r="H11915">
        <v>584</v>
      </c>
      <c r="I11915">
        <v>12388</v>
      </c>
      <c r="J11915" t="s">
        <v>537</v>
      </c>
      <c r="L11915" t="s">
        <v>51</v>
      </c>
      <c r="M11915">
        <v>6</v>
      </c>
      <c r="N11915">
        <v>1</v>
      </c>
      <c r="O11915">
        <v>0</v>
      </c>
      <c r="P11915" t="s">
        <v>18940</v>
      </c>
      <c r="Q11915" t="s">
        <v>79</v>
      </c>
      <c r="R11915" s="3">
        <v>43336.9997685185</v>
      </c>
      <c r="S11915" t="s">
        <v>31</v>
      </c>
      <c r="U11915" t="s">
        <v>28455</v>
      </c>
    </row>
    <row r="11916" customHeight="1" spans="1:21">
      <c r="A11916">
        <v>5490237357</v>
      </c>
      <c r="B11916" s="2" t="s">
        <v>33231</v>
      </c>
      <c r="E11916" t="s">
        <v>33232</v>
      </c>
      <c r="F11916" t="s">
        <v>33233</v>
      </c>
      <c r="G11916">
        <v>146</v>
      </c>
      <c r="H11916">
        <v>369</v>
      </c>
      <c r="I11916">
        <v>9772</v>
      </c>
      <c r="J11916" t="s">
        <v>495</v>
      </c>
      <c r="L11916" t="s">
        <v>51</v>
      </c>
      <c r="M11916">
        <v>1</v>
      </c>
      <c r="N11916">
        <v>1</v>
      </c>
      <c r="O11916">
        <v>0</v>
      </c>
      <c r="P11916" t="s">
        <v>21306</v>
      </c>
      <c r="Q11916" t="s">
        <v>597</v>
      </c>
      <c r="R11916" s="3">
        <v>42026.5181481481</v>
      </c>
      <c r="S11916" t="s">
        <v>31</v>
      </c>
      <c r="U11916" t="s">
        <v>33234</v>
      </c>
    </row>
    <row r="11917" customHeight="1" spans="1:19">
      <c r="A11917">
        <v>6559277282</v>
      </c>
      <c r="B11917" s="2" t="s">
        <v>33235</v>
      </c>
      <c r="E11917" t="s">
        <v>33236</v>
      </c>
      <c r="F11917" t="s">
        <v>33237</v>
      </c>
      <c r="G11917">
        <v>2671</v>
      </c>
      <c r="H11917">
        <v>1095</v>
      </c>
      <c r="I11917">
        <v>12745</v>
      </c>
      <c r="J11917" t="s">
        <v>204</v>
      </c>
      <c r="K11917" t="s">
        <v>220</v>
      </c>
      <c r="L11917" t="s">
        <v>51</v>
      </c>
      <c r="M11917">
        <v>4</v>
      </c>
      <c r="N11917">
        <v>1</v>
      </c>
      <c r="O11917">
        <v>0</v>
      </c>
      <c r="P11917" t="s">
        <v>249</v>
      </c>
      <c r="Q11917" t="s">
        <v>597</v>
      </c>
      <c r="R11917" s="3">
        <v>43246.9094328704</v>
      </c>
      <c r="S11917" t="s">
        <v>31</v>
      </c>
    </row>
    <row r="11918" customHeight="1" spans="1:19">
      <c r="A11918">
        <v>7389626610</v>
      </c>
      <c r="B11918" s="2" t="s">
        <v>33238</v>
      </c>
      <c r="E11918" t="s">
        <v>33239</v>
      </c>
      <c r="F11918" t="s">
        <v>33240</v>
      </c>
      <c r="G11918">
        <v>95</v>
      </c>
      <c r="H11918">
        <v>381</v>
      </c>
      <c r="I11918">
        <v>22385</v>
      </c>
      <c r="J11918" t="s">
        <v>289</v>
      </c>
      <c r="L11918" t="s">
        <v>51</v>
      </c>
      <c r="M11918">
        <v>6</v>
      </c>
      <c r="N11918">
        <v>1</v>
      </c>
      <c r="O11918">
        <v>0</v>
      </c>
      <c r="P11918" t="s">
        <v>21306</v>
      </c>
      <c r="Q11918" t="s">
        <v>95</v>
      </c>
      <c r="R11918" s="3">
        <v>43870.7959027778</v>
      </c>
      <c r="S11918" t="s">
        <v>31</v>
      </c>
    </row>
    <row r="11919" customHeight="1" spans="1:19">
      <c r="A11919">
        <v>6502269891</v>
      </c>
      <c r="B11919" s="2" t="s">
        <v>33241</v>
      </c>
      <c r="E11919" t="s">
        <v>33242</v>
      </c>
      <c r="F11919" t="s">
        <v>33243</v>
      </c>
      <c r="G11919">
        <v>13512</v>
      </c>
      <c r="H11919">
        <v>51</v>
      </c>
      <c r="I11919">
        <v>8267</v>
      </c>
      <c r="J11919" t="s">
        <v>619</v>
      </c>
      <c r="L11919" t="s">
        <v>51</v>
      </c>
      <c r="M11919">
        <v>6</v>
      </c>
      <c r="N11919">
        <v>0</v>
      </c>
      <c r="O11919">
        <v>-1</v>
      </c>
      <c r="Q11919" t="s">
        <v>386</v>
      </c>
      <c r="R11919" s="3">
        <v>43167.6975925926</v>
      </c>
      <c r="S11919" t="s">
        <v>31</v>
      </c>
    </row>
    <row r="11920" customHeight="1" spans="1:19">
      <c r="A11920">
        <v>6347869330</v>
      </c>
      <c r="B11920" s="2" t="s">
        <v>33244</v>
      </c>
      <c r="E11920" t="s">
        <v>33245</v>
      </c>
      <c r="F11920" t="s">
        <v>33246</v>
      </c>
      <c r="G11920">
        <v>3</v>
      </c>
      <c r="H11920">
        <v>22</v>
      </c>
      <c r="I11920">
        <v>51</v>
      </c>
      <c r="J11920" t="s">
        <v>35</v>
      </c>
      <c r="L11920" t="s">
        <v>51</v>
      </c>
      <c r="M11920">
        <v>0</v>
      </c>
      <c r="N11920">
        <v>0</v>
      </c>
      <c r="O11920">
        <v>-1</v>
      </c>
      <c r="Q11920" t="s">
        <v>276</v>
      </c>
      <c r="R11920" s="3">
        <v>42963.9979513889</v>
      </c>
      <c r="S11920" t="s">
        <v>38</v>
      </c>
    </row>
    <row r="11921" customHeight="1" spans="1:19">
      <c r="A11921">
        <v>7762029272</v>
      </c>
      <c r="B11921" s="2" t="s">
        <v>33247</v>
      </c>
      <c r="E11921" t="s">
        <v>33248</v>
      </c>
      <c r="F11921" t="s">
        <v>33249</v>
      </c>
      <c r="G11921">
        <v>159</v>
      </c>
      <c r="H11921">
        <v>289</v>
      </c>
      <c r="I11921">
        <v>1859</v>
      </c>
      <c r="J11921" t="s">
        <v>94</v>
      </c>
      <c r="L11921" t="s">
        <v>51</v>
      </c>
      <c r="M11921">
        <v>1</v>
      </c>
      <c r="N11921">
        <v>0</v>
      </c>
      <c r="O11921">
        <v>-1</v>
      </c>
      <c r="P11921" t="s">
        <v>653</v>
      </c>
      <c r="Q11921" t="s">
        <v>30</v>
      </c>
      <c r="R11921" s="3">
        <v>44708.1830902778</v>
      </c>
      <c r="S11921" t="s">
        <v>38</v>
      </c>
    </row>
    <row r="11922" customHeight="1" spans="1:19">
      <c r="A11922">
        <v>6989857845</v>
      </c>
      <c r="B11922" s="2" t="s">
        <v>33250</v>
      </c>
      <c r="C11922" t="s">
        <v>22</v>
      </c>
      <c r="D11922" t="s">
        <v>23</v>
      </c>
      <c r="E11922" t="s">
        <v>33251</v>
      </c>
      <c r="F11922" t="s">
        <v>33252</v>
      </c>
      <c r="G11922">
        <v>2</v>
      </c>
      <c r="H11922">
        <v>42</v>
      </c>
      <c r="I11922">
        <v>5</v>
      </c>
      <c r="J11922" t="s">
        <v>35</v>
      </c>
      <c r="L11922" t="s">
        <v>51</v>
      </c>
      <c r="M11922">
        <v>1</v>
      </c>
      <c r="N11922">
        <v>0</v>
      </c>
      <c r="O11922">
        <v>-1</v>
      </c>
      <c r="P11922" t="s">
        <v>100</v>
      </c>
      <c r="Q11922" t="s">
        <v>71</v>
      </c>
      <c r="R11922" s="3">
        <v>43505.7050115741</v>
      </c>
      <c r="S11922" t="s">
        <v>38</v>
      </c>
    </row>
    <row r="11923" customHeight="1" spans="1:19">
      <c r="A11923">
        <v>7101622922</v>
      </c>
      <c r="B11923" s="2" t="s">
        <v>33253</v>
      </c>
      <c r="C11923" t="s">
        <v>226</v>
      </c>
      <c r="D11923" t="s">
        <v>41</v>
      </c>
      <c r="E11923" t="s">
        <v>33254</v>
      </c>
      <c r="G11923">
        <v>390</v>
      </c>
      <c r="H11923">
        <v>170</v>
      </c>
      <c r="I11923">
        <v>4211</v>
      </c>
      <c r="J11923" t="s">
        <v>35</v>
      </c>
      <c r="L11923" t="s">
        <v>28</v>
      </c>
      <c r="M11923">
        <v>6</v>
      </c>
      <c r="N11923">
        <v>0</v>
      </c>
      <c r="O11923">
        <v>-1</v>
      </c>
      <c r="P11923" t="s">
        <v>36</v>
      </c>
      <c r="Q11923" t="s">
        <v>84</v>
      </c>
      <c r="R11923" s="3">
        <v>43583.3874189815</v>
      </c>
      <c r="S11923" t="s">
        <v>31</v>
      </c>
    </row>
    <row r="11924" customHeight="1" spans="1:19">
      <c r="A11924">
        <v>7365975075</v>
      </c>
      <c r="B11924" s="2" t="s">
        <v>33255</v>
      </c>
      <c r="C11924" t="s">
        <v>22</v>
      </c>
      <c r="D11924" t="s">
        <v>23</v>
      </c>
      <c r="E11924" t="s">
        <v>33256</v>
      </c>
      <c r="F11924" t="s">
        <v>33257</v>
      </c>
      <c r="G11924">
        <v>94</v>
      </c>
      <c r="H11924">
        <v>123</v>
      </c>
      <c r="I11924">
        <v>43</v>
      </c>
      <c r="J11924" t="s">
        <v>111</v>
      </c>
      <c r="K11924" t="s">
        <v>16507</v>
      </c>
      <c r="L11924" t="s">
        <v>51</v>
      </c>
      <c r="M11924">
        <v>6</v>
      </c>
      <c r="N11924">
        <v>0</v>
      </c>
      <c r="O11924">
        <v>-1</v>
      </c>
      <c r="P11924" t="s">
        <v>33258</v>
      </c>
      <c r="Q11924" t="s">
        <v>318</v>
      </c>
      <c r="R11924" s="3">
        <v>43832.7331134259</v>
      </c>
      <c r="S11924" t="s">
        <v>38</v>
      </c>
    </row>
    <row r="11925" customHeight="1" spans="1:21">
      <c r="A11925">
        <v>5666873255</v>
      </c>
      <c r="B11925" s="2" t="s">
        <v>33259</v>
      </c>
      <c r="C11925" t="s">
        <v>22</v>
      </c>
      <c r="D11925" t="s">
        <v>23</v>
      </c>
      <c r="E11925" t="s">
        <v>33260</v>
      </c>
      <c r="F11925" t="s">
        <v>33261</v>
      </c>
      <c r="G11925">
        <v>178</v>
      </c>
      <c r="H11925">
        <v>73</v>
      </c>
      <c r="I11925">
        <v>21</v>
      </c>
      <c r="J11925" t="s">
        <v>204</v>
      </c>
      <c r="L11925" t="s">
        <v>51</v>
      </c>
      <c r="M11925">
        <v>1</v>
      </c>
      <c r="N11925">
        <v>0</v>
      </c>
      <c r="O11925">
        <v>-1</v>
      </c>
      <c r="P11925" t="s">
        <v>33262</v>
      </c>
      <c r="Q11925" t="s">
        <v>84</v>
      </c>
      <c r="R11925" s="3">
        <v>42217.9988657407</v>
      </c>
      <c r="S11925" t="s">
        <v>31</v>
      </c>
      <c r="U11925" t="s">
        <v>33263</v>
      </c>
    </row>
    <row r="11926" customHeight="1" spans="1:19">
      <c r="A11926">
        <v>5680912533</v>
      </c>
      <c r="B11926" s="2" t="s">
        <v>33264</v>
      </c>
      <c r="C11926" t="s">
        <v>22</v>
      </c>
      <c r="D11926" t="s">
        <v>23</v>
      </c>
      <c r="E11926" t="s">
        <v>33265</v>
      </c>
      <c r="F11926" t="s">
        <v>33266</v>
      </c>
      <c r="G11926">
        <v>300</v>
      </c>
      <c r="H11926">
        <v>992</v>
      </c>
      <c r="I11926">
        <v>4386</v>
      </c>
      <c r="J11926" t="s">
        <v>35</v>
      </c>
      <c r="L11926" t="s">
        <v>51</v>
      </c>
      <c r="M11926">
        <v>1</v>
      </c>
      <c r="N11926">
        <v>0</v>
      </c>
      <c r="O11926">
        <v>-1</v>
      </c>
      <c r="P11926" t="s">
        <v>653</v>
      </c>
      <c r="Q11926" t="s">
        <v>265</v>
      </c>
      <c r="R11926" s="3">
        <v>42235.544224537</v>
      </c>
      <c r="S11926" t="s">
        <v>31</v>
      </c>
    </row>
    <row r="11927" customHeight="1" spans="1:19">
      <c r="A11927">
        <v>6404998242</v>
      </c>
      <c r="B11927" s="2" t="s">
        <v>33267</v>
      </c>
      <c r="C11927" t="s">
        <v>22</v>
      </c>
      <c r="D11927" t="s">
        <v>23</v>
      </c>
      <c r="E11927" t="s">
        <v>33268</v>
      </c>
      <c r="F11927" t="s">
        <v>33269</v>
      </c>
      <c r="G11927">
        <v>16</v>
      </c>
      <c r="H11927">
        <v>24</v>
      </c>
      <c r="I11927">
        <v>5</v>
      </c>
      <c r="J11927" t="s">
        <v>35</v>
      </c>
      <c r="L11927" t="s">
        <v>51</v>
      </c>
      <c r="M11927">
        <v>0</v>
      </c>
      <c r="N11927">
        <v>0</v>
      </c>
      <c r="O11927">
        <v>-1</v>
      </c>
      <c r="P11927" t="s">
        <v>36</v>
      </c>
      <c r="R11927" s="3">
        <v>43046.5160185185</v>
      </c>
      <c r="S11927" t="s">
        <v>38</v>
      </c>
    </row>
    <row r="11928" customHeight="1" spans="1:19">
      <c r="A11928">
        <v>6404998242</v>
      </c>
      <c r="B11928" s="2" t="s">
        <v>33267</v>
      </c>
      <c r="C11928" t="s">
        <v>22</v>
      </c>
      <c r="D11928" t="s">
        <v>23</v>
      </c>
      <c r="E11928" t="s">
        <v>33268</v>
      </c>
      <c r="F11928" t="s">
        <v>33269</v>
      </c>
      <c r="G11928">
        <v>16</v>
      </c>
      <c r="H11928">
        <v>24</v>
      </c>
      <c r="I11928">
        <v>5</v>
      </c>
      <c r="J11928" t="s">
        <v>35</v>
      </c>
      <c r="L11928" t="s">
        <v>51</v>
      </c>
      <c r="M11928">
        <v>0</v>
      </c>
      <c r="N11928">
        <v>0</v>
      </c>
      <c r="O11928">
        <v>-1</v>
      </c>
      <c r="P11928" t="s">
        <v>36</v>
      </c>
      <c r="R11928" s="3">
        <v>43046.5160185185</v>
      </c>
      <c r="S11928" t="s">
        <v>38</v>
      </c>
    </row>
    <row r="11929" customHeight="1" spans="1:19">
      <c r="A11929">
        <v>7709930939</v>
      </c>
      <c r="B11929" s="2" t="s">
        <v>33270</v>
      </c>
      <c r="C11929" t="s">
        <v>30487</v>
      </c>
      <c r="E11929" t="s">
        <v>33271</v>
      </c>
      <c r="F11929" t="s">
        <v>33272</v>
      </c>
      <c r="G11929">
        <v>35203</v>
      </c>
      <c r="H11929">
        <v>903</v>
      </c>
      <c r="I11929">
        <v>2947</v>
      </c>
      <c r="J11929" t="s">
        <v>537</v>
      </c>
      <c r="L11929" t="s">
        <v>51</v>
      </c>
      <c r="M11929">
        <v>3</v>
      </c>
      <c r="N11929">
        <v>1</v>
      </c>
      <c r="O11929">
        <v>0</v>
      </c>
      <c r="P11929" t="s">
        <v>100</v>
      </c>
      <c r="Q11929" t="s">
        <v>37</v>
      </c>
      <c r="R11929" s="3">
        <v>44469.2395949074</v>
      </c>
      <c r="S11929" t="s">
        <v>31</v>
      </c>
    </row>
    <row r="11930" customHeight="1" spans="1:20">
      <c r="A11930">
        <v>1584942777</v>
      </c>
      <c r="B11930" s="2" t="s">
        <v>33273</v>
      </c>
      <c r="C11930" t="s">
        <v>22</v>
      </c>
      <c r="D11930" t="s">
        <v>23</v>
      </c>
      <c r="E11930" t="s">
        <v>33274</v>
      </c>
      <c r="G11930">
        <v>157</v>
      </c>
      <c r="H11930">
        <v>342</v>
      </c>
      <c r="I11930">
        <v>1477</v>
      </c>
      <c r="J11930" t="s">
        <v>35</v>
      </c>
      <c r="L11930" t="s">
        <v>28</v>
      </c>
      <c r="M11930">
        <v>1</v>
      </c>
      <c r="N11930">
        <v>0</v>
      </c>
      <c r="O11930">
        <v>-1</v>
      </c>
      <c r="P11930" t="s">
        <v>21724</v>
      </c>
      <c r="Q11930" t="s">
        <v>79</v>
      </c>
      <c r="R11930" s="3">
        <v>40215.7302893518</v>
      </c>
      <c r="S11930" t="s">
        <v>31</v>
      </c>
      <c r="T11930" t="s">
        <v>14432</v>
      </c>
    </row>
    <row r="11931" customHeight="1" spans="1:19">
      <c r="A11931">
        <v>7398585956</v>
      </c>
      <c r="B11931" s="2" t="s">
        <v>33275</v>
      </c>
      <c r="C11931" t="s">
        <v>22</v>
      </c>
      <c r="D11931" t="s">
        <v>23</v>
      </c>
      <c r="E11931" t="s">
        <v>33276</v>
      </c>
      <c r="G11931">
        <v>8</v>
      </c>
      <c r="H11931">
        <v>11</v>
      </c>
      <c r="I11931">
        <v>13</v>
      </c>
      <c r="J11931" t="s">
        <v>35</v>
      </c>
      <c r="L11931" t="s">
        <v>51</v>
      </c>
      <c r="M11931">
        <v>1</v>
      </c>
      <c r="N11931">
        <v>0</v>
      </c>
      <c r="O11931">
        <v>-1</v>
      </c>
      <c r="P11931" t="s">
        <v>36</v>
      </c>
      <c r="Q11931" t="s">
        <v>120</v>
      </c>
      <c r="R11931" s="3">
        <v>43885.8165856482</v>
      </c>
      <c r="S11931" t="s">
        <v>38</v>
      </c>
    </row>
    <row r="11932" customHeight="1" spans="1:19">
      <c r="A11932">
        <v>6305661588</v>
      </c>
      <c r="B11932" s="2" t="s">
        <v>33277</v>
      </c>
      <c r="C11932" t="s">
        <v>22</v>
      </c>
      <c r="D11932" t="s">
        <v>23</v>
      </c>
      <c r="E11932" t="s">
        <v>33278</v>
      </c>
      <c r="G11932">
        <v>68</v>
      </c>
      <c r="H11932">
        <v>784</v>
      </c>
      <c r="I11932">
        <v>36</v>
      </c>
      <c r="J11932" t="s">
        <v>35</v>
      </c>
      <c r="L11932" t="s">
        <v>28</v>
      </c>
      <c r="M11932">
        <v>6</v>
      </c>
      <c r="N11932">
        <v>0</v>
      </c>
      <c r="O11932">
        <v>-1</v>
      </c>
      <c r="P11932" t="s">
        <v>36</v>
      </c>
      <c r="R11932" s="3">
        <v>42938.6753356481</v>
      </c>
      <c r="S11932" t="s">
        <v>31</v>
      </c>
    </row>
    <row r="11933" customHeight="1" spans="1:19">
      <c r="A11933">
        <v>1407582092</v>
      </c>
      <c r="B11933" s="2" t="s">
        <v>33279</v>
      </c>
      <c r="C11933" t="s">
        <v>22</v>
      </c>
      <c r="D11933" t="s">
        <v>23</v>
      </c>
      <c r="E11933" t="s">
        <v>33280</v>
      </c>
      <c r="G11933">
        <v>20</v>
      </c>
      <c r="H11933">
        <v>102</v>
      </c>
      <c r="I11933">
        <v>63</v>
      </c>
      <c r="J11933" t="s">
        <v>1036</v>
      </c>
      <c r="K11933" t="s">
        <v>33281</v>
      </c>
      <c r="L11933" t="s">
        <v>28</v>
      </c>
      <c r="M11933">
        <v>0</v>
      </c>
      <c r="N11933">
        <v>0</v>
      </c>
      <c r="O11933">
        <v>-1</v>
      </c>
      <c r="P11933" t="s">
        <v>36</v>
      </c>
      <c r="Q11933" t="s">
        <v>101</v>
      </c>
      <c r="R11933" s="3">
        <v>41140.5281828704</v>
      </c>
      <c r="S11933" t="s">
        <v>31</v>
      </c>
    </row>
    <row r="11934" customHeight="1" spans="1:19">
      <c r="A11934">
        <v>7292500027</v>
      </c>
      <c r="B11934" s="2" t="s">
        <v>33282</v>
      </c>
      <c r="C11934" t="s">
        <v>22</v>
      </c>
      <c r="D11934" t="s">
        <v>23</v>
      </c>
      <c r="E11934" t="s">
        <v>33283</v>
      </c>
      <c r="G11934">
        <v>2</v>
      </c>
      <c r="H11934">
        <v>93</v>
      </c>
      <c r="I11934">
        <v>26</v>
      </c>
      <c r="J11934" t="s">
        <v>26</v>
      </c>
      <c r="L11934" t="s">
        <v>28</v>
      </c>
      <c r="M11934">
        <v>0</v>
      </c>
      <c r="N11934">
        <v>0</v>
      </c>
      <c r="O11934">
        <v>-1</v>
      </c>
      <c r="P11934" t="s">
        <v>33284</v>
      </c>
      <c r="Q11934" t="s">
        <v>53</v>
      </c>
      <c r="R11934" s="3">
        <v>43703.3368865741</v>
      </c>
      <c r="S11934" t="s">
        <v>31</v>
      </c>
    </row>
    <row r="11935" customHeight="1" spans="1:19">
      <c r="A11935">
        <v>6786164493</v>
      </c>
      <c r="B11935" s="2" t="s">
        <v>33285</v>
      </c>
      <c r="C11935" t="s">
        <v>73</v>
      </c>
      <c r="D11935" t="s">
        <v>23</v>
      </c>
      <c r="E11935" t="s">
        <v>33286</v>
      </c>
      <c r="F11935" t="s">
        <v>33287</v>
      </c>
      <c r="G11935">
        <v>202</v>
      </c>
      <c r="H11935">
        <v>301</v>
      </c>
      <c r="I11935">
        <v>2678</v>
      </c>
      <c r="J11935" t="s">
        <v>273</v>
      </c>
      <c r="L11935" t="s">
        <v>28</v>
      </c>
      <c r="M11935">
        <v>2</v>
      </c>
      <c r="N11935">
        <v>0</v>
      </c>
      <c r="O11935">
        <v>-1</v>
      </c>
      <c r="P11935" t="s">
        <v>33288</v>
      </c>
      <c r="Q11935" t="s">
        <v>583</v>
      </c>
      <c r="R11935" s="3">
        <v>43394.3660763889</v>
      </c>
      <c r="S11935" t="s">
        <v>31</v>
      </c>
    </row>
    <row r="11936" customHeight="1" spans="1:19">
      <c r="A11936">
        <v>7411367416</v>
      </c>
      <c r="B11936" s="2" t="s">
        <v>33289</v>
      </c>
      <c r="C11936" t="s">
        <v>65</v>
      </c>
      <c r="D11936" t="s">
        <v>23</v>
      </c>
      <c r="E11936" t="s">
        <v>33290</v>
      </c>
      <c r="F11936" t="s">
        <v>33291</v>
      </c>
      <c r="G11936">
        <v>1292</v>
      </c>
      <c r="H11936">
        <v>581</v>
      </c>
      <c r="I11936">
        <v>894</v>
      </c>
      <c r="J11936" t="s">
        <v>495</v>
      </c>
      <c r="K11936" t="s">
        <v>33292</v>
      </c>
      <c r="L11936" t="s">
        <v>51</v>
      </c>
      <c r="M11936">
        <v>2</v>
      </c>
      <c r="N11936">
        <v>0</v>
      </c>
      <c r="O11936">
        <v>-1</v>
      </c>
      <c r="P11936" t="s">
        <v>33293</v>
      </c>
      <c r="Q11936" t="s">
        <v>84</v>
      </c>
      <c r="R11936" s="3">
        <v>43902.6406597222</v>
      </c>
      <c r="S11936" t="s">
        <v>31</v>
      </c>
    </row>
    <row r="11937" customHeight="1" spans="1:19">
      <c r="A11937">
        <v>6020056206</v>
      </c>
      <c r="B11937" s="2" t="s">
        <v>33294</v>
      </c>
      <c r="C11937" t="s">
        <v>22</v>
      </c>
      <c r="D11937" t="s">
        <v>23</v>
      </c>
      <c r="E11937" t="s">
        <v>33295</v>
      </c>
      <c r="G11937">
        <v>154</v>
      </c>
      <c r="H11937">
        <v>243</v>
      </c>
      <c r="I11937">
        <v>553</v>
      </c>
      <c r="J11937" t="s">
        <v>60</v>
      </c>
      <c r="L11937" t="s">
        <v>51</v>
      </c>
      <c r="M11937">
        <v>1</v>
      </c>
      <c r="N11937">
        <v>0</v>
      </c>
      <c r="O11937">
        <v>-1</v>
      </c>
      <c r="P11937" t="s">
        <v>230</v>
      </c>
      <c r="Q11937" t="s">
        <v>37</v>
      </c>
      <c r="R11937" s="3">
        <v>42621.5065046296</v>
      </c>
      <c r="S11937" t="s">
        <v>31</v>
      </c>
    </row>
    <row r="11938" customHeight="1" spans="1:19">
      <c r="A11938">
        <v>6573094369</v>
      </c>
      <c r="B11938" s="2" t="s">
        <v>33296</v>
      </c>
      <c r="C11938" t="s">
        <v>22</v>
      </c>
      <c r="D11938" t="s">
        <v>23</v>
      </c>
      <c r="E11938" t="s">
        <v>33297</v>
      </c>
      <c r="G11938">
        <v>10</v>
      </c>
      <c r="H11938">
        <v>31</v>
      </c>
      <c r="I11938">
        <v>34</v>
      </c>
      <c r="J11938" t="s">
        <v>35</v>
      </c>
      <c r="L11938" t="s">
        <v>28</v>
      </c>
      <c r="M11938">
        <v>0</v>
      </c>
      <c r="N11938">
        <v>0</v>
      </c>
      <c r="O11938">
        <v>-1</v>
      </c>
      <c r="Q11938" t="s">
        <v>71</v>
      </c>
      <c r="R11938" s="3">
        <v>43263.4492708333</v>
      </c>
      <c r="S11938" t="s">
        <v>31</v>
      </c>
    </row>
    <row r="11939" customHeight="1" spans="1:19">
      <c r="A11939">
        <v>7469398558</v>
      </c>
      <c r="B11939" s="2" t="s">
        <v>33298</v>
      </c>
      <c r="C11939" t="s">
        <v>73</v>
      </c>
      <c r="D11939" t="s">
        <v>23</v>
      </c>
      <c r="E11939" t="s">
        <v>33299</v>
      </c>
      <c r="F11939" t="s">
        <v>33300</v>
      </c>
      <c r="G11939">
        <v>30</v>
      </c>
      <c r="H11939">
        <v>434</v>
      </c>
      <c r="I11939">
        <v>2754</v>
      </c>
      <c r="J11939" t="s">
        <v>289</v>
      </c>
      <c r="K11939" t="s">
        <v>1790</v>
      </c>
      <c r="L11939" t="s">
        <v>28</v>
      </c>
      <c r="M11939">
        <v>1</v>
      </c>
      <c r="N11939">
        <v>0</v>
      </c>
      <c r="O11939">
        <v>-1</v>
      </c>
      <c r="P11939" t="s">
        <v>230</v>
      </c>
      <c r="Q11939" t="s">
        <v>141</v>
      </c>
      <c r="R11939" s="3">
        <v>43993.7285416667</v>
      </c>
      <c r="S11939" t="s">
        <v>31</v>
      </c>
    </row>
    <row r="11940" customHeight="1" spans="1:21">
      <c r="A11940">
        <v>1273015952</v>
      </c>
      <c r="B11940" s="2" t="s">
        <v>33301</v>
      </c>
      <c r="C11940" t="s">
        <v>22</v>
      </c>
      <c r="D11940" t="s">
        <v>23</v>
      </c>
      <c r="E11940" t="s">
        <v>33302</v>
      </c>
      <c r="F11940" t="s">
        <v>33303</v>
      </c>
      <c r="G11940">
        <v>5602</v>
      </c>
      <c r="H11940">
        <v>332</v>
      </c>
      <c r="I11940">
        <v>27736</v>
      </c>
      <c r="J11940" t="s">
        <v>50</v>
      </c>
      <c r="K11940" t="s">
        <v>4389</v>
      </c>
      <c r="L11940" t="s">
        <v>28</v>
      </c>
      <c r="M11940">
        <v>7</v>
      </c>
      <c r="N11940">
        <v>1</v>
      </c>
      <c r="O11940">
        <v>0</v>
      </c>
      <c r="P11940" t="s">
        <v>29</v>
      </c>
      <c r="Q11940" t="s">
        <v>53</v>
      </c>
      <c r="R11940" s="3">
        <v>40359.801087963</v>
      </c>
      <c r="S11940" t="s">
        <v>54</v>
      </c>
      <c r="U11940" t="s">
        <v>33304</v>
      </c>
    </row>
    <row r="11941" customHeight="1" spans="1:20">
      <c r="A11941">
        <v>2449469655</v>
      </c>
      <c r="B11941" s="2" t="s">
        <v>33305</v>
      </c>
      <c r="C11941" t="s">
        <v>22</v>
      </c>
      <c r="D11941" t="s">
        <v>23</v>
      </c>
      <c r="E11941" t="s">
        <v>33306</v>
      </c>
      <c r="F11941" t="s">
        <v>33307</v>
      </c>
      <c r="G11941">
        <v>594</v>
      </c>
      <c r="H11941">
        <v>888</v>
      </c>
      <c r="I11941">
        <v>1177</v>
      </c>
      <c r="J11941" t="s">
        <v>94</v>
      </c>
      <c r="L11941" t="s">
        <v>28</v>
      </c>
      <c r="M11941">
        <v>7</v>
      </c>
      <c r="N11941">
        <v>1</v>
      </c>
      <c r="O11941">
        <v>0</v>
      </c>
      <c r="P11941" t="s">
        <v>28954</v>
      </c>
      <c r="Q11941" t="s">
        <v>597</v>
      </c>
      <c r="R11941" s="3">
        <v>40854.4561111111</v>
      </c>
      <c r="S11941" t="s">
        <v>54</v>
      </c>
      <c r="T11941" t="s">
        <v>33308</v>
      </c>
    </row>
    <row r="11942" customHeight="1" spans="1:19">
      <c r="A11942">
        <v>7262067694</v>
      </c>
      <c r="B11942" s="2" t="s">
        <v>33309</v>
      </c>
      <c r="C11942" t="s">
        <v>73</v>
      </c>
      <c r="D11942" t="s">
        <v>23</v>
      </c>
      <c r="E11942" t="s">
        <v>33310</v>
      </c>
      <c r="F11942" t="s">
        <v>33311</v>
      </c>
      <c r="G11942">
        <v>118</v>
      </c>
      <c r="H11942">
        <v>120</v>
      </c>
      <c r="I11942">
        <v>13342</v>
      </c>
      <c r="J11942" t="s">
        <v>94</v>
      </c>
      <c r="K11942" t="s">
        <v>198</v>
      </c>
      <c r="L11942" t="s">
        <v>51</v>
      </c>
      <c r="M11942">
        <v>1</v>
      </c>
      <c r="N11942">
        <v>1</v>
      </c>
      <c r="O11942">
        <v>0</v>
      </c>
      <c r="P11942" t="s">
        <v>275</v>
      </c>
      <c r="Q11942" t="s">
        <v>120</v>
      </c>
      <c r="R11942" s="3">
        <v>43671.8310763889</v>
      </c>
      <c r="S11942" t="s">
        <v>31</v>
      </c>
    </row>
    <row r="11943" customHeight="1" spans="1:21">
      <c r="A11943">
        <v>1870000747</v>
      </c>
      <c r="B11943" s="2" t="s">
        <v>33312</v>
      </c>
      <c r="C11943" t="s">
        <v>22</v>
      </c>
      <c r="D11943" t="s">
        <v>23</v>
      </c>
      <c r="E11943" t="s">
        <v>33313</v>
      </c>
      <c r="F11943" t="s">
        <v>33314</v>
      </c>
      <c r="G11943">
        <v>195</v>
      </c>
      <c r="H11943">
        <v>225</v>
      </c>
      <c r="I11943">
        <v>419</v>
      </c>
      <c r="J11943" t="s">
        <v>26</v>
      </c>
      <c r="K11943" t="s">
        <v>99</v>
      </c>
      <c r="L11943" t="s">
        <v>28</v>
      </c>
      <c r="M11943">
        <v>0</v>
      </c>
      <c r="N11943">
        <v>0</v>
      </c>
      <c r="O11943">
        <v>-1</v>
      </c>
      <c r="P11943" t="s">
        <v>134</v>
      </c>
      <c r="Q11943" t="s">
        <v>84</v>
      </c>
      <c r="R11943" s="3">
        <v>40530.7957175926</v>
      </c>
      <c r="S11943" t="s">
        <v>31</v>
      </c>
      <c r="U11943" t="s">
        <v>33315</v>
      </c>
    </row>
    <row r="11944" customHeight="1" spans="1:19">
      <c r="A11944">
        <v>3620921342</v>
      </c>
      <c r="B11944" s="2" t="s">
        <v>33316</v>
      </c>
      <c r="C11944" t="s">
        <v>73</v>
      </c>
      <c r="D11944" t="s">
        <v>23</v>
      </c>
      <c r="E11944" t="s">
        <v>33317</v>
      </c>
      <c r="F11944" t="s">
        <v>33318</v>
      </c>
      <c r="G11944">
        <v>17</v>
      </c>
      <c r="H11944">
        <v>71</v>
      </c>
      <c r="I11944">
        <v>1008</v>
      </c>
      <c r="J11944" t="s">
        <v>35</v>
      </c>
      <c r="L11944" t="s">
        <v>51</v>
      </c>
      <c r="M11944">
        <v>2</v>
      </c>
      <c r="N11944">
        <v>0</v>
      </c>
      <c r="O11944">
        <v>-1</v>
      </c>
      <c r="P11944" t="s">
        <v>3887</v>
      </c>
      <c r="Q11944" t="s">
        <v>53</v>
      </c>
      <c r="R11944" s="3">
        <v>41468.5989699074</v>
      </c>
      <c r="S11944" t="s">
        <v>31</v>
      </c>
    </row>
    <row r="11945" customHeight="1" spans="1:20">
      <c r="A11945">
        <v>6616792476</v>
      </c>
      <c r="B11945" s="2" t="s">
        <v>33319</v>
      </c>
      <c r="C11945" t="s">
        <v>73</v>
      </c>
      <c r="D11945" t="s">
        <v>23</v>
      </c>
      <c r="E11945" t="s">
        <v>33320</v>
      </c>
      <c r="F11945" t="s">
        <v>33321</v>
      </c>
      <c r="G11945">
        <v>1297</v>
      </c>
      <c r="H11945">
        <v>285</v>
      </c>
      <c r="I11945">
        <v>2977</v>
      </c>
      <c r="J11945" t="s">
        <v>94</v>
      </c>
      <c r="L11945" t="s">
        <v>51</v>
      </c>
      <c r="M11945">
        <v>4</v>
      </c>
      <c r="N11945">
        <v>1</v>
      </c>
      <c r="O11945">
        <v>0</v>
      </c>
      <c r="P11945" t="s">
        <v>249</v>
      </c>
      <c r="Q11945" t="s">
        <v>84</v>
      </c>
      <c r="R11945" s="3">
        <v>43311.6646875</v>
      </c>
      <c r="S11945" t="s">
        <v>38</v>
      </c>
      <c r="T11945" t="s">
        <v>33322</v>
      </c>
    </row>
    <row r="11946" customHeight="1" spans="1:19">
      <c r="A11946">
        <v>7616745968</v>
      </c>
      <c r="B11946" s="2" t="s">
        <v>33323</v>
      </c>
      <c r="C11946" t="s">
        <v>73</v>
      </c>
      <c r="D11946" t="s">
        <v>23</v>
      </c>
      <c r="E11946" t="s">
        <v>33324</v>
      </c>
      <c r="G11946">
        <v>1</v>
      </c>
      <c r="H11946">
        <v>6</v>
      </c>
      <c r="I11946">
        <v>13</v>
      </c>
      <c r="J11946" t="s">
        <v>35</v>
      </c>
      <c r="L11946" t="s">
        <v>51</v>
      </c>
      <c r="M11946">
        <v>0</v>
      </c>
      <c r="N11946">
        <v>0</v>
      </c>
      <c r="O11946">
        <v>-1</v>
      </c>
      <c r="Q11946" t="s">
        <v>37</v>
      </c>
      <c r="R11946" s="3">
        <v>44344.3185185185</v>
      </c>
      <c r="S11946" t="s">
        <v>38</v>
      </c>
    </row>
    <row r="11947" customHeight="1" spans="1:19">
      <c r="A11947">
        <v>7616745968</v>
      </c>
      <c r="B11947" s="2" t="s">
        <v>33325</v>
      </c>
      <c r="C11947" t="s">
        <v>73</v>
      </c>
      <c r="D11947" t="s">
        <v>23</v>
      </c>
      <c r="E11947" t="s">
        <v>33324</v>
      </c>
      <c r="G11947">
        <v>1</v>
      </c>
      <c r="H11947">
        <v>6</v>
      </c>
      <c r="I11947">
        <v>13</v>
      </c>
      <c r="J11947" t="s">
        <v>35</v>
      </c>
      <c r="L11947" t="s">
        <v>51</v>
      </c>
      <c r="M11947">
        <v>0</v>
      </c>
      <c r="N11947">
        <v>0</v>
      </c>
      <c r="O11947">
        <v>-1</v>
      </c>
      <c r="Q11947" t="s">
        <v>37</v>
      </c>
      <c r="R11947" s="3">
        <v>44344.3185185185</v>
      </c>
      <c r="S11947" t="s">
        <v>38</v>
      </c>
    </row>
    <row r="11948" customHeight="1" spans="1:19">
      <c r="A11948">
        <v>7091721309</v>
      </c>
      <c r="B11948" s="2" t="s">
        <v>33326</v>
      </c>
      <c r="C11948" t="s">
        <v>207</v>
      </c>
      <c r="D11948" t="s">
        <v>41</v>
      </c>
      <c r="E11948" t="s">
        <v>33327</v>
      </c>
      <c r="F11948" t="s">
        <v>33328</v>
      </c>
      <c r="G11948">
        <v>7</v>
      </c>
      <c r="H11948">
        <v>117</v>
      </c>
      <c r="I11948">
        <v>450</v>
      </c>
      <c r="J11948" t="s">
        <v>153</v>
      </c>
      <c r="L11948" t="s">
        <v>51</v>
      </c>
      <c r="M11948">
        <v>1</v>
      </c>
      <c r="N11948">
        <v>0</v>
      </c>
      <c r="O11948">
        <v>-1</v>
      </c>
      <c r="P11948" t="s">
        <v>16149</v>
      </c>
      <c r="Q11948" t="s">
        <v>46</v>
      </c>
      <c r="R11948" s="3">
        <v>43576.595775463</v>
      </c>
      <c r="S11948" t="s">
        <v>31</v>
      </c>
    </row>
    <row r="11949" customHeight="1" spans="1:19">
      <c r="A11949">
        <v>6531309783</v>
      </c>
      <c r="B11949" s="2" t="s">
        <v>33329</v>
      </c>
      <c r="C11949" t="s">
        <v>73</v>
      </c>
      <c r="D11949" t="s">
        <v>23</v>
      </c>
      <c r="E11949" t="s">
        <v>33330</v>
      </c>
      <c r="F11949" t="s">
        <v>33331</v>
      </c>
      <c r="G11949">
        <v>94</v>
      </c>
      <c r="H11949">
        <v>1007</v>
      </c>
      <c r="I11949">
        <v>800</v>
      </c>
      <c r="J11949" t="s">
        <v>68</v>
      </c>
      <c r="K11949" t="s">
        <v>9206</v>
      </c>
      <c r="L11949" t="s">
        <v>51</v>
      </c>
      <c r="M11949">
        <v>2</v>
      </c>
      <c r="N11949">
        <v>0</v>
      </c>
      <c r="O11949">
        <v>-1</v>
      </c>
      <c r="P11949" t="s">
        <v>33332</v>
      </c>
      <c r="Q11949" t="s">
        <v>71</v>
      </c>
      <c r="R11949" s="3">
        <v>43210.7666435185</v>
      </c>
      <c r="S11949" t="s">
        <v>31</v>
      </c>
    </row>
    <row r="11950" customHeight="1" spans="1:19">
      <c r="A11950">
        <v>6531309783</v>
      </c>
      <c r="B11950" s="2" t="s">
        <v>33333</v>
      </c>
      <c r="C11950" t="s">
        <v>73</v>
      </c>
      <c r="D11950" t="s">
        <v>23</v>
      </c>
      <c r="E11950" t="s">
        <v>33330</v>
      </c>
      <c r="F11950" t="s">
        <v>33331</v>
      </c>
      <c r="G11950">
        <v>94</v>
      </c>
      <c r="H11950">
        <v>1007</v>
      </c>
      <c r="I11950">
        <v>800</v>
      </c>
      <c r="J11950" t="s">
        <v>68</v>
      </c>
      <c r="K11950" t="s">
        <v>9206</v>
      </c>
      <c r="L11950" t="s">
        <v>51</v>
      </c>
      <c r="M11950">
        <v>2</v>
      </c>
      <c r="N11950">
        <v>0</v>
      </c>
      <c r="O11950">
        <v>-1</v>
      </c>
      <c r="P11950" t="s">
        <v>33332</v>
      </c>
      <c r="Q11950" t="s">
        <v>71</v>
      </c>
      <c r="R11950" s="3">
        <v>43210.7666435185</v>
      </c>
      <c r="S11950" t="s">
        <v>31</v>
      </c>
    </row>
    <row r="11951" customHeight="1" spans="1:21">
      <c r="A11951">
        <v>6070169974</v>
      </c>
      <c r="B11951" s="2" t="s">
        <v>33334</v>
      </c>
      <c r="C11951" t="s">
        <v>207</v>
      </c>
      <c r="D11951" t="s">
        <v>41</v>
      </c>
      <c r="E11951" t="s">
        <v>33335</v>
      </c>
      <c r="F11951" t="s">
        <v>33336</v>
      </c>
      <c r="G11951">
        <v>830</v>
      </c>
      <c r="H11951">
        <v>104</v>
      </c>
      <c r="I11951">
        <v>1269</v>
      </c>
      <c r="J11951" t="s">
        <v>323</v>
      </c>
      <c r="K11951" t="s">
        <v>324</v>
      </c>
      <c r="L11951" t="s">
        <v>28</v>
      </c>
      <c r="M11951">
        <v>1</v>
      </c>
      <c r="N11951">
        <v>0</v>
      </c>
      <c r="O11951">
        <v>-1</v>
      </c>
      <c r="P11951" t="s">
        <v>33337</v>
      </c>
      <c r="R11951" s="3">
        <v>42690.8308796296</v>
      </c>
      <c r="S11951" t="s">
        <v>38</v>
      </c>
      <c r="U11951" t="s">
        <v>33338</v>
      </c>
    </row>
    <row r="11952" customHeight="1" spans="1:19">
      <c r="A11952">
        <v>7383945037</v>
      </c>
      <c r="B11952" s="2" t="s">
        <v>33339</v>
      </c>
      <c r="C11952" t="s">
        <v>207</v>
      </c>
      <c r="D11952" t="s">
        <v>41</v>
      </c>
      <c r="E11952" t="s">
        <v>33340</v>
      </c>
      <c r="G11952">
        <v>10</v>
      </c>
      <c r="H11952">
        <v>443</v>
      </c>
      <c r="I11952">
        <v>32</v>
      </c>
      <c r="J11952" t="s">
        <v>35</v>
      </c>
      <c r="L11952" t="s">
        <v>51</v>
      </c>
      <c r="M11952">
        <v>0</v>
      </c>
      <c r="N11952">
        <v>0</v>
      </c>
      <c r="O11952">
        <v>-1</v>
      </c>
      <c r="Q11952" t="s">
        <v>245</v>
      </c>
      <c r="R11952" s="3">
        <v>43862.6181597222</v>
      </c>
      <c r="S11952" t="s">
        <v>31</v>
      </c>
    </row>
    <row r="11953" customHeight="1" spans="1:19">
      <c r="A11953">
        <v>5568496629</v>
      </c>
      <c r="B11953" s="2" t="s">
        <v>33341</v>
      </c>
      <c r="C11953" t="s">
        <v>207</v>
      </c>
      <c r="D11953" t="s">
        <v>41</v>
      </c>
      <c r="E11953" t="s">
        <v>33342</v>
      </c>
      <c r="F11953" t="s">
        <v>33343</v>
      </c>
      <c r="G11953">
        <v>25</v>
      </c>
      <c r="H11953">
        <v>79</v>
      </c>
      <c r="I11953">
        <v>18</v>
      </c>
      <c r="J11953" t="s">
        <v>35</v>
      </c>
      <c r="L11953" t="s">
        <v>51</v>
      </c>
      <c r="M11953">
        <v>1</v>
      </c>
      <c r="N11953">
        <v>0</v>
      </c>
      <c r="O11953">
        <v>-1</v>
      </c>
      <c r="Q11953" t="s">
        <v>101</v>
      </c>
      <c r="R11953" s="3">
        <v>42085.7507175926</v>
      </c>
      <c r="S11953" t="s">
        <v>31</v>
      </c>
    </row>
    <row r="11954" customHeight="1" spans="1:19">
      <c r="A11954">
        <v>5568496629</v>
      </c>
      <c r="B11954" s="2" t="s">
        <v>33344</v>
      </c>
      <c r="C11954" t="s">
        <v>207</v>
      </c>
      <c r="D11954" t="s">
        <v>41</v>
      </c>
      <c r="E11954" t="s">
        <v>33342</v>
      </c>
      <c r="F11954" t="s">
        <v>33343</v>
      </c>
      <c r="G11954">
        <v>25</v>
      </c>
      <c r="H11954">
        <v>79</v>
      </c>
      <c r="I11954">
        <v>18</v>
      </c>
      <c r="J11954" t="s">
        <v>35</v>
      </c>
      <c r="L11954" t="s">
        <v>51</v>
      </c>
      <c r="M11954">
        <v>1</v>
      </c>
      <c r="N11954">
        <v>0</v>
      </c>
      <c r="O11954">
        <v>-1</v>
      </c>
      <c r="Q11954" t="s">
        <v>101</v>
      </c>
      <c r="R11954" s="3">
        <v>42085.7507175926</v>
      </c>
      <c r="S11954" t="s">
        <v>31</v>
      </c>
    </row>
    <row r="11955" customHeight="1" spans="1:19">
      <c r="A11955">
        <v>5568496629</v>
      </c>
      <c r="B11955" s="2" t="s">
        <v>33345</v>
      </c>
      <c r="C11955" t="s">
        <v>207</v>
      </c>
      <c r="D11955" t="s">
        <v>41</v>
      </c>
      <c r="E11955" t="s">
        <v>33342</v>
      </c>
      <c r="F11955" t="s">
        <v>33343</v>
      </c>
      <c r="G11955">
        <v>25</v>
      </c>
      <c r="H11955">
        <v>79</v>
      </c>
      <c r="I11955">
        <v>18</v>
      </c>
      <c r="J11955" t="s">
        <v>35</v>
      </c>
      <c r="L11955" t="s">
        <v>51</v>
      </c>
      <c r="M11955">
        <v>1</v>
      </c>
      <c r="N11955">
        <v>0</v>
      </c>
      <c r="O11955">
        <v>-1</v>
      </c>
      <c r="Q11955" t="s">
        <v>101</v>
      </c>
      <c r="R11955" s="3">
        <v>42085.7507175926</v>
      </c>
      <c r="S11955" t="s">
        <v>31</v>
      </c>
    </row>
    <row r="11956" customHeight="1" spans="1:19">
      <c r="A11956">
        <v>7651026094</v>
      </c>
      <c r="B11956" s="2" t="s">
        <v>33346</v>
      </c>
      <c r="C11956" t="s">
        <v>207</v>
      </c>
      <c r="D11956" t="s">
        <v>41</v>
      </c>
      <c r="E11956" t="s">
        <v>33347</v>
      </c>
      <c r="G11956">
        <v>1</v>
      </c>
      <c r="H11956">
        <v>44</v>
      </c>
      <c r="I11956">
        <v>1</v>
      </c>
      <c r="J11956" t="s">
        <v>35</v>
      </c>
      <c r="L11956" t="s">
        <v>51</v>
      </c>
      <c r="M11956">
        <v>1</v>
      </c>
      <c r="N11956">
        <v>0</v>
      </c>
      <c r="O11956">
        <v>-1</v>
      </c>
      <c r="P11956" t="s">
        <v>100</v>
      </c>
      <c r="Q11956" t="s">
        <v>71</v>
      </c>
      <c r="R11956" s="3">
        <v>44396.4277893519</v>
      </c>
      <c r="S11956" t="s">
        <v>38</v>
      </c>
    </row>
    <row r="11957" customHeight="1" spans="1:19">
      <c r="A11957">
        <v>5528167789</v>
      </c>
      <c r="B11957" s="2" t="s">
        <v>33348</v>
      </c>
      <c r="C11957" t="s">
        <v>207</v>
      </c>
      <c r="D11957" t="s">
        <v>41</v>
      </c>
      <c r="E11957" t="s">
        <v>33349</v>
      </c>
      <c r="F11957" t="s">
        <v>33350</v>
      </c>
      <c r="G11957">
        <v>4</v>
      </c>
      <c r="H11957">
        <v>42</v>
      </c>
      <c r="I11957">
        <v>2</v>
      </c>
      <c r="J11957" t="s">
        <v>35</v>
      </c>
      <c r="L11957" t="s">
        <v>51</v>
      </c>
      <c r="M11957">
        <v>0</v>
      </c>
      <c r="N11957">
        <v>0</v>
      </c>
      <c r="O11957">
        <v>-1</v>
      </c>
      <c r="Q11957" t="s">
        <v>84</v>
      </c>
      <c r="R11957" s="3">
        <v>42054.5060300926</v>
      </c>
      <c r="S11957" t="s">
        <v>31</v>
      </c>
    </row>
    <row r="11958" customHeight="1" spans="1:19">
      <c r="A11958">
        <v>1116477014</v>
      </c>
      <c r="B11958" s="2" t="s">
        <v>33351</v>
      </c>
      <c r="C11958" t="s">
        <v>22</v>
      </c>
      <c r="D11958" t="s">
        <v>23</v>
      </c>
      <c r="E11958" t="s">
        <v>33352</v>
      </c>
      <c r="F11958" t="s">
        <v>33353</v>
      </c>
      <c r="G11958">
        <v>1935</v>
      </c>
      <c r="H11958">
        <v>447</v>
      </c>
      <c r="I11958">
        <v>4844</v>
      </c>
      <c r="J11958" t="s">
        <v>106</v>
      </c>
      <c r="L11958" t="s">
        <v>51</v>
      </c>
      <c r="M11958">
        <v>6</v>
      </c>
      <c r="N11958">
        <v>1</v>
      </c>
      <c r="O11958">
        <v>0</v>
      </c>
      <c r="P11958" t="s">
        <v>100</v>
      </c>
      <c r="Q11958" t="s">
        <v>37</v>
      </c>
      <c r="R11958" s="3">
        <v>40926.8482986111</v>
      </c>
      <c r="S11958" t="s">
        <v>54</v>
      </c>
    </row>
    <row r="11959" customHeight="1" spans="1:21">
      <c r="A11959">
        <v>3339473230</v>
      </c>
      <c r="B11959" s="2" t="s">
        <v>33354</v>
      </c>
      <c r="C11959" t="s">
        <v>207</v>
      </c>
      <c r="D11959" t="s">
        <v>41</v>
      </c>
      <c r="E11959" t="s">
        <v>33355</v>
      </c>
      <c r="F11959" t="s">
        <v>33356</v>
      </c>
      <c r="G11959">
        <v>799984</v>
      </c>
      <c r="H11959">
        <v>801</v>
      </c>
      <c r="I11959">
        <v>9935</v>
      </c>
      <c r="J11959" t="s">
        <v>1036</v>
      </c>
      <c r="K11959" t="s">
        <v>1687</v>
      </c>
      <c r="L11959" t="s">
        <v>28</v>
      </c>
      <c r="M11959">
        <v>6</v>
      </c>
      <c r="N11959">
        <v>1</v>
      </c>
      <c r="O11959">
        <v>0</v>
      </c>
      <c r="P11959" t="s">
        <v>30529</v>
      </c>
      <c r="Q11959" t="s">
        <v>439</v>
      </c>
      <c r="R11959" s="3">
        <v>41383.4895138889</v>
      </c>
      <c r="S11959" t="s">
        <v>54</v>
      </c>
      <c r="U11959" t="s">
        <v>585</v>
      </c>
    </row>
    <row r="11960" customHeight="1" spans="1:19">
      <c r="A11960">
        <v>6493672194</v>
      </c>
      <c r="B11960" s="2" t="s">
        <v>33357</v>
      </c>
      <c r="C11960" t="s">
        <v>73</v>
      </c>
      <c r="D11960" t="s">
        <v>23</v>
      </c>
      <c r="E11960" t="s">
        <v>33358</v>
      </c>
      <c r="F11960" t="s">
        <v>33359</v>
      </c>
      <c r="G11960">
        <v>3</v>
      </c>
      <c r="H11960">
        <v>65</v>
      </c>
      <c r="I11960">
        <v>14</v>
      </c>
      <c r="J11960" t="s">
        <v>35</v>
      </c>
      <c r="L11960" t="s">
        <v>51</v>
      </c>
      <c r="M11960">
        <v>1</v>
      </c>
      <c r="N11960">
        <v>0</v>
      </c>
      <c r="O11960">
        <v>-1</v>
      </c>
      <c r="Q11960" t="s">
        <v>71</v>
      </c>
      <c r="R11960" s="3">
        <v>43153.9392708333</v>
      </c>
      <c r="S11960" t="s">
        <v>38</v>
      </c>
    </row>
    <row r="11961" customHeight="1" spans="1:19">
      <c r="A11961">
        <v>1695907727</v>
      </c>
      <c r="B11961" s="2" t="s">
        <v>33360</v>
      </c>
      <c r="C11961" t="s">
        <v>22</v>
      </c>
      <c r="D11961" t="s">
        <v>23</v>
      </c>
      <c r="E11961" t="s">
        <v>33361</v>
      </c>
      <c r="G11961">
        <v>252</v>
      </c>
      <c r="H11961">
        <v>503</v>
      </c>
      <c r="I11961">
        <v>773</v>
      </c>
      <c r="J11961" t="s">
        <v>117</v>
      </c>
      <c r="K11961" t="s">
        <v>1804</v>
      </c>
      <c r="L11961" t="s">
        <v>28</v>
      </c>
      <c r="M11961">
        <v>0</v>
      </c>
      <c r="N11961">
        <v>0</v>
      </c>
      <c r="O11961">
        <v>-1</v>
      </c>
      <c r="P11961" t="s">
        <v>36</v>
      </c>
      <c r="Q11961" t="s">
        <v>120</v>
      </c>
      <c r="R11961" s="3">
        <v>40226.9463310185</v>
      </c>
      <c r="S11961" t="s">
        <v>31</v>
      </c>
    </row>
    <row r="11962" customHeight="1" spans="1:19">
      <c r="A11962">
        <v>7332927226</v>
      </c>
      <c r="B11962" s="2" t="s">
        <v>33362</v>
      </c>
      <c r="C11962" t="s">
        <v>22</v>
      </c>
      <c r="D11962" t="s">
        <v>23</v>
      </c>
      <c r="E11962" t="s">
        <v>33363</v>
      </c>
      <c r="G11962">
        <v>13</v>
      </c>
      <c r="H11962">
        <v>63</v>
      </c>
      <c r="I11962">
        <v>128</v>
      </c>
      <c r="J11962" t="s">
        <v>117</v>
      </c>
      <c r="K11962" t="s">
        <v>1804</v>
      </c>
      <c r="L11962" t="s">
        <v>28</v>
      </c>
      <c r="M11962">
        <v>0</v>
      </c>
      <c r="N11962">
        <v>0</v>
      </c>
      <c r="O11962">
        <v>-1</v>
      </c>
      <c r="P11962" t="s">
        <v>36</v>
      </c>
      <c r="Q11962" t="s">
        <v>120</v>
      </c>
      <c r="R11962" s="3">
        <v>43774.5552662037</v>
      </c>
      <c r="S11962" t="s">
        <v>31</v>
      </c>
    </row>
    <row r="11963" customHeight="1" spans="1:19">
      <c r="A11963">
        <v>7726477131</v>
      </c>
      <c r="B11963" s="2" t="s">
        <v>33364</v>
      </c>
      <c r="C11963" t="s">
        <v>73</v>
      </c>
      <c r="D11963" t="s">
        <v>23</v>
      </c>
      <c r="E11963" t="s">
        <v>33365</v>
      </c>
      <c r="F11963" t="s">
        <v>33366</v>
      </c>
      <c r="G11963">
        <v>11</v>
      </c>
      <c r="H11963">
        <v>22</v>
      </c>
      <c r="I11963">
        <v>137</v>
      </c>
      <c r="J11963" t="s">
        <v>495</v>
      </c>
      <c r="L11963" t="s">
        <v>51</v>
      </c>
      <c r="M11963">
        <v>0</v>
      </c>
      <c r="N11963">
        <v>0</v>
      </c>
      <c r="O11963">
        <v>-1</v>
      </c>
      <c r="P11963" t="s">
        <v>10902</v>
      </c>
      <c r="Q11963" t="s">
        <v>386</v>
      </c>
      <c r="R11963" s="3">
        <v>44528.9846180556</v>
      </c>
      <c r="S11963" t="s">
        <v>38</v>
      </c>
    </row>
    <row r="11964" customHeight="1" spans="1:20">
      <c r="A11964">
        <v>6530867450</v>
      </c>
      <c r="B11964" s="2" t="s">
        <v>33367</v>
      </c>
      <c r="C11964" t="s">
        <v>22</v>
      </c>
      <c r="D11964" t="s">
        <v>23</v>
      </c>
      <c r="E11964" t="s">
        <v>33368</v>
      </c>
      <c r="F11964" t="s">
        <v>33369</v>
      </c>
      <c r="G11964">
        <v>1581</v>
      </c>
      <c r="H11964">
        <v>1152</v>
      </c>
      <c r="I11964">
        <v>17968</v>
      </c>
      <c r="J11964" t="s">
        <v>327</v>
      </c>
      <c r="L11964" t="s">
        <v>51</v>
      </c>
      <c r="M11964">
        <v>6</v>
      </c>
      <c r="N11964">
        <v>1</v>
      </c>
      <c r="O11964">
        <v>0</v>
      </c>
      <c r="P11964" t="s">
        <v>182</v>
      </c>
      <c r="Q11964" t="s">
        <v>141</v>
      </c>
      <c r="R11964" s="3">
        <v>43209.4258217593</v>
      </c>
      <c r="S11964" t="s">
        <v>31</v>
      </c>
      <c r="T11964" t="s">
        <v>33370</v>
      </c>
    </row>
    <row r="11965" customHeight="1" spans="1:19">
      <c r="A11965">
        <v>7241608280</v>
      </c>
      <c r="B11965" s="2" t="s">
        <v>33371</v>
      </c>
      <c r="C11965" t="s">
        <v>22</v>
      </c>
      <c r="D11965" t="s">
        <v>23</v>
      </c>
      <c r="E11965" t="s">
        <v>33372</v>
      </c>
      <c r="G11965">
        <v>2</v>
      </c>
      <c r="H11965">
        <v>26</v>
      </c>
      <c r="I11965">
        <v>84</v>
      </c>
      <c r="J11965" t="s">
        <v>50</v>
      </c>
      <c r="L11965" t="s">
        <v>51</v>
      </c>
      <c r="M11965">
        <v>0</v>
      </c>
      <c r="N11965">
        <v>0</v>
      </c>
      <c r="O11965">
        <v>-1</v>
      </c>
      <c r="P11965" t="s">
        <v>22455</v>
      </c>
      <c r="Q11965" t="s">
        <v>1196</v>
      </c>
      <c r="R11965" s="3">
        <v>43663.6296527778</v>
      </c>
      <c r="S11965" t="s">
        <v>31</v>
      </c>
    </row>
    <row r="11966" customHeight="1" spans="1:19">
      <c r="A11966">
        <v>3219285224</v>
      </c>
      <c r="B11966" s="2" t="s">
        <v>33373</v>
      </c>
      <c r="C11966" t="s">
        <v>22</v>
      </c>
      <c r="D11966" t="s">
        <v>23</v>
      </c>
      <c r="E11966" t="s">
        <v>33374</v>
      </c>
      <c r="F11966" t="s">
        <v>33375</v>
      </c>
      <c r="G11966">
        <v>277</v>
      </c>
      <c r="H11966">
        <v>255</v>
      </c>
      <c r="I11966">
        <v>66</v>
      </c>
      <c r="J11966" t="s">
        <v>35</v>
      </c>
      <c r="L11966" t="s">
        <v>28</v>
      </c>
      <c r="M11966">
        <v>2</v>
      </c>
      <c r="N11966">
        <v>1</v>
      </c>
      <c r="O11966">
        <v>0</v>
      </c>
      <c r="P11966" t="s">
        <v>275</v>
      </c>
      <c r="Q11966" t="s">
        <v>370</v>
      </c>
      <c r="R11966" s="3">
        <v>41356.365150463</v>
      </c>
      <c r="S11966" t="s">
        <v>31</v>
      </c>
    </row>
    <row r="11967" customHeight="1" spans="1:19">
      <c r="A11967">
        <v>6589599846</v>
      </c>
      <c r="B11967" s="2" t="s">
        <v>33376</v>
      </c>
      <c r="E11967" t="s">
        <v>33377</v>
      </c>
      <c r="F11967" t="s">
        <v>33378</v>
      </c>
      <c r="G11967">
        <v>65</v>
      </c>
      <c r="H11967">
        <v>125</v>
      </c>
      <c r="I11967">
        <v>2174</v>
      </c>
      <c r="J11967" t="s">
        <v>94</v>
      </c>
      <c r="L11967" t="s">
        <v>51</v>
      </c>
      <c r="M11967">
        <v>2</v>
      </c>
      <c r="N11967">
        <v>0</v>
      </c>
      <c r="O11967">
        <v>-1</v>
      </c>
      <c r="P11967" t="s">
        <v>182</v>
      </c>
      <c r="Q11967" t="s">
        <v>199</v>
      </c>
      <c r="R11967" s="3">
        <v>43283.967025463</v>
      </c>
      <c r="S11967" t="s">
        <v>31</v>
      </c>
    </row>
    <row r="11968" customHeight="1" spans="1:19">
      <c r="A11968">
        <v>3846253161</v>
      </c>
      <c r="B11968" s="2" t="s">
        <v>33379</v>
      </c>
      <c r="C11968" t="s">
        <v>22</v>
      </c>
      <c r="D11968" t="s">
        <v>23</v>
      </c>
      <c r="E11968" t="s">
        <v>33380</v>
      </c>
      <c r="F11968" t="s">
        <v>33381</v>
      </c>
      <c r="G11968">
        <v>107</v>
      </c>
      <c r="H11968">
        <v>568</v>
      </c>
      <c r="I11968">
        <v>1418</v>
      </c>
      <c r="J11968" t="s">
        <v>204</v>
      </c>
      <c r="K11968" t="s">
        <v>6890</v>
      </c>
      <c r="L11968" t="s">
        <v>51</v>
      </c>
      <c r="M11968">
        <v>2</v>
      </c>
      <c r="N11968">
        <v>0</v>
      </c>
      <c r="O11968">
        <v>-1</v>
      </c>
      <c r="P11968" t="s">
        <v>36</v>
      </c>
      <c r="Q11968" t="s">
        <v>53</v>
      </c>
      <c r="R11968" s="3">
        <v>41557.4194791667</v>
      </c>
      <c r="S11968" t="s">
        <v>31</v>
      </c>
    </row>
    <row r="11969" customHeight="1" spans="1:19">
      <c r="A11969">
        <v>3846253161</v>
      </c>
      <c r="B11969" s="2" t="s">
        <v>33382</v>
      </c>
      <c r="C11969" t="s">
        <v>22</v>
      </c>
      <c r="D11969" t="s">
        <v>23</v>
      </c>
      <c r="E11969" t="s">
        <v>33380</v>
      </c>
      <c r="F11969" t="s">
        <v>33381</v>
      </c>
      <c r="G11969">
        <v>107</v>
      </c>
      <c r="H11969">
        <v>568</v>
      </c>
      <c r="I11969">
        <v>1418</v>
      </c>
      <c r="J11969" t="s">
        <v>204</v>
      </c>
      <c r="K11969" t="s">
        <v>6890</v>
      </c>
      <c r="L11969" t="s">
        <v>51</v>
      </c>
      <c r="M11969">
        <v>2</v>
      </c>
      <c r="N11969">
        <v>0</v>
      </c>
      <c r="O11969">
        <v>-1</v>
      </c>
      <c r="P11969" t="s">
        <v>36</v>
      </c>
      <c r="Q11969" t="s">
        <v>53</v>
      </c>
      <c r="R11969" s="3">
        <v>41557.4194791667</v>
      </c>
      <c r="S11969" t="s">
        <v>31</v>
      </c>
    </row>
    <row r="11970" customHeight="1" spans="1:21">
      <c r="A11970">
        <v>5014935311</v>
      </c>
      <c r="B11970" s="2" t="s">
        <v>33383</v>
      </c>
      <c r="C11970" t="s">
        <v>22</v>
      </c>
      <c r="D11970" t="s">
        <v>23</v>
      </c>
      <c r="E11970" t="s">
        <v>33384</v>
      </c>
      <c r="F11970" t="s">
        <v>33385</v>
      </c>
      <c r="G11970">
        <v>99</v>
      </c>
      <c r="H11970">
        <v>693</v>
      </c>
      <c r="I11970">
        <v>747</v>
      </c>
      <c r="J11970" t="s">
        <v>1193</v>
      </c>
      <c r="K11970" t="s">
        <v>1194</v>
      </c>
      <c r="L11970" t="s">
        <v>51</v>
      </c>
      <c r="M11970">
        <v>0</v>
      </c>
      <c r="N11970">
        <v>0</v>
      </c>
      <c r="O11970">
        <v>-1</v>
      </c>
      <c r="P11970" t="s">
        <v>24404</v>
      </c>
      <c r="Q11970" t="s">
        <v>37</v>
      </c>
      <c r="R11970" s="3">
        <v>41665.6283796296</v>
      </c>
      <c r="S11970" t="s">
        <v>31</v>
      </c>
      <c r="U11970" t="s">
        <v>9958</v>
      </c>
    </row>
    <row r="11971" customHeight="1" spans="1:19">
      <c r="A11971">
        <v>6306871613</v>
      </c>
      <c r="B11971" s="2" t="s">
        <v>33386</v>
      </c>
      <c r="C11971" t="s">
        <v>22</v>
      </c>
      <c r="D11971" t="s">
        <v>23</v>
      </c>
      <c r="E11971" t="s">
        <v>33387</v>
      </c>
      <c r="F11971" t="s">
        <v>33388</v>
      </c>
      <c r="G11971">
        <v>47</v>
      </c>
      <c r="H11971">
        <v>124</v>
      </c>
      <c r="I11971">
        <v>301</v>
      </c>
      <c r="J11971" t="s">
        <v>26</v>
      </c>
      <c r="L11971" t="s">
        <v>51</v>
      </c>
      <c r="M11971">
        <v>1</v>
      </c>
      <c r="N11971">
        <v>0</v>
      </c>
      <c r="O11971">
        <v>-1</v>
      </c>
      <c r="P11971" t="s">
        <v>28377</v>
      </c>
      <c r="Q11971" t="s">
        <v>30</v>
      </c>
      <c r="R11971" s="3">
        <v>42922.8641203704</v>
      </c>
      <c r="S11971" t="s">
        <v>31</v>
      </c>
    </row>
    <row r="11972" customHeight="1" spans="1:19">
      <c r="A11972">
        <v>2798463887</v>
      </c>
      <c r="B11972" s="2" t="s">
        <v>33389</v>
      </c>
      <c r="C11972" t="s">
        <v>22</v>
      </c>
      <c r="D11972" t="s">
        <v>23</v>
      </c>
      <c r="E11972" t="s">
        <v>33390</v>
      </c>
      <c r="F11972" t="s">
        <v>33391</v>
      </c>
      <c r="G11972">
        <v>251</v>
      </c>
      <c r="H11972">
        <v>241</v>
      </c>
      <c r="I11972">
        <v>362</v>
      </c>
      <c r="J11972" t="s">
        <v>273</v>
      </c>
      <c r="K11972" t="s">
        <v>1021</v>
      </c>
      <c r="L11972" t="s">
        <v>51</v>
      </c>
      <c r="M11972">
        <v>0</v>
      </c>
      <c r="N11972">
        <v>0</v>
      </c>
      <c r="O11972">
        <v>-1</v>
      </c>
      <c r="P11972" t="s">
        <v>29</v>
      </c>
      <c r="Q11972" t="s">
        <v>276</v>
      </c>
      <c r="R11972" s="3">
        <v>41169.6911458333</v>
      </c>
      <c r="S11972" t="s">
        <v>54</v>
      </c>
    </row>
    <row r="11973" customHeight="1" spans="1:19">
      <c r="A11973">
        <v>6647170664</v>
      </c>
      <c r="B11973" s="2" t="s">
        <v>33392</v>
      </c>
      <c r="C11973" t="s">
        <v>22</v>
      </c>
      <c r="D11973" t="s">
        <v>23</v>
      </c>
      <c r="E11973" t="s">
        <v>33393</v>
      </c>
      <c r="F11973" t="s">
        <v>33394</v>
      </c>
      <c r="G11973">
        <v>22</v>
      </c>
      <c r="H11973">
        <v>83</v>
      </c>
      <c r="I11973">
        <v>747</v>
      </c>
      <c r="J11973" t="s">
        <v>35</v>
      </c>
      <c r="L11973" t="s">
        <v>51</v>
      </c>
      <c r="M11973">
        <v>0</v>
      </c>
      <c r="N11973">
        <v>0</v>
      </c>
      <c r="O11973">
        <v>-1</v>
      </c>
      <c r="Q11973" t="s">
        <v>245</v>
      </c>
      <c r="R11973" s="3">
        <v>43331.7246064815</v>
      </c>
      <c r="S11973" t="s">
        <v>38</v>
      </c>
    </row>
    <row r="11974" customHeight="1" spans="1:19">
      <c r="A11974">
        <v>7084519627</v>
      </c>
      <c r="B11974" s="2" t="s">
        <v>33395</v>
      </c>
      <c r="C11974" t="s">
        <v>73</v>
      </c>
      <c r="D11974" t="s">
        <v>23</v>
      </c>
      <c r="E11974" t="s">
        <v>33396</v>
      </c>
      <c r="F11974" t="s">
        <v>33397</v>
      </c>
      <c r="G11974">
        <v>2149</v>
      </c>
      <c r="H11974">
        <v>625</v>
      </c>
      <c r="I11974">
        <v>15288</v>
      </c>
      <c r="J11974" t="s">
        <v>94</v>
      </c>
      <c r="L11974" t="s">
        <v>51</v>
      </c>
      <c r="M11974">
        <v>3</v>
      </c>
      <c r="N11974">
        <v>1</v>
      </c>
      <c r="O11974">
        <v>0</v>
      </c>
      <c r="P11974" t="s">
        <v>275</v>
      </c>
      <c r="Q11974" t="s">
        <v>63</v>
      </c>
      <c r="R11974" s="3">
        <v>43572.7411689815</v>
      </c>
      <c r="S11974" t="s">
        <v>31</v>
      </c>
    </row>
    <row r="11975" customHeight="1" spans="1:20">
      <c r="A11975">
        <v>5242349596</v>
      </c>
      <c r="B11975" s="2" t="s">
        <v>33398</v>
      </c>
      <c r="C11975" t="s">
        <v>22</v>
      </c>
      <c r="D11975" t="s">
        <v>23</v>
      </c>
      <c r="E11975" t="s">
        <v>33399</v>
      </c>
      <c r="F11975" t="s">
        <v>33400</v>
      </c>
      <c r="G11975">
        <v>129</v>
      </c>
      <c r="H11975">
        <v>855</v>
      </c>
      <c r="I11975">
        <v>63</v>
      </c>
      <c r="J11975" t="s">
        <v>50</v>
      </c>
      <c r="K11975" t="s">
        <v>1998</v>
      </c>
      <c r="L11975" t="s">
        <v>28</v>
      </c>
      <c r="M11975">
        <v>4</v>
      </c>
      <c r="N11975">
        <v>0</v>
      </c>
      <c r="O11975">
        <v>-1</v>
      </c>
      <c r="P11975" t="s">
        <v>230</v>
      </c>
      <c r="R11975" s="3">
        <v>41857.528587963</v>
      </c>
      <c r="S11975" t="s">
        <v>31</v>
      </c>
      <c r="T11975" t="s">
        <v>33401</v>
      </c>
    </row>
    <row r="11976" customHeight="1" spans="1:19">
      <c r="A11976">
        <v>6575313419</v>
      </c>
      <c r="B11976" s="2" t="s">
        <v>33402</v>
      </c>
      <c r="C11976" t="s">
        <v>22</v>
      </c>
      <c r="D11976" t="s">
        <v>23</v>
      </c>
      <c r="E11976" t="s">
        <v>33403</v>
      </c>
      <c r="G11976">
        <v>410</v>
      </c>
      <c r="H11976">
        <v>633</v>
      </c>
      <c r="I11976">
        <v>3072</v>
      </c>
      <c r="J11976" t="s">
        <v>26</v>
      </c>
      <c r="L11976" t="s">
        <v>28</v>
      </c>
      <c r="M11976">
        <v>0</v>
      </c>
      <c r="N11976">
        <v>0</v>
      </c>
      <c r="O11976">
        <v>-1</v>
      </c>
      <c r="P11976" t="s">
        <v>36</v>
      </c>
      <c r="Q11976" t="s">
        <v>30</v>
      </c>
      <c r="R11976" s="3">
        <v>43266.6929166667</v>
      </c>
      <c r="S11976" t="s">
        <v>31</v>
      </c>
    </row>
    <row r="11977" customHeight="1" spans="1:19">
      <c r="A11977">
        <v>7338492025</v>
      </c>
      <c r="B11977" s="2" t="s">
        <v>33404</v>
      </c>
      <c r="C11977" t="s">
        <v>22</v>
      </c>
      <c r="D11977" t="s">
        <v>23</v>
      </c>
      <c r="E11977" t="s">
        <v>33405</v>
      </c>
      <c r="G11977">
        <v>7</v>
      </c>
      <c r="H11977">
        <v>121</v>
      </c>
      <c r="I11977">
        <v>559</v>
      </c>
      <c r="J11977" t="s">
        <v>273</v>
      </c>
      <c r="L11977" t="s">
        <v>51</v>
      </c>
      <c r="M11977">
        <v>0</v>
      </c>
      <c r="N11977">
        <v>0</v>
      </c>
      <c r="O11977">
        <v>-1</v>
      </c>
      <c r="P11977" t="s">
        <v>62</v>
      </c>
      <c r="Q11977" t="s">
        <v>63</v>
      </c>
      <c r="R11977" s="3">
        <v>43786.3041666667</v>
      </c>
      <c r="S11977" t="s">
        <v>31</v>
      </c>
    </row>
    <row r="11978" customHeight="1" spans="1:19">
      <c r="A11978">
        <v>6052262438</v>
      </c>
      <c r="B11978" s="2" t="s">
        <v>33406</v>
      </c>
      <c r="C11978" t="s">
        <v>22</v>
      </c>
      <c r="D11978" t="s">
        <v>23</v>
      </c>
      <c r="E11978" t="s">
        <v>33407</v>
      </c>
      <c r="G11978">
        <v>12</v>
      </c>
      <c r="H11978">
        <v>258</v>
      </c>
      <c r="I11978">
        <v>41</v>
      </c>
      <c r="J11978" t="s">
        <v>35</v>
      </c>
      <c r="L11978" t="s">
        <v>51</v>
      </c>
      <c r="M11978">
        <v>0</v>
      </c>
      <c r="N11978">
        <v>0</v>
      </c>
      <c r="O11978">
        <v>-1</v>
      </c>
      <c r="Q11978" t="s">
        <v>84</v>
      </c>
      <c r="R11978" s="3">
        <v>42664.8969907407</v>
      </c>
      <c r="S11978" t="s">
        <v>31</v>
      </c>
    </row>
    <row r="11979" customHeight="1" spans="1:19">
      <c r="A11979">
        <v>7424134515</v>
      </c>
      <c r="B11979" s="2" t="s">
        <v>33408</v>
      </c>
      <c r="C11979" t="s">
        <v>22</v>
      </c>
      <c r="D11979" t="s">
        <v>23</v>
      </c>
      <c r="E11979" t="s">
        <v>33409</v>
      </c>
      <c r="G11979">
        <v>1</v>
      </c>
      <c r="H11979">
        <v>42</v>
      </c>
      <c r="I11979">
        <v>1</v>
      </c>
      <c r="J11979" t="s">
        <v>35</v>
      </c>
      <c r="L11979" t="s">
        <v>28</v>
      </c>
      <c r="M11979">
        <v>0</v>
      </c>
      <c r="N11979">
        <v>0</v>
      </c>
      <c r="O11979">
        <v>-1</v>
      </c>
      <c r="P11979" t="s">
        <v>36</v>
      </c>
      <c r="R11979" s="3">
        <v>43920.6538425926</v>
      </c>
      <c r="S11979" t="s">
        <v>38</v>
      </c>
    </row>
    <row r="11980" customHeight="1" spans="1:19">
      <c r="A11980">
        <v>5482971317</v>
      </c>
      <c r="B11980" s="2" t="s">
        <v>33410</v>
      </c>
      <c r="C11980" t="s">
        <v>22</v>
      </c>
      <c r="D11980" t="s">
        <v>23</v>
      </c>
      <c r="E11980" t="s">
        <v>33411</v>
      </c>
      <c r="F11980" t="s">
        <v>33412</v>
      </c>
      <c r="G11980">
        <v>144</v>
      </c>
      <c r="H11980">
        <v>181</v>
      </c>
      <c r="I11980">
        <v>2190</v>
      </c>
      <c r="J11980" t="s">
        <v>26</v>
      </c>
      <c r="K11980" t="s">
        <v>27</v>
      </c>
      <c r="L11980" t="s">
        <v>51</v>
      </c>
      <c r="M11980">
        <v>1</v>
      </c>
      <c r="N11980">
        <v>1</v>
      </c>
      <c r="O11980">
        <v>0</v>
      </c>
      <c r="P11980" t="s">
        <v>2513</v>
      </c>
      <c r="Q11980" t="s">
        <v>37</v>
      </c>
      <c r="R11980" s="3">
        <v>42021.550462963</v>
      </c>
      <c r="S11980" t="s">
        <v>31</v>
      </c>
    </row>
    <row r="11981" customHeight="1" spans="1:20">
      <c r="A11981">
        <v>7533980599</v>
      </c>
      <c r="B11981" s="2" t="s">
        <v>33413</v>
      </c>
      <c r="C11981" t="s">
        <v>22</v>
      </c>
      <c r="D11981" t="s">
        <v>23</v>
      </c>
      <c r="E11981" t="s">
        <v>33414</v>
      </c>
      <c r="F11981" t="s">
        <v>33415</v>
      </c>
      <c r="G11981">
        <v>1</v>
      </c>
      <c r="H11981">
        <v>7</v>
      </c>
      <c r="I11981">
        <v>5</v>
      </c>
      <c r="J11981" t="s">
        <v>117</v>
      </c>
      <c r="K11981" t="s">
        <v>5771</v>
      </c>
      <c r="L11981" t="s">
        <v>28</v>
      </c>
      <c r="M11981">
        <v>0</v>
      </c>
      <c r="N11981">
        <v>0</v>
      </c>
      <c r="O11981">
        <v>-1</v>
      </c>
      <c r="P11981" t="s">
        <v>36</v>
      </c>
      <c r="R11981" s="3">
        <v>44175.0283912037</v>
      </c>
      <c r="S11981" t="s">
        <v>38</v>
      </c>
      <c r="T11981" t="s">
        <v>33416</v>
      </c>
    </row>
    <row r="11982" customHeight="1" spans="1:19">
      <c r="A11982">
        <v>5790946752</v>
      </c>
      <c r="B11982" s="2" t="s">
        <v>33417</v>
      </c>
      <c r="C11982" t="s">
        <v>22</v>
      </c>
      <c r="D11982" t="s">
        <v>23</v>
      </c>
      <c r="E11982" t="s">
        <v>33418</v>
      </c>
      <c r="F11982" t="s">
        <v>33419</v>
      </c>
      <c r="G11982">
        <v>3</v>
      </c>
      <c r="H11982">
        <v>17</v>
      </c>
      <c r="I11982">
        <v>130</v>
      </c>
      <c r="J11982" t="s">
        <v>35</v>
      </c>
      <c r="L11982" t="s">
        <v>28</v>
      </c>
      <c r="M11982">
        <v>0</v>
      </c>
      <c r="N11982">
        <v>0</v>
      </c>
      <c r="O11982">
        <v>-1</v>
      </c>
      <c r="P11982" t="s">
        <v>36</v>
      </c>
      <c r="Q11982" t="s">
        <v>30</v>
      </c>
      <c r="R11982" s="3">
        <v>42773.4790625</v>
      </c>
      <c r="S11982" t="s">
        <v>38</v>
      </c>
    </row>
    <row r="11983" customHeight="1" spans="1:19">
      <c r="A11983">
        <v>3360833920</v>
      </c>
      <c r="B11983" s="2" t="s">
        <v>33420</v>
      </c>
      <c r="C11983" t="s">
        <v>22</v>
      </c>
      <c r="D11983" t="s">
        <v>23</v>
      </c>
      <c r="E11983" t="s">
        <v>33421</v>
      </c>
      <c r="F11983" t="s">
        <v>33422</v>
      </c>
      <c r="G11983">
        <v>51938</v>
      </c>
      <c r="H11983">
        <v>130</v>
      </c>
      <c r="I11983">
        <v>4887</v>
      </c>
      <c r="J11983" t="s">
        <v>94</v>
      </c>
      <c r="L11983" t="s">
        <v>51</v>
      </c>
      <c r="M11983">
        <v>6</v>
      </c>
      <c r="N11983">
        <v>1</v>
      </c>
      <c r="O11983">
        <v>0</v>
      </c>
      <c r="P11983" t="s">
        <v>2851</v>
      </c>
      <c r="Q11983" t="s">
        <v>370</v>
      </c>
      <c r="R11983" s="3">
        <v>41410.4885300926</v>
      </c>
      <c r="S11983" t="s">
        <v>54</v>
      </c>
    </row>
    <row r="11984" customHeight="1" spans="1:19">
      <c r="A11984">
        <v>7763890595</v>
      </c>
      <c r="B11984" s="2" t="s">
        <v>33423</v>
      </c>
      <c r="C11984" t="s">
        <v>73</v>
      </c>
      <c r="D11984" t="s">
        <v>23</v>
      </c>
      <c r="E11984" t="s">
        <v>33424</v>
      </c>
      <c r="G11984">
        <v>1</v>
      </c>
      <c r="H11984">
        <v>35</v>
      </c>
      <c r="I11984">
        <v>4</v>
      </c>
      <c r="J11984" t="s">
        <v>106</v>
      </c>
      <c r="L11984" t="s">
        <v>28</v>
      </c>
      <c r="M11984">
        <v>0</v>
      </c>
      <c r="N11984">
        <v>0</v>
      </c>
      <c r="O11984">
        <v>-1</v>
      </c>
      <c r="P11984" t="s">
        <v>33425</v>
      </c>
      <c r="R11984" s="3">
        <v>44707.8524884259</v>
      </c>
      <c r="S11984" t="s">
        <v>38</v>
      </c>
    </row>
    <row r="11985" customHeight="1" spans="1:19">
      <c r="A11985">
        <v>7763890595</v>
      </c>
      <c r="B11985" s="2" t="s">
        <v>33426</v>
      </c>
      <c r="C11985" t="s">
        <v>73</v>
      </c>
      <c r="D11985" t="s">
        <v>23</v>
      </c>
      <c r="E11985" t="s">
        <v>33424</v>
      </c>
      <c r="G11985">
        <v>1</v>
      </c>
      <c r="H11985">
        <v>35</v>
      </c>
      <c r="I11985">
        <v>4</v>
      </c>
      <c r="J11985" t="s">
        <v>106</v>
      </c>
      <c r="L11985" t="s">
        <v>28</v>
      </c>
      <c r="M11985">
        <v>0</v>
      </c>
      <c r="N11985">
        <v>0</v>
      </c>
      <c r="O11985">
        <v>-1</v>
      </c>
      <c r="P11985" t="s">
        <v>33425</v>
      </c>
      <c r="R11985" s="3">
        <v>44707.8524884259</v>
      </c>
      <c r="S11985" t="s">
        <v>38</v>
      </c>
    </row>
    <row r="11986" customHeight="1" spans="1:21">
      <c r="A11986">
        <v>7510159667</v>
      </c>
      <c r="B11986" s="2" t="s">
        <v>33427</v>
      </c>
      <c r="C11986" t="s">
        <v>73</v>
      </c>
      <c r="D11986" t="s">
        <v>23</v>
      </c>
      <c r="E11986" t="s">
        <v>33428</v>
      </c>
      <c r="F11986" t="s">
        <v>33429</v>
      </c>
      <c r="G11986">
        <v>6455</v>
      </c>
      <c r="H11986">
        <v>978</v>
      </c>
      <c r="I11986">
        <v>3249</v>
      </c>
      <c r="J11986" t="s">
        <v>1454</v>
      </c>
      <c r="K11986" t="s">
        <v>2496</v>
      </c>
      <c r="L11986" t="s">
        <v>51</v>
      </c>
      <c r="M11986">
        <v>1</v>
      </c>
      <c r="N11986">
        <v>1</v>
      </c>
      <c r="O11986">
        <v>0</v>
      </c>
      <c r="P11986" t="s">
        <v>52</v>
      </c>
      <c r="Q11986" t="s">
        <v>370</v>
      </c>
      <c r="R11986" s="3">
        <v>44110.4364467593</v>
      </c>
      <c r="S11986" t="s">
        <v>31</v>
      </c>
      <c r="T11986" t="s">
        <v>33430</v>
      </c>
      <c r="U11986" t="s">
        <v>33431</v>
      </c>
    </row>
    <row r="11987" customHeight="1" spans="1:21">
      <c r="A11987">
        <v>2349603207</v>
      </c>
      <c r="B11987" s="2" t="s">
        <v>33432</v>
      </c>
      <c r="C11987" t="s">
        <v>22</v>
      </c>
      <c r="D11987" t="s">
        <v>23</v>
      </c>
      <c r="E11987" t="s">
        <v>33433</v>
      </c>
      <c r="G11987">
        <v>11</v>
      </c>
      <c r="H11987">
        <v>67</v>
      </c>
      <c r="I11987">
        <v>1121</v>
      </c>
      <c r="J11987" t="s">
        <v>1036</v>
      </c>
      <c r="L11987" t="s">
        <v>28</v>
      </c>
      <c r="M11987">
        <v>0</v>
      </c>
      <c r="N11987">
        <v>0</v>
      </c>
      <c r="O11987">
        <v>-1</v>
      </c>
      <c r="P11987" t="s">
        <v>33434</v>
      </c>
      <c r="Q11987" t="s">
        <v>439</v>
      </c>
      <c r="R11987" s="3">
        <v>40795.2849768518</v>
      </c>
      <c r="S11987" t="s">
        <v>31</v>
      </c>
      <c r="U11987" t="s">
        <v>19882</v>
      </c>
    </row>
    <row r="11988" customHeight="1" spans="1:19">
      <c r="A11988">
        <v>7003732780</v>
      </c>
      <c r="B11988" s="2" t="s">
        <v>33435</v>
      </c>
      <c r="C11988" t="s">
        <v>73</v>
      </c>
      <c r="D11988" t="s">
        <v>23</v>
      </c>
      <c r="E11988" t="s">
        <v>33436</v>
      </c>
      <c r="F11988" t="s">
        <v>33437</v>
      </c>
      <c r="G11988">
        <v>637</v>
      </c>
      <c r="H11988">
        <v>317</v>
      </c>
      <c r="I11988">
        <v>2928</v>
      </c>
      <c r="J11988" t="s">
        <v>35</v>
      </c>
      <c r="L11988" t="s">
        <v>51</v>
      </c>
      <c r="M11988">
        <v>6</v>
      </c>
      <c r="N11988">
        <v>1</v>
      </c>
      <c r="O11988">
        <v>0</v>
      </c>
      <c r="P11988" t="s">
        <v>653</v>
      </c>
      <c r="Q11988" t="s">
        <v>347</v>
      </c>
      <c r="R11988" s="3">
        <v>43515.8581944444</v>
      </c>
      <c r="S11988" t="s">
        <v>31</v>
      </c>
    </row>
    <row r="11989" customHeight="1" spans="1:19">
      <c r="A11989">
        <v>7630040330</v>
      </c>
      <c r="B11989" s="2" t="s">
        <v>33438</v>
      </c>
      <c r="C11989" t="s">
        <v>73</v>
      </c>
      <c r="D11989" t="s">
        <v>23</v>
      </c>
      <c r="E11989" t="s">
        <v>33439</v>
      </c>
      <c r="F11989" t="s">
        <v>33440</v>
      </c>
      <c r="G11989">
        <v>503</v>
      </c>
      <c r="H11989">
        <v>35</v>
      </c>
      <c r="I11989">
        <v>5994</v>
      </c>
      <c r="J11989" t="s">
        <v>60</v>
      </c>
      <c r="K11989" t="s">
        <v>61</v>
      </c>
      <c r="L11989" t="s">
        <v>28</v>
      </c>
      <c r="M11989">
        <v>0</v>
      </c>
      <c r="N11989">
        <v>0</v>
      </c>
      <c r="O11989">
        <v>-1</v>
      </c>
      <c r="P11989" t="s">
        <v>249</v>
      </c>
      <c r="Q11989" t="s">
        <v>63</v>
      </c>
      <c r="R11989" s="3">
        <v>44366.8665625</v>
      </c>
      <c r="S11989" t="s">
        <v>38</v>
      </c>
    </row>
    <row r="11990" customHeight="1" spans="1:19">
      <c r="A11990">
        <v>6390533722</v>
      </c>
      <c r="B11990" s="2" t="s">
        <v>33441</v>
      </c>
      <c r="C11990" t="s">
        <v>22</v>
      </c>
      <c r="D11990" t="s">
        <v>23</v>
      </c>
      <c r="E11990" t="s">
        <v>33442</v>
      </c>
      <c r="F11990" t="s">
        <v>33443</v>
      </c>
      <c r="G11990">
        <v>83</v>
      </c>
      <c r="H11990">
        <v>250</v>
      </c>
      <c r="I11990">
        <v>28</v>
      </c>
      <c r="J11990" t="s">
        <v>35</v>
      </c>
      <c r="L11990" t="s">
        <v>28</v>
      </c>
      <c r="M11990">
        <v>0</v>
      </c>
      <c r="N11990">
        <v>0</v>
      </c>
      <c r="O11990">
        <v>-1</v>
      </c>
      <c r="P11990" t="s">
        <v>36</v>
      </c>
      <c r="Q11990" t="s">
        <v>30</v>
      </c>
      <c r="R11990" s="3">
        <v>43024.9109375</v>
      </c>
      <c r="S11990" t="s">
        <v>31</v>
      </c>
    </row>
    <row r="11991" customHeight="1" spans="1:19">
      <c r="A11991">
        <v>7003007797</v>
      </c>
      <c r="B11991" s="2" t="s">
        <v>33444</v>
      </c>
      <c r="C11991" t="s">
        <v>73</v>
      </c>
      <c r="D11991" t="s">
        <v>23</v>
      </c>
      <c r="E11991" t="s">
        <v>33445</v>
      </c>
      <c r="F11991">
        <v>85.78</v>
      </c>
      <c r="G11991">
        <v>10952</v>
      </c>
      <c r="H11991">
        <v>1316</v>
      </c>
      <c r="I11991">
        <v>4704</v>
      </c>
      <c r="J11991" t="s">
        <v>35</v>
      </c>
      <c r="L11991" t="s">
        <v>51</v>
      </c>
      <c r="M11991">
        <v>3</v>
      </c>
      <c r="N11991">
        <v>1</v>
      </c>
      <c r="O11991">
        <v>0</v>
      </c>
      <c r="P11991" t="s">
        <v>249</v>
      </c>
      <c r="Q11991" t="s">
        <v>46</v>
      </c>
      <c r="R11991" s="3">
        <v>43515.9708333333</v>
      </c>
      <c r="S11991" t="s">
        <v>31</v>
      </c>
    </row>
    <row r="11992" customHeight="1" spans="1:21">
      <c r="A11992">
        <v>1881347603</v>
      </c>
      <c r="B11992" s="2" t="s">
        <v>33446</v>
      </c>
      <c r="C11992" t="s">
        <v>22</v>
      </c>
      <c r="D11992" t="s">
        <v>23</v>
      </c>
      <c r="E11992" t="s">
        <v>33447</v>
      </c>
      <c r="F11992" t="s">
        <v>33448</v>
      </c>
      <c r="G11992">
        <v>824</v>
      </c>
      <c r="H11992">
        <v>1203</v>
      </c>
      <c r="I11992">
        <v>6094</v>
      </c>
      <c r="J11992" t="s">
        <v>35</v>
      </c>
      <c r="L11992" t="s">
        <v>28</v>
      </c>
      <c r="M11992">
        <v>4</v>
      </c>
      <c r="N11992">
        <v>0</v>
      </c>
      <c r="O11992">
        <v>220</v>
      </c>
      <c r="P11992" t="s">
        <v>33449</v>
      </c>
      <c r="Q11992" t="s">
        <v>30</v>
      </c>
      <c r="R11992" s="3">
        <v>40515.7946759259</v>
      </c>
      <c r="S11992" t="s">
        <v>31</v>
      </c>
      <c r="T11992" t="s">
        <v>33450</v>
      </c>
      <c r="U11992" t="s">
        <v>33451</v>
      </c>
    </row>
    <row r="11993" customHeight="1" spans="1:19">
      <c r="A11993">
        <v>1875443997</v>
      </c>
      <c r="B11993" s="2" t="s">
        <v>33452</v>
      </c>
      <c r="C11993" t="s">
        <v>22</v>
      </c>
      <c r="D11993" t="s">
        <v>23</v>
      </c>
      <c r="E11993" t="s">
        <v>33453</v>
      </c>
      <c r="G11993">
        <v>69</v>
      </c>
      <c r="H11993">
        <v>138</v>
      </c>
      <c r="I11993">
        <v>749</v>
      </c>
      <c r="J11993" t="s">
        <v>850</v>
      </c>
      <c r="K11993" t="s">
        <v>8561</v>
      </c>
      <c r="L11993" t="s">
        <v>51</v>
      </c>
      <c r="M11993">
        <v>0</v>
      </c>
      <c r="N11993">
        <v>0</v>
      </c>
      <c r="O11993">
        <v>-1</v>
      </c>
      <c r="P11993" t="s">
        <v>36</v>
      </c>
      <c r="Q11993" t="s">
        <v>265</v>
      </c>
      <c r="R11993" s="3">
        <v>40508.7336921296</v>
      </c>
      <c r="S11993" t="s">
        <v>31</v>
      </c>
    </row>
    <row r="11994" customHeight="1" spans="1:19">
      <c r="A11994">
        <v>6385899837</v>
      </c>
      <c r="B11994" s="2" t="s">
        <v>33454</v>
      </c>
      <c r="C11994" t="s">
        <v>22</v>
      </c>
      <c r="D11994" t="s">
        <v>23</v>
      </c>
      <c r="E11994" t="s">
        <v>33455</v>
      </c>
      <c r="F11994" t="s">
        <v>33456</v>
      </c>
      <c r="G11994">
        <v>80</v>
      </c>
      <c r="H11994">
        <v>311</v>
      </c>
      <c r="I11994">
        <v>66</v>
      </c>
      <c r="J11994" t="s">
        <v>68</v>
      </c>
      <c r="K11994" t="s">
        <v>764</v>
      </c>
      <c r="L11994" t="s">
        <v>28</v>
      </c>
      <c r="M11994">
        <v>2</v>
      </c>
      <c r="N11994">
        <v>0</v>
      </c>
      <c r="O11994">
        <v>-1</v>
      </c>
      <c r="P11994" t="s">
        <v>653</v>
      </c>
      <c r="Q11994" t="s">
        <v>71</v>
      </c>
      <c r="R11994" s="3">
        <v>43019.0688888889</v>
      </c>
      <c r="S11994" t="s">
        <v>31</v>
      </c>
    </row>
    <row r="11995" customHeight="1" spans="1:19">
      <c r="A11995">
        <v>7579437028</v>
      </c>
      <c r="B11995" s="2" t="s">
        <v>33457</v>
      </c>
      <c r="C11995" t="s">
        <v>22</v>
      </c>
      <c r="D11995" t="s">
        <v>23</v>
      </c>
      <c r="E11995" t="s">
        <v>33458</v>
      </c>
      <c r="F11995" t="s">
        <v>33459</v>
      </c>
      <c r="G11995">
        <v>1485</v>
      </c>
      <c r="H11995">
        <v>1083</v>
      </c>
      <c r="I11995">
        <v>6492</v>
      </c>
      <c r="J11995" t="s">
        <v>35</v>
      </c>
      <c r="L11995" t="s">
        <v>51</v>
      </c>
      <c r="M11995">
        <v>3</v>
      </c>
      <c r="N11995">
        <v>1</v>
      </c>
      <c r="O11995">
        <v>0</v>
      </c>
      <c r="P11995" t="s">
        <v>33460</v>
      </c>
      <c r="Q11995" t="s">
        <v>84</v>
      </c>
      <c r="R11995" s="3">
        <v>44276.6796296296</v>
      </c>
      <c r="S11995" t="s">
        <v>31</v>
      </c>
    </row>
    <row r="11996" customHeight="1" spans="1:19">
      <c r="A11996">
        <v>6224691811</v>
      </c>
      <c r="B11996" s="2" t="s">
        <v>33461</v>
      </c>
      <c r="C11996" t="s">
        <v>22</v>
      </c>
      <c r="D11996" t="s">
        <v>23</v>
      </c>
      <c r="E11996" t="s">
        <v>33462</v>
      </c>
      <c r="F11996" t="s">
        <v>33463</v>
      </c>
      <c r="G11996">
        <v>47</v>
      </c>
      <c r="H11996">
        <v>275</v>
      </c>
      <c r="I11996">
        <v>119</v>
      </c>
      <c r="J11996" t="s">
        <v>726</v>
      </c>
      <c r="K11996" t="s">
        <v>15710</v>
      </c>
      <c r="L11996" t="s">
        <v>51</v>
      </c>
      <c r="M11996">
        <v>1</v>
      </c>
      <c r="N11996">
        <v>0</v>
      </c>
      <c r="O11996">
        <v>-1</v>
      </c>
      <c r="P11996" t="s">
        <v>134</v>
      </c>
      <c r="Q11996" t="s">
        <v>245</v>
      </c>
      <c r="R11996" s="3">
        <v>42849.8947106482</v>
      </c>
      <c r="S11996" t="s">
        <v>31</v>
      </c>
    </row>
    <row r="11997" customHeight="1" spans="1:19">
      <c r="A11997">
        <v>7247576463</v>
      </c>
      <c r="B11997" s="2" t="s">
        <v>33464</v>
      </c>
      <c r="C11997" t="s">
        <v>22</v>
      </c>
      <c r="D11997" t="s">
        <v>23</v>
      </c>
      <c r="E11997" t="s">
        <v>33465</v>
      </c>
      <c r="F11997" t="s">
        <v>33466</v>
      </c>
      <c r="G11997">
        <v>83</v>
      </c>
      <c r="H11997">
        <v>69</v>
      </c>
      <c r="I11997">
        <v>12</v>
      </c>
      <c r="J11997" t="s">
        <v>35</v>
      </c>
      <c r="L11997" t="s">
        <v>28</v>
      </c>
      <c r="M11997">
        <v>1</v>
      </c>
      <c r="N11997">
        <v>1</v>
      </c>
      <c r="O11997">
        <v>0</v>
      </c>
      <c r="P11997" t="s">
        <v>62</v>
      </c>
      <c r="Q11997" t="s">
        <v>79</v>
      </c>
      <c r="R11997" s="3">
        <v>43667.0590046296</v>
      </c>
      <c r="S11997" t="s">
        <v>31</v>
      </c>
    </row>
    <row r="11998" customHeight="1" spans="1:19">
      <c r="A11998">
        <v>6018279025</v>
      </c>
      <c r="B11998" s="2" t="s">
        <v>33467</v>
      </c>
      <c r="C11998" t="s">
        <v>22</v>
      </c>
      <c r="D11998" t="s">
        <v>23</v>
      </c>
      <c r="E11998" t="s">
        <v>33468</v>
      </c>
      <c r="F11998" t="s">
        <v>33469</v>
      </c>
      <c r="G11998">
        <v>22</v>
      </c>
      <c r="H11998">
        <v>53</v>
      </c>
      <c r="I11998">
        <v>28</v>
      </c>
      <c r="J11998" t="s">
        <v>273</v>
      </c>
      <c r="K11998" t="s">
        <v>1974</v>
      </c>
      <c r="L11998" t="s">
        <v>28</v>
      </c>
      <c r="M11998">
        <v>0</v>
      </c>
      <c r="N11998">
        <v>0</v>
      </c>
      <c r="O11998">
        <v>-1</v>
      </c>
      <c r="P11998" t="s">
        <v>33470</v>
      </c>
      <c r="Q11998" t="s">
        <v>276</v>
      </c>
      <c r="R11998" s="3">
        <v>42663.6997337963</v>
      </c>
      <c r="S11998" t="s">
        <v>31</v>
      </c>
    </row>
    <row r="11999" customHeight="1" spans="1:19">
      <c r="A11999">
        <v>7383044273</v>
      </c>
      <c r="B11999" s="2" t="s">
        <v>33471</v>
      </c>
      <c r="C11999" t="s">
        <v>22</v>
      </c>
      <c r="D11999" t="s">
        <v>23</v>
      </c>
      <c r="E11999" t="s">
        <v>33472</v>
      </c>
      <c r="G11999">
        <v>3</v>
      </c>
      <c r="H11999">
        <v>31</v>
      </c>
      <c r="I11999">
        <v>6</v>
      </c>
      <c r="J11999" t="s">
        <v>35</v>
      </c>
      <c r="L11999" t="s">
        <v>28</v>
      </c>
      <c r="M11999">
        <v>0</v>
      </c>
      <c r="N11999">
        <v>0</v>
      </c>
      <c r="O11999">
        <v>-1</v>
      </c>
      <c r="P11999" t="s">
        <v>36</v>
      </c>
      <c r="Q11999" t="s">
        <v>63</v>
      </c>
      <c r="R11999" s="3">
        <v>43861.031712963</v>
      </c>
      <c r="S11999" t="s">
        <v>31</v>
      </c>
    </row>
    <row r="12000" customHeight="1" spans="1:19">
      <c r="A12000">
        <v>7383044273</v>
      </c>
      <c r="B12000" s="2" t="s">
        <v>33473</v>
      </c>
      <c r="C12000" t="s">
        <v>22</v>
      </c>
      <c r="D12000" t="s">
        <v>23</v>
      </c>
      <c r="E12000" t="s">
        <v>33472</v>
      </c>
      <c r="G12000">
        <v>3</v>
      </c>
      <c r="H12000">
        <v>31</v>
      </c>
      <c r="I12000">
        <v>6</v>
      </c>
      <c r="J12000" t="s">
        <v>35</v>
      </c>
      <c r="L12000" t="s">
        <v>28</v>
      </c>
      <c r="M12000">
        <v>0</v>
      </c>
      <c r="N12000">
        <v>0</v>
      </c>
      <c r="O12000">
        <v>-1</v>
      </c>
      <c r="P12000" t="s">
        <v>36</v>
      </c>
      <c r="Q12000" t="s">
        <v>63</v>
      </c>
      <c r="R12000" s="3">
        <v>43861.031712963</v>
      </c>
      <c r="S12000" t="s">
        <v>31</v>
      </c>
    </row>
    <row r="12001" customHeight="1" spans="1:19">
      <c r="A12001">
        <v>7234836951</v>
      </c>
      <c r="B12001" s="2" t="s">
        <v>33474</v>
      </c>
      <c r="C12001" t="s">
        <v>22</v>
      </c>
      <c r="D12001" t="s">
        <v>23</v>
      </c>
      <c r="E12001" t="s">
        <v>33475</v>
      </c>
      <c r="G12001">
        <v>1</v>
      </c>
      <c r="H12001">
        <v>194</v>
      </c>
      <c r="I12001">
        <v>0</v>
      </c>
      <c r="J12001" t="s">
        <v>35</v>
      </c>
      <c r="L12001" t="s">
        <v>51</v>
      </c>
      <c r="M12001">
        <v>0</v>
      </c>
      <c r="N12001">
        <v>0</v>
      </c>
      <c r="O12001">
        <v>-1</v>
      </c>
      <c r="P12001" t="s">
        <v>36</v>
      </c>
      <c r="R12001" s="3">
        <v>43659.0886111111</v>
      </c>
      <c r="S12001" t="s">
        <v>38</v>
      </c>
    </row>
    <row r="12002" customHeight="1" spans="1:21">
      <c r="A12002">
        <v>7396243977</v>
      </c>
      <c r="B12002" s="2" t="s">
        <v>33476</v>
      </c>
      <c r="C12002" t="s">
        <v>207</v>
      </c>
      <c r="D12002" t="s">
        <v>41</v>
      </c>
      <c r="E12002" t="s">
        <v>33477</v>
      </c>
      <c r="F12002" t="s">
        <v>33478</v>
      </c>
      <c r="G12002">
        <v>837</v>
      </c>
      <c r="H12002">
        <v>142</v>
      </c>
      <c r="I12002">
        <v>5887</v>
      </c>
      <c r="J12002" t="s">
        <v>26</v>
      </c>
      <c r="L12002" t="s">
        <v>28</v>
      </c>
      <c r="M12002">
        <v>1</v>
      </c>
      <c r="N12002">
        <v>0</v>
      </c>
      <c r="O12002">
        <v>-1</v>
      </c>
      <c r="P12002" t="s">
        <v>5642</v>
      </c>
      <c r="Q12002" t="s">
        <v>71</v>
      </c>
      <c r="R12002" s="3">
        <v>43881.4515972222</v>
      </c>
      <c r="S12002" t="s">
        <v>31</v>
      </c>
      <c r="T12002" t="s">
        <v>33479</v>
      </c>
      <c r="U12002" t="s">
        <v>3668</v>
      </c>
    </row>
    <row r="12003" customHeight="1" spans="1:19">
      <c r="A12003">
        <v>6667843424</v>
      </c>
      <c r="B12003" s="2" t="s">
        <v>33480</v>
      </c>
      <c r="C12003" t="s">
        <v>207</v>
      </c>
      <c r="D12003" t="s">
        <v>41</v>
      </c>
      <c r="E12003" t="s">
        <v>33481</v>
      </c>
      <c r="F12003" t="s">
        <v>33482</v>
      </c>
      <c r="G12003">
        <v>7</v>
      </c>
      <c r="H12003">
        <v>300</v>
      </c>
      <c r="I12003">
        <v>5025</v>
      </c>
      <c r="J12003" t="s">
        <v>60</v>
      </c>
      <c r="K12003" t="s">
        <v>61</v>
      </c>
      <c r="L12003" t="s">
        <v>51</v>
      </c>
      <c r="M12003">
        <v>3</v>
      </c>
      <c r="N12003">
        <v>0</v>
      </c>
      <c r="O12003">
        <v>-1</v>
      </c>
      <c r="P12003" t="s">
        <v>33483</v>
      </c>
      <c r="Q12003" t="s">
        <v>37</v>
      </c>
      <c r="R12003" s="3">
        <v>43342.1775347222</v>
      </c>
      <c r="S12003" t="s">
        <v>31</v>
      </c>
    </row>
    <row r="12004" customHeight="1" spans="1:19">
      <c r="A12004">
        <v>6347269073</v>
      </c>
      <c r="B12004" s="2" t="s">
        <v>33484</v>
      </c>
      <c r="C12004" t="s">
        <v>207</v>
      </c>
      <c r="D12004" t="s">
        <v>41</v>
      </c>
      <c r="E12004" t="s">
        <v>33485</v>
      </c>
      <c r="F12004" t="s">
        <v>33486</v>
      </c>
      <c r="G12004">
        <v>8</v>
      </c>
      <c r="H12004">
        <v>190</v>
      </c>
      <c r="I12004">
        <v>6698</v>
      </c>
      <c r="J12004" t="s">
        <v>35</v>
      </c>
      <c r="L12004" t="s">
        <v>51</v>
      </c>
      <c r="M12004">
        <v>2</v>
      </c>
      <c r="N12004">
        <v>0</v>
      </c>
      <c r="O12004">
        <v>-1</v>
      </c>
      <c r="P12004" t="s">
        <v>100</v>
      </c>
      <c r="Q12004" t="s">
        <v>53</v>
      </c>
      <c r="R12004" s="3">
        <v>42962.7591435185</v>
      </c>
      <c r="S12004" t="s">
        <v>31</v>
      </c>
    </row>
    <row r="12005" customHeight="1" spans="1:19">
      <c r="A12005">
        <v>7395313313</v>
      </c>
      <c r="B12005" s="2" t="s">
        <v>33487</v>
      </c>
      <c r="C12005" t="s">
        <v>207</v>
      </c>
      <c r="D12005" t="s">
        <v>41</v>
      </c>
      <c r="E12005" t="s">
        <v>33488</v>
      </c>
      <c r="F12005" t="s">
        <v>33489</v>
      </c>
      <c r="G12005">
        <v>6282</v>
      </c>
      <c r="H12005">
        <v>642</v>
      </c>
      <c r="I12005">
        <v>820</v>
      </c>
      <c r="J12005" t="s">
        <v>273</v>
      </c>
      <c r="K12005" t="s">
        <v>274</v>
      </c>
      <c r="L12005" t="s">
        <v>28</v>
      </c>
      <c r="M12005">
        <v>1</v>
      </c>
      <c r="N12005">
        <v>0</v>
      </c>
      <c r="O12005">
        <v>-1</v>
      </c>
      <c r="P12005" t="s">
        <v>9519</v>
      </c>
      <c r="Q12005" t="s">
        <v>276</v>
      </c>
      <c r="R12005" s="3">
        <v>43880.4917476852</v>
      </c>
      <c r="S12005" t="s">
        <v>31</v>
      </c>
    </row>
    <row r="12006" customHeight="1" spans="1:19">
      <c r="A12006">
        <v>7747593318</v>
      </c>
      <c r="B12006" s="2" t="s">
        <v>33490</v>
      </c>
      <c r="C12006" t="s">
        <v>207</v>
      </c>
      <c r="D12006" t="s">
        <v>41</v>
      </c>
      <c r="E12006" t="s">
        <v>33491</v>
      </c>
      <c r="G12006">
        <v>40</v>
      </c>
      <c r="H12006">
        <v>425</v>
      </c>
      <c r="I12006">
        <v>915</v>
      </c>
      <c r="J12006" t="s">
        <v>153</v>
      </c>
      <c r="K12006" t="s">
        <v>791</v>
      </c>
      <c r="L12006" t="s">
        <v>28</v>
      </c>
      <c r="M12006">
        <v>0</v>
      </c>
      <c r="N12006">
        <v>0</v>
      </c>
      <c r="O12006">
        <v>-1</v>
      </c>
      <c r="P12006" t="s">
        <v>33492</v>
      </c>
      <c r="R12006" s="3">
        <v>44642.6303472222</v>
      </c>
      <c r="S12006" t="s">
        <v>38</v>
      </c>
    </row>
    <row r="12007" customHeight="1" spans="1:20">
      <c r="A12007">
        <v>2319650795</v>
      </c>
      <c r="B12007" s="2" t="s">
        <v>33493</v>
      </c>
      <c r="C12007" t="s">
        <v>207</v>
      </c>
      <c r="D12007" t="s">
        <v>41</v>
      </c>
      <c r="E12007" t="s">
        <v>33494</v>
      </c>
      <c r="F12007" t="s">
        <v>33495</v>
      </c>
      <c r="G12007">
        <v>4311</v>
      </c>
      <c r="H12007">
        <v>398</v>
      </c>
      <c r="I12007">
        <v>1365</v>
      </c>
      <c r="J12007" t="s">
        <v>106</v>
      </c>
      <c r="K12007" t="s">
        <v>187</v>
      </c>
      <c r="L12007" t="s">
        <v>28</v>
      </c>
      <c r="M12007">
        <v>2</v>
      </c>
      <c r="N12007">
        <v>0</v>
      </c>
      <c r="O12007">
        <v>-1</v>
      </c>
      <c r="P12007" t="s">
        <v>33496</v>
      </c>
      <c r="Q12007" t="s">
        <v>37</v>
      </c>
      <c r="R12007" s="3">
        <v>40779.0030555556</v>
      </c>
      <c r="S12007" t="s">
        <v>54</v>
      </c>
      <c r="T12007" t="s">
        <v>33497</v>
      </c>
    </row>
    <row r="12008" customHeight="1" spans="1:19">
      <c r="A12008">
        <v>2448174347</v>
      </c>
      <c r="B12008" s="2" t="s">
        <v>33498</v>
      </c>
      <c r="C12008" t="s">
        <v>207</v>
      </c>
      <c r="D12008" t="s">
        <v>41</v>
      </c>
      <c r="E12008" t="s">
        <v>33499</v>
      </c>
      <c r="F12008" t="s">
        <v>33500</v>
      </c>
      <c r="G12008">
        <v>278</v>
      </c>
      <c r="H12008">
        <v>51</v>
      </c>
      <c r="I12008">
        <v>558</v>
      </c>
      <c r="J12008" t="s">
        <v>106</v>
      </c>
      <c r="K12008" t="s">
        <v>11852</v>
      </c>
      <c r="L12008" t="s">
        <v>51</v>
      </c>
      <c r="M12008">
        <v>1</v>
      </c>
      <c r="N12008">
        <v>0</v>
      </c>
      <c r="O12008">
        <v>-1</v>
      </c>
      <c r="Q12008" t="s">
        <v>37</v>
      </c>
      <c r="R12008" s="3">
        <v>40852.9082407407</v>
      </c>
      <c r="S12008" t="s">
        <v>31</v>
      </c>
    </row>
    <row r="12009" customHeight="1" spans="1:19">
      <c r="A12009">
        <v>2448174347</v>
      </c>
      <c r="B12009" s="2" t="s">
        <v>33501</v>
      </c>
      <c r="E12009" t="s">
        <v>33499</v>
      </c>
      <c r="F12009" t="s">
        <v>33500</v>
      </c>
      <c r="G12009">
        <v>278</v>
      </c>
      <c r="H12009">
        <v>51</v>
      </c>
      <c r="I12009">
        <v>558</v>
      </c>
      <c r="J12009" t="s">
        <v>106</v>
      </c>
      <c r="K12009" t="s">
        <v>11852</v>
      </c>
      <c r="L12009" t="s">
        <v>51</v>
      </c>
      <c r="M12009">
        <v>1</v>
      </c>
      <c r="N12009">
        <v>0</v>
      </c>
      <c r="O12009">
        <v>-1</v>
      </c>
      <c r="Q12009" t="s">
        <v>37</v>
      </c>
      <c r="R12009" s="3">
        <v>40852.9082407407</v>
      </c>
      <c r="S12009" t="s">
        <v>31</v>
      </c>
    </row>
    <row r="12010" customHeight="1" spans="1:19">
      <c r="A12010">
        <v>2448174347</v>
      </c>
      <c r="B12010" s="2" t="s">
        <v>33502</v>
      </c>
      <c r="C12010" t="s">
        <v>207</v>
      </c>
      <c r="D12010" t="s">
        <v>41</v>
      </c>
      <c r="E12010" t="s">
        <v>33499</v>
      </c>
      <c r="F12010" t="s">
        <v>33500</v>
      </c>
      <c r="G12010">
        <v>278</v>
      </c>
      <c r="H12010">
        <v>51</v>
      </c>
      <c r="I12010">
        <v>558</v>
      </c>
      <c r="J12010" t="s">
        <v>106</v>
      </c>
      <c r="K12010" t="s">
        <v>11852</v>
      </c>
      <c r="L12010" t="s">
        <v>51</v>
      </c>
      <c r="M12010">
        <v>1</v>
      </c>
      <c r="N12010">
        <v>0</v>
      </c>
      <c r="O12010">
        <v>-1</v>
      </c>
      <c r="Q12010" t="s">
        <v>37</v>
      </c>
      <c r="R12010" s="3">
        <v>40852.9082407407</v>
      </c>
      <c r="S12010" t="s">
        <v>31</v>
      </c>
    </row>
    <row r="12011" customHeight="1" spans="1:19">
      <c r="A12011">
        <v>7155081810</v>
      </c>
      <c r="B12011" s="2" t="s">
        <v>33503</v>
      </c>
      <c r="C12011" t="s">
        <v>73</v>
      </c>
      <c r="D12011" t="s">
        <v>23</v>
      </c>
      <c r="E12011" t="s">
        <v>33504</v>
      </c>
      <c r="F12011" t="s">
        <v>33505</v>
      </c>
      <c r="G12011">
        <v>3</v>
      </c>
      <c r="H12011">
        <v>76</v>
      </c>
      <c r="I12011">
        <v>7</v>
      </c>
      <c r="J12011" t="s">
        <v>26</v>
      </c>
      <c r="L12011" t="s">
        <v>28</v>
      </c>
      <c r="M12011">
        <v>0</v>
      </c>
      <c r="N12011">
        <v>0</v>
      </c>
      <c r="O12011">
        <v>-1</v>
      </c>
      <c r="Q12011" t="s">
        <v>183</v>
      </c>
      <c r="R12011" s="3">
        <v>43607.8076388889</v>
      </c>
      <c r="S12011" t="s">
        <v>38</v>
      </c>
    </row>
    <row r="12012" customHeight="1" spans="1:19">
      <c r="A12012">
        <v>6507112018</v>
      </c>
      <c r="B12012" s="2" t="s">
        <v>33506</v>
      </c>
      <c r="C12012" t="s">
        <v>22</v>
      </c>
      <c r="D12012" t="s">
        <v>23</v>
      </c>
      <c r="E12012" t="s">
        <v>33507</v>
      </c>
      <c r="G12012">
        <v>2</v>
      </c>
      <c r="H12012">
        <v>4</v>
      </c>
      <c r="I12012">
        <v>37</v>
      </c>
      <c r="J12012" t="s">
        <v>35</v>
      </c>
      <c r="L12012" t="s">
        <v>28</v>
      </c>
      <c r="M12012">
        <v>0</v>
      </c>
      <c r="N12012">
        <v>0</v>
      </c>
      <c r="O12012">
        <v>-1</v>
      </c>
      <c r="R12012" s="3">
        <v>43173.5122453704</v>
      </c>
      <c r="S12012" t="s">
        <v>38</v>
      </c>
    </row>
    <row r="12013" customHeight="1" spans="1:19">
      <c r="A12013">
        <v>5272241055</v>
      </c>
      <c r="B12013" s="2" t="s">
        <v>33508</v>
      </c>
      <c r="C12013" t="s">
        <v>22</v>
      </c>
      <c r="D12013" t="s">
        <v>23</v>
      </c>
      <c r="E12013" t="s">
        <v>33509</v>
      </c>
      <c r="G12013">
        <v>20</v>
      </c>
      <c r="H12013">
        <v>81</v>
      </c>
      <c r="I12013">
        <v>4</v>
      </c>
      <c r="J12013" t="s">
        <v>68</v>
      </c>
      <c r="K12013" t="s">
        <v>3437</v>
      </c>
      <c r="L12013" t="s">
        <v>51</v>
      </c>
      <c r="M12013">
        <v>0</v>
      </c>
      <c r="N12013">
        <v>0</v>
      </c>
      <c r="O12013">
        <v>-1</v>
      </c>
      <c r="P12013" t="s">
        <v>33510</v>
      </c>
      <c r="Q12013" t="s">
        <v>71</v>
      </c>
      <c r="R12013" s="3">
        <v>41881.4945138889</v>
      </c>
      <c r="S12013" t="s">
        <v>31</v>
      </c>
    </row>
    <row r="12014" customHeight="1" spans="1:19">
      <c r="A12014">
        <v>6152891668</v>
      </c>
      <c r="B12014" s="2" t="s">
        <v>33511</v>
      </c>
      <c r="C12014" t="s">
        <v>22</v>
      </c>
      <c r="D12014" t="s">
        <v>23</v>
      </c>
      <c r="E12014" t="s">
        <v>33512</v>
      </c>
      <c r="F12014" t="s">
        <v>33513</v>
      </c>
      <c r="G12014">
        <v>2</v>
      </c>
      <c r="H12014">
        <v>28</v>
      </c>
      <c r="I12014">
        <v>34</v>
      </c>
      <c r="J12014" t="s">
        <v>35</v>
      </c>
      <c r="L12014" t="s">
        <v>28</v>
      </c>
      <c r="M12014">
        <v>1</v>
      </c>
      <c r="N12014">
        <v>0</v>
      </c>
      <c r="O12014">
        <v>-1</v>
      </c>
      <c r="P12014" t="s">
        <v>608</v>
      </c>
      <c r="Q12014" t="s">
        <v>37</v>
      </c>
      <c r="R12014" s="3">
        <v>42788.4322916667</v>
      </c>
      <c r="S12014" t="s">
        <v>38</v>
      </c>
    </row>
    <row r="12015" customHeight="1" spans="1:19">
      <c r="A12015">
        <v>6368909157</v>
      </c>
      <c r="B12015" s="2" t="s">
        <v>33514</v>
      </c>
      <c r="C12015" t="s">
        <v>73</v>
      </c>
      <c r="D12015" t="s">
        <v>23</v>
      </c>
      <c r="E12015" t="s">
        <v>33515</v>
      </c>
      <c r="G12015">
        <v>26</v>
      </c>
      <c r="H12015">
        <v>605</v>
      </c>
      <c r="I12015">
        <v>7281</v>
      </c>
      <c r="J12015" t="s">
        <v>1289</v>
      </c>
      <c r="L12015" t="s">
        <v>28</v>
      </c>
      <c r="M12015">
        <v>2</v>
      </c>
      <c r="N12015">
        <v>0</v>
      </c>
      <c r="O12015">
        <v>-1</v>
      </c>
      <c r="Q12015" t="s">
        <v>101</v>
      </c>
      <c r="R12015" s="3">
        <v>42998.4105902778</v>
      </c>
      <c r="S12015" t="s">
        <v>31</v>
      </c>
    </row>
    <row r="12016" customHeight="1" spans="1:20">
      <c r="A12016">
        <v>7485070331</v>
      </c>
      <c r="B12016" s="2" t="s">
        <v>33516</v>
      </c>
      <c r="C12016" t="s">
        <v>22</v>
      </c>
      <c r="D12016" t="s">
        <v>23</v>
      </c>
      <c r="E12016" t="s">
        <v>33517</v>
      </c>
      <c r="F12016" t="s">
        <v>33518</v>
      </c>
      <c r="G12016">
        <v>19</v>
      </c>
      <c r="H12016">
        <v>670</v>
      </c>
      <c r="I12016">
        <v>35</v>
      </c>
      <c r="J12016" t="s">
        <v>229</v>
      </c>
      <c r="L12016" t="s">
        <v>51</v>
      </c>
      <c r="M12016">
        <v>1</v>
      </c>
      <c r="N12016">
        <v>0</v>
      </c>
      <c r="O12016">
        <v>-1</v>
      </c>
      <c r="P12016" t="s">
        <v>33519</v>
      </c>
      <c r="Q12016" t="s">
        <v>231</v>
      </c>
      <c r="R12016" s="3">
        <v>44041.4742013889</v>
      </c>
      <c r="S12016" t="s">
        <v>31</v>
      </c>
      <c r="T12016" t="s">
        <v>90</v>
      </c>
    </row>
    <row r="12017" customHeight="1" spans="1:19">
      <c r="A12017">
        <v>7468587475</v>
      </c>
      <c r="B12017" s="2" t="s">
        <v>33520</v>
      </c>
      <c r="C12017" t="s">
        <v>22</v>
      </c>
      <c r="D12017" t="s">
        <v>23</v>
      </c>
      <c r="E12017" t="s">
        <v>33521</v>
      </c>
      <c r="F12017" t="s">
        <v>33522</v>
      </c>
      <c r="G12017">
        <v>1</v>
      </c>
      <c r="H12017">
        <v>71</v>
      </c>
      <c r="I12017">
        <v>28</v>
      </c>
      <c r="J12017" t="s">
        <v>35</v>
      </c>
      <c r="L12017" t="s">
        <v>28</v>
      </c>
      <c r="M12017">
        <v>0</v>
      </c>
      <c r="N12017">
        <v>0</v>
      </c>
      <c r="O12017">
        <v>-1</v>
      </c>
      <c r="P12017" t="s">
        <v>36</v>
      </c>
      <c r="Q12017" t="s">
        <v>46</v>
      </c>
      <c r="R12017" s="3">
        <v>43988.7052777778</v>
      </c>
      <c r="S12017" t="s">
        <v>31</v>
      </c>
    </row>
    <row r="12018" customHeight="1" spans="1:21">
      <c r="A12018">
        <v>7352894580</v>
      </c>
      <c r="B12018" s="2" t="s">
        <v>33523</v>
      </c>
      <c r="C12018" t="s">
        <v>22</v>
      </c>
      <c r="D12018" t="s">
        <v>23</v>
      </c>
      <c r="E12018" t="s">
        <v>33524</v>
      </c>
      <c r="F12018" t="s">
        <v>33525</v>
      </c>
      <c r="G12018">
        <v>8</v>
      </c>
      <c r="H12018">
        <v>89</v>
      </c>
      <c r="I12018">
        <v>2024</v>
      </c>
      <c r="J12018" t="s">
        <v>44</v>
      </c>
      <c r="K12018" t="s">
        <v>1220</v>
      </c>
      <c r="L12018" t="s">
        <v>51</v>
      </c>
      <c r="M12018">
        <v>0</v>
      </c>
      <c r="N12018">
        <v>0</v>
      </c>
      <c r="O12018">
        <v>-1</v>
      </c>
      <c r="P12018" t="s">
        <v>33526</v>
      </c>
      <c r="Q12018" t="s">
        <v>150</v>
      </c>
      <c r="R12018" s="3">
        <v>43810.6868634259</v>
      </c>
      <c r="S12018" t="s">
        <v>31</v>
      </c>
      <c r="U12018" t="s">
        <v>33527</v>
      </c>
    </row>
    <row r="12019" customHeight="1" spans="1:21">
      <c r="A12019">
        <v>7365734358</v>
      </c>
      <c r="B12019" s="2" t="s">
        <v>33528</v>
      </c>
      <c r="C12019" t="s">
        <v>73</v>
      </c>
      <c r="D12019" t="s">
        <v>23</v>
      </c>
      <c r="E12019" t="s">
        <v>33529</v>
      </c>
      <c r="F12019" t="s">
        <v>33530</v>
      </c>
      <c r="G12019">
        <v>11379</v>
      </c>
      <c r="H12019">
        <v>434</v>
      </c>
      <c r="I12019">
        <v>26747</v>
      </c>
      <c r="J12019" t="s">
        <v>35</v>
      </c>
      <c r="L12019" t="s">
        <v>28</v>
      </c>
      <c r="M12019">
        <v>6</v>
      </c>
      <c r="N12019">
        <v>0</v>
      </c>
      <c r="O12019">
        <v>-1</v>
      </c>
      <c r="P12019" t="s">
        <v>653</v>
      </c>
      <c r="Q12019" t="s">
        <v>276</v>
      </c>
      <c r="R12019" s="3">
        <v>43831.455150463</v>
      </c>
      <c r="S12019" t="s">
        <v>31</v>
      </c>
      <c r="T12019" t="s">
        <v>3824</v>
      </c>
      <c r="U12019" t="s">
        <v>33531</v>
      </c>
    </row>
    <row r="12020" customHeight="1" spans="1:19">
      <c r="A12020">
        <v>7744857788</v>
      </c>
      <c r="B12020" s="2" t="s">
        <v>33532</v>
      </c>
      <c r="C12020" t="s">
        <v>22</v>
      </c>
      <c r="D12020" t="s">
        <v>23</v>
      </c>
      <c r="E12020" t="s">
        <v>33533</v>
      </c>
      <c r="G12020">
        <v>1</v>
      </c>
      <c r="H12020">
        <v>30</v>
      </c>
      <c r="I12020">
        <v>0</v>
      </c>
      <c r="J12020" t="s">
        <v>35</v>
      </c>
      <c r="L12020" t="s">
        <v>28</v>
      </c>
      <c r="M12020">
        <v>0</v>
      </c>
      <c r="N12020">
        <v>0</v>
      </c>
      <c r="O12020">
        <v>-1</v>
      </c>
      <c r="P12020" t="s">
        <v>36</v>
      </c>
      <c r="R12020" s="3">
        <v>44622.6834027778</v>
      </c>
      <c r="S12020" t="s">
        <v>38</v>
      </c>
    </row>
    <row r="12021" customHeight="1" spans="1:19">
      <c r="A12021">
        <v>3319648827</v>
      </c>
      <c r="B12021" s="2" t="s">
        <v>33534</v>
      </c>
      <c r="C12021" t="s">
        <v>22</v>
      </c>
      <c r="D12021" t="s">
        <v>23</v>
      </c>
      <c r="E12021" t="s">
        <v>33535</v>
      </c>
      <c r="F12021" t="s">
        <v>33536</v>
      </c>
      <c r="G12021">
        <v>262</v>
      </c>
      <c r="H12021">
        <v>814</v>
      </c>
      <c r="I12021">
        <v>3208</v>
      </c>
      <c r="J12021" t="s">
        <v>35</v>
      </c>
      <c r="L12021" t="s">
        <v>28</v>
      </c>
      <c r="M12021">
        <v>1</v>
      </c>
      <c r="N12021">
        <v>0</v>
      </c>
      <c r="O12021">
        <v>-1</v>
      </c>
      <c r="P12021" t="s">
        <v>9782</v>
      </c>
      <c r="Q12021" t="s">
        <v>160</v>
      </c>
      <c r="R12021" s="3">
        <v>41460.5808217593</v>
      </c>
      <c r="S12021" t="s">
        <v>54</v>
      </c>
    </row>
    <row r="12022" customHeight="1" spans="1:19">
      <c r="A12022">
        <v>5206695557</v>
      </c>
      <c r="B12022" s="2" t="s">
        <v>33537</v>
      </c>
      <c r="C12022" t="s">
        <v>207</v>
      </c>
      <c r="D12022" t="s">
        <v>41</v>
      </c>
      <c r="E12022" t="s">
        <v>33538</v>
      </c>
      <c r="G12022">
        <v>148</v>
      </c>
      <c r="H12022">
        <v>1464</v>
      </c>
      <c r="I12022">
        <v>1490</v>
      </c>
      <c r="J12022" t="s">
        <v>35</v>
      </c>
      <c r="L12022" t="s">
        <v>28</v>
      </c>
      <c r="M12022">
        <v>0</v>
      </c>
      <c r="N12022">
        <v>0</v>
      </c>
      <c r="O12022">
        <v>-1</v>
      </c>
      <c r="Q12022" t="s">
        <v>37</v>
      </c>
      <c r="R12022" s="3">
        <v>41964.7720138889</v>
      </c>
      <c r="S12022" t="s">
        <v>31</v>
      </c>
    </row>
    <row r="12023" customHeight="1" spans="1:19">
      <c r="A12023">
        <v>6521988980</v>
      </c>
      <c r="B12023" s="2" t="s">
        <v>33539</v>
      </c>
      <c r="C12023" t="s">
        <v>22</v>
      </c>
      <c r="D12023" t="s">
        <v>23</v>
      </c>
      <c r="E12023" t="s">
        <v>33540</v>
      </c>
      <c r="G12023">
        <v>17</v>
      </c>
      <c r="H12023">
        <v>305</v>
      </c>
      <c r="I12023">
        <v>1</v>
      </c>
      <c r="J12023" t="s">
        <v>35</v>
      </c>
      <c r="L12023" t="s">
        <v>28</v>
      </c>
      <c r="M12023">
        <v>0</v>
      </c>
      <c r="N12023">
        <v>0</v>
      </c>
      <c r="O12023">
        <v>-1</v>
      </c>
      <c r="P12023" t="s">
        <v>36</v>
      </c>
      <c r="Q12023" t="s">
        <v>37</v>
      </c>
      <c r="R12023" s="3">
        <v>43196.4214699074</v>
      </c>
      <c r="S12023" t="s">
        <v>31</v>
      </c>
    </row>
    <row r="12024" customHeight="1" spans="1:19">
      <c r="A12024">
        <v>5556173765</v>
      </c>
      <c r="B12024" s="2" t="s">
        <v>33541</v>
      </c>
      <c r="C12024" t="s">
        <v>22</v>
      </c>
      <c r="D12024" t="s">
        <v>23</v>
      </c>
      <c r="E12024" t="s">
        <v>33542</v>
      </c>
      <c r="F12024" t="s">
        <v>33543</v>
      </c>
      <c r="G12024">
        <v>68</v>
      </c>
      <c r="H12024">
        <v>187</v>
      </c>
      <c r="I12024">
        <v>6</v>
      </c>
      <c r="J12024" t="s">
        <v>60</v>
      </c>
      <c r="K12024" t="s">
        <v>61</v>
      </c>
      <c r="L12024" t="s">
        <v>28</v>
      </c>
      <c r="M12024">
        <v>0</v>
      </c>
      <c r="N12024">
        <v>0</v>
      </c>
      <c r="O12024">
        <v>-1</v>
      </c>
      <c r="P12024" t="s">
        <v>33544</v>
      </c>
      <c r="Q12024" t="s">
        <v>63</v>
      </c>
      <c r="R12024" s="3">
        <v>42077.5677083333</v>
      </c>
      <c r="S12024" t="s">
        <v>31</v>
      </c>
    </row>
    <row r="12025" customHeight="1" spans="1:19">
      <c r="A12025">
        <v>7368720723</v>
      </c>
      <c r="B12025" s="2" t="s">
        <v>33545</v>
      </c>
      <c r="C12025" t="s">
        <v>207</v>
      </c>
      <c r="D12025" t="s">
        <v>41</v>
      </c>
      <c r="E12025" t="s">
        <v>33546</v>
      </c>
      <c r="F12025" t="s">
        <v>33547</v>
      </c>
      <c r="G12025">
        <v>6</v>
      </c>
      <c r="H12025">
        <v>47</v>
      </c>
      <c r="I12025">
        <v>49</v>
      </c>
      <c r="J12025" t="s">
        <v>35</v>
      </c>
      <c r="L12025" t="s">
        <v>28</v>
      </c>
      <c r="M12025">
        <v>0</v>
      </c>
      <c r="N12025">
        <v>0</v>
      </c>
      <c r="O12025">
        <v>-1</v>
      </c>
      <c r="Q12025" t="s">
        <v>46</v>
      </c>
      <c r="R12025" s="3">
        <v>43838.4264583333</v>
      </c>
      <c r="S12025" t="s">
        <v>38</v>
      </c>
    </row>
    <row r="12026" customHeight="1" spans="1:19">
      <c r="A12026">
        <v>7368720723</v>
      </c>
      <c r="B12026" s="2" t="s">
        <v>33548</v>
      </c>
      <c r="E12026" t="s">
        <v>33546</v>
      </c>
      <c r="F12026" t="s">
        <v>33547</v>
      </c>
      <c r="G12026">
        <v>6</v>
      </c>
      <c r="H12026">
        <v>47</v>
      </c>
      <c r="I12026">
        <v>49</v>
      </c>
      <c r="J12026" t="s">
        <v>35</v>
      </c>
      <c r="L12026" t="s">
        <v>28</v>
      </c>
      <c r="M12026">
        <v>0</v>
      </c>
      <c r="N12026">
        <v>0</v>
      </c>
      <c r="O12026">
        <v>-1</v>
      </c>
      <c r="Q12026" t="s">
        <v>46</v>
      </c>
      <c r="R12026" s="3">
        <v>43838.4264583333</v>
      </c>
      <c r="S12026" t="s">
        <v>38</v>
      </c>
    </row>
    <row r="12027" customHeight="1" spans="1:19">
      <c r="A12027">
        <v>7368720723</v>
      </c>
      <c r="B12027" s="2" t="s">
        <v>33549</v>
      </c>
      <c r="C12027" t="s">
        <v>22</v>
      </c>
      <c r="D12027" t="s">
        <v>23</v>
      </c>
      <c r="E12027" t="s">
        <v>33546</v>
      </c>
      <c r="F12027" t="s">
        <v>33547</v>
      </c>
      <c r="G12027">
        <v>6</v>
      </c>
      <c r="H12027">
        <v>47</v>
      </c>
      <c r="I12027">
        <v>49</v>
      </c>
      <c r="J12027" t="s">
        <v>35</v>
      </c>
      <c r="L12027" t="s">
        <v>28</v>
      </c>
      <c r="M12027">
        <v>0</v>
      </c>
      <c r="N12027">
        <v>0</v>
      </c>
      <c r="O12027">
        <v>-1</v>
      </c>
      <c r="Q12027" t="s">
        <v>46</v>
      </c>
      <c r="R12027" s="3">
        <v>43838.4264583333</v>
      </c>
      <c r="S12027" t="s">
        <v>38</v>
      </c>
    </row>
    <row r="12028" customHeight="1" spans="1:19">
      <c r="A12028">
        <v>7476911338</v>
      </c>
      <c r="B12028" s="2" t="s">
        <v>33550</v>
      </c>
      <c r="C12028" t="s">
        <v>73</v>
      </c>
      <c r="D12028" t="s">
        <v>23</v>
      </c>
      <c r="E12028" t="s">
        <v>33551</v>
      </c>
      <c r="F12028" t="s">
        <v>33552</v>
      </c>
      <c r="G12028">
        <v>52</v>
      </c>
      <c r="H12028">
        <v>610</v>
      </c>
      <c r="I12028">
        <v>608</v>
      </c>
      <c r="J12028" t="s">
        <v>35</v>
      </c>
      <c r="L12028" t="s">
        <v>51</v>
      </c>
      <c r="M12028">
        <v>5</v>
      </c>
      <c r="N12028">
        <v>0</v>
      </c>
      <c r="O12028">
        <v>-1</v>
      </c>
      <c r="P12028" t="s">
        <v>33553</v>
      </c>
      <c r="Q12028" t="s">
        <v>276</v>
      </c>
      <c r="R12028" s="3">
        <v>44013.9070949074</v>
      </c>
      <c r="S12028" t="s">
        <v>31</v>
      </c>
    </row>
    <row r="12029" customHeight="1" spans="1:19">
      <c r="A12029">
        <v>7063009576</v>
      </c>
      <c r="B12029" s="2" t="s">
        <v>33554</v>
      </c>
      <c r="C12029" t="s">
        <v>22</v>
      </c>
      <c r="D12029" t="s">
        <v>23</v>
      </c>
      <c r="E12029" t="s">
        <v>33555</v>
      </c>
      <c r="G12029">
        <v>6</v>
      </c>
      <c r="H12029">
        <v>64</v>
      </c>
      <c r="I12029">
        <v>3</v>
      </c>
      <c r="J12029" t="s">
        <v>35</v>
      </c>
      <c r="L12029" t="s">
        <v>51</v>
      </c>
      <c r="M12029">
        <v>1</v>
      </c>
      <c r="N12029">
        <v>0</v>
      </c>
      <c r="O12029">
        <v>-1</v>
      </c>
      <c r="P12029" t="s">
        <v>36</v>
      </c>
      <c r="Q12029" t="s">
        <v>386</v>
      </c>
      <c r="R12029" s="3">
        <v>43558.6607407407</v>
      </c>
      <c r="S12029" t="s">
        <v>31</v>
      </c>
    </row>
    <row r="12030" customHeight="1" spans="1:19">
      <c r="A12030">
        <v>7200080437</v>
      </c>
      <c r="B12030" s="2" t="s">
        <v>33556</v>
      </c>
      <c r="C12030" t="s">
        <v>22</v>
      </c>
      <c r="D12030" t="s">
        <v>23</v>
      </c>
      <c r="E12030" t="s">
        <v>33557</v>
      </c>
      <c r="F12030" t="s">
        <v>33558</v>
      </c>
      <c r="G12030">
        <v>35</v>
      </c>
      <c r="H12030">
        <v>880</v>
      </c>
      <c r="I12030">
        <v>1805</v>
      </c>
      <c r="J12030" t="s">
        <v>35</v>
      </c>
      <c r="L12030" t="s">
        <v>51</v>
      </c>
      <c r="M12030">
        <v>1</v>
      </c>
      <c r="N12030">
        <v>0</v>
      </c>
      <c r="O12030">
        <v>-1</v>
      </c>
      <c r="P12030" t="s">
        <v>33559</v>
      </c>
      <c r="Q12030" t="s">
        <v>370</v>
      </c>
      <c r="R12030" s="3">
        <v>43634.9363078704</v>
      </c>
      <c r="S12030" t="s">
        <v>31</v>
      </c>
    </row>
    <row r="12031" customHeight="1" spans="1:19">
      <c r="A12031">
        <v>3193292734</v>
      </c>
      <c r="B12031" s="2" t="s">
        <v>33560</v>
      </c>
      <c r="C12031" t="s">
        <v>22</v>
      </c>
      <c r="D12031" t="s">
        <v>23</v>
      </c>
      <c r="E12031" t="s">
        <v>33561</v>
      </c>
      <c r="G12031">
        <v>17</v>
      </c>
      <c r="H12031">
        <v>60</v>
      </c>
      <c r="I12031">
        <v>264</v>
      </c>
      <c r="J12031" t="s">
        <v>35</v>
      </c>
      <c r="L12031" t="s">
        <v>28</v>
      </c>
      <c r="M12031">
        <v>0</v>
      </c>
      <c r="N12031">
        <v>0</v>
      </c>
      <c r="O12031">
        <v>-1</v>
      </c>
      <c r="P12031" t="s">
        <v>52</v>
      </c>
      <c r="Q12031" t="s">
        <v>30</v>
      </c>
      <c r="R12031" s="3">
        <v>41323.3728935185</v>
      </c>
      <c r="S12031" t="s">
        <v>31</v>
      </c>
    </row>
    <row r="12032" customHeight="1" spans="1:19">
      <c r="A12032">
        <v>3193292734</v>
      </c>
      <c r="B12032" s="2" t="s">
        <v>33562</v>
      </c>
      <c r="C12032" t="s">
        <v>22</v>
      </c>
      <c r="D12032" t="s">
        <v>23</v>
      </c>
      <c r="E12032" t="s">
        <v>33561</v>
      </c>
      <c r="G12032">
        <v>17</v>
      </c>
      <c r="H12032">
        <v>60</v>
      </c>
      <c r="I12032">
        <v>264</v>
      </c>
      <c r="J12032" t="s">
        <v>35</v>
      </c>
      <c r="L12032" t="s">
        <v>28</v>
      </c>
      <c r="M12032">
        <v>0</v>
      </c>
      <c r="N12032">
        <v>0</v>
      </c>
      <c r="O12032">
        <v>-1</v>
      </c>
      <c r="P12032" t="s">
        <v>52</v>
      </c>
      <c r="Q12032" t="s">
        <v>30</v>
      </c>
      <c r="R12032" s="3">
        <v>41323.3728935185</v>
      </c>
      <c r="S12032" t="s">
        <v>31</v>
      </c>
    </row>
    <row r="12033" customHeight="1" spans="1:19">
      <c r="A12033">
        <v>6663586527</v>
      </c>
      <c r="B12033" s="2" t="s">
        <v>33563</v>
      </c>
      <c r="C12033" t="s">
        <v>73</v>
      </c>
      <c r="D12033" t="s">
        <v>23</v>
      </c>
      <c r="E12033" t="s">
        <v>33564</v>
      </c>
      <c r="F12033" t="s">
        <v>33565</v>
      </c>
      <c r="G12033">
        <v>410</v>
      </c>
      <c r="H12033">
        <v>2287</v>
      </c>
      <c r="I12033">
        <v>1632</v>
      </c>
      <c r="J12033" t="s">
        <v>35</v>
      </c>
      <c r="L12033" t="s">
        <v>51</v>
      </c>
      <c r="M12033">
        <v>2</v>
      </c>
      <c r="N12033">
        <v>0</v>
      </c>
      <c r="O12033">
        <v>-1</v>
      </c>
      <c r="P12033" t="s">
        <v>29</v>
      </c>
      <c r="Q12033" t="s">
        <v>46</v>
      </c>
      <c r="R12033" s="3">
        <v>43339.2422337963</v>
      </c>
      <c r="S12033" t="s">
        <v>31</v>
      </c>
    </row>
    <row r="12034" customHeight="1" spans="1:19">
      <c r="A12034">
        <v>5906177981</v>
      </c>
      <c r="B12034" s="2" t="s">
        <v>33566</v>
      </c>
      <c r="C12034" t="s">
        <v>207</v>
      </c>
      <c r="D12034" t="s">
        <v>41</v>
      </c>
      <c r="E12034" t="s">
        <v>33567</v>
      </c>
      <c r="F12034" t="s">
        <v>33568</v>
      </c>
      <c r="G12034">
        <v>5698</v>
      </c>
      <c r="H12034">
        <v>450</v>
      </c>
      <c r="I12034">
        <v>4502</v>
      </c>
      <c r="J12034" t="s">
        <v>495</v>
      </c>
      <c r="L12034" t="s">
        <v>51</v>
      </c>
      <c r="M12034">
        <v>3</v>
      </c>
      <c r="N12034">
        <v>0</v>
      </c>
      <c r="O12034">
        <v>-1</v>
      </c>
      <c r="P12034" t="s">
        <v>653</v>
      </c>
      <c r="Q12034" t="s">
        <v>386</v>
      </c>
      <c r="R12034" s="3">
        <v>42484.5317939815</v>
      </c>
      <c r="S12034" t="s">
        <v>31</v>
      </c>
    </row>
    <row r="12035" customHeight="1" spans="1:19">
      <c r="A12035">
        <v>6418014696</v>
      </c>
      <c r="B12035" s="2" t="s">
        <v>33569</v>
      </c>
      <c r="C12035" t="s">
        <v>22</v>
      </c>
      <c r="D12035" t="s">
        <v>23</v>
      </c>
      <c r="E12035" t="s">
        <v>33570</v>
      </c>
      <c r="F12035" t="s">
        <v>33571</v>
      </c>
      <c r="G12035">
        <v>90</v>
      </c>
      <c r="H12035">
        <v>137</v>
      </c>
      <c r="I12035">
        <v>20</v>
      </c>
      <c r="J12035" t="s">
        <v>537</v>
      </c>
      <c r="K12035" t="s">
        <v>1189</v>
      </c>
      <c r="L12035" t="s">
        <v>28</v>
      </c>
      <c r="M12035">
        <v>6</v>
      </c>
      <c r="N12035">
        <v>1</v>
      </c>
      <c r="O12035">
        <v>0</v>
      </c>
      <c r="P12035" t="s">
        <v>33572</v>
      </c>
      <c r="Q12035" t="s">
        <v>79</v>
      </c>
      <c r="R12035" s="3">
        <v>43065.8337152778</v>
      </c>
      <c r="S12035" t="s">
        <v>31</v>
      </c>
    </row>
    <row r="12036" customHeight="1" spans="1:19">
      <c r="A12036">
        <v>7419028785</v>
      </c>
      <c r="B12036" s="2" t="s">
        <v>33573</v>
      </c>
      <c r="C12036" t="s">
        <v>73</v>
      </c>
      <c r="D12036" t="s">
        <v>23</v>
      </c>
      <c r="E12036" t="s">
        <v>33574</v>
      </c>
      <c r="F12036" t="s">
        <v>33575</v>
      </c>
      <c r="G12036">
        <v>528</v>
      </c>
      <c r="H12036">
        <v>40</v>
      </c>
      <c r="I12036">
        <v>1395</v>
      </c>
      <c r="J12036" t="s">
        <v>68</v>
      </c>
      <c r="K12036" t="s">
        <v>3192</v>
      </c>
      <c r="L12036" t="s">
        <v>51</v>
      </c>
      <c r="M12036">
        <v>1</v>
      </c>
      <c r="N12036">
        <v>0</v>
      </c>
      <c r="O12036">
        <v>-1</v>
      </c>
      <c r="P12036" t="s">
        <v>182</v>
      </c>
      <c r="Q12036" t="s">
        <v>71</v>
      </c>
      <c r="R12036" s="3">
        <v>43914.5732175926</v>
      </c>
      <c r="S12036" t="s">
        <v>38</v>
      </c>
    </row>
    <row r="12037" customHeight="1" spans="1:20">
      <c r="A12037">
        <v>2386446533</v>
      </c>
      <c r="B12037" s="2" t="s">
        <v>33576</v>
      </c>
      <c r="C12037" t="s">
        <v>73</v>
      </c>
      <c r="D12037" t="s">
        <v>23</v>
      </c>
      <c r="E12037" t="s">
        <v>33577</v>
      </c>
      <c r="F12037" t="s">
        <v>33578</v>
      </c>
      <c r="G12037">
        <v>605</v>
      </c>
      <c r="H12037">
        <v>209</v>
      </c>
      <c r="I12037">
        <v>1765</v>
      </c>
      <c r="J12037" t="s">
        <v>289</v>
      </c>
      <c r="K12037" t="s">
        <v>1790</v>
      </c>
      <c r="L12037" t="s">
        <v>51</v>
      </c>
      <c r="M12037">
        <v>2</v>
      </c>
      <c r="N12037">
        <v>0</v>
      </c>
      <c r="O12037">
        <v>-1</v>
      </c>
      <c r="P12037" t="s">
        <v>134</v>
      </c>
      <c r="Q12037" t="s">
        <v>95</v>
      </c>
      <c r="R12037" s="3">
        <v>40814.4151388889</v>
      </c>
      <c r="S12037" t="s">
        <v>31</v>
      </c>
      <c r="T12037" t="s">
        <v>90</v>
      </c>
    </row>
    <row r="12038" customHeight="1" spans="1:19">
      <c r="A12038">
        <v>2738674983</v>
      </c>
      <c r="B12038" s="2" t="s">
        <v>33579</v>
      </c>
      <c r="C12038" t="s">
        <v>22</v>
      </c>
      <c r="D12038" t="s">
        <v>23</v>
      </c>
      <c r="E12038" t="s">
        <v>33580</v>
      </c>
      <c r="G12038">
        <v>9</v>
      </c>
      <c r="H12038">
        <v>354</v>
      </c>
      <c r="I12038">
        <v>1746</v>
      </c>
      <c r="J12038" t="s">
        <v>68</v>
      </c>
      <c r="L12038" t="s">
        <v>28</v>
      </c>
      <c r="M12038">
        <v>0</v>
      </c>
      <c r="N12038">
        <v>0</v>
      </c>
      <c r="O12038">
        <v>-1</v>
      </c>
      <c r="P12038" t="s">
        <v>52</v>
      </c>
      <c r="R12038" s="3">
        <v>41026.9638425926</v>
      </c>
      <c r="S12038" t="s">
        <v>31</v>
      </c>
    </row>
    <row r="12039" customHeight="1" spans="1:19">
      <c r="A12039">
        <v>6461893170</v>
      </c>
      <c r="B12039" s="2" t="s">
        <v>33581</v>
      </c>
      <c r="C12039" t="s">
        <v>73</v>
      </c>
      <c r="D12039" t="s">
        <v>23</v>
      </c>
      <c r="E12039" t="s">
        <v>33582</v>
      </c>
      <c r="F12039" t="s">
        <v>33583</v>
      </c>
      <c r="G12039">
        <v>143</v>
      </c>
      <c r="H12039">
        <v>133</v>
      </c>
      <c r="I12039">
        <v>393</v>
      </c>
      <c r="J12039" t="s">
        <v>35</v>
      </c>
      <c r="L12039" t="s">
        <v>28</v>
      </c>
      <c r="M12039">
        <v>0</v>
      </c>
      <c r="N12039">
        <v>0</v>
      </c>
      <c r="O12039">
        <v>-1</v>
      </c>
      <c r="Q12039" t="s">
        <v>46</v>
      </c>
      <c r="R12039" s="3">
        <v>43143.0832523148</v>
      </c>
      <c r="S12039" t="s">
        <v>31</v>
      </c>
    </row>
    <row r="12040" customHeight="1" spans="1:19">
      <c r="A12040">
        <v>7578450018</v>
      </c>
      <c r="B12040" s="2" t="s">
        <v>33584</v>
      </c>
      <c r="C12040" t="s">
        <v>207</v>
      </c>
      <c r="D12040" t="s">
        <v>41</v>
      </c>
      <c r="E12040" t="s">
        <v>33585</v>
      </c>
      <c r="F12040" t="s">
        <v>33586</v>
      </c>
      <c r="G12040">
        <v>1</v>
      </c>
      <c r="H12040">
        <v>0</v>
      </c>
      <c r="I12040">
        <v>16</v>
      </c>
      <c r="J12040" t="s">
        <v>106</v>
      </c>
      <c r="K12040" t="s">
        <v>7049</v>
      </c>
      <c r="L12040" t="s">
        <v>28</v>
      </c>
      <c r="M12040">
        <v>0</v>
      </c>
      <c r="N12040">
        <v>0</v>
      </c>
      <c r="O12040">
        <v>-1</v>
      </c>
      <c r="Q12040" t="s">
        <v>37</v>
      </c>
      <c r="R12040" s="3">
        <v>44275.5284143519</v>
      </c>
      <c r="S12040" t="s">
        <v>31</v>
      </c>
    </row>
    <row r="12041" customHeight="1" spans="1:19">
      <c r="A12041">
        <v>7736736388</v>
      </c>
      <c r="B12041" s="2" t="s">
        <v>33587</v>
      </c>
      <c r="C12041" t="s">
        <v>207</v>
      </c>
      <c r="D12041" t="s">
        <v>41</v>
      </c>
      <c r="E12041" t="s">
        <v>33588</v>
      </c>
      <c r="F12041" t="s">
        <v>33589</v>
      </c>
      <c r="G12041">
        <v>4907</v>
      </c>
      <c r="H12041">
        <v>12</v>
      </c>
      <c r="I12041">
        <v>5522</v>
      </c>
      <c r="J12041" t="s">
        <v>35</v>
      </c>
      <c r="L12041" t="s">
        <v>28</v>
      </c>
      <c r="M12041">
        <v>2</v>
      </c>
      <c r="N12041">
        <v>0</v>
      </c>
      <c r="O12041">
        <v>-1</v>
      </c>
      <c r="Q12041" t="s">
        <v>265</v>
      </c>
      <c r="R12041" s="3">
        <v>44581.5229861111</v>
      </c>
      <c r="S12041" t="s">
        <v>38</v>
      </c>
    </row>
    <row r="12042" customHeight="1" spans="1:19">
      <c r="A12042">
        <v>7045580670</v>
      </c>
      <c r="B12042" s="2" t="s">
        <v>33590</v>
      </c>
      <c r="C12042" t="s">
        <v>207</v>
      </c>
      <c r="D12042" t="s">
        <v>41</v>
      </c>
      <c r="E12042" t="s">
        <v>33591</v>
      </c>
      <c r="F12042" t="s">
        <v>33592</v>
      </c>
      <c r="G12042">
        <v>40</v>
      </c>
      <c r="H12042">
        <v>155</v>
      </c>
      <c r="I12042">
        <v>495</v>
      </c>
      <c r="J12042" t="s">
        <v>35</v>
      </c>
      <c r="L12042" t="s">
        <v>51</v>
      </c>
      <c r="M12042">
        <v>1</v>
      </c>
      <c r="N12042">
        <v>0</v>
      </c>
      <c r="O12042">
        <v>-1</v>
      </c>
      <c r="P12042" t="s">
        <v>18508</v>
      </c>
      <c r="Q12042" t="s">
        <v>183</v>
      </c>
      <c r="R12042" s="3">
        <v>43547.9980555556</v>
      </c>
      <c r="S12042" t="s">
        <v>31</v>
      </c>
    </row>
    <row r="12043" customHeight="1" spans="1:19">
      <c r="A12043">
        <v>7739656800</v>
      </c>
      <c r="B12043" s="2" t="s">
        <v>33593</v>
      </c>
      <c r="C12043" t="s">
        <v>207</v>
      </c>
      <c r="D12043" t="s">
        <v>41</v>
      </c>
      <c r="E12043" t="s">
        <v>33594</v>
      </c>
      <c r="F12043" t="s">
        <v>33595</v>
      </c>
      <c r="G12043">
        <v>142</v>
      </c>
      <c r="H12043">
        <v>239</v>
      </c>
      <c r="I12043">
        <v>1345</v>
      </c>
      <c r="J12043" t="s">
        <v>35</v>
      </c>
      <c r="L12043" t="s">
        <v>28</v>
      </c>
      <c r="M12043">
        <v>0</v>
      </c>
      <c r="N12043">
        <v>0</v>
      </c>
      <c r="O12043">
        <v>-1</v>
      </c>
      <c r="Q12043" t="s">
        <v>160</v>
      </c>
      <c r="R12043" s="3">
        <v>44592.7503356481</v>
      </c>
      <c r="S12043" t="s">
        <v>38</v>
      </c>
    </row>
    <row r="12044" customHeight="1" spans="1:19">
      <c r="A12044">
        <v>5632443993</v>
      </c>
      <c r="B12044" s="2" t="s">
        <v>33596</v>
      </c>
      <c r="C12044" t="s">
        <v>22</v>
      </c>
      <c r="D12044" t="s">
        <v>23</v>
      </c>
      <c r="E12044" t="s">
        <v>33597</v>
      </c>
      <c r="G12044">
        <v>56</v>
      </c>
      <c r="H12044">
        <v>193</v>
      </c>
      <c r="I12044">
        <v>15</v>
      </c>
      <c r="J12044" t="s">
        <v>60</v>
      </c>
      <c r="K12044" t="s">
        <v>61</v>
      </c>
      <c r="L12044" t="s">
        <v>51</v>
      </c>
      <c r="M12044">
        <v>2</v>
      </c>
      <c r="N12044">
        <v>0</v>
      </c>
      <c r="O12044">
        <v>-1</v>
      </c>
      <c r="P12044" t="s">
        <v>182</v>
      </c>
      <c r="Q12044" t="s">
        <v>63</v>
      </c>
      <c r="R12044" s="3">
        <v>42170.5760648148</v>
      </c>
      <c r="S12044" t="s">
        <v>31</v>
      </c>
    </row>
    <row r="12045" customHeight="1" spans="1:19">
      <c r="A12045">
        <v>5670675051</v>
      </c>
      <c r="B12045" s="2" t="s">
        <v>33598</v>
      </c>
      <c r="C12045" t="s">
        <v>22</v>
      </c>
      <c r="D12045" t="s">
        <v>23</v>
      </c>
      <c r="E12045" t="s">
        <v>33599</v>
      </c>
      <c r="F12045" t="s">
        <v>33600</v>
      </c>
      <c r="G12045">
        <v>3936</v>
      </c>
      <c r="H12045">
        <v>131</v>
      </c>
      <c r="I12045">
        <v>881</v>
      </c>
      <c r="J12045" t="s">
        <v>153</v>
      </c>
      <c r="L12045" t="s">
        <v>28</v>
      </c>
      <c r="M12045">
        <v>1</v>
      </c>
      <c r="N12045">
        <v>0</v>
      </c>
      <c r="O12045">
        <v>-1</v>
      </c>
      <c r="P12045" t="s">
        <v>33601</v>
      </c>
      <c r="Q12045" t="s">
        <v>46</v>
      </c>
      <c r="R12045" s="3">
        <v>42223.2802314815</v>
      </c>
      <c r="S12045" t="s">
        <v>31</v>
      </c>
    </row>
    <row r="12046" customHeight="1" spans="1:19">
      <c r="A12046">
        <v>3655540940</v>
      </c>
      <c r="B12046" s="2" t="s">
        <v>33602</v>
      </c>
      <c r="C12046" t="s">
        <v>22</v>
      </c>
      <c r="D12046" t="s">
        <v>23</v>
      </c>
      <c r="E12046" t="s">
        <v>33603</v>
      </c>
      <c r="F12046" t="s">
        <v>33604</v>
      </c>
      <c r="G12046">
        <v>2150</v>
      </c>
      <c r="H12046">
        <v>512</v>
      </c>
      <c r="I12046">
        <v>404</v>
      </c>
      <c r="J12046" t="s">
        <v>273</v>
      </c>
      <c r="L12046" t="s">
        <v>51</v>
      </c>
      <c r="M12046">
        <v>6</v>
      </c>
      <c r="N12046">
        <v>0</v>
      </c>
      <c r="O12046">
        <v>-1</v>
      </c>
      <c r="P12046" t="s">
        <v>18027</v>
      </c>
      <c r="Q12046" t="s">
        <v>276</v>
      </c>
      <c r="R12046" s="3">
        <v>41500.4922800926</v>
      </c>
      <c r="S12046" t="s">
        <v>54</v>
      </c>
    </row>
    <row r="12047" customHeight="1" spans="1:21">
      <c r="A12047">
        <v>5587162558</v>
      </c>
      <c r="B12047" s="2" t="s">
        <v>33605</v>
      </c>
      <c r="C12047" t="s">
        <v>22</v>
      </c>
      <c r="D12047" t="s">
        <v>23</v>
      </c>
      <c r="E12047" t="s">
        <v>33606</v>
      </c>
      <c r="F12047" t="s">
        <v>33607</v>
      </c>
      <c r="G12047">
        <v>13250</v>
      </c>
      <c r="H12047">
        <v>1465</v>
      </c>
      <c r="I12047">
        <v>432</v>
      </c>
      <c r="J12047" t="s">
        <v>35</v>
      </c>
      <c r="L12047" t="s">
        <v>51</v>
      </c>
      <c r="M12047">
        <v>3</v>
      </c>
      <c r="N12047">
        <v>1</v>
      </c>
      <c r="O12047">
        <v>0</v>
      </c>
      <c r="P12047" t="s">
        <v>15203</v>
      </c>
      <c r="Q12047" t="s">
        <v>95</v>
      </c>
      <c r="R12047" s="3">
        <v>42107.8393287037</v>
      </c>
      <c r="S12047" t="s">
        <v>31</v>
      </c>
      <c r="U12047" t="s">
        <v>2976</v>
      </c>
    </row>
    <row r="12048" customHeight="1" spans="1:19">
      <c r="A12048">
        <v>7677394567</v>
      </c>
      <c r="B12048" s="2" t="s">
        <v>33608</v>
      </c>
      <c r="C12048" t="s">
        <v>22</v>
      </c>
      <c r="D12048" t="s">
        <v>23</v>
      </c>
      <c r="E12048" t="s">
        <v>33609</v>
      </c>
      <c r="G12048">
        <v>69</v>
      </c>
      <c r="H12048">
        <v>65</v>
      </c>
      <c r="I12048">
        <v>10</v>
      </c>
      <c r="J12048" t="s">
        <v>35</v>
      </c>
      <c r="L12048" t="s">
        <v>51</v>
      </c>
      <c r="M12048">
        <v>0</v>
      </c>
      <c r="N12048">
        <v>0</v>
      </c>
      <c r="O12048">
        <v>-1</v>
      </c>
      <c r="P12048" t="s">
        <v>36</v>
      </c>
      <c r="Q12048" t="s">
        <v>79</v>
      </c>
      <c r="R12048" s="3">
        <v>44429.5503125</v>
      </c>
      <c r="S12048" t="s">
        <v>38</v>
      </c>
    </row>
    <row r="12049" customHeight="1" spans="1:21">
      <c r="A12049">
        <v>5936836025</v>
      </c>
      <c r="B12049" s="2" t="s">
        <v>33610</v>
      </c>
      <c r="C12049" t="s">
        <v>22</v>
      </c>
      <c r="D12049" t="s">
        <v>23</v>
      </c>
      <c r="E12049" t="s">
        <v>33611</v>
      </c>
      <c r="F12049" t="s">
        <v>33612</v>
      </c>
      <c r="G12049">
        <v>63</v>
      </c>
      <c r="H12049">
        <v>185</v>
      </c>
      <c r="I12049">
        <v>378</v>
      </c>
      <c r="J12049" t="s">
        <v>35</v>
      </c>
      <c r="L12049" t="s">
        <v>28</v>
      </c>
      <c r="M12049">
        <v>1</v>
      </c>
      <c r="N12049">
        <v>0</v>
      </c>
      <c r="O12049">
        <v>-1</v>
      </c>
      <c r="P12049" t="s">
        <v>134</v>
      </c>
      <c r="Q12049" t="s">
        <v>37</v>
      </c>
      <c r="R12049" s="3">
        <v>42510.7213194444</v>
      </c>
      <c r="S12049" t="s">
        <v>31</v>
      </c>
      <c r="U12049" t="s">
        <v>33613</v>
      </c>
    </row>
    <row r="12050" customHeight="1" spans="1:19">
      <c r="A12050">
        <v>7341914182</v>
      </c>
      <c r="B12050" s="2" t="s">
        <v>33614</v>
      </c>
      <c r="C12050" t="s">
        <v>22</v>
      </c>
      <c r="D12050" t="s">
        <v>23</v>
      </c>
      <c r="E12050" t="s">
        <v>33615</v>
      </c>
      <c r="F12050" t="s">
        <v>887</v>
      </c>
      <c r="G12050">
        <v>1</v>
      </c>
      <c r="H12050">
        <v>161</v>
      </c>
      <c r="I12050">
        <v>1</v>
      </c>
      <c r="J12050" t="s">
        <v>35</v>
      </c>
      <c r="L12050" t="s">
        <v>28</v>
      </c>
      <c r="M12050">
        <v>1</v>
      </c>
      <c r="N12050">
        <v>0</v>
      </c>
      <c r="O12050">
        <v>-1</v>
      </c>
      <c r="P12050" t="s">
        <v>275</v>
      </c>
      <c r="Q12050" t="s">
        <v>183</v>
      </c>
      <c r="R12050" s="3">
        <v>43792.6311458333</v>
      </c>
      <c r="S12050" t="s">
        <v>38</v>
      </c>
    </row>
    <row r="12051" customHeight="1" spans="1:19">
      <c r="A12051">
        <v>7341914182</v>
      </c>
      <c r="B12051" s="2" t="s">
        <v>33616</v>
      </c>
      <c r="C12051" t="s">
        <v>22</v>
      </c>
      <c r="D12051" t="s">
        <v>23</v>
      </c>
      <c r="E12051" t="s">
        <v>33615</v>
      </c>
      <c r="F12051" t="s">
        <v>887</v>
      </c>
      <c r="G12051">
        <v>1</v>
      </c>
      <c r="H12051">
        <v>161</v>
      </c>
      <c r="I12051">
        <v>1</v>
      </c>
      <c r="J12051" t="s">
        <v>35</v>
      </c>
      <c r="L12051" t="s">
        <v>28</v>
      </c>
      <c r="M12051">
        <v>1</v>
      </c>
      <c r="N12051">
        <v>0</v>
      </c>
      <c r="O12051">
        <v>-1</v>
      </c>
      <c r="P12051" t="s">
        <v>275</v>
      </c>
      <c r="Q12051" t="s">
        <v>183</v>
      </c>
      <c r="R12051" s="3">
        <v>43792.6311458333</v>
      </c>
      <c r="S12051" t="s">
        <v>38</v>
      </c>
    </row>
    <row r="12052" customHeight="1" spans="1:19">
      <c r="A12052">
        <v>5332995441</v>
      </c>
      <c r="B12052" s="2" t="s">
        <v>33617</v>
      </c>
      <c r="C12052" t="s">
        <v>22</v>
      </c>
      <c r="D12052" t="s">
        <v>23</v>
      </c>
      <c r="E12052" t="s">
        <v>33618</v>
      </c>
      <c r="F12052" t="s">
        <v>33619</v>
      </c>
      <c r="G12052">
        <v>12</v>
      </c>
      <c r="H12052">
        <v>160</v>
      </c>
      <c r="I12052">
        <v>39</v>
      </c>
      <c r="J12052" t="s">
        <v>106</v>
      </c>
      <c r="L12052" t="s">
        <v>28</v>
      </c>
      <c r="M12052">
        <v>0</v>
      </c>
      <c r="N12052">
        <v>0</v>
      </c>
      <c r="O12052">
        <v>-1</v>
      </c>
      <c r="P12052" t="s">
        <v>33620</v>
      </c>
      <c r="Q12052" t="s">
        <v>37</v>
      </c>
      <c r="R12052" s="3">
        <v>41946.7439814815</v>
      </c>
      <c r="S12052" t="s">
        <v>31</v>
      </c>
    </row>
    <row r="12053" customHeight="1" spans="1:19">
      <c r="A12053">
        <v>1284137921</v>
      </c>
      <c r="B12053" s="2" t="s">
        <v>33621</v>
      </c>
      <c r="C12053" t="s">
        <v>73</v>
      </c>
      <c r="D12053" t="s">
        <v>23</v>
      </c>
      <c r="E12053" t="s">
        <v>33622</v>
      </c>
      <c r="G12053">
        <v>1065</v>
      </c>
      <c r="H12053">
        <v>280</v>
      </c>
      <c r="I12053">
        <v>2142</v>
      </c>
      <c r="J12053" t="s">
        <v>106</v>
      </c>
      <c r="K12053" t="s">
        <v>479</v>
      </c>
      <c r="L12053" t="s">
        <v>51</v>
      </c>
      <c r="M12053">
        <v>2</v>
      </c>
      <c r="N12053">
        <v>0</v>
      </c>
      <c r="O12053">
        <v>220</v>
      </c>
      <c r="P12053" t="s">
        <v>100</v>
      </c>
      <c r="Q12053" t="s">
        <v>439</v>
      </c>
      <c r="R12053" s="3">
        <v>40323.6418402778</v>
      </c>
      <c r="S12053" t="s">
        <v>31</v>
      </c>
    </row>
    <row r="12054" customHeight="1" spans="1:19">
      <c r="A12054">
        <v>7718994169</v>
      </c>
      <c r="B12054" s="2" t="s">
        <v>33623</v>
      </c>
      <c r="C12054" t="s">
        <v>73</v>
      </c>
      <c r="D12054" t="s">
        <v>23</v>
      </c>
      <c r="E12054" t="s">
        <v>33624</v>
      </c>
      <c r="G12054">
        <v>2</v>
      </c>
      <c r="H12054">
        <v>28</v>
      </c>
      <c r="I12054">
        <v>94</v>
      </c>
      <c r="J12054" t="s">
        <v>106</v>
      </c>
      <c r="L12054" t="s">
        <v>28</v>
      </c>
      <c r="M12054">
        <v>0</v>
      </c>
      <c r="N12054">
        <v>0</v>
      </c>
      <c r="O12054">
        <v>-1</v>
      </c>
      <c r="P12054" t="s">
        <v>33625</v>
      </c>
      <c r="R12054" s="3">
        <v>44500.9940740741</v>
      </c>
      <c r="S12054" t="s">
        <v>38</v>
      </c>
    </row>
    <row r="12055" customHeight="1" spans="1:21">
      <c r="A12055">
        <v>7557618079</v>
      </c>
      <c r="B12055" s="2" t="s">
        <v>33626</v>
      </c>
      <c r="C12055" t="s">
        <v>22</v>
      </c>
      <c r="D12055" t="s">
        <v>23</v>
      </c>
      <c r="E12055" t="s">
        <v>33627</v>
      </c>
      <c r="F12055" t="s">
        <v>33628</v>
      </c>
      <c r="G12055">
        <v>4094</v>
      </c>
      <c r="H12055">
        <v>314</v>
      </c>
      <c r="I12055">
        <v>4452</v>
      </c>
      <c r="J12055" t="s">
        <v>35</v>
      </c>
      <c r="L12055" t="s">
        <v>51</v>
      </c>
      <c r="M12055">
        <v>5</v>
      </c>
      <c r="N12055">
        <v>1</v>
      </c>
      <c r="O12055">
        <v>0</v>
      </c>
      <c r="P12055" t="s">
        <v>230</v>
      </c>
      <c r="Q12055" t="s">
        <v>46</v>
      </c>
      <c r="R12055" s="3">
        <v>44225.8070833333</v>
      </c>
      <c r="S12055" t="s">
        <v>31</v>
      </c>
      <c r="T12055" t="s">
        <v>33629</v>
      </c>
      <c r="U12055" t="s">
        <v>16376</v>
      </c>
    </row>
    <row r="12056" customHeight="1" spans="1:19">
      <c r="A12056">
        <v>2937503905</v>
      </c>
      <c r="B12056" s="2" t="s">
        <v>33630</v>
      </c>
      <c r="C12056" t="s">
        <v>73</v>
      </c>
      <c r="D12056" t="s">
        <v>23</v>
      </c>
      <c r="E12056" t="s">
        <v>33631</v>
      </c>
      <c r="G12056">
        <v>69</v>
      </c>
      <c r="H12056">
        <v>107</v>
      </c>
      <c r="I12056">
        <v>5</v>
      </c>
      <c r="J12056" t="s">
        <v>26</v>
      </c>
      <c r="K12056" t="s">
        <v>18396</v>
      </c>
      <c r="L12056" t="s">
        <v>28</v>
      </c>
      <c r="M12056">
        <v>0</v>
      </c>
      <c r="N12056">
        <v>0</v>
      </c>
      <c r="O12056">
        <v>-1</v>
      </c>
      <c r="R12056" s="3">
        <v>41162.8883449074</v>
      </c>
      <c r="S12056" t="s">
        <v>31</v>
      </c>
    </row>
    <row r="12057" customHeight="1" spans="1:19">
      <c r="A12057">
        <v>5696673939</v>
      </c>
      <c r="B12057" s="2" t="s">
        <v>33632</v>
      </c>
      <c r="C12057" t="s">
        <v>22</v>
      </c>
      <c r="D12057" t="s">
        <v>23</v>
      </c>
      <c r="E12057" t="s">
        <v>33633</v>
      </c>
      <c r="F12057" t="s">
        <v>33634</v>
      </c>
      <c r="G12057">
        <v>1594</v>
      </c>
      <c r="H12057">
        <v>661</v>
      </c>
      <c r="I12057">
        <v>2361</v>
      </c>
      <c r="J12057" t="s">
        <v>35</v>
      </c>
      <c r="L12057" t="s">
        <v>51</v>
      </c>
      <c r="M12057">
        <v>6</v>
      </c>
      <c r="N12057">
        <v>1</v>
      </c>
      <c r="O12057">
        <v>0</v>
      </c>
      <c r="P12057" t="s">
        <v>36</v>
      </c>
      <c r="Q12057" t="s">
        <v>37</v>
      </c>
      <c r="R12057" s="3">
        <v>42254.0757407407</v>
      </c>
      <c r="S12057" t="s">
        <v>54</v>
      </c>
    </row>
    <row r="12058" customHeight="1" spans="1:19">
      <c r="A12058">
        <v>7538474509</v>
      </c>
      <c r="B12058" s="2" t="s">
        <v>33635</v>
      </c>
      <c r="C12058" t="s">
        <v>22</v>
      </c>
      <c r="D12058" t="s">
        <v>23</v>
      </c>
      <c r="E12058" t="s">
        <v>33636</v>
      </c>
      <c r="F12058" t="s">
        <v>33637</v>
      </c>
      <c r="G12058">
        <v>8</v>
      </c>
      <c r="H12058">
        <v>80</v>
      </c>
      <c r="I12058">
        <v>44</v>
      </c>
      <c r="J12058" t="s">
        <v>35</v>
      </c>
      <c r="L12058" t="s">
        <v>51</v>
      </c>
      <c r="M12058">
        <v>0</v>
      </c>
      <c r="N12058">
        <v>0</v>
      </c>
      <c r="O12058">
        <v>-1</v>
      </c>
      <c r="P12058" t="s">
        <v>36</v>
      </c>
      <c r="Q12058" t="s">
        <v>37</v>
      </c>
      <c r="R12058" s="3">
        <v>44185.9481481481</v>
      </c>
      <c r="S12058" t="s">
        <v>38</v>
      </c>
    </row>
    <row r="12059" customHeight="1" spans="1:19">
      <c r="A12059">
        <v>7011015730</v>
      </c>
      <c r="B12059" s="2" t="s">
        <v>33638</v>
      </c>
      <c r="C12059" t="s">
        <v>22</v>
      </c>
      <c r="D12059" t="s">
        <v>23</v>
      </c>
      <c r="E12059" t="s">
        <v>33639</v>
      </c>
      <c r="G12059">
        <v>5</v>
      </c>
      <c r="H12059">
        <v>38</v>
      </c>
      <c r="I12059">
        <v>28</v>
      </c>
      <c r="J12059" t="s">
        <v>289</v>
      </c>
      <c r="K12059" t="s">
        <v>28532</v>
      </c>
      <c r="L12059" t="s">
        <v>28</v>
      </c>
      <c r="M12059">
        <v>0</v>
      </c>
      <c r="N12059">
        <v>0</v>
      </c>
      <c r="O12059">
        <v>-1</v>
      </c>
      <c r="P12059" t="s">
        <v>27289</v>
      </c>
      <c r="Q12059" t="s">
        <v>95</v>
      </c>
      <c r="R12059" s="3">
        <v>43521.7762037037</v>
      </c>
      <c r="S12059" t="s">
        <v>38</v>
      </c>
    </row>
    <row r="12060" customHeight="1" spans="1:19">
      <c r="A12060">
        <v>5940585199</v>
      </c>
      <c r="B12060" s="2" t="s">
        <v>33640</v>
      </c>
      <c r="C12060" t="s">
        <v>22</v>
      </c>
      <c r="D12060" t="s">
        <v>23</v>
      </c>
      <c r="E12060" t="s">
        <v>33641</v>
      </c>
      <c r="F12060" t="s">
        <v>33642</v>
      </c>
      <c r="G12060">
        <v>110</v>
      </c>
      <c r="H12060">
        <v>130</v>
      </c>
      <c r="I12060">
        <v>264</v>
      </c>
      <c r="J12060" t="s">
        <v>68</v>
      </c>
      <c r="K12060" t="s">
        <v>69</v>
      </c>
      <c r="L12060" t="s">
        <v>28</v>
      </c>
      <c r="M12060">
        <v>0</v>
      </c>
      <c r="N12060">
        <v>0</v>
      </c>
      <c r="O12060">
        <v>-1</v>
      </c>
      <c r="Q12060" t="s">
        <v>37</v>
      </c>
      <c r="R12060" s="3">
        <v>42518.7361689815</v>
      </c>
      <c r="S12060" t="s">
        <v>31</v>
      </c>
    </row>
    <row r="12061" customHeight="1" spans="1:19">
      <c r="A12061">
        <v>5346777693</v>
      </c>
      <c r="B12061" s="2" t="s">
        <v>33643</v>
      </c>
      <c r="C12061" t="s">
        <v>22</v>
      </c>
      <c r="D12061" t="s">
        <v>23</v>
      </c>
      <c r="E12061" t="s">
        <v>33644</v>
      </c>
      <c r="F12061" t="s">
        <v>33645</v>
      </c>
      <c r="G12061">
        <v>85</v>
      </c>
      <c r="H12061">
        <v>320</v>
      </c>
      <c r="I12061">
        <v>74</v>
      </c>
      <c r="J12061" t="s">
        <v>153</v>
      </c>
      <c r="K12061" t="s">
        <v>1670</v>
      </c>
      <c r="L12061" t="s">
        <v>28</v>
      </c>
      <c r="M12061">
        <v>0</v>
      </c>
      <c r="N12061">
        <v>0</v>
      </c>
      <c r="O12061">
        <v>-1</v>
      </c>
      <c r="Q12061" t="s">
        <v>386</v>
      </c>
      <c r="R12061" s="3">
        <v>41973.9811458333</v>
      </c>
      <c r="S12061" t="s">
        <v>31</v>
      </c>
    </row>
    <row r="12062" customHeight="1" spans="1:19">
      <c r="A12062">
        <v>7580051874</v>
      </c>
      <c r="B12062" s="2" t="s">
        <v>33646</v>
      </c>
      <c r="C12062" t="s">
        <v>22</v>
      </c>
      <c r="D12062" t="s">
        <v>23</v>
      </c>
      <c r="E12062" t="s">
        <v>33647</v>
      </c>
      <c r="G12062">
        <v>7</v>
      </c>
      <c r="H12062">
        <v>40</v>
      </c>
      <c r="I12062">
        <v>26</v>
      </c>
      <c r="J12062" t="s">
        <v>35</v>
      </c>
      <c r="L12062" t="s">
        <v>28</v>
      </c>
      <c r="M12062">
        <v>2</v>
      </c>
      <c r="N12062">
        <v>0</v>
      </c>
      <c r="O12062">
        <v>-1</v>
      </c>
      <c r="P12062" t="s">
        <v>36</v>
      </c>
      <c r="Q12062" t="s">
        <v>71</v>
      </c>
      <c r="R12062" s="3">
        <v>44280.0897337963</v>
      </c>
      <c r="S12062" t="s">
        <v>31</v>
      </c>
    </row>
    <row r="12063" customHeight="1" spans="1:19">
      <c r="A12063">
        <v>6523912030</v>
      </c>
      <c r="B12063" s="2" t="s">
        <v>33648</v>
      </c>
      <c r="C12063" t="s">
        <v>22</v>
      </c>
      <c r="D12063" t="s">
        <v>23</v>
      </c>
      <c r="E12063" t="s">
        <v>33649</v>
      </c>
      <c r="F12063" t="s">
        <v>33650</v>
      </c>
      <c r="G12063">
        <v>122</v>
      </c>
      <c r="H12063">
        <v>274</v>
      </c>
      <c r="I12063">
        <v>120</v>
      </c>
      <c r="J12063" t="s">
        <v>35</v>
      </c>
      <c r="L12063" t="s">
        <v>28</v>
      </c>
      <c r="M12063">
        <v>0</v>
      </c>
      <c r="N12063">
        <v>0</v>
      </c>
      <c r="O12063">
        <v>-1</v>
      </c>
      <c r="P12063" t="s">
        <v>23645</v>
      </c>
      <c r="Q12063" t="s">
        <v>37</v>
      </c>
      <c r="R12063" s="3">
        <v>43199.7893518519</v>
      </c>
      <c r="S12063" t="s">
        <v>31</v>
      </c>
    </row>
    <row r="12064" customHeight="1" spans="1:19">
      <c r="A12064">
        <v>7757934947</v>
      </c>
      <c r="B12064" s="2" t="s">
        <v>33651</v>
      </c>
      <c r="C12064" t="s">
        <v>22</v>
      </c>
      <c r="D12064" t="s">
        <v>23</v>
      </c>
      <c r="E12064" t="s">
        <v>33652</v>
      </c>
      <c r="F12064" t="s">
        <v>33653</v>
      </c>
      <c r="G12064">
        <v>22</v>
      </c>
      <c r="H12064">
        <v>56</v>
      </c>
      <c r="I12064">
        <v>101</v>
      </c>
      <c r="J12064" t="s">
        <v>726</v>
      </c>
      <c r="K12064" t="s">
        <v>5821</v>
      </c>
      <c r="L12064" t="s">
        <v>51</v>
      </c>
      <c r="M12064">
        <v>0</v>
      </c>
      <c r="N12064">
        <v>0</v>
      </c>
      <c r="O12064">
        <v>-1</v>
      </c>
      <c r="P12064" t="s">
        <v>182</v>
      </c>
      <c r="Q12064" t="s">
        <v>245</v>
      </c>
      <c r="R12064" s="3">
        <v>44684.8187731481</v>
      </c>
      <c r="S12064" t="s">
        <v>38</v>
      </c>
    </row>
    <row r="12065" customHeight="1" spans="1:19">
      <c r="A12065">
        <v>7405787412</v>
      </c>
      <c r="B12065" s="2" t="s">
        <v>33654</v>
      </c>
      <c r="C12065" t="s">
        <v>22</v>
      </c>
      <c r="D12065" t="s">
        <v>23</v>
      </c>
      <c r="E12065" t="s">
        <v>33655</v>
      </c>
      <c r="F12065" t="s">
        <v>33656</v>
      </c>
      <c r="G12065">
        <v>13</v>
      </c>
      <c r="H12065">
        <v>967</v>
      </c>
      <c r="I12065">
        <v>1</v>
      </c>
      <c r="J12065" t="s">
        <v>35</v>
      </c>
      <c r="L12065" t="s">
        <v>28</v>
      </c>
      <c r="M12065">
        <v>0</v>
      </c>
      <c r="N12065">
        <v>0</v>
      </c>
      <c r="O12065">
        <v>-1</v>
      </c>
      <c r="P12065" t="s">
        <v>36</v>
      </c>
      <c r="Q12065" t="s">
        <v>53</v>
      </c>
      <c r="R12065" s="3">
        <v>43895.1369560185</v>
      </c>
      <c r="S12065" t="s">
        <v>31</v>
      </c>
    </row>
    <row r="12066" customHeight="1" spans="1:19">
      <c r="A12066">
        <v>7342509163</v>
      </c>
      <c r="B12066" s="2" t="s">
        <v>33657</v>
      </c>
      <c r="C12066" t="s">
        <v>22</v>
      </c>
      <c r="D12066" t="s">
        <v>23</v>
      </c>
      <c r="E12066" t="s">
        <v>33658</v>
      </c>
      <c r="G12066">
        <v>30</v>
      </c>
      <c r="H12066">
        <v>109</v>
      </c>
      <c r="I12066">
        <v>86</v>
      </c>
      <c r="J12066" t="s">
        <v>35</v>
      </c>
      <c r="L12066" t="s">
        <v>28</v>
      </c>
      <c r="M12066">
        <v>0</v>
      </c>
      <c r="N12066">
        <v>0</v>
      </c>
      <c r="O12066">
        <v>-1</v>
      </c>
      <c r="Q12066" t="s">
        <v>120</v>
      </c>
      <c r="R12066" s="3">
        <v>43793.9932291667</v>
      </c>
      <c r="S12066" t="s">
        <v>31</v>
      </c>
    </row>
    <row r="12067" customHeight="1" spans="1:19">
      <c r="A12067">
        <v>2384902524</v>
      </c>
      <c r="B12067" s="2" t="s">
        <v>33659</v>
      </c>
      <c r="C12067" t="s">
        <v>22</v>
      </c>
      <c r="D12067" t="s">
        <v>23</v>
      </c>
      <c r="E12067" t="s">
        <v>33660</v>
      </c>
      <c r="F12067" t="s">
        <v>33661</v>
      </c>
      <c r="G12067">
        <v>703</v>
      </c>
      <c r="H12067">
        <v>612</v>
      </c>
      <c r="I12067">
        <v>334</v>
      </c>
      <c r="J12067" t="s">
        <v>35</v>
      </c>
      <c r="L12067" t="s">
        <v>28</v>
      </c>
      <c r="M12067">
        <v>6</v>
      </c>
      <c r="N12067">
        <v>0</v>
      </c>
      <c r="O12067">
        <v>-1</v>
      </c>
      <c r="P12067" t="s">
        <v>100</v>
      </c>
      <c r="Q12067" t="s">
        <v>84</v>
      </c>
      <c r="R12067" s="3">
        <v>40797.612650463</v>
      </c>
      <c r="S12067" t="s">
        <v>54</v>
      </c>
    </row>
    <row r="12068" customHeight="1" spans="1:19">
      <c r="A12068">
        <v>7671031041</v>
      </c>
      <c r="B12068" s="2" t="s">
        <v>33662</v>
      </c>
      <c r="C12068" t="s">
        <v>22</v>
      </c>
      <c r="D12068" t="s">
        <v>23</v>
      </c>
      <c r="E12068" t="s">
        <v>33663</v>
      </c>
      <c r="F12068" t="s">
        <v>33664</v>
      </c>
      <c r="G12068">
        <v>85</v>
      </c>
      <c r="H12068">
        <v>320</v>
      </c>
      <c r="I12068">
        <v>174</v>
      </c>
      <c r="J12068" t="s">
        <v>35</v>
      </c>
      <c r="L12068" t="s">
        <v>28</v>
      </c>
      <c r="M12068">
        <v>1</v>
      </c>
      <c r="N12068">
        <v>0</v>
      </c>
      <c r="O12068">
        <v>-1</v>
      </c>
      <c r="P12068" t="s">
        <v>62</v>
      </c>
      <c r="Q12068" t="s">
        <v>37</v>
      </c>
      <c r="R12068" s="3">
        <v>44422.793125</v>
      </c>
      <c r="S12068" t="s">
        <v>38</v>
      </c>
    </row>
    <row r="12069" customHeight="1" spans="1:21">
      <c r="A12069">
        <v>5020925555</v>
      </c>
      <c r="B12069" s="2" t="s">
        <v>33665</v>
      </c>
      <c r="C12069" t="s">
        <v>22</v>
      </c>
      <c r="D12069" t="s">
        <v>23</v>
      </c>
      <c r="E12069" t="s">
        <v>33666</v>
      </c>
      <c r="F12069" t="s">
        <v>33667</v>
      </c>
      <c r="G12069">
        <v>806</v>
      </c>
      <c r="H12069">
        <v>552</v>
      </c>
      <c r="I12069">
        <v>1824</v>
      </c>
      <c r="J12069" t="s">
        <v>60</v>
      </c>
      <c r="K12069" t="s">
        <v>28256</v>
      </c>
      <c r="L12069" t="s">
        <v>28</v>
      </c>
      <c r="M12069">
        <v>6</v>
      </c>
      <c r="N12069">
        <v>0</v>
      </c>
      <c r="O12069">
        <v>-1</v>
      </c>
      <c r="P12069" t="s">
        <v>33668</v>
      </c>
      <c r="Q12069" t="s">
        <v>71</v>
      </c>
      <c r="R12069" s="3">
        <v>41672.5018865741</v>
      </c>
      <c r="S12069" t="s">
        <v>31</v>
      </c>
      <c r="U12069" t="s">
        <v>33669</v>
      </c>
    </row>
    <row r="12070" customHeight="1" spans="1:19">
      <c r="A12070">
        <v>5511240114</v>
      </c>
      <c r="B12070" s="2" t="s">
        <v>33670</v>
      </c>
      <c r="C12070" t="s">
        <v>22</v>
      </c>
      <c r="D12070" t="s">
        <v>23</v>
      </c>
      <c r="E12070" t="s">
        <v>33671</v>
      </c>
      <c r="F12070" t="s">
        <v>33672</v>
      </c>
      <c r="G12070">
        <v>15</v>
      </c>
      <c r="H12070">
        <v>120</v>
      </c>
      <c r="I12070">
        <v>0</v>
      </c>
      <c r="J12070" t="s">
        <v>273</v>
      </c>
      <c r="L12070" t="s">
        <v>28</v>
      </c>
      <c r="M12070">
        <v>0</v>
      </c>
      <c r="N12070">
        <v>0</v>
      </c>
      <c r="O12070">
        <v>-1</v>
      </c>
      <c r="P12070" t="s">
        <v>33673</v>
      </c>
      <c r="Q12070" t="s">
        <v>276</v>
      </c>
      <c r="R12070" s="3">
        <v>42040.678912037</v>
      </c>
      <c r="S12070" t="s">
        <v>31</v>
      </c>
    </row>
    <row r="12071" customHeight="1" spans="1:19">
      <c r="A12071">
        <v>6342639884</v>
      </c>
      <c r="B12071" s="2" t="s">
        <v>33674</v>
      </c>
      <c r="C12071" t="s">
        <v>22</v>
      </c>
      <c r="D12071" t="s">
        <v>23</v>
      </c>
      <c r="E12071" t="s">
        <v>33675</v>
      </c>
      <c r="F12071" t="s">
        <v>33676</v>
      </c>
      <c r="G12071">
        <v>4</v>
      </c>
      <c r="H12071">
        <v>46</v>
      </c>
      <c r="I12071">
        <v>13</v>
      </c>
      <c r="J12071" t="s">
        <v>850</v>
      </c>
      <c r="L12071" t="s">
        <v>51</v>
      </c>
      <c r="M12071">
        <v>0</v>
      </c>
      <c r="N12071">
        <v>0</v>
      </c>
      <c r="O12071">
        <v>-1</v>
      </c>
      <c r="P12071" t="s">
        <v>249</v>
      </c>
      <c r="Q12071" t="s">
        <v>265</v>
      </c>
      <c r="R12071" s="3">
        <v>42956.6958564815</v>
      </c>
      <c r="S12071" t="s">
        <v>31</v>
      </c>
    </row>
    <row r="12072" customHeight="1" spans="1:19">
      <c r="A12072">
        <v>7020837809</v>
      </c>
      <c r="B12072" s="2" t="s">
        <v>33677</v>
      </c>
      <c r="C12072" t="s">
        <v>31830</v>
      </c>
      <c r="D12072" t="s">
        <v>23</v>
      </c>
      <c r="E12072" t="s">
        <v>33678</v>
      </c>
      <c r="F12072" t="s">
        <v>33679</v>
      </c>
      <c r="G12072">
        <v>11070</v>
      </c>
      <c r="H12072">
        <v>95</v>
      </c>
      <c r="I12072">
        <v>1541</v>
      </c>
      <c r="J12072" t="s">
        <v>94</v>
      </c>
      <c r="L12072" t="s">
        <v>51</v>
      </c>
      <c r="M12072">
        <v>3</v>
      </c>
      <c r="N12072">
        <v>0</v>
      </c>
      <c r="O12072">
        <v>-1</v>
      </c>
      <c r="P12072" t="s">
        <v>29</v>
      </c>
      <c r="Q12072" t="s">
        <v>46</v>
      </c>
      <c r="R12072" s="3">
        <v>43529.7393055556</v>
      </c>
      <c r="S12072" t="s">
        <v>31</v>
      </c>
    </row>
    <row r="12073" customHeight="1" spans="1:19">
      <c r="A12073">
        <v>7020837809</v>
      </c>
      <c r="B12073" s="2" t="s">
        <v>33680</v>
      </c>
      <c r="C12073" t="s">
        <v>73</v>
      </c>
      <c r="D12073" t="s">
        <v>23</v>
      </c>
      <c r="E12073" t="s">
        <v>33678</v>
      </c>
      <c r="F12073" t="s">
        <v>33679</v>
      </c>
      <c r="G12073">
        <v>11070</v>
      </c>
      <c r="H12073">
        <v>95</v>
      </c>
      <c r="I12073">
        <v>1541</v>
      </c>
      <c r="J12073" t="s">
        <v>94</v>
      </c>
      <c r="L12073" t="s">
        <v>51</v>
      </c>
      <c r="M12073">
        <v>3</v>
      </c>
      <c r="N12073">
        <v>0</v>
      </c>
      <c r="O12073">
        <v>-1</v>
      </c>
      <c r="P12073" t="s">
        <v>29</v>
      </c>
      <c r="Q12073" t="s">
        <v>46</v>
      </c>
      <c r="R12073" s="3">
        <v>43529.7393055556</v>
      </c>
      <c r="S12073" t="s">
        <v>31</v>
      </c>
    </row>
    <row r="12074" customHeight="1" spans="1:19">
      <c r="A12074">
        <v>6239099123</v>
      </c>
      <c r="B12074" s="2" t="s">
        <v>33681</v>
      </c>
      <c r="C12074" t="s">
        <v>22</v>
      </c>
      <c r="D12074" t="s">
        <v>23</v>
      </c>
      <c r="E12074" t="s">
        <v>33682</v>
      </c>
      <c r="F12074" t="s">
        <v>33683</v>
      </c>
      <c r="G12074">
        <v>36</v>
      </c>
      <c r="H12074">
        <v>251</v>
      </c>
      <c r="I12074">
        <v>3</v>
      </c>
      <c r="J12074" t="s">
        <v>289</v>
      </c>
      <c r="L12074" t="s">
        <v>28</v>
      </c>
      <c r="M12074">
        <v>0</v>
      </c>
      <c r="N12074">
        <v>0</v>
      </c>
      <c r="O12074">
        <v>-1</v>
      </c>
      <c r="P12074" t="s">
        <v>24735</v>
      </c>
      <c r="Q12074" t="s">
        <v>597</v>
      </c>
      <c r="R12074" s="3">
        <v>42862.7666782407</v>
      </c>
      <c r="S12074" t="s">
        <v>31</v>
      </c>
    </row>
    <row r="12075" customHeight="1" spans="1:21">
      <c r="A12075">
        <v>6578849766</v>
      </c>
      <c r="B12075" s="2" t="s">
        <v>33684</v>
      </c>
      <c r="C12075" t="s">
        <v>73</v>
      </c>
      <c r="D12075" t="s">
        <v>23</v>
      </c>
      <c r="E12075" t="s">
        <v>33685</v>
      </c>
      <c r="G12075">
        <v>51250</v>
      </c>
      <c r="H12075">
        <v>267</v>
      </c>
      <c r="I12075">
        <v>901</v>
      </c>
      <c r="J12075" t="s">
        <v>273</v>
      </c>
      <c r="L12075" t="s">
        <v>51</v>
      </c>
      <c r="M12075">
        <v>6</v>
      </c>
      <c r="N12075">
        <v>1</v>
      </c>
      <c r="O12075">
        <v>0</v>
      </c>
      <c r="P12075" t="s">
        <v>33686</v>
      </c>
      <c r="Q12075" t="s">
        <v>245</v>
      </c>
      <c r="R12075" s="3">
        <v>43270.8210532407</v>
      </c>
      <c r="S12075" t="s">
        <v>31</v>
      </c>
      <c r="U12075" t="s">
        <v>11762</v>
      </c>
    </row>
    <row r="12076" customHeight="1" spans="1:19">
      <c r="A12076">
        <v>7715700596</v>
      </c>
      <c r="B12076" s="2" t="s">
        <v>33687</v>
      </c>
      <c r="C12076" t="s">
        <v>22</v>
      </c>
      <c r="D12076" t="s">
        <v>23</v>
      </c>
      <c r="E12076" t="s">
        <v>33688</v>
      </c>
      <c r="G12076">
        <v>137</v>
      </c>
      <c r="H12076">
        <v>184</v>
      </c>
      <c r="I12076">
        <v>360</v>
      </c>
      <c r="J12076" t="s">
        <v>94</v>
      </c>
      <c r="L12076" t="s">
        <v>51</v>
      </c>
      <c r="M12076">
        <v>3</v>
      </c>
      <c r="N12076">
        <v>0</v>
      </c>
      <c r="O12076">
        <v>-1</v>
      </c>
      <c r="P12076" t="s">
        <v>608</v>
      </c>
      <c r="Q12076" t="s">
        <v>71</v>
      </c>
      <c r="R12076" s="3">
        <v>44482.7880324074</v>
      </c>
      <c r="S12076" t="s">
        <v>31</v>
      </c>
    </row>
    <row r="12077" customHeight="1" spans="1:19">
      <c r="A12077">
        <v>5635073774</v>
      </c>
      <c r="B12077" s="2" t="s">
        <v>33689</v>
      </c>
      <c r="C12077" t="s">
        <v>73</v>
      </c>
      <c r="D12077" t="s">
        <v>23</v>
      </c>
      <c r="E12077" t="s">
        <v>33690</v>
      </c>
      <c r="F12077" t="s">
        <v>33691</v>
      </c>
      <c r="G12077">
        <v>53</v>
      </c>
      <c r="H12077">
        <v>142</v>
      </c>
      <c r="I12077">
        <v>2540</v>
      </c>
      <c r="J12077" t="s">
        <v>35</v>
      </c>
      <c r="L12077" t="s">
        <v>51</v>
      </c>
      <c r="M12077">
        <v>6</v>
      </c>
      <c r="N12077">
        <v>0</v>
      </c>
      <c r="O12077">
        <v>-1</v>
      </c>
      <c r="Q12077" t="s">
        <v>245</v>
      </c>
      <c r="R12077" s="3">
        <v>42753.802974537</v>
      </c>
      <c r="S12077" t="s">
        <v>31</v>
      </c>
    </row>
    <row r="12078" customHeight="1" spans="1:19">
      <c r="A12078">
        <v>3705572390</v>
      </c>
      <c r="B12078" s="2" t="s">
        <v>33692</v>
      </c>
      <c r="C12078" t="s">
        <v>22</v>
      </c>
      <c r="D12078" t="s">
        <v>23</v>
      </c>
      <c r="E12078" t="s">
        <v>33693</v>
      </c>
      <c r="F12078" t="s">
        <v>33694</v>
      </c>
      <c r="G12078">
        <v>62</v>
      </c>
      <c r="H12078">
        <v>1687</v>
      </c>
      <c r="I12078">
        <v>3078</v>
      </c>
      <c r="J12078" t="s">
        <v>35</v>
      </c>
      <c r="L12078" t="s">
        <v>51</v>
      </c>
      <c r="M12078">
        <v>1</v>
      </c>
      <c r="N12078">
        <v>0</v>
      </c>
      <c r="O12078">
        <v>-1</v>
      </c>
      <c r="P12078" t="s">
        <v>33695</v>
      </c>
      <c r="Q12078" t="s">
        <v>79</v>
      </c>
      <c r="R12078" s="3">
        <v>41503.4442361111</v>
      </c>
      <c r="S12078" t="s">
        <v>31</v>
      </c>
    </row>
    <row r="12079" customHeight="1" spans="1:19">
      <c r="A12079">
        <v>5307880871</v>
      </c>
      <c r="B12079" s="2" t="s">
        <v>33696</v>
      </c>
      <c r="C12079" t="s">
        <v>30487</v>
      </c>
      <c r="E12079" t="s">
        <v>33697</v>
      </c>
      <c r="F12079" t="s">
        <v>912</v>
      </c>
      <c r="G12079">
        <v>1</v>
      </c>
      <c r="H12079">
        <v>401</v>
      </c>
      <c r="I12079">
        <v>672</v>
      </c>
      <c r="J12079" t="s">
        <v>273</v>
      </c>
      <c r="K12079" t="s">
        <v>274</v>
      </c>
      <c r="L12079" t="s">
        <v>51</v>
      </c>
      <c r="M12079">
        <v>1</v>
      </c>
      <c r="N12079">
        <v>0</v>
      </c>
      <c r="O12079">
        <v>-1</v>
      </c>
      <c r="Q12079" t="s">
        <v>276</v>
      </c>
      <c r="R12079" s="3">
        <v>41909.7688194444</v>
      </c>
      <c r="S12079" t="s">
        <v>38</v>
      </c>
    </row>
    <row r="12080" customHeight="1" spans="1:21">
      <c r="A12080">
        <v>5211138914</v>
      </c>
      <c r="B12080" s="2" t="s">
        <v>33698</v>
      </c>
      <c r="C12080" t="s">
        <v>30487</v>
      </c>
      <c r="E12080" t="s">
        <v>33699</v>
      </c>
      <c r="F12080" t="s">
        <v>33700</v>
      </c>
      <c r="G12080">
        <v>2260</v>
      </c>
      <c r="H12080">
        <v>339</v>
      </c>
      <c r="I12080">
        <v>12782</v>
      </c>
      <c r="J12080" t="s">
        <v>153</v>
      </c>
      <c r="L12080" t="s">
        <v>28</v>
      </c>
      <c r="M12080">
        <v>6</v>
      </c>
      <c r="N12080">
        <v>0</v>
      </c>
      <c r="O12080">
        <v>-1</v>
      </c>
      <c r="P12080" t="s">
        <v>24694</v>
      </c>
      <c r="Q12080" t="s">
        <v>46</v>
      </c>
      <c r="R12080" s="3">
        <v>41830.6425578704</v>
      </c>
      <c r="S12080" t="s">
        <v>54</v>
      </c>
      <c r="U12080" t="s">
        <v>10000</v>
      </c>
    </row>
    <row r="12081" customHeight="1" spans="1:19">
      <c r="A12081">
        <v>7477384313</v>
      </c>
      <c r="B12081" s="2" t="s">
        <v>33701</v>
      </c>
      <c r="C12081" t="s">
        <v>30487</v>
      </c>
      <c r="E12081" t="s">
        <v>33702</v>
      </c>
      <c r="F12081" t="s">
        <v>33703</v>
      </c>
      <c r="G12081">
        <v>8</v>
      </c>
      <c r="H12081">
        <v>221</v>
      </c>
      <c r="I12081">
        <v>1307</v>
      </c>
      <c r="J12081" t="s">
        <v>35</v>
      </c>
      <c r="L12081" t="s">
        <v>51</v>
      </c>
      <c r="M12081">
        <v>1</v>
      </c>
      <c r="N12081">
        <v>0</v>
      </c>
      <c r="O12081">
        <v>-1</v>
      </c>
      <c r="Q12081" t="s">
        <v>63</v>
      </c>
      <c r="R12081" s="3">
        <v>44020.7481597222</v>
      </c>
      <c r="S12081" t="s">
        <v>31</v>
      </c>
    </row>
    <row r="12082" customHeight="1" spans="1:19">
      <c r="A12082">
        <v>5236528322</v>
      </c>
      <c r="B12082" s="2" t="s">
        <v>33704</v>
      </c>
      <c r="C12082" t="s">
        <v>30487</v>
      </c>
      <c r="E12082" t="s">
        <v>33705</v>
      </c>
      <c r="F12082" t="s">
        <v>33706</v>
      </c>
      <c r="G12082">
        <v>10689</v>
      </c>
      <c r="H12082">
        <v>3284</v>
      </c>
      <c r="I12082">
        <v>19707</v>
      </c>
      <c r="J12082" t="s">
        <v>35</v>
      </c>
      <c r="L12082" t="s">
        <v>28</v>
      </c>
      <c r="M12082">
        <v>6</v>
      </c>
      <c r="N12082">
        <v>1</v>
      </c>
      <c r="O12082">
        <v>0</v>
      </c>
      <c r="P12082" t="s">
        <v>100</v>
      </c>
      <c r="Q12082" t="s">
        <v>71</v>
      </c>
      <c r="R12082" s="3">
        <v>41850.4774884259</v>
      </c>
      <c r="S12082" t="s">
        <v>31</v>
      </c>
    </row>
    <row r="12083" customHeight="1" spans="1:19">
      <c r="A12083">
        <v>6438176791</v>
      </c>
      <c r="B12083" s="2" t="s">
        <v>33707</v>
      </c>
      <c r="C12083" t="s">
        <v>30487</v>
      </c>
      <c r="E12083" t="s">
        <v>33708</v>
      </c>
      <c r="G12083">
        <v>355</v>
      </c>
      <c r="H12083">
        <v>742</v>
      </c>
      <c r="I12083">
        <v>10253</v>
      </c>
      <c r="J12083" t="s">
        <v>106</v>
      </c>
      <c r="K12083" t="s">
        <v>17580</v>
      </c>
      <c r="L12083" t="s">
        <v>28</v>
      </c>
      <c r="M12083">
        <v>1</v>
      </c>
      <c r="N12083">
        <v>0</v>
      </c>
      <c r="O12083">
        <v>-1</v>
      </c>
      <c r="Q12083" t="s">
        <v>37</v>
      </c>
      <c r="R12083" s="3">
        <v>43088.3275231481</v>
      </c>
      <c r="S12083" t="s">
        <v>31</v>
      </c>
    </row>
    <row r="12084" customHeight="1" spans="1:19">
      <c r="A12084">
        <v>5361109884</v>
      </c>
      <c r="B12084" s="2" t="s">
        <v>33709</v>
      </c>
      <c r="C12084" t="s">
        <v>30487</v>
      </c>
      <c r="E12084" t="s">
        <v>33710</v>
      </c>
      <c r="F12084" t="s">
        <v>33711</v>
      </c>
      <c r="G12084">
        <v>2117</v>
      </c>
      <c r="H12084">
        <v>4</v>
      </c>
      <c r="I12084">
        <v>170</v>
      </c>
      <c r="J12084" t="s">
        <v>35</v>
      </c>
      <c r="L12084" t="s">
        <v>28</v>
      </c>
      <c r="M12084">
        <v>1</v>
      </c>
      <c r="N12084">
        <v>0</v>
      </c>
      <c r="O12084">
        <v>-1</v>
      </c>
      <c r="P12084" t="s">
        <v>182</v>
      </c>
      <c r="Q12084" t="s">
        <v>63</v>
      </c>
      <c r="R12084" s="3">
        <v>41950.0006828704</v>
      </c>
      <c r="S12084" t="s">
        <v>31</v>
      </c>
    </row>
    <row r="12085" customHeight="1" spans="1:20">
      <c r="A12085">
        <v>6837366005</v>
      </c>
      <c r="B12085" s="2" t="s">
        <v>33712</v>
      </c>
      <c r="C12085" t="s">
        <v>30487</v>
      </c>
      <c r="E12085" t="s">
        <v>33713</v>
      </c>
      <c r="F12085" t="s">
        <v>33714</v>
      </c>
      <c r="G12085">
        <v>2925</v>
      </c>
      <c r="H12085">
        <v>746</v>
      </c>
      <c r="I12085">
        <v>16669</v>
      </c>
      <c r="J12085" t="s">
        <v>289</v>
      </c>
      <c r="L12085" t="s">
        <v>51</v>
      </c>
      <c r="M12085">
        <v>6</v>
      </c>
      <c r="N12085">
        <v>1</v>
      </c>
      <c r="O12085">
        <v>0</v>
      </c>
      <c r="P12085" t="s">
        <v>100</v>
      </c>
      <c r="Q12085" t="s">
        <v>95</v>
      </c>
      <c r="R12085" s="3">
        <v>43415.9798726852</v>
      </c>
      <c r="S12085" t="s">
        <v>31</v>
      </c>
      <c r="T12085" t="s">
        <v>33715</v>
      </c>
    </row>
    <row r="12086" customHeight="1" spans="1:19">
      <c r="A12086">
        <v>7556115480</v>
      </c>
      <c r="B12086" s="2" t="s">
        <v>33716</v>
      </c>
      <c r="C12086" t="s">
        <v>73</v>
      </c>
      <c r="D12086" t="s">
        <v>23</v>
      </c>
      <c r="E12086" t="s">
        <v>33717</v>
      </c>
      <c r="G12086">
        <v>1</v>
      </c>
      <c r="H12086">
        <v>104</v>
      </c>
      <c r="I12086">
        <v>10</v>
      </c>
      <c r="J12086" t="s">
        <v>35</v>
      </c>
      <c r="L12086" t="s">
        <v>28</v>
      </c>
      <c r="M12086">
        <v>0</v>
      </c>
      <c r="N12086">
        <v>0</v>
      </c>
      <c r="O12086">
        <v>-1</v>
      </c>
      <c r="R12086" s="3">
        <v>44222.7697222222</v>
      </c>
      <c r="S12086" t="s">
        <v>38</v>
      </c>
    </row>
    <row r="12087" customHeight="1" spans="1:19">
      <c r="A12087">
        <v>5895182257</v>
      </c>
      <c r="B12087" s="2" t="s">
        <v>33718</v>
      </c>
      <c r="C12087" t="s">
        <v>73</v>
      </c>
      <c r="D12087" t="s">
        <v>23</v>
      </c>
      <c r="E12087" t="s">
        <v>33719</v>
      </c>
      <c r="F12087" t="s">
        <v>33720</v>
      </c>
      <c r="G12087">
        <v>3820</v>
      </c>
      <c r="H12087">
        <v>297</v>
      </c>
      <c r="I12087">
        <v>3331</v>
      </c>
      <c r="J12087" t="s">
        <v>94</v>
      </c>
      <c r="K12087" t="s">
        <v>35</v>
      </c>
      <c r="L12087" t="s">
        <v>51</v>
      </c>
      <c r="M12087">
        <v>5</v>
      </c>
      <c r="N12087">
        <v>0</v>
      </c>
      <c r="O12087">
        <v>-1</v>
      </c>
      <c r="P12087" t="s">
        <v>33721</v>
      </c>
      <c r="Q12087" t="s">
        <v>583</v>
      </c>
      <c r="R12087" s="3">
        <v>42470.6638310185</v>
      </c>
      <c r="S12087" t="s">
        <v>31</v>
      </c>
    </row>
    <row r="12088" customHeight="1" spans="1:19">
      <c r="A12088">
        <v>7509734293</v>
      </c>
      <c r="B12088" s="2" t="s">
        <v>33722</v>
      </c>
      <c r="C12088" t="s">
        <v>22</v>
      </c>
      <c r="D12088" t="s">
        <v>23</v>
      </c>
      <c r="E12088" t="s">
        <v>33723</v>
      </c>
      <c r="G12088">
        <v>8</v>
      </c>
      <c r="H12088">
        <v>397</v>
      </c>
      <c r="I12088">
        <v>2490</v>
      </c>
      <c r="J12088" t="s">
        <v>35</v>
      </c>
      <c r="L12088" t="s">
        <v>28</v>
      </c>
      <c r="M12088">
        <v>4</v>
      </c>
      <c r="N12088">
        <v>0</v>
      </c>
      <c r="O12088">
        <v>-1</v>
      </c>
      <c r="P12088" t="s">
        <v>36</v>
      </c>
      <c r="Q12088" t="s">
        <v>101</v>
      </c>
      <c r="R12088" s="3">
        <v>44109.4904976852</v>
      </c>
      <c r="S12088" t="s">
        <v>31</v>
      </c>
    </row>
    <row r="12089" customHeight="1" spans="1:19">
      <c r="A12089">
        <v>2834054700</v>
      </c>
      <c r="B12089" s="2" t="s">
        <v>33724</v>
      </c>
      <c r="C12089" t="s">
        <v>22</v>
      </c>
      <c r="D12089" t="s">
        <v>23</v>
      </c>
      <c r="E12089" t="s">
        <v>33725</v>
      </c>
      <c r="F12089" t="s">
        <v>33726</v>
      </c>
      <c r="G12089">
        <v>82</v>
      </c>
      <c r="H12089">
        <v>166</v>
      </c>
      <c r="I12089">
        <v>1406</v>
      </c>
      <c r="J12089" t="s">
        <v>35</v>
      </c>
      <c r="L12089" t="s">
        <v>51</v>
      </c>
      <c r="M12089">
        <v>6</v>
      </c>
      <c r="N12089">
        <v>0</v>
      </c>
      <c r="O12089">
        <v>-1</v>
      </c>
      <c r="P12089" t="s">
        <v>62</v>
      </c>
      <c r="Q12089" t="s">
        <v>141</v>
      </c>
      <c r="R12089" s="3">
        <v>41074.7372916667</v>
      </c>
      <c r="S12089" t="s">
        <v>54</v>
      </c>
    </row>
    <row r="12090" customHeight="1" spans="1:19">
      <c r="A12090">
        <v>7269071388</v>
      </c>
      <c r="B12090" s="2" t="s">
        <v>33727</v>
      </c>
      <c r="C12090" t="s">
        <v>22</v>
      </c>
      <c r="D12090" t="s">
        <v>23</v>
      </c>
      <c r="E12090" t="s">
        <v>33728</v>
      </c>
      <c r="G12090">
        <v>9</v>
      </c>
      <c r="H12090">
        <v>153</v>
      </c>
      <c r="I12090">
        <v>1405</v>
      </c>
      <c r="J12090" t="s">
        <v>35</v>
      </c>
      <c r="L12090" t="s">
        <v>51</v>
      </c>
      <c r="M12090">
        <v>0</v>
      </c>
      <c r="N12090">
        <v>0</v>
      </c>
      <c r="O12090">
        <v>-1</v>
      </c>
      <c r="P12090" t="s">
        <v>36</v>
      </c>
      <c r="Q12090" t="s">
        <v>276</v>
      </c>
      <c r="R12090" s="3">
        <v>43678.5974884259</v>
      </c>
      <c r="S12090" t="s">
        <v>31</v>
      </c>
    </row>
    <row r="12091" customHeight="1" spans="1:21">
      <c r="A12091">
        <v>5236548587</v>
      </c>
      <c r="B12091" s="2" t="s">
        <v>33729</v>
      </c>
      <c r="C12091" t="s">
        <v>22</v>
      </c>
      <c r="D12091" t="s">
        <v>23</v>
      </c>
      <c r="E12091" t="s">
        <v>33730</v>
      </c>
      <c r="F12091">
        <v>1</v>
      </c>
      <c r="G12091">
        <v>64</v>
      </c>
      <c r="H12091">
        <v>144</v>
      </c>
      <c r="I12091">
        <v>0</v>
      </c>
      <c r="J12091" t="s">
        <v>26</v>
      </c>
      <c r="L12091" t="s">
        <v>51</v>
      </c>
      <c r="M12091">
        <v>0</v>
      </c>
      <c r="N12091">
        <v>0</v>
      </c>
      <c r="O12091">
        <v>-1</v>
      </c>
      <c r="P12091" t="s">
        <v>307</v>
      </c>
      <c r="R12091" s="3">
        <v>41891.4253703704</v>
      </c>
      <c r="S12091" t="s">
        <v>38</v>
      </c>
      <c r="U12091" t="s">
        <v>6292</v>
      </c>
    </row>
    <row r="12092" customHeight="1" spans="1:19">
      <c r="A12092">
        <v>6521723208</v>
      </c>
      <c r="B12092" s="2" t="s">
        <v>33731</v>
      </c>
      <c r="C12092" t="s">
        <v>73</v>
      </c>
      <c r="D12092" t="s">
        <v>23</v>
      </c>
      <c r="E12092" t="s">
        <v>33732</v>
      </c>
      <c r="F12092" t="s">
        <v>33733</v>
      </c>
      <c r="G12092">
        <v>594</v>
      </c>
      <c r="H12092">
        <v>176</v>
      </c>
      <c r="I12092">
        <v>2163</v>
      </c>
      <c r="J12092" t="s">
        <v>35</v>
      </c>
      <c r="L12092" t="s">
        <v>51</v>
      </c>
      <c r="M12092">
        <v>5</v>
      </c>
      <c r="N12092">
        <v>0</v>
      </c>
      <c r="O12092">
        <v>-1</v>
      </c>
      <c r="Q12092" t="s">
        <v>63</v>
      </c>
      <c r="R12092" s="3">
        <v>43196.4786805556</v>
      </c>
      <c r="S12092" t="s">
        <v>31</v>
      </c>
    </row>
    <row r="12093" customHeight="1" spans="1:19">
      <c r="A12093">
        <v>5896614965</v>
      </c>
      <c r="B12093" s="2" t="s">
        <v>33734</v>
      </c>
      <c r="C12093" t="s">
        <v>73</v>
      </c>
      <c r="D12093" t="s">
        <v>23</v>
      </c>
      <c r="E12093" t="s">
        <v>33735</v>
      </c>
      <c r="G12093">
        <v>20</v>
      </c>
      <c r="H12093">
        <v>269</v>
      </c>
      <c r="I12093">
        <v>2026</v>
      </c>
      <c r="J12093" t="s">
        <v>35</v>
      </c>
      <c r="L12093" t="s">
        <v>28</v>
      </c>
      <c r="M12093">
        <v>6</v>
      </c>
      <c r="N12093">
        <v>0</v>
      </c>
      <c r="O12093">
        <v>-1</v>
      </c>
      <c r="Q12093" t="s">
        <v>245</v>
      </c>
      <c r="R12093" s="3">
        <v>42472.7339467593</v>
      </c>
      <c r="S12093" t="s">
        <v>31</v>
      </c>
    </row>
    <row r="12094" customHeight="1" spans="1:19">
      <c r="A12094">
        <v>7452087784</v>
      </c>
      <c r="B12094" s="2" t="s">
        <v>33736</v>
      </c>
      <c r="C12094" t="s">
        <v>73</v>
      </c>
      <c r="D12094" t="s">
        <v>23</v>
      </c>
      <c r="E12094" t="s">
        <v>33737</v>
      </c>
      <c r="F12094" t="s">
        <v>33738</v>
      </c>
      <c r="G12094">
        <v>5</v>
      </c>
      <c r="H12094">
        <v>123</v>
      </c>
      <c r="I12094">
        <v>759</v>
      </c>
      <c r="J12094" t="s">
        <v>35</v>
      </c>
      <c r="L12094" t="s">
        <v>51</v>
      </c>
      <c r="M12094">
        <v>0</v>
      </c>
      <c r="N12094">
        <v>0</v>
      </c>
      <c r="O12094">
        <v>-1</v>
      </c>
      <c r="P12094" t="s">
        <v>182</v>
      </c>
      <c r="Q12094" t="s">
        <v>439</v>
      </c>
      <c r="R12094" s="3">
        <v>43958.4257523148</v>
      </c>
      <c r="S12094" t="s">
        <v>31</v>
      </c>
    </row>
    <row r="12095" customHeight="1" spans="1:19">
      <c r="A12095">
        <v>5534683882</v>
      </c>
      <c r="B12095" s="2" t="s">
        <v>33739</v>
      </c>
      <c r="C12095" t="s">
        <v>22</v>
      </c>
      <c r="D12095" t="s">
        <v>23</v>
      </c>
      <c r="E12095" t="s">
        <v>33740</v>
      </c>
      <c r="F12095" t="s">
        <v>33741</v>
      </c>
      <c r="G12095">
        <v>181</v>
      </c>
      <c r="H12095">
        <v>829</v>
      </c>
      <c r="I12095">
        <v>2935</v>
      </c>
      <c r="J12095" t="s">
        <v>26</v>
      </c>
      <c r="L12095" t="s">
        <v>28</v>
      </c>
      <c r="M12095">
        <v>2</v>
      </c>
      <c r="N12095">
        <v>0</v>
      </c>
      <c r="O12095">
        <v>-1</v>
      </c>
      <c r="P12095" t="s">
        <v>36</v>
      </c>
      <c r="Q12095" t="s">
        <v>120</v>
      </c>
      <c r="R12095" s="3">
        <v>42098.4492824074</v>
      </c>
      <c r="S12095" t="s">
        <v>31</v>
      </c>
    </row>
    <row r="12096" customHeight="1" spans="1:19">
      <c r="A12096">
        <v>6590387700</v>
      </c>
      <c r="B12096" s="2" t="s">
        <v>33742</v>
      </c>
      <c r="C12096" t="s">
        <v>73</v>
      </c>
      <c r="D12096" t="s">
        <v>23</v>
      </c>
      <c r="E12096" t="s">
        <v>33743</v>
      </c>
      <c r="F12096" t="s">
        <v>33744</v>
      </c>
      <c r="G12096">
        <v>14</v>
      </c>
      <c r="H12096">
        <v>167</v>
      </c>
      <c r="I12096">
        <v>1425</v>
      </c>
      <c r="J12096" t="s">
        <v>229</v>
      </c>
      <c r="L12096" t="s">
        <v>51</v>
      </c>
      <c r="M12096">
        <v>1</v>
      </c>
      <c r="N12096">
        <v>0</v>
      </c>
      <c r="O12096">
        <v>-1</v>
      </c>
      <c r="P12096" t="s">
        <v>33745</v>
      </c>
      <c r="Q12096" t="s">
        <v>231</v>
      </c>
      <c r="R12096" s="3">
        <v>43284.9703472222</v>
      </c>
      <c r="S12096" t="s">
        <v>38</v>
      </c>
    </row>
    <row r="12097" customHeight="1" spans="1:19">
      <c r="A12097">
        <v>1652037881</v>
      </c>
      <c r="B12097" s="2" t="s">
        <v>33746</v>
      </c>
      <c r="C12097" t="s">
        <v>226</v>
      </c>
      <c r="D12097" t="s">
        <v>41</v>
      </c>
      <c r="E12097" t="s">
        <v>33747</v>
      </c>
      <c r="F12097" t="s">
        <v>33748</v>
      </c>
      <c r="G12097">
        <v>850</v>
      </c>
      <c r="H12097">
        <v>622</v>
      </c>
      <c r="I12097">
        <v>24970</v>
      </c>
      <c r="J12097" t="s">
        <v>35</v>
      </c>
      <c r="L12097" t="s">
        <v>28</v>
      </c>
      <c r="M12097">
        <v>6</v>
      </c>
      <c r="N12097">
        <v>0</v>
      </c>
      <c r="O12097">
        <v>-1</v>
      </c>
      <c r="P12097" t="s">
        <v>29</v>
      </c>
      <c r="Q12097" t="s">
        <v>71</v>
      </c>
      <c r="R12097" s="3">
        <v>40412.8159027778</v>
      </c>
      <c r="S12097" t="s">
        <v>54</v>
      </c>
    </row>
    <row r="12098" customHeight="1" spans="1:19">
      <c r="A12098">
        <v>7453050231</v>
      </c>
      <c r="B12098" s="2" t="s">
        <v>33749</v>
      </c>
      <c r="C12098" t="s">
        <v>226</v>
      </c>
      <c r="D12098" t="s">
        <v>41</v>
      </c>
      <c r="E12098" t="s">
        <v>33750</v>
      </c>
      <c r="G12098">
        <v>1</v>
      </c>
      <c r="H12098">
        <v>34</v>
      </c>
      <c r="I12098">
        <v>6</v>
      </c>
      <c r="J12098" t="s">
        <v>35</v>
      </c>
      <c r="L12098" t="s">
        <v>28</v>
      </c>
      <c r="M12098">
        <v>0</v>
      </c>
      <c r="N12098">
        <v>0</v>
      </c>
      <c r="O12098">
        <v>-1</v>
      </c>
      <c r="P12098" t="s">
        <v>36</v>
      </c>
      <c r="R12098" s="3">
        <v>43959.7959837963</v>
      </c>
      <c r="S12098" t="s">
        <v>38</v>
      </c>
    </row>
    <row r="12099" customHeight="1" spans="1:19">
      <c r="A12099">
        <v>5509986038</v>
      </c>
      <c r="B12099" s="2" t="s">
        <v>33751</v>
      </c>
      <c r="C12099" t="s">
        <v>22</v>
      </c>
      <c r="D12099" t="s">
        <v>23</v>
      </c>
      <c r="E12099" t="s">
        <v>33752</v>
      </c>
      <c r="G12099">
        <v>36</v>
      </c>
      <c r="H12099">
        <v>249</v>
      </c>
      <c r="I12099">
        <v>83</v>
      </c>
      <c r="J12099" t="s">
        <v>507</v>
      </c>
      <c r="K12099" t="s">
        <v>1012</v>
      </c>
      <c r="L12099" t="s">
        <v>51</v>
      </c>
      <c r="M12099">
        <v>0</v>
      </c>
      <c r="N12099">
        <v>0</v>
      </c>
      <c r="O12099">
        <v>-1</v>
      </c>
      <c r="P12099" t="s">
        <v>17801</v>
      </c>
      <c r="Q12099" t="s">
        <v>234</v>
      </c>
      <c r="R12099" s="3">
        <v>42039.9297337963</v>
      </c>
      <c r="S12099" t="s">
        <v>31</v>
      </c>
    </row>
    <row r="12100" customHeight="1" spans="1:19">
      <c r="A12100">
        <v>5207538330</v>
      </c>
      <c r="B12100" s="2" t="s">
        <v>33753</v>
      </c>
      <c r="C12100" t="s">
        <v>73</v>
      </c>
      <c r="D12100" t="s">
        <v>23</v>
      </c>
      <c r="E12100" t="s">
        <v>33754</v>
      </c>
      <c r="F12100" t="s">
        <v>33755</v>
      </c>
      <c r="G12100">
        <v>679</v>
      </c>
      <c r="H12100">
        <v>565</v>
      </c>
      <c r="I12100">
        <v>7976</v>
      </c>
      <c r="J12100" t="s">
        <v>26</v>
      </c>
      <c r="L12100" t="s">
        <v>51</v>
      </c>
      <c r="M12100">
        <v>7</v>
      </c>
      <c r="N12100">
        <v>1</v>
      </c>
      <c r="O12100">
        <v>0</v>
      </c>
      <c r="P12100" t="s">
        <v>62</v>
      </c>
      <c r="Q12100" t="s">
        <v>276</v>
      </c>
      <c r="R12100" s="3">
        <v>41826.9216782407</v>
      </c>
      <c r="S12100" t="s">
        <v>54</v>
      </c>
    </row>
    <row r="12101" customHeight="1" spans="1:19">
      <c r="A12101">
        <v>6530004878</v>
      </c>
      <c r="B12101" s="2" t="s">
        <v>33756</v>
      </c>
      <c r="C12101" t="s">
        <v>73</v>
      </c>
      <c r="D12101" t="s">
        <v>23</v>
      </c>
      <c r="E12101" t="s">
        <v>33757</v>
      </c>
      <c r="F12101" t="s">
        <v>33758</v>
      </c>
      <c r="G12101">
        <v>608</v>
      </c>
      <c r="H12101">
        <v>347</v>
      </c>
      <c r="I12101">
        <v>1582</v>
      </c>
      <c r="J12101" t="s">
        <v>35</v>
      </c>
      <c r="L12101" t="s">
        <v>51</v>
      </c>
      <c r="M12101">
        <v>1</v>
      </c>
      <c r="N12101">
        <v>0</v>
      </c>
      <c r="O12101">
        <v>-1</v>
      </c>
      <c r="P12101" t="s">
        <v>230</v>
      </c>
      <c r="Q12101" t="s">
        <v>101</v>
      </c>
      <c r="R12101" s="3">
        <v>43208.8487962963</v>
      </c>
      <c r="S12101" t="s">
        <v>31</v>
      </c>
    </row>
    <row r="12102" customHeight="1" spans="1:19">
      <c r="A12102">
        <v>6530004878</v>
      </c>
      <c r="B12102" s="2" t="s">
        <v>33759</v>
      </c>
      <c r="C12102" t="s">
        <v>73</v>
      </c>
      <c r="D12102" t="s">
        <v>23</v>
      </c>
      <c r="E12102" t="s">
        <v>33757</v>
      </c>
      <c r="F12102" t="s">
        <v>33758</v>
      </c>
      <c r="G12102">
        <v>608</v>
      </c>
      <c r="H12102">
        <v>347</v>
      </c>
      <c r="I12102">
        <v>1582</v>
      </c>
      <c r="J12102" t="s">
        <v>35</v>
      </c>
      <c r="L12102" t="s">
        <v>51</v>
      </c>
      <c r="M12102">
        <v>1</v>
      </c>
      <c r="N12102">
        <v>0</v>
      </c>
      <c r="O12102">
        <v>-1</v>
      </c>
      <c r="P12102" t="s">
        <v>230</v>
      </c>
      <c r="Q12102" t="s">
        <v>101</v>
      </c>
      <c r="R12102" s="3">
        <v>43208.8487962963</v>
      </c>
      <c r="S12102" t="s">
        <v>31</v>
      </c>
    </row>
    <row r="12103" customHeight="1" spans="1:19">
      <c r="A12103">
        <v>2418946795</v>
      </c>
      <c r="B12103" s="2" t="s">
        <v>33760</v>
      </c>
      <c r="C12103" t="s">
        <v>19520</v>
      </c>
      <c r="D12103" t="s">
        <v>1382</v>
      </c>
      <c r="E12103" t="s">
        <v>33761</v>
      </c>
      <c r="F12103" t="s">
        <v>33762</v>
      </c>
      <c r="G12103">
        <v>75</v>
      </c>
      <c r="H12103">
        <v>313</v>
      </c>
      <c r="I12103">
        <v>863</v>
      </c>
      <c r="J12103" t="s">
        <v>35</v>
      </c>
      <c r="L12103" t="s">
        <v>28</v>
      </c>
      <c r="M12103">
        <v>1</v>
      </c>
      <c r="N12103">
        <v>0</v>
      </c>
      <c r="O12103">
        <v>-1</v>
      </c>
      <c r="P12103" t="s">
        <v>1071</v>
      </c>
      <c r="Q12103" t="s">
        <v>1112</v>
      </c>
      <c r="R12103" s="3">
        <v>41708.6478703704</v>
      </c>
      <c r="S12103" t="s">
        <v>38</v>
      </c>
    </row>
    <row r="12104" customHeight="1" spans="1:19">
      <c r="A12104">
        <v>2418946795</v>
      </c>
      <c r="B12104" s="2" t="s">
        <v>33763</v>
      </c>
      <c r="C12104" t="s">
        <v>19520</v>
      </c>
      <c r="D12104" t="s">
        <v>1382</v>
      </c>
      <c r="E12104" t="s">
        <v>33761</v>
      </c>
      <c r="F12104" t="s">
        <v>33762</v>
      </c>
      <c r="G12104">
        <v>75</v>
      </c>
      <c r="H12104">
        <v>313</v>
      </c>
      <c r="I12104">
        <v>863</v>
      </c>
      <c r="J12104" t="s">
        <v>35</v>
      </c>
      <c r="L12104" t="s">
        <v>28</v>
      </c>
      <c r="M12104">
        <v>1</v>
      </c>
      <c r="N12104">
        <v>0</v>
      </c>
      <c r="O12104">
        <v>-1</v>
      </c>
      <c r="P12104" t="s">
        <v>1071</v>
      </c>
      <c r="Q12104" t="s">
        <v>1112</v>
      </c>
      <c r="R12104" s="3">
        <v>41708.6478703704</v>
      </c>
      <c r="S12104" t="s">
        <v>38</v>
      </c>
    </row>
    <row r="12105" customHeight="1" spans="1:19">
      <c r="A12105">
        <v>2418946795</v>
      </c>
      <c r="B12105" s="2" t="s">
        <v>33764</v>
      </c>
      <c r="C12105" t="s">
        <v>19520</v>
      </c>
      <c r="D12105" t="s">
        <v>1382</v>
      </c>
      <c r="E12105" t="s">
        <v>33761</v>
      </c>
      <c r="F12105" t="s">
        <v>33762</v>
      </c>
      <c r="G12105">
        <v>75</v>
      </c>
      <c r="H12105">
        <v>313</v>
      </c>
      <c r="I12105">
        <v>863</v>
      </c>
      <c r="J12105" t="s">
        <v>35</v>
      </c>
      <c r="L12105" t="s">
        <v>28</v>
      </c>
      <c r="M12105">
        <v>1</v>
      </c>
      <c r="N12105">
        <v>0</v>
      </c>
      <c r="O12105">
        <v>-1</v>
      </c>
      <c r="P12105" t="s">
        <v>1071</v>
      </c>
      <c r="Q12105" t="s">
        <v>1112</v>
      </c>
      <c r="R12105" s="3">
        <v>41708.6478703704</v>
      </c>
      <c r="S12105" t="s">
        <v>38</v>
      </c>
    </row>
    <row r="12106" customHeight="1" spans="1:19">
      <c r="A12106">
        <v>6029452347</v>
      </c>
      <c r="B12106" s="2" t="s">
        <v>33765</v>
      </c>
      <c r="C12106" t="s">
        <v>22</v>
      </c>
      <c r="D12106" t="s">
        <v>23</v>
      </c>
      <c r="E12106" t="s">
        <v>33766</v>
      </c>
      <c r="G12106">
        <v>1</v>
      </c>
      <c r="H12106">
        <v>1</v>
      </c>
      <c r="I12106">
        <v>1</v>
      </c>
      <c r="J12106" t="s">
        <v>35</v>
      </c>
      <c r="L12106" t="s">
        <v>51</v>
      </c>
      <c r="M12106">
        <v>0</v>
      </c>
      <c r="N12106">
        <v>0</v>
      </c>
      <c r="O12106">
        <v>-1</v>
      </c>
      <c r="R12106" s="3">
        <v>42631.5365393519</v>
      </c>
      <c r="S12106" t="s">
        <v>636</v>
      </c>
    </row>
    <row r="12107" customHeight="1" spans="1:19">
      <c r="A12107">
        <v>5625606593</v>
      </c>
      <c r="B12107" s="2" t="s">
        <v>33767</v>
      </c>
      <c r="C12107" t="s">
        <v>22</v>
      </c>
      <c r="D12107" t="s">
        <v>23</v>
      </c>
      <c r="E12107" t="s">
        <v>33768</v>
      </c>
      <c r="F12107" t="s">
        <v>13853</v>
      </c>
      <c r="G12107">
        <v>123</v>
      </c>
      <c r="H12107">
        <v>180</v>
      </c>
      <c r="I12107">
        <v>2228</v>
      </c>
      <c r="J12107" t="s">
        <v>204</v>
      </c>
      <c r="K12107" t="s">
        <v>220</v>
      </c>
      <c r="L12107" t="s">
        <v>51</v>
      </c>
      <c r="M12107">
        <v>0</v>
      </c>
      <c r="N12107">
        <v>0</v>
      </c>
      <c r="O12107">
        <v>-1</v>
      </c>
      <c r="P12107" t="s">
        <v>36</v>
      </c>
      <c r="Q12107" t="s">
        <v>84</v>
      </c>
      <c r="R12107" s="3">
        <v>42160.5246180556</v>
      </c>
      <c r="S12107" t="s">
        <v>31</v>
      </c>
    </row>
    <row r="12108" customHeight="1" spans="1:19">
      <c r="A12108">
        <v>3953260537</v>
      </c>
      <c r="B12108" s="2" t="s">
        <v>33769</v>
      </c>
      <c r="E12108" t="s">
        <v>33770</v>
      </c>
      <c r="F12108" t="s">
        <v>33771</v>
      </c>
      <c r="G12108">
        <v>108</v>
      </c>
      <c r="H12108">
        <v>309</v>
      </c>
      <c r="I12108">
        <v>1841</v>
      </c>
      <c r="J12108" t="s">
        <v>35</v>
      </c>
      <c r="L12108" t="s">
        <v>51</v>
      </c>
      <c r="M12108">
        <v>4</v>
      </c>
      <c r="N12108">
        <v>0</v>
      </c>
      <c r="O12108">
        <v>-1</v>
      </c>
      <c r="P12108" t="s">
        <v>8289</v>
      </c>
      <c r="Q12108" t="s">
        <v>141</v>
      </c>
      <c r="R12108" s="3">
        <v>41633.5708680556</v>
      </c>
      <c r="S12108" t="s">
        <v>31</v>
      </c>
    </row>
    <row r="12109" customHeight="1" spans="1:19">
      <c r="A12109">
        <v>6582163644</v>
      </c>
      <c r="B12109" s="2" t="s">
        <v>33772</v>
      </c>
      <c r="E12109" t="s">
        <v>33773</v>
      </c>
      <c r="F12109" t="s">
        <v>33774</v>
      </c>
      <c r="G12109">
        <v>117</v>
      </c>
      <c r="H12109">
        <v>79</v>
      </c>
      <c r="I12109">
        <v>80</v>
      </c>
      <c r="J12109" t="s">
        <v>1036</v>
      </c>
      <c r="K12109" t="s">
        <v>1687</v>
      </c>
      <c r="L12109" t="s">
        <v>51</v>
      </c>
      <c r="M12109">
        <v>2</v>
      </c>
      <c r="N12109">
        <v>0</v>
      </c>
      <c r="O12109">
        <v>-1</v>
      </c>
      <c r="P12109" t="s">
        <v>32022</v>
      </c>
      <c r="Q12109" t="s">
        <v>439</v>
      </c>
      <c r="R12109" s="3">
        <v>43275.4945949074</v>
      </c>
      <c r="S12109" t="s">
        <v>31</v>
      </c>
    </row>
    <row r="12110" customHeight="1" spans="1:19">
      <c r="A12110">
        <v>7623610116</v>
      </c>
      <c r="B12110" s="2" t="s">
        <v>33775</v>
      </c>
      <c r="E12110" t="s">
        <v>33776</v>
      </c>
      <c r="F12110" t="s">
        <v>105</v>
      </c>
      <c r="G12110">
        <v>1</v>
      </c>
      <c r="H12110">
        <v>27</v>
      </c>
      <c r="I12110">
        <v>20</v>
      </c>
      <c r="J12110" t="s">
        <v>35</v>
      </c>
      <c r="L12110" t="s">
        <v>51</v>
      </c>
      <c r="M12110">
        <v>0</v>
      </c>
      <c r="N12110">
        <v>0</v>
      </c>
      <c r="O12110">
        <v>-1</v>
      </c>
      <c r="Q12110" t="s">
        <v>84</v>
      </c>
      <c r="R12110" s="3">
        <v>44355.5192013889</v>
      </c>
      <c r="S12110" t="s">
        <v>38</v>
      </c>
    </row>
    <row r="12111" customHeight="1" spans="1:19">
      <c r="A12111">
        <v>3228447297</v>
      </c>
      <c r="B12111" s="2" t="s">
        <v>33777</v>
      </c>
      <c r="E12111" t="s">
        <v>33778</v>
      </c>
      <c r="F12111" t="s">
        <v>33779</v>
      </c>
      <c r="G12111">
        <v>227</v>
      </c>
      <c r="H12111">
        <v>186</v>
      </c>
      <c r="I12111">
        <v>15295</v>
      </c>
      <c r="J12111" t="s">
        <v>35</v>
      </c>
      <c r="L12111" t="s">
        <v>51</v>
      </c>
      <c r="M12111">
        <v>1</v>
      </c>
      <c r="N12111">
        <v>0</v>
      </c>
      <c r="O12111">
        <v>-1</v>
      </c>
      <c r="P12111" t="s">
        <v>19766</v>
      </c>
      <c r="Q12111" t="s">
        <v>30</v>
      </c>
      <c r="R12111" s="3">
        <v>41298.8876967593</v>
      </c>
      <c r="S12111" t="s">
        <v>54</v>
      </c>
    </row>
    <row r="12112" customHeight="1" spans="1:19">
      <c r="A12112">
        <v>6067319155</v>
      </c>
      <c r="B12112" s="2" t="s">
        <v>33780</v>
      </c>
      <c r="E12112" t="s">
        <v>33781</v>
      </c>
      <c r="F12112" t="s">
        <v>33782</v>
      </c>
      <c r="G12112">
        <v>23</v>
      </c>
      <c r="H12112">
        <v>18</v>
      </c>
      <c r="I12112">
        <v>360</v>
      </c>
      <c r="J12112" t="s">
        <v>35</v>
      </c>
      <c r="L12112" t="s">
        <v>28</v>
      </c>
      <c r="M12112">
        <v>0</v>
      </c>
      <c r="N12112">
        <v>0</v>
      </c>
      <c r="O12112">
        <v>-1</v>
      </c>
      <c r="Q12112" t="s">
        <v>7378</v>
      </c>
      <c r="R12112" s="3">
        <v>42685.1199074074</v>
      </c>
      <c r="S12112" t="s">
        <v>38</v>
      </c>
    </row>
    <row r="12113" customHeight="1" spans="1:19">
      <c r="A12113">
        <v>7510911941</v>
      </c>
      <c r="B12113" s="2" t="s">
        <v>33783</v>
      </c>
      <c r="E12113" t="s">
        <v>33784</v>
      </c>
      <c r="F12113" t="s">
        <v>33785</v>
      </c>
      <c r="G12113">
        <v>35</v>
      </c>
      <c r="H12113">
        <v>73</v>
      </c>
      <c r="I12113">
        <v>297</v>
      </c>
      <c r="J12113" t="s">
        <v>35</v>
      </c>
      <c r="L12113" t="s">
        <v>51</v>
      </c>
      <c r="M12113">
        <v>3</v>
      </c>
      <c r="N12113">
        <v>0</v>
      </c>
      <c r="O12113">
        <v>-1</v>
      </c>
      <c r="Q12113" t="s">
        <v>37</v>
      </c>
      <c r="R12113" s="3">
        <v>44114.0442939815</v>
      </c>
      <c r="S12113" t="s">
        <v>31</v>
      </c>
    </row>
    <row r="12114" customHeight="1" spans="1:19">
      <c r="A12114">
        <v>6646139242</v>
      </c>
      <c r="B12114" s="2" t="s">
        <v>33786</v>
      </c>
      <c r="E12114" t="s">
        <v>33787</v>
      </c>
      <c r="G12114">
        <v>3</v>
      </c>
      <c r="H12114">
        <v>20</v>
      </c>
      <c r="I12114">
        <v>12</v>
      </c>
      <c r="J12114" t="s">
        <v>35</v>
      </c>
      <c r="L12114" t="s">
        <v>28</v>
      </c>
      <c r="M12114">
        <v>0</v>
      </c>
      <c r="N12114">
        <v>0</v>
      </c>
      <c r="O12114">
        <v>-1</v>
      </c>
      <c r="Q12114" t="s">
        <v>183</v>
      </c>
      <c r="R12114" s="3">
        <v>43331.717650463</v>
      </c>
      <c r="S12114" t="s">
        <v>31</v>
      </c>
    </row>
    <row r="12115" customHeight="1" spans="1:19">
      <c r="A12115">
        <v>7544824836</v>
      </c>
      <c r="B12115" s="2" t="s">
        <v>33788</v>
      </c>
      <c r="E12115" t="s">
        <v>33789</v>
      </c>
      <c r="G12115">
        <v>6</v>
      </c>
      <c r="H12115">
        <v>11</v>
      </c>
      <c r="I12115">
        <v>21</v>
      </c>
      <c r="J12115" t="s">
        <v>35</v>
      </c>
      <c r="L12115" t="s">
        <v>51</v>
      </c>
      <c r="M12115">
        <v>0</v>
      </c>
      <c r="N12115">
        <v>0</v>
      </c>
      <c r="O12115">
        <v>-1</v>
      </c>
      <c r="Q12115" t="s">
        <v>84</v>
      </c>
      <c r="R12115" s="3">
        <v>44199.5473611111</v>
      </c>
      <c r="S12115" t="s">
        <v>38</v>
      </c>
    </row>
    <row r="12116" customHeight="1" spans="1:19">
      <c r="A12116">
        <v>7544824836</v>
      </c>
      <c r="B12116" s="2" t="s">
        <v>33790</v>
      </c>
      <c r="E12116" t="s">
        <v>33789</v>
      </c>
      <c r="G12116">
        <v>6</v>
      </c>
      <c r="H12116">
        <v>11</v>
      </c>
      <c r="I12116">
        <v>21</v>
      </c>
      <c r="J12116" t="s">
        <v>35</v>
      </c>
      <c r="L12116" t="s">
        <v>51</v>
      </c>
      <c r="M12116">
        <v>0</v>
      </c>
      <c r="N12116">
        <v>0</v>
      </c>
      <c r="O12116">
        <v>-1</v>
      </c>
      <c r="Q12116" t="s">
        <v>84</v>
      </c>
      <c r="R12116" s="3">
        <v>44199.5473611111</v>
      </c>
      <c r="S12116" t="s">
        <v>38</v>
      </c>
    </row>
    <row r="12117" customHeight="1" spans="1:19">
      <c r="A12117">
        <v>2092881883</v>
      </c>
      <c r="B12117" s="2" t="s">
        <v>33791</v>
      </c>
      <c r="E12117" t="s">
        <v>33792</v>
      </c>
      <c r="F12117" t="s">
        <v>33793</v>
      </c>
      <c r="G12117">
        <v>684</v>
      </c>
      <c r="H12117">
        <v>767</v>
      </c>
      <c r="I12117">
        <v>6465</v>
      </c>
      <c r="J12117" t="s">
        <v>26</v>
      </c>
      <c r="K12117" t="s">
        <v>990</v>
      </c>
      <c r="L12117" t="s">
        <v>51</v>
      </c>
      <c r="M12117">
        <v>6</v>
      </c>
      <c r="N12117">
        <v>0</v>
      </c>
      <c r="O12117">
        <v>-1</v>
      </c>
      <c r="P12117" t="s">
        <v>33794</v>
      </c>
      <c r="Q12117" t="s">
        <v>30</v>
      </c>
      <c r="R12117" s="3">
        <v>40651.5891203704</v>
      </c>
      <c r="S12117" t="s">
        <v>31</v>
      </c>
    </row>
    <row r="12118" customHeight="1" spans="1:20">
      <c r="A12118">
        <v>7763980694</v>
      </c>
      <c r="B12118" s="2" t="s">
        <v>33795</v>
      </c>
      <c r="E12118" t="s">
        <v>33796</v>
      </c>
      <c r="F12118" t="s">
        <v>33797</v>
      </c>
      <c r="G12118">
        <v>39</v>
      </c>
      <c r="H12118">
        <v>47</v>
      </c>
      <c r="I12118">
        <v>406</v>
      </c>
      <c r="J12118" t="s">
        <v>35</v>
      </c>
      <c r="L12118" t="s">
        <v>28</v>
      </c>
      <c r="M12118">
        <v>1</v>
      </c>
      <c r="N12118">
        <v>0</v>
      </c>
      <c r="O12118">
        <v>-1</v>
      </c>
      <c r="Q12118" t="s">
        <v>30</v>
      </c>
      <c r="R12118" s="3">
        <v>44706.6717361111</v>
      </c>
      <c r="S12118" t="s">
        <v>38</v>
      </c>
      <c r="T12118" t="s">
        <v>8395</v>
      </c>
    </row>
    <row r="12119" customHeight="1" spans="1:19">
      <c r="A12119">
        <v>7318825831</v>
      </c>
      <c r="B12119" s="2" t="s">
        <v>33798</v>
      </c>
      <c r="E12119" t="s">
        <v>33799</v>
      </c>
      <c r="F12119" t="s">
        <v>33800</v>
      </c>
      <c r="G12119">
        <v>3</v>
      </c>
      <c r="H12119">
        <v>38</v>
      </c>
      <c r="I12119">
        <v>300</v>
      </c>
      <c r="J12119" t="s">
        <v>94</v>
      </c>
      <c r="L12119" t="s">
        <v>51</v>
      </c>
      <c r="M12119">
        <v>0</v>
      </c>
      <c r="N12119">
        <v>0</v>
      </c>
      <c r="O12119">
        <v>-1</v>
      </c>
      <c r="P12119" t="s">
        <v>134</v>
      </c>
      <c r="Q12119" t="s">
        <v>439</v>
      </c>
      <c r="R12119" s="3">
        <v>43751.4679513889</v>
      </c>
      <c r="S12119" t="s">
        <v>31</v>
      </c>
    </row>
    <row r="12120" customHeight="1" spans="1:19">
      <c r="A12120">
        <v>6067922643</v>
      </c>
      <c r="B12120" s="2" t="s">
        <v>33801</v>
      </c>
      <c r="E12120" t="s">
        <v>33802</v>
      </c>
      <c r="F12120" t="s">
        <v>33803</v>
      </c>
      <c r="G12120">
        <v>135</v>
      </c>
      <c r="H12120">
        <v>909</v>
      </c>
      <c r="I12120">
        <v>1972</v>
      </c>
      <c r="J12120" t="s">
        <v>94</v>
      </c>
      <c r="L12120" t="s">
        <v>51</v>
      </c>
      <c r="M12120">
        <v>1</v>
      </c>
      <c r="N12120">
        <v>0</v>
      </c>
      <c r="O12120">
        <v>-1</v>
      </c>
      <c r="P12120" t="s">
        <v>62</v>
      </c>
      <c r="Q12120" t="s">
        <v>30</v>
      </c>
      <c r="R12120" s="3">
        <v>42694.4578472222</v>
      </c>
      <c r="S12120" t="s">
        <v>31</v>
      </c>
    </row>
    <row r="12121" customHeight="1" spans="1:19">
      <c r="A12121">
        <v>2428697133</v>
      </c>
      <c r="B12121" s="2" t="s">
        <v>33804</v>
      </c>
      <c r="E12121" t="s">
        <v>33805</v>
      </c>
      <c r="F12121" t="s">
        <v>33806</v>
      </c>
      <c r="G12121">
        <v>1332</v>
      </c>
      <c r="H12121">
        <v>1881</v>
      </c>
      <c r="I12121">
        <v>62443</v>
      </c>
      <c r="J12121" t="s">
        <v>35</v>
      </c>
      <c r="L12121" t="s">
        <v>51</v>
      </c>
      <c r="M12121">
        <v>2</v>
      </c>
      <c r="N12121">
        <v>0</v>
      </c>
      <c r="O12121">
        <v>-1</v>
      </c>
      <c r="P12121" t="s">
        <v>33807</v>
      </c>
      <c r="Q12121" t="s">
        <v>79</v>
      </c>
      <c r="R12121" s="3">
        <v>40842.6027430556</v>
      </c>
      <c r="S12121" t="s">
        <v>31</v>
      </c>
    </row>
    <row r="12122" customHeight="1" spans="1:19">
      <c r="A12122">
        <v>6136622159</v>
      </c>
      <c r="B12122" s="2" t="s">
        <v>33808</v>
      </c>
      <c r="E12122" t="s">
        <v>33809</v>
      </c>
      <c r="F12122" t="s">
        <v>33810</v>
      </c>
      <c r="G12122">
        <v>44807</v>
      </c>
      <c r="H12122">
        <v>1478</v>
      </c>
      <c r="I12122">
        <v>13220</v>
      </c>
      <c r="J12122" t="s">
        <v>94</v>
      </c>
      <c r="L12122" t="s">
        <v>28</v>
      </c>
      <c r="M12122">
        <v>7</v>
      </c>
      <c r="N12122">
        <v>1</v>
      </c>
      <c r="O12122">
        <v>0</v>
      </c>
      <c r="P12122" t="s">
        <v>33811</v>
      </c>
      <c r="Q12122" t="s">
        <v>84</v>
      </c>
      <c r="R12122" s="3">
        <v>42782.8832291667</v>
      </c>
      <c r="S12122" t="s">
        <v>54</v>
      </c>
    </row>
    <row r="12123" customHeight="1" spans="1:19">
      <c r="A12123">
        <v>6136622159</v>
      </c>
      <c r="B12123" s="2" t="s">
        <v>33812</v>
      </c>
      <c r="C12123" t="s">
        <v>207</v>
      </c>
      <c r="D12123" t="s">
        <v>41</v>
      </c>
      <c r="E12123" t="s">
        <v>33809</v>
      </c>
      <c r="F12123" t="s">
        <v>33810</v>
      </c>
      <c r="G12123">
        <v>44807</v>
      </c>
      <c r="H12123">
        <v>1478</v>
      </c>
      <c r="I12123">
        <v>13220</v>
      </c>
      <c r="J12123" t="s">
        <v>94</v>
      </c>
      <c r="L12123" t="s">
        <v>28</v>
      </c>
      <c r="M12123">
        <v>7</v>
      </c>
      <c r="N12123">
        <v>1</v>
      </c>
      <c r="O12123">
        <v>0</v>
      </c>
      <c r="P12123" t="s">
        <v>33811</v>
      </c>
      <c r="Q12123" t="s">
        <v>84</v>
      </c>
      <c r="R12123" s="3">
        <v>42782.8832291667</v>
      </c>
      <c r="S12123" t="s">
        <v>54</v>
      </c>
    </row>
    <row r="12124" customHeight="1" spans="1:19">
      <c r="A12124">
        <v>1788033681</v>
      </c>
      <c r="B12124" s="2" t="s">
        <v>33813</v>
      </c>
      <c r="C12124" t="s">
        <v>73</v>
      </c>
      <c r="D12124" t="s">
        <v>23</v>
      </c>
      <c r="E12124" t="s">
        <v>33814</v>
      </c>
      <c r="F12124" t="s">
        <v>33815</v>
      </c>
      <c r="G12124">
        <v>1988</v>
      </c>
      <c r="H12124">
        <v>347</v>
      </c>
      <c r="I12124">
        <v>34048</v>
      </c>
      <c r="J12124" t="s">
        <v>68</v>
      </c>
      <c r="K12124" t="s">
        <v>1699</v>
      </c>
      <c r="L12124" t="s">
        <v>28</v>
      </c>
      <c r="M12124">
        <v>6</v>
      </c>
      <c r="N12124">
        <v>0</v>
      </c>
      <c r="O12124">
        <v>220</v>
      </c>
      <c r="P12124" t="s">
        <v>52</v>
      </c>
      <c r="Q12124" t="s">
        <v>71</v>
      </c>
      <c r="R12124" s="3">
        <v>40395.9949074074</v>
      </c>
      <c r="S12124" t="s">
        <v>54</v>
      </c>
    </row>
    <row r="12125" customHeight="1" spans="1:19">
      <c r="A12125">
        <v>7729040892</v>
      </c>
      <c r="B12125" s="2" t="s">
        <v>33816</v>
      </c>
      <c r="E12125" t="s">
        <v>33817</v>
      </c>
      <c r="G12125">
        <v>4</v>
      </c>
      <c r="H12125">
        <v>17</v>
      </c>
      <c r="I12125">
        <v>37</v>
      </c>
      <c r="J12125" t="s">
        <v>35</v>
      </c>
      <c r="L12125" t="s">
        <v>28</v>
      </c>
      <c r="M12125">
        <v>0</v>
      </c>
      <c r="N12125">
        <v>0</v>
      </c>
      <c r="O12125">
        <v>-1</v>
      </c>
      <c r="Q12125" t="s">
        <v>439</v>
      </c>
      <c r="R12125" s="3">
        <v>44548.5096527778</v>
      </c>
      <c r="S12125" t="s">
        <v>38</v>
      </c>
    </row>
    <row r="12126" customHeight="1" spans="1:19">
      <c r="A12126">
        <v>6589626794</v>
      </c>
      <c r="B12126" s="2" t="s">
        <v>33818</v>
      </c>
      <c r="E12126" t="s">
        <v>33819</v>
      </c>
      <c r="F12126" t="s">
        <v>33820</v>
      </c>
      <c r="G12126">
        <v>698</v>
      </c>
      <c r="H12126">
        <v>263</v>
      </c>
      <c r="I12126">
        <v>273</v>
      </c>
      <c r="J12126" t="s">
        <v>35</v>
      </c>
      <c r="L12126" t="s">
        <v>28</v>
      </c>
      <c r="M12126">
        <v>1</v>
      </c>
      <c r="N12126">
        <v>0</v>
      </c>
      <c r="O12126">
        <v>-1</v>
      </c>
      <c r="Q12126" t="s">
        <v>71</v>
      </c>
      <c r="R12126" s="3">
        <v>43284.0302546296</v>
      </c>
      <c r="S12126" t="s">
        <v>31</v>
      </c>
    </row>
    <row r="12127" customHeight="1" spans="1:19">
      <c r="A12127">
        <v>6634392591</v>
      </c>
      <c r="B12127" s="2" t="s">
        <v>33821</v>
      </c>
      <c r="C12127" t="s">
        <v>65</v>
      </c>
      <c r="D12127" t="s">
        <v>23</v>
      </c>
      <c r="E12127" t="s">
        <v>33822</v>
      </c>
      <c r="F12127" t="s">
        <v>33823</v>
      </c>
      <c r="G12127">
        <v>37</v>
      </c>
      <c r="H12127">
        <v>200</v>
      </c>
      <c r="I12127">
        <v>238</v>
      </c>
      <c r="J12127" t="s">
        <v>35</v>
      </c>
      <c r="L12127" t="s">
        <v>51</v>
      </c>
      <c r="M12127">
        <v>0</v>
      </c>
      <c r="N12127">
        <v>0</v>
      </c>
      <c r="O12127">
        <v>-1</v>
      </c>
      <c r="P12127" t="s">
        <v>10196</v>
      </c>
      <c r="Q12127" t="s">
        <v>386</v>
      </c>
      <c r="R12127" s="3">
        <v>43344.7330671296</v>
      </c>
      <c r="S12127" t="s">
        <v>38</v>
      </c>
    </row>
    <row r="12128" customHeight="1" spans="1:19">
      <c r="A12128">
        <v>7604298472</v>
      </c>
      <c r="B12128" s="2" t="s">
        <v>33824</v>
      </c>
      <c r="C12128" t="s">
        <v>22</v>
      </c>
      <c r="D12128" t="s">
        <v>23</v>
      </c>
      <c r="E12128" t="s">
        <v>33825</v>
      </c>
      <c r="F12128" t="s">
        <v>33826</v>
      </c>
      <c r="G12128">
        <v>20</v>
      </c>
      <c r="H12128">
        <v>278</v>
      </c>
      <c r="I12128">
        <v>491</v>
      </c>
      <c r="J12128" t="s">
        <v>68</v>
      </c>
      <c r="K12128" t="s">
        <v>69</v>
      </c>
      <c r="L12128" t="s">
        <v>51</v>
      </c>
      <c r="M12128">
        <v>4</v>
      </c>
      <c r="N12128">
        <v>0</v>
      </c>
      <c r="O12128">
        <v>-1</v>
      </c>
      <c r="P12128" t="s">
        <v>182</v>
      </c>
      <c r="Q12128" t="s">
        <v>71</v>
      </c>
      <c r="R12128" s="3">
        <v>44321.6314814815</v>
      </c>
      <c r="S12128" t="s">
        <v>31</v>
      </c>
    </row>
    <row r="12129" customHeight="1" spans="1:19">
      <c r="A12129">
        <v>7604298472</v>
      </c>
      <c r="B12129" s="2" t="s">
        <v>33827</v>
      </c>
      <c r="C12129" t="s">
        <v>22</v>
      </c>
      <c r="D12129" t="s">
        <v>23</v>
      </c>
      <c r="E12129" t="s">
        <v>33825</v>
      </c>
      <c r="F12129" t="s">
        <v>33826</v>
      </c>
      <c r="G12129">
        <v>20</v>
      </c>
      <c r="H12129">
        <v>278</v>
      </c>
      <c r="I12129">
        <v>491</v>
      </c>
      <c r="J12129" t="s">
        <v>68</v>
      </c>
      <c r="K12129" t="s">
        <v>69</v>
      </c>
      <c r="L12129" t="s">
        <v>51</v>
      </c>
      <c r="M12129">
        <v>4</v>
      </c>
      <c r="N12129">
        <v>0</v>
      </c>
      <c r="O12129">
        <v>-1</v>
      </c>
      <c r="P12129" t="s">
        <v>182</v>
      </c>
      <c r="Q12129" t="s">
        <v>71</v>
      </c>
      <c r="R12129" s="3">
        <v>44321.6314814815</v>
      </c>
      <c r="S12129" t="s">
        <v>31</v>
      </c>
    </row>
    <row r="12130" customHeight="1" spans="1:19">
      <c r="A12130">
        <v>7349968692</v>
      </c>
      <c r="B12130" s="2" t="s">
        <v>33828</v>
      </c>
      <c r="C12130" t="s">
        <v>19520</v>
      </c>
      <c r="D12130" t="s">
        <v>1382</v>
      </c>
      <c r="E12130" t="s">
        <v>33829</v>
      </c>
      <c r="F12130" t="s">
        <v>33830</v>
      </c>
      <c r="G12130">
        <v>7803</v>
      </c>
      <c r="H12130">
        <v>111</v>
      </c>
      <c r="I12130">
        <v>389</v>
      </c>
      <c r="J12130" t="s">
        <v>35</v>
      </c>
      <c r="L12130" t="s">
        <v>28</v>
      </c>
      <c r="M12130">
        <v>3</v>
      </c>
      <c r="N12130">
        <v>0</v>
      </c>
      <c r="O12130">
        <v>-1</v>
      </c>
      <c r="P12130" t="s">
        <v>4624</v>
      </c>
      <c r="R12130" s="3">
        <v>43804.9566087963</v>
      </c>
      <c r="S12130" t="s">
        <v>31</v>
      </c>
    </row>
    <row r="12131" customHeight="1" spans="1:19">
      <c r="A12131">
        <v>7656166331</v>
      </c>
      <c r="B12131" s="2" t="s">
        <v>33831</v>
      </c>
      <c r="C12131" t="s">
        <v>22</v>
      </c>
      <c r="D12131" t="s">
        <v>23</v>
      </c>
      <c r="E12131" t="s">
        <v>33832</v>
      </c>
      <c r="G12131">
        <v>3</v>
      </c>
      <c r="H12131">
        <v>222</v>
      </c>
      <c r="I12131">
        <v>25</v>
      </c>
      <c r="J12131" t="s">
        <v>50</v>
      </c>
      <c r="L12131" t="s">
        <v>51</v>
      </c>
      <c r="M12131">
        <v>5</v>
      </c>
      <c r="N12131">
        <v>0</v>
      </c>
      <c r="O12131">
        <v>-1</v>
      </c>
      <c r="P12131" t="s">
        <v>33833</v>
      </c>
      <c r="Q12131" t="s">
        <v>53</v>
      </c>
      <c r="R12131" s="3">
        <v>44401.7926157407</v>
      </c>
      <c r="S12131" t="s">
        <v>31</v>
      </c>
    </row>
    <row r="12132" customHeight="1" spans="1:19">
      <c r="A12132">
        <v>5939027694</v>
      </c>
      <c r="B12132" s="2" t="s">
        <v>33834</v>
      </c>
      <c r="C12132" t="s">
        <v>73</v>
      </c>
      <c r="D12132" t="s">
        <v>23</v>
      </c>
      <c r="E12132" t="s">
        <v>33835</v>
      </c>
      <c r="G12132">
        <v>21</v>
      </c>
      <c r="H12132">
        <v>297</v>
      </c>
      <c r="I12132">
        <v>311</v>
      </c>
      <c r="J12132" t="s">
        <v>26</v>
      </c>
      <c r="L12132" t="s">
        <v>51</v>
      </c>
      <c r="M12132">
        <v>0</v>
      </c>
      <c r="N12132">
        <v>0</v>
      </c>
      <c r="O12132">
        <v>-1</v>
      </c>
      <c r="Q12132" t="s">
        <v>30</v>
      </c>
      <c r="R12132" s="3">
        <v>42513.6669560185</v>
      </c>
      <c r="S12132" t="s">
        <v>31</v>
      </c>
    </row>
    <row r="12133" customHeight="1" spans="1:19">
      <c r="A12133">
        <v>7734381363</v>
      </c>
      <c r="B12133" s="2" t="s">
        <v>33836</v>
      </c>
      <c r="C12133" t="s">
        <v>73</v>
      </c>
      <c r="D12133" t="s">
        <v>23</v>
      </c>
      <c r="E12133" t="s">
        <v>33837</v>
      </c>
      <c r="G12133">
        <v>1</v>
      </c>
      <c r="H12133">
        <v>8</v>
      </c>
      <c r="I12133">
        <v>8</v>
      </c>
      <c r="J12133" t="s">
        <v>35</v>
      </c>
      <c r="L12133" t="s">
        <v>51</v>
      </c>
      <c r="M12133">
        <v>0</v>
      </c>
      <c r="N12133">
        <v>0</v>
      </c>
      <c r="O12133">
        <v>-1</v>
      </c>
      <c r="Q12133" t="s">
        <v>79</v>
      </c>
      <c r="R12133" s="3">
        <v>44577.1596412037</v>
      </c>
      <c r="S12133" t="s">
        <v>38</v>
      </c>
    </row>
    <row r="12134" customHeight="1" spans="1:19">
      <c r="A12134">
        <v>6387859493</v>
      </c>
      <c r="B12134" s="2" t="s">
        <v>33838</v>
      </c>
      <c r="C12134" t="s">
        <v>226</v>
      </c>
      <c r="D12134" t="s">
        <v>41</v>
      </c>
      <c r="E12134" t="s">
        <v>33839</v>
      </c>
      <c r="F12134" t="s">
        <v>33840</v>
      </c>
      <c r="G12134">
        <v>31</v>
      </c>
      <c r="H12134">
        <v>72</v>
      </c>
      <c r="I12134">
        <v>448</v>
      </c>
      <c r="J12134" t="s">
        <v>117</v>
      </c>
      <c r="K12134" t="s">
        <v>9533</v>
      </c>
      <c r="L12134" t="s">
        <v>51</v>
      </c>
      <c r="M12134">
        <v>0</v>
      </c>
      <c r="N12134">
        <v>0</v>
      </c>
      <c r="O12134">
        <v>-1</v>
      </c>
      <c r="P12134" t="s">
        <v>36</v>
      </c>
      <c r="Q12134" t="s">
        <v>120</v>
      </c>
      <c r="R12134" s="3">
        <v>43020.7818634259</v>
      </c>
      <c r="S12134" t="s">
        <v>38</v>
      </c>
    </row>
    <row r="12135" customHeight="1" spans="1:19">
      <c r="A12135">
        <v>1151624611</v>
      </c>
      <c r="B12135" s="2" t="s">
        <v>33841</v>
      </c>
      <c r="C12135" t="s">
        <v>226</v>
      </c>
      <c r="D12135" t="s">
        <v>41</v>
      </c>
      <c r="E12135" t="s">
        <v>33842</v>
      </c>
      <c r="F12135" t="s">
        <v>33843</v>
      </c>
      <c r="G12135">
        <v>1332</v>
      </c>
      <c r="H12135">
        <v>501</v>
      </c>
      <c r="I12135">
        <v>2112</v>
      </c>
      <c r="J12135" t="s">
        <v>26</v>
      </c>
      <c r="K12135" t="s">
        <v>2352</v>
      </c>
      <c r="L12135" t="s">
        <v>28</v>
      </c>
      <c r="M12135">
        <v>0</v>
      </c>
      <c r="N12135">
        <v>0</v>
      </c>
      <c r="O12135">
        <v>-1</v>
      </c>
      <c r="P12135" t="s">
        <v>33844</v>
      </c>
      <c r="Q12135" t="s">
        <v>30</v>
      </c>
      <c r="R12135" s="3">
        <v>40687.6921990741</v>
      </c>
      <c r="S12135" t="s">
        <v>31</v>
      </c>
    </row>
    <row r="12136" customHeight="1" spans="1:19">
      <c r="A12136">
        <v>6318239464</v>
      </c>
      <c r="B12136" s="2" t="s">
        <v>33845</v>
      </c>
      <c r="C12136" t="s">
        <v>22</v>
      </c>
      <c r="D12136" t="s">
        <v>23</v>
      </c>
      <c r="E12136" t="s">
        <v>33846</v>
      </c>
      <c r="F12136" t="s">
        <v>33847</v>
      </c>
      <c r="G12136">
        <v>47</v>
      </c>
      <c r="H12136">
        <v>247</v>
      </c>
      <c r="I12136">
        <v>554</v>
      </c>
      <c r="J12136" t="s">
        <v>106</v>
      </c>
      <c r="K12136" t="s">
        <v>479</v>
      </c>
      <c r="L12136" t="s">
        <v>28</v>
      </c>
      <c r="M12136">
        <v>1</v>
      </c>
      <c r="N12136">
        <v>0</v>
      </c>
      <c r="O12136">
        <v>-1</v>
      </c>
      <c r="P12136" t="s">
        <v>36</v>
      </c>
      <c r="Q12136" t="s">
        <v>37</v>
      </c>
      <c r="R12136" s="3">
        <v>42931.4831828704</v>
      </c>
      <c r="S12136" t="s">
        <v>31</v>
      </c>
    </row>
    <row r="12137" customHeight="1" spans="1:19">
      <c r="A12137">
        <v>5576944162</v>
      </c>
      <c r="B12137" s="2" t="s">
        <v>33848</v>
      </c>
      <c r="C12137" t="s">
        <v>22</v>
      </c>
      <c r="D12137" t="s">
        <v>23</v>
      </c>
      <c r="E12137" t="s">
        <v>33849</v>
      </c>
      <c r="G12137">
        <v>1</v>
      </c>
      <c r="H12137">
        <v>103</v>
      </c>
      <c r="I12137">
        <v>42</v>
      </c>
      <c r="J12137" t="s">
        <v>35</v>
      </c>
      <c r="L12137" t="s">
        <v>51</v>
      </c>
      <c r="M12137">
        <v>0</v>
      </c>
      <c r="N12137">
        <v>0</v>
      </c>
      <c r="O12137">
        <v>-1</v>
      </c>
      <c r="P12137" t="s">
        <v>36</v>
      </c>
      <c r="Q12137" t="s">
        <v>63</v>
      </c>
      <c r="R12137" s="3">
        <v>42126.5118171296</v>
      </c>
      <c r="S12137" t="s">
        <v>38</v>
      </c>
    </row>
    <row r="12138" customHeight="1" spans="1:19">
      <c r="A12138">
        <v>6594448859</v>
      </c>
      <c r="B12138" s="2" t="s">
        <v>33850</v>
      </c>
      <c r="C12138" t="s">
        <v>22</v>
      </c>
      <c r="D12138" t="s">
        <v>23</v>
      </c>
      <c r="E12138" t="s">
        <v>33851</v>
      </c>
      <c r="G12138">
        <v>32</v>
      </c>
      <c r="H12138">
        <v>18</v>
      </c>
      <c r="I12138">
        <v>1</v>
      </c>
      <c r="J12138" t="s">
        <v>35</v>
      </c>
      <c r="L12138" t="s">
        <v>28</v>
      </c>
      <c r="M12138">
        <v>3</v>
      </c>
      <c r="N12138">
        <v>0</v>
      </c>
      <c r="O12138">
        <v>-1</v>
      </c>
      <c r="P12138" t="s">
        <v>134</v>
      </c>
      <c r="Q12138" t="s">
        <v>71</v>
      </c>
      <c r="R12138" s="3">
        <v>43289.5959606481</v>
      </c>
      <c r="S12138" t="s">
        <v>31</v>
      </c>
    </row>
    <row r="12139" customHeight="1" spans="1:19">
      <c r="A12139">
        <v>7738195019</v>
      </c>
      <c r="B12139" s="2" t="s">
        <v>33852</v>
      </c>
      <c r="C12139" t="s">
        <v>157</v>
      </c>
      <c r="D12139" t="s">
        <v>23</v>
      </c>
      <c r="E12139" t="s">
        <v>33853</v>
      </c>
      <c r="G12139">
        <v>10</v>
      </c>
      <c r="H12139">
        <v>168</v>
      </c>
      <c r="I12139">
        <v>37</v>
      </c>
      <c r="J12139" t="s">
        <v>1454</v>
      </c>
      <c r="L12139" t="s">
        <v>51</v>
      </c>
      <c r="M12139">
        <v>0</v>
      </c>
      <c r="N12139">
        <v>0</v>
      </c>
      <c r="O12139">
        <v>-1</v>
      </c>
      <c r="P12139" t="s">
        <v>33854</v>
      </c>
      <c r="Q12139" t="s">
        <v>370</v>
      </c>
      <c r="R12139" s="3">
        <v>44597.9128935185</v>
      </c>
      <c r="S12139" t="s">
        <v>38</v>
      </c>
    </row>
    <row r="12140" customHeight="1" spans="1:19">
      <c r="A12140">
        <v>5032665112</v>
      </c>
      <c r="B12140" s="2" t="s">
        <v>33855</v>
      </c>
      <c r="C12140" t="s">
        <v>73</v>
      </c>
      <c r="D12140" t="s">
        <v>23</v>
      </c>
      <c r="E12140" t="s">
        <v>33856</v>
      </c>
      <c r="F12140" t="s">
        <v>33857</v>
      </c>
      <c r="G12140">
        <v>87</v>
      </c>
      <c r="H12140">
        <v>162</v>
      </c>
      <c r="I12140">
        <v>786</v>
      </c>
      <c r="J12140" t="s">
        <v>35</v>
      </c>
      <c r="L12140" t="s">
        <v>51</v>
      </c>
      <c r="M12140">
        <v>1</v>
      </c>
      <c r="N12140">
        <v>0</v>
      </c>
      <c r="O12140">
        <v>-1</v>
      </c>
      <c r="P12140" t="s">
        <v>307</v>
      </c>
      <c r="Q12140" t="s">
        <v>430</v>
      </c>
      <c r="R12140" s="3">
        <v>41680.4644328704</v>
      </c>
      <c r="S12140" t="s">
        <v>31</v>
      </c>
    </row>
    <row r="12141" customHeight="1" spans="1:19">
      <c r="A12141">
        <v>5032665112</v>
      </c>
      <c r="B12141" s="2" t="s">
        <v>33858</v>
      </c>
      <c r="C12141" t="s">
        <v>73</v>
      </c>
      <c r="D12141" t="s">
        <v>23</v>
      </c>
      <c r="E12141" t="s">
        <v>33856</v>
      </c>
      <c r="F12141" t="s">
        <v>33857</v>
      </c>
      <c r="G12141">
        <v>87</v>
      </c>
      <c r="H12141">
        <v>162</v>
      </c>
      <c r="I12141">
        <v>786</v>
      </c>
      <c r="J12141" t="s">
        <v>35</v>
      </c>
      <c r="L12141" t="s">
        <v>51</v>
      </c>
      <c r="M12141">
        <v>1</v>
      </c>
      <c r="N12141">
        <v>0</v>
      </c>
      <c r="O12141">
        <v>-1</v>
      </c>
      <c r="P12141" t="s">
        <v>307</v>
      </c>
      <c r="Q12141" t="s">
        <v>430</v>
      </c>
      <c r="R12141" s="3">
        <v>41680.4644328704</v>
      </c>
      <c r="S12141" t="s">
        <v>31</v>
      </c>
    </row>
    <row r="12142" customHeight="1" spans="1:19">
      <c r="A12142">
        <v>1719201257</v>
      </c>
      <c r="B12142" s="2" t="s">
        <v>33859</v>
      </c>
      <c r="C12142" t="s">
        <v>22</v>
      </c>
      <c r="D12142" t="s">
        <v>23</v>
      </c>
      <c r="E12142" t="s">
        <v>33860</v>
      </c>
      <c r="F12142" t="s">
        <v>33861</v>
      </c>
      <c r="G12142">
        <v>1692</v>
      </c>
      <c r="H12142">
        <v>414</v>
      </c>
      <c r="I12142">
        <v>1333</v>
      </c>
      <c r="J12142" t="s">
        <v>204</v>
      </c>
      <c r="K12142" t="s">
        <v>220</v>
      </c>
      <c r="L12142" t="s">
        <v>51</v>
      </c>
      <c r="M12142">
        <v>1</v>
      </c>
      <c r="N12142">
        <v>0</v>
      </c>
      <c r="O12142">
        <v>220</v>
      </c>
      <c r="Q12142" t="s">
        <v>79</v>
      </c>
      <c r="R12142" s="3">
        <v>40270.9144212963</v>
      </c>
      <c r="S12142" t="s">
        <v>54</v>
      </c>
    </row>
    <row r="12143" customHeight="1" spans="1:19">
      <c r="A12143">
        <v>7203615117</v>
      </c>
      <c r="B12143" s="2" t="s">
        <v>33862</v>
      </c>
      <c r="C12143" t="s">
        <v>22</v>
      </c>
      <c r="D12143" t="s">
        <v>23</v>
      </c>
      <c r="E12143" t="s">
        <v>33863</v>
      </c>
      <c r="G12143">
        <v>2</v>
      </c>
      <c r="H12143">
        <v>34</v>
      </c>
      <c r="I12143">
        <v>0</v>
      </c>
      <c r="J12143" t="s">
        <v>35</v>
      </c>
      <c r="L12143" t="s">
        <v>28</v>
      </c>
      <c r="M12143">
        <v>0</v>
      </c>
      <c r="N12143">
        <v>0</v>
      </c>
      <c r="O12143">
        <v>-1</v>
      </c>
      <c r="P12143" t="s">
        <v>36</v>
      </c>
      <c r="Q12143" t="s">
        <v>231</v>
      </c>
      <c r="R12143" s="3">
        <v>43638.5941666667</v>
      </c>
      <c r="S12143" t="s">
        <v>31</v>
      </c>
    </row>
    <row r="12144" customHeight="1" spans="1:19">
      <c r="A12144">
        <v>7264475419</v>
      </c>
      <c r="B12144" s="2" t="s">
        <v>33864</v>
      </c>
      <c r="C12144" t="s">
        <v>73</v>
      </c>
      <c r="D12144" t="s">
        <v>23</v>
      </c>
      <c r="E12144" t="s">
        <v>33865</v>
      </c>
      <c r="F12144" t="s">
        <v>33866</v>
      </c>
      <c r="G12144">
        <v>21</v>
      </c>
      <c r="H12144">
        <v>456</v>
      </c>
      <c r="I12144">
        <v>1029</v>
      </c>
      <c r="J12144" t="s">
        <v>35</v>
      </c>
      <c r="L12144" t="s">
        <v>28</v>
      </c>
      <c r="M12144">
        <v>0</v>
      </c>
      <c r="N12144">
        <v>0</v>
      </c>
      <c r="O12144">
        <v>-1</v>
      </c>
      <c r="Q12144" t="s">
        <v>84</v>
      </c>
      <c r="R12144" s="3">
        <v>43674.7754050926</v>
      </c>
      <c r="S12144" t="s">
        <v>31</v>
      </c>
    </row>
    <row r="12145" customHeight="1" spans="1:19">
      <c r="A12145">
        <v>5852338892</v>
      </c>
      <c r="B12145" s="2" t="s">
        <v>33867</v>
      </c>
      <c r="C12145" t="s">
        <v>22</v>
      </c>
      <c r="D12145" t="s">
        <v>23</v>
      </c>
      <c r="E12145" t="s">
        <v>33868</v>
      </c>
      <c r="G12145">
        <v>51</v>
      </c>
      <c r="H12145">
        <v>1684</v>
      </c>
      <c r="I12145">
        <v>2962</v>
      </c>
      <c r="J12145" t="s">
        <v>50</v>
      </c>
      <c r="L12145" t="s">
        <v>28</v>
      </c>
      <c r="M12145">
        <v>0</v>
      </c>
      <c r="N12145">
        <v>0</v>
      </c>
      <c r="O12145">
        <v>-1</v>
      </c>
      <c r="P12145" t="s">
        <v>36</v>
      </c>
      <c r="Q12145" t="s">
        <v>53</v>
      </c>
      <c r="R12145" s="3">
        <v>42408.0322337963</v>
      </c>
      <c r="S12145" t="s">
        <v>31</v>
      </c>
    </row>
    <row r="12146" customHeight="1" spans="1:19">
      <c r="A12146">
        <v>5852338892</v>
      </c>
      <c r="B12146" s="2" t="s">
        <v>33869</v>
      </c>
      <c r="C12146" t="s">
        <v>22</v>
      </c>
      <c r="D12146" t="s">
        <v>23</v>
      </c>
      <c r="E12146" t="s">
        <v>33868</v>
      </c>
      <c r="G12146">
        <v>51</v>
      </c>
      <c r="H12146">
        <v>1684</v>
      </c>
      <c r="I12146">
        <v>2962</v>
      </c>
      <c r="J12146" t="s">
        <v>50</v>
      </c>
      <c r="L12146" t="s">
        <v>28</v>
      </c>
      <c r="M12146">
        <v>0</v>
      </c>
      <c r="N12146">
        <v>0</v>
      </c>
      <c r="O12146">
        <v>-1</v>
      </c>
      <c r="P12146" t="s">
        <v>36</v>
      </c>
      <c r="Q12146" t="s">
        <v>53</v>
      </c>
      <c r="R12146" s="3">
        <v>42408.0322337963</v>
      </c>
      <c r="S12146" t="s">
        <v>31</v>
      </c>
    </row>
    <row r="12147" customHeight="1" spans="1:19">
      <c r="A12147">
        <v>5108466809</v>
      </c>
      <c r="B12147" s="2" t="s">
        <v>33870</v>
      </c>
      <c r="C12147" t="s">
        <v>22</v>
      </c>
      <c r="D12147" t="s">
        <v>23</v>
      </c>
      <c r="E12147" t="s">
        <v>33871</v>
      </c>
      <c r="F12147" t="s">
        <v>33872</v>
      </c>
      <c r="G12147">
        <v>2263</v>
      </c>
      <c r="H12147">
        <v>552</v>
      </c>
      <c r="I12147">
        <v>8507</v>
      </c>
      <c r="J12147" t="s">
        <v>153</v>
      </c>
      <c r="K12147" t="s">
        <v>1526</v>
      </c>
      <c r="L12147" t="s">
        <v>51</v>
      </c>
      <c r="M12147">
        <v>4</v>
      </c>
      <c r="N12147">
        <v>1</v>
      </c>
      <c r="O12147">
        <v>0</v>
      </c>
      <c r="P12147" t="s">
        <v>608</v>
      </c>
      <c r="Q12147" t="s">
        <v>71</v>
      </c>
      <c r="R12147" s="3">
        <v>41741.5006944444</v>
      </c>
      <c r="S12147" t="s">
        <v>31</v>
      </c>
    </row>
    <row r="12148" customHeight="1" spans="1:19">
      <c r="A12148">
        <v>7524707193</v>
      </c>
      <c r="B12148" s="2" t="s">
        <v>33873</v>
      </c>
      <c r="C12148" t="s">
        <v>22</v>
      </c>
      <c r="D12148" t="s">
        <v>23</v>
      </c>
      <c r="E12148" t="s">
        <v>33874</v>
      </c>
      <c r="G12148">
        <v>1</v>
      </c>
      <c r="H12148">
        <v>27</v>
      </c>
      <c r="I12148">
        <v>31</v>
      </c>
      <c r="J12148" t="s">
        <v>35</v>
      </c>
      <c r="L12148" t="s">
        <v>28</v>
      </c>
      <c r="M12148">
        <v>0</v>
      </c>
      <c r="N12148">
        <v>0</v>
      </c>
      <c r="O12148">
        <v>-1</v>
      </c>
      <c r="P12148" t="s">
        <v>36</v>
      </c>
      <c r="R12148" s="3">
        <v>44155.5550115741</v>
      </c>
      <c r="S12148" t="s">
        <v>38</v>
      </c>
    </row>
    <row r="12149" customHeight="1" spans="1:19">
      <c r="A12149">
        <v>1661171131</v>
      </c>
      <c r="B12149" s="2" t="s">
        <v>33875</v>
      </c>
      <c r="C12149" t="s">
        <v>22</v>
      </c>
      <c r="D12149" t="s">
        <v>23</v>
      </c>
      <c r="E12149" t="s">
        <v>33876</v>
      </c>
      <c r="F12149" t="s">
        <v>33877</v>
      </c>
      <c r="G12149">
        <v>495</v>
      </c>
      <c r="H12149">
        <v>1680</v>
      </c>
      <c r="I12149">
        <v>10668</v>
      </c>
      <c r="J12149" t="s">
        <v>60</v>
      </c>
      <c r="K12149" t="s">
        <v>61</v>
      </c>
      <c r="L12149" t="s">
        <v>51</v>
      </c>
      <c r="M12149">
        <v>2</v>
      </c>
      <c r="N12149">
        <v>0</v>
      </c>
      <c r="O12149">
        <v>220</v>
      </c>
      <c r="P12149" t="s">
        <v>608</v>
      </c>
      <c r="Q12149" t="s">
        <v>150</v>
      </c>
      <c r="R12149" s="3">
        <v>40543.0865277778</v>
      </c>
      <c r="S12149" t="s">
        <v>54</v>
      </c>
    </row>
    <row r="12150" customHeight="1" spans="1:19">
      <c r="A12150">
        <v>6463928739</v>
      </c>
      <c r="B12150" s="2" t="s">
        <v>33878</v>
      </c>
      <c r="C12150" t="s">
        <v>22</v>
      </c>
      <c r="D12150" t="s">
        <v>23</v>
      </c>
      <c r="E12150" t="s">
        <v>33879</v>
      </c>
      <c r="G12150">
        <v>5</v>
      </c>
      <c r="H12150">
        <v>13</v>
      </c>
      <c r="I12150">
        <v>0</v>
      </c>
      <c r="J12150" t="s">
        <v>35</v>
      </c>
      <c r="L12150" t="s">
        <v>51</v>
      </c>
      <c r="M12150">
        <v>0</v>
      </c>
      <c r="N12150">
        <v>0</v>
      </c>
      <c r="O12150">
        <v>-1</v>
      </c>
      <c r="P12150" t="s">
        <v>36</v>
      </c>
      <c r="R12150" s="3">
        <v>43132.8850578704</v>
      </c>
      <c r="S12150" t="s">
        <v>31</v>
      </c>
    </row>
    <row r="12151" customHeight="1" spans="1:19">
      <c r="A12151">
        <v>5504122064</v>
      </c>
      <c r="B12151" s="2" t="s">
        <v>33880</v>
      </c>
      <c r="C12151" t="s">
        <v>22</v>
      </c>
      <c r="D12151" t="s">
        <v>23</v>
      </c>
      <c r="E12151" t="s">
        <v>33881</v>
      </c>
      <c r="F12151" t="s">
        <v>33882</v>
      </c>
      <c r="G12151">
        <v>85</v>
      </c>
      <c r="H12151">
        <v>556</v>
      </c>
      <c r="I12151">
        <v>546</v>
      </c>
      <c r="J12151" t="s">
        <v>35</v>
      </c>
      <c r="L12151" t="s">
        <v>51</v>
      </c>
      <c r="M12151">
        <v>1</v>
      </c>
      <c r="N12151">
        <v>1</v>
      </c>
      <c r="O12151">
        <v>0</v>
      </c>
      <c r="P12151" t="s">
        <v>33883</v>
      </c>
      <c r="Q12151" t="s">
        <v>79</v>
      </c>
      <c r="R12151" s="3">
        <v>42105.7184259259</v>
      </c>
      <c r="S12151" t="s">
        <v>31</v>
      </c>
    </row>
    <row r="12152" customHeight="1" spans="1:19">
      <c r="A12152">
        <v>5878554564</v>
      </c>
      <c r="B12152" s="2" t="s">
        <v>33884</v>
      </c>
      <c r="C12152" t="s">
        <v>22</v>
      </c>
      <c r="D12152" t="s">
        <v>23</v>
      </c>
      <c r="E12152" t="s">
        <v>33885</v>
      </c>
      <c r="F12152" t="s">
        <v>33886</v>
      </c>
      <c r="G12152">
        <v>354</v>
      </c>
      <c r="H12152">
        <v>23</v>
      </c>
      <c r="I12152">
        <v>98</v>
      </c>
      <c r="J12152" t="s">
        <v>35</v>
      </c>
      <c r="L12152" t="s">
        <v>51</v>
      </c>
      <c r="M12152">
        <v>4</v>
      </c>
      <c r="N12152">
        <v>0</v>
      </c>
      <c r="O12152">
        <v>-1</v>
      </c>
      <c r="P12152" t="s">
        <v>30231</v>
      </c>
      <c r="Q12152" t="s">
        <v>347</v>
      </c>
      <c r="R12152" s="3">
        <v>42440.6171296296</v>
      </c>
      <c r="S12152" t="s">
        <v>31</v>
      </c>
    </row>
    <row r="12153" customHeight="1" spans="1:19">
      <c r="A12153">
        <v>3803369609</v>
      </c>
      <c r="B12153" s="2" t="s">
        <v>33887</v>
      </c>
      <c r="C12153" t="s">
        <v>22</v>
      </c>
      <c r="D12153" t="s">
        <v>23</v>
      </c>
      <c r="E12153" t="s">
        <v>33888</v>
      </c>
      <c r="F12153" t="s">
        <v>33889</v>
      </c>
      <c r="G12153">
        <v>380</v>
      </c>
      <c r="H12153">
        <v>371</v>
      </c>
      <c r="I12153">
        <v>1301</v>
      </c>
      <c r="J12153" t="s">
        <v>26</v>
      </c>
      <c r="K12153" t="s">
        <v>99</v>
      </c>
      <c r="L12153" t="s">
        <v>51</v>
      </c>
      <c r="M12153">
        <v>0</v>
      </c>
      <c r="N12153">
        <v>0</v>
      </c>
      <c r="O12153">
        <v>-1</v>
      </c>
      <c r="P12153" t="s">
        <v>20611</v>
      </c>
      <c r="Q12153" t="s">
        <v>160</v>
      </c>
      <c r="R12153" s="3">
        <v>41536.6464236111</v>
      </c>
      <c r="S12153" t="s">
        <v>31</v>
      </c>
    </row>
    <row r="12154" customHeight="1" spans="1:19">
      <c r="A12154">
        <v>6864117765</v>
      </c>
      <c r="B12154" s="2" t="s">
        <v>33890</v>
      </c>
      <c r="C12154" t="s">
        <v>22</v>
      </c>
      <c r="D12154" t="s">
        <v>23</v>
      </c>
      <c r="E12154" t="s">
        <v>33891</v>
      </c>
      <c r="F12154" t="s">
        <v>33891</v>
      </c>
      <c r="G12154">
        <v>872</v>
      </c>
      <c r="H12154">
        <v>298</v>
      </c>
      <c r="I12154">
        <v>60</v>
      </c>
      <c r="J12154" t="s">
        <v>26</v>
      </c>
      <c r="K12154" t="s">
        <v>2438</v>
      </c>
      <c r="L12154" t="s">
        <v>28</v>
      </c>
      <c r="M12154">
        <v>0</v>
      </c>
      <c r="N12154">
        <v>0</v>
      </c>
      <c r="O12154">
        <v>-1</v>
      </c>
      <c r="P12154" t="s">
        <v>36</v>
      </c>
      <c r="Q12154" t="s">
        <v>370</v>
      </c>
      <c r="R12154" s="3">
        <v>43429.9227083333</v>
      </c>
      <c r="S12154" t="s">
        <v>38</v>
      </c>
    </row>
    <row r="12155" customHeight="1" spans="1:19">
      <c r="A12155">
        <v>6943229025</v>
      </c>
      <c r="B12155" s="2" t="s">
        <v>33892</v>
      </c>
      <c r="C12155" t="s">
        <v>22</v>
      </c>
      <c r="D12155" t="s">
        <v>23</v>
      </c>
      <c r="E12155" t="s">
        <v>33893</v>
      </c>
      <c r="G12155">
        <v>3</v>
      </c>
      <c r="H12155">
        <v>93</v>
      </c>
      <c r="I12155">
        <v>7</v>
      </c>
      <c r="J12155" t="s">
        <v>153</v>
      </c>
      <c r="K12155" t="s">
        <v>1526</v>
      </c>
      <c r="L12155" t="s">
        <v>28</v>
      </c>
      <c r="M12155">
        <v>0</v>
      </c>
      <c r="N12155">
        <v>0</v>
      </c>
      <c r="O12155">
        <v>-1</v>
      </c>
      <c r="P12155" t="s">
        <v>33894</v>
      </c>
      <c r="Q12155" t="s">
        <v>46</v>
      </c>
      <c r="R12155" s="3">
        <v>43482.0447337963</v>
      </c>
      <c r="S12155" t="s">
        <v>31</v>
      </c>
    </row>
    <row r="12156" customHeight="1" spans="1:19">
      <c r="A12156">
        <v>6453175381</v>
      </c>
      <c r="B12156" s="2" t="s">
        <v>33895</v>
      </c>
      <c r="C12156" t="s">
        <v>73</v>
      </c>
      <c r="D12156" t="s">
        <v>23</v>
      </c>
      <c r="E12156" t="s">
        <v>33896</v>
      </c>
      <c r="F12156" t="s">
        <v>33897</v>
      </c>
      <c r="G12156">
        <v>1033</v>
      </c>
      <c r="H12156">
        <v>268</v>
      </c>
      <c r="I12156">
        <v>3116</v>
      </c>
      <c r="J12156" t="s">
        <v>106</v>
      </c>
      <c r="L12156" t="s">
        <v>28</v>
      </c>
      <c r="M12156">
        <v>2</v>
      </c>
      <c r="N12156">
        <v>0</v>
      </c>
      <c r="O12156">
        <v>-1</v>
      </c>
      <c r="Q12156" t="s">
        <v>84</v>
      </c>
      <c r="R12156" s="3">
        <v>43106.8012384259</v>
      </c>
      <c r="S12156" t="s">
        <v>31</v>
      </c>
    </row>
    <row r="12157" customHeight="1" spans="1:19">
      <c r="A12157">
        <v>5397339438</v>
      </c>
      <c r="B12157" s="2" t="s">
        <v>33898</v>
      </c>
      <c r="C12157" t="s">
        <v>73</v>
      </c>
      <c r="D12157" t="s">
        <v>23</v>
      </c>
      <c r="E12157" t="s">
        <v>33899</v>
      </c>
      <c r="F12157" t="s">
        <v>33900</v>
      </c>
      <c r="G12157">
        <v>3</v>
      </c>
      <c r="H12157">
        <v>56</v>
      </c>
      <c r="I12157">
        <v>108</v>
      </c>
      <c r="J12157" t="s">
        <v>94</v>
      </c>
      <c r="L12157" t="s">
        <v>51</v>
      </c>
      <c r="M12157">
        <v>1</v>
      </c>
      <c r="N12157">
        <v>0</v>
      </c>
      <c r="O12157">
        <v>-1</v>
      </c>
      <c r="P12157" t="s">
        <v>29</v>
      </c>
      <c r="Q12157" t="s">
        <v>63</v>
      </c>
      <c r="R12157" s="3">
        <v>42370.5487847222</v>
      </c>
      <c r="S12157" t="s">
        <v>31</v>
      </c>
    </row>
    <row r="12158" customHeight="1" spans="1:19">
      <c r="A12158">
        <v>2068047894</v>
      </c>
      <c r="B12158" s="2" t="s">
        <v>33901</v>
      </c>
      <c r="C12158" t="s">
        <v>22</v>
      </c>
      <c r="D12158" t="s">
        <v>23</v>
      </c>
      <c r="E12158" t="s">
        <v>33902</v>
      </c>
      <c r="G12158">
        <v>410</v>
      </c>
      <c r="H12158">
        <v>1101</v>
      </c>
      <c r="I12158">
        <v>9056</v>
      </c>
      <c r="J12158" t="s">
        <v>106</v>
      </c>
      <c r="K12158" t="s">
        <v>1236</v>
      </c>
      <c r="L12158" t="s">
        <v>51</v>
      </c>
      <c r="M12158">
        <v>2</v>
      </c>
      <c r="N12158">
        <v>0</v>
      </c>
      <c r="O12158">
        <v>-1</v>
      </c>
      <c r="Q12158" t="s">
        <v>37</v>
      </c>
      <c r="R12158" s="3">
        <v>41076.7691319444</v>
      </c>
      <c r="S12158" t="s">
        <v>31</v>
      </c>
    </row>
    <row r="12159" customHeight="1" spans="1:19">
      <c r="A12159">
        <v>7311879376</v>
      </c>
      <c r="B12159" s="2" t="s">
        <v>33903</v>
      </c>
      <c r="C12159" t="s">
        <v>22</v>
      </c>
      <c r="D12159" t="s">
        <v>23</v>
      </c>
      <c r="E12159" t="s">
        <v>33904</v>
      </c>
      <c r="F12159" t="s">
        <v>33905</v>
      </c>
      <c r="G12159">
        <v>61</v>
      </c>
      <c r="H12159">
        <v>365</v>
      </c>
      <c r="I12159">
        <v>1493</v>
      </c>
      <c r="J12159" t="s">
        <v>35</v>
      </c>
      <c r="L12159" t="s">
        <v>51</v>
      </c>
      <c r="M12159">
        <v>1</v>
      </c>
      <c r="N12159">
        <v>0</v>
      </c>
      <c r="O12159">
        <v>-1</v>
      </c>
      <c r="P12159" t="s">
        <v>36</v>
      </c>
      <c r="Q12159" t="s">
        <v>71</v>
      </c>
      <c r="R12159" s="3">
        <v>43737.0030208333</v>
      </c>
      <c r="S12159" t="s">
        <v>31</v>
      </c>
    </row>
    <row r="12160" customHeight="1" spans="1:20">
      <c r="A12160">
        <v>6045132386</v>
      </c>
      <c r="B12160" s="2" t="s">
        <v>33906</v>
      </c>
      <c r="C12160" t="s">
        <v>22</v>
      </c>
      <c r="D12160" t="s">
        <v>23</v>
      </c>
      <c r="E12160" t="s">
        <v>33907</v>
      </c>
      <c r="F12160" t="s">
        <v>33908</v>
      </c>
      <c r="G12160">
        <v>67</v>
      </c>
      <c r="H12160">
        <v>557</v>
      </c>
      <c r="I12160">
        <v>3299</v>
      </c>
      <c r="J12160" t="s">
        <v>1289</v>
      </c>
      <c r="L12160" t="s">
        <v>51</v>
      </c>
      <c r="M12160">
        <v>1</v>
      </c>
      <c r="N12160">
        <v>0</v>
      </c>
      <c r="O12160">
        <v>-1</v>
      </c>
      <c r="P12160" t="s">
        <v>33909</v>
      </c>
      <c r="Q12160" t="s">
        <v>101</v>
      </c>
      <c r="R12160" s="3">
        <v>42656.7503240741</v>
      </c>
      <c r="S12160" t="s">
        <v>31</v>
      </c>
      <c r="T12160" t="s">
        <v>8278</v>
      </c>
    </row>
    <row r="12161" customHeight="1" spans="1:19">
      <c r="A12161">
        <v>5973159889</v>
      </c>
      <c r="B12161" s="2" t="s">
        <v>33910</v>
      </c>
      <c r="C12161" t="s">
        <v>157</v>
      </c>
      <c r="D12161" t="s">
        <v>23</v>
      </c>
      <c r="E12161" t="s">
        <v>33911</v>
      </c>
      <c r="F12161" t="s">
        <v>33912</v>
      </c>
      <c r="G12161">
        <v>90</v>
      </c>
      <c r="H12161">
        <v>237</v>
      </c>
      <c r="I12161">
        <v>1474</v>
      </c>
      <c r="J12161" t="s">
        <v>35</v>
      </c>
      <c r="L12161" t="s">
        <v>51</v>
      </c>
      <c r="M12161">
        <v>3</v>
      </c>
      <c r="N12161">
        <v>1</v>
      </c>
      <c r="O12161">
        <v>0</v>
      </c>
      <c r="P12161" t="s">
        <v>33913</v>
      </c>
      <c r="Q12161" t="s">
        <v>318</v>
      </c>
      <c r="R12161" s="3">
        <v>42549.2987731481</v>
      </c>
      <c r="S12161" t="s">
        <v>31</v>
      </c>
    </row>
    <row r="12162" customHeight="1" spans="1:19">
      <c r="A12162">
        <v>2828949002</v>
      </c>
      <c r="B12162" s="2" t="s">
        <v>33914</v>
      </c>
      <c r="C12162" t="s">
        <v>157</v>
      </c>
      <c r="D12162" t="s">
        <v>23</v>
      </c>
      <c r="E12162" t="s">
        <v>33915</v>
      </c>
      <c r="F12162" t="s">
        <v>33916</v>
      </c>
      <c r="G12162">
        <v>1736</v>
      </c>
      <c r="H12162">
        <v>1585</v>
      </c>
      <c r="I12162">
        <v>11294</v>
      </c>
      <c r="J12162" t="s">
        <v>507</v>
      </c>
      <c r="L12162" t="s">
        <v>28</v>
      </c>
      <c r="M12162">
        <v>6</v>
      </c>
      <c r="N12162">
        <v>1</v>
      </c>
      <c r="O12162">
        <v>0</v>
      </c>
      <c r="P12162" t="s">
        <v>13576</v>
      </c>
      <c r="Q12162" t="s">
        <v>101</v>
      </c>
      <c r="R12162" s="3">
        <v>41069.9390625</v>
      </c>
      <c r="S12162" t="s">
        <v>54</v>
      </c>
    </row>
    <row r="12163" customHeight="1" spans="1:19">
      <c r="A12163">
        <v>7384920013</v>
      </c>
      <c r="B12163" s="2" t="s">
        <v>33917</v>
      </c>
      <c r="C12163" t="s">
        <v>1735</v>
      </c>
      <c r="D12163" t="s">
        <v>23</v>
      </c>
      <c r="E12163" t="s">
        <v>33918</v>
      </c>
      <c r="G12163">
        <v>23</v>
      </c>
      <c r="H12163">
        <v>201</v>
      </c>
      <c r="I12163">
        <v>114</v>
      </c>
      <c r="J12163" t="s">
        <v>35</v>
      </c>
      <c r="L12163" t="s">
        <v>28</v>
      </c>
      <c r="M12163">
        <v>0</v>
      </c>
      <c r="N12163">
        <v>0</v>
      </c>
      <c r="O12163">
        <v>-1</v>
      </c>
      <c r="Q12163" t="s">
        <v>84</v>
      </c>
      <c r="R12163" s="3">
        <v>43863.9055555556</v>
      </c>
      <c r="S12163" t="s">
        <v>38</v>
      </c>
    </row>
    <row r="12164" customHeight="1" spans="1:19">
      <c r="A12164">
        <v>7384920013</v>
      </c>
      <c r="B12164" s="2" t="s">
        <v>33919</v>
      </c>
      <c r="C12164" t="s">
        <v>73</v>
      </c>
      <c r="D12164" t="s">
        <v>23</v>
      </c>
      <c r="E12164" t="s">
        <v>33918</v>
      </c>
      <c r="G12164">
        <v>23</v>
      </c>
      <c r="H12164">
        <v>201</v>
      </c>
      <c r="I12164">
        <v>114</v>
      </c>
      <c r="J12164" t="s">
        <v>35</v>
      </c>
      <c r="L12164" t="s">
        <v>28</v>
      </c>
      <c r="M12164">
        <v>0</v>
      </c>
      <c r="N12164">
        <v>0</v>
      </c>
      <c r="O12164">
        <v>-1</v>
      </c>
      <c r="Q12164" t="s">
        <v>84</v>
      </c>
      <c r="R12164" s="3">
        <v>43863.9055555556</v>
      </c>
      <c r="S12164" t="s">
        <v>38</v>
      </c>
    </row>
    <row r="12165" customHeight="1" spans="1:19">
      <c r="A12165">
        <v>5986036736</v>
      </c>
      <c r="B12165" s="2" t="s">
        <v>33920</v>
      </c>
      <c r="C12165" t="s">
        <v>157</v>
      </c>
      <c r="D12165" t="s">
        <v>23</v>
      </c>
      <c r="E12165" t="s">
        <v>33921</v>
      </c>
      <c r="F12165" t="s">
        <v>33922</v>
      </c>
      <c r="G12165">
        <v>34</v>
      </c>
      <c r="H12165">
        <v>96</v>
      </c>
      <c r="I12165">
        <v>86</v>
      </c>
      <c r="J12165" t="s">
        <v>1454</v>
      </c>
      <c r="K12165" t="s">
        <v>2496</v>
      </c>
      <c r="L12165" t="s">
        <v>51</v>
      </c>
      <c r="M12165">
        <v>0</v>
      </c>
      <c r="N12165">
        <v>0</v>
      </c>
      <c r="O12165">
        <v>-1</v>
      </c>
      <c r="P12165" t="s">
        <v>25532</v>
      </c>
      <c r="Q12165" t="s">
        <v>370</v>
      </c>
      <c r="R12165" s="3">
        <v>42571.4790856481</v>
      </c>
      <c r="S12165" t="s">
        <v>31</v>
      </c>
    </row>
    <row r="12166" customHeight="1" spans="1:19">
      <c r="A12166">
        <v>2998980107</v>
      </c>
      <c r="B12166" s="2" t="s">
        <v>33923</v>
      </c>
      <c r="C12166" t="s">
        <v>22</v>
      </c>
      <c r="D12166" t="s">
        <v>23</v>
      </c>
      <c r="E12166" t="s">
        <v>33924</v>
      </c>
      <c r="F12166" t="s">
        <v>33925</v>
      </c>
      <c r="G12166">
        <v>3</v>
      </c>
      <c r="H12166">
        <v>145</v>
      </c>
      <c r="I12166">
        <v>9</v>
      </c>
      <c r="J12166" t="s">
        <v>60</v>
      </c>
      <c r="L12166" t="s">
        <v>51</v>
      </c>
      <c r="M12166">
        <v>0</v>
      </c>
      <c r="N12166">
        <v>0</v>
      </c>
      <c r="O12166">
        <v>-1</v>
      </c>
      <c r="Q12166" t="s">
        <v>84</v>
      </c>
      <c r="R12166" s="3">
        <v>41194.9799768518</v>
      </c>
      <c r="S12166" t="s">
        <v>31</v>
      </c>
    </row>
    <row r="12167" customHeight="1" spans="1:19">
      <c r="A12167">
        <v>7476490353</v>
      </c>
      <c r="B12167" s="2" t="s">
        <v>33926</v>
      </c>
      <c r="C12167" t="s">
        <v>22</v>
      </c>
      <c r="D12167" t="s">
        <v>23</v>
      </c>
      <c r="E12167" t="s">
        <v>33927</v>
      </c>
      <c r="F12167" t="s">
        <v>33928</v>
      </c>
      <c r="G12167">
        <v>2</v>
      </c>
      <c r="H12167">
        <v>165</v>
      </c>
      <c r="I12167">
        <v>191</v>
      </c>
      <c r="J12167" t="s">
        <v>26</v>
      </c>
      <c r="K12167" t="s">
        <v>8336</v>
      </c>
      <c r="L12167" t="s">
        <v>28</v>
      </c>
      <c r="M12167">
        <v>1</v>
      </c>
      <c r="N12167">
        <v>0</v>
      </c>
      <c r="O12167">
        <v>-1</v>
      </c>
      <c r="P12167" t="s">
        <v>26003</v>
      </c>
      <c r="Q12167" t="s">
        <v>37</v>
      </c>
      <c r="R12167" s="3">
        <v>44013.7630324074</v>
      </c>
      <c r="S12167" t="s">
        <v>38</v>
      </c>
    </row>
    <row r="12168" customHeight="1" spans="1:19">
      <c r="A12168">
        <v>7631376328</v>
      </c>
      <c r="B12168" s="2" t="s">
        <v>33929</v>
      </c>
      <c r="C12168" t="s">
        <v>22</v>
      </c>
      <c r="D12168" t="s">
        <v>23</v>
      </c>
      <c r="E12168" t="s">
        <v>33930</v>
      </c>
      <c r="G12168">
        <v>1</v>
      </c>
      <c r="H12168">
        <v>39</v>
      </c>
      <c r="I12168">
        <v>7</v>
      </c>
      <c r="J12168" t="s">
        <v>94</v>
      </c>
      <c r="L12168" t="s">
        <v>51</v>
      </c>
      <c r="M12168">
        <v>0</v>
      </c>
      <c r="N12168">
        <v>0</v>
      </c>
      <c r="O12168">
        <v>-1</v>
      </c>
      <c r="P12168" t="s">
        <v>33931</v>
      </c>
      <c r="R12168" s="3">
        <v>44368.0213657407</v>
      </c>
      <c r="S12168" t="s">
        <v>31</v>
      </c>
    </row>
    <row r="12169" customHeight="1" spans="1:20">
      <c r="A12169">
        <v>3292497830</v>
      </c>
      <c r="B12169" s="2" t="s">
        <v>33932</v>
      </c>
      <c r="C12169" t="s">
        <v>22</v>
      </c>
      <c r="D12169" t="s">
        <v>23</v>
      </c>
      <c r="E12169" t="s">
        <v>33933</v>
      </c>
      <c r="F12169" t="s">
        <v>1500</v>
      </c>
      <c r="G12169">
        <v>225</v>
      </c>
      <c r="H12169">
        <v>798</v>
      </c>
      <c r="I12169">
        <v>3054</v>
      </c>
      <c r="J12169" t="s">
        <v>35</v>
      </c>
      <c r="L12169" t="s">
        <v>28</v>
      </c>
      <c r="M12169">
        <v>6</v>
      </c>
      <c r="N12169">
        <v>0</v>
      </c>
      <c r="O12169">
        <v>-1</v>
      </c>
      <c r="P12169" t="s">
        <v>33934</v>
      </c>
      <c r="Q12169" t="s">
        <v>63</v>
      </c>
      <c r="R12169" s="3">
        <v>41393.8644675926</v>
      </c>
      <c r="S12169" t="s">
        <v>54</v>
      </c>
      <c r="T12169" t="s">
        <v>33935</v>
      </c>
    </row>
    <row r="12170" customHeight="1" spans="1:19">
      <c r="A12170">
        <v>7525157286</v>
      </c>
      <c r="B12170" s="2" t="s">
        <v>33936</v>
      </c>
      <c r="C12170" t="s">
        <v>22</v>
      </c>
      <c r="D12170" t="s">
        <v>23</v>
      </c>
      <c r="E12170" t="s">
        <v>33937</v>
      </c>
      <c r="G12170">
        <v>7</v>
      </c>
      <c r="H12170">
        <v>171</v>
      </c>
      <c r="I12170">
        <v>252</v>
      </c>
      <c r="J12170" t="s">
        <v>35</v>
      </c>
      <c r="L12170" t="s">
        <v>51</v>
      </c>
      <c r="M12170">
        <v>0</v>
      </c>
      <c r="N12170">
        <v>0</v>
      </c>
      <c r="O12170">
        <v>-1</v>
      </c>
      <c r="P12170" t="s">
        <v>36</v>
      </c>
      <c r="Q12170" t="s">
        <v>37</v>
      </c>
      <c r="R12170" s="3">
        <v>44155.0015162037</v>
      </c>
      <c r="S12170" t="s">
        <v>31</v>
      </c>
    </row>
    <row r="12171" customHeight="1" spans="1:19">
      <c r="A12171">
        <v>5110454609</v>
      </c>
      <c r="B12171" s="2" t="s">
        <v>33938</v>
      </c>
      <c r="C12171" t="s">
        <v>73</v>
      </c>
      <c r="D12171" t="s">
        <v>23</v>
      </c>
      <c r="E12171" t="s">
        <v>33939</v>
      </c>
      <c r="F12171" t="s">
        <v>33940</v>
      </c>
      <c r="G12171">
        <v>1000</v>
      </c>
      <c r="H12171">
        <v>3038</v>
      </c>
      <c r="I12171">
        <v>6134</v>
      </c>
      <c r="J12171" t="s">
        <v>1919</v>
      </c>
      <c r="K12171" t="s">
        <v>33941</v>
      </c>
      <c r="L12171" t="s">
        <v>28</v>
      </c>
      <c r="M12171">
        <v>2</v>
      </c>
      <c r="N12171">
        <v>1</v>
      </c>
      <c r="O12171">
        <v>0</v>
      </c>
      <c r="P12171" t="s">
        <v>33942</v>
      </c>
      <c r="Q12171" t="s">
        <v>1112</v>
      </c>
      <c r="R12171" s="3">
        <v>41744.8976388889</v>
      </c>
      <c r="S12171" t="s">
        <v>54</v>
      </c>
    </row>
    <row r="12172" customHeight="1" spans="1:19">
      <c r="A12172">
        <v>5110454609</v>
      </c>
      <c r="B12172" s="2" t="s">
        <v>33938</v>
      </c>
      <c r="C12172" t="s">
        <v>73</v>
      </c>
      <c r="D12172" t="s">
        <v>23</v>
      </c>
      <c r="E12172" t="s">
        <v>33939</v>
      </c>
      <c r="F12172" t="s">
        <v>33940</v>
      </c>
      <c r="G12172">
        <v>1000</v>
      </c>
      <c r="H12172">
        <v>3038</v>
      </c>
      <c r="I12172">
        <v>6134</v>
      </c>
      <c r="J12172" t="s">
        <v>1919</v>
      </c>
      <c r="K12172" t="s">
        <v>33941</v>
      </c>
      <c r="L12172" t="s">
        <v>28</v>
      </c>
      <c r="M12172">
        <v>2</v>
      </c>
      <c r="N12172">
        <v>1</v>
      </c>
      <c r="O12172">
        <v>0</v>
      </c>
      <c r="P12172" t="s">
        <v>33942</v>
      </c>
      <c r="Q12172" t="s">
        <v>1112</v>
      </c>
      <c r="R12172" s="3">
        <v>41744.8976388889</v>
      </c>
      <c r="S12172" t="s">
        <v>54</v>
      </c>
    </row>
    <row r="12173" customHeight="1" spans="1:19">
      <c r="A12173">
        <v>5110454609</v>
      </c>
      <c r="B12173" s="2" t="s">
        <v>33943</v>
      </c>
      <c r="C12173" t="s">
        <v>73</v>
      </c>
      <c r="D12173" t="s">
        <v>23</v>
      </c>
      <c r="E12173" t="s">
        <v>33939</v>
      </c>
      <c r="F12173" t="s">
        <v>33940</v>
      </c>
      <c r="G12173">
        <v>1000</v>
      </c>
      <c r="H12173">
        <v>3038</v>
      </c>
      <c r="I12173">
        <v>6134</v>
      </c>
      <c r="J12173" t="s">
        <v>1919</v>
      </c>
      <c r="K12173" t="s">
        <v>33941</v>
      </c>
      <c r="L12173" t="s">
        <v>28</v>
      </c>
      <c r="M12173">
        <v>2</v>
      </c>
      <c r="N12173">
        <v>1</v>
      </c>
      <c r="O12173">
        <v>0</v>
      </c>
      <c r="P12173" t="s">
        <v>33942</v>
      </c>
      <c r="Q12173" t="s">
        <v>1112</v>
      </c>
      <c r="R12173" s="3">
        <v>41744.8976388889</v>
      </c>
      <c r="S12173" t="s">
        <v>54</v>
      </c>
    </row>
    <row r="12174" customHeight="1" spans="1:19">
      <c r="A12174">
        <v>5705966305</v>
      </c>
      <c r="B12174" s="2" t="s">
        <v>33944</v>
      </c>
      <c r="C12174" t="s">
        <v>22</v>
      </c>
      <c r="D12174" t="s">
        <v>23</v>
      </c>
      <c r="E12174" t="s">
        <v>33945</v>
      </c>
      <c r="G12174">
        <v>39</v>
      </c>
      <c r="H12174">
        <v>289</v>
      </c>
      <c r="I12174">
        <v>245</v>
      </c>
      <c r="J12174" t="s">
        <v>726</v>
      </c>
      <c r="L12174" t="s">
        <v>51</v>
      </c>
      <c r="M12174">
        <v>1</v>
      </c>
      <c r="N12174">
        <v>0</v>
      </c>
      <c r="O12174">
        <v>-1</v>
      </c>
      <c r="P12174" t="s">
        <v>33946</v>
      </c>
      <c r="Q12174" t="s">
        <v>245</v>
      </c>
      <c r="R12174" s="3">
        <v>42266.2938078704</v>
      </c>
      <c r="S12174" t="s">
        <v>31</v>
      </c>
    </row>
    <row r="12175" customHeight="1" spans="1:21">
      <c r="A12175">
        <v>3803135528</v>
      </c>
      <c r="B12175" s="2" t="s">
        <v>33947</v>
      </c>
      <c r="C12175" t="s">
        <v>22</v>
      </c>
      <c r="D12175" t="s">
        <v>23</v>
      </c>
      <c r="E12175" t="s">
        <v>33948</v>
      </c>
      <c r="F12175" t="s">
        <v>33949</v>
      </c>
      <c r="G12175">
        <v>20702</v>
      </c>
      <c r="H12175">
        <v>316</v>
      </c>
      <c r="I12175">
        <v>4780</v>
      </c>
      <c r="J12175" t="s">
        <v>94</v>
      </c>
      <c r="L12175" t="s">
        <v>51</v>
      </c>
      <c r="M12175">
        <v>6</v>
      </c>
      <c r="N12175">
        <v>1</v>
      </c>
      <c r="O12175">
        <v>0</v>
      </c>
      <c r="P12175" t="s">
        <v>230</v>
      </c>
      <c r="Q12175" t="s">
        <v>71</v>
      </c>
      <c r="R12175" s="3">
        <v>41536.7292013889</v>
      </c>
      <c r="S12175" t="s">
        <v>31</v>
      </c>
      <c r="T12175" t="s">
        <v>446</v>
      </c>
      <c r="U12175" t="s">
        <v>1225</v>
      </c>
    </row>
    <row r="12176" customHeight="1" spans="1:19">
      <c r="A12176">
        <v>7414515107</v>
      </c>
      <c r="B12176" s="2" t="s">
        <v>33950</v>
      </c>
      <c r="C12176" t="s">
        <v>73</v>
      </c>
      <c r="D12176" t="s">
        <v>23</v>
      </c>
      <c r="E12176" t="s">
        <v>33951</v>
      </c>
      <c r="G12176">
        <v>1</v>
      </c>
      <c r="H12176">
        <v>62</v>
      </c>
      <c r="I12176">
        <v>13</v>
      </c>
      <c r="J12176" t="s">
        <v>323</v>
      </c>
      <c r="L12176" t="s">
        <v>28</v>
      </c>
      <c r="M12176">
        <v>0</v>
      </c>
      <c r="N12176">
        <v>0</v>
      </c>
      <c r="O12176">
        <v>-1</v>
      </c>
      <c r="P12176" t="s">
        <v>33952</v>
      </c>
      <c r="Q12176" t="s">
        <v>183</v>
      </c>
      <c r="R12176" s="3">
        <v>43907.0895833333</v>
      </c>
      <c r="S12176" t="s">
        <v>38</v>
      </c>
    </row>
    <row r="12177" customHeight="1" spans="1:19">
      <c r="A12177">
        <v>5836656603</v>
      </c>
      <c r="B12177" s="2" t="s">
        <v>33953</v>
      </c>
      <c r="C12177" t="s">
        <v>73</v>
      </c>
      <c r="D12177" t="s">
        <v>23</v>
      </c>
      <c r="E12177" t="s">
        <v>33954</v>
      </c>
      <c r="F12177" t="s">
        <v>33955</v>
      </c>
      <c r="G12177">
        <v>13</v>
      </c>
      <c r="H12177">
        <v>186</v>
      </c>
      <c r="I12177">
        <v>649</v>
      </c>
      <c r="J12177" t="s">
        <v>35</v>
      </c>
      <c r="L12177" t="s">
        <v>51</v>
      </c>
      <c r="M12177">
        <v>0</v>
      </c>
      <c r="N12177">
        <v>0</v>
      </c>
      <c r="O12177">
        <v>-1</v>
      </c>
      <c r="P12177" t="s">
        <v>100</v>
      </c>
      <c r="Q12177" t="s">
        <v>265</v>
      </c>
      <c r="R12177" s="3">
        <v>42392.4925</v>
      </c>
      <c r="S12177" t="s">
        <v>31</v>
      </c>
    </row>
    <row r="12178" customHeight="1" spans="1:19">
      <c r="A12178">
        <v>2086438085</v>
      </c>
      <c r="B12178" s="2" t="s">
        <v>33956</v>
      </c>
      <c r="C12178" t="s">
        <v>22</v>
      </c>
      <c r="D12178" t="s">
        <v>23</v>
      </c>
      <c r="E12178" t="s">
        <v>33957</v>
      </c>
      <c r="G12178">
        <v>53</v>
      </c>
      <c r="H12178">
        <v>179</v>
      </c>
      <c r="I12178">
        <v>259</v>
      </c>
      <c r="J12178" t="s">
        <v>111</v>
      </c>
      <c r="L12178" t="s">
        <v>28</v>
      </c>
      <c r="M12178">
        <v>0</v>
      </c>
      <c r="N12178">
        <v>0</v>
      </c>
      <c r="O12178">
        <v>-1</v>
      </c>
      <c r="P12178" t="s">
        <v>33958</v>
      </c>
      <c r="Q12178" t="s">
        <v>71</v>
      </c>
      <c r="R12178" s="3">
        <v>41862.7364467593</v>
      </c>
      <c r="S12178" t="s">
        <v>31</v>
      </c>
    </row>
    <row r="12179" customHeight="1" spans="1:19">
      <c r="A12179">
        <v>5797578608</v>
      </c>
      <c r="B12179" s="2" t="s">
        <v>33959</v>
      </c>
      <c r="C12179" t="s">
        <v>73</v>
      </c>
      <c r="D12179" t="s">
        <v>23</v>
      </c>
      <c r="E12179" t="s">
        <v>33960</v>
      </c>
      <c r="F12179" t="s">
        <v>33961</v>
      </c>
      <c r="G12179">
        <v>50</v>
      </c>
      <c r="H12179">
        <v>465</v>
      </c>
      <c r="I12179">
        <v>1276</v>
      </c>
      <c r="J12179" t="s">
        <v>35</v>
      </c>
      <c r="L12179" t="s">
        <v>51</v>
      </c>
      <c r="M12179">
        <v>1</v>
      </c>
      <c r="N12179">
        <v>0</v>
      </c>
      <c r="O12179">
        <v>-1</v>
      </c>
      <c r="P12179" t="s">
        <v>25429</v>
      </c>
      <c r="Q12179" t="s">
        <v>160</v>
      </c>
      <c r="R12179" s="3">
        <v>42356.8089467593</v>
      </c>
      <c r="S12179" t="s">
        <v>31</v>
      </c>
    </row>
    <row r="12180" customHeight="1" spans="1:19">
      <c r="A12180">
        <v>6796266047</v>
      </c>
      <c r="B12180" s="2" t="s">
        <v>33962</v>
      </c>
      <c r="C12180" t="s">
        <v>73</v>
      </c>
      <c r="D12180" t="s">
        <v>23</v>
      </c>
      <c r="E12180" t="s">
        <v>33963</v>
      </c>
      <c r="F12180" t="s">
        <v>33964</v>
      </c>
      <c r="G12180">
        <v>559</v>
      </c>
      <c r="H12180">
        <v>300</v>
      </c>
      <c r="I12180">
        <v>5220</v>
      </c>
      <c r="J12180" t="s">
        <v>35</v>
      </c>
      <c r="L12180" t="s">
        <v>51</v>
      </c>
      <c r="M12180">
        <v>1</v>
      </c>
      <c r="N12180">
        <v>0</v>
      </c>
      <c r="O12180">
        <v>-1</v>
      </c>
      <c r="Q12180" t="s">
        <v>84</v>
      </c>
      <c r="R12180" s="3">
        <v>43398.9178472222</v>
      </c>
      <c r="S12180" t="s">
        <v>31</v>
      </c>
    </row>
    <row r="12181" customHeight="1" spans="1:19">
      <c r="A12181">
        <v>5472623358</v>
      </c>
      <c r="B12181" s="2" t="s">
        <v>33965</v>
      </c>
      <c r="C12181" t="s">
        <v>22</v>
      </c>
      <c r="D12181" t="s">
        <v>23</v>
      </c>
      <c r="E12181" t="s">
        <v>33966</v>
      </c>
      <c r="G12181">
        <v>12</v>
      </c>
      <c r="H12181">
        <v>148</v>
      </c>
      <c r="I12181">
        <v>0</v>
      </c>
      <c r="J12181" t="s">
        <v>35</v>
      </c>
      <c r="L12181" t="s">
        <v>28</v>
      </c>
      <c r="M12181">
        <v>0</v>
      </c>
      <c r="N12181">
        <v>0</v>
      </c>
      <c r="O12181">
        <v>-1</v>
      </c>
      <c r="P12181" t="s">
        <v>2765</v>
      </c>
      <c r="R12181" s="3">
        <v>42015.8072453704</v>
      </c>
      <c r="S12181" t="s">
        <v>38</v>
      </c>
    </row>
    <row r="12182" customHeight="1" spans="1:19">
      <c r="A12182">
        <v>3645384552</v>
      </c>
      <c r="B12182" s="2" t="s">
        <v>33967</v>
      </c>
      <c r="C12182" t="s">
        <v>22</v>
      </c>
      <c r="D12182" t="s">
        <v>23</v>
      </c>
      <c r="E12182" t="e">
        <f>--明月夜</f>
        <v>#NAME?</v>
      </c>
      <c r="F12182" t="s">
        <v>33968</v>
      </c>
      <c r="G12182">
        <v>1983</v>
      </c>
      <c r="H12182">
        <v>806</v>
      </c>
      <c r="I12182">
        <v>6628</v>
      </c>
      <c r="J12182" t="s">
        <v>35</v>
      </c>
      <c r="L12182" t="s">
        <v>51</v>
      </c>
      <c r="M12182">
        <v>5</v>
      </c>
      <c r="N12182">
        <v>1</v>
      </c>
      <c r="O12182">
        <v>0</v>
      </c>
      <c r="P12182" t="s">
        <v>307</v>
      </c>
      <c r="Q12182" t="s">
        <v>386</v>
      </c>
      <c r="R12182" s="3">
        <v>41496.3943287037</v>
      </c>
      <c r="S12182" t="s">
        <v>54</v>
      </c>
    </row>
    <row r="12183" customHeight="1" spans="1:19">
      <c r="A12183">
        <v>3645384552</v>
      </c>
      <c r="B12183" s="2" t="s">
        <v>33967</v>
      </c>
      <c r="C12183" t="s">
        <v>22</v>
      </c>
      <c r="D12183" t="s">
        <v>23</v>
      </c>
      <c r="E12183" t="e">
        <f>--明月夜</f>
        <v>#NAME?</v>
      </c>
      <c r="F12183" t="s">
        <v>33968</v>
      </c>
      <c r="G12183">
        <v>1983</v>
      </c>
      <c r="H12183">
        <v>806</v>
      </c>
      <c r="I12183">
        <v>6628</v>
      </c>
      <c r="J12183" t="s">
        <v>35</v>
      </c>
      <c r="L12183" t="s">
        <v>51</v>
      </c>
      <c r="M12183">
        <v>5</v>
      </c>
      <c r="N12183">
        <v>1</v>
      </c>
      <c r="O12183">
        <v>0</v>
      </c>
      <c r="P12183" t="s">
        <v>307</v>
      </c>
      <c r="Q12183" t="s">
        <v>386</v>
      </c>
      <c r="R12183" s="3">
        <v>41496.3943287037</v>
      </c>
      <c r="S12183" t="s">
        <v>54</v>
      </c>
    </row>
    <row r="12184" customHeight="1" spans="1:19">
      <c r="A12184">
        <v>7382603093</v>
      </c>
      <c r="B12184" s="2" t="s">
        <v>33969</v>
      </c>
      <c r="C12184" t="s">
        <v>73</v>
      </c>
      <c r="D12184" t="s">
        <v>23</v>
      </c>
      <c r="E12184" t="s">
        <v>33970</v>
      </c>
      <c r="F12184" t="s">
        <v>33971</v>
      </c>
      <c r="G12184">
        <v>1613</v>
      </c>
      <c r="H12184">
        <v>466</v>
      </c>
      <c r="I12184">
        <v>2001</v>
      </c>
      <c r="J12184" t="s">
        <v>35</v>
      </c>
      <c r="L12184" t="s">
        <v>51</v>
      </c>
      <c r="M12184">
        <v>2</v>
      </c>
      <c r="N12184">
        <v>1</v>
      </c>
      <c r="O12184">
        <v>0</v>
      </c>
      <c r="P12184" t="s">
        <v>134</v>
      </c>
      <c r="Q12184" t="s">
        <v>583</v>
      </c>
      <c r="R12184" s="3">
        <v>43861.1128356481</v>
      </c>
      <c r="S12184" t="s">
        <v>31</v>
      </c>
    </row>
    <row r="12185" customHeight="1" spans="1:19">
      <c r="A12185">
        <v>7013635443</v>
      </c>
      <c r="B12185" s="2" t="s">
        <v>33972</v>
      </c>
      <c r="C12185" t="s">
        <v>73</v>
      </c>
      <c r="D12185" t="s">
        <v>23</v>
      </c>
      <c r="E12185" t="s">
        <v>33973</v>
      </c>
      <c r="F12185" t="s">
        <v>33974</v>
      </c>
      <c r="G12185">
        <v>1246</v>
      </c>
      <c r="H12185">
        <v>405</v>
      </c>
      <c r="I12185">
        <v>18534</v>
      </c>
      <c r="J12185" t="s">
        <v>153</v>
      </c>
      <c r="L12185" t="s">
        <v>51</v>
      </c>
      <c r="M12185">
        <v>5</v>
      </c>
      <c r="N12185">
        <v>1</v>
      </c>
      <c r="O12185">
        <v>0</v>
      </c>
      <c r="P12185" t="s">
        <v>52</v>
      </c>
      <c r="Q12185" t="s">
        <v>234</v>
      </c>
      <c r="R12185" s="3">
        <v>43523.9536574074</v>
      </c>
      <c r="S12185" t="s">
        <v>31</v>
      </c>
    </row>
    <row r="12186" customHeight="1" spans="1:19">
      <c r="A12186">
        <v>7539977160</v>
      </c>
      <c r="B12186" s="2" t="s">
        <v>33975</v>
      </c>
      <c r="C12186" t="s">
        <v>73</v>
      </c>
      <c r="D12186" t="s">
        <v>23</v>
      </c>
      <c r="E12186" t="s">
        <v>33976</v>
      </c>
      <c r="F12186" t="s">
        <v>33977</v>
      </c>
      <c r="G12186">
        <v>325</v>
      </c>
      <c r="H12186">
        <v>301</v>
      </c>
      <c r="I12186">
        <v>4019</v>
      </c>
      <c r="J12186" t="s">
        <v>35</v>
      </c>
      <c r="L12186" t="s">
        <v>51</v>
      </c>
      <c r="M12186">
        <v>2</v>
      </c>
      <c r="N12186">
        <v>1</v>
      </c>
      <c r="O12186">
        <v>0</v>
      </c>
      <c r="Q12186" t="s">
        <v>265</v>
      </c>
      <c r="R12186" s="3">
        <v>44187.9201851852</v>
      </c>
      <c r="S12186" t="s">
        <v>31</v>
      </c>
    </row>
    <row r="12187" customHeight="1" spans="1:21">
      <c r="A12187">
        <v>6048592834</v>
      </c>
      <c r="B12187" s="2" t="s">
        <v>33978</v>
      </c>
      <c r="C12187" t="s">
        <v>22</v>
      </c>
      <c r="D12187" t="s">
        <v>23</v>
      </c>
      <c r="E12187" t="s">
        <v>33979</v>
      </c>
      <c r="F12187" t="s">
        <v>33980</v>
      </c>
      <c r="G12187">
        <v>76</v>
      </c>
      <c r="H12187">
        <v>261</v>
      </c>
      <c r="I12187">
        <v>78</v>
      </c>
      <c r="J12187" t="s">
        <v>1289</v>
      </c>
      <c r="L12187" t="s">
        <v>51</v>
      </c>
      <c r="M12187">
        <v>0</v>
      </c>
      <c r="N12187">
        <v>0</v>
      </c>
      <c r="O12187">
        <v>-1</v>
      </c>
      <c r="P12187" t="s">
        <v>36</v>
      </c>
      <c r="Q12187" t="s">
        <v>439</v>
      </c>
      <c r="R12187" s="3">
        <v>42663.5655902778</v>
      </c>
      <c r="S12187" t="s">
        <v>31</v>
      </c>
      <c r="T12187" t="s">
        <v>1137</v>
      </c>
      <c r="U12187" t="s">
        <v>22337</v>
      </c>
    </row>
    <row r="12188" customHeight="1" spans="1:19">
      <c r="A12188">
        <v>6623502125</v>
      </c>
      <c r="B12188" s="2" t="s">
        <v>33981</v>
      </c>
      <c r="C12188" t="s">
        <v>22</v>
      </c>
      <c r="D12188" t="s">
        <v>23</v>
      </c>
      <c r="E12188" t="s">
        <v>33982</v>
      </c>
      <c r="F12188" t="s">
        <v>33983</v>
      </c>
      <c r="G12188">
        <v>21</v>
      </c>
      <c r="H12188">
        <v>244</v>
      </c>
      <c r="I12188">
        <v>176</v>
      </c>
      <c r="J12188" t="s">
        <v>850</v>
      </c>
      <c r="L12188" t="s">
        <v>51</v>
      </c>
      <c r="M12188">
        <v>0</v>
      </c>
      <c r="N12188">
        <v>0</v>
      </c>
      <c r="O12188">
        <v>-1</v>
      </c>
      <c r="P12188" t="s">
        <v>33984</v>
      </c>
      <c r="Q12188" t="s">
        <v>265</v>
      </c>
      <c r="R12188" s="3">
        <v>43318.4813541667</v>
      </c>
      <c r="S12188" t="s">
        <v>31</v>
      </c>
    </row>
    <row r="12189" customHeight="1" spans="1:19">
      <c r="A12189">
        <v>6442084158</v>
      </c>
      <c r="B12189" s="2" t="s">
        <v>33985</v>
      </c>
      <c r="C12189" t="s">
        <v>73</v>
      </c>
      <c r="D12189" t="s">
        <v>23</v>
      </c>
      <c r="E12189" t="s">
        <v>33986</v>
      </c>
      <c r="F12189" t="s">
        <v>33987</v>
      </c>
      <c r="G12189">
        <v>184</v>
      </c>
      <c r="H12189">
        <v>1125</v>
      </c>
      <c r="I12189">
        <v>2614</v>
      </c>
      <c r="J12189" t="s">
        <v>273</v>
      </c>
      <c r="L12189" t="s">
        <v>51</v>
      </c>
      <c r="M12189">
        <v>0</v>
      </c>
      <c r="N12189">
        <v>0</v>
      </c>
      <c r="O12189">
        <v>-1</v>
      </c>
      <c r="P12189" t="s">
        <v>15381</v>
      </c>
      <c r="Q12189" t="s">
        <v>276</v>
      </c>
      <c r="R12189" s="3">
        <v>43100.4064814815</v>
      </c>
      <c r="S12189" t="s">
        <v>31</v>
      </c>
    </row>
    <row r="12190" customHeight="1" spans="1:21">
      <c r="A12190">
        <v>1094680833</v>
      </c>
      <c r="B12190" s="2" t="s">
        <v>33988</v>
      </c>
      <c r="C12190" t="s">
        <v>207</v>
      </c>
      <c r="D12190" t="s">
        <v>41</v>
      </c>
      <c r="E12190" t="s">
        <v>33989</v>
      </c>
      <c r="F12190" t="s">
        <v>33990</v>
      </c>
      <c r="G12190">
        <v>32</v>
      </c>
      <c r="H12190">
        <v>78</v>
      </c>
      <c r="I12190">
        <v>6831</v>
      </c>
      <c r="J12190" t="s">
        <v>50</v>
      </c>
      <c r="K12190" t="s">
        <v>1819</v>
      </c>
      <c r="L12190" t="s">
        <v>28</v>
      </c>
      <c r="M12190">
        <v>0</v>
      </c>
      <c r="N12190">
        <v>0</v>
      </c>
      <c r="O12190">
        <v>-1</v>
      </c>
      <c r="P12190" t="s">
        <v>33991</v>
      </c>
      <c r="Q12190" t="s">
        <v>53</v>
      </c>
      <c r="R12190" s="3">
        <v>40628.9202314815</v>
      </c>
      <c r="S12190" t="s">
        <v>31</v>
      </c>
      <c r="T12190" t="s">
        <v>33992</v>
      </c>
      <c r="U12190" t="s">
        <v>1772</v>
      </c>
    </row>
    <row r="12191" customHeight="1" spans="1:19">
      <c r="A12191">
        <v>5955404766</v>
      </c>
      <c r="B12191" s="2" t="s">
        <v>33993</v>
      </c>
      <c r="C12191" t="s">
        <v>207</v>
      </c>
      <c r="D12191" t="s">
        <v>41</v>
      </c>
      <c r="E12191" t="s">
        <v>33994</v>
      </c>
      <c r="G12191">
        <v>162</v>
      </c>
      <c r="H12191">
        <v>710</v>
      </c>
      <c r="I12191">
        <v>5654</v>
      </c>
      <c r="J12191" t="s">
        <v>106</v>
      </c>
      <c r="K12191" t="s">
        <v>17580</v>
      </c>
      <c r="L12191" t="s">
        <v>28</v>
      </c>
      <c r="M12191">
        <v>1</v>
      </c>
      <c r="N12191">
        <v>0</v>
      </c>
      <c r="O12191">
        <v>-1</v>
      </c>
      <c r="Q12191" t="s">
        <v>37</v>
      </c>
      <c r="R12191" s="3">
        <v>42535.9754513889</v>
      </c>
      <c r="S12191" t="s">
        <v>31</v>
      </c>
    </row>
    <row r="12192" customHeight="1" spans="1:19">
      <c r="A12192">
        <v>1734394394</v>
      </c>
      <c r="B12192" s="2" t="s">
        <v>33995</v>
      </c>
      <c r="C12192" t="s">
        <v>22</v>
      </c>
      <c r="D12192" t="s">
        <v>23</v>
      </c>
      <c r="E12192" t="s">
        <v>33996</v>
      </c>
      <c r="F12192" t="s">
        <v>33997</v>
      </c>
      <c r="G12192">
        <v>1088</v>
      </c>
      <c r="H12192">
        <v>441</v>
      </c>
      <c r="I12192">
        <v>2496</v>
      </c>
      <c r="J12192" t="s">
        <v>60</v>
      </c>
      <c r="K12192" t="s">
        <v>61</v>
      </c>
      <c r="L12192" t="s">
        <v>51</v>
      </c>
      <c r="M12192">
        <v>4</v>
      </c>
      <c r="N12192">
        <v>0</v>
      </c>
      <c r="O12192">
        <v>-1</v>
      </c>
      <c r="Q12192" t="s">
        <v>63</v>
      </c>
      <c r="R12192" s="3">
        <v>40293.8468981481</v>
      </c>
      <c r="S12192" t="s">
        <v>31</v>
      </c>
    </row>
    <row r="12193" customHeight="1" spans="1:19">
      <c r="A12193">
        <v>7198463794</v>
      </c>
      <c r="B12193" s="2" t="s">
        <v>33998</v>
      </c>
      <c r="C12193" t="s">
        <v>22</v>
      </c>
      <c r="D12193" t="s">
        <v>23</v>
      </c>
      <c r="E12193" t="s">
        <v>33999</v>
      </c>
      <c r="F12193" t="s">
        <v>34000</v>
      </c>
      <c r="G12193">
        <v>198</v>
      </c>
      <c r="H12193">
        <v>329</v>
      </c>
      <c r="I12193">
        <v>2572</v>
      </c>
      <c r="J12193" t="s">
        <v>35</v>
      </c>
      <c r="L12193" t="s">
        <v>28</v>
      </c>
      <c r="M12193">
        <v>4</v>
      </c>
      <c r="N12193">
        <v>0</v>
      </c>
      <c r="O12193">
        <v>-1</v>
      </c>
      <c r="P12193" t="s">
        <v>36</v>
      </c>
      <c r="Q12193" t="s">
        <v>231</v>
      </c>
      <c r="R12193" s="3">
        <v>43633.5509027778</v>
      </c>
      <c r="S12193" t="s">
        <v>31</v>
      </c>
    </row>
    <row r="12194" customHeight="1" spans="1:19">
      <c r="A12194">
        <v>6110021902</v>
      </c>
      <c r="B12194" s="2" t="s">
        <v>34001</v>
      </c>
      <c r="C12194" t="s">
        <v>22</v>
      </c>
      <c r="D12194" t="s">
        <v>23</v>
      </c>
      <c r="E12194" t="s">
        <v>34002</v>
      </c>
      <c r="F12194" t="s">
        <v>34003</v>
      </c>
      <c r="G12194">
        <v>143</v>
      </c>
      <c r="H12194">
        <v>237</v>
      </c>
      <c r="I12194">
        <v>4338</v>
      </c>
      <c r="J12194" t="s">
        <v>2076</v>
      </c>
      <c r="L12194" t="s">
        <v>51</v>
      </c>
      <c r="M12194">
        <v>6</v>
      </c>
      <c r="N12194">
        <v>0</v>
      </c>
      <c r="O12194">
        <v>-1</v>
      </c>
      <c r="P12194" t="s">
        <v>36</v>
      </c>
      <c r="Q12194" t="s">
        <v>150</v>
      </c>
      <c r="R12194" s="3">
        <v>42757.6651388889</v>
      </c>
      <c r="S12194" t="s">
        <v>31</v>
      </c>
    </row>
    <row r="12195" customHeight="1" spans="1:19">
      <c r="A12195">
        <v>3160811525</v>
      </c>
      <c r="B12195" s="2" t="s">
        <v>34004</v>
      </c>
      <c r="C12195" t="s">
        <v>22</v>
      </c>
      <c r="D12195" t="s">
        <v>23</v>
      </c>
      <c r="E12195" t="s">
        <v>34005</v>
      </c>
      <c r="G12195">
        <v>87</v>
      </c>
      <c r="H12195">
        <v>191</v>
      </c>
      <c r="I12195">
        <v>1684</v>
      </c>
      <c r="J12195" t="s">
        <v>35</v>
      </c>
      <c r="L12195" t="s">
        <v>28</v>
      </c>
      <c r="M12195">
        <v>1</v>
      </c>
      <c r="N12195">
        <v>0</v>
      </c>
      <c r="O12195">
        <v>-1</v>
      </c>
      <c r="P12195" t="s">
        <v>36</v>
      </c>
      <c r="Q12195" t="s">
        <v>318</v>
      </c>
      <c r="R12195" s="3">
        <v>41245.9422106482</v>
      </c>
      <c r="S12195" t="s">
        <v>31</v>
      </c>
    </row>
    <row r="12196" customHeight="1" spans="1:21">
      <c r="A12196">
        <v>1659788575</v>
      </c>
      <c r="B12196" s="2" t="s">
        <v>34006</v>
      </c>
      <c r="C12196" t="s">
        <v>73</v>
      </c>
      <c r="D12196" t="s">
        <v>23</v>
      </c>
      <c r="E12196" t="s">
        <v>34007</v>
      </c>
      <c r="F12196" t="s">
        <v>34008</v>
      </c>
      <c r="G12196">
        <v>9</v>
      </c>
      <c r="H12196">
        <v>138</v>
      </c>
      <c r="I12196">
        <v>25</v>
      </c>
      <c r="J12196" t="s">
        <v>289</v>
      </c>
      <c r="K12196" t="s">
        <v>1790</v>
      </c>
      <c r="L12196" t="s">
        <v>28</v>
      </c>
      <c r="M12196">
        <v>0</v>
      </c>
      <c r="N12196">
        <v>0</v>
      </c>
      <c r="O12196">
        <v>-1</v>
      </c>
      <c r="P12196" t="s">
        <v>62</v>
      </c>
      <c r="R12196" s="3">
        <v>40507.5998958333</v>
      </c>
      <c r="S12196" t="s">
        <v>38</v>
      </c>
      <c r="T12196" t="s">
        <v>34009</v>
      </c>
      <c r="U12196" t="s">
        <v>34010</v>
      </c>
    </row>
    <row r="12197" customHeight="1" spans="1:19">
      <c r="A12197">
        <v>6195087882</v>
      </c>
      <c r="B12197" s="2" t="s">
        <v>34011</v>
      </c>
      <c r="C12197" t="s">
        <v>22</v>
      </c>
      <c r="D12197" t="s">
        <v>23</v>
      </c>
      <c r="E12197" t="s">
        <v>34012</v>
      </c>
      <c r="G12197">
        <v>29</v>
      </c>
      <c r="H12197">
        <v>261</v>
      </c>
      <c r="I12197">
        <v>49</v>
      </c>
      <c r="J12197" t="s">
        <v>1454</v>
      </c>
      <c r="K12197" t="s">
        <v>2496</v>
      </c>
      <c r="L12197" t="s">
        <v>51</v>
      </c>
      <c r="M12197">
        <v>1</v>
      </c>
      <c r="N12197">
        <v>0</v>
      </c>
      <c r="O12197">
        <v>-1</v>
      </c>
      <c r="P12197" t="s">
        <v>36</v>
      </c>
      <c r="Q12197" t="s">
        <v>370</v>
      </c>
      <c r="R12197" s="3">
        <v>42824.9697106481</v>
      </c>
      <c r="S12197" t="s">
        <v>31</v>
      </c>
    </row>
    <row r="12198" customHeight="1" spans="1:19">
      <c r="A12198">
        <v>5880414187</v>
      </c>
      <c r="B12198" s="2" t="s">
        <v>34013</v>
      </c>
      <c r="C12198" t="s">
        <v>73</v>
      </c>
      <c r="D12198" t="s">
        <v>23</v>
      </c>
      <c r="E12198" t="s">
        <v>34014</v>
      </c>
      <c r="F12198" t="s">
        <v>34015</v>
      </c>
      <c r="G12198">
        <v>29</v>
      </c>
      <c r="H12198">
        <v>216</v>
      </c>
      <c r="I12198">
        <v>1186</v>
      </c>
      <c r="J12198" t="s">
        <v>2076</v>
      </c>
      <c r="L12198" t="s">
        <v>51</v>
      </c>
      <c r="M12198">
        <v>1</v>
      </c>
      <c r="N12198">
        <v>0</v>
      </c>
      <c r="O12198">
        <v>-1</v>
      </c>
      <c r="P12198" t="s">
        <v>134</v>
      </c>
      <c r="Q12198" t="s">
        <v>71</v>
      </c>
      <c r="R12198" s="3">
        <v>42441.6028819444</v>
      </c>
      <c r="S12198" t="s">
        <v>31</v>
      </c>
    </row>
    <row r="12199" customHeight="1" spans="1:19">
      <c r="A12199">
        <v>6971175929</v>
      </c>
      <c r="B12199" s="2" t="s">
        <v>34016</v>
      </c>
      <c r="C12199" t="s">
        <v>22</v>
      </c>
      <c r="D12199" t="s">
        <v>23</v>
      </c>
      <c r="E12199" t="s">
        <v>34017</v>
      </c>
      <c r="F12199" t="s">
        <v>34018</v>
      </c>
      <c r="G12199">
        <v>2</v>
      </c>
      <c r="H12199">
        <v>49</v>
      </c>
      <c r="I12199">
        <v>62</v>
      </c>
      <c r="J12199" t="s">
        <v>35</v>
      </c>
      <c r="L12199" t="s">
        <v>28</v>
      </c>
      <c r="M12199">
        <v>0</v>
      </c>
      <c r="N12199">
        <v>0</v>
      </c>
      <c r="O12199">
        <v>-1</v>
      </c>
      <c r="P12199" t="s">
        <v>36</v>
      </c>
      <c r="Q12199" t="s">
        <v>120</v>
      </c>
      <c r="R12199" s="3">
        <v>43489.4546527778</v>
      </c>
      <c r="S12199" t="s">
        <v>38</v>
      </c>
    </row>
    <row r="12200" customHeight="1" spans="1:19">
      <c r="A12200">
        <v>2836028841</v>
      </c>
      <c r="B12200" s="2" t="s">
        <v>34019</v>
      </c>
      <c r="C12200" t="s">
        <v>22</v>
      </c>
      <c r="D12200" t="s">
        <v>23</v>
      </c>
      <c r="E12200" t="s">
        <v>34020</v>
      </c>
      <c r="F12200" t="s">
        <v>34021</v>
      </c>
      <c r="G12200">
        <v>598</v>
      </c>
      <c r="H12200">
        <v>223</v>
      </c>
      <c r="I12200">
        <v>1195</v>
      </c>
      <c r="J12200" t="s">
        <v>35</v>
      </c>
      <c r="L12200" t="s">
        <v>28</v>
      </c>
      <c r="M12200">
        <v>0</v>
      </c>
      <c r="N12200">
        <v>0</v>
      </c>
      <c r="O12200">
        <v>220</v>
      </c>
      <c r="P12200" t="s">
        <v>275</v>
      </c>
      <c r="Q12200" t="s">
        <v>160</v>
      </c>
      <c r="R12200" s="3">
        <v>41140.6979861111</v>
      </c>
      <c r="S12200" t="s">
        <v>54</v>
      </c>
    </row>
    <row r="12201" customHeight="1" spans="1:19">
      <c r="A12201">
        <v>6257808851</v>
      </c>
      <c r="B12201" s="2" t="s">
        <v>34022</v>
      </c>
      <c r="C12201" t="s">
        <v>73</v>
      </c>
      <c r="D12201" t="s">
        <v>23</v>
      </c>
      <c r="E12201" t="s">
        <v>34023</v>
      </c>
      <c r="G12201">
        <v>17</v>
      </c>
      <c r="H12201">
        <v>50</v>
      </c>
      <c r="I12201">
        <v>6</v>
      </c>
      <c r="J12201" t="s">
        <v>35</v>
      </c>
      <c r="L12201" t="s">
        <v>28</v>
      </c>
      <c r="M12201">
        <v>0</v>
      </c>
      <c r="N12201">
        <v>0</v>
      </c>
      <c r="O12201">
        <v>-1</v>
      </c>
      <c r="R12201" s="3">
        <v>42878.095625</v>
      </c>
      <c r="S12201" t="s">
        <v>31</v>
      </c>
    </row>
    <row r="12202" customHeight="1" spans="1:19">
      <c r="A12202">
        <v>7553264034</v>
      </c>
      <c r="B12202" s="2" t="s">
        <v>34024</v>
      </c>
      <c r="C12202" t="s">
        <v>22</v>
      </c>
      <c r="D12202" t="s">
        <v>23</v>
      </c>
      <c r="E12202" t="s">
        <v>34025</v>
      </c>
      <c r="G12202">
        <v>1</v>
      </c>
      <c r="H12202">
        <v>66</v>
      </c>
      <c r="I12202">
        <v>2</v>
      </c>
      <c r="J12202" t="s">
        <v>35</v>
      </c>
      <c r="L12202" t="s">
        <v>28</v>
      </c>
      <c r="M12202">
        <v>0</v>
      </c>
      <c r="N12202">
        <v>0</v>
      </c>
      <c r="O12202">
        <v>-1</v>
      </c>
      <c r="P12202" t="s">
        <v>36</v>
      </c>
      <c r="Q12202" t="s">
        <v>363</v>
      </c>
      <c r="R12202" s="3">
        <v>44218.8237731481</v>
      </c>
      <c r="S12202" t="s">
        <v>38</v>
      </c>
    </row>
    <row r="12203" customHeight="1" spans="1:19">
      <c r="A12203">
        <v>6674883355</v>
      </c>
      <c r="B12203" s="2" t="s">
        <v>34026</v>
      </c>
      <c r="C12203" t="s">
        <v>22</v>
      </c>
      <c r="D12203" t="s">
        <v>23</v>
      </c>
      <c r="E12203" t="s">
        <v>34027</v>
      </c>
      <c r="F12203" t="s">
        <v>105</v>
      </c>
      <c r="G12203">
        <v>7</v>
      </c>
      <c r="H12203">
        <v>58</v>
      </c>
      <c r="I12203">
        <v>115</v>
      </c>
      <c r="J12203" t="s">
        <v>35</v>
      </c>
      <c r="L12203" t="s">
        <v>28</v>
      </c>
      <c r="M12203">
        <v>0</v>
      </c>
      <c r="N12203">
        <v>0</v>
      </c>
      <c r="O12203">
        <v>-1</v>
      </c>
      <c r="Q12203" t="s">
        <v>120</v>
      </c>
      <c r="R12203" s="3">
        <v>43344.9284837963</v>
      </c>
      <c r="S12203" t="s">
        <v>31</v>
      </c>
    </row>
    <row r="12204" customHeight="1" spans="1:19">
      <c r="A12204">
        <v>7686939835</v>
      </c>
      <c r="B12204" s="2" t="s">
        <v>34028</v>
      </c>
      <c r="C12204" t="s">
        <v>207</v>
      </c>
      <c r="D12204" t="s">
        <v>41</v>
      </c>
      <c r="E12204" t="s">
        <v>34029</v>
      </c>
      <c r="F12204" t="s">
        <v>34030</v>
      </c>
      <c r="G12204">
        <v>11934</v>
      </c>
      <c r="H12204">
        <v>234</v>
      </c>
      <c r="I12204">
        <v>2834</v>
      </c>
      <c r="J12204" t="s">
        <v>26</v>
      </c>
      <c r="L12204" t="s">
        <v>28</v>
      </c>
      <c r="M12204">
        <v>3</v>
      </c>
      <c r="N12204">
        <v>1</v>
      </c>
      <c r="O12204">
        <v>0</v>
      </c>
      <c r="P12204" t="s">
        <v>34031</v>
      </c>
      <c r="R12204" s="3">
        <v>44439.6569328704</v>
      </c>
      <c r="S12204" t="s">
        <v>31</v>
      </c>
    </row>
    <row r="12205" customHeight="1" spans="1:19">
      <c r="A12205">
        <v>6194884523</v>
      </c>
      <c r="B12205" s="2" t="s">
        <v>34032</v>
      </c>
      <c r="C12205" t="s">
        <v>22</v>
      </c>
      <c r="D12205" t="s">
        <v>23</v>
      </c>
      <c r="E12205" t="s">
        <v>34033</v>
      </c>
      <c r="F12205" t="s">
        <v>34034</v>
      </c>
      <c r="G12205">
        <v>2</v>
      </c>
      <c r="H12205">
        <v>89</v>
      </c>
      <c r="I12205">
        <v>2</v>
      </c>
      <c r="J12205" t="s">
        <v>35</v>
      </c>
      <c r="L12205" t="s">
        <v>28</v>
      </c>
      <c r="M12205">
        <v>0</v>
      </c>
      <c r="N12205">
        <v>0</v>
      </c>
      <c r="O12205">
        <v>-1</v>
      </c>
      <c r="P12205" t="s">
        <v>36</v>
      </c>
      <c r="Q12205" t="s">
        <v>95</v>
      </c>
      <c r="R12205" s="3">
        <v>42833.7592592593</v>
      </c>
      <c r="S12205" t="s">
        <v>31</v>
      </c>
    </row>
    <row r="12206" customHeight="1" spans="1:19">
      <c r="A12206">
        <v>5388904313</v>
      </c>
      <c r="B12206" s="2" t="s">
        <v>34035</v>
      </c>
      <c r="C12206" t="s">
        <v>22</v>
      </c>
      <c r="D12206" t="s">
        <v>23</v>
      </c>
      <c r="E12206" t="s">
        <v>34036</v>
      </c>
      <c r="F12206" t="s">
        <v>34037</v>
      </c>
      <c r="G12206">
        <v>60</v>
      </c>
      <c r="H12206">
        <v>159</v>
      </c>
      <c r="I12206">
        <v>269</v>
      </c>
      <c r="J12206" t="s">
        <v>68</v>
      </c>
      <c r="K12206" t="s">
        <v>764</v>
      </c>
      <c r="L12206" t="s">
        <v>51</v>
      </c>
      <c r="M12206">
        <v>1</v>
      </c>
      <c r="N12206">
        <v>0</v>
      </c>
      <c r="O12206">
        <v>-1</v>
      </c>
      <c r="P12206" t="s">
        <v>34038</v>
      </c>
      <c r="Q12206" t="s">
        <v>71</v>
      </c>
      <c r="R12206" s="3">
        <v>41969.0853356481</v>
      </c>
      <c r="S12206" t="s">
        <v>31</v>
      </c>
    </row>
    <row r="12207" customHeight="1" spans="1:19">
      <c r="A12207">
        <v>3165443164</v>
      </c>
      <c r="B12207" s="2" t="s">
        <v>34039</v>
      </c>
      <c r="C12207" t="s">
        <v>22</v>
      </c>
      <c r="D12207" t="s">
        <v>23</v>
      </c>
      <c r="E12207" t="s">
        <v>34040</v>
      </c>
      <c r="F12207" t="s">
        <v>34041</v>
      </c>
      <c r="G12207">
        <v>66</v>
      </c>
      <c r="H12207">
        <v>478</v>
      </c>
      <c r="I12207">
        <v>183</v>
      </c>
      <c r="J12207" t="s">
        <v>68</v>
      </c>
      <c r="K12207" t="s">
        <v>3192</v>
      </c>
      <c r="L12207" t="s">
        <v>28</v>
      </c>
      <c r="M12207">
        <v>0</v>
      </c>
      <c r="N12207">
        <v>0</v>
      </c>
      <c r="O12207">
        <v>-1</v>
      </c>
      <c r="Q12207" t="s">
        <v>71</v>
      </c>
      <c r="R12207" s="3">
        <v>41297.9251736111</v>
      </c>
      <c r="S12207" t="s">
        <v>54</v>
      </c>
    </row>
    <row r="12208" customHeight="1" spans="1:19">
      <c r="A12208">
        <v>5602335648</v>
      </c>
      <c r="B12208" s="2" t="s">
        <v>34042</v>
      </c>
      <c r="C12208" t="s">
        <v>73</v>
      </c>
      <c r="D12208" t="s">
        <v>23</v>
      </c>
      <c r="E12208" t="s">
        <v>34043</v>
      </c>
      <c r="G12208">
        <v>32</v>
      </c>
      <c r="H12208">
        <v>9</v>
      </c>
      <c r="I12208">
        <v>29</v>
      </c>
      <c r="J12208" t="s">
        <v>327</v>
      </c>
      <c r="K12208" t="s">
        <v>881</v>
      </c>
      <c r="L12208" t="s">
        <v>51</v>
      </c>
      <c r="M12208">
        <v>0</v>
      </c>
      <c r="N12208">
        <v>0</v>
      </c>
      <c r="O12208">
        <v>-1</v>
      </c>
      <c r="P12208" t="s">
        <v>275</v>
      </c>
      <c r="Q12208" t="s">
        <v>141</v>
      </c>
      <c r="R12208" s="3">
        <v>42129.6992592593</v>
      </c>
      <c r="S12208" t="s">
        <v>31</v>
      </c>
    </row>
    <row r="12209" customHeight="1" spans="1:19">
      <c r="A12209">
        <v>7436636648</v>
      </c>
      <c r="B12209" s="2" t="s">
        <v>34044</v>
      </c>
      <c r="C12209" t="s">
        <v>73</v>
      </c>
      <c r="D12209" t="s">
        <v>23</v>
      </c>
      <c r="E12209" t="s">
        <v>34045</v>
      </c>
      <c r="G12209">
        <v>1</v>
      </c>
      <c r="H12209">
        <v>39</v>
      </c>
      <c r="I12209">
        <v>5</v>
      </c>
      <c r="J12209" t="s">
        <v>537</v>
      </c>
      <c r="K12209" t="s">
        <v>17211</v>
      </c>
      <c r="L12209" t="s">
        <v>28</v>
      </c>
      <c r="M12209">
        <v>0</v>
      </c>
      <c r="N12209">
        <v>0</v>
      </c>
      <c r="O12209">
        <v>-1</v>
      </c>
      <c r="P12209" t="s">
        <v>13503</v>
      </c>
      <c r="Q12209" t="s">
        <v>318</v>
      </c>
      <c r="R12209" s="3">
        <v>43934.4569675926</v>
      </c>
      <c r="S12209" t="s">
        <v>38</v>
      </c>
    </row>
    <row r="12210" customHeight="1" spans="1:19">
      <c r="A12210">
        <v>5675579639</v>
      </c>
      <c r="B12210" s="2" t="s">
        <v>34046</v>
      </c>
      <c r="C12210" t="s">
        <v>226</v>
      </c>
      <c r="D12210" t="s">
        <v>41</v>
      </c>
      <c r="E12210" t="s">
        <v>34047</v>
      </c>
      <c r="G12210">
        <v>29</v>
      </c>
      <c r="H12210">
        <v>162</v>
      </c>
      <c r="I12210">
        <v>50</v>
      </c>
      <c r="J12210" t="s">
        <v>35</v>
      </c>
      <c r="L12210" t="s">
        <v>28</v>
      </c>
      <c r="M12210">
        <v>1</v>
      </c>
      <c r="N12210">
        <v>0</v>
      </c>
      <c r="O12210">
        <v>-1</v>
      </c>
      <c r="P12210" t="s">
        <v>52</v>
      </c>
      <c r="Q12210" t="s">
        <v>120</v>
      </c>
      <c r="R12210" s="3">
        <v>42229.420162037</v>
      </c>
      <c r="S12210" t="s">
        <v>31</v>
      </c>
    </row>
    <row r="12211" customHeight="1" spans="1:19">
      <c r="A12211">
        <v>6570841624</v>
      </c>
      <c r="B12211" s="2" t="s">
        <v>34048</v>
      </c>
      <c r="C12211" t="s">
        <v>226</v>
      </c>
      <c r="D12211" t="s">
        <v>41</v>
      </c>
      <c r="E12211" t="s">
        <v>34049</v>
      </c>
      <c r="F12211" t="s">
        <v>34050</v>
      </c>
      <c r="G12211">
        <v>58</v>
      </c>
      <c r="H12211">
        <v>249</v>
      </c>
      <c r="I12211">
        <v>606</v>
      </c>
      <c r="J12211" t="s">
        <v>35</v>
      </c>
      <c r="L12211" t="s">
        <v>51</v>
      </c>
      <c r="M12211">
        <v>3</v>
      </c>
      <c r="N12211">
        <v>0</v>
      </c>
      <c r="O12211">
        <v>-1</v>
      </c>
      <c r="P12211" t="s">
        <v>100</v>
      </c>
      <c r="Q12211" t="s">
        <v>386</v>
      </c>
      <c r="R12211" s="3">
        <v>43260.8071990741</v>
      </c>
      <c r="S12211" t="s">
        <v>54</v>
      </c>
    </row>
    <row r="12212" customHeight="1" spans="1:19">
      <c r="A12212">
        <v>6550964508</v>
      </c>
      <c r="B12212" s="2" t="s">
        <v>34051</v>
      </c>
      <c r="C12212" t="s">
        <v>226</v>
      </c>
      <c r="D12212" t="s">
        <v>41</v>
      </c>
      <c r="E12212" t="s">
        <v>34052</v>
      </c>
      <c r="F12212" t="s">
        <v>34053</v>
      </c>
      <c r="G12212">
        <v>218</v>
      </c>
      <c r="H12212">
        <v>161</v>
      </c>
      <c r="I12212">
        <v>1505</v>
      </c>
      <c r="J12212" t="s">
        <v>94</v>
      </c>
      <c r="L12212" t="s">
        <v>51</v>
      </c>
      <c r="M12212">
        <v>0</v>
      </c>
      <c r="N12212">
        <v>0</v>
      </c>
      <c r="O12212">
        <v>-1</v>
      </c>
      <c r="P12212" t="s">
        <v>17891</v>
      </c>
      <c r="Q12212" t="s">
        <v>4478</v>
      </c>
      <c r="R12212" s="3">
        <v>43235.8345949074</v>
      </c>
      <c r="S12212" t="s">
        <v>31</v>
      </c>
    </row>
    <row r="12213" customHeight="1" spans="1:19">
      <c r="A12213">
        <v>1289681212</v>
      </c>
      <c r="B12213" s="2" t="s">
        <v>34054</v>
      </c>
      <c r="C12213" t="s">
        <v>226</v>
      </c>
      <c r="D12213" t="s">
        <v>41</v>
      </c>
      <c r="E12213" t="s">
        <v>34055</v>
      </c>
      <c r="F12213" t="s">
        <v>34056</v>
      </c>
      <c r="G12213">
        <v>4338</v>
      </c>
      <c r="H12213">
        <v>1391</v>
      </c>
      <c r="I12213">
        <v>33499</v>
      </c>
      <c r="J12213" t="s">
        <v>35</v>
      </c>
      <c r="L12213" t="s">
        <v>51</v>
      </c>
      <c r="M12213">
        <v>7</v>
      </c>
      <c r="N12213">
        <v>1</v>
      </c>
      <c r="O12213">
        <v>0</v>
      </c>
      <c r="P12213" t="s">
        <v>249</v>
      </c>
      <c r="Q12213" t="s">
        <v>583</v>
      </c>
      <c r="R12213" s="3">
        <v>40326.9397106481</v>
      </c>
      <c r="S12213" t="s">
        <v>54</v>
      </c>
    </row>
    <row r="12214" customHeight="1" spans="1:19">
      <c r="A12214">
        <v>6569489114</v>
      </c>
      <c r="B12214" s="2" t="s">
        <v>34057</v>
      </c>
      <c r="C12214" t="s">
        <v>22</v>
      </c>
      <c r="D12214" t="s">
        <v>23</v>
      </c>
      <c r="E12214" t="s">
        <v>34058</v>
      </c>
      <c r="G12214">
        <v>24</v>
      </c>
      <c r="H12214">
        <v>33</v>
      </c>
      <c r="I12214">
        <v>3</v>
      </c>
      <c r="J12214" t="s">
        <v>35</v>
      </c>
      <c r="L12214" t="s">
        <v>51</v>
      </c>
      <c r="M12214">
        <v>0</v>
      </c>
      <c r="N12214">
        <v>0</v>
      </c>
      <c r="O12214">
        <v>-1</v>
      </c>
      <c r="P12214" t="s">
        <v>34059</v>
      </c>
      <c r="R12214" s="3">
        <v>43259.4997222222</v>
      </c>
      <c r="S12214" t="s">
        <v>31</v>
      </c>
    </row>
    <row r="12215" customHeight="1" spans="1:19">
      <c r="A12215">
        <v>6574876752</v>
      </c>
      <c r="B12215" s="2" t="s">
        <v>34060</v>
      </c>
      <c r="C12215" t="s">
        <v>22</v>
      </c>
      <c r="D12215" t="s">
        <v>23</v>
      </c>
      <c r="E12215" t="s">
        <v>34061</v>
      </c>
      <c r="F12215" t="s">
        <v>34062</v>
      </c>
      <c r="G12215">
        <v>94</v>
      </c>
      <c r="H12215">
        <v>576</v>
      </c>
      <c r="I12215">
        <v>1072</v>
      </c>
      <c r="J12215" t="s">
        <v>35</v>
      </c>
      <c r="L12215" t="s">
        <v>51</v>
      </c>
      <c r="M12215">
        <v>1</v>
      </c>
      <c r="N12215">
        <v>0</v>
      </c>
      <c r="O12215">
        <v>-1</v>
      </c>
      <c r="P12215" t="s">
        <v>34063</v>
      </c>
      <c r="Q12215" t="s">
        <v>183</v>
      </c>
      <c r="R12215" s="3">
        <v>43266.9154398148</v>
      </c>
      <c r="S12215" t="s">
        <v>31</v>
      </c>
    </row>
    <row r="12216" customHeight="1" spans="1:19">
      <c r="A12216">
        <v>2450344071</v>
      </c>
      <c r="B12216" s="2" t="s">
        <v>34064</v>
      </c>
      <c r="C12216" t="s">
        <v>22</v>
      </c>
      <c r="D12216" t="s">
        <v>23</v>
      </c>
      <c r="E12216" t="s">
        <v>34065</v>
      </c>
      <c r="F12216" t="s">
        <v>34066</v>
      </c>
      <c r="G12216">
        <v>7</v>
      </c>
      <c r="H12216">
        <v>55</v>
      </c>
      <c r="I12216">
        <v>1621</v>
      </c>
      <c r="J12216" t="s">
        <v>204</v>
      </c>
      <c r="L12216" t="s">
        <v>51</v>
      </c>
      <c r="M12216">
        <v>6</v>
      </c>
      <c r="N12216">
        <v>0</v>
      </c>
      <c r="O12216">
        <v>-1</v>
      </c>
      <c r="P12216" t="s">
        <v>608</v>
      </c>
      <c r="Q12216" t="s">
        <v>84</v>
      </c>
      <c r="R12216" s="3">
        <v>40854.4801388889</v>
      </c>
      <c r="S12216" t="s">
        <v>31</v>
      </c>
    </row>
    <row r="12217" customHeight="1" spans="1:21">
      <c r="A12217">
        <v>7756961470</v>
      </c>
      <c r="B12217" s="2" t="s">
        <v>34067</v>
      </c>
      <c r="C12217" t="s">
        <v>19520</v>
      </c>
      <c r="D12217" t="s">
        <v>1382</v>
      </c>
      <c r="E12217" t="s">
        <v>34068</v>
      </c>
      <c r="F12217" t="s">
        <v>34069</v>
      </c>
      <c r="G12217">
        <v>1</v>
      </c>
      <c r="H12217">
        <v>7</v>
      </c>
      <c r="I12217">
        <v>15</v>
      </c>
      <c r="J12217" t="s">
        <v>726</v>
      </c>
      <c r="K12217" t="s">
        <v>4128</v>
      </c>
      <c r="L12217" t="s">
        <v>28</v>
      </c>
      <c r="M12217">
        <v>0</v>
      </c>
      <c r="N12217">
        <v>0</v>
      </c>
      <c r="O12217">
        <v>-1</v>
      </c>
      <c r="P12217" t="s">
        <v>34070</v>
      </c>
      <c r="Q12217" t="s">
        <v>245</v>
      </c>
      <c r="R12217" s="3">
        <v>44692.7052662037</v>
      </c>
      <c r="S12217" t="s">
        <v>38</v>
      </c>
      <c r="U12217" t="s">
        <v>2423</v>
      </c>
    </row>
    <row r="12218" customHeight="1" spans="1:19">
      <c r="A12218">
        <v>7481200747</v>
      </c>
      <c r="B12218" s="2" t="s">
        <v>34071</v>
      </c>
      <c r="C12218" t="s">
        <v>22</v>
      </c>
      <c r="D12218" t="s">
        <v>23</v>
      </c>
      <c r="E12218" t="s">
        <v>34072</v>
      </c>
      <c r="G12218">
        <v>1</v>
      </c>
      <c r="H12218">
        <v>116</v>
      </c>
      <c r="I12218">
        <v>10</v>
      </c>
      <c r="J12218" t="s">
        <v>537</v>
      </c>
      <c r="L12218" t="s">
        <v>51</v>
      </c>
      <c r="M12218">
        <v>0</v>
      </c>
      <c r="N12218">
        <v>0</v>
      </c>
      <c r="O12218">
        <v>-1</v>
      </c>
      <c r="P12218" t="s">
        <v>26035</v>
      </c>
      <c r="Q12218" t="s">
        <v>79</v>
      </c>
      <c r="R12218" s="3">
        <v>44030.4223148148</v>
      </c>
      <c r="S12218" t="s">
        <v>31</v>
      </c>
    </row>
    <row r="12219" customHeight="1" spans="1:19">
      <c r="A12219">
        <v>5205115210</v>
      </c>
      <c r="B12219" s="2" t="s">
        <v>34073</v>
      </c>
      <c r="C12219" t="s">
        <v>22</v>
      </c>
      <c r="D12219" t="s">
        <v>23</v>
      </c>
      <c r="E12219" t="s">
        <v>34074</v>
      </c>
      <c r="F12219" t="s">
        <v>34075</v>
      </c>
      <c r="G12219">
        <v>517</v>
      </c>
      <c r="H12219">
        <v>715</v>
      </c>
      <c r="I12219">
        <v>1771</v>
      </c>
      <c r="J12219" t="s">
        <v>35</v>
      </c>
      <c r="L12219" t="s">
        <v>51</v>
      </c>
      <c r="M12219">
        <v>1</v>
      </c>
      <c r="N12219">
        <v>0</v>
      </c>
      <c r="O12219">
        <v>-1</v>
      </c>
      <c r="P12219" t="s">
        <v>21786</v>
      </c>
      <c r="Q12219" t="s">
        <v>160</v>
      </c>
      <c r="R12219" s="3">
        <v>41824.8035185185</v>
      </c>
      <c r="S12219" t="s">
        <v>31</v>
      </c>
    </row>
    <row r="12220" customHeight="1" spans="1:19">
      <c r="A12220">
        <v>5205115210</v>
      </c>
      <c r="B12220" s="2" t="s">
        <v>34076</v>
      </c>
      <c r="C12220" t="s">
        <v>22</v>
      </c>
      <c r="D12220" t="s">
        <v>23</v>
      </c>
      <c r="E12220" t="s">
        <v>34074</v>
      </c>
      <c r="F12220" t="s">
        <v>34075</v>
      </c>
      <c r="G12220">
        <v>517</v>
      </c>
      <c r="H12220">
        <v>715</v>
      </c>
      <c r="I12220">
        <v>1771</v>
      </c>
      <c r="J12220" t="s">
        <v>35</v>
      </c>
      <c r="L12220" t="s">
        <v>51</v>
      </c>
      <c r="M12220">
        <v>1</v>
      </c>
      <c r="N12220">
        <v>0</v>
      </c>
      <c r="O12220">
        <v>-1</v>
      </c>
      <c r="P12220" t="s">
        <v>21786</v>
      </c>
      <c r="Q12220" t="s">
        <v>160</v>
      </c>
      <c r="R12220" s="3">
        <v>41824.8035185185</v>
      </c>
      <c r="S12220" t="s">
        <v>31</v>
      </c>
    </row>
    <row r="12221" customHeight="1" spans="1:19">
      <c r="A12221">
        <v>7479257665</v>
      </c>
      <c r="B12221" s="2" t="s">
        <v>34077</v>
      </c>
      <c r="C12221" t="s">
        <v>22</v>
      </c>
      <c r="D12221" t="s">
        <v>23</v>
      </c>
      <c r="E12221" t="s">
        <v>34078</v>
      </c>
      <c r="G12221">
        <v>2</v>
      </c>
      <c r="H12221">
        <v>7</v>
      </c>
      <c r="I12221">
        <v>1</v>
      </c>
      <c r="J12221" t="s">
        <v>35</v>
      </c>
      <c r="L12221" t="s">
        <v>28</v>
      </c>
      <c r="M12221">
        <v>0</v>
      </c>
      <c r="N12221">
        <v>0</v>
      </c>
      <c r="O12221">
        <v>-1</v>
      </c>
      <c r="P12221" t="s">
        <v>36</v>
      </c>
      <c r="R12221" s="3">
        <v>44022.9856597222</v>
      </c>
      <c r="S12221" t="s">
        <v>38</v>
      </c>
    </row>
    <row r="12222" customHeight="1" spans="1:19">
      <c r="A12222">
        <v>6576376793</v>
      </c>
      <c r="B12222" s="2" t="s">
        <v>34079</v>
      </c>
      <c r="C12222" t="s">
        <v>22</v>
      </c>
      <c r="D12222" t="s">
        <v>23</v>
      </c>
      <c r="E12222" t="s">
        <v>34080</v>
      </c>
      <c r="G12222">
        <v>1</v>
      </c>
      <c r="H12222">
        <v>310</v>
      </c>
      <c r="I12222">
        <v>13</v>
      </c>
      <c r="J12222" t="s">
        <v>35</v>
      </c>
      <c r="L12222" t="s">
        <v>28</v>
      </c>
      <c r="M12222">
        <v>0</v>
      </c>
      <c r="N12222">
        <v>0</v>
      </c>
      <c r="O12222">
        <v>-1</v>
      </c>
      <c r="P12222" t="s">
        <v>36</v>
      </c>
      <c r="Q12222" t="s">
        <v>101</v>
      </c>
      <c r="R12222" s="3">
        <v>43268.4825694444</v>
      </c>
      <c r="S12222" t="s">
        <v>31</v>
      </c>
    </row>
    <row r="12223" customHeight="1" spans="1:21">
      <c r="A12223">
        <v>7084746327</v>
      </c>
      <c r="B12223" s="2" t="s">
        <v>34081</v>
      </c>
      <c r="C12223" t="s">
        <v>22</v>
      </c>
      <c r="D12223" t="s">
        <v>23</v>
      </c>
      <c r="E12223" t="s">
        <v>34082</v>
      </c>
      <c r="F12223" t="s">
        <v>34083</v>
      </c>
      <c r="G12223">
        <v>238</v>
      </c>
      <c r="H12223">
        <v>820</v>
      </c>
      <c r="I12223">
        <v>14427</v>
      </c>
      <c r="J12223" t="s">
        <v>94</v>
      </c>
      <c r="K12223" t="s">
        <v>854</v>
      </c>
      <c r="L12223" t="s">
        <v>28</v>
      </c>
      <c r="M12223">
        <v>1</v>
      </c>
      <c r="N12223">
        <v>0</v>
      </c>
      <c r="O12223">
        <v>-1</v>
      </c>
      <c r="P12223" t="s">
        <v>34084</v>
      </c>
      <c r="Q12223" t="s">
        <v>245</v>
      </c>
      <c r="R12223" s="3">
        <v>43572.9603240741</v>
      </c>
      <c r="S12223" t="s">
        <v>31</v>
      </c>
      <c r="T12223" t="s">
        <v>34085</v>
      </c>
      <c r="U12223" t="s">
        <v>3278</v>
      </c>
    </row>
    <row r="12224" customHeight="1" spans="1:21">
      <c r="A12224">
        <v>6559013349</v>
      </c>
      <c r="B12224" s="2" t="s">
        <v>34086</v>
      </c>
      <c r="C12224" t="s">
        <v>73</v>
      </c>
      <c r="D12224" t="s">
        <v>23</v>
      </c>
      <c r="E12224" t="s">
        <v>34087</v>
      </c>
      <c r="F12224" t="s">
        <v>34088</v>
      </c>
      <c r="G12224">
        <v>1444</v>
      </c>
      <c r="H12224">
        <v>761</v>
      </c>
      <c r="I12224">
        <v>3915</v>
      </c>
      <c r="J12224" t="s">
        <v>94</v>
      </c>
      <c r="L12224" t="s">
        <v>51</v>
      </c>
      <c r="M12224">
        <v>3</v>
      </c>
      <c r="N12224">
        <v>0</v>
      </c>
      <c r="O12224">
        <v>-1</v>
      </c>
      <c r="P12224" t="s">
        <v>29</v>
      </c>
      <c r="Q12224" t="s">
        <v>231</v>
      </c>
      <c r="R12224" s="3">
        <v>43246.1586458333</v>
      </c>
      <c r="S12224" t="s">
        <v>31</v>
      </c>
      <c r="T12224" t="s">
        <v>90</v>
      </c>
      <c r="U12224" t="s">
        <v>13995</v>
      </c>
    </row>
    <row r="12225" customHeight="1" spans="1:21">
      <c r="A12225">
        <v>6916124028</v>
      </c>
      <c r="B12225" s="2" t="s">
        <v>34089</v>
      </c>
      <c r="C12225" t="s">
        <v>22</v>
      </c>
      <c r="D12225" t="s">
        <v>23</v>
      </c>
      <c r="E12225" t="s">
        <v>34090</v>
      </c>
      <c r="G12225">
        <v>5</v>
      </c>
      <c r="H12225">
        <v>77</v>
      </c>
      <c r="I12225">
        <v>168</v>
      </c>
      <c r="J12225" t="s">
        <v>35</v>
      </c>
      <c r="L12225" t="s">
        <v>51</v>
      </c>
      <c r="M12225">
        <v>0</v>
      </c>
      <c r="N12225">
        <v>0</v>
      </c>
      <c r="O12225">
        <v>-1</v>
      </c>
      <c r="P12225" t="s">
        <v>36</v>
      </c>
      <c r="Q12225" t="s">
        <v>101</v>
      </c>
      <c r="R12225" s="3">
        <v>43468.763287037</v>
      </c>
      <c r="S12225" t="s">
        <v>38</v>
      </c>
      <c r="U12225" t="s">
        <v>2976</v>
      </c>
    </row>
    <row r="12226" customHeight="1" spans="1:19">
      <c r="A12226">
        <v>6877154026</v>
      </c>
      <c r="B12226" s="2" t="s">
        <v>34091</v>
      </c>
      <c r="C12226" t="s">
        <v>22</v>
      </c>
      <c r="D12226" t="s">
        <v>23</v>
      </c>
      <c r="E12226" t="s">
        <v>34092</v>
      </c>
      <c r="F12226" t="s">
        <v>34093</v>
      </c>
      <c r="G12226">
        <v>3263</v>
      </c>
      <c r="H12226">
        <v>302</v>
      </c>
      <c r="I12226">
        <v>1476</v>
      </c>
      <c r="J12226" t="s">
        <v>94</v>
      </c>
      <c r="L12226" t="s">
        <v>28</v>
      </c>
      <c r="M12226">
        <v>3</v>
      </c>
      <c r="N12226">
        <v>0</v>
      </c>
      <c r="O12226">
        <v>-1</v>
      </c>
      <c r="P12226" t="s">
        <v>36</v>
      </c>
      <c r="Q12226" t="s">
        <v>8137</v>
      </c>
      <c r="R12226" s="3">
        <v>43442.1450810185</v>
      </c>
      <c r="S12226" t="s">
        <v>38</v>
      </c>
    </row>
    <row r="12227" customHeight="1" spans="1:20">
      <c r="A12227">
        <v>1516683860</v>
      </c>
      <c r="B12227" s="2" t="s">
        <v>34094</v>
      </c>
      <c r="C12227" t="s">
        <v>22</v>
      </c>
      <c r="D12227" t="s">
        <v>23</v>
      </c>
      <c r="E12227" t="s">
        <v>34095</v>
      </c>
      <c r="F12227" t="s">
        <v>34096</v>
      </c>
      <c r="G12227">
        <v>374645</v>
      </c>
      <c r="H12227">
        <v>1008</v>
      </c>
      <c r="I12227">
        <v>7331</v>
      </c>
      <c r="J12227" t="s">
        <v>35</v>
      </c>
      <c r="L12227" t="s">
        <v>28</v>
      </c>
      <c r="M12227">
        <v>6</v>
      </c>
      <c r="N12227">
        <v>0</v>
      </c>
      <c r="O12227">
        <v>220</v>
      </c>
      <c r="P12227" t="s">
        <v>52</v>
      </c>
      <c r="Q12227" t="s">
        <v>53</v>
      </c>
      <c r="R12227" s="3">
        <v>40564.8461689815</v>
      </c>
      <c r="S12227" t="s">
        <v>54</v>
      </c>
      <c r="T12227" t="s">
        <v>34097</v>
      </c>
    </row>
    <row r="12228" customHeight="1" spans="1:19">
      <c r="A12228">
        <v>6101913408</v>
      </c>
      <c r="B12228" s="2" t="s">
        <v>34098</v>
      </c>
      <c r="C12228" t="s">
        <v>22</v>
      </c>
      <c r="D12228" t="s">
        <v>23</v>
      </c>
      <c r="E12228" t="s">
        <v>34099</v>
      </c>
      <c r="F12228" t="s">
        <v>34100</v>
      </c>
      <c r="G12228">
        <v>62</v>
      </c>
      <c r="H12228">
        <v>249</v>
      </c>
      <c r="I12228">
        <v>395</v>
      </c>
      <c r="J12228" t="s">
        <v>35</v>
      </c>
      <c r="L12228" t="s">
        <v>28</v>
      </c>
      <c r="M12228">
        <v>1</v>
      </c>
      <c r="N12228">
        <v>0</v>
      </c>
      <c r="O12228">
        <v>-1</v>
      </c>
      <c r="P12228" t="s">
        <v>13461</v>
      </c>
      <c r="Q12228" t="s">
        <v>439</v>
      </c>
      <c r="R12228" s="3">
        <v>42749.5542939815</v>
      </c>
      <c r="S12228" t="s">
        <v>31</v>
      </c>
    </row>
    <row r="12229" customHeight="1" spans="1:19">
      <c r="A12229">
        <v>1907785865</v>
      </c>
      <c r="B12229" s="2" t="s">
        <v>34101</v>
      </c>
      <c r="C12229" t="s">
        <v>22</v>
      </c>
      <c r="D12229" t="s">
        <v>23</v>
      </c>
      <c r="E12229" t="s">
        <v>34102</v>
      </c>
      <c r="F12229" t="s">
        <v>34103</v>
      </c>
      <c r="G12229">
        <v>1398</v>
      </c>
      <c r="H12229">
        <v>911</v>
      </c>
      <c r="I12229">
        <v>1333</v>
      </c>
      <c r="J12229" t="s">
        <v>273</v>
      </c>
      <c r="K12229" t="s">
        <v>12648</v>
      </c>
      <c r="L12229" t="s">
        <v>28</v>
      </c>
      <c r="M12229">
        <v>6</v>
      </c>
      <c r="N12229">
        <v>0</v>
      </c>
      <c r="O12229">
        <v>-1</v>
      </c>
      <c r="P12229" t="s">
        <v>182</v>
      </c>
      <c r="Q12229" t="s">
        <v>276</v>
      </c>
      <c r="R12229" s="3">
        <v>40543.6800231481</v>
      </c>
      <c r="S12229" t="s">
        <v>54</v>
      </c>
    </row>
    <row r="12230" customHeight="1" spans="1:19">
      <c r="A12230">
        <v>5503043165</v>
      </c>
      <c r="B12230" s="2" t="s">
        <v>34104</v>
      </c>
      <c r="C12230" t="s">
        <v>22</v>
      </c>
      <c r="D12230" t="s">
        <v>23</v>
      </c>
      <c r="E12230" t="s">
        <v>34105</v>
      </c>
      <c r="F12230" t="s">
        <v>34106</v>
      </c>
      <c r="G12230">
        <v>12</v>
      </c>
      <c r="H12230">
        <v>27</v>
      </c>
      <c r="I12230">
        <v>4851</v>
      </c>
      <c r="J12230" t="s">
        <v>204</v>
      </c>
      <c r="L12230" t="s">
        <v>51</v>
      </c>
      <c r="M12230">
        <v>0</v>
      </c>
      <c r="N12230">
        <v>0</v>
      </c>
      <c r="O12230">
        <v>-1</v>
      </c>
      <c r="P12230" t="s">
        <v>34107</v>
      </c>
      <c r="Q12230" t="s">
        <v>84</v>
      </c>
      <c r="R12230" s="3">
        <v>42035.7478703704</v>
      </c>
      <c r="S12230" t="s">
        <v>31</v>
      </c>
    </row>
    <row r="12231" customHeight="1" spans="1:19">
      <c r="A12231">
        <v>2765655710</v>
      </c>
      <c r="B12231" s="2" t="s">
        <v>34108</v>
      </c>
      <c r="C12231" t="s">
        <v>22</v>
      </c>
      <c r="D12231" t="s">
        <v>23</v>
      </c>
      <c r="E12231" t="s">
        <v>34109</v>
      </c>
      <c r="F12231" t="s">
        <v>34110</v>
      </c>
      <c r="G12231">
        <v>138</v>
      </c>
      <c r="H12231">
        <v>33</v>
      </c>
      <c r="I12231">
        <v>7</v>
      </c>
      <c r="J12231" t="s">
        <v>106</v>
      </c>
      <c r="L12231" t="s">
        <v>28</v>
      </c>
      <c r="M12231">
        <v>2</v>
      </c>
      <c r="N12231">
        <v>0</v>
      </c>
      <c r="O12231">
        <v>-1</v>
      </c>
      <c r="Q12231" t="s">
        <v>37</v>
      </c>
      <c r="R12231" s="3">
        <v>41028.224212963</v>
      </c>
      <c r="S12231" t="s">
        <v>31</v>
      </c>
    </row>
    <row r="12232" customHeight="1" spans="1:21">
      <c r="A12232">
        <v>2424895502</v>
      </c>
      <c r="B12232" s="2" t="s">
        <v>34111</v>
      </c>
      <c r="C12232" t="s">
        <v>22</v>
      </c>
      <c r="D12232" t="s">
        <v>23</v>
      </c>
      <c r="E12232" t="s">
        <v>34112</v>
      </c>
      <c r="F12232" t="s">
        <v>34113</v>
      </c>
      <c r="G12232">
        <v>25608</v>
      </c>
      <c r="H12232">
        <v>492</v>
      </c>
      <c r="I12232">
        <v>23052</v>
      </c>
      <c r="J12232" t="s">
        <v>521</v>
      </c>
      <c r="K12232" t="s">
        <v>1142</v>
      </c>
      <c r="L12232" t="s">
        <v>51</v>
      </c>
      <c r="M12232">
        <v>4</v>
      </c>
      <c r="N12232">
        <v>0</v>
      </c>
      <c r="O12232">
        <v>-1</v>
      </c>
      <c r="P12232" t="s">
        <v>34114</v>
      </c>
      <c r="Q12232" t="s">
        <v>583</v>
      </c>
      <c r="R12232" s="3">
        <v>40812.4936226852</v>
      </c>
      <c r="S12232" t="s">
        <v>31</v>
      </c>
      <c r="T12232" t="s">
        <v>34115</v>
      </c>
      <c r="U12232" t="s">
        <v>769</v>
      </c>
    </row>
    <row r="12233" customHeight="1" spans="1:21">
      <c r="A12233">
        <v>5256297504</v>
      </c>
      <c r="B12233" s="2" t="s">
        <v>34116</v>
      </c>
      <c r="C12233" t="s">
        <v>22</v>
      </c>
      <c r="D12233" t="s">
        <v>23</v>
      </c>
      <c r="E12233" t="s">
        <v>34117</v>
      </c>
      <c r="F12233" t="s">
        <v>34118</v>
      </c>
      <c r="G12233">
        <v>23</v>
      </c>
      <c r="H12233">
        <v>118</v>
      </c>
      <c r="I12233">
        <v>74</v>
      </c>
      <c r="J12233" t="s">
        <v>204</v>
      </c>
      <c r="L12233" t="s">
        <v>28</v>
      </c>
      <c r="M12233">
        <v>1</v>
      </c>
      <c r="N12233">
        <v>0</v>
      </c>
      <c r="O12233">
        <v>-1</v>
      </c>
      <c r="P12233" t="s">
        <v>17016</v>
      </c>
      <c r="Q12233" t="s">
        <v>84</v>
      </c>
      <c r="R12233" s="3">
        <v>41914.8430439815</v>
      </c>
      <c r="S12233" t="s">
        <v>31</v>
      </c>
      <c r="U12233" t="s">
        <v>2927</v>
      </c>
    </row>
    <row r="12234" customHeight="1" spans="1:19">
      <c r="A12234">
        <v>7457053290</v>
      </c>
      <c r="B12234" s="2" t="s">
        <v>34119</v>
      </c>
      <c r="C12234" t="s">
        <v>22</v>
      </c>
      <c r="D12234" t="s">
        <v>23</v>
      </c>
      <c r="E12234" t="s">
        <v>34120</v>
      </c>
      <c r="G12234">
        <v>5</v>
      </c>
      <c r="H12234">
        <v>70</v>
      </c>
      <c r="I12234">
        <v>6</v>
      </c>
      <c r="J12234" t="s">
        <v>35</v>
      </c>
      <c r="L12234" t="s">
        <v>51</v>
      </c>
      <c r="M12234">
        <v>0</v>
      </c>
      <c r="N12234">
        <v>0</v>
      </c>
      <c r="O12234">
        <v>-1</v>
      </c>
      <c r="P12234" t="s">
        <v>34121</v>
      </c>
      <c r="Q12234" t="s">
        <v>71</v>
      </c>
      <c r="R12234" s="3">
        <v>43968.9267708333</v>
      </c>
      <c r="S12234" t="s">
        <v>31</v>
      </c>
    </row>
    <row r="12235" customHeight="1" spans="1:19">
      <c r="A12235">
        <v>5544930740</v>
      </c>
      <c r="B12235" s="2" t="s">
        <v>34122</v>
      </c>
      <c r="C12235" t="s">
        <v>22</v>
      </c>
      <c r="D12235" t="s">
        <v>23</v>
      </c>
      <c r="E12235" t="s">
        <v>34123</v>
      </c>
      <c r="F12235" t="s">
        <v>34124</v>
      </c>
      <c r="G12235">
        <v>44</v>
      </c>
      <c r="H12235">
        <v>757</v>
      </c>
      <c r="I12235">
        <v>691</v>
      </c>
      <c r="J12235" t="s">
        <v>68</v>
      </c>
      <c r="L12235" t="s">
        <v>51</v>
      </c>
      <c r="M12235">
        <v>0</v>
      </c>
      <c r="N12235">
        <v>0</v>
      </c>
      <c r="O12235">
        <v>-1</v>
      </c>
      <c r="P12235" t="s">
        <v>36</v>
      </c>
      <c r="Q12235" t="s">
        <v>53</v>
      </c>
      <c r="R12235" s="3">
        <v>42070.7916550926</v>
      </c>
      <c r="S12235" t="s">
        <v>31</v>
      </c>
    </row>
    <row r="12236" customHeight="1" spans="1:19">
      <c r="A12236">
        <v>7325194319</v>
      </c>
      <c r="B12236" s="2" t="s">
        <v>34125</v>
      </c>
      <c r="C12236" t="s">
        <v>22</v>
      </c>
      <c r="D12236" t="s">
        <v>23</v>
      </c>
      <c r="E12236" t="s">
        <v>34126</v>
      </c>
      <c r="F12236" t="s">
        <v>34127</v>
      </c>
      <c r="G12236">
        <v>3</v>
      </c>
      <c r="H12236">
        <v>53</v>
      </c>
      <c r="I12236">
        <v>16</v>
      </c>
      <c r="J12236" t="s">
        <v>35</v>
      </c>
      <c r="L12236" t="s">
        <v>51</v>
      </c>
      <c r="M12236">
        <v>0</v>
      </c>
      <c r="N12236">
        <v>0</v>
      </c>
      <c r="O12236">
        <v>-1</v>
      </c>
      <c r="P12236" t="s">
        <v>36</v>
      </c>
      <c r="Q12236" t="s">
        <v>141</v>
      </c>
      <c r="R12236" s="3">
        <v>43760.5957523148</v>
      </c>
      <c r="S12236" t="s">
        <v>38</v>
      </c>
    </row>
    <row r="12237" customHeight="1" spans="1:19">
      <c r="A12237">
        <v>1227844515</v>
      </c>
      <c r="B12237" s="2" t="s">
        <v>34128</v>
      </c>
      <c r="C12237" t="s">
        <v>22</v>
      </c>
      <c r="D12237" t="s">
        <v>23</v>
      </c>
      <c r="E12237" t="s">
        <v>34129</v>
      </c>
      <c r="F12237" t="s">
        <v>34130</v>
      </c>
      <c r="G12237">
        <v>698</v>
      </c>
      <c r="H12237">
        <v>169</v>
      </c>
      <c r="I12237">
        <v>2228</v>
      </c>
      <c r="J12237" t="s">
        <v>94</v>
      </c>
      <c r="K12237" t="s">
        <v>4140</v>
      </c>
      <c r="L12237" t="s">
        <v>28</v>
      </c>
      <c r="M12237">
        <v>0</v>
      </c>
      <c r="N12237">
        <v>0</v>
      </c>
      <c r="O12237">
        <v>220</v>
      </c>
      <c r="P12237" t="s">
        <v>182</v>
      </c>
      <c r="R12237" s="3">
        <v>40240.890474537</v>
      </c>
      <c r="S12237" t="s">
        <v>31</v>
      </c>
    </row>
    <row r="12238" customHeight="1" spans="1:19">
      <c r="A12238">
        <v>1227844515</v>
      </c>
      <c r="B12238" s="2" t="s">
        <v>34131</v>
      </c>
      <c r="C12238" t="s">
        <v>22</v>
      </c>
      <c r="D12238" t="s">
        <v>23</v>
      </c>
      <c r="E12238" t="s">
        <v>34129</v>
      </c>
      <c r="F12238" t="s">
        <v>34130</v>
      </c>
      <c r="G12238">
        <v>698</v>
      </c>
      <c r="H12238">
        <v>169</v>
      </c>
      <c r="I12238">
        <v>2228</v>
      </c>
      <c r="J12238" t="s">
        <v>94</v>
      </c>
      <c r="K12238" t="s">
        <v>4140</v>
      </c>
      <c r="L12238" t="s">
        <v>28</v>
      </c>
      <c r="M12238">
        <v>0</v>
      </c>
      <c r="N12238">
        <v>0</v>
      </c>
      <c r="O12238">
        <v>220</v>
      </c>
      <c r="P12238" t="s">
        <v>182</v>
      </c>
      <c r="R12238" s="3">
        <v>40240.890474537</v>
      </c>
      <c r="S12238" t="s">
        <v>31</v>
      </c>
    </row>
    <row r="12239" customHeight="1" spans="1:19">
      <c r="A12239">
        <v>3153080907</v>
      </c>
      <c r="B12239" s="2" t="s">
        <v>34132</v>
      </c>
      <c r="C12239" t="s">
        <v>22</v>
      </c>
      <c r="D12239" t="s">
        <v>23</v>
      </c>
      <c r="E12239" t="s">
        <v>34133</v>
      </c>
      <c r="F12239" t="s">
        <v>34134</v>
      </c>
      <c r="G12239">
        <v>1409</v>
      </c>
      <c r="H12239">
        <v>798</v>
      </c>
      <c r="I12239">
        <v>952</v>
      </c>
      <c r="J12239" t="s">
        <v>35</v>
      </c>
      <c r="L12239" t="s">
        <v>51</v>
      </c>
      <c r="M12239">
        <v>1</v>
      </c>
      <c r="N12239">
        <v>1</v>
      </c>
      <c r="O12239">
        <v>0</v>
      </c>
      <c r="P12239" t="s">
        <v>52</v>
      </c>
      <c r="Q12239" t="s">
        <v>63</v>
      </c>
      <c r="R12239" s="3">
        <v>41243.7721875</v>
      </c>
      <c r="S12239" t="s">
        <v>54</v>
      </c>
    </row>
    <row r="12240" customHeight="1" spans="1:21">
      <c r="A12240">
        <v>5233795246</v>
      </c>
      <c r="B12240" s="2" t="s">
        <v>34135</v>
      </c>
      <c r="C12240" t="s">
        <v>19520</v>
      </c>
      <c r="D12240" t="s">
        <v>1382</v>
      </c>
      <c r="E12240" t="s">
        <v>34136</v>
      </c>
      <c r="F12240" t="s">
        <v>34137</v>
      </c>
      <c r="G12240">
        <v>82</v>
      </c>
      <c r="H12240">
        <v>33</v>
      </c>
      <c r="I12240">
        <v>176</v>
      </c>
      <c r="J12240" t="s">
        <v>537</v>
      </c>
      <c r="L12240" t="s">
        <v>28</v>
      </c>
      <c r="M12240">
        <v>0</v>
      </c>
      <c r="N12240">
        <v>0</v>
      </c>
      <c r="O12240">
        <v>-1</v>
      </c>
      <c r="P12240" t="s">
        <v>34138</v>
      </c>
      <c r="Q12240" t="s">
        <v>79</v>
      </c>
      <c r="R12240" s="3">
        <v>41847.7105902778</v>
      </c>
      <c r="S12240" t="s">
        <v>31</v>
      </c>
      <c r="U12240" t="s">
        <v>34139</v>
      </c>
    </row>
    <row r="12241" customHeight="1" spans="1:19">
      <c r="A12241">
        <v>1661548185</v>
      </c>
      <c r="B12241" s="2" t="s">
        <v>34140</v>
      </c>
      <c r="E12241" t="s">
        <v>34141</v>
      </c>
      <c r="F12241" t="s">
        <v>34142</v>
      </c>
      <c r="G12241">
        <v>307</v>
      </c>
      <c r="H12241">
        <v>751</v>
      </c>
      <c r="I12241">
        <v>6460</v>
      </c>
      <c r="J12241" t="s">
        <v>94</v>
      </c>
      <c r="L12241" t="s">
        <v>28</v>
      </c>
      <c r="M12241">
        <v>0</v>
      </c>
      <c r="N12241">
        <v>0</v>
      </c>
      <c r="O12241">
        <v>-1</v>
      </c>
      <c r="P12241" t="s">
        <v>52</v>
      </c>
      <c r="Q12241" t="s">
        <v>439</v>
      </c>
      <c r="R12241" s="3">
        <v>40134.5750462963</v>
      </c>
      <c r="S12241" t="s">
        <v>54</v>
      </c>
    </row>
    <row r="12242" customHeight="1" spans="1:19">
      <c r="A12242">
        <v>5204621224</v>
      </c>
      <c r="B12242" s="2" t="s">
        <v>34143</v>
      </c>
      <c r="E12242" t="s">
        <v>34144</v>
      </c>
      <c r="F12242" t="s">
        <v>34145</v>
      </c>
      <c r="G12242">
        <v>17</v>
      </c>
      <c r="H12242">
        <v>1777</v>
      </c>
      <c r="I12242">
        <v>1879</v>
      </c>
      <c r="J12242" t="s">
        <v>521</v>
      </c>
      <c r="L12242" t="s">
        <v>28</v>
      </c>
      <c r="M12242">
        <v>0</v>
      </c>
      <c r="N12242">
        <v>0</v>
      </c>
      <c r="O12242">
        <v>-1</v>
      </c>
      <c r="P12242" t="s">
        <v>34146</v>
      </c>
      <c r="Q12242" t="s">
        <v>583</v>
      </c>
      <c r="R12242" s="3">
        <v>41825.344212963</v>
      </c>
      <c r="S12242" t="s">
        <v>31</v>
      </c>
    </row>
    <row r="12243" customHeight="1" spans="1:20">
      <c r="A12243">
        <v>7319597848</v>
      </c>
      <c r="B12243" s="2" t="s">
        <v>34147</v>
      </c>
      <c r="C12243" t="s">
        <v>207</v>
      </c>
      <c r="D12243" t="s">
        <v>41</v>
      </c>
      <c r="E12243" t="s">
        <v>34148</v>
      </c>
      <c r="F12243" t="s">
        <v>34149</v>
      </c>
      <c r="G12243">
        <v>40</v>
      </c>
      <c r="H12243">
        <v>995</v>
      </c>
      <c r="I12243">
        <v>5445</v>
      </c>
      <c r="J12243" t="s">
        <v>537</v>
      </c>
      <c r="K12243" t="s">
        <v>2525</v>
      </c>
      <c r="L12243" t="s">
        <v>28</v>
      </c>
      <c r="M12243">
        <v>0</v>
      </c>
      <c r="N12243">
        <v>0</v>
      </c>
      <c r="O12243">
        <v>-1</v>
      </c>
      <c r="P12243" t="s">
        <v>34150</v>
      </c>
      <c r="Q12243" t="s">
        <v>79</v>
      </c>
      <c r="R12243" s="3">
        <v>43753.5115162037</v>
      </c>
      <c r="S12243" t="s">
        <v>31</v>
      </c>
      <c r="T12243" t="s">
        <v>29736</v>
      </c>
    </row>
    <row r="12244" customHeight="1" spans="1:19">
      <c r="A12244">
        <v>2694958371</v>
      </c>
      <c r="B12244" s="2" t="s">
        <v>34151</v>
      </c>
      <c r="E12244" t="s">
        <v>34152</v>
      </c>
      <c r="F12244" t="s">
        <v>34153</v>
      </c>
      <c r="G12244">
        <v>94</v>
      </c>
      <c r="H12244">
        <v>259</v>
      </c>
      <c r="I12244">
        <v>183</v>
      </c>
      <c r="J12244" t="s">
        <v>323</v>
      </c>
      <c r="K12244" t="s">
        <v>983</v>
      </c>
      <c r="L12244" t="s">
        <v>28</v>
      </c>
      <c r="M12244">
        <v>0</v>
      </c>
      <c r="N12244">
        <v>0</v>
      </c>
      <c r="O12244">
        <v>-1</v>
      </c>
      <c r="P12244" t="s">
        <v>34154</v>
      </c>
      <c r="Q12244" t="s">
        <v>141</v>
      </c>
      <c r="R12244" s="3">
        <v>41004.4658912037</v>
      </c>
      <c r="S12244" t="s">
        <v>31</v>
      </c>
    </row>
    <row r="12245" customHeight="1" spans="1:19">
      <c r="A12245">
        <v>1705175342</v>
      </c>
      <c r="B12245" t="s">
        <v>34155</v>
      </c>
      <c r="E12245" t="s">
        <v>34155</v>
      </c>
      <c r="G12245">
        <v>456</v>
      </c>
      <c r="H12245">
        <v>87</v>
      </c>
      <c r="I12245">
        <v>7</v>
      </c>
      <c r="J12245" t="s">
        <v>273</v>
      </c>
      <c r="K12245" t="s">
        <v>274</v>
      </c>
      <c r="L12245" t="s">
        <v>28</v>
      </c>
      <c r="M12245">
        <v>1</v>
      </c>
      <c r="N12245">
        <v>0</v>
      </c>
      <c r="O12245">
        <v>-1</v>
      </c>
      <c r="P12245" t="s">
        <v>256</v>
      </c>
      <c r="Q12245" t="s">
        <v>276</v>
      </c>
      <c r="R12245" s="3">
        <v>40242.4737615741</v>
      </c>
      <c r="S12245" t="s">
        <v>31</v>
      </c>
    </row>
    <row r="12246" customHeight="1" spans="1:19">
      <c r="A12246">
        <v>7443972772</v>
      </c>
      <c r="B12246" s="2" t="s">
        <v>34156</v>
      </c>
      <c r="C12246" t="s">
        <v>207</v>
      </c>
      <c r="D12246" t="s">
        <v>41</v>
      </c>
      <c r="E12246" t="s">
        <v>34157</v>
      </c>
      <c r="F12246" t="s">
        <v>34158</v>
      </c>
      <c r="G12246">
        <v>4</v>
      </c>
      <c r="H12246">
        <v>111</v>
      </c>
      <c r="I12246">
        <v>1138</v>
      </c>
      <c r="J12246" t="s">
        <v>35</v>
      </c>
      <c r="L12246" t="s">
        <v>51</v>
      </c>
      <c r="M12246">
        <v>0</v>
      </c>
      <c r="N12246">
        <v>0</v>
      </c>
      <c r="O12246">
        <v>-1</v>
      </c>
      <c r="Q12246" t="s">
        <v>84</v>
      </c>
      <c r="R12246" s="3">
        <v>43948.8366435185</v>
      </c>
      <c r="S12246" t="s">
        <v>38</v>
      </c>
    </row>
    <row r="12247" customHeight="1" spans="1:19">
      <c r="A12247">
        <v>5654168551</v>
      </c>
      <c r="B12247" s="2" t="s">
        <v>34159</v>
      </c>
      <c r="C12247" t="s">
        <v>30487</v>
      </c>
      <c r="E12247" t="s">
        <v>34160</v>
      </c>
      <c r="F12247" t="s">
        <v>34161</v>
      </c>
      <c r="G12247">
        <v>96</v>
      </c>
      <c r="H12247">
        <v>75</v>
      </c>
      <c r="I12247">
        <v>5487</v>
      </c>
      <c r="J12247" t="s">
        <v>289</v>
      </c>
      <c r="L12247" t="s">
        <v>51</v>
      </c>
      <c r="M12247">
        <v>0</v>
      </c>
      <c r="N12247">
        <v>0</v>
      </c>
      <c r="O12247">
        <v>-1</v>
      </c>
      <c r="P12247" t="s">
        <v>166</v>
      </c>
      <c r="Q12247" t="s">
        <v>95</v>
      </c>
      <c r="R12247" s="3">
        <v>42201.8339351852</v>
      </c>
      <c r="S12247" t="s">
        <v>38</v>
      </c>
    </row>
    <row r="12248" customHeight="1" spans="1:21">
      <c r="A12248">
        <v>7451815433</v>
      </c>
      <c r="B12248" s="2" t="s">
        <v>34162</v>
      </c>
      <c r="C12248" t="s">
        <v>73</v>
      </c>
      <c r="D12248" t="s">
        <v>23</v>
      </c>
      <c r="E12248" t="s">
        <v>34163</v>
      </c>
      <c r="G12248">
        <v>26</v>
      </c>
      <c r="H12248">
        <v>60</v>
      </c>
      <c r="I12248">
        <v>290</v>
      </c>
      <c r="J12248" t="s">
        <v>106</v>
      </c>
      <c r="K12248" t="s">
        <v>33136</v>
      </c>
      <c r="L12248" t="s">
        <v>51</v>
      </c>
      <c r="M12248">
        <v>0</v>
      </c>
      <c r="N12248">
        <v>0</v>
      </c>
      <c r="O12248">
        <v>-1</v>
      </c>
      <c r="P12248" t="s">
        <v>23426</v>
      </c>
      <c r="Q12248" t="s">
        <v>245</v>
      </c>
      <c r="R12248" s="3">
        <v>43957.3203703704</v>
      </c>
      <c r="S12248" t="s">
        <v>31</v>
      </c>
      <c r="T12248" t="s">
        <v>34164</v>
      </c>
      <c r="U12248" t="s">
        <v>34165</v>
      </c>
    </row>
    <row r="12249" customHeight="1" spans="1:20">
      <c r="A12249">
        <v>5666377085</v>
      </c>
      <c r="B12249" s="2" t="s">
        <v>34166</v>
      </c>
      <c r="C12249" t="s">
        <v>22</v>
      </c>
      <c r="D12249" t="s">
        <v>23</v>
      </c>
      <c r="E12249" t="s">
        <v>34167</v>
      </c>
      <c r="F12249" t="s">
        <v>34168</v>
      </c>
      <c r="G12249">
        <v>56</v>
      </c>
      <c r="H12249">
        <v>51</v>
      </c>
      <c r="I12249">
        <v>0</v>
      </c>
      <c r="J12249" t="s">
        <v>26</v>
      </c>
      <c r="L12249" t="s">
        <v>28</v>
      </c>
      <c r="M12249">
        <v>6</v>
      </c>
      <c r="N12249">
        <v>0</v>
      </c>
      <c r="O12249">
        <v>-1</v>
      </c>
      <c r="P12249" t="s">
        <v>62</v>
      </c>
      <c r="Q12249" t="s">
        <v>30</v>
      </c>
      <c r="R12249" s="3">
        <v>42218.6593171296</v>
      </c>
      <c r="S12249" t="s">
        <v>31</v>
      </c>
      <c r="T12249" t="s">
        <v>34169</v>
      </c>
    </row>
    <row r="12250" customHeight="1" spans="1:19">
      <c r="A12250">
        <v>7292983442</v>
      </c>
      <c r="B12250" s="2" t="s">
        <v>34170</v>
      </c>
      <c r="C12250" t="s">
        <v>22</v>
      </c>
      <c r="D12250" t="s">
        <v>23</v>
      </c>
      <c r="E12250" t="s">
        <v>34171</v>
      </c>
      <c r="F12250" t="s">
        <v>34172</v>
      </c>
      <c r="G12250">
        <v>100</v>
      </c>
      <c r="H12250">
        <v>372</v>
      </c>
      <c r="I12250">
        <v>791</v>
      </c>
      <c r="J12250" t="s">
        <v>60</v>
      </c>
      <c r="K12250" t="s">
        <v>61</v>
      </c>
      <c r="L12250" t="s">
        <v>51</v>
      </c>
      <c r="M12250">
        <v>1</v>
      </c>
      <c r="N12250">
        <v>0</v>
      </c>
      <c r="O12250">
        <v>-1</v>
      </c>
      <c r="P12250" t="s">
        <v>20600</v>
      </c>
      <c r="Q12250" t="s">
        <v>63</v>
      </c>
      <c r="R12250" s="3">
        <v>43704.4592708333</v>
      </c>
      <c r="S12250" t="s">
        <v>31</v>
      </c>
    </row>
    <row r="12251" customHeight="1" spans="1:19">
      <c r="A12251">
        <v>5896351723</v>
      </c>
      <c r="B12251" s="2" t="s">
        <v>34173</v>
      </c>
      <c r="C12251" t="s">
        <v>22</v>
      </c>
      <c r="D12251" t="s">
        <v>23</v>
      </c>
      <c r="E12251" t="s">
        <v>34174</v>
      </c>
      <c r="F12251" t="s">
        <v>34175</v>
      </c>
      <c r="G12251">
        <v>28</v>
      </c>
      <c r="H12251">
        <v>463</v>
      </c>
      <c r="I12251">
        <v>325</v>
      </c>
      <c r="J12251" t="s">
        <v>323</v>
      </c>
      <c r="K12251" t="s">
        <v>324</v>
      </c>
      <c r="L12251" t="s">
        <v>51</v>
      </c>
      <c r="M12251">
        <v>2</v>
      </c>
      <c r="N12251">
        <v>0</v>
      </c>
      <c r="O12251">
        <v>-1</v>
      </c>
      <c r="P12251" t="s">
        <v>275</v>
      </c>
      <c r="Q12251" t="s">
        <v>183</v>
      </c>
      <c r="R12251" s="3">
        <v>42472.3390972222</v>
      </c>
      <c r="S12251" t="s">
        <v>31</v>
      </c>
    </row>
    <row r="12252" customHeight="1" spans="1:21">
      <c r="A12252">
        <v>7628929623</v>
      </c>
      <c r="B12252" s="2" t="s">
        <v>34176</v>
      </c>
      <c r="C12252" t="s">
        <v>22</v>
      </c>
      <c r="D12252" t="s">
        <v>23</v>
      </c>
      <c r="E12252" t="s">
        <v>34177</v>
      </c>
      <c r="F12252" t="s">
        <v>34178</v>
      </c>
      <c r="G12252">
        <v>1</v>
      </c>
      <c r="H12252">
        <v>110</v>
      </c>
      <c r="I12252">
        <v>6</v>
      </c>
      <c r="J12252" t="s">
        <v>35</v>
      </c>
      <c r="L12252" t="s">
        <v>28</v>
      </c>
      <c r="M12252">
        <v>0</v>
      </c>
      <c r="N12252">
        <v>0</v>
      </c>
      <c r="O12252">
        <v>-1</v>
      </c>
      <c r="P12252" t="s">
        <v>8715</v>
      </c>
      <c r="Q12252" t="s">
        <v>597</v>
      </c>
      <c r="R12252" s="3">
        <v>44364.4359953704</v>
      </c>
      <c r="S12252" t="s">
        <v>38</v>
      </c>
      <c r="U12252" t="s">
        <v>34179</v>
      </c>
    </row>
    <row r="12253" customHeight="1" spans="1:19">
      <c r="A12253">
        <v>6263688176</v>
      </c>
      <c r="B12253" s="2" t="s">
        <v>34180</v>
      </c>
      <c r="C12253" t="s">
        <v>22</v>
      </c>
      <c r="D12253" t="s">
        <v>23</v>
      </c>
      <c r="E12253" t="s">
        <v>34181</v>
      </c>
      <c r="G12253">
        <v>78</v>
      </c>
      <c r="H12253">
        <v>220</v>
      </c>
      <c r="I12253">
        <v>548</v>
      </c>
      <c r="J12253" t="s">
        <v>153</v>
      </c>
      <c r="K12253" t="s">
        <v>1526</v>
      </c>
      <c r="L12253" t="s">
        <v>51</v>
      </c>
      <c r="M12253">
        <v>2</v>
      </c>
      <c r="N12253">
        <v>0</v>
      </c>
      <c r="O12253">
        <v>-1</v>
      </c>
      <c r="P12253" t="s">
        <v>14552</v>
      </c>
      <c r="Q12253" t="s">
        <v>46</v>
      </c>
      <c r="R12253" s="3">
        <v>42883.5896875</v>
      </c>
      <c r="S12253" t="s">
        <v>31</v>
      </c>
    </row>
    <row r="12254" customHeight="1" spans="1:19">
      <c r="A12254">
        <v>6987936696</v>
      </c>
      <c r="B12254" s="2" t="s">
        <v>34182</v>
      </c>
      <c r="C12254" t="s">
        <v>22</v>
      </c>
      <c r="D12254" t="s">
        <v>23</v>
      </c>
      <c r="E12254" t="s">
        <v>34183</v>
      </c>
      <c r="F12254" t="s">
        <v>34184</v>
      </c>
      <c r="G12254">
        <v>29</v>
      </c>
      <c r="H12254">
        <v>222</v>
      </c>
      <c r="I12254">
        <v>290</v>
      </c>
      <c r="J12254" t="s">
        <v>35</v>
      </c>
      <c r="L12254" t="s">
        <v>28</v>
      </c>
      <c r="M12254">
        <v>2</v>
      </c>
      <c r="N12254">
        <v>0</v>
      </c>
      <c r="O12254">
        <v>-1</v>
      </c>
      <c r="P12254" t="s">
        <v>36</v>
      </c>
      <c r="Q12254" t="s">
        <v>71</v>
      </c>
      <c r="R12254" s="3">
        <v>43504.0234490741</v>
      </c>
      <c r="S12254" t="s">
        <v>31</v>
      </c>
    </row>
    <row r="12255" customHeight="1" spans="1:19">
      <c r="A12255">
        <v>7592427997</v>
      </c>
      <c r="B12255" s="2" t="s">
        <v>34185</v>
      </c>
      <c r="C12255" t="s">
        <v>19520</v>
      </c>
      <c r="D12255" t="s">
        <v>1382</v>
      </c>
      <c r="E12255" t="s">
        <v>34186</v>
      </c>
      <c r="F12255" t="s">
        <v>34187</v>
      </c>
      <c r="G12255">
        <v>35</v>
      </c>
      <c r="H12255">
        <v>506</v>
      </c>
      <c r="I12255">
        <v>4635</v>
      </c>
      <c r="J12255" t="s">
        <v>35</v>
      </c>
      <c r="L12255" t="s">
        <v>51</v>
      </c>
      <c r="M12255">
        <v>5</v>
      </c>
      <c r="N12255">
        <v>0</v>
      </c>
      <c r="O12255">
        <v>-1</v>
      </c>
      <c r="Q12255" t="s">
        <v>386</v>
      </c>
      <c r="R12255" s="3">
        <v>44300.3275925926</v>
      </c>
      <c r="S12255" t="s">
        <v>31</v>
      </c>
    </row>
    <row r="12256" customHeight="1" spans="1:19">
      <c r="A12256">
        <v>2771258253</v>
      </c>
      <c r="B12256" t="s">
        <v>34188</v>
      </c>
      <c r="E12256" t="s">
        <v>34188</v>
      </c>
      <c r="G12256">
        <v>73</v>
      </c>
      <c r="H12256">
        <v>106</v>
      </c>
      <c r="I12256">
        <v>173</v>
      </c>
      <c r="J12256" t="s">
        <v>726</v>
      </c>
      <c r="K12256" t="s">
        <v>5821</v>
      </c>
      <c r="L12256" t="s">
        <v>28</v>
      </c>
      <c r="M12256">
        <v>0</v>
      </c>
      <c r="N12256">
        <v>0</v>
      </c>
      <c r="O12256">
        <v>-1</v>
      </c>
      <c r="P12256" t="s">
        <v>34189</v>
      </c>
      <c r="R12256" s="3">
        <v>41047.6867824074</v>
      </c>
      <c r="S12256" t="s">
        <v>31</v>
      </c>
    </row>
    <row r="12257" customHeight="1" spans="1:19">
      <c r="A12257">
        <v>7564093768</v>
      </c>
      <c r="B12257" t="s">
        <v>34190</v>
      </c>
      <c r="E12257" t="s">
        <v>34191</v>
      </c>
      <c r="F12257" t="s">
        <v>34192</v>
      </c>
      <c r="G12257">
        <v>73</v>
      </c>
      <c r="H12257">
        <v>223</v>
      </c>
      <c r="I12257">
        <v>238</v>
      </c>
      <c r="J12257" t="s">
        <v>35</v>
      </c>
      <c r="L12257" t="s">
        <v>28</v>
      </c>
      <c r="M12257">
        <v>3</v>
      </c>
      <c r="N12257">
        <v>0</v>
      </c>
      <c r="O12257">
        <v>-1</v>
      </c>
      <c r="P12257" t="s">
        <v>36</v>
      </c>
      <c r="Q12257" t="s">
        <v>37</v>
      </c>
      <c r="R12257" s="3">
        <v>44239.9156134259</v>
      </c>
      <c r="S12257" t="s">
        <v>31</v>
      </c>
    </row>
    <row r="12258" customHeight="1" spans="1:19">
      <c r="A12258">
        <v>7502214569</v>
      </c>
      <c r="B12258" s="2" t="s">
        <v>34193</v>
      </c>
      <c r="E12258" t="s">
        <v>34194</v>
      </c>
      <c r="G12258">
        <v>4</v>
      </c>
      <c r="H12258">
        <v>50</v>
      </c>
      <c r="I12258">
        <v>91</v>
      </c>
      <c r="J12258" t="s">
        <v>35</v>
      </c>
      <c r="L12258" t="s">
        <v>28</v>
      </c>
      <c r="M12258">
        <v>0</v>
      </c>
      <c r="N12258">
        <v>0</v>
      </c>
      <c r="O12258">
        <v>-1</v>
      </c>
      <c r="Q12258" t="s">
        <v>1196</v>
      </c>
      <c r="R12258" s="3">
        <v>44086.3638425926</v>
      </c>
      <c r="S12258" t="s">
        <v>31</v>
      </c>
    </row>
    <row r="12259" customHeight="1" spans="1:19">
      <c r="A12259">
        <v>7236032857</v>
      </c>
      <c r="B12259" s="2" t="s">
        <v>34195</v>
      </c>
      <c r="C12259" t="s">
        <v>207</v>
      </c>
      <c r="D12259" t="s">
        <v>41</v>
      </c>
      <c r="E12259" t="s">
        <v>34196</v>
      </c>
      <c r="G12259">
        <v>8</v>
      </c>
      <c r="H12259">
        <v>151</v>
      </c>
      <c r="I12259">
        <v>962</v>
      </c>
      <c r="J12259" t="s">
        <v>94</v>
      </c>
      <c r="L12259" t="s">
        <v>28</v>
      </c>
      <c r="M12259">
        <v>0</v>
      </c>
      <c r="N12259">
        <v>0</v>
      </c>
      <c r="O12259">
        <v>-1</v>
      </c>
      <c r="P12259" t="s">
        <v>34197</v>
      </c>
      <c r="Q12259" t="s">
        <v>1112</v>
      </c>
      <c r="R12259" s="3">
        <v>43660.5316435185</v>
      </c>
      <c r="S12259" t="s">
        <v>31</v>
      </c>
    </row>
    <row r="12260" customHeight="1" spans="1:19">
      <c r="A12260">
        <v>6303939106</v>
      </c>
      <c r="B12260" s="2" t="s">
        <v>34198</v>
      </c>
      <c r="C12260" t="s">
        <v>73</v>
      </c>
      <c r="D12260" t="s">
        <v>23</v>
      </c>
      <c r="E12260" t="s">
        <v>34199</v>
      </c>
      <c r="F12260" t="s">
        <v>34200</v>
      </c>
      <c r="G12260">
        <v>87</v>
      </c>
      <c r="H12260">
        <v>105</v>
      </c>
      <c r="I12260">
        <v>28</v>
      </c>
      <c r="J12260" t="s">
        <v>117</v>
      </c>
      <c r="K12260" t="s">
        <v>1804</v>
      </c>
      <c r="L12260" t="s">
        <v>51</v>
      </c>
      <c r="M12260">
        <v>4</v>
      </c>
      <c r="N12260">
        <v>0</v>
      </c>
      <c r="O12260">
        <v>-1</v>
      </c>
      <c r="P12260" t="s">
        <v>34201</v>
      </c>
      <c r="Q12260" t="s">
        <v>386</v>
      </c>
      <c r="R12260" s="3">
        <v>42917.9665162037</v>
      </c>
      <c r="S12260" t="s">
        <v>31</v>
      </c>
    </row>
    <row r="12261" customHeight="1" spans="1:19">
      <c r="A12261">
        <v>1865326772</v>
      </c>
      <c r="B12261" s="2" t="s">
        <v>34202</v>
      </c>
      <c r="E12261" t="s">
        <v>34203</v>
      </c>
      <c r="F12261" t="s">
        <v>34204</v>
      </c>
      <c r="G12261">
        <v>478</v>
      </c>
      <c r="H12261">
        <v>382</v>
      </c>
      <c r="I12261">
        <v>2040</v>
      </c>
      <c r="J12261" t="s">
        <v>323</v>
      </c>
      <c r="K12261" t="s">
        <v>324</v>
      </c>
      <c r="L12261" t="s">
        <v>51</v>
      </c>
      <c r="M12261">
        <v>1</v>
      </c>
      <c r="N12261">
        <v>0</v>
      </c>
      <c r="O12261">
        <v>-1</v>
      </c>
      <c r="P12261" t="s">
        <v>653</v>
      </c>
      <c r="Q12261" t="s">
        <v>183</v>
      </c>
      <c r="R12261" s="3">
        <v>40482.6616087963</v>
      </c>
      <c r="S12261" t="s">
        <v>54</v>
      </c>
    </row>
    <row r="12262" customHeight="1" spans="1:19">
      <c r="A12262">
        <v>7375079368</v>
      </c>
      <c r="B12262" t="s">
        <v>34205</v>
      </c>
      <c r="E12262" t="s">
        <v>34205</v>
      </c>
      <c r="G12262">
        <v>17</v>
      </c>
      <c r="H12262">
        <v>669</v>
      </c>
      <c r="I12262">
        <v>1786</v>
      </c>
      <c r="J12262" t="s">
        <v>35</v>
      </c>
      <c r="L12262" t="s">
        <v>28</v>
      </c>
      <c r="M12262">
        <v>1</v>
      </c>
      <c r="N12262">
        <v>0</v>
      </c>
      <c r="O12262">
        <v>-1</v>
      </c>
      <c r="P12262" t="s">
        <v>36</v>
      </c>
      <c r="Q12262" t="s">
        <v>120</v>
      </c>
      <c r="R12262" s="3">
        <v>43850.4277893519</v>
      </c>
      <c r="S12262" t="s">
        <v>38</v>
      </c>
    </row>
    <row r="12263" customHeight="1" spans="1:20">
      <c r="A12263">
        <v>6486485124</v>
      </c>
      <c r="B12263" s="2" t="s">
        <v>34206</v>
      </c>
      <c r="E12263" t="s">
        <v>34207</v>
      </c>
      <c r="F12263" t="s">
        <v>34208</v>
      </c>
      <c r="G12263">
        <v>348</v>
      </c>
      <c r="H12263">
        <v>1</v>
      </c>
      <c r="I12263">
        <v>4287</v>
      </c>
      <c r="J12263" t="s">
        <v>44</v>
      </c>
      <c r="L12263" t="s">
        <v>28</v>
      </c>
      <c r="M12263">
        <v>6</v>
      </c>
      <c r="N12263">
        <v>0</v>
      </c>
      <c r="O12263">
        <v>-1</v>
      </c>
      <c r="P12263" t="s">
        <v>34209</v>
      </c>
      <c r="Q12263" t="s">
        <v>597</v>
      </c>
      <c r="R12263" s="3">
        <v>43145.952349537</v>
      </c>
      <c r="S12263" t="s">
        <v>31</v>
      </c>
      <c r="T12263" t="s">
        <v>34210</v>
      </c>
    </row>
    <row r="12264" customHeight="1" spans="1:19">
      <c r="A12264">
        <v>7358541389</v>
      </c>
      <c r="B12264" s="2" t="s">
        <v>34211</v>
      </c>
      <c r="E12264" t="s">
        <v>34212</v>
      </c>
      <c r="G12264">
        <v>17</v>
      </c>
      <c r="H12264">
        <v>424</v>
      </c>
      <c r="I12264">
        <v>34</v>
      </c>
      <c r="J12264" t="s">
        <v>35</v>
      </c>
      <c r="L12264" t="s">
        <v>28</v>
      </c>
      <c r="M12264">
        <v>2</v>
      </c>
      <c r="N12264">
        <v>0</v>
      </c>
      <c r="O12264">
        <v>-1</v>
      </c>
      <c r="Q12264" t="s">
        <v>245</v>
      </c>
      <c r="R12264" s="3">
        <v>43819.1343171296</v>
      </c>
      <c r="S12264" t="s">
        <v>31</v>
      </c>
    </row>
    <row r="12265" customHeight="1" spans="1:19">
      <c r="A12265">
        <v>6047642447</v>
      </c>
      <c r="B12265" s="2" t="s">
        <v>34213</v>
      </c>
      <c r="C12265" t="s">
        <v>73</v>
      </c>
      <c r="D12265" t="s">
        <v>23</v>
      </c>
      <c r="E12265" t="s">
        <v>34214</v>
      </c>
      <c r="F12265" t="s">
        <v>34215</v>
      </c>
      <c r="G12265">
        <v>108</v>
      </c>
      <c r="H12265">
        <v>1154</v>
      </c>
      <c r="I12265">
        <v>2592</v>
      </c>
      <c r="J12265" t="s">
        <v>537</v>
      </c>
      <c r="L12265" t="s">
        <v>51</v>
      </c>
      <c r="M12265">
        <v>0</v>
      </c>
      <c r="N12265">
        <v>0</v>
      </c>
      <c r="O12265">
        <v>-1</v>
      </c>
      <c r="P12265" t="s">
        <v>34216</v>
      </c>
      <c r="Q12265" t="s">
        <v>276</v>
      </c>
      <c r="R12265" s="3">
        <v>42658.9898726852</v>
      </c>
      <c r="S12265" t="s">
        <v>31</v>
      </c>
    </row>
    <row r="12266" customHeight="1" spans="1:19">
      <c r="A12266">
        <v>5236633879</v>
      </c>
      <c r="B12266" s="2" t="s">
        <v>34217</v>
      </c>
      <c r="C12266" t="s">
        <v>73</v>
      </c>
      <c r="D12266" t="s">
        <v>23</v>
      </c>
      <c r="E12266" t="s">
        <v>34218</v>
      </c>
      <c r="F12266" t="s">
        <v>34219</v>
      </c>
      <c r="G12266">
        <v>421</v>
      </c>
      <c r="H12266">
        <v>437</v>
      </c>
      <c r="I12266">
        <v>393</v>
      </c>
      <c r="J12266" t="s">
        <v>94</v>
      </c>
      <c r="K12266" t="s">
        <v>954</v>
      </c>
      <c r="L12266" t="s">
        <v>28</v>
      </c>
      <c r="M12266">
        <v>1</v>
      </c>
      <c r="N12266">
        <v>1</v>
      </c>
      <c r="O12266">
        <v>0</v>
      </c>
      <c r="P12266" t="s">
        <v>7882</v>
      </c>
      <c r="Q12266" t="s">
        <v>183</v>
      </c>
      <c r="R12266" s="3">
        <v>41850.7895717593</v>
      </c>
      <c r="S12266" t="s">
        <v>31</v>
      </c>
    </row>
    <row r="12267" customHeight="1" spans="1:19">
      <c r="A12267">
        <v>6680165397</v>
      </c>
      <c r="B12267" s="2" t="s">
        <v>34220</v>
      </c>
      <c r="C12267" t="s">
        <v>22</v>
      </c>
      <c r="D12267" t="s">
        <v>23</v>
      </c>
      <c r="E12267" t="s">
        <v>34221</v>
      </c>
      <c r="F12267" t="s">
        <v>34222</v>
      </c>
      <c r="G12267">
        <v>10</v>
      </c>
      <c r="H12267">
        <v>7</v>
      </c>
      <c r="I12267">
        <v>3</v>
      </c>
      <c r="J12267" t="s">
        <v>204</v>
      </c>
      <c r="K12267" t="s">
        <v>220</v>
      </c>
      <c r="L12267" t="s">
        <v>28</v>
      </c>
      <c r="M12267">
        <v>0</v>
      </c>
      <c r="N12267">
        <v>0</v>
      </c>
      <c r="O12267">
        <v>-1</v>
      </c>
      <c r="P12267" t="s">
        <v>36</v>
      </c>
      <c r="R12267" s="3">
        <v>43347.9197337963</v>
      </c>
      <c r="S12267" t="s">
        <v>31</v>
      </c>
    </row>
    <row r="12268" customHeight="1" spans="1:19">
      <c r="A12268">
        <v>6487491134</v>
      </c>
      <c r="B12268" s="2" t="s">
        <v>34223</v>
      </c>
      <c r="C12268" t="s">
        <v>22</v>
      </c>
      <c r="D12268" t="s">
        <v>23</v>
      </c>
      <c r="E12268" t="s">
        <v>34224</v>
      </c>
      <c r="G12268">
        <v>12</v>
      </c>
      <c r="H12268">
        <v>111</v>
      </c>
      <c r="I12268">
        <v>91</v>
      </c>
      <c r="J12268" t="s">
        <v>35</v>
      </c>
      <c r="L12268" t="s">
        <v>28</v>
      </c>
      <c r="M12268">
        <v>0</v>
      </c>
      <c r="N12268">
        <v>0</v>
      </c>
      <c r="O12268">
        <v>-1</v>
      </c>
      <c r="P12268" t="s">
        <v>36</v>
      </c>
      <c r="Q12268" t="s">
        <v>63</v>
      </c>
      <c r="R12268" s="3">
        <v>43146.7408796296</v>
      </c>
      <c r="S12268" t="s">
        <v>31</v>
      </c>
    </row>
    <row r="12269" customHeight="1" spans="1:19">
      <c r="A12269">
        <v>5580809047</v>
      </c>
      <c r="B12269" s="2" t="s">
        <v>34225</v>
      </c>
      <c r="C12269" t="s">
        <v>22</v>
      </c>
      <c r="D12269" t="s">
        <v>23</v>
      </c>
      <c r="E12269" t="s">
        <v>34226</v>
      </c>
      <c r="F12269" t="s">
        <v>34227</v>
      </c>
      <c r="G12269">
        <v>80</v>
      </c>
      <c r="H12269">
        <v>259</v>
      </c>
      <c r="I12269">
        <v>338</v>
      </c>
      <c r="J12269" t="s">
        <v>229</v>
      </c>
      <c r="L12269" t="s">
        <v>51</v>
      </c>
      <c r="M12269">
        <v>0</v>
      </c>
      <c r="N12269">
        <v>0</v>
      </c>
      <c r="O12269">
        <v>-1</v>
      </c>
      <c r="P12269" t="s">
        <v>52</v>
      </c>
      <c r="Q12269" t="s">
        <v>231</v>
      </c>
      <c r="R12269" s="3">
        <v>42099.8400115741</v>
      </c>
      <c r="S12269" t="s">
        <v>31</v>
      </c>
    </row>
    <row r="12270" customHeight="1" spans="1:19">
      <c r="A12270">
        <v>2606804271</v>
      </c>
      <c r="B12270" s="2" t="s">
        <v>34228</v>
      </c>
      <c r="C12270" t="s">
        <v>22</v>
      </c>
      <c r="D12270" t="s">
        <v>23</v>
      </c>
      <c r="E12270" t="s">
        <v>34229</v>
      </c>
      <c r="F12270" t="s">
        <v>34230</v>
      </c>
      <c r="G12270">
        <v>437</v>
      </c>
      <c r="H12270">
        <v>172</v>
      </c>
      <c r="I12270">
        <v>1811</v>
      </c>
      <c r="J12270" t="s">
        <v>106</v>
      </c>
      <c r="K12270" t="s">
        <v>479</v>
      </c>
      <c r="L12270" t="s">
        <v>28</v>
      </c>
      <c r="M12270">
        <v>0</v>
      </c>
      <c r="N12270">
        <v>0</v>
      </c>
      <c r="O12270">
        <v>-1</v>
      </c>
      <c r="P12270" t="s">
        <v>653</v>
      </c>
      <c r="Q12270" t="s">
        <v>37</v>
      </c>
      <c r="R12270" s="3">
        <v>40928.867349537</v>
      </c>
      <c r="S12270" t="s">
        <v>31</v>
      </c>
    </row>
    <row r="12271" customHeight="1" spans="1:21">
      <c r="A12271">
        <v>6379421192</v>
      </c>
      <c r="B12271" s="2" t="s">
        <v>34231</v>
      </c>
      <c r="C12271" t="s">
        <v>22</v>
      </c>
      <c r="D12271" t="s">
        <v>23</v>
      </c>
      <c r="E12271" t="s">
        <v>34232</v>
      </c>
      <c r="F12271" t="s">
        <v>34233</v>
      </c>
      <c r="G12271">
        <v>153</v>
      </c>
      <c r="H12271">
        <v>107</v>
      </c>
      <c r="I12271">
        <v>833</v>
      </c>
      <c r="J12271" t="s">
        <v>495</v>
      </c>
      <c r="K12271" t="s">
        <v>1229</v>
      </c>
      <c r="L12271" t="s">
        <v>28</v>
      </c>
      <c r="M12271">
        <v>3</v>
      </c>
      <c r="N12271">
        <v>0</v>
      </c>
      <c r="O12271">
        <v>-1</v>
      </c>
      <c r="P12271" t="s">
        <v>2868</v>
      </c>
      <c r="Q12271" t="s">
        <v>583</v>
      </c>
      <c r="R12271" s="3">
        <v>43016.5925925926</v>
      </c>
      <c r="S12271" t="s">
        <v>31</v>
      </c>
      <c r="T12271" t="s">
        <v>34234</v>
      </c>
      <c r="U12271" t="s">
        <v>585</v>
      </c>
    </row>
    <row r="12272" customHeight="1" spans="1:19">
      <c r="A12272">
        <v>7423784184</v>
      </c>
      <c r="B12272" s="2" t="s">
        <v>34235</v>
      </c>
      <c r="C12272" t="s">
        <v>73</v>
      </c>
      <c r="D12272" t="s">
        <v>23</v>
      </c>
      <c r="E12272" t="s">
        <v>34236</v>
      </c>
      <c r="F12272" t="s">
        <v>34237</v>
      </c>
      <c r="G12272">
        <v>138</v>
      </c>
      <c r="H12272">
        <v>298</v>
      </c>
      <c r="I12272">
        <v>1340</v>
      </c>
      <c r="J12272" t="s">
        <v>35</v>
      </c>
      <c r="L12272" t="s">
        <v>51</v>
      </c>
      <c r="M12272">
        <v>2</v>
      </c>
      <c r="N12272">
        <v>0</v>
      </c>
      <c r="O12272">
        <v>-1</v>
      </c>
      <c r="P12272" t="s">
        <v>653</v>
      </c>
      <c r="Q12272" t="s">
        <v>231</v>
      </c>
      <c r="R12272" s="3">
        <v>43919.8659375</v>
      </c>
      <c r="S12272" t="s">
        <v>31</v>
      </c>
    </row>
    <row r="12273" customHeight="1" spans="1:19">
      <c r="A12273">
        <v>7163111870</v>
      </c>
      <c r="B12273" s="2" t="s">
        <v>34238</v>
      </c>
      <c r="C12273" t="s">
        <v>195</v>
      </c>
      <c r="D12273" t="s">
        <v>23</v>
      </c>
      <c r="E12273" t="s">
        <v>34239</v>
      </c>
      <c r="G12273">
        <v>1</v>
      </c>
      <c r="H12273">
        <v>153</v>
      </c>
      <c r="I12273">
        <v>2</v>
      </c>
      <c r="J12273" t="s">
        <v>106</v>
      </c>
      <c r="K12273" t="s">
        <v>187</v>
      </c>
      <c r="L12273" t="s">
        <v>51</v>
      </c>
      <c r="M12273">
        <v>0</v>
      </c>
      <c r="N12273">
        <v>0</v>
      </c>
      <c r="O12273">
        <v>-1</v>
      </c>
      <c r="P12273" t="s">
        <v>36</v>
      </c>
      <c r="Q12273" t="s">
        <v>37</v>
      </c>
      <c r="R12273" s="3">
        <v>43611.7847916667</v>
      </c>
      <c r="S12273" t="s">
        <v>31</v>
      </c>
    </row>
    <row r="12274" customHeight="1" spans="1:19">
      <c r="A12274">
        <v>5242440798</v>
      </c>
      <c r="B12274" s="2" t="s">
        <v>34240</v>
      </c>
      <c r="C12274" t="s">
        <v>195</v>
      </c>
      <c r="D12274" t="s">
        <v>23</v>
      </c>
      <c r="E12274" t="s">
        <v>34241</v>
      </c>
      <c r="F12274" t="s">
        <v>34242</v>
      </c>
      <c r="G12274">
        <v>288</v>
      </c>
      <c r="H12274">
        <v>999</v>
      </c>
      <c r="I12274">
        <v>912</v>
      </c>
      <c r="J12274" t="s">
        <v>94</v>
      </c>
      <c r="L12274" t="s">
        <v>51</v>
      </c>
      <c r="M12274">
        <v>7</v>
      </c>
      <c r="N12274">
        <v>0</v>
      </c>
      <c r="O12274">
        <v>-1</v>
      </c>
      <c r="P12274" t="s">
        <v>34243</v>
      </c>
      <c r="Q12274" t="s">
        <v>101</v>
      </c>
      <c r="R12274" s="3">
        <v>41856.8978472222</v>
      </c>
      <c r="S12274" t="s">
        <v>31</v>
      </c>
    </row>
    <row r="12275" customHeight="1" spans="1:19">
      <c r="A12275">
        <v>7247047316</v>
      </c>
      <c r="B12275" s="2" t="s">
        <v>34244</v>
      </c>
      <c r="C12275" t="s">
        <v>157</v>
      </c>
      <c r="D12275" t="s">
        <v>23</v>
      </c>
      <c r="E12275" t="s">
        <v>34245</v>
      </c>
      <c r="G12275">
        <v>4</v>
      </c>
      <c r="H12275">
        <v>24</v>
      </c>
      <c r="I12275">
        <v>9</v>
      </c>
      <c r="J12275" t="s">
        <v>94</v>
      </c>
      <c r="K12275" t="s">
        <v>35</v>
      </c>
      <c r="L12275" t="s">
        <v>51</v>
      </c>
      <c r="M12275">
        <v>1</v>
      </c>
      <c r="N12275">
        <v>0</v>
      </c>
      <c r="O12275">
        <v>-1</v>
      </c>
      <c r="P12275" t="s">
        <v>25281</v>
      </c>
      <c r="Q12275" t="s">
        <v>79</v>
      </c>
      <c r="R12275" s="3">
        <v>43667.4782407407</v>
      </c>
      <c r="S12275" t="s">
        <v>31</v>
      </c>
    </row>
    <row r="12276" customHeight="1" spans="1:21">
      <c r="A12276">
        <v>6825605525</v>
      </c>
      <c r="B12276" s="2" t="s">
        <v>34246</v>
      </c>
      <c r="C12276" t="s">
        <v>22</v>
      </c>
      <c r="D12276" t="s">
        <v>23</v>
      </c>
      <c r="E12276" t="s">
        <v>34247</v>
      </c>
      <c r="F12276" t="s">
        <v>34248</v>
      </c>
      <c r="G12276">
        <v>144</v>
      </c>
      <c r="H12276">
        <v>86</v>
      </c>
      <c r="I12276">
        <v>71</v>
      </c>
      <c r="J12276" t="s">
        <v>229</v>
      </c>
      <c r="K12276" t="s">
        <v>12076</v>
      </c>
      <c r="L12276" t="s">
        <v>28</v>
      </c>
      <c r="M12276">
        <v>1</v>
      </c>
      <c r="N12276">
        <v>0</v>
      </c>
      <c r="O12276">
        <v>-1</v>
      </c>
      <c r="P12276" t="s">
        <v>5291</v>
      </c>
      <c r="Q12276" t="s">
        <v>30</v>
      </c>
      <c r="R12276" s="3">
        <v>43411.4016087963</v>
      </c>
      <c r="S12276" t="s">
        <v>31</v>
      </c>
      <c r="U12276" t="s">
        <v>34249</v>
      </c>
    </row>
    <row r="12277" customHeight="1" spans="1:19">
      <c r="A12277">
        <v>6740863936</v>
      </c>
      <c r="B12277" s="2" t="s">
        <v>34250</v>
      </c>
      <c r="C12277" t="s">
        <v>22</v>
      </c>
      <c r="D12277" t="s">
        <v>23</v>
      </c>
      <c r="E12277" t="s">
        <v>34251</v>
      </c>
      <c r="F12277" t="s">
        <v>34252</v>
      </c>
      <c r="G12277">
        <v>43</v>
      </c>
      <c r="H12277">
        <v>264</v>
      </c>
      <c r="I12277">
        <v>702</v>
      </c>
      <c r="J12277" t="s">
        <v>94</v>
      </c>
      <c r="L12277" t="s">
        <v>51</v>
      </c>
      <c r="M12277">
        <v>1</v>
      </c>
      <c r="N12277">
        <v>0</v>
      </c>
      <c r="O12277">
        <v>-1</v>
      </c>
      <c r="P12277" t="s">
        <v>34253</v>
      </c>
      <c r="Q12277" t="s">
        <v>79</v>
      </c>
      <c r="R12277" s="3">
        <v>43376.9275810185</v>
      </c>
      <c r="S12277" t="s">
        <v>31</v>
      </c>
    </row>
    <row r="12278" customHeight="1" spans="1:19">
      <c r="A12278">
        <v>7737114126</v>
      </c>
      <c r="B12278" s="2" t="s">
        <v>34254</v>
      </c>
      <c r="C12278" t="s">
        <v>22</v>
      </c>
      <c r="D12278" t="s">
        <v>23</v>
      </c>
      <c r="E12278" t="s">
        <v>34255</v>
      </c>
      <c r="F12278" t="s">
        <v>34256</v>
      </c>
      <c r="G12278">
        <v>2</v>
      </c>
      <c r="H12278">
        <v>33</v>
      </c>
      <c r="I12278">
        <v>21</v>
      </c>
      <c r="J12278" t="s">
        <v>94</v>
      </c>
      <c r="K12278" t="s">
        <v>35</v>
      </c>
      <c r="L12278" t="s">
        <v>51</v>
      </c>
      <c r="M12278">
        <v>0</v>
      </c>
      <c r="N12278">
        <v>0</v>
      </c>
      <c r="O12278">
        <v>-1</v>
      </c>
      <c r="P12278" t="s">
        <v>52</v>
      </c>
      <c r="Q12278" t="s">
        <v>79</v>
      </c>
      <c r="R12278" s="3">
        <v>44583.4970949074</v>
      </c>
      <c r="S12278" t="s">
        <v>38</v>
      </c>
    </row>
    <row r="12279" customHeight="1" spans="1:21">
      <c r="A12279">
        <v>6807383071</v>
      </c>
      <c r="B12279" s="2" t="s">
        <v>34257</v>
      </c>
      <c r="C12279" t="s">
        <v>73</v>
      </c>
      <c r="D12279" t="s">
        <v>23</v>
      </c>
      <c r="E12279" t="s">
        <v>34258</v>
      </c>
      <c r="F12279" t="s">
        <v>34259</v>
      </c>
      <c r="G12279">
        <v>148</v>
      </c>
      <c r="H12279">
        <v>429</v>
      </c>
      <c r="I12279">
        <v>7123</v>
      </c>
      <c r="J12279" t="s">
        <v>1036</v>
      </c>
      <c r="K12279" t="s">
        <v>1687</v>
      </c>
      <c r="L12279" t="s">
        <v>51</v>
      </c>
      <c r="M12279">
        <v>2</v>
      </c>
      <c r="N12279">
        <v>1</v>
      </c>
      <c r="O12279">
        <v>0</v>
      </c>
      <c r="P12279" t="s">
        <v>52</v>
      </c>
      <c r="Q12279" t="s">
        <v>46</v>
      </c>
      <c r="R12279" s="3">
        <v>44028.5584375</v>
      </c>
      <c r="S12279" t="s">
        <v>31</v>
      </c>
      <c r="U12279" t="s">
        <v>5365</v>
      </c>
    </row>
    <row r="12280" customHeight="1" spans="1:19">
      <c r="A12280">
        <v>7583569939</v>
      </c>
      <c r="B12280" s="2" t="s">
        <v>34260</v>
      </c>
      <c r="C12280" t="s">
        <v>73</v>
      </c>
      <c r="D12280" t="s">
        <v>23</v>
      </c>
      <c r="E12280" t="s">
        <v>34261</v>
      </c>
      <c r="F12280" t="s">
        <v>34262</v>
      </c>
      <c r="G12280">
        <v>6</v>
      </c>
      <c r="H12280">
        <v>20</v>
      </c>
      <c r="I12280">
        <v>150</v>
      </c>
      <c r="J12280" t="s">
        <v>2076</v>
      </c>
      <c r="L12280" t="s">
        <v>51</v>
      </c>
      <c r="M12280">
        <v>0</v>
      </c>
      <c r="N12280">
        <v>0</v>
      </c>
      <c r="O12280">
        <v>-1</v>
      </c>
      <c r="P12280" t="s">
        <v>230</v>
      </c>
      <c r="Q12280" t="s">
        <v>150</v>
      </c>
      <c r="R12280" s="3">
        <v>44288.13875</v>
      </c>
      <c r="S12280" t="s">
        <v>38</v>
      </c>
    </row>
    <row r="12281" customHeight="1" spans="1:19">
      <c r="A12281">
        <v>7490388327</v>
      </c>
      <c r="B12281" s="2" t="s">
        <v>34263</v>
      </c>
      <c r="C12281" t="s">
        <v>22</v>
      </c>
      <c r="D12281" t="s">
        <v>23</v>
      </c>
      <c r="E12281" t="s">
        <v>34264</v>
      </c>
      <c r="G12281">
        <v>1</v>
      </c>
      <c r="H12281">
        <v>162</v>
      </c>
      <c r="I12281">
        <v>0</v>
      </c>
      <c r="J12281" t="s">
        <v>35</v>
      </c>
      <c r="L12281" t="s">
        <v>28</v>
      </c>
      <c r="M12281">
        <v>0</v>
      </c>
      <c r="N12281">
        <v>0</v>
      </c>
      <c r="O12281">
        <v>-1</v>
      </c>
      <c r="P12281" t="s">
        <v>36</v>
      </c>
      <c r="Q12281" t="s">
        <v>79</v>
      </c>
      <c r="R12281" s="3">
        <v>44053.9012615741</v>
      </c>
      <c r="S12281" t="s">
        <v>31</v>
      </c>
    </row>
    <row r="12282" customHeight="1" spans="1:19">
      <c r="A12282">
        <v>7422888186</v>
      </c>
      <c r="B12282" s="2" t="s">
        <v>34265</v>
      </c>
      <c r="C12282" t="s">
        <v>73</v>
      </c>
      <c r="D12282" t="s">
        <v>23</v>
      </c>
      <c r="E12282" t="s">
        <v>34266</v>
      </c>
      <c r="F12282" t="s">
        <v>34267</v>
      </c>
      <c r="G12282">
        <v>18</v>
      </c>
      <c r="H12282">
        <v>836</v>
      </c>
      <c r="I12282">
        <v>6288</v>
      </c>
      <c r="J12282" t="s">
        <v>26</v>
      </c>
      <c r="L12282" t="s">
        <v>51</v>
      </c>
      <c r="M12282">
        <v>2</v>
      </c>
      <c r="N12282">
        <v>0</v>
      </c>
      <c r="O12282">
        <v>-1</v>
      </c>
      <c r="P12282" t="s">
        <v>34268</v>
      </c>
      <c r="Q12282" t="s">
        <v>276</v>
      </c>
      <c r="R12282" s="3">
        <v>43918.8829282407</v>
      </c>
      <c r="S12282" t="s">
        <v>31</v>
      </c>
    </row>
    <row r="12283" customHeight="1" spans="1:19">
      <c r="A12283">
        <v>7548092567</v>
      </c>
      <c r="B12283" s="2" t="s">
        <v>34269</v>
      </c>
      <c r="C12283" t="s">
        <v>22</v>
      </c>
      <c r="D12283" t="s">
        <v>23</v>
      </c>
      <c r="E12283" t="s">
        <v>34270</v>
      </c>
      <c r="F12283" t="s">
        <v>34271</v>
      </c>
      <c r="G12283">
        <v>12</v>
      </c>
      <c r="H12283">
        <v>55</v>
      </c>
      <c r="I12283">
        <v>16</v>
      </c>
      <c r="J12283" t="s">
        <v>35</v>
      </c>
      <c r="L12283" t="s">
        <v>51</v>
      </c>
      <c r="M12283">
        <v>0</v>
      </c>
      <c r="N12283">
        <v>0</v>
      </c>
      <c r="O12283">
        <v>-1</v>
      </c>
      <c r="P12283" t="s">
        <v>34272</v>
      </c>
      <c r="Q12283" t="s">
        <v>370</v>
      </c>
      <c r="R12283" s="3">
        <v>44204.8817476852</v>
      </c>
      <c r="S12283" t="s">
        <v>38</v>
      </c>
    </row>
    <row r="12284" customHeight="1" spans="1:19">
      <c r="A12284">
        <v>5629628898</v>
      </c>
      <c r="B12284" s="2" t="s">
        <v>34273</v>
      </c>
      <c r="C12284" t="s">
        <v>73</v>
      </c>
      <c r="D12284" t="s">
        <v>23</v>
      </c>
      <c r="E12284" t="s">
        <v>34274</v>
      </c>
      <c r="F12284" t="s">
        <v>34275</v>
      </c>
      <c r="G12284">
        <v>4212</v>
      </c>
      <c r="H12284">
        <v>507</v>
      </c>
      <c r="I12284">
        <v>9976</v>
      </c>
      <c r="J12284" t="s">
        <v>204</v>
      </c>
      <c r="L12284" t="s">
        <v>51</v>
      </c>
      <c r="M12284">
        <v>4</v>
      </c>
      <c r="N12284">
        <v>1</v>
      </c>
      <c r="O12284">
        <v>0</v>
      </c>
      <c r="P12284" t="s">
        <v>22689</v>
      </c>
      <c r="Q12284" t="s">
        <v>84</v>
      </c>
      <c r="R12284" s="3">
        <v>42168.504537037</v>
      </c>
      <c r="S12284" t="s">
        <v>31</v>
      </c>
    </row>
    <row r="12285" customHeight="1" spans="1:19">
      <c r="A12285">
        <v>7760927203</v>
      </c>
      <c r="B12285" s="2" t="s">
        <v>34276</v>
      </c>
      <c r="C12285" t="s">
        <v>5802</v>
      </c>
      <c r="D12285" t="s">
        <v>23</v>
      </c>
      <c r="E12285" t="s">
        <v>34277</v>
      </c>
      <c r="G12285">
        <v>154</v>
      </c>
      <c r="H12285">
        <v>85</v>
      </c>
      <c r="I12285">
        <v>100</v>
      </c>
      <c r="J12285" t="s">
        <v>35</v>
      </c>
      <c r="L12285" t="s">
        <v>51</v>
      </c>
      <c r="M12285">
        <v>0</v>
      </c>
      <c r="N12285">
        <v>1</v>
      </c>
      <c r="O12285">
        <v>0</v>
      </c>
      <c r="Q12285" t="s">
        <v>101</v>
      </c>
      <c r="R12285" s="3">
        <v>44695.8299305556</v>
      </c>
      <c r="S12285" t="s">
        <v>38</v>
      </c>
    </row>
    <row r="12286" customHeight="1" spans="1:19">
      <c r="A12286">
        <v>7706692020</v>
      </c>
      <c r="B12286" s="2" t="s">
        <v>34278</v>
      </c>
      <c r="C12286" t="s">
        <v>25128</v>
      </c>
      <c r="D12286" t="s">
        <v>41</v>
      </c>
      <c r="E12286" t="s">
        <v>34279</v>
      </c>
      <c r="F12286" t="s">
        <v>33578</v>
      </c>
      <c r="G12286">
        <v>166</v>
      </c>
      <c r="H12286">
        <v>278</v>
      </c>
      <c r="I12286">
        <v>4199</v>
      </c>
      <c r="J12286" t="s">
        <v>35</v>
      </c>
      <c r="L12286" t="s">
        <v>51</v>
      </c>
      <c r="M12286">
        <v>1</v>
      </c>
      <c r="N12286">
        <v>0</v>
      </c>
      <c r="O12286">
        <v>-1</v>
      </c>
      <c r="Q12286" t="s">
        <v>79</v>
      </c>
      <c r="R12286" s="3">
        <v>44465.7085648148</v>
      </c>
      <c r="S12286" t="s">
        <v>38</v>
      </c>
    </row>
    <row r="12287" customHeight="1" spans="1:19">
      <c r="A12287">
        <v>7754006427</v>
      </c>
      <c r="B12287" s="2" t="s">
        <v>34280</v>
      </c>
      <c r="C12287" t="s">
        <v>22</v>
      </c>
      <c r="D12287" t="s">
        <v>23</v>
      </c>
      <c r="E12287" t="s">
        <v>34281</v>
      </c>
      <c r="F12287" t="s">
        <v>34282</v>
      </c>
      <c r="G12287">
        <v>2</v>
      </c>
      <c r="H12287">
        <v>102</v>
      </c>
      <c r="I12287">
        <v>4</v>
      </c>
      <c r="J12287" t="s">
        <v>68</v>
      </c>
      <c r="L12287" t="s">
        <v>28</v>
      </c>
      <c r="M12287">
        <v>0</v>
      </c>
      <c r="N12287">
        <v>0</v>
      </c>
      <c r="O12287">
        <v>-1</v>
      </c>
      <c r="P12287" t="s">
        <v>34283</v>
      </c>
      <c r="Q12287" t="s">
        <v>71</v>
      </c>
      <c r="R12287" s="3">
        <v>44666.8825231481</v>
      </c>
      <c r="S12287" t="s">
        <v>38</v>
      </c>
    </row>
    <row r="12288" customHeight="1" spans="1:19">
      <c r="A12288">
        <v>6793767848</v>
      </c>
      <c r="B12288" s="2" t="s">
        <v>34284</v>
      </c>
      <c r="C12288" t="s">
        <v>22</v>
      </c>
      <c r="D12288" t="s">
        <v>23</v>
      </c>
      <c r="E12288" t="s">
        <v>34285</v>
      </c>
      <c r="F12288" t="s">
        <v>34286</v>
      </c>
      <c r="G12288">
        <v>157</v>
      </c>
      <c r="H12288">
        <v>58</v>
      </c>
      <c r="I12288">
        <v>1892</v>
      </c>
      <c r="J12288" t="s">
        <v>35</v>
      </c>
      <c r="L12288" t="s">
        <v>51</v>
      </c>
      <c r="M12288">
        <v>3</v>
      </c>
      <c r="N12288">
        <v>0</v>
      </c>
      <c r="O12288">
        <v>-1</v>
      </c>
      <c r="P12288" t="s">
        <v>307</v>
      </c>
      <c r="Q12288" t="s">
        <v>46</v>
      </c>
      <c r="R12288" s="3">
        <v>43397.9034027778</v>
      </c>
      <c r="S12288" t="s">
        <v>31</v>
      </c>
    </row>
    <row r="12289" customHeight="1" spans="1:21">
      <c r="A12289">
        <v>7464040843</v>
      </c>
      <c r="B12289" s="2" t="s">
        <v>34287</v>
      </c>
      <c r="C12289" t="s">
        <v>73</v>
      </c>
      <c r="D12289" t="s">
        <v>23</v>
      </c>
      <c r="E12289" t="s">
        <v>34288</v>
      </c>
      <c r="F12289" t="s">
        <v>34289</v>
      </c>
      <c r="G12289">
        <v>1998</v>
      </c>
      <c r="H12289">
        <v>649</v>
      </c>
      <c r="I12289">
        <v>9900</v>
      </c>
      <c r="J12289" t="s">
        <v>3276</v>
      </c>
      <c r="K12289" t="s">
        <v>8741</v>
      </c>
      <c r="L12289" t="s">
        <v>51</v>
      </c>
      <c r="M12289">
        <v>2</v>
      </c>
      <c r="N12289">
        <v>0</v>
      </c>
      <c r="O12289">
        <v>-1</v>
      </c>
      <c r="P12289" t="s">
        <v>62</v>
      </c>
      <c r="Q12289" t="s">
        <v>245</v>
      </c>
      <c r="R12289" s="3">
        <v>44023.5115509259</v>
      </c>
      <c r="S12289" t="s">
        <v>31</v>
      </c>
      <c r="U12289" t="s">
        <v>3648</v>
      </c>
    </row>
    <row r="12290" customHeight="1" spans="1:20">
      <c r="A12290">
        <v>2073233055</v>
      </c>
      <c r="B12290" s="2" t="s">
        <v>34290</v>
      </c>
      <c r="C12290" t="s">
        <v>73</v>
      </c>
      <c r="D12290" t="s">
        <v>23</v>
      </c>
      <c r="E12290" t="s">
        <v>34291</v>
      </c>
      <c r="F12290" t="s">
        <v>34292</v>
      </c>
      <c r="G12290">
        <v>726</v>
      </c>
      <c r="H12290">
        <v>484</v>
      </c>
      <c r="I12290">
        <v>14338</v>
      </c>
      <c r="J12290" t="s">
        <v>50</v>
      </c>
      <c r="K12290" t="s">
        <v>8346</v>
      </c>
      <c r="L12290" t="s">
        <v>28</v>
      </c>
      <c r="M12290">
        <v>0</v>
      </c>
      <c r="N12290">
        <v>0</v>
      </c>
      <c r="O12290">
        <v>-1</v>
      </c>
      <c r="P12290" t="s">
        <v>34293</v>
      </c>
      <c r="Q12290" t="s">
        <v>53</v>
      </c>
      <c r="R12290" s="3">
        <v>40639.6463078704</v>
      </c>
      <c r="S12290" t="s">
        <v>31</v>
      </c>
      <c r="T12290" t="s">
        <v>34294</v>
      </c>
    </row>
    <row r="12291" customHeight="1" spans="1:19">
      <c r="A12291">
        <v>5839784433</v>
      </c>
      <c r="B12291" s="2" t="s">
        <v>34295</v>
      </c>
      <c r="C12291" t="s">
        <v>22</v>
      </c>
      <c r="D12291" t="s">
        <v>23</v>
      </c>
      <c r="E12291" t="s">
        <v>34296</v>
      </c>
      <c r="F12291" t="s">
        <v>34297</v>
      </c>
      <c r="G12291">
        <v>442</v>
      </c>
      <c r="H12291">
        <v>319</v>
      </c>
      <c r="I12291">
        <v>368</v>
      </c>
      <c r="J12291" t="s">
        <v>289</v>
      </c>
      <c r="K12291" t="s">
        <v>9503</v>
      </c>
      <c r="L12291" t="s">
        <v>28</v>
      </c>
      <c r="M12291">
        <v>2</v>
      </c>
      <c r="N12291">
        <v>0</v>
      </c>
      <c r="O12291">
        <v>-1</v>
      </c>
      <c r="P12291" t="s">
        <v>34298</v>
      </c>
      <c r="Q12291" t="s">
        <v>95</v>
      </c>
      <c r="R12291" s="3">
        <v>42395.3608680556</v>
      </c>
      <c r="S12291" t="s">
        <v>31</v>
      </c>
    </row>
    <row r="12292" customHeight="1" spans="1:19">
      <c r="A12292">
        <v>5486963007</v>
      </c>
      <c r="B12292" s="2" t="s">
        <v>34299</v>
      </c>
      <c r="C12292" t="s">
        <v>22</v>
      </c>
      <c r="D12292" t="s">
        <v>23</v>
      </c>
      <c r="E12292" t="s">
        <v>34300</v>
      </c>
      <c r="G12292">
        <v>46</v>
      </c>
      <c r="H12292">
        <v>237</v>
      </c>
      <c r="I12292">
        <v>76</v>
      </c>
      <c r="J12292" t="s">
        <v>35</v>
      </c>
      <c r="L12292" t="s">
        <v>28</v>
      </c>
      <c r="M12292">
        <v>0</v>
      </c>
      <c r="N12292">
        <v>0</v>
      </c>
      <c r="O12292">
        <v>-1</v>
      </c>
      <c r="Q12292" t="s">
        <v>46</v>
      </c>
      <c r="R12292" s="3">
        <v>42024.4685300926</v>
      </c>
      <c r="S12292" t="s">
        <v>31</v>
      </c>
    </row>
    <row r="12293" customHeight="1" spans="1:19">
      <c r="A12293">
        <v>5713082024</v>
      </c>
      <c r="B12293" s="2" t="s">
        <v>34301</v>
      </c>
      <c r="C12293" t="s">
        <v>22</v>
      </c>
      <c r="D12293" t="s">
        <v>23</v>
      </c>
      <c r="E12293" t="s">
        <v>34302</v>
      </c>
      <c r="F12293" t="s">
        <v>34303</v>
      </c>
      <c r="G12293">
        <v>824</v>
      </c>
      <c r="H12293">
        <v>78</v>
      </c>
      <c r="I12293">
        <v>1415</v>
      </c>
      <c r="J12293" t="s">
        <v>35</v>
      </c>
      <c r="L12293" t="s">
        <v>51</v>
      </c>
      <c r="M12293">
        <v>2</v>
      </c>
      <c r="N12293">
        <v>0</v>
      </c>
      <c r="O12293">
        <v>-1</v>
      </c>
      <c r="P12293" t="s">
        <v>230</v>
      </c>
      <c r="Q12293" t="s">
        <v>583</v>
      </c>
      <c r="R12293" s="3">
        <v>42276.7254282407</v>
      </c>
      <c r="S12293" t="s">
        <v>31</v>
      </c>
    </row>
    <row r="12294" customHeight="1" spans="1:19">
      <c r="A12294">
        <v>7722913020</v>
      </c>
      <c r="B12294" s="2" t="s">
        <v>34304</v>
      </c>
      <c r="C12294" t="s">
        <v>22</v>
      </c>
      <c r="D12294" t="s">
        <v>23</v>
      </c>
      <c r="E12294" t="s">
        <v>34305</v>
      </c>
      <c r="G12294">
        <v>13</v>
      </c>
      <c r="H12294">
        <v>38</v>
      </c>
      <c r="I12294">
        <v>341</v>
      </c>
      <c r="J12294" t="s">
        <v>153</v>
      </c>
      <c r="L12294" t="s">
        <v>28</v>
      </c>
      <c r="M12294">
        <v>1</v>
      </c>
      <c r="N12294">
        <v>0</v>
      </c>
      <c r="O12294">
        <v>-1</v>
      </c>
      <c r="P12294" t="s">
        <v>14943</v>
      </c>
      <c r="Q12294" t="s">
        <v>46</v>
      </c>
      <c r="R12294" s="3">
        <v>44514.9431134259</v>
      </c>
      <c r="S12294" t="s">
        <v>38</v>
      </c>
    </row>
    <row r="12295" customHeight="1" spans="1:21">
      <c r="A12295">
        <v>6537779391</v>
      </c>
      <c r="B12295" s="2" t="s">
        <v>34306</v>
      </c>
      <c r="C12295" t="s">
        <v>73</v>
      </c>
      <c r="D12295" t="s">
        <v>23</v>
      </c>
      <c r="E12295" t="s">
        <v>34307</v>
      </c>
      <c r="G12295">
        <v>57</v>
      </c>
      <c r="H12295">
        <v>191</v>
      </c>
      <c r="I12295">
        <v>374</v>
      </c>
      <c r="J12295" t="s">
        <v>537</v>
      </c>
      <c r="L12295" t="s">
        <v>51</v>
      </c>
      <c r="M12295">
        <v>1</v>
      </c>
      <c r="N12295">
        <v>0</v>
      </c>
      <c r="O12295">
        <v>-1</v>
      </c>
      <c r="Q12295" t="s">
        <v>79</v>
      </c>
      <c r="R12295" s="3">
        <v>43219.6646875</v>
      </c>
      <c r="S12295" t="s">
        <v>31</v>
      </c>
      <c r="U12295" t="s">
        <v>34308</v>
      </c>
    </row>
    <row r="12296" customHeight="1" spans="1:19">
      <c r="A12296">
        <v>6056019333</v>
      </c>
      <c r="B12296" s="2" t="s">
        <v>34309</v>
      </c>
      <c r="C12296" t="s">
        <v>73</v>
      </c>
      <c r="D12296" t="s">
        <v>23</v>
      </c>
      <c r="E12296" t="s">
        <v>34310</v>
      </c>
      <c r="F12296" t="s">
        <v>34311</v>
      </c>
      <c r="G12296">
        <v>1119</v>
      </c>
      <c r="H12296">
        <v>263</v>
      </c>
      <c r="I12296">
        <v>13950</v>
      </c>
      <c r="J12296" t="s">
        <v>35</v>
      </c>
      <c r="L12296" t="s">
        <v>51</v>
      </c>
      <c r="M12296">
        <v>2</v>
      </c>
      <c r="N12296">
        <v>0</v>
      </c>
      <c r="O12296">
        <v>-1</v>
      </c>
      <c r="P12296" t="s">
        <v>2803</v>
      </c>
      <c r="Q12296" t="s">
        <v>318</v>
      </c>
      <c r="R12296" s="3">
        <v>42671.4427777778</v>
      </c>
      <c r="S12296" t="s">
        <v>31</v>
      </c>
    </row>
    <row r="12297" customHeight="1" spans="1:19">
      <c r="A12297">
        <v>5116147162</v>
      </c>
      <c r="B12297" s="2" t="s">
        <v>34312</v>
      </c>
      <c r="C12297" t="s">
        <v>226</v>
      </c>
      <c r="D12297" t="s">
        <v>41</v>
      </c>
      <c r="E12297" t="s">
        <v>34313</v>
      </c>
      <c r="G12297">
        <v>83</v>
      </c>
      <c r="H12297">
        <v>743</v>
      </c>
      <c r="I12297">
        <v>9265</v>
      </c>
      <c r="J12297" t="s">
        <v>68</v>
      </c>
      <c r="K12297" t="s">
        <v>69</v>
      </c>
      <c r="L12297" t="s">
        <v>28</v>
      </c>
      <c r="M12297">
        <v>0</v>
      </c>
      <c r="N12297">
        <v>0</v>
      </c>
      <c r="O12297">
        <v>-1</v>
      </c>
      <c r="P12297" t="s">
        <v>28202</v>
      </c>
      <c r="Q12297" t="s">
        <v>71</v>
      </c>
      <c r="R12297" s="3">
        <v>41749.4275231482</v>
      </c>
      <c r="S12297" t="s">
        <v>31</v>
      </c>
    </row>
    <row r="12298" customHeight="1" spans="1:19">
      <c r="A12298">
        <v>7460839924</v>
      </c>
      <c r="B12298" s="2" t="s">
        <v>34314</v>
      </c>
      <c r="C12298" t="s">
        <v>22</v>
      </c>
      <c r="D12298" t="s">
        <v>23</v>
      </c>
      <c r="E12298" t="s">
        <v>34315</v>
      </c>
      <c r="F12298" t="s">
        <v>34316</v>
      </c>
      <c r="G12298">
        <v>4</v>
      </c>
      <c r="H12298">
        <v>173</v>
      </c>
      <c r="I12298">
        <v>1455</v>
      </c>
      <c r="J12298" t="s">
        <v>35</v>
      </c>
      <c r="L12298" t="s">
        <v>28</v>
      </c>
      <c r="M12298">
        <v>0</v>
      </c>
      <c r="N12298">
        <v>0</v>
      </c>
      <c r="O12298">
        <v>-1</v>
      </c>
      <c r="Q12298" t="s">
        <v>597</v>
      </c>
      <c r="R12298" s="3">
        <v>43979.5136921296</v>
      </c>
      <c r="S12298" t="s">
        <v>31</v>
      </c>
    </row>
    <row r="12299" customHeight="1" spans="1:19">
      <c r="A12299">
        <v>6581086065</v>
      </c>
      <c r="B12299" s="2" t="s">
        <v>34317</v>
      </c>
      <c r="C12299" t="s">
        <v>22</v>
      </c>
      <c r="D12299" t="s">
        <v>23</v>
      </c>
      <c r="E12299" t="s">
        <v>34318</v>
      </c>
      <c r="G12299">
        <v>62</v>
      </c>
      <c r="H12299">
        <v>235</v>
      </c>
      <c r="I12299">
        <v>17</v>
      </c>
      <c r="J12299" t="s">
        <v>229</v>
      </c>
      <c r="L12299" t="s">
        <v>51</v>
      </c>
      <c r="M12299">
        <v>3</v>
      </c>
      <c r="N12299">
        <v>0</v>
      </c>
      <c r="O12299">
        <v>-1</v>
      </c>
      <c r="P12299" t="s">
        <v>34319</v>
      </c>
      <c r="R12299" s="3">
        <v>43273.7244791667</v>
      </c>
      <c r="S12299" t="s">
        <v>38</v>
      </c>
    </row>
    <row r="12300" customHeight="1" spans="1:19">
      <c r="A12300">
        <v>5646707537</v>
      </c>
      <c r="B12300" s="2" t="s">
        <v>34320</v>
      </c>
      <c r="C12300" t="s">
        <v>22</v>
      </c>
      <c r="D12300" t="s">
        <v>23</v>
      </c>
      <c r="E12300" t="s">
        <v>34321</v>
      </c>
      <c r="F12300" t="s">
        <v>34322</v>
      </c>
      <c r="G12300">
        <v>7</v>
      </c>
      <c r="H12300">
        <v>153</v>
      </c>
      <c r="I12300">
        <v>2</v>
      </c>
      <c r="J12300" t="s">
        <v>35</v>
      </c>
      <c r="L12300" t="s">
        <v>51</v>
      </c>
      <c r="M12300">
        <v>0</v>
      </c>
      <c r="N12300">
        <v>0</v>
      </c>
      <c r="O12300">
        <v>-1</v>
      </c>
      <c r="P12300" t="s">
        <v>7897</v>
      </c>
      <c r="Q12300" t="s">
        <v>231</v>
      </c>
      <c r="R12300" s="3">
        <v>42189.9770717593</v>
      </c>
      <c r="S12300" t="s">
        <v>31</v>
      </c>
    </row>
    <row r="12301" customHeight="1" spans="1:19">
      <c r="A12301">
        <v>6795750109</v>
      </c>
      <c r="B12301" s="2" t="s">
        <v>34323</v>
      </c>
      <c r="C12301" t="s">
        <v>73</v>
      </c>
      <c r="D12301" t="s">
        <v>23</v>
      </c>
      <c r="E12301" t="s">
        <v>34324</v>
      </c>
      <c r="F12301" t="s">
        <v>34325</v>
      </c>
      <c r="G12301">
        <v>5</v>
      </c>
      <c r="H12301">
        <v>101</v>
      </c>
      <c r="I12301">
        <v>2229</v>
      </c>
      <c r="J12301" t="s">
        <v>35</v>
      </c>
      <c r="L12301" t="s">
        <v>51</v>
      </c>
      <c r="M12301">
        <v>2</v>
      </c>
      <c r="N12301">
        <v>0</v>
      </c>
      <c r="O12301">
        <v>-1</v>
      </c>
      <c r="Q12301" t="s">
        <v>141</v>
      </c>
      <c r="R12301" s="3">
        <v>43398.4273726852</v>
      </c>
      <c r="S12301" t="s">
        <v>31</v>
      </c>
    </row>
    <row r="12302" customHeight="1" spans="1:19">
      <c r="A12302">
        <v>6614137482</v>
      </c>
      <c r="B12302" s="2" t="s">
        <v>34326</v>
      </c>
      <c r="C12302" t="s">
        <v>22</v>
      </c>
      <c r="D12302" t="s">
        <v>23</v>
      </c>
      <c r="E12302" t="s">
        <v>34327</v>
      </c>
      <c r="G12302">
        <v>111</v>
      </c>
      <c r="H12302">
        <v>493</v>
      </c>
      <c r="I12302">
        <v>1051</v>
      </c>
      <c r="J12302" t="s">
        <v>94</v>
      </c>
      <c r="L12302" t="s">
        <v>51</v>
      </c>
      <c r="M12302">
        <v>2</v>
      </c>
      <c r="N12302">
        <v>0</v>
      </c>
      <c r="O12302">
        <v>-1</v>
      </c>
      <c r="P12302" t="s">
        <v>34328</v>
      </c>
      <c r="Q12302" t="s">
        <v>101</v>
      </c>
      <c r="R12302" s="3">
        <v>43308.9594791667</v>
      </c>
      <c r="S12302" t="s">
        <v>31</v>
      </c>
    </row>
    <row r="12303" customHeight="1" spans="1:21">
      <c r="A12303">
        <v>6668785497</v>
      </c>
      <c r="B12303" s="2" t="s">
        <v>34329</v>
      </c>
      <c r="C12303" t="s">
        <v>22</v>
      </c>
      <c r="D12303" t="s">
        <v>23</v>
      </c>
      <c r="E12303" t="s">
        <v>34330</v>
      </c>
      <c r="F12303" t="s">
        <v>912</v>
      </c>
      <c r="G12303">
        <v>1016</v>
      </c>
      <c r="H12303">
        <v>79</v>
      </c>
      <c r="I12303">
        <v>2170</v>
      </c>
      <c r="J12303" t="s">
        <v>273</v>
      </c>
      <c r="L12303" t="s">
        <v>28</v>
      </c>
      <c r="M12303">
        <v>0</v>
      </c>
      <c r="N12303">
        <v>0</v>
      </c>
      <c r="O12303">
        <v>-1</v>
      </c>
      <c r="P12303" t="s">
        <v>34331</v>
      </c>
      <c r="Q12303" t="s">
        <v>276</v>
      </c>
      <c r="R12303" s="3">
        <v>43341.5021527778</v>
      </c>
      <c r="S12303" t="s">
        <v>31</v>
      </c>
      <c r="U12303" t="s">
        <v>585</v>
      </c>
    </row>
    <row r="12304" customHeight="1" spans="1:19">
      <c r="A12304">
        <v>6495128799</v>
      </c>
      <c r="B12304" s="2" t="s">
        <v>34332</v>
      </c>
      <c r="C12304" t="s">
        <v>73</v>
      </c>
      <c r="D12304" t="s">
        <v>23</v>
      </c>
      <c r="E12304" t="s">
        <v>34333</v>
      </c>
      <c r="F12304" t="s">
        <v>34334</v>
      </c>
      <c r="G12304">
        <v>15</v>
      </c>
      <c r="H12304">
        <v>68</v>
      </c>
      <c r="I12304">
        <v>1237</v>
      </c>
      <c r="J12304" t="s">
        <v>106</v>
      </c>
      <c r="K12304" t="s">
        <v>479</v>
      </c>
      <c r="L12304" t="s">
        <v>51</v>
      </c>
      <c r="M12304">
        <v>1</v>
      </c>
      <c r="N12304">
        <v>0</v>
      </c>
      <c r="O12304">
        <v>-1</v>
      </c>
      <c r="P12304" t="s">
        <v>653</v>
      </c>
      <c r="Q12304" t="s">
        <v>37</v>
      </c>
      <c r="R12304" s="3">
        <v>43154.8276273148</v>
      </c>
      <c r="S12304" t="s">
        <v>31</v>
      </c>
    </row>
    <row r="12305" customHeight="1" spans="1:19">
      <c r="A12305">
        <v>6495128799</v>
      </c>
      <c r="B12305" s="2" t="s">
        <v>34335</v>
      </c>
      <c r="C12305" t="s">
        <v>73</v>
      </c>
      <c r="D12305" t="s">
        <v>23</v>
      </c>
      <c r="E12305" t="s">
        <v>34333</v>
      </c>
      <c r="F12305" t="s">
        <v>34334</v>
      </c>
      <c r="G12305">
        <v>15</v>
      </c>
      <c r="H12305">
        <v>68</v>
      </c>
      <c r="I12305">
        <v>1237</v>
      </c>
      <c r="J12305" t="s">
        <v>106</v>
      </c>
      <c r="K12305" t="s">
        <v>479</v>
      </c>
      <c r="L12305" t="s">
        <v>51</v>
      </c>
      <c r="M12305">
        <v>1</v>
      </c>
      <c r="N12305">
        <v>0</v>
      </c>
      <c r="O12305">
        <v>-1</v>
      </c>
      <c r="P12305" t="s">
        <v>653</v>
      </c>
      <c r="Q12305" t="s">
        <v>37</v>
      </c>
      <c r="R12305" s="3">
        <v>43154.8276273148</v>
      </c>
      <c r="S12305" t="s">
        <v>31</v>
      </c>
    </row>
    <row r="12306" customHeight="1" spans="1:21">
      <c r="A12306">
        <v>7496608028</v>
      </c>
      <c r="B12306" s="2" t="s">
        <v>34336</v>
      </c>
      <c r="C12306" t="s">
        <v>3425</v>
      </c>
      <c r="D12306" t="s">
        <v>1382</v>
      </c>
      <c r="E12306" t="s">
        <v>34337</v>
      </c>
      <c r="F12306" t="s">
        <v>34338</v>
      </c>
      <c r="G12306">
        <v>13</v>
      </c>
      <c r="H12306">
        <v>68</v>
      </c>
      <c r="I12306">
        <v>73</v>
      </c>
      <c r="J12306" t="s">
        <v>204</v>
      </c>
      <c r="K12306" t="s">
        <v>11034</v>
      </c>
      <c r="L12306" t="s">
        <v>28</v>
      </c>
      <c r="M12306">
        <v>0</v>
      </c>
      <c r="N12306">
        <v>0</v>
      </c>
      <c r="O12306">
        <v>-1</v>
      </c>
      <c r="P12306" t="s">
        <v>52</v>
      </c>
      <c r="Q12306" t="s">
        <v>63</v>
      </c>
      <c r="R12306" s="3">
        <v>44068.830462963</v>
      </c>
      <c r="S12306" t="s">
        <v>31</v>
      </c>
      <c r="U12306" t="s">
        <v>34339</v>
      </c>
    </row>
    <row r="12307" customHeight="1" spans="1:20">
      <c r="A12307">
        <v>2077943777</v>
      </c>
      <c r="B12307" s="2" t="s">
        <v>34340</v>
      </c>
      <c r="C12307" t="s">
        <v>22</v>
      </c>
      <c r="D12307" t="s">
        <v>23</v>
      </c>
      <c r="E12307" t="s">
        <v>34341</v>
      </c>
      <c r="G12307">
        <v>7</v>
      </c>
      <c r="H12307">
        <v>114</v>
      </c>
      <c r="I12307">
        <v>6</v>
      </c>
      <c r="J12307" t="s">
        <v>273</v>
      </c>
      <c r="K12307" t="s">
        <v>2533</v>
      </c>
      <c r="L12307" t="s">
        <v>51</v>
      </c>
      <c r="M12307">
        <v>2</v>
      </c>
      <c r="N12307">
        <v>0</v>
      </c>
      <c r="O12307">
        <v>-1</v>
      </c>
      <c r="P12307" t="s">
        <v>16393</v>
      </c>
      <c r="Q12307" t="s">
        <v>53</v>
      </c>
      <c r="R12307" s="3">
        <v>41702.0746412037</v>
      </c>
      <c r="S12307" t="s">
        <v>31</v>
      </c>
      <c r="T12307" t="s">
        <v>34342</v>
      </c>
    </row>
    <row r="12308" customHeight="1" spans="1:19">
      <c r="A12308">
        <v>7503246826</v>
      </c>
      <c r="B12308" s="2" t="s">
        <v>34343</v>
      </c>
      <c r="C12308" t="s">
        <v>22</v>
      </c>
      <c r="D12308" t="s">
        <v>23</v>
      </c>
      <c r="E12308" t="s">
        <v>34344</v>
      </c>
      <c r="G12308">
        <v>3</v>
      </c>
      <c r="H12308">
        <v>72</v>
      </c>
      <c r="I12308">
        <v>129</v>
      </c>
      <c r="J12308" t="s">
        <v>204</v>
      </c>
      <c r="K12308" t="s">
        <v>220</v>
      </c>
      <c r="L12308" t="s">
        <v>51</v>
      </c>
      <c r="M12308">
        <v>0</v>
      </c>
      <c r="N12308">
        <v>0</v>
      </c>
      <c r="O12308">
        <v>-1</v>
      </c>
      <c r="P12308" t="s">
        <v>34345</v>
      </c>
      <c r="R12308" s="3">
        <v>44087.0989583333</v>
      </c>
      <c r="S12308" t="s">
        <v>31</v>
      </c>
    </row>
    <row r="12309" customHeight="1" spans="1:19">
      <c r="A12309">
        <v>5967387381</v>
      </c>
      <c r="B12309" s="2" t="s">
        <v>34346</v>
      </c>
      <c r="C12309" t="s">
        <v>22</v>
      </c>
      <c r="D12309" t="s">
        <v>23</v>
      </c>
      <c r="E12309" t="s">
        <v>34347</v>
      </c>
      <c r="F12309" t="s">
        <v>34348</v>
      </c>
      <c r="G12309">
        <v>7</v>
      </c>
      <c r="H12309">
        <v>117</v>
      </c>
      <c r="I12309">
        <v>2</v>
      </c>
      <c r="J12309" t="s">
        <v>229</v>
      </c>
      <c r="L12309" t="s">
        <v>28</v>
      </c>
      <c r="M12309">
        <v>0</v>
      </c>
      <c r="N12309">
        <v>0</v>
      </c>
      <c r="O12309">
        <v>-1</v>
      </c>
      <c r="P12309" t="s">
        <v>34349</v>
      </c>
      <c r="R12309" s="3">
        <v>42544.9969791667</v>
      </c>
      <c r="S12309" t="s">
        <v>38</v>
      </c>
    </row>
    <row r="12310" customHeight="1" spans="1:19">
      <c r="A12310">
        <v>5967387381</v>
      </c>
      <c r="B12310" s="2" t="s">
        <v>34350</v>
      </c>
      <c r="C12310" t="s">
        <v>22</v>
      </c>
      <c r="D12310" t="s">
        <v>23</v>
      </c>
      <c r="E12310" t="s">
        <v>34347</v>
      </c>
      <c r="F12310" t="s">
        <v>34348</v>
      </c>
      <c r="G12310">
        <v>7</v>
      </c>
      <c r="H12310">
        <v>117</v>
      </c>
      <c r="I12310">
        <v>2</v>
      </c>
      <c r="J12310" t="s">
        <v>229</v>
      </c>
      <c r="L12310" t="s">
        <v>28</v>
      </c>
      <c r="M12310">
        <v>0</v>
      </c>
      <c r="N12310">
        <v>0</v>
      </c>
      <c r="O12310">
        <v>-1</v>
      </c>
      <c r="P12310" t="s">
        <v>34349</v>
      </c>
      <c r="R12310" s="3">
        <v>42544.9969791667</v>
      </c>
      <c r="S12310" t="s">
        <v>38</v>
      </c>
    </row>
    <row r="12311" customHeight="1" spans="1:19">
      <c r="A12311">
        <v>3934316999</v>
      </c>
      <c r="B12311" s="2" t="s">
        <v>34351</v>
      </c>
      <c r="C12311" t="s">
        <v>22</v>
      </c>
      <c r="D12311" t="s">
        <v>23</v>
      </c>
      <c r="E12311" t="s">
        <v>34352</v>
      </c>
      <c r="F12311" t="s">
        <v>34353</v>
      </c>
      <c r="G12311">
        <v>78</v>
      </c>
      <c r="H12311">
        <v>80</v>
      </c>
      <c r="I12311">
        <v>465</v>
      </c>
      <c r="J12311" t="s">
        <v>35</v>
      </c>
      <c r="L12311" t="s">
        <v>28</v>
      </c>
      <c r="M12311">
        <v>0</v>
      </c>
      <c r="N12311">
        <v>0</v>
      </c>
      <c r="O12311">
        <v>-1</v>
      </c>
      <c r="P12311" t="s">
        <v>36</v>
      </c>
      <c r="Q12311" t="s">
        <v>71</v>
      </c>
      <c r="R12311" s="3">
        <v>41614.468125</v>
      </c>
      <c r="S12311" t="s">
        <v>31</v>
      </c>
    </row>
    <row r="12312" customHeight="1" spans="1:19">
      <c r="A12312">
        <v>7429939320</v>
      </c>
      <c r="B12312" s="2" t="s">
        <v>34354</v>
      </c>
      <c r="C12312" t="s">
        <v>73</v>
      </c>
      <c r="D12312" t="s">
        <v>23</v>
      </c>
      <c r="E12312" t="s">
        <v>34355</v>
      </c>
      <c r="F12312" t="s">
        <v>34356</v>
      </c>
      <c r="G12312">
        <v>417</v>
      </c>
      <c r="H12312">
        <v>588</v>
      </c>
      <c r="I12312">
        <v>1359</v>
      </c>
      <c r="J12312" t="s">
        <v>68</v>
      </c>
      <c r="K12312" t="s">
        <v>3192</v>
      </c>
      <c r="L12312" t="s">
        <v>51</v>
      </c>
      <c r="M12312">
        <v>3</v>
      </c>
      <c r="N12312">
        <v>1</v>
      </c>
      <c r="O12312">
        <v>0</v>
      </c>
      <c r="P12312" t="s">
        <v>929</v>
      </c>
      <c r="Q12312" t="s">
        <v>71</v>
      </c>
      <c r="R12312" s="3">
        <v>43926.4588425926</v>
      </c>
      <c r="S12312" t="s">
        <v>31</v>
      </c>
    </row>
    <row r="12313" customHeight="1" spans="1:19">
      <c r="A12313">
        <v>6626294165</v>
      </c>
      <c r="B12313" s="2" t="s">
        <v>34357</v>
      </c>
      <c r="C12313" t="s">
        <v>73</v>
      </c>
      <c r="D12313" t="s">
        <v>23</v>
      </c>
      <c r="E12313" t="s">
        <v>34358</v>
      </c>
      <c r="F12313" t="s">
        <v>34359</v>
      </c>
      <c r="G12313">
        <v>154</v>
      </c>
      <c r="H12313">
        <v>321</v>
      </c>
      <c r="I12313">
        <v>15362</v>
      </c>
      <c r="J12313" t="s">
        <v>289</v>
      </c>
      <c r="L12313" t="s">
        <v>51</v>
      </c>
      <c r="M12313">
        <v>1</v>
      </c>
      <c r="N12313">
        <v>0</v>
      </c>
      <c r="O12313">
        <v>-1</v>
      </c>
      <c r="P12313" t="s">
        <v>24571</v>
      </c>
      <c r="Q12313" t="s">
        <v>84</v>
      </c>
      <c r="R12313" s="3">
        <v>43320.6248842593</v>
      </c>
      <c r="S12313" t="s">
        <v>31</v>
      </c>
    </row>
    <row r="12314" customHeight="1" spans="1:19">
      <c r="A12314">
        <v>7727383234</v>
      </c>
      <c r="B12314" s="2" t="s">
        <v>34360</v>
      </c>
      <c r="C12314" t="s">
        <v>22</v>
      </c>
      <c r="D12314" t="s">
        <v>23</v>
      </c>
      <c r="E12314" t="s">
        <v>34361</v>
      </c>
      <c r="F12314" t="s">
        <v>34362</v>
      </c>
      <c r="G12314">
        <v>13</v>
      </c>
      <c r="H12314">
        <v>131</v>
      </c>
      <c r="I12314">
        <v>76</v>
      </c>
      <c r="J12314" t="s">
        <v>726</v>
      </c>
      <c r="K12314" t="s">
        <v>4128</v>
      </c>
      <c r="L12314" t="s">
        <v>28</v>
      </c>
      <c r="M12314">
        <v>0</v>
      </c>
      <c r="N12314">
        <v>0</v>
      </c>
      <c r="O12314">
        <v>-1</v>
      </c>
      <c r="P12314" t="s">
        <v>9271</v>
      </c>
      <c r="Q12314" t="s">
        <v>245</v>
      </c>
      <c r="R12314" s="3">
        <v>44535.9681481481</v>
      </c>
      <c r="S12314" t="s">
        <v>38</v>
      </c>
    </row>
    <row r="12315" customHeight="1" spans="1:19">
      <c r="A12315">
        <v>6289073824</v>
      </c>
      <c r="B12315" s="2" t="s">
        <v>34363</v>
      </c>
      <c r="C12315" t="s">
        <v>22</v>
      </c>
      <c r="D12315" t="s">
        <v>23</v>
      </c>
      <c r="E12315" t="s">
        <v>34364</v>
      </c>
      <c r="F12315" t="s">
        <v>34365</v>
      </c>
      <c r="G12315">
        <v>321</v>
      </c>
      <c r="H12315">
        <v>219</v>
      </c>
      <c r="I12315">
        <v>21</v>
      </c>
      <c r="J12315" t="s">
        <v>327</v>
      </c>
      <c r="L12315" t="s">
        <v>51</v>
      </c>
      <c r="M12315">
        <v>3</v>
      </c>
      <c r="N12315">
        <v>0</v>
      </c>
      <c r="O12315">
        <v>-1</v>
      </c>
      <c r="P12315" t="s">
        <v>29</v>
      </c>
      <c r="Q12315" t="s">
        <v>141</v>
      </c>
      <c r="R12315" s="3">
        <v>42911.8682523148</v>
      </c>
      <c r="S12315" t="s">
        <v>31</v>
      </c>
    </row>
    <row r="12316" customHeight="1" spans="1:19">
      <c r="A12316">
        <v>1676958655</v>
      </c>
      <c r="B12316" s="2" t="s">
        <v>34366</v>
      </c>
      <c r="C12316" t="s">
        <v>22</v>
      </c>
      <c r="D12316" t="s">
        <v>23</v>
      </c>
      <c r="E12316" t="s">
        <v>34367</v>
      </c>
      <c r="F12316" t="s">
        <v>34368</v>
      </c>
      <c r="G12316">
        <v>917</v>
      </c>
      <c r="H12316">
        <v>190</v>
      </c>
      <c r="I12316">
        <v>81</v>
      </c>
      <c r="J12316" t="s">
        <v>537</v>
      </c>
      <c r="L12316" t="s">
        <v>28</v>
      </c>
      <c r="M12316">
        <v>5</v>
      </c>
      <c r="N12316">
        <v>0</v>
      </c>
      <c r="O12316">
        <v>-1</v>
      </c>
      <c r="P12316" t="s">
        <v>4705</v>
      </c>
      <c r="Q12316" t="s">
        <v>79</v>
      </c>
      <c r="R12316" s="3">
        <v>40779.8219560185</v>
      </c>
      <c r="S12316" t="s">
        <v>31</v>
      </c>
    </row>
    <row r="12317" customHeight="1" spans="1:19">
      <c r="A12317">
        <v>6531310309</v>
      </c>
      <c r="B12317" s="2" t="s">
        <v>34369</v>
      </c>
      <c r="C12317" t="s">
        <v>22</v>
      </c>
      <c r="D12317" t="s">
        <v>23</v>
      </c>
      <c r="E12317" t="s">
        <v>34370</v>
      </c>
      <c r="G12317">
        <v>7</v>
      </c>
      <c r="H12317">
        <v>135</v>
      </c>
      <c r="I12317">
        <v>2</v>
      </c>
      <c r="J12317" t="s">
        <v>35</v>
      </c>
      <c r="L12317" t="s">
        <v>28</v>
      </c>
      <c r="M12317">
        <v>1</v>
      </c>
      <c r="N12317">
        <v>0</v>
      </c>
      <c r="O12317">
        <v>-1</v>
      </c>
      <c r="P12317" t="s">
        <v>34371</v>
      </c>
      <c r="Q12317" t="s">
        <v>160</v>
      </c>
      <c r="R12317" s="3">
        <v>43210.767962963</v>
      </c>
      <c r="S12317" t="s">
        <v>31</v>
      </c>
    </row>
    <row r="12318" customHeight="1" spans="1:19">
      <c r="A12318">
        <v>6633483326</v>
      </c>
      <c r="B12318" s="2" t="s">
        <v>34372</v>
      </c>
      <c r="C12318" t="s">
        <v>22</v>
      </c>
      <c r="D12318" t="s">
        <v>23</v>
      </c>
      <c r="E12318" t="s">
        <v>34373</v>
      </c>
      <c r="F12318" t="s">
        <v>34374</v>
      </c>
      <c r="G12318">
        <v>13</v>
      </c>
      <c r="H12318">
        <v>84</v>
      </c>
      <c r="I12318">
        <v>59</v>
      </c>
      <c r="J12318" t="s">
        <v>35</v>
      </c>
      <c r="L12318" t="s">
        <v>28</v>
      </c>
      <c r="M12318">
        <v>6</v>
      </c>
      <c r="N12318">
        <v>0</v>
      </c>
      <c r="O12318">
        <v>-1</v>
      </c>
      <c r="P12318" t="s">
        <v>34375</v>
      </c>
      <c r="Q12318" t="s">
        <v>439</v>
      </c>
      <c r="R12318" s="3">
        <v>43325.4505324074</v>
      </c>
      <c r="S12318" t="s">
        <v>31</v>
      </c>
    </row>
    <row r="12319" customHeight="1" spans="1:19">
      <c r="A12319">
        <v>7744050071</v>
      </c>
      <c r="B12319" s="2" t="s">
        <v>34376</v>
      </c>
      <c r="C12319" t="s">
        <v>22</v>
      </c>
      <c r="D12319" t="s">
        <v>23</v>
      </c>
      <c r="E12319" t="s">
        <v>34377</v>
      </c>
      <c r="F12319" t="s">
        <v>34378</v>
      </c>
      <c r="G12319">
        <v>130</v>
      </c>
      <c r="H12319">
        <v>145</v>
      </c>
      <c r="I12319">
        <v>2840</v>
      </c>
      <c r="J12319" t="s">
        <v>35</v>
      </c>
      <c r="L12319" t="s">
        <v>51</v>
      </c>
      <c r="M12319">
        <v>2</v>
      </c>
      <c r="N12319">
        <v>0</v>
      </c>
      <c r="O12319">
        <v>-1</v>
      </c>
      <c r="P12319" t="s">
        <v>29</v>
      </c>
      <c r="Q12319" t="s">
        <v>95</v>
      </c>
      <c r="R12319" s="3">
        <v>44629.3162152778</v>
      </c>
      <c r="S12319" t="s">
        <v>38</v>
      </c>
    </row>
    <row r="12320" customHeight="1" spans="1:19">
      <c r="A12320">
        <v>6501098394</v>
      </c>
      <c r="B12320" s="2" t="s">
        <v>34379</v>
      </c>
      <c r="C12320" t="s">
        <v>22</v>
      </c>
      <c r="D12320" t="s">
        <v>23</v>
      </c>
      <c r="E12320" t="s">
        <v>34380</v>
      </c>
      <c r="F12320" t="s">
        <v>34381</v>
      </c>
      <c r="G12320">
        <v>105</v>
      </c>
      <c r="H12320">
        <v>124</v>
      </c>
      <c r="I12320">
        <v>3541</v>
      </c>
      <c r="J12320" t="s">
        <v>35</v>
      </c>
      <c r="L12320" t="s">
        <v>51</v>
      </c>
      <c r="M12320">
        <v>2</v>
      </c>
      <c r="N12320">
        <v>1</v>
      </c>
      <c r="O12320">
        <v>0</v>
      </c>
      <c r="P12320" t="s">
        <v>36</v>
      </c>
      <c r="Q12320" t="s">
        <v>79</v>
      </c>
      <c r="R12320" s="3">
        <v>43165.5580555556</v>
      </c>
      <c r="S12320" t="s">
        <v>31</v>
      </c>
    </row>
    <row r="12321" customHeight="1" spans="1:19">
      <c r="A12321">
        <v>7753215137</v>
      </c>
      <c r="B12321" s="2" t="s">
        <v>34382</v>
      </c>
      <c r="C12321" t="s">
        <v>207</v>
      </c>
      <c r="D12321" t="s">
        <v>41</v>
      </c>
      <c r="E12321" t="s">
        <v>34383</v>
      </c>
      <c r="F12321" t="s">
        <v>34384</v>
      </c>
      <c r="G12321">
        <v>3</v>
      </c>
      <c r="H12321">
        <v>16</v>
      </c>
      <c r="I12321">
        <v>29</v>
      </c>
      <c r="J12321" t="s">
        <v>35</v>
      </c>
      <c r="L12321" t="s">
        <v>51</v>
      </c>
      <c r="M12321">
        <v>0</v>
      </c>
      <c r="N12321">
        <v>0</v>
      </c>
      <c r="O12321">
        <v>-1</v>
      </c>
      <c r="Q12321" t="s">
        <v>597</v>
      </c>
      <c r="R12321" s="3">
        <v>44662.981099537</v>
      </c>
      <c r="S12321" t="s">
        <v>38</v>
      </c>
    </row>
    <row r="12322" customHeight="1" spans="1:19">
      <c r="A12322">
        <v>7753215137</v>
      </c>
      <c r="B12322" s="2" t="s">
        <v>34385</v>
      </c>
      <c r="C12322" t="s">
        <v>73</v>
      </c>
      <c r="D12322" t="s">
        <v>23</v>
      </c>
      <c r="E12322" t="s">
        <v>34383</v>
      </c>
      <c r="F12322" t="s">
        <v>34384</v>
      </c>
      <c r="G12322">
        <v>3</v>
      </c>
      <c r="H12322">
        <v>16</v>
      </c>
      <c r="I12322">
        <v>29</v>
      </c>
      <c r="J12322" t="s">
        <v>35</v>
      </c>
      <c r="L12322" t="s">
        <v>51</v>
      </c>
      <c r="M12322">
        <v>0</v>
      </c>
      <c r="N12322">
        <v>0</v>
      </c>
      <c r="O12322">
        <v>-1</v>
      </c>
      <c r="Q12322" t="s">
        <v>597</v>
      </c>
      <c r="R12322" s="3">
        <v>44662.981099537</v>
      </c>
      <c r="S12322" t="s">
        <v>38</v>
      </c>
    </row>
    <row r="12323" customHeight="1" spans="1:19">
      <c r="A12323">
        <v>7753215137</v>
      </c>
      <c r="B12323" s="2" t="s">
        <v>34386</v>
      </c>
      <c r="C12323" t="s">
        <v>73</v>
      </c>
      <c r="D12323" t="s">
        <v>23</v>
      </c>
      <c r="E12323" t="s">
        <v>34383</v>
      </c>
      <c r="F12323" t="s">
        <v>34384</v>
      </c>
      <c r="G12323">
        <v>3</v>
      </c>
      <c r="H12323">
        <v>16</v>
      </c>
      <c r="I12323">
        <v>29</v>
      </c>
      <c r="J12323" t="s">
        <v>35</v>
      </c>
      <c r="L12323" t="s">
        <v>51</v>
      </c>
      <c r="M12323">
        <v>0</v>
      </c>
      <c r="N12323">
        <v>0</v>
      </c>
      <c r="O12323">
        <v>-1</v>
      </c>
      <c r="Q12323" t="s">
        <v>597</v>
      </c>
      <c r="R12323" s="3">
        <v>44662.981099537</v>
      </c>
      <c r="S12323" t="s">
        <v>38</v>
      </c>
    </row>
    <row r="12324" customHeight="1" spans="1:19">
      <c r="A12324">
        <v>6500926941</v>
      </c>
      <c r="B12324" s="2" t="s">
        <v>34387</v>
      </c>
      <c r="C12324" t="s">
        <v>207</v>
      </c>
      <c r="D12324" t="s">
        <v>41</v>
      </c>
      <c r="E12324" t="s">
        <v>34388</v>
      </c>
      <c r="F12324" t="s">
        <v>34389</v>
      </c>
      <c r="G12324">
        <v>7</v>
      </c>
      <c r="H12324">
        <v>26</v>
      </c>
      <c r="I12324">
        <v>206</v>
      </c>
      <c r="J12324" t="s">
        <v>26</v>
      </c>
      <c r="K12324" t="s">
        <v>27</v>
      </c>
      <c r="L12324" t="s">
        <v>51</v>
      </c>
      <c r="M12324">
        <v>0</v>
      </c>
      <c r="N12324">
        <v>0</v>
      </c>
      <c r="O12324">
        <v>-1</v>
      </c>
      <c r="P12324" t="s">
        <v>31906</v>
      </c>
      <c r="Q12324" t="s">
        <v>71</v>
      </c>
      <c r="R12324" s="3">
        <v>43164.9207175926</v>
      </c>
      <c r="S12324" t="s">
        <v>38</v>
      </c>
    </row>
    <row r="12325" customHeight="1" spans="1:19">
      <c r="A12325">
        <v>6500926941</v>
      </c>
      <c r="B12325" s="2" t="s">
        <v>34390</v>
      </c>
      <c r="C12325" t="s">
        <v>73</v>
      </c>
      <c r="D12325" t="s">
        <v>23</v>
      </c>
      <c r="E12325" t="s">
        <v>34388</v>
      </c>
      <c r="F12325" t="s">
        <v>34389</v>
      </c>
      <c r="G12325">
        <v>7</v>
      </c>
      <c r="H12325">
        <v>26</v>
      </c>
      <c r="I12325">
        <v>206</v>
      </c>
      <c r="J12325" t="s">
        <v>26</v>
      </c>
      <c r="K12325" t="s">
        <v>27</v>
      </c>
      <c r="L12325" t="s">
        <v>51</v>
      </c>
      <c r="M12325">
        <v>0</v>
      </c>
      <c r="N12325">
        <v>0</v>
      </c>
      <c r="O12325">
        <v>-1</v>
      </c>
      <c r="P12325" t="s">
        <v>31906</v>
      </c>
      <c r="Q12325" t="s">
        <v>71</v>
      </c>
      <c r="R12325" s="3">
        <v>43164.9207175926</v>
      </c>
      <c r="S12325" t="s">
        <v>38</v>
      </c>
    </row>
    <row r="12326" customHeight="1" spans="1:19">
      <c r="A12326">
        <v>6500926941</v>
      </c>
      <c r="B12326" s="2" t="s">
        <v>34391</v>
      </c>
      <c r="C12326" t="s">
        <v>73</v>
      </c>
      <c r="D12326" t="s">
        <v>23</v>
      </c>
      <c r="E12326" t="s">
        <v>34388</v>
      </c>
      <c r="F12326" t="s">
        <v>34389</v>
      </c>
      <c r="G12326">
        <v>7</v>
      </c>
      <c r="H12326">
        <v>26</v>
      </c>
      <c r="I12326">
        <v>206</v>
      </c>
      <c r="J12326" t="s">
        <v>26</v>
      </c>
      <c r="K12326" t="s">
        <v>27</v>
      </c>
      <c r="L12326" t="s">
        <v>51</v>
      </c>
      <c r="M12326">
        <v>0</v>
      </c>
      <c r="N12326">
        <v>0</v>
      </c>
      <c r="O12326">
        <v>-1</v>
      </c>
      <c r="P12326" t="s">
        <v>31906</v>
      </c>
      <c r="Q12326" t="s">
        <v>71</v>
      </c>
      <c r="R12326" s="3">
        <v>43164.9207175926</v>
      </c>
      <c r="S12326" t="s">
        <v>38</v>
      </c>
    </row>
    <row r="12327" customHeight="1" spans="1:19">
      <c r="A12327">
        <v>6481852065</v>
      </c>
      <c r="B12327" s="2" t="s">
        <v>34392</v>
      </c>
      <c r="C12327" t="s">
        <v>207</v>
      </c>
      <c r="D12327" t="s">
        <v>41</v>
      </c>
      <c r="E12327" t="s">
        <v>34393</v>
      </c>
      <c r="G12327">
        <v>2</v>
      </c>
      <c r="H12327">
        <v>315</v>
      </c>
      <c r="I12327">
        <v>22</v>
      </c>
      <c r="J12327" t="s">
        <v>35</v>
      </c>
      <c r="L12327" t="s">
        <v>51</v>
      </c>
      <c r="M12327">
        <v>0</v>
      </c>
      <c r="N12327">
        <v>0</v>
      </c>
      <c r="O12327">
        <v>-1</v>
      </c>
      <c r="Q12327" t="s">
        <v>84</v>
      </c>
      <c r="R12327" s="3">
        <v>43140.1106712963</v>
      </c>
      <c r="S12327" t="s">
        <v>38</v>
      </c>
    </row>
    <row r="12328" customHeight="1" spans="1:19">
      <c r="A12328">
        <v>6481852065</v>
      </c>
      <c r="B12328" s="2" t="s">
        <v>34394</v>
      </c>
      <c r="C12328" t="s">
        <v>207</v>
      </c>
      <c r="D12328" t="s">
        <v>41</v>
      </c>
      <c r="E12328" t="s">
        <v>34393</v>
      </c>
      <c r="G12328">
        <v>2</v>
      </c>
      <c r="H12328">
        <v>315</v>
      </c>
      <c r="I12328">
        <v>22</v>
      </c>
      <c r="J12328" t="s">
        <v>35</v>
      </c>
      <c r="L12328" t="s">
        <v>51</v>
      </c>
      <c r="M12328">
        <v>0</v>
      </c>
      <c r="N12328">
        <v>0</v>
      </c>
      <c r="O12328">
        <v>-1</v>
      </c>
      <c r="Q12328" t="s">
        <v>84</v>
      </c>
      <c r="R12328" s="3">
        <v>43140.1106712963</v>
      </c>
      <c r="S12328" t="s">
        <v>38</v>
      </c>
    </row>
    <row r="12329" customHeight="1" spans="1:19">
      <c r="A12329">
        <v>6481852065</v>
      </c>
      <c r="B12329" s="2" t="s">
        <v>34395</v>
      </c>
      <c r="C12329" t="s">
        <v>207</v>
      </c>
      <c r="D12329" t="s">
        <v>41</v>
      </c>
      <c r="E12329" t="s">
        <v>34393</v>
      </c>
      <c r="G12329">
        <v>2</v>
      </c>
      <c r="H12329">
        <v>315</v>
      </c>
      <c r="I12329">
        <v>22</v>
      </c>
      <c r="J12329" t="s">
        <v>35</v>
      </c>
      <c r="L12329" t="s">
        <v>51</v>
      </c>
      <c r="M12329">
        <v>0</v>
      </c>
      <c r="N12329">
        <v>0</v>
      </c>
      <c r="O12329">
        <v>-1</v>
      </c>
      <c r="Q12329" t="s">
        <v>84</v>
      </c>
      <c r="R12329" s="3">
        <v>43140.1106712963</v>
      </c>
      <c r="S12329" t="s">
        <v>38</v>
      </c>
    </row>
    <row r="12330" customHeight="1" spans="1:19">
      <c r="A12330">
        <v>6905309520</v>
      </c>
      <c r="B12330" s="2" t="s">
        <v>34396</v>
      </c>
      <c r="C12330" t="s">
        <v>73</v>
      </c>
      <c r="D12330" t="s">
        <v>23</v>
      </c>
      <c r="E12330" t="s">
        <v>34397</v>
      </c>
      <c r="F12330" t="s">
        <v>34398</v>
      </c>
      <c r="G12330">
        <v>14</v>
      </c>
      <c r="H12330">
        <v>11</v>
      </c>
      <c r="I12330">
        <v>14</v>
      </c>
      <c r="J12330" t="s">
        <v>94</v>
      </c>
      <c r="K12330" t="s">
        <v>854</v>
      </c>
      <c r="L12330" t="s">
        <v>51</v>
      </c>
      <c r="M12330">
        <v>1</v>
      </c>
      <c r="N12330">
        <v>0</v>
      </c>
      <c r="O12330">
        <v>-1</v>
      </c>
      <c r="P12330" t="s">
        <v>34399</v>
      </c>
      <c r="Q12330" t="s">
        <v>63</v>
      </c>
      <c r="R12330" s="3">
        <v>43463.5704513889</v>
      </c>
      <c r="S12330" t="s">
        <v>31</v>
      </c>
    </row>
    <row r="12331" customHeight="1" spans="1:20">
      <c r="A12331">
        <v>6218258887</v>
      </c>
      <c r="B12331" s="2" t="s">
        <v>34400</v>
      </c>
      <c r="C12331" t="s">
        <v>207</v>
      </c>
      <c r="D12331" t="s">
        <v>41</v>
      </c>
      <c r="E12331" t="s">
        <v>34401</v>
      </c>
      <c r="F12331" t="s">
        <v>34402</v>
      </c>
      <c r="G12331">
        <v>158</v>
      </c>
      <c r="H12331">
        <v>115</v>
      </c>
      <c r="I12331">
        <v>330</v>
      </c>
      <c r="J12331" t="s">
        <v>1289</v>
      </c>
      <c r="L12331" t="s">
        <v>28</v>
      </c>
      <c r="M12331">
        <v>1</v>
      </c>
      <c r="N12331">
        <v>0</v>
      </c>
      <c r="O12331">
        <v>-1</v>
      </c>
      <c r="P12331" t="s">
        <v>34403</v>
      </c>
      <c r="Q12331" t="s">
        <v>101</v>
      </c>
      <c r="R12331" s="3">
        <v>42849.7777430556</v>
      </c>
      <c r="S12331" t="s">
        <v>31</v>
      </c>
      <c r="T12331" t="s">
        <v>34404</v>
      </c>
    </row>
    <row r="12332" customHeight="1" spans="1:20">
      <c r="A12332">
        <v>6218258887</v>
      </c>
      <c r="B12332" s="2" t="s">
        <v>34405</v>
      </c>
      <c r="C12332" t="s">
        <v>207</v>
      </c>
      <c r="D12332" t="s">
        <v>41</v>
      </c>
      <c r="E12332" t="s">
        <v>34401</v>
      </c>
      <c r="F12332" t="s">
        <v>34402</v>
      </c>
      <c r="G12332">
        <v>158</v>
      </c>
      <c r="H12332">
        <v>115</v>
      </c>
      <c r="I12332">
        <v>330</v>
      </c>
      <c r="J12332" t="s">
        <v>1289</v>
      </c>
      <c r="L12332" t="s">
        <v>28</v>
      </c>
      <c r="M12332">
        <v>1</v>
      </c>
      <c r="N12332">
        <v>0</v>
      </c>
      <c r="O12332">
        <v>-1</v>
      </c>
      <c r="P12332" t="s">
        <v>34403</v>
      </c>
      <c r="Q12332" t="s">
        <v>101</v>
      </c>
      <c r="R12332" s="3">
        <v>42849.7777430556</v>
      </c>
      <c r="S12332" t="s">
        <v>31</v>
      </c>
      <c r="T12332" t="s">
        <v>34404</v>
      </c>
    </row>
    <row r="12333" customHeight="1" spans="1:19">
      <c r="A12333">
        <v>7339637064</v>
      </c>
      <c r="B12333" s="2" t="s">
        <v>34406</v>
      </c>
      <c r="C12333" t="s">
        <v>210</v>
      </c>
      <c r="D12333" t="s">
        <v>41</v>
      </c>
      <c r="E12333" t="s">
        <v>34407</v>
      </c>
      <c r="G12333">
        <v>3</v>
      </c>
      <c r="H12333">
        <v>119</v>
      </c>
      <c r="I12333">
        <v>523</v>
      </c>
      <c r="J12333" t="s">
        <v>35</v>
      </c>
      <c r="L12333" t="s">
        <v>28</v>
      </c>
      <c r="M12333">
        <v>2</v>
      </c>
      <c r="N12333">
        <v>0</v>
      </c>
      <c r="O12333">
        <v>-1</v>
      </c>
      <c r="Q12333" t="s">
        <v>53</v>
      </c>
      <c r="R12333" s="3">
        <v>43788.6259490741</v>
      </c>
      <c r="S12333" t="s">
        <v>31</v>
      </c>
    </row>
    <row r="12334" customHeight="1" spans="1:19">
      <c r="A12334">
        <v>5999304413</v>
      </c>
      <c r="B12334" s="2" t="s">
        <v>34408</v>
      </c>
      <c r="C12334" t="s">
        <v>207</v>
      </c>
      <c r="D12334" t="s">
        <v>41</v>
      </c>
      <c r="E12334" t="s">
        <v>34409</v>
      </c>
      <c r="F12334" t="s">
        <v>34410</v>
      </c>
      <c r="G12334">
        <v>179</v>
      </c>
      <c r="H12334">
        <v>51</v>
      </c>
      <c r="I12334">
        <v>1232</v>
      </c>
      <c r="J12334" t="s">
        <v>94</v>
      </c>
      <c r="K12334" t="s">
        <v>1747</v>
      </c>
      <c r="L12334" t="s">
        <v>51</v>
      </c>
      <c r="M12334">
        <v>4</v>
      </c>
      <c r="N12334">
        <v>1</v>
      </c>
      <c r="O12334">
        <v>0</v>
      </c>
      <c r="P12334" t="s">
        <v>15858</v>
      </c>
      <c r="Q12334" t="s">
        <v>46</v>
      </c>
      <c r="R12334" s="3">
        <v>42595.3841898148</v>
      </c>
      <c r="S12334" t="s">
        <v>31</v>
      </c>
    </row>
    <row r="12335" customHeight="1" spans="1:19">
      <c r="A12335">
        <v>7763028621</v>
      </c>
      <c r="B12335" s="2" t="s">
        <v>34411</v>
      </c>
      <c r="C12335" t="s">
        <v>207</v>
      </c>
      <c r="D12335" t="s">
        <v>41</v>
      </c>
      <c r="E12335" t="s">
        <v>34412</v>
      </c>
      <c r="F12335" t="s">
        <v>34413</v>
      </c>
      <c r="G12335">
        <v>8</v>
      </c>
      <c r="H12335">
        <v>89</v>
      </c>
      <c r="I12335">
        <v>60</v>
      </c>
      <c r="J12335" t="s">
        <v>35</v>
      </c>
      <c r="L12335" t="s">
        <v>51</v>
      </c>
      <c r="M12335">
        <v>0</v>
      </c>
      <c r="N12335">
        <v>0</v>
      </c>
      <c r="O12335">
        <v>-1</v>
      </c>
      <c r="Q12335" t="s">
        <v>84</v>
      </c>
      <c r="R12335" s="3">
        <v>44705.5318634259</v>
      </c>
      <c r="S12335" t="s">
        <v>38</v>
      </c>
    </row>
    <row r="12336" customHeight="1" spans="1:21">
      <c r="A12336">
        <v>6965423345</v>
      </c>
      <c r="B12336" s="2" t="s">
        <v>34414</v>
      </c>
      <c r="C12336" t="s">
        <v>207</v>
      </c>
      <c r="D12336" t="s">
        <v>41</v>
      </c>
      <c r="E12336" t="s">
        <v>34415</v>
      </c>
      <c r="F12336" t="s">
        <v>34416</v>
      </c>
      <c r="G12336">
        <v>11909</v>
      </c>
      <c r="H12336">
        <v>1236</v>
      </c>
      <c r="I12336">
        <v>3593</v>
      </c>
      <c r="J12336" t="s">
        <v>1289</v>
      </c>
      <c r="L12336" t="s">
        <v>28</v>
      </c>
      <c r="M12336">
        <v>2</v>
      </c>
      <c r="N12336">
        <v>1</v>
      </c>
      <c r="O12336">
        <v>0</v>
      </c>
      <c r="P12336" t="s">
        <v>62</v>
      </c>
      <c r="Q12336" t="s">
        <v>583</v>
      </c>
      <c r="R12336" s="3">
        <v>43485.3956828704</v>
      </c>
      <c r="S12336" t="s">
        <v>31</v>
      </c>
      <c r="T12336" t="s">
        <v>898</v>
      </c>
      <c r="U12336" t="s">
        <v>2423</v>
      </c>
    </row>
    <row r="12337" customHeight="1" spans="1:19">
      <c r="A12337">
        <v>6063653643</v>
      </c>
      <c r="B12337" s="2" t="s">
        <v>34417</v>
      </c>
      <c r="C12337" t="s">
        <v>207</v>
      </c>
      <c r="D12337" t="s">
        <v>41</v>
      </c>
      <c r="E12337" t="s">
        <v>34418</v>
      </c>
      <c r="G12337">
        <v>6</v>
      </c>
      <c r="H12337">
        <v>205</v>
      </c>
      <c r="I12337">
        <v>57</v>
      </c>
      <c r="J12337" t="s">
        <v>495</v>
      </c>
      <c r="L12337" t="s">
        <v>51</v>
      </c>
      <c r="M12337">
        <v>1</v>
      </c>
      <c r="N12337">
        <v>0</v>
      </c>
      <c r="O12337">
        <v>-1</v>
      </c>
      <c r="Q12337" t="s">
        <v>386</v>
      </c>
      <c r="R12337" s="3">
        <v>42687.8421643519</v>
      </c>
      <c r="S12337" t="s">
        <v>31</v>
      </c>
    </row>
    <row r="12338" customHeight="1" spans="1:19">
      <c r="A12338">
        <v>6013901387</v>
      </c>
      <c r="B12338" s="2" t="s">
        <v>34419</v>
      </c>
      <c r="C12338" t="s">
        <v>207</v>
      </c>
      <c r="D12338" t="s">
        <v>41</v>
      </c>
      <c r="E12338" t="s">
        <v>34420</v>
      </c>
      <c r="F12338" t="s">
        <v>34421</v>
      </c>
      <c r="G12338">
        <v>81</v>
      </c>
      <c r="H12338">
        <v>95</v>
      </c>
      <c r="I12338">
        <v>83</v>
      </c>
      <c r="J12338" t="s">
        <v>26</v>
      </c>
      <c r="L12338" t="s">
        <v>28</v>
      </c>
      <c r="M12338">
        <v>2</v>
      </c>
      <c r="N12338">
        <v>0</v>
      </c>
      <c r="O12338">
        <v>-1</v>
      </c>
      <c r="P12338" t="s">
        <v>21700</v>
      </c>
      <c r="Q12338" t="s">
        <v>318</v>
      </c>
      <c r="R12338" s="3">
        <v>42628.589224537</v>
      </c>
      <c r="S12338" t="s">
        <v>38</v>
      </c>
    </row>
    <row r="12339" customHeight="1" spans="1:19">
      <c r="A12339">
        <v>6541697221</v>
      </c>
      <c r="B12339" s="2" t="s">
        <v>34422</v>
      </c>
      <c r="C12339" t="s">
        <v>73</v>
      </c>
      <c r="D12339" t="s">
        <v>23</v>
      </c>
      <c r="E12339" t="s">
        <v>34423</v>
      </c>
      <c r="G12339">
        <v>21</v>
      </c>
      <c r="H12339">
        <v>219</v>
      </c>
      <c r="I12339">
        <v>230</v>
      </c>
      <c r="J12339" t="s">
        <v>35</v>
      </c>
      <c r="L12339" t="s">
        <v>51</v>
      </c>
      <c r="M12339">
        <v>0</v>
      </c>
      <c r="N12339">
        <v>0</v>
      </c>
      <c r="O12339">
        <v>-1</v>
      </c>
      <c r="Q12339" t="s">
        <v>71</v>
      </c>
      <c r="R12339" s="3">
        <v>43225.3672685185</v>
      </c>
      <c r="S12339" t="s">
        <v>31</v>
      </c>
    </row>
    <row r="12340" customHeight="1" spans="1:19">
      <c r="A12340">
        <v>7672689034</v>
      </c>
      <c r="B12340" s="2" t="s">
        <v>34424</v>
      </c>
      <c r="C12340" t="s">
        <v>207</v>
      </c>
      <c r="D12340" t="s">
        <v>41</v>
      </c>
      <c r="E12340" t="s">
        <v>34425</v>
      </c>
      <c r="F12340" t="s">
        <v>34426</v>
      </c>
      <c r="G12340">
        <v>3</v>
      </c>
      <c r="H12340">
        <v>29</v>
      </c>
      <c r="I12340">
        <v>15</v>
      </c>
      <c r="J12340" t="s">
        <v>35</v>
      </c>
      <c r="L12340" t="s">
        <v>51</v>
      </c>
      <c r="M12340">
        <v>0</v>
      </c>
      <c r="N12340">
        <v>0</v>
      </c>
      <c r="O12340">
        <v>-1</v>
      </c>
      <c r="P12340" t="s">
        <v>34427</v>
      </c>
      <c r="Q12340" t="s">
        <v>46</v>
      </c>
      <c r="R12340" s="3">
        <v>44424.9695717593</v>
      </c>
      <c r="S12340" t="s">
        <v>38</v>
      </c>
    </row>
    <row r="12341" customHeight="1" spans="1:19">
      <c r="A12341">
        <v>2096563433</v>
      </c>
      <c r="B12341" s="2" t="s">
        <v>34428</v>
      </c>
      <c r="C12341" t="s">
        <v>207</v>
      </c>
      <c r="D12341" t="s">
        <v>41</v>
      </c>
      <c r="E12341" t="s">
        <v>34429</v>
      </c>
      <c r="F12341" t="s">
        <v>34430</v>
      </c>
      <c r="G12341">
        <v>2612</v>
      </c>
      <c r="H12341">
        <v>273</v>
      </c>
      <c r="I12341">
        <v>2200</v>
      </c>
      <c r="J12341" t="s">
        <v>106</v>
      </c>
      <c r="K12341" t="s">
        <v>1054</v>
      </c>
      <c r="L12341" t="s">
        <v>51</v>
      </c>
      <c r="M12341">
        <v>6</v>
      </c>
      <c r="N12341">
        <v>0</v>
      </c>
      <c r="O12341">
        <v>-1</v>
      </c>
      <c r="P12341" t="s">
        <v>230</v>
      </c>
      <c r="Q12341" t="s">
        <v>37</v>
      </c>
      <c r="R12341" s="3">
        <v>41558.6485185185</v>
      </c>
      <c r="S12341" t="s">
        <v>54</v>
      </c>
    </row>
    <row r="12342" customHeight="1" spans="1:19">
      <c r="A12342">
        <v>3121630925</v>
      </c>
      <c r="B12342" s="2" t="s">
        <v>34431</v>
      </c>
      <c r="C12342" t="s">
        <v>207</v>
      </c>
      <c r="D12342" t="s">
        <v>41</v>
      </c>
      <c r="E12342" t="s">
        <v>34432</v>
      </c>
      <c r="F12342" t="s">
        <v>34433</v>
      </c>
      <c r="G12342">
        <v>144</v>
      </c>
      <c r="H12342">
        <v>428</v>
      </c>
      <c r="I12342">
        <v>1218</v>
      </c>
      <c r="J12342" t="s">
        <v>35</v>
      </c>
      <c r="L12342" t="s">
        <v>51</v>
      </c>
      <c r="M12342">
        <v>0</v>
      </c>
      <c r="N12342">
        <v>0</v>
      </c>
      <c r="O12342">
        <v>-1</v>
      </c>
      <c r="P12342" t="s">
        <v>230</v>
      </c>
      <c r="Q12342" t="s">
        <v>71</v>
      </c>
      <c r="R12342" s="3">
        <v>41227.5925115741</v>
      </c>
      <c r="S12342" t="s">
        <v>31</v>
      </c>
    </row>
    <row r="12343" customHeight="1" spans="1:19">
      <c r="A12343">
        <v>6493419072</v>
      </c>
      <c r="B12343" s="2" t="s">
        <v>34434</v>
      </c>
      <c r="C12343" t="s">
        <v>22</v>
      </c>
      <c r="D12343" t="s">
        <v>23</v>
      </c>
      <c r="E12343" t="s">
        <v>34435</v>
      </c>
      <c r="F12343" t="s">
        <v>34436</v>
      </c>
      <c r="G12343">
        <v>2766</v>
      </c>
      <c r="H12343">
        <v>397</v>
      </c>
      <c r="I12343">
        <v>335</v>
      </c>
      <c r="J12343" t="s">
        <v>273</v>
      </c>
      <c r="K12343" t="s">
        <v>274</v>
      </c>
      <c r="L12343" t="s">
        <v>51</v>
      </c>
      <c r="M12343">
        <v>6</v>
      </c>
      <c r="N12343">
        <v>0</v>
      </c>
      <c r="O12343">
        <v>-1</v>
      </c>
      <c r="P12343" t="s">
        <v>15911</v>
      </c>
      <c r="Q12343" t="s">
        <v>276</v>
      </c>
      <c r="R12343" s="3">
        <v>43153.0269097222</v>
      </c>
      <c r="S12343" t="s">
        <v>31</v>
      </c>
    </row>
    <row r="12344" customHeight="1" spans="1:19">
      <c r="A12344">
        <v>7750415632</v>
      </c>
      <c r="B12344" s="2" t="s">
        <v>34437</v>
      </c>
      <c r="C12344" t="s">
        <v>73</v>
      </c>
      <c r="D12344" t="s">
        <v>23</v>
      </c>
      <c r="E12344" t="s">
        <v>34438</v>
      </c>
      <c r="F12344">
        <v>886</v>
      </c>
      <c r="G12344">
        <v>152</v>
      </c>
      <c r="H12344">
        <v>143</v>
      </c>
      <c r="I12344">
        <v>483</v>
      </c>
      <c r="J12344" t="s">
        <v>106</v>
      </c>
      <c r="K12344" t="s">
        <v>479</v>
      </c>
      <c r="L12344" t="s">
        <v>51</v>
      </c>
      <c r="M12344">
        <v>2</v>
      </c>
      <c r="N12344">
        <v>0</v>
      </c>
      <c r="O12344">
        <v>-1</v>
      </c>
      <c r="P12344" t="s">
        <v>230</v>
      </c>
      <c r="Q12344" t="s">
        <v>37</v>
      </c>
      <c r="R12344" s="3">
        <v>44651.1540972222</v>
      </c>
      <c r="S12344" t="s">
        <v>31</v>
      </c>
    </row>
    <row r="12345" customHeight="1" spans="1:19">
      <c r="A12345">
        <v>7311745051</v>
      </c>
      <c r="B12345" s="2" t="s">
        <v>34439</v>
      </c>
      <c r="C12345" t="s">
        <v>22</v>
      </c>
      <c r="D12345" t="s">
        <v>23</v>
      </c>
      <c r="E12345" t="s">
        <v>34440</v>
      </c>
      <c r="F12345" t="s">
        <v>34441</v>
      </c>
      <c r="G12345">
        <v>2</v>
      </c>
      <c r="H12345">
        <v>89</v>
      </c>
      <c r="I12345">
        <v>45</v>
      </c>
      <c r="J12345" t="s">
        <v>204</v>
      </c>
      <c r="K12345" t="s">
        <v>6890</v>
      </c>
      <c r="L12345" t="s">
        <v>51</v>
      </c>
      <c r="M12345">
        <v>0</v>
      </c>
      <c r="N12345">
        <v>0</v>
      </c>
      <c r="O12345">
        <v>-1</v>
      </c>
      <c r="P12345" t="s">
        <v>36</v>
      </c>
      <c r="Q12345" t="s">
        <v>84</v>
      </c>
      <c r="R12345" s="3">
        <v>43736.4152430556</v>
      </c>
      <c r="S12345" t="s">
        <v>31</v>
      </c>
    </row>
    <row r="12346" customHeight="1" spans="1:19">
      <c r="A12346">
        <v>6181792311</v>
      </c>
      <c r="B12346" s="2" t="s">
        <v>34442</v>
      </c>
      <c r="C12346" t="s">
        <v>22</v>
      </c>
      <c r="D12346" t="s">
        <v>23</v>
      </c>
      <c r="E12346" t="s">
        <v>34443</v>
      </c>
      <c r="G12346">
        <v>6</v>
      </c>
      <c r="H12346">
        <v>120</v>
      </c>
      <c r="I12346">
        <v>224</v>
      </c>
      <c r="J12346" t="s">
        <v>35</v>
      </c>
      <c r="L12346" t="s">
        <v>28</v>
      </c>
      <c r="M12346">
        <v>0</v>
      </c>
      <c r="N12346">
        <v>0</v>
      </c>
      <c r="O12346">
        <v>-1</v>
      </c>
      <c r="P12346" t="s">
        <v>36</v>
      </c>
      <c r="Q12346" t="s">
        <v>84</v>
      </c>
      <c r="R12346" s="3">
        <v>42822.4246759259</v>
      </c>
      <c r="S12346" t="s">
        <v>31</v>
      </c>
    </row>
    <row r="12347" customHeight="1" spans="1:21">
      <c r="A12347">
        <v>7337784575</v>
      </c>
      <c r="B12347" s="2" t="s">
        <v>34444</v>
      </c>
      <c r="C12347" t="s">
        <v>22</v>
      </c>
      <c r="D12347" t="s">
        <v>23</v>
      </c>
      <c r="E12347" t="s">
        <v>34445</v>
      </c>
      <c r="F12347" t="s">
        <v>34446</v>
      </c>
      <c r="G12347">
        <v>76</v>
      </c>
      <c r="H12347">
        <v>366</v>
      </c>
      <c r="I12347">
        <v>168</v>
      </c>
      <c r="J12347" t="s">
        <v>117</v>
      </c>
      <c r="K12347" t="s">
        <v>1804</v>
      </c>
      <c r="L12347" t="s">
        <v>28</v>
      </c>
      <c r="M12347">
        <v>0</v>
      </c>
      <c r="N12347">
        <v>0</v>
      </c>
      <c r="O12347">
        <v>-1</v>
      </c>
      <c r="P12347" t="s">
        <v>34447</v>
      </c>
      <c r="Q12347" t="s">
        <v>265</v>
      </c>
      <c r="R12347" s="3">
        <v>43784.5848032407</v>
      </c>
      <c r="S12347" t="s">
        <v>31</v>
      </c>
      <c r="U12347" t="s">
        <v>34448</v>
      </c>
    </row>
    <row r="12348" customHeight="1" spans="1:19">
      <c r="A12348">
        <v>1730495045</v>
      </c>
      <c r="B12348" s="2" t="s">
        <v>34449</v>
      </c>
      <c r="C12348" t="s">
        <v>22</v>
      </c>
      <c r="D12348" t="s">
        <v>23</v>
      </c>
      <c r="E12348" t="s">
        <v>34450</v>
      </c>
      <c r="G12348">
        <v>153</v>
      </c>
      <c r="H12348">
        <v>989</v>
      </c>
      <c r="I12348">
        <v>4361</v>
      </c>
      <c r="J12348" t="s">
        <v>50</v>
      </c>
      <c r="L12348" t="s">
        <v>28</v>
      </c>
      <c r="M12348">
        <v>0</v>
      </c>
      <c r="N12348">
        <v>0</v>
      </c>
      <c r="O12348">
        <v>220</v>
      </c>
      <c r="P12348" t="s">
        <v>34451</v>
      </c>
      <c r="Q12348" t="s">
        <v>53</v>
      </c>
      <c r="R12348" s="3">
        <v>40283.9225578704</v>
      </c>
      <c r="S12348" t="s">
        <v>54</v>
      </c>
    </row>
    <row r="12349" customHeight="1" spans="1:19">
      <c r="A12349">
        <v>6866870747</v>
      </c>
      <c r="B12349" s="2" t="s">
        <v>34452</v>
      </c>
      <c r="C12349" t="s">
        <v>22</v>
      </c>
      <c r="D12349" t="s">
        <v>23</v>
      </c>
      <c r="E12349" t="s">
        <v>34453</v>
      </c>
      <c r="F12349" t="s">
        <v>34454</v>
      </c>
      <c r="G12349">
        <v>660</v>
      </c>
      <c r="H12349">
        <v>302</v>
      </c>
      <c r="I12349">
        <v>730</v>
      </c>
      <c r="J12349" t="s">
        <v>26</v>
      </c>
      <c r="L12349" t="s">
        <v>28</v>
      </c>
      <c r="M12349">
        <v>5</v>
      </c>
      <c r="N12349">
        <v>0</v>
      </c>
      <c r="O12349">
        <v>-1</v>
      </c>
      <c r="P12349" t="s">
        <v>166</v>
      </c>
      <c r="Q12349" t="s">
        <v>30</v>
      </c>
      <c r="R12349" s="3">
        <v>43432.6126041667</v>
      </c>
      <c r="S12349" t="s">
        <v>31</v>
      </c>
    </row>
    <row r="12350" customHeight="1" spans="1:21">
      <c r="A12350">
        <v>1979617883</v>
      </c>
      <c r="B12350" s="2" t="s">
        <v>34455</v>
      </c>
      <c r="C12350" t="s">
        <v>22</v>
      </c>
      <c r="D12350" t="s">
        <v>23</v>
      </c>
      <c r="E12350" t="s">
        <v>34456</v>
      </c>
      <c r="F12350" t="s">
        <v>34457</v>
      </c>
      <c r="G12350">
        <v>3490</v>
      </c>
      <c r="H12350">
        <v>402</v>
      </c>
      <c r="I12350">
        <v>6601</v>
      </c>
      <c r="J12350" t="s">
        <v>726</v>
      </c>
      <c r="L12350" t="s">
        <v>28</v>
      </c>
      <c r="M12350">
        <v>0</v>
      </c>
      <c r="N12350">
        <v>1</v>
      </c>
      <c r="O12350">
        <v>2</v>
      </c>
      <c r="P12350" t="s">
        <v>34458</v>
      </c>
      <c r="Q12350" t="s">
        <v>276</v>
      </c>
      <c r="R12350" s="3">
        <v>40637.9032986111</v>
      </c>
      <c r="S12350" t="s">
        <v>54</v>
      </c>
      <c r="T12350" t="s">
        <v>34459</v>
      </c>
      <c r="U12350" t="s">
        <v>28591</v>
      </c>
    </row>
    <row r="12351" customHeight="1" spans="1:21">
      <c r="A12351">
        <v>6866965947</v>
      </c>
      <c r="B12351" s="2" t="s">
        <v>34460</v>
      </c>
      <c r="C12351" t="s">
        <v>22</v>
      </c>
      <c r="D12351" t="s">
        <v>23</v>
      </c>
      <c r="E12351" t="s">
        <v>34461</v>
      </c>
      <c r="F12351" t="s">
        <v>34462</v>
      </c>
      <c r="G12351">
        <v>5</v>
      </c>
      <c r="H12351">
        <v>120</v>
      </c>
      <c r="I12351">
        <v>36</v>
      </c>
      <c r="J12351" t="s">
        <v>35</v>
      </c>
      <c r="L12351" t="s">
        <v>51</v>
      </c>
      <c r="M12351">
        <v>0</v>
      </c>
      <c r="N12351">
        <v>0</v>
      </c>
      <c r="O12351">
        <v>-1</v>
      </c>
      <c r="P12351" t="s">
        <v>34463</v>
      </c>
      <c r="Q12351" t="s">
        <v>120</v>
      </c>
      <c r="R12351" s="3">
        <v>43432.7597685185</v>
      </c>
      <c r="S12351" t="s">
        <v>31</v>
      </c>
      <c r="U12351" t="s">
        <v>11359</v>
      </c>
    </row>
    <row r="12352" customHeight="1" spans="1:19">
      <c r="A12352">
        <v>7346112486</v>
      </c>
      <c r="B12352" s="2" t="s">
        <v>34464</v>
      </c>
      <c r="C12352" t="s">
        <v>207</v>
      </c>
      <c r="D12352" t="s">
        <v>41</v>
      </c>
      <c r="E12352" t="s">
        <v>34465</v>
      </c>
      <c r="G12352">
        <v>349</v>
      </c>
      <c r="H12352">
        <v>186</v>
      </c>
      <c r="I12352">
        <v>113</v>
      </c>
      <c r="J12352" t="s">
        <v>106</v>
      </c>
      <c r="K12352" t="s">
        <v>187</v>
      </c>
      <c r="L12352" t="s">
        <v>28</v>
      </c>
      <c r="M12352">
        <v>4</v>
      </c>
      <c r="N12352">
        <v>0</v>
      </c>
      <c r="O12352">
        <v>-1</v>
      </c>
      <c r="P12352" t="s">
        <v>1071</v>
      </c>
      <c r="Q12352" t="s">
        <v>430</v>
      </c>
      <c r="R12352" s="3">
        <v>43799.5494328704</v>
      </c>
      <c r="S12352" t="s">
        <v>38</v>
      </c>
    </row>
    <row r="12353" customHeight="1" spans="1:19">
      <c r="A12353">
        <v>6371612237</v>
      </c>
      <c r="B12353" s="2" t="s">
        <v>34466</v>
      </c>
      <c r="C12353" t="s">
        <v>22</v>
      </c>
      <c r="D12353" t="s">
        <v>23</v>
      </c>
      <c r="E12353" t="s">
        <v>34467</v>
      </c>
      <c r="G12353">
        <v>3</v>
      </c>
      <c r="H12353">
        <v>2</v>
      </c>
      <c r="I12353">
        <v>1</v>
      </c>
      <c r="J12353" t="s">
        <v>35</v>
      </c>
      <c r="L12353" t="s">
        <v>28</v>
      </c>
      <c r="M12353">
        <v>0</v>
      </c>
      <c r="N12353">
        <v>0</v>
      </c>
      <c r="O12353">
        <v>-1</v>
      </c>
      <c r="P12353" t="s">
        <v>36</v>
      </c>
      <c r="R12353" s="3">
        <v>42996.1772685185</v>
      </c>
      <c r="S12353" t="s">
        <v>31</v>
      </c>
    </row>
    <row r="12354" customHeight="1" spans="1:19">
      <c r="A12354">
        <v>7646066361</v>
      </c>
      <c r="B12354" s="2" t="s">
        <v>34468</v>
      </c>
      <c r="C12354" t="s">
        <v>73</v>
      </c>
      <c r="D12354" t="s">
        <v>23</v>
      </c>
      <c r="E12354" t="s">
        <v>34469</v>
      </c>
      <c r="G12354">
        <v>1</v>
      </c>
      <c r="H12354">
        <v>83</v>
      </c>
      <c r="I12354">
        <v>175</v>
      </c>
      <c r="J12354" t="s">
        <v>44</v>
      </c>
      <c r="L12354" t="s">
        <v>28</v>
      </c>
      <c r="M12354">
        <v>0</v>
      </c>
      <c r="N12354">
        <v>0</v>
      </c>
      <c r="O12354">
        <v>-1</v>
      </c>
      <c r="P12354" t="s">
        <v>4188</v>
      </c>
      <c r="Q12354" t="s">
        <v>597</v>
      </c>
      <c r="R12354" s="3">
        <v>44390.4115277778</v>
      </c>
      <c r="S12354" t="s">
        <v>38</v>
      </c>
    </row>
    <row r="12355" customHeight="1" spans="1:21">
      <c r="A12355">
        <v>1948725445</v>
      </c>
      <c r="B12355" s="2" t="s">
        <v>34470</v>
      </c>
      <c r="C12355" t="s">
        <v>22</v>
      </c>
      <c r="D12355" t="s">
        <v>23</v>
      </c>
      <c r="E12355" t="s">
        <v>34471</v>
      </c>
      <c r="F12355" t="s">
        <v>34472</v>
      </c>
      <c r="G12355">
        <v>14</v>
      </c>
      <c r="H12355">
        <v>77</v>
      </c>
      <c r="I12355">
        <v>89</v>
      </c>
      <c r="J12355" t="s">
        <v>726</v>
      </c>
      <c r="K12355" t="s">
        <v>836</v>
      </c>
      <c r="L12355" t="s">
        <v>51</v>
      </c>
      <c r="M12355">
        <v>2</v>
      </c>
      <c r="N12355">
        <v>0</v>
      </c>
      <c r="O12355">
        <v>-1</v>
      </c>
      <c r="P12355" t="s">
        <v>3137</v>
      </c>
      <c r="Q12355" t="s">
        <v>245</v>
      </c>
      <c r="R12355" s="3">
        <v>40577.5336689815</v>
      </c>
      <c r="S12355" t="s">
        <v>31</v>
      </c>
      <c r="U12355" t="s">
        <v>2629</v>
      </c>
    </row>
    <row r="12356" customHeight="1" spans="1:19">
      <c r="A12356">
        <v>7207724571</v>
      </c>
      <c r="B12356" s="2" t="s">
        <v>34473</v>
      </c>
      <c r="C12356" t="s">
        <v>73</v>
      </c>
      <c r="D12356" t="s">
        <v>23</v>
      </c>
      <c r="E12356" t="s">
        <v>34474</v>
      </c>
      <c r="F12356" t="s">
        <v>34475</v>
      </c>
      <c r="G12356">
        <v>1045</v>
      </c>
      <c r="H12356">
        <v>745</v>
      </c>
      <c r="I12356">
        <v>9405</v>
      </c>
      <c r="J12356" t="s">
        <v>94</v>
      </c>
      <c r="L12356" t="s">
        <v>51</v>
      </c>
      <c r="M12356">
        <v>3</v>
      </c>
      <c r="N12356">
        <v>1</v>
      </c>
      <c r="O12356">
        <v>0</v>
      </c>
      <c r="P12356" t="s">
        <v>249</v>
      </c>
      <c r="Q12356" t="s">
        <v>71</v>
      </c>
      <c r="R12356" s="3">
        <v>43641.7052777778</v>
      </c>
      <c r="S12356" t="s">
        <v>31</v>
      </c>
    </row>
    <row r="12357" customHeight="1" spans="1:19">
      <c r="A12357">
        <v>7703875392</v>
      </c>
      <c r="B12357" s="2" t="s">
        <v>34476</v>
      </c>
      <c r="C12357" t="s">
        <v>73</v>
      </c>
      <c r="D12357" t="s">
        <v>23</v>
      </c>
      <c r="E12357" t="s">
        <v>34477</v>
      </c>
      <c r="G12357">
        <v>1</v>
      </c>
      <c r="H12357">
        <v>49</v>
      </c>
      <c r="I12357">
        <v>22</v>
      </c>
      <c r="J12357" t="s">
        <v>26</v>
      </c>
      <c r="L12357" t="s">
        <v>51</v>
      </c>
      <c r="M12357">
        <v>0</v>
      </c>
      <c r="N12357">
        <v>0</v>
      </c>
      <c r="O12357">
        <v>-1</v>
      </c>
      <c r="P12357" t="s">
        <v>34478</v>
      </c>
      <c r="Q12357" t="s">
        <v>84</v>
      </c>
      <c r="R12357" s="3">
        <v>44464.4343518519</v>
      </c>
      <c r="S12357" t="s">
        <v>38</v>
      </c>
    </row>
    <row r="12358" customHeight="1" spans="1:21">
      <c r="A12358">
        <v>1457537250</v>
      </c>
      <c r="B12358" s="2" t="s">
        <v>34479</v>
      </c>
      <c r="C12358" t="s">
        <v>22</v>
      </c>
      <c r="D12358" t="s">
        <v>23</v>
      </c>
      <c r="E12358" t="s">
        <v>34480</v>
      </c>
      <c r="F12358" t="s">
        <v>34481</v>
      </c>
      <c r="G12358">
        <v>1038</v>
      </c>
      <c r="H12358">
        <v>325</v>
      </c>
      <c r="I12358">
        <v>10034</v>
      </c>
      <c r="J12358" t="s">
        <v>50</v>
      </c>
      <c r="L12358" t="s">
        <v>28</v>
      </c>
      <c r="M12358">
        <v>0</v>
      </c>
      <c r="N12358">
        <v>0</v>
      </c>
      <c r="O12358">
        <v>220</v>
      </c>
      <c r="P12358" t="s">
        <v>275</v>
      </c>
      <c r="Q12358" t="s">
        <v>53</v>
      </c>
      <c r="R12358" s="3">
        <v>40562.7494675926</v>
      </c>
      <c r="S12358" t="s">
        <v>54</v>
      </c>
      <c r="U12358" t="s">
        <v>34482</v>
      </c>
    </row>
    <row r="12359" customHeight="1" spans="1:19">
      <c r="A12359">
        <v>6394981941</v>
      </c>
      <c r="B12359" s="2" t="s">
        <v>34483</v>
      </c>
      <c r="C12359" t="s">
        <v>22</v>
      </c>
      <c r="D12359" t="s">
        <v>23</v>
      </c>
      <c r="E12359" t="s">
        <v>34484</v>
      </c>
      <c r="G12359">
        <v>30</v>
      </c>
      <c r="H12359">
        <v>230</v>
      </c>
      <c r="I12359">
        <v>2</v>
      </c>
      <c r="J12359" t="s">
        <v>35</v>
      </c>
      <c r="L12359" t="s">
        <v>28</v>
      </c>
      <c r="M12359">
        <v>0</v>
      </c>
      <c r="N12359">
        <v>0</v>
      </c>
      <c r="O12359">
        <v>-1</v>
      </c>
      <c r="P12359" t="s">
        <v>36</v>
      </c>
      <c r="Q12359" t="s">
        <v>318</v>
      </c>
      <c r="R12359" s="3">
        <v>43030.4912847222</v>
      </c>
      <c r="S12359" t="s">
        <v>38</v>
      </c>
    </row>
    <row r="12360" customHeight="1" spans="1:19">
      <c r="A12360">
        <v>1729713804</v>
      </c>
      <c r="B12360" s="2" t="s">
        <v>34485</v>
      </c>
      <c r="C12360" t="s">
        <v>207</v>
      </c>
      <c r="D12360" t="s">
        <v>41</v>
      </c>
      <c r="E12360" t="s">
        <v>34486</v>
      </c>
      <c r="F12360" t="s">
        <v>34487</v>
      </c>
      <c r="G12360">
        <v>134933</v>
      </c>
      <c r="H12360">
        <v>35</v>
      </c>
      <c r="I12360">
        <v>1233</v>
      </c>
      <c r="J12360" t="s">
        <v>50</v>
      </c>
      <c r="K12360" t="s">
        <v>1819</v>
      </c>
      <c r="L12360" t="s">
        <v>28</v>
      </c>
      <c r="M12360">
        <v>6</v>
      </c>
      <c r="N12360">
        <v>1</v>
      </c>
      <c r="O12360">
        <v>0</v>
      </c>
      <c r="P12360" t="s">
        <v>34488</v>
      </c>
      <c r="Q12360" t="s">
        <v>386</v>
      </c>
      <c r="R12360" s="3">
        <v>40294.301412037</v>
      </c>
      <c r="S12360" t="s">
        <v>54</v>
      </c>
    </row>
    <row r="12361" customHeight="1" spans="1:19">
      <c r="A12361">
        <v>6472175159</v>
      </c>
      <c r="B12361" s="2" t="s">
        <v>34489</v>
      </c>
      <c r="C12361" t="s">
        <v>73</v>
      </c>
      <c r="D12361" t="s">
        <v>23</v>
      </c>
      <c r="E12361" t="s">
        <v>34490</v>
      </c>
      <c r="G12361">
        <v>26</v>
      </c>
      <c r="H12361">
        <v>58</v>
      </c>
      <c r="I12361">
        <v>1136</v>
      </c>
      <c r="J12361" t="s">
        <v>35</v>
      </c>
      <c r="L12361" t="s">
        <v>28</v>
      </c>
      <c r="M12361">
        <v>0</v>
      </c>
      <c r="N12361">
        <v>0</v>
      </c>
      <c r="O12361">
        <v>-1</v>
      </c>
      <c r="Q12361" t="s">
        <v>30</v>
      </c>
      <c r="R12361" s="3">
        <v>43127.5923263889</v>
      </c>
      <c r="S12361" t="s">
        <v>38</v>
      </c>
    </row>
    <row r="12362" customHeight="1" spans="1:21">
      <c r="A12362">
        <v>6157283462</v>
      </c>
      <c r="B12362" s="2" t="s">
        <v>34491</v>
      </c>
      <c r="C12362" t="s">
        <v>73</v>
      </c>
      <c r="D12362" t="s">
        <v>23</v>
      </c>
      <c r="E12362" t="s">
        <v>34492</v>
      </c>
      <c r="G12362">
        <v>281</v>
      </c>
      <c r="H12362">
        <v>558</v>
      </c>
      <c r="I12362">
        <v>4315</v>
      </c>
      <c r="J12362" t="s">
        <v>35</v>
      </c>
      <c r="L12362" t="s">
        <v>28</v>
      </c>
      <c r="M12362">
        <v>4</v>
      </c>
      <c r="N12362">
        <v>1</v>
      </c>
      <c r="O12362">
        <v>0</v>
      </c>
      <c r="P12362" t="s">
        <v>34493</v>
      </c>
      <c r="Q12362" t="s">
        <v>160</v>
      </c>
      <c r="R12362" s="3">
        <v>42797.6583101852</v>
      </c>
      <c r="S12362" t="s">
        <v>31</v>
      </c>
      <c r="U12362" t="s">
        <v>34494</v>
      </c>
    </row>
    <row r="12363" customHeight="1" spans="1:20">
      <c r="A12363">
        <v>6588708350</v>
      </c>
      <c r="B12363" s="2" t="s">
        <v>34495</v>
      </c>
      <c r="C12363" t="s">
        <v>210</v>
      </c>
      <c r="D12363" t="s">
        <v>41</v>
      </c>
      <c r="E12363" t="s">
        <v>34496</v>
      </c>
      <c r="F12363" t="s">
        <v>4841</v>
      </c>
      <c r="G12363">
        <v>967</v>
      </c>
      <c r="H12363">
        <v>398</v>
      </c>
      <c r="I12363">
        <v>3777</v>
      </c>
      <c r="J12363" t="s">
        <v>35</v>
      </c>
      <c r="L12363" t="s">
        <v>51</v>
      </c>
      <c r="M12363">
        <v>4</v>
      </c>
      <c r="N12363">
        <v>0</v>
      </c>
      <c r="O12363">
        <v>-1</v>
      </c>
      <c r="P12363" t="s">
        <v>34497</v>
      </c>
      <c r="Q12363" t="s">
        <v>160</v>
      </c>
      <c r="R12363" s="3">
        <v>43282.7309490741</v>
      </c>
      <c r="S12363" t="s">
        <v>31</v>
      </c>
      <c r="T12363" t="s">
        <v>34498</v>
      </c>
    </row>
    <row r="12364" customHeight="1" spans="1:19">
      <c r="A12364">
        <v>6248920531</v>
      </c>
      <c r="B12364" s="2" t="s">
        <v>34499</v>
      </c>
      <c r="C12364" t="s">
        <v>22</v>
      </c>
      <c r="D12364" t="s">
        <v>23</v>
      </c>
      <c r="E12364" t="s">
        <v>34500</v>
      </c>
      <c r="F12364" t="s">
        <v>34501</v>
      </c>
      <c r="G12364">
        <v>1</v>
      </c>
      <c r="H12364">
        <v>0</v>
      </c>
      <c r="I12364">
        <v>75</v>
      </c>
      <c r="J12364" t="s">
        <v>35</v>
      </c>
      <c r="L12364" t="s">
        <v>51</v>
      </c>
      <c r="M12364">
        <v>1</v>
      </c>
      <c r="N12364">
        <v>0</v>
      </c>
      <c r="O12364">
        <v>-1</v>
      </c>
      <c r="Q12364" t="s">
        <v>37</v>
      </c>
      <c r="R12364" s="3">
        <v>42876.7712962963</v>
      </c>
      <c r="S12364" t="s">
        <v>31</v>
      </c>
    </row>
    <row r="12365" customHeight="1" spans="1:19">
      <c r="A12365">
        <v>1160256871</v>
      </c>
      <c r="B12365" s="2" t="s">
        <v>34502</v>
      </c>
      <c r="C12365" t="s">
        <v>207</v>
      </c>
      <c r="D12365" t="s">
        <v>41</v>
      </c>
      <c r="E12365" t="s">
        <v>34503</v>
      </c>
      <c r="G12365">
        <v>165</v>
      </c>
      <c r="H12365">
        <v>160</v>
      </c>
      <c r="I12365">
        <v>8043</v>
      </c>
      <c r="J12365" t="s">
        <v>60</v>
      </c>
      <c r="K12365" t="s">
        <v>22499</v>
      </c>
      <c r="L12365" t="s">
        <v>51</v>
      </c>
      <c r="M12365">
        <v>1</v>
      </c>
      <c r="N12365">
        <v>0</v>
      </c>
      <c r="O12365">
        <v>-1</v>
      </c>
      <c r="Q12365" t="s">
        <v>63</v>
      </c>
      <c r="R12365" s="3">
        <v>40719.7324537037</v>
      </c>
      <c r="S12365" t="s">
        <v>31</v>
      </c>
    </row>
    <row r="12366" customHeight="1" spans="1:20">
      <c r="A12366">
        <v>1742352757</v>
      </c>
      <c r="B12366" s="2" t="s">
        <v>34504</v>
      </c>
      <c r="C12366" t="s">
        <v>73</v>
      </c>
      <c r="D12366" t="s">
        <v>23</v>
      </c>
      <c r="E12366" t="s">
        <v>34505</v>
      </c>
      <c r="G12366">
        <v>81</v>
      </c>
      <c r="H12366">
        <v>283</v>
      </c>
      <c r="I12366">
        <v>3624</v>
      </c>
      <c r="J12366" t="s">
        <v>273</v>
      </c>
      <c r="K12366" t="s">
        <v>688</v>
      </c>
      <c r="L12366" t="s">
        <v>28</v>
      </c>
      <c r="M12366">
        <v>0</v>
      </c>
      <c r="N12366">
        <v>0</v>
      </c>
      <c r="O12366">
        <v>-1</v>
      </c>
      <c r="Q12366" t="s">
        <v>37</v>
      </c>
      <c r="R12366" s="3">
        <v>40314.1091782407</v>
      </c>
      <c r="S12366" t="s">
        <v>31</v>
      </c>
      <c r="T12366" t="s">
        <v>34506</v>
      </c>
    </row>
    <row r="12367" customHeight="1" spans="1:19">
      <c r="A12367">
        <v>7588602894</v>
      </c>
      <c r="B12367" t="s">
        <v>34507</v>
      </c>
      <c r="E12367" t="s">
        <v>34508</v>
      </c>
      <c r="G12367">
        <v>2</v>
      </c>
      <c r="H12367">
        <v>7</v>
      </c>
      <c r="I12367">
        <v>84</v>
      </c>
      <c r="J12367" t="s">
        <v>35</v>
      </c>
      <c r="L12367" t="s">
        <v>28</v>
      </c>
      <c r="M12367">
        <v>0</v>
      </c>
      <c r="N12367">
        <v>0</v>
      </c>
      <c r="O12367">
        <v>-1</v>
      </c>
      <c r="P12367" t="s">
        <v>36</v>
      </c>
      <c r="Q12367" t="s">
        <v>347</v>
      </c>
      <c r="R12367" s="3">
        <v>44294.6627430556</v>
      </c>
      <c r="S12367" t="s">
        <v>38</v>
      </c>
    </row>
    <row r="12368" customHeight="1" spans="1:19">
      <c r="A12368">
        <v>7508151578</v>
      </c>
      <c r="B12368" s="2" t="s">
        <v>34509</v>
      </c>
      <c r="C12368" t="s">
        <v>22</v>
      </c>
      <c r="D12368" t="s">
        <v>23</v>
      </c>
      <c r="E12368" t="s">
        <v>34510</v>
      </c>
      <c r="G12368">
        <v>1</v>
      </c>
      <c r="H12368">
        <v>72</v>
      </c>
      <c r="I12368">
        <v>35</v>
      </c>
      <c r="J12368" t="s">
        <v>537</v>
      </c>
      <c r="K12368" t="s">
        <v>2525</v>
      </c>
      <c r="L12368" t="s">
        <v>51</v>
      </c>
      <c r="M12368">
        <v>0</v>
      </c>
      <c r="N12368">
        <v>0</v>
      </c>
      <c r="O12368">
        <v>-1</v>
      </c>
      <c r="P12368" t="s">
        <v>34511</v>
      </c>
      <c r="Q12368" t="s">
        <v>30</v>
      </c>
      <c r="R12368" s="3">
        <v>44105.559212963</v>
      </c>
      <c r="S12368" t="s">
        <v>38</v>
      </c>
    </row>
    <row r="12369" customHeight="1" spans="1:19">
      <c r="A12369">
        <v>7708953875</v>
      </c>
      <c r="B12369" s="2" t="s">
        <v>34512</v>
      </c>
      <c r="C12369" t="s">
        <v>22</v>
      </c>
      <c r="D12369" t="s">
        <v>23</v>
      </c>
      <c r="E12369" t="s">
        <v>34513</v>
      </c>
      <c r="F12369" t="s">
        <v>8692</v>
      </c>
      <c r="G12369">
        <v>16</v>
      </c>
      <c r="H12369">
        <v>164</v>
      </c>
      <c r="I12369">
        <v>79</v>
      </c>
      <c r="J12369" t="s">
        <v>50</v>
      </c>
      <c r="L12369" t="s">
        <v>28</v>
      </c>
      <c r="M12369">
        <v>4</v>
      </c>
      <c r="N12369">
        <v>0</v>
      </c>
      <c r="O12369">
        <v>-1</v>
      </c>
      <c r="P12369" t="s">
        <v>52</v>
      </c>
      <c r="Q12369" t="s">
        <v>160</v>
      </c>
      <c r="R12369" s="3">
        <v>44473.6488310185</v>
      </c>
      <c r="S12369" t="s">
        <v>31</v>
      </c>
    </row>
    <row r="12370" customHeight="1" spans="1:19">
      <c r="A12370">
        <v>5458253725</v>
      </c>
      <c r="B12370" s="2" t="s">
        <v>34514</v>
      </c>
      <c r="C12370" t="s">
        <v>22</v>
      </c>
      <c r="D12370" t="s">
        <v>23</v>
      </c>
      <c r="E12370" t="s">
        <v>34515</v>
      </c>
      <c r="G12370">
        <v>4</v>
      </c>
      <c r="H12370">
        <v>47</v>
      </c>
      <c r="I12370">
        <v>53</v>
      </c>
      <c r="J12370" t="s">
        <v>35</v>
      </c>
      <c r="L12370" t="s">
        <v>28</v>
      </c>
      <c r="M12370">
        <v>0</v>
      </c>
      <c r="N12370">
        <v>0</v>
      </c>
      <c r="O12370">
        <v>-1</v>
      </c>
      <c r="P12370" t="s">
        <v>36</v>
      </c>
      <c r="Q12370" t="s">
        <v>37</v>
      </c>
      <c r="R12370" s="3">
        <v>42039.5113541667</v>
      </c>
      <c r="S12370" t="s">
        <v>38</v>
      </c>
    </row>
    <row r="12371" customHeight="1" spans="1:19">
      <c r="A12371">
        <v>7743134319</v>
      </c>
      <c r="B12371" s="2" t="s">
        <v>34516</v>
      </c>
      <c r="C12371" t="s">
        <v>73</v>
      </c>
      <c r="D12371" t="s">
        <v>23</v>
      </c>
      <c r="E12371" t="s">
        <v>34517</v>
      </c>
      <c r="F12371" t="s">
        <v>1228</v>
      </c>
      <c r="G12371">
        <v>49</v>
      </c>
      <c r="H12371">
        <v>179</v>
      </c>
      <c r="I12371">
        <v>7</v>
      </c>
      <c r="J12371" t="s">
        <v>106</v>
      </c>
      <c r="L12371" t="s">
        <v>51</v>
      </c>
      <c r="M12371">
        <v>1</v>
      </c>
      <c r="N12371">
        <v>0</v>
      </c>
      <c r="O12371">
        <v>-1</v>
      </c>
      <c r="Q12371" t="s">
        <v>37</v>
      </c>
      <c r="R12371" s="3">
        <v>44610.9556828704</v>
      </c>
      <c r="S12371" t="s">
        <v>38</v>
      </c>
    </row>
    <row r="12372" customHeight="1" spans="1:19">
      <c r="A12372">
        <v>6878693105</v>
      </c>
      <c r="B12372" s="2" t="s">
        <v>34518</v>
      </c>
      <c r="C12372" t="s">
        <v>22</v>
      </c>
      <c r="D12372" t="s">
        <v>23</v>
      </c>
      <c r="E12372" t="s">
        <v>34519</v>
      </c>
      <c r="F12372" t="s">
        <v>34520</v>
      </c>
      <c r="G12372">
        <v>18</v>
      </c>
      <c r="H12372">
        <v>25</v>
      </c>
      <c r="I12372">
        <v>3</v>
      </c>
      <c r="J12372" t="s">
        <v>35</v>
      </c>
      <c r="L12372" t="s">
        <v>28</v>
      </c>
      <c r="M12372">
        <v>0</v>
      </c>
      <c r="N12372">
        <v>0</v>
      </c>
      <c r="O12372">
        <v>-1</v>
      </c>
      <c r="P12372" t="s">
        <v>52</v>
      </c>
      <c r="Q12372" t="s">
        <v>276</v>
      </c>
      <c r="R12372" s="3">
        <v>43442.806087963</v>
      </c>
      <c r="S12372" t="s">
        <v>31</v>
      </c>
    </row>
    <row r="12373" customHeight="1" spans="1:19">
      <c r="A12373">
        <v>2833136874</v>
      </c>
      <c r="B12373" s="2" t="s">
        <v>34521</v>
      </c>
      <c r="C12373" t="s">
        <v>22</v>
      </c>
      <c r="D12373" t="s">
        <v>23</v>
      </c>
      <c r="E12373" t="s">
        <v>34522</v>
      </c>
      <c r="F12373" t="s">
        <v>34523</v>
      </c>
      <c r="G12373">
        <v>170</v>
      </c>
      <c r="H12373">
        <v>113</v>
      </c>
      <c r="I12373">
        <v>554</v>
      </c>
      <c r="J12373" t="s">
        <v>726</v>
      </c>
      <c r="K12373" t="s">
        <v>1486</v>
      </c>
      <c r="L12373" t="s">
        <v>51</v>
      </c>
      <c r="M12373">
        <v>2</v>
      </c>
      <c r="N12373">
        <v>0</v>
      </c>
      <c r="O12373">
        <v>-1</v>
      </c>
      <c r="P12373" t="s">
        <v>34524</v>
      </c>
      <c r="Q12373" t="s">
        <v>245</v>
      </c>
      <c r="R12373" s="3">
        <v>41073.8371064815</v>
      </c>
      <c r="S12373" t="s">
        <v>31</v>
      </c>
    </row>
    <row r="12374" customHeight="1" spans="1:19">
      <c r="A12374">
        <v>6365767098</v>
      </c>
      <c r="B12374" s="2" t="s">
        <v>34525</v>
      </c>
      <c r="C12374" t="s">
        <v>22</v>
      </c>
      <c r="D12374" t="s">
        <v>23</v>
      </c>
      <c r="E12374" t="s">
        <v>34526</v>
      </c>
      <c r="G12374">
        <v>8</v>
      </c>
      <c r="H12374">
        <v>68</v>
      </c>
      <c r="I12374">
        <v>31</v>
      </c>
      <c r="J12374" t="s">
        <v>35</v>
      </c>
      <c r="L12374" t="s">
        <v>51</v>
      </c>
      <c r="M12374">
        <v>0</v>
      </c>
      <c r="N12374">
        <v>0</v>
      </c>
      <c r="O12374">
        <v>-1</v>
      </c>
      <c r="Q12374" t="s">
        <v>30</v>
      </c>
      <c r="R12374" s="3">
        <v>42988.8951041667</v>
      </c>
      <c r="S12374" t="s">
        <v>38</v>
      </c>
    </row>
    <row r="12375" customHeight="1" spans="1:19">
      <c r="A12375">
        <v>5292692926</v>
      </c>
      <c r="B12375" s="2" t="s">
        <v>34527</v>
      </c>
      <c r="C12375" t="s">
        <v>22</v>
      </c>
      <c r="D12375" t="s">
        <v>23</v>
      </c>
      <c r="E12375" t="s">
        <v>34528</v>
      </c>
      <c r="F12375" t="s">
        <v>34529</v>
      </c>
      <c r="G12375">
        <v>392</v>
      </c>
      <c r="H12375">
        <v>1123</v>
      </c>
      <c r="I12375">
        <v>2854</v>
      </c>
      <c r="J12375" t="s">
        <v>563</v>
      </c>
      <c r="L12375" t="s">
        <v>28</v>
      </c>
      <c r="M12375">
        <v>1</v>
      </c>
      <c r="N12375">
        <v>0</v>
      </c>
      <c r="O12375">
        <v>-1</v>
      </c>
      <c r="P12375" t="s">
        <v>34530</v>
      </c>
      <c r="Q12375" t="s">
        <v>53</v>
      </c>
      <c r="R12375" s="3">
        <v>41895.8467476852</v>
      </c>
      <c r="S12375" t="s">
        <v>54</v>
      </c>
    </row>
    <row r="12376" customHeight="1" spans="1:19">
      <c r="A12376">
        <v>6445914439</v>
      </c>
      <c r="B12376" s="2" t="s">
        <v>34531</v>
      </c>
      <c r="C12376" t="s">
        <v>73</v>
      </c>
      <c r="D12376" t="s">
        <v>23</v>
      </c>
      <c r="E12376" t="s">
        <v>34532</v>
      </c>
      <c r="F12376" t="s">
        <v>34533</v>
      </c>
      <c r="G12376">
        <v>12</v>
      </c>
      <c r="H12376">
        <v>101</v>
      </c>
      <c r="I12376">
        <v>108</v>
      </c>
      <c r="J12376" t="s">
        <v>537</v>
      </c>
      <c r="K12376" t="s">
        <v>2525</v>
      </c>
      <c r="L12376" t="s">
        <v>51</v>
      </c>
      <c r="M12376">
        <v>2</v>
      </c>
      <c r="N12376">
        <v>0</v>
      </c>
      <c r="O12376">
        <v>-1</v>
      </c>
      <c r="P12376" t="s">
        <v>34534</v>
      </c>
      <c r="Q12376" t="s">
        <v>231</v>
      </c>
      <c r="R12376" s="3">
        <v>43106.9171875</v>
      </c>
      <c r="S12376" t="s">
        <v>38</v>
      </c>
    </row>
    <row r="12377" customHeight="1" spans="1:21">
      <c r="A12377">
        <v>5242639603</v>
      </c>
      <c r="B12377" s="2" t="s">
        <v>34535</v>
      </c>
      <c r="C12377" t="s">
        <v>73</v>
      </c>
      <c r="D12377" t="s">
        <v>23</v>
      </c>
      <c r="E12377" t="s">
        <v>34536</v>
      </c>
      <c r="F12377" t="s">
        <v>34537</v>
      </c>
      <c r="G12377">
        <v>222</v>
      </c>
      <c r="H12377">
        <v>766</v>
      </c>
      <c r="I12377">
        <v>661</v>
      </c>
      <c r="J12377" t="s">
        <v>94</v>
      </c>
      <c r="L12377" t="s">
        <v>28</v>
      </c>
      <c r="M12377">
        <v>1</v>
      </c>
      <c r="N12377">
        <v>0</v>
      </c>
      <c r="O12377">
        <v>-1</v>
      </c>
      <c r="P12377" t="s">
        <v>34538</v>
      </c>
      <c r="Q12377" t="s">
        <v>79</v>
      </c>
      <c r="R12377" s="3">
        <v>41857.4781944444</v>
      </c>
      <c r="S12377" t="s">
        <v>31</v>
      </c>
      <c r="U12377" t="s">
        <v>3022</v>
      </c>
    </row>
    <row r="12378" customHeight="1" spans="1:19">
      <c r="A12378">
        <v>7476145513</v>
      </c>
      <c r="B12378" s="2" t="s">
        <v>34539</v>
      </c>
      <c r="C12378" t="s">
        <v>73</v>
      </c>
      <c r="D12378" t="s">
        <v>23</v>
      </c>
      <c r="E12378" t="s">
        <v>34540</v>
      </c>
      <c r="F12378" t="s">
        <v>34541</v>
      </c>
      <c r="G12378">
        <v>66</v>
      </c>
      <c r="H12378">
        <v>109</v>
      </c>
      <c r="I12378">
        <v>479</v>
      </c>
      <c r="J12378" t="s">
        <v>35</v>
      </c>
      <c r="L12378" t="s">
        <v>51</v>
      </c>
      <c r="M12378">
        <v>3</v>
      </c>
      <c r="N12378">
        <v>0</v>
      </c>
      <c r="O12378">
        <v>-1</v>
      </c>
      <c r="P12378" t="s">
        <v>22822</v>
      </c>
      <c r="Q12378" t="s">
        <v>439</v>
      </c>
      <c r="R12378" s="3">
        <v>44011.6649305556</v>
      </c>
      <c r="S12378" t="s">
        <v>31</v>
      </c>
    </row>
    <row r="12379" customHeight="1" spans="1:19">
      <c r="A12379">
        <v>7535270086</v>
      </c>
      <c r="B12379" s="2" t="s">
        <v>34542</v>
      </c>
      <c r="C12379" t="s">
        <v>73</v>
      </c>
      <c r="D12379" t="s">
        <v>23</v>
      </c>
      <c r="E12379" t="s">
        <v>34543</v>
      </c>
      <c r="F12379" t="s">
        <v>34544</v>
      </c>
      <c r="G12379">
        <v>83</v>
      </c>
      <c r="H12379">
        <v>434</v>
      </c>
      <c r="I12379">
        <v>1618</v>
      </c>
      <c r="J12379" t="s">
        <v>50</v>
      </c>
      <c r="L12379" t="s">
        <v>28</v>
      </c>
      <c r="M12379">
        <v>0</v>
      </c>
      <c r="N12379">
        <v>0</v>
      </c>
      <c r="O12379">
        <v>-1</v>
      </c>
      <c r="P12379" t="s">
        <v>182</v>
      </c>
      <c r="Q12379" t="s">
        <v>53</v>
      </c>
      <c r="R12379" s="3">
        <v>44179.6274074074</v>
      </c>
      <c r="S12379" t="s">
        <v>31</v>
      </c>
    </row>
    <row r="12380" customHeight="1" spans="1:19">
      <c r="A12380">
        <v>6255338270</v>
      </c>
      <c r="B12380" s="2" t="s">
        <v>34545</v>
      </c>
      <c r="C12380" t="s">
        <v>22</v>
      </c>
      <c r="D12380" t="s">
        <v>23</v>
      </c>
      <c r="E12380" t="s">
        <v>34546</v>
      </c>
      <c r="F12380" t="s">
        <v>34547</v>
      </c>
      <c r="G12380">
        <v>32</v>
      </c>
      <c r="H12380">
        <v>421</v>
      </c>
      <c r="I12380">
        <v>232</v>
      </c>
      <c r="J12380" t="s">
        <v>35</v>
      </c>
      <c r="L12380" t="s">
        <v>51</v>
      </c>
      <c r="M12380">
        <v>0</v>
      </c>
      <c r="N12380">
        <v>0</v>
      </c>
      <c r="O12380">
        <v>-1</v>
      </c>
      <c r="P12380" t="s">
        <v>34548</v>
      </c>
      <c r="Q12380" t="s">
        <v>160</v>
      </c>
      <c r="R12380" s="3">
        <v>42901.9800925926</v>
      </c>
      <c r="S12380" t="s">
        <v>31</v>
      </c>
    </row>
    <row r="12381" customHeight="1" spans="1:19">
      <c r="A12381">
        <v>5688395013</v>
      </c>
      <c r="B12381" s="2" t="s">
        <v>34549</v>
      </c>
      <c r="C12381" t="s">
        <v>22</v>
      </c>
      <c r="D12381" t="s">
        <v>23</v>
      </c>
      <c r="E12381" t="s">
        <v>34550</v>
      </c>
      <c r="F12381" t="s">
        <v>34551</v>
      </c>
      <c r="G12381">
        <v>30</v>
      </c>
      <c r="H12381">
        <v>510</v>
      </c>
      <c r="I12381">
        <v>220</v>
      </c>
      <c r="J12381" t="s">
        <v>35</v>
      </c>
      <c r="L12381" t="s">
        <v>51</v>
      </c>
      <c r="M12381">
        <v>0</v>
      </c>
      <c r="N12381">
        <v>0</v>
      </c>
      <c r="O12381">
        <v>-1</v>
      </c>
      <c r="P12381" t="s">
        <v>36</v>
      </c>
      <c r="Q12381" t="s">
        <v>53</v>
      </c>
      <c r="R12381" s="3">
        <v>42243.8532986111</v>
      </c>
      <c r="S12381" t="s">
        <v>31</v>
      </c>
    </row>
    <row r="12382" customHeight="1" spans="1:19">
      <c r="A12382">
        <v>6325716232</v>
      </c>
      <c r="B12382" s="2" t="s">
        <v>34552</v>
      </c>
      <c r="C12382" t="s">
        <v>22</v>
      </c>
      <c r="D12382" t="s">
        <v>23</v>
      </c>
      <c r="E12382" t="s">
        <v>34553</v>
      </c>
      <c r="F12382" t="s">
        <v>34554</v>
      </c>
      <c r="G12382">
        <v>6015</v>
      </c>
      <c r="H12382">
        <v>198</v>
      </c>
      <c r="I12382">
        <v>6677</v>
      </c>
      <c r="J12382" t="s">
        <v>35</v>
      </c>
      <c r="L12382" t="s">
        <v>51</v>
      </c>
      <c r="M12382">
        <v>6</v>
      </c>
      <c r="N12382">
        <v>0</v>
      </c>
      <c r="O12382">
        <v>-1</v>
      </c>
      <c r="P12382" t="s">
        <v>1006</v>
      </c>
      <c r="Q12382" t="s">
        <v>53</v>
      </c>
      <c r="R12382" s="3">
        <v>42938.6706597222</v>
      </c>
      <c r="S12382" t="s">
        <v>31</v>
      </c>
    </row>
    <row r="12383" customHeight="1" spans="1:19">
      <c r="A12383">
        <v>2287884281</v>
      </c>
      <c r="B12383" s="2" t="s">
        <v>34555</v>
      </c>
      <c r="C12383" t="s">
        <v>73</v>
      </c>
      <c r="D12383" t="s">
        <v>23</v>
      </c>
      <c r="E12383" t="s">
        <v>34556</v>
      </c>
      <c r="F12383" t="s">
        <v>34557</v>
      </c>
      <c r="G12383">
        <v>146</v>
      </c>
      <c r="H12383">
        <v>685</v>
      </c>
      <c r="I12383">
        <v>967</v>
      </c>
      <c r="J12383" t="s">
        <v>26</v>
      </c>
      <c r="K12383" t="s">
        <v>99</v>
      </c>
      <c r="L12383" t="s">
        <v>51</v>
      </c>
      <c r="M12383">
        <v>0</v>
      </c>
      <c r="N12383">
        <v>0</v>
      </c>
      <c r="O12383">
        <v>-1</v>
      </c>
      <c r="P12383" t="s">
        <v>34558</v>
      </c>
      <c r="Q12383" t="s">
        <v>30</v>
      </c>
      <c r="R12383" s="3">
        <v>40760.7358101852</v>
      </c>
      <c r="S12383" t="s">
        <v>31</v>
      </c>
    </row>
    <row r="12384" customHeight="1" spans="1:19">
      <c r="A12384">
        <v>6586868310</v>
      </c>
      <c r="B12384" s="2" t="s">
        <v>34559</v>
      </c>
      <c r="C12384" t="s">
        <v>207</v>
      </c>
      <c r="D12384" t="s">
        <v>41</v>
      </c>
      <c r="E12384" t="s">
        <v>34560</v>
      </c>
      <c r="F12384" t="s">
        <v>34561</v>
      </c>
      <c r="G12384">
        <v>10</v>
      </c>
      <c r="H12384">
        <v>92</v>
      </c>
      <c r="I12384">
        <v>54</v>
      </c>
      <c r="J12384" t="s">
        <v>68</v>
      </c>
      <c r="L12384" t="s">
        <v>28</v>
      </c>
      <c r="M12384">
        <v>1</v>
      </c>
      <c r="N12384">
        <v>0</v>
      </c>
      <c r="O12384">
        <v>-1</v>
      </c>
      <c r="Q12384" t="s">
        <v>71</v>
      </c>
      <c r="R12384" s="3">
        <v>43280.0058912037</v>
      </c>
      <c r="S12384" t="s">
        <v>31</v>
      </c>
    </row>
    <row r="12385" customHeight="1" spans="1:19">
      <c r="A12385">
        <v>5373873565</v>
      </c>
      <c r="B12385" s="2" t="s">
        <v>34562</v>
      </c>
      <c r="E12385" t="s">
        <v>34563</v>
      </c>
      <c r="F12385" t="s">
        <v>34564</v>
      </c>
      <c r="G12385">
        <v>109970</v>
      </c>
      <c r="H12385">
        <v>1147</v>
      </c>
      <c r="I12385">
        <v>1606</v>
      </c>
      <c r="J12385" t="s">
        <v>68</v>
      </c>
      <c r="L12385" t="s">
        <v>28</v>
      </c>
      <c r="M12385">
        <v>6</v>
      </c>
      <c r="N12385">
        <v>1</v>
      </c>
      <c r="O12385">
        <v>0</v>
      </c>
      <c r="P12385" t="s">
        <v>17930</v>
      </c>
      <c r="Q12385" t="s">
        <v>71</v>
      </c>
      <c r="R12385" s="3">
        <v>41959.534837963</v>
      </c>
      <c r="S12385" t="s">
        <v>31</v>
      </c>
    </row>
    <row r="12386" customHeight="1" spans="1:19">
      <c r="A12386">
        <v>6396577746</v>
      </c>
      <c r="B12386" s="2" t="s">
        <v>34565</v>
      </c>
      <c r="C12386" t="s">
        <v>207</v>
      </c>
      <c r="D12386" t="s">
        <v>41</v>
      </c>
      <c r="E12386" t="s">
        <v>34566</v>
      </c>
      <c r="F12386" t="s">
        <v>34567</v>
      </c>
      <c r="G12386">
        <v>5</v>
      </c>
      <c r="H12386">
        <v>2</v>
      </c>
      <c r="I12386">
        <v>8</v>
      </c>
      <c r="J12386" t="s">
        <v>35</v>
      </c>
      <c r="L12386" t="s">
        <v>28</v>
      </c>
      <c r="M12386">
        <v>1</v>
      </c>
      <c r="N12386">
        <v>0</v>
      </c>
      <c r="O12386">
        <v>-1</v>
      </c>
      <c r="R12386" s="3">
        <v>43033.5440393519</v>
      </c>
      <c r="S12386" t="s">
        <v>38</v>
      </c>
    </row>
    <row r="12387" customHeight="1" spans="1:19">
      <c r="A12387">
        <v>6396577746</v>
      </c>
      <c r="B12387" s="2" t="s">
        <v>34568</v>
      </c>
      <c r="C12387" t="s">
        <v>73</v>
      </c>
      <c r="D12387" t="s">
        <v>23</v>
      </c>
      <c r="E12387" t="s">
        <v>34566</v>
      </c>
      <c r="F12387" t="s">
        <v>34567</v>
      </c>
      <c r="G12387">
        <v>5</v>
      </c>
      <c r="H12387">
        <v>2</v>
      </c>
      <c r="I12387">
        <v>8</v>
      </c>
      <c r="J12387" t="s">
        <v>35</v>
      </c>
      <c r="L12387" t="s">
        <v>28</v>
      </c>
      <c r="M12387">
        <v>1</v>
      </c>
      <c r="N12387">
        <v>0</v>
      </c>
      <c r="O12387">
        <v>-1</v>
      </c>
      <c r="R12387" s="3">
        <v>43033.5440393519</v>
      </c>
      <c r="S12387" t="s">
        <v>38</v>
      </c>
    </row>
    <row r="12388" customHeight="1" spans="1:19">
      <c r="A12388">
        <v>6396577746</v>
      </c>
      <c r="B12388" s="2" t="s">
        <v>34569</v>
      </c>
      <c r="C12388" t="s">
        <v>73</v>
      </c>
      <c r="D12388" t="s">
        <v>23</v>
      </c>
      <c r="E12388" t="s">
        <v>34566</v>
      </c>
      <c r="F12388" t="s">
        <v>34567</v>
      </c>
      <c r="G12388">
        <v>5</v>
      </c>
      <c r="H12388">
        <v>2</v>
      </c>
      <c r="I12388">
        <v>8</v>
      </c>
      <c r="J12388" t="s">
        <v>35</v>
      </c>
      <c r="L12388" t="s">
        <v>28</v>
      </c>
      <c r="M12388">
        <v>1</v>
      </c>
      <c r="N12388">
        <v>0</v>
      </c>
      <c r="O12388">
        <v>-1</v>
      </c>
      <c r="R12388" s="3">
        <v>43033.5440393519</v>
      </c>
      <c r="S12388" t="s">
        <v>38</v>
      </c>
    </row>
    <row r="12389" customHeight="1" spans="1:19">
      <c r="A12389">
        <v>7557038882</v>
      </c>
      <c r="B12389" s="2" t="s">
        <v>34570</v>
      </c>
      <c r="C12389" t="s">
        <v>22</v>
      </c>
      <c r="D12389" t="s">
        <v>23</v>
      </c>
      <c r="E12389" t="s">
        <v>34571</v>
      </c>
      <c r="F12389" t="s">
        <v>34572</v>
      </c>
      <c r="G12389">
        <v>18</v>
      </c>
      <c r="H12389">
        <v>66</v>
      </c>
      <c r="I12389">
        <v>15</v>
      </c>
      <c r="J12389" t="s">
        <v>35</v>
      </c>
      <c r="L12389" t="s">
        <v>51</v>
      </c>
      <c r="M12389">
        <v>3</v>
      </c>
      <c r="N12389">
        <v>0</v>
      </c>
      <c r="O12389">
        <v>-1</v>
      </c>
      <c r="P12389" t="s">
        <v>13646</v>
      </c>
      <c r="Q12389" t="s">
        <v>318</v>
      </c>
      <c r="R12389" s="3">
        <v>44226.8854166667</v>
      </c>
      <c r="S12389" t="s">
        <v>31</v>
      </c>
    </row>
    <row r="12390" customHeight="1" spans="1:19">
      <c r="A12390">
        <v>7753801603</v>
      </c>
      <c r="B12390" s="2" t="s">
        <v>34573</v>
      </c>
      <c r="C12390" t="s">
        <v>73</v>
      </c>
      <c r="D12390" t="s">
        <v>23</v>
      </c>
      <c r="E12390" t="s">
        <v>34574</v>
      </c>
      <c r="F12390" t="s">
        <v>34575</v>
      </c>
      <c r="G12390">
        <v>1393</v>
      </c>
      <c r="H12390">
        <v>480</v>
      </c>
      <c r="I12390">
        <v>3205</v>
      </c>
      <c r="J12390" t="s">
        <v>35</v>
      </c>
      <c r="L12390" t="s">
        <v>51</v>
      </c>
      <c r="M12390">
        <v>2</v>
      </c>
      <c r="N12390">
        <v>1</v>
      </c>
      <c r="O12390">
        <v>0</v>
      </c>
      <c r="P12390" t="s">
        <v>34576</v>
      </c>
      <c r="Q12390" t="s">
        <v>71</v>
      </c>
      <c r="R12390" s="3">
        <v>44664.4200462963</v>
      </c>
      <c r="S12390" t="s">
        <v>31</v>
      </c>
    </row>
    <row r="12391" customHeight="1" spans="1:19">
      <c r="A12391">
        <v>7313689485</v>
      </c>
      <c r="B12391" s="2" t="s">
        <v>34577</v>
      </c>
      <c r="C12391" t="s">
        <v>207</v>
      </c>
      <c r="D12391" t="s">
        <v>41</v>
      </c>
      <c r="E12391" t="s">
        <v>34578</v>
      </c>
      <c r="G12391">
        <v>1</v>
      </c>
      <c r="H12391">
        <v>77</v>
      </c>
      <c r="I12391">
        <v>230</v>
      </c>
      <c r="J12391" t="s">
        <v>35</v>
      </c>
      <c r="L12391" t="s">
        <v>28</v>
      </c>
      <c r="M12391">
        <v>0</v>
      </c>
      <c r="N12391">
        <v>0</v>
      </c>
      <c r="O12391">
        <v>-1</v>
      </c>
      <c r="Q12391" t="s">
        <v>101</v>
      </c>
      <c r="R12391" s="3">
        <v>43741.3839236111</v>
      </c>
      <c r="S12391" t="s">
        <v>38</v>
      </c>
    </row>
    <row r="12392" customHeight="1" spans="1:19">
      <c r="A12392">
        <v>5672131075</v>
      </c>
      <c r="B12392" s="2" t="s">
        <v>34579</v>
      </c>
      <c r="C12392" t="s">
        <v>22</v>
      </c>
      <c r="D12392" t="s">
        <v>23</v>
      </c>
      <c r="E12392" t="s">
        <v>34580</v>
      </c>
      <c r="F12392" t="s">
        <v>34581</v>
      </c>
      <c r="G12392">
        <v>65</v>
      </c>
      <c r="H12392">
        <v>142</v>
      </c>
      <c r="I12392">
        <v>34</v>
      </c>
      <c r="J12392" t="s">
        <v>495</v>
      </c>
      <c r="L12392" t="s">
        <v>28</v>
      </c>
      <c r="M12392">
        <v>1</v>
      </c>
      <c r="N12392">
        <v>0</v>
      </c>
      <c r="O12392">
        <v>-1</v>
      </c>
      <c r="P12392" t="s">
        <v>608</v>
      </c>
      <c r="R12392" s="3">
        <v>42225.6698611111</v>
      </c>
      <c r="S12392" t="s">
        <v>31</v>
      </c>
    </row>
    <row r="12393" customHeight="1" spans="1:19">
      <c r="A12393">
        <v>6650545154</v>
      </c>
      <c r="B12393" s="2" t="s">
        <v>34582</v>
      </c>
      <c r="C12393" t="s">
        <v>22</v>
      </c>
      <c r="D12393" t="s">
        <v>23</v>
      </c>
      <c r="E12393" t="s">
        <v>34583</v>
      </c>
      <c r="F12393" t="s">
        <v>34584</v>
      </c>
      <c r="G12393">
        <v>2</v>
      </c>
      <c r="H12393">
        <v>83</v>
      </c>
      <c r="I12393">
        <v>718</v>
      </c>
      <c r="J12393" t="s">
        <v>273</v>
      </c>
      <c r="K12393" t="s">
        <v>1518</v>
      </c>
      <c r="L12393" t="s">
        <v>28</v>
      </c>
      <c r="M12393">
        <v>0</v>
      </c>
      <c r="N12393">
        <v>0</v>
      </c>
      <c r="O12393">
        <v>-1</v>
      </c>
      <c r="P12393" t="s">
        <v>29</v>
      </c>
      <c r="Q12393" t="s">
        <v>37</v>
      </c>
      <c r="R12393" s="3">
        <v>43333.4522569444</v>
      </c>
      <c r="S12393" t="s">
        <v>31</v>
      </c>
    </row>
    <row r="12394" customHeight="1" spans="1:21">
      <c r="A12394">
        <v>7308200963</v>
      </c>
      <c r="B12394" s="2" t="s">
        <v>34585</v>
      </c>
      <c r="C12394" t="s">
        <v>22</v>
      </c>
      <c r="D12394" t="s">
        <v>23</v>
      </c>
      <c r="E12394" t="s">
        <v>34586</v>
      </c>
      <c r="F12394" t="s">
        <v>34587</v>
      </c>
      <c r="G12394">
        <v>3</v>
      </c>
      <c r="H12394">
        <v>107</v>
      </c>
      <c r="I12394">
        <v>7</v>
      </c>
      <c r="J12394" t="s">
        <v>537</v>
      </c>
      <c r="K12394" t="s">
        <v>5402</v>
      </c>
      <c r="L12394" t="s">
        <v>28</v>
      </c>
      <c r="M12394">
        <v>0</v>
      </c>
      <c r="N12394">
        <v>0</v>
      </c>
      <c r="O12394">
        <v>-1</v>
      </c>
      <c r="P12394" t="s">
        <v>34588</v>
      </c>
      <c r="R12394" s="3">
        <v>43727.8066435185</v>
      </c>
      <c r="S12394" t="s">
        <v>31</v>
      </c>
      <c r="T12394" t="s">
        <v>34589</v>
      </c>
      <c r="U12394" t="s">
        <v>34590</v>
      </c>
    </row>
    <row r="12395" customHeight="1" spans="1:20">
      <c r="A12395">
        <v>5455563524</v>
      </c>
      <c r="B12395" s="2" t="s">
        <v>34591</v>
      </c>
      <c r="C12395" t="s">
        <v>22</v>
      </c>
      <c r="D12395" t="s">
        <v>23</v>
      </c>
      <c r="E12395" t="s">
        <v>34592</v>
      </c>
      <c r="F12395" t="s">
        <v>34593</v>
      </c>
      <c r="G12395">
        <v>208</v>
      </c>
      <c r="H12395">
        <v>277</v>
      </c>
      <c r="I12395">
        <v>1533</v>
      </c>
      <c r="J12395" t="s">
        <v>50</v>
      </c>
      <c r="K12395" t="s">
        <v>5646</v>
      </c>
      <c r="L12395" t="s">
        <v>28</v>
      </c>
      <c r="M12395">
        <v>0</v>
      </c>
      <c r="N12395">
        <v>0</v>
      </c>
      <c r="O12395">
        <v>-1</v>
      </c>
      <c r="P12395" t="s">
        <v>34594</v>
      </c>
      <c r="Q12395" t="s">
        <v>71</v>
      </c>
      <c r="R12395" s="3">
        <v>42006.0026967593</v>
      </c>
      <c r="S12395" t="s">
        <v>31</v>
      </c>
      <c r="T12395" t="s">
        <v>34595</v>
      </c>
    </row>
    <row r="12396" customHeight="1" spans="1:19">
      <c r="A12396">
        <v>2756982520</v>
      </c>
      <c r="B12396" s="2" t="s">
        <v>34596</v>
      </c>
      <c r="C12396" t="s">
        <v>73</v>
      </c>
      <c r="D12396" t="s">
        <v>23</v>
      </c>
      <c r="E12396" t="s">
        <v>34597</v>
      </c>
      <c r="F12396" t="s">
        <v>34598</v>
      </c>
      <c r="G12396">
        <v>70</v>
      </c>
      <c r="H12396">
        <v>61</v>
      </c>
      <c r="I12396">
        <v>9123</v>
      </c>
      <c r="J12396" t="s">
        <v>35</v>
      </c>
      <c r="L12396" t="s">
        <v>28</v>
      </c>
      <c r="M12396">
        <v>2</v>
      </c>
      <c r="N12396">
        <v>0</v>
      </c>
      <c r="O12396">
        <v>-1</v>
      </c>
      <c r="Q12396" t="s">
        <v>53</v>
      </c>
      <c r="R12396" s="3">
        <v>41862.5490162037</v>
      </c>
      <c r="S12396" t="s">
        <v>31</v>
      </c>
    </row>
    <row r="12397" customHeight="1" spans="1:19">
      <c r="A12397">
        <v>5483222386</v>
      </c>
      <c r="B12397" s="2" t="s">
        <v>34599</v>
      </c>
      <c r="C12397" t="s">
        <v>22</v>
      </c>
      <c r="D12397" t="s">
        <v>23</v>
      </c>
      <c r="E12397" t="s">
        <v>34600</v>
      </c>
      <c r="F12397" t="s">
        <v>34601</v>
      </c>
      <c r="G12397">
        <v>377</v>
      </c>
      <c r="H12397">
        <v>792</v>
      </c>
      <c r="I12397">
        <v>404</v>
      </c>
      <c r="J12397" t="s">
        <v>35</v>
      </c>
      <c r="L12397" t="s">
        <v>51</v>
      </c>
      <c r="M12397">
        <v>1</v>
      </c>
      <c r="N12397">
        <v>0</v>
      </c>
      <c r="O12397">
        <v>-1</v>
      </c>
      <c r="P12397" t="s">
        <v>36</v>
      </c>
      <c r="Q12397" t="s">
        <v>71</v>
      </c>
      <c r="R12397" s="3">
        <v>42021.139375</v>
      </c>
      <c r="S12397" t="s">
        <v>31</v>
      </c>
    </row>
    <row r="12398" customHeight="1" spans="1:21">
      <c r="A12398">
        <v>7432844338</v>
      </c>
      <c r="B12398" s="2" t="s">
        <v>34602</v>
      </c>
      <c r="C12398" t="s">
        <v>22</v>
      </c>
      <c r="D12398" t="s">
        <v>23</v>
      </c>
      <c r="E12398" t="s">
        <v>34603</v>
      </c>
      <c r="G12398">
        <v>1</v>
      </c>
      <c r="H12398">
        <v>104</v>
      </c>
      <c r="I12398">
        <v>68</v>
      </c>
      <c r="J12398" t="s">
        <v>35</v>
      </c>
      <c r="L12398" t="s">
        <v>28</v>
      </c>
      <c r="M12398">
        <v>0</v>
      </c>
      <c r="N12398">
        <v>0</v>
      </c>
      <c r="O12398">
        <v>-1</v>
      </c>
      <c r="P12398" t="s">
        <v>34604</v>
      </c>
      <c r="R12398" s="3">
        <v>43930.0033680556</v>
      </c>
      <c r="S12398" t="s">
        <v>38</v>
      </c>
      <c r="U12398" t="s">
        <v>5128</v>
      </c>
    </row>
    <row r="12399" customHeight="1" spans="1:19">
      <c r="A12399">
        <v>7721333019</v>
      </c>
      <c r="B12399" s="2" t="s">
        <v>34605</v>
      </c>
      <c r="C12399" t="s">
        <v>22</v>
      </c>
      <c r="D12399" t="s">
        <v>23</v>
      </c>
      <c r="E12399" t="s">
        <v>34606</v>
      </c>
      <c r="F12399" t="s">
        <v>34607</v>
      </c>
      <c r="G12399">
        <v>27</v>
      </c>
      <c r="H12399">
        <v>94</v>
      </c>
      <c r="I12399">
        <v>1213</v>
      </c>
      <c r="J12399" t="s">
        <v>94</v>
      </c>
      <c r="K12399" t="s">
        <v>11492</v>
      </c>
      <c r="L12399" t="s">
        <v>51</v>
      </c>
      <c r="M12399">
        <v>3</v>
      </c>
      <c r="N12399">
        <v>0</v>
      </c>
      <c r="O12399">
        <v>-1</v>
      </c>
      <c r="P12399" t="s">
        <v>29</v>
      </c>
      <c r="Q12399" t="s">
        <v>79</v>
      </c>
      <c r="R12399" s="3">
        <v>44513.9002662037</v>
      </c>
      <c r="S12399" t="s">
        <v>38</v>
      </c>
    </row>
    <row r="12400" customHeight="1" spans="1:21">
      <c r="A12400">
        <v>2467657780</v>
      </c>
      <c r="B12400" s="2" t="s">
        <v>34608</v>
      </c>
      <c r="C12400" t="s">
        <v>22</v>
      </c>
      <c r="D12400" t="s">
        <v>23</v>
      </c>
      <c r="E12400" t="s">
        <v>34609</v>
      </c>
      <c r="F12400" t="s">
        <v>34610</v>
      </c>
      <c r="G12400">
        <v>10117</v>
      </c>
      <c r="H12400">
        <v>1132</v>
      </c>
      <c r="I12400">
        <v>19574</v>
      </c>
      <c r="J12400" t="s">
        <v>106</v>
      </c>
      <c r="K12400" t="s">
        <v>187</v>
      </c>
      <c r="L12400" t="s">
        <v>28</v>
      </c>
      <c r="M12400">
        <v>4</v>
      </c>
      <c r="N12400">
        <v>0</v>
      </c>
      <c r="O12400">
        <v>-1</v>
      </c>
      <c r="P12400" t="s">
        <v>34611</v>
      </c>
      <c r="Q12400" t="s">
        <v>37</v>
      </c>
      <c r="R12400" s="3">
        <v>40830.8909490741</v>
      </c>
      <c r="S12400" t="s">
        <v>31</v>
      </c>
      <c r="T12400" t="s">
        <v>34612</v>
      </c>
      <c r="U12400" t="s">
        <v>2652</v>
      </c>
    </row>
    <row r="12401" customHeight="1" spans="1:21">
      <c r="A12401">
        <v>2467657780</v>
      </c>
      <c r="B12401" s="2" t="s">
        <v>34613</v>
      </c>
      <c r="C12401" t="s">
        <v>22</v>
      </c>
      <c r="D12401" t="s">
        <v>23</v>
      </c>
      <c r="E12401" t="s">
        <v>34609</v>
      </c>
      <c r="F12401" t="s">
        <v>34610</v>
      </c>
      <c r="G12401">
        <v>10117</v>
      </c>
      <c r="H12401">
        <v>1132</v>
      </c>
      <c r="I12401">
        <v>19574</v>
      </c>
      <c r="J12401" t="s">
        <v>106</v>
      </c>
      <c r="K12401" t="s">
        <v>187</v>
      </c>
      <c r="L12401" t="s">
        <v>28</v>
      </c>
      <c r="M12401">
        <v>4</v>
      </c>
      <c r="N12401">
        <v>0</v>
      </c>
      <c r="O12401">
        <v>-1</v>
      </c>
      <c r="P12401" t="s">
        <v>34611</v>
      </c>
      <c r="Q12401" t="s">
        <v>37</v>
      </c>
      <c r="R12401" s="3">
        <v>40830.8909490741</v>
      </c>
      <c r="S12401" t="s">
        <v>31</v>
      </c>
      <c r="T12401" t="s">
        <v>34612</v>
      </c>
      <c r="U12401" t="s">
        <v>2652</v>
      </c>
    </row>
    <row r="12402" customHeight="1" spans="1:20">
      <c r="A12402">
        <v>6868509961</v>
      </c>
      <c r="B12402" s="2" t="s">
        <v>34614</v>
      </c>
      <c r="C12402" t="s">
        <v>22</v>
      </c>
      <c r="D12402" t="s">
        <v>23</v>
      </c>
      <c r="E12402" t="s">
        <v>34615</v>
      </c>
      <c r="G12402">
        <v>6</v>
      </c>
      <c r="H12402">
        <v>91</v>
      </c>
      <c r="I12402">
        <v>17</v>
      </c>
      <c r="J12402" t="s">
        <v>537</v>
      </c>
      <c r="K12402" t="s">
        <v>3662</v>
      </c>
      <c r="L12402" t="s">
        <v>51</v>
      </c>
      <c r="M12402">
        <v>0</v>
      </c>
      <c r="N12402">
        <v>0</v>
      </c>
      <c r="O12402">
        <v>-1</v>
      </c>
      <c r="P12402" t="s">
        <v>8772</v>
      </c>
      <c r="Q12402" t="s">
        <v>79</v>
      </c>
      <c r="R12402" s="3">
        <v>43434.5658564815</v>
      </c>
      <c r="S12402" t="s">
        <v>38</v>
      </c>
      <c r="T12402" t="s">
        <v>34616</v>
      </c>
    </row>
    <row r="12403" customHeight="1" spans="1:19">
      <c r="A12403">
        <v>6010953056</v>
      </c>
      <c r="B12403" s="2" t="s">
        <v>34617</v>
      </c>
      <c r="C12403" t="s">
        <v>22</v>
      </c>
      <c r="D12403" t="s">
        <v>23</v>
      </c>
      <c r="E12403" t="s">
        <v>34618</v>
      </c>
      <c r="G12403">
        <v>12</v>
      </c>
      <c r="H12403">
        <v>14</v>
      </c>
      <c r="I12403">
        <v>541</v>
      </c>
      <c r="J12403" t="s">
        <v>289</v>
      </c>
      <c r="L12403" t="s">
        <v>28</v>
      </c>
      <c r="M12403">
        <v>1</v>
      </c>
      <c r="N12403">
        <v>0</v>
      </c>
      <c r="O12403">
        <v>-1</v>
      </c>
      <c r="P12403" t="s">
        <v>34619</v>
      </c>
      <c r="Q12403" t="s">
        <v>95</v>
      </c>
      <c r="R12403" s="3">
        <v>42608.7211226852</v>
      </c>
      <c r="S12403" t="s">
        <v>31</v>
      </c>
    </row>
    <row r="12404" customHeight="1" spans="1:19">
      <c r="A12404">
        <v>7748941355</v>
      </c>
      <c r="B12404" s="2" t="s">
        <v>34620</v>
      </c>
      <c r="C12404" t="s">
        <v>22</v>
      </c>
      <c r="D12404" t="s">
        <v>23</v>
      </c>
      <c r="E12404" t="s">
        <v>34621</v>
      </c>
      <c r="F12404" t="s">
        <v>34622</v>
      </c>
      <c r="G12404">
        <v>47</v>
      </c>
      <c r="H12404">
        <v>630</v>
      </c>
      <c r="I12404">
        <v>684</v>
      </c>
      <c r="J12404" t="s">
        <v>153</v>
      </c>
      <c r="L12404" t="s">
        <v>51</v>
      </c>
      <c r="M12404">
        <v>0</v>
      </c>
      <c r="N12404">
        <v>0</v>
      </c>
      <c r="O12404">
        <v>-1</v>
      </c>
      <c r="P12404" t="s">
        <v>34623</v>
      </c>
      <c r="Q12404" t="s">
        <v>46</v>
      </c>
      <c r="R12404" s="3">
        <v>44642.7586458333</v>
      </c>
      <c r="S12404" t="s">
        <v>38</v>
      </c>
    </row>
    <row r="12405" customHeight="1" spans="1:19">
      <c r="A12405">
        <v>5103013693</v>
      </c>
      <c r="B12405" s="2" t="s">
        <v>34624</v>
      </c>
      <c r="C12405" t="s">
        <v>22</v>
      </c>
      <c r="D12405" t="s">
        <v>23</v>
      </c>
      <c r="E12405" t="s">
        <v>34625</v>
      </c>
      <c r="G12405">
        <v>143</v>
      </c>
      <c r="H12405">
        <v>715</v>
      </c>
      <c r="I12405">
        <v>400</v>
      </c>
      <c r="J12405" t="s">
        <v>26</v>
      </c>
      <c r="L12405" t="s">
        <v>28</v>
      </c>
      <c r="M12405">
        <v>0</v>
      </c>
      <c r="N12405">
        <v>0</v>
      </c>
      <c r="O12405">
        <v>-1</v>
      </c>
      <c r="P12405" t="s">
        <v>34626</v>
      </c>
      <c r="R12405" s="3">
        <v>41740.5161921296</v>
      </c>
      <c r="S12405" t="s">
        <v>31</v>
      </c>
    </row>
    <row r="12406" customHeight="1" spans="1:21">
      <c r="A12406">
        <v>7390740597</v>
      </c>
      <c r="B12406" s="2" t="s">
        <v>34627</v>
      </c>
      <c r="C12406" t="s">
        <v>73</v>
      </c>
      <c r="D12406" t="s">
        <v>23</v>
      </c>
      <c r="E12406" t="s">
        <v>34628</v>
      </c>
      <c r="F12406" t="s">
        <v>34629</v>
      </c>
      <c r="G12406">
        <v>1379</v>
      </c>
      <c r="H12406">
        <v>523</v>
      </c>
      <c r="I12406">
        <v>4418</v>
      </c>
      <c r="J12406" t="s">
        <v>204</v>
      </c>
      <c r="L12406" t="s">
        <v>51</v>
      </c>
      <c r="M12406">
        <v>6</v>
      </c>
      <c r="N12406">
        <v>0</v>
      </c>
      <c r="O12406">
        <v>-1</v>
      </c>
      <c r="P12406" t="s">
        <v>10960</v>
      </c>
      <c r="Q12406" t="s">
        <v>46</v>
      </c>
      <c r="R12406" s="3">
        <v>43873.3453587963</v>
      </c>
      <c r="S12406" t="s">
        <v>31</v>
      </c>
      <c r="U12406" t="s">
        <v>34630</v>
      </c>
    </row>
    <row r="12407" customHeight="1" spans="1:19">
      <c r="A12407">
        <v>7615060475</v>
      </c>
      <c r="B12407" s="2" t="s">
        <v>34631</v>
      </c>
      <c r="C12407" t="s">
        <v>73</v>
      </c>
      <c r="D12407" t="s">
        <v>23</v>
      </c>
      <c r="E12407" t="s">
        <v>34632</v>
      </c>
      <c r="F12407" t="s">
        <v>34633</v>
      </c>
      <c r="G12407">
        <v>37</v>
      </c>
      <c r="H12407">
        <v>220</v>
      </c>
      <c r="I12407">
        <v>217</v>
      </c>
      <c r="J12407" t="s">
        <v>35</v>
      </c>
      <c r="L12407" t="s">
        <v>51</v>
      </c>
      <c r="M12407">
        <v>0</v>
      </c>
      <c r="N12407">
        <v>0</v>
      </c>
      <c r="O12407">
        <v>-1</v>
      </c>
      <c r="Q12407" t="s">
        <v>318</v>
      </c>
      <c r="R12407" s="3">
        <v>44341.5630208333</v>
      </c>
      <c r="S12407" t="s">
        <v>38</v>
      </c>
    </row>
    <row r="12408" customHeight="1" spans="1:19">
      <c r="A12408">
        <v>1934699811</v>
      </c>
      <c r="B12408" s="2" t="s">
        <v>34634</v>
      </c>
      <c r="C12408" t="s">
        <v>73</v>
      </c>
      <c r="D12408" t="s">
        <v>23</v>
      </c>
      <c r="E12408" t="s">
        <v>34635</v>
      </c>
      <c r="G12408">
        <v>359</v>
      </c>
      <c r="H12408">
        <v>867</v>
      </c>
      <c r="I12408">
        <v>9658</v>
      </c>
      <c r="J12408" t="s">
        <v>106</v>
      </c>
      <c r="K12408" t="s">
        <v>479</v>
      </c>
      <c r="L12408" t="s">
        <v>28</v>
      </c>
      <c r="M12408">
        <v>0</v>
      </c>
      <c r="N12408">
        <v>0</v>
      </c>
      <c r="O12408">
        <v>220</v>
      </c>
      <c r="P12408" t="s">
        <v>52</v>
      </c>
      <c r="Q12408" t="s">
        <v>37</v>
      </c>
      <c r="R12408" s="3">
        <v>40568.9691782407</v>
      </c>
      <c r="S12408" t="s">
        <v>54</v>
      </c>
    </row>
    <row r="12409" customHeight="1" spans="1:19">
      <c r="A12409">
        <v>6064227239</v>
      </c>
      <c r="B12409" s="2" t="s">
        <v>34636</v>
      </c>
      <c r="C12409" t="s">
        <v>22</v>
      </c>
      <c r="D12409" t="s">
        <v>23</v>
      </c>
      <c r="E12409" t="s">
        <v>34637</v>
      </c>
      <c r="G12409">
        <v>18</v>
      </c>
      <c r="H12409">
        <v>12</v>
      </c>
      <c r="I12409">
        <v>29</v>
      </c>
      <c r="J12409" t="s">
        <v>35</v>
      </c>
      <c r="L12409" t="s">
        <v>28</v>
      </c>
      <c r="M12409">
        <v>0</v>
      </c>
      <c r="N12409">
        <v>0</v>
      </c>
      <c r="O12409">
        <v>-1</v>
      </c>
      <c r="Q12409" t="s">
        <v>30</v>
      </c>
      <c r="R12409" s="3">
        <v>42687.9470601852</v>
      </c>
      <c r="S12409" t="s">
        <v>31</v>
      </c>
    </row>
    <row r="12410" customHeight="1" spans="1:19">
      <c r="A12410">
        <v>7324331766</v>
      </c>
      <c r="B12410" s="2" t="s">
        <v>34638</v>
      </c>
      <c r="C12410" t="s">
        <v>73</v>
      </c>
      <c r="D12410" t="s">
        <v>23</v>
      </c>
      <c r="E12410" t="s">
        <v>34639</v>
      </c>
      <c r="G12410">
        <v>2</v>
      </c>
      <c r="H12410">
        <v>49</v>
      </c>
      <c r="I12410">
        <v>26</v>
      </c>
      <c r="J12410" t="s">
        <v>35</v>
      </c>
      <c r="L12410" t="s">
        <v>51</v>
      </c>
      <c r="M12410">
        <v>0</v>
      </c>
      <c r="N12410">
        <v>0</v>
      </c>
      <c r="O12410">
        <v>-1</v>
      </c>
      <c r="R12410" s="3">
        <v>43758.9963541667</v>
      </c>
      <c r="S12410" t="s">
        <v>31</v>
      </c>
    </row>
    <row r="12411" customHeight="1" spans="1:19">
      <c r="A12411">
        <v>1747621704</v>
      </c>
      <c r="B12411" s="2" t="s">
        <v>34640</v>
      </c>
      <c r="C12411" t="s">
        <v>22</v>
      </c>
      <c r="D12411" t="s">
        <v>23</v>
      </c>
      <c r="E12411" t="s">
        <v>34641</v>
      </c>
      <c r="G12411">
        <v>22</v>
      </c>
      <c r="H12411">
        <v>228</v>
      </c>
      <c r="I12411">
        <v>1279</v>
      </c>
      <c r="J12411" t="s">
        <v>35</v>
      </c>
      <c r="L12411" t="s">
        <v>28</v>
      </c>
      <c r="M12411">
        <v>0</v>
      </c>
      <c r="N12411">
        <v>0</v>
      </c>
      <c r="O12411">
        <v>-1</v>
      </c>
      <c r="P12411" t="s">
        <v>29</v>
      </c>
      <c r="Q12411" t="s">
        <v>318</v>
      </c>
      <c r="R12411" s="3">
        <v>40325.9067361111</v>
      </c>
      <c r="S12411" t="s">
        <v>31</v>
      </c>
    </row>
    <row r="12412" customHeight="1" spans="1:19">
      <c r="A12412">
        <v>5652344574</v>
      </c>
      <c r="B12412" s="2" t="s">
        <v>34642</v>
      </c>
      <c r="C12412" t="s">
        <v>22</v>
      </c>
      <c r="D12412" t="s">
        <v>23</v>
      </c>
      <c r="E12412" t="s">
        <v>34643</v>
      </c>
      <c r="F12412" t="s">
        <v>34644</v>
      </c>
      <c r="G12412">
        <v>17</v>
      </c>
      <c r="H12412">
        <v>36</v>
      </c>
      <c r="I12412">
        <v>15</v>
      </c>
      <c r="J12412" t="s">
        <v>50</v>
      </c>
      <c r="L12412" t="s">
        <v>28</v>
      </c>
      <c r="M12412">
        <v>2</v>
      </c>
      <c r="N12412">
        <v>0</v>
      </c>
      <c r="O12412">
        <v>-1</v>
      </c>
      <c r="P12412" t="s">
        <v>249</v>
      </c>
      <c r="Q12412" t="s">
        <v>101</v>
      </c>
      <c r="R12412" s="3">
        <v>42199.475787037</v>
      </c>
      <c r="S12412" t="s">
        <v>31</v>
      </c>
    </row>
    <row r="12413" customHeight="1" spans="1:19">
      <c r="A12413">
        <v>7751531880</v>
      </c>
      <c r="B12413" s="2" t="s">
        <v>34645</v>
      </c>
      <c r="C12413" t="s">
        <v>22</v>
      </c>
      <c r="D12413" t="s">
        <v>23</v>
      </c>
      <c r="E12413" t="s">
        <v>34646</v>
      </c>
      <c r="F12413" t="s">
        <v>105</v>
      </c>
      <c r="G12413">
        <v>6</v>
      </c>
      <c r="H12413">
        <v>19</v>
      </c>
      <c r="I12413">
        <v>40</v>
      </c>
      <c r="J12413" t="s">
        <v>35</v>
      </c>
      <c r="L12413" t="s">
        <v>51</v>
      </c>
      <c r="M12413">
        <v>0</v>
      </c>
      <c r="N12413">
        <v>0</v>
      </c>
      <c r="O12413">
        <v>-1</v>
      </c>
      <c r="Q12413" t="s">
        <v>79</v>
      </c>
      <c r="R12413" s="3">
        <v>44655.9635069444</v>
      </c>
      <c r="S12413" t="s">
        <v>38</v>
      </c>
    </row>
    <row r="12414" customHeight="1" spans="1:19">
      <c r="A12414">
        <v>7751531880</v>
      </c>
      <c r="B12414" s="2" t="s">
        <v>34647</v>
      </c>
      <c r="C12414" t="s">
        <v>22</v>
      </c>
      <c r="D12414" t="s">
        <v>23</v>
      </c>
      <c r="E12414" t="s">
        <v>34646</v>
      </c>
      <c r="F12414" t="s">
        <v>105</v>
      </c>
      <c r="G12414">
        <v>6</v>
      </c>
      <c r="H12414">
        <v>19</v>
      </c>
      <c r="I12414">
        <v>40</v>
      </c>
      <c r="J12414" t="s">
        <v>35</v>
      </c>
      <c r="L12414" t="s">
        <v>51</v>
      </c>
      <c r="M12414">
        <v>0</v>
      </c>
      <c r="N12414">
        <v>0</v>
      </c>
      <c r="O12414">
        <v>-1</v>
      </c>
      <c r="Q12414" t="s">
        <v>79</v>
      </c>
      <c r="R12414" s="3">
        <v>44655.9635069444</v>
      </c>
      <c r="S12414" t="s">
        <v>38</v>
      </c>
    </row>
    <row r="12415" customHeight="1" spans="1:19">
      <c r="A12415">
        <v>3686523390</v>
      </c>
      <c r="B12415" s="2" t="s">
        <v>34648</v>
      </c>
      <c r="C12415" t="s">
        <v>73</v>
      </c>
      <c r="D12415" t="s">
        <v>23</v>
      </c>
      <c r="E12415" t="s">
        <v>34649</v>
      </c>
      <c r="F12415" t="s">
        <v>34650</v>
      </c>
      <c r="G12415">
        <v>112273</v>
      </c>
      <c r="H12415">
        <v>198</v>
      </c>
      <c r="I12415">
        <v>11144</v>
      </c>
      <c r="J12415" t="s">
        <v>106</v>
      </c>
      <c r="L12415" t="s">
        <v>28</v>
      </c>
      <c r="M12415">
        <v>6</v>
      </c>
      <c r="N12415">
        <v>1</v>
      </c>
      <c r="O12415">
        <v>0</v>
      </c>
      <c r="P12415" t="s">
        <v>52</v>
      </c>
      <c r="Q12415" t="s">
        <v>318</v>
      </c>
      <c r="R12415" s="3">
        <v>41502.4044097222</v>
      </c>
      <c r="S12415" t="s">
        <v>54</v>
      </c>
    </row>
    <row r="12416" customHeight="1" spans="1:19">
      <c r="A12416">
        <v>2192931287</v>
      </c>
      <c r="B12416" s="2" t="s">
        <v>34651</v>
      </c>
      <c r="C12416" t="s">
        <v>73</v>
      </c>
      <c r="D12416" t="s">
        <v>23</v>
      </c>
      <c r="E12416" t="s">
        <v>34652</v>
      </c>
      <c r="F12416" t="s">
        <v>34653</v>
      </c>
      <c r="G12416">
        <v>344</v>
      </c>
      <c r="H12416">
        <v>181</v>
      </c>
      <c r="I12416">
        <v>83</v>
      </c>
      <c r="J12416" t="s">
        <v>60</v>
      </c>
      <c r="K12416" t="s">
        <v>61</v>
      </c>
      <c r="L12416" t="s">
        <v>51</v>
      </c>
      <c r="M12416">
        <v>1</v>
      </c>
      <c r="N12416">
        <v>0</v>
      </c>
      <c r="O12416">
        <v>220</v>
      </c>
      <c r="P12416" t="s">
        <v>10016</v>
      </c>
      <c r="R12416" s="3">
        <v>40716.8134606481</v>
      </c>
      <c r="S12416" t="s">
        <v>31</v>
      </c>
    </row>
    <row r="12417" customHeight="1" spans="1:19">
      <c r="A12417">
        <v>2192931287</v>
      </c>
      <c r="B12417" s="2" t="s">
        <v>34654</v>
      </c>
      <c r="C12417" t="s">
        <v>73</v>
      </c>
      <c r="D12417" t="s">
        <v>23</v>
      </c>
      <c r="E12417" t="s">
        <v>34652</v>
      </c>
      <c r="F12417" t="s">
        <v>34653</v>
      </c>
      <c r="G12417">
        <v>344</v>
      </c>
      <c r="H12417">
        <v>181</v>
      </c>
      <c r="I12417">
        <v>83</v>
      </c>
      <c r="J12417" t="s">
        <v>60</v>
      </c>
      <c r="K12417" t="s">
        <v>61</v>
      </c>
      <c r="L12417" t="s">
        <v>51</v>
      </c>
      <c r="M12417">
        <v>1</v>
      </c>
      <c r="N12417">
        <v>0</v>
      </c>
      <c r="O12417">
        <v>220</v>
      </c>
      <c r="P12417" t="s">
        <v>10016</v>
      </c>
      <c r="R12417" s="3">
        <v>40716.8134606481</v>
      </c>
      <c r="S12417" t="s">
        <v>31</v>
      </c>
    </row>
    <row r="12418" customHeight="1" spans="1:19">
      <c r="A12418">
        <v>2192931287</v>
      </c>
      <c r="B12418" s="2" t="s">
        <v>34655</v>
      </c>
      <c r="C12418" t="s">
        <v>226</v>
      </c>
      <c r="D12418" t="s">
        <v>41</v>
      </c>
      <c r="E12418" t="s">
        <v>34652</v>
      </c>
      <c r="F12418" t="s">
        <v>34653</v>
      </c>
      <c r="G12418">
        <v>344</v>
      </c>
      <c r="H12418">
        <v>181</v>
      </c>
      <c r="I12418">
        <v>83</v>
      </c>
      <c r="J12418" t="s">
        <v>60</v>
      </c>
      <c r="K12418" t="s">
        <v>61</v>
      </c>
      <c r="L12418" t="s">
        <v>51</v>
      </c>
      <c r="M12418">
        <v>1</v>
      </c>
      <c r="N12418">
        <v>0</v>
      </c>
      <c r="O12418">
        <v>220</v>
      </c>
      <c r="P12418" t="s">
        <v>10016</v>
      </c>
      <c r="R12418" s="3">
        <v>40716.8134606481</v>
      </c>
      <c r="S12418" t="s">
        <v>31</v>
      </c>
    </row>
    <row r="12419" customHeight="1" spans="1:19">
      <c r="A12419">
        <v>7725328777</v>
      </c>
      <c r="B12419" s="2" t="s">
        <v>34656</v>
      </c>
      <c r="C12419" t="s">
        <v>73</v>
      </c>
      <c r="D12419" t="s">
        <v>23</v>
      </c>
      <c r="E12419" t="s">
        <v>34657</v>
      </c>
      <c r="G12419">
        <v>7</v>
      </c>
      <c r="H12419">
        <v>62</v>
      </c>
      <c r="I12419">
        <v>603</v>
      </c>
      <c r="J12419" t="s">
        <v>537</v>
      </c>
      <c r="L12419" t="s">
        <v>28</v>
      </c>
      <c r="M12419">
        <v>0</v>
      </c>
      <c r="N12419">
        <v>0</v>
      </c>
      <c r="O12419">
        <v>-1</v>
      </c>
      <c r="P12419" t="s">
        <v>34658</v>
      </c>
      <c r="Q12419" t="s">
        <v>79</v>
      </c>
      <c r="R12419" s="3">
        <v>44526.7553587963</v>
      </c>
      <c r="S12419" t="s">
        <v>38</v>
      </c>
    </row>
    <row r="12420" customHeight="1" spans="1:19">
      <c r="A12420">
        <v>7725328777</v>
      </c>
      <c r="B12420" s="2" t="s">
        <v>34659</v>
      </c>
      <c r="C12420" t="s">
        <v>73</v>
      </c>
      <c r="D12420" t="s">
        <v>23</v>
      </c>
      <c r="E12420" t="s">
        <v>34657</v>
      </c>
      <c r="G12420">
        <v>7</v>
      </c>
      <c r="H12420">
        <v>62</v>
      </c>
      <c r="I12420">
        <v>603</v>
      </c>
      <c r="J12420" t="s">
        <v>537</v>
      </c>
      <c r="L12420" t="s">
        <v>28</v>
      </c>
      <c r="M12420">
        <v>0</v>
      </c>
      <c r="N12420">
        <v>0</v>
      </c>
      <c r="O12420">
        <v>-1</v>
      </c>
      <c r="P12420" t="s">
        <v>34658</v>
      </c>
      <c r="Q12420" t="s">
        <v>79</v>
      </c>
      <c r="R12420" s="3">
        <v>44526.7553587963</v>
      </c>
      <c r="S12420" t="s">
        <v>38</v>
      </c>
    </row>
    <row r="12421" customHeight="1" spans="1:19">
      <c r="A12421">
        <v>7725328777</v>
      </c>
      <c r="B12421" s="2" t="s">
        <v>34660</v>
      </c>
      <c r="C12421" t="s">
        <v>73</v>
      </c>
      <c r="D12421" t="s">
        <v>23</v>
      </c>
      <c r="E12421" t="s">
        <v>34657</v>
      </c>
      <c r="G12421">
        <v>7</v>
      </c>
      <c r="H12421">
        <v>62</v>
      </c>
      <c r="I12421">
        <v>603</v>
      </c>
      <c r="J12421" t="s">
        <v>537</v>
      </c>
      <c r="L12421" t="s">
        <v>28</v>
      </c>
      <c r="M12421">
        <v>0</v>
      </c>
      <c r="N12421">
        <v>0</v>
      </c>
      <c r="O12421">
        <v>-1</v>
      </c>
      <c r="P12421" t="s">
        <v>34658</v>
      </c>
      <c r="Q12421" t="s">
        <v>79</v>
      </c>
      <c r="R12421" s="3">
        <v>44526.7553587963</v>
      </c>
      <c r="S12421" t="s">
        <v>38</v>
      </c>
    </row>
    <row r="12422" customHeight="1" spans="1:19">
      <c r="A12422">
        <v>7725328777</v>
      </c>
      <c r="B12422" s="2" t="s">
        <v>34661</v>
      </c>
      <c r="C12422" t="s">
        <v>73</v>
      </c>
      <c r="D12422" t="s">
        <v>23</v>
      </c>
      <c r="E12422" t="s">
        <v>34657</v>
      </c>
      <c r="G12422">
        <v>7</v>
      </c>
      <c r="H12422">
        <v>62</v>
      </c>
      <c r="I12422">
        <v>603</v>
      </c>
      <c r="J12422" t="s">
        <v>537</v>
      </c>
      <c r="L12422" t="s">
        <v>28</v>
      </c>
      <c r="M12422">
        <v>0</v>
      </c>
      <c r="N12422">
        <v>0</v>
      </c>
      <c r="O12422">
        <v>-1</v>
      </c>
      <c r="P12422" t="s">
        <v>34658</v>
      </c>
      <c r="Q12422" t="s">
        <v>79</v>
      </c>
      <c r="R12422" s="3">
        <v>44526.7553587963</v>
      </c>
      <c r="S12422" t="s">
        <v>38</v>
      </c>
    </row>
    <row r="12423" customHeight="1" spans="1:19">
      <c r="A12423">
        <v>7725328777</v>
      </c>
      <c r="B12423" s="2" t="s">
        <v>34662</v>
      </c>
      <c r="C12423" t="s">
        <v>73</v>
      </c>
      <c r="D12423" t="s">
        <v>23</v>
      </c>
      <c r="E12423" t="s">
        <v>34657</v>
      </c>
      <c r="G12423">
        <v>7</v>
      </c>
      <c r="H12423">
        <v>62</v>
      </c>
      <c r="I12423">
        <v>603</v>
      </c>
      <c r="J12423" t="s">
        <v>537</v>
      </c>
      <c r="L12423" t="s">
        <v>28</v>
      </c>
      <c r="M12423">
        <v>0</v>
      </c>
      <c r="N12423">
        <v>0</v>
      </c>
      <c r="O12423">
        <v>-1</v>
      </c>
      <c r="P12423" t="s">
        <v>34658</v>
      </c>
      <c r="Q12423" t="s">
        <v>79</v>
      </c>
      <c r="R12423" s="3">
        <v>44526.7553587963</v>
      </c>
      <c r="S12423" t="s">
        <v>38</v>
      </c>
    </row>
    <row r="12424" customHeight="1" spans="1:19">
      <c r="A12424">
        <v>7725328777</v>
      </c>
      <c r="B12424" s="2" t="s">
        <v>34663</v>
      </c>
      <c r="C12424" t="s">
        <v>73</v>
      </c>
      <c r="D12424" t="s">
        <v>23</v>
      </c>
      <c r="E12424" t="s">
        <v>34657</v>
      </c>
      <c r="G12424">
        <v>7</v>
      </c>
      <c r="H12424">
        <v>62</v>
      </c>
      <c r="I12424">
        <v>603</v>
      </c>
      <c r="J12424" t="s">
        <v>537</v>
      </c>
      <c r="L12424" t="s">
        <v>28</v>
      </c>
      <c r="M12424">
        <v>0</v>
      </c>
      <c r="N12424">
        <v>0</v>
      </c>
      <c r="O12424">
        <v>-1</v>
      </c>
      <c r="P12424" t="s">
        <v>34658</v>
      </c>
      <c r="Q12424" t="s">
        <v>79</v>
      </c>
      <c r="R12424" s="3">
        <v>44526.7553587963</v>
      </c>
      <c r="S12424" t="s">
        <v>38</v>
      </c>
    </row>
    <row r="12425" customHeight="1" spans="1:19">
      <c r="A12425">
        <v>2884185462</v>
      </c>
      <c r="B12425" s="2" t="s">
        <v>34664</v>
      </c>
      <c r="C12425" t="s">
        <v>73</v>
      </c>
      <c r="D12425" t="s">
        <v>23</v>
      </c>
      <c r="E12425" t="s">
        <v>34665</v>
      </c>
      <c r="F12425" t="s">
        <v>34666</v>
      </c>
      <c r="G12425">
        <v>45</v>
      </c>
      <c r="H12425">
        <v>41</v>
      </c>
      <c r="I12425">
        <v>35</v>
      </c>
      <c r="J12425" t="s">
        <v>35</v>
      </c>
      <c r="L12425" t="s">
        <v>28</v>
      </c>
      <c r="M12425">
        <v>0</v>
      </c>
      <c r="N12425">
        <v>0</v>
      </c>
      <c r="O12425">
        <v>-1</v>
      </c>
      <c r="P12425" t="s">
        <v>230</v>
      </c>
      <c r="Q12425" t="s">
        <v>597</v>
      </c>
      <c r="R12425" s="3">
        <v>41120.9949074074</v>
      </c>
      <c r="S12425" t="s">
        <v>31</v>
      </c>
    </row>
    <row r="12426" customHeight="1" spans="1:19">
      <c r="A12426">
        <v>2884185462</v>
      </c>
      <c r="B12426" s="2" t="s">
        <v>34667</v>
      </c>
      <c r="C12426" t="s">
        <v>73</v>
      </c>
      <c r="D12426" t="s">
        <v>23</v>
      </c>
      <c r="E12426" t="s">
        <v>34665</v>
      </c>
      <c r="F12426" t="s">
        <v>34666</v>
      </c>
      <c r="G12426">
        <v>45</v>
      </c>
      <c r="H12426">
        <v>41</v>
      </c>
      <c r="I12426">
        <v>35</v>
      </c>
      <c r="J12426" t="s">
        <v>35</v>
      </c>
      <c r="L12426" t="s">
        <v>28</v>
      </c>
      <c r="M12426">
        <v>0</v>
      </c>
      <c r="N12426">
        <v>0</v>
      </c>
      <c r="O12426">
        <v>-1</v>
      </c>
      <c r="P12426" t="s">
        <v>230</v>
      </c>
      <c r="Q12426" t="s">
        <v>597</v>
      </c>
      <c r="R12426" s="3">
        <v>41120.9949074074</v>
      </c>
      <c r="S12426" t="s">
        <v>31</v>
      </c>
    </row>
    <row r="12427" customHeight="1" spans="1:19">
      <c r="A12427">
        <v>2884185462</v>
      </c>
      <c r="B12427" s="2" t="s">
        <v>34668</v>
      </c>
      <c r="C12427" t="s">
        <v>226</v>
      </c>
      <c r="D12427" t="s">
        <v>41</v>
      </c>
      <c r="E12427" t="s">
        <v>34665</v>
      </c>
      <c r="F12427" t="s">
        <v>34666</v>
      </c>
      <c r="G12427">
        <v>45</v>
      </c>
      <c r="H12427">
        <v>41</v>
      </c>
      <c r="I12427">
        <v>35</v>
      </c>
      <c r="J12427" t="s">
        <v>35</v>
      </c>
      <c r="L12427" t="s">
        <v>28</v>
      </c>
      <c r="M12427">
        <v>0</v>
      </c>
      <c r="N12427">
        <v>0</v>
      </c>
      <c r="O12427">
        <v>-1</v>
      </c>
      <c r="P12427" t="s">
        <v>230</v>
      </c>
      <c r="Q12427" t="s">
        <v>597</v>
      </c>
      <c r="R12427" s="3">
        <v>41120.9949074074</v>
      </c>
      <c r="S12427" t="s">
        <v>31</v>
      </c>
    </row>
    <row r="12428" customHeight="1" spans="1:19">
      <c r="A12428">
        <v>5413293238</v>
      </c>
      <c r="B12428" s="2" t="s">
        <v>34669</v>
      </c>
      <c r="C12428" t="s">
        <v>22</v>
      </c>
      <c r="D12428" t="s">
        <v>23</v>
      </c>
      <c r="E12428" t="s">
        <v>34670</v>
      </c>
      <c r="F12428" t="s">
        <v>34671</v>
      </c>
      <c r="G12428">
        <v>1</v>
      </c>
      <c r="H12428">
        <v>55</v>
      </c>
      <c r="I12428">
        <v>79</v>
      </c>
      <c r="J12428" t="s">
        <v>850</v>
      </c>
      <c r="L12428" t="s">
        <v>28</v>
      </c>
      <c r="M12428">
        <v>0</v>
      </c>
      <c r="N12428">
        <v>0</v>
      </c>
      <c r="O12428">
        <v>-1</v>
      </c>
      <c r="P12428" t="s">
        <v>36</v>
      </c>
      <c r="R12428" s="3">
        <v>41986.6906134259</v>
      </c>
      <c r="S12428" t="s">
        <v>31</v>
      </c>
    </row>
    <row r="12429" customHeight="1" spans="1:19">
      <c r="A12429">
        <v>5258504807</v>
      </c>
      <c r="B12429" s="2" t="s">
        <v>34672</v>
      </c>
      <c r="C12429" t="s">
        <v>22</v>
      </c>
      <c r="D12429" t="s">
        <v>23</v>
      </c>
      <c r="E12429" t="s">
        <v>34673</v>
      </c>
      <c r="F12429" t="s">
        <v>34674</v>
      </c>
      <c r="G12429">
        <v>201</v>
      </c>
      <c r="H12429">
        <v>743</v>
      </c>
      <c r="I12429">
        <v>1294</v>
      </c>
      <c r="J12429" t="s">
        <v>68</v>
      </c>
      <c r="L12429" t="s">
        <v>51</v>
      </c>
      <c r="M12429">
        <v>3</v>
      </c>
      <c r="N12429">
        <v>0</v>
      </c>
      <c r="O12429">
        <v>-1</v>
      </c>
      <c r="P12429" t="s">
        <v>30317</v>
      </c>
      <c r="Q12429" t="s">
        <v>71</v>
      </c>
      <c r="R12429" s="3">
        <v>41927.7523032407</v>
      </c>
      <c r="S12429" t="s">
        <v>31</v>
      </c>
    </row>
    <row r="12430" customHeight="1" spans="1:19">
      <c r="A12430">
        <v>5535598644</v>
      </c>
      <c r="B12430" s="2" t="s">
        <v>34675</v>
      </c>
      <c r="C12430" t="s">
        <v>22</v>
      </c>
      <c r="D12430" t="s">
        <v>23</v>
      </c>
      <c r="E12430" t="s">
        <v>34676</v>
      </c>
      <c r="F12430" t="s">
        <v>912</v>
      </c>
      <c r="G12430">
        <v>343</v>
      </c>
      <c r="H12430">
        <v>58</v>
      </c>
      <c r="I12430">
        <v>10</v>
      </c>
      <c r="J12430" t="s">
        <v>35</v>
      </c>
      <c r="L12430" t="s">
        <v>51</v>
      </c>
      <c r="M12430">
        <v>2</v>
      </c>
      <c r="N12430">
        <v>0</v>
      </c>
      <c r="O12430">
        <v>-1</v>
      </c>
      <c r="P12430" t="s">
        <v>34677</v>
      </c>
      <c r="Q12430" t="s">
        <v>141</v>
      </c>
      <c r="R12430" s="3">
        <v>42112.0160300926</v>
      </c>
      <c r="S12430" t="s">
        <v>31</v>
      </c>
    </row>
    <row r="12431" customHeight="1" spans="1:19">
      <c r="A12431">
        <v>7210997356</v>
      </c>
      <c r="B12431" s="2" t="s">
        <v>34678</v>
      </c>
      <c r="C12431" t="s">
        <v>22</v>
      </c>
      <c r="D12431" t="s">
        <v>23</v>
      </c>
      <c r="E12431" t="s">
        <v>34679</v>
      </c>
      <c r="G12431">
        <v>2</v>
      </c>
      <c r="H12431">
        <v>19</v>
      </c>
      <c r="I12431">
        <v>3</v>
      </c>
      <c r="J12431" t="s">
        <v>35</v>
      </c>
      <c r="L12431" t="s">
        <v>28</v>
      </c>
      <c r="M12431">
        <v>0</v>
      </c>
      <c r="N12431">
        <v>0</v>
      </c>
      <c r="O12431">
        <v>-1</v>
      </c>
      <c r="P12431" t="s">
        <v>36</v>
      </c>
      <c r="R12431" s="3">
        <v>43644.398287037</v>
      </c>
      <c r="S12431" t="s">
        <v>38</v>
      </c>
    </row>
    <row r="12432" customHeight="1" spans="1:19">
      <c r="A12432">
        <v>5379123976</v>
      </c>
      <c r="B12432" s="2" t="s">
        <v>34680</v>
      </c>
      <c r="C12432" t="s">
        <v>22</v>
      </c>
      <c r="D12432" t="s">
        <v>23</v>
      </c>
      <c r="E12432" t="s">
        <v>34681</v>
      </c>
      <c r="G12432">
        <v>35</v>
      </c>
      <c r="H12432">
        <v>46</v>
      </c>
      <c r="I12432">
        <v>2</v>
      </c>
      <c r="J12432" t="s">
        <v>1919</v>
      </c>
      <c r="K12432" t="s">
        <v>7387</v>
      </c>
      <c r="L12432" t="s">
        <v>28</v>
      </c>
      <c r="M12432">
        <v>0</v>
      </c>
      <c r="N12432">
        <v>0</v>
      </c>
      <c r="O12432">
        <v>-1</v>
      </c>
      <c r="P12432" t="s">
        <v>36</v>
      </c>
      <c r="R12432" s="3">
        <v>41962.4944791667</v>
      </c>
      <c r="S12432" t="s">
        <v>31</v>
      </c>
    </row>
    <row r="12433" customHeight="1" spans="1:19">
      <c r="A12433">
        <v>5225530707</v>
      </c>
      <c r="B12433" s="2" t="s">
        <v>34682</v>
      </c>
      <c r="C12433" t="s">
        <v>22</v>
      </c>
      <c r="D12433" t="s">
        <v>23</v>
      </c>
      <c r="E12433" t="s">
        <v>34683</v>
      </c>
      <c r="F12433" t="s">
        <v>34684</v>
      </c>
      <c r="G12433">
        <v>194</v>
      </c>
      <c r="H12433">
        <v>152</v>
      </c>
      <c r="I12433">
        <v>443</v>
      </c>
      <c r="J12433" t="s">
        <v>35</v>
      </c>
      <c r="L12433" t="s">
        <v>51</v>
      </c>
      <c r="M12433">
        <v>0</v>
      </c>
      <c r="N12433">
        <v>0</v>
      </c>
      <c r="O12433">
        <v>-1</v>
      </c>
      <c r="P12433" t="s">
        <v>28870</v>
      </c>
      <c r="Q12433" t="s">
        <v>231</v>
      </c>
      <c r="R12433" s="3">
        <v>41841.5852662037</v>
      </c>
      <c r="S12433" t="s">
        <v>31</v>
      </c>
    </row>
    <row r="12434" customHeight="1" spans="1:19">
      <c r="A12434">
        <v>6919801577</v>
      </c>
      <c r="B12434" s="2" t="s">
        <v>34685</v>
      </c>
      <c r="C12434" t="s">
        <v>22</v>
      </c>
      <c r="D12434" t="s">
        <v>23</v>
      </c>
      <c r="E12434" t="s">
        <v>34686</v>
      </c>
      <c r="G12434">
        <v>6</v>
      </c>
      <c r="H12434">
        <v>199</v>
      </c>
      <c r="I12434">
        <v>253</v>
      </c>
      <c r="J12434" t="s">
        <v>35</v>
      </c>
      <c r="L12434" t="s">
        <v>28</v>
      </c>
      <c r="M12434">
        <v>0</v>
      </c>
      <c r="N12434">
        <v>0</v>
      </c>
      <c r="O12434">
        <v>-1</v>
      </c>
      <c r="P12434" t="s">
        <v>36</v>
      </c>
      <c r="Q12434" t="s">
        <v>347</v>
      </c>
      <c r="R12434" s="3">
        <v>43470.5569212963</v>
      </c>
      <c r="S12434" t="s">
        <v>38</v>
      </c>
    </row>
    <row r="12435" customHeight="1" spans="1:19">
      <c r="A12435">
        <v>2105485860</v>
      </c>
      <c r="B12435" s="2" t="s">
        <v>34687</v>
      </c>
      <c r="C12435" t="s">
        <v>73</v>
      </c>
      <c r="D12435" t="s">
        <v>23</v>
      </c>
      <c r="E12435" t="s">
        <v>34688</v>
      </c>
      <c r="G12435">
        <v>342</v>
      </c>
      <c r="H12435">
        <v>67</v>
      </c>
      <c r="I12435">
        <v>116</v>
      </c>
      <c r="J12435" t="s">
        <v>68</v>
      </c>
      <c r="K12435" t="s">
        <v>69</v>
      </c>
      <c r="L12435" t="s">
        <v>51</v>
      </c>
      <c r="M12435">
        <v>0</v>
      </c>
      <c r="N12435">
        <v>0</v>
      </c>
      <c r="O12435">
        <v>-1</v>
      </c>
      <c r="P12435" t="s">
        <v>4842</v>
      </c>
      <c r="Q12435" t="s">
        <v>276</v>
      </c>
      <c r="R12435" s="3">
        <v>40651.892962963</v>
      </c>
      <c r="S12435" t="s">
        <v>31</v>
      </c>
    </row>
    <row r="12436" customHeight="1" spans="1:20">
      <c r="A12436">
        <v>6267251156</v>
      </c>
      <c r="B12436" s="2" t="s">
        <v>34689</v>
      </c>
      <c r="C12436" t="s">
        <v>22</v>
      </c>
      <c r="D12436" t="s">
        <v>23</v>
      </c>
      <c r="E12436" t="s">
        <v>34690</v>
      </c>
      <c r="F12436" t="s">
        <v>34691</v>
      </c>
      <c r="G12436">
        <v>84</v>
      </c>
      <c r="H12436">
        <v>526</v>
      </c>
      <c r="I12436">
        <v>4497</v>
      </c>
      <c r="J12436" t="s">
        <v>1289</v>
      </c>
      <c r="L12436" t="s">
        <v>51</v>
      </c>
      <c r="M12436">
        <v>5</v>
      </c>
      <c r="N12436">
        <v>0</v>
      </c>
      <c r="O12436">
        <v>-1</v>
      </c>
      <c r="P12436" t="s">
        <v>34692</v>
      </c>
      <c r="Q12436" t="s">
        <v>101</v>
      </c>
      <c r="R12436" s="3">
        <v>42886.5952777778</v>
      </c>
      <c r="S12436" t="s">
        <v>31</v>
      </c>
      <c r="T12436" t="s">
        <v>28148</v>
      </c>
    </row>
    <row r="12437" customHeight="1" spans="1:19">
      <c r="A12437">
        <v>6199184384</v>
      </c>
      <c r="B12437" s="2" t="s">
        <v>34693</v>
      </c>
      <c r="C12437" t="s">
        <v>22</v>
      </c>
      <c r="D12437" t="s">
        <v>23</v>
      </c>
      <c r="E12437" t="s">
        <v>34694</v>
      </c>
      <c r="F12437" t="s">
        <v>34695</v>
      </c>
      <c r="G12437">
        <v>14</v>
      </c>
      <c r="H12437">
        <v>67</v>
      </c>
      <c r="I12437">
        <v>187</v>
      </c>
      <c r="J12437" t="s">
        <v>60</v>
      </c>
      <c r="L12437" t="s">
        <v>28</v>
      </c>
      <c r="M12437">
        <v>1</v>
      </c>
      <c r="N12437">
        <v>0</v>
      </c>
      <c r="O12437">
        <v>-1</v>
      </c>
      <c r="P12437" t="s">
        <v>34696</v>
      </c>
      <c r="Q12437" t="s">
        <v>84</v>
      </c>
      <c r="R12437" s="3">
        <v>42834.6139236111</v>
      </c>
      <c r="S12437" t="s">
        <v>31</v>
      </c>
    </row>
    <row r="12438" customHeight="1" spans="1:19">
      <c r="A12438">
        <v>7738126011</v>
      </c>
      <c r="B12438" s="2" t="s">
        <v>34697</v>
      </c>
      <c r="C12438" t="s">
        <v>73</v>
      </c>
      <c r="D12438" t="s">
        <v>23</v>
      </c>
      <c r="E12438" t="s">
        <v>34698</v>
      </c>
      <c r="F12438" t="s">
        <v>34699</v>
      </c>
      <c r="G12438">
        <v>291</v>
      </c>
      <c r="H12438">
        <v>443</v>
      </c>
      <c r="I12438">
        <v>2055</v>
      </c>
      <c r="J12438" t="s">
        <v>35</v>
      </c>
      <c r="L12438" t="s">
        <v>51</v>
      </c>
      <c r="M12438">
        <v>1</v>
      </c>
      <c r="N12438">
        <v>0</v>
      </c>
      <c r="O12438">
        <v>-1</v>
      </c>
      <c r="P12438" t="s">
        <v>307</v>
      </c>
      <c r="Q12438" t="s">
        <v>231</v>
      </c>
      <c r="R12438" s="3">
        <v>44592.5551273148</v>
      </c>
      <c r="S12438" t="s">
        <v>38</v>
      </c>
    </row>
    <row r="12439" customHeight="1" spans="1:19">
      <c r="A12439">
        <v>5457090895</v>
      </c>
      <c r="B12439" s="2" t="s">
        <v>34700</v>
      </c>
      <c r="C12439" t="s">
        <v>73</v>
      </c>
      <c r="D12439" t="s">
        <v>23</v>
      </c>
      <c r="E12439" t="s">
        <v>34701</v>
      </c>
      <c r="F12439" t="s">
        <v>34702</v>
      </c>
      <c r="G12439">
        <v>191</v>
      </c>
      <c r="H12439">
        <v>0</v>
      </c>
      <c r="I12439">
        <v>184</v>
      </c>
      <c r="J12439" t="s">
        <v>289</v>
      </c>
      <c r="L12439" t="s">
        <v>51</v>
      </c>
      <c r="M12439">
        <v>2</v>
      </c>
      <c r="N12439">
        <v>1</v>
      </c>
      <c r="O12439">
        <v>0</v>
      </c>
      <c r="P12439" t="s">
        <v>653</v>
      </c>
      <c r="Q12439" t="s">
        <v>95</v>
      </c>
      <c r="R12439" s="3">
        <v>42006.6546064815</v>
      </c>
      <c r="S12439" t="s">
        <v>31</v>
      </c>
    </row>
    <row r="12440" customHeight="1" spans="1:19">
      <c r="A12440">
        <v>7441841492</v>
      </c>
      <c r="B12440" s="2" t="s">
        <v>34703</v>
      </c>
      <c r="C12440" t="s">
        <v>22</v>
      </c>
      <c r="D12440" t="s">
        <v>23</v>
      </c>
      <c r="E12440" t="s">
        <v>34704</v>
      </c>
      <c r="F12440" t="s">
        <v>34705</v>
      </c>
      <c r="G12440">
        <v>1</v>
      </c>
      <c r="H12440">
        <v>118</v>
      </c>
      <c r="I12440">
        <v>25</v>
      </c>
      <c r="J12440" t="s">
        <v>35</v>
      </c>
      <c r="L12440" t="s">
        <v>28</v>
      </c>
      <c r="M12440">
        <v>0</v>
      </c>
      <c r="N12440">
        <v>0</v>
      </c>
      <c r="O12440">
        <v>-1</v>
      </c>
      <c r="P12440" t="s">
        <v>1071</v>
      </c>
      <c r="Q12440" t="s">
        <v>53</v>
      </c>
      <c r="R12440" s="3">
        <v>43944.5589583333</v>
      </c>
      <c r="S12440" t="s">
        <v>31</v>
      </c>
    </row>
    <row r="12441" customHeight="1" spans="1:21">
      <c r="A12441">
        <v>6513890370</v>
      </c>
      <c r="B12441" s="2" t="s">
        <v>34706</v>
      </c>
      <c r="C12441" t="s">
        <v>22</v>
      </c>
      <c r="D12441" t="s">
        <v>23</v>
      </c>
      <c r="E12441" t="s">
        <v>34707</v>
      </c>
      <c r="G12441">
        <v>8</v>
      </c>
      <c r="H12441">
        <v>210</v>
      </c>
      <c r="I12441">
        <v>27</v>
      </c>
      <c r="J12441" t="s">
        <v>35</v>
      </c>
      <c r="L12441" t="s">
        <v>28</v>
      </c>
      <c r="M12441">
        <v>0</v>
      </c>
      <c r="N12441">
        <v>0</v>
      </c>
      <c r="O12441">
        <v>-1</v>
      </c>
      <c r="P12441" t="s">
        <v>36</v>
      </c>
      <c r="Q12441" t="s">
        <v>63</v>
      </c>
      <c r="R12441" s="3">
        <v>43184.7423726852</v>
      </c>
      <c r="S12441" t="s">
        <v>31</v>
      </c>
      <c r="U12441" t="s">
        <v>4253</v>
      </c>
    </row>
    <row r="12442" customHeight="1" spans="1:19">
      <c r="A12442">
        <v>7561694245</v>
      </c>
      <c r="B12442" s="2" t="s">
        <v>34708</v>
      </c>
      <c r="C12442" t="s">
        <v>22</v>
      </c>
      <c r="D12442" t="s">
        <v>23</v>
      </c>
      <c r="E12442" t="s">
        <v>34709</v>
      </c>
      <c r="G12442">
        <v>1</v>
      </c>
      <c r="H12442">
        <v>1</v>
      </c>
      <c r="I12442">
        <v>0</v>
      </c>
      <c r="J12442" t="s">
        <v>35</v>
      </c>
      <c r="L12442" t="s">
        <v>28</v>
      </c>
      <c r="M12442">
        <v>0</v>
      </c>
      <c r="N12442">
        <v>0</v>
      </c>
      <c r="O12442">
        <v>-1</v>
      </c>
      <c r="P12442" t="s">
        <v>36</v>
      </c>
      <c r="Q12442" t="s">
        <v>95</v>
      </c>
      <c r="R12442" s="3">
        <v>44236.0424768518</v>
      </c>
      <c r="S12442" t="s">
        <v>38</v>
      </c>
    </row>
    <row r="12443" customHeight="1" spans="1:21">
      <c r="A12443">
        <v>1767066693</v>
      </c>
      <c r="B12443" s="2" t="s">
        <v>34710</v>
      </c>
      <c r="C12443" t="s">
        <v>73</v>
      </c>
      <c r="D12443" t="s">
        <v>23</v>
      </c>
      <c r="E12443" t="s">
        <v>34711</v>
      </c>
      <c r="F12443" t="s">
        <v>34712</v>
      </c>
      <c r="G12443">
        <v>344</v>
      </c>
      <c r="H12443">
        <v>668</v>
      </c>
      <c r="I12443">
        <v>342</v>
      </c>
      <c r="J12443" t="s">
        <v>26</v>
      </c>
      <c r="L12443" t="s">
        <v>28</v>
      </c>
      <c r="M12443">
        <v>3</v>
      </c>
      <c r="N12443">
        <v>0</v>
      </c>
      <c r="O12443">
        <v>-1</v>
      </c>
      <c r="P12443" t="s">
        <v>307</v>
      </c>
      <c r="Q12443" t="s">
        <v>30</v>
      </c>
      <c r="R12443" s="3">
        <v>41488.9796412037</v>
      </c>
      <c r="S12443" t="s">
        <v>38</v>
      </c>
      <c r="T12443" t="s">
        <v>34713</v>
      </c>
      <c r="U12443" t="s">
        <v>2629</v>
      </c>
    </row>
    <row r="12444" customHeight="1" spans="1:21">
      <c r="A12444">
        <v>1767066693</v>
      </c>
      <c r="B12444" s="2" t="s">
        <v>34710</v>
      </c>
      <c r="C12444" t="s">
        <v>73</v>
      </c>
      <c r="D12444" t="s">
        <v>23</v>
      </c>
      <c r="E12444" t="s">
        <v>34711</v>
      </c>
      <c r="F12444" t="s">
        <v>34712</v>
      </c>
      <c r="G12444">
        <v>344</v>
      </c>
      <c r="H12444">
        <v>668</v>
      </c>
      <c r="I12444">
        <v>342</v>
      </c>
      <c r="J12444" t="s">
        <v>26</v>
      </c>
      <c r="L12444" t="s">
        <v>28</v>
      </c>
      <c r="M12444">
        <v>3</v>
      </c>
      <c r="N12444">
        <v>0</v>
      </c>
      <c r="O12444">
        <v>-1</v>
      </c>
      <c r="P12444" t="s">
        <v>307</v>
      </c>
      <c r="Q12444" t="s">
        <v>30</v>
      </c>
      <c r="R12444" s="3">
        <v>41488.9796412037</v>
      </c>
      <c r="S12444" t="s">
        <v>38</v>
      </c>
      <c r="T12444" t="s">
        <v>34713</v>
      </c>
      <c r="U12444" t="s">
        <v>2629</v>
      </c>
    </row>
    <row r="12445" customHeight="1" spans="1:19">
      <c r="A12445">
        <v>7321614565</v>
      </c>
      <c r="B12445" s="2" t="s">
        <v>34714</v>
      </c>
      <c r="C12445" t="s">
        <v>73</v>
      </c>
      <c r="D12445" t="s">
        <v>23</v>
      </c>
      <c r="E12445" t="s">
        <v>34715</v>
      </c>
      <c r="G12445">
        <v>3</v>
      </c>
      <c r="H12445">
        <v>69</v>
      </c>
      <c r="I12445">
        <v>402</v>
      </c>
      <c r="J12445" t="s">
        <v>35</v>
      </c>
      <c r="L12445" t="s">
        <v>51</v>
      </c>
      <c r="M12445">
        <v>0</v>
      </c>
      <c r="N12445">
        <v>0</v>
      </c>
      <c r="O12445">
        <v>-1</v>
      </c>
      <c r="Q12445" t="s">
        <v>71</v>
      </c>
      <c r="R12445" s="3">
        <v>43756.3061921296</v>
      </c>
      <c r="S12445" t="s">
        <v>31</v>
      </c>
    </row>
    <row r="12446" customHeight="1" spans="1:19">
      <c r="A12446">
        <v>2748311435</v>
      </c>
      <c r="B12446" s="2" t="s">
        <v>34716</v>
      </c>
      <c r="C12446" t="s">
        <v>22</v>
      </c>
      <c r="D12446" t="s">
        <v>23</v>
      </c>
      <c r="E12446" t="s">
        <v>34717</v>
      </c>
      <c r="F12446" t="s">
        <v>34718</v>
      </c>
      <c r="G12446">
        <v>468</v>
      </c>
      <c r="H12446">
        <v>177</v>
      </c>
      <c r="I12446">
        <v>6120</v>
      </c>
      <c r="J12446" t="s">
        <v>35</v>
      </c>
      <c r="L12446" t="s">
        <v>51</v>
      </c>
      <c r="M12446">
        <v>6</v>
      </c>
      <c r="N12446">
        <v>1</v>
      </c>
      <c r="O12446">
        <v>0</v>
      </c>
      <c r="Q12446" t="s">
        <v>71</v>
      </c>
      <c r="R12446" s="3">
        <v>41032.5254398148</v>
      </c>
      <c r="S12446" t="s">
        <v>54</v>
      </c>
    </row>
    <row r="12447" customHeight="1" spans="1:19">
      <c r="A12447">
        <v>7605598402</v>
      </c>
      <c r="B12447" s="2" t="s">
        <v>34719</v>
      </c>
      <c r="C12447" t="s">
        <v>22</v>
      </c>
      <c r="D12447" t="s">
        <v>23</v>
      </c>
      <c r="E12447" t="s">
        <v>34720</v>
      </c>
      <c r="G12447">
        <v>1</v>
      </c>
      <c r="H12447">
        <v>37</v>
      </c>
      <c r="I12447">
        <v>7</v>
      </c>
      <c r="J12447" t="s">
        <v>44</v>
      </c>
      <c r="K12447" t="s">
        <v>1220</v>
      </c>
      <c r="L12447" t="s">
        <v>51</v>
      </c>
      <c r="M12447">
        <v>0</v>
      </c>
      <c r="N12447">
        <v>0</v>
      </c>
      <c r="O12447">
        <v>-1</v>
      </c>
      <c r="P12447" t="s">
        <v>1071</v>
      </c>
      <c r="Q12447" t="s">
        <v>597</v>
      </c>
      <c r="R12447" s="3">
        <v>44325.972650463</v>
      </c>
      <c r="S12447" t="s">
        <v>38</v>
      </c>
    </row>
    <row r="12448" customHeight="1" spans="1:19">
      <c r="A12448">
        <v>7538720833</v>
      </c>
      <c r="B12448" s="2" t="s">
        <v>34721</v>
      </c>
      <c r="C12448" t="s">
        <v>22</v>
      </c>
      <c r="D12448" t="s">
        <v>23</v>
      </c>
      <c r="E12448" t="s">
        <v>34722</v>
      </c>
      <c r="G12448">
        <v>2</v>
      </c>
      <c r="H12448">
        <v>145</v>
      </c>
      <c r="I12448">
        <v>22</v>
      </c>
      <c r="J12448" t="s">
        <v>106</v>
      </c>
      <c r="L12448" t="s">
        <v>28</v>
      </c>
      <c r="M12448">
        <v>0</v>
      </c>
      <c r="N12448">
        <v>0</v>
      </c>
      <c r="O12448">
        <v>-1</v>
      </c>
      <c r="P12448" t="s">
        <v>9352</v>
      </c>
      <c r="Q12448" t="s">
        <v>37</v>
      </c>
      <c r="R12448" s="3">
        <v>44185.9453935185</v>
      </c>
      <c r="S12448" t="s">
        <v>31</v>
      </c>
    </row>
    <row r="12449" customHeight="1" spans="1:19">
      <c r="A12449">
        <v>6465491447</v>
      </c>
      <c r="B12449" s="2" t="s">
        <v>34723</v>
      </c>
      <c r="C12449" t="s">
        <v>22</v>
      </c>
      <c r="D12449" t="s">
        <v>23</v>
      </c>
      <c r="E12449" t="s">
        <v>34724</v>
      </c>
      <c r="F12449" t="s">
        <v>34725</v>
      </c>
      <c r="G12449">
        <v>205338</v>
      </c>
      <c r="H12449">
        <v>201</v>
      </c>
      <c r="I12449">
        <v>404</v>
      </c>
      <c r="J12449" t="s">
        <v>106</v>
      </c>
      <c r="L12449" t="s">
        <v>51</v>
      </c>
      <c r="M12449">
        <v>6</v>
      </c>
      <c r="N12449">
        <v>1</v>
      </c>
      <c r="O12449">
        <v>0</v>
      </c>
      <c r="P12449" t="s">
        <v>34726</v>
      </c>
      <c r="Q12449" t="s">
        <v>37</v>
      </c>
      <c r="R12449" s="3">
        <v>43119.7550694444</v>
      </c>
      <c r="S12449" t="s">
        <v>31</v>
      </c>
    </row>
    <row r="12450" customHeight="1" spans="1:19">
      <c r="A12450">
        <v>7395705834</v>
      </c>
      <c r="B12450" s="2" t="s">
        <v>34727</v>
      </c>
      <c r="C12450" t="s">
        <v>22</v>
      </c>
      <c r="D12450" t="s">
        <v>23</v>
      </c>
      <c r="E12450" t="s">
        <v>34728</v>
      </c>
      <c r="G12450">
        <v>18</v>
      </c>
      <c r="H12450">
        <v>152</v>
      </c>
      <c r="I12450">
        <v>66</v>
      </c>
      <c r="J12450" t="s">
        <v>35</v>
      </c>
      <c r="L12450" t="s">
        <v>51</v>
      </c>
      <c r="M12450">
        <v>0</v>
      </c>
      <c r="N12450">
        <v>0</v>
      </c>
      <c r="O12450">
        <v>-1</v>
      </c>
      <c r="P12450" t="s">
        <v>36</v>
      </c>
      <c r="Q12450" t="s">
        <v>30</v>
      </c>
      <c r="R12450" s="3">
        <v>43880.6518981481</v>
      </c>
      <c r="S12450" t="s">
        <v>31</v>
      </c>
    </row>
    <row r="12451" customHeight="1" spans="1:21">
      <c r="A12451">
        <v>6146074452</v>
      </c>
      <c r="B12451" s="2" t="s">
        <v>34729</v>
      </c>
      <c r="C12451" t="s">
        <v>73</v>
      </c>
      <c r="D12451" t="s">
        <v>23</v>
      </c>
      <c r="E12451" t="s">
        <v>34730</v>
      </c>
      <c r="F12451" t="s">
        <v>34731</v>
      </c>
      <c r="G12451">
        <v>1723</v>
      </c>
      <c r="H12451">
        <v>931</v>
      </c>
      <c r="I12451">
        <v>3084</v>
      </c>
      <c r="J12451" t="s">
        <v>1454</v>
      </c>
      <c r="L12451" t="s">
        <v>51</v>
      </c>
      <c r="M12451">
        <v>5</v>
      </c>
      <c r="N12451">
        <v>1</v>
      </c>
      <c r="O12451">
        <v>0</v>
      </c>
      <c r="P12451" t="s">
        <v>2541</v>
      </c>
      <c r="Q12451" t="s">
        <v>370</v>
      </c>
      <c r="R12451" s="3">
        <v>42783.701099537</v>
      </c>
      <c r="S12451" t="s">
        <v>31</v>
      </c>
      <c r="U12451" t="s">
        <v>1866</v>
      </c>
    </row>
    <row r="12452" customHeight="1" spans="1:19">
      <c r="A12452">
        <v>5493065907</v>
      </c>
      <c r="B12452" s="2" t="s">
        <v>34732</v>
      </c>
      <c r="C12452" t="s">
        <v>73</v>
      </c>
      <c r="D12452" t="s">
        <v>23</v>
      </c>
      <c r="E12452" t="s">
        <v>34733</v>
      </c>
      <c r="F12452" t="s">
        <v>34734</v>
      </c>
      <c r="G12452">
        <v>588</v>
      </c>
      <c r="H12452">
        <v>359</v>
      </c>
      <c r="I12452">
        <v>3141</v>
      </c>
      <c r="J12452" t="s">
        <v>35</v>
      </c>
      <c r="L12452" t="s">
        <v>51</v>
      </c>
      <c r="M12452">
        <v>1</v>
      </c>
      <c r="N12452">
        <v>0</v>
      </c>
      <c r="O12452">
        <v>-1</v>
      </c>
      <c r="Q12452" t="s">
        <v>53</v>
      </c>
      <c r="R12452" s="3">
        <v>42102.8717708333</v>
      </c>
      <c r="S12452" t="s">
        <v>31</v>
      </c>
    </row>
    <row r="12453" customHeight="1" spans="1:19">
      <c r="A12453">
        <v>5960583290</v>
      </c>
      <c r="B12453" s="2" t="s">
        <v>34735</v>
      </c>
      <c r="C12453" t="s">
        <v>226</v>
      </c>
      <c r="D12453" t="s">
        <v>41</v>
      </c>
      <c r="E12453" t="s">
        <v>34736</v>
      </c>
      <c r="F12453" t="s">
        <v>34737</v>
      </c>
      <c r="G12453">
        <v>13</v>
      </c>
      <c r="H12453">
        <v>33</v>
      </c>
      <c r="I12453">
        <v>15</v>
      </c>
      <c r="J12453" t="s">
        <v>273</v>
      </c>
      <c r="K12453" t="s">
        <v>1021</v>
      </c>
      <c r="L12453" t="s">
        <v>51</v>
      </c>
      <c r="M12453">
        <v>1</v>
      </c>
      <c r="N12453">
        <v>0</v>
      </c>
      <c r="O12453">
        <v>-1</v>
      </c>
      <c r="P12453" t="s">
        <v>31358</v>
      </c>
      <c r="Q12453" t="s">
        <v>439</v>
      </c>
      <c r="R12453" s="3">
        <v>42539.415150463</v>
      </c>
      <c r="S12453" t="s">
        <v>31</v>
      </c>
    </row>
    <row r="12454" customHeight="1" spans="1:19">
      <c r="A12454">
        <v>3323391934</v>
      </c>
      <c r="B12454" s="2" t="s">
        <v>34738</v>
      </c>
      <c r="C12454" t="s">
        <v>22</v>
      </c>
      <c r="D12454" t="s">
        <v>23</v>
      </c>
      <c r="E12454" t="s">
        <v>34739</v>
      </c>
      <c r="G12454">
        <v>122</v>
      </c>
      <c r="H12454">
        <v>340</v>
      </c>
      <c r="I12454">
        <v>554</v>
      </c>
      <c r="J12454" t="s">
        <v>537</v>
      </c>
      <c r="K12454" t="s">
        <v>9294</v>
      </c>
      <c r="L12454" t="s">
        <v>28</v>
      </c>
      <c r="M12454">
        <v>0</v>
      </c>
      <c r="N12454">
        <v>0</v>
      </c>
      <c r="O12454">
        <v>-1</v>
      </c>
      <c r="P12454" t="s">
        <v>36</v>
      </c>
      <c r="Q12454" t="s">
        <v>79</v>
      </c>
      <c r="R12454" s="3">
        <v>41377.9557175926</v>
      </c>
      <c r="S12454" t="s">
        <v>31</v>
      </c>
    </row>
    <row r="12455" customHeight="1" spans="1:19">
      <c r="A12455">
        <v>1822593274</v>
      </c>
      <c r="B12455" s="2" t="s">
        <v>34740</v>
      </c>
      <c r="C12455" t="s">
        <v>22</v>
      </c>
      <c r="D12455" t="s">
        <v>23</v>
      </c>
      <c r="E12455" t="s">
        <v>34741</v>
      </c>
      <c r="G12455">
        <v>186</v>
      </c>
      <c r="H12455">
        <v>910</v>
      </c>
      <c r="I12455">
        <v>338</v>
      </c>
      <c r="J12455" t="s">
        <v>106</v>
      </c>
      <c r="L12455" t="s">
        <v>28</v>
      </c>
      <c r="M12455">
        <v>0</v>
      </c>
      <c r="N12455">
        <v>0</v>
      </c>
      <c r="O12455">
        <v>-1</v>
      </c>
      <c r="P12455" t="s">
        <v>36</v>
      </c>
      <c r="Q12455" t="s">
        <v>37</v>
      </c>
      <c r="R12455" s="3">
        <v>40440.7716550926</v>
      </c>
      <c r="S12455" t="s">
        <v>31</v>
      </c>
    </row>
    <row r="12456" customHeight="1" spans="1:19">
      <c r="A12456">
        <v>5891258107</v>
      </c>
      <c r="B12456" s="2" t="s">
        <v>34742</v>
      </c>
      <c r="C12456" t="s">
        <v>73</v>
      </c>
      <c r="D12456" t="s">
        <v>23</v>
      </c>
      <c r="E12456" t="s">
        <v>34743</v>
      </c>
      <c r="F12456" t="s">
        <v>13176</v>
      </c>
      <c r="G12456">
        <v>1219</v>
      </c>
      <c r="H12456">
        <v>365</v>
      </c>
      <c r="I12456">
        <v>6466</v>
      </c>
      <c r="J12456" t="s">
        <v>50</v>
      </c>
      <c r="L12456" t="s">
        <v>51</v>
      </c>
      <c r="M12456">
        <v>6</v>
      </c>
      <c r="N12456">
        <v>1</v>
      </c>
      <c r="O12456">
        <v>0</v>
      </c>
      <c r="P12456" t="s">
        <v>134</v>
      </c>
      <c r="Q12456" t="s">
        <v>231</v>
      </c>
      <c r="R12456" s="3">
        <v>42463.489525463</v>
      </c>
      <c r="S12456" t="s">
        <v>31</v>
      </c>
    </row>
    <row r="12457" customHeight="1" spans="1:21">
      <c r="A12457">
        <v>5061085624</v>
      </c>
      <c r="B12457" s="2" t="s">
        <v>34744</v>
      </c>
      <c r="C12457" t="s">
        <v>22</v>
      </c>
      <c r="D12457" t="s">
        <v>23</v>
      </c>
      <c r="E12457" t="s">
        <v>34745</v>
      </c>
      <c r="F12457" t="s">
        <v>34746</v>
      </c>
      <c r="G12457">
        <v>346</v>
      </c>
      <c r="H12457">
        <v>1649</v>
      </c>
      <c r="I12457">
        <v>141</v>
      </c>
      <c r="J12457" t="s">
        <v>204</v>
      </c>
      <c r="K12457" t="s">
        <v>4372</v>
      </c>
      <c r="L12457" t="s">
        <v>51</v>
      </c>
      <c r="M12457">
        <v>0</v>
      </c>
      <c r="N12457">
        <v>0</v>
      </c>
      <c r="O12457">
        <v>-1</v>
      </c>
      <c r="P12457" t="s">
        <v>29</v>
      </c>
      <c r="Q12457" t="s">
        <v>71</v>
      </c>
      <c r="R12457" s="3">
        <v>41704.8551851852</v>
      </c>
      <c r="S12457" t="s">
        <v>31</v>
      </c>
      <c r="U12457" t="s">
        <v>34747</v>
      </c>
    </row>
    <row r="12458" customHeight="1" spans="1:19">
      <c r="A12458">
        <v>5397238061</v>
      </c>
      <c r="B12458" s="2" t="s">
        <v>34748</v>
      </c>
      <c r="C12458" t="s">
        <v>22</v>
      </c>
      <c r="D12458" t="s">
        <v>23</v>
      </c>
      <c r="E12458" t="s">
        <v>34749</v>
      </c>
      <c r="F12458" t="s">
        <v>34750</v>
      </c>
      <c r="G12458">
        <v>1407</v>
      </c>
      <c r="H12458">
        <v>870</v>
      </c>
      <c r="I12458">
        <v>4601</v>
      </c>
      <c r="J12458" t="s">
        <v>68</v>
      </c>
      <c r="K12458" t="s">
        <v>69</v>
      </c>
      <c r="L12458" t="s">
        <v>51</v>
      </c>
      <c r="M12458">
        <v>7</v>
      </c>
      <c r="N12458">
        <v>0</v>
      </c>
      <c r="O12458">
        <v>-1</v>
      </c>
      <c r="P12458" t="s">
        <v>249</v>
      </c>
      <c r="Q12458" t="s">
        <v>53</v>
      </c>
      <c r="R12458" s="3">
        <v>42001.1372453704</v>
      </c>
      <c r="S12458" t="s">
        <v>31</v>
      </c>
    </row>
    <row r="12459" customHeight="1" spans="1:19">
      <c r="A12459">
        <v>7439684497</v>
      </c>
      <c r="B12459" s="2" t="s">
        <v>34751</v>
      </c>
      <c r="C12459" t="s">
        <v>22</v>
      </c>
      <c r="D12459" t="s">
        <v>23</v>
      </c>
      <c r="E12459" t="s">
        <v>34752</v>
      </c>
      <c r="F12459" t="s">
        <v>34753</v>
      </c>
      <c r="G12459">
        <v>202</v>
      </c>
      <c r="H12459">
        <v>1517</v>
      </c>
      <c r="I12459">
        <v>2175</v>
      </c>
      <c r="J12459" t="s">
        <v>35</v>
      </c>
      <c r="L12459" t="s">
        <v>51</v>
      </c>
      <c r="M12459">
        <v>3</v>
      </c>
      <c r="N12459">
        <v>0</v>
      </c>
      <c r="O12459">
        <v>-1</v>
      </c>
      <c r="P12459" t="s">
        <v>307</v>
      </c>
      <c r="Q12459" t="s">
        <v>46</v>
      </c>
      <c r="R12459" s="3">
        <v>43941.4764236111</v>
      </c>
      <c r="S12459" t="s">
        <v>31</v>
      </c>
    </row>
    <row r="12460" customHeight="1" spans="1:19">
      <c r="A12460">
        <v>3279723720</v>
      </c>
      <c r="B12460" s="2" t="s">
        <v>34754</v>
      </c>
      <c r="C12460" t="s">
        <v>22</v>
      </c>
      <c r="D12460" t="s">
        <v>23</v>
      </c>
      <c r="E12460" t="s">
        <v>34755</v>
      </c>
      <c r="F12460" t="s">
        <v>34756</v>
      </c>
      <c r="G12460">
        <v>1801</v>
      </c>
      <c r="H12460">
        <v>450</v>
      </c>
      <c r="I12460">
        <v>5138</v>
      </c>
      <c r="J12460" t="s">
        <v>1036</v>
      </c>
      <c r="K12460" t="s">
        <v>1687</v>
      </c>
      <c r="L12460" t="s">
        <v>51</v>
      </c>
      <c r="M12460">
        <v>7</v>
      </c>
      <c r="N12460">
        <v>0</v>
      </c>
      <c r="O12460">
        <v>-1</v>
      </c>
      <c r="P12460" t="s">
        <v>34757</v>
      </c>
      <c r="Q12460" t="s">
        <v>439</v>
      </c>
      <c r="R12460" s="3">
        <v>41367.1065740741</v>
      </c>
      <c r="S12460" t="s">
        <v>31</v>
      </c>
    </row>
    <row r="12461" customHeight="1" spans="1:19">
      <c r="A12461">
        <v>3279723720</v>
      </c>
      <c r="B12461" s="2" t="s">
        <v>34758</v>
      </c>
      <c r="C12461" t="s">
        <v>22</v>
      </c>
      <c r="D12461" t="s">
        <v>23</v>
      </c>
      <c r="E12461" t="s">
        <v>34755</v>
      </c>
      <c r="F12461" t="s">
        <v>34756</v>
      </c>
      <c r="G12461">
        <v>1801</v>
      </c>
      <c r="H12461">
        <v>450</v>
      </c>
      <c r="I12461">
        <v>5138</v>
      </c>
      <c r="J12461" t="s">
        <v>1036</v>
      </c>
      <c r="K12461" t="s">
        <v>1687</v>
      </c>
      <c r="L12461" t="s">
        <v>51</v>
      </c>
      <c r="M12461">
        <v>7</v>
      </c>
      <c r="N12461">
        <v>0</v>
      </c>
      <c r="O12461">
        <v>-1</v>
      </c>
      <c r="P12461" t="s">
        <v>34757</v>
      </c>
      <c r="Q12461" t="s">
        <v>439</v>
      </c>
      <c r="R12461" s="3">
        <v>41367.1065740741</v>
      </c>
      <c r="S12461" t="s">
        <v>31</v>
      </c>
    </row>
    <row r="12462" customHeight="1" spans="1:19">
      <c r="A12462">
        <v>7726736797</v>
      </c>
      <c r="B12462" s="2" t="s">
        <v>34759</v>
      </c>
      <c r="C12462" t="s">
        <v>30487</v>
      </c>
      <c r="E12462" t="s">
        <v>34760</v>
      </c>
      <c r="F12462" t="s">
        <v>34761</v>
      </c>
      <c r="G12462">
        <v>58</v>
      </c>
      <c r="H12462">
        <v>116</v>
      </c>
      <c r="I12462">
        <v>185</v>
      </c>
      <c r="J12462" t="s">
        <v>35</v>
      </c>
      <c r="L12462" t="s">
        <v>28</v>
      </c>
      <c r="M12462">
        <v>0</v>
      </c>
      <c r="N12462">
        <v>0</v>
      </c>
      <c r="O12462">
        <v>-1</v>
      </c>
      <c r="R12462" s="3">
        <v>44530.3689236111</v>
      </c>
      <c r="S12462" t="s">
        <v>38</v>
      </c>
    </row>
    <row r="12463" customHeight="1" spans="1:19">
      <c r="A12463">
        <v>3253213854</v>
      </c>
      <c r="B12463" s="2" t="s">
        <v>34762</v>
      </c>
      <c r="C12463" t="s">
        <v>30487</v>
      </c>
      <c r="E12463" t="s">
        <v>34763</v>
      </c>
      <c r="F12463" t="s">
        <v>34764</v>
      </c>
      <c r="G12463">
        <v>28</v>
      </c>
      <c r="H12463">
        <v>124</v>
      </c>
      <c r="I12463">
        <v>6302</v>
      </c>
      <c r="J12463" t="s">
        <v>94</v>
      </c>
      <c r="L12463" t="s">
        <v>51</v>
      </c>
      <c r="M12463">
        <v>0</v>
      </c>
      <c r="N12463">
        <v>0</v>
      </c>
      <c r="O12463">
        <v>-1</v>
      </c>
      <c r="Q12463" t="s">
        <v>7378</v>
      </c>
      <c r="R12463" s="3">
        <v>41364.0238310185</v>
      </c>
      <c r="S12463" t="s">
        <v>31</v>
      </c>
    </row>
    <row r="12464" customHeight="1" spans="1:19">
      <c r="A12464">
        <v>6195327440</v>
      </c>
      <c r="B12464" s="2" t="s">
        <v>34765</v>
      </c>
      <c r="C12464" t="s">
        <v>30487</v>
      </c>
      <c r="E12464" t="s">
        <v>34766</v>
      </c>
      <c r="F12464" t="s">
        <v>34767</v>
      </c>
      <c r="G12464">
        <v>7551</v>
      </c>
      <c r="H12464">
        <v>462</v>
      </c>
      <c r="I12464">
        <v>2230</v>
      </c>
      <c r="J12464" t="s">
        <v>106</v>
      </c>
      <c r="K12464" t="s">
        <v>479</v>
      </c>
      <c r="L12464" t="s">
        <v>28</v>
      </c>
      <c r="M12464">
        <v>2</v>
      </c>
      <c r="N12464">
        <v>0</v>
      </c>
      <c r="O12464">
        <v>-1</v>
      </c>
      <c r="P12464" t="s">
        <v>29823</v>
      </c>
      <c r="Q12464" t="s">
        <v>37</v>
      </c>
      <c r="R12464" s="3">
        <v>42825.6892013889</v>
      </c>
      <c r="S12464" t="s">
        <v>31</v>
      </c>
    </row>
    <row r="12465" customHeight="1" spans="1:21">
      <c r="A12465">
        <v>3895876144</v>
      </c>
      <c r="B12465" s="2" t="s">
        <v>34768</v>
      </c>
      <c r="C12465" t="s">
        <v>22</v>
      </c>
      <c r="D12465" t="s">
        <v>23</v>
      </c>
      <c r="E12465" t="s">
        <v>34769</v>
      </c>
      <c r="F12465" t="s">
        <v>34770</v>
      </c>
      <c r="G12465">
        <v>83</v>
      </c>
      <c r="H12465">
        <v>146</v>
      </c>
      <c r="I12465">
        <v>182</v>
      </c>
      <c r="J12465" t="s">
        <v>35</v>
      </c>
      <c r="L12465" t="s">
        <v>28</v>
      </c>
      <c r="M12465">
        <v>0</v>
      </c>
      <c r="N12465">
        <v>0</v>
      </c>
      <c r="O12465">
        <v>-1</v>
      </c>
      <c r="P12465" t="s">
        <v>36</v>
      </c>
      <c r="Q12465" t="s">
        <v>439</v>
      </c>
      <c r="R12465" s="3">
        <v>41587.5506597222</v>
      </c>
      <c r="S12465" t="s">
        <v>31</v>
      </c>
      <c r="U12465" t="s">
        <v>34771</v>
      </c>
    </row>
    <row r="12466" customHeight="1" spans="1:20">
      <c r="A12466">
        <v>6422846117</v>
      </c>
      <c r="B12466" s="2" t="s">
        <v>34772</v>
      </c>
      <c r="E12466" t="s">
        <v>34773</v>
      </c>
      <c r="F12466" t="s">
        <v>34774</v>
      </c>
      <c r="G12466">
        <v>2054</v>
      </c>
      <c r="H12466">
        <v>1004</v>
      </c>
      <c r="I12466">
        <v>9422</v>
      </c>
      <c r="J12466" t="s">
        <v>94</v>
      </c>
      <c r="L12466" t="s">
        <v>28</v>
      </c>
      <c r="M12466">
        <v>5</v>
      </c>
      <c r="N12466">
        <v>1</v>
      </c>
      <c r="O12466">
        <v>0</v>
      </c>
      <c r="P12466" t="s">
        <v>6395</v>
      </c>
      <c r="Q12466" t="s">
        <v>37</v>
      </c>
      <c r="R12466" s="3">
        <v>43079.4303935185</v>
      </c>
      <c r="S12466" t="s">
        <v>31</v>
      </c>
      <c r="T12466" t="s">
        <v>34775</v>
      </c>
    </row>
    <row r="12467" customHeight="1" spans="1:19">
      <c r="A12467">
        <v>5505664175</v>
      </c>
      <c r="B12467" s="2" t="s">
        <v>34776</v>
      </c>
      <c r="C12467" t="s">
        <v>73</v>
      </c>
      <c r="D12467" t="s">
        <v>23</v>
      </c>
      <c r="E12467" t="s">
        <v>34777</v>
      </c>
      <c r="G12467">
        <v>2</v>
      </c>
      <c r="H12467">
        <v>4</v>
      </c>
      <c r="I12467">
        <v>34</v>
      </c>
      <c r="J12467" t="s">
        <v>35</v>
      </c>
      <c r="L12467" t="s">
        <v>51</v>
      </c>
      <c r="M12467">
        <v>0</v>
      </c>
      <c r="N12467">
        <v>0</v>
      </c>
      <c r="O12467">
        <v>-1</v>
      </c>
      <c r="P12467" t="s">
        <v>20168</v>
      </c>
      <c r="Q12467" t="s">
        <v>53</v>
      </c>
      <c r="R12467" s="3">
        <v>42071.6391087963</v>
      </c>
      <c r="S12467" t="s">
        <v>38</v>
      </c>
    </row>
    <row r="12468" customHeight="1" spans="1:19">
      <c r="A12468">
        <v>5505664175</v>
      </c>
      <c r="B12468" s="2" t="s">
        <v>34778</v>
      </c>
      <c r="C12468" t="s">
        <v>73</v>
      </c>
      <c r="D12468" t="s">
        <v>23</v>
      </c>
      <c r="E12468" t="s">
        <v>34777</v>
      </c>
      <c r="G12468">
        <v>2</v>
      </c>
      <c r="H12468">
        <v>4</v>
      </c>
      <c r="I12468">
        <v>34</v>
      </c>
      <c r="J12468" t="s">
        <v>35</v>
      </c>
      <c r="L12468" t="s">
        <v>51</v>
      </c>
      <c r="M12468">
        <v>0</v>
      </c>
      <c r="N12468">
        <v>0</v>
      </c>
      <c r="O12468">
        <v>-1</v>
      </c>
      <c r="P12468" t="s">
        <v>20168</v>
      </c>
      <c r="Q12468" t="s">
        <v>53</v>
      </c>
      <c r="R12468" s="3">
        <v>42071.6391087963</v>
      </c>
      <c r="S12468" t="s">
        <v>38</v>
      </c>
    </row>
    <row r="12469" customHeight="1" spans="1:21">
      <c r="A12469">
        <v>6426387886</v>
      </c>
      <c r="B12469" s="2" t="s">
        <v>34779</v>
      </c>
      <c r="C12469" t="s">
        <v>73</v>
      </c>
      <c r="D12469" t="s">
        <v>23</v>
      </c>
      <c r="E12469" t="s">
        <v>34780</v>
      </c>
      <c r="F12469" t="s">
        <v>34781</v>
      </c>
      <c r="G12469">
        <v>15</v>
      </c>
      <c r="H12469">
        <v>8</v>
      </c>
      <c r="I12469">
        <v>1317</v>
      </c>
      <c r="J12469" t="s">
        <v>106</v>
      </c>
      <c r="L12469" t="s">
        <v>28</v>
      </c>
      <c r="M12469">
        <v>1</v>
      </c>
      <c r="N12469">
        <v>0</v>
      </c>
      <c r="O12469">
        <v>-1</v>
      </c>
      <c r="P12469" t="s">
        <v>25932</v>
      </c>
      <c r="Q12469" t="s">
        <v>37</v>
      </c>
      <c r="R12469" s="3">
        <v>43075.7693402778</v>
      </c>
      <c r="S12469" t="s">
        <v>31</v>
      </c>
      <c r="U12469" t="s">
        <v>632</v>
      </c>
    </row>
    <row r="12470" customHeight="1" spans="1:19">
      <c r="A12470">
        <v>5893136453</v>
      </c>
      <c r="B12470" s="2" t="s">
        <v>34782</v>
      </c>
      <c r="C12470" t="s">
        <v>73</v>
      </c>
      <c r="D12470" t="s">
        <v>23</v>
      </c>
      <c r="E12470" t="s">
        <v>34783</v>
      </c>
      <c r="G12470">
        <v>57</v>
      </c>
      <c r="H12470">
        <v>68</v>
      </c>
      <c r="I12470">
        <v>35</v>
      </c>
      <c r="J12470" t="s">
        <v>117</v>
      </c>
      <c r="K12470" t="s">
        <v>1155</v>
      </c>
      <c r="L12470" t="s">
        <v>51</v>
      </c>
      <c r="M12470">
        <v>1</v>
      </c>
      <c r="N12470">
        <v>0</v>
      </c>
      <c r="O12470">
        <v>-1</v>
      </c>
      <c r="Q12470" t="s">
        <v>120</v>
      </c>
      <c r="R12470" s="3">
        <v>42464.549375</v>
      </c>
      <c r="S12470" t="s">
        <v>31</v>
      </c>
    </row>
    <row r="12471" customHeight="1" spans="1:19">
      <c r="A12471">
        <v>5893136453</v>
      </c>
      <c r="B12471" s="2" t="s">
        <v>34784</v>
      </c>
      <c r="C12471" t="s">
        <v>73</v>
      </c>
      <c r="D12471" t="s">
        <v>23</v>
      </c>
      <c r="E12471" t="s">
        <v>34783</v>
      </c>
      <c r="G12471">
        <v>57</v>
      </c>
      <c r="H12471">
        <v>68</v>
      </c>
      <c r="I12471">
        <v>35</v>
      </c>
      <c r="J12471" t="s">
        <v>117</v>
      </c>
      <c r="K12471" t="s">
        <v>1155</v>
      </c>
      <c r="L12471" t="s">
        <v>51</v>
      </c>
      <c r="M12471">
        <v>1</v>
      </c>
      <c r="N12471">
        <v>0</v>
      </c>
      <c r="O12471">
        <v>-1</v>
      </c>
      <c r="Q12471" t="s">
        <v>120</v>
      </c>
      <c r="R12471" s="3">
        <v>42464.549375</v>
      </c>
      <c r="S12471" t="s">
        <v>31</v>
      </c>
    </row>
    <row r="12472" customHeight="1" spans="1:19">
      <c r="A12472">
        <v>5958119431</v>
      </c>
      <c r="B12472" s="2" t="s">
        <v>34785</v>
      </c>
      <c r="E12472" t="s">
        <v>34786</v>
      </c>
      <c r="F12472" t="s">
        <v>34787</v>
      </c>
      <c r="G12472">
        <v>134</v>
      </c>
      <c r="H12472">
        <v>40</v>
      </c>
      <c r="I12472">
        <v>372</v>
      </c>
      <c r="J12472" t="s">
        <v>537</v>
      </c>
      <c r="K12472" t="s">
        <v>18366</v>
      </c>
      <c r="L12472" t="s">
        <v>51</v>
      </c>
      <c r="M12472">
        <v>5</v>
      </c>
      <c r="N12472">
        <v>0</v>
      </c>
      <c r="O12472">
        <v>-1</v>
      </c>
      <c r="P12472" t="s">
        <v>34788</v>
      </c>
      <c r="Q12472" t="s">
        <v>79</v>
      </c>
      <c r="R12472" s="3">
        <v>42537.9177777778</v>
      </c>
      <c r="S12472" t="s">
        <v>31</v>
      </c>
    </row>
    <row r="12473" customHeight="1" spans="1:19">
      <c r="A12473">
        <v>7535311376</v>
      </c>
      <c r="B12473" s="2" t="s">
        <v>34789</v>
      </c>
      <c r="C12473" t="s">
        <v>22</v>
      </c>
      <c r="D12473" t="s">
        <v>23</v>
      </c>
      <c r="E12473" t="s">
        <v>34790</v>
      </c>
      <c r="F12473" t="s">
        <v>34791</v>
      </c>
      <c r="G12473">
        <v>2</v>
      </c>
      <c r="H12473">
        <v>63</v>
      </c>
      <c r="I12473">
        <v>25</v>
      </c>
      <c r="J12473" t="s">
        <v>60</v>
      </c>
      <c r="L12473" t="s">
        <v>51</v>
      </c>
      <c r="M12473">
        <v>1</v>
      </c>
      <c r="N12473">
        <v>0</v>
      </c>
      <c r="O12473">
        <v>-1</v>
      </c>
      <c r="P12473" t="s">
        <v>134</v>
      </c>
      <c r="Q12473" t="s">
        <v>63</v>
      </c>
      <c r="R12473" s="3">
        <v>44177.8275</v>
      </c>
      <c r="S12473" t="s">
        <v>31</v>
      </c>
    </row>
    <row r="12474" customHeight="1" spans="1:19">
      <c r="A12474">
        <v>6583347418</v>
      </c>
      <c r="B12474" s="2" t="s">
        <v>34792</v>
      </c>
      <c r="C12474" t="s">
        <v>22</v>
      </c>
      <c r="D12474" t="s">
        <v>23</v>
      </c>
      <c r="E12474" t="s">
        <v>34793</v>
      </c>
      <c r="G12474">
        <v>1</v>
      </c>
      <c r="H12474">
        <v>27</v>
      </c>
      <c r="I12474">
        <v>1</v>
      </c>
      <c r="J12474" t="s">
        <v>35</v>
      </c>
      <c r="L12474" t="s">
        <v>28</v>
      </c>
      <c r="M12474">
        <v>0</v>
      </c>
      <c r="N12474">
        <v>0</v>
      </c>
      <c r="O12474">
        <v>-1</v>
      </c>
      <c r="P12474" t="s">
        <v>36</v>
      </c>
      <c r="R12474" s="3">
        <v>43276.4390625</v>
      </c>
      <c r="S12474" t="s">
        <v>636</v>
      </c>
    </row>
    <row r="12475" customHeight="1" spans="1:19">
      <c r="A12475">
        <v>7295435445</v>
      </c>
      <c r="B12475" s="2" t="s">
        <v>34794</v>
      </c>
      <c r="C12475" t="s">
        <v>22</v>
      </c>
      <c r="D12475" t="s">
        <v>23</v>
      </c>
      <c r="E12475" t="s">
        <v>34795</v>
      </c>
      <c r="G12475">
        <v>1</v>
      </c>
      <c r="H12475">
        <v>39</v>
      </c>
      <c r="I12475">
        <v>30</v>
      </c>
      <c r="J12475" t="s">
        <v>35</v>
      </c>
      <c r="L12475" t="s">
        <v>28</v>
      </c>
      <c r="M12475">
        <v>0</v>
      </c>
      <c r="N12475">
        <v>0</v>
      </c>
      <c r="O12475">
        <v>-1</v>
      </c>
      <c r="P12475" t="s">
        <v>36</v>
      </c>
      <c r="Q12475" t="s">
        <v>79</v>
      </c>
      <c r="R12475" s="3">
        <v>43706.4715162037</v>
      </c>
      <c r="S12475" t="s">
        <v>38</v>
      </c>
    </row>
    <row r="12476" customHeight="1" spans="1:20">
      <c r="A12476">
        <v>7648894332</v>
      </c>
      <c r="B12476" s="2" t="s">
        <v>34796</v>
      </c>
      <c r="C12476" t="s">
        <v>22</v>
      </c>
      <c r="D12476" t="s">
        <v>23</v>
      </c>
      <c r="E12476" t="s">
        <v>34797</v>
      </c>
      <c r="F12476" t="s">
        <v>34798</v>
      </c>
      <c r="G12476">
        <v>1</v>
      </c>
      <c r="H12476">
        <v>16</v>
      </c>
      <c r="I12476">
        <v>16</v>
      </c>
      <c r="J12476" t="s">
        <v>35</v>
      </c>
      <c r="L12476" t="s">
        <v>51</v>
      </c>
      <c r="M12476">
        <v>0</v>
      </c>
      <c r="N12476">
        <v>0</v>
      </c>
      <c r="O12476">
        <v>-1</v>
      </c>
      <c r="P12476" t="s">
        <v>34799</v>
      </c>
      <c r="Q12476" t="s">
        <v>53</v>
      </c>
      <c r="R12476" s="3">
        <v>44392.4835763889</v>
      </c>
      <c r="S12476" t="s">
        <v>38</v>
      </c>
      <c r="T12476" t="s">
        <v>34798</v>
      </c>
    </row>
    <row r="12477" customHeight="1" spans="1:19">
      <c r="A12477">
        <v>7400585274</v>
      </c>
      <c r="B12477" s="2" t="s">
        <v>34800</v>
      </c>
      <c r="C12477" t="s">
        <v>22</v>
      </c>
      <c r="D12477" t="s">
        <v>23</v>
      </c>
      <c r="E12477" t="s">
        <v>34801</v>
      </c>
      <c r="F12477" t="s">
        <v>34802</v>
      </c>
      <c r="G12477">
        <v>91</v>
      </c>
      <c r="H12477">
        <v>97</v>
      </c>
      <c r="I12477">
        <v>7547</v>
      </c>
      <c r="J12477" t="s">
        <v>60</v>
      </c>
      <c r="K12477" t="s">
        <v>61</v>
      </c>
      <c r="L12477" t="s">
        <v>51</v>
      </c>
      <c r="M12477">
        <v>0</v>
      </c>
      <c r="N12477">
        <v>0</v>
      </c>
      <c r="O12477">
        <v>-1</v>
      </c>
      <c r="P12477" t="s">
        <v>29</v>
      </c>
      <c r="Q12477" t="s">
        <v>63</v>
      </c>
      <c r="R12477" s="3">
        <v>43887.9417592593</v>
      </c>
      <c r="S12477" t="s">
        <v>31</v>
      </c>
    </row>
    <row r="12478" customHeight="1" spans="1:21">
      <c r="A12478">
        <v>2404378864</v>
      </c>
      <c r="B12478" s="2" t="s">
        <v>34803</v>
      </c>
      <c r="C12478" t="s">
        <v>22</v>
      </c>
      <c r="D12478" t="s">
        <v>23</v>
      </c>
      <c r="E12478" t="s">
        <v>34804</v>
      </c>
      <c r="G12478">
        <v>341</v>
      </c>
      <c r="H12478">
        <v>833</v>
      </c>
      <c r="I12478">
        <v>12</v>
      </c>
      <c r="J12478" t="s">
        <v>44</v>
      </c>
      <c r="K12478" t="s">
        <v>1220</v>
      </c>
      <c r="L12478" t="s">
        <v>28</v>
      </c>
      <c r="M12478">
        <v>1</v>
      </c>
      <c r="N12478">
        <v>0</v>
      </c>
      <c r="O12478">
        <v>-1</v>
      </c>
      <c r="P12478" t="s">
        <v>653</v>
      </c>
      <c r="Q12478" t="s">
        <v>597</v>
      </c>
      <c r="R12478" s="3">
        <v>40803.7052083333</v>
      </c>
      <c r="S12478" t="s">
        <v>31</v>
      </c>
      <c r="U12478" t="s">
        <v>34805</v>
      </c>
    </row>
    <row r="12479" customHeight="1" spans="1:19">
      <c r="A12479">
        <v>1043640580</v>
      </c>
      <c r="B12479" s="2" t="s">
        <v>34806</v>
      </c>
      <c r="C12479" t="s">
        <v>22</v>
      </c>
      <c r="D12479" t="s">
        <v>23</v>
      </c>
      <c r="E12479" t="s">
        <v>34807</v>
      </c>
      <c r="G12479">
        <v>290</v>
      </c>
      <c r="H12479">
        <v>1333</v>
      </c>
      <c r="I12479">
        <v>7574</v>
      </c>
      <c r="J12479" t="s">
        <v>26</v>
      </c>
      <c r="L12479" t="s">
        <v>28</v>
      </c>
      <c r="M12479">
        <v>0</v>
      </c>
      <c r="N12479">
        <v>0</v>
      </c>
      <c r="O12479">
        <v>-1</v>
      </c>
      <c r="P12479" t="s">
        <v>36</v>
      </c>
      <c r="Q12479" t="s">
        <v>30</v>
      </c>
      <c r="R12479" s="3">
        <v>40863.3766898148</v>
      </c>
      <c r="S12479" t="s">
        <v>31</v>
      </c>
    </row>
    <row r="12480" customHeight="1" spans="1:19">
      <c r="A12480">
        <v>6261103214</v>
      </c>
      <c r="B12480" s="2" t="s">
        <v>34808</v>
      </c>
      <c r="C12480" t="s">
        <v>22</v>
      </c>
      <c r="D12480" t="s">
        <v>23</v>
      </c>
      <c r="E12480" t="s">
        <v>34809</v>
      </c>
      <c r="G12480">
        <v>41</v>
      </c>
      <c r="H12480">
        <v>316</v>
      </c>
      <c r="I12480">
        <v>154</v>
      </c>
      <c r="J12480" t="s">
        <v>35</v>
      </c>
      <c r="L12480" t="s">
        <v>51</v>
      </c>
      <c r="M12480">
        <v>0</v>
      </c>
      <c r="N12480">
        <v>0</v>
      </c>
      <c r="O12480">
        <v>-1</v>
      </c>
      <c r="P12480" t="s">
        <v>36</v>
      </c>
      <c r="Q12480" t="s">
        <v>79</v>
      </c>
      <c r="R12480" s="3">
        <v>42880.7553935185</v>
      </c>
      <c r="S12480" t="s">
        <v>31</v>
      </c>
    </row>
    <row r="12481" customHeight="1" spans="1:19">
      <c r="A12481">
        <v>7364368201</v>
      </c>
      <c r="B12481" s="2" t="s">
        <v>34810</v>
      </c>
      <c r="C12481" t="s">
        <v>22</v>
      </c>
      <c r="D12481" t="s">
        <v>23</v>
      </c>
      <c r="E12481" t="s">
        <v>34811</v>
      </c>
      <c r="G12481">
        <v>2</v>
      </c>
      <c r="H12481">
        <v>34</v>
      </c>
      <c r="I12481">
        <v>16</v>
      </c>
      <c r="J12481" t="s">
        <v>204</v>
      </c>
      <c r="K12481" t="s">
        <v>220</v>
      </c>
      <c r="L12481" t="s">
        <v>51</v>
      </c>
      <c r="M12481">
        <v>2</v>
      </c>
      <c r="N12481">
        <v>0</v>
      </c>
      <c r="O12481">
        <v>-1</v>
      </c>
      <c r="P12481" t="s">
        <v>34812</v>
      </c>
      <c r="R12481" s="3">
        <v>43829.4947453704</v>
      </c>
      <c r="S12481" t="s">
        <v>38</v>
      </c>
    </row>
    <row r="12482" customHeight="1" spans="1:19">
      <c r="A12482">
        <v>5790010358</v>
      </c>
      <c r="B12482" s="2" t="s">
        <v>34813</v>
      </c>
      <c r="E12482" t="s">
        <v>34814</v>
      </c>
      <c r="F12482" t="s">
        <v>34815</v>
      </c>
      <c r="G12482">
        <v>140</v>
      </c>
      <c r="H12482">
        <v>93</v>
      </c>
      <c r="I12482">
        <v>145</v>
      </c>
      <c r="J12482" t="s">
        <v>35</v>
      </c>
      <c r="L12482" t="s">
        <v>28</v>
      </c>
      <c r="M12482">
        <v>1</v>
      </c>
      <c r="N12482">
        <v>0</v>
      </c>
      <c r="O12482">
        <v>-1</v>
      </c>
      <c r="P12482" t="s">
        <v>34816</v>
      </c>
      <c r="Q12482" t="s">
        <v>234</v>
      </c>
      <c r="R12482" s="3">
        <v>42350.9042361111</v>
      </c>
      <c r="S12482" t="s">
        <v>31</v>
      </c>
    </row>
    <row r="12483" customHeight="1" spans="1:19">
      <c r="A12483">
        <v>7458144442</v>
      </c>
      <c r="B12483" s="2" t="s">
        <v>34817</v>
      </c>
      <c r="C12483" t="s">
        <v>73</v>
      </c>
      <c r="D12483" t="s">
        <v>23</v>
      </c>
      <c r="E12483" t="s">
        <v>34818</v>
      </c>
      <c r="F12483" t="s">
        <v>34819</v>
      </c>
      <c r="G12483">
        <v>7</v>
      </c>
      <c r="H12483">
        <v>121</v>
      </c>
      <c r="I12483">
        <v>131</v>
      </c>
      <c r="J12483" t="s">
        <v>117</v>
      </c>
      <c r="L12483" t="s">
        <v>51</v>
      </c>
      <c r="M12483">
        <v>1</v>
      </c>
      <c r="N12483">
        <v>0</v>
      </c>
      <c r="O12483">
        <v>-1</v>
      </c>
      <c r="P12483" t="s">
        <v>34820</v>
      </c>
      <c r="Q12483" t="s">
        <v>120</v>
      </c>
      <c r="R12483" s="3">
        <v>43972.4956018518</v>
      </c>
      <c r="S12483" t="s">
        <v>31</v>
      </c>
    </row>
    <row r="12484" customHeight="1" spans="1:19">
      <c r="A12484">
        <v>5538391897</v>
      </c>
      <c r="B12484" s="2" t="s">
        <v>34821</v>
      </c>
      <c r="C12484" t="s">
        <v>22</v>
      </c>
      <c r="D12484" t="s">
        <v>23</v>
      </c>
      <c r="E12484" t="s">
        <v>34822</v>
      </c>
      <c r="F12484" t="s">
        <v>34823</v>
      </c>
      <c r="G12484">
        <v>1882</v>
      </c>
      <c r="H12484">
        <v>255</v>
      </c>
      <c r="I12484">
        <v>1</v>
      </c>
      <c r="J12484" t="s">
        <v>1193</v>
      </c>
      <c r="K12484" t="s">
        <v>22227</v>
      </c>
      <c r="L12484" t="s">
        <v>28</v>
      </c>
      <c r="M12484">
        <v>0</v>
      </c>
      <c r="N12484">
        <v>0</v>
      </c>
      <c r="O12484">
        <v>-1</v>
      </c>
      <c r="P12484" t="s">
        <v>36</v>
      </c>
      <c r="Q12484" t="s">
        <v>71</v>
      </c>
      <c r="R12484" s="3">
        <v>42061.7204398148</v>
      </c>
      <c r="S12484" t="s">
        <v>31</v>
      </c>
    </row>
    <row r="12485" customHeight="1" spans="1:19">
      <c r="A12485">
        <v>7159285331</v>
      </c>
      <c r="B12485" s="2" t="s">
        <v>34824</v>
      </c>
      <c r="C12485" t="s">
        <v>22</v>
      </c>
      <c r="D12485" t="s">
        <v>23</v>
      </c>
      <c r="E12485" t="s">
        <v>34825</v>
      </c>
      <c r="F12485" t="s">
        <v>34826</v>
      </c>
      <c r="G12485">
        <v>19</v>
      </c>
      <c r="H12485">
        <v>89</v>
      </c>
      <c r="I12485">
        <v>24</v>
      </c>
      <c r="J12485" t="s">
        <v>26</v>
      </c>
      <c r="L12485" t="s">
        <v>51</v>
      </c>
      <c r="M12485">
        <v>0</v>
      </c>
      <c r="N12485">
        <v>0</v>
      </c>
      <c r="O12485">
        <v>-1</v>
      </c>
      <c r="P12485" t="s">
        <v>307</v>
      </c>
      <c r="Q12485" t="s">
        <v>245</v>
      </c>
      <c r="R12485" s="3">
        <v>43610.5049768519</v>
      </c>
      <c r="S12485" t="s">
        <v>31</v>
      </c>
    </row>
    <row r="12486" customHeight="1" spans="1:19">
      <c r="A12486">
        <v>7084542036</v>
      </c>
      <c r="B12486" s="2" t="s">
        <v>34827</v>
      </c>
      <c r="C12486" t="s">
        <v>73</v>
      </c>
      <c r="D12486" t="s">
        <v>23</v>
      </c>
      <c r="E12486" t="s">
        <v>34828</v>
      </c>
      <c r="F12486" t="s">
        <v>34829</v>
      </c>
      <c r="G12486">
        <v>52</v>
      </c>
      <c r="H12486">
        <v>77</v>
      </c>
      <c r="I12486">
        <v>1741</v>
      </c>
      <c r="J12486" t="s">
        <v>35</v>
      </c>
      <c r="L12486" t="s">
        <v>51</v>
      </c>
      <c r="M12486">
        <v>0</v>
      </c>
      <c r="N12486">
        <v>0</v>
      </c>
      <c r="O12486">
        <v>-1</v>
      </c>
      <c r="P12486" t="s">
        <v>34830</v>
      </c>
      <c r="Q12486" t="s">
        <v>464</v>
      </c>
      <c r="R12486" s="3">
        <v>43572.7630324074</v>
      </c>
      <c r="S12486" t="s">
        <v>31</v>
      </c>
    </row>
    <row r="12487" customHeight="1" spans="1:19">
      <c r="A12487">
        <v>5381710289</v>
      </c>
      <c r="B12487" s="2" t="s">
        <v>34831</v>
      </c>
      <c r="C12487" t="s">
        <v>22</v>
      </c>
      <c r="D12487" t="s">
        <v>23</v>
      </c>
      <c r="E12487" t="s">
        <v>34832</v>
      </c>
      <c r="F12487" t="s">
        <v>28036</v>
      </c>
      <c r="G12487">
        <v>10463</v>
      </c>
      <c r="H12487">
        <v>193</v>
      </c>
      <c r="I12487">
        <v>612</v>
      </c>
      <c r="J12487" t="s">
        <v>35</v>
      </c>
      <c r="L12487" t="s">
        <v>51</v>
      </c>
      <c r="M12487">
        <v>6</v>
      </c>
      <c r="N12487">
        <v>1</v>
      </c>
      <c r="O12487">
        <v>0</v>
      </c>
      <c r="P12487" t="s">
        <v>249</v>
      </c>
      <c r="Q12487" t="s">
        <v>30</v>
      </c>
      <c r="R12487" s="3">
        <v>41963.9859259259</v>
      </c>
      <c r="S12487" t="s">
        <v>54</v>
      </c>
    </row>
    <row r="12488" customHeight="1" spans="1:19">
      <c r="A12488">
        <v>7331432710</v>
      </c>
      <c r="B12488" s="2" t="s">
        <v>34833</v>
      </c>
      <c r="C12488" t="s">
        <v>73</v>
      </c>
      <c r="D12488" t="s">
        <v>23</v>
      </c>
      <c r="E12488" t="s">
        <v>34834</v>
      </c>
      <c r="F12488" t="s">
        <v>34835</v>
      </c>
      <c r="G12488">
        <v>13</v>
      </c>
      <c r="H12488">
        <v>161</v>
      </c>
      <c r="I12488">
        <v>225</v>
      </c>
      <c r="J12488" t="s">
        <v>153</v>
      </c>
      <c r="K12488" t="s">
        <v>2571</v>
      </c>
      <c r="L12488" t="s">
        <v>28</v>
      </c>
      <c r="M12488">
        <v>0</v>
      </c>
      <c r="N12488">
        <v>0</v>
      </c>
      <c r="O12488">
        <v>-1</v>
      </c>
      <c r="P12488" t="s">
        <v>34836</v>
      </c>
      <c r="Q12488" t="s">
        <v>79</v>
      </c>
      <c r="R12488" s="3">
        <v>43770.6785069444</v>
      </c>
      <c r="S12488" t="s">
        <v>38</v>
      </c>
    </row>
    <row r="12489" customHeight="1" spans="1:19">
      <c r="A12489">
        <v>6923296356</v>
      </c>
      <c r="B12489" s="2" t="s">
        <v>34837</v>
      </c>
      <c r="C12489" t="s">
        <v>73</v>
      </c>
      <c r="D12489" t="s">
        <v>23</v>
      </c>
      <c r="E12489" t="s">
        <v>34838</v>
      </c>
      <c r="F12489" t="s">
        <v>34839</v>
      </c>
      <c r="G12489">
        <v>38</v>
      </c>
      <c r="H12489">
        <v>432</v>
      </c>
      <c r="I12489">
        <v>1328</v>
      </c>
      <c r="J12489" t="s">
        <v>35</v>
      </c>
      <c r="L12489" t="s">
        <v>51</v>
      </c>
      <c r="M12489">
        <v>0</v>
      </c>
      <c r="N12489">
        <v>0</v>
      </c>
      <c r="O12489">
        <v>-1</v>
      </c>
      <c r="P12489" t="s">
        <v>17685</v>
      </c>
      <c r="Q12489" t="s">
        <v>276</v>
      </c>
      <c r="R12489" s="3">
        <v>43471.5720486111</v>
      </c>
      <c r="S12489" t="s">
        <v>31</v>
      </c>
    </row>
    <row r="12490" customHeight="1" spans="1:21">
      <c r="A12490">
        <v>7161166853</v>
      </c>
      <c r="B12490" s="2" t="s">
        <v>34840</v>
      </c>
      <c r="E12490" t="s">
        <v>34841</v>
      </c>
      <c r="F12490" t="s">
        <v>34842</v>
      </c>
      <c r="G12490">
        <v>7</v>
      </c>
      <c r="H12490">
        <v>25</v>
      </c>
      <c r="I12490">
        <v>17</v>
      </c>
      <c r="J12490" t="s">
        <v>495</v>
      </c>
      <c r="K12490" t="s">
        <v>10417</v>
      </c>
      <c r="L12490" t="s">
        <v>51</v>
      </c>
      <c r="M12490">
        <v>0</v>
      </c>
      <c r="N12490">
        <v>0</v>
      </c>
      <c r="O12490">
        <v>-1</v>
      </c>
      <c r="P12490" t="s">
        <v>34843</v>
      </c>
      <c r="Q12490" t="s">
        <v>46</v>
      </c>
      <c r="R12490" s="3">
        <v>43610.6597222222</v>
      </c>
      <c r="S12490" t="s">
        <v>31</v>
      </c>
      <c r="T12490" t="s">
        <v>2689</v>
      </c>
      <c r="U12490" t="s">
        <v>3648</v>
      </c>
    </row>
    <row r="12491" customHeight="1" spans="1:19">
      <c r="A12491">
        <v>5979848390</v>
      </c>
      <c r="B12491" t="s">
        <v>34844</v>
      </c>
      <c r="E12491" t="s">
        <v>34844</v>
      </c>
      <c r="G12491">
        <v>198</v>
      </c>
      <c r="H12491">
        <v>107</v>
      </c>
      <c r="I12491">
        <v>592</v>
      </c>
      <c r="J12491" t="s">
        <v>495</v>
      </c>
      <c r="L12491" t="s">
        <v>51</v>
      </c>
      <c r="M12491">
        <v>1</v>
      </c>
      <c r="N12491">
        <v>0</v>
      </c>
      <c r="O12491">
        <v>-1</v>
      </c>
      <c r="P12491" t="s">
        <v>34845</v>
      </c>
      <c r="Q12491" t="s">
        <v>386</v>
      </c>
      <c r="R12491" s="3">
        <v>42562.8314583333</v>
      </c>
      <c r="S12491" t="s">
        <v>31</v>
      </c>
    </row>
    <row r="12492" customHeight="1" spans="1:19">
      <c r="A12492">
        <v>7333225843</v>
      </c>
      <c r="B12492" t="s">
        <v>34846</v>
      </c>
      <c r="E12492" t="s">
        <v>34846</v>
      </c>
      <c r="G12492">
        <v>1</v>
      </c>
      <c r="H12492">
        <v>0</v>
      </c>
      <c r="I12492">
        <v>1</v>
      </c>
      <c r="J12492" t="s">
        <v>35</v>
      </c>
      <c r="L12492" t="s">
        <v>28</v>
      </c>
      <c r="M12492">
        <v>0</v>
      </c>
      <c r="N12492">
        <v>0</v>
      </c>
      <c r="O12492">
        <v>-1</v>
      </c>
      <c r="P12492" t="s">
        <v>36</v>
      </c>
      <c r="R12492" s="3">
        <v>43775.842337963</v>
      </c>
      <c r="S12492" t="s">
        <v>38</v>
      </c>
    </row>
    <row r="12493" customHeight="1" spans="1:19">
      <c r="A12493">
        <v>7759369991</v>
      </c>
      <c r="B12493" s="2" t="s">
        <v>34847</v>
      </c>
      <c r="E12493" t="s">
        <v>34848</v>
      </c>
      <c r="G12493">
        <v>1</v>
      </c>
      <c r="H12493">
        <v>90</v>
      </c>
      <c r="I12493">
        <v>0</v>
      </c>
      <c r="J12493" t="s">
        <v>273</v>
      </c>
      <c r="K12493" t="s">
        <v>1021</v>
      </c>
      <c r="L12493" t="s">
        <v>28</v>
      </c>
      <c r="M12493">
        <v>0</v>
      </c>
      <c r="N12493">
        <v>0</v>
      </c>
      <c r="O12493">
        <v>-1</v>
      </c>
      <c r="P12493" t="s">
        <v>9212</v>
      </c>
      <c r="R12493" s="3">
        <v>44700.7820949074</v>
      </c>
      <c r="S12493" t="s">
        <v>636</v>
      </c>
    </row>
    <row r="12494" customHeight="1" spans="1:19">
      <c r="A12494">
        <v>7352999035</v>
      </c>
      <c r="B12494" s="2" t="s">
        <v>34849</v>
      </c>
      <c r="E12494" t="s">
        <v>34850</v>
      </c>
      <c r="F12494" t="s">
        <v>34851</v>
      </c>
      <c r="G12494">
        <v>1</v>
      </c>
      <c r="H12494">
        <v>180</v>
      </c>
      <c r="I12494">
        <v>12</v>
      </c>
      <c r="J12494" t="s">
        <v>35</v>
      </c>
      <c r="L12494" t="s">
        <v>28</v>
      </c>
      <c r="M12494">
        <v>0</v>
      </c>
      <c r="N12494">
        <v>0</v>
      </c>
      <c r="O12494">
        <v>-1</v>
      </c>
      <c r="Q12494" t="s">
        <v>276</v>
      </c>
      <c r="R12494" s="3">
        <v>43810.8705324074</v>
      </c>
      <c r="S12494" t="s">
        <v>38</v>
      </c>
    </row>
    <row r="12495" customHeight="1" spans="1:19">
      <c r="A12495">
        <v>7392664478</v>
      </c>
      <c r="B12495" s="2" t="s">
        <v>34852</v>
      </c>
      <c r="E12495" t="s">
        <v>34853</v>
      </c>
      <c r="F12495" t="s">
        <v>6052</v>
      </c>
      <c r="G12495">
        <v>1</v>
      </c>
      <c r="H12495">
        <v>62</v>
      </c>
      <c r="I12495">
        <v>9</v>
      </c>
      <c r="J12495" t="s">
        <v>50</v>
      </c>
      <c r="L12495" t="s">
        <v>28</v>
      </c>
      <c r="M12495">
        <v>0</v>
      </c>
      <c r="N12495">
        <v>0</v>
      </c>
      <c r="O12495">
        <v>-1</v>
      </c>
      <c r="P12495" t="s">
        <v>134</v>
      </c>
      <c r="R12495" s="3">
        <v>43875.9099884259</v>
      </c>
      <c r="S12495" t="s">
        <v>31</v>
      </c>
    </row>
    <row r="12496" customHeight="1" spans="1:19">
      <c r="A12496">
        <v>6593770238</v>
      </c>
      <c r="B12496" s="2" t="s">
        <v>34854</v>
      </c>
      <c r="C12496" t="s">
        <v>73</v>
      </c>
      <c r="D12496" t="s">
        <v>23</v>
      </c>
      <c r="E12496" t="s">
        <v>34855</v>
      </c>
      <c r="F12496" t="s">
        <v>34856</v>
      </c>
      <c r="G12496">
        <v>1235</v>
      </c>
      <c r="H12496">
        <v>207</v>
      </c>
      <c r="I12496">
        <v>95271</v>
      </c>
      <c r="J12496" t="s">
        <v>94</v>
      </c>
      <c r="L12496" t="s">
        <v>51</v>
      </c>
      <c r="M12496">
        <v>1</v>
      </c>
      <c r="N12496">
        <v>1</v>
      </c>
      <c r="O12496">
        <v>0</v>
      </c>
      <c r="P12496" t="s">
        <v>52</v>
      </c>
      <c r="Q12496" t="s">
        <v>37</v>
      </c>
      <c r="R12496" s="3">
        <v>43288.8953587963</v>
      </c>
      <c r="S12496" t="s">
        <v>31</v>
      </c>
    </row>
    <row r="12497" customHeight="1" spans="1:19">
      <c r="A12497">
        <v>5748003959</v>
      </c>
      <c r="B12497" s="2" t="s">
        <v>34857</v>
      </c>
      <c r="C12497" t="s">
        <v>22</v>
      </c>
      <c r="D12497" t="s">
        <v>23</v>
      </c>
      <c r="E12497" t="s">
        <v>34858</v>
      </c>
      <c r="G12497">
        <v>4</v>
      </c>
      <c r="H12497">
        <v>101</v>
      </c>
      <c r="I12497">
        <v>11</v>
      </c>
      <c r="J12497" t="s">
        <v>35</v>
      </c>
      <c r="L12497" t="s">
        <v>28</v>
      </c>
      <c r="M12497">
        <v>0</v>
      </c>
      <c r="N12497">
        <v>0</v>
      </c>
      <c r="O12497">
        <v>-1</v>
      </c>
      <c r="P12497" t="s">
        <v>36</v>
      </c>
      <c r="R12497" s="3">
        <v>42309.4757523148</v>
      </c>
      <c r="S12497" t="s">
        <v>31</v>
      </c>
    </row>
    <row r="12498" customHeight="1" spans="1:19">
      <c r="A12498">
        <v>5748003959</v>
      </c>
      <c r="B12498" s="2" t="s">
        <v>34859</v>
      </c>
      <c r="C12498" t="s">
        <v>22</v>
      </c>
      <c r="D12498" t="s">
        <v>23</v>
      </c>
      <c r="E12498" t="s">
        <v>34858</v>
      </c>
      <c r="G12498">
        <v>4</v>
      </c>
      <c r="H12498">
        <v>101</v>
      </c>
      <c r="I12498">
        <v>11</v>
      </c>
      <c r="J12498" t="s">
        <v>35</v>
      </c>
      <c r="L12498" t="s">
        <v>28</v>
      </c>
      <c r="M12498">
        <v>0</v>
      </c>
      <c r="N12498">
        <v>0</v>
      </c>
      <c r="O12498">
        <v>-1</v>
      </c>
      <c r="P12498" t="s">
        <v>36</v>
      </c>
      <c r="R12498" s="3">
        <v>42309.4757523148</v>
      </c>
      <c r="S12498" t="s">
        <v>31</v>
      </c>
    </row>
    <row r="12499" customHeight="1" spans="1:19">
      <c r="A12499">
        <v>5628349771</v>
      </c>
      <c r="B12499" s="2" t="s">
        <v>34860</v>
      </c>
      <c r="C12499" t="s">
        <v>22</v>
      </c>
      <c r="D12499" t="s">
        <v>23</v>
      </c>
      <c r="E12499" t="s">
        <v>34861</v>
      </c>
      <c r="F12499" t="s">
        <v>34862</v>
      </c>
      <c r="G12499">
        <v>5</v>
      </c>
      <c r="H12499">
        <v>4</v>
      </c>
      <c r="I12499">
        <v>7</v>
      </c>
      <c r="J12499" t="s">
        <v>1877</v>
      </c>
      <c r="L12499" t="s">
        <v>28</v>
      </c>
      <c r="M12499">
        <v>0</v>
      </c>
      <c r="N12499">
        <v>0</v>
      </c>
      <c r="O12499">
        <v>-1</v>
      </c>
      <c r="P12499" t="s">
        <v>36</v>
      </c>
      <c r="Q12499" t="s">
        <v>347</v>
      </c>
      <c r="R12499" s="3">
        <v>42164.9085300926</v>
      </c>
      <c r="S12499" t="s">
        <v>38</v>
      </c>
    </row>
    <row r="12500" customHeight="1" spans="1:19">
      <c r="A12500">
        <v>7572792699</v>
      </c>
      <c r="B12500" s="2" t="s">
        <v>34863</v>
      </c>
      <c r="C12500" t="s">
        <v>34864</v>
      </c>
      <c r="E12500" t="s">
        <v>34865</v>
      </c>
      <c r="F12500" t="s">
        <v>34866</v>
      </c>
      <c r="G12500">
        <v>2</v>
      </c>
      <c r="H12500">
        <v>151</v>
      </c>
      <c r="I12500">
        <v>277</v>
      </c>
      <c r="J12500" t="s">
        <v>26</v>
      </c>
      <c r="K12500" t="s">
        <v>99</v>
      </c>
      <c r="L12500" t="s">
        <v>28</v>
      </c>
      <c r="M12500">
        <v>1</v>
      </c>
      <c r="N12500">
        <v>0</v>
      </c>
      <c r="O12500">
        <v>-1</v>
      </c>
      <c r="P12500" t="s">
        <v>100</v>
      </c>
      <c r="Q12500" t="s">
        <v>120</v>
      </c>
      <c r="R12500" s="3">
        <v>44261.5070138889</v>
      </c>
      <c r="S12500" t="s">
        <v>31</v>
      </c>
    </row>
    <row r="12501" customHeight="1" spans="1:19">
      <c r="A12501">
        <v>5539475318</v>
      </c>
      <c r="B12501" s="2" t="s">
        <v>34867</v>
      </c>
      <c r="E12501" t="s">
        <v>34868</v>
      </c>
      <c r="F12501" t="s">
        <v>34869</v>
      </c>
      <c r="G12501">
        <v>1075</v>
      </c>
      <c r="H12501">
        <v>289</v>
      </c>
      <c r="I12501">
        <v>2218</v>
      </c>
      <c r="J12501" t="s">
        <v>35</v>
      </c>
      <c r="L12501" t="s">
        <v>51</v>
      </c>
      <c r="M12501">
        <v>0</v>
      </c>
      <c r="N12501">
        <v>0</v>
      </c>
      <c r="O12501">
        <v>-1</v>
      </c>
      <c r="Q12501" t="s">
        <v>276</v>
      </c>
      <c r="R12501" s="3">
        <v>42065.815787037</v>
      </c>
      <c r="S12501" t="s">
        <v>31</v>
      </c>
    </row>
    <row r="12502" customHeight="1" spans="1:19">
      <c r="A12502">
        <v>1638601561</v>
      </c>
      <c r="B12502" s="2" t="s">
        <v>34870</v>
      </c>
      <c r="C12502" t="s">
        <v>207</v>
      </c>
      <c r="D12502" t="s">
        <v>41</v>
      </c>
      <c r="E12502" t="s">
        <v>34871</v>
      </c>
      <c r="F12502" t="s">
        <v>34872</v>
      </c>
      <c r="G12502">
        <v>93</v>
      </c>
      <c r="H12502">
        <v>135</v>
      </c>
      <c r="I12502">
        <v>741</v>
      </c>
      <c r="J12502" t="s">
        <v>26</v>
      </c>
      <c r="L12502" t="s">
        <v>28</v>
      </c>
      <c r="M12502">
        <v>0</v>
      </c>
      <c r="N12502">
        <v>0</v>
      </c>
      <c r="O12502">
        <v>-1</v>
      </c>
      <c r="Q12502" t="s">
        <v>141</v>
      </c>
      <c r="R12502" s="3">
        <v>40265.4501736111</v>
      </c>
      <c r="S12502" t="s">
        <v>31</v>
      </c>
    </row>
    <row r="12503" customHeight="1" spans="1:19">
      <c r="A12503">
        <v>6904969935</v>
      </c>
      <c r="B12503" s="2" t="s">
        <v>34873</v>
      </c>
      <c r="E12503" t="s">
        <v>34874</v>
      </c>
      <c r="G12503">
        <v>127</v>
      </c>
      <c r="H12503">
        <v>66</v>
      </c>
      <c r="I12503">
        <v>356</v>
      </c>
      <c r="J12503" t="s">
        <v>563</v>
      </c>
      <c r="L12503" t="s">
        <v>28</v>
      </c>
      <c r="M12503">
        <v>0</v>
      </c>
      <c r="N12503">
        <v>0</v>
      </c>
      <c r="O12503">
        <v>-1</v>
      </c>
      <c r="P12503" t="s">
        <v>17310</v>
      </c>
      <c r="Q12503" t="s">
        <v>183</v>
      </c>
      <c r="R12503" s="3">
        <v>43463.0047222222</v>
      </c>
      <c r="S12503" t="s">
        <v>31</v>
      </c>
    </row>
    <row r="12504" customHeight="1" spans="1:19">
      <c r="A12504">
        <v>6904969935</v>
      </c>
      <c r="B12504" s="2" t="s">
        <v>34875</v>
      </c>
      <c r="E12504" t="s">
        <v>34874</v>
      </c>
      <c r="G12504">
        <v>127</v>
      </c>
      <c r="H12504">
        <v>66</v>
      </c>
      <c r="I12504">
        <v>356</v>
      </c>
      <c r="J12504" t="s">
        <v>563</v>
      </c>
      <c r="L12504" t="s">
        <v>28</v>
      </c>
      <c r="M12504">
        <v>0</v>
      </c>
      <c r="N12504">
        <v>0</v>
      </c>
      <c r="O12504">
        <v>-1</v>
      </c>
      <c r="P12504" t="s">
        <v>17310</v>
      </c>
      <c r="Q12504" t="s">
        <v>183</v>
      </c>
      <c r="R12504" s="3">
        <v>43463.0047222222</v>
      </c>
      <c r="S12504" t="s">
        <v>31</v>
      </c>
    </row>
    <row r="12505" customHeight="1" spans="1:19">
      <c r="A12505">
        <v>3088745832</v>
      </c>
      <c r="B12505" s="2" t="s">
        <v>34876</v>
      </c>
      <c r="E12505" t="s">
        <v>34877</v>
      </c>
      <c r="F12505" t="s">
        <v>34878</v>
      </c>
      <c r="G12505">
        <v>6</v>
      </c>
      <c r="H12505">
        <v>24</v>
      </c>
      <c r="I12505">
        <v>11</v>
      </c>
      <c r="J12505" t="s">
        <v>50</v>
      </c>
      <c r="L12505" t="s">
        <v>51</v>
      </c>
      <c r="M12505">
        <v>0</v>
      </c>
      <c r="N12505">
        <v>0</v>
      </c>
      <c r="O12505">
        <v>-1</v>
      </c>
      <c r="P12505" t="s">
        <v>134</v>
      </c>
      <c r="Q12505" t="s">
        <v>53</v>
      </c>
      <c r="R12505" s="3">
        <v>41279.4265393519</v>
      </c>
      <c r="S12505" t="s">
        <v>31</v>
      </c>
    </row>
    <row r="12506" customHeight="1" spans="1:19">
      <c r="A12506">
        <v>3088745832</v>
      </c>
      <c r="B12506" s="2" t="s">
        <v>34876</v>
      </c>
      <c r="E12506" t="s">
        <v>34877</v>
      </c>
      <c r="F12506" t="s">
        <v>34878</v>
      </c>
      <c r="G12506">
        <v>6</v>
      </c>
      <c r="H12506">
        <v>24</v>
      </c>
      <c r="I12506">
        <v>11</v>
      </c>
      <c r="J12506" t="s">
        <v>50</v>
      </c>
      <c r="L12506" t="s">
        <v>51</v>
      </c>
      <c r="M12506">
        <v>0</v>
      </c>
      <c r="N12506">
        <v>0</v>
      </c>
      <c r="O12506">
        <v>-1</v>
      </c>
      <c r="P12506" t="s">
        <v>134</v>
      </c>
      <c r="Q12506" t="s">
        <v>53</v>
      </c>
      <c r="R12506" s="3">
        <v>41279.4265393519</v>
      </c>
      <c r="S12506" t="s">
        <v>31</v>
      </c>
    </row>
    <row r="12507" customHeight="1" spans="1:21">
      <c r="A12507">
        <v>6674325990</v>
      </c>
      <c r="B12507" s="2" t="s">
        <v>34879</v>
      </c>
      <c r="E12507" t="s">
        <v>34880</v>
      </c>
      <c r="F12507" t="s">
        <v>34881</v>
      </c>
      <c r="G12507">
        <v>646</v>
      </c>
      <c r="H12507">
        <v>95</v>
      </c>
      <c r="I12507">
        <v>323</v>
      </c>
      <c r="J12507" t="s">
        <v>2076</v>
      </c>
      <c r="K12507" t="s">
        <v>32413</v>
      </c>
      <c r="L12507" t="s">
        <v>28</v>
      </c>
      <c r="M12507">
        <v>1</v>
      </c>
      <c r="N12507">
        <v>0</v>
      </c>
      <c r="O12507">
        <v>-1</v>
      </c>
      <c r="P12507" t="s">
        <v>34882</v>
      </c>
      <c r="R12507" s="3">
        <v>43358.6799074074</v>
      </c>
      <c r="S12507" t="s">
        <v>38</v>
      </c>
      <c r="U12507" t="s">
        <v>34883</v>
      </c>
    </row>
    <row r="12508" customHeight="1" spans="1:19">
      <c r="A12508">
        <v>3848061553</v>
      </c>
      <c r="B12508" s="2" t="s">
        <v>34884</v>
      </c>
      <c r="E12508" t="s">
        <v>34885</v>
      </c>
      <c r="F12508" t="s">
        <v>34886</v>
      </c>
      <c r="G12508">
        <v>1</v>
      </c>
      <c r="H12508">
        <v>4</v>
      </c>
      <c r="I12508">
        <v>31</v>
      </c>
      <c r="J12508" t="s">
        <v>153</v>
      </c>
      <c r="K12508" t="s">
        <v>9509</v>
      </c>
      <c r="L12508" t="s">
        <v>28</v>
      </c>
      <c r="M12508">
        <v>0</v>
      </c>
      <c r="N12508">
        <v>0</v>
      </c>
      <c r="O12508">
        <v>-1</v>
      </c>
      <c r="P12508" t="s">
        <v>34887</v>
      </c>
      <c r="Q12508" t="s">
        <v>37</v>
      </c>
      <c r="R12508" s="3">
        <v>41557.8137384259</v>
      </c>
      <c r="S12508" t="s">
        <v>38</v>
      </c>
    </row>
    <row r="12509" customHeight="1" spans="1:19">
      <c r="A12509">
        <v>7532943855</v>
      </c>
      <c r="B12509" s="2" t="s">
        <v>34888</v>
      </c>
      <c r="C12509" t="s">
        <v>73</v>
      </c>
      <c r="D12509" t="s">
        <v>23</v>
      </c>
      <c r="E12509" t="s">
        <v>34889</v>
      </c>
      <c r="F12509" t="s">
        <v>34890</v>
      </c>
      <c r="G12509">
        <v>209</v>
      </c>
      <c r="H12509">
        <v>249</v>
      </c>
      <c r="I12509">
        <v>2126</v>
      </c>
      <c r="J12509" t="s">
        <v>35</v>
      </c>
      <c r="L12509" t="s">
        <v>28</v>
      </c>
      <c r="M12509">
        <v>1</v>
      </c>
      <c r="N12509">
        <v>0</v>
      </c>
      <c r="O12509">
        <v>-1</v>
      </c>
      <c r="R12509" s="3">
        <v>44175.0696527778</v>
      </c>
      <c r="S12509" t="s">
        <v>31</v>
      </c>
    </row>
    <row r="12510" customHeight="1" spans="1:19">
      <c r="A12510">
        <v>7255568083</v>
      </c>
      <c r="B12510" s="2" t="s">
        <v>34891</v>
      </c>
      <c r="E12510" t="s">
        <v>34892</v>
      </c>
      <c r="F12510" t="s">
        <v>34893</v>
      </c>
      <c r="G12510">
        <v>908</v>
      </c>
      <c r="H12510">
        <v>429</v>
      </c>
      <c r="I12510">
        <v>2941</v>
      </c>
      <c r="J12510" t="s">
        <v>35</v>
      </c>
      <c r="L12510" t="s">
        <v>28</v>
      </c>
      <c r="M12510">
        <v>1</v>
      </c>
      <c r="N12510">
        <v>0</v>
      </c>
      <c r="O12510">
        <v>-1</v>
      </c>
      <c r="Q12510" t="s">
        <v>386</v>
      </c>
      <c r="R12510" s="3">
        <v>43670.7507986111</v>
      </c>
      <c r="S12510" t="s">
        <v>31</v>
      </c>
    </row>
    <row r="12511" customHeight="1" spans="1:19">
      <c r="A12511">
        <v>6532082505</v>
      </c>
      <c r="B12511" s="2" t="s">
        <v>34894</v>
      </c>
      <c r="E12511" t="s">
        <v>34895</v>
      </c>
      <c r="F12511" t="s">
        <v>34896</v>
      </c>
      <c r="G12511">
        <v>116</v>
      </c>
      <c r="H12511">
        <v>181</v>
      </c>
      <c r="I12511">
        <v>4733</v>
      </c>
      <c r="J12511" t="s">
        <v>35</v>
      </c>
      <c r="L12511" t="s">
        <v>51</v>
      </c>
      <c r="M12511">
        <v>5</v>
      </c>
      <c r="N12511">
        <v>1</v>
      </c>
      <c r="O12511">
        <v>0</v>
      </c>
      <c r="P12511" t="s">
        <v>2412</v>
      </c>
      <c r="Q12511" t="s">
        <v>37</v>
      </c>
      <c r="R12511" s="3">
        <v>43211.8337615741</v>
      </c>
      <c r="S12511" t="s">
        <v>31</v>
      </c>
    </row>
    <row r="12512" customHeight="1" spans="1:19">
      <c r="A12512">
        <v>1675856737</v>
      </c>
      <c r="B12512" s="2" t="s">
        <v>34897</v>
      </c>
      <c r="E12512" t="s">
        <v>34898</v>
      </c>
      <c r="F12512" t="s">
        <v>34899</v>
      </c>
      <c r="G12512">
        <v>102</v>
      </c>
      <c r="H12512">
        <v>189</v>
      </c>
      <c r="I12512">
        <v>312</v>
      </c>
      <c r="J12512" t="s">
        <v>94</v>
      </c>
      <c r="L12512" t="s">
        <v>51</v>
      </c>
      <c r="M12512">
        <v>1</v>
      </c>
      <c r="N12512">
        <v>0</v>
      </c>
      <c r="O12512">
        <v>-1</v>
      </c>
      <c r="P12512" t="s">
        <v>62</v>
      </c>
      <c r="R12512" s="3">
        <v>40519.4576851852</v>
      </c>
      <c r="S12512" t="s">
        <v>38</v>
      </c>
    </row>
    <row r="12513" customHeight="1" spans="1:19">
      <c r="A12513">
        <v>3699663571</v>
      </c>
      <c r="B12513" s="2" t="s">
        <v>34900</v>
      </c>
      <c r="E12513" t="s">
        <v>34901</v>
      </c>
      <c r="F12513" t="s">
        <v>78</v>
      </c>
      <c r="G12513">
        <v>293</v>
      </c>
      <c r="H12513">
        <v>859</v>
      </c>
      <c r="I12513">
        <v>4942</v>
      </c>
      <c r="J12513" t="s">
        <v>35</v>
      </c>
      <c r="L12513" t="s">
        <v>28</v>
      </c>
      <c r="M12513">
        <v>1</v>
      </c>
      <c r="N12513">
        <v>0</v>
      </c>
      <c r="O12513">
        <v>-1</v>
      </c>
      <c r="Q12513" t="s">
        <v>53</v>
      </c>
      <c r="R12513" s="3">
        <v>41502.9715277778</v>
      </c>
      <c r="S12513" t="s">
        <v>31</v>
      </c>
    </row>
    <row r="12514" customHeight="1" spans="1:19">
      <c r="A12514">
        <v>7467719571</v>
      </c>
      <c r="B12514" s="2" t="s">
        <v>34902</v>
      </c>
      <c r="E12514" t="s">
        <v>34903</v>
      </c>
      <c r="G12514">
        <v>31</v>
      </c>
      <c r="H12514">
        <v>313</v>
      </c>
      <c r="I12514">
        <v>279</v>
      </c>
      <c r="J12514" t="s">
        <v>35</v>
      </c>
      <c r="L12514" t="s">
        <v>28</v>
      </c>
      <c r="M12514">
        <v>0</v>
      </c>
      <c r="N12514">
        <v>0</v>
      </c>
      <c r="O12514">
        <v>-1</v>
      </c>
      <c r="Q12514" t="s">
        <v>370</v>
      </c>
      <c r="R12514" s="3">
        <v>43986.019837963</v>
      </c>
      <c r="S12514" t="s">
        <v>38</v>
      </c>
    </row>
    <row r="12515" customHeight="1" spans="1:19">
      <c r="A12515">
        <v>5526107547</v>
      </c>
      <c r="B12515" s="2" t="s">
        <v>34904</v>
      </c>
      <c r="C12515" t="s">
        <v>73</v>
      </c>
      <c r="D12515" t="s">
        <v>23</v>
      </c>
      <c r="E12515" t="s">
        <v>34905</v>
      </c>
      <c r="F12515" t="s">
        <v>34906</v>
      </c>
      <c r="G12515">
        <v>18</v>
      </c>
      <c r="H12515">
        <v>73</v>
      </c>
      <c r="I12515">
        <v>546</v>
      </c>
      <c r="J12515" t="s">
        <v>94</v>
      </c>
      <c r="K12515" t="s">
        <v>1836</v>
      </c>
      <c r="L12515" t="s">
        <v>28</v>
      </c>
      <c r="M12515">
        <v>0</v>
      </c>
      <c r="N12515">
        <v>0</v>
      </c>
      <c r="O12515">
        <v>-1</v>
      </c>
      <c r="P12515" t="s">
        <v>34907</v>
      </c>
      <c r="Q12515" t="s">
        <v>856</v>
      </c>
      <c r="R12515" s="3">
        <v>42053.9041319444</v>
      </c>
      <c r="S12515" t="s">
        <v>31</v>
      </c>
    </row>
    <row r="12516" customHeight="1" spans="1:20">
      <c r="A12516">
        <v>6830846671</v>
      </c>
      <c r="B12516" s="2" t="s">
        <v>34908</v>
      </c>
      <c r="C12516" t="s">
        <v>226</v>
      </c>
      <c r="D12516" t="s">
        <v>41</v>
      </c>
      <c r="E12516" t="s">
        <v>34909</v>
      </c>
      <c r="G12516">
        <v>569</v>
      </c>
      <c r="H12516">
        <v>524</v>
      </c>
      <c r="I12516">
        <v>2522</v>
      </c>
      <c r="J12516" t="s">
        <v>35</v>
      </c>
      <c r="L12516" t="s">
        <v>51</v>
      </c>
      <c r="M12516">
        <v>1</v>
      </c>
      <c r="N12516">
        <v>0</v>
      </c>
      <c r="O12516">
        <v>-1</v>
      </c>
      <c r="Q12516" t="s">
        <v>84</v>
      </c>
      <c r="R12516" s="3">
        <v>43413.3373726852</v>
      </c>
      <c r="S12516" t="s">
        <v>31</v>
      </c>
      <c r="T12516" t="s">
        <v>34910</v>
      </c>
    </row>
    <row r="12517" customHeight="1" spans="1:19">
      <c r="A12517">
        <v>1985365785</v>
      </c>
      <c r="B12517" s="2" t="s">
        <v>34911</v>
      </c>
      <c r="C12517" t="s">
        <v>22</v>
      </c>
      <c r="D12517" t="s">
        <v>23</v>
      </c>
      <c r="E12517" t="s">
        <v>34912</v>
      </c>
      <c r="F12517" t="s">
        <v>34913</v>
      </c>
      <c r="G12517">
        <v>259</v>
      </c>
      <c r="H12517">
        <v>242</v>
      </c>
      <c r="I12517">
        <v>1261</v>
      </c>
      <c r="J12517" t="s">
        <v>26</v>
      </c>
      <c r="L12517" t="s">
        <v>51</v>
      </c>
      <c r="M12517">
        <v>0</v>
      </c>
      <c r="N12517">
        <v>0</v>
      </c>
      <c r="O12517">
        <v>-1</v>
      </c>
      <c r="R12517" s="3">
        <v>40596.9455324074</v>
      </c>
      <c r="S12517" t="s">
        <v>31</v>
      </c>
    </row>
    <row r="12518" customHeight="1" spans="1:19">
      <c r="A12518">
        <v>5135949886</v>
      </c>
      <c r="B12518" s="2" t="s">
        <v>34914</v>
      </c>
      <c r="C12518" t="s">
        <v>22</v>
      </c>
      <c r="D12518" t="s">
        <v>23</v>
      </c>
      <c r="E12518" t="s">
        <v>34915</v>
      </c>
      <c r="G12518">
        <v>31</v>
      </c>
      <c r="H12518">
        <v>268</v>
      </c>
      <c r="I12518">
        <v>58</v>
      </c>
      <c r="J12518" t="s">
        <v>35</v>
      </c>
      <c r="L12518" t="s">
        <v>28</v>
      </c>
      <c r="M12518">
        <v>0</v>
      </c>
      <c r="N12518">
        <v>0</v>
      </c>
      <c r="O12518">
        <v>-1</v>
      </c>
      <c r="P12518" t="s">
        <v>36</v>
      </c>
      <c r="Q12518" t="s">
        <v>439</v>
      </c>
      <c r="R12518" s="3">
        <v>41767.9849768519</v>
      </c>
      <c r="S12518" t="s">
        <v>31</v>
      </c>
    </row>
    <row r="12519" customHeight="1" spans="1:19">
      <c r="A12519">
        <v>6332170415</v>
      </c>
      <c r="B12519" s="2" t="s">
        <v>34916</v>
      </c>
      <c r="C12519" t="s">
        <v>22</v>
      </c>
      <c r="D12519" t="s">
        <v>23</v>
      </c>
      <c r="E12519" t="s">
        <v>34917</v>
      </c>
      <c r="F12519" t="s">
        <v>34918</v>
      </c>
      <c r="G12519">
        <v>214</v>
      </c>
      <c r="H12519">
        <v>792</v>
      </c>
      <c r="I12519">
        <v>614</v>
      </c>
      <c r="J12519" t="s">
        <v>50</v>
      </c>
      <c r="L12519" t="s">
        <v>51</v>
      </c>
      <c r="M12519">
        <v>6</v>
      </c>
      <c r="N12519">
        <v>0</v>
      </c>
      <c r="O12519">
        <v>-1</v>
      </c>
      <c r="P12519" t="s">
        <v>36</v>
      </c>
      <c r="Q12519" t="s">
        <v>53</v>
      </c>
      <c r="R12519" s="3">
        <v>42952.3513657407</v>
      </c>
      <c r="S12519" t="s">
        <v>31</v>
      </c>
    </row>
    <row r="12520" customHeight="1" spans="1:19">
      <c r="A12520">
        <v>2268680257</v>
      </c>
      <c r="B12520" s="2" t="s">
        <v>34919</v>
      </c>
      <c r="C12520" t="s">
        <v>22</v>
      </c>
      <c r="D12520" t="s">
        <v>23</v>
      </c>
      <c r="E12520" t="s">
        <v>34920</v>
      </c>
      <c r="F12520" t="s">
        <v>34921</v>
      </c>
      <c r="G12520">
        <v>765</v>
      </c>
      <c r="H12520">
        <v>239</v>
      </c>
      <c r="I12520">
        <v>143</v>
      </c>
      <c r="J12520" t="s">
        <v>94</v>
      </c>
      <c r="L12520" t="s">
        <v>51</v>
      </c>
      <c r="M12520">
        <v>0</v>
      </c>
      <c r="N12520">
        <v>0</v>
      </c>
      <c r="O12520">
        <v>-1</v>
      </c>
      <c r="P12520" t="s">
        <v>12053</v>
      </c>
      <c r="Q12520" t="s">
        <v>79</v>
      </c>
      <c r="R12520" s="3">
        <v>42218.6179050926</v>
      </c>
      <c r="S12520" t="s">
        <v>31</v>
      </c>
    </row>
    <row r="12521" customHeight="1" spans="1:19">
      <c r="A12521">
        <v>1658246404</v>
      </c>
      <c r="B12521" s="2" t="s">
        <v>34922</v>
      </c>
      <c r="C12521" t="s">
        <v>73</v>
      </c>
      <c r="D12521" t="s">
        <v>23</v>
      </c>
      <c r="E12521" t="s">
        <v>34923</v>
      </c>
      <c r="F12521" t="s">
        <v>34924</v>
      </c>
      <c r="G12521">
        <v>695</v>
      </c>
      <c r="H12521">
        <v>99</v>
      </c>
      <c r="I12521">
        <v>5194</v>
      </c>
      <c r="J12521" t="s">
        <v>50</v>
      </c>
      <c r="L12521" t="s">
        <v>28</v>
      </c>
      <c r="M12521">
        <v>1</v>
      </c>
      <c r="N12521">
        <v>0</v>
      </c>
      <c r="O12521">
        <v>-1</v>
      </c>
      <c r="Q12521" t="s">
        <v>53</v>
      </c>
      <c r="R12521" s="3">
        <v>40120.6838541667</v>
      </c>
      <c r="S12521" t="s">
        <v>31</v>
      </c>
    </row>
    <row r="12522" customHeight="1" spans="1:19">
      <c r="A12522">
        <v>5937974484</v>
      </c>
      <c r="B12522" s="2" t="s">
        <v>34925</v>
      </c>
      <c r="C12522" t="s">
        <v>73</v>
      </c>
      <c r="D12522" t="s">
        <v>23</v>
      </c>
      <c r="E12522" t="s">
        <v>34926</v>
      </c>
      <c r="G12522">
        <v>1093</v>
      </c>
      <c r="H12522">
        <v>299</v>
      </c>
      <c r="I12522">
        <v>33204</v>
      </c>
      <c r="J12522" t="s">
        <v>204</v>
      </c>
      <c r="K12522" t="s">
        <v>220</v>
      </c>
      <c r="L12522" t="s">
        <v>51</v>
      </c>
      <c r="M12522">
        <v>3</v>
      </c>
      <c r="N12522">
        <v>0</v>
      </c>
      <c r="O12522">
        <v>-1</v>
      </c>
      <c r="Q12522" t="s">
        <v>84</v>
      </c>
      <c r="R12522" s="3">
        <v>42514.9725115741</v>
      </c>
      <c r="S12522" t="s">
        <v>31</v>
      </c>
    </row>
    <row r="12523" customHeight="1" spans="1:19">
      <c r="A12523">
        <v>5553787912</v>
      </c>
      <c r="B12523" s="2" t="s">
        <v>34927</v>
      </c>
      <c r="E12523" t="s">
        <v>34928</v>
      </c>
      <c r="F12523" t="s">
        <v>34929</v>
      </c>
      <c r="G12523">
        <v>98</v>
      </c>
      <c r="H12523">
        <v>119</v>
      </c>
      <c r="I12523">
        <v>51</v>
      </c>
      <c r="J12523" t="s">
        <v>35</v>
      </c>
      <c r="L12523" t="s">
        <v>51</v>
      </c>
      <c r="M12523">
        <v>0</v>
      </c>
      <c r="N12523">
        <v>0</v>
      </c>
      <c r="O12523">
        <v>-1</v>
      </c>
      <c r="P12523" t="s">
        <v>17745</v>
      </c>
      <c r="Q12523" t="s">
        <v>71</v>
      </c>
      <c r="R12523" s="3">
        <v>42123.3476157407</v>
      </c>
      <c r="S12523" t="s">
        <v>31</v>
      </c>
    </row>
    <row r="12524" customHeight="1" spans="1:19">
      <c r="A12524">
        <v>7735141385</v>
      </c>
      <c r="B12524" s="2" t="s">
        <v>34930</v>
      </c>
      <c r="E12524" t="s">
        <v>34931</v>
      </c>
      <c r="G12524">
        <v>2</v>
      </c>
      <c r="H12524">
        <v>97</v>
      </c>
      <c r="I12524">
        <v>2006</v>
      </c>
      <c r="J12524" t="s">
        <v>495</v>
      </c>
      <c r="L12524" t="s">
        <v>51</v>
      </c>
      <c r="M12524">
        <v>0</v>
      </c>
      <c r="N12524">
        <v>0</v>
      </c>
      <c r="O12524">
        <v>-1</v>
      </c>
      <c r="P12524" t="s">
        <v>18873</v>
      </c>
      <c r="Q12524" t="s">
        <v>386</v>
      </c>
      <c r="R12524" s="3">
        <v>44570.4104282407</v>
      </c>
      <c r="S12524" t="s">
        <v>38</v>
      </c>
    </row>
    <row r="12525" customHeight="1" spans="1:20">
      <c r="A12525">
        <v>5151424492</v>
      </c>
      <c r="B12525" s="2" t="s">
        <v>34932</v>
      </c>
      <c r="C12525" t="s">
        <v>73</v>
      </c>
      <c r="D12525" t="s">
        <v>23</v>
      </c>
      <c r="E12525" t="s">
        <v>34933</v>
      </c>
      <c r="F12525" t="s">
        <v>34934</v>
      </c>
      <c r="G12525">
        <v>3514</v>
      </c>
      <c r="H12525">
        <v>2198</v>
      </c>
      <c r="I12525">
        <v>19064</v>
      </c>
      <c r="J12525" t="s">
        <v>106</v>
      </c>
      <c r="K12525" t="s">
        <v>11852</v>
      </c>
      <c r="L12525" t="s">
        <v>51</v>
      </c>
      <c r="M12525">
        <v>6</v>
      </c>
      <c r="N12525">
        <v>1</v>
      </c>
      <c r="O12525">
        <v>0</v>
      </c>
      <c r="P12525" t="s">
        <v>62</v>
      </c>
      <c r="Q12525" t="s">
        <v>37</v>
      </c>
      <c r="R12525" s="3">
        <v>41782.97875</v>
      </c>
      <c r="S12525" t="s">
        <v>54</v>
      </c>
      <c r="T12525" t="s">
        <v>34935</v>
      </c>
    </row>
    <row r="12526" customHeight="1" spans="1:20">
      <c r="A12526">
        <v>5151424492</v>
      </c>
      <c r="B12526" s="2" t="s">
        <v>34936</v>
      </c>
      <c r="C12526" t="s">
        <v>73</v>
      </c>
      <c r="D12526" t="s">
        <v>23</v>
      </c>
      <c r="E12526" t="s">
        <v>34933</v>
      </c>
      <c r="F12526" t="s">
        <v>34934</v>
      </c>
      <c r="G12526">
        <v>3514</v>
      </c>
      <c r="H12526">
        <v>2198</v>
      </c>
      <c r="I12526">
        <v>19064</v>
      </c>
      <c r="J12526" t="s">
        <v>106</v>
      </c>
      <c r="K12526" t="s">
        <v>11852</v>
      </c>
      <c r="L12526" t="s">
        <v>51</v>
      </c>
      <c r="M12526">
        <v>6</v>
      </c>
      <c r="N12526">
        <v>1</v>
      </c>
      <c r="O12526">
        <v>0</v>
      </c>
      <c r="P12526" t="s">
        <v>62</v>
      </c>
      <c r="Q12526" t="s">
        <v>37</v>
      </c>
      <c r="R12526" s="3">
        <v>41782.97875</v>
      </c>
      <c r="S12526" t="s">
        <v>54</v>
      </c>
      <c r="T12526" t="s">
        <v>34935</v>
      </c>
    </row>
    <row r="12527" customHeight="1" spans="1:20">
      <c r="A12527">
        <v>5151424492</v>
      </c>
      <c r="B12527" s="2" t="s">
        <v>34937</v>
      </c>
      <c r="C12527" t="s">
        <v>73</v>
      </c>
      <c r="D12527" t="s">
        <v>23</v>
      </c>
      <c r="E12527" t="s">
        <v>34933</v>
      </c>
      <c r="F12527" t="s">
        <v>34934</v>
      </c>
      <c r="G12527">
        <v>3514</v>
      </c>
      <c r="H12527">
        <v>2198</v>
      </c>
      <c r="I12527">
        <v>19064</v>
      </c>
      <c r="J12527" t="s">
        <v>106</v>
      </c>
      <c r="K12527" t="s">
        <v>11852</v>
      </c>
      <c r="L12527" t="s">
        <v>51</v>
      </c>
      <c r="M12527">
        <v>6</v>
      </c>
      <c r="N12527">
        <v>1</v>
      </c>
      <c r="O12527">
        <v>0</v>
      </c>
      <c r="P12527" t="s">
        <v>62</v>
      </c>
      <c r="Q12527" t="s">
        <v>37</v>
      </c>
      <c r="R12527" s="3">
        <v>41782.97875</v>
      </c>
      <c r="S12527" t="s">
        <v>54</v>
      </c>
      <c r="T12527" t="s">
        <v>34935</v>
      </c>
    </row>
    <row r="12528" customHeight="1" spans="1:19">
      <c r="A12528">
        <v>7757538035</v>
      </c>
      <c r="B12528" s="2" t="s">
        <v>34938</v>
      </c>
      <c r="C12528" t="s">
        <v>73</v>
      </c>
      <c r="D12528" t="s">
        <v>23</v>
      </c>
      <c r="E12528" t="s">
        <v>34939</v>
      </c>
      <c r="G12528">
        <v>7</v>
      </c>
      <c r="H12528">
        <v>50</v>
      </c>
      <c r="I12528">
        <v>50</v>
      </c>
      <c r="J12528" t="s">
        <v>50</v>
      </c>
      <c r="L12528" t="s">
        <v>28</v>
      </c>
      <c r="M12528">
        <v>0</v>
      </c>
      <c r="N12528">
        <v>0</v>
      </c>
      <c r="O12528">
        <v>-1</v>
      </c>
      <c r="P12528" t="s">
        <v>34940</v>
      </c>
      <c r="Q12528" t="s">
        <v>53</v>
      </c>
      <c r="R12528" s="3">
        <v>44690.0605671296</v>
      </c>
      <c r="S12528" t="s">
        <v>38</v>
      </c>
    </row>
    <row r="12529" customHeight="1" spans="1:19">
      <c r="A12529">
        <v>6976668189</v>
      </c>
      <c r="B12529" s="2" t="s">
        <v>34941</v>
      </c>
      <c r="C12529" t="s">
        <v>22</v>
      </c>
      <c r="D12529" t="s">
        <v>23</v>
      </c>
      <c r="E12529" t="s">
        <v>34942</v>
      </c>
      <c r="F12529" t="s">
        <v>34943</v>
      </c>
      <c r="G12529">
        <v>580</v>
      </c>
      <c r="H12529">
        <v>788</v>
      </c>
      <c r="I12529">
        <v>5724</v>
      </c>
      <c r="J12529" t="s">
        <v>35</v>
      </c>
      <c r="L12529" t="s">
        <v>28</v>
      </c>
      <c r="M12529">
        <v>3</v>
      </c>
      <c r="N12529">
        <v>1</v>
      </c>
      <c r="O12529">
        <v>0</v>
      </c>
      <c r="P12529" t="s">
        <v>653</v>
      </c>
      <c r="Q12529" t="s">
        <v>276</v>
      </c>
      <c r="R12529" s="3">
        <v>43494.4448958333</v>
      </c>
      <c r="S12529" t="s">
        <v>31</v>
      </c>
    </row>
    <row r="12530" customHeight="1" spans="1:19">
      <c r="A12530">
        <v>6137594594</v>
      </c>
      <c r="B12530" s="2" t="s">
        <v>34944</v>
      </c>
      <c r="C12530" t="s">
        <v>22</v>
      </c>
      <c r="D12530" t="s">
        <v>23</v>
      </c>
      <c r="E12530" t="s">
        <v>34945</v>
      </c>
      <c r="F12530" t="s">
        <v>24833</v>
      </c>
      <c r="G12530">
        <v>100</v>
      </c>
      <c r="H12530">
        <v>574</v>
      </c>
      <c r="I12530">
        <v>495</v>
      </c>
      <c r="J12530" t="s">
        <v>327</v>
      </c>
      <c r="L12530" t="s">
        <v>51</v>
      </c>
      <c r="M12530">
        <v>0</v>
      </c>
      <c r="N12530">
        <v>0</v>
      </c>
      <c r="O12530">
        <v>-1</v>
      </c>
      <c r="P12530" t="s">
        <v>18159</v>
      </c>
      <c r="Q12530" t="s">
        <v>141</v>
      </c>
      <c r="R12530" s="3">
        <v>42775.9270833333</v>
      </c>
      <c r="S12530" t="s">
        <v>31</v>
      </c>
    </row>
    <row r="12531" customHeight="1" spans="1:19">
      <c r="A12531">
        <v>7705261800</v>
      </c>
      <c r="B12531" s="2" t="s">
        <v>34946</v>
      </c>
      <c r="C12531" t="s">
        <v>22</v>
      </c>
      <c r="D12531" t="s">
        <v>23</v>
      </c>
      <c r="E12531" t="s">
        <v>34947</v>
      </c>
      <c r="G12531">
        <v>124</v>
      </c>
      <c r="H12531">
        <v>195</v>
      </c>
      <c r="I12531">
        <v>3250</v>
      </c>
      <c r="J12531" t="s">
        <v>35</v>
      </c>
      <c r="L12531" t="s">
        <v>28</v>
      </c>
      <c r="M12531">
        <v>3</v>
      </c>
      <c r="N12531">
        <v>0</v>
      </c>
      <c r="O12531">
        <v>-1</v>
      </c>
      <c r="P12531" t="s">
        <v>608</v>
      </c>
      <c r="Q12531" t="s">
        <v>46</v>
      </c>
      <c r="R12531" s="3">
        <v>44463.7239814815</v>
      </c>
      <c r="S12531" t="s">
        <v>31</v>
      </c>
    </row>
    <row r="12532" customHeight="1" spans="1:19">
      <c r="A12532">
        <v>5140482795</v>
      </c>
      <c r="B12532" s="2" t="s">
        <v>34948</v>
      </c>
      <c r="C12532" t="s">
        <v>22</v>
      </c>
      <c r="D12532" t="s">
        <v>23</v>
      </c>
      <c r="E12532" t="s">
        <v>34949</v>
      </c>
      <c r="F12532" t="s">
        <v>34950</v>
      </c>
      <c r="G12532">
        <v>31</v>
      </c>
      <c r="H12532">
        <v>397</v>
      </c>
      <c r="I12532">
        <v>888</v>
      </c>
      <c r="J12532" t="s">
        <v>35</v>
      </c>
      <c r="L12532" t="s">
        <v>51</v>
      </c>
      <c r="M12532">
        <v>1</v>
      </c>
      <c r="N12532">
        <v>0</v>
      </c>
      <c r="O12532">
        <v>-1</v>
      </c>
      <c r="Q12532" t="s">
        <v>276</v>
      </c>
      <c r="R12532" s="3">
        <v>41771.9453819444</v>
      </c>
      <c r="S12532" t="s">
        <v>31</v>
      </c>
    </row>
    <row r="12533" customHeight="1" spans="1:19">
      <c r="A12533">
        <v>5417686236</v>
      </c>
      <c r="B12533" s="2" t="s">
        <v>34951</v>
      </c>
      <c r="C12533" t="s">
        <v>22</v>
      </c>
      <c r="D12533" t="s">
        <v>23</v>
      </c>
      <c r="E12533" t="s">
        <v>34952</v>
      </c>
      <c r="F12533" t="s">
        <v>34953</v>
      </c>
      <c r="G12533">
        <v>74</v>
      </c>
      <c r="H12533">
        <v>822</v>
      </c>
      <c r="I12533">
        <v>8</v>
      </c>
      <c r="J12533" t="s">
        <v>35</v>
      </c>
      <c r="L12533" t="s">
        <v>51</v>
      </c>
      <c r="M12533">
        <v>1</v>
      </c>
      <c r="N12533">
        <v>0</v>
      </c>
      <c r="O12533">
        <v>-1</v>
      </c>
      <c r="P12533" t="s">
        <v>1861</v>
      </c>
      <c r="Q12533" t="s">
        <v>101</v>
      </c>
      <c r="R12533" s="3">
        <v>42063.6440393518</v>
      </c>
      <c r="S12533" t="s">
        <v>31</v>
      </c>
    </row>
    <row r="12534" customHeight="1" spans="1:19">
      <c r="A12534">
        <v>7561898462</v>
      </c>
      <c r="B12534" s="2" t="s">
        <v>34954</v>
      </c>
      <c r="C12534" t="s">
        <v>22</v>
      </c>
      <c r="D12534" t="s">
        <v>23</v>
      </c>
      <c r="E12534" t="s">
        <v>34955</v>
      </c>
      <c r="F12534" t="s">
        <v>34956</v>
      </c>
      <c r="G12534">
        <v>11</v>
      </c>
      <c r="H12534">
        <v>128</v>
      </c>
      <c r="I12534">
        <v>212</v>
      </c>
      <c r="J12534" t="s">
        <v>35</v>
      </c>
      <c r="L12534" t="s">
        <v>51</v>
      </c>
      <c r="M12534">
        <v>0</v>
      </c>
      <c r="N12534">
        <v>0</v>
      </c>
      <c r="O12534">
        <v>-1</v>
      </c>
      <c r="P12534" t="s">
        <v>36</v>
      </c>
      <c r="Q12534" t="s">
        <v>46</v>
      </c>
      <c r="R12534" s="3">
        <v>44236.0126967593</v>
      </c>
      <c r="S12534" t="s">
        <v>31</v>
      </c>
    </row>
    <row r="12535" customHeight="1" spans="1:19">
      <c r="A12535">
        <v>7518418520</v>
      </c>
      <c r="B12535" s="2" t="s">
        <v>34957</v>
      </c>
      <c r="C12535" t="s">
        <v>157</v>
      </c>
      <c r="D12535" t="s">
        <v>23</v>
      </c>
      <c r="E12535" t="s">
        <v>34958</v>
      </c>
      <c r="F12535" t="s">
        <v>34959</v>
      </c>
      <c r="G12535">
        <v>12</v>
      </c>
      <c r="H12535">
        <v>49</v>
      </c>
      <c r="I12535">
        <v>201</v>
      </c>
      <c r="J12535" t="s">
        <v>1036</v>
      </c>
      <c r="L12535" t="s">
        <v>51</v>
      </c>
      <c r="M12535">
        <v>2</v>
      </c>
      <c r="N12535">
        <v>0</v>
      </c>
      <c r="O12535">
        <v>-1</v>
      </c>
      <c r="P12535" t="s">
        <v>34960</v>
      </c>
      <c r="Q12535" t="s">
        <v>71</v>
      </c>
      <c r="R12535" s="3">
        <v>44135.9158564815</v>
      </c>
      <c r="S12535" t="s">
        <v>31</v>
      </c>
    </row>
    <row r="12536" customHeight="1" spans="1:21">
      <c r="A12536">
        <v>5405254522</v>
      </c>
      <c r="B12536" s="2" t="s">
        <v>34961</v>
      </c>
      <c r="C12536" t="s">
        <v>22</v>
      </c>
      <c r="D12536" t="s">
        <v>23</v>
      </c>
      <c r="E12536" t="s">
        <v>34962</v>
      </c>
      <c r="F12536" t="s">
        <v>34963</v>
      </c>
      <c r="G12536">
        <v>405</v>
      </c>
      <c r="H12536">
        <v>269</v>
      </c>
      <c r="I12536">
        <v>1406</v>
      </c>
      <c r="J12536" t="s">
        <v>94</v>
      </c>
      <c r="K12536" t="s">
        <v>1318</v>
      </c>
      <c r="L12536" t="s">
        <v>51</v>
      </c>
      <c r="M12536">
        <v>2</v>
      </c>
      <c r="N12536">
        <v>0</v>
      </c>
      <c r="O12536">
        <v>-1</v>
      </c>
      <c r="P12536" t="s">
        <v>34964</v>
      </c>
      <c r="Q12536" t="s">
        <v>856</v>
      </c>
      <c r="R12536" s="3">
        <v>42007.8427662037</v>
      </c>
      <c r="S12536" t="s">
        <v>31</v>
      </c>
      <c r="U12536" t="s">
        <v>34965</v>
      </c>
    </row>
    <row r="12537" customHeight="1" spans="1:19">
      <c r="A12537">
        <v>7520005433</v>
      </c>
      <c r="B12537" s="2" t="s">
        <v>34966</v>
      </c>
      <c r="C12537" t="s">
        <v>22</v>
      </c>
      <c r="D12537" t="s">
        <v>23</v>
      </c>
      <c r="E12537" t="s">
        <v>34967</v>
      </c>
      <c r="F12537" t="s">
        <v>34968</v>
      </c>
      <c r="G12537">
        <v>100</v>
      </c>
      <c r="H12537">
        <v>573</v>
      </c>
      <c r="I12537">
        <v>10850</v>
      </c>
      <c r="J12537" t="s">
        <v>273</v>
      </c>
      <c r="L12537" t="s">
        <v>51</v>
      </c>
      <c r="M12537">
        <v>1</v>
      </c>
      <c r="N12537">
        <v>0</v>
      </c>
      <c r="O12537">
        <v>-1</v>
      </c>
      <c r="P12537" t="s">
        <v>281</v>
      </c>
      <c r="Q12537" t="s">
        <v>1196</v>
      </c>
      <c r="R12537" s="3">
        <v>44140.9562384259</v>
      </c>
      <c r="S12537" t="s">
        <v>31</v>
      </c>
    </row>
    <row r="12538" customHeight="1" spans="1:19">
      <c r="A12538">
        <v>5182098024</v>
      </c>
      <c r="B12538" s="2" t="s">
        <v>34969</v>
      </c>
      <c r="C12538" t="s">
        <v>226</v>
      </c>
      <c r="D12538" t="s">
        <v>41</v>
      </c>
      <c r="E12538" t="s">
        <v>34970</v>
      </c>
      <c r="F12538" t="s">
        <v>34971</v>
      </c>
      <c r="G12538">
        <v>259</v>
      </c>
      <c r="H12538">
        <v>245</v>
      </c>
      <c r="I12538">
        <v>12</v>
      </c>
      <c r="J12538" t="s">
        <v>117</v>
      </c>
      <c r="K12538" t="s">
        <v>1804</v>
      </c>
      <c r="L12538" t="s">
        <v>28</v>
      </c>
      <c r="M12538">
        <v>5</v>
      </c>
      <c r="N12538">
        <v>0</v>
      </c>
      <c r="O12538">
        <v>-1</v>
      </c>
      <c r="P12538" t="s">
        <v>34972</v>
      </c>
      <c r="Q12538" t="s">
        <v>63</v>
      </c>
      <c r="R12538" s="3">
        <v>41806.4451273148</v>
      </c>
      <c r="S12538" t="s">
        <v>31</v>
      </c>
    </row>
    <row r="12539" customHeight="1" spans="1:19">
      <c r="A12539">
        <v>5182098024</v>
      </c>
      <c r="B12539" s="2" t="s">
        <v>34973</v>
      </c>
      <c r="C12539" t="s">
        <v>22</v>
      </c>
      <c r="D12539" t="s">
        <v>23</v>
      </c>
      <c r="E12539" t="s">
        <v>34970</v>
      </c>
      <c r="F12539" t="s">
        <v>34971</v>
      </c>
      <c r="G12539">
        <v>259</v>
      </c>
      <c r="H12539">
        <v>245</v>
      </c>
      <c r="I12539">
        <v>12</v>
      </c>
      <c r="J12539" t="s">
        <v>117</v>
      </c>
      <c r="K12539" t="s">
        <v>1804</v>
      </c>
      <c r="L12539" t="s">
        <v>28</v>
      </c>
      <c r="M12539">
        <v>5</v>
      </c>
      <c r="N12539">
        <v>0</v>
      </c>
      <c r="O12539">
        <v>-1</v>
      </c>
      <c r="P12539" t="s">
        <v>34972</v>
      </c>
      <c r="Q12539" t="s">
        <v>63</v>
      </c>
      <c r="R12539" s="3">
        <v>41806.4451273148</v>
      </c>
      <c r="S12539" t="s">
        <v>31</v>
      </c>
    </row>
    <row r="12540" customHeight="1" spans="1:19">
      <c r="A12540">
        <v>7336822225</v>
      </c>
      <c r="B12540" s="2" t="s">
        <v>34974</v>
      </c>
      <c r="C12540" t="s">
        <v>22</v>
      </c>
      <c r="D12540" t="s">
        <v>23</v>
      </c>
      <c r="E12540" t="s">
        <v>34975</v>
      </c>
      <c r="G12540">
        <v>1</v>
      </c>
      <c r="H12540">
        <v>96</v>
      </c>
      <c r="I12540">
        <v>4</v>
      </c>
      <c r="J12540" t="s">
        <v>35</v>
      </c>
      <c r="L12540" t="s">
        <v>51</v>
      </c>
      <c r="M12540">
        <v>0</v>
      </c>
      <c r="N12540">
        <v>0</v>
      </c>
      <c r="O12540">
        <v>-1</v>
      </c>
      <c r="P12540" t="s">
        <v>36</v>
      </c>
      <c r="R12540" s="3">
        <v>43783.0030324074</v>
      </c>
      <c r="S12540" t="s">
        <v>38</v>
      </c>
    </row>
    <row r="12541" customHeight="1" spans="1:19">
      <c r="A12541">
        <v>5181824856</v>
      </c>
      <c r="B12541" s="2" t="s">
        <v>34976</v>
      </c>
      <c r="C12541" t="s">
        <v>22</v>
      </c>
      <c r="D12541" t="s">
        <v>23</v>
      </c>
      <c r="E12541" t="s">
        <v>34977</v>
      </c>
      <c r="G12541">
        <v>196</v>
      </c>
      <c r="H12541">
        <v>72</v>
      </c>
      <c r="I12541">
        <v>56</v>
      </c>
      <c r="J12541" t="s">
        <v>26</v>
      </c>
      <c r="L12541" t="s">
        <v>28</v>
      </c>
      <c r="M12541">
        <v>0</v>
      </c>
      <c r="N12541">
        <v>0</v>
      </c>
      <c r="O12541">
        <v>-1</v>
      </c>
      <c r="P12541" t="s">
        <v>307</v>
      </c>
      <c r="Q12541" t="s">
        <v>95</v>
      </c>
      <c r="R12541" s="3">
        <v>41806.7449768518</v>
      </c>
      <c r="S12541" t="s">
        <v>31</v>
      </c>
    </row>
    <row r="12542" customHeight="1" spans="1:19">
      <c r="A12542">
        <v>2447520935</v>
      </c>
      <c r="B12542" s="2" t="s">
        <v>34978</v>
      </c>
      <c r="C12542" t="s">
        <v>22</v>
      </c>
      <c r="D12542" t="s">
        <v>23</v>
      </c>
      <c r="E12542" t="s">
        <v>34979</v>
      </c>
      <c r="F12542" t="s">
        <v>34980</v>
      </c>
      <c r="G12542">
        <v>24</v>
      </c>
      <c r="H12542">
        <v>50</v>
      </c>
      <c r="I12542">
        <v>943</v>
      </c>
      <c r="J12542" t="s">
        <v>35</v>
      </c>
      <c r="L12542" t="s">
        <v>28</v>
      </c>
      <c r="M12542">
        <v>0</v>
      </c>
      <c r="N12542">
        <v>0</v>
      </c>
      <c r="O12542">
        <v>-1</v>
      </c>
      <c r="P12542" t="s">
        <v>36</v>
      </c>
      <c r="Q12542" t="s">
        <v>583</v>
      </c>
      <c r="R12542" s="3">
        <v>40852.9340972222</v>
      </c>
      <c r="S12542" t="s">
        <v>31</v>
      </c>
    </row>
    <row r="12543" customHeight="1" spans="1:21">
      <c r="A12543">
        <v>6522337624</v>
      </c>
      <c r="B12543" s="2" t="s">
        <v>34981</v>
      </c>
      <c r="C12543" t="s">
        <v>22</v>
      </c>
      <c r="D12543" t="s">
        <v>23</v>
      </c>
      <c r="E12543" t="s">
        <v>34982</v>
      </c>
      <c r="F12543" t="s">
        <v>34983</v>
      </c>
      <c r="G12543">
        <v>1292</v>
      </c>
      <c r="H12543">
        <v>1279</v>
      </c>
      <c r="I12543">
        <v>1158</v>
      </c>
      <c r="J12543" t="s">
        <v>1454</v>
      </c>
      <c r="K12543" t="s">
        <v>2496</v>
      </c>
      <c r="L12543" t="s">
        <v>51</v>
      </c>
      <c r="M12543">
        <v>4</v>
      </c>
      <c r="N12543">
        <v>1</v>
      </c>
      <c r="O12543">
        <v>0</v>
      </c>
      <c r="P12543" t="s">
        <v>19605</v>
      </c>
      <c r="Q12543" t="s">
        <v>276</v>
      </c>
      <c r="R12543" s="3">
        <v>43197.4786574074</v>
      </c>
      <c r="S12543" t="s">
        <v>31</v>
      </c>
      <c r="T12543" t="s">
        <v>34984</v>
      </c>
      <c r="U12543" t="s">
        <v>34985</v>
      </c>
    </row>
    <row r="12544" customHeight="1" spans="1:19">
      <c r="A12544">
        <v>6937287176</v>
      </c>
      <c r="B12544" s="2" t="s">
        <v>34986</v>
      </c>
      <c r="C12544" t="s">
        <v>22</v>
      </c>
      <c r="D12544" t="s">
        <v>23</v>
      </c>
      <c r="E12544" t="s">
        <v>34987</v>
      </c>
      <c r="F12544" t="s">
        <v>34988</v>
      </c>
      <c r="G12544">
        <v>15</v>
      </c>
      <c r="H12544">
        <v>51</v>
      </c>
      <c r="I12544">
        <v>80</v>
      </c>
      <c r="J12544" t="s">
        <v>44</v>
      </c>
      <c r="L12544" t="s">
        <v>28</v>
      </c>
      <c r="M12544">
        <v>0</v>
      </c>
      <c r="N12544">
        <v>0</v>
      </c>
      <c r="O12544">
        <v>-1</v>
      </c>
      <c r="P12544" t="s">
        <v>34989</v>
      </c>
      <c r="Q12544" t="s">
        <v>597</v>
      </c>
      <c r="R12544" s="3">
        <v>43479.0684375</v>
      </c>
      <c r="S12544" t="s">
        <v>31</v>
      </c>
    </row>
    <row r="12545" customHeight="1" spans="1:21">
      <c r="A12545">
        <v>5664066453</v>
      </c>
      <c r="B12545" s="2" t="s">
        <v>34990</v>
      </c>
      <c r="C12545" t="s">
        <v>22</v>
      </c>
      <c r="D12545" t="s">
        <v>23</v>
      </c>
      <c r="E12545" t="s">
        <v>34991</v>
      </c>
      <c r="F12545" t="s">
        <v>34992</v>
      </c>
      <c r="G12545">
        <v>160</v>
      </c>
      <c r="H12545">
        <v>67</v>
      </c>
      <c r="I12545">
        <v>63</v>
      </c>
      <c r="J12545" t="s">
        <v>94</v>
      </c>
      <c r="L12545" t="s">
        <v>28</v>
      </c>
      <c r="M12545">
        <v>0</v>
      </c>
      <c r="N12545">
        <v>0</v>
      </c>
      <c r="O12545">
        <v>-1</v>
      </c>
      <c r="P12545" t="s">
        <v>16386</v>
      </c>
      <c r="Q12545" t="s">
        <v>231</v>
      </c>
      <c r="R12545" s="3">
        <v>42215.653900463</v>
      </c>
      <c r="S12545" t="s">
        <v>31</v>
      </c>
      <c r="U12545" t="s">
        <v>2040</v>
      </c>
    </row>
    <row r="12546" customHeight="1" spans="1:19">
      <c r="A12546">
        <v>2626225497</v>
      </c>
      <c r="B12546" s="2" t="s">
        <v>34993</v>
      </c>
      <c r="C12546" t="s">
        <v>22</v>
      </c>
      <c r="D12546" t="s">
        <v>23</v>
      </c>
      <c r="E12546" t="s">
        <v>34994</v>
      </c>
      <c r="F12546" t="s">
        <v>34995</v>
      </c>
      <c r="G12546">
        <v>169</v>
      </c>
      <c r="H12546">
        <v>436</v>
      </c>
      <c r="I12546">
        <v>4028</v>
      </c>
      <c r="J12546" t="s">
        <v>3276</v>
      </c>
      <c r="K12546" t="s">
        <v>35</v>
      </c>
      <c r="L12546" t="s">
        <v>51</v>
      </c>
      <c r="M12546">
        <v>3</v>
      </c>
      <c r="N12546">
        <v>0</v>
      </c>
      <c r="O12546">
        <v>-1</v>
      </c>
      <c r="P12546" t="s">
        <v>134</v>
      </c>
      <c r="Q12546" t="s">
        <v>205</v>
      </c>
      <c r="R12546" s="3">
        <v>40961.4362152778</v>
      </c>
      <c r="S12546" t="s">
        <v>31</v>
      </c>
    </row>
    <row r="12547" customHeight="1" spans="1:19">
      <c r="A12547">
        <v>6882911632</v>
      </c>
      <c r="B12547" s="2" t="s">
        <v>34996</v>
      </c>
      <c r="C12547" t="s">
        <v>22</v>
      </c>
      <c r="D12547" t="s">
        <v>23</v>
      </c>
      <c r="E12547" t="s">
        <v>34997</v>
      </c>
      <c r="F12547" t="s">
        <v>34998</v>
      </c>
      <c r="G12547">
        <v>2</v>
      </c>
      <c r="H12547">
        <v>38</v>
      </c>
      <c r="I12547">
        <v>1</v>
      </c>
      <c r="J12547" t="s">
        <v>35</v>
      </c>
      <c r="L12547" t="s">
        <v>51</v>
      </c>
      <c r="M12547">
        <v>0</v>
      </c>
      <c r="N12547">
        <v>0</v>
      </c>
      <c r="O12547">
        <v>-1</v>
      </c>
      <c r="P12547" t="s">
        <v>1338</v>
      </c>
      <c r="Q12547" t="s">
        <v>46</v>
      </c>
      <c r="R12547" s="3">
        <v>43446.7713078704</v>
      </c>
      <c r="S12547" t="s">
        <v>31</v>
      </c>
    </row>
    <row r="12548" customHeight="1" spans="1:19">
      <c r="A12548">
        <v>5701788087</v>
      </c>
      <c r="B12548" s="2" t="s">
        <v>34999</v>
      </c>
      <c r="C12548" t="s">
        <v>226</v>
      </c>
      <c r="D12548" t="s">
        <v>41</v>
      </c>
      <c r="E12548" t="s">
        <v>35000</v>
      </c>
      <c r="G12548">
        <v>11</v>
      </c>
      <c r="H12548">
        <v>86</v>
      </c>
      <c r="I12548">
        <v>53</v>
      </c>
      <c r="J12548" t="s">
        <v>35</v>
      </c>
      <c r="L12548" t="s">
        <v>28</v>
      </c>
      <c r="M12548">
        <v>1</v>
      </c>
      <c r="N12548">
        <v>0</v>
      </c>
      <c r="O12548">
        <v>-1</v>
      </c>
      <c r="P12548" t="s">
        <v>2716</v>
      </c>
      <c r="Q12548" t="s">
        <v>53</v>
      </c>
      <c r="R12548" s="3">
        <v>42261.3621527778</v>
      </c>
      <c r="S12548" t="s">
        <v>31</v>
      </c>
    </row>
    <row r="12549" customHeight="1" spans="1:19">
      <c r="A12549">
        <v>6839731506</v>
      </c>
      <c r="B12549" s="2" t="s">
        <v>35001</v>
      </c>
      <c r="C12549" t="s">
        <v>73</v>
      </c>
      <c r="D12549" t="s">
        <v>23</v>
      </c>
      <c r="E12549" t="s">
        <v>35002</v>
      </c>
      <c r="F12549" t="s">
        <v>1500</v>
      </c>
      <c r="G12549">
        <v>340</v>
      </c>
      <c r="H12549">
        <v>378</v>
      </c>
      <c r="I12549">
        <v>2701</v>
      </c>
      <c r="J12549" t="s">
        <v>35</v>
      </c>
      <c r="L12549" t="s">
        <v>51</v>
      </c>
      <c r="M12549">
        <v>1</v>
      </c>
      <c r="N12549">
        <v>0</v>
      </c>
      <c r="O12549">
        <v>-1</v>
      </c>
      <c r="Q12549" t="s">
        <v>386</v>
      </c>
      <c r="R12549" s="3">
        <v>43416.7459606481</v>
      </c>
      <c r="S12549" t="s">
        <v>31</v>
      </c>
    </row>
    <row r="12550" customHeight="1" spans="1:21">
      <c r="A12550">
        <v>7739085892</v>
      </c>
      <c r="B12550" s="2" t="s">
        <v>35003</v>
      </c>
      <c r="C12550" t="s">
        <v>73</v>
      </c>
      <c r="D12550" t="s">
        <v>23</v>
      </c>
      <c r="E12550" t="s">
        <v>35004</v>
      </c>
      <c r="F12550" t="s">
        <v>35005</v>
      </c>
      <c r="G12550">
        <v>2</v>
      </c>
      <c r="H12550">
        <v>40</v>
      </c>
      <c r="I12550">
        <v>341</v>
      </c>
      <c r="J12550" t="s">
        <v>50</v>
      </c>
      <c r="L12550" t="s">
        <v>51</v>
      </c>
      <c r="M12550">
        <v>0</v>
      </c>
      <c r="N12550">
        <v>0</v>
      </c>
      <c r="O12550">
        <v>-1</v>
      </c>
      <c r="P12550" t="s">
        <v>249</v>
      </c>
      <c r="Q12550" t="s">
        <v>79</v>
      </c>
      <c r="R12550" s="3">
        <v>44599.7316782407</v>
      </c>
      <c r="S12550" t="s">
        <v>38</v>
      </c>
      <c r="U12550" t="s">
        <v>35006</v>
      </c>
    </row>
    <row r="12551" customHeight="1" spans="1:19">
      <c r="A12551">
        <v>6791193936</v>
      </c>
      <c r="B12551" s="2" t="s">
        <v>35007</v>
      </c>
      <c r="C12551" t="s">
        <v>22</v>
      </c>
      <c r="D12551" t="s">
        <v>23</v>
      </c>
      <c r="E12551" t="s">
        <v>35008</v>
      </c>
      <c r="F12551" t="s">
        <v>35009</v>
      </c>
      <c r="G12551">
        <v>11762</v>
      </c>
      <c r="H12551">
        <v>592</v>
      </c>
      <c r="I12551">
        <v>10</v>
      </c>
      <c r="J12551" t="s">
        <v>68</v>
      </c>
      <c r="L12551" t="s">
        <v>28</v>
      </c>
      <c r="M12551">
        <v>1</v>
      </c>
      <c r="N12551">
        <v>0</v>
      </c>
      <c r="O12551">
        <v>-1</v>
      </c>
      <c r="P12551" t="s">
        <v>653</v>
      </c>
      <c r="Q12551" t="s">
        <v>71</v>
      </c>
      <c r="R12551" s="3">
        <v>43396.3739930556</v>
      </c>
      <c r="S12551" t="s">
        <v>31</v>
      </c>
    </row>
    <row r="12552" customHeight="1" spans="1:19">
      <c r="A12552">
        <v>6621369436</v>
      </c>
      <c r="B12552" s="2" t="s">
        <v>35010</v>
      </c>
      <c r="C12552" t="s">
        <v>210</v>
      </c>
      <c r="D12552" t="s">
        <v>41</v>
      </c>
      <c r="E12552" t="s">
        <v>35011</v>
      </c>
      <c r="F12552" t="s">
        <v>35012</v>
      </c>
      <c r="G12552">
        <v>3</v>
      </c>
      <c r="H12552">
        <v>44</v>
      </c>
      <c r="I12552">
        <v>13</v>
      </c>
      <c r="J12552" t="s">
        <v>35</v>
      </c>
      <c r="L12552" t="s">
        <v>51</v>
      </c>
      <c r="M12552">
        <v>0</v>
      </c>
      <c r="N12552">
        <v>0</v>
      </c>
      <c r="O12552">
        <v>-1</v>
      </c>
      <c r="Q12552" t="s">
        <v>95</v>
      </c>
      <c r="R12552" s="3">
        <v>43315.9617592593</v>
      </c>
      <c r="S12552" t="s">
        <v>38</v>
      </c>
    </row>
    <row r="12553" customHeight="1" spans="1:19">
      <c r="A12553">
        <v>2713352665</v>
      </c>
      <c r="B12553" s="2" t="s">
        <v>35013</v>
      </c>
      <c r="C12553" t="s">
        <v>22</v>
      </c>
      <c r="D12553" t="s">
        <v>23</v>
      </c>
      <c r="E12553" t="s">
        <v>35014</v>
      </c>
      <c r="F12553" t="s">
        <v>35015</v>
      </c>
      <c r="G12553">
        <v>381</v>
      </c>
      <c r="H12553">
        <v>251</v>
      </c>
      <c r="I12553">
        <v>70098</v>
      </c>
      <c r="J12553" t="s">
        <v>204</v>
      </c>
      <c r="L12553" t="s">
        <v>51</v>
      </c>
      <c r="M12553">
        <v>7</v>
      </c>
      <c r="N12553">
        <v>0</v>
      </c>
      <c r="O12553">
        <v>-1</v>
      </c>
      <c r="P12553" t="s">
        <v>35016</v>
      </c>
      <c r="Q12553" t="s">
        <v>84</v>
      </c>
      <c r="R12553" s="3">
        <v>41009.8610185185</v>
      </c>
      <c r="S12553" t="s">
        <v>31</v>
      </c>
    </row>
    <row r="12554" customHeight="1" spans="1:19">
      <c r="A12554">
        <v>2326049470</v>
      </c>
      <c r="B12554" s="2" t="s">
        <v>35017</v>
      </c>
      <c r="C12554" t="s">
        <v>22</v>
      </c>
      <c r="D12554" t="s">
        <v>23</v>
      </c>
      <c r="E12554" t="e">
        <f>-J7GOFORIT</f>
        <v>#NAME?</v>
      </c>
      <c r="F12554" t="s">
        <v>35018</v>
      </c>
      <c r="G12554">
        <v>2553</v>
      </c>
      <c r="H12554">
        <v>187</v>
      </c>
      <c r="I12554">
        <v>428</v>
      </c>
      <c r="J12554" t="s">
        <v>106</v>
      </c>
      <c r="L12554" t="s">
        <v>28</v>
      </c>
      <c r="M12554">
        <v>4</v>
      </c>
      <c r="N12554">
        <v>1</v>
      </c>
      <c r="O12554">
        <v>0</v>
      </c>
      <c r="P12554" t="s">
        <v>608</v>
      </c>
      <c r="Q12554" t="s">
        <v>37</v>
      </c>
      <c r="R12554" s="3">
        <v>40775.9146990741</v>
      </c>
      <c r="S12554" t="s">
        <v>54</v>
      </c>
    </row>
    <row r="12555" customHeight="1" spans="1:19">
      <c r="A12555">
        <v>6243062238</v>
      </c>
      <c r="B12555" s="2" t="s">
        <v>35019</v>
      </c>
      <c r="C12555" t="s">
        <v>73</v>
      </c>
      <c r="D12555" t="s">
        <v>23</v>
      </c>
      <c r="E12555" t="s">
        <v>35020</v>
      </c>
      <c r="G12555">
        <v>87</v>
      </c>
      <c r="H12555">
        <v>42</v>
      </c>
      <c r="I12555">
        <v>8</v>
      </c>
      <c r="J12555" t="s">
        <v>35</v>
      </c>
      <c r="L12555" t="s">
        <v>51</v>
      </c>
      <c r="M12555">
        <v>2</v>
      </c>
      <c r="N12555">
        <v>0</v>
      </c>
      <c r="O12555">
        <v>-1</v>
      </c>
      <c r="Q12555" t="s">
        <v>276</v>
      </c>
      <c r="R12555" s="3">
        <v>42865.8459722222</v>
      </c>
      <c r="S12555" t="s">
        <v>31</v>
      </c>
    </row>
    <row r="12556" customHeight="1" spans="1:21">
      <c r="A12556">
        <v>3290743363</v>
      </c>
      <c r="B12556" s="2" t="s">
        <v>35021</v>
      </c>
      <c r="C12556" t="s">
        <v>73</v>
      </c>
      <c r="D12556" t="s">
        <v>23</v>
      </c>
      <c r="E12556" t="s">
        <v>35022</v>
      </c>
      <c r="F12556" t="s">
        <v>35023</v>
      </c>
      <c r="G12556">
        <v>590</v>
      </c>
      <c r="H12556">
        <v>107</v>
      </c>
      <c r="I12556">
        <v>2968</v>
      </c>
      <c r="J12556" t="s">
        <v>26</v>
      </c>
      <c r="K12556" t="s">
        <v>99</v>
      </c>
      <c r="L12556" t="s">
        <v>51</v>
      </c>
      <c r="M12556">
        <v>0</v>
      </c>
      <c r="N12556">
        <v>0</v>
      </c>
      <c r="O12556">
        <v>-1</v>
      </c>
      <c r="P12556" t="s">
        <v>35024</v>
      </c>
      <c r="Q12556" t="s">
        <v>30</v>
      </c>
      <c r="R12556" s="3">
        <v>41442.892962963</v>
      </c>
      <c r="S12556" t="s">
        <v>31</v>
      </c>
      <c r="T12556" t="s">
        <v>35025</v>
      </c>
      <c r="U12556" t="s">
        <v>1913</v>
      </c>
    </row>
    <row r="12557" customHeight="1" spans="1:19">
      <c r="A12557">
        <v>7372117749</v>
      </c>
      <c r="B12557" s="2" t="s">
        <v>35026</v>
      </c>
      <c r="C12557" t="s">
        <v>73</v>
      </c>
      <c r="D12557" t="s">
        <v>23</v>
      </c>
      <c r="E12557" t="s">
        <v>35027</v>
      </c>
      <c r="F12557" t="s">
        <v>35028</v>
      </c>
      <c r="G12557">
        <v>815</v>
      </c>
      <c r="H12557">
        <v>831</v>
      </c>
      <c r="I12557">
        <v>198</v>
      </c>
      <c r="J12557" t="s">
        <v>35</v>
      </c>
      <c r="L12557" t="s">
        <v>51</v>
      </c>
      <c r="M12557">
        <v>2</v>
      </c>
      <c r="N12557">
        <v>0</v>
      </c>
      <c r="O12557">
        <v>-1</v>
      </c>
      <c r="Q12557" t="s">
        <v>276</v>
      </c>
      <c r="R12557" s="3">
        <v>43844.6062152778</v>
      </c>
      <c r="S12557" t="s">
        <v>31</v>
      </c>
    </row>
    <row r="12558" customHeight="1" spans="1:19">
      <c r="A12558">
        <v>7372117749</v>
      </c>
      <c r="B12558" s="2" t="s">
        <v>35029</v>
      </c>
      <c r="C12558" t="s">
        <v>73</v>
      </c>
      <c r="D12558" t="s">
        <v>23</v>
      </c>
      <c r="E12558" t="s">
        <v>35027</v>
      </c>
      <c r="F12558" t="s">
        <v>35028</v>
      </c>
      <c r="G12558">
        <v>815</v>
      </c>
      <c r="H12558">
        <v>831</v>
      </c>
      <c r="I12558">
        <v>198</v>
      </c>
      <c r="J12558" t="s">
        <v>35</v>
      </c>
      <c r="L12558" t="s">
        <v>51</v>
      </c>
      <c r="M12558">
        <v>2</v>
      </c>
      <c r="N12558">
        <v>0</v>
      </c>
      <c r="O12558">
        <v>-1</v>
      </c>
      <c r="Q12558" t="s">
        <v>276</v>
      </c>
      <c r="R12558" s="3">
        <v>43844.6062152778</v>
      </c>
      <c r="S12558" t="s">
        <v>31</v>
      </c>
    </row>
    <row r="12559" customHeight="1" spans="1:19">
      <c r="A12559">
        <v>1246686424</v>
      </c>
      <c r="B12559" s="2" t="s">
        <v>35030</v>
      </c>
      <c r="C12559" t="s">
        <v>73</v>
      </c>
      <c r="D12559" t="s">
        <v>23</v>
      </c>
      <c r="E12559" t="s">
        <v>35031</v>
      </c>
      <c r="G12559">
        <v>14</v>
      </c>
      <c r="H12559">
        <v>90</v>
      </c>
      <c r="I12559">
        <v>1</v>
      </c>
      <c r="J12559" t="s">
        <v>94</v>
      </c>
      <c r="K12559" t="s">
        <v>1318</v>
      </c>
      <c r="L12559" t="s">
        <v>28</v>
      </c>
      <c r="M12559">
        <v>0</v>
      </c>
      <c r="N12559">
        <v>0</v>
      </c>
      <c r="O12559">
        <v>-1</v>
      </c>
      <c r="P12559" t="s">
        <v>100</v>
      </c>
      <c r="Q12559" t="s">
        <v>71</v>
      </c>
      <c r="R12559" s="3">
        <v>40397.5018055556</v>
      </c>
      <c r="S12559" t="s">
        <v>31</v>
      </c>
    </row>
    <row r="12560" customHeight="1" spans="1:19">
      <c r="A12560">
        <v>6486891353</v>
      </c>
      <c r="B12560" s="2" t="s">
        <v>35032</v>
      </c>
      <c r="C12560" t="s">
        <v>22</v>
      </c>
      <c r="D12560" t="s">
        <v>23</v>
      </c>
      <c r="E12560" t="s">
        <v>35033</v>
      </c>
      <c r="F12560" t="s">
        <v>3718</v>
      </c>
      <c r="G12560">
        <v>6</v>
      </c>
      <c r="H12560">
        <v>14</v>
      </c>
      <c r="I12560">
        <v>1</v>
      </c>
      <c r="J12560" t="s">
        <v>26</v>
      </c>
      <c r="L12560" t="s">
        <v>28</v>
      </c>
      <c r="M12560">
        <v>0</v>
      </c>
      <c r="N12560">
        <v>0</v>
      </c>
      <c r="O12560">
        <v>-1</v>
      </c>
      <c r="P12560" t="s">
        <v>653</v>
      </c>
      <c r="Q12560" t="s">
        <v>120</v>
      </c>
      <c r="R12560" s="3">
        <v>43163.5370023148</v>
      </c>
      <c r="S12560" t="s">
        <v>31</v>
      </c>
    </row>
    <row r="12561" customHeight="1" spans="1:19">
      <c r="A12561">
        <v>5797294959</v>
      </c>
      <c r="B12561" s="2" t="s">
        <v>35034</v>
      </c>
      <c r="C12561" t="s">
        <v>22</v>
      </c>
      <c r="D12561" t="s">
        <v>23</v>
      </c>
      <c r="E12561" t="s">
        <v>35035</v>
      </c>
      <c r="F12561" t="s">
        <v>35036</v>
      </c>
      <c r="G12561">
        <v>359</v>
      </c>
      <c r="H12561">
        <v>1314</v>
      </c>
      <c r="I12561">
        <v>2165</v>
      </c>
      <c r="J12561" t="s">
        <v>68</v>
      </c>
      <c r="L12561" t="s">
        <v>51</v>
      </c>
      <c r="M12561">
        <v>4</v>
      </c>
      <c r="N12561">
        <v>0</v>
      </c>
      <c r="O12561">
        <v>-1</v>
      </c>
      <c r="P12561" t="s">
        <v>35037</v>
      </c>
      <c r="Q12561" t="s">
        <v>71</v>
      </c>
      <c r="R12561" s="3">
        <v>42356.2924652778</v>
      </c>
      <c r="S12561" t="s">
        <v>31</v>
      </c>
    </row>
    <row r="12562" customHeight="1" spans="1:19">
      <c r="A12562">
        <v>3263961152</v>
      </c>
      <c r="B12562" s="2" t="s">
        <v>35038</v>
      </c>
      <c r="C12562" t="s">
        <v>22</v>
      </c>
      <c r="D12562" t="s">
        <v>23</v>
      </c>
      <c r="E12562" t="s">
        <v>35039</v>
      </c>
      <c r="G12562">
        <v>95</v>
      </c>
      <c r="H12562">
        <v>217</v>
      </c>
      <c r="I12562">
        <v>0</v>
      </c>
      <c r="J12562" t="s">
        <v>273</v>
      </c>
      <c r="K12562" t="s">
        <v>1974</v>
      </c>
      <c r="L12562" t="s">
        <v>28</v>
      </c>
      <c r="M12562">
        <v>0</v>
      </c>
      <c r="N12562">
        <v>0</v>
      </c>
      <c r="O12562">
        <v>-1</v>
      </c>
      <c r="P12562" t="s">
        <v>230</v>
      </c>
      <c r="R12562" s="3">
        <v>41349.5009490741</v>
      </c>
      <c r="S12562" t="s">
        <v>31</v>
      </c>
    </row>
    <row r="12563" customHeight="1" spans="1:19">
      <c r="A12563">
        <v>7716729388</v>
      </c>
      <c r="B12563" s="2" t="s">
        <v>35040</v>
      </c>
      <c r="C12563" t="s">
        <v>73</v>
      </c>
      <c r="D12563" t="s">
        <v>23</v>
      </c>
      <c r="E12563" t="s">
        <v>35041</v>
      </c>
      <c r="G12563">
        <v>6</v>
      </c>
      <c r="H12563">
        <v>102</v>
      </c>
      <c r="I12563">
        <v>36</v>
      </c>
      <c r="J12563" t="s">
        <v>68</v>
      </c>
      <c r="L12563" t="s">
        <v>51</v>
      </c>
      <c r="M12563">
        <v>0</v>
      </c>
      <c r="N12563">
        <v>0</v>
      </c>
      <c r="O12563">
        <v>-1</v>
      </c>
      <c r="P12563" t="s">
        <v>26800</v>
      </c>
      <c r="Q12563" t="s">
        <v>71</v>
      </c>
      <c r="R12563" s="3">
        <v>44498.022962963</v>
      </c>
      <c r="S12563" t="s">
        <v>38</v>
      </c>
    </row>
    <row r="12564" customHeight="1" spans="1:19">
      <c r="A12564">
        <v>6456217399</v>
      </c>
      <c r="B12564" s="2" t="s">
        <v>35042</v>
      </c>
      <c r="C12564" t="s">
        <v>210</v>
      </c>
      <c r="D12564" t="s">
        <v>41</v>
      </c>
      <c r="E12564" t="s">
        <v>35043</v>
      </c>
      <c r="G12564">
        <v>2</v>
      </c>
      <c r="H12564">
        <v>126</v>
      </c>
      <c r="I12564">
        <v>37</v>
      </c>
      <c r="J12564" t="s">
        <v>35</v>
      </c>
      <c r="L12564" t="s">
        <v>28</v>
      </c>
      <c r="M12564">
        <v>0</v>
      </c>
      <c r="N12564">
        <v>0</v>
      </c>
      <c r="O12564">
        <v>-1</v>
      </c>
      <c r="Q12564" t="s">
        <v>53</v>
      </c>
      <c r="R12564" s="3">
        <v>43122.9540162037</v>
      </c>
      <c r="S12564" t="s">
        <v>31</v>
      </c>
    </row>
    <row r="12565" customHeight="1" spans="1:19">
      <c r="A12565">
        <v>6874092806</v>
      </c>
      <c r="B12565" s="2" t="s">
        <v>35044</v>
      </c>
      <c r="C12565" t="s">
        <v>22</v>
      </c>
      <c r="D12565" t="s">
        <v>23</v>
      </c>
      <c r="E12565" t="s">
        <v>35045</v>
      </c>
      <c r="G12565">
        <v>1395</v>
      </c>
      <c r="H12565">
        <v>26</v>
      </c>
      <c r="I12565">
        <v>4</v>
      </c>
      <c r="J12565" t="s">
        <v>68</v>
      </c>
      <c r="K12565" t="s">
        <v>69</v>
      </c>
      <c r="L12565" t="s">
        <v>51</v>
      </c>
      <c r="M12565">
        <v>5</v>
      </c>
      <c r="N12565">
        <v>0</v>
      </c>
      <c r="O12565">
        <v>-1</v>
      </c>
      <c r="P12565" t="s">
        <v>249</v>
      </c>
      <c r="Q12565" t="s">
        <v>71</v>
      </c>
      <c r="R12565" s="3">
        <v>43438.6501041667</v>
      </c>
      <c r="S12565" t="s">
        <v>31</v>
      </c>
    </row>
    <row r="12566" customHeight="1" spans="1:19">
      <c r="A12566">
        <v>6432688018</v>
      </c>
      <c r="B12566" s="2" t="s">
        <v>35046</v>
      </c>
      <c r="C12566" t="s">
        <v>73</v>
      </c>
      <c r="D12566" t="s">
        <v>23</v>
      </c>
      <c r="E12566" t="s">
        <v>35047</v>
      </c>
      <c r="F12566" t="s">
        <v>35048</v>
      </c>
      <c r="G12566">
        <v>180</v>
      </c>
      <c r="H12566">
        <v>242</v>
      </c>
      <c r="I12566">
        <v>212</v>
      </c>
      <c r="J12566" t="s">
        <v>94</v>
      </c>
      <c r="L12566" t="s">
        <v>51</v>
      </c>
      <c r="M12566">
        <v>1</v>
      </c>
      <c r="N12566">
        <v>0</v>
      </c>
      <c r="O12566">
        <v>-1</v>
      </c>
      <c r="P12566" t="s">
        <v>28015</v>
      </c>
      <c r="Q12566" t="s">
        <v>597</v>
      </c>
      <c r="R12566" s="3">
        <v>43082.3562847222</v>
      </c>
      <c r="S12566" t="s">
        <v>31</v>
      </c>
    </row>
    <row r="12567" customHeight="1" spans="1:19">
      <c r="A12567">
        <v>6432688018</v>
      </c>
      <c r="B12567" s="2" t="s">
        <v>35049</v>
      </c>
      <c r="C12567" t="s">
        <v>207</v>
      </c>
      <c r="D12567" t="s">
        <v>41</v>
      </c>
      <c r="E12567" t="s">
        <v>35047</v>
      </c>
      <c r="F12567" t="s">
        <v>35048</v>
      </c>
      <c r="G12567">
        <v>180</v>
      </c>
      <c r="H12567">
        <v>242</v>
      </c>
      <c r="I12567">
        <v>212</v>
      </c>
      <c r="J12567" t="s">
        <v>94</v>
      </c>
      <c r="L12567" t="s">
        <v>51</v>
      </c>
      <c r="M12567">
        <v>1</v>
      </c>
      <c r="N12567">
        <v>0</v>
      </c>
      <c r="O12567">
        <v>-1</v>
      </c>
      <c r="P12567" t="s">
        <v>28015</v>
      </c>
      <c r="Q12567" t="s">
        <v>597</v>
      </c>
      <c r="R12567" s="3">
        <v>43082.3562847222</v>
      </c>
      <c r="S12567" t="s">
        <v>31</v>
      </c>
    </row>
    <row r="12568" customHeight="1" spans="1:19">
      <c r="A12568">
        <v>2203022492</v>
      </c>
      <c r="B12568" s="2" t="s">
        <v>35050</v>
      </c>
      <c r="C12568" t="s">
        <v>22</v>
      </c>
      <c r="D12568" t="s">
        <v>23</v>
      </c>
      <c r="E12568" t="s">
        <v>35051</v>
      </c>
      <c r="F12568" t="s">
        <v>35052</v>
      </c>
      <c r="G12568">
        <v>249</v>
      </c>
      <c r="H12568">
        <v>524</v>
      </c>
      <c r="I12568">
        <v>1889</v>
      </c>
      <c r="J12568" t="s">
        <v>153</v>
      </c>
      <c r="K12568" t="s">
        <v>9509</v>
      </c>
      <c r="L12568" t="s">
        <v>28</v>
      </c>
      <c r="M12568">
        <v>0</v>
      </c>
      <c r="N12568">
        <v>0</v>
      </c>
      <c r="O12568">
        <v>-1</v>
      </c>
      <c r="P12568" t="s">
        <v>35053</v>
      </c>
      <c r="Q12568" t="s">
        <v>46</v>
      </c>
      <c r="R12568" s="3">
        <v>40724.4482638889</v>
      </c>
      <c r="S12568" t="s">
        <v>31</v>
      </c>
    </row>
    <row r="12569" customHeight="1" spans="1:19">
      <c r="A12569">
        <v>7562299987</v>
      </c>
      <c r="B12569" s="2" t="s">
        <v>35054</v>
      </c>
      <c r="C12569" t="s">
        <v>22</v>
      </c>
      <c r="D12569" t="s">
        <v>23</v>
      </c>
      <c r="E12569" t="s">
        <v>35055</v>
      </c>
      <c r="G12569">
        <v>2</v>
      </c>
      <c r="H12569">
        <v>32</v>
      </c>
      <c r="I12569">
        <v>3</v>
      </c>
      <c r="J12569" t="s">
        <v>35</v>
      </c>
      <c r="L12569" t="s">
        <v>28</v>
      </c>
      <c r="M12569">
        <v>0</v>
      </c>
      <c r="N12569">
        <v>0</v>
      </c>
      <c r="O12569">
        <v>-1</v>
      </c>
      <c r="P12569" t="s">
        <v>36</v>
      </c>
      <c r="R12569" s="3">
        <v>44236.6821064815</v>
      </c>
      <c r="S12569" t="s">
        <v>38</v>
      </c>
    </row>
    <row r="12570" customHeight="1" spans="1:19">
      <c r="A12570">
        <v>5565090679</v>
      </c>
      <c r="B12570" s="2" t="s">
        <v>35056</v>
      </c>
      <c r="C12570" t="s">
        <v>22</v>
      </c>
      <c r="D12570" t="s">
        <v>23</v>
      </c>
      <c r="E12570" t="s">
        <v>35057</v>
      </c>
      <c r="F12570" t="s">
        <v>35058</v>
      </c>
      <c r="G12570">
        <v>105</v>
      </c>
      <c r="H12570">
        <v>786</v>
      </c>
      <c r="I12570">
        <v>11721</v>
      </c>
      <c r="J12570" t="s">
        <v>35</v>
      </c>
      <c r="L12570" t="s">
        <v>51</v>
      </c>
      <c r="M12570">
        <v>3</v>
      </c>
      <c r="N12570">
        <v>1</v>
      </c>
      <c r="O12570">
        <v>0</v>
      </c>
      <c r="P12570" t="s">
        <v>275</v>
      </c>
      <c r="Q12570" t="s">
        <v>71</v>
      </c>
      <c r="R12570" s="3">
        <v>42084.368125</v>
      </c>
      <c r="S12570" t="s">
        <v>31</v>
      </c>
    </row>
    <row r="12571" customHeight="1" spans="1:19">
      <c r="A12571">
        <v>7746396029</v>
      </c>
      <c r="B12571" s="2" t="s">
        <v>35059</v>
      </c>
      <c r="C12571" t="s">
        <v>22</v>
      </c>
      <c r="D12571" t="s">
        <v>23</v>
      </c>
      <c r="E12571" t="s">
        <v>35060</v>
      </c>
      <c r="G12571">
        <v>4</v>
      </c>
      <c r="H12571">
        <v>6</v>
      </c>
      <c r="I12571">
        <v>18</v>
      </c>
      <c r="J12571" t="s">
        <v>35</v>
      </c>
      <c r="L12571" t="s">
        <v>28</v>
      </c>
      <c r="M12571">
        <v>0</v>
      </c>
      <c r="N12571">
        <v>0</v>
      </c>
      <c r="O12571">
        <v>-1</v>
      </c>
      <c r="P12571" t="s">
        <v>36</v>
      </c>
      <c r="R12571" s="3">
        <v>44631.4597453704</v>
      </c>
      <c r="S12571" t="s">
        <v>38</v>
      </c>
    </row>
    <row r="12572" customHeight="1" spans="1:19">
      <c r="A12572">
        <v>6120958979</v>
      </c>
      <c r="B12572" s="2" t="s">
        <v>35061</v>
      </c>
      <c r="C12572" t="s">
        <v>22</v>
      </c>
      <c r="D12572" t="s">
        <v>23</v>
      </c>
      <c r="E12572" t="s">
        <v>35062</v>
      </c>
      <c r="F12572" t="s">
        <v>35063</v>
      </c>
      <c r="G12572">
        <v>1015</v>
      </c>
      <c r="H12572">
        <v>100</v>
      </c>
      <c r="I12572">
        <v>4397</v>
      </c>
      <c r="J12572" t="s">
        <v>94</v>
      </c>
      <c r="L12572" t="s">
        <v>51</v>
      </c>
      <c r="M12572">
        <v>6</v>
      </c>
      <c r="N12572">
        <v>0</v>
      </c>
      <c r="O12572">
        <v>-1</v>
      </c>
      <c r="P12572" t="s">
        <v>36</v>
      </c>
      <c r="Q12572" t="s">
        <v>160</v>
      </c>
      <c r="R12572" s="3">
        <v>42767.9930208333</v>
      </c>
      <c r="S12572" t="s">
        <v>31</v>
      </c>
    </row>
    <row r="12573" customHeight="1" spans="1:21">
      <c r="A12573">
        <v>5642800605</v>
      </c>
      <c r="B12573" s="2" t="s">
        <v>35064</v>
      </c>
      <c r="C12573" t="s">
        <v>22</v>
      </c>
      <c r="D12573" t="s">
        <v>23</v>
      </c>
      <c r="E12573" t="s">
        <v>35065</v>
      </c>
      <c r="F12573" t="s">
        <v>35066</v>
      </c>
      <c r="G12573">
        <v>205</v>
      </c>
      <c r="H12573">
        <v>344</v>
      </c>
      <c r="I12573">
        <v>457</v>
      </c>
      <c r="J12573" t="s">
        <v>106</v>
      </c>
      <c r="K12573" t="s">
        <v>17580</v>
      </c>
      <c r="L12573" t="s">
        <v>51</v>
      </c>
      <c r="M12573">
        <v>1</v>
      </c>
      <c r="N12573">
        <v>0</v>
      </c>
      <c r="O12573">
        <v>-1</v>
      </c>
      <c r="P12573" t="s">
        <v>35067</v>
      </c>
      <c r="Q12573" t="s">
        <v>37</v>
      </c>
      <c r="R12573" s="3">
        <v>42184.0880092593</v>
      </c>
      <c r="S12573" t="s">
        <v>31</v>
      </c>
      <c r="U12573" t="s">
        <v>10197</v>
      </c>
    </row>
    <row r="12574" customHeight="1" spans="1:19">
      <c r="A12574">
        <v>7438714684</v>
      </c>
      <c r="B12574" s="2" t="s">
        <v>35068</v>
      </c>
      <c r="C12574" t="s">
        <v>73</v>
      </c>
      <c r="D12574" t="s">
        <v>23</v>
      </c>
      <c r="E12574" t="s">
        <v>35069</v>
      </c>
      <c r="F12574" t="s">
        <v>35070</v>
      </c>
      <c r="G12574">
        <v>1120</v>
      </c>
      <c r="H12574">
        <v>1441</v>
      </c>
      <c r="I12574">
        <v>3971</v>
      </c>
      <c r="J12574" t="s">
        <v>94</v>
      </c>
      <c r="L12574" t="s">
        <v>51</v>
      </c>
      <c r="M12574">
        <v>1</v>
      </c>
      <c r="N12574">
        <v>0</v>
      </c>
      <c r="O12574">
        <v>-1</v>
      </c>
      <c r="Q12574" t="s">
        <v>231</v>
      </c>
      <c r="R12574" s="3">
        <v>43938.4740277778</v>
      </c>
      <c r="S12574" t="s">
        <v>38</v>
      </c>
    </row>
    <row r="12575" customHeight="1" spans="1:19">
      <c r="A12575">
        <v>7438714684</v>
      </c>
      <c r="B12575" s="2" t="s">
        <v>35071</v>
      </c>
      <c r="C12575" t="s">
        <v>73</v>
      </c>
      <c r="D12575" t="s">
        <v>23</v>
      </c>
      <c r="E12575" t="s">
        <v>35069</v>
      </c>
      <c r="F12575" t="s">
        <v>35070</v>
      </c>
      <c r="G12575">
        <v>1120</v>
      </c>
      <c r="H12575">
        <v>1441</v>
      </c>
      <c r="I12575">
        <v>3971</v>
      </c>
      <c r="J12575" t="s">
        <v>94</v>
      </c>
      <c r="L12575" t="s">
        <v>51</v>
      </c>
      <c r="M12575">
        <v>1</v>
      </c>
      <c r="N12575">
        <v>0</v>
      </c>
      <c r="O12575">
        <v>-1</v>
      </c>
      <c r="Q12575" t="s">
        <v>231</v>
      </c>
      <c r="R12575" s="3">
        <v>43938.4740277778</v>
      </c>
      <c r="S12575" t="s">
        <v>38</v>
      </c>
    </row>
    <row r="12576" customHeight="1" spans="1:19">
      <c r="A12576">
        <v>7760903444</v>
      </c>
      <c r="B12576" s="2" t="s">
        <v>35072</v>
      </c>
      <c r="C12576" t="s">
        <v>22</v>
      </c>
      <c r="D12576" t="s">
        <v>23</v>
      </c>
      <c r="E12576" t="s">
        <v>35073</v>
      </c>
      <c r="F12576" t="s">
        <v>35074</v>
      </c>
      <c r="G12576">
        <v>4</v>
      </c>
      <c r="H12576">
        <v>126</v>
      </c>
      <c r="I12576">
        <v>27</v>
      </c>
      <c r="J12576" t="s">
        <v>26</v>
      </c>
      <c r="K12576" t="s">
        <v>99</v>
      </c>
      <c r="L12576" t="s">
        <v>28</v>
      </c>
      <c r="M12576">
        <v>0</v>
      </c>
      <c r="N12576">
        <v>0</v>
      </c>
      <c r="O12576">
        <v>-1</v>
      </c>
      <c r="P12576" t="s">
        <v>35075</v>
      </c>
      <c r="Q12576" t="s">
        <v>53</v>
      </c>
      <c r="R12576" s="3">
        <v>44695.4604398148</v>
      </c>
      <c r="S12576" t="s">
        <v>38</v>
      </c>
    </row>
    <row r="12577" customHeight="1" spans="1:19">
      <c r="A12577">
        <v>7732737265</v>
      </c>
      <c r="B12577" s="2" t="s">
        <v>35076</v>
      </c>
      <c r="C12577" t="s">
        <v>73</v>
      </c>
      <c r="D12577" t="s">
        <v>23</v>
      </c>
      <c r="E12577" t="s">
        <v>35077</v>
      </c>
      <c r="F12577" t="s">
        <v>35078</v>
      </c>
      <c r="G12577">
        <v>89</v>
      </c>
      <c r="H12577">
        <v>145</v>
      </c>
      <c r="I12577">
        <v>708</v>
      </c>
      <c r="J12577" t="s">
        <v>35</v>
      </c>
      <c r="L12577" t="s">
        <v>28</v>
      </c>
      <c r="M12577">
        <v>2</v>
      </c>
      <c r="N12577">
        <v>0</v>
      </c>
      <c r="O12577">
        <v>-1</v>
      </c>
      <c r="P12577" t="s">
        <v>35079</v>
      </c>
      <c r="Q12577" t="s">
        <v>386</v>
      </c>
      <c r="R12577" s="3">
        <v>44560.9303125</v>
      </c>
      <c r="S12577" t="s">
        <v>31</v>
      </c>
    </row>
    <row r="12578" customHeight="1" spans="1:21">
      <c r="A12578">
        <v>3627802563</v>
      </c>
      <c r="B12578" s="2" t="s">
        <v>35080</v>
      </c>
      <c r="C12578" t="s">
        <v>73</v>
      </c>
      <c r="D12578" t="s">
        <v>23</v>
      </c>
      <c r="E12578" t="s">
        <v>35081</v>
      </c>
      <c r="G12578">
        <v>103</v>
      </c>
      <c r="H12578">
        <v>961</v>
      </c>
      <c r="I12578">
        <v>201</v>
      </c>
      <c r="J12578" t="s">
        <v>26</v>
      </c>
      <c r="L12578" t="s">
        <v>28</v>
      </c>
      <c r="M12578">
        <v>0</v>
      </c>
      <c r="N12578">
        <v>0</v>
      </c>
      <c r="O12578">
        <v>-1</v>
      </c>
      <c r="P12578" t="s">
        <v>35082</v>
      </c>
      <c r="Q12578" t="s">
        <v>71</v>
      </c>
      <c r="R12578" s="3">
        <v>41541.6811805556</v>
      </c>
      <c r="S12578" t="s">
        <v>31</v>
      </c>
      <c r="U12578" t="s">
        <v>4679</v>
      </c>
    </row>
    <row r="12579" customHeight="1" spans="1:21">
      <c r="A12579">
        <v>6573083070</v>
      </c>
      <c r="B12579" s="2" t="s">
        <v>35083</v>
      </c>
      <c r="C12579" t="s">
        <v>22</v>
      </c>
      <c r="D12579" t="s">
        <v>23</v>
      </c>
      <c r="E12579" t="s">
        <v>35084</v>
      </c>
      <c r="G12579">
        <v>1</v>
      </c>
      <c r="H12579">
        <v>14</v>
      </c>
      <c r="I12579">
        <v>31</v>
      </c>
      <c r="J12579" t="s">
        <v>50</v>
      </c>
      <c r="L12579" t="s">
        <v>28</v>
      </c>
      <c r="M12579">
        <v>0</v>
      </c>
      <c r="N12579">
        <v>0</v>
      </c>
      <c r="O12579">
        <v>-1</v>
      </c>
      <c r="P12579" t="s">
        <v>35085</v>
      </c>
      <c r="Q12579" t="s">
        <v>53</v>
      </c>
      <c r="R12579" s="3">
        <v>43263.417037037</v>
      </c>
      <c r="S12579" t="s">
        <v>31</v>
      </c>
      <c r="U12579" t="s">
        <v>3278</v>
      </c>
    </row>
    <row r="12580" customHeight="1" spans="1:19">
      <c r="A12580">
        <v>6523500723</v>
      </c>
      <c r="B12580" s="2" t="s">
        <v>35086</v>
      </c>
      <c r="C12580" t="s">
        <v>73</v>
      </c>
      <c r="D12580" t="s">
        <v>23</v>
      </c>
      <c r="E12580" t="s">
        <v>35087</v>
      </c>
      <c r="G12580">
        <v>1</v>
      </c>
      <c r="H12580">
        <v>27</v>
      </c>
      <c r="I12580">
        <v>1</v>
      </c>
      <c r="J12580" t="s">
        <v>68</v>
      </c>
      <c r="K12580" t="s">
        <v>764</v>
      </c>
      <c r="L12580" t="s">
        <v>51</v>
      </c>
      <c r="M12580">
        <v>1</v>
      </c>
      <c r="N12580">
        <v>0</v>
      </c>
      <c r="O12580">
        <v>-1</v>
      </c>
      <c r="P12580" t="s">
        <v>249</v>
      </c>
      <c r="R12580" s="3">
        <v>43199.4592824074</v>
      </c>
      <c r="S12580" t="s">
        <v>38</v>
      </c>
    </row>
    <row r="12581" customHeight="1" spans="1:19">
      <c r="A12581">
        <v>6975646461</v>
      </c>
      <c r="B12581" s="2" t="s">
        <v>35088</v>
      </c>
      <c r="C12581" t="s">
        <v>73</v>
      </c>
      <c r="D12581" t="s">
        <v>23</v>
      </c>
      <c r="E12581" t="s">
        <v>35089</v>
      </c>
      <c r="F12581" t="s">
        <v>35090</v>
      </c>
      <c r="G12581">
        <v>3</v>
      </c>
      <c r="H12581">
        <v>134</v>
      </c>
      <c r="I12581">
        <v>529</v>
      </c>
      <c r="J12581" t="s">
        <v>26</v>
      </c>
      <c r="L12581" t="s">
        <v>51</v>
      </c>
      <c r="M12581">
        <v>0</v>
      </c>
      <c r="N12581">
        <v>0</v>
      </c>
      <c r="O12581">
        <v>-1</v>
      </c>
      <c r="Q12581" t="s">
        <v>386</v>
      </c>
      <c r="R12581" s="3">
        <v>43493.7093634259</v>
      </c>
      <c r="S12581" t="s">
        <v>31</v>
      </c>
    </row>
    <row r="12582" customHeight="1" spans="1:21">
      <c r="A12582">
        <v>5189424683</v>
      </c>
      <c r="B12582" s="2" t="s">
        <v>35091</v>
      </c>
      <c r="C12582" t="s">
        <v>22</v>
      </c>
      <c r="D12582" t="s">
        <v>23</v>
      </c>
      <c r="E12582" t="s">
        <v>35092</v>
      </c>
      <c r="F12582" t="s">
        <v>35093</v>
      </c>
      <c r="G12582">
        <v>861</v>
      </c>
      <c r="H12582">
        <v>904</v>
      </c>
      <c r="I12582">
        <v>47240</v>
      </c>
      <c r="J12582" t="s">
        <v>26</v>
      </c>
      <c r="L12582" t="s">
        <v>51</v>
      </c>
      <c r="M12582">
        <v>7</v>
      </c>
      <c r="N12582">
        <v>1</v>
      </c>
      <c r="O12582">
        <v>0</v>
      </c>
      <c r="P12582" t="s">
        <v>1942</v>
      </c>
      <c r="Q12582" t="s">
        <v>30</v>
      </c>
      <c r="R12582" s="3">
        <v>41813.5567476852</v>
      </c>
      <c r="S12582" t="s">
        <v>54</v>
      </c>
      <c r="T12582" t="s">
        <v>4163</v>
      </c>
      <c r="U12582" t="s">
        <v>35094</v>
      </c>
    </row>
    <row r="12583" customHeight="1" spans="1:19">
      <c r="A12583">
        <v>6470419180</v>
      </c>
      <c r="B12583" s="2" t="s">
        <v>35095</v>
      </c>
      <c r="C12583" t="s">
        <v>22</v>
      </c>
      <c r="D12583" t="s">
        <v>23</v>
      </c>
      <c r="E12583" t="s">
        <v>35096</v>
      </c>
      <c r="F12583" t="s">
        <v>35097</v>
      </c>
      <c r="G12583">
        <v>40</v>
      </c>
      <c r="H12583">
        <v>172</v>
      </c>
      <c r="I12583">
        <v>21</v>
      </c>
      <c r="J12583" t="s">
        <v>35</v>
      </c>
      <c r="L12583" t="s">
        <v>28</v>
      </c>
      <c r="M12583">
        <v>0</v>
      </c>
      <c r="N12583">
        <v>0</v>
      </c>
      <c r="O12583">
        <v>-1</v>
      </c>
      <c r="P12583" t="s">
        <v>36</v>
      </c>
      <c r="Q12583" t="s">
        <v>120</v>
      </c>
      <c r="R12583" s="3">
        <v>43125.4070601852</v>
      </c>
      <c r="S12583" t="s">
        <v>31</v>
      </c>
    </row>
    <row r="12584" customHeight="1" spans="1:19">
      <c r="A12584">
        <v>1645665632</v>
      </c>
      <c r="B12584" s="2" t="s">
        <v>35098</v>
      </c>
      <c r="C12584" t="s">
        <v>22</v>
      </c>
      <c r="D12584" t="s">
        <v>23</v>
      </c>
      <c r="E12584" t="s">
        <v>35099</v>
      </c>
      <c r="F12584" t="s">
        <v>35100</v>
      </c>
      <c r="G12584">
        <v>723</v>
      </c>
      <c r="H12584">
        <v>410</v>
      </c>
      <c r="I12584">
        <v>9600</v>
      </c>
      <c r="J12584" t="s">
        <v>68</v>
      </c>
      <c r="K12584" t="s">
        <v>69</v>
      </c>
      <c r="L12584" t="s">
        <v>28</v>
      </c>
      <c r="M12584">
        <v>2</v>
      </c>
      <c r="N12584">
        <v>0</v>
      </c>
      <c r="O12584">
        <v>220</v>
      </c>
      <c r="P12584" t="s">
        <v>275</v>
      </c>
      <c r="Q12584" t="s">
        <v>71</v>
      </c>
      <c r="R12584" s="3">
        <v>40063.8108449074</v>
      </c>
      <c r="S12584" t="s">
        <v>54</v>
      </c>
    </row>
    <row r="12585" customHeight="1" spans="1:19">
      <c r="A12585">
        <v>2573011734</v>
      </c>
      <c r="B12585" s="2" t="s">
        <v>35101</v>
      </c>
      <c r="C12585" t="s">
        <v>22</v>
      </c>
      <c r="D12585" t="s">
        <v>23</v>
      </c>
      <c r="E12585" t="s">
        <v>35102</v>
      </c>
      <c r="G12585">
        <v>2164</v>
      </c>
      <c r="H12585">
        <v>477</v>
      </c>
      <c r="I12585">
        <v>420</v>
      </c>
      <c r="J12585" t="s">
        <v>957</v>
      </c>
      <c r="L12585" t="s">
        <v>51</v>
      </c>
      <c r="M12585">
        <v>5</v>
      </c>
      <c r="N12585">
        <v>0</v>
      </c>
      <c r="O12585">
        <v>-1</v>
      </c>
      <c r="P12585" t="s">
        <v>36</v>
      </c>
      <c r="Q12585" t="s">
        <v>245</v>
      </c>
      <c r="R12585" s="3">
        <v>40877.3492824074</v>
      </c>
      <c r="S12585" t="s">
        <v>31</v>
      </c>
    </row>
    <row r="12586" customHeight="1" spans="1:19">
      <c r="A12586">
        <v>5130615527</v>
      </c>
      <c r="B12586" s="2" t="s">
        <v>35103</v>
      </c>
      <c r="C12586" t="s">
        <v>73</v>
      </c>
      <c r="D12586" t="s">
        <v>23</v>
      </c>
      <c r="E12586" t="s">
        <v>35104</v>
      </c>
      <c r="G12586">
        <v>116</v>
      </c>
      <c r="H12586">
        <v>536</v>
      </c>
      <c r="I12586">
        <v>14618</v>
      </c>
      <c r="J12586" t="s">
        <v>26</v>
      </c>
      <c r="L12586" t="s">
        <v>28</v>
      </c>
      <c r="M12586">
        <v>1</v>
      </c>
      <c r="N12586">
        <v>0</v>
      </c>
      <c r="O12586">
        <v>-1</v>
      </c>
      <c r="Q12586" t="s">
        <v>37</v>
      </c>
      <c r="R12586" s="3">
        <v>41762.4671180556</v>
      </c>
      <c r="S12586" t="s">
        <v>54</v>
      </c>
    </row>
    <row r="12587" customHeight="1" spans="1:19">
      <c r="A12587">
        <v>6096049295</v>
      </c>
      <c r="B12587" s="2" t="s">
        <v>35105</v>
      </c>
      <c r="C12587" t="s">
        <v>22</v>
      </c>
      <c r="D12587" t="s">
        <v>23</v>
      </c>
      <c r="E12587" t="s">
        <v>35106</v>
      </c>
      <c r="G12587">
        <v>8</v>
      </c>
      <c r="H12587">
        <v>8</v>
      </c>
      <c r="I12587">
        <v>4</v>
      </c>
      <c r="J12587" t="s">
        <v>35</v>
      </c>
      <c r="L12587" t="s">
        <v>28</v>
      </c>
      <c r="M12587">
        <v>0</v>
      </c>
      <c r="N12587">
        <v>0</v>
      </c>
      <c r="O12587">
        <v>-1</v>
      </c>
      <c r="P12587" t="s">
        <v>36</v>
      </c>
      <c r="Q12587" t="s">
        <v>120</v>
      </c>
      <c r="R12587" s="3">
        <v>42742.9894212963</v>
      </c>
      <c r="S12587" t="s">
        <v>38</v>
      </c>
    </row>
    <row r="12588" customHeight="1" spans="1:19">
      <c r="A12588">
        <v>7709100617</v>
      </c>
      <c r="B12588" s="2" t="s">
        <v>35107</v>
      </c>
      <c r="C12588" t="s">
        <v>22</v>
      </c>
      <c r="D12588" t="s">
        <v>23</v>
      </c>
      <c r="E12588" t="s">
        <v>35108</v>
      </c>
      <c r="G12588">
        <v>1</v>
      </c>
      <c r="H12588">
        <v>91</v>
      </c>
      <c r="I12588">
        <v>0</v>
      </c>
      <c r="J12588" t="s">
        <v>50</v>
      </c>
      <c r="L12588" t="s">
        <v>28</v>
      </c>
      <c r="M12588">
        <v>0</v>
      </c>
      <c r="N12588">
        <v>0</v>
      </c>
      <c r="O12588">
        <v>-1</v>
      </c>
      <c r="P12588" t="s">
        <v>35109</v>
      </c>
      <c r="R12588" s="3">
        <v>44474.9169328704</v>
      </c>
      <c r="S12588" t="s">
        <v>38</v>
      </c>
    </row>
    <row r="12589" customHeight="1" spans="1:19">
      <c r="A12589">
        <v>1972806117</v>
      </c>
      <c r="B12589" s="2" t="s">
        <v>35110</v>
      </c>
      <c r="C12589" t="s">
        <v>22</v>
      </c>
      <c r="D12589" t="s">
        <v>23</v>
      </c>
      <c r="E12589" t="s">
        <v>35111</v>
      </c>
      <c r="G12589">
        <v>192</v>
      </c>
      <c r="H12589">
        <v>387</v>
      </c>
      <c r="I12589">
        <v>594</v>
      </c>
      <c r="J12589" t="s">
        <v>106</v>
      </c>
      <c r="K12589" t="s">
        <v>7049</v>
      </c>
      <c r="L12589" t="s">
        <v>28</v>
      </c>
      <c r="M12589">
        <v>5</v>
      </c>
      <c r="N12589">
        <v>0</v>
      </c>
      <c r="O12589">
        <v>-1</v>
      </c>
      <c r="P12589" t="s">
        <v>35112</v>
      </c>
      <c r="Q12589" t="s">
        <v>37</v>
      </c>
      <c r="R12589" s="3">
        <v>41699.6046180556</v>
      </c>
      <c r="S12589" t="s">
        <v>31</v>
      </c>
    </row>
    <row r="12590" customHeight="1" spans="1:19">
      <c r="A12590">
        <v>5987791681</v>
      </c>
      <c r="B12590" s="2" t="s">
        <v>35113</v>
      </c>
      <c r="C12590" t="s">
        <v>73</v>
      </c>
      <c r="D12590" t="s">
        <v>23</v>
      </c>
      <c r="E12590" t="s">
        <v>35114</v>
      </c>
      <c r="F12590" t="s">
        <v>35115</v>
      </c>
      <c r="G12590">
        <v>4026</v>
      </c>
      <c r="H12590">
        <v>369</v>
      </c>
      <c r="I12590">
        <v>2876</v>
      </c>
      <c r="J12590" t="s">
        <v>94</v>
      </c>
      <c r="L12590" t="s">
        <v>28</v>
      </c>
      <c r="M12590">
        <v>6</v>
      </c>
      <c r="N12590">
        <v>1</v>
      </c>
      <c r="O12590">
        <v>0</v>
      </c>
      <c r="Q12590" t="s">
        <v>95</v>
      </c>
      <c r="R12590" s="3">
        <v>42575.0666203704</v>
      </c>
      <c r="S12590" t="s">
        <v>31</v>
      </c>
    </row>
    <row r="12591" customHeight="1" spans="1:19">
      <c r="A12591">
        <v>7698624708</v>
      </c>
      <c r="B12591" s="2" t="s">
        <v>35116</v>
      </c>
      <c r="E12591" t="s">
        <v>35117</v>
      </c>
      <c r="F12591" t="s">
        <v>35118</v>
      </c>
      <c r="G12591">
        <v>2754</v>
      </c>
      <c r="H12591">
        <v>106</v>
      </c>
      <c r="I12591">
        <v>1108</v>
      </c>
      <c r="J12591" t="s">
        <v>35</v>
      </c>
      <c r="L12591" t="s">
        <v>51</v>
      </c>
      <c r="M12591">
        <v>1</v>
      </c>
      <c r="N12591">
        <v>0</v>
      </c>
      <c r="O12591">
        <v>-1</v>
      </c>
      <c r="Q12591" t="s">
        <v>84</v>
      </c>
      <c r="R12591" s="3">
        <v>44455.6372800926</v>
      </c>
      <c r="S12591" t="s">
        <v>38</v>
      </c>
    </row>
    <row r="12592" customHeight="1" spans="1:19">
      <c r="A12592">
        <v>7698624708</v>
      </c>
      <c r="B12592" s="2" t="s">
        <v>35119</v>
      </c>
      <c r="E12592" t="s">
        <v>35117</v>
      </c>
      <c r="F12592" t="s">
        <v>35118</v>
      </c>
      <c r="G12592">
        <v>2754</v>
      </c>
      <c r="H12592">
        <v>106</v>
      </c>
      <c r="I12592">
        <v>1108</v>
      </c>
      <c r="J12592" t="s">
        <v>35</v>
      </c>
      <c r="L12592" t="s">
        <v>51</v>
      </c>
      <c r="M12592">
        <v>1</v>
      </c>
      <c r="N12592">
        <v>0</v>
      </c>
      <c r="O12592">
        <v>-1</v>
      </c>
      <c r="Q12592" t="s">
        <v>84</v>
      </c>
      <c r="R12592" s="3">
        <v>44455.6372800926</v>
      </c>
      <c r="S12592" t="s">
        <v>38</v>
      </c>
    </row>
    <row r="12593" customHeight="1" spans="1:19">
      <c r="A12593">
        <v>7698624708</v>
      </c>
      <c r="B12593" s="2" t="s">
        <v>35120</v>
      </c>
      <c r="E12593" t="s">
        <v>35117</v>
      </c>
      <c r="F12593" t="s">
        <v>35118</v>
      </c>
      <c r="G12593">
        <v>2754</v>
      </c>
      <c r="H12593">
        <v>106</v>
      </c>
      <c r="I12593">
        <v>1108</v>
      </c>
      <c r="J12593" t="s">
        <v>35</v>
      </c>
      <c r="L12593" t="s">
        <v>51</v>
      </c>
      <c r="M12593">
        <v>1</v>
      </c>
      <c r="N12593">
        <v>0</v>
      </c>
      <c r="O12593">
        <v>-1</v>
      </c>
      <c r="Q12593" t="s">
        <v>84</v>
      </c>
      <c r="R12593" s="3">
        <v>44455.6372800926</v>
      </c>
      <c r="S12593" t="s">
        <v>38</v>
      </c>
    </row>
    <row r="12594" customHeight="1" spans="1:21">
      <c r="A12594">
        <v>3088676551</v>
      </c>
      <c r="B12594" s="2" t="s">
        <v>35121</v>
      </c>
      <c r="E12594" t="s">
        <v>35122</v>
      </c>
      <c r="F12594" t="s">
        <v>35123</v>
      </c>
      <c r="G12594">
        <v>1735</v>
      </c>
      <c r="H12594">
        <v>1170</v>
      </c>
      <c r="I12594">
        <v>24744</v>
      </c>
      <c r="J12594" t="s">
        <v>94</v>
      </c>
      <c r="L12594" t="s">
        <v>51</v>
      </c>
      <c r="M12594">
        <v>6</v>
      </c>
      <c r="N12594">
        <v>1</v>
      </c>
      <c r="O12594">
        <v>0</v>
      </c>
      <c r="P12594" t="s">
        <v>35124</v>
      </c>
      <c r="Q12594" t="s">
        <v>71</v>
      </c>
      <c r="R12594" s="3">
        <v>41379.7674768519</v>
      </c>
      <c r="S12594" t="s">
        <v>54</v>
      </c>
      <c r="T12594" t="s">
        <v>35125</v>
      </c>
      <c r="U12594" t="s">
        <v>7292</v>
      </c>
    </row>
    <row r="12595" customHeight="1" spans="1:19">
      <c r="A12595">
        <v>6993692939</v>
      </c>
      <c r="B12595" s="2" t="s">
        <v>35126</v>
      </c>
      <c r="E12595" t="s">
        <v>35127</v>
      </c>
      <c r="F12595" t="s">
        <v>35128</v>
      </c>
      <c r="G12595">
        <v>5</v>
      </c>
      <c r="H12595">
        <v>93</v>
      </c>
      <c r="I12595">
        <v>41</v>
      </c>
      <c r="J12595" t="s">
        <v>35</v>
      </c>
      <c r="L12595" t="s">
        <v>51</v>
      </c>
      <c r="M12595">
        <v>0</v>
      </c>
      <c r="N12595">
        <v>0</v>
      </c>
      <c r="O12595">
        <v>-1</v>
      </c>
      <c r="P12595" t="s">
        <v>230</v>
      </c>
      <c r="Q12595" t="s">
        <v>63</v>
      </c>
      <c r="R12595" s="3">
        <v>43509.4641203704</v>
      </c>
      <c r="S12595" t="s">
        <v>38</v>
      </c>
    </row>
    <row r="12596" customHeight="1" spans="1:19">
      <c r="A12596">
        <v>6462944273</v>
      </c>
      <c r="B12596" s="2" t="s">
        <v>35129</v>
      </c>
      <c r="E12596" t="s">
        <v>35130</v>
      </c>
      <c r="G12596">
        <v>17</v>
      </c>
      <c r="H12596">
        <v>38</v>
      </c>
      <c r="I12596">
        <v>588</v>
      </c>
      <c r="J12596" t="s">
        <v>26</v>
      </c>
      <c r="L12596" t="s">
        <v>51</v>
      </c>
      <c r="M12596">
        <v>0</v>
      </c>
      <c r="N12596">
        <v>0</v>
      </c>
      <c r="O12596">
        <v>-1</v>
      </c>
      <c r="Q12596" t="s">
        <v>30</v>
      </c>
      <c r="R12596" s="3">
        <v>43117.4506712963</v>
      </c>
      <c r="S12596" t="s">
        <v>31</v>
      </c>
    </row>
    <row r="12597" customHeight="1" spans="1:19">
      <c r="A12597">
        <v>7516492018</v>
      </c>
      <c r="B12597" s="2" t="s">
        <v>35131</v>
      </c>
      <c r="E12597" t="s">
        <v>35132</v>
      </c>
      <c r="F12597" t="s">
        <v>35133</v>
      </c>
      <c r="G12597">
        <v>7</v>
      </c>
      <c r="H12597">
        <v>83</v>
      </c>
      <c r="I12597">
        <v>204</v>
      </c>
      <c r="J12597" t="s">
        <v>35</v>
      </c>
      <c r="L12597" t="s">
        <v>51</v>
      </c>
      <c r="M12597">
        <v>2</v>
      </c>
      <c r="N12597">
        <v>0</v>
      </c>
      <c r="O12597">
        <v>-1</v>
      </c>
      <c r="P12597" t="s">
        <v>34216</v>
      </c>
      <c r="Q12597" t="s">
        <v>95</v>
      </c>
      <c r="R12597" s="3">
        <v>44128.7876041667</v>
      </c>
      <c r="S12597" t="s">
        <v>31</v>
      </c>
    </row>
    <row r="12598" customHeight="1" spans="1:19">
      <c r="A12598">
        <v>7756239611</v>
      </c>
      <c r="B12598" s="2" t="s">
        <v>35134</v>
      </c>
      <c r="C12598" t="s">
        <v>210</v>
      </c>
      <c r="D12598" t="s">
        <v>41</v>
      </c>
      <c r="E12598" t="s">
        <v>35135</v>
      </c>
      <c r="G12598">
        <v>1</v>
      </c>
      <c r="H12598">
        <v>0</v>
      </c>
      <c r="I12598">
        <v>0</v>
      </c>
      <c r="J12598" t="s">
        <v>35</v>
      </c>
      <c r="L12598" t="s">
        <v>51</v>
      </c>
      <c r="M12598">
        <v>0</v>
      </c>
      <c r="N12598">
        <v>0</v>
      </c>
      <c r="O12598">
        <v>-1</v>
      </c>
      <c r="R12598" s="3">
        <v>44688.8698958333</v>
      </c>
      <c r="S12598" t="s">
        <v>38</v>
      </c>
    </row>
    <row r="12599" customHeight="1" spans="1:19">
      <c r="A12599">
        <v>7376394994</v>
      </c>
      <c r="B12599" s="2" t="s">
        <v>35136</v>
      </c>
      <c r="C12599" t="s">
        <v>210</v>
      </c>
      <c r="D12599" t="s">
        <v>41</v>
      </c>
      <c r="E12599" t="s">
        <v>35137</v>
      </c>
      <c r="F12599" t="s">
        <v>35138</v>
      </c>
      <c r="G12599">
        <v>18</v>
      </c>
      <c r="H12599">
        <v>351</v>
      </c>
      <c r="I12599">
        <v>41</v>
      </c>
      <c r="J12599" t="s">
        <v>94</v>
      </c>
      <c r="K12599" t="s">
        <v>9620</v>
      </c>
      <c r="L12599" t="s">
        <v>51</v>
      </c>
      <c r="M12599">
        <v>2</v>
      </c>
      <c r="N12599">
        <v>0</v>
      </c>
      <c r="O12599">
        <v>-1</v>
      </c>
      <c r="P12599" t="s">
        <v>307</v>
      </c>
      <c r="Q12599" t="s">
        <v>120</v>
      </c>
      <c r="R12599" s="3">
        <v>43853.3008564815</v>
      </c>
      <c r="S12599" t="s">
        <v>31</v>
      </c>
    </row>
    <row r="12600" customHeight="1" spans="1:19">
      <c r="A12600">
        <v>7726442404</v>
      </c>
      <c r="B12600" s="2" t="s">
        <v>35139</v>
      </c>
      <c r="C12600" t="s">
        <v>22</v>
      </c>
      <c r="D12600" t="s">
        <v>23</v>
      </c>
      <c r="E12600" t="s">
        <v>35140</v>
      </c>
      <c r="G12600">
        <v>1</v>
      </c>
      <c r="H12600">
        <v>115</v>
      </c>
      <c r="I12600">
        <v>7</v>
      </c>
      <c r="J12600" t="s">
        <v>35</v>
      </c>
      <c r="L12600" t="s">
        <v>28</v>
      </c>
      <c r="M12600">
        <v>0</v>
      </c>
      <c r="N12600">
        <v>0</v>
      </c>
      <c r="O12600">
        <v>-1</v>
      </c>
      <c r="P12600" t="s">
        <v>36</v>
      </c>
      <c r="Q12600" t="s">
        <v>79</v>
      </c>
      <c r="R12600" s="3">
        <v>44532.1099884259</v>
      </c>
      <c r="S12600" t="s">
        <v>38</v>
      </c>
    </row>
    <row r="12601" customHeight="1" spans="1:21">
      <c r="A12601">
        <v>5807786592</v>
      </c>
      <c r="B12601" s="2" t="s">
        <v>35141</v>
      </c>
      <c r="C12601" t="s">
        <v>22</v>
      </c>
      <c r="D12601" t="s">
        <v>23</v>
      </c>
      <c r="E12601" t="s">
        <v>35142</v>
      </c>
      <c r="F12601" t="s">
        <v>35143</v>
      </c>
      <c r="G12601">
        <v>332</v>
      </c>
      <c r="H12601">
        <v>718</v>
      </c>
      <c r="I12601">
        <v>7679</v>
      </c>
      <c r="J12601" t="s">
        <v>106</v>
      </c>
      <c r="L12601" t="s">
        <v>51</v>
      </c>
      <c r="M12601">
        <v>3</v>
      </c>
      <c r="N12601">
        <v>1</v>
      </c>
      <c r="O12601">
        <v>0</v>
      </c>
      <c r="P12601" t="s">
        <v>35144</v>
      </c>
      <c r="Q12601" t="s">
        <v>37</v>
      </c>
      <c r="R12601" s="3">
        <v>42365.3876157407</v>
      </c>
      <c r="S12601" t="s">
        <v>54</v>
      </c>
      <c r="T12601" t="s">
        <v>90</v>
      </c>
      <c r="U12601" t="s">
        <v>8409</v>
      </c>
    </row>
    <row r="12602" customHeight="1" spans="1:19">
      <c r="A12602">
        <v>7190417684</v>
      </c>
      <c r="B12602" s="2" t="s">
        <v>35145</v>
      </c>
      <c r="C12602" t="s">
        <v>22</v>
      </c>
      <c r="D12602" t="s">
        <v>23</v>
      </c>
      <c r="E12602" t="s">
        <v>35146</v>
      </c>
      <c r="F12602" t="s">
        <v>35147</v>
      </c>
      <c r="G12602">
        <v>6</v>
      </c>
      <c r="H12602">
        <v>52</v>
      </c>
      <c r="I12602">
        <v>8</v>
      </c>
      <c r="J12602" t="s">
        <v>619</v>
      </c>
      <c r="L12602" t="s">
        <v>51</v>
      </c>
      <c r="M12602">
        <v>0</v>
      </c>
      <c r="N12602">
        <v>0</v>
      </c>
      <c r="O12602">
        <v>-1</v>
      </c>
      <c r="P12602" t="s">
        <v>35144</v>
      </c>
      <c r="Q12602" t="s">
        <v>37</v>
      </c>
      <c r="R12602" s="3">
        <v>43628.4968865741</v>
      </c>
      <c r="S12602" t="s">
        <v>31</v>
      </c>
    </row>
    <row r="12603" customHeight="1" spans="1:19">
      <c r="A12603">
        <v>7672017604</v>
      </c>
      <c r="B12603" s="2" t="s">
        <v>35148</v>
      </c>
      <c r="C12603" t="s">
        <v>22</v>
      </c>
      <c r="D12603" t="s">
        <v>23</v>
      </c>
      <c r="E12603" t="s">
        <v>35149</v>
      </c>
      <c r="G12603">
        <v>6</v>
      </c>
      <c r="H12603">
        <v>29</v>
      </c>
      <c r="I12603">
        <v>11</v>
      </c>
      <c r="J12603" t="s">
        <v>50</v>
      </c>
      <c r="K12603" t="s">
        <v>16808</v>
      </c>
      <c r="L12603" t="s">
        <v>28</v>
      </c>
      <c r="M12603">
        <v>0</v>
      </c>
      <c r="N12603">
        <v>0</v>
      </c>
      <c r="O12603">
        <v>-1</v>
      </c>
      <c r="P12603" t="s">
        <v>182</v>
      </c>
      <c r="Q12603" t="s">
        <v>439</v>
      </c>
      <c r="R12603" s="3">
        <v>44423.965775463</v>
      </c>
      <c r="S12603" t="s">
        <v>38</v>
      </c>
    </row>
    <row r="12604" customHeight="1" spans="1:19">
      <c r="A12604">
        <v>3911873542</v>
      </c>
      <c r="B12604" s="2" t="s">
        <v>35150</v>
      </c>
      <c r="C12604" t="s">
        <v>207</v>
      </c>
      <c r="D12604" t="s">
        <v>41</v>
      </c>
      <c r="E12604" t="s">
        <v>35151</v>
      </c>
      <c r="G12604">
        <v>104</v>
      </c>
      <c r="H12604">
        <v>19</v>
      </c>
      <c r="I12604">
        <v>5395</v>
      </c>
      <c r="J12604" t="s">
        <v>44</v>
      </c>
      <c r="K12604" t="s">
        <v>1220</v>
      </c>
      <c r="L12604" t="s">
        <v>51</v>
      </c>
      <c r="M12604">
        <v>0</v>
      </c>
      <c r="N12604">
        <v>0</v>
      </c>
      <c r="O12604">
        <v>-1</v>
      </c>
      <c r="P12604" t="s">
        <v>29981</v>
      </c>
      <c r="Q12604" t="s">
        <v>597</v>
      </c>
      <c r="R12604" s="3">
        <v>41600.5325115741</v>
      </c>
      <c r="S12604" t="s">
        <v>31</v>
      </c>
    </row>
    <row r="12605" customHeight="1" spans="1:19">
      <c r="A12605">
        <v>6095427553</v>
      </c>
      <c r="B12605" s="2" t="s">
        <v>35152</v>
      </c>
      <c r="C12605" t="s">
        <v>73</v>
      </c>
      <c r="D12605" t="s">
        <v>23</v>
      </c>
      <c r="E12605" t="s">
        <v>35153</v>
      </c>
      <c r="F12605" t="s">
        <v>35154</v>
      </c>
      <c r="G12605">
        <v>5</v>
      </c>
      <c r="H12605">
        <v>22</v>
      </c>
      <c r="I12605">
        <v>52</v>
      </c>
      <c r="J12605" t="s">
        <v>35</v>
      </c>
      <c r="L12605" t="s">
        <v>51</v>
      </c>
      <c r="M12605">
        <v>1</v>
      </c>
      <c r="N12605">
        <v>0</v>
      </c>
      <c r="O12605">
        <v>-1</v>
      </c>
      <c r="Q12605" t="s">
        <v>71</v>
      </c>
      <c r="R12605" s="3">
        <v>42736.4727314815</v>
      </c>
      <c r="S12605" t="s">
        <v>31</v>
      </c>
    </row>
    <row r="12606" customHeight="1" spans="1:19">
      <c r="A12606">
        <v>7480250208</v>
      </c>
      <c r="B12606" s="2" t="s">
        <v>35155</v>
      </c>
      <c r="C12606" t="s">
        <v>73</v>
      </c>
      <c r="D12606" t="s">
        <v>23</v>
      </c>
      <c r="E12606" t="s">
        <v>35156</v>
      </c>
      <c r="F12606" t="s">
        <v>35157</v>
      </c>
      <c r="G12606">
        <v>21</v>
      </c>
      <c r="H12606">
        <v>124</v>
      </c>
      <c r="I12606">
        <v>166</v>
      </c>
      <c r="J12606" t="s">
        <v>35</v>
      </c>
      <c r="L12606" t="s">
        <v>28</v>
      </c>
      <c r="M12606">
        <v>2</v>
      </c>
      <c r="N12606">
        <v>0</v>
      </c>
      <c r="O12606">
        <v>-1</v>
      </c>
      <c r="P12606" t="s">
        <v>8052</v>
      </c>
      <c r="Q12606" t="s">
        <v>347</v>
      </c>
      <c r="R12606" s="3">
        <v>44025.7381018518</v>
      </c>
      <c r="S12606" t="s">
        <v>31</v>
      </c>
    </row>
    <row r="12607" customHeight="1" spans="1:19">
      <c r="A12607">
        <v>5556539491</v>
      </c>
      <c r="B12607" s="2" t="s">
        <v>35158</v>
      </c>
      <c r="C12607" t="s">
        <v>207</v>
      </c>
      <c r="D12607" t="s">
        <v>41</v>
      </c>
      <c r="E12607" t="s">
        <v>35159</v>
      </c>
      <c r="F12607" t="s">
        <v>35160</v>
      </c>
      <c r="G12607">
        <v>283</v>
      </c>
      <c r="H12607">
        <v>722</v>
      </c>
      <c r="I12607">
        <v>92</v>
      </c>
      <c r="J12607" t="s">
        <v>94</v>
      </c>
      <c r="L12607" t="s">
        <v>51</v>
      </c>
      <c r="M12607">
        <v>1</v>
      </c>
      <c r="N12607">
        <v>0</v>
      </c>
      <c r="O12607">
        <v>-1</v>
      </c>
      <c r="P12607" t="s">
        <v>119</v>
      </c>
      <c r="Q12607" t="s">
        <v>120</v>
      </c>
      <c r="R12607" s="3">
        <v>42077.7225462963</v>
      </c>
      <c r="S12607" t="s">
        <v>31</v>
      </c>
    </row>
    <row r="12608" customHeight="1" spans="1:19">
      <c r="A12608">
        <v>6138033122</v>
      </c>
      <c r="B12608" s="2" t="s">
        <v>35161</v>
      </c>
      <c r="C12608" t="s">
        <v>207</v>
      </c>
      <c r="D12608" t="s">
        <v>41</v>
      </c>
      <c r="E12608" t="s">
        <v>35162</v>
      </c>
      <c r="F12608" t="s">
        <v>35163</v>
      </c>
      <c r="G12608">
        <v>60</v>
      </c>
      <c r="H12608">
        <v>135</v>
      </c>
      <c r="I12608">
        <v>602</v>
      </c>
      <c r="J12608" t="s">
        <v>111</v>
      </c>
      <c r="K12608" t="s">
        <v>24964</v>
      </c>
      <c r="L12608" t="s">
        <v>51</v>
      </c>
      <c r="M12608">
        <v>2</v>
      </c>
      <c r="N12608">
        <v>0</v>
      </c>
      <c r="O12608">
        <v>-1</v>
      </c>
      <c r="P12608" t="s">
        <v>1237</v>
      </c>
      <c r="Q12608" t="s">
        <v>318</v>
      </c>
      <c r="R12608" s="3">
        <v>42784.4102430556</v>
      </c>
      <c r="S12608" t="s">
        <v>31</v>
      </c>
    </row>
    <row r="12609" customHeight="1" spans="1:19">
      <c r="A12609">
        <v>6484302234</v>
      </c>
      <c r="B12609" s="2" t="s">
        <v>35164</v>
      </c>
      <c r="C12609" t="s">
        <v>73</v>
      </c>
      <c r="D12609" t="s">
        <v>23</v>
      </c>
      <c r="E12609" t="s">
        <v>35165</v>
      </c>
      <c r="F12609" t="s">
        <v>35166</v>
      </c>
      <c r="G12609">
        <v>57</v>
      </c>
      <c r="H12609">
        <v>254</v>
      </c>
      <c r="I12609">
        <v>17</v>
      </c>
      <c r="J12609" t="s">
        <v>495</v>
      </c>
      <c r="L12609" t="s">
        <v>51</v>
      </c>
      <c r="M12609">
        <v>2</v>
      </c>
      <c r="N12609">
        <v>0</v>
      </c>
      <c r="O12609">
        <v>-1</v>
      </c>
      <c r="P12609" t="s">
        <v>249</v>
      </c>
      <c r="Q12609" t="s">
        <v>386</v>
      </c>
      <c r="R12609" s="3">
        <v>43151.9107523148</v>
      </c>
      <c r="S12609" t="s">
        <v>31</v>
      </c>
    </row>
    <row r="12610" customHeight="1" spans="1:19">
      <c r="A12610">
        <v>5251796884</v>
      </c>
      <c r="B12610" s="2" t="s">
        <v>35167</v>
      </c>
      <c r="C12610" t="s">
        <v>73</v>
      </c>
      <c r="D12610" t="s">
        <v>23</v>
      </c>
      <c r="E12610" t="s">
        <v>35168</v>
      </c>
      <c r="F12610" t="s">
        <v>35169</v>
      </c>
      <c r="G12610">
        <v>909</v>
      </c>
      <c r="H12610">
        <v>380</v>
      </c>
      <c r="I12610">
        <v>1861</v>
      </c>
      <c r="J12610" t="s">
        <v>273</v>
      </c>
      <c r="L12610" t="s">
        <v>51</v>
      </c>
      <c r="M12610">
        <v>3</v>
      </c>
      <c r="N12610">
        <v>0</v>
      </c>
      <c r="O12610">
        <v>-1</v>
      </c>
      <c r="P12610" t="s">
        <v>32550</v>
      </c>
      <c r="Q12610" t="s">
        <v>276</v>
      </c>
      <c r="R12610" s="3">
        <v>41864.6211342593</v>
      </c>
      <c r="S12610" t="s">
        <v>31</v>
      </c>
    </row>
    <row r="12611" customHeight="1" spans="1:19">
      <c r="A12611">
        <v>5248096767</v>
      </c>
      <c r="B12611" s="2" t="s">
        <v>35170</v>
      </c>
      <c r="C12611" t="s">
        <v>207</v>
      </c>
      <c r="D12611" t="s">
        <v>41</v>
      </c>
      <c r="E12611" t="s">
        <v>35171</v>
      </c>
      <c r="F12611" t="s">
        <v>35172</v>
      </c>
      <c r="G12611">
        <v>1271</v>
      </c>
      <c r="H12611">
        <v>193</v>
      </c>
      <c r="I12611">
        <v>2421</v>
      </c>
      <c r="J12611" t="s">
        <v>60</v>
      </c>
      <c r="L12611" t="s">
        <v>51</v>
      </c>
      <c r="M12611">
        <v>1</v>
      </c>
      <c r="N12611">
        <v>0</v>
      </c>
      <c r="O12611">
        <v>-1</v>
      </c>
      <c r="P12611" t="s">
        <v>35112</v>
      </c>
      <c r="Q12611" t="s">
        <v>63</v>
      </c>
      <c r="R12611" s="3">
        <v>41862.6917824074</v>
      </c>
      <c r="S12611" t="s">
        <v>31</v>
      </c>
    </row>
    <row r="12612" customHeight="1" spans="1:19">
      <c r="A12612">
        <v>7411045976</v>
      </c>
      <c r="B12612" s="2" t="s">
        <v>35173</v>
      </c>
      <c r="C12612" t="s">
        <v>73</v>
      </c>
      <c r="D12612" t="s">
        <v>23</v>
      </c>
      <c r="E12612" t="s">
        <v>35174</v>
      </c>
      <c r="G12612">
        <v>36</v>
      </c>
      <c r="H12612">
        <v>181</v>
      </c>
      <c r="I12612">
        <v>14466</v>
      </c>
      <c r="J12612" t="s">
        <v>153</v>
      </c>
      <c r="L12612" t="s">
        <v>28</v>
      </c>
      <c r="M12612">
        <v>0</v>
      </c>
      <c r="N12612">
        <v>0</v>
      </c>
      <c r="O12612">
        <v>-1</v>
      </c>
      <c r="P12612" t="s">
        <v>35175</v>
      </c>
      <c r="Q12612" t="s">
        <v>46</v>
      </c>
      <c r="R12612" s="3">
        <v>43901.717337963</v>
      </c>
      <c r="S12612" t="s">
        <v>31</v>
      </c>
    </row>
    <row r="12613" customHeight="1" spans="1:19">
      <c r="A12613">
        <v>5668372422</v>
      </c>
      <c r="B12613" s="2" t="s">
        <v>35176</v>
      </c>
      <c r="C12613" t="s">
        <v>73</v>
      </c>
      <c r="D12613" t="s">
        <v>23</v>
      </c>
      <c r="E12613" t="s">
        <v>35177</v>
      </c>
      <c r="F12613" t="s">
        <v>35178</v>
      </c>
      <c r="G12613">
        <v>403</v>
      </c>
      <c r="H12613">
        <v>133</v>
      </c>
      <c r="I12613">
        <v>10474</v>
      </c>
      <c r="J12613" t="s">
        <v>35</v>
      </c>
      <c r="L12613" t="s">
        <v>51</v>
      </c>
      <c r="M12613">
        <v>4</v>
      </c>
      <c r="N12613">
        <v>0</v>
      </c>
      <c r="O12613">
        <v>-1</v>
      </c>
      <c r="P12613" t="s">
        <v>230</v>
      </c>
      <c r="Q12613" t="s">
        <v>79</v>
      </c>
      <c r="R12613" s="3">
        <v>42220.9661805556</v>
      </c>
      <c r="S12613" t="s">
        <v>31</v>
      </c>
    </row>
    <row r="12614" customHeight="1" spans="1:19">
      <c r="A12614">
        <v>6992845109</v>
      </c>
      <c r="B12614" s="2" t="s">
        <v>35179</v>
      </c>
      <c r="C12614" t="s">
        <v>73</v>
      </c>
      <c r="D12614" t="s">
        <v>23</v>
      </c>
      <c r="E12614" t="s">
        <v>35180</v>
      </c>
      <c r="F12614" t="s">
        <v>27328</v>
      </c>
      <c r="G12614">
        <v>1147</v>
      </c>
      <c r="H12614">
        <v>880</v>
      </c>
      <c r="I12614">
        <v>2374</v>
      </c>
      <c r="J12614" t="s">
        <v>35</v>
      </c>
      <c r="L12614" t="s">
        <v>51</v>
      </c>
      <c r="M12614">
        <v>2</v>
      </c>
      <c r="N12614">
        <v>1</v>
      </c>
      <c r="O12614">
        <v>0</v>
      </c>
      <c r="P12614" t="s">
        <v>35181</v>
      </c>
      <c r="Q12614" t="s">
        <v>71</v>
      </c>
      <c r="R12614" s="3">
        <v>43508.7298726852</v>
      </c>
      <c r="S12614" t="s">
        <v>31</v>
      </c>
    </row>
    <row r="12615" customHeight="1" spans="1:19">
      <c r="A12615">
        <v>6992845109</v>
      </c>
      <c r="B12615" s="2" t="s">
        <v>35182</v>
      </c>
      <c r="C12615" t="s">
        <v>207</v>
      </c>
      <c r="D12615" t="s">
        <v>41</v>
      </c>
      <c r="E12615" t="s">
        <v>35180</v>
      </c>
      <c r="F12615" t="s">
        <v>27328</v>
      </c>
      <c r="G12615">
        <v>1147</v>
      </c>
      <c r="H12615">
        <v>880</v>
      </c>
      <c r="I12615">
        <v>2374</v>
      </c>
      <c r="J12615" t="s">
        <v>35</v>
      </c>
      <c r="L12615" t="s">
        <v>51</v>
      </c>
      <c r="M12615">
        <v>2</v>
      </c>
      <c r="N12615">
        <v>1</v>
      </c>
      <c r="O12615">
        <v>0</v>
      </c>
      <c r="P12615" t="s">
        <v>35181</v>
      </c>
      <c r="Q12615" t="s">
        <v>71</v>
      </c>
      <c r="R12615" s="3">
        <v>43508.7298726852</v>
      </c>
      <c r="S12615" t="s">
        <v>31</v>
      </c>
    </row>
    <row r="12616" customHeight="1" spans="1:19">
      <c r="A12616">
        <v>6371872155</v>
      </c>
      <c r="B12616" s="2" t="s">
        <v>35183</v>
      </c>
      <c r="C12616" t="s">
        <v>207</v>
      </c>
      <c r="D12616" t="s">
        <v>41</v>
      </c>
      <c r="E12616" t="s">
        <v>35184</v>
      </c>
      <c r="F12616" t="s">
        <v>35185</v>
      </c>
      <c r="G12616">
        <v>534</v>
      </c>
      <c r="H12616">
        <v>157</v>
      </c>
      <c r="I12616">
        <v>1101</v>
      </c>
      <c r="J12616" t="s">
        <v>35</v>
      </c>
      <c r="L12616" t="s">
        <v>51</v>
      </c>
      <c r="M12616">
        <v>1</v>
      </c>
      <c r="N12616">
        <v>0</v>
      </c>
      <c r="O12616">
        <v>-1</v>
      </c>
      <c r="Q12616" t="s">
        <v>318</v>
      </c>
      <c r="R12616" s="3">
        <v>42996.8325115741</v>
      </c>
      <c r="S12616" t="s">
        <v>31</v>
      </c>
    </row>
    <row r="12617" customHeight="1" spans="1:19">
      <c r="A12617">
        <v>7728287989</v>
      </c>
      <c r="B12617" s="2" t="s">
        <v>35186</v>
      </c>
      <c r="C12617" t="s">
        <v>73</v>
      </c>
      <c r="D12617" t="s">
        <v>23</v>
      </c>
      <c r="E12617" t="s">
        <v>35187</v>
      </c>
      <c r="F12617" t="s">
        <v>35188</v>
      </c>
      <c r="G12617">
        <v>2</v>
      </c>
      <c r="H12617">
        <v>112</v>
      </c>
      <c r="I12617">
        <v>1778</v>
      </c>
      <c r="J12617" t="s">
        <v>35</v>
      </c>
      <c r="L12617" t="s">
        <v>51</v>
      </c>
      <c r="M12617">
        <v>0</v>
      </c>
      <c r="N12617">
        <v>0</v>
      </c>
      <c r="O12617">
        <v>-1</v>
      </c>
      <c r="Q12617" t="s">
        <v>79</v>
      </c>
      <c r="R12617" s="3">
        <v>44540.087037037</v>
      </c>
      <c r="S12617" t="s">
        <v>38</v>
      </c>
    </row>
    <row r="12618" customHeight="1" spans="1:19">
      <c r="A12618">
        <v>5874715535</v>
      </c>
      <c r="B12618" s="2" t="s">
        <v>35189</v>
      </c>
      <c r="C12618" t="s">
        <v>73</v>
      </c>
      <c r="D12618" t="s">
        <v>23</v>
      </c>
      <c r="E12618" t="s">
        <v>35190</v>
      </c>
      <c r="F12618" t="s">
        <v>35191</v>
      </c>
      <c r="G12618">
        <v>1242</v>
      </c>
      <c r="H12618">
        <v>1006</v>
      </c>
      <c r="I12618">
        <v>3510</v>
      </c>
      <c r="J12618" t="s">
        <v>273</v>
      </c>
      <c r="L12618" t="s">
        <v>51</v>
      </c>
      <c r="M12618">
        <v>6</v>
      </c>
      <c r="N12618">
        <v>0</v>
      </c>
      <c r="O12618">
        <v>-1</v>
      </c>
      <c r="P12618" t="s">
        <v>29</v>
      </c>
      <c r="Q12618" t="s">
        <v>71</v>
      </c>
      <c r="R12618" s="3">
        <v>42435.5784027778</v>
      </c>
      <c r="S12618" t="s">
        <v>31</v>
      </c>
    </row>
    <row r="12619" customHeight="1" spans="1:19">
      <c r="A12619">
        <v>7628885194</v>
      </c>
      <c r="B12619" s="2" t="s">
        <v>35192</v>
      </c>
      <c r="C12619" t="s">
        <v>73</v>
      </c>
      <c r="D12619" t="s">
        <v>23</v>
      </c>
      <c r="E12619" t="s">
        <v>35193</v>
      </c>
      <c r="F12619" t="s">
        <v>35194</v>
      </c>
      <c r="G12619">
        <v>5038</v>
      </c>
      <c r="H12619">
        <v>673</v>
      </c>
      <c r="I12619">
        <v>6563</v>
      </c>
      <c r="J12619" t="s">
        <v>35</v>
      </c>
      <c r="L12619" t="s">
        <v>51</v>
      </c>
      <c r="M12619">
        <v>2</v>
      </c>
      <c r="N12619">
        <v>1</v>
      </c>
      <c r="O12619">
        <v>0</v>
      </c>
      <c r="P12619" t="s">
        <v>182</v>
      </c>
      <c r="Q12619" t="s">
        <v>141</v>
      </c>
      <c r="R12619" s="3">
        <v>44363.7096180556</v>
      </c>
      <c r="S12619" t="s">
        <v>31</v>
      </c>
    </row>
    <row r="12620" customHeight="1" spans="1:19">
      <c r="A12620">
        <v>7628885194</v>
      </c>
      <c r="B12620" s="2" t="s">
        <v>35195</v>
      </c>
      <c r="C12620" t="s">
        <v>73</v>
      </c>
      <c r="D12620" t="s">
        <v>23</v>
      </c>
      <c r="E12620" t="s">
        <v>35193</v>
      </c>
      <c r="F12620" t="s">
        <v>35194</v>
      </c>
      <c r="G12620">
        <v>5038</v>
      </c>
      <c r="H12620">
        <v>673</v>
      </c>
      <c r="I12620">
        <v>6563</v>
      </c>
      <c r="J12620" t="s">
        <v>35</v>
      </c>
      <c r="L12620" t="s">
        <v>51</v>
      </c>
      <c r="M12620">
        <v>2</v>
      </c>
      <c r="N12620">
        <v>1</v>
      </c>
      <c r="O12620">
        <v>0</v>
      </c>
      <c r="P12620" t="s">
        <v>182</v>
      </c>
      <c r="Q12620" t="s">
        <v>141</v>
      </c>
      <c r="R12620" s="3">
        <v>44363.7096180556</v>
      </c>
      <c r="S12620" t="s">
        <v>31</v>
      </c>
    </row>
    <row r="12621" customHeight="1" spans="1:19">
      <c r="A12621">
        <v>5364025698</v>
      </c>
      <c r="B12621" s="2" t="s">
        <v>35196</v>
      </c>
      <c r="C12621" t="s">
        <v>73</v>
      </c>
      <c r="D12621" t="s">
        <v>23</v>
      </c>
      <c r="E12621" t="s">
        <v>35197</v>
      </c>
      <c r="F12621" t="s">
        <v>35198</v>
      </c>
      <c r="G12621">
        <v>298</v>
      </c>
      <c r="H12621">
        <v>614</v>
      </c>
      <c r="I12621">
        <v>685</v>
      </c>
      <c r="J12621" t="s">
        <v>153</v>
      </c>
      <c r="K12621" t="s">
        <v>1526</v>
      </c>
      <c r="L12621" t="s">
        <v>51</v>
      </c>
      <c r="M12621">
        <v>1</v>
      </c>
      <c r="N12621">
        <v>0</v>
      </c>
      <c r="O12621">
        <v>-1</v>
      </c>
      <c r="P12621" t="s">
        <v>35199</v>
      </c>
      <c r="Q12621" t="s">
        <v>46</v>
      </c>
      <c r="R12621" s="3">
        <v>41952.7919212963</v>
      </c>
      <c r="S12621" t="s">
        <v>31</v>
      </c>
    </row>
    <row r="12622" customHeight="1" spans="1:19">
      <c r="A12622">
        <v>1791168265</v>
      </c>
      <c r="B12622" s="2" t="s">
        <v>35200</v>
      </c>
      <c r="C12622" t="s">
        <v>73</v>
      </c>
      <c r="D12622" t="s">
        <v>23</v>
      </c>
      <c r="E12622" t="s">
        <v>35201</v>
      </c>
      <c r="G12622">
        <v>365</v>
      </c>
      <c r="H12622">
        <v>593</v>
      </c>
      <c r="I12622">
        <v>14385</v>
      </c>
      <c r="J12622" t="s">
        <v>537</v>
      </c>
      <c r="K12622" t="s">
        <v>2525</v>
      </c>
      <c r="L12622" t="s">
        <v>28</v>
      </c>
      <c r="M12622">
        <v>0</v>
      </c>
      <c r="N12622">
        <v>0</v>
      </c>
      <c r="O12622">
        <v>-1</v>
      </c>
      <c r="Q12622" t="s">
        <v>79</v>
      </c>
      <c r="R12622" s="3">
        <v>40400.4580439815</v>
      </c>
      <c r="S12622" t="s">
        <v>31</v>
      </c>
    </row>
    <row r="12623" customHeight="1" spans="1:20">
      <c r="A12623">
        <v>7721834025</v>
      </c>
      <c r="B12623" s="2" t="s">
        <v>35202</v>
      </c>
      <c r="C12623" t="s">
        <v>73</v>
      </c>
      <c r="D12623" t="s">
        <v>23</v>
      </c>
      <c r="E12623" t="s">
        <v>35203</v>
      </c>
      <c r="F12623" t="s">
        <v>35204</v>
      </c>
      <c r="G12623">
        <v>8</v>
      </c>
      <c r="H12623">
        <v>125</v>
      </c>
      <c r="I12623">
        <v>958</v>
      </c>
      <c r="J12623" t="s">
        <v>35</v>
      </c>
      <c r="L12623" t="s">
        <v>28</v>
      </c>
      <c r="M12623">
        <v>0</v>
      </c>
      <c r="N12623">
        <v>0</v>
      </c>
      <c r="O12623">
        <v>-1</v>
      </c>
      <c r="P12623" t="s">
        <v>35205</v>
      </c>
      <c r="Q12623" t="s">
        <v>79</v>
      </c>
      <c r="R12623" s="3">
        <v>44508.7103819444</v>
      </c>
      <c r="S12623" t="s">
        <v>38</v>
      </c>
      <c r="T12623" t="s">
        <v>35206</v>
      </c>
    </row>
    <row r="12624" customHeight="1" spans="1:21">
      <c r="A12624">
        <v>6570606197</v>
      </c>
      <c r="B12624" s="2" t="s">
        <v>35207</v>
      </c>
      <c r="C12624" t="s">
        <v>22</v>
      </c>
      <c r="D12624" t="s">
        <v>23</v>
      </c>
      <c r="E12624" t="s">
        <v>35208</v>
      </c>
      <c r="F12624" t="s">
        <v>35209</v>
      </c>
      <c r="G12624">
        <v>10</v>
      </c>
      <c r="H12624">
        <v>58</v>
      </c>
      <c r="I12624">
        <v>26</v>
      </c>
      <c r="J12624" t="s">
        <v>153</v>
      </c>
      <c r="L12624" t="s">
        <v>51</v>
      </c>
      <c r="M12624">
        <v>1</v>
      </c>
      <c r="N12624">
        <v>0</v>
      </c>
      <c r="O12624">
        <v>-1</v>
      </c>
      <c r="P12624" t="s">
        <v>35210</v>
      </c>
      <c r="Q12624" t="s">
        <v>53</v>
      </c>
      <c r="R12624" s="3">
        <v>43260.9056018519</v>
      </c>
      <c r="S12624" t="s">
        <v>31</v>
      </c>
      <c r="U12624" t="s">
        <v>35211</v>
      </c>
    </row>
    <row r="12625" customHeight="1" spans="1:21">
      <c r="A12625">
        <v>7284169527</v>
      </c>
      <c r="B12625" s="2" t="s">
        <v>35212</v>
      </c>
      <c r="C12625" t="s">
        <v>73</v>
      </c>
      <c r="D12625" t="s">
        <v>23</v>
      </c>
      <c r="E12625" t="s">
        <v>35213</v>
      </c>
      <c r="F12625" t="s">
        <v>35214</v>
      </c>
      <c r="G12625">
        <v>3122</v>
      </c>
      <c r="H12625">
        <v>230</v>
      </c>
      <c r="I12625">
        <v>1487</v>
      </c>
      <c r="J12625" t="s">
        <v>537</v>
      </c>
      <c r="L12625" t="s">
        <v>51</v>
      </c>
      <c r="M12625">
        <v>4</v>
      </c>
      <c r="N12625">
        <v>1</v>
      </c>
      <c r="O12625">
        <v>0</v>
      </c>
      <c r="P12625" t="s">
        <v>182</v>
      </c>
      <c r="Q12625" t="s">
        <v>79</v>
      </c>
      <c r="R12625" s="3">
        <v>43694.8110763889</v>
      </c>
      <c r="S12625" t="s">
        <v>31</v>
      </c>
      <c r="U12625" t="s">
        <v>10699</v>
      </c>
    </row>
    <row r="12626" customHeight="1" spans="1:21">
      <c r="A12626">
        <v>7284169527</v>
      </c>
      <c r="B12626" s="2" t="s">
        <v>35215</v>
      </c>
      <c r="C12626" t="s">
        <v>73</v>
      </c>
      <c r="D12626" t="s">
        <v>23</v>
      </c>
      <c r="E12626" t="s">
        <v>35213</v>
      </c>
      <c r="F12626" t="s">
        <v>35214</v>
      </c>
      <c r="G12626">
        <v>3122</v>
      </c>
      <c r="H12626">
        <v>230</v>
      </c>
      <c r="I12626">
        <v>1487</v>
      </c>
      <c r="J12626" t="s">
        <v>537</v>
      </c>
      <c r="L12626" t="s">
        <v>51</v>
      </c>
      <c r="M12626">
        <v>4</v>
      </c>
      <c r="N12626">
        <v>1</v>
      </c>
      <c r="O12626">
        <v>0</v>
      </c>
      <c r="P12626" t="s">
        <v>182</v>
      </c>
      <c r="Q12626" t="s">
        <v>79</v>
      </c>
      <c r="R12626" s="3">
        <v>43694.8110763889</v>
      </c>
      <c r="S12626" t="s">
        <v>31</v>
      </c>
      <c r="U12626" t="s">
        <v>10699</v>
      </c>
    </row>
    <row r="12627" customHeight="1" spans="1:21">
      <c r="A12627">
        <v>7284169527</v>
      </c>
      <c r="B12627" s="2" t="s">
        <v>35216</v>
      </c>
      <c r="C12627" t="s">
        <v>73</v>
      </c>
      <c r="D12627" t="s">
        <v>23</v>
      </c>
      <c r="E12627" t="s">
        <v>35213</v>
      </c>
      <c r="F12627" t="s">
        <v>35214</v>
      </c>
      <c r="G12627">
        <v>3122</v>
      </c>
      <c r="H12627">
        <v>230</v>
      </c>
      <c r="I12627">
        <v>1487</v>
      </c>
      <c r="J12627" t="s">
        <v>537</v>
      </c>
      <c r="L12627" t="s">
        <v>51</v>
      </c>
      <c r="M12627">
        <v>4</v>
      </c>
      <c r="N12627">
        <v>1</v>
      </c>
      <c r="O12627">
        <v>0</v>
      </c>
      <c r="P12627" t="s">
        <v>182</v>
      </c>
      <c r="Q12627" t="s">
        <v>79</v>
      </c>
      <c r="R12627" s="3">
        <v>43694.8110763889</v>
      </c>
      <c r="S12627" t="s">
        <v>31</v>
      </c>
      <c r="U12627" t="s">
        <v>10699</v>
      </c>
    </row>
    <row r="12628" customHeight="1" spans="1:21">
      <c r="A12628">
        <v>7284169527</v>
      </c>
      <c r="B12628" s="2" t="s">
        <v>35217</v>
      </c>
      <c r="C12628" t="s">
        <v>73</v>
      </c>
      <c r="D12628" t="s">
        <v>23</v>
      </c>
      <c r="E12628" t="s">
        <v>35213</v>
      </c>
      <c r="F12628" t="s">
        <v>35214</v>
      </c>
      <c r="G12628">
        <v>3122</v>
      </c>
      <c r="H12628">
        <v>230</v>
      </c>
      <c r="I12628">
        <v>1487</v>
      </c>
      <c r="J12628" t="s">
        <v>537</v>
      </c>
      <c r="L12628" t="s">
        <v>51</v>
      </c>
      <c r="M12628">
        <v>4</v>
      </c>
      <c r="N12628">
        <v>1</v>
      </c>
      <c r="O12628">
        <v>0</v>
      </c>
      <c r="P12628" t="s">
        <v>182</v>
      </c>
      <c r="Q12628" t="s">
        <v>79</v>
      </c>
      <c r="R12628" s="3">
        <v>43694.8110763889</v>
      </c>
      <c r="S12628" t="s">
        <v>31</v>
      </c>
      <c r="U12628" t="s">
        <v>10699</v>
      </c>
    </row>
    <row r="12629" customHeight="1" spans="1:19">
      <c r="A12629">
        <v>5854834233</v>
      </c>
      <c r="B12629" s="2" t="s">
        <v>35218</v>
      </c>
      <c r="C12629" t="s">
        <v>73</v>
      </c>
      <c r="D12629" t="s">
        <v>23</v>
      </c>
      <c r="E12629" t="s">
        <v>35219</v>
      </c>
      <c r="G12629">
        <v>96</v>
      </c>
      <c r="H12629">
        <v>192</v>
      </c>
      <c r="I12629">
        <v>185</v>
      </c>
      <c r="J12629" t="s">
        <v>35</v>
      </c>
      <c r="L12629" t="s">
        <v>51</v>
      </c>
      <c r="M12629">
        <v>1</v>
      </c>
      <c r="N12629">
        <v>0</v>
      </c>
      <c r="O12629">
        <v>-1</v>
      </c>
      <c r="P12629" t="s">
        <v>35220</v>
      </c>
      <c r="Q12629" t="s">
        <v>276</v>
      </c>
      <c r="R12629" s="3">
        <v>42410.5396064815</v>
      </c>
      <c r="S12629" t="s">
        <v>31</v>
      </c>
    </row>
    <row r="12630" customHeight="1" spans="1:19">
      <c r="A12630">
        <v>5579525688</v>
      </c>
      <c r="B12630" s="2" t="s">
        <v>35221</v>
      </c>
      <c r="C12630" t="s">
        <v>207</v>
      </c>
      <c r="D12630" t="s">
        <v>41</v>
      </c>
      <c r="E12630" t="s">
        <v>35222</v>
      </c>
      <c r="F12630" t="s">
        <v>35223</v>
      </c>
      <c r="G12630">
        <v>10474</v>
      </c>
      <c r="H12630">
        <v>515</v>
      </c>
      <c r="I12630">
        <v>15379</v>
      </c>
      <c r="J12630" t="s">
        <v>323</v>
      </c>
      <c r="L12630" t="s">
        <v>51</v>
      </c>
      <c r="M12630">
        <v>5</v>
      </c>
      <c r="N12630">
        <v>1</v>
      </c>
      <c r="O12630">
        <v>0</v>
      </c>
      <c r="P12630" t="s">
        <v>11895</v>
      </c>
      <c r="Q12630" t="s">
        <v>183</v>
      </c>
      <c r="R12630" s="3">
        <v>42098.7764699074</v>
      </c>
      <c r="S12630" t="s">
        <v>31</v>
      </c>
    </row>
    <row r="12631" customHeight="1" spans="1:19">
      <c r="A12631">
        <v>2566904743</v>
      </c>
      <c r="B12631" s="2" t="s">
        <v>35224</v>
      </c>
      <c r="C12631" t="s">
        <v>73</v>
      </c>
      <c r="D12631" t="s">
        <v>23</v>
      </c>
      <c r="E12631" t="s">
        <v>35225</v>
      </c>
      <c r="F12631" t="s">
        <v>35226</v>
      </c>
      <c r="G12631">
        <v>147</v>
      </c>
      <c r="H12631">
        <v>334</v>
      </c>
      <c r="I12631">
        <v>187</v>
      </c>
      <c r="J12631" t="s">
        <v>35</v>
      </c>
      <c r="L12631" t="s">
        <v>28</v>
      </c>
      <c r="M12631">
        <v>0</v>
      </c>
      <c r="N12631">
        <v>0</v>
      </c>
      <c r="O12631">
        <v>-1</v>
      </c>
      <c r="P12631" t="s">
        <v>230</v>
      </c>
      <c r="Q12631" t="s">
        <v>37</v>
      </c>
      <c r="R12631" s="3">
        <v>40915.3473263889</v>
      </c>
      <c r="S12631" t="s">
        <v>31</v>
      </c>
    </row>
    <row r="12632" customHeight="1" spans="1:19">
      <c r="A12632">
        <v>6501172126</v>
      </c>
      <c r="B12632" s="2" t="s">
        <v>35227</v>
      </c>
      <c r="C12632" t="s">
        <v>73</v>
      </c>
      <c r="D12632" t="s">
        <v>23</v>
      </c>
      <c r="E12632" t="s">
        <v>35228</v>
      </c>
      <c r="F12632" t="s">
        <v>35229</v>
      </c>
      <c r="G12632">
        <v>1</v>
      </c>
      <c r="H12632">
        <v>99</v>
      </c>
      <c r="I12632">
        <v>37</v>
      </c>
      <c r="J12632" t="s">
        <v>35</v>
      </c>
      <c r="L12632" t="s">
        <v>51</v>
      </c>
      <c r="M12632">
        <v>0</v>
      </c>
      <c r="N12632">
        <v>0</v>
      </c>
      <c r="O12632">
        <v>-1</v>
      </c>
      <c r="R12632" s="3">
        <v>43165.7742708333</v>
      </c>
      <c r="S12632" t="s">
        <v>38</v>
      </c>
    </row>
    <row r="12633" customHeight="1" spans="1:20">
      <c r="A12633">
        <v>6978977834</v>
      </c>
      <c r="B12633" s="2" t="s">
        <v>35230</v>
      </c>
      <c r="C12633" t="s">
        <v>73</v>
      </c>
      <c r="D12633" t="s">
        <v>23</v>
      </c>
      <c r="E12633" t="s">
        <v>35231</v>
      </c>
      <c r="G12633">
        <v>27</v>
      </c>
      <c r="H12633">
        <v>64</v>
      </c>
      <c r="I12633">
        <v>3903</v>
      </c>
      <c r="J12633" t="s">
        <v>35</v>
      </c>
      <c r="L12633" t="s">
        <v>28</v>
      </c>
      <c r="M12633">
        <v>2</v>
      </c>
      <c r="N12633">
        <v>0</v>
      </c>
      <c r="O12633">
        <v>-1</v>
      </c>
      <c r="P12633" t="s">
        <v>249</v>
      </c>
      <c r="Q12633" t="s">
        <v>95</v>
      </c>
      <c r="R12633" s="3">
        <v>43496.3805092593</v>
      </c>
      <c r="S12633" t="s">
        <v>31</v>
      </c>
      <c r="T12633" t="s">
        <v>35232</v>
      </c>
    </row>
    <row r="12634" customHeight="1" spans="1:19">
      <c r="A12634">
        <v>7593363153</v>
      </c>
      <c r="B12634" s="2" t="s">
        <v>35233</v>
      </c>
      <c r="C12634" t="s">
        <v>73</v>
      </c>
      <c r="D12634" t="s">
        <v>23</v>
      </c>
      <c r="E12634" t="s">
        <v>35234</v>
      </c>
      <c r="F12634" t="s">
        <v>35235</v>
      </c>
      <c r="G12634">
        <v>1</v>
      </c>
      <c r="H12634">
        <v>14</v>
      </c>
      <c r="I12634">
        <v>295</v>
      </c>
      <c r="J12634" t="s">
        <v>495</v>
      </c>
      <c r="L12634" t="s">
        <v>51</v>
      </c>
      <c r="M12634">
        <v>0</v>
      </c>
      <c r="N12634">
        <v>0</v>
      </c>
      <c r="O12634">
        <v>-1</v>
      </c>
      <c r="Q12634" t="s">
        <v>79</v>
      </c>
      <c r="R12634" s="3">
        <v>44301.978912037</v>
      </c>
      <c r="S12634" t="s">
        <v>38</v>
      </c>
    </row>
    <row r="12635" customHeight="1" spans="1:19">
      <c r="A12635">
        <v>6466476913</v>
      </c>
      <c r="B12635" s="2" t="s">
        <v>35236</v>
      </c>
      <c r="C12635" t="s">
        <v>73</v>
      </c>
      <c r="D12635" t="s">
        <v>23</v>
      </c>
      <c r="E12635" t="s">
        <v>35237</v>
      </c>
      <c r="F12635" t="s">
        <v>35238</v>
      </c>
      <c r="G12635">
        <v>40</v>
      </c>
      <c r="H12635">
        <v>355</v>
      </c>
      <c r="I12635">
        <v>5109</v>
      </c>
      <c r="J12635" t="s">
        <v>35</v>
      </c>
      <c r="L12635" t="s">
        <v>51</v>
      </c>
      <c r="M12635">
        <v>2</v>
      </c>
      <c r="N12635">
        <v>0</v>
      </c>
      <c r="O12635">
        <v>-1</v>
      </c>
      <c r="P12635" t="s">
        <v>29</v>
      </c>
      <c r="Q12635" t="s">
        <v>318</v>
      </c>
      <c r="R12635" s="3">
        <v>43135.8526967593</v>
      </c>
      <c r="S12635" t="s">
        <v>31</v>
      </c>
    </row>
    <row r="12636" customHeight="1" spans="1:19">
      <c r="A12636">
        <v>7684250251</v>
      </c>
      <c r="B12636" s="2" t="s">
        <v>35239</v>
      </c>
      <c r="C12636" t="s">
        <v>73</v>
      </c>
      <c r="D12636" t="s">
        <v>23</v>
      </c>
      <c r="E12636" t="s">
        <v>35240</v>
      </c>
      <c r="F12636" t="s">
        <v>35241</v>
      </c>
      <c r="G12636">
        <v>1001</v>
      </c>
      <c r="H12636">
        <v>514</v>
      </c>
      <c r="I12636">
        <v>5331</v>
      </c>
      <c r="J12636" t="s">
        <v>311</v>
      </c>
      <c r="L12636" t="s">
        <v>51</v>
      </c>
      <c r="M12636">
        <v>3</v>
      </c>
      <c r="N12636">
        <v>0</v>
      </c>
      <c r="O12636">
        <v>-1</v>
      </c>
      <c r="P12636" t="s">
        <v>35242</v>
      </c>
      <c r="Q12636" t="s">
        <v>160</v>
      </c>
      <c r="R12636" s="3">
        <v>44437.5028240741</v>
      </c>
      <c r="S12636" t="s">
        <v>31</v>
      </c>
    </row>
    <row r="12637" customHeight="1" spans="1:19">
      <c r="A12637">
        <v>6325567873</v>
      </c>
      <c r="B12637" s="2" t="s">
        <v>35243</v>
      </c>
      <c r="C12637" t="s">
        <v>22</v>
      </c>
      <c r="D12637" t="s">
        <v>23</v>
      </c>
      <c r="E12637" t="s">
        <v>35244</v>
      </c>
      <c r="G12637">
        <v>7</v>
      </c>
      <c r="H12637">
        <v>28</v>
      </c>
      <c r="I12637">
        <v>0</v>
      </c>
      <c r="J12637" t="s">
        <v>35</v>
      </c>
      <c r="L12637" t="s">
        <v>28</v>
      </c>
      <c r="M12637">
        <v>0</v>
      </c>
      <c r="N12637">
        <v>0</v>
      </c>
      <c r="O12637">
        <v>-1</v>
      </c>
      <c r="P12637" t="s">
        <v>36</v>
      </c>
      <c r="Q12637" t="s">
        <v>53</v>
      </c>
      <c r="R12637" s="3">
        <v>42986.0008101852</v>
      </c>
      <c r="S12637" t="s">
        <v>31</v>
      </c>
    </row>
    <row r="12638" customHeight="1" spans="1:21">
      <c r="A12638">
        <v>7435849636</v>
      </c>
      <c r="B12638" s="2" t="s">
        <v>35245</v>
      </c>
      <c r="C12638" t="s">
        <v>226</v>
      </c>
      <c r="D12638" t="s">
        <v>41</v>
      </c>
      <c r="E12638" t="s">
        <v>35246</v>
      </c>
      <c r="F12638" t="s">
        <v>35247</v>
      </c>
      <c r="G12638">
        <v>139</v>
      </c>
      <c r="H12638">
        <v>581</v>
      </c>
      <c r="I12638">
        <v>1623</v>
      </c>
      <c r="J12638" t="s">
        <v>94</v>
      </c>
      <c r="K12638" t="s">
        <v>854</v>
      </c>
      <c r="L12638" t="s">
        <v>28</v>
      </c>
      <c r="M12638">
        <v>5</v>
      </c>
      <c r="N12638">
        <v>0</v>
      </c>
      <c r="O12638">
        <v>-1</v>
      </c>
      <c r="P12638" t="s">
        <v>35248</v>
      </c>
      <c r="Q12638" t="s">
        <v>79</v>
      </c>
      <c r="R12638" s="3">
        <v>43932.424525463</v>
      </c>
      <c r="S12638" t="s">
        <v>31</v>
      </c>
      <c r="T12638" t="s">
        <v>35249</v>
      </c>
      <c r="U12638" t="s">
        <v>5365</v>
      </c>
    </row>
    <row r="12639" customHeight="1" spans="1:19">
      <c r="A12639">
        <v>7493417416</v>
      </c>
      <c r="B12639" s="2" t="s">
        <v>35250</v>
      </c>
      <c r="C12639" t="s">
        <v>207</v>
      </c>
      <c r="D12639" t="s">
        <v>41</v>
      </c>
      <c r="E12639" t="s">
        <v>35251</v>
      </c>
      <c r="F12639" t="s">
        <v>35252</v>
      </c>
      <c r="G12639">
        <v>1234</v>
      </c>
      <c r="H12639">
        <v>481</v>
      </c>
      <c r="I12639">
        <v>4231</v>
      </c>
      <c r="J12639" t="s">
        <v>35</v>
      </c>
      <c r="L12639" t="s">
        <v>51</v>
      </c>
      <c r="M12639">
        <v>3</v>
      </c>
      <c r="N12639">
        <v>1</v>
      </c>
      <c r="O12639">
        <v>0</v>
      </c>
      <c r="P12639" t="s">
        <v>653</v>
      </c>
      <c r="Q12639" t="s">
        <v>160</v>
      </c>
      <c r="R12639" s="3">
        <v>44062.9284722222</v>
      </c>
      <c r="S12639" t="s">
        <v>31</v>
      </c>
    </row>
    <row r="12640" customHeight="1" spans="1:19">
      <c r="A12640">
        <v>1875028761</v>
      </c>
      <c r="B12640" s="2" t="s">
        <v>35253</v>
      </c>
      <c r="C12640" t="s">
        <v>207</v>
      </c>
      <c r="D12640" t="s">
        <v>41</v>
      </c>
      <c r="E12640" t="s">
        <v>35254</v>
      </c>
      <c r="F12640" t="s">
        <v>35255</v>
      </c>
      <c r="G12640">
        <v>66</v>
      </c>
      <c r="H12640">
        <v>145</v>
      </c>
      <c r="I12640">
        <v>1759</v>
      </c>
      <c r="J12640" t="s">
        <v>68</v>
      </c>
      <c r="K12640" t="s">
        <v>69</v>
      </c>
      <c r="L12640" t="s">
        <v>28</v>
      </c>
      <c r="M12640">
        <v>0</v>
      </c>
      <c r="N12640">
        <v>0</v>
      </c>
      <c r="O12640">
        <v>-1</v>
      </c>
      <c r="P12640" t="s">
        <v>307</v>
      </c>
      <c r="Q12640" t="s">
        <v>71</v>
      </c>
      <c r="R12640" s="3">
        <v>40508.4331134259</v>
      </c>
      <c r="S12640" t="s">
        <v>31</v>
      </c>
    </row>
    <row r="12641" customHeight="1" spans="1:19">
      <c r="A12641">
        <v>2471106472</v>
      </c>
      <c r="B12641" s="2" t="s">
        <v>35256</v>
      </c>
      <c r="C12641" t="s">
        <v>22</v>
      </c>
      <c r="D12641" t="s">
        <v>23</v>
      </c>
      <c r="E12641" t="s">
        <v>35257</v>
      </c>
      <c r="F12641" t="s">
        <v>35258</v>
      </c>
      <c r="G12641">
        <v>3968</v>
      </c>
      <c r="H12641">
        <v>144</v>
      </c>
      <c r="I12641">
        <v>180</v>
      </c>
      <c r="J12641" t="s">
        <v>35</v>
      </c>
      <c r="L12641" t="s">
        <v>51</v>
      </c>
      <c r="M12641">
        <v>0</v>
      </c>
      <c r="N12641">
        <v>0</v>
      </c>
      <c r="O12641">
        <v>200</v>
      </c>
      <c r="P12641" t="s">
        <v>1071</v>
      </c>
      <c r="Q12641" t="s">
        <v>84</v>
      </c>
      <c r="R12641" s="3">
        <v>40832.452962963</v>
      </c>
      <c r="S12641" t="s">
        <v>31</v>
      </c>
    </row>
    <row r="12642" customHeight="1" spans="1:19">
      <c r="A12642">
        <v>1758318771</v>
      </c>
      <c r="B12642" s="2" t="s">
        <v>35259</v>
      </c>
      <c r="C12642" t="s">
        <v>22</v>
      </c>
      <c r="D12642" t="s">
        <v>23</v>
      </c>
      <c r="E12642" t="s">
        <v>35260</v>
      </c>
      <c r="F12642" t="s">
        <v>35261</v>
      </c>
      <c r="G12642">
        <v>4</v>
      </c>
      <c r="H12642">
        <v>79</v>
      </c>
      <c r="I12642">
        <v>27</v>
      </c>
      <c r="J12642" t="s">
        <v>1289</v>
      </c>
      <c r="L12642" t="s">
        <v>28</v>
      </c>
      <c r="M12642">
        <v>1</v>
      </c>
      <c r="N12642">
        <v>0</v>
      </c>
      <c r="O12642">
        <v>-1</v>
      </c>
      <c r="P12642" t="s">
        <v>35262</v>
      </c>
      <c r="R12642" s="3">
        <v>40344.6436805556</v>
      </c>
      <c r="S12642" t="s">
        <v>38</v>
      </c>
    </row>
    <row r="12643" customHeight="1" spans="1:19">
      <c r="A12643">
        <v>2809592962</v>
      </c>
      <c r="B12643" s="2" t="s">
        <v>35263</v>
      </c>
      <c r="C12643" t="s">
        <v>22</v>
      </c>
      <c r="D12643" t="s">
        <v>23</v>
      </c>
      <c r="E12643" t="s">
        <v>35264</v>
      </c>
      <c r="G12643">
        <v>304</v>
      </c>
      <c r="H12643">
        <v>307</v>
      </c>
      <c r="I12643">
        <v>473</v>
      </c>
      <c r="J12643" t="s">
        <v>507</v>
      </c>
      <c r="L12643" t="s">
        <v>51</v>
      </c>
      <c r="M12643">
        <v>7</v>
      </c>
      <c r="N12643">
        <v>0</v>
      </c>
      <c r="O12643">
        <v>-1</v>
      </c>
      <c r="P12643" t="s">
        <v>608</v>
      </c>
      <c r="Q12643" t="s">
        <v>234</v>
      </c>
      <c r="R12643" s="3">
        <v>41050.8529166667</v>
      </c>
      <c r="S12643" t="s">
        <v>31</v>
      </c>
    </row>
    <row r="12644" customHeight="1" spans="1:21">
      <c r="A12644">
        <v>7276600089</v>
      </c>
      <c r="B12644" s="2" t="s">
        <v>35265</v>
      </c>
      <c r="C12644" t="s">
        <v>22</v>
      </c>
      <c r="D12644" t="s">
        <v>23</v>
      </c>
      <c r="E12644" t="s">
        <v>35266</v>
      </c>
      <c r="F12644" t="s">
        <v>35267</v>
      </c>
      <c r="G12644">
        <v>119</v>
      </c>
      <c r="H12644">
        <v>521</v>
      </c>
      <c r="I12644">
        <v>5452</v>
      </c>
      <c r="J12644" t="s">
        <v>289</v>
      </c>
      <c r="L12644" t="s">
        <v>51</v>
      </c>
      <c r="M12644">
        <v>6</v>
      </c>
      <c r="N12644">
        <v>1</v>
      </c>
      <c r="O12644">
        <v>0</v>
      </c>
      <c r="P12644" t="s">
        <v>230</v>
      </c>
      <c r="Q12644" t="s">
        <v>95</v>
      </c>
      <c r="R12644" s="3">
        <v>43685.823912037</v>
      </c>
      <c r="S12644" t="s">
        <v>31</v>
      </c>
      <c r="T12644" t="s">
        <v>1260</v>
      </c>
      <c r="U12644" t="s">
        <v>1791</v>
      </c>
    </row>
    <row r="12645" customHeight="1" spans="1:19">
      <c r="A12645">
        <v>2946202817</v>
      </c>
      <c r="B12645" s="2" t="s">
        <v>35268</v>
      </c>
      <c r="C12645" t="s">
        <v>73</v>
      </c>
      <c r="D12645" t="s">
        <v>23</v>
      </c>
      <c r="E12645" t="s">
        <v>35269</v>
      </c>
      <c r="F12645" t="s">
        <v>35270</v>
      </c>
      <c r="G12645">
        <v>418</v>
      </c>
      <c r="H12645">
        <v>78</v>
      </c>
      <c r="I12645">
        <v>450</v>
      </c>
      <c r="J12645" t="s">
        <v>35</v>
      </c>
      <c r="L12645" t="s">
        <v>28</v>
      </c>
      <c r="M12645">
        <v>1</v>
      </c>
      <c r="N12645">
        <v>0</v>
      </c>
      <c r="O12645">
        <v>-1</v>
      </c>
      <c r="Q12645" t="s">
        <v>276</v>
      </c>
      <c r="R12645" s="3">
        <v>41709.6432060185</v>
      </c>
      <c r="S12645" t="s">
        <v>38</v>
      </c>
    </row>
    <row r="12646" customHeight="1" spans="1:19">
      <c r="A12646">
        <v>1901684427</v>
      </c>
      <c r="B12646" s="2" t="s">
        <v>35271</v>
      </c>
      <c r="C12646" t="s">
        <v>73</v>
      </c>
      <c r="D12646" t="s">
        <v>23</v>
      </c>
      <c r="E12646" t="s">
        <v>35272</v>
      </c>
      <c r="F12646" t="s">
        <v>35273</v>
      </c>
      <c r="G12646">
        <v>2729</v>
      </c>
      <c r="H12646">
        <v>565</v>
      </c>
      <c r="I12646">
        <v>1702</v>
      </c>
      <c r="J12646" t="s">
        <v>521</v>
      </c>
      <c r="K12646" t="s">
        <v>35274</v>
      </c>
      <c r="L12646" t="s">
        <v>51</v>
      </c>
      <c r="M12646">
        <v>2</v>
      </c>
      <c r="N12646">
        <v>0</v>
      </c>
      <c r="O12646">
        <v>-1</v>
      </c>
      <c r="P12646" t="s">
        <v>35275</v>
      </c>
      <c r="Q12646" t="s">
        <v>71</v>
      </c>
      <c r="R12646" s="3">
        <v>40536.7411111111</v>
      </c>
      <c r="S12646" t="s">
        <v>31</v>
      </c>
    </row>
    <row r="12647" customHeight="1" spans="1:19">
      <c r="A12647">
        <v>6243666770</v>
      </c>
      <c r="B12647" s="2" t="s">
        <v>35276</v>
      </c>
      <c r="C12647" t="s">
        <v>73</v>
      </c>
      <c r="D12647" t="s">
        <v>23</v>
      </c>
      <c r="E12647" t="s">
        <v>35277</v>
      </c>
      <c r="F12647" t="s">
        <v>35278</v>
      </c>
      <c r="G12647">
        <v>128</v>
      </c>
      <c r="H12647">
        <v>561</v>
      </c>
      <c r="I12647">
        <v>10029</v>
      </c>
      <c r="J12647" t="s">
        <v>26</v>
      </c>
      <c r="L12647" t="s">
        <v>28</v>
      </c>
      <c r="M12647">
        <v>1</v>
      </c>
      <c r="N12647">
        <v>0</v>
      </c>
      <c r="O12647">
        <v>-1</v>
      </c>
      <c r="P12647" t="s">
        <v>100</v>
      </c>
      <c r="Q12647" t="s">
        <v>71</v>
      </c>
      <c r="R12647" s="3">
        <v>42869.2052083333</v>
      </c>
      <c r="S12647" t="s">
        <v>38</v>
      </c>
    </row>
    <row r="12648" customHeight="1" spans="1:19">
      <c r="A12648">
        <v>5211366633</v>
      </c>
      <c r="B12648" s="2" t="s">
        <v>35279</v>
      </c>
      <c r="C12648" t="s">
        <v>22</v>
      </c>
      <c r="D12648" t="s">
        <v>23</v>
      </c>
      <c r="E12648" t="s">
        <v>35280</v>
      </c>
      <c r="F12648" t="s">
        <v>35281</v>
      </c>
      <c r="G12648">
        <v>1542</v>
      </c>
      <c r="H12648">
        <v>73</v>
      </c>
      <c r="I12648">
        <v>1577</v>
      </c>
      <c r="J12648" t="s">
        <v>26</v>
      </c>
      <c r="L12648" t="s">
        <v>51</v>
      </c>
      <c r="M12648">
        <v>7</v>
      </c>
      <c r="N12648">
        <v>0</v>
      </c>
      <c r="O12648">
        <v>-1</v>
      </c>
      <c r="P12648" t="s">
        <v>35282</v>
      </c>
      <c r="Q12648" t="s">
        <v>583</v>
      </c>
      <c r="R12648" s="3">
        <v>41830.4874421296</v>
      </c>
      <c r="S12648" t="s">
        <v>31</v>
      </c>
    </row>
    <row r="12649" customHeight="1" spans="1:19">
      <c r="A12649">
        <v>5876305250</v>
      </c>
      <c r="B12649" s="2" t="s">
        <v>35283</v>
      </c>
      <c r="C12649" t="s">
        <v>22</v>
      </c>
      <c r="D12649" t="s">
        <v>23</v>
      </c>
      <c r="E12649" t="s">
        <v>35284</v>
      </c>
      <c r="G12649">
        <v>67</v>
      </c>
      <c r="H12649">
        <v>553</v>
      </c>
      <c r="I12649">
        <v>304</v>
      </c>
      <c r="J12649" t="s">
        <v>35</v>
      </c>
      <c r="L12649" t="s">
        <v>28</v>
      </c>
      <c r="M12649">
        <v>0</v>
      </c>
      <c r="N12649">
        <v>0</v>
      </c>
      <c r="O12649">
        <v>-1</v>
      </c>
      <c r="P12649" t="s">
        <v>36</v>
      </c>
      <c r="Q12649" t="s">
        <v>1112</v>
      </c>
      <c r="R12649" s="3">
        <v>42437.3730208333</v>
      </c>
      <c r="S12649" t="s">
        <v>31</v>
      </c>
    </row>
    <row r="12650" customHeight="1" spans="1:19">
      <c r="A12650">
        <v>7371904950</v>
      </c>
      <c r="B12650" s="2" t="s">
        <v>35285</v>
      </c>
      <c r="C12650" t="s">
        <v>22</v>
      </c>
      <c r="D12650" t="s">
        <v>23</v>
      </c>
      <c r="E12650" t="s">
        <v>35286</v>
      </c>
      <c r="G12650">
        <v>2</v>
      </c>
      <c r="H12650">
        <v>19</v>
      </c>
      <c r="I12650">
        <v>19</v>
      </c>
      <c r="J12650" t="s">
        <v>311</v>
      </c>
      <c r="L12650" t="s">
        <v>51</v>
      </c>
      <c r="M12650">
        <v>0</v>
      </c>
      <c r="N12650">
        <v>0</v>
      </c>
      <c r="O12650">
        <v>-1</v>
      </c>
      <c r="P12650" t="s">
        <v>35287</v>
      </c>
      <c r="R12650" s="3">
        <v>43844.748912037</v>
      </c>
      <c r="S12650" t="s">
        <v>38</v>
      </c>
    </row>
    <row r="12651" customHeight="1" spans="1:19">
      <c r="A12651">
        <v>7625637658</v>
      </c>
      <c r="B12651" s="2" t="s">
        <v>35288</v>
      </c>
      <c r="C12651" t="s">
        <v>22</v>
      </c>
      <c r="D12651" t="s">
        <v>23</v>
      </c>
      <c r="E12651" t="s">
        <v>35289</v>
      </c>
      <c r="G12651">
        <v>2</v>
      </c>
      <c r="H12651">
        <v>125</v>
      </c>
      <c r="I12651">
        <v>0</v>
      </c>
      <c r="J12651" t="s">
        <v>35</v>
      </c>
      <c r="L12651" t="s">
        <v>28</v>
      </c>
      <c r="M12651">
        <v>0</v>
      </c>
      <c r="N12651">
        <v>0</v>
      </c>
      <c r="O12651">
        <v>-1</v>
      </c>
      <c r="P12651" t="s">
        <v>36</v>
      </c>
      <c r="Q12651" t="s">
        <v>276</v>
      </c>
      <c r="R12651" s="3">
        <v>44360.811412037</v>
      </c>
      <c r="S12651" t="s">
        <v>38</v>
      </c>
    </row>
    <row r="12652" customHeight="1" spans="1:19">
      <c r="A12652">
        <v>2511668442</v>
      </c>
      <c r="B12652" s="2" t="s">
        <v>35290</v>
      </c>
      <c r="C12652" t="s">
        <v>22</v>
      </c>
      <c r="D12652" t="s">
        <v>23</v>
      </c>
      <c r="E12652" t="e">
        <f>-美少女之友</f>
        <v>#NAME?</v>
      </c>
      <c r="F12652" t="s">
        <v>35291</v>
      </c>
      <c r="G12652">
        <v>263</v>
      </c>
      <c r="H12652">
        <v>758</v>
      </c>
      <c r="I12652">
        <v>448</v>
      </c>
      <c r="J12652" t="s">
        <v>106</v>
      </c>
      <c r="L12652" t="s">
        <v>28</v>
      </c>
      <c r="M12652">
        <v>0</v>
      </c>
      <c r="N12652">
        <v>0</v>
      </c>
      <c r="O12652">
        <v>-1</v>
      </c>
      <c r="P12652" t="s">
        <v>36</v>
      </c>
      <c r="Q12652" t="s">
        <v>37</v>
      </c>
      <c r="R12652" s="3">
        <v>40850.6630092593</v>
      </c>
      <c r="S12652" t="s">
        <v>31</v>
      </c>
    </row>
    <row r="12653" customHeight="1" spans="1:19">
      <c r="A12653">
        <v>5357514428</v>
      </c>
      <c r="B12653" s="2" t="s">
        <v>35292</v>
      </c>
      <c r="C12653" t="s">
        <v>22</v>
      </c>
      <c r="D12653" t="s">
        <v>23</v>
      </c>
      <c r="E12653" t="s">
        <v>35293</v>
      </c>
      <c r="F12653" t="s">
        <v>35294</v>
      </c>
      <c r="G12653">
        <v>125</v>
      </c>
      <c r="H12653">
        <v>227</v>
      </c>
      <c r="I12653">
        <v>150</v>
      </c>
      <c r="J12653" t="s">
        <v>35</v>
      </c>
      <c r="L12653" t="s">
        <v>28</v>
      </c>
      <c r="M12653">
        <v>1</v>
      </c>
      <c r="N12653">
        <v>0</v>
      </c>
      <c r="O12653">
        <v>-1</v>
      </c>
      <c r="P12653" t="s">
        <v>35295</v>
      </c>
      <c r="Q12653" t="s">
        <v>79</v>
      </c>
      <c r="R12653" s="3">
        <v>41946.9760532407</v>
      </c>
      <c r="S12653" t="s">
        <v>31</v>
      </c>
    </row>
    <row r="12654" customHeight="1" spans="1:19">
      <c r="A12654">
        <v>2413136125</v>
      </c>
      <c r="B12654" s="2" t="s">
        <v>35296</v>
      </c>
      <c r="C12654" t="s">
        <v>22</v>
      </c>
      <c r="D12654" t="s">
        <v>23</v>
      </c>
      <c r="E12654" t="s">
        <v>35297</v>
      </c>
      <c r="G12654">
        <v>46</v>
      </c>
      <c r="H12654">
        <v>69</v>
      </c>
      <c r="I12654">
        <v>570</v>
      </c>
      <c r="J12654" t="s">
        <v>26</v>
      </c>
      <c r="L12654" t="s">
        <v>28</v>
      </c>
      <c r="M12654">
        <v>0</v>
      </c>
      <c r="N12654">
        <v>0</v>
      </c>
      <c r="O12654">
        <v>-1</v>
      </c>
      <c r="Q12654" t="s">
        <v>318</v>
      </c>
      <c r="R12654" s="3">
        <v>40831.9955324074</v>
      </c>
      <c r="S12654" t="s">
        <v>31</v>
      </c>
    </row>
    <row r="12655" customHeight="1" spans="1:19">
      <c r="A12655">
        <v>1997358601</v>
      </c>
      <c r="B12655" s="2" t="s">
        <v>35298</v>
      </c>
      <c r="C12655" t="s">
        <v>22</v>
      </c>
      <c r="D12655" t="s">
        <v>23</v>
      </c>
      <c r="E12655" t="s">
        <v>35299</v>
      </c>
      <c r="F12655" t="s">
        <v>35300</v>
      </c>
      <c r="G12655">
        <v>231</v>
      </c>
      <c r="H12655">
        <v>492</v>
      </c>
      <c r="I12655">
        <v>219</v>
      </c>
      <c r="J12655" t="s">
        <v>50</v>
      </c>
      <c r="K12655" t="s">
        <v>1819</v>
      </c>
      <c r="L12655" t="s">
        <v>28</v>
      </c>
      <c r="M12655">
        <v>0</v>
      </c>
      <c r="N12655">
        <v>0</v>
      </c>
      <c r="O12655">
        <v>-1</v>
      </c>
      <c r="P12655" t="s">
        <v>653</v>
      </c>
      <c r="Q12655" t="s">
        <v>53</v>
      </c>
      <c r="R12655" s="3">
        <v>40602.4459259259</v>
      </c>
      <c r="S12655" t="s">
        <v>54</v>
      </c>
    </row>
    <row r="12656" customHeight="1" spans="1:19">
      <c r="A12656">
        <v>6338062349</v>
      </c>
      <c r="B12656" s="2" t="s">
        <v>35301</v>
      </c>
      <c r="C12656" t="s">
        <v>22</v>
      </c>
      <c r="D12656" t="s">
        <v>23</v>
      </c>
      <c r="E12656" t="s">
        <v>35302</v>
      </c>
      <c r="F12656" t="s">
        <v>35303</v>
      </c>
      <c r="G12656">
        <v>1547</v>
      </c>
      <c r="H12656">
        <v>3</v>
      </c>
      <c r="I12656">
        <v>450</v>
      </c>
      <c r="J12656" t="s">
        <v>537</v>
      </c>
      <c r="L12656" t="s">
        <v>51</v>
      </c>
      <c r="M12656">
        <v>6</v>
      </c>
      <c r="N12656">
        <v>0</v>
      </c>
      <c r="O12656">
        <v>-1</v>
      </c>
      <c r="P12656" t="s">
        <v>275</v>
      </c>
      <c r="Q12656" t="s">
        <v>79</v>
      </c>
      <c r="R12656" s="3">
        <v>42956.5396064815</v>
      </c>
      <c r="S12656" t="s">
        <v>54</v>
      </c>
    </row>
    <row r="12657" customHeight="1" spans="1:19">
      <c r="A12657">
        <v>6338062349</v>
      </c>
      <c r="B12657" s="2" t="s">
        <v>35304</v>
      </c>
      <c r="C12657" t="s">
        <v>22</v>
      </c>
      <c r="D12657" t="s">
        <v>23</v>
      </c>
      <c r="E12657" t="s">
        <v>35302</v>
      </c>
      <c r="F12657" t="s">
        <v>35303</v>
      </c>
      <c r="G12657">
        <v>1547</v>
      </c>
      <c r="H12657">
        <v>3</v>
      </c>
      <c r="I12657">
        <v>450</v>
      </c>
      <c r="J12657" t="s">
        <v>537</v>
      </c>
      <c r="L12657" t="s">
        <v>51</v>
      </c>
      <c r="M12657">
        <v>6</v>
      </c>
      <c r="N12657">
        <v>0</v>
      </c>
      <c r="O12657">
        <v>-1</v>
      </c>
      <c r="P12657" t="s">
        <v>275</v>
      </c>
      <c r="Q12657" t="s">
        <v>79</v>
      </c>
      <c r="R12657" s="3">
        <v>42956.5396064815</v>
      </c>
      <c r="S12657" t="s">
        <v>54</v>
      </c>
    </row>
    <row r="12658" customHeight="1" spans="1:19">
      <c r="A12658">
        <v>7409531571</v>
      </c>
      <c r="B12658" s="2" t="s">
        <v>35305</v>
      </c>
      <c r="C12658" t="s">
        <v>73</v>
      </c>
      <c r="D12658" t="s">
        <v>23</v>
      </c>
      <c r="E12658" t="s">
        <v>35306</v>
      </c>
      <c r="G12658">
        <v>14</v>
      </c>
      <c r="H12658">
        <v>124</v>
      </c>
      <c r="I12658">
        <v>616</v>
      </c>
      <c r="J12658" t="s">
        <v>35</v>
      </c>
      <c r="L12658" t="s">
        <v>51</v>
      </c>
      <c r="M12658">
        <v>1</v>
      </c>
      <c r="N12658">
        <v>0</v>
      </c>
      <c r="O12658">
        <v>-1</v>
      </c>
      <c r="Q12658" t="s">
        <v>120</v>
      </c>
      <c r="R12658" s="3">
        <v>43899.8468981481</v>
      </c>
      <c r="S12658" t="s">
        <v>38</v>
      </c>
    </row>
    <row r="12659" customHeight="1" spans="1:19">
      <c r="A12659">
        <v>2216655090</v>
      </c>
      <c r="B12659" s="2" t="s">
        <v>35307</v>
      </c>
      <c r="C12659" t="s">
        <v>22</v>
      </c>
      <c r="D12659" t="s">
        <v>23</v>
      </c>
      <c r="E12659" t="s">
        <v>35308</v>
      </c>
      <c r="F12659" t="s">
        <v>35309</v>
      </c>
      <c r="G12659">
        <v>40</v>
      </c>
      <c r="H12659">
        <v>291</v>
      </c>
      <c r="I12659">
        <v>62</v>
      </c>
      <c r="J12659" t="s">
        <v>273</v>
      </c>
      <c r="K12659" t="s">
        <v>1021</v>
      </c>
      <c r="L12659" t="s">
        <v>28</v>
      </c>
      <c r="M12659">
        <v>0</v>
      </c>
      <c r="N12659">
        <v>0</v>
      </c>
      <c r="O12659">
        <v>-1</v>
      </c>
      <c r="P12659" t="s">
        <v>35310</v>
      </c>
      <c r="Q12659" t="s">
        <v>276</v>
      </c>
      <c r="R12659" s="3">
        <v>40729.642974537</v>
      </c>
      <c r="S12659" t="s">
        <v>31</v>
      </c>
    </row>
    <row r="12660" customHeight="1" spans="1:21">
      <c r="A12660">
        <v>6717755879</v>
      </c>
      <c r="B12660" s="2" t="s">
        <v>35311</v>
      </c>
      <c r="C12660" t="s">
        <v>73</v>
      </c>
      <c r="D12660" t="s">
        <v>23</v>
      </c>
      <c r="E12660" t="s">
        <v>35312</v>
      </c>
      <c r="F12660" t="s">
        <v>35313</v>
      </c>
      <c r="G12660">
        <v>7</v>
      </c>
      <c r="H12660">
        <v>49</v>
      </c>
      <c r="I12660">
        <v>61</v>
      </c>
      <c r="J12660" t="s">
        <v>106</v>
      </c>
      <c r="K12660" t="s">
        <v>11852</v>
      </c>
      <c r="L12660" t="s">
        <v>51</v>
      </c>
      <c r="M12660">
        <v>4</v>
      </c>
      <c r="N12660">
        <v>0</v>
      </c>
      <c r="O12660">
        <v>-1</v>
      </c>
      <c r="P12660" t="s">
        <v>28703</v>
      </c>
      <c r="Q12660" t="s">
        <v>160</v>
      </c>
      <c r="R12660" s="3">
        <v>43365.4727662037</v>
      </c>
      <c r="S12660" t="s">
        <v>31</v>
      </c>
      <c r="U12660" t="s">
        <v>4479</v>
      </c>
    </row>
    <row r="12661" customHeight="1" spans="1:19">
      <c r="A12661">
        <v>2705430651</v>
      </c>
      <c r="B12661" s="2" t="s">
        <v>35314</v>
      </c>
      <c r="C12661" t="s">
        <v>157</v>
      </c>
      <c r="D12661" t="s">
        <v>23</v>
      </c>
      <c r="E12661" t="s">
        <v>35315</v>
      </c>
      <c r="F12661" t="s">
        <v>35316</v>
      </c>
      <c r="G12661">
        <v>295</v>
      </c>
      <c r="H12661">
        <v>267</v>
      </c>
      <c r="I12661">
        <v>1828</v>
      </c>
      <c r="J12661" t="s">
        <v>35</v>
      </c>
      <c r="L12661" t="s">
        <v>51</v>
      </c>
      <c r="M12661">
        <v>6</v>
      </c>
      <c r="N12661">
        <v>1</v>
      </c>
      <c r="O12661">
        <v>0</v>
      </c>
      <c r="P12661" t="s">
        <v>62</v>
      </c>
      <c r="Q12661" t="s">
        <v>79</v>
      </c>
      <c r="R12661" s="3">
        <v>41010.614837963</v>
      </c>
      <c r="S12661" t="s">
        <v>31</v>
      </c>
    </row>
    <row r="12662" customHeight="1" spans="1:19">
      <c r="A12662">
        <v>7356747660</v>
      </c>
      <c r="B12662" s="2" t="s">
        <v>35317</v>
      </c>
      <c r="C12662" t="s">
        <v>73</v>
      </c>
      <c r="D12662" t="s">
        <v>23</v>
      </c>
      <c r="E12662" t="s">
        <v>35318</v>
      </c>
      <c r="F12662" t="s">
        <v>35319</v>
      </c>
      <c r="G12662">
        <v>76</v>
      </c>
      <c r="H12662">
        <v>120</v>
      </c>
      <c r="I12662">
        <v>255</v>
      </c>
      <c r="J12662" t="s">
        <v>35</v>
      </c>
      <c r="L12662" t="s">
        <v>51</v>
      </c>
      <c r="M12662">
        <v>0</v>
      </c>
      <c r="N12662">
        <v>0</v>
      </c>
      <c r="O12662">
        <v>-1</v>
      </c>
      <c r="Q12662" t="s">
        <v>234</v>
      </c>
      <c r="R12662" s="3">
        <v>43815.8241550926</v>
      </c>
      <c r="S12662" t="s">
        <v>38</v>
      </c>
    </row>
    <row r="12663" customHeight="1" spans="1:19">
      <c r="A12663">
        <v>5534271370</v>
      </c>
      <c r="B12663" s="2" t="s">
        <v>35320</v>
      </c>
      <c r="C12663" t="s">
        <v>22</v>
      </c>
      <c r="D12663" t="s">
        <v>23</v>
      </c>
      <c r="E12663" t="s">
        <v>35321</v>
      </c>
      <c r="F12663" t="s">
        <v>35322</v>
      </c>
      <c r="G12663">
        <v>142</v>
      </c>
      <c r="H12663">
        <v>643</v>
      </c>
      <c r="I12663">
        <v>3587</v>
      </c>
      <c r="J12663" t="s">
        <v>1036</v>
      </c>
      <c r="L12663" t="s">
        <v>51</v>
      </c>
      <c r="M12663">
        <v>6</v>
      </c>
      <c r="N12663">
        <v>0</v>
      </c>
      <c r="O12663">
        <v>-1</v>
      </c>
      <c r="P12663" t="s">
        <v>307</v>
      </c>
      <c r="Q12663" t="s">
        <v>318</v>
      </c>
      <c r="R12663" s="3">
        <v>42059.768599537</v>
      </c>
      <c r="S12663" t="s">
        <v>31</v>
      </c>
    </row>
    <row r="12664" customHeight="1" spans="1:19">
      <c r="A12664">
        <v>5534271370</v>
      </c>
      <c r="B12664" s="2" t="s">
        <v>35323</v>
      </c>
      <c r="C12664" t="s">
        <v>22</v>
      </c>
      <c r="D12664" t="s">
        <v>23</v>
      </c>
      <c r="E12664" t="s">
        <v>35321</v>
      </c>
      <c r="F12664" t="s">
        <v>35322</v>
      </c>
      <c r="G12664">
        <v>142</v>
      </c>
      <c r="H12664">
        <v>643</v>
      </c>
      <c r="I12664">
        <v>3587</v>
      </c>
      <c r="J12664" t="s">
        <v>1036</v>
      </c>
      <c r="L12664" t="s">
        <v>51</v>
      </c>
      <c r="M12664">
        <v>6</v>
      </c>
      <c r="N12664">
        <v>0</v>
      </c>
      <c r="O12664">
        <v>-1</v>
      </c>
      <c r="P12664" t="s">
        <v>307</v>
      </c>
      <c r="Q12664" t="s">
        <v>318</v>
      </c>
      <c r="R12664" s="3">
        <v>42059.768599537</v>
      </c>
      <c r="S12664" t="s">
        <v>31</v>
      </c>
    </row>
    <row r="12665" customHeight="1" spans="1:19">
      <c r="A12665">
        <v>2174834013</v>
      </c>
      <c r="B12665" s="2" t="s">
        <v>35324</v>
      </c>
      <c r="C12665" t="s">
        <v>157</v>
      </c>
      <c r="D12665" t="s">
        <v>23</v>
      </c>
      <c r="E12665" t="s">
        <v>35325</v>
      </c>
      <c r="F12665" t="s">
        <v>35326</v>
      </c>
      <c r="G12665">
        <v>361</v>
      </c>
      <c r="H12665">
        <v>1363</v>
      </c>
      <c r="I12665">
        <v>35</v>
      </c>
      <c r="J12665" t="s">
        <v>68</v>
      </c>
      <c r="K12665" t="s">
        <v>764</v>
      </c>
      <c r="L12665" t="s">
        <v>51</v>
      </c>
      <c r="M12665">
        <v>3</v>
      </c>
      <c r="N12665">
        <v>0</v>
      </c>
      <c r="O12665">
        <v>-1</v>
      </c>
      <c r="P12665" t="s">
        <v>52</v>
      </c>
      <c r="Q12665" t="s">
        <v>276</v>
      </c>
      <c r="R12665" s="3">
        <v>40706.4309722222</v>
      </c>
      <c r="S12665" t="s">
        <v>31</v>
      </c>
    </row>
    <row r="12666" customHeight="1" spans="1:19">
      <c r="A12666">
        <v>5646260006</v>
      </c>
      <c r="B12666" s="2" t="s">
        <v>35327</v>
      </c>
      <c r="C12666" t="s">
        <v>73</v>
      </c>
      <c r="D12666" t="s">
        <v>23</v>
      </c>
      <c r="E12666" t="s">
        <v>35328</v>
      </c>
      <c r="F12666" t="s">
        <v>35329</v>
      </c>
      <c r="G12666">
        <v>523</v>
      </c>
      <c r="H12666">
        <v>95</v>
      </c>
      <c r="I12666">
        <v>375</v>
      </c>
      <c r="J12666" t="s">
        <v>94</v>
      </c>
      <c r="K12666" t="s">
        <v>1978</v>
      </c>
      <c r="L12666" t="s">
        <v>28</v>
      </c>
      <c r="M12666">
        <v>0</v>
      </c>
      <c r="N12666">
        <v>0</v>
      </c>
      <c r="O12666">
        <v>-1</v>
      </c>
      <c r="P12666" t="s">
        <v>608</v>
      </c>
      <c r="Q12666" t="s">
        <v>199</v>
      </c>
      <c r="R12666" s="3">
        <v>42190.51</v>
      </c>
      <c r="S12666" t="s">
        <v>31</v>
      </c>
    </row>
    <row r="12667" customHeight="1" spans="1:19">
      <c r="A12667">
        <v>6520026613</v>
      </c>
      <c r="B12667" s="2" t="s">
        <v>35330</v>
      </c>
      <c r="C12667" t="s">
        <v>73</v>
      </c>
      <c r="D12667" t="s">
        <v>23</v>
      </c>
      <c r="E12667" t="s">
        <v>35331</v>
      </c>
      <c r="F12667" t="s">
        <v>35332</v>
      </c>
      <c r="G12667">
        <v>123</v>
      </c>
      <c r="H12667">
        <v>151</v>
      </c>
      <c r="I12667">
        <v>1219</v>
      </c>
      <c r="J12667" t="s">
        <v>35</v>
      </c>
      <c r="L12667" t="s">
        <v>51</v>
      </c>
      <c r="M12667">
        <v>1</v>
      </c>
      <c r="N12667">
        <v>0</v>
      </c>
      <c r="O12667">
        <v>-1</v>
      </c>
      <c r="P12667" t="s">
        <v>35333</v>
      </c>
      <c r="Q12667" t="s">
        <v>37</v>
      </c>
      <c r="R12667" s="3">
        <v>43194.5666666667</v>
      </c>
      <c r="S12667" t="s">
        <v>31</v>
      </c>
    </row>
    <row r="12668" customHeight="1" spans="1:19">
      <c r="A12668">
        <v>7306768707</v>
      </c>
      <c r="B12668" s="2" t="s">
        <v>35334</v>
      </c>
      <c r="C12668" t="s">
        <v>73</v>
      </c>
      <c r="D12668" t="s">
        <v>23</v>
      </c>
      <c r="E12668" t="s">
        <v>35335</v>
      </c>
      <c r="G12668">
        <v>5</v>
      </c>
      <c r="H12668">
        <v>157</v>
      </c>
      <c r="I12668">
        <v>96</v>
      </c>
      <c r="J12668" t="s">
        <v>35</v>
      </c>
      <c r="L12668" t="s">
        <v>28</v>
      </c>
      <c r="M12668">
        <v>0</v>
      </c>
      <c r="N12668">
        <v>0</v>
      </c>
      <c r="O12668">
        <v>-1</v>
      </c>
      <c r="Q12668" t="s">
        <v>63</v>
      </c>
      <c r="R12668" s="3">
        <v>43725.4808912037</v>
      </c>
      <c r="S12668" t="s">
        <v>31</v>
      </c>
    </row>
    <row r="12669" customHeight="1" spans="1:19">
      <c r="A12669">
        <v>6001703011</v>
      </c>
      <c r="B12669" s="2" t="s">
        <v>35336</v>
      </c>
      <c r="C12669" t="s">
        <v>73</v>
      </c>
      <c r="D12669" t="s">
        <v>23</v>
      </c>
      <c r="E12669" t="s">
        <v>35337</v>
      </c>
      <c r="F12669" t="s">
        <v>35338</v>
      </c>
      <c r="G12669">
        <v>134</v>
      </c>
      <c r="H12669">
        <v>205</v>
      </c>
      <c r="I12669">
        <v>7625</v>
      </c>
      <c r="J12669" t="s">
        <v>94</v>
      </c>
      <c r="L12669" t="s">
        <v>51</v>
      </c>
      <c r="M12669">
        <v>5</v>
      </c>
      <c r="N12669">
        <v>0</v>
      </c>
      <c r="O12669">
        <v>-1</v>
      </c>
      <c r="P12669" t="s">
        <v>35339</v>
      </c>
      <c r="Q12669" t="s">
        <v>1710</v>
      </c>
      <c r="R12669" s="3">
        <v>42595.9275578704</v>
      </c>
      <c r="S12669" t="s">
        <v>31</v>
      </c>
    </row>
    <row r="12670" customHeight="1" spans="1:19">
      <c r="A12670">
        <v>6084940927</v>
      </c>
      <c r="B12670" s="2" t="s">
        <v>35340</v>
      </c>
      <c r="C12670" t="s">
        <v>73</v>
      </c>
      <c r="D12670" t="s">
        <v>23</v>
      </c>
      <c r="E12670" t="s">
        <v>35341</v>
      </c>
      <c r="G12670">
        <v>31</v>
      </c>
      <c r="H12670">
        <v>237</v>
      </c>
      <c r="I12670">
        <v>509</v>
      </c>
      <c r="J12670" t="s">
        <v>35</v>
      </c>
      <c r="L12670" t="s">
        <v>51</v>
      </c>
      <c r="M12670">
        <v>0</v>
      </c>
      <c r="N12670">
        <v>0</v>
      </c>
      <c r="O12670">
        <v>-1</v>
      </c>
      <c r="Q12670" t="s">
        <v>95</v>
      </c>
      <c r="R12670" s="3">
        <v>42725.9677199074</v>
      </c>
      <c r="S12670" t="s">
        <v>31</v>
      </c>
    </row>
    <row r="12671" customHeight="1" spans="1:21">
      <c r="A12671">
        <v>6187753675</v>
      </c>
      <c r="B12671" s="2" t="s">
        <v>35342</v>
      </c>
      <c r="E12671" t="s">
        <v>35343</v>
      </c>
      <c r="F12671" t="s">
        <v>35344</v>
      </c>
      <c r="G12671">
        <v>1758</v>
      </c>
      <c r="H12671">
        <v>573</v>
      </c>
      <c r="I12671">
        <v>6876</v>
      </c>
      <c r="J12671" t="s">
        <v>117</v>
      </c>
      <c r="L12671" t="s">
        <v>51</v>
      </c>
      <c r="M12671">
        <v>6</v>
      </c>
      <c r="N12671">
        <v>1</v>
      </c>
      <c r="O12671">
        <v>0</v>
      </c>
      <c r="P12671" t="s">
        <v>35345</v>
      </c>
      <c r="Q12671" t="s">
        <v>120</v>
      </c>
      <c r="R12671" s="3">
        <v>42823.4209722222</v>
      </c>
      <c r="S12671" t="s">
        <v>31</v>
      </c>
      <c r="U12671" t="s">
        <v>3202</v>
      </c>
    </row>
    <row r="12672" customHeight="1" spans="1:19">
      <c r="A12672">
        <v>7479099665</v>
      </c>
      <c r="B12672" t="s">
        <v>35346</v>
      </c>
      <c r="E12672" t="s">
        <v>35346</v>
      </c>
      <c r="G12672">
        <v>2</v>
      </c>
      <c r="H12672">
        <v>32</v>
      </c>
      <c r="I12672">
        <v>19</v>
      </c>
      <c r="J12672" t="s">
        <v>35</v>
      </c>
      <c r="L12672" t="s">
        <v>28</v>
      </c>
      <c r="M12672">
        <v>0</v>
      </c>
      <c r="N12672">
        <v>0</v>
      </c>
      <c r="O12672">
        <v>-1</v>
      </c>
      <c r="P12672" t="s">
        <v>36</v>
      </c>
      <c r="Q12672" t="s">
        <v>79</v>
      </c>
      <c r="R12672" s="3">
        <v>44021.748287037</v>
      </c>
      <c r="S12672" t="s">
        <v>38</v>
      </c>
    </row>
    <row r="12673" customHeight="1" spans="1:19">
      <c r="A12673">
        <v>5267680967</v>
      </c>
      <c r="B12673" s="2" t="s">
        <v>35347</v>
      </c>
      <c r="C12673" t="s">
        <v>73</v>
      </c>
      <c r="D12673" t="s">
        <v>23</v>
      </c>
      <c r="E12673" t="s">
        <v>35348</v>
      </c>
      <c r="F12673" t="s">
        <v>35349</v>
      </c>
      <c r="G12673">
        <v>875</v>
      </c>
      <c r="H12673">
        <v>940</v>
      </c>
      <c r="I12673">
        <v>12414</v>
      </c>
      <c r="J12673" t="s">
        <v>495</v>
      </c>
      <c r="K12673" t="s">
        <v>5172</v>
      </c>
      <c r="L12673" t="s">
        <v>51</v>
      </c>
      <c r="M12673">
        <v>6</v>
      </c>
      <c r="N12673">
        <v>1</v>
      </c>
      <c r="O12673">
        <v>0</v>
      </c>
      <c r="P12673" t="s">
        <v>6505</v>
      </c>
      <c r="Q12673" t="s">
        <v>276</v>
      </c>
      <c r="R12673" s="3">
        <v>41876.4347916667</v>
      </c>
      <c r="S12673" t="s">
        <v>31</v>
      </c>
    </row>
    <row r="12674" customHeight="1" spans="1:19">
      <c r="A12674">
        <v>2420445873</v>
      </c>
      <c r="B12674" s="2" t="s">
        <v>35350</v>
      </c>
      <c r="C12674" t="s">
        <v>207</v>
      </c>
      <c r="D12674" t="s">
        <v>41</v>
      </c>
      <c r="E12674" t="s">
        <v>35351</v>
      </c>
      <c r="F12674" t="s">
        <v>35352</v>
      </c>
      <c r="G12674">
        <v>4988</v>
      </c>
      <c r="H12674">
        <v>551</v>
      </c>
      <c r="I12674">
        <v>22467</v>
      </c>
      <c r="J12674" t="s">
        <v>26</v>
      </c>
      <c r="L12674" t="s">
        <v>28</v>
      </c>
      <c r="M12674">
        <v>7</v>
      </c>
      <c r="N12674">
        <v>1</v>
      </c>
      <c r="O12674">
        <v>0</v>
      </c>
      <c r="P12674" t="s">
        <v>653</v>
      </c>
      <c r="Q12674" t="s">
        <v>63</v>
      </c>
      <c r="R12674" s="3">
        <v>41701.9216666667</v>
      </c>
      <c r="S12674" t="s">
        <v>54</v>
      </c>
    </row>
    <row r="12675" customHeight="1" spans="1:19">
      <c r="A12675">
        <v>5218845712</v>
      </c>
      <c r="B12675" s="2" t="s">
        <v>35353</v>
      </c>
      <c r="C12675" t="s">
        <v>73</v>
      </c>
      <c r="D12675" t="s">
        <v>23</v>
      </c>
      <c r="E12675" t="s">
        <v>35354</v>
      </c>
      <c r="F12675" t="s">
        <v>35355</v>
      </c>
      <c r="G12675">
        <v>140</v>
      </c>
      <c r="H12675">
        <v>381</v>
      </c>
      <c r="I12675">
        <v>2573</v>
      </c>
      <c r="J12675" t="s">
        <v>273</v>
      </c>
      <c r="K12675" t="s">
        <v>688</v>
      </c>
      <c r="L12675" t="s">
        <v>28</v>
      </c>
      <c r="M12675">
        <v>1</v>
      </c>
      <c r="N12675">
        <v>0</v>
      </c>
      <c r="O12675">
        <v>-1</v>
      </c>
      <c r="P12675" t="s">
        <v>19097</v>
      </c>
      <c r="Q12675" t="s">
        <v>276</v>
      </c>
      <c r="R12675" s="3">
        <v>41835.9236111111</v>
      </c>
      <c r="S12675" t="s">
        <v>31</v>
      </c>
    </row>
    <row r="12676" customHeight="1" spans="1:19">
      <c r="A12676">
        <v>7055381238</v>
      </c>
      <c r="B12676" s="2" t="s">
        <v>35356</v>
      </c>
      <c r="C12676" t="s">
        <v>73</v>
      </c>
      <c r="D12676" t="s">
        <v>23</v>
      </c>
      <c r="E12676" t="s">
        <v>35357</v>
      </c>
      <c r="F12676" t="s">
        <v>35358</v>
      </c>
      <c r="G12676">
        <v>118</v>
      </c>
      <c r="H12676">
        <v>219</v>
      </c>
      <c r="I12676">
        <v>672</v>
      </c>
      <c r="J12676" t="s">
        <v>35</v>
      </c>
      <c r="L12676" t="s">
        <v>28</v>
      </c>
      <c r="M12676">
        <v>0</v>
      </c>
      <c r="N12676">
        <v>0</v>
      </c>
      <c r="O12676">
        <v>-1</v>
      </c>
      <c r="R12676" s="3">
        <v>43554.8597916667</v>
      </c>
      <c r="S12676" t="s">
        <v>31</v>
      </c>
    </row>
    <row r="12677" customHeight="1" spans="1:19">
      <c r="A12677">
        <v>7285340886</v>
      </c>
      <c r="B12677" s="2" t="s">
        <v>35359</v>
      </c>
      <c r="C12677" t="s">
        <v>22</v>
      </c>
      <c r="D12677" t="s">
        <v>23</v>
      </c>
      <c r="E12677" t="s">
        <v>35360</v>
      </c>
      <c r="F12677">
        <v>1234</v>
      </c>
      <c r="G12677">
        <v>1</v>
      </c>
      <c r="H12677">
        <v>20</v>
      </c>
      <c r="I12677">
        <v>11</v>
      </c>
      <c r="J12677" t="s">
        <v>360</v>
      </c>
      <c r="L12677" t="s">
        <v>28</v>
      </c>
      <c r="M12677">
        <v>0</v>
      </c>
      <c r="N12677">
        <v>0</v>
      </c>
      <c r="O12677">
        <v>-1</v>
      </c>
      <c r="P12677" t="s">
        <v>21584</v>
      </c>
      <c r="Q12677" t="s">
        <v>363</v>
      </c>
      <c r="R12677" s="3">
        <v>43695.6371643519</v>
      </c>
      <c r="S12677" t="s">
        <v>31</v>
      </c>
    </row>
    <row r="12678" customHeight="1" spans="1:19">
      <c r="A12678">
        <v>2358442955</v>
      </c>
      <c r="B12678" s="2" t="s">
        <v>35361</v>
      </c>
      <c r="C12678" t="s">
        <v>22</v>
      </c>
      <c r="D12678" t="s">
        <v>23</v>
      </c>
      <c r="E12678" t="s">
        <v>35362</v>
      </c>
      <c r="G12678">
        <v>19</v>
      </c>
      <c r="H12678">
        <v>96</v>
      </c>
      <c r="I12678">
        <v>239</v>
      </c>
      <c r="J12678" t="s">
        <v>117</v>
      </c>
      <c r="K12678" t="s">
        <v>5779</v>
      </c>
      <c r="L12678" t="s">
        <v>28</v>
      </c>
      <c r="M12678">
        <v>0</v>
      </c>
      <c r="N12678">
        <v>0</v>
      </c>
      <c r="O12678">
        <v>-1</v>
      </c>
      <c r="P12678" t="s">
        <v>36</v>
      </c>
      <c r="Q12678" t="s">
        <v>120</v>
      </c>
      <c r="R12678" s="3">
        <v>40801.4443402778</v>
      </c>
      <c r="S12678" t="s">
        <v>31</v>
      </c>
    </row>
    <row r="12679" customHeight="1" spans="1:19">
      <c r="A12679">
        <v>5045662338</v>
      </c>
      <c r="B12679" s="2" t="s">
        <v>35363</v>
      </c>
      <c r="C12679" t="s">
        <v>22</v>
      </c>
      <c r="D12679" t="s">
        <v>23</v>
      </c>
      <c r="E12679" t="s">
        <v>35364</v>
      </c>
      <c r="F12679" t="s">
        <v>35365</v>
      </c>
      <c r="G12679">
        <v>1009</v>
      </c>
      <c r="H12679">
        <v>416</v>
      </c>
      <c r="I12679">
        <v>18994</v>
      </c>
      <c r="J12679" t="s">
        <v>273</v>
      </c>
      <c r="K12679" t="s">
        <v>274</v>
      </c>
      <c r="L12679" t="s">
        <v>51</v>
      </c>
      <c r="M12679">
        <v>5</v>
      </c>
      <c r="N12679">
        <v>1</v>
      </c>
      <c r="O12679">
        <v>0</v>
      </c>
      <c r="P12679" t="s">
        <v>100</v>
      </c>
      <c r="Q12679" t="s">
        <v>276</v>
      </c>
      <c r="R12679" s="3">
        <v>41692.5631828704</v>
      </c>
      <c r="S12679" t="s">
        <v>31</v>
      </c>
    </row>
    <row r="12680" customHeight="1" spans="1:19">
      <c r="A12680">
        <v>5630390995</v>
      </c>
      <c r="B12680" s="2" t="s">
        <v>35366</v>
      </c>
      <c r="C12680" t="s">
        <v>22</v>
      </c>
      <c r="D12680" t="s">
        <v>23</v>
      </c>
      <c r="E12680" t="s">
        <v>35367</v>
      </c>
      <c r="G12680">
        <v>24</v>
      </c>
      <c r="H12680">
        <v>244</v>
      </c>
      <c r="I12680">
        <v>194</v>
      </c>
      <c r="J12680" t="s">
        <v>26</v>
      </c>
      <c r="K12680" t="s">
        <v>2352</v>
      </c>
      <c r="L12680" t="s">
        <v>28</v>
      </c>
      <c r="M12680">
        <v>0</v>
      </c>
      <c r="N12680">
        <v>0</v>
      </c>
      <c r="O12680">
        <v>-1</v>
      </c>
      <c r="P12680" t="s">
        <v>35368</v>
      </c>
      <c r="Q12680" t="s">
        <v>30</v>
      </c>
      <c r="R12680" s="3">
        <v>42737.7638888889</v>
      </c>
      <c r="S12680" t="s">
        <v>31</v>
      </c>
    </row>
    <row r="12681" customHeight="1" spans="1:19">
      <c r="A12681">
        <v>7754916338</v>
      </c>
      <c r="B12681" s="2" t="s">
        <v>35369</v>
      </c>
      <c r="C12681" t="s">
        <v>22</v>
      </c>
      <c r="D12681" t="s">
        <v>23</v>
      </c>
      <c r="E12681" t="s">
        <v>35370</v>
      </c>
      <c r="F12681" t="s">
        <v>35371</v>
      </c>
      <c r="G12681">
        <v>7</v>
      </c>
      <c r="H12681">
        <v>136</v>
      </c>
      <c r="I12681">
        <v>435</v>
      </c>
      <c r="J12681" t="s">
        <v>35</v>
      </c>
      <c r="L12681" t="s">
        <v>28</v>
      </c>
      <c r="M12681">
        <v>0</v>
      </c>
      <c r="N12681">
        <v>0</v>
      </c>
      <c r="O12681">
        <v>-1</v>
      </c>
      <c r="Q12681" t="s">
        <v>231</v>
      </c>
      <c r="R12681" s="3">
        <v>44669.9006365741</v>
      </c>
      <c r="S12681" t="s">
        <v>38</v>
      </c>
    </row>
    <row r="12682" customHeight="1" spans="1:19">
      <c r="A12682">
        <v>6613227130</v>
      </c>
      <c r="B12682" s="2" t="s">
        <v>35372</v>
      </c>
      <c r="C12682" t="s">
        <v>22</v>
      </c>
      <c r="D12682" t="s">
        <v>23</v>
      </c>
      <c r="E12682" t="s">
        <v>35373</v>
      </c>
      <c r="F12682" t="s">
        <v>35374</v>
      </c>
      <c r="G12682">
        <v>63</v>
      </c>
      <c r="H12682">
        <v>444</v>
      </c>
      <c r="I12682">
        <v>9781</v>
      </c>
      <c r="J12682" t="s">
        <v>35</v>
      </c>
      <c r="L12682" t="s">
        <v>51</v>
      </c>
      <c r="M12682">
        <v>5</v>
      </c>
      <c r="N12682">
        <v>0</v>
      </c>
      <c r="O12682">
        <v>-1</v>
      </c>
      <c r="P12682" t="s">
        <v>3193</v>
      </c>
      <c r="Q12682" t="s">
        <v>7378</v>
      </c>
      <c r="R12682" s="3">
        <v>43308.4273611111</v>
      </c>
      <c r="S12682" t="s">
        <v>31</v>
      </c>
    </row>
    <row r="12683" customHeight="1" spans="1:19">
      <c r="A12683">
        <v>2523056953</v>
      </c>
      <c r="B12683" s="2" t="s">
        <v>35375</v>
      </c>
      <c r="C12683" t="s">
        <v>22</v>
      </c>
      <c r="D12683" t="s">
        <v>23</v>
      </c>
      <c r="E12683" t="s">
        <v>35376</v>
      </c>
      <c r="F12683" t="s">
        <v>35377</v>
      </c>
      <c r="G12683">
        <v>243</v>
      </c>
      <c r="H12683">
        <v>335</v>
      </c>
      <c r="I12683">
        <v>32526</v>
      </c>
      <c r="J12683" t="s">
        <v>117</v>
      </c>
      <c r="K12683" t="s">
        <v>1155</v>
      </c>
      <c r="L12683" t="s">
        <v>51</v>
      </c>
      <c r="M12683">
        <v>6</v>
      </c>
      <c r="N12683">
        <v>0</v>
      </c>
      <c r="O12683">
        <v>-1</v>
      </c>
      <c r="P12683" t="s">
        <v>275</v>
      </c>
      <c r="Q12683" t="s">
        <v>120</v>
      </c>
      <c r="R12683" s="3">
        <v>40887.9186342593</v>
      </c>
      <c r="S12683" t="s">
        <v>54</v>
      </c>
    </row>
    <row r="12684" customHeight="1" spans="1:19">
      <c r="A12684">
        <v>6993004748</v>
      </c>
      <c r="B12684" s="2" t="s">
        <v>35378</v>
      </c>
      <c r="C12684" t="s">
        <v>22</v>
      </c>
      <c r="D12684" t="s">
        <v>23</v>
      </c>
      <c r="E12684" t="s">
        <v>35379</v>
      </c>
      <c r="F12684" t="s">
        <v>35380</v>
      </c>
      <c r="G12684">
        <v>696</v>
      </c>
      <c r="H12684">
        <v>516</v>
      </c>
      <c r="I12684">
        <v>6310</v>
      </c>
      <c r="J12684" t="s">
        <v>50</v>
      </c>
      <c r="K12684" t="s">
        <v>463</v>
      </c>
      <c r="L12684" t="s">
        <v>51</v>
      </c>
      <c r="M12684">
        <v>5</v>
      </c>
      <c r="N12684">
        <v>1</v>
      </c>
      <c r="O12684">
        <v>0</v>
      </c>
      <c r="P12684" t="s">
        <v>52</v>
      </c>
      <c r="Q12684" t="s">
        <v>71</v>
      </c>
      <c r="R12684" s="3">
        <v>43508.9713194444</v>
      </c>
      <c r="S12684" t="s">
        <v>31</v>
      </c>
    </row>
    <row r="12685" customHeight="1" spans="1:21">
      <c r="A12685">
        <v>5069833860</v>
      </c>
      <c r="B12685" s="2" t="s">
        <v>35381</v>
      </c>
      <c r="C12685" t="s">
        <v>22</v>
      </c>
      <c r="D12685" t="s">
        <v>23</v>
      </c>
      <c r="E12685" t="s">
        <v>35382</v>
      </c>
      <c r="F12685" t="s">
        <v>35383</v>
      </c>
      <c r="G12685">
        <v>81</v>
      </c>
      <c r="H12685">
        <v>327</v>
      </c>
      <c r="I12685">
        <v>1086</v>
      </c>
      <c r="J12685" t="s">
        <v>94</v>
      </c>
      <c r="L12685" t="s">
        <v>28</v>
      </c>
      <c r="M12685">
        <v>1</v>
      </c>
      <c r="N12685">
        <v>0</v>
      </c>
      <c r="O12685">
        <v>-1</v>
      </c>
      <c r="P12685" t="s">
        <v>29</v>
      </c>
      <c r="Q12685" t="s">
        <v>37</v>
      </c>
      <c r="R12685" s="3">
        <v>41711.7483101852</v>
      </c>
      <c r="S12685" t="s">
        <v>31</v>
      </c>
      <c r="U12685" t="s">
        <v>19842</v>
      </c>
    </row>
    <row r="12686" customHeight="1" spans="1:19">
      <c r="A12686">
        <v>5354561456</v>
      </c>
      <c r="B12686" s="2" t="s">
        <v>35384</v>
      </c>
      <c r="C12686" t="s">
        <v>73</v>
      </c>
      <c r="D12686" t="s">
        <v>23</v>
      </c>
      <c r="E12686" t="s">
        <v>35385</v>
      </c>
      <c r="F12686" t="s">
        <v>35386</v>
      </c>
      <c r="G12686">
        <v>523</v>
      </c>
      <c r="H12686">
        <v>150</v>
      </c>
      <c r="I12686">
        <v>7453</v>
      </c>
      <c r="J12686" t="s">
        <v>94</v>
      </c>
      <c r="K12686" t="s">
        <v>756</v>
      </c>
      <c r="L12686" t="s">
        <v>51</v>
      </c>
      <c r="M12686">
        <v>0</v>
      </c>
      <c r="N12686">
        <v>0</v>
      </c>
      <c r="O12686">
        <v>-1</v>
      </c>
      <c r="P12686" t="s">
        <v>13737</v>
      </c>
      <c r="Q12686" t="s">
        <v>758</v>
      </c>
      <c r="R12686" s="3">
        <v>41944.5466087963</v>
      </c>
      <c r="S12686" t="s">
        <v>31</v>
      </c>
    </row>
    <row r="12687" customHeight="1" spans="1:20">
      <c r="A12687">
        <v>3930018416</v>
      </c>
      <c r="B12687" s="2" t="s">
        <v>35387</v>
      </c>
      <c r="C12687" t="s">
        <v>22</v>
      </c>
      <c r="D12687" t="s">
        <v>23</v>
      </c>
      <c r="E12687" t="s">
        <v>35388</v>
      </c>
      <c r="F12687" t="s">
        <v>35389</v>
      </c>
      <c r="G12687">
        <v>2857</v>
      </c>
      <c r="H12687">
        <v>767</v>
      </c>
      <c r="I12687">
        <v>12850</v>
      </c>
      <c r="J12687" t="s">
        <v>26</v>
      </c>
      <c r="L12687" t="s">
        <v>51</v>
      </c>
      <c r="M12687">
        <v>6</v>
      </c>
      <c r="N12687">
        <v>0</v>
      </c>
      <c r="O12687">
        <v>-1</v>
      </c>
      <c r="P12687" t="s">
        <v>249</v>
      </c>
      <c r="Q12687" t="s">
        <v>30</v>
      </c>
      <c r="R12687" s="3">
        <v>41610.9568287037</v>
      </c>
      <c r="S12687" t="s">
        <v>31</v>
      </c>
      <c r="T12687" t="s">
        <v>8759</v>
      </c>
    </row>
    <row r="12688" customHeight="1" spans="1:19">
      <c r="A12688">
        <v>7542905679</v>
      </c>
      <c r="B12688" s="2" t="s">
        <v>35390</v>
      </c>
      <c r="C12688" t="s">
        <v>207</v>
      </c>
      <c r="D12688" t="s">
        <v>41</v>
      </c>
      <c r="E12688" t="s">
        <v>35391</v>
      </c>
      <c r="G12688">
        <v>40</v>
      </c>
      <c r="H12688">
        <v>97</v>
      </c>
      <c r="I12688">
        <v>1036</v>
      </c>
      <c r="J12688" t="s">
        <v>26</v>
      </c>
      <c r="L12688" t="s">
        <v>28</v>
      </c>
      <c r="M12688">
        <v>0</v>
      </c>
      <c r="N12688">
        <v>0</v>
      </c>
      <c r="O12688">
        <v>-1</v>
      </c>
      <c r="P12688" t="s">
        <v>767</v>
      </c>
      <c r="Q12688" t="s">
        <v>120</v>
      </c>
      <c r="R12688" s="3">
        <v>44194.334212963</v>
      </c>
      <c r="S12688" t="s">
        <v>31</v>
      </c>
    </row>
    <row r="12689" customHeight="1" spans="1:20">
      <c r="A12689">
        <v>1633662514</v>
      </c>
      <c r="B12689" s="2" t="s">
        <v>35392</v>
      </c>
      <c r="C12689" t="s">
        <v>207</v>
      </c>
      <c r="D12689" t="s">
        <v>41</v>
      </c>
      <c r="E12689" t="s">
        <v>35393</v>
      </c>
      <c r="F12689" t="s">
        <v>35394</v>
      </c>
      <c r="G12689">
        <v>3972931</v>
      </c>
      <c r="H12689">
        <v>844</v>
      </c>
      <c r="I12689">
        <v>73985</v>
      </c>
      <c r="J12689" t="s">
        <v>94</v>
      </c>
      <c r="L12689" t="s">
        <v>28</v>
      </c>
      <c r="M12689">
        <v>7</v>
      </c>
      <c r="N12689">
        <v>1</v>
      </c>
      <c r="O12689">
        <v>0</v>
      </c>
      <c r="P12689" t="s">
        <v>35395</v>
      </c>
      <c r="R12689" s="3">
        <v>40065.9282407407</v>
      </c>
      <c r="S12689" t="s">
        <v>54</v>
      </c>
      <c r="T12689" t="s">
        <v>35396</v>
      </c>
    </row>
    <row r="12690" customHeight="1" spans="1:19">
      <c r="A12690">
        <v>2050930900</v>
      </c>
      <c r="B12690" s="2" t="s">
        <v>35397</v>
      </c>
      <c r="C12690" t="s">
        <v>22</v>
      </c>
      <c r="D12690" t="s">
        <v>23</v>
      </c>
      <c r="E12690" t="s">
        <v>35398</v>
      </c>
      <c r="F12690" t="s">
        <v>35399</v>
      </c>
      <c r="G12690">
        <v>525</v>
      </c>
      <c r="H12690">
        <v>367</v>
      </c>
      <c r="I12690">
        <v>1965</v>
      </c>
      <c r="J12690" t="s">
        <v>229</v>
      </c>
      <c r="L12690" t="s">
        <v>51</v>
      </c>
      <c r="M12690">
        <v>5</v>
      </c>
      <c r="N12690">
        <v>0</v>
      </c>
      <c r="O12690">
        <v>-1</v>
      </c>
      <c r="P12690" t="s">
        <v>62</v>
      </c>
      <c r="Q12690" t="s">
        <v>231</v>
      </c>
      <c r="R12690" s="3">
        <v>40633.539849537</v>
      </c>
      <c r="S12690" t="s">
        <v>31</v>
      </c>
    </row>
    <row r="12691" customHeight="1" spans="1:19">
      <c r="A12691">
        <v>7093274151</v>
      </c>
      <c r="B12691" s="2" t="s">
        <v>35400</v>
      </c>
      <c r="C12691" t="s">
        <v>22</v>
      </c>
      <c r="D12691" t="s">
        <v>23</v>
      </c>
      <c r="E12691" t="s">
        <v>35401</v>
      </c>
      <c r="G12691">
        <v>5</v>
      </c>
      <c r="H12691">
        <v>416</v>
      </c>
      <c r="I12691">
        <v>8</v>
      </c>
      <c r="J12691" t="s">
        <v>35</v>
      </c>
      <c r="L12691" t="s">
        <v>28</v>
      </c>
      <c r="M12691">
        <v>0</v>
      </c>
      <c r="N12691">
        <v>0</v>
      </c>
      <c r="O12691">
        <v>-1</v>
      </c>
      <c r="P12691" t="s">
        <v>36</v>
      </c>
      <c r="Q12691" t="s">
        <v>276</v>
      </c>
      <c r="R12691" s="3">
        <v>43578.4632523148</v>
      </c>
      <c r="S12691" t="s">
        <v>38</v>
      </c>
    </row>
    <row r="12692" customHeight="1" spans="1:19">
      <c r="A12692">
        <v>7093274151</v>
      </c>
      <c r="B12692" s="2" t="s">
        <v>35402</v>
      </c>
      <c r="C12692" t="s">
        <v>22</v>
      </c>
      <c r="D12692" t="s">
        <v>23</v>
      </c>
      <c r="E12692" t="s">
        <v>35401</v>
      </c>
      <c r="G12692">
        <v>5</v>
      </c>
      <c r="H12692">
        <v>416</v>
      </c>
      <c r="I12692">
        <v>8</v>
      </c>
      <c r="J12692" t="s">
        <v>35</v>
      </c>
      <c r="L12692" t="s">
        <v>28</v>
      </c>
      <c r="M12692">
        <v>0</v>
      </c>
      <c r="N12692">
        <v>0</v>
      </c>
      <c r="O12692">
        <v>-1</v>
      </c>
      <c r="P12692" t="s">
        <v>36</v>
      </c>
      <c r="Q12692" t="s">
        <v>276</v>
      </c>
      <c r="R12692" s="3">
        <v>43578.4632523148</v>
      </c>
      <c r="S12692" t="s">
        <v>38</v>
      </c>
    </row>
    <row r="12693" customHeight="1" spans="1:21">
      <c r="A12693">
        <v>5816763377</v>
      </c>
      <c r="B12693" s="2" t="s">
        <v>35403</v>
      </c>
      <c r="C12693" t="s">
        <v>3425</v>
      </c>
      <c r="D12693" t="s">
        <v>1382</v>
      </c>
      <c r="E12693" t="s">
        <v>35404</v>
      </c>
      <c r="G12693">
        <v>11</v>
      </c>
      <c r="H12693">
        <v>39</v>
      </c>
      <c r="I12693">
        <v>3</v>
      </c>
      <c r="J12693" t="s">
        <v>35</v>
      </c>
      <c r="L12693" t="s">
        <v>28</v>
      </c>
      <c r="M12693">
        <v>0</v>
      </c>
      <c r="N12693">
        <v>0</v>
      </c>
      <c r="O12693">
        <v>-1</v>
      </c>
      <c r="P12693" t="s">
        <v>36</v>
      </c>
      <c r="Q12693" t="s">
        <v>79</v>
      </c>
      <c r="R12693" s="3">
        <v>42369.8223032407</v>
      </c>
      <c r="S12693" t="s">
        <v>31</v>
      </c>
      <c r="U12693" t="s">
        <v>35405</v>
      </c>
    </row>
    <row r="12694" customHeight="1" spans="1:19">
      <c r="A12694">
        <v>5758305599</v>
      </c>
      <c r="B12694" s="2" t="s">
        <v>35406</v>
      </c>
      <c r="C12694" t="s">
        <v>22</v>
      </c>
      <c r="D12694" t="s">
        <v>23</v>
      </c>
      <c r="E12694" t="s">
        <v>35407</v>
      </c>
      <c r="F12694" t="s">
        <v>35408</v>
      </c>
      <c r="G12694">
        <v>315</v>
      </c>
      <c r="H12694">
        <v>562</v>
      </c>
      <c r="I12694">
        <v>13585</v>
      </c>
      <c r="J12694" t="s">
        <v>35</v>
      </c>
      <c r="L12694" t="s">
        <v>51</v>
      </c>
      <c r="M12694">
        <v>6</v>
      </c>
      <c r="N12694">
        <v>0</v>
      </c>
      <c r="O12694">
        <v>-1</v>
      </c>
      <c r="P12694" t="s">
        <v>29</v>
      </c>
      <c r="Q12694" t="s">
        <v>20721</v>
      </c>
      <c r="R12694" s="3">
        <v>42321.0064699074</v>
      </c>
      <c r="S12694" t="s">
        <v>31</v>
      </c>
    </row>
    <row r="12695" customHeight="1" spans="1:19">
      <c r="A12695">
        <v>3212301257</v>
      </c>
      <c r="B12695" s="2" t="s">
        <v>35409</v>
      </c>
      <c r="C12695" t="s">
        <v>207</v>
      </c>
      <c r="D12695" t="s">
        <v>41</v>
      </c>
      <c r="E12695" t="s">
        <v>35410</v>
      </c>
      <c r="F12695" t="s">
        <v>35411</v>
      </c>
      <c r="G12695">
        <v>2803613</v>
      </c>
      <c r="H12695">
        <v>288</v>
      </c>
      <c r="I12695">
        <v>7452</v>
      </c>
      <c r="J12695" t="s">
        <v>35</v>
      </c>
      <c r="L12695" t="s">
        <v>28</v>
      </c>
      <c r="M12695">
        <v>7</v>
      </c>
      <c r="N12695">
        <v>1</v>
      </c>
      <c r="O12695">
        <v>0</v>
      </c>
      <c r="P12695" t="s">
        <v>608</v>
      </c>
      <c r="Q12695" t="s">
        <v>583</v>
      </c>
      <c r="R12695" s="3">
        <v>41279.4275694444</v>
      </c>
      <c r="S12695" t="s">
        <v>54</v>
      </c>
    </row>
    <row r="12696" customHeight="1" spans="1:19">
      <c r="A12696">
        <v>6349263243</v>
      </c>
      <c r="B12696" s="2" t="s">
        <v>35412</v>
      </c>
      <c r="C12696" t="s">
        <v>22</v>
      </c>
      <c r="D12696" t="s">
        <v>23</v>
      </c>
      <c r="E12696" t="s">
        <v>35413</v>
      </c>
      <c r="G12696">
        <v>1</v>
      </c>
      <c r="H12696">
        <v>89</v>
      </c>
      <c r="I12696">
        <v>0</v>
      </c>
      <c r="J12696" t="s">
        <v>311</v>
      </c>
      <c r="L12696" t="s">
        <v>28</v>
      </c>
      <c r="M12696">
        <v>2</v>
      </c>
      <c r="N12696">
        <v>0</v>
      </c>
      <c r="O12696">
        <v>-1</v>
      </c>
      <c r="P12696" t="s">
        <v>35414</v>
      </c>
      <c r="R12696" s="3">
        <v>42970.0215740741</v>
      </c>
      <c r="S12696" t="s">
        <v>31</v>
      </c>
    </row>
    <row r="12697" customHeight="1" spans="1:19">
      <c r="A12697">
        <v>5255959365</v>
      </c>
      <c r="B12697" s="2" t="s">
        <v>35415</v>
      </c>
      <c r="C12697" t="s">
        <v>22</v>
      </c>
      <c r="D12697" t="s">
        <v>23</v>
      </c>
      <c r="E12697" t="s">
        <v>35416</v>
      </c>
      <c r="F12697" t="s">
        <v>35417</v>
      </c>
      <c r="G12697">
        <v>235</v>
      </c>
      <c r="H12697">
        <v>736</v>
      </c>
      <c r="I12697">
        <v>1979</v>
      </c>
      <c r="J12697" t="s">
        <v>35</v>
      </c>
      <c r="L12697" t="s">
        <v>51</v>
      </c>
      <c r="M12697">
        <v>2</v>
      </c>
      <c r="N12697">
        <v>0</v>
      </c>
      <c r="O12697">
        <v>-1</v>
      </c>
      <c r="P12697" t="s">
        <v>35418</v>
      </c>
      <c r="Q12697" t="s">
        <v>84</v>
      </c>
      <c r="R12697" s="3">
        <v>41869.7775115741</v>
      </c>
      <c r="S12697" t="s">
        <v>31</v>
      </c>
    </row>
    <row r="12698" customHeight="1" spans="1:19">
      <c r="A12698">
        <v>7511428321</v>
      </c>
      <c r="B12698" s="2" t="s">
        <v>35419</v>
      </c>
      <c r="C12698" t="s">
        <v>22</v>
      </c>
      <c r="D12698" t="s">
        <v>23</v>
      </c>
      <c r="E12698" t="s">
        <v>35420</v>
      </c>
      <c r="F12698" t="s">
        <v>35421</v>
      </c>
      <c r="G12698">
        <v>9</v>
      </c>
      <c r="H12698">
        <v>124</v>
      </c>
      <c r="I12698">
        <v>376</v>
      </c>
      <c r="J12698" t="s">
        <v>35</v>
      </c>
      <c r="L12698" t="s">
        <v>51</v>
      </c>
      <c r="M12698">
        <v>0</v>
      </c>
      <c r="N12698">
        <v>0</v>
      </c>
      <c r="O12698">
        <v>-1</v>
      </c>
      <c r="P12698" t="s">
        <v>36</v>
      </c>
      <c r="Q12698" t="s">
        <v>63</v>
      </c>
      <c r="R12698" s="3">
        <v>44112.7503935185</v>
      </c>
      <c r="S12698" t="s">
        <v>31</v>
      </c>
    </row>
    <row r="12699" customHeight="1" spans="1:19">
      <c r="A12699">
        <v>7718532637</v>
      </c>
      <c r="B12699" s="2" t="s">
        <v>35422</v>
      </c>
      <c r="C12699" t="s">
        <v>73</v>
      </c>
      <c r="D12699" t="s">
        <v>23</v>
      </c>
      <c r="E12699" t="s">
        <v>35423</v>
      </c>
      <c r="F12699" t="s">
        <v>35424</v>
      </c>
      <c r="G12699">
        <v>7</v>
      </c>
      <c r="H12699">
        <v>203</v>
      </c>
      <c r="I12699">
        <v>1568</v>
      </c>
      <c r="J12699" t="s">
        <v>35</v>
      </c>
      <c r="L12699" t="s">
        <v>51</v>
      </c>
      <c r="M12699">
        <v>1</v>
      </c>
      <c r="N12699">
        <v>0</v>
      </c>
      <c r="O12699">
        <v>-1</v>
      </c>
      <c r="P12699" t="s">
        <v>35425</v>
      </c>
      <c r="Q12699" t="s">
        <v>84</v>
      </c>
      <c r="R12699" s="3">
        <v>44503.9130671296</v>
      </c>
      <c r="S12699" t="s">
        <v>31</v>
      </c>
    </row>
    <row r="12700" customHeight="1" spans="1:21">
      <c r="A12700">
        <v>2000311475</v>
      </c>
      <c r="B12700" s="2" t="s">
        <v>35426</v>
      </c>
      <c r="C12700" t="s">
        <v>73</v>
      </c>
      <c r="D12700" t="s">
        <v>23</v>
      </c>
      <c r="E12700" t="s">
        <v>35427</v>
      </c>
      <c r="G12700">
        <v>100</v>
      </c>
      <c r="H12700">
        <v>447</v>
      </c>
      <c r="I12700">
        <v>455</v>
      </c>
      <c r="J12700" t="s">
        <v>153</v>
      </c>
      <c r="K12700" t="s">
        <v>1526</v>
      </c>
      <c r="L12700" t="s">
        <v>28</v>
      </c>
      <c r="M12700">
        <v>0</v>
      </c>
      <c r="N12700">
        <v>0</v>
      </c>
      <c r="O12700">
        <v>-1</v>
      </c>
      <c r="Q12700" t="s">
        <v>30</v>
      </c>
      <c r="R12700" s="3">
        <v>40603.6470833333</v>
      </c>
      <c r="S12700" t="s">
        <v>31</v>
      </c>
      <c r="U12700" t="s">
        <v>25804</v>
      </c>
    </row>
    <row r="12701" customHeight="1" spans="1:21">
      <c r="A12701">
        <v>2000311475</v>
      </c>
      <c r="B12701" s="2" t="s">
        <v>35428</v>
      </c>
      <c r="C12701" t="s">
        <v>73</v>
      </c>
      <c r="D12701" t="s">
        <v>23</v>
      </c>
      <c r="E12701" t="s">
        <v>35427</v>
      </c>
      <c r="G12701">
        <v>100</v>
      </c>
      <c r="H12701">
        <v>447</v>
      </c>
      <c r="I12701">
        <v>455</v>
      </c>
      <c r="J12701" t="s">
        <v>153</v>
      </c>
      <c r="K12701" t="s">
        <v>1526</v>
      </c>
      <c r="L12701" t="s">
        <v>28</v>
      </c>
      <c r="M12701">
        <v>0</v>
      </c>
      <c r="N12701">
        <v>0</v>
      </c>
      <c r="O12701">
        <v>-1</v>
      </c>
      <c r="Q12701" t="s">
        <v>30</v>
      </c>
      <c r="R12701" s="3">
        <v>40603.6470833333</v>
      </c>
      <c r="S12701" t="s">
        <v>31</v>
      </c>
      <c r="U12701" t="s">
        <v>25804</v>
      </c>
    </row>
    <row r="12702" customHeight="1" spans="1:21">
      <c r="A12702">
        <v>2000311475</v>
      </c>
      <c r="B12702" s="2" t="s">
        <v>35429</v>
      </c>
      <c r="C12702" t="s">
        <v>73</v>
      </c>
      <c r="D12702" t="s">
        <v>23</v>
      </c>
      <c r="E12702" t="s">
        <v>35427</v>
      </c>
      <c r="G12702">
        <v>100</v>
      </c>
      <c r="H12702">
        <v>447</v>
      </c>
      <c r="I12702">
        <v>455</v>
      </c>
      <c r="J12702" t="s">
        <v>153</v>
      </c>
      <c r="K12702" t="s">
        <v>1526</v>
      </c>
      <c r="L12702" t="s">
        <v>28</v>
      </c>
      <c r="M12702">
        <v>0</v>
      </c>
      <c r="N12702">
        <v>0</v>
      </c>
      <c r="O12702">
        <v>-1</v>
      </c>
      <c r="Q12702" t="s">
        <v>30</v>
      </c>
      <c r="R12702" s="3">
        <v>40603.6470833333</v>
      </c>
      <c r="S12702" t="s">
        <v>31</v>
      </c>
      <c r="U12702" t="s">
        <v>25804</v>
      </c>
    </row>
    <row r="12703" customHeight="1" spans="1:19">
      <c r="A12703">
        <v>7464679359</v>
      </c>
      <c r="B12703" s="2" t="s">
        <v>35430</v>
      </c>
      <c r="C12703" t="s">
        <v>73</v>
      </c>
      <c r="D12703" t="s">
        <v>23</v>
      </c>
      <c r="E12703" t="s">
        <v>35431</v>
      </c>
      <c r="F12703" t="s">
        <v>35432</v>
      </c>
      <c r="G12703">
        <v>145</v>
      </c>
      <c r="H12703">
        <v>314</v>
      </c>
      <c r="I12703">
        <v>3376</v>
      </c>
      <c r="J12703" t="s">
        <v>26</v>
      </c>
      <c r="K12703" t="s">
        <v>990</v>
      </c>
      <c r="L12703" t="s">
        <v>51</v>
      </c>
      <c r="M12703">
        <v>5</v>
      </c>
      <c r="N12703">
        <v>0</v>
      </c>
      <c r="O12703">
        <v>-1</v>
      </c>
      <c r="P12703" t="s">
        <v>230</v>
      </c>
      <c r="Q12703" t="s">
        <v>30</v>
      </c>
      <c r="R12703" s="3">
        <v>44030.904212963</v>
      </c>
      <c r="S12703" t="s">
        <v>31</v>
      </c>
    </row>
    <row r="12704" customHeight="1" spans="1:21">
      <c r="A12704">
        <v>5115535238</v>
      </c>
      <c r="B12704" s="2" t="s">
        <v>35433</v>
      </c>
      <c r="C12704" t="s">
        <v>22</v>
      </c>
      <c r="D12704" t="s">
        <v>23</v>
      </c>
      <c r="E12704" t="s">
        <v>35434</v>
      </c>
      <c r="F12704" t="s">
        <v>35435</v>
      </c>
      <c r="G12704">
        <v>12</v>
      </c>
      <c r="H12704">
        <v>205</v>
      </c>
      <c r="I12704">
        <v>28</v>
      </c>
      <c r="J12704" t="s">
        <v>106</v>
      </c>
      <c r="L12704" t="s">
        <v>28</v>
      </c>
      <c r="M12704">
        <v>0</v>
      </c>
      <c r="N12704">
        <v>0</v>
      </c>
      <c r="O12704">
        <v>-1</v>
      </c>
      <c r="P12704" t="s">
        <v>52</v>
      </c>
      <c r="R12704" s="3">
        <v>41747.2576736111</v>
      </c>
      <c r="S12704" t="s">
        <v>31</v>
      </c>
      <c r="U12704" t="s">
        <v>10197</v>
      </c>
    </row>
    <row r="12705" customHeight="1" spans="1:19">
      <c r="A12705">
        <v>2810745260</v>
      </c>
      <c r="B12705" s="2" t="s">
        <v>35436</v>
      </c>
      <c r="C12705" t="s">
        <v>22</v>
      </c>
      <c r="D12705" t="s">
        <v>23</v>
      </c>
      <c r="E12705" t="s">
        <v>35437</v>
      </c>
      <c r="G12705">
        <v>162</v>
      </c>
      <c r="H12705">
        <v>173</v>
      </c>
      <c r="I12705">
        <v>185</v>
      </c>
      <c r="J12705" t="s">
        <v>1036</v>
      </c>
      <c r="K12705" t="s">
        <v>1687</v>
      </c>
      <c r="L12705" t="s">
        <v>51</v>
      </c>
      <c r="M12705">
        <v>0</v>
      </c>
      <c r="N12705">
        <v>0</v>
      </c>
      <c r="O12705">
        <v>-1</v>
      </c>
      <c r="R12705" s="3">
        <v>41052.0856597222</v>
      </c>
      <c r="S12705" t="s">
        <v>31</v>
      </c>
    </row>
    <row r="12706" customHeight="1" spans="1:19">
      <c r="A12706">
        <v>7726396884</v>
      </c>
      <c r="B12706" s="2" t="s">
        <v>35438</v>
      </c>
      <c r="C12706" t="s">
        <v>73</v>
      </c>
      <c r="D12706" t="s">
        <v>23</v>
      </c>
      <c r="E12706" t="s">
        <v>35439</v>
      </c>
      <c r="F12706" t="s">
        <v>35440</v>
      </c>
      <c r="G12706">
        <v>177</v>
      </c>
      <c r="H12706">
        <v>566</v>
      </c>
      <c r="I12706">
        <v>533</v>
      </c>
      <c r="J12706" t="s">
        <v>229</v>
      </c>
      <c r="L12706" t="s">
        <v>51</v>
      </c>
      <c r="M12706">
        <v>0</v>
      </c>
      <c r="N12706">
        <v>0</v>
      </c>
      <c r="O12706">
        <v>-1</v>
      </c>
      <c r="Q12706" t="s">
        <v>231</v>
      </c>
      <c r="R12706" s="3">
        <v>44530.6537847222</v>
      </c>
      <c r="S12706" t="s">
        <v>38</v>
      </c>
    </row>
    <row r="12707" customHeight="1" spans="1:21">
      <c r="A12707">
        <v>6815737611</v>
      </c>
      <c r="B12707" s="2" t="s">
        <v>35441</v>
      </c>
      <c r="C12707" t="s">
        <v>73</v>
      </c>
      <c r="D12707" t="s">
        <v>23</v>
      </c>
      <c r="E12707" t="s">
        <v>35442</v>
      </c>
      <c r="F12707" t="s">
        <v>35443</v>
      </c>
      <c r="G12707">
        <v>135</v>
      </c>
      <c r="H12707">
        <v>1198</v>
      </c>
      <c r="I12707">
        <v>4320</v>
      </c>
      <c r="J12707" t="s">
        <v>44</v>
      </c>
      <c r="L12707" t="s">
        <v>28</v>
      </c>
      <c r="M12707">
        <v>6</v>
      </c>
      <c r="N12707">
        <v>1</v>
      </c>
      <c r="O12707">
        <v>0</v>
      </c>
      <c r="P12707" t="s">
        <v>608</v>
      </c>
      <c r="Q12707" t="s">
        <v>597</v>
      </c>
      <c r="R12707" s="3">
        <v>43407.335775463</v>
      </c>
      <c r="S12707" t="s">
        <v>31</v>
      </c>
      <c r="U12707" t="s">
        <v>3668</v>
      </c>
    </row>
    <row r="12708" customHeight="1" spans="1:19">
      <c r="A12708">
        <v>2144378730</v>
      </c>
      <c r="B12708" s="2" t="s">
        <v>35444</v>
      </c>
      <c r="C12708" t="s">
        <v>73</v>
      </c>
      <c r="D12708" t="s">
        <v>23</v>
      </c>
      <c r="E12708" t="s">
        <v>35445</v>
      </c>
      <c r="F12708" t="s">
        <v>35446</v>
      </c>
      <c r="G12708">
        <v>0</v>
      </c>
      <c r="H12708">
        <v>1</v>
      </c>
      <c r="I12708">
        <v>17</v>
      </c>
      <c r="J12708" t="s">
        <v>35</v>
      </c>
      <c r="L12708" t="s">
        <v>51</v>
      </c>
      <c r="M12708">
        <v>0</v>
      </c>
      <c r="N12708">
        <v>0</v>
      </c>
      <c r="O12708">
        <v>-1</v>
      </c>
      <c r="R12708" s="3">
        <v>41886.9524421296</v>
      </c>
      <c r="S12708" t="s">
        <v>38</v>
      </c>
    </row>
    <row r="12709" customHeight="1" spans="1:19">
      <c r="A12709">
        <v>7577191660</v>
      </c>
      <c r="B12709" s="2" t="s">
        <v>35447</v>
      </c>
      <c r="C12709" t="s">
        <v>73</v>
      </c>
      <c r="D12709" t="s">
        <v>23</v>
      </c>
      <c r="E12709" t="s">
        <v>35448</v>
      </c>
      <c r="F12709" t="s">
        <v>35449</v>
      </c>
      <c r="G12709">
        <v>27</v>
      </c>
      <c r="H12709">
        <v>106</v>
      </c>
      <c r="I12709">
        <v>23</v>
      </c>
      <c r="J12709" t="s">
        <v>35</v>
      </c>
      <c r="L12709" t="s">
        <v>51</v>
      </c>
      <c r="M12709">
        <v>0</v>
      </c>
      <c r="N12709">
        <v>0</v>
      </c>
      <c r="O12709">
        <v>-1</v>
      </c>
      <c r="Q12709" t="s">
        <v>95</v>
      </c>
      <c r="R12709" s="3">
        <v>44271.4204861111</v>
      </c>
      <c r="S12709" t="s">
        <v>38</v>
      </c>
    </row>
    <row r="12710" customHeight="1" spans="1:21">
      <c r="A12710">
        <v>6993944886</v>
      </c>
      <c r="B12710" s="2" t="s">
        <v>35450</v>
      </c>
      <c r="C12710" t="s">
        <v>22</v>
      </c>
      <c r="D12710" t="s">
        <v>23</v>
      </c>
      <c r="E12710" t="s">
        <v>35451</v>
      </c>
      <c r="F12710" t="s">
        <v>35452</v>
      </c>
      <c r="G12710">
        <v>382</v>
      </c>
      <c r="H12710">
        <v>741</v>
      </c>
      <c r="I12710">
        <v>1414</v>
      </c>
      <c r="J12710" t="s">
        <v>35</v>
      </c>
      <c r="L12710" t="s">
        <v>51</v>
      </c>
      <c r="M12710">
        <v>3</v>
      </c>
      <c r="N12710">
        <v>1</v>
      </c>
      <c r="O12710">
        <v>0</v>
      </c>
      <c r="P12710" t="s">
        <v>307</v>
      </c>
      <c r="Q12710" t="s">
        <v>37</v>
      </c>
      <c r="R12710" s="3">
        <v>43509.793287037</v>
      </c>
      <c r="S12710" t="s">
        <v>31</v>
      </c>
      <c r="U12710" t="s">
        <v>585</v>
      </c>
    </row>
    <row r="12711" customHeight="1" spans="1:19">
      <c r="A12711">
        <v>6217070520</v>
      </c>
      <c r="B12711" s="2" t="s">
        <v>35453</v>
      </c>
      <c r="C12711" t="s">
        <v>22</v>
      </c>
      <c r="D12711" t="s">
        <v>23</v>
      </c>
      <c r="E12711" t="s">
        <v>35454</v>
      </c>
      <c r="F12711" t="s">
        <v>35455</v>
      </c>
      <c r="G12711">
        <v>2739</v>
      </c>
      <c r="H12711">
        <v>1447</v>
      </c>
      <c r="I12711">
        <v>18990</v>
      </c>
      <c r="J12711" t="s">
        <v>35</v>
      </c>
      <c r="L12711" t="s">
        <v>51</v>
      </c>
      <c r="M12711">
        <v>6</v>
      </c>
      <c r="N12711">
        <v>1</v>
      </c>
      <c r="O12711">
        <v>0</v>
      </c>
      <c r="P12711" t="s">
        <v>30170</v>
      </c>
      <c r="Q12711" t="s">
        <v>439</v>
      </c>
      <c r="R12711" s="3">
        <v>42847.309224537</v>
      </c>
      <c r="S12711" t="s">
        <v>31</v>
      </c>
    </row>
    <row r="12712" customHeight="1" spans="1:19">
      <c r="A12712">
        <v>6217070520</v>
      </c>
      <c r="B12712" s="2" t="s">
        <v>35456</v>
      </c>
      <c r="C12712" t="s">
        <v>22</v>
      </c>
      <c r="D12712" t="s">
        <v>23</v>
      </c>
      <c r="E12712" t="s">
        <v>35454</v>
      </c>
      <c r="F12712" t="s">
        <v>35455</v>
      </c>
      <c r="G12712">
        <v>2739</v>
      </c>
      <c r="H12712">
        <v>1447</v>
      </c>
      <c r="I12712">
        <v>18990</v>
      </c>
      <c r="J12712" t="s">
        <v>35</v>
      </c>
      <c r="L12712" t="s">
        <v>51</v>
      </c>
      <c r="M12712">
        <v>6</v>
      </c>
      <c r="N12712">
        <v>1</v>
      </c>
      <c r="O12712">
        <v>0</v>
      </c>
      <c r="P12712" t="s">
        <v>30170</v>
      </c>
      <c r="Q12712" t="s">
        <v>439</v>
      </c>
      <c r="R12712" s="3">
        <v>42847.309224537</v>
      </c>
      <c r="S12712" t="s">
        <v>31</v>
      </c>
    </row>
    <row r="12713" customHeight="1" spans="1:19">
      <c r="A12713">
        <v>6576700306</v>
      </c>
      <c r="B12713" s="2" t="s">
        <v>35457</v>
      </c>
      <c r="C12713" t="s">
        <v>22</v>
      </c>
      <c r="D12713" t="s">
        <v>23</v>
      </c>
      <c r="E12713" t="s">
        <v>35458</v>
      </c>
      <c r="F12713" t="s">
        <v>35459</v>
      </c>
      <c r="G12713">
        <v>120</v>
      </c>
      <c r="H12713">
        <v>104</v>
      </c>
      <c r="I12713">
        <v>552</v>
      </c>
      <c r="J12713" t="s">
        <v>537</v>
      </c>
      <c r="L12713" t="s">
        <v>51</v>
      </c>
      <c r="M12713">
        <v>2</v>
      </c>
      <c r="N12713">
        <v>0</v>
      </c>
      <c r="O12713">
        <v>-1</v>
      </c>
      <c r="P12713" t="s">
        <v>11268</v>
      </c>
      <c r="Q12713" t="s">
        <v>79</v>
      </c>
      <c r="R12713" s="3">
        <v>43268.3748726852</v>
      </c>
      <c r="S12713" t="s">
        <v>31</v>
      </c>
    </row>
    <row r="12714" customHeight="1" spans="1:19">
      <c r="A12714">
        <v>7276470477</v>
      </c>
      <c r="B12714" s="2" t="s">
        <v>35460</v>
      </c>
      <c r="C12714" t="s">
        <v>73</v>
      </c>
      <c r="D12714" t="s">
        <v>23</v>
      </c>
      <c r="E12714" t="s">
        <v>35461</v>
      </c>
      <c r="G12714">
        <v>15</v>
      </c>
      <c r="H12714">
        <v>401</v>
      </c>
      <c r="I12714">
        <v>121</v>
      </c>
      <c r="J12714" t="s">
        <v>1289</v>
      </c>
      <c r="L12714" t="s">
        <v>51</v>
      </c>
      <c r="M12714">
        <v>0</v>
      </c>
      <c r="N12714">
        <v>0</v>
      </c>
      <c r="O12714">
        <v>-1</v>
      </c>
      <c r="P12714" t="s">
        <v>17461</v>
      </c>
      <c r="Q12714" t="s">
        <v>37</v>
      </c>
      <c r="R12714" s="3">
        <v>43685.5633217593</v>
      </c>
      <c r="S12714" t="s">
        <v>31</v>
      </c>
    </row>
    <row r="12715" customHeight="1" spans="1:19">
      <c r="A12715">
        <v>6361677240</v>
      </c>
      <c r="B12715" s="2" t="s">
        <v>35462</v>
      </c>
      <c r="C12715" t="s">
        <v>22</v>
      </c>
      <c r="D12715" t="s">
        <v>23</v>
      </c>
      <c r="E12715" t="s">
        <v>35463</v>
      </c>
      <c r="F12715" t="s">
        <v>35464</v>
      </c>
      <c r="G12715">
        <v>10916</v>
      </c>
      <c r="H12715">
        <v>1007</v>
      </c>
      <c r="I12715">
        <v>15289</v>
      </c>
      <c r="J12715" t="s">
        <v>106</v>
      </c>
      <c r="L12715" t="s">
        <v>51</v>
      </c>
      <c r="M12715">
        <v>5</v>
      </c>
      <c r="N12715">
        <v>1</v>
      </c>
      <c r="O12715">
        <v>0</v>
      </c>
      <c r="P12715" t="s">
        <v>35465</v>
      </c>
      <c r="Q12715" t="s">
        <v>37</v>
      </c>
      <c r="R12715" s="3">
        <v>42987.7024074074</v>
      </c>
      <c r="S12715" t="s">
        <v>38</v>
      </c>
    </row>
    <row r="12716" customHeight="1" spans="1:19">
      <c r="A12716">
        <v>7310698486</v>
      </c>
      <c r="B12716" s="2" t="s">
        <v>35466</v>
      </c>
      <c r="C12716" t="s">
        <v>73</v>
      </c>
      <c r="D12716" t="s">
        <v>23</v>
      </c>
      <c r="E12716" t="s">
        <v>35467</v>
      </c>
      <c r="F12716" t="s">
        <v>35468</v>
      </c>
      <c r="G12716">
        <v>479</v>
      </c>
      <c r="H12716">
        <v>1612</v>
      </c>
      <c r="I12716">
        <v>6820</v>
      </c>
      <c r="J12716" t="s">
        <v>106</v>
      </c>
      <c r="L12716" t="s">
        <v>28</v>
      </c>
      <c r="M12716">
        <v>0</v>
      </c>
      <c r="N12716">
        <v>0</v>
      </c>
      <c r="O12716">
        <v>-1</v>
      </c>
      <c r="P12716" t="s">
        <v>35469</v>
      </c>
      <c r="Q12716" t="s">
        <v>53</v>
      </c>
      <c r="R12716" s="3">
        <v>43733.3409027778</v>
      </c>
      <c r="S12716" t="s">
        <v>31</v>
      </c>
    </row>
    <row r="12717" customHeight="1" spans="1:21">
      <c r="A12717">
        <v>3278701135</v>
      </c>
      <c r="B12717" s="2" t="s">
        <v>35470</v>
      </c>
      <c r="C12717" t="s">
        <v>22</v>
      </c>
      <c r="D12717" t="s">
        <v>23</v>
      </c>
      <c r="E12717" t="s">
        <v>35471</v>
      </c>
      <c r="F12717" t="s">
        <v>35472</v>
      </c>
      <c r="G12717">
        <v>122</v>
      </c>
      <c r="H12717">
        <v>502</v>
      </c>
      <c r="I12717">
        <v>307</v>
      </c>
      <c r="J12717" t="s">
        <v>1036</v>
      </c>
      <c r="K12717" t="s">
        <v>1687</v>
      </c>
      <c r="L12717" t="s">
        <v>28</v>
      </c>
      <c r="M12717">
        <v>1</v>
      </c>
      <c r="N12717">
        <v>0</v>
      </c>
      <c r="O12717">
        <v>-1</v>
      </c>
      <c r="P12717" t="s">
        <v>35473</v>
      </c>
      <c r="Q12717" t="s">
        <v>439</v>
      </c>
      <c r="R12717" s="3">
        <v>41404.4464699074</v>
      </c>
      <c r="S12717" t="s">
        <v>31</v>
      </c>
      <c r="U12717" t="s">
        <v>35474</v>
      </c>
    </row>
    <row r="12718" customHeight="1" spans="1:19">
      <c r="A12718">
        <v>6341701232</v>
      </c>
      <c r="B12718" s="2" t="s">
        <v>35475</v>
      </c>
      <c r="C12718" t="s">
        <v>22</v>
      </c>
      <c r="D12718" t="s">
        <v>23</v>
      </c>
      <c r="E12718" t="s">
        <v>35476</v>
      </c>
      <c r="G12718">
        <v>36</v>
      </c>
      <c r="H12718">
        <v>201</v>
      </c>
      <c r="I12718">
        <v>40</v>
      </c>
      <c r="J12718" t="s">
        <v>537</v>
      </c>
      <c r="L12718" t="s">
        <v>28</v>
      </c>
      <c r="M12718">
        <v>0</v>
      </c>
      <c r="N12718">
        <v>0</v>
      </c>
      <c r="O12718">
        <v>-1</v>
      </c>
      <c r="P12718" t="s">
        <v>36</v>
      </c>
      <c r="R12718" s="3">
        <v>42956.3540740741</v>
      </c>
      <c r="S12718" t="s">
        <v>31</v>
      </c>
    </row>
    <row r="12719" customHeight="1" spans="1:19">
      <c r="A12719">
        <v>7461100096</v>
      </c>
      <c r="B12719" s="2" t="s">
        <v>35477</v>
      </c>
      <c r="C12719" t="s">
        <v>73</v>
      </c>
      <c r="D12719" t="s">
        <v>23</v>
      </c>
      <c r="E12719" t="s">
        <v>35478</v>
      </c>
      <c r="F12719" t="s">
        <v>35479</v>
      </c>
      <c r="G12719">
        <v>9</v>
      </c>
      <c r="H12719">
        <v>476</v>
      </c>
      <c r="I12719">
        <v>1685</v>
      </c>
      <c r="J12719" t="s">
        <v>106</v>
      </c>
      <c r="L12719" t="s">
        <v>51</v>
      </c>
      <c r="M12719">
        <v>0</v>
      </c>
      <c r="N12719">
        <v>0</v>
      </c>
      <c r="O12719">
        <v>-1</v>
      </c>
      <c r="P12719" t="s">
        <v>35480</v>
      </c>
      <c r="Q12719" t="s">
        <v>37</v>
      </c>
      <c r="R12719" s="3">
        <v>43982.8060648148</v>
      </c>
      <c r="S12719" t="s">
        <v>31</v>
      </c>
    </row>
    <row r="12720" customHeight="1" spans="1:19">
      <c r="A12720">
        <v>1855606601</v>
      </c>
      <c r="B12720" s="2" t="s">
        <v>35481</v>
      </c>
      <c r="C12720" t="s">
        <v>22</v>
      </c>
      <c r="D12720" t="s">
        <v>23</v>
      </c>
      <c r="E12720" t="s">
        <v>35482</v>
      </c>
      <c r="G12720">
        <v>1075</v>
      </c>
      <c r="H12720">
        <v>247</v>
      </c>
      <c r="I12720">
        <v>1803</v>
      </c>
      <c r="J12720" t="s">
        <v>35</v>
      </c>
      <c r="L12720" t="s">
        <v>28</v>
      </c>
      <c r="M12720">
        <v>4</v>
      </c>
      <c r="N12720">
        <v>0</v>
      </c>
      <c r="O12720">
        <v>-1</v>
      </c>
      <c r="P12720" t="s">
        <v>8033</v>
      </c>
      <c r="Q12720" t="s">
        <v>245</v>
      </c>
      <c r="R12720" s="3">
        <v>40494.4500578704</v>
      </c>
      <c r="S12720" t="s">
        <v>31</v>
      </c>
    </row>
    <row r="12721" customHeight="1" spans="1:19">
      <c r="A12721">
        <v>2910632663</v>
      </c>
      <c r="B12721" s="2" t="s">
        <v>35483</v>
      </c>
      <c r="C12721" t="s">
        <v>22</v>
      </c>
      <c r="D12721" t="s">
        <v>23</v>
      </c>
      <c r="E12721" t="s">
        <v>35484</v>
      </c>
      <c r="F12721" t="s">
        <v>35485</v>
      </c>
      <c r="G12721">
        <v>2705</v>
      </c>
      <c r="H12721">
        <v>189</v>
      </c>
      <c r="I12721">
        <v>1926</v>
      </c>
      <c r="J12721" t="s">
        <v>50</v>
      </c>
      <c r="L12721" t="s">
        <v>28</v>
      </c>
      <c r="M12721">
        <v>5</v>
      </c>
      <c r="N12721">
        <v>0</v>
      </c>
      <c r="O12721">
        <v>-1</v>
      </c>
      <c r="Q12721" t="s">
        <v>53</v>
      </c>
      <c r="R12721" s="3">
        <v>41126.9543287037</v>
      </c>
      <c r="S12721" t="s">
        <v>31</v>
      </c>
    </row>
    <row r="12722" customHeight="1" spans="1:19">
      <c r="A12722">
        <v>7431745524</v>
      </c>
      <c r="B12722" s="2" t="s">
        <v>35486</v>
      </c>
      <c r="C12722" t="s">
        <v>22</v>
      </c>
      <c r="D12722" t="s">
        <v>23</v>
      </c>
      <c r="E12722" t="s">
        <v>35487</v>
      </c>
      <c r="F12722" t="s">
        <v>35488</v>
      </c>
      <c r="G12722">
        <v>1022</v>
      </c>
      <c r="H12722">
        <v>12</v>
      </c>
      <c r="I12722">
        <v>2317</v>
      </c>
      <c r="J12722" t="s">
        <v>537</v>
      </c>
      <c r="K12722" t="s">
        <v>1189</v>
      </c>
      <c r="L12722" t="s">
        <v>28</v>
      </c>
      <c r="M12722">
        <v>0</v>
      </c>
      <c r="N12722">
        <v>0</v>
      </c>
      <c r="O12722">
        <v>-1</v>
      </c>
      <c r="P12722" t="s">
        <v>35489</v>
      </c>
      <c r="R12722" s="3">
        <v>43928.3104398148</v>
      </c>
      <c r="S12722" t="s">
        <v>38</v>
      </c>
    </row>
    <row r="12723" customHeight="1" spans="1:19">
      <c r="A12723">
        <v>2719694047</v>
      </c>
      <c r="B12723" s="2" t="s">
        <v>35490</v>
      </c>
      <c r="C12723" t="s">
        <v>73</v>
      </c>
      <c r="D12723" t="s">
        <v>23</v>
      </c>
      <c r="E12723" t="s">
        <v>35491</v>
      </c>
      <c r="F12723" t="s">
        <v>35492</v>
      </c>
      <c r="G12723">
        <v>3737</v>
      </c>
      <c r="H12723">
        <v>328</v>
      </c>
      <c r="I12723">
        <v>16573</v>
      </c>
      <c r="J12723" t="s">
        <v>273</v>
      </c>
      <c r="L12723" t="s">
        <v>51</v>
      </c>
      <c r="M12723">
        <v>5</v>
      </c>
      <c r="N12723">
        <v>1</v>
      </c>
      <c r="O12723">
        <v>0</v>
      </c>
      <c r="P12723" t="s">
        <v>29</v>
      </c>
      <c r="Q12723" t="s">
        <v>276</v>
      </c>
      <c r="R12723" s="3">
        <v>41013.817349537</v>
      </c>
      <c r="S12723" t="s">
        <v>54</v>
      </c>
    </row>
    <row r="12724" customHeight="1" spans="1:19">
      <c r="A12724">
        <v>7424539213</v>
      </c>
      <c r="B12724" s="2" t="s">
        <v>35493</v>
      </c>
      <c r="C12724" t="s">
        <v>22</v>
      </c>
      <c r="D12724" t="s">
        <v>23</v>
      </c>
      <c r="E12724" t="s">
        <v>35494</v>
      </c>
      <c r="G12724">
        <v>8</v>
      </c>
      <c r="H12724">
        <v>51</v>
      </c>
      <c r="I12724">
        <v>137</v>
      </c>
      <c r="J12724" t="s">
        <v>26</v>
      </c>
      <c r="L12724" t="s">
        <v>51</v>
      </c>
      <c r="M12724">
        <v>0</v>
      </c>
      <c r="N12724">
        <v>0</v>
      </c>
      <c r="O12724">
        <v>-1</v>
      </c>
      <c r="P12724" t="s">
        <v>35495</v>
      </c>
      <c r="Q12724" t="s">
        <v>160</v>
      </c>
      <c r="R12724" s="3">
        <v>43920.6357407407</v>
      </c>
      <c r="S12724" t="s">
        <v>38</v>
      </c>
    </row>
    <row r="12725" customHeight="1" spans="1:19">
      <c r="A12725">
        <v>6462722505</v>
      </c>
      <c r="B12725" s="2" t="s">
        <v>35496</v>
      </c>
      <c r="C12725" t="s">
        <v>22</v>
      </c>
      <c r="D12725" t="s">
        <v>23</v>
      </c>
      <c r="E12725" t="s">
        <v>35497</v>
      </c>
      <c r="G12725">
        <v>32</v>
      </c>
      <c r="H12725">
        <v>183</v>
      </c>
      <c r="I12725">
        <v>5</v>
      </c>
      <c r="J12725" t="s">
        <v>35</v>
      </c>
      <c r="L12725" t="s">
        <v>28</v>
      </c>
      <c r="M12725">
        <v>0</v>
      </c>
      <c r="N12725">
        <v>0</v>
      </c>
      <c r="O12725">
        <v>-1</v>
      </c>
      <c r="R12725" s="3">
        <v>43116.5367592593</v>
      </c>
      <c r="S12725" t="s">
        <v>31</v>
      </c>
    </row>
    <row r="12726" customHeight="1" spans="1:21">
      <c r="A12726">
        <v>6102660641</v>
      </c>
      <c r="B12726" s="2" t="s">
        <v>35498</v>
      </c>
      <c r="C12726" t="s">
        <v>22</v>
      </c>
      <c r="D12726" t="s">
        <v>23</v>
      </c>
      <c r="E12726" t="s">
        <v>35499</v>
      </c>
      <c r="F12726" t="s">
        <v>35500</v>
      </c>
      <c r="G12726">
        <v>33</v>
      </c>
      <c r="H12726">
        <v>69</v>
      </c>
      <c r="I12726">
        <v>1373</v>
      </c>
      <c r="J12726" t="s">
        <v>35</v>
      </c>
      <c r="L12726" t="s">
        <v>51</v>
      </c>
      <c r="M12726">
        <v>1</v>
      </c>
      <c r="N12726">
        <v>0</v>
      </c>
      <c r="O12726">
        <v>-1</v>
      </c>
      <c r="P12726" t="s">
        <v>230</v>
      </c>
      <c r="Q12726" t="s">
        <v>53</v>
      </c>
      <c r="R12726" s="3">
        <v>42740.5505092593</v>
      </c>
      <c r="S12726" t="s">
        <v>31</v>
      </c>
      <c r="T12726" t="s">
        <v>35501</v>
      </c>
      <c r="U12726" t="s">
        <v>9527</v>
      </c>
    </row>
    <row r="12727" customHeight="1" spans="1:19">
      <c r="A12727">
        <v>6521668633</v>
      </c>
      <c r="B12727" s="2" t="s">
        <v>35502</v>
      </c>
      <c r="C12727" t="s">
        <v>22</v>
      </c>
      <c r="D12727" t="s">
        <v>23</v>
      </c>
      <c r="E12727" t="s">
        <v>35503</v>
      </c>
      <c r="G12727">
        <v>3</v>
      </c>
      <c r="H12727">
        <v>53</v>
      </c>
      <c r="I12727">
        <v>3</v>
      </c>
      <c r="J12727" t="s">
        <v>229</v>
      </c>
      <c r="K12727" t="s">
        <v>15242</v>
      </c>
      <c r="L12727" t="s">
        <v>28</v>
      </c>
      <c r="M12727">
        <v>0</v>
      </c>
      <c r="N12727">
        <v>0</v>
      </c>
      <c r="O12727">
        <v>-1</v>
      </c>
      <c r="P12727" t="s">
        <v>36</v>
      </c>
      <c r="Q12727" t="s">
        <v>231</v>
      </c>
      <c r="R12727" s="3">
        <v>43196.2764814815</v>
      </c>
      <c r="S12727" t="s">
        <v>31</v>
      </c>
    </row>
    <row r="12728" customHeight="1" spans="1:19">
      <c r="A12728">
        <v>2240751901</v>
      </c>
      <c r="B12728" s="2" t="s">
        <v>35504</v>
      </c>
      <c r="C12728" t="s">
        <v>22</v>
      </c>
      <c r="D12728" t="s">
        <v>23</v>
      </c>
      <c r="E12728" t="s">
        <v>35505</v>
      </c>
      <c r="G12728">
        <v>149</v>
      </c>
      <c r="H12728">
        <v>1304</v>
      </c>
      <c r="I12728">
        <v>5048</v>
      </c>
      <c r="J12728" t="s">
        <v>35</v>
      </c>
      <c r="L12728" t="s">
        <v>51</v>
      </c>
      <c r="M12728">
        <v>6</v>
      </c>
      <c r="N12728">
        <v>0</v>
      </c>
      <c r="O12728">
        <v>-1</v>
      </c>
      <c r="P12728" t="s">
        <v>36</v>
      </c>
      <c r="Q12728" t="s">
        <v>46</v>
      </c>
      <c r="R12728" s="3">
        <v>40735.716724537</v>
      </c>
      <c r="S12728" t="s">
        <v>54</v>
      </c>
    </row>
    <row r="12729" customHeight="1" spans="1:19">
      <c r="A12729">
        <v>5529025237</v>
      </c>
      <c r="B12729" s="2" t="s">
        <v>35506</v>
      </c>
      <c r="C12729" t="s">
        <v>22</v>
      </c>
      <c r="D12729" t="s">
        <v>23</v>
      </c>
      <c r="E12729" t="s">
        <v>35507</v>
      </c>
      <c r="F12729" t="s">
        <v>35508</v>
      </c>
      <c r="G12729">
        <v>42</v>
      </c>
      <c r="H12729">
        <v>82</v>
      </c>
      <c r="I12729">
        <v>5</v>
      </c>
      <c r="J12729" t="s">
        <v>2076</v>
      </c>
      <c r="L12729" t="s">
        <v>28</v>
      </c>
      <c r="M12729">
        <v>0</v>
      </c>
      <c r="N12729">
        <v>0</v>
      </c>
      <c r="O12729">
        <v>-1</v>
      </c>
      <c r="P12729" t="s">
        <v>35509</v>
      </c>
      <c r="Q12729" t="s">
        <v>150</v>
      </c>
      <c r="R12729" s="3">
        <v>42055.0106018518</v>
      </c>
      <c r="S12729" t="s">
        <v>31</v>
      </c>
    </row>
    <row r="12730" customHeight="1" spans="1:19">
      <c r="A12730">
        <v>5293484949</v>
      </c>
      <c r="B12730" s="2" t="s">
        <v>35510</v>
      </c>
      <c r="C12730" t="s">
        <v>22</v>
      </c>
      <c r="D12730" t="s">
        <v>23</v>
      </c>
      <c r="E12730" t="s">
        <v>35511</v>
      </c>
      <c r="F12730" t="s">
        <v>35512</v>
      </c>
      <c r="G12730">
        <v>9</v>
      </c>
      <c r="H12730">
        <v>188</v>
      </c>
      <c r="I12730">
        <v>109</v>
      </c>
      <c r="J12730" t="s">
        <v>35</v>
      </c>
      <c r="L12730" t="s">
        <v>28</v>
      </c>
      <c r="M12730">
        <v>0</v>
      </c>
      <c r="N12730">
        <v>0</v>
      </c>
      <c r="O12730">
        <v>-1</v>
      </c>
      <c r="P12730" t="s">
        <v>36</v>
      </c>
      <c r="Q12730" t="s">
        <v>53</v>
      </c>
      <c r="R12730" s="3">
        <v>41896.4383333333</v>
      </c>
      <c r="S12730" t="s">
        <v>31</v>
      </c>
    </row>
    <row r="12731" customHeight="1" spans="1:19">
      <c r="A12731">
        <v>3809025705</v>
      </c>
      <c r="B12731" s="2" t="s">
        <v>35513</v>
      </c>
      <c r="C12731" t="s">
        <v>22</v>
      </c>
      <c r="D12731" t="s">
        <v>23</v>
      </c>
      <c r="E12731" t="s">
        <v>35514</v>
      </c>
      <c r="G12731">
        <v>344</v>
      </c>
      <c r="H12731">
        <v>90</v>
      </c>
      <c r="I12731">
        <v>886</v>
      </c>
      <c r="J12731" t="s">
        <v>60</v>
      </c>
      <c r="L12731" t="s">
        <v>28</v>
      </c>
      <c r="M12731">
        <v>1</v>
      </c>
      <c r="N12731">
        <v>0</v>
      </c>
      <c r="O12731">
        <v>-1</v>
      </c>
      <c r="P12731" t="s">
        <v>35515</v>
      </c>
      <c r="Q12731" t="s">
        <v>63</v>
      </c>
      <c r="R12731" s="3">
        <v>41539.6180208333</v>
      </c>
      <c r="S12731" t="s">
        <v>31</v>
      </c>
    </row>
    <row r="12732" customHeight="1" spans="1:19">
      <c r="A12732">
        <v>5949848784</v>
      </c>
      <c r="B12732" s="2" t="s">
        <v>35516</v>
      </c>
      <c r="C12732" t="s">
        <v>22</v>
      </c>
      <c r="D12732" t="s">
        <v>23</v>
      </c>
      <c r="E12732" t="s">
        <v>35517</v>
      </c>
      <c r="G12732">
        <v>66</v>
      </c>
      <c r="H12732">
        <v>574</v>
      </c>
      <c r="I12732">
        <v>2</v>
      </c>
      <c r="J12732" t="s">
        <v>26</v>
      </c>
      <c r="L12732" t="s">
        <v>28</v>
      </c>
      <c r="M12732">
        <v>0</v>
      </c>
      <c r="N12732">
        <v>0</v>
      </c>
      <c r="O12732">
        <v>-1</v>
      </c>
      <c r="P12732" t="s">
        <v>35518</v>
      </c>
      <c r="Q12732" t="s">
        <v>30</v>
      </c>
      <c r="R12732" s="3">
        <v>42531.9717361111</v>
      </c>
      <c r="S12732" t="s">
        <v>31</v>
      </c>
    </row>
    <row r="12733" customHeight="1" spans="1:19">
      <c r="A12733">
        <v>6586335713</v>
      </c>
      <c r="B12733" s="2" t="s">
        <v>35519</v>
      </c>
      <c r="C12733" t="s">
        <v>22</v>
      </c>
      <c r="D12733" t="s">
        <v>23</v>
      </c>
      <c r="E12733" t="s">
        <v>35520</v>
      </c>
      <c r="G12733">
        <v>40</v>
      </c>
      <c r="H12733">
        <v>423</v>
      </c>
      <c r="I12733">
        <v>22</v>
      </c>
      <c r="J12733" t="s">
        <v>360</v>
      </c>
      <c r="L12733" t="s">
        <v>28</v>
      </c>
      <c r="M12733">
        <v>0</v>
      </c>
      <c r="N12733">
        <v>0</v>
      </c>
      <c r="O12733">
        <v>-1</v>
      </c>
      <c r="P12733" t="s">
        <v>12252</v>
      </c>
      <c r="Q12733" t="s">
        <v>363</v>
      </c>
      <c r="R12733" s="3">
        <v>43279.7781944444</v>
      </c>
      <c r="S12733" t="s">
        <v>31</v>
      </c>
    </row>
    <row r="12734" customHeight="1" spans="1:19">
      <c r="A12734">
        <v>7647260151</v>
      </c>
      <c r="B12734" s="2" t="s">
        <v>35521</v>
      </c>
      <c r="C12734" t="s">
        <v>73</v>
      </c>
      <c r="D12734" t="s">
        <v>23</v>
      </c>
      <c r="E12734" t="s">
        <v>35522</v>
      </c>
      <c r="G12734">
        <v>2</v>
      </c>
      <c r="H12734">
        <v>13</v>
      </c>
      <c r="I12734">
        <v>36</v>
      </c>
      <c r="J12734" t="s">
        <v>35</v>
      </c>
      <c r="L12734" t="s">
        <v>28</v>
      </c>
      <c r="M12734">
        <v>0</v>
      </c>
      <c r="N12734">
        <v>0</v>
      </c>
      <c r="O12734">
        <v>-1</v>
      </c>
      <c r="R12734" s="3">
        <v>44391.4254166667</v>
      </c>
      <c r="S12734" t="s">
        <v>38</v>
      </c>
    </row>
    <row r="12735" customHeight="1" spans="1:19">
      <c r="A12735">
        <v>7647260151</v>
      </c>
      <c r="B12735" s="2" t="s">
        <v>35523</v>
      </c>
      <c r="C12735" t="s">
        <v>73</v>
      </c>
      <c r="D12735" t="s">
        <v>23</v>
      </c>
      <c r="E12735" t="s">
        <v>35522</v>
      </c>
      <c r="G12735">
        <v>2</v>
      </c>
      <c r="H12735">
        <v>13</v>
      </c>
      <c r="I12735">
        <v>36</v>
      </c>
      <c r="J12735" t="s">
        <v>35</v>
      </c>
      <c r="L12735" t="s">
        <v>28</v>
      </c>
      <c r="M12735">
        <v>0</v>
      </c>
      <c r="N12735">
        <v>0</v>
      </c>
      <c r="O12735">
        <v>-1</v>
      </c>
      <c r="R12735" s="3">
        <v>44391.4254166667</v>
      </c>
      <c r="S12735" t="s">
        <v>38</v>
      </c>
    </row>
    <row r="12736" customHeight="1" spans="1:19">
      <c r="A12736">
        <v>7647260151</v>
      </c>
      <c r="B12736" s="2" t="s">
        <v>35524</v>
      </c>
      <c r="C12736" t="s">
        <v>73</v>
      </c>
      <c r="D12736" t="s">
        <v>23</v>
      </c>
      <c r="E12736" t="s">
        <v>35522</v>
      </c>
      <c r="G12736">
        <v>2</v>
      </c>
      <c r="H12736">
        <v>13</v>
      </c>
      <c r="I12736">
        <v>36</v>
      </c>
      <c r="J12736" t="s">
        <v>35</v>
      </c>
      <c r="L12736" t="s">
        <v>28</v>
      </c>
      <c r="M12736">
        <v>0</v>
      </c>
      <c r="N12736">
        <v>0</v>
      </c>
      <c r="O12736">
        <v>-1</v>
      </c>
      <c r="R12736" s="3">
        <v>44391.4254166667</v>
      </c>
      <c r="S12736" t="s">
        <v>38</v>
      </c>
    </row>
    <row r="12737" customHeight="1" spans="1:19">
      <c r="A12737">
        <v>7345841815</v>
      </c>
      <c r="B12737" s="2" t="s">
        <v>35525</v>
      </c>
      <c r="C12737" t="s">
        <v>22</v>
      </c>
      <c r="D12737" t="s">
        <v>23</v>
      </c>
      <c r="E12737" t="s">
        <v>35526</v>
      </c>
      <c r="F12737" t="s">
        <v>35527</v>
      </c>
      <c r="G12737">
        <v>57</v>
      </c>
      <c r="H12737">
        <v>189</v>
      </c>
      <c r="I12737">
        <v>1085</v>
      </c>
      <c r="J12737" t="s">
        <v>35</v>
      </c>
      <c r="L12737" t="s">
        <v>51</v>
      </c>
      <c r="M12737">
        <v>1</v>
      </c>
      <c r="N12737">
        <v>0</v>
      </c>
      <c r="O12737">
        <v>-1</v>
      </c>
      <c r="P12737" t="s">
        <v>35528</v>
      </c>
      <c r="Q12737" t="s">
        <v>276</v>
      </c>
      <c r="R12737" s="3">
        <v>43799.5164351852</v>
      </c>
      <c r="S12737" t="s">
        <v>31</v>
      </c>
    </row>
    <row r="12738" customHeight="1" spans="1:19">
      <c r="A12738">
        <v>6608314857</v>
      </c>
      <c r="B12738" s="2" t="s">
        <v>35529</v>
      </c>
      <c r="C12738" t="s">
        <v>22</v>
      </c>
      <c r="D12738" t="s">
        <v>23</v>
      </c>
      <c r="E12738" t="s">
        <v>35530</v>
      </c>
      <c r="G12738">
        <v>4</v>
      </c>
      <c r="H12738">
        <v>342</v>
      </c>
      <c r="I12738">
        <v>0</v>
      </c>
      <c r="J12738" t="s">
        <v>289</v>
      </c>
      <c r="L12738" t="s">
        <v>28</v>
      </c>
      <c r="M12738">
        <v>0</v>
      </c>
      <c r="N12738">
        <v>0</v>
      </c>
      <c r="O12738">
        <v>-1</v>
      </c>
      <c r="P12738" t="s">
        <v>35531</v>
      </c>
      <c r="Q12738" t="s">
        <v>439</v>
      </c>
      <c r="R12738" s="3">
        <v>43302.940787037</v>
      </c>
      <c r="S12738" t="s">
        <v>31</v>
      </c>
    </row>
    <row r="12739" customHeight="1" spans="1:19">
      <c r="A12739">
        <v>6388314477</v>
      </c>
      <c r="B12739" s="2" t="s">
        <v>35532</v>
      </c>
      <c r="C12739" t="s">
        <v>22</v>
      </c>
      <c r="D12739" t="s">
        <v>23</v>
      </c>
      <c r="E12739" t="s">
        <v>35533</v>
      </c>
      <c r="G12739">
        <v>79</v>
      </c>
      <c r="H12739">
        <v>145</v>
      </c>
      <c r="I12739">
        <v>279</v>
      </c>
      <c r="J12739" t="s">
        <v>106</v>
      </c>
      <c r="L12739" t="s">
        <v>51</v>
      </c>
      <c r="M12739">
        <v>0</v>
      </c>
      <c r="N12739">
        <v>0</v>
      </c>
      <c r="O12739">
        <v>-1</v>
      </c>
      <c r="P12739" t="s">
        <v>35534</v>
      </c>
      <c r="Q12739" t="s">
        <v>37</v>
      </c>
      <c r="R12739" s="3">
        <v>43029.9443981481</v>
      </c>
      <c r="S12739" t="s">
        <v>31</v>
      </c>
    </row>
    <row r="12740" customHeight="1" spans="1:19">
      <c r="A12740">
        <v>7720692741</v>
      </c>
      <c r="B12740" s="2" t="s">
        <v>35535</v>
      </c>
      <c r="C12740" t="s">
        <v>22</v>
      </c>
      <c r="D12740" t="s">
        <v>23</v>
      </c>
      <c r="E12740" t="s">
        <v>35536</v>
      </c>
      <c r="G12740">
        <v>21</v>
      </c>
      <c r="H12740">
        <v>144</v>
      </c>
      <c r="I12740">
        <v>24</v>
      </c>
      <c r="J12740" t="s">
        <v>35</v>
      </c>
      <c r="L12740" t="s">
        <v>51</v>
      </c>
      <c r="M12740">
        <v>0</v>
      </c>
      <c r="N12740">
        <v>0</v>
      </c>
      <c r="O12740">
        <v>-1</v>
      </c>
      <c r="P12740" t="s">
        <v>36</v>
      </c>
      <c r="Q12740" t="s">
        <v>46</v>
      </c>
      <c r="R12740" s="3">
        <v>44504.4555092593</v>
      </c>
      <c r="S12740" t="s">
        <v>38</v>
      </c>
    </row>
    <row r="12741" customHeight="1" spans="1:19">
      <c r="A12741">
        <v>5676291043</v>
      </c>
      <c r="B12741" s="2" t="s">
        <v>35537</v>
      </c>
      <c r="C12741" t="s">
        <v>22</v>
      </c>
      <c r="D12741" t="s">
        <v>23</v>
      </c>
      <c r="E12741" t="s">
        <v>35538</v>
      </c>
      <c r="F12741" t="s">
        <v>35539</v>
      </c>
      <c r="G12741">
        <v>148</v>
      </c>
      <c r="H12741">
        <v>1633</v>
      </c>
      <c r="I12741">
        <v>3551</v>
      </c>
      <c r="J12741" t="s">
        <v>229</v>
      </c>
      <c r="K12741" t="s">
        <v>15242</v>
      </c>
      <c r="L12741" t="s">
        <v>28</v>
      </c>
      <c r="M12741">
        <v>0</v>
      </c>
      <c r="N12741">
        <v>0</v>
      </c>
      <c r="O12741">
        <v>-1</v>
      </c>
      <c r="P12741" t="s">
        <v>35540</v>
      </c>
      <c r="Q12741" t="s">
        <v>183</v>
      </c>
      <c r="R12741" s="3">
        <v>42229.8919675926</v>
      </c>
      <c r="S12741" t="s">
        <v>31</v>
      </c>
    </row>
    <row r="12742" customHeight="1" spans="1:19">
      <c r="A12742">
        <v>6719850631</v>
      </c>
      <c r="B12742" s="2" t="s">
        <v>35541</v>
      </c>
      <c r="C12742" t="s">
        <v>22</v>
      </c>
      <c r="D12742" t="s">
        <v>23</v>
      </c>
      <c r="E12742" t="s">
        <v>35542</v>
      </c>
      <c r="G12742">
        <v>5</v>
      </c>
      <c r="H12742">
        <v>196</v>
      </c>
      <c r="I12742">
        <v>19</v>
      </c>
      <c r="J12742" t="s">
        <v>35</v>
      </c>
      <c r="L12742" t="s">
        <v>28</v>
      </c>
      <c r="M12742">
        <v>0</v>
      </c>
      <c r="N12742">
        <v>0</v>
      </c>
      <c r="O12742">
        <v>-1</v>
      </c>
      <c r="P12742" t="s">
        <v>36</v>
      </c>
      <c r="R12742" s="3">
        <v>43366.7283912037</v>
      </c>
      <c r="S12742" t="s">
        <v>38</v>
      </c>
    </row>
    <row r="12743" customHeight="1" spans="1:19">
      <c r="A12743">
        <v>5480911328</v>
      </c>
      <c r="B12743" s="2" t="s">
        <v>35543</v>
      </c>
      <c r="C12743" t="s">
        <v>73</v>
      </c>
      <c r="D12743" t="s">
        <v>23</v>
      </c>
      <c r="E12743" t="s">
        <v>35544</v>
      </c>
      <c r="F12743" t="s">
        <v>35545</v>
      </c>
      <c r="G12743">
        <v>250</v>
      </c>
      <c r="H12743">
        <v>251</v>
      </c>
      <c r="I12743">
        <v>4188</v>
      </c>
      <c r="J12743" t="s">
        <v>537</v>
      </c>
      <c r="K12743" t="s">
        <v>12141</v>
      </c>
      <c r="L12743" t="s">
        <v>51</v>
      </c>
      <c r="M12743">
        <v>1</v>
      </c>
      <c r="N12743">
        <v>0</v>
      </c>
      <c r="O12743">
        <v>-1</v>
      </c>
      <c r="P12743" t="s">
        <v>3612</v>
      </c>
      <c r="Q12743" t="s">
        <v>245</v>
      </c>
      <c r="R12743" s="3">
        <v>42020.8978240741</v>
      </c>
      <c r="S12743" t="s">
        <v>54</v>
      </c>
    </row>
    <row r="12744" customHeight="1" spans="1:19">
      <c r="A12744">
        <v>5834599248</v>
      </c>
      <c r="B12744" s="2" t="s">
        <v>35546</v>
      </c>
      <c r="C12744" t="s">
        <v>73</v>
      </c>
      <c r="D12744" t="s">
        <v>23</v>
      </c>
      <c r="E12744" t="s">
        <v>35547</v>
      </c>
      <c r="G12744">
        <v>14435</v>
      </c>
      <c r="H12744">
        <v>171</v>
      </c>
      <c r="I12744">
        <v>7656</v>
      </c>
      <c r="J12744" t="s">
        <v>94</v>
      </c>
      <c r="L12744" t="s">
        <v>51</v>
      </c>
      <c r="M12744">
        <v>6</v>
      </c>
      <c r="N12744">
        <v>1</v>
      </c>
      <c r="O12744">
        <v>0</v>
      </c>
      <c r="P12744" t="s">
        <v>653</v>
      </c>
      <c r="Q12744" t="s">
        <v>231</v>
      </c>
      <c r="R12744" s="3">
        <v>42390.6549189815</v>
      </c>
      <c r="S12744" t="s">
        <v>31</v>
      </c>
    </row>
    <row r="12745" customHeight="1" spans="1:19">
      <c r="A12745">
        <v>7750018881</v>
      </c>
      <c r="B12745" s="2" t="s">
        <v>35548</v>
      </c>
      <c r="C12745" t="s">
        <v>73</v>
      </c>
      <c r="D12745" t="s">
        <v>23</v>
      </c>
      <c r="E12745" t="s">
        <v>35549</v>
      </c>
      <c r="G12745">
        <v>1</v>
      </c>
      <c r="H12745">
        <v>40</v>
      </c>
      <c r="I12745">
        <v>114</v>
      </c>
      <c r="J12745" t="s">
        <v>35</v>
      </c>
      <c r="L12745" t="s">
        <v>51</v>
      </c>
      <c r="M12745">
        <v>0</v>
      </c>
      <c r="N12745">
        <v>0</v>
      </c>
      <c r="O12745">
        <v>-1</v>
      </c>
      <c r="Q12745" t="s">
        <v>53</v>
      </c>
      <c r="R12745" s="3">
        <v>44656.9298958333</v>
      </c>
      <c r="S12745" t="s">
        <v>38</v>
      </c>
    </row>
    <row r="12746" customHeight="1" spans="1:19">
      <c r="A12746">
        <v>5332593083</v>
      </c>
      <c r="B12746" s="2" t="s">
        <v>35550</v>
      </c>
      <c r="C12746" t="s">
        <v>22</v>
      </c>
      <c r="D12746" t="s">
        <v>23</v>
      </c>
      <c r="E12746" t="s">
        <v>35551</v>
      </c>
      <c r="F12746" t="s">
        <v>35552</v>
      </c>
      <c r="G12746">
        <v>6984</v>
      </c>
      <c r="H12746">
        <v>492</v>
      </c>
      <c r="I12746">
        <v>258</v>
      </c>
      <c r="J12746" t="s">
        <v>537</v>
      </c>
      <c r="L12746" t="s">
        <v>51</v>
      </c>
      <c r="M12746">
        <v>2</v>
      </c>
      <c r="N12746">
        <v>0</v>
      </c>
      <c r="O12746">
        <v>-1</v>
      </c>
      <c r="P12746" t="s">
        <v>36</v>
      </c>
      <c r="Q12746" t="s">
        <v>79</v>
      </c>
      <c r="R12746" s="3">
        <v>42015.4231481481</v>
      </c>
      <c r="S12746" t="s">
        <v>31</v>
      </c>
    </row>
    <row r="12747" customHeight="1" spans="1:19">
      <c r="A12747">
        <v>5572945998</v>
      </c>
      <c r="B12747" s="2" t="s">
        <v>35553</v>
      </c>
      <c r="C12747" t="s">
        <v>22</v>
      </c>
      <c r="D12747" t="s">
        <v>23</v>
      </c>
      <c r="E12747" t="s">
        <v>35554</v>
      </c>
      <c r="F12747" t="s">
        <v>105</v>
      </c>
      <c r="G12747">
        <v>1137</v>
      </c>
      <c r="H12747">
        <v>519</v>
      </c>
      <c r="I12747">
        <v>255</v>
      </c>
      <c r="J12747" t="s">
        <v>273</v>
      </c>
      <c r="K12747" t="s">
        <v>1021</v>
      </c>
      <c r="L12747" t="s">
        <v>28</v>
      </c>
      <c r="M12747">
        <v>2</v>
      </c>
      <c r="N12747">
        <v>0</v>
      </c>
      <c r="O12747">
        <v>-1</v>
      </c>
      <c r="P12747" t="s">
        <v>984</v>
      </c>
      <c r="R12747" s="3">
        <v>42088.7843981481</v>
      </c>
      <c r="S12747" t="s">
        <v>31</v>
      </c>
    </row>
    <row r="12748" customHeight="1" spans="1:19">
      <c r="A12748">
        <v>5572945998</v>
      </c>
      <c r="B12748" s="2" t="s">
        <v>35555</v>
      </c>
      <c r="C12748" t="s">
        <v>22</v>
      </c>
      <c r="D12748" t="s">
        <v>23</v>
      </c>
      <c r="E12748" t="s">
        <v>35554</v>
      </c>
      <c r="F12748" t="s">
        <v>105</v>
      </c>
      <c r="G12748">
        <v>1137</v>
      </c>
      <c r="H12748">
        <v>519</v>
      </c>
      <c r="I12748">
        <v>255</v>
      </c>
      <c r="J12748" t="s">
        <v>273</v>
      </c>
      <c r="K12748" t="s">
        <v>1021</v>
      </c>
      <c r="L12748" t="s">
        <v>28</v>
      </c>
      <c r="M12748">
        <v>2</v>
      </c>
      <c r="N12748">
        <v>0</v>
      </c>
      <c r="O12748">
        <v>-1</v>
      </c>
      <c r="P12748" t="s">
        <v>984</v>
      </c>
      <c r="R12748" s="3">
        <v>42088.7843981481</v>
      </c>
      <c r="S12748" t="s">
        <v>31</v>
      </c>
    </row>
    <row r="12749" customHeight="1" spans="1:21">
      <c r="A12749">
        <v>2428586803</v>
      </c>
      <c r="B12749" s="2" t="s">
        <v>35556</v>
      </c>
      <c r="C12749" t="s">
        <v>22</v>
      </c>
      <c r="D12749" t="s">
        <v>23</v>
      </c>
      <c r="E12749" t="s">
        <v>35557</v>
      </c>
      <c r="G12749">
        <v>197</v>
      </c>
      <c r="H12749">
        <v>1090</v>
      </c>
      <c r="I12749">
        <v>872</v>
      </c>
      <c r="J12749" t="s">
        <v>26</v>
      </c>
      <c r="L12749" t="s">
        <v>28</v>
      </c>
      <c r="M12749">
        <v>0</v>
      </c>
      <c r="N12749">
        <v>0</v>
      </c>
      <c r="O12749">
        <v>-1</v>
      </c>
      <c r="P12749" t="s">
        <v>36</v>
      </c>
      <c r="Q12749" t="s">
        <v>30</v>
      </c>
      <c r="R12749" s="3">
        <v>40842.5383449074</v>
      </c>
      <c r="S12749" t="s">
        <v>31</v>
      </c>
      <c r="U12749" t="s">
        <v>585</v>
      </c>
    </row>
    <row r="12750" customHeight="1" spans="1:19">
      <c r="A12750">
        <v>1265377481</v>
      </c>
      <c r="B12750" s="2" t="s">
        <v>35558</v>
      </c>
      <c r="C12750" t="s">
        <v>22</v>
      </c>
      <c r="D12750" t="s">
        <v>23</v>
      </c>
      <c r="E12750" t="s">
        <v>35559</v>
      </c>
      <c r="F12750" t="s">
        <v>35560</v>
      </c>
      <c r="G12750">
        <v>89</v>
      </c>
      <c r="H12750">
        <v>171</v>
      </c>
      <c r="I12750">
        <v>515</v>
      </c>
      <c r="J12750" t="s">
        <v>35</v>
      </c>
      <c r="L12750" t="s">
        <v>51</v>
      </c>
      <c r="M12750">
        <v>0</v>
      </c>
      <c r="N12750">
        <v>0</v>
      </c>
      <c r="O12750">
        <v>-1</v>
      </c>
      <c r="P12750" t="s">
        <v>29</v>
      </c>
      <c r="Q12750" t="s">
        <v>141</v>
      </c>
      <c r="R12750" s="3">
        <v>40489.9614467593</v>
      </c>
      <c r="S12750" t="s">
        <v>31</v>
      </c>
    </row>
    <row r="12751" customHeight="1" spans="1:19">
      <c r="A12751">
        <v>2804564032</v>
      </c>
      <c r="B12751" s="2" t="s">
        <v>35561</v>
      </c>
      <c r="C12751" t="s">
        <v>22</v>
      </c>
      <c r="D12751" t="s">
        <v>23</v>
      </c>
      <c r="E12751" t="s">
        <v>35562</v>
      </c>
      <c r="F12751" t="s">
        <v>35563</v>
      </c>
      <c r="G12751">
        <v>248</v>
      </c>
      <c r="H12751">
        <v>388</v>
      </c>
      <c r="I12751">
        <v>227</v>
      </c>
      <c r="J12751" t="s">
        <v>726</v>
      </c>
      <c r="K12751" t="s">
        <v>15710</v>
      </c>
      <c r="L12751" t="s">
        <v>51</v>
      </c>
      <c r="M12751">
        <v>0</v>
      </c>
      <c r="N12751">
        <v>0</v>
      </c>
      <c r="O12751">
        <v>-1</v>
      </c>
      <c r="P12751" t="s">
        <v>25033</v>
      </c>
      <c r="Q12751" t="s">
        <v>245</v>
      </c>
      <c r="R12751" s="3">
        <v>41043.766712963</v>
      </c>
      <c r="S12751" t="s">
        <v>31</v>
      </c>
    </row>
    <row r="12752" customHeight="1" spans="1:19">
      <c r="A12752">
        <v>7440792050</v>
      </c>
      <c r="B12752" s="2" t="s">
        <v>35564</v>
      </c>
      <c r="C12752" t="s">
        <v>22</v>
      </c>
      <c r="D12752" t="s">
        <v>23</v>
      </c>
      <c r="E12752" t="s">
        <v>35565</v>
      </c>
      <c r="F12752" t="s">
        <v>35566</v>
      </c>
      <c r="G12752">
        <v>15</v>
      </c>
      <c r="H12752">
        <v>1788</v>
      </c>
      <c r="I12752">
        <v>2</v>
      </c>
      <c r="J12752" t="s">
        <v>619</v>
      </c>
      <c r="L12752" t="s">
        <v>51</v>
      </c>
      <c r="M12752">
        <v>4</v>
      </c>
      <c r="N12752">
        <v>0</v>
      </c>
      <c r="O12752">
        <v>-1</v>
      </c>
      <c r="Q12752" t="s">
        <v>464</v>
      </c>
      <c r="R12752" s="3">
        <v>43943.4839236111</v>
      </c>
      <c r="S12752" t="s">
        <v>31</v>
      </c>
    </row>
    <row r="12753" customHeight="1" spans="1:19">
      <c r="A12753">
        <v>5878453648</v>
      </c>
      <c r="B12753" s="2" t="s">
        <v>35567</v>
      </c>
      <c r="C12753" t="s">
        <v>22</v>
      </c>
      <c r="D12753" t="s">
        <v>23</v>
      </c>
      <c r="E12753" t="s">
        <v>35568</v>
      </c>
      <c r="G12753">
        <v>204</v>
      </c>
      <c r="H12753">
        <v>17</v>
      </c>
      <c r="I12753">
        <v>2</v>
      </c>
      <c r="J12753" t="s">
        <v>204</v>
      </c>
      <c r="L12753" t="s">
        <v>28</v>
      </c>
      <c r="M12753">
        <v>1</v>
      </c>
      <c r="N12753">
        <v>0</v>
      </c>
      <c r="O12753">
        <v>-1</v>
      </c>
      <c r="P12753" t="s">
        <v>62</v>
      </c>
      <c r="Q12753" t="s">
        <v>84</v>
      </c>
      <c r="R12753" s="3">
        <v>42439.6521412037</v>
      </c>
      <c r="S12753" t="s">
        <v>31</v>
      </c>
    </row>
    <row r="12754" customHeight="1" spans="1:21">
      <c r="A12754">
        <v>3591663893</v>
      </c>
      <c r="B12754" s="2" t="s">
        <v>35569</v>
      </c>
      <c r="C12754" t="s">
        <v>22</v>
      </c>
      <c r="D12754" t="s">
        <v>23</v>
      </c>
      <c r="E12754" t="s">
        <v>35570</v>
      </c>
      <c r="G12754">
        <v>1041</v>
      </c>
      <c r="H12754">
        <v>1545</v>
      </c>
      <c r="I12754">
        <v>1435</v>
      </c>
      <c r="J12754" t="s">
        <v>50</v>
      </c>
      <c r="K12754" t="s">
        <v>149</v>
      </c>
      <c r="L12754" t="s">
        <v>51</v>
      </c>
      <c r="M12754">
        <v>1</v>
      </c>
      <c r="N12754">
        <v>0</v>
      </c>
      <c r="O12754">
        <v>-1</v>
      </c>
      <c r="P12754" t="s">
        <v>35571</v>
      </c>
      <c r="Q12754" t="s">
        <v>120</v>
      </c>
      <c r="R12754" s="3">
        <v>41468.3958449074</v>
      </c>
      <c r="S12754" t="s">
        <v>31</v>
      </c>
      <c r="U12754" t="s">
        <v>35572</v>
      </c>
    </row>
    <row r="12755" customHeight="1" spans="1:19">
      <c r="A12755">
        <v>7713466949</v>
      </c>
      <c r="B12755" s="2" t="s">
        <v>35573</v>
      </c>
      <c r="C12755" t="s">
        <v>22</v>
      </c>
      <c r="D12755" t="s">
        <v>23</v>
      </c>
      <c r="E12755" t="s">
        <v>35574</v>
      </c>
      <c r="G12755">
        <v>2</v>
      </c>
      <c r="H12755">
        <v>130</v>
      </c>
      <c r="I12755">
        <v>1</v>
      </c>
      <c r="J12755" t="s">
        <v>35</v>
      </c>
      <c r="L12755" t="s">
        <v>51</v>
      </c>
      <c r="M12755">
        <v>0</v>
      </c>
      <c r="N12755">
        <v>0</v>
      </c>
      <c r="O12755">
        <v>-1</v>
      </c>
      <c r="P12755" t="s">
        <v>35575</v>
      </c>
      <c r="R12755" s="3">
        <v>44482.7488657407</v>
      </c>
      <c r="S12755" t="s">
        <v>38</v>
      </c>
    </row>
    <row r="12756" customHeight="1" spans="1:19">
      <c r="A12756">
        <v>5600012610</v>
      </c>
      <c r="B12756" s="2" t="s">
        <v>35576</v>
      </c>
      <c r="C12756" t="s">
        <v>73</v>
      </c>
      <c r="D12756" t="s">
        <v>23</v>
      </c>
      <c r="E12756" t="s">
        <v>35577</v>
      </c>
      <c r="F12756" t="s">
        <v>35578</v>
      </c>
      <c r="G12756">
        <v>56</v>
      </c>
      <c r="H12756">
        <v>645</v>
      </c>
      <c r="I12756">
        <v>268</v>
      </c>
      <c r="J12756" t="s">
        <v>50</v>
      </c>
      <c r="K12756" t="s">
        <v>6623</v>
      </c>
      <c r="L12756" t="s">
        <v>28</v>
      </c>
      <c r="M12756">
        <v>4</v>
      </c>
      <c r="N12756">
        <v>0</v>
      </c>
      <c r="O12756">
        <v>-1</v>
      </c>
      <c r="Q12756" t="s">
        <v>84</v>
      </c>
      <c r="R12756" s="3">
        <v>42125.4759953704</v>
      </c>
      <c r="S12756" t="s">
        <v>31</v>
      </c>
    </row>
    <row r="12757" customHeight="1" spans="1:19">
      <c r="A12757">
        <v>6644446220</v>
      </c>
      <c r="B12757" s="2" t="s">
        <v>35579</v>
      </c>
      <c r="C12757" t="s">
        <v>22</v>
      </c>
      <c r="D12757" t="s">
        <v>23</v>
      </c>
      <c r="E12757" t="s">
        <v>35580</v>
      </c>
      <c r="G12757">
        <v>5</v>
      </c>
      <c r="H12757">
        <v>84</v>
      </c>
      <c r="I12757">
        <v>2</v>
      </c>
      <c r="J12757" t="s">
        <v>35</v>
      </c>
      <c r="L12757" t="s">
        <v>28</v>
      </c>
      <c r="M12757">
        <v>0</v>
      </c>
      <c r="N12757">
        <v>0</v>
      </c>
      <c r="O12757">
        <v>-1</v>
      </c>
      <c r="Q12757" t="s">
        <v>120</v>
      </c>
      <c r="R12757" s="3">
        <v>43330.9765393519</v>
      </c>
      <c r="S12757" t="s">
        <v>38</v>
      </c>
    </row>
    <row r="12758" customHeight="1" spans="1:19">
      <c r="A12758">
        <v>6416020063</v>
      </c>
      <c r="B12758" s="2" t="s">
        <v>35581</v>
      </c>
      <c r="C12758" t="s">
        <v>207</v>
      </c>
      <c r="D12758" t="s">
        <v>41</v>
      </c>
      <c r="E12758" t="s">
        <v>35582</v>
      </c>
      <c r="G12758">
        <v>88</v>
      </c>
      <c r="H12758">
        <v>474</v>
      </c>
      <c r="I12758">
        <v>319</v>
      </c>
      <c r="J12758" t="s">
        <v>537</v>
      </c>
      <c r="L12758" t="s">
        <v>28</v>
      </c>
      <c r="M12758">
        <v>2</v>
      </c>
      <c r="N12758">
        <v>0</v>
      </c>
      <c r="O12758">
        <v>-1</v>
      </c>
      <c r="Q12758" t="s">
        <v>79</v>
      </c>
      <c r="R12758" s="3">
        <v>43070.6950231481</v>
      </c>
      <c r="S12758" t="s">
        <v>31</v>
      </c>
    </row>
    <row r="12759" customHeight="1" spans="1:19">
      <c r="A12759">
        <v>1416506073</v>
      </c>
      <c r="B12759" s="2" t="s">
        <v>35583</v>
      </c>
      <c r="C12759" t="s">
        <v>73</v>
      </c>
      <c r="D12759" t="s">
        <v>23</v>
      </c>
      <c r="E12759" t="s">
        <v>35584</v>
      </c>
      <c r="G12759">
        <v>230</v>
      </c>
      <c r="H12759">
        <v>468</v>
      </c>
      <c r="I12759">
        <v>5754</v>
      </c>
      <c r="J12759" t="s">
        <v>117</v>
      </c>
      <c r="K12759" t="s">
        <v>1804</v>
      </c>
      <c r="L12759" t="s">
        <v>28</v>
      </c>
      <c r="M12759">
        <v>0</v>
      </c>
      <c r="N12759">
        <v>0</v>
      </c>
      <c r="O12759">
        <v>-1</v>
      </c>
      <c r="Q12759" t="s">
        <v>7251</v>
      </c>
      <c r="R12759" s="3">
        <v>40657.7017824074</v>
      </c>
      <c r="S12759" t="s">
        <v>31</v>
      </c>
    </row>
    <row r="12760" customHeight="1" spans="1:19">
      <c r="A12760">
        <v>1001404422</v>
      </c>
      <c r="B12760" s="2" t="s">
        <v>35585</v>
      </c>
      <c r="C12760" t="s">
        <v>207</v>
      </c>
      <c r="D12760" t="s">
        <v>41</v>
      </c>
      <c r="E12760" t="s">
        <v>35586</v>
      </c>
      <c r="F12760" t="s">
        <v>35587</v>
      </c>
      <c r="G12760">
        <v>129</v>
      </c>
      <c r="H12760">
        <v>170</v>
      </c>
      <c r="I12760">
        <v>6661</v>
      </c>
      <c r="J12760" t="s">
        <v>1289</v>
      </c>
      <c r="K12760" t="s">
        <v>3951</v>
      </c>
      <c r="L12760" t="s">
        <v>28</v>
      </c>
      <c r="M12760">
        <v>0</v>
      </c>
      <c r="N12760">
        <v>0</v>
      </c>
      <c r="O12760">
        <v>-1</v>
      </c>
      <c r="P12760" t="s">
        <v>35588</v>
      </c>
      <c r="Q12760" t="s">
        <v>101</v>
      </c>
      <c r="R12760" s="3">
        <v>41698.4947685185</v>
      </c>
      <c r="S12760" t="s">
        <v>31</v>
      </c>
    </row>
    <row r="12761" customHeight="1" spans="1:19">
      <c r="A12761">
        <v>6571397779</v>
      </c>
      <c r="B12761" s="2" t="s">
        <v>35589</v>
      </c>
      <c r="C12761" t="s">
        <v>73</v>
      </c>
      <c r="D12761" t="s">
        <v>23</v>
      </c>
      <c r="E12761" t="s">
        <v>35590</v>
      </c>
      <c r="F12761" t="s">
        <v>35591</v>
      </c>
      <c r="G12761">
        <v>84</v>
      </c>
      <c r="H12761">
        <v>107</v>
      </c>
      <c r="I12761">
        <v>4517</v>
      </c>
      <c r="J12761" t="s">
        <v>35</v>
      </c>
      <c r="L12761" t="s">
        <v>51</v>
      </c>
      <c r="M12761">
        <v>6</v>
      </c>
      <c r="N12761">
        <v>0</v>
      </c>
      <c r="O12761">
        <v>-1</v>
      </c>
      <c r="P12761" t="s">
        <v>182</v>
      </c>
      <c r="Q12761" t="s">
        <v>37</v>
      </c>
      <c r="R12761" s="3">
        <v>43261.3624768518</v>
      </c>
      <c r="S12761" t="s">
        <v>31</v>
      </c>
    </row>
    <row r="12762" customHeight="1" spans="1:19">
      <c r="A12762">
        <v>1406277867</v>
      </c>
      <c r="B12762" s="2" t="s">
        <v>35592</v>
      </c>
      <c r="C12762" t="s">
        <v>226</v>
      </c>
      <c r="D12762" t="s">
        <v>41</v>
      </c>
      <c r="E12762" t="s">
        <v>35593</v>
      </c>
      <c r="G12762">
        <v>48</v>
      </c>
      <c r="H12762">
        <v>598</v>
      </c>
      <c r="I12762">
        <v>55</v>
      </c>
      <c r="J12762" t="s">
        <v>35</v>
      </c>
      <c r="L12762" t="s">
        <v>28</v>
      </c>
      <c r="M12762">
        <v>0</v>
      </c>
      <c r="N12762">
        <v>0</v>
      </c>
      <c r="O12762">
        <v>-1</v>
      </c>
      <c r="Q12762" t="s">
        <v>276</v>
      </c>
      <c r="R12762" s="3">
        <v>41145.3440509259</v>
      </c>
      <c r="S12762" t="s">
        <v>31</v>
      </c>
    </row>
    <row r="12763" customHeight="1" spans="1:19">
      <c r="A12763">
        <v>5040696786</v>
      </c>
      <c r="B12763" s="2" t="s">
        <v>35594</v>
      </c>
      <c r="C12763" t="s">
        <v>226</v>
      </c>
      <c r="D12763" t="s">
        <v>41</v>
      </c>
      <c r="E12763" t="s">
        <v>35595</v>
      </c>
      <c r="G12763">
        <v>458</v>
      </c>
      <c r="H12763">
        <v>319</v>
      </c>
      <c r="I12763">
        <v>5951</v>
      </c>
      <c r="J12763" t="s">
        <v>537</v>
      </c>
      <c r="K12763" t="s">
        <v>2525</v>
      </c>
      <c r="L12763" t="s">
        <v>28</v>
      </c>
      <c r="M12763">
        <v>0</v>
      </c>
      <c r="N12763">
        <v>0</v>
      </c>
      <c r="O12763">
        <v>-1</v>
      </c>
      <c r="P12763" t="s">
        <v>35596</v>
      </c>
      <c r="Q12763" t="s">
        <v>79</v>
      </c>
      <c r="R12763" s="3">
        <v>41687.448912037</v>
      </c>
      <c r="S12763" t="s">
        <v>31</v>
      </c>
    </row>
    <row r="12764" customHeight="1" spans="1:19">
      <c r="A12764">
        <v>1408594723</v>
      </c>
      <c r="B12764" s="2" t="s">
        <v>35597</v>
      </c>
      <c r="C12764" t="s">
        <v>226</v>
      </c>
      <c r="D12764" t="s">
        <v>41</v>
      </c>
      <c r="E12764" t="s">
        <v>35598</v>
      </c>
      <c r="F12764" t="s">
        <v>35599</v>
      </c>
      <c r="G12764">
        <v>182</v>
      </c>
      <c r="H12764">
        <v>59</v>
      </c>
      <c r="I12764">
        <v>1964</v>
      </c>
      <c r="J12764" t="s">
        <v>26</v>
      </c>
      <c r="K12764" t="s">
        <v>99</v>
      </c>
      <c r="L12764" t="s">
        <v>28</v>
      </c>
      <c r="M12764">
        <v>0</v>
      </c>
      <c r="N12764">
        <v>0</v>
      </c>
      <c r="O12764">
        <v>-1</v>
      </c>
      <c r="P12764" t="s">
        <v>35600</v>
      </c>
      <c r="Q12764" t="s">
        <v>30</v>
      </c>
      <c r="R12764" s="3">
        <v>40500.7248842593</v>
      </c>
      <c r="S12764" t="s">
        <v>31</v>
      </c>
    </row>
    <row r="12765" customHeight="1" spans="1:21">
      <c r="A12765">
        <v>3859952666</v>
      </c>
      <c r="B12765" s="2" t="s">
        <v>35601</v>
      </c>
      <c r="C12765" t="s">
        <v>22</v>
      </c>
      <c r="D12765" t="s">
        <v>23</v>
      </c>
      <c r="E12765" t="s">
        <v>35602</v>
      </c>
      <c r="F12765" t="s">
        <v>35603</v>
      </c>
      <c r="G12765">
        <v>396</v>
      </c>
      <c r="H12765">
        <v>212</v>
      </c>
      <c r="I12765">
        <v>70</v>
      </c>
      <c r="J12765" t="s">
        <v>60</v>
      </c>
      <c r="K12765" t="s">
        <v>8711</v>
      </c>
      <c r="L12765" t="s">
        <v>28</v>
      </c>
      <c r="M12765">
        <v>1</v>
      </c>
      <c r="N12765">
        <v>0</v>
      </c>
      <c r="O12765">
        <v>-1</v>
      </c>
      <c r="P12765" t="s">
        <v>653</v>
      </c>
      <c r="Q12765" t="s">
        <v>347</v>
      </c>
      <c r="R12765" s="3">
        <v>41564.0462384259</v>
      </c>
      <c r="S12765" t="s">
        <v>54</v>
      </c>
      <c r="T12765" t="s">
        <v>35604</v>
      </c>
      <c r="U12765" t="s">
        <v>35605</v>
      </c>
    </row>
    <row r="12766" customHeight="1" spans="1:19">
      <c r="A12766">
        <v>1971460623</v>
      </c>
      <c r="B12766" s="2" t="s">
        <v>35606</v>
      </c>
      <c r="C12766" t="s">
        <v>22</v>
      </c>
      <c r="D12766" t="s">
        <v>23</v>
      </c>
      <c r="E12766" t="s">
        <v>35607</v>
      </c>
      <c r="F12766" t="s">
        <v>35608</v>
      </c>
      <c r="G12766">
        <v>120</v>
      </c>
      <c r="H12766">
        <v>86</v>
      </c>
      <c r="I12766">
        <v>294</v>
      </c>
      <c r="J12766" t="s">
        <v>35</v>
      </c>
      <c r="L12766" t="s">
        <v>28</v>
      </c>
      <c r="M12766">
        <v>0</v>
      </c>
      <c r="N12766">
        <v>0</v>
      </c>
      <c r="O12766">
        <v>-1</v>
      </c>
      <c r="R12766" s="3">
        <v>40589.9996296296</v>
      </c>
      <c r="S12766" t="s">
        <v>31</v>
      </c>
    </row>
    <row r="12767" customHeight="1" spans="1:19">
      <c r="A12767">
        <v>2254271532</v>
      </c>
      <c r="B12767" s="2" t="s">
        <v>35609</v>
      </c>
      <c r="C12767" t="s">
        <v>22</v>
      </c>
      <c r="D12767" t="s">
        <v>23</v>
      </c>
      <c r="E12767" t="s">
        <v>35610</v>
      </c>
      <c r="G12767">
        <v>238</v>
      </c>
      <c r="H12767">
        <v>337</v>
      </c>
      <c r="I12767">
        <v>254</v>
      </c>
      <c r="J12767" t="s">
        <v>153</v>
      </c>
      <c r="K12767" t="s">
        <v>35611</v>
      </c>
      <c r="L12767" t="s">
        <v>28</v>
      </c>
      <c r="M12767">
        <v>0</v>
      </c>
      <c r="N12767">
        <v>0</v>
      </c>
      <c r="O12767">
        <v>220</v>
      </c>
      <c r="P12767" t="s">
        <v>307</v>
      </c>
      <c r="Q12767" t="s">
        <v>46</v>
      </c>
      <c r="R12767" s="3">
        <v>40742.6496990741</v>
      </c>
      <c r="S12767" t="s">
        <v>31</v>
      </c>
    </row>
    <row r="12768" customHeight="1" spans="1:19">
      <c r="A12768">
        <v>6530844136</v>
      </c>
      <c r="B12768" s="2" t="s">
        <v>35612</v>
      </c>
      <c r="C12768" t="s">
        <v>22</v>
      </c>
      <c r="D12768" t="s">
        <v>23</v>
      </c>
      <c r="E12768" t="s">
        <v>35613</v>
      </c>
      <c r="G12768">
        <v>60</v>
      </c>
      <c r="H12768">
        <v>332</v>
      </c>
      <c r="I12768">
        <v>111</v>
      </c>
      <c r="J12768" t="s">
        <v>35</v>
      </c>
      <c r="L12768" t="s">
        <v>28</v>
      </c>
      <c r="M12768">
        <v>0</v>
      </c>
      <c r="N12768">
        <v>0</v>
      </c>
      <c r="O12768">
        <v>-1</v>
      </c>
      <c r="R12768" s="3">
        <v>43209.3498611111</v>
      </c>
      <c r="S12768" t="s">
        <v>31</v>
      </c>
    </row>
    <row r="12769" customHeight="1" spans="1:19">
      <c r="A12769">
        <v>5360167807</v>
      </c>
      <c r="B12769" s="2" t="s">
        <v>35614</v>
      </c>
      <c r="C12769" t="s">
        <v>226</v>
      </c>
      <c r="D12769" t="s">
        <v>41</v>
      </c>
      <c r="E12769" t="s">
        <v>35615</v>
      </c>
      <c r="F12769" t="s">
        <v>35616</v>
      </c>
      <c r="G12769">
        <v>86</v>
      </c>
      <c r="H12769">
        <v>224</v>
      </c>
      <c r="I12769">
        <v>579</v>
      </c>
      <c r="J12769" t="s">
        <v>35</v>
      </c>
      <c r="L12769" t="s">
        <v>28</v>
      </c>
      <c r="M12769">
        <v>0</v>
      </c>
      <c r="N12769">
        <v>0</v>
      </c>
      <c r="O12769">
        <v>-1</v>
      </c>
      <c r="R12769" s="3">
        <v>41948.6381944444</v>
      </c>
      <c r="S12769" t="s">
        <v>31</v>
      </c>
    </row>
    <row r="12770" customHeight="1" spans="1:19">
      <c r="A12770">
        <v>2504384601</v>
      </c>
      <c r="B12770" s="2" t="s">
        <v>35617</v>
      </c>
      <c r="C12770" t="s">
        <v>22</v>
      </c>
      <c r="D12770" t="s">
        <v>23</v>
      </c>
      <c r="E12770" t="s">
        <v>35618</v>
      </c>
      <c r="G12770">
        <v>894</v>
      </c>
      <c r="H12770">
        <v>1047</v>
      </c>
      <c r="I12770">
        <v>14877</v>
      </c>
      <c r="J12770" t="s">
        <v>537</v>
      </c>
      <c r="L12770" t="s">
        <v>28</v>
      </c>
      <c r="M12770">
        <v>1</v>
      </c>
      <c r="N12770">
        <v>0</v>
      </c>
      <c r="O12770">
        <v>-1</v>
      </c>
      <c r="R12770" s="3">
        <v>40878.8755555556</v>
      </c>
      <c r="S12770" t="s">
        <v>31</v>
      </c>
    </row>
    <row r="12771" customHeight="1" spans="1:19">
      <c r="A12771">
        <v>3932458509</v>
      </c>
      <c r="B12771" s="2" t="s">
        <v>35619</v>
      </c>
      <c r="C12771" t="s">
        <v>226</v>
      </c>
      <c r="D12771" t="s">
        <v>41</v>
      </c>
      <c r="E12771" t="s">
        <v>35620</v>
      </c>
      <c r="F12771" t="s">
        <v>35621</v>
      </c>
      <c r="G12771">
        <v>201</v>
      </c>
      <c r="H12771">
        <v>944</v>
      </c>
      <c r="I12771">
        <v>6731</v>
      </c>
      <c r="J12771" t="s">
        <v>106</v>
      </c>
      <c r="K12771" t="s">
        <v>7605</v>
      </c>
      <c r="L12771" t="s">
        <v>28</v>
      </c>
      <c r="M12771">
        <v>0</v>
      </c>
      <c r="N12771">
        <v>0</v>
      </c>
      <c r="O12771">
        <v>-1</v>
      </c>
      <c r="P12771" t="s">
        <v>35622</v>
      </c>
      <c r="Q12771" t="s">
        <v>276</v>
      </c>
      <c r="R12771" s="3">
        <v>41616.6804861111</v>
      </c>
      <c r="S12771" t="s">
        <v>31</v>
      </c>
    </row>
    <row r="12772" customHeight="1" spans="1:19">
      <c r="A12772">
        <v>1762231003</v>
      </c>
      <c r="B12772" s="2" t="s">
        <v>35623</v>
      </c>
      <c r="C12772" t="s">
        <v>22</v>
      </c>
      <c r="D12772" t="s">
        <v>23</v>
      </c>
      <c r="E12772" t="s">
        <v>35624</v>
      </c>
      <c r="G12772">
        <v>445</v>
      </c>
      <c r="H12772">
        <v>2008</v>
      </c>
      <c r="I12772">
        <v>1806</v>
      </c>
      <c r="J12772" t="s">
        <v>537</v>
      </c>
      <c r="L12772" t="s">
        <v>28</v>
      </c>
      <c r="M12772">
        <v>0</v>
      </c>
      <c r="N12772">
        <v>0</v>
      </c>
      <c r="O12772">
        <v>-1</v>
      </c>
      <c r="R12772" s="3">
        <v>40353.5989930556</v>
      </c>
      <c r="S12772" t="s">
        <v>31</v>
      </c>
    </row>
    <row r="12773" customHeight="1" spans="1:19">
      <c r="A12773">
        <v>1199036345</v>
      </c>
      <c r="B12773" s="2" t="s">
        <v>35625</v>
      </c>
      <c r="C12773" t="s">
        <v>22</v>
      </c>
      <c r="D12773" t="s">
        <v>23</v>
      </c>
      <c r="E12773" t="s">
        <v>35626</v>
      </c>
      <c r="G12773">
        <v>614</v>
      </c>
      <c r="H12773">
        <v>622</v>
      </c>
      <c r="I12773">
        <v>3974</v>
      </c>
      <c r="J12773" t="s">
        <v>311</v>
      </c>
      <c r="K12773" t="s">
        <v>444</v>
      </c>
      <c r="L12773" t="s">
        <v>28</v>
      </c>
      <c r="M12773">
        <v>0</v>
      </c>
      <c r="N12773">
        <v>0</v>
      </c>
      <c r="O12773">
        <v>-1</v>
      </c>
      <c r="Q12773" t="s">
        <v>160</v>
      </c>
      <c r="R12773" s="3">
        <v>40527.6970486111</v>
      </c>
      <c r="S12773" t="s">
        <v>31</v>
      </c>
    </row>
    <row r="12774" customHeight="1" spans="1:19">
      <c r="A12774">
        <v>2713154301</v>
      </c>
      <c r="B12774" s="2" t="s">
        <v>35627</v>
      </c>
      <c r="C12774" t="s">
        <v>22</v>
      </c>
      <c r="D12774" t="s">
        <v>23</v>
      </c>
      <c r="E12774" t="s">
        <v>35628</v>
      </c>
      <c r="G12774">
        <v>71</v>
      </c>
      <c r="H12774">
        <v>308</v>
      </c>
      <c r="I12774">
        <v>104</v>
      </c>
      <c r="J12774" t="s">
        <v>537</v>
      </c>
      <c r="K12774" t="s">
        <v>2525</v>
      </c>
      <c r="L12774" t="s">
        <v>28</v>
      </c>
      <c r="M12774">
        <v>0</v>
      </c>
      <c r="N12774">
        <v>0</v>
      </c>
      <c r="O12774">
        <v>-1</v>
      </c>
      <c r="Q12774" t="s">
        <v>79</v>
      </c>
      <c r="R12774" s="3">
        <v>41018.6476157407</v>
      </c>
      <c r="S12774" t="s">
        <v>31</v>
      </c>
    </row>
    <row r="12775" customHeight="1" spans="1:21">
      <c r="A12775">
        <v>7211777830</v>
      </c>
      <c r="B12775" s="2" t="s">
        <v>35629</v>
      </c>
      <c r="E12775" t="s">
        <v>35630</v>
      </c>
      <c r="F12775" t="s">
        <v>35631</v>
      </c>
      <c r="G12775">
        <v>51</v>
      </c>
      <c r="H12775">
        <v>414</v>
      </c>
      <c r="I12775">
        <v>734</v>
      </c>
      <c r="J12775" t="s">
        <v>495</v>
      </c>
      <c r="K12775" t="s">
        <v>4028</v>
      </c>
      <c r="L12775" t="s">
        <v>51</v>
      </c>
      <c r="M12775">
        <v>2</v>
      </c>
      <c r="N12775">
        <v>0</v>
      </c>
      <c r="O12775">
        <v>-1</v>
      </c>
      <c r="P12775" t="s">
        <v>275</v>
      </c>
      <c r="Q12775" t="s">
        <v>318</v>
      </c>
      <c r="R12775" s="3">
        <v>43645.860162037</v>
      </c>
      <c r="S12775" t="s">
        <v>31</v>
      </c>
      <c r="U12775" t="s">
        <v>35632</v>
      </c>
    </row>
    <row r="12776" customHeight="1" spans="1:21">
      <c r="A12776">
        <v>7211777830</v>
      </c>
      <c r="B12776" s="2" t="s">
        <v>35633</v>
      </c>
      <c r="E12776" t="s">
        <v>35630</v>
      </c>
      <c r="F12776" t="s">
        <v>35631</v>
      </c>
      <c r="G12776">
        <v>51</v>
      </c>
      <c r="H12776">
        <v>414</v>
      </c>
      <c r="I12776">
        <v>734</v>
      </c>
      <c r="J12776" t="s">
        <v>495</v>
      </c>
      <c r="K12776" t="s">
        <v>4028</v>
      </c>
      <c r="L12776" t="s">
        <v>51</v>
      </c>
      <c r="M12776">
        <v>2</v>
      </c>
      <c r="N12776">
        <v>0</v>
      </c>
      <c r="O12776">
        <v>-1</v>
      </c>
      <c r="P12776" t="s">
        <v>275</v>
      </c>
      <c r="Q12776" t="s">
        <v>318</v>
      </c>
      <c r="R12776" s="3">
        <v>43645.860162037</v>
      </c>
      <c r="S12776" t="s">
        <v>31</v>
      </c>
      <c r="U12776" t="s">
        <v>35632</v>
      </c>
    </row>
    <row r="12777" customHeight="1" spans="1:20">
      <c r="A12777">
        <v>7409558630</v>
      </c>
      <c r="B12777" s="2" t="s">
        <v>35634</v>
      </c>
      <c r="E12777" t="s">
        <v>35635</v>
      </c>
      <c r="F12777" t="s">
        <v>35636</v>
      </c>
      <c r="G12777">
        <v>225</v>
      </c>
      <c r="H12777">
        <v>469</v>
      </c>
      <c r="I12777">
        <v>3199</v>
      </c>
      <c r="J12777" t="s">
        <v>619</v>
      </c>
      <c r="L12777" t="s">
        <v>51</v>
      </c>
      <c r="M12777">
        <v>5</v>
      </c>
      <c r="N12777">
        <v>1</v>
      </c>
      <c r="O12777">
        <v>0</v>
      </c>
      <c r="P12777" t="s">
        <v>35637</v>
      </c>
      <c r="Q12777" t="s">
        <v>318</v>
      </c>
      <c r="R12777" s="3">
        <v>43899.9133333333</v>
      </c>
      <c r="S12777" t="s">
        <v>31</v>
      </c>
      <c r="T12777" t="s">
        <v>35638</v>
      </c>
    </row>
    <row r="12778" customHeight="1" spans="1:20">
      <c r="A12778">
        <v>7409558630</v>
      </c>
      <c r="B12778" s="2" t="s">
        <v>35639</v>
      </c>
      <c r="E12778" t="s">
        <v>35635</v>
      </c>
      <c r="F12778" t="s">
        <v>35636</v>
      </c>
      <c r="G12778">
        <v>225</v>
      </c>
      <c r="H12778">
        <v>469</v>
      </c>
      <c r="I12778">
        <v>3199</v>
      </c>
      <c r="J12778" t="s">
        <v>619</v>
      </c>
      <c r="L12778" t="s">
        <v>51</v>
      </c>
      <c r="M12778">
        <v>5</v>
      </c>
      <c r="N12778">
        <v>1</v>
      </c>
      <c r="O12778">
        <v>0</v>
      </c>
      <c r="P12778" t="s">
        <v>35637</v>
      </c>
      <c r="Q12778" t="s">
        <v>318</v>
      </c>
      <c r="R12778" s="3">
        <v>43899.9133333333</v>
      </c>
      <c r="S12778" t="s">
        <v>31</v>
      </c>
      <c r="T12778" t="s">
        <v>35638</v>
      </c>
    </row>
    <row r="12779" customHeight="1" spans="1:19">
      <c r="A12779">
        <v>7543271867</v>
      </c>
      <c r="B12779" s="2" t="s">
        <v>35640</v>
      </c>
      <c r="E12779" t="s">
        <v>35641</v>
      </c>
      <c r="F12779" t="s">
        <v>35642</v>
      </c>
      <c r="G12779">
        <v>1832</v>
      </c>
      <c r="H12779">
        <v>735</v>
      </c>
      <c r="I12779">
        <v>21293</v>
      </c>
      <c r="J12779" t="s">
        <v>153</v>
      </c>
      <c r="L12779" t="s">
        <v>51</v>
      </c>
      <c r="M12779">
        <v>5</v>
      </c>
      <c r="N12779">
        <v>1</v>
      </c>
      <c r="O12779">
        <v>0</v>
      </c>
      <c r="P12779" t="s">
        <v>182</v>
      </c>
      <c r="Q12779" t="s">
        <v>583</v>
      </c>
      <c r="R12779" s="3">
        <v>44197.9861921296</v>
      </c>
      <c r="S12779" t="s">
        <v>31</v>
      </c>
    </row>
    <row r="12780" customHeight="1" spans="1:19">
      <c r="A12780">
        <v>7338015768</v>
      </c>
      <c r="B12780" s="2" t="s">
        <v>35643</v>
      </c>
      <c r="C12780" t="s">
        <v>207</v>
      </c>
      <c r="D12780" t="s">
        <v>41</v>
      </c>
      <c r="E12780" t="s">
        <v>35644</v>
      </c>
      <c r="G12780">
        <v>17</v>
      </c>
      <c r="H12780">
        <v>549</v>
      </c>
      <c r="I12780">
        <v>2014</v>
      </c>
      <c r="J12780" t="s">
        <v>35</v>
      </c>
      <c r="L12780" t="s">
        <v>28</v>
      </c>
      <c r="M12780">
        <v>2</v>
      </c>
      <c r="N12780">
        <v>0</v>
      </c>
      <c r="O12780">
        <v>-1</v>
      </c>
      <c r="P12780" t="s">
        <v>134</v>
      </c>
      <c r="Q12780" t="s">
        <v>439</v>
      </c>
      <c r="R12780" s="3">
        <v>43785.4982407407</v>
      </c>
      <c r="S12780" t="s">
        <v>31</v>
      </c>
    </row>
    <row r="12781" customHeight="1" spans="1:19">
      <c r="A12781">
        <v>7706940746</v>
      </c>
      <c r="B12781" s="2" t="s">
        <v>35645</v>
      </c>
      <c r="C12781" t="s">
        <v>207</v>
      </c>
      <c r="D12781" t="s">
        <v>41</v>
      </c>
      <c r="E12781" t="s">
        <v>35646</v>
      </c>
      <c r="G12781">
        <v>1144</v>
      </c>
      <c r="H12781">
        <v>155</v>
      </c>
      <c r="I12781">
        <v>306</v>
      </c>
      <c r="J12781" t="s">
        <v>521</v>
      </c>
      <c r="K12781" t="s">
        <v>1142</v>
      </c>
      <c r="L12781" t="s">
        <v>28</v>
      </c>
      <c r="M12781">
        <v>1</v>
      </c>
      <c r="N12781">
        <v>0</v>
      </c>
      <c r="O12781">
        <v>-1</v>
      </c>
      <c r="P12781" t="s">
        <v>4521</v>
      </c>
      <c r="Q12781" t="s">
        <v>583</v>
      </c>
      <c r="R12781" s="3">
        <v>44465.0794791667</v>
      </c>
      <c r="S12781" t="s">
        <v>31</v>
      </c>
    </row>
    <row r="12782" customHeight="1" spans="1:19">
      <c r="A12782">
        <v>7719024302</v>
      </c>
      <c r="B12782" s="2" t="s">
        <v>35647</v>
      </c>
      <c r="C12782" t="s">
        <v>73</v>
      </c>
      <c r="D12782" t="s">
        <v>23</v>
      </c>
      <c r="E12782" t="s">
        <v>35648</v>
      </c>
      <c r="G12782">
        <v>2</v>
      </c>
      <c r="H12782">
        <v>58</v>
      </c>
      <c r="I12782">
        <v>459</v>
      </c>
      <c r="J12782" t="s">
        <v>35</v>
      </c>
      <c r="L12782" t="s">
        <v>28</v>
      </c>
      <c r="M12782">
        <v>0</v>
      </c>
      <c r="N12782">
        <v>0</v>
      </c>
      <c r="O12782">
        <v>-1</v>
      </c>
      <c r="Q12782" t="s">
        <v>71</v>
      </c>
      <c r="R12782" s="3">
        <v>44497.7410532407</v>
      </c>
      <c r="S12782" t="s">
        <v>38</v>
      </c>
    </row>
    <row r="12783" customHeight="1" spans="1:19">
      <c r="A12783">
        <v>7076222062</v>
      </c>
      <c r="B12783" s="2" t="s">
        <v>35649</v>
      </c>
      <c r="C12783" t="s">
        <v>207</v>
      </c>
      <c r="D12783" t="s">
        <v>41</v>
      </c>
      <c r="E12783" t="s">
        <v>35650</v>
      </c>
      <c r="G12783">
        <v>2</v>
      </c>
      <c r="H12783">
        <v>325</v>
      </c>
      <c r="I12783">
        <v>17</v>
      </c>
      <c r="J12783" t="s">
        <v>35</v>
      </c>
      <c r="L12783" t="s">
        <v>28</v>
      </c>
      <c r="M12783">
        <v>0</v>
      </c>
      <c r="N12783">
        <v>0</v>
      </c>
      <c r="O12783">
        <v>-1</v>
      </c>
      <c r="Q12783" t="s">
        <v>30</v>
      </c>
      <c r="R12783" s="3">
        <v>43568.5794791667</v>
      </c>
      <c r="S12783" t="s">
        <v>38</v>
      </c>
    </row>
    <row r="12784" customHeight="1" spans="1:19">
      <c r="A12784">
        <v>7720342376</v>
      </c>
      <c r="B12784" s="2" t="s">
        <v>35651</v>
      </c>
      <c r="C12784" t="s">
        <v>73</v>
      </c>
      <c r="D12784" t="s">
        <v>23</v>
      </c>
      <c r="E12784" t="s">
        <v>35652</v>
      </c>
      <c r="F12784" t="s">
        <v>35653</v>
      </c>
      <c r="G12784">
        <v>61</v>
      </c>
      <c r="H12784">
        <v>682</v>
      </c>
      <c r="I12784">
        <v>1236</v>
      </c>
      <c r="J12784" t="s">
        <v>117</v>
      </c>
      <c r="K12784" t="s">
        <v>1131</v>
      </c>
      <c r="L12784" t="s">
        <v>28</v>
      </c>
      <c r="M12784">
        <v>0</v>
      </c>
      <c r="N12784">
        <v>0</v>
      </c>
      <c r="O12784">
        <v>-1</v>
      </c>
      <c r="P12784" t="s">
        <v>15684</v>
      </c>
      <c r="Q12784" t="s">
        <v>120</v>
      </c>
      <c r="R12784" s="3">
        <v>44503.7278009259</v>
      </c>
      <c r="S12784" t="s">
        <v>38</v>
      </c>
    </row>
    <row r="12785" customHeight="1" spans="1:20">
      <c r="A12785">
        <v>5555414455</v>
      </c>
      <c r="B12785" s="2" t="s">
        <v>35654</v>
      </c>
      <c r="C12785" t="s">
        <v>73</v>
      </c>
      <c r="D12785" t="s">
        <v>23</v>
      </c>
      <c r="E12785" t="s">
        <v>35655</v>
      </c>
      <c r="F12785" t="s">
        <v>35656</v>
      </c>
      <c r="G12785">
        <v>515</v>
      </c>
      <c r="H12785">
        <v>494</v>
      </c>
      <c r="I12785">
        <v>2662</v>
      </c>
      <c r="J12785" t="s">
        <v>94</v>
      </c>
      <c r="L12785" t="s">
        <v>28</v>
      </c>
      <c r="M12785">
        <v>2</v>
      </c>
      <c r="N12785">
        <v>1</v>
      </c>
      <c r="O12785">
        <v>0</v>
      </c>
      <c r="P12785" t="s">
        <v>249</v>
      </c>
      <c r="Q12785" t="s">
        <v>101</v>
      </c>
      <c r="R12785" s="3">
        <v>42153.5716203704</v>
      </c>
      <c r="S12785" t="s">
        <v>31</v>
      </c>
      <c r="T12785" t="s">
        <v>35657</v>
      </c>
    </row>
    <row r="12786" customHeight="1" spans="1:20">
      <c r="A12786">
        <v>5555414455</v>
      </c>
      <c r="B12786" s="2" t="s">
        <v>35658</v>
      </c>
      <c r="C12786" t="s">
        <v>73</v>
      </c>
      <c r="D12786" t="s">
        <v>23</v>
      </c>
      <c r="E12786" t="s">
        <v>35655</v>
      </c>
      <c r="F12786" t="s">
        <v>35656</v>
      </c>
      <c r="G12786">
        <v>515</v>
      </c>
      <c r="H12786">
        <v>494</v>
      </c>
      <c r="I12786">
        <v>2662</v>
      </c>
      <c r="J12786" t="s">
        <v>94</v>
      </c>
      <c r="L12786" t="s">
        <v>28</v>
      </c>
      <c r="M12786">
        <v>2</v>
      </c>
      <c r="N12786">
        <v>1</v>
      </c>
      <c r="O12786">
        <v>0</v>
      </c>
      <c r="P12786" t="s">
        <v>249</v>
      </c>
      <c r="Q12786" t="s">
        <v>101</v>
      </c>
      <c r="R12786" s="3">
        <v>42153.5716203704</v>
      </c>
      <c r="S12786" t="s">
        <v>31</v>
      </c>
      <c r="T12786" t="s">
        <v>35657</v>
      </c>
    </row>
    <row r="12787" customHeight="1" spans="1:19">
      <c r="A12787">
        <v>6790343068</v>
      </c>
      <c r="B12787" s="2" t="s">
        <v>35659</v>
      </c>
      <c r="C12787" t="s">
        <v>73</v>
      </c>
      <c r="D12787" t="s">
        <v>23</v>
      </c>
      <c r="E12787" t="s">
        <v>35660</v>
      </c>
      <c r="G12787">
        <v>212</v>
      </c>
      <c r="H12787">
        <v>268</v>
      </c>
      <c r="I12787">
        <v>853</v>
      </c>
      <c r="J12787" t="s">
        <v>35</v>
      </c>
      <c r="L12787" t="s">
        <v>51</v>
      </c>
      <c r="M12787">
        <v>1</v>
      </c>
      <c r="N12787">
        <v>1</v>
      </c>
      <c r="O12787">
        <v>0</v>
      </c>
      <c r="P12787" t="s">
        <v>52</v>
      </c>
      <c r="Q12787" t="s">
        <v>37</v>
      </c>
      <c r="R12787" s="3">
        <v>43396.5699652778</v>
      </c>
      <c r="S12787" t="s">
        <v>31</v>
      </c>
    </row>
    <row r="12788" customHeight="1" spans="1:19">
      <c r="A12788">
        <v>1567073351</v>
      </c>
      <c r="B12788" s="2" t="s">
        <v>35661</v>
      </c>
      <c r="C12788" t="s">
        <v>22</v>
      </c>
      <c r="D12788" t="s">
        <v>23</v>
      </c>
      <c r="E12788" t="s">
        <v>35662</v>
      </c>
      <c r="F12788" t="s">
        <v>35663</v>
      </c>
      <c r="G12788">
        <v>76</v>
      </c>
      <c r="H12788">
        <v>223</v>
      </c>
      <c r="I12788">
        <v>4791</v>
      </c>
      <c r="J12788" t="s">
        <v>94</v>
      </c>
      <c r="L12788" t="s">
        <v>51</v>
      </c>
      <c r="M12788">
        <v>1</v>
      </c>
      <c r="N12788">
        <v>0</v>
      </c>
      <c r="O12788">
        <v>-1</v>
      </c>
      <c r="Q12788" t="s">
        <v>265</v>
      </c>
      <c r="R12788" s="3">
        <v>40776.9494560185</v>
      </c>
      <c r="S12788" t="s">
        <v>31</v>
      </c>
    </row>
    <row r="12789" customHeight="1" spans="1:19">
      <c r="A12789">
        <v>6241988829</v>
      </c>
      <c r="B12789" s="2" t="s">
        <v>35664</v>
      </c>
      <c r="C12789" t="s">
        <v>22</v>
      </c>
      <c r="D12789" t="s">
        <v>23</v>
      </c>
      <c r="E12789" t="s">
        <v>35665</v>
      </c>
      <c r="G12789">
        <v>52</v>
      </c>
      <c r="H12789">
        <v>181</v>
      </c>
      <c r="I12789">
        <v>0</v>
      </c>
      <c r="J12789" t="s">
        <v>50</v>
      </c>
      <c r="L12789" t="s">
        <v>51</v>
      </c>
      <c r="M12789">
        <v>0</v>
      </c>
      <c r="N12789">
        <v>0</v>
      </c>
      <c r="O12789">
        <v>-1</v>
      </c>
      <c r="P12789" t="s">
        <v>36</v>
      </c>
      <c r="Q12789" t="s">
        <v>37</v>
      </c>
      <c r="R12789" s="3">
        <v>42870.1392708333</v>
      </c>
      <c r="S12789" t="s">
        <v>31</v>
      </c>
    </row>
    <row r="12790" customHeight="1" spans="1:19">
      <c r="A12790">
        <v>5782633517</v>
      </c>
      <c r="B12790" s="2" t="s">
        <v>35666</v>
      </c>
      <c r="C12790" t="s">
        <v>73</v>
      </c>
      <c r="D12790" t="s">
        <v>23</v>
      </c>
      <c r="E12790" t="s">
        <v>35667</v>
      </c>
      <c r="F12790" t="s">
        <v>35668</v>
      </c>
      <c r="G12790">
        <v>10675</v>
      </c>
      <c r="H12790">
        <v>2341</v>
      </c>
      <c r="I12790">
        <v>46418</v>
      </c>
      <c r="J12790" t="s">
        <v>35</v>
      </c>
      <c r="L12790" t="s">
        <v>51</v>
      </c>
      <c r="M12790">
        <v>7</v>
      </c>
      <c r="N12790">
        <v>1</v>
      </c>
      <c r="O12790">
        <v>0</v>
      </c>
      <c r="P12790" t="s">
        <v>35669</v>
      </c>
      <c r="Q12790" t="s">
        <v>141</v>
      </c>
      <c r="R12790" s="3">
        <v>42343.7097337963</v>
      </c>
      <c r="S12790" t="s">
        <v>54</v>
      </c>
    </row>
    <row r="12791" customHeight="1" spans="1:19">
      <c r="A12791">
        <v>7144767860</v>
      </c>
      <c r="B12791" s="2" t="s">
        <v>35670</v>
      </c>
      <c r="C12791" t="s">
        <v>157</v>
      </c>
      <c r="D12791" t="s">
        <v>23</v>
      </c>
      <c r="E12791" t="s">
        <v>35671</v>
      </c>
      <c r="F12791" t="s">
        <v>35672</v>
      </c>
      <c r="G12791">
        <v>156</v>
      </c>
      <c r="H12791">
        <v>184</v>
      </c>
      <c r="I12791">
        <v>927</v>
      </c>
      <c r="J12791" t="s">
        <v>537</v>
      </c>
      <c r="L12791" t="s">
        <v>51</v>
      </c>
      <c r="M12791">
        <v>0</v>
      </c>
      <c r="N12791">
        <v>0</v>
      </c>
      <c r="O12791">
        <v>-1</v>
      </c>
      <c r="P12791" t="s">
        <v>89</v>
      </c>
      <c r="Q12791" t="s">
        <v>79</v>
      </c>
      <c r="R12791" s="3">
        <v>43602.8620949074</v>
      </c>
      <c r="S12791" t="s">
        <v>38</v>
      </c>
    </row>
    <row r="12792" customHeight="1" spans="1:21">
      <c r="A12792">
        <v>6566951487</v>
      </c>
      <c r="B12792" s="2" t="s">
        <v>35673</v>
      </c>
      <c r="C12792" t="s">
        <v>22</v>
      </c>
      <c r="D12792" t="s">
        <v>23</v>
      </c>
      <c r="E12792" t="s">
        <v>35674</v>
      </c>
      <c r="F12792" t="s">
        <v>35675</v>
      </c>
      <c r="G12792">
        <v>255</v>
      </c>
      <c r="H12792">
        <v>1449</v>
      </c>
      <c r="I12792">
        <v>4561</v>
      </c>
      <c r="J12792" t="s">
        <v>35</v>
      </c>
      <c r="L12792" t="s">
        <v>28</v>
      </c>
      <c r="M12792">
        <v>0</v>
      </c>
      <c r="N12792">
        <v>0</v>
      </c>
      <c r="O12792">
        <v>-1</v>
      </c>
      <c r="P12792" t="s">
        <v>653</v>
      </c>
      <c r="Q12792" t="s">
        <v>231</v>
      </c>
      <c r="R12792" s="3">
        <v>43257.002962963</v>
      </c>
      <c r="S12792" t="s">
        <v>31</v>
      </c>
      <c r="U12792" t="s">
        <v>3868</v>
      </c>
    </row>
    <row r="12793" customHeight="1" spans="1:19">
      <c r="A12793">
        <v>7375740498</v>
      </c>
      <c r="B12793" s="2" t="s">
        <v>35676</v>
      </c>
      <c r="C12793" t="s">
        <v>157</v>
      </c>
      <c r="D12793" t="s">
        <v>23</v>
      </c>
      <c r="E12793" t="s">
        <v>35677</v>
      </c>
      <c r="G12793">
        <v>2</v>
      </c>
      <c r="H12793">
        <v>32</v>
      </c>
      <c r="I12793">
        <v>0</v>
      </c>
      <c r="J12793" t="s">
        <v>35</v>
      </c>
      <c r="L12793" t="s">
        <v>28</v>
      </c>
      <c r="M12793">
        <v>0</v>
      </c>
      <c r="N12793">
        <v>0</v>
      </c>
      <c r="O12793">
        <v>-1</v>
      </c>
      <c r="P12793" t="s">
        <v>36</v>
      </c>
      <c r="R12793" s="3">
        <v>43851.9320138889</v>
      </c>
      <c r="S12793" t="s">
        <v>38</v>
      </c>
    </row>
    <row r="12794" customHeight="1" spans="1:21">
      <c r="A12794">
        <v>6573245783</v>
      </c>
      <c r="B12794" s="2" t="s">
        <v>35678</v>
      </c>
      <c r="C12794" t="s">
        <v>22</v>
      </c>
      <c r="D12794" t="s">
        <v>23</v>
      </c>
      <c r="E12794" t="s">
        <v>35679</v>
      </c>
      <c r="F12794" t="s">
        <v>35680</v>
      </c>
      <c r="G12794">
        <v>411</v>
      </c>
      <c r="H12794">
        <v>116</v>
      </c>
      <c r="I12794">
        <v>4262</v>
      </c>
      <c r="J12794" t="s">
        <v>50</v>
      </c>
      <c r="L12794" t="s">
        <v>51</v>
      </c>
      <c r="M12794">
        <v>4</v>
      </c>
      <c r="N12794">
        <v>0</v>
      </c>
      <c r="O12794">
        <v>-1</v>
      </c>
      <c r="P12794" t="s">
        <v>249</v>
      </c>
      <c r="Q12794" t="s">
        <v>141</v>
      </c>
      <c r="R12794" s="3">
        <v>43263.8454050926</v>
      </c>
      <c r="S12794" t="s">
        <v>31</v>
      </c>
      <c r="U12794" t="s">
        <v>3261</v>
      </c>
    </row>
    <row r="12795" customHeight="1" spans="1:19">
      <c r="A12795">
        <v>1054984855</v>
      </c>
      <c r="B12795" s="2" t="s">
        <v>35681</v>
      </c>
      <c r="C12795" t="s">
        <v>22</v>
      </c>
      <c r="D12795" t="s">
        <v>23</v>
      </c>
      <c r="E12795" t="s">
        <v>35682</v>
      </c>
      <c r="F12795" t="s">
        <v>35683</v>
      </c>
      <c r="G12795">
        <v>93</v>
      </c>
      <c r="H12795">
        <v>152</v>
      </c>
      <c r="I12795">
        <v>137</v>
      </c>
      <c r="J12795" t="s">
        <v>35</v>
      </c>
      <c r="L12795" t="s">
        <v>28</v>
      </c>
      <c r="M12795">
        <v>0</v>
      </c>
      <c r="N12795">
        <v>0</v>
      </c>
      <c r="O12795">
        <v>-1</v>
      </c>
      <c r="P12795" t="s">
        <v>182</v>
      </c>
      <c r="Q12795" t="s">
        <v>245</v>
      </c>
      <c r="R12795" s="3">
        <v>40642.9898032407</v>
      </c>
      <c r="S12795" t="s">
        <v>31</v>
      </c>
    </row>
    <row r="12796" customHeight="1" spans="1:19">
      <c r="A12796">
        <v>7300498362</v>
      </c>
      <c r="B12796" s="2" t="s">
        <v>35684</v>
      </c>
      <c r="C12796" t="s">
        <v>22</v>
      </c>
      <c r="D12796" t="s">
        <v>23</v>
      </c>
      <c r="E12796" t="s">
        <v>35685</v>
      </c>
      <c r="F12796" t="s">
        <v>35686</v>
      </c>
      <c r="G12796">
        <v>577</v>
      </c>
      <c r="H12796">
        <v>113</v>
      </c>
      <c r="I12796">
        <v>9875</v>
      </c>
      <c r="J12796" t="s">
        <v>35</v>
      </c>
      <c r="L12796" t="s">
        <v>28</v>
      </c>
      <c r="M12796">
        <v>2</v>
      </c>
      <c r="N12796">
        <v>0</v>
      </c>
      <c r="O12796">
        <v>-1</v>
      </c>
      <c r="P12796" t="s">
        <v>608</v>
      </c>
      <c r="Q12796" t="s">
        <v>160</v>
      </c>
      <c r="R12796" s="3">
        <v>43712.9718981481</v>
      </c>
      <c r="S12796" t="s">
        <v>31</v>
      </c>
    </row>
    <row r="12797" customHeight="1" spans="1:21">
      <c r="A12797">
        <v>3928964406</v>
      </c>
      <c r="B12797" s="2" t="s">
        <v>35687</v>
      </c>
      <c r="C12797" t="s">
        <v>22</v>
      </c>
      <c r="D12797" t="s">
        <v>23</v>
      </c>
      <c r="E12797" t="s">
        <v>35688</v>
      </c>
      <c r="F12797" t="s">
        <v>35689</v>
      </c>
      <c r="G12797">
        <v>254</v>
      </c>
      <c r="H12797">
        <v>417</v>
      </c>
      <c r="I12797">
        <v>131</v>
      </c>
      <c r="J12797" t="s">
        <v>50</v>
      </c>
      <c r="L12797" t="s">
        <v>28</v>
      </c>
      <c r="M12797">
        <v>6</v>
      </c>
      <c r="N12797">
        <v>0</v>
      </c>
      <c r="O12797">
        <v>-1</v>
      </c>
      <c r="P12797" t="s">
        <v>62</v>
      </c>
      <c r="Q12797" t="s">
        <v>276</v>
      </c>
      <c r="R12797" s="3">
        <v>41611.8950810185</v>
      </c>
      <c r="S12797" t="s">
        <v>31</v>
      </c>
      <c r="U12797" t="s">
        <v>1013</v>
      </c>
    </row>
    <row r="12798" customHeight="1" spans="1:19">
      <c r="A12798">
        <v>5051008110</v>
      </c>
      <c r="B12798" s="2" t="s">
        <v>35690</v>
      </c>
      <c r="C12798" t="s">
        <v>73</v>
      </c>
      <c r="D12798" t="s">
        <v>23</v>
      </c>
      <c r="E12798" t="s">
        <v>35691</v>
      </c>
      <c r="F12798" t="s">
        <v>35692</v>
      </c>
      <c r="G12798">
        <v>20</v>
      </c>
      <c r="H12798">
        <v>748</v>
      </c>
      <c r="I12798">
        <v>9784</v>
      </c>
      <c r="J12798" t="s">
        <v>35</v>
      </c>
      <c r="L12798" t="s">
        <v>51</v>
      </c>
      <c r="M12798">
        <v>6</v>
      </c>
      <c r="N12798">
        <v>0</v>
      </c>
      <c r="O12798">
        <v>-1</v>
      </c>
      <c r="P12798" t="s">
        <v>608</v>
      </c>
      <c r="Q12798" t="s">
        <v>439</v>
      </c>
      <c r="R12798" s="3">
        <v>41697.8761805556</v>
      </c>
      <c r="S12798" t="s">
        <v>31</v>
      </c>
    </row>
    <row r="12799" customHeight="1" spans="1:19">
      <c r="A12799">
        <v>5518127206</v>
      </c>
      <c r="B12799" s="2" t="s">
        <v>35693</v>
      </c>
      <c r="C12799" t="s">
        <v>22</v>
      </c>
      <c r="D12799" t="s">
        <v>23</v>
      </c>
      <c r="E12799" t="s">
        <v>35694</v>
      </c>
      <c r="F12799" t="s">
        <v>35695</v>
      </c>
      <c r="G12799">
        <v>81</v>
      </c>
      <c r="H12799">
        <v>223</v>
      </c>
      <c r="I12799">
        <v>111</v>
      </c>
      <c r="J12799" t="s">
        <v>50</v>
      </c>
      <c r="K12799" t="s">
        <v>1998</v>
      </c>
      <c r="L12799" t="s">
        <v>51</v>
      </c>
      <c r="M12799">
        <v>0</v>
      </c>
      <c r="N12799">
        <v>0</v>
      </c>
      <c r="O12799">
        <v>-1</v>
      </c>
      <c r="P12799" t="s">
        <v>13779</v>
      </c>
      <c r="Q12799" t="s">
        <v>53</v>
      </c>
      <c r="R12799" s="3">
        <v>42047.9103472222</v>
      </c>
      <c r="S12799" t="s">
        <v>31</v>
      </c>
    </row>
    <row r="12800" customHeight="1" spans="1:20">
      <c r="A12800">
        <v>7428129294</v>
      </c>
      <c r="B12800" s="2" t="s">
        <v>35696</v>
      </c>
      <c r="C12800" t="s">
        <v>22</v>
      </c>
      <c r="D12800" t="s">
        <v>23</v>
      </c>
      <c r="E12800" t="s">
        <v>35697</v>
      </c>
      <c r="F12800" t="s">
        <v>35698</v>
      </c>
      <c r="G12800">
        <v>5</v>
      </c>
      <c r="H12800">
        <v>218</v>
      </c>
      <c r="I12800">
        <v>38</v>
      </c>
      <c r="J12800" t="s">
        <v>204</v>
      </c>
      <c r="L12800" t="s">
        <v>51</v>
      </c>
      <c r="M12800">
        <v>1</v>
      </c>
      <c r="N12800">
        <v>0</v>
      </c>
      <c r="O12800">
        <v>-1</v>
      </c>
      <c r="P12800" t="s">
        <v>3532</v>
      </c>
      <c r="Q12800" t="s">
        <v>84</v>
      </c>
      <c r="R12800" s="3">
        <v>43923.7321875</v>
      </c>
      <c r="S12800" t="s">
        <v>38</v>
      </c>
      <c r="T12800" t="s">
        <v>35699</v>
      </c>
    </row>
    <row r="12801" customHeight="1" spans="1:19">
      <c r="A12801">
        <v>7294510698</v>
      </c>
      <c r="B12801" s="2" t="s">
        <v>35700</v>
      </c>
      <c r="C12801" t="s">
        <v>207</v>
      </c>
      <c r="D12801" t="s">
        <v>41</v>
      </c>
      <c r="E12801" t="s">
        <v>35701</v>
      </c>
      <c r="G12801">
        <v>1</v>
      </c>
      <c r="H12801">
        <v>45</v>
      </c>
      <c r="I12801">
        <v>2</v>
      </c>
      <c r="J12801" t="s">
        <v>35</v>
      </c>
      <c r="L12801" t="s">
        <v>28</v>
      </c>
      <c r="M12801">
        <v>1</v>
      </c>
      <c r="N12801">
        <v>0</v>
      </c>
      <c r="O12801">
        <v>-1</v>
      </c>
      <c r="Q12801" t="s">
        <v>583</v>
      </c>
      <c r="R12801" s="3">
        <v>43705.4995949074</v>
      </c>
      <c r="S12801" t="s">
        <v>38</v>
      </c>
    </row>
    <row r="12802" customHeight="1" spans="1:19">
      <c r="A12802">
        <v>1065069571</v>
      </c>
      <c r="B12802" s="2" t="s">
        <v>35702</v>
      </c>
      <c r="C12802" t="s">
        <v>22</v>
      </c>
      <c r="D12802" t="s">
        <v>23</v>
      </c>
      <c r="E12802" t="s">
        <v>35703</v>
      </c>
      <c r="G12802">
        <v>28</v>
      </c>
      <c r="H12802">
        <v>399</v>
      </c>
      <c r="I12802">
        <v>804</v>
      </c>
      <c r="J12802" t="s">
        <v>26</v>
      </c>
      <c r="L12802" t="s">
        <v>28</v>
      </c>
      <c r="M12802">
        <v>0</v>
      </c>
      <c r="N12802">
        <v>0</v>
      </c>
      <c r="O12802">
        <v>-1</v>
      </c>
      <c r="P12802" t="s">
        <v>36</v>
      </c>
      <c r="Q12802" t="s">
        <v>30</v>
      </c>
      <c r="R12802" s="3">
        <v>40392.8338888889</v>
      </c>
      <c r="S12802" t="s">
        <v>31</v>
      </c>
    </row>
    <row r="12803" customHeight="1" spans="1:19">
      <c r="A12803">
        <v>6504138200</v>
      </c>
      <c r="B12803" s="2" t="s">
        <v>35704</v>
      </c>
      <c r="C12803" t="s">
        <v>22</v>
      </c>
      <c r="D12803" t="s">
        <v>23</v>
      </c>
      <c r="E12803" t="s">
        <v>35705</v>
      </c>
      <c r="G12803">
        <v>12</v>
      </c>
      <c r="H12803">
        <v>159</v>
      </c>
      <c r="I12803">
        <v>96</v>
      </c>
      <c r="J12803" t="s">
        <v>50</v>
      </c>
      <c r="L12803" t="s">
        <v>28</v>
      </c>
      <c r="M12803">
        <v>0</v>
      </c>
      <c r="N12803">
        <v>0</v>
      </c>
      <c r="O12803">
        <v>-1</v>
      </c>
      <c r="P12803" t="s">
        <v>35706</v>
      </c>
      <c r="Q12803" t="s">
        <v>53</v>
      </c>
      <c r="R12803" s="3">
        <v>43169.0047800926</v>
      </c>
      <c r="S12803" t="s">
        <v>31</v>
      </c>
    </row>
    <row r="12804" customHeight="1" spans="1:19">
      <c r="A12804">
        <v>7569628678</v>
      </c>
      <c r="B12804" s="2" t="s">
        <v>35707</v>
      </c>
      <c r="C12804" t="s">
        <v>22</v>
      </c>
      <c r="D12804" t="s">
        <v>23</v>
      </c>
      <c r="E12804" t="s">
        <v>35708</v>
      </c>
      <c r="F12804" t="s">
        <v>35709</v>
      </c>
      <c r="G12804">
        <v>4</v>
      </c>
      <c r="H12804">
        <v>113</v>
      </c>
      <c r="I12804">
        <v>4</v>
      </c>
      <c r="J12804" t="s">
        <v>26</v>
      </c>
      <c r="K12804" t="s">
        <v>99</v>
      </c>
      <c r="L12804" t="s">
        <v>51</v>
      </c>
      <c r="M12804">
        <v>0</v>
      </c>
      <c r="N12804">
        <v>0</v>
      </c>
      <c r="O12804">
        <v>-1</v>
      </c>
      <c r="P12804" t="s">
        <v>134</v>
      </c>
      <c r="Q12804" t="s">
        <v>8137</v>
      </c>
      <c r="R12804" s="3">
        <v>44255.7892592593</v>
      </c>
      <c r="S12804" t="s">
        <v>38</v>
      </c>
    </row>
    <row r="12805" customHeight="1" spans="1:19">
      <c r="A12805">
        <v>6597473655</v>
      </c>
      <c r="B12805" s="2" t="s">
        <v>35710</v>
      </c>
      <c r="C12805" t="s">
        <v>22</v>
      </c>
      <c r="D12805" t="s">
        <v>23</v>
      </c>
      <c r="E12805" t="s">
        <v>35711</v>
      </c>
      <c r="F12805" t="s">
        <v>35712</v>
      </c>
      <c r="G12805">
        <v>8</v>
      </c>
      <c r="H12805">
        <v>57</v>
      </c>
      <c r="I12805">
        <v>66</v>
      </c>
      <c r="J12805" t="s">
        <v>26</v>
      </c>
      <c r="L12805" t="s">
        <v>28</v>
      </c>
      <c r="M12805">
        <v>0</v>
      </c>
      <c r="N12805">
        <v>0</v>
      </c>
      <c r="O12805">
        <v>-1</v>
      </c>
      <c r="P12805" t="s">
        <v>35713</v>
      </c>
      <c r="Q12805" t="s">
        <v>46</v>
      </c>
      <c r="R12805" s="3">
        <v>43292.3741087963</v>
      </c>
      <c r="S12805" t="s">
        <v>31</v>
      </c>
    </row>
    <row r="12806" customHeight="1" spans="1:19">
      <c r="A12806">
        <v>5738786153</v>
      </c>
      <c r="B12806" s="2" t="s">
        <v>35714</v>
      </c>
      <c r="C12806" t="s">
        <v>22</v>
      </c>
      <c r="D12806" t="s">
        <v>23</v>
      </c>
      <c r="E12806" t="s">
        <v>35715</v>
      </c>
      <c r="G12806">
        <v>12</v>
      </c>
      <c r="H12806">
        <v>45</v>
      </c>
      <c r="I12806">
        <v>33</v>
      </c>
      <c r="J12806" t="s">
        <v>619</v>
      </c>
      <c r="K12806" t="s">
        <v>35</v>
      </c>
      <c r="L12806" t="s">
        <v>28</v>
      </c>
      <c r="M12806">
        <v>0</v>
      </c>
      <c r="N12806">
        <v>0</v>
      </c>
      <c r="O12806">
        <v>-1</v>
      </c>
      <c r="P12806" t="s">
        <v>36</v>
      </c>
      <c r="Q12806" t="s">
        <v>120</v>
      </c>
      <c r="R12806" s="3">
        <v>42304.8361805556</v>
      </c>
      <c r="S12806" t="s">
        <v>31</v>
      </c>
    </row>
    <row r="12807" customHeight="1" spans="1:19">
      <c r="A12807">
        <v>1366171781</v>
      </c>
      <c r="B12807" s="2" t="s">
        <v>35716</v>
      </c>
      <c r="C12807" t="s">
        <v>73</v>
      </c>
      <c r="D12807" t="s">
        <v>23</v>
      </c>
      <c r="E12807" t="s">
        <v>35717</v>
      </c>
      <c r="F12807" t="s">
        <v>35718</v>
      </c>
      <c r="G12807">
        <v>88</v>
      </c>
      <c r="H12807">
        <v>80</v>
      </c>
      <c r="I12807">
        <v>662</v>
      </c>
      <c r="J12807" t="s">
        <v>117</v>
      </c>
      <c r="L12807" t="s">
        <v>28</v>
      </c>
      <c r="M12807">
        <v>0</v>
      </c>
      <c r="N12807">
        <v>0</v>
      </c>
      <c r="O12807">
        <v>-1</v>
      </c>
      <c r="Q12807" t="s">
        <v>120</v>
      </c>
      <c r="R12807" s="3">
        <v>40570.6683796296</v>
      </c>
      <c r="S12807" t="s">
        <v>31</v>
      </c>
    </row>
    <row r="12808" customHeight="1" spans="1:19">
      <c r="A12808">
        <v>5658902198</v>
      </c>
      <c r="B12808" s="2" t="s">
        <v>35719</v>
      </c>
      <c r="C12808" t="s">
        <v>207</v>
      </c>
      <c r="D12808" t="s">
        <v>41</v>
      </c>
      <c r="E12808" t="s">
        <v>35720</v>
      </c>
      <c r="F12808" t="s">
        <v>35721</v>
      </c>
      <c r="G12808">
        <v>70</v>
      </c>
      <c r="H12808">
        <v>324</v>
      </c>
      <c r="I12808">
        <v>207</v>
      </c>
      <c r="J12808" t="s">
        <v>35</v>
      </c>
      <c r="L12808" t="s">
        <v>51</v>
      </c>
      <c r="M12808">
        <v>0</v>
      </c>
      <c r="N12808">
        <v>0</v>
      </c>
      <c r="O12808">
        <v>-1</v>
      </c>
      <c r="Q12808" t="s">
        <v>30</v>
      </c>
      <c r="R12808" s="3">
        <v>42207.9740162037</v>
      </c>
      <c r="S12808" t="s">
        <v>31</v>
      </c>
    </row>
    <row r="12809" customHeight="1" spans="1:19">
      <c r="A12809">
        <v>7481067778</v>
      </c>
      <c r="B12809" s="2" t="s">
        <v>35722</v>
      </c>
      <c r="C12809" t="s">
        <v>207</v>
      </c>
      <c r="D12809" t="s">
        <v>41</v>
      </c>
      <c r="E12809" t="s">
        <v>35723</v>
      </c>
      <c r="F12809" t="s">
        <v>35724</v>
      </c>
      <c r="G12809">
        <v>23</v>
      </c>
      <c r="H12809">
        <v>396</v>
      </c>
      <c r="I12809">
        <v>2317</v>
      </c>
      <c r="J12809" t="s">
        <v>35</v>
      </c>
      <c r="L12809" t="s">
        <v>51</v>
      </c>
      <c r="M12809">
        <v>5</v>
      </c>
      <c r="N12809">
        <v>0</v>
      </c>
      <c r="O12809">
        <v>-1</v>
      </c>
      <c r="P12809" t="s">
        <v>35205</v>
      </c>
      <c r="Q12809" t="s">
        <v>63</v>
      </c>
      <c r="R12809" s="3">
        <v>44029.8119444444</v>
      </c>
      <c r="S12809" t="s">
        <v>31</v>
      </c>
    </row>
    <row r="12810" customHeight="1" spans="1:19">
      <c r="A12810">
        <v>7380184087</v>
      </c>
      <c r="B12810" s="2" t="s">
        <v>35725</v>
      </c>
      <c r="C12810" t="s">
        <v>157</v>
      </c>
      <c r="D12810" t="s">
        <v>23</v>
      </c>
      <c r="E12810" t="s">
        <v>35726</v>
      </c>
      <c r="F12810" t="s">
        <v>35727</v>
      </c>
      <c r="G12810">
        <v>1069</v>
      </c>
      <c r="H12810">
        <v>661</v>
      </c>
      <c r="I12810">
        <v>1106</v>
      </c>
      <c r="J12810" t="s">
        <v>204</v>
      </c>
      <c r="L12810" t="s">
        <v>51</v>
      </c>
      <c r="M12810">
        <v>6</v>
      </c>
      <c r="N12810">
        <v>0</v>
      </c>
      <c r="O12810">
        <v>-1</v>
      </c>
      <c r="P12810" t="s">
        <v>35728</v>
      </c>
      <c r="Q12810" t="s">
        <v>4478</v>
      </c>
      <c r="R12810" s="3">
        <v>43857.516875</v>
      </c>
      <c r="S12810" t="s">
        <v>31</v>
      </c>
    </row>
    <row r="12811" customHeight="1" spans="1:19">
      <c r="A12811">
        <v>7447714846</v>
      </c>
      <c r="B12811" s="2" t="s">
        <v>35729</v>
      </c>
      <c r="E12811" t="s">
        <v>35730</v>
      </c>
      <c r="F12811" t="s">
        <v>35731</v>
      </c>
      <c r="G12811">
        <v>10</v>
      </c>
      <c r="H12811">
        <v>6</v>
      </c>
      <c r="I12811">
        <v>2762</v>
      </c>
      <c r="J12811" t="s">
        <v>35</v>
      </c>
      <c r="L12811" t="s">
        <v>51</v>
      </c>
      <c r="M12811">
        <v>0</v>
      </c>
      <c r="N12811">
        <v>0</v>
      </c>
      <c r="O12811">
        <v>-1</v>
      </c>
      <c r="P12811" t="s">
        <v>35732</v>
      </c>
      <c r="Q12811" t="s">
        <v>79</v>
      </c>
      <c r="R12811" s="3">
        <v>43951.7121875</v>
      </c>
      <c r="S12811" t="s">
        <v>31</v>
      </c>
    </row>
    <row r="12812" customHeight="1" spans="1:21">
      <c r="A12812">
        <v>2622932645</v>
      </c>
      <c r="B12812" s="2" t="s">
        <v>35733</v>
      </c>
      <c r="C12812" t="s">
        <v>157</v>
      </c>
      <c r="D12812" t="s">
        <v>23</v>
      </c>
      <c r="E12812" t="s">
        <v>35734</v>
      </c>
      <c r="F12812" t="s">
        <v>105</v>
      </c>
      <c r="G12812">
        <v>175</v>
      </c>
      <c r="H12812">
        <v>666</v>
      </c>
      <c r="I12812">
        <v>53</v>
      </c>
      <c r="J12812" t="s">
        <v>537</v>
      </c>
      <c r="L12812" t="s">
        <v>28</v>
      </c>
      <c r="M12812">
        <v>1</v>
      </c>
      <c r="N12812">
        <v>0</v>
      </c>
      <c r="O12812">
        <v>-1</v>
      </c>
      <c r="P12812" t="s">
        <v>249</v>
      </c>
      <c r="Q12812" t="s">
        <v>79</v>
      </c>
      <c r="R12812" s="3">
        <v>40950.5631944444</v>
      </c>
      <c r="S12812" t="s">
        <v>31</v>
      </c>
      <c r="U12812" t="s">
        <v>35735</v>
      </c>
    </row>
    <row r="12813" customHeight="1" spans="1:19">
      <c r="A12813">
        <v>3950857805</v>
      </c>
      <c r="B12813" s="2" t="s">
        <v>35736</v>
      </c>
      <c r="C12813" t="s">
        <v>157</v>
      </c>
      <c r="D12813" t="s">
        <v>23</v>
      </c>
      <c r="E12813" t="s">
        <v>35737</v>
      </c>
      <c r="G12813">
        <v>81</v>
      </c>
      <c r="H12813">
        <v>322</v>
      </c>
      <c r="I12813">
        <v>90</v>
      </c>
      <c r="J12813" t="s">
        <v>153</v>
      </c>
      <c r="K12813" t="s">
        <v>14902</v>
      </c>
      <c r="L12813" t="s">
        <v>51</v>
      </c>
      <c r="M12813">
        <v>0</v>
      </c>
      <c r="N12813">
        <v>0</v>
      </c>
      <c r="O12813">
        <v>-1</v>
      </c>
      <c r="P12813" t="s">
        <v>35738</v>
      </c>
      <c r="Q12813" t="s">
        <v>46</v>
      </c>
      <c r="R12813" s="3">
        <v>41631.530462963</v>
      </c>
      <c r="S12813" t="s">
        <v>31</v>
      </c>
    </row>
    <row r="12814" customHeight="1" spans="1:19">
      <c r="A12814">
        <v>7749478391</v>
      </c>
      <c r="B12814" s="2" t="s">
        <v>35739</v>
      </c>
      <c r="C12814" t="s">
        <v>73</v>
      </c>
      <c r="D12814" t="s">
        <v>23</v>
      </c>
      <c r="E12814" t="s">
        <v>35740</v>
      </c>
      <c r="G12814">
        <v>1</v>
      </c>
      <c r="H12814">
        <v>0</v>
      </c>
      <c r="I12814">
        <v>1</v>
      </c>
      <c r="J12814" t="s">
        <v>35</v>
      </c>
      <c r="L12814" t="s">
        <v>51</v>
      </c>
      <c r="M12814">
        <v>0</v>
      </c>
      <c r="N12814">
        <v>0</v>
      </c>
      <c r="O12814">
        <v>-1</v>
      </c>
      <c r="R12814" s="3">
        <v>44646.8081481481</v>
      </c>
      <c r="S12814" t="s">
        <v>38</v>
      </c>
    </row>
    <row r="12815" customHeight="1" spans="1:19">
      <c r="A12815">
        <v>6078198173</v>
      </c>
      <c r="B12815" s="2" t="s">
        <v>35741</v>
      </c>
      <c r="C12815" t="s">
        <v>22</v>
      </c>
      <c r="D12815" t="s">
        <v>23</v>
      </c>
      <c r="E12815" t="s">
        <v>35742</v>
      </c>
      <c r="G12815">
        <v>410</v>
      </c>
      <c r="H12815">
        <v>114</v>
      </c>
      <c r="I12815">
        <v>18025</v>
      </c>
      <c r="J12815" t="s">
        <v>106</v>
      </c>
      <c r="K12815" t="s">
        <v>11852</v>
      </c>
      <c r="L12815" t="s">
        <v>51</v>
      </c>
      <c r="M12815">
        <v>1</v>
      </c>
      <c r="N12815">
        <v>0</v>
      </c>
      <c r="O12815">
        <v>-1</v>
      </c>
      <c r="P12815" t="s">
        <v>35743</v>
      </c>
      <c r="Q12815" t="s">
        <v>37</v>
      </c>
      <c r="R12815" s="3">
        <v>42705.1296990741</v>
      </c>
      <c r="S12815" t="s">
        <v>38</v>
      </c>
    </row>
    <row r="12816" customHeight="1" spans="1:19">
      <c r="A12816">
        <v>6477020063</v>
      </c>
      <c r="B12816" s="2" t="s">
        <v>35744</v>
      </c>
      <c r="C12816" t="s">
        <v>73</v>
      </c>
      <c r="D12816" t="s">
        <v>23</v>
      </c>
      <c r="E12816" t="s">
        <v>35745</v>
      </c>
      <c r="F12816" t="s">
        <v>35746</v>
      </c>
      <c r="G12816">
        <v>171</v>
      </c>
      <c r="H12816">
        <v>392</v>
      </c>
      <c r="I12816">
        <v>20</v>
      </c>
      <c r="J12816" t="s">
        <v>94</v>
      </c>
      <c r="L12816" t="s">
        <v>51</v>
      </c>
      <c r="M12816">
        <v>0</v>
      </c>
      <c r="N12816">
        <v>0</v>
      </c>
      <c r="O12816">
        <v>-1</v>
      </c>
      <c r="P12816" t="s">
        <v>35747</v>
      </c>
      <c r="Q12816" t="s">
        <v>79</v>
      </c>
      <c r="R12816" s="3">
        <v>43133.8802662037</v>
      </c>
      <c r="S12816" t="s">
        <v>31</v>
      </c>
    </row>
    <row r="12817" customHeight="1" spans="1:19">
      <c r="A12817">
        <v>7726300573</v>
      </c>
      <c r="B12817" s="2" t="s">
        <v>35748</v>
      </c>
      <c r="C12817" t="s">
        <v>22</v>
      </c>
      <c r="D12817" t="s">
        <v>23</v>
      </c>
      <c r="E12817" t="s">
        <v>35749</v>
      </c>
      <c r="G12817">
        <v>1</v>
      </c>
      <c r="H12817">
        <v>28</v>
      </c>
      <c r="I12817">
        <v>0</v>
      </c>
      <c r="J12817" t="s">
        <v>35</v>
      </c>
      <c r="L12817" t="s">
        <v>28</v>
      </c>
      <c r="M12817">
        <v>0</v>
      </c>
      <c r="N12817">
        <v>0</v>
      </c>
      <c r="O12817">
        <v>-1</v>
      </c>
      <c r="P12817" t="s">
        <v>36</v>
      </c>
      <c r="R12817" s="3">
        <v>44531.5417476852</v>
      </c>
      <c r="S12817" t="s">
        <v>38</v>
      </c>
    </row>
    <row r="12818" customHeight="1" spans="1:19">
      <c r="A12818">
        <v>2706977354</v>
      </c>
      <c r="B12818" s="2" t="s">
        <v>35750</v>
      </c>
      <c r="C12818" t="s">
        <v>22</v>
      </c>
      <c r="D12818" t="s">
        <v>23</v>
      </c>
      <c r="E12818" t="s">
        <v>35751</v>
      </c>
      <c r="F12818" t="s">
        <v>35752</v>
      </c>
      <c r="G12818">
        <v>38</v>
      </c>
      <c r="H12818">
        <v>302</v>
      </c>
      <c r="I12818">
        <v>18</v>
      </c>
      <c r="J12818" t="s">
        <v>50</v>
      </c>
      <c r="K12818" t="s">
        <v>1819</v>
      </c>
      <c r="L12818" t="s">
        <v>51</v>
      </c>
      <c r="M12818">
        <v>0</v>
      </c>
      <c r="N12818">
        <v>0</v>
      </c>
      <c r="O12818">
        <v>-1</v>
      </c>
      <c r="P12818" t="s">
        <v>35753</v>
      </c>
      <c r="Q12818" t="s">
        <v>370</v>
      </c>
      <c r="R12818" s="3">
        <v>40944.9162962963</v>
      </c>
      <c r="S12818" t="s">
        <v>31</v>
      </c>
    </row>
    <row r="12819" customHeight="1" spans="1:19">
      <c r="A12819">
        <v>7740316266</v>
      </c>
      <c r="B12819" s="2" t="s">
        <v>35754</v>
      </c>
      <c r="C12819" t="s">
        <v>22</v>
      </c>
      <c r="D12819" t="s">
        <v>23</v>
      </c>
      <c r="E12819" t="s">
        <v>35755</v>
      </c>
      <c r="F12819" t="s">
        <v>35756</v>
      </c>
      <c r="G12819">
        <v>9</v>
      </c>
      <c r="H12819">
        <v>197</v>
      </c>
      <c r="I12819">
        <v>257</v>
      </c>
      <c r="J12819" t="s">
        <v>35</v>
      </c>
      <c r="L12819" t="s">
        <v>51</v>
      </c>
      <c r="M12819">
        <v>0</v>
      </c>
      <c r="N12819">
        <v>0</v>
      </c>
      <c r="O12819">
        <v>-1</v>
      </c>
      <c r="P12819" t="s">
        <v>35757</v>
      </c>
      <c r="Q12819" t="s">
        <v>265</v>
      </c>
      <c r="R12819" s="3">
        <v>44595.4867013889</v>
      </c>
      <c r="S12819" t="s">
        <v>38</v>
      </c>
    </row>
    <row r="12820" customHeight="1" spans="1:19">
      <c r="A12820">
        <v>7753030459</v>
      </c>
      <c r="B12820" s="2" t="s">
        <v>35758</v>
      </c>
      <c r="C12820" t="s">
        <v>73</v>
      </c>
      <c r="D12820" t="s">
        <v>23</v>
      </c>
      <c r="E12820" t="s">
        <v>35759</v>
      </c>
      <c r="F12820" t="s">
        <v>35760</v>
      </c>
      <c r="G12820">
        <v>302</v>
      </c>
      <c r="H12820">
        <v>770</v>
      </c>
      <c r="I12820">
        <v>1572</v>
      </c>
      <c r="J12820" t="s">
        <v>3276</v>
      </c>
      <c r="K12820" t="s">
        <v>8741</v>
      </c>
      <c r="L12820" t="s">
        <v>51</v>
      </c>
      <c r="M12820">
        <v>1</v>
      </c>
      <c r="N12820">
        <v>0</v>
      </c>
      <c r="O12820">
        <v>-1</v>
      </c>
      <c r="P12820" t="s">
        <v>35761</v>
      </c>
      <c r="Q12820" t="s">
        <v>1112</v>
      </c>
      <c r="R12820" s="3">
        <v>44661.0882407407</v>
      </c>
      <c r="S12820" t="s">
        <v>38</v>
      </c>
    </row>
    <row r="12821" customHeight="1" spans="1:19">
      <c r="A12821">
        <v>6899521661</v>
      </c>
      <c r="B12821" s="2" t="s">
        <v>35762</v>
      </c>
      <c r="C12821" t="s">
        <v>22</v>
      </c>
      <c r="D12821" t="s">
        <v>23</v>
      </c>
      <c r="E12821" t="s">
        <v>35763</v>
      </c>
      <c r="F12821" t="s">
        <v>6765</v>
      </c>
      <c r="G12821">
        <v>83</v>
      </c>
      <c r="H12821">
        <v>456</v>
      </c>
      <c r="I12821">
        <v>1079</v>
      </c>
      <c r="J12821" t="s">
        <v>311</v>
      </c>
      <c r="L12821" t="s">
        <v>51</v>
      </c>
      <c r="M12821">
        <v>2</v>
      </c>
      <c r="N12821">
        <v>0</v>
      </c>
      <c r="O12821">
        <v>-1</v>
      </c>
      <c r="P12821" t="s">
        <v>307</v>
      </c>
      <c r="Q12821" t="s">
        <v>583</v>
      </c>
      <c r="R12821" s="3">
        <v>43459.938125</v>
      </c>
      <c r="S12821" t="s">
        <v>31</v>
      </c>
    </row>
    <row r="12822" customHeight="1" spans="1:19">
      <c r="A12822">
        <v>7604386620</v>
      </c>
      <c r="B12822" s="2" t="s">
        <v>35764</v>
      </c>
      <c r="C12822" t="s">
        <v>22</v>
      </c>
      <c r="D12822" t="s">
        <v>23</v>
      </c>
      <c r="E12822" t="s">
        <v>35765</v>
      </c>
      <c r="F12822" t="s">
        <v>35766</v>
      </c>
      <c r="G12822">
        <v>35</v>
      </c>
      <c r="H12822">
        <v>375</v>
      </c>
      <c r="I12822">
        <v>201</v>
      </c>
      <c r="J12822" t="s">
        <v>35</v>
      </c>
      <c r="L12822" t="s">
        <v>51</v>
      </c>
      <c r="M12822">
        <v>0</v>
      </c>
      <c r="N12822">
        <v>0</v>
      </c>
      <c r="O12822">
        <v>-1</v>
      </c>
      <c r="P12822" t="s">
        <v>100</v>
      </c>
      <c r="Q12822" t="s">
        <v>63</v>
      </c>
      <c r="R12822" s="3">
        <v>44320.9316087963</v>
      </c>
      <c r="S12822" t="s">
        <v>31</v>
      </c>
    </row>
    <row r="12823" customHeight="1" spans="1:19">
      <c r="A12823">
        <v>6247924840</v>
      </c>
      <c r="B12823" s="2" t="s">
        <v>35767</v>
      </c>
      <c r="C12823" t="s">
        <v>73</v>
      </c>
      <c r="D12823" t="s">
        <v>23</v>
      </c>
      <c r="E12823" t="s">
        <v>35768</v>
      </c>
      <c r="F12823" t="s">
        <v>35769</v>
      </c>
      <c r="G12823">
        <v>1660</v>
      </c>
      <c r="H12823">
        <v>1448</v>
      </c>
      <c r="I12823">
        <v>270</v>
      </c>
      <c r="J12823" t="s">
        <v>68</v>
      </c>
      <c r="L12823" t="s">
        <v>51</v>
      </c>
      <c r="M12823">
        <v>5</v>
      </c>
      <c r="N12823">
        <v>1</v>
      </c>
      <c r="O12823">
        <v>0</v>
      </c>
      <c r="P12823" t="s">
        <v>608</v>
      </c>
      <c r="Q12823" t="s">
        <v>71</v>
      </c>
      <c r="R12823" s="3">
        <v>42869.6053703704</v>
      </c>
      <c r="S12823" t="s">
        <v>31</v>
      </c>
    </row>
    <row r="12824" customHeight="1" spans="1:19">
      <c r="A12824">
        <v>5211738408</v>
      </c>
      <c r="B12824" s="2" t="s">
        <v>35770</v>
      </c>
      <c r="C12824" t="s">
        <v>73</v>
      </c>
      <c r="D12824" t="s">
        <v>23</v>
      </c>
      <c r="E12824" t="s">
        <v>35771</v>
      </c>
      <c r="F12824" t="s">
        <v>35772</v>
      </c>
      <c r="G12824">
        <v>532</v>
      </c>
      <c r="H12824">
        <v>45</v>
      </c>
      <c r="I12824">
        <v>30490</v>
      </c>
      <c r="J12824" t="s">
        <v>35</v>
      </c>
      <c r="L12824" t="s">
        <v>51</v>
      </c>
      <c r="M12824">
        <v>0</v>
      </c>
      <c r="N12824">
        <v>0</v>
      </c>
      <c r="O12824">
        <v>-1</v>
      </c>
      <c r="Q12824" t="s">
        <v>79</v>
      </c>
      <c r="R12824" s="3">
        <v>41829.7263657407</v>
      </c>
      <c r="S12824" t="s">
        <v>31</v>
      </c>
    </row>
    <row r="12825" customHeight="1" spans="1:19">
      <c r="A12825">
        <v>7615261817</v>
      </c>
      <c r="B12825" s="2" t="s">
        <v>35773</v>
      </c>
      <c r="C12825" t="s">
        <v>22</v>
      </c>
      <c r="D12825" t="s">
        <v>23</v>
      </c>
      <c r="E12825" t="s">
        <v>35774</v>
      </c>
      <c r="G12825">
        <v>2</v>
      </c>
      <c r="H12825">
        <v>298</v>
      </c>
      <c r="I12825">
        <v>68</v>
      </c>
      <c r="J12825" t="s">
        <v>35</v>
      </c>
      <c r="L12825" t="s">
        <v>28</v>
      </c>
      <c r="M12825">
        <v>1</v>
      </c>
      <c r="N12825">
        <v>0</v>
      </c>
      <c r="O12825">
        <v>-1</v>
      </c>
      <c r="P12825" t="s">
        <v>36</v>
      </c>
      <c r="Q12825" t="s">
        <v>71</v>
      </c>
      <c r="R12825" s="3">
        <v>44341.6752546296</v>
      </c>
      <c r="S12825" t="s">
        <v>31</v>
      </c>
    </row>
    <row r="12826" customHeight="1" spans="1:19">
      <c r="A12826">
        <v>5509991832</v>
      </c>
      <c r="B12826" s="2" t="s">
        <v>35775</v>
      </c>
      <c r="C12826" t="s">
        <v>22</v>
      </c>
      <c r="D12826" t="s">
        <v>23</v>
      </c>
      <c r="E12826" t="s">
        <v>35776</v>
      </c>
      <c r="G12826">
        <v>53</v>
      </c>
      <c r="H12826">
        <v>182</v>
      </c>
      <c r="I12826">
        <v>750</v>
      </c>
      <c r="J12826" t="s">
        <v>68</v>
      </c>
      <c r="L12826" t="s">
        <v>28</v>
      </c>
      <c r="M12826">
        <v>1</v>
      </c>
      <c r="N12826">
        <v>0</v>
      </c>
      <c r="O12826">
        <v>-1</v>
      </c>
      <c r="P12826" t="s">
        <v>36</v>
      </c>
      <c r="Q12826" t="s">
        <v>160</v>
      </c>
      <c r="R12826" s="3">
        <v>42039.946400463</v>
      </c>
      <c r="S12826" t="s">
        <v>31</v>
      </c>
    </row>
    <row r="12827" customHeight="1" spans="1:19">
      <c r="A12827">
        <v>7757071776</v>
      </c>
      <c r="B12827" s="2" t="s">
        <v>35777</v>
      </c>
      <c r="C12827" t="s">
        <v>22</v>
      </c>
      <c r="D12827" t="s">
        <v>23</v>
      </c>
      <c r="E12827" t="s">
        <v>35778</v>
      </c>
      <c r="G12827">
        <v>2</v>
      </c>
      <c r="H12827">
        <v>109</v>
      </c>
      <c r="I12827">
        <v>21</v>
      </c>
      <c r="J12827" t="s">
        <v>35</v>
      </c>
      <c r="L12827" t="s">
        <v>51</v>
      </c>
      <c r="M12827">
        <v>0</v>
      </c>
      <c r="N12827">
        <v>0</v>
      </c>
      <c r="O12827">
        <v>-1</v>
      </c>
      <c r="P12827" t="s">
        <v>35779</v>
      </c>
      <c r="Q12827" t="s">
        <v>150</v>
      </c>
      <c r="R12827" s="3">
        <v>44684.0795023148</v>
      </c>
      <c r="S12827" t="s">
        <v>38</v>
      </c>
    </row>
    <row r="12828" customHeight="1" spans="1:19">
      <c r="A12828">
        <v>5539834496</v>
      </c>
      <c r="B12828" s="2" t="s">
        <v>35780</v>
      </c>
      <c r="C12828" t="s">
        <v>73</v>
      </c>
      <c r="D12828" t="s">
        <v>23</v>
      </c>
      <c r="E12828" t="s">
        <v>35781</v>
      </c>
      <c r="F12828" t="s">
        <v>35782</v>
      </c>
      <c r="G12828">
        <v>49</v>
      </c>
      <c r="H12828">
        <v>152</v>
      </c>
      <c r="I12828">
        <v>377</v>
      </c>
      <c r="J12828" t="s">
        <v>35</v>
      </c>
      <c r="L12828" t="s">
        <v>51</v>
      </c>
      <c r="M12828">
        <v>0</v>
      </c>
      <c r="N12828">
        <v>0</v>
      </c>
      <c r="O12828">
        <v>-1</v>
      </c>
      <c r="Q12828" t="s">
        <v>79</v>
      </c>
      <c r="R12828" s="3">
        <v>42065.9540972222</v>
      </c>
      <c r="S12828" t="s">
        <v>31</v>
      </c>
    </row>
    <row r="12829" customHeight="1" spans="1:19">
      <c r="A12829">
        <v>7224934395</v>
      </c>
      <c r="B12829" s="2" t="s">
        <v>35783</v>
      </c>
      <c r="C12829" t="s">
        <v>73</v>
      </c>
      <c r="D12829" t="s">
        <v>23</v>
      </c>
      <c r="E12829" t="s">
        <v>35784</v>
      </c>
      <c r="F12829" t="s">
        <v>35785</v>
      </c>
      <c r="G12829">
        <v>381</v>
      </c>
      <c r="H12829">
        <v>471</v>
      </c>
      <c r="I12829">
        <v>3068</v>
      </c>
      <c r="J12829" t="s">
        <v>3276</v>
      </c>
      <c r="L12829" t="s">
        <v>28</v>
      </c>
      <c r="M12829">
        <v>4</v>
      </c>
      <c r="N12829">
        <v>0</v>
      </c>
      <c r="O12829">
        <v>-1</v>
      </c>
      <c r="P12829" t="s">
        <v>26730</v>
      </c>
      <c r="Q12829" t="s">
        <v>30</v>
      </c>
      <c r="R12829" s="3">
        <v>43654.7115393519</v>
      </c>
      <c r="S12829" t="s">
        <v>31</v>
      </c>
    </row>
    <row r="12830" customHeight="1" spans="1:19">
      <c r="A12830">
        <v>6624889625</v>
      </c>
      <c r="B12830" s="2" t="s">
        <v>35786</v>
      </c>
      <c r="C12830" t="s">
        <v>73</v>
      </c>
      <c r="D12830" t="s">
        <v>23</v>
      </c>
      <c r="E12830" t="s">
        <v>35787</v>
      </c>
      <c r="F12830" t="s">
        <v>35788</v>
      </c>
      <c r="G12830">
        <v>4</v>
      </c>
      <c r="H12830">
        <v>4</v>
      </c>
      <c r="I12830">
        <v>12</v>
      </c>
      <c r="J12830" t="s">
        <v>26</v>
      </c>
      <c r="K12830" t="s">
        <v>990</v>
      </c>
      <c r="L12830" t="s">
        <v>28</v>
      </c>
      <c r="M12830">
        <v>0</v>
      </c>
      <c r="N12830">
        <v>0</v>
      </c>
      <c r="O12830">
        <v>-1</v>
      </c>
      <c r="P12830" t="s">
        <v>3301</v>
      </c>
      <c r="R12830" s="3">
        <v>43318.9818402778</v>
      </c>
      <c r="S12830" t="s">
        <v>38</v>
      </c>
    </row>
    <row r="12831" customHeight="1" spans="1:19">
      <c r="A12831">
        <v>3173444174</v>
      </c>
      <c r="B12831" s="2" t="s">
        <v>35789</v>
      </c>
      <c r="C12831" t="s">
        <v>73</v>
      </c>
      <c r="D12831" t="s">
        <v>23</v>
      </c>
      <c r="E12831" t="s">
        <v>35790</v>
      </c>
      <c r="F12831" t="s">
        <v>35791</v>
      </c>
      <c r="G12831">
        <v>902</v>
      </c>
      <c r="H12831">
        <v>49</v>
      </c>
      <c r="I12831">
        <v>365</v>
      </c>
      <c r="J12831" t="s">
        <v>94</v>
      </c>
      <c r="K12831" t="s">
        <v>2786</v>
      </c>
      <c r="L12831" t="s">
        <v>51</v>
      </c>
      <c r="M12831">
        <v>3</v>
      </c>
      <c r="N12831">
        <v>0</v>
      </c>
      <c r="O12831">
        <v>-1</v>
      </c>
      <c r="P12831" t="s">
        <v>35792</v>
      </c>
      <c r="Q12831" t="s">
        <v>276</v>
      </c>
      <c r="R12831" s="3">
        <v>41305.4766087963</v>
      </c>
      <c r="S12831" t="s">
        <v>31</v>
      </c>
    </row>
    <row r="12832" customHeight="1" spans="1:20">
      <c r="A12832">
        <v>6002169662</v>
      </c>
      <c r="B12832" s="2" t="s">
        <v>35793</v>
      </c>
      <c r="C12832" t="s">
        <v>22</v>
      </c>
      <c r="D12832" t="s">
        <v>23</v>
      </c>
      <c r="E12832" t="s">
        <v>35794</v>
      </c>
      <c r="F12832" t="s">
        <v>35795</v>
      </c>
      <c r="G12832">
        <v>13058</v>
      </c>
      <c r="H12832">
        <v>499</v>
      </c>
      <c r="I12832">
        <v>6593</v>
      </c>
      <c r="J12832" t="s">
        <v>68</v>
      </c>
      <c r="L12832" t="s">
        <v>28</v>
      </c>
      <c r="M12832">
        <v>6</v>
      </c>
      <c r="N12832">
        <v>1</v>
      </c>
      <c r="O12832">
        <v>0</v>
      </c>
      <c r="P12832" t="s">
        <v>35796</v>
      </c>
      <c r="Q12832" t="s">
        <v>71</v>
      </c>
      <c r="R12832" s="3">
        <v>42597.5303240741</v>
      </c>
      <c r="S12832" t="s">
        <v>54</v>
      </c>
      <c r="T12832" t="s">
        <v>29852</v>
      </c>
    </row>
    <row r="12833" customHeight="1" spans="1:19">
      <c r="A12833">
        <v>7576913143</v>
      </c>
      <c r="B12833" s="2" t="s">
        <v>35797</v>
      </c>
      <c r="C12833" t="s">
        <v>73</v>
      </c>
      <c r="D12833" t="s">
        <v>23</v>
      </c>
      <c r="E12833" t="s">
        <v>35798</v>
      </c>
      <c r="F12833" t="s">
        <v>35799</v>
      </c>
      <c r="G12833">
        <v>58</v>
      </c>
      <c r="H12833">
        <v>98</v>
      </c>
      <c r="I12833">
        <v>1031</v>
      </c>
      <c r="J12833" t="s">
        <v>35</v>
      </c>
      <c r="L12833" t="s">
        <v>51</v>
      </c>
      <c r="M12833">
        <v>0</v>
      </c>
      <c r="N12833">
        <v>0</v>
      </c>
      <c r="O12833">
        <v>-1</v>
      </c>
      <c r="Q12833" t="s">
        <v>84</v>
      </c>
      <c r="R12833" s="3">
        <v>44272.4140856481</v>
      </c>
      <c r="S12833" t="s">
        <v>38</v>
      </c>
    </row>
    <row r="12834" customHeight="1" spans="1:21">
      <c r="A12834">
        <v>2104157612</v>
      </c>
      <c r="B12834" s="2" t="s">
        <v>35800</v>
      </c>
      <c r="C12834" t="s">
        <v>22</v>
      </c>
      <c r="D12834" t="s">
        <v>23</v>
      </c>
      <c r="E12834" t="s">
        <v>35801</v>
      </c>
      <c r="G12834">
        <v>126</v>
      </c>
      <c r="H12834">
        <v>199</v>
      </c>
      <c r="I12834">
        <v>3</v>
      </c>
      <c r="J12834" t="s">
        <v>94</v>
      </c>
      <c r="L12834" t="s">
        <v>28</v>
      </c>
      <c r="M12834">
        <v>0</v>
      </c>
      <c r="N12834">
        <v>0</v>
      </c>
      <c r="O12834">
        <v>-1</v>
      </c>
      <c r="P12834" t="s">
        <v>12053</v>
      </c>
      <c r="Q12834" t="s">
        <v>430</v>
      </c>
      <c r="R12834" s="3">
        <v>40768.4252662037</v>
      </c>
      <c r="S12834" t="s">
        <v>31</v>
      </c>
      <c r="T12834" t="s">
        <v>35802</v>
      </c>
      <c r="U12834" t="s">
        <v>15686</v>
      </c>
    </row>
    <row r="12835" customHeight="1" spans="1:21">
      <c r="A12835">
        <v>5951126802</v>
      </c>
      <c r="B12835" s="2" t="s">
        <v>35803</v>
      </c>
      <c r="C12835" t="s">
        <v>22</v>
      </c>
      <c r="D12835" t="s">
        <v>23</v>
      </c>
      <c r="E12835" t="s">
        <v>35804</v>
      </c>
      <c r="G12835">
        <v>38</v>
      </c>
      <c r="H12835">
        <v>20</v>
      </c>
      <c r="I12835">
        <v>2</v>
      </c>
      <c r="J12835" t="s">
        <v>311</v>
      </c>
      <c r="K12835" t="s">
        <v>35805</v>
      </c>
      <c r="L12835" t="s">
        <v>28</v>
      </c>
      <c r="M12835">
        <v>1</v>
      </c>
      <c r="N12835">
        <v>0</v>
      </c>
      <c r="O12835">
        <v>-1</v>
      </c>
      <c r="P12835" t="s">
        <v>134</v>
      </c>
      <c r="Q12835" t="s">
        <v>160</v>
      </c>
      <c r="R12835" s="3">
        <v>42532.5371296296</v>
      </c>
      <c r="S12835" t="s">
        <v>31</v>
      </c>
      <c r="U12835" t="s">
        <v>3278</v>
      </c>
    </row>
    <row r="12836" customHeight="1" spans="1:19">
      <c r="A12836">
        <v>7410951963</v>
      </c>
      <c r="B12836" s="2" t="s">
        <v>35806</v>
      </c>
      <c r="C12836" t="s">
        <v>73</v>
      </c>
      <c r="D12836" t="s">
        <v>23</v>
      </c>
      <c r="E12836" t="s">
        <v>35807</v>
      </c>
      <c r="F12836" t="s">
        <v>35808</v>
      </c>
      <c r="G12836">
        <v>1603</v>
      </c>
      <c r="H12836">
        <v>433</v>
      </c>
      <c r="I12836">
        <v>3591</v>
      </c>
      <c r="J12836" t="s">
        <v>204</v>
      </c>
      <c r="L12836" t="s">
        <v>51</v>
      </c>
      <c r="M12836">
        <v>3</v>
      </c>
      <c r="N12836">
        <v>1</v>
      </c>
      <c r="O12836">
        <v>0</v>
      </c>
      <c r="P12836" t="s">
        <v>134</v>
      </c>
      <c r="Q12836" t="s">
        <v>84</v>
      </c>
      <c r="R12836" s="3">
        <v>43901.4924768519</v>
      </c>
      <c r="S12836" t="s">
        <v>31</v>
      </c>
    </row>
    <row r="12837" customHeight="1" spans="1:19">
      <c r="A12837">
        <v>7647373815</v>
      </c>
      <c r="B12837" s="2" t="s">
        <v>35809</v>
      </c>
      <c r="C12837" t="s">
        <v>73</v>
      </c>
      <c r="D12837" t="s">
        <v>23</v>
      </c>
      <c r="E12837" t="s">
        <v>35810</v>
      </c>
      <c r="F12837" t="s">
        <v>35811</v>
      </c>
      <c r="G12837">
        <v>7383</v>
      </c>
      <c r="H12837">
        <v>597</v>
      </c>
      <c r="I12837">
        <v>4410</v>
      </c>
      <c r="J12837" t="s">
        <v>94</v>
      </c>
      <c r="L12837" t="s">
        <v>28</v>
      </c>
      <c r="M12837">
        <v>3</v>
      </c>
      <c r="N12837">
        <v>1</v>
      </c>
      <c r="O12837">
        <v>0</v>
      </c>
      <c r="P12837" t="s">
        <v>307</v>
      </c>
      <c r="Q12837" t="s">
        <v>37</v>
      </c>
      <c r="R12837" s="3">
        <v>44391.0453009259</v>
      </c>
      <c r="S12837" t="s">
        <v>31</v>
      </c>
    </row>
    <row r="12838" customHeight="1" spans="1:19">
      <c r="A12838">
        <v>1051738502</v>
      </c>
      <c r="B12838" s="2" t="s">
        <v>35812</v>
      </c>
      <c r="C12838" t="s">
        <v>22</v>
      </c>
      <c r="D12838" t="s">
        <v>23</v>
      </c>
      <c r="E12838" t="s">
        <v>35813</v>
      </c>
      <c r="F12838" t="s">
        <v>35814</v>
      </c>
      <c r="G12838">
        <v>397</v>
      </c>
      <c r="H12838">
        <v>230</v>
      </c>
      <c r="I12838">
        <v>606</v>
      </c>
      <c r="J12838" t="s">
        <v>204</v>
      </c>
      <c r="K12838" t="s">
        <v>220</v>
      </c>
      <c r="L12838" t="s">
        <v>28</v>
      </c>
      <c r="M12838">
        <v>0</v>
      </c>
      <c r="N12838">
        <v>0</v>
      </c>
      <c r="O12838">
        <v>-1</v>
      </c>
      <c r="P12838" t="s">
        <v>35815</v>
      </c>
      <c r="Q12838" t="s">
        <v>84</v>
      </c>
      <c r="R12838" s="3">
        <v>40723.5383449074</v>
      </c>
      <c r="S12838" t="s">
        <v>31</v>
      </c>
    </row>
    <row r="12839" customHeight="1" spans="1:19">
      <c r="A12839">
        <v>7386833033</v>
      </c>
      <c r="B12839" s="2" t="s">
        <v>35816</v>
      </c>
      <c r="C12839" t="s">
        <v>22</v>
      </c>
      <c r="D12839" t="s">
        <v>23</v>
      </c>
      <c r="E12839" t="s">
        <v>35817</v>
      </c>
      <c r="G12839">
        <v>7</v>
      </c>
      <c r="H12839">
        <v>237</v>
      </c>
      <c r="I12839">
        <v>38</v>
      </c>
      <c r="J12839" t="s">
        <v>35</v>
      </c>
      <c r="L12839" t="s">
        <v>51</v>
      </c>
      <c r="M12839">
        <v>3</v>
      </c>
      <c r="N12839">
        <v>0</v>
      </c>
      <c r="O12839">
        <v>-1</v>
      </c>
      <c r="Q12839" t="s">
        <v>53</v>
      </c>
      <c r="R12839" s="3">
        <v>43866.6048263889</v>
      </c>
      <c r="S12839" t="s">
        <v>31</v>
      </c>
    </row>
    <row r="12840" customHeight="1" spans="1:19">
      <c r="A12840">
        <v>3024089563</v>
      </c>
      <c r="B12840" s="2" t="s">
        <v>35818</v>
      </c>
      <c r="C12840" t="s">
        <v>22</v>
      </c>
      <c r="D12840" t="s">
        <v>23</v>
      </c>
      <c r="E12840" t="s">
        <v>35819</v>
      </c>
      <c r="F12840" t="s">
        <v>35820</v>
      </c>
      <c r="G12840">
        <v>350</v>
      </c>
      <c r="H12840">
        <v>305</v>
      </c>
      <c r="I12840">
        <v>11149</v>
      </c>
      <c r="J12840" t="s">
        <v>537</v>
      </c>
      <c r="K12840" t="s">
        <v>2525</v>
      </c>
      <c r="L12840" t="s">
        <v>51</v>
      </c>
      <c r="M12840">
        <v>0</v>
      </c>
      <c r="N12840">
        <v>0</v>
      </c>
      <c r="O12840">
        <v>-1</v>
      </c>
      <c r="P12840" t="s">
        <v>653</v>
      </c>
      <c r="Q12840" t="s">
        <v>79</v>
      </c>
      <c r="R12840" s="3">
        <v>41500.5804861111</v>
      </c>
      <c r="S12840" t="s">
        <v>54</v>
      </c>
    </row>
    <row r="12841" customHeight="1" spans="1:19">
      <c r="A12841">
        <v>7332582643</v>
      </c>
      <c r="B12841" s="2" t="s">
        <v>35821</v>
      </c>
      <c r="C12841" t="s">
        <v>22</v>
      </c>
      <c r="D12841" t="s">
        <v>23</v>
      </c>
      <c r="E12841" t="s">
        <v>35822</v>
      </c>
      <c r="F12841" t="s">
        <v>35823</v>
      </c>
      <c r="G12841">
        <v>797</v>
      </c>
      <c r="H12841">
        <v>169</v>
      </c>
      <c r="I12841">
        <v>38</v>
      </c>
      <c r="J12841" t="s">
        <v>94</v>
      </c>
      <c r="K12841" t="s">
        <v>1318</v>
      </c>
      <c r="L12841" t="s">
        <v>28</v>
      </c>
      <c r="M12841">
        <v>5</v>
      </c>
      <c r="N12841">
        <v>0</v>
      </c>
      <c r="O12841">
        <v>-1</v>
      </c>
      <c r="P12841" t="s">
        <v>17107</v>
      </c>
      <c r="Q12841" t="s">
        <v>84</v>
      </c>
      <c r="R12841" s="3">
        <v>43774.6630439815</v>
      </c>
      <c r="S12841" t="s">
        <v>31</v>
      </c>
    </row>
    <row r="12842" customHeight="1" spans="1:19">
      <c r="A12842">
        <v>3504051167</v>
      </c>
      <c r="B12842" s="2" t="s">
        <v>35824</v>
      </c>
      <c r="C12842" t="s">
        <v>22</v>
      </c>
      <c r="D12842" t="s">
        <v>23</v>
      </c>
      <c r="E12842" t="s">
        <v>35825</v>
      </c>
      <c r="F12842" t="s">
        <v>105</v>
      </c>
      <c r="G12842">
        <v>336</v>
      </c>
      <c r="H12842">
        <v>410</v>
      </c>
      <c r="I12842">
        <v>145</v>
      </c>
      <c r="J12842" t="s">
        <v>204</v>
      </c>
      <c r="L12842" t="s">
        <v>51</v>
      </c>
      <c r="M12842">
        <v>2</v>
      </c>
      <c r="N12842">
        <v>0</v>
      </c>
      <c r="O12842">
        <v>-1</v>
      </c>
      <c r="P12842" t="s">
        <v>27530</v>
      </c>
      <c r="Q12842" t="s">
        <v>84</v>
      </c>
      <c r="R12842" s="3">
        <v>41425.6285069444</v>
      </c>
      <c r="S12842" t="s">
        <v>31</v>
      </c>
    </row>
    <row r="12843" customHeight="1" spans="1:19">
      <c r="A12843">
        <v>6860075009</v>
      </c>
      <c r="B12843" s="2" t="s">
        <v>35826</v>
      </c>
      <c r="C12843" t="s">
        <v>22</v>
      </c>
      <c r="D12843" t="s">
        <v>23</v>
      </c>
      <c r="E12843" t="s">
        <v>35827</v>
      </c>
      <c r="G12843">
        <v>11</v>
      </c>
      <c r="H12843">
        <v>172</v>
      </c>
      <c r="I12843">
        <v>6</v>
      </c>
      <c r="J12843" t="s">
        <v>273</v>
      </c>
      <c r="K12843" t="s">
        <v>2533</v>
      </c>
      <c r="L12843" t="s">
        <v>51</v>
      </c>
      <c r="M12843">
        <v>1</v>
      </c>
      <c r="N12843">
        <v>0</v>
      </c>
      <c r="O12843">
        <v>-1</v>
      </c>
      <c r="P12843" t="s">
        <v>36</v>
      </c>
      <c r="Q12843" t="s">
        <v>276</v>
      </c>
      <c r="R12843" s="3">
        <v>43424.9354050926</v>
      </c>
      <c r="S12843" t="s">
        <v>31</v>
      </c>
    </row>
    <row r="12844" customHeight="1" spans="1:21">
      <c r="A12844">
        <v>7733826521</v>
      </c>
      <c r="B12844" s="2" t="s">
        <v>35828</v>
      </c>
      <c r="C12844" t="s">
        <v>22</v>
      </c>
      <c r="D12844" t="s">
        <v>23</v>
      </c>
      <c r="E12844" t="s">
        <v>35829</v>
      </c>
      <c r="F12844" t="s">
        <v>35830</v>
      </c>
      <c r="G12844">
        <v>1</v>
      </c>
      <c r="H12844">
        <v>22</v>
      </c>
      <c r="I12844">
        <v>0</v>
      </c>
      <c r="J12844" t="s">
        <v>117</v>
      </c>
      <c r="K12844" t="s">
        <v>1131</v>
      </c>
      <c r="L12844" t="s">
        <v>51</v>
      </c>
      <c r="M12844">
        <v>0</v>
      </c>
      <c r="N12844">
        <v>0</v>
      </c>
      <c r="O12844">
        <v>-1</v>
      </c>
      <c r="P12844" t="s">
        <v>35831</v>
      </c>
      <c r="R12844" s="3">
        <v>44568.0311805556</v>
      </c>
      <c r="S12844" t="s">
        <v>38</v>
      </c>
      <c r="U12844" t="s">
        <v>121</v>
      </c>
    </row>
    <row r="12845" customHeight="1" spans="1:19">
      <c r="A12845">
        <v>5030972474</v>
      </c>
      <c r="B12845" s="2" t="s">
        <v>35832</v>
      </c>
      <c r="C12845" t="s">
        <v>22</v>
      </c>
      <c r="D12845" t="s">
        <v>23</v>
      </c>
      <c r="E12845" t="s">
        <v>35833</v>
      </c>
      <c r="F12845" t="s">
        <v>35834</v>
      </c>
      <c r="G12845">
        <v>89</v>
      </c>
      <c r="H12845">
        <v>516</v>
      </c>
      <c r="I12845">
        <v>1458</v>
      </c>
      <c r="J12845" t="s">
        <v>106</v>
      </c>
      <c r="K12845" t="s">
        <v>7049</v>
      </c>
      <c r="L12845" t="s">
        <v>51</v>
      </c>
      <c r="M12845">
        <v>1</v>
      </c>
      <c r="N12845">
        <v>0</v>
      </c>
      <c r="O12845">
        <v>-1</v>
      </c>
      <c r="P12845" t="s">
        <v>35540</v>
      </c>
      <c r="Q12845" t="s">
        <v>597</v>
      </c>
      <c r="R12845" s="3">
        <v>41681.072349537</v>
      </c>
      <c r="S12845" t="s">
        <v>31</v>
      </c>
    </row>
    <row r="12846" customHeight="1" spans="1:19">
      <c r="A12846">
        <v>7497466447</v>
      </c>
      <c r="B12846" s="2" t="s">
        <v>35835</v>
      </c>
      <c r="C12846" t="s">
        <v>73</v>
      </c>
      <c r="D12846" t="s">
        <v>23</v>
      </c>
      <c r="E12846" t="s">
        <v>35836</v>
      </c>
      <c r="F12846" t="s">
        <v>35837</v>
      </c>
      <c r="G12846">
        <v>690</v>
      </c>
      <c r="H12846">
        <v>407</v>
      </c>
      <c r="I12846">
        <v>7090</v>
      </c>
      <c r="J12846" t="s">
        <v>273</v>
      </c>
      <c r="L12846" t="s">
        <v>51</v>
      </c>
      <c r="M12846">
        <v>4</v>
      </c>
      <c r="N12846">
        <v>1</v>
      </c>
      <c r="O12846">
        <v>0</v>
      </c>
      <c r="P12846" t="s">
        <v>35838</v>
      </c>
      <c r="Q12846" t="s">
        <v>276</v>
      </c>
      <c r="R12846" s="3">
        <v>44071.4930555556</v>
      </c>
      <c r="S12846" t="s">
        <v>31</v>
      </c>
    </row>
    <row r="12847" customHeight="1" spans="1:20">
      <c r="A12847">
        <v>2482425972</v>
      </c>
      <c r="B12847" s="2" t="s">
        <v>35839</v>
      </c>
      <c r="C12847" t="s">
        <v>73</v>
      </c>
      <c r="D12847" t="s">
        <v>23</v>
      </c>
      <c r="E12847" t="s">
        <v>35840</v>
      </c>
      <c r="F12847" t="s">
        <v>35841</v>
      </c>
      <c r="G12847">
        <v>5674</v>
      </c>
      <c r="H12847">
        <v>2509</v>
      </c>
      <c r="I12847">
        <v>4417</v>
      </c>
      <c r="J12847" t="s">
        <v>50</v>
      </c>
      <c r="K12847" t="s">
        <v>1819</v>
      </c>
      <c r="L12847" t="s">
        <v>28</v>
      </c>
      <c r="M12847">
        <v>5</v>
      </c>
      <c r="N12847">
        <v>0</v>
      </c>
      <c r="O12847">
        <v>-1</v>
      </c>
      <c r="P12847" t="s">
        <v>2009</v>
      </c>
      <c r="Q12847" t="s">
        <v>53</v>
      </c>
      <c r="R12847" s="3">
        <v>40837.5090856481</v>
      </c>
      <c r="S12847" t="s">
        <v>31</v>
      </c>
      <c r="T12847" t="s">
        <v>8699</v>
      </c>
    </row>
    <row r="12848" customHeight="1" spans="1:19">
      <c r="A12848">
        <v>7500580890</v>
      </c>
      <c r="B12848" s="2" t="s">
        <v>35842</v>
      </c>
      <c r="C12848" t="s">
        <v>73</v>
      </c>
      <c r="D12848" t="s">
        <v>23</v>
      </c>
      <c r="E12848" t="s">
        <v>35843</v>
      </c>
      <c r="G12848">
        <v>120</v>
      </c>
      <c r="H12848">
        <v>230</v>
      </c>
      <c r="I12848">
        <v>2040</v>
      </c>
      <c r="J12848" t="s">
        <v>35</v>
      </c>
      <c r="L12848" t="s">
        <v>28</v>
      </c>
      <c r="M12848">
        <v>1</v>
      </c>
      <c r="N12848">
        <v>0</v>
      </c>
      <c r="O12848">
        <v>-1</v>
      </c>
      <c r="Q12848" t="s">
        <v>95</v>
      </c>
      <c r="R12848" s="3">
        <v>44080.6374652778</v>
      </c>
      <c r="S12848" t="s">
        <v>31</v>
      </c>
    </row>
    <row r="12849" customHeight="1" spans="1:19">
      <c r="A12849">
        <v>6799092847</v>
      </c>
      <c r="B12849" s="2" t="s">
        <v>35844</v>
      </c>
      <c r="C12849" t="s">
        <v>22</v>
      </c>
      <c r="D12849" t="s">
        <v>23</v>
      </c>
      <c r="E12849" t="s">
        <v>35845</v>
      </c>
      <c r="G12849">
        <v>1</v>
      </c>
      <c r="H12849">
        <v>75</v>
      </c>
      <c r="I12849">
        <v>11</v>
      </c>
      <c r="J12849" t="s">
        <v>50</v>
      </c>
      <c r="L12849" t="s">
        <v>28</v>
      </c>
      <c r="M12849">
        <v>0</v>
      </c>
      <c r="N12849">
        <v>0</v>
      </c>
      <c r="O12849">
        <v>-1</v>
      </c>
      <c r="P12849" t="s">
        <v>35846</v>
      </c>
      <c r="R12849" s="3">
        <v>44004.8225462963</v>
      </c>
      <c r="S12849" t="s">
        <v>38</v>
      </c>
    </row>
    <row r="12850" customHeight="1" spans="1:19">
      <c r="A12850">
        <v>5414361000</v>
      </c>
      <c r="B12850" s="2" t="s">
        <v>35847</v>
      </c>
      <c r="C12850" t="s">
        <v>22</v>
      </c>
      <c r="D12850" t="s">
        <v>23</v>
      </c>
      <c r="E12850" t="s">
        <v>35848</v>
      </c>
      <c r="F12850" t="s">
        <v>35849</v>
      </c>
      <c r="G12850">
        <v>278</v>
      </c>
      <c r="H12850">
        <v>1255</v>
      </c>
      <c r="I12850">
        <v>1593</v>
      </c>
      <c r="J12850" t="s">
        <v>229</v>
      </c>
      <c r="K12850" t="s">
        <v>12076</v>
      </c>
      <c r="L12850" t="s">
        <v>28</v>
      </c>
      <c r="M12850">
        <v>0</v>
      </c>
      <c r="N12850">
        <v>0</v>
      </c>
      <c r="O12850">
        <v>-1</v>
      </c>
      <c r="P12850" t="s">
        <v>1006</v>
      </c>
      <c r="Q12850" t="s">
        <v>231</v>
      </c>
      <c r="R12850" s="3">
        <v>42018.7230324074</v>
      </c>
      <c r="S12850" t="s">
        <v>31</v>
      </c>
    </row>
    <row r="12851" customHeight="1" spans="1:19">
      <c r="A12851">
        <v>7736629500</v>
      </c>
      <c r="B12851" s="2" t="s">
        <v>35850</v>
      </c>
      <c r="C12851" t="s">
        <v>73</v>
      </c>
      <c r="D12851" t="s">
        <v>23</v>
      </c>
      <c r="E12851" t="s">
        <v>35851</v>
      </c>
      <c r="F12851" t="s">
        <v>35852</v>
      </c>
      <c r="G12851">
        <v>208</v>
      </c>
      <c r="H12851">
        <v>78</v>
      </c>
      <c r="I12851">
        <v>120</v>
      </c>
      <c r="J12851" t="s">
        <v>35</v>
      </c>
      <c r="L12851" t="s">
        <v>28</v>
      </c>
      <c r="M12851">
        <v>2</v>
      </c>
      <c r="N12851">
        <v>0</v>
      </c>
      <c r="O12851">
        <v>-1</v>
      </c>
      <c r="P12851" t="s">
        <v>35853</v>
      </c>
      <c r="Q12851" t="s">
        <v>79</v>
      </c>
      <c r="R12851" s="3">
        <v>44581.5562731481</v>
      </c>
      <c r="S12851" t="s">
        <v>38</v>
      </c>
    </row>
    <row r="12852" customHeight="1" spans="1:19">
      <c r="A12852">
        <v>6025008749</v>
      </c>
      <c r="B12852" s="2" t="s">
        <v>35854</v>
      </c>
      <c r="C12852" t="s">
        <v>22</v>
      </c>
      <c r="D12852" t="s">
        <v>23</v>
      </c>
      <c r="E12852" t="s">
        <v>35855</v>
      </c>
      <c r="G12852">
        <v>47</v>
      </c>
      <c r="H12852">
        <v>307</v>
      </c>
      <c r="I12852">
        <v>0</v>
      </c>
      <c r="J12852" t="s">
        <v>2076</v>
      </c>
      <c r="K12852" t="s">
        <v>32413</v>
      </c>
      <c r="L12852" t="s">
        <v>28</v>
      </c>
      <c r="M12852">
        <v>0</v>
      </c>
      <c r="N12852">
        <v>0</v>
      </c>
      <c r="O12852">
        <v>-1</v>
      </c>
      <c r="P12852" t="s">
        <v>19916</v>
      </c>
      <c r="R12852" s="3">
        <v>42708.553912037</v>
      </c>
      <c r="S12852" t="s">
        <v>31</v>
      </c>
    </row>
    <row r="12853" customHeight="1" spans="1:19">
      <c r="A12853">
        <v>6098375576</v>
      </c>
      <c r="B12853" s="2" t="s">
        <v>35856</v>
      </c>
      <c r="C12853" t="s">
        <v>157</v>
      </c>
      <c r="D12853" t="s">
        <v>23</v>
      </c>
      <c r="E12853" t="s">
        <v>35857</v>
      </c>
      <c r="G12853">
        <v>47</v>
      </c>
      <c r="H12853">
        <v>350</v>
      </c>
      <c r="I12853">
        <v>261</v>
      </c>
      <c r="J12853" t="s">
        <v>1036</v>
      </c>
      <c r="L12853" t="s">
        <v>28</v>
      </c>
      <c r="M12853">
        <v>1</v>
      </c>
      <c r="N12853">
        <v>0</v>
      </c>
      <c r="O12853">
        <v>-1</v>
      </c>
      <c r="P12853" t="s">
        <v>36</v>
      </c>
      <c r="Q12853" t="s">
        <v>53</v>
      </c>
      <c r="R12853" s="3">
        <v>42745.9655902778</v>
      </c>
      <c r="S12853" t="s">
        <v>31</v>
      </c>
    </row>
    <row r="12854" customHeight="1" spans="1:21">
      <c r="A12854">
        <v>2751540595</v>
      </c>
      <c r="B12854" s="2" t="s">
        <v>35858</v>
      </c>
      <c r="C12854" t="s">
        <v>157</v>
      </c>
      <c r="D12854" t="s">
        <v>23</v>
      </c>
      <c r="E12854" t="s">
        <v>35859</v>
      </c>
      <c r="F12854" t="s">
        <v>35860</v>
      </c>
      <c r="G12854">
        <v>280</v>
      </c>
      <c r="H12854">
        <v>117</v>
      </c>
      <c r="I12854">
        <v>44</v>
      </c>
      <c r="J12854" t="s">
        <v>106</v>
      </c>
      <c r="K12854" t="s">
        <v>187</v>
      </c>
      <c r="L12854" t="s">
        <v>28</v>
      </c>
      <c r="M12854">
        <v>1</v>
      </c>
      <c r="N12854">
        <v>0</v>
      </c>
      <c r="O12854">
        <v>220</v>
      </c>
      <c r="P12854" t="s">
        <v>35861</v>
      </c>
      <c r="Q12854" t="s">
        <v>37</v>
      </c>
      <c r="R12854" s="3">
        <v>41034.5615393519</v>
      </c>
      <c r="S12854" t="s">
        <v>31</v>
      </c>
      <c r="U12854" t="s">
        <v>35862</v>
      </c>
    </row>
    <row r="12855" customHeight="1" spans="1:19">
      <c r="A12855">
        <v>5685254667</v>
      </c>
      <c r="B12855" s="2" t="s">
        <v>35863</v>
      </c>
      <c r="C12855" t="s">
        <v>73</v>
      </c>
      <c r="D12855" t="s">
        <v>23</v>
      </c>
      <c r="E12855" t="s">
        <v>35864</v>
      </c>
      <c r="G12855">
        <v>3</v>
      </c>
      <c r="H12855">
        <v>134</v>
      </c>
      <c r="I12855">
        <v>1</v>
      </c>
      <c r="J12855" t="s">
        <v>35</v>
      </c>
      <c r="L12855" t="s">
        <v>28</v>
      </c>
      <c r="M12855">
        <v>0</v>
      </c>
      <c r="N12855">
        <v>0</v>
      </c>
      <c r="O12855">
        <v>-1</v>
      </c>
      <c r="R12855" s="3">
        <v>42240.8506481481</v>
      </c>
      <c r="S12855" t="s">
        <v>38</v>
      </c>
    </row>
    <row r="12856" customHeight="1" spans="1:19">
      <c r="A12856">
        <v>1766685675</v>
      </c>
      <c r="B12856" s="2" t="s">
        <v>35865</v>
      </c>
      <c r="C12856" t="s">
        <v>22</v>
      </c>
      <c r="D12856" t="s">
        <v>23</v>
      </c>
      <c r="E12856" t="s">
        <v>35866</v>
      </c>
      <c r="F12856" t="s">
        <v>35867</v>
      </c>
      <c r="G12856">
        <v>361</v>
      </c>
      <c r="H12856">
        <v>195</v>
      </c>
      <c r="I12856">
        <v>1</v>
      </c>
      <c r="J12856" t="s">
        <v>26</v>
      </c>
      <c r="L12856" t="s">
        <v>51</v>
      </c>
      <c r="M12856">
        <v>3</v>
      </c>
      <c r="N12856">
        <v>0</v>
      </c>
      <c r="O12856">
        <v>220</v>
      </c>
      <c r="P12856" t="s">
        <v>182</v>
      </c>
      <c r="Q12856" t="s">
        <v>30</v>
      </c>
      <c r="R12856" s="3">
        <v>40361.7917592593</v>
      </c>
      <c r="S12856" t="s">
        <v>31</v>
      </c>
    </row>
    <row r="12857" customHeight="1" spans="1:21">
      <c r="A12857">
        <v>5665947872</v>
      </c>
      <c r="B12857" s="2" t="s">
        <v>35868</v>
      </c>
      <c r="C12857" t="s">
        <v>22</v>
      </c>
      <c r="D12857" t="s">
        <v>23</v>
      </c>
      <c r="E12857" t="s">
        <v>35869</v>
      </c>
      <c r="F12857" t="s">
        <v>35870</v>
      </c>
      <c r="G12857">
        <v>223</v>
      </c>
      <c r="H12857">
        <v>146</v>
      </c>
      <c r="I12857">
        <v>4360</v>
      </c>
      <c r="J12857" t="s">
        <v>273</v>
      </c>
      <c r="K12857" t="s">
        <v>354</v>
      </c>
      <c r="L12857" t="s">
        <v>51</v>
      </c>
      <c r="M12857">
        <v>5</v>
      </c>
      <c r="N12857">
        <v>1</v>
      </c>
      <c r="O12857">
        <v>0</v>
      </c>
      <c r="P12857" t="s">
        <v>35871</v>
      </c>
      <c r="Q12857" t="s">
        <v>276</v>
      </c>
      <c r="R12857" s="3">
        <v>42218.0051273148</v>
      </c>
      <c r="S12857" t="s">
        <v>54</v>
      </c>
      <c r="U12857" t="s">
        <v>35872</v>
      </c>
    </row>
    <row r="12858" customHeight="1" spans="1:19">
      <c r="A12858">
        <v>7757852032</v>
      </c>
      <c r="B12858" s="2" t="s">
        <v>35873</v>
      </c>
      <c r="C12858" t="s">
        <v>73</v>
      </c>
      <c r="D12858" t="s">
        <v>23</v>
      </c>
      <c r="E12858" t="s">
        <v>35874</v>
      </c>
      <c r="G12858">
        <v>1</v>
      </c>
      <c r="H12858">
        <v>48</v>
      </c>
      <c r="I12858">
        <v>64</v>
      </c>
      <c r="J12858" t="s">
        <v>35</v>
      </c>
      <c r="L12858" t="s">
        <v>51</v>
      </c>
      <c r="M12858">
        <v>0</v>
      </c>
      <c r="N12858">
        <v>0</v>
      </c>
      <c r="O12858">
        <v>-1</v>
      </c>
      <c r="P12858" t="s">
        <v>35875</v>
      </c>
      <c r="Q12858" t="s">
        <v>37</v>
      </c>
      <c r="R12858" s="3">
        <v>44693.0268402778</v>
      </c>
      <c r="S12858" t="s">
        <v>38</v>
      </c>
    </row>
    <row r="12859" customHeight="1" spans="1:21">
      <c r="A12859">
        <v>3193472502</v>
      </c>
      <c r="B12859" s="2" t="s">
        <v>35876</v>
      </c>
      <c r="C12859" t="s">
        <v>73</v>
      </c>
      <c r="D12859" t="s">
        <v>23</v>
      </c>
      <c r="E12859" t="s">
        <v>35877</v>
      </c>
      <c r="F12859" t="s">
        <v>105</v>
      </c>
      <c r="G12859">
        <v>186</v>
      </c>
      <c r="H12859">
        <v>3782</v>
      </c>
      <c r="I12859">
        <v>8978</v>
      </c>
      <c r="J12859" t="s">
        <v>563</v>
      </c>
      <c r="K12859" t="s">
        <v>7887</v>
      </c>
      <c r="L12859" t="s">
        <v>51</v>
      </c>
      <c r="M12859">
        <v>3</v>
      </c>
      <c r="N12859">
        <v>0</v>
      </c>
      <c r="O12859">
        <v>-1</v>
      </c>
      <c r="P12859" t="s">
        <v>6667</v>
      </c>
      <c r="Q12859" t="s">
        <v>30</v>
      </c>
      <c r="R12859" s="3">
        <v>41323.5163888889</v>
      </c>
      <c r="S12859" t="s">
        <v>31</v>
      </c>
      <c r="T12859" t="s">
        <v>35878</v>
      </c>
      <c r="U12859" t="s">
        <v>35879</v>
      </c>
    </row>
    <row r="12860" customHeight="1" spans="1:19">
      <c r="A12860">
        <v>1921985515</v>
      </c>
      <c r="B12860" s="2" t="s">
        <v>35880</v>
      </c>
      <c r="C12860" t="s">
        <v>73</v>
      </c>
      <c r="D12860" t="s">
        <v>23</v>
      </c>
      <c r="E12860" t="s">
        <v>35881</v>
      </c>
      <c r="F12860" t="s">
        <v>35882</v>
      </c>
      <c r="G12860">
        <v>29972</v>
      </c>
      <c r="H12860">
        <v>467</v>
      </c>
      <c r="I12860">
        <v>2474</v>
      </c>
      <c r="J12860" t="s">
        <v>35</v>
      </c>
      <c r="L12860" t="s">
        <v>28</v>
      </c>
      <c r="M12860">
        <v>7</v>
      </c>
      <c r="N12860">
        <v>1</v>
      </c>
      <c r="O12860">
        <v>0</v>
      </c>
      <c r="P12860" t="s">
        <v>134</v>
      </c>
      <c r="Q12860" t="s">
        <v>8137</v>
      </c>
      <c r="R12860" s="3">
        <v>40558.4049189815</v>
      </c>
      <c r="S12860" t="s">
        <v>54</v>
      </c>
    </row>
    <row r="12861" customHeight="1" spans="1:21">
      <c r="A12861">
        <v>3852338379</v>
      </c>
      <c r="B12861" s="2" t="s">
        <v>35883</v>
      </c>
      <c r="C12861" t="s">
        <v>73</v>
      </c>
      <c r="D12861" t="s">
        <v>23</v>
      </c>
      <c r="E12861" t="s">
        <v>35884</v>
      </c>
      <c r="F12861" t="s">
        <v>35885</v>
      </c>
      <c r="G12861">
        <v>4</v>
      </c>
      <c r="H12861">
        <v>164</v>
      </c>
      <c r="I12861">
        <v>5</v>
      </c>
      <c r="J12861" t="s">
        <v>94</v>
      </c>
      <c r="K12861" t="s">
        <v>11492</v>
      </c>
      <c r="L12861" t="s">
        <v>28</v>
      </c>
      <c r="M12861">
        <v>0</v>
      </c>
      <c r="N12861">
        <v>0</v>
      </c>
      <c r="O12861">
        <v>-1</v>
      </c>
      <c r="P12861" t="s">
        <v>29</v>
      </c>
      <c r="Q12861" t="s">
        <v>71</v>
      </c>
      <c r="R12861" s="3">
        <v>41561.0274652778</v>
      </c>
      <c r="S12861" t="s">
        <v>31</v>
      </c>
      <c r="T12861" t="s">
        <v>35886</v>
      </c>
      <c r="U12861" t="s">
        <v>35887</v>
      </c>
    </row>
    <row r="12862" customHeight="1" spans="1:21">
      <c r="A12862">
        <v>3852338379</v>
      </c>
      <c r="B12862" s="2" t="s">
        <v>35888</v>
      </c>
      <c r="C12862" t="s">
        <v>73</v>
      </c>
      <c r="D12862" t="s">
        <v>23</v>
      </c>
      <c r="E12862" t="s">
        <v>35884</v>
      </c>
      <c r="F12862" t="s">
        <v>35885</v>
      </c>
      <c r="G12862">
        <v>4</v>
      </c>
      <c r="H12862">
        <v>164</v>
      </c>
      <c r="I12862">
        <v>5</v>
      </c>
      <c r="J12862" t="s">
        <v>94</v>
      </c>
      <c r="K12862" t="s">
        <v>11492</v>
      </c>
      <c r="L12862" t="s">
        <v>28</v>
      </c>
      <c r="M12862">
        <v>0</v>
      </c>
      <c r="N12862">
        <v>0</v>
      </c>
      <c r="O12862">
        <v>-1</v>
      </c>
      <c r="P12862" t="s">
        <v>29</v>
      </c>
      <c r="Q12862" t="s">
        <v>71</v>
      </c>
      <c r="R12862" s="3">
        <v>41561.0274652778</v>
      </c>
      <c r="S12862" t="s">
        <v>31</v>
      </c>
      <c r="T12862" t="s">
        <v>35886</v>
      </c>
      <c r="U12862" t="s">
        <v>35887</v>
      </c>
    </row>
    <row r="12863" customHeight="1" spans="1:19">
      <c r="A12863">
        <v>5529436561</v>
      </c>
      <c r="B12863" s="2" t="s">
        <v>35889</v>
      </c>
      <c r="C12863" t="s">
        <v>22</v>
      </c>
      <c r="D12863" t="s">
        <v>23</v>
      </c>
      <c r="E12863" t="s">
        <v>35890</v>
      </c>
      <c r="F12863" t="s">
        <v>35891</v>
      </c>
      <c r="G12863">
        <v>209</v>
      </c>
      <c r="H12863">
        <v>90</v>
      </c>
      <c r="I12863">
        <v>4097</v>
      </c>
      <c r="J12863" t="s">
        <v>50</v>
      </c>
      <c r="L12863" t="s">
        <v>51</v>
      </c>
      <c r="M12863">
        <v>2</v>
      </c>
      <c r="N12863">
        <v>1</v>
      </c>
      <c r="O12863">
        <v>0</v>
      </c>
      <c r="P12863" t="s">
        <v>134</v>
      </c>
      <c r="Q12863" t="s">
        <v>71</v>
      </c>
      <c r="R12863" s="3">
        <v>42054.6816782407</v>
      </c>
      <c r="S12863" t="s">
        <v>31</v>
      </c>
    </row>
    <row r="12864" customHeight="1" spans="1:19">
      <c r="A12864">
        <v>1881177231</v>
      </c>
      <c r="B12864" s="2" t="s">
        <v>35892</v>
      </c>
      <c r="C12864" t="s">
        <v>22</v>
      </c>
      <c r="D12864" t="s">
        <v>23</v>
      </c>
      <c r="E12864" t="s">
        <v>35893</v>
      </c>
      <c r="G12864">
        <v>713</v>
      </c>
      <c r="H12864">
        <v>617</v>
      </c>
      <c r="I12864">
        <v>12660</v>
      </c>
      <c r="J12864" t="s">
        <v>153</v>
      </c>
      <c r="L12864" t="s">
        <v>28</v>
      </c>
      <c r="M12864">
        <v>1</v>
      </c>
      <c r="N12864">
        <v>0</v>
      </c>
      <c r="O12864">
        <v>220</v>
      </c>
      <c r="P12864" t="s">
        <v>35894</v>
      </c>
      <c r="Q12864" t="s">
        <v>46</v>
      </c>
      <c r="R12864" s="3">
        <v>40515.6753703704</v>
      </c>
      <c r="S12864" t="s">
        <v>31</v>
      </c>
    </row>
    <row r="12865" customHeight="1" spans="1:21">
      <c r="A12865">
        <v>5362774688</v>
      </c>
      <c r="B12865" s="2" t="s">
        <v>35895</v>
      </c>
      <c r="C12865" t="s">
        <v>22</v>
      </c>
      <c r="D12865" t="s">
        <v>23</v>
      </c>
      <c r="E12865" t="s">
        <v>35896</v>
      </c>
      <c r="F12865" t="s">
        <v>35897</v>
      </c>
      <c r="G12865">
        <v>1331</v>
      </c>
      <c r="H12865">
        <v>222</v>
      </c>
      <c r="I12865">
        <v>3</v>
      </c>
      <c r="J12865" t="s">
        <v>117</v>
      </c>
      <c r="L12865" t="s">
        <v>28</v>
      </c>
      <c r="M12865">
        <v>2</v>
      </c>
      <c r="N12865">
        <v>0</v>
      </c>
      <c r="O12865">
        <v>-1</v>
      </c>
      <c r="P12865" t="s">
        <v>35898</v>
      </c>
      <c r="Q12865" t="s">
        <v>84</v>
      </c>
      <c r="R12865" s="3">
        <v>41951.8373958333</v>
      </c>
      <c r="S12865" t="s">
        <v>31</v>
      </c>
      <c r="U12865" t="s">
        <v>29233</v>
      </c>
    </row>
    <row r="12866" customHeight="1" spans="1:19">
      <c r="A12866">
        <v>6066401191</v>
      </c>
      <c r="B12866" s="2" t="s">
        <v>35899</v>
      </c>
      <c r="C12866" t="s">
        <v>22</v>
      </c>
      <c r="D12866" t="s">
        <v>23</v>
      </c>
      <c r="E12866" t="s">
        <v>35900</v>
      </c>
      <c r="G12866">
        <v>168</v>
      </c>
      <c r="H12866">
        <v>1790</v>
      </c>
      <c r="I12866">
        <v>214</v>
      </c>
      <c r="J12866" t="s">
        <v>35</v>
      </c>
      <c r="L12866" t="s">
        <v>51</v>
      </c>
      <c r="M12866">
        <v>0</v>
      </c>
      <c r="N12866">
        <v>0</v>
      </c>
      <c r="O12866">
        <v>-1</v>
      </c>
      <c r="P12866" t="s">
        <v>36</v>
      </c>
      <c r="Q12866" t="s">
        <v>231</v>
      </c>
      <c r="R12866" s="3">
        <v>42692.0347106481</v>
      </c>
      <c r="S12866" t="s">
        <v>31</v>
      </c>
    </row>
    <row r="12867" customHeight="1" spans="1:19">
      <c r="A12867">
        <v>7706862266</v>
      </c>
      <c r="B12867" s="2" t="s">
        <v>35901</v>
      </c>
      <c r="C12867" t="s">
        <v>19520</v>
      </c>
      <c r="D12867" t="s">
        <v>1382</v>
      </c>
      <c r="E12867" t="s">
        <v>35902</v>
      </c>
      <c r="F12867" t="s">
        <v>35903</v>
      </c>
      <c r="G12867">
        <v>18</v>
      </c>
      <c r="H12867">
        <v>569</v>
      </c>
      <c r="I12867">
        <v>310</v>
      </c>
      <c r="J12867" t="s">
        <v>35</v>
      </c>
      <c r="L12867" t="s">
        <v>51</v>
      </c>
      <c r="M12867">
        <v>2</v>
      </c>
      <c r="N12867">
        <v>0</v>
      </c>
      <c r="O12867">
        <v>-1</v>
      </c>
      <c r="P12867" t="s">
        <v>9383</v>
      </c>
      <c r="Q12867" t="s">
        <v>370</v>
      </c>
      <c r="R12867" s="3">
        <v>44465.888125</v>
      </c>
      <c r="S12867" t="s">
        <v>38</v>
      </c>
    </row>
    <row r="12868" customHeight="1" spans="1:19">
      <c r="A12868">
        <v>7172185809</v>
      </c>
      <c r="B12868" s="2" t="s">
        <v>35904</v>
      </c>
      <c r="E12868" t="s">
        <v>35905</v>
      </c>
      <c r="F12868" t="s">
        <v>35906</v>
      </c>
      <c r="G12868">
        <v>22</v>
      </c>
      <c r="H12868">
        <v>108</v>
      </c>
      <c r="I12868">
        <v>207</v>
      </c>
      <c r="J12868" t="s">
        <v>619</v>
      </c>
      <c r="L12868" t="s">
        <v>51</v>
      </c>
      <c r="M12868">
        <v>0</v>
      </c>
      <c r="N12868">
        <v>0</v>
      </c>
      <c r="O12868">
        <v>-1</v>
      </c>
      <c r="Q12868" t="s">
        <v>265</v>
      </c>
      <c r="R12868" s="3">
        <v>43617.7032291667</v>
      </c>
      <c r="S12868" t="s">
        <v>31</v>
      </c>
    </row>
    <row r="12869" customHeight="1" spans="1:19">
      <c r="A12869">
        <v>2523673562</v>
      </c>
      <c r="B12869" s="2" t="s">
        <v>35907</v>
      </c>
      <c r="E12869" t="s">
        <v>35908</v>
      </c>
      <c r="F12869" t="s">
        <v>35909</v>
      </c>
      <c r="G12869">
        <v>265</v>
      </c>
      <c r="H12869">
        <v>247</v>
      </c>
      <c r="I12869">
        <v>1958</v>
      </c>
      <c r="J12869" t="s">
        <v>35</v>
      </c>
      <c r="L12869" t="s">
        <v>51</v>
      </c>
      <c r="M12869">
        <v>4</v>
      </c>
      <c r="N12869">
        <v>0</v>
      </c>
      <c r="O12869">
        <v>-1</v>
      </c>
      <c r="P12869" t="s">
        <v>249</v>
      </c>
      <c r="Q12869" t="s">
        <v>1196</v>
      </c>
      <c r="R12869" s="3">
        <v>41165.7501273148</v>
      </c>
      <c r="S12869" t="s">
        <v>31</v>
      </c>
    </row>
    <row r="12870" customHeight="1" spans="1:19">
      <c r="A12870">
        <v>7755824331</v>
      </c>
      <c r="B12870" s="2" t="s">
        <v>35910</v>
      </c>
      <c r="E12870" t="s">
        <v>35911</v>
      </c>
      <c r="G12870">
        <v>10</v>
      </c>
      <c r="H12870">
        <v>33</v>
      </c>
      <c r="I12870">
        <v>0</v>
      </c>
      <c r="J12870" t="s">
        <v>106</v>
      </c>
      <c r="L12870" t="s">
        <v>28</v>
      </c>
      <c r="M12870">
        <v>0</v>
      </c>
      <c r="N12870">
        <v>0</v>
      </c>
      <c r="O12870">
        <v>-1</v>
      </c>
      <c r="P12870" t="s">
        <v>22321</v>
      </c>
      <c r="Q12870" t="s">
        <v>37</v>
      </c>
      <c r="R12870" s="3">
        <v>44675.8124768519</v>
      </c>
      <c r="S12870" t="s">
        <v>38</v>
      </c>
    </row>
    <row r="12871" customHeight="1" spans="1:19">
      <c r="A12871">
        <v>6067566670</v>
      </c>
      <c r="B12871" s="2" t="s">
        <v>35912</v>
      </c>
      <c r="E12871" t="s">
        <v>35913</v>
      </c>
      <c r="G12871">
        <v>25</v>
      </c>
      <c r="H12871">
        <v>158</v>
      </c>
      <c r="I12871">
        <v>0</v>
      </c>
      <c r="J12871" t="s">
        <v>35</v>
      </c>
      <c r="L12871" t="s">
        <v>51</v>
      </c>
      <c r="M12871">
        <v>0</v>
      </c>
      <c r="N12871">
        <v>0</v>
      </c>
      <c r="O12871">
        <v>-1</v>
      </c>
      <c r="Q12871" t="s">
        <v>79</v>
      </c>
      <c r="R12871" s="3">
        <v>42693.7080208333</v>
      </c>
      <c r="S12871" t="s">
        <v>38</v>
      </c>
    </row>
    <row r="12872" customHeight="1" spans="1:19">
      <c r="A12872">
        <v>6135077386</v>
      </c>
      <c r="B12872" s="2" t="s">
        <v>35914</v>
      </c>
      <c r="C12872" t="s">
        <v>22</v>
      </c>
      <c r="D12872" t="s">
        <v>23</v>
      </c>
      <c r="E12872" t="s">
        <v>35915</v>
      </c>
      <c r="F12872" t="s">
        <v>35916</v>
      </c>
      <c r="G12872">
        <v>22</v>
      </c>
      <c r="H12872">
        <v>18</v>
      </c>
      <c r="I12872">
        <v>13</v>
      </c>
      <c r="J12872" t="s">
        <v>106</v>
      </c>
      <c r="K12872" t="s">
        <v>187</v>
      </c>
      <c r="L12872" t="s">
        <v>28</v>
      </c>
      <c r="M12872">
        <v>0</v>
      </c>
      <c r="N12872">
        <v>0</v>
      </c>
      <c r="O12872">
        <v>-1</v>
      </c>
      <c r="P12872" t="s">
        <v>100</v>
      </c>
      <c r="Q12872" t="s">
        <v>141</v>
      </c>
      <c r="R12872" s="3">
        <v>42773.8957638889</v>
      </c>
      <c r="S12872" t="s">
        <v>31</v>
      </c>
    </row>
    <row r="12873" customHeight="1" spans="1:19">
      <c r="A12873">
        <v>7436686641</v>
      </c>
      <c r="B12873" s="2" t="s">
        <v>35917</v>
      </c>
      <c r="C12873" t="s">
        <v>22</v>
      </c>
      <c r="D12873" t="s">
        <v>23</v>
      </c>
      <c r="E12873" t="s">
        <v>35918</v>
      </c>
      <c r="F12873" t="s">
        <v>35919</v>
      </c>
      <c r="G12873">
        <v>3</v>
      </c>
      <c r="H12873">
        <v>258</v>
      </c>
      <c r="I12873">
        <v>200</v>
      </c>
      <c r="J12873" t="s">
        <v>35</v>
      </c>
      <c r="L12873" t="s">
        <v>51</v>
      </c>
      <c r="M12873">
        <v>0</v>
      </c>
      <c r="N12873">
        <v>0</v>
      </c>
      <c r="O12873">
        <v>-1</v>
      </c>
      <c r="P12873" t="s">
        <v>36</v>
      </c>
      <c r="Q12873" t="s">
        <v>160</v>
      </c>
      <c r="R12873" s="3">
        <v>43934.6442361111</v>
      </c>
      <c r="S12873" t="s">
        <v>31</v>
      </c>
    </row>
    <row r="12874" customHeight="1" spans="1:19">
      <c r="A12874">
        <v>5844138522</v>
      </c>
      <c r="B12874" s="2" t="s">
        <v>35920</v>
      </c>
      <c r="C12874" t="s">
        <v>157</v>
      </c>
      <c r="D12874" t="s">
        <v>23</v>
      </c>
      <c r="E12874" t="s">
        <v>35921</v>
      </c>
      <c r="G12874">
        <v>4</v>
      </c>
      <c r="H12874">
        <v>43</v>
      </c>
      <c r="I12874">
        <v>50</v>
      </c>
      <c r="J12874" t="s">
        <v>26</v>
      </c>
      <c r="L12874" t="s">
        <v>28</v>
      </c>
      <c r="M12874">
        <v>0</v>
      </c>
      <c r="N12874">
        <v>0</v>
      </c>
      <c r="O12874">
        <v>-1</v>
      </c>
      <c r="P12874" t="s">
        <v>36</v>
      </c>
      <c r="R12874" s="3">
        <v>42398.5738657407</v>
      </c>
      <c r="S12874" t="s">
        <v>31</v>
      </c>
    </row>
    <row r="12875" customHeight="1" spans="1:19">
      <c r="A12875">
        <v>7445092546</v>
      </c>
      <c r="B12875" s="2" t="s">
        <v>35922</v>
      </c>
      <c r="C12875" t="s">
        <v>157</v>
      </c>
      <c r="D12875" t="s">
        <v>23</v>
      </c>
      <c r="E12875" t="s">
        <v>35923</v>
      </c>
      <c r="F12875" t="s">
        <v>35924</v>
      </c>
      <c r="G12875">
        <v>11</v>
      </c>
      <c r="H12875">
        <v>662</v>
      </c>
      <c r="I12875">
        <v>91</v>
      </c>
      <c r="J12875" t="s">
        <v>35</v>
      </c>
      <c r="L12875" t="s">
        <v>28</v>
      </c>
      <c r="M12875">
        <v>0</v>
      </c>
      <c r="N12875">
        <v>0</v>
      </c>
      <c r="O12875">
        <v>-1</v>
      </c>
      <c r="P12875" t="s">
        <v>36</v>
      </c>
      <c r="Q12875" t="s">
        <v>245</v>
      </c>
      <c r="R12875" s="3">
        <v>43950.611412037</v>
      </c>
      <c r="S12875" t="s">
        <v>31</v>
      </c>
    </row>
    <row r="12876" customHeight="1" spans="1:19">
      <c r="A12876">
        <v>2948209024</v>
      </c>
      <c r="B12876" s="2" t="s">
        <v>35925</v>
      </c>
      <c r="C12876" t="s">
        <v>207</v>
      </c>
      <c r="D12876" t="s">
        <v>41</v>
      </c>
      <c r="E12876" t="s">
        <v>35926</v>
      </c>
      <c r="F12876" t="s">
        <v>35927</v>
      </c>
      <c r="G12876">
        <v>4405</v>
      </c>
      <c r="H12876">
        <v>779</v>
      </c>
      <c r="I12876">
        <v>46596</v>
      </c>
      <c r="J12876" t="s">
        <v>26</v>
      </c>
      <c r="L12876" t="s">
        <v>28</v>
      </c>
      <c r="M12876">
        <v>0</v>
      </c>
      <c r="N12876">
        <v>0</v>
      </c>
      <c r="O12876">
        <v>220</v>
      </c>
      <c r="Q12876" t="s">
        <v>37</v>
      </c>
      <c r="R12876" s="3">
        <v>41177.5542592593</v>
      </c>
      <c r="S12876" t="s">
        <v>31</v>
      </c>
    </row>
    <row r="12877" customHeight="1" spans="1:19">
      <c r="A12877">
        <v>7678132110</v>
      </c>
      <c r="B12877" s="2" t="s">
        <v>35928</v>
      </c>
      <c r="C12877" t="s">
        <v>207</v>
      </c>
      <c r="D12877" t="s">
        <v>41</v>
      </c>
      <c r="E12877" t="s">
        <v>35929</v>
      </c>
      <c r="G12877">
        <v>1</v>
      </c>
      <c r="H12877">
        <v>17</v>
      </c>
      <c r="I12877">
        <v>14</v>
      </c>
      <c r="J12877" t="s">
        <v>26</v>
      </c>
      <c r="L12877" t="s">
        <v>28</v>
      </c>
      <c r="M12877">
        <v>0</v>
      </c>
      <c r="N12877">
        <v>0</v>
      </c>
      <c r="O12877">
        <v>-1</v>
      </c>
      <c r="P12877" t="s">
        <v>35930</v>
      </c>
      <c r="R12877" s="3">
        <v>44430.6284027778</v>
      </c>
      <c r="S12877" t="s">
        <v>38</v>
      </c>
    </row>
    <row r="12878" customHeight="1" spans="1:21">
      <c r="A12878">
        <v>6679356528</v>
      </c>
      <c r="B12878" s="2" t="s">
        <v>35931</v>
      </c>
      <c r="C12878" t="s">
        <v>207</v>
      </c>
      <c r="D12878" t="s">
        <v>41</v>
      </c>
      <c r="E12878" t="s">
        <v>35932</v>
      </c>
      <c r="F12878" t="s">
        <v>35933</v>
      </c>
      <c r="G12878">
        <v>331</v>
      </c>
      <c r="H12878">
        <v>544</v>
      </c>
      <c r="I12878">
        <v>1619</v>
      </c>
      <c r="J12878" t="s">
        <v>850</v>
      </c>
      <c r="L12878" t="s">
        <v>28</v>
      </c>
      <c r="M12878">
        <v>1</v>
      </c>
      <c r="N12878">
        <v>0</v>
      </c>
      <c r="O12878">
        <v>-1</v>
      </c>
      <c r="P12878" t="s">
        <v>35934</v>
      </c>
      <c r="Q12878" t="s">
        <v>265</v>
      </c>
      <c r="R12878" s="3">
        <v>43347.0019328704</v>
      </c>
      <c r="S12878" t="s">
        <v>31</v>
      </c>
      <c r="U12878" t="s">
        <v>18763</v>
      </c>
    </row>
    <row r="12879" customHeight="1" spans="1:21">
      <c r="A12879">
        <v>6679356528</v>
      </c>
      <c r="B12879" s="2" t="s">
        <v>35935</v>
      </c>
      <c r="C12879" t="s">
        <v>207</v>
      </c>
      <c r="D12879" t="s">
        <v>41</v>
      </c>
      <c r="E12879" t="s">
        <v>35932</v>
      </c>
      <c r="F12879" t="s">
        <v>35933</v>
      </c>
      <c r="G12879">
        <v>331</v>
      </c>
      <c r="H12879">
        <v>544</v>
      </c>
      <c r="I12879">
        <v>1619</v>
      </c>
      <c r="J12879" t="s">
        <v>850</v>
      </c>
      <c r="L12879" t="s">
        <v>28</v>
      </c>
      <c r="M12879">
        <v>1</v>
      </c>
      <c r="N12879">
        <v>0</v>
      </c>
      <c r="O12879">
        <v>-1</v>
      </c>
      <c r="P12879" t="s">
        <v>35934</v>
      </c>
      <c r="Q12879" t="s">
        <v>265</v>
      </c>
      <c r="R12879" s="3">
        <v>43347.0019328704</v>
      </c>
      <c r="S12879" t="s">
        <v>31</v>
      </c>
      <c r="U12879" t="s">
        <v>18763</v>
      </c>
    </row>
    <row r="12880" customHeight="1" spans="1:21">
      <c r="A12880">
        <v>6679356528</v>
      </c>
      <c r="B12880" s="2" t="s">
        <v>35936</v>
      </c>
      <c r="C12880" t="s">
        <v>207</v>
      </c>
      <c r="D12880" t="s">
        <v>41</v>
      </c>
      <c r="E12880" t="s">
        <v>35932</v>
      </c>
      <c r="F12880" t="s">
        <v>35933</v>
      </c>
      <c r="G12880">
        <v>331</v>
      </c>
      <c r="H12880">
        <v>544</v>
      </c>
      <c r="I12880">
        <v>1619</v>
      </c>
      <c r="J12880" t="s">
        <v>850</v>
      </c>
      <c r="L12880" t="s">
        <v>28</v>
      </c>
      <c r="M12880">
        <v>1</v>
      </c>
      <c r="N12880">
        <v>0</v>
      </c>
      <c r="O12880">
        <v>-1</v>
      </c>
      <c r="P12880" t="s">
        <v>35934</v>
      </c>
      <c r="Q12880" t="s">
        <v>265</v>
      </c>
      <c r="R12880" s="3">
        <v>43347.0019328704</v>
      </c>
      <c r="S12880" t="s">
        <v>31</v>
      </c>
      <c r="U12880" t="s">
        <v>18763</v>
      </c>
    </row>
    <row r="12881" customHeight="1" spans="1:21">
      <c r="A12881">
        <v>6679356528</v>
      </c>
      <c r="B12881" s="2" t="s">
        <v>35937</v>
      </c>
      <c r="C12881" t="s">
        <v>207</v>
      </c>
      <c r="D12881" t="s">
        <v>41</v>
      </c>
      <c r="E12881" t="s">
        <v>35932</v>
      </c>
      <c r="F12881" t="s">
        <v>35933</v>
      </c>
      <c r="G12881">
        <v>331</v>
      </c>
      <c r="H12881">
        <v>544</v>
      </c>
      <c r="I12881">
        <v>1619</v>
      </c>
      <c r="J12881" t="s">
        <v>850</v>
      </c>
      <c r="L12881" t="s">
        <v>28</v>
      </c>
      <c r="M12881">
        <v>1</v>
      </c>
      <c r="N12881">
        <v>0</v>
      </c>
      <c r="O12881">
        <v>-1</v>
      </c>
      <c r="P12881" t="s">
        <v>35934</v>
      </c>
      <c r="Q12881" t="s">
        <v>265</v>
      </c>
      <c r="R12881" s="3">
        <v>43347.0019328704</v>
      </c>
      <c r="S12881" t="s">
        <v>31</v>
      </c>
      <c r="U12881" t="s">
        <v>18763</v>
      </c>
    </row>
    <row r="12882" customHeight="1" spans="1:21">
      <c r="A12882">
        <v>6679356528</v>
      </c>
      <c r="B12882" s="2" t="s">
        <v>35938</v>
      </c>
      <c r="C12882" t="s">
        <v>207</v>
      </c>
      <c r="D12882" t="s">
        <v>41</v>
      </c>
      <c r="E12882" t="s">
        <v>35932</v>
      </c>
      <c r="F12882" t="s">
        <v>35933</v>
      </c>
      <c r="G12882">
        <v>331</v>
      </c>
      <c r="H12882">
        <v>544</v>
      </c>
      <c r="I12882">
        <v>1619</v>
      </c>
      <c r="J12882" t="s">
        <v>850</v>
      </c>
      <c r="L12882" t="s">
        <v>28</v>
      </c>
      <c r="M12882">
        <v>1</v>
      </c>
      <c r="N12882">
        <v>0</v>
      </c>
      <c r="O12882">
        <v>-1</v>
      </c>
      <c r="P12882" t="s">
        <v>35934</v>
      </c>
      <c r="Q12882" t="s">
        <v>265</v>
      </c>
      <c r="R12882" s="3">
        <v>43347.0019328704</v>
      </c>
      <c r="S12882" t="s">
        <v>31</v>
      </c>
      <c r="U12882" t="s">
        <v>18763</v>
      </c>
    </row>
    <row r="12883" customHeight="1" spans="1:21">
      <c r="A12883">
        <v>6679356528</v>
      </c>
      <c r="B12883" s="2" t="s">
        <v>35939</v>
      </c>
      <c r="C12883" t="s">
        <v>207</v>
      </c>
      <c r="D12883" t="s">
        <v>41</v>
      </c>
      <c r="E12883" t="s">
        <v>35932</v>
      </c>
      <c r="F12883" t="s">
        <v>35933</v>
      </c>
      <c r="G12883">
        <v>331</v>
      </c>
      <c r="H12883">
        <v>544</v>
      </c>
      <c r="I12883">
        <v>1619</v>
      </c>
      <c r="J12883" t="s">
        <v>850</v>
      </c>
      <c r="L12883" t="s">
        <v>28</v>
      </c>
      <c r="M12883">
        <v>1</v>
      </c>
      <c r="N12883">
        <v>0</v>
      </c>
      <c r="O12883">
        <v>-1</v>
      </c>
      <c r="P12883" t="s">
        <v>35934</v>
      </c>
      <c r="Q12883" t="s">
        <v>265</v>
      </c>
      <c r="R12883" s="3">
        <v>43347.0019328704</v>
      </c>
      <c r="S12883" t="s">
        <v>31</v>
      </c>
      <c r="U12883" t="s">
        <v>18763</v>
      </c>
    </row>
    <row r="12884" customHeight="1" spans="1:21">
      <c r="A12884">
        <v>6679356528</v>
      </c>
      <c r="B12884" s="2" t="s">
        <v>35931</v>
      </c>
      <c r="C12884" t="s">
        <v>207</v>
      </c>
      <c r="D12884" t="s">
        <v>41</v>
      </c>
      <c r="E12884" t="s">
        <v>35932</v>
      </c>
      <c r="F12884" t="s">
        <v>35933</v>
      </c>
      <c r="G12884">
        <v>331</v>
      </c>
      <c r="H12884">
        <v>544</v>
      </c>
      <c r="I12884">
        <v>1619</v>
      </c>
      <c r="J12884" t="s">
        <v>850</v>
      </c>
      <c r="L12884" t="s">
        <v>28</v>
      </c>
      <c r="M12884">
        <v>1</v>
      </c>
      <c r="N12884">
        <v>0</v>
      </c>
      <c r="O12884">
        <v>-1</v>
      </c>
      <c r="P12884" t="s">
        <v>35934</v>
      </c>
      <c r="Q12884" t="s">
        <v>265</v>
      </c>
      <c r="R12884" s="3">
        <v>43347.0019328704</v>
      </c>
      <c r="S12884" t="s">
        <v>31</v>
      </c>
      <c r="U12884" t="s">
        <v>18763</v>
      </c>
    </row>
    <row r="12885" customHeight="1" spans="1:21">
      <c r="A12885">
        <v>6679356528</v>
      </c>
      <c r="B12885" s="2" t="s">
        <v>35931</v>
      </c>
      <c r="C12885" t="s">
        <v>207</v>
      </c>
      <c r="D12885" t="s">
        <v>41</v>
      </c>
      <c r="E12885" t="s">
        <v>35932</v>
      </c>
      <c r="F12885" t="s">
        <v>35933</v>
      </c>
      <c r="G12885">
        <v>331</v>
      </c>
      <c r="H12885">
        <v>544</v>
      </c>
      <c r="I12885">
        <v>1619</v>
      </c>
      <c r="J12885" t="s">
        <v>850</v>
      </c>
      <c r="L12885" t="s">
        <v>28</v>
      </c>
      <c r="M12885">
        <v>1</v>
      </c>
      <c r="N12885">
        <v>0</v>
      </c>
      <c r="O12885">
        <v>-1</v>
      </c>
      <c r="P12885" t="s">
        <v>35934</v>
      </c>
      <c r="Q12885" t="s">
        <v>265</v>
      </c>
      <c r="R12885" s="3">
        <v>43347.0019328704</v>
      </c>
      <c r="S12885" t="s">
        <v>31</v>
      </c>
      <c r="U12885" t="s">
        <v>18763</v>
      </c>
    </row>
    <row r="12886" customHeight="1" spans="1:19">
      <c r="A12886">
        <v>6388411361</v>
      </c>
      <c r="B12886" s="2" t="s">
        <v>35940</v>
      </c>
      <c r="C12886" t="s">
        <v>207</v>
      </c>
      <c r="D12886" t="s">
        <v>41</v>
      </c>
      <c r="E12886" t="s">
        <v>35941</v>
      </c>
      <c r="F12886" t="s">
        <v>35942</v>
      </c>
      <c r="G12886">
        <v>312</v>
      </c>
      <c r="H12886">
        <v>142</v>
      </c>
      <c r="I12886">
        <v>736</v>
      </c>
      <c r="J12886" t="s">
        <v>94</v>
      </c>
      <c r="L12886" t="s">
        <v>28</v>
      </c>
      <c r="M12886">
        <v>2</v>
      </c>
      <c r="N12886">
        <v>0</v>
      </c>
      <c r="O12886">
        <v>-1</v>
      </c>
      <c r="R12886" s="3">
        <v>43030.5258680556</v>
      </c>
      <c r="S12886" t="s">
        <v>31</v>
      </c>
    </row>
    <row r="12887" customHeight="1" spans="1:19">
      <c r="A12887">
        <v>3199722664</v>
      </c>
      <c r="B12887" s="2" t="s">
        <v>35943</v>
      </c>
      <c r="C12887" t="s">
        <v>207</v>
      </c>
      <c r="D12887" t="s">
        <v>41</v>
      </c>
      <c r="E12887" t="s">
        <v>35944</v>
      </c>
      <c r="F12887" t="s">
        <v>35945</v>
      </c>
      <c r="G12887">
        <v>4832</v>
      </c>
      <c r="H12887">
        <v>20</v>
      </c>
      <c r="I12887">
        <v>1214</v>
      </c>
      <c r="J12887" t="s">
        <v>68</v>
      </c>
      <c r="K12887" t="s">
        <v>3192</v>
      </c>
      <c r="L12887" t="s">
        <v>28</v>
      </c>
      <c r="M12887">
        <v>3</v>
      </c>
      <c r="N12887">
        <v>0</v>
      </c>
      <c r="O12887">
        <v>-1</v>
      </c>
      <c r="P12887" t="s">
        <v>52</v>
      </c>
      <c r="Q12887" t="s">
        <v>71</v>
      </c>
      <c r="R12887" s="3">
        <v>41327.87375</v>
      </c>
      <c r="S12887" t="s">
        <v>54</v>
      </c>
    </row>
    <row r="12888" customHeight="1" spans="1:19">
      <c r="A12888">
        <v>5402794221</v>
      </c>
      <c r="B12888" s="2" t="s">
        <v>35946</v>
      </c>
      <c r="C12888" t="s">
        <v>207</v>
      </c>
      <c r="D12888" t="s">
        <v>41</v>
      </c>
      <c r="E12888" t="s">
        <v>35947</v>
      </c>
      <c r="G12888">
        <v>516</v>
      </c>
      <c r="H12888">
        <v>695</v>
      </c>
      <c r="I12888">
        <v>2515</v>
      </c>
      <c r="J12888" t="s">
        <v>106</v>
      </c>
      <c r="K12888" t="s">
        <v>1054</v>
      </c>
      <c r="L12888" t="s">
        <v>28</v>
      </c>
      <c r="M12888">
        <v>1</v>
      </c>
      <c r="N12888">
        <v>0</v>
      </c>
      <c r="O12888">
        <v>-1</v>
      </c>
      <c r="P12888" t="s">
        <v>10756</v>
      </c>
      <c r="Q12888" t="s">
        <v>37</v>
      </c>
      <c r="R12888" s="3">
        <v>41980.6072106482</v>
      </c>
      <c r="S12888" t="s">
        <v>31</v>
      </c>
    </row>
    <row r="12889" customHeight="1" spans="1:19">
      <c r="A12889">
        <v>7062671356</v>
      </c>
      <c r="B12889" s="2" t="s">
        <v>35948</v>
      </c>
      <c r="C12889" t="s">
        <v>207</v>
      </c>
      <c r="D12889" t="s">
        <v>41</v>
      </c>
      <c r="E12889" t="s">
        <v>35949</v>
      </c>
      <c r="G12889">
        <v>479</v>
      </c>
      <c r="H12889">
        <v>473</v>
      </c>
      <c r="I12889">
        <v>19187</v>
      </c>
      <c r="J12889" t="s">
        <v>60</v>
      </c>
      <c r="L12889" t="s">
        <v>28</v>
      </c>
      <c r="M12889">
        <v>3</v>
      </c>
      <c r="N12889">
        <v>0</v>
      </c>
      <c r="O12889">
        <v>-1</v>
      </c>
      <c r="P12889" t="s">
        <v>35950</v>
      </c>
      <c r="Q12889" t="s">
        <v>63</v>
      </c>
      <c r="R12889" s="3">
        <v>43559.3699305556</v>
      </c>
      <c r="S12889" t="s">
        <v>31</v>
      </c>
    </row>
    <row r="12890" customHeight="1" spans="1:21">
      <c r="A12890">
        <v>6261765028</v>
      </c>
      <c r="B12890" s="2" t="s">
        <v>35951</v>
      </c>
      <c r="C12890" t="s">
        <v>73</v>
      </c>
      <c r="D12890" t="s">
        <v>23</v>
      </c>
      <c r="E12890" t="s">
        <v>35952</v>
      </c>
      <c r="F12890" t="s">
        <v>35953</v>
      </c>
      <c r="G12890">
        <v>1507</v>
      </c>
      <c r="H12890">
        <v>487</v>
      </c>
      <c r="I12890">
        <v>13911</v>
      </c>
      <c r="J12890" t="s">
        <v>106</v>
      </c>
      <c r="L12890" t="s">
        <v>51</v>
      </c>
      <c r="M12890">
        <v>6</v>
      </c>
      <c r="N12890">
        <v>1</v>
      </c>
      <c r="O12890">
        <v>0</v>
      </c>
      <c r="P12890" t="s">
        <v>62</v>
      </c>
      <c r="Q12890" t="s">
        <v>37</v>
      </c>
      <c r="R12890" s="3">
        <v>42884.3743402778</v>
      </c>
      <c r="S12890" t="s">
        <v>31</v>
      </c>
      <c r="U12890" t="s">
        <v>9737</v>
      </c>
    </row>
    <row r="12891" customHeight="1" spans="1:19">
      <c r="A12891">
        <v>7757003171</v>
      </c>
      <c r="B12891" s="2" t="s">
        <v>35954</v>
      </c>
      <c r="C12891" t="s">
        <v>73</v>
      </c>
      <c r="D12891" t="s">
        <v>23</v>
      </c>
      <c r="E12891" t="s">
        <v>35955</v>
      </c>
      <c r="G12891">
        <v>124</v>
      </c>
      <c r="H12891">
        <v>58</v>
      </c>
      <c r="I12891">
        <v>80</v>
      </c>
      <c r="J12891" t="s">
        <v>323</v>
      </c>
      <c r="K12891" t="s">
        <v>1059</v>
      </c>
      <c r="L12891" t="s">
        <v>51</v>
      </c>
      <c r="M12891">
        <v>0</v>
      </c>
      <c r="N12891">
        <v>0</v>
      </c>
      <c r="O12891">
        <v>-1</v>
      </c>
      <c r="P12891" t="s">
        <v>35956</v>
      </c>
      <c r="Q12891" t="s">
        <v>120</v>
      </c>
      <c r="R12891" s="3">
        <v>44681.8039699074</v>
      </c>
      <c r="S12891" t="s">
        <v>38</v>
      </c>
    </row>
    <row r="12892" customHeight="1" spans="1:19">
      <c r="A12892">
        <v>6169169949</v>
      </c>
      <c r="B12892" s="2" t="s">
        <v>35957</v>
      </c>
      <c r="C12892" t="s">
        <v>73</v>
      </c>
      <c r="D12892" t="s">
        <v>23</v>
      </c>
      <c r="E12892" t="s">
        <v>35958</v>
      </c>
      <c r="G12892">
        <v>11</v>
      </c>
      <c r="H12892">
        <v>241</v>
      </c>
      <c r="I12892">
        <v>166</v>
      </c>
      <c r="J12892" t="s">
        <v>619</v>
      </c>
      <c r="K12892" t="s">
        <v>35</v>
      </c>
      <c r="L12892" t="s">
        <v>28</v>
      </c>
      <c r="M12892">
        <v>0</v>
      </c>
      <c r="N12892">
        <v>0</v>
      </c>
      <c r="O12892">
        <v>-1</v>
      </c>
      <c r="P12892" t="s">
        <v>13968</v>
      </c>
      <c r="Q12892" t="s">
        <v>30</v>
      </c>
      <c r="R12892" s="3">
        <v>42801.9188888889</v>
      </c>
      <c r="S12892" t="s">
        <v>38</v>
      </c>
    </row>
    <row r="12893" customHeight="1" spans="1:21">
      <c r="A12893">
        <v>7728963484</v>
      </c>
      <c r="B12893" s="2" t="s">
        <v>35959</v>
      </c>
      <c r="C12893" t="s">
        <v>210</v>
      </c>
      <c r="D12893" t="s">
        <v>41</v>
      </c>
      <c r="E12893" t="s">
        <v>35960</v>
      </c>
      <c r="F12893" t="s">
        <v>35961</v>
      </c>
      <c r="G12893">
        <v>21</v>
      </c>
      <c r="H12893">
        <v>81</v>
      </c>
      <c r="I12893">
        <v>287</v>
      </c>
      <c r="J12893" t="s">
        <v>106</v>
      </c>
      <c r="L12893" t="s">
        <v>28</v>
      </c>
      <c r="M12893">
        <v>3</v>
      </c>
      <c r="N12893">
        <v>0</v>
      </c>
      <c r="O12893">
        <v>-1</v>
      </c>
      <c r="P12893" t="s">
        <v>35962</v>
      </c>
      <c r="Q12893" t="s">
        <v>37</v>
      </c>
      <c r="R12893" s="3">
        <v>44547.6164699074</v>
      </c>
      <c r="S12893" t="s">
        <v>38</v>
      </c>
      <c r="U12893" t="s">
        <v>35963</v>
      </c>
    </row>
    <row r="12894" customHeight="1" spans="1:19">
      <c r="A12894">
        <v>5734805013</v>
      </c>
      <c r="B12894" s="2" t="s">
        <v>35964</v>
      </c>
      <c r="C12894" t="s">
        <v>396</v>
      </c>
      <c r="D12894" t="s">
        <v>41</v>
      </c>
      <c r="E12894" t="s">
        <v>35965</v>
      </c>
      <c r="F12894" t="s">
        <v>35966</v>
      </c>
      <c r="G12894">
        <v>222</v>
      </c>
      <c r="H12894">
        <v>116</v>
      </c>
      <c r="I12894">
        <v>419</v>
      </c>
      <c r="J12894" t="s">
        <v>35</v>
      </c>
      <c r="L12894" t="s">
        <v>51</v>
      </c>
      <c r="M12894">
        <v>3</v>
      </c>
      <c r="N12894">
        <v>0</v>
      </c>
      <c r="O12894">
        <v>-1</v>
      </c>
      <c r="Q12894" t="s">
        <v>30</v>
      </c>
      <c r="R12894" s="3">
        <v>42300.3976967593</v>
      </c>
      <c r="S12894" t="s">
        <v>31</v>
      </c>
    </row>
    <row r="12895" customHeight="1" spans="1:19">
      <c r="A12895">
        <v>5388290420</v>
      </c>
      <c r="B12895" s="2" t="s">
        <v>35967</v>
      </c>
      <c r="C12895" t="s">
        <v>396</v>
      </c>
      <c r="D12895" t="s">
        <v>41</v>
      </c>
      <c r="E12895" t="s">
        <v>35968</v>
      </c>
      <c r="G12895">
        <v>65</v>
      </c>
      <c r="H12895">
        <v>434</v>
      </c>
      <c r="I12895">
        <v>1384</v>
      </c>
      <c r="J12895" t="s">
        <v>1036</v>
      </c>
      <c r="K12895" t="s">
        <v>1687</v>
      </c>
      <c r="L12895" t="s">
        <v>28</v>
      </c>
      <c r="M12895">
        <v>0</v>
      </c>
      <c r="N12895">
        <v>0</v>
      </c>
      <c r="O12895">
        <v>-1</v>
      </c>
      <c r="P12895" t="s">
        <v>35969</v>
      </c>
      <c r="Q12895" t="s">
        <v>439</v>
      </c>
      <c r="R12895" s="3">
        <v>41970.5453125</v>
      </c>
      <c r="S12895" t="s">
        <v>31</v>
      </c>
    </row>
    <row r="12896" customHeight="1" spans="1:19">
      <c r="A12896">
        <v>6069020957</v>
      </c>
      <c r="B12896" s="2" t="s">
        <v>35970</v>
      </c>
      <c r="C12896" t="s">
        <v>396</v>
      </c>
      <c r="D12896" t="s">
        <v>41</v>
      </c>
      <c r="E12896" t="s">
        <v>35971</v>
      </c>
      <c r="F12896" t="s">
        <v>35972</v>
      </c>
      <c r="G12896">
        <v>52</v>
      </c>
      <c r="H12896">
        <v>29</v>
      </c>
      <c r="I12896">
        <v>62</v>
      </c>
      <c r="J12896" t="s">
        <v>537</v>
      </c>
      <c r="K12896" t="s">
        <v>12141</v>
      </c>
      <c r="L12896" t="s">
        <v>28</v>
      </c>
      <c r="M12896">
        <v>0</v>
      </c>
      <c r="N12896">
        <v>0</v>
      </c>
      <c r="O12896">
        <v>-1</v>
      </c>
      <c r="P12896" t="s">
        <v>24735</v>
      </c>
      <c r="R12896" s="3">
        <v>42697.584837963</v>
      </c>
      <c r="S12896" t="s">
        <v>31</v>
      </c>
    </row>
    <row r="12897" customHeight="1" spans="1:19">
      <c r="A12897">
        <v>5869473177</v>
      </c>
      <c r="B12897" s="2" t="s">
        <v>35973</v>
      </c>
      <c r="C12897" t="s">
        <v>210</v>
      </c>
      <c r="D12897" t="s">
        <v>41</v>
      </c>
      <c r="E12897" t="s">
        <v>35974</v>
      </c>
      <c r="F12897" t="s">
        <v>35975</v>
      </c>
      <c r="G12897">
        <v>123</v>
      </c>
      <c r="H12897">
        <v>1197</v>
      </c>
      <c r="I12897">
        <v>3545</v>
      </c>
      <c r="J12897" t="s">
        <v>35</v>
      </c>
      <c r="L12897" t="s">
        <v>51</v>
      </c>
      <c r="M12897">
        <v>4</v>
      </c>
      <c r="N12897">
        <v>0</v>
      </c>
      <c r="O12897">
        <v>-1</v>
      </c>
      <c r="Q12897" t="s">
        <v>430</v>
      </c>
      <c r="R12897" s="3">
        <v>42429.4619328704</v>
      </c>
      <c r="S12897" t="s">
        <v>31</v>
      </c>
    </row>
    <row r="12898" customHeight="1" spans="1:19">
      <c r="A12898">
        <v>6577787218</v>
      </c>
      <c r="B12898" s="2" t="s">
        <v>35976</v>
      </c>
      <c r="C12898" t="s">
        <v>22</v>
      </c>
      <c r="D12898" t="s">
        <v>23</v>
      </c>
      <c r="E12898" t="s">
        <v>35977</v>
      </c>
      <c r="F12898" t="s">
        <v>35978</v>
      </c>
      <c r="G12898">
        <v>1356</v>
      </c>
      <c r="H12898">
        <v>271</v>
      </c>
      <c r="I12898">
        <v>12903</v>
      </c>
      <c r="J12898" t="s">
        <v>289</v>
      </c>
      <c r="L12898" t="s">
        <v>51</v>
      </c>
      <c r="M12898">
        <v>4</v>
      </c>
      <c r="N12898">
        <v>0</v>
      </c>
      <c r="O12898">
        <v>-1</v>
      </c>
      <c r="P12898" t="s">
        <v>249</v>
      </c>
      <c r="Q12898" t="s">
        <v>597</v>
      </c>
      <c r="R12898" s="3">
        <v>43270.2909143519</v>
      </c>
      <c r="S12898" t="s">
        <v>31</v>
      </c>
    </row>
    <row r="12899" customHeight="1" spans="1:19">
      <c r="A12899">
        <v>7724498258</v>
      </c>
      <c r="B12899" s="2" t="s">
        <v>35979</v>
      </c>
      <c r="C12899" t="s">
        <v>157</v>
      </c>
      <c r="D12899" t="s">
        <v>23</v>
      </c>
      <c r="E12899" t="s">
        <v>35980</v>
      </c>
      <c r="F12899" t="s">
        <v>35981</v>
      </c>
      <c r="G12899">
        <v>40</v>
      </c>
      <c r="H12899">
        <v>41</v>
      </c>
      <c r="I12899">
        <v>41</v>
      </c>
      <c r="J12899" t="s">
        <v>94</v>
      </c>
      <c r="K12899" t="s">
        <v>4461</v>
      </c>
      <c r="L12899" t="s">
        <v>28</v>
      </c>
      <c r="M12899">
        <v>2</v>
      </c>
      <c r="N12899">
        <v>0</v>
      </c>
      <c r="O12899">
        <v>-1</v>
      </c>
      <c r="P12899" t="s">
        <v>35982</v>
      </c>
      <c r="Q12899" t="s">
        <v>120</v>
      </c>
      <c r="R12899" s="3">
        <v>44528.2291550926</v>
      </c>
      <c r="S12899" t="s">
        <v>38</v>
      </c>
    </row>
    <row r="12900" customHeight="1" spans="1:21">
      <c r="A12900">
        <v>5366069332</v>
      </c>
      <c r="B12900" s="2" t="s">
        <v>35983</v>
      </c>
      <c r="C12900" t="s">
        <v>157</v>
      </c>
      <c r="D12900" t="s">
        <v>23</v>
      </c>
      <c r="E12900" t="s">
        <v>35984</v>
      </c>
      <c r="G12900">
        <v>63</v>
      </c>
      <c r="H12900">
        <v>79</v>
      </c>
      <c r="I12900">
        <v>74</v>
      </c>
      <c r="J12900" t="s">
        <v>289</v>
      </c>
      <c r="L12900" t="s">
        <v>28</v>
      </c>
      <c r="M12900">
        <v>0</v>
      </c>
      <c r="N12900">
        <v>0</v>
      </c>
      <c r="O12900">
        <v>-1</v>
      </c>
      <c r="P12900" t="s">
        <v>52</v>
      </c>
      <c r="Q12900" t="s">
        <v>95</v>
      </c>
      <c r="R12900" s="3">
        <v>42028.6294791667</v>
      </c>
      <c r="S12900" t="s">
        <v>31</v>
      </c>
      <c r="U12900" t="s">
        <v>8754</v>
      </c>
    </row>
    <row r="12901" customHeight="1" spans="1:19">
      <c r="A12901">
        <v>6045634292</v>
      </c>
      <c r="B12901" s="2" t="s">
        <v>35985</v>
      </c>
      <c r="C12901" t="s">
        <v>30487</v>
      </c>
      <c r="E12901" t="s">
        <v>35986</v>
      </c>
      <c r="G12901">
        <v>294</v>
      </c>
      <c r="H12901">
        <v>579</v>
      </c>
      <c r="I12901">
        <v>1523</v>
      </c>
      <c r="J12901" t="s">
        <v>35</v>
      </c>
      <c r="L12901" t="s">
        <v>28</v>
      </c>
      <c r="M12901">
        <v>1</v>
      </c>
      <c r="N12901">
        <v>0</v>
      </c>
      <c r="O12901">
        <v>-1</v>
      </c>
      <c r="P12901" t="s">
        <v>35987</v>
      </c>
      <c r="Q12901" t="s">
        <v>1196</v>
      </c>
      <c r="R12901" s="3">
        <v>42658.0019444444</v>
      </c>
      <c r="S12901" t="s">
        <v>31</v>
      </c>
    </row>
    <row r="12902" customHeight="1" spans="1:19">
      <c r="A12902">
        <v>2679197493</v>
      </c>
      <c r="B12902" s="2" t="s">
        <v>35988</v>
      </c>
      <c r="C12902" t="s">
        <v>73</v>
      </c>
      <c r="D12902" t="s">
        <v>23</v>
      </c>
      <c r="E12902" t="s">
        <v>35989</v>
      </c>
      <c r="G12902">
        <v>155</v>
      </c>
      <c r="H12902">
        <v>173</v>
      </c>
      <c r="I12902">
        <v>15349</v>
      </c>
      <c r="J12902" t="s">
        <v>289</v>
      </c>
      <c r="K12902" t="s">
        <v>10709</v>
      </c>
      <c r="L12902" t="s">
        <v>51</v>
      </c>
      <c r="M12902">
        <v>0</v>
      </c>
      <c r="N12902">
        <v>0</v>
      </c>
      <c r="O12902">
        <v>-1</v>
      </c>
      <c r="P12902" t="s">
        <v>134</v>
      </c>
      <c r="Q12902" t="s">
        <v>95</v>
      </c>
      <c r="R12902" s="3">
        <v>40991.9770138889</v>
      </c>
      <c r="S12902" t="s">
        <v>31</v>
      </c>
    </row>
    <row r="12903" customHeight="1" spans="1:19">
      <c r="A12903">
        <v>5660696592</v>
      </c>
      <c r="B12903" s="2" t="s">
        <v>35990</v>
      </c>
      <c r="C12903" t="s">
        <v>22</v>
      </c>
      <c r="D12903" t="s">
        <v>23</v>
      </c>
      <c r="E12903" t="s">
        <v>35991</v>
      </c>
      <c r="G12903">
        <v>13</v>
      </c>
      <c r="H12903">
        <v>31</v>
      </c>
      <c r="I12903">
        <v>16</v>
      </c>
      <c r="J12903" t="s">
        <v>35</v>
      </c>
      <c r="L12903" t="s">
        <v>51</v>
      </c>
      <c r="M12903">
        <v>0</v>
      </c>
      <c r="N12903">
        <v>0</v>
      </c>
      <c r="O12903">
        <v>-1</v>
      </c>
      <c r="P12903" t="s">
        <v>36</v>
      </c>
      <c r="Q12903" t="s">
        <v>231</v>
      </c>
      <c r="R12903" s="3">
        <v>42210.7244907407</v>
      </c>
      <c r="S12903" t="s">
        <v>31</v>
      </c>
    </row>
    <row r="12904" customHeight="1" spans="1:19">
      <c r="A12904">
        <v>7700395183</v>
      </c>
      <c r="B12904" s="2" t="s">
        <v>35992</v>
      </c>
      <c r="C12904" t="s">
        <v>73</v>
      </c>
      <c r="D12904" t="s">
        <v>23</v>
      </c>
      <c r="E12904" t="s">
        <v>35993</v>
      </c>
      <c r="F12904" t="s">
        <v>35994</v>
      </c>
      <c r="G12904">
        <v>3</v>
      </c>
      <c r="H12904">
        <v>228</v>
      </c>
      <c r="I12904">
        <v>71</v>
      </c>
      <c r="J12904" t="s">
        <v>111</v>
      </c>
      <c r="L12904" t="s">
        <v>51</v>
      </c>
      <c r="M12904">
        <v>0</v>
      </c>
      <c r="N12904">
        <v>0</v>
      </c>
      <c r="O12904">
        <v>-1</v>
      </c>
      <c r="P12904" t="s">
        <v>35995</v>
      </c>
      <c r="Q12904" t="s">
        <v>318</v>
      </c>
      <c r="R12904" s="3">
        <v>44458.549212963</v>
      </c>
      <c r="S12904" t="s">
        <v>38</v>
      </c>
    </row>
    <row r="12905" customHeight="1" spans="1:19">
      <c r="A12905">
        <v>2642518104</v>
      </c>
      <c r="B12905" s="2" t="s">
        <v>35996</v>
      </c>
      <c r="C12905" t="s">
        <v>3425</v>
      </c>
      <c r="D12905" t="s">
        <v>1382</v>
      </c>
      <c r="E12905" t="s">
        <v>35997</v>
      </c>
      <c r="G12905">
        <v>3</v>
      </c>
      <c r="H12905">
        <v>218</v>
      </c>
      <c r="I12905">
        <v>100</v>
      </c>
      <c r="J12905" t="s">
        <v>50</v>
      </c>
      <c r="K12905" t="s">
        <v>149</v>
      </c>
      <c r="L12905" t="s">
        <v>28</v>
      </c>
      <c r="M12905">
        <v>0</v>
      </c>
      <c r="N12905">
        <v>0</v>
      </c>
      <c r="O12905">
        <v>-1</v>
      </c>
      <c r="P12905" t="s">
        <v>35998</v>
      </c>
      <c r="Q12905" t="s">
        <v>53</v>
      </c>
      <c r="R12905" s="3">
        <v>40907.3577199074</v>
      </c>
      <c r="S12905" t="s">
        <v>38</v>
      </c>
    </row>
    <row r="12906" customHeight="1" spans="1:19">
      <c r="A12906">
        <v>2463516640</v>
      </c>
      <c r="B12906" s="2" t="s">
        <v>35999</v>
      </c>
      <c r="C12906" t="s">
        <v>3425</v>
      </c>
      <c r="D12906" t="s">
        <v>1382</v>
      </c>
      <c r="E12906" t="s">
        <v>36000</v>
      </c>
      <c r="F12906" t="s">
        <v>36001</v>
      </c>
      <c r="G12906">
        <v>2417</v>
      </c>
      <c r="H12906">
        <v>649</v>
      </c>
      <c r="I12906">
        <v>9524</v>
      </c>
      <c r="J12906" t="s">
        <v>44</v>
      </c>
      <c r="L12906" t="s">
        <v>28</v>
      </c>
      <c r="M12906">
        <v>7</v>
      </c>
      <c r="N12906">
        <v>0</v>
      </c>
      <c r="O12906">
        <v>220</v>
      </c>
      <c r="P12906" t="s">
        <v>182</v>
      </c>
      <c r="Q12906" t="s">
        <v>597</v>
      </c>
      <c r="R12906" s="3">
        <v>40828.9235648148</v>
      </c>
      <c r="S12906" t="s">
        <v>54</v>
      </c>
    </row>
    <row r="12907" customHeight="1" spans="1:19">
      <c r="A12907">
        <v>2349645065</v>
      </c>
      <c r="B12907" s="2" t="s">
        <v>36002</v>
      </c>
      <c r="C12907" t="s">
        <v>73</v>
      </c>
      <c r="D12907" t="s">
        <v>23</v>
      </c>
      <c r="E12907" t="s">
        <v>36003</v>
      </c>
      <c r="F12907" t="s">
        <v>36004</v>
      </c>
      <c r="G12907">
        <v>71</v>
      </c>
      <c r="H12907">
        <v>119</v>
      </c>
      <c r="I12907">
        <v>199</v>
      </c>
      <c r="J12907" t="s">
        <v>50</v>
      </c>
      <c r="L12907" t="s">
        <v>28</v>
      </c>
      <c r="M12907">
        <v>5</v>
      </c>
      <c r="N12907">
        <v>0</v>
      </c>
      <c r="O12907">
        <v>-1</v>
      </c>
      <c r="Q12907" t="s">
        <v>53</v>
      </c>
      <c r="R12907" s="3">
        <v>40795.6172916667</v>
      </c>
      <c r="S12907" t="s">
        <v>31</v>
      </c>
    </row>
    <row r="12908" customHeight="1" spans="1:19">
      <c r="A12908">
        <v>7733111379</v>
      </c>
      <c r="B12908" s="2" t="s">
        <v>36005</v>
      </c>
      <c r="C12908" t="s">
        <v>73</v>
      </c>
      <c r="D12908" t="s">
        <v>23</v>
      </c>
      <c r="E12908" t="s">
        <v>36006</v>
      </c>
      <c r="F12908" t="s">
        <v>36007</v>
      </c>
      <c r="G12908">
        <v>53</v>
      </c>
      <c r="H12908">
        <v>1711</v>
      </c>
      <c r="I12908">
        <v>797</v>
      </c>
      <c r="J12908" t="s">
        <v>229</v>
      </c>
      <c r="L12908" t="s">
        <v>51</v>
      </c>
      <c r="M12908">
        <v>1</v>
      </c>
      <c r="N12908">
        <v>0</v>
      </c>
      <c r="O12908">
        <v>-1</v>
      </c>
      <c r="P12908" t="s">
        <v>3872</v>
      </c>
      <c r="Q12908" t="s">
        <v>231</v>
      </c>
      <c r="R12908" s="3">
        <v>44562.0096412037</v>
      </c>
      <c r="S12908" t="s">
        <v>38</v>
      </c>
    </row>
    <row r="12909" customHeight="1" spans="1:19">
      <c r="A12909">
        <v>2969001027</v>
      </c>
      <c r="B12909" s="2" t="s">
        <v>36008</v>
      </c>
      <c r="C12909" t="s">
        <v>226</v>
      </c>
      <c r="D12909" t="s">
        <v>41</v>
      </c>
      <c r="E12909" t="s">
        <v>36009</v>
      </c>
      <c r="F12909" t="s">
        <v>36010</v>
      </c>
      <c r="G12909">
        <v>83</v>
      </c>
      <c r="H12909">
        <v>172</v>
      </c>
      <c r="I12909">
        <v>11086</v>
      </c>
      <c r="J12909" t="s">
        <v>106</v>
      </c>
      <c r="K12909" t="s">
        <v>187</v>
      </c>
      <c r="L12909" t="s">
        <v>51</v>
      </c>
      <c r="M12909">
        <v>0</v>
      </c>
      <c r="N12909">
        <v>0</v>
      </c>
      <c r="O12909">
        <v>-1</v>
      </c>
      <c r="Q12909" t="s">
        <v>79</v>
      </c>
      <c r="R12909" s="3">
        <v>41174.9426388889</v>
      </c>
      <c r="S12909" t="s">
        <v>31</v>
      </c>
    </row>
    <row r="12910" customHeight="1" spans="1:19">
      <c r="A12910">
        <v>6604832700</v>
      </c>
      <c r="B12910" s="2" t="s">
        <v>36011</v>
      </c>
      <c r="C12910" t="s">
        <v>226</v>
      </c>
      <c r="D12910" t="s">
        <v>41</v>
      </c>
      <c r="E12910" t="s">
        <v>36012</v>
      </c>
      <c r="F12910" t="s">
        <v>105</v>
      </c>
      <c r="G12910">
        <v>1125</v>
      </c>
      <c r="H12910">
        <v>47</v>
      </c>
      <c r="I12910">
        <v>922</v>
      </c>
      <c r="J12910" t="s">
        <v>35</v>
      </c>
      <c r="L12910" t="s">
        <v>51</v>
      </c>
      <c r="M12910">
        <v>0</v>
      </c>
      <c r="N12910">
        <v>0</v>
      </c>
      <c r="O12910">
        <v>-1</v>
      </c>
      <c r="R12910" s="3">
        <v>43299.6191898148</v>
      </c>
      <c r="S12910" t="s">
        <v>31</v>
      </c>
    </row>
    <row r="12911" customHeight="1" spans="1:19">
      <c r="A12911">
        <v>6606983698</v>
      </c>
      <c r="B12911" s="2" t="s">
        <v>36013</v>
      </c>
      <c r="C12911" t="s">
        <v>226</v>
      </c>
      <c r="D12911" t="s">
        <v>41</v>
      </c>
      <c r="E12911" t="s">
        <v>36014</v>
      </c>
      <c r="F12911" t="s">
        <v>36015</v>
      </c>
      <c r="G12911">
        <v>224</v>
      </c>
      <c r="H12911">
        <v>390</v>
      </c>
      <c r="I12911">
        <v>4577</v>
      </c>
      <c r="J12911" t="s">
        <v>68</v>
      </c>
      <c r="L12911" t="s">
        <v>51</v>
      </c>
      <c r="M12911">
        <v>4</v>
      </c>
      <c r="N12911">
        <v>0</v>
      </c>
      <c r="O12911">
        <v>-1</v>
      </c>
      <c r="P12911" t="s">
        <v>52</v>
      </c>
      <c r="Q12911" t="s">
        <v>71</v>
      </c>
      <c r="R12911" s="3">
        <v>43301.9909375</v>
      </c>
      <c r="S12911" t="s">
        <v>31</v>
      </c>
    </row>
    <row r="12912" customHeight="1" spans="1:19">
      <c r="A12912">
        <v>5226390094</v>
      </c>
      <c r="B12912" s="2" t="s">
        <v>36016</v>
      </c>
      <c r="C12912" t="s">
        <v>226</v>
      </c>
      <c r="D12912" t="s">
        <v>41</v>
      </c>
      <c r="E12912" t="s">
        <v>36017</v>
      </c>
      <c r="F12912" t="s">
        <v>36018</v>
      </c>
      <c r="G12912">
        <v>532</v>
      </c>
      <c r="H12912">
        <v>572</v>
      </c>
      <c r="I12912">
        <v>1055</v>
      </c>
      <c r="J12912" t="s">
        <v>26</v>
      </c>
      <c r="L12912" t="s">
        <v>51</v>
      </c>
      <c r="M12912">
        <v>6</v>
      </c>
      <c r="N12912">
        <v>1</v>
      </c>
      <c r="O12912">
        <v>0</v>
      </c>
      <c r="P12912" t="s">
        <v>134</v>
      </c>
      <c r="Q12912" t="s">
        <v>30</v>
      </c>
      <c r="R12912" s="3">
        <v>41976.5597222222</v>
      </c>
      <c r="S12912" t="s">
        <v>54</v>
      </c>
    </row>
    <row r="12913" customHeight="1" spans="1:19">
      <c r="A12913">
        <v>1248349507</v>
      </c>
      <c r="B12913" s="2" t="s">
        <v>36019</v>
      </c>
      <c r="C12913" t="s">
        <v>226</v>
      </c>
      <c r="D12913" t="s">
        <v>41</v>
      </c>
      <c r="E12913" t="s">
        <v>36020</v>
      </c>
      <c r="F12913" t="s">
        <v>36021</v>
      </c>
      <c r="G12913">
        <v>588</v>
      </c>
      <c r="H12913">
        <v>527</v>
      </c>
      <c r="I12913">
        <v>676</v>
      </c>
      <c r="J12913" t="s">
        <v>106</v>
      </c>
      <c r="K12913" t="s">
        <v>187</v>
      </c>
      <c r="L12913" t="s">
        <v>51</v>
      </c>
      <c r="M12913">
        <v>1</v>
      </c>
      <c r="N12913">
        <v>0</v>
      </c>
      <c r="O12913">
        <v>-1</v>
      </c>
      <c r="P12913" t="s">
        <v>36022</v>
      </c>
      <c r="Q12913" t="s">
        <v>37</v>
      </c>
      <c r="R12913" s="3">
        <v>40232.470625</v>
      </c>
      <c r="S12913" t="s">
        <v>54</v>
      </c>
    </row>
    <row r="12914" customHeight="1" spans="1:20">
      <c r="A12914">
        <v>2097648372</v>
      </c>
      <c r="B12914" s="2" t="s">
        <v>36023</v>
      </c>
      <c r="C12914" t="s">
        <v>22</v>
      </c>
      <c r="D12914" t="s">
        <v>23</v>
      </c>
      <c r="E12914" t="s">
        <v>36024</v>
      </c>
      <c r="G12914">
        <v>340</v>
      </c>
      <c r="H12914">
        <v>1132</v>
      </c>
      <c r="I12914">
        <v>1814</v>
      </c>
      <c r="J12914" t="s">
        <v>204</v>
      </c>
      <c r="K12914" t="s">
        <v>220</v>
      </c>
      <c r="L12914" t="s">
        <v>28</v>
      </c>
      <c r="M12914">
        <v>3</v>
      </c>
      <c r="N12914">
        <v>0</v>
      </c>
      <c r="O12914">
        <v>-1</v>
      </c>
      <c r="P12914" t="s">
        <v>36025</v>
      </c>
      <c r="Q12914" t="s">
        <v>84</v>
      </c>
      <c r="R12914" s="3">
        <v>40645.0044907407</v>
      </c>
      <c r="S12914" t="s">
        <v>54</v>
      </c>
      <c r="T12914" t="s">
        <v>36026</v>
      </c>
    </row>
    <row r="12915" customHeight="1" spans="1:21">
      <c r="A12915">
        <v>1847419341</v>
      </c>
      <c r="B12915" s="2" t="s">
        <v>36027</v>
      </c>
      <c r="C12915" t="s">
        <v>22</v>
      </c>
      <c r="D12915" t="s">
        <v>23</v>
      </c>
      <c r="E12915" t="s">
        <v>36028</v>
      </c>
      <c r="F12915" t="s">
        <v>36029</v>
      </c>
      <c r="G12915">
        <v>1364</v>
      </c>
      <c r="H12915">
        <v>1831</v>
      </c>
      <c r="I12915">
        <v>15981</v>
      </c>
      <c r="J12915" t="s">
        <v>26</v>
      </c>
      <c r="L12915" t="s">
        <v>51</v>
      </c>
      <c r="M12915">
        <v>6</v>
      </c>
      <c r="N12915">
        <v>0</v>
      </c>
      <c r="O12915">
        <v>220</v>
      </c>
      <c r="P12915" t="s">
        <v>608</v>
      </c>
      <c r="Q12915" t="s">
        <v>46</v>
      </c>
      <c r="R12915" s="3">
        <v>40486.7920138889</v>
      </c>
      <c r="S12915" t="s">
        <v>54</v>
      </c>
      <c r="U12915" t="s">
        <v>36030</v>
      </c>
    </row>
    <row r="12916" customHeight="1" spans="1:19">
      <c r="A12916">
        <v>5292905945</v>
      </c>
      <c r="B12916" s="2" t="s">
        <v>36031</v>
      </c>
      <c r="C12916" t="s">
        <v>207</v>
      </c>
      <c r="D12916" t="s">
        <v>41</v>
      </c>
      <c r="E12916" t="s">
        <v>36032</v>
      </c>
      <c r="G12916">
        <v>1601</v>
      </c>
      <c r="H12916">
        <v>5110</v>
      </c>
      <c r="I12916">
        <v>14239</v>
      </c>
      <c r="J12916" t="s">
        <v>117</v>
      </c>
      <c r="K12916" t="s">
        <v>31190</v>
      </c>
      <c r="L12916" t="s">
        <v>28</v>
      </c>
      <c r="M12916">
        <v>1</v>
      </c>
      <c r="N12916">
        <v>0</v>
      </c>
      <c r="O12916">
        <v>-1</v>
      </c>
      <c r="P12916" t="s">
        <v>36033</v>
      </c>
      <c r="Q12916" t="s">
        <v>120</v>
      </c>
      <c r="R12916" s="3">
        <v>41898.7160185185</v>
      </c>
      <c r="S12916" t="s">
        <v>31</v>
      </c>
    </row>
    <row r="12917" customHeight="1" spans="1:19">
      <c r="A12917">
        <v>5269470374</v>
      </c>
      <c r="B12917" s="2" t="s">
        <v>36034</v>
      </c>
      <c r="C12917" t="s">
        <v>22</v>
      </c>
      <c r="D12917" t="s">
        <v>23</v>
      </c>
      <c r="E12917" t="s">
        <v>36035</v>
      </c>
      <c r="F12917" t="s">
        <v>36036</v>
      </c>
      <c r="G12917">
        <v>86</v>
      </c>
      <c r="H12917">
        <v>340</v>
      </c>
      <c r="I12917">
        <v>760</v>
      </c>
      <c r="J12917" t="s">
        <v>229</v>
      </c>
      <c r="K12917" t="s">
        <v>1337</v>
      </c>
      <c r="L12917" t="s">
        <v>28</v>
      </c>
      <c r="M12917">
        <v>3</v>
      </c>
      <c r="N12917">
        <v>0</v>
      </c>
      <c r="O12917">
        <v>-1</v>
      </c>
      <c r="P12917" t="s">
        <v>36</v>
      </c>
      <c r="Q12917" t="s">
        <v>464</v>
      </c>
      <c r="R12917" s="3">
        <v>41879.3688773148</v>
      </c>
      <c r="S12917" t="s">
        <v>31</v>
      </c>
    </row>
    <row r="12918" customHeight="1" spans="1:19">
      <c r="A12918">
        <v>1939008823</v>
      </c>
      <c r="B12918" s="2" t="s">
        <v>36037</v>
      </c>
      <c r="C12918" t="s">
        <v>207</v>
      </c>
      <c r="D12918" t="s">
        <v>41</v>
      </c>
      <c r="E12918" t="s">
        <v>36038</v>
      </c>
      <c r="F12918" t="s">
        <v>36039</v>
      </c>
      <c r="G12918">
        <v>898</v>
      </c>
      <c r="H12918">
        <v>1231</v>
      </c>
      <c r="I12918">
        <v>3425</v>
      </c>
      <c r="J12918" t="s">
        <v>726</v>
      </c>
      <c r="L12918" t="s">
        <v>28</v>
      </c>
      <c r="M12918">
        <v>0</v>
      </c>
      <c r="N12918">
        <v>0</v>
      </c>
      <c r="O12918">
        <v>-1</v>
      </c>
      <c r="Q12918" t="s">
        <v>245</v>
      </c>
      <c r="R12918" s="3">
        <v>40602.5983680556</v>
      </c>
      <c r="S12918" t="s">
        <v>31</v>
      </c>
    </row>
    <row r="12919" customHeight="1" spans="1:19">
      <c r="A12919">
        <v>2808258423</v>
      </c>
      <c r="B12919" s="2" t="s">
        <v>36040</v>
      </c>
      <c r="C12919" t="s">
        <v>73</v>
      </c>
      <c r="D12919" t="s">
        <v>23</v>
      </c>
      <c r="E12919" t="s">
        <v>36041</v>
      </c>
      <c r="G12919">
        <v>56</v>
      </c>
      <c r="H12919">
        <v>117</v>
      </c>
      <c r="I12919">
        <v>1033</v>
      </c>
      <c r="J12919" t="s">
        <v>537</v>
      </c>
      <c r="K12919" t="s">
        <v>978</v>
      </c>
      <c r="L12919" t="s">
        <v>28</v>
      </c>
      <c r="M12919">
        <v>0</v>
      </c>
      <c r="N12919">
        <v>0</v>
      </c>
      <c r="O12919">
        <v>-1</v>
      </c>
      <c r="P12919" t="s">
        <v>36</v>
      </c>
      <c r="Q12919" t="s">
        <v>79</v>
      </c>
      <c r="R12919" s="3">
        <v>41116.0534143519</v>
      </c>
      <c r="S12919" t="s">
        <v>31</v>
      </c>
    </row>
    <row r="12920" customHeight="1" spans="1:19">
      <c r="A12920">
        <v>5145838003</v>
      </c>
      <c r="B12920" s="2" t="s">
        <v>36042</v>
      </c>
      <c r="C12920" t="s">
        <v>22</v>
      </c>
      <c r="D12920" t="s">
        <v>23</v>
      </c>
      <c r="E12920" t="s">
        <v>36043</v>
      </c>
      <c r="G12920">
        <v>20</v>
      </c>
      <c r="H12920">
        <v>203</v>
      </c>
      <c r="I12920">
        <v>1494</v>
      </c>
      <c r="J12920" t="s">
        <v>35</v>
      </c>
      <c r="L12920" t="s">
        <v>51</v>
      </c>
      <c r="M12920">
        <v>0</v>
      </c>
      <c r="N12920">
        <v>0</v>
      </c>
      <c r="O12920">
        <v>-1</v>
      </c>
      <c r="Q12920" t="s">
        <v>1196</v>
      </c>
      <c r="R12920" s="3">
        <v>41777.7866319444</v>
      </c>
      <c r="S12920" t="s">
        <v>31</v>
      </c>
    </row>
    <row r="12921" customHeight="1" spans="1:19">
      <c r="A12921">
        <v>2413843891</v>
      </c>
      <c r="B12921" s="2" t="s">
        <v>36044</v>
      </c>
      <c r="C12921" t="s">
        <v>22</v>
      </c>
      <c r="D12921" t="s">
        <v>23</v>
      </c>
      <c r="E12921" t="s">
        <v>36045</v>
      </c>
      <c r="F12921" t="s">
        <v>36046</v>
      </c>
      <c r="G12921">
        <v>569</v>
      </c>
      <c r="H12921">
        <v>171</v>
      </c>
      <c r="I12921">
        <v>5537</v>
      </c>
      <c r="J12921" t="s">
        <v>495</v>
      </c>
      <c r="L12921" t="s">
        <v>51</v>
      </c>
      <c r="M12921">
        <v>1</v>
      </c>
      <c r="N12921">
        <v>0</v>
      </c>
      <c r="O12921">
        <v>-1</v>
      </c>
      <c r="P12921" t="s">
        <v>134</v>
      </c>
      <c r="Q12921" t="s">
        <v>386</v>
      </c>
      <c r="R12921" s="3">
        <v>40832.6021180556</v>
      </c>
      <c r="S12921" t="s">
        <v>54</v>
      </c>
    </row>
    <row r="12922" customHeight="1" spans="1:21">
      <c r="A12922">
        <v>7708754306</v>
      </c>
      <c r="B12922" s="2" t="s">
        <v>36047</v>
      </c>
      <c r="C12922" t="s">
        <v>22</v>
      </c>
      <c r="D12922" t="s">
        <v>23</v>
      </c>
      <c r="E12922" t="s">
        <v>36048</v>
      </c>
      <c r="F12922" t="s">
        <v>36049</v>
      </c>
      <c r="G12922">
        <v>4322</v>
      </c>
      <c r="H12922">
        <v>273</v>
      </c>
      <c r="I12922">
        <v>2165</v>
      </c>
      <c r="J12922" t="s">
        <v>94</v>
      </c>
      <c r="K12922" t="s">
        <v>4140</v>
      </c>
      <c r="L12922" t="s">
        <v>28</v>
      </c>
      <c r="M12922">
        <v>3</v>
      </c>
      <c r="N12922">
        <v>1</v>
      </c>
      <c r="O12922">
        <v>0</v>
      </c>
      <c r="P12922" t="s">
        <v>230</v>
      </c>
      <c r="Q12922" t="s">
        <v>386</v>
      </c>
      <c r="R12922" s="3">
        <v>44474.8049768519</v>
      </c>
      <c r="S12922" t="s">
        <v>31</v>
      </c>
      <c r="T12922" t="s">
        <v>90</v>
      </c>
      <c r="U12922" t="s">
        <v>15947</v>
      </c>
    </row>
    <row r="12923" customHeight="1" spans="1:19">
      <c r="A12923">
        <v>7409402421</v>
      </c>
      <c r="B12923" s="2" t="s">
        <v>36050</v>
      </c>
      <c r="C12923" t="s">
        <v>22</v>
      </c>
      <c r="D12923" t="s">
        <v>23</v>
      </c>
      <c r="E12923" t="s">
        <v>36051</v>
      </c>
      <c r="F12923" t="s">
        <v>36052</v>
      </c>
      <c r="G12923">
        <v>13</v>
      </c>
      <c r="H12923">
        <v>99</v>
      </c>
      <c r="I12923">
        <v>466</v>
      </c>
      <c r="J12923" t="s">
        <v>273</v>
      </c>
      <c r="L12923" t="s">
        <v>51</v>
      </c>
      <c r="M12923">
        <v>0</v>
      </c>
      <c r="N12923">
        <v>0</v>
      </c>
      <c r="O12923">
        <v>-1</v>
      </c>
      <c r="P12923" t="s">
        <v>134</v>
      </c>
      <c r="Q12923" t="s">
        <v>276</v>
      </c>
      <c r="R12923" s="3">
        <v>43899.5984722222</v>
      </c>
      <c r="S12923" t="s">
        <v>31</v>
      </c>
    </row>
    <row r="12924" customHeight="1" spans="1:19">
      <c r="A12924">
        <v>7409402421</v>
      </c>
      <c r="B12924" s="2" t="s">
        <v>36053</v>
      </c>
      <c r="C12924" t="s">
        <v>22</v>
      </c>
      <c r="D12924" t="s">
        <v>23</v>
      </c>
      <c r="E12924" t="s">
        <v>36051</v>
      </c>
      <c r="F12924" t="s">
        <v>36052</v>
      </c>
      <c r="G12924">
        <v>13</v>
      </c>
      <c r="H12924">
        <v>99</v>
      </c>
      <c r="I12924">
        <v>466</v>
      </c>
      <c r="J12924" t="s">
        <v>273</v>
      </c>
      <c r="L12924" t="s">
        <v>51</v>
      </c>
      <c r="M12924">
        <v>0</v>
      </c>
      <c r="N12924">
        <v>0</v>
      </c>
      <c r="O12924">
        <v>-1</v>
      </c>
      <c r="P12924" t="s">
        <v>134</v>
      </c>
      <c r="Q12924" t="s">
        <v>276</v>
      </c>
      <c r="R12924" s="3">
        <v>43899.5984722222</v>
      </c>
      <c r="S12924" t="s">
        <v>31</v>
      </c>
    </row>
    <row r="12925" customHeight="1" spans="1:19">
      <c r="A12925">
        <v>1748134542</v>
      </c>
      <c r="B12925" s="2" t="s">
        <v>36054</v>
      </c>
      <c r="C12925" t="s">
        <v>157</v>
      </c>
      <c r="D12925" t="s">
        <v>23</v>
      </c>
      <c r="E12925" t="s">
        <v>36055</v>
      </c>
      <c r="F12925" t="s">
        <v>36056</v>
      </c>
      <c r="G12925">
        <v>80</v>
      </c>
      <c r="H12925">
        <v>395</v>
      </c>
      <c r="I12925">
        <v>3488</v>
      </c>
      <c r="J12925" t="s">
        <v>537</v>
      </c>
      <c r="L12925" t="s">
        <v>28</v>
      </c>
      <c r="M12925">
        <v>6</v>
      </c>
      <c r="N12925">
        <v>0</v>
      </c>
      <c r="O12925">
        <v>-1</v>
      </c>
      <c r="P12925" t="s">
        <v>27767</v>
      </c>
      <c r="Q12925" t="s">
        <v>79</v>
      </c>
      <c r="R12925" s="3">
        <v>40327.4324537037</v>
      </c>
      <c r="S12925" t="s">
        <v>31</v>
      </c>
    </row>
    <row r="12926" customHeight="1" spans="1:19">
      <c r="A12926">
        <v>5488491222</v>
      </c>
      <c r="B12926" s="2" t="s">
        <v>36057</v>
      </c>
      <c r="C12926" t="s">
        <v>157</v>
      </c>
      <c r="D12926" t="s">
        <v>23</v>
      </c>
      <c r="E12926" t="s">
        <v>36058</v>
      </c>
      <c r="F12926" t="s">
        <v>36059</v>
      </c>
      <c r="G12926">
        <v>13300</v>
      </c>
      <c r="H12926">
        <v>328</v>
      </c>
      <c r="I12926">
        <v>3183</v>
      </c>
      <c r="J12926" t="s">
        <v>35</v>
      </c>
      <c r="L12926" t="s">
        <v>28</v>
      </c>
      <c r="M12926">
        <v>7</v>
      </c>
      <c r="N12926">
        <v>1</v>
      </c>
      <c r="O12926">
        <v>0</v>
      </c>
      <c r="P12926" t="s">
        <v>36060</v>
      </c>
      <c r="Q12926" t="s">
        <v>160</v>
      </c>
      <c r="R12926" s="3">
        <v>42025.5924421296</v>
      </c>
      <c r="S12926" t="s">
        <v>31</v>
      </c>
    </row>
    <row r="12927" customHeight="1" spans="1:19">
      <c r="A12927">
        <v>5334323874</v>
      </c>
      <c r="B12927" s="2" t="s">
        <v>36061</v>
      </c>
      <c r="C12927" t="s">
        <v>157</v>
      </c>
      <c r="D12927" t="s">
        <v>23</v>
      </c>
      <c r="E12927" t="s">
        <v>36062</v>
      </c>
      <c r="F12927" t="s">
        <v>36063</v>
      </c>
      <c r="G12927">
        <v>24</v>
      </c>
      <c r="H12927">
        <v>110</v>
      </c>
      <c r="I12927">
        <v>183</v>
      </c>
      <c r="J12927" t="s">
        <v>68</v>
      </c>
      <c r="L12927" t="s">
        <v>51</v>
      </c>
      <c r="M12927">
        <v>0</v>
      </c>
      <c r="N12927">
        <v>0</v>
      </c>
      <c r="O12927">
        <v>-1</v>
      </c>
      <c r="P12927" t="s">
        <v>19627</v>
      </c>
      <c r="Q12927" t="s">
        <v>71</v>
      </c>
      <c r="R12927" s="3">
        <v>42100.6883564815</v>
      </c>
      <c r="S12927" t="s">
        <v>31</v>
      </c>
    </row>
    <row r="12928" customHeight="1" spans="1:19">
      <c r="A12928">
        <v>7468317944</v>
      </c>
      <c r="B12928" s="2" t="s">
        <v>36064</v>
      </c>
      <c r="C12928" t="s">
        <v>22</v>
      </c>
      <c r="D12928" t="s">
        <v>23</v>
      </c>
      <c r="E12928" t="s">
        <v>36065</v>
      </c>
      <c r="F12928" t="s">
        <v>36066</v>
      </c>
      <c r="G12928">
        <v>50</v>
      </c>
      <c r="H12928">
        <v>79</v>
      </c>
      <c r="I12928">
        <v>390</v>
      </c>
      <c r="J12928" t="s">
        <v>94</v>
      </c>
      <c r="K12928" t="s">
        <v>35</v>
      </c>
      <c r="L12928" t="s">
        <v>51</v>
      </c>
      <c r="M12928">
        <v>1</v>
      </c>
      <c r="N12928">
        <v>0</v>
      </c>
      <c r="O12928">
        <v>-1</v>
      </c>
      <c r="P12928" t="s">
        <v>36067</v>
      </c>
      <c r="Q12928" t="s">
        <v>160</v>
      </c>
      <c r="R12928" s="3">
        <v>43987.8726157407</v>
      </c>
      <c r="S12928" t="s">
        <v>31</v>
      </c>
    </row>
    <row r="12929" customHeight="1" spans="1:19">
      <c r="A12929">
        <v>6637658693</v>
      </c>
      <c r="B12929" s="2" t="s">
        <v>36068</v>
      </c>
      <c r="C12929" t="s">
        <v>22</v>
      </c>
      <c r="D12929" t="s">
        <v>23</v>
      </c>
      <c r="E12929" t="s">
        <v>36069</v>
      </c>
      <c r="F12929" t="s">
        <v>36070</v>
      </c>
      <c r="G12929">
        <v>251</v>
      </c>
      <c r="H12929">
        <v>677</v>
      </c>
      <c r="I12929">
        <v>27397</v>
      </c>
      <c r="J12929" t="s">
        <v>204</v>
      </c>
      <c r="L12929" t="s">
        <v>51</v>
      </c>
      <c r="M12929">
        <v>1</v>
      </c>
      <c r="N12929">
        <v>1</v>
      </c>
      <c r="O12929">
        <v>0</v>
      </c>
      <c r="P12929" t="s">
        <v>36071</v>
      </c>
      <c r="Q12929" t="s">
        <v>84</v>
      </c>
      <c r="R12929" s="3">
        <v>43326.9196412037</v>
      </c>
      <c r="S12929" t="s">
        <v>31</v>
      </c>
    </row>
    <row r="12930" customHeight="1" spans="1:19">
      <c r="A12930">
        <v>2770163377</v>
      </c>
      <c r="B12930" s="2" t="s">
        <v>36072</v>
      </c>
      <c r="C12930" t="s">
        <v>73</v>
      </c>
      <c r="D12930" t="s">
        <v>23</v>
      </c>
      <c r="E12930" t="s">
        <v>36073</v>
      </c>
      <c r="F12930" t="s">
        <v>36074</v>
      </c>
      <c r="G12930">
        <v>8</v>
      </c>
      <c r="H12930">
        <v>3</v>
      </c>
      <c r="I12930">
        <v>62</v>
      </c>
      <c r="J12930" t="s">
        <v>1289</v>
      </c>
      <c r="K12930" t="s">
        <v>25176</v>
      </c>
      <c r="L12930" t="s">
        <v>51</v>
      </c>
      <c r="M12930">
        <v>0</v>
      </c>
      <c r="N12930">
        <v>0</v>
      </c>
      <c r="O12930">
        <v>-1</v>
      </c>
      <c r="Q12930" t="s">
        <v>1196</v>
      </c>
      <c r="R12930" s="3">
        <v>41090.0981597222</v>
      </c>
      <c r="S12930" t="s">
        <v>31</v>
      </c>
    </row>
    <row r="12931" customHeight="1" spans="1:19">
      <c r="A12931">
        <v>2770163377</v>
      </c>
      <c r="B12931" s="2" t="s">
        <v>36075</v>
      </c>
      <c r="E12931" t="s">
        <v>36073</v>
      </c>
      <c r="F12931" t="s">
        <v>36074</v>
      </c>
      <c r="G12931">
        <v>8</v>
      </c>
      <c r="H12931">
        <v>3</v>
      </c>
      <c r="I12931">
        <v>62</v>
      </c>
      <c r="J12931" t="s">
        <v>1289</v>
      </c>
      <c r="K12931" t="s">
        <v>25176</v>
      </c>
      <c r="L12931" t="s">
        <v>51</v>
      </c>
      <c r="M12931">
        <v>0</v>
      </c>
      <c r="N12931">
        <v>0</v>
      </c>
      <c r="O12931">
        <v>-1</v>
      </c>
      <c r="Q12931" t="s">
        <v>1196</v>
      </c>
      <c r="R12931" s="3">
        <v>41090.0981597222</v>
      </c>
      <c r="S12931" t="s">
        <v>31</v>
      </c>
    </row>
    <row r="12932" customHeight="1" spans="1:19">
      <c r="A12932">
        <v>6528682753</v>
      </c>
      <c r="B12932" s="2" t="s">
        <v>36076</v>
      </c>
      <c r="C12932" t="s">
        <v>22</v>
      </c>
      <c r="D12932" t="s">
        <v>23</v>
      </c>
      <c r="E12932" t="s">
        <v>36077</v>
      </c>
      <c r="F12932" t="s">
        <v>36078</v>
      </c>
      <c r="G12932">
        <v>10</v>
      </c>
      <c r="H12932">
        <v>18</v>
      </c>
      <c r="I12932">
        <v>1</v>
      </c>
      <c r="J12932" t="s">
        <v>68</v>
      </c>
      <c r="K12932" t="s">
        <v>2012</v>
      </c>
      <c r="L12932" t="s">
        <v>51</v>
      </c>
      <c r="M12932">
        <v>0</v>
      </c>
      <c r="N12932">
        <v>0</v>
      </c>
      <c r="O12932">
        <v>-1</v>
      </c>
      <c r="P12932" t="s">
        <v>22458</v>
      </c>
      <c r="Q12932" t="s">
        <v>71</v>
      </c>
      <c r="R12932" s="3">
        <v>43206.9167361111</v>
      </c>
      <c r="S12932" t="s">
        <v>31</v>
      </c>
    </row>
    <row r="12933" customHeight="1" spans="1:19">
      <c r="A12933">
        <v>5994132972</v>
      </c>
      <c r="B12933" s="2" t="s">
        <v>36079</v>
      </c>
      <c r="C12933" t="s">
        <v>22</v>
      </c>
      <c r="D12933" t="s">
        <v>23</v>
      </c>
      <c r="E12933" t="s">
        <v>36080</v>
      </c>
      <c r="F12933" t="s">
        <v>36081</v>
      </c>
      <c r="G12933">
        <v>62</v>
      </c>
      <c r="H12933">
        <v>480</v>
      </c>
      <c r="I12933">
        <v>2713</v>
      </c>
      <c r="J12933" t="s">
        <v>35</v>
      </c>
      <c r="L12933" t="s">
        <v>51</v>
      </c>
      <c r="M12933">
        <v>1</v>
      </c>
      <c r="N12933">
        <v>0</v>
      </c>
      <c r="O12933">
        <v>-1</v>
      </c>
      <c r="P12933" t="s">
        <v>36</v>
      </c>
      <c r="Q12933" t="s">
        <v>71</v>
      </c>
      <c r="R12933" s="3">
        <v>42584.3984143519</v>
      </c>
      <c r="S12933" t="s">
        <v>31</v>
      </c>
    </row>
    <row r="12934" customHeight="1" spans="1:19">
      <c r="A12934">
        <v>5994132972</v>
      </c>
      <c r="B12934" s="2" t="s">
        <v>36082</v>
      </c>
      <c r="C12934" t="s">
        <v>22</v>
      </c>
      <c r="D12934" t="s">
        <v>23</v>
      </c>
      <c r="E12934" t="s">
        <v>36080</v>
      </c>
      <c r="F12934" t="s">
        <v>36081</v>
      </c>
      <c r="G12934">
        <v>62</v>
      </c>
      <c r="H12934">
        <v>480</v>
      </c>
      <c r="I12934">
        <v>2713</v>
      </c>
      <c r="J12934" t="s">
        <v>35</v>
      </c>
      <c r="L12934" t="s">
        <v>51</v>
      </c>
      <c r="M12934">
        <v>1</v>
      </c>
      <c r="N12934">
        <v>0</v>
      </c>
      <c r="O12934">
        <v>-1</v>
      </c>
      <c r="P12934" t="s">
        <v>36</v>
      </c>
      <c r="Q12934" t="s">
        <v>71</v>
      </c>
      <c r="R12934" s="3">
        <v>42584.3984143519</v>
      </c>
      <c r="S12934" t="s">
        <v>31</v>
      </c>
    </row>
    <row r="12935" customHeight="1" spans="1:19">
      <c r="A12935">
        <v>5863009534</v>
      </c>
      <c r="B12935" s="2" t="s">
        <v>36083</v>
      </c>
      <c r="C12935" t="s">
        <v>22</v>
      </c>
      <c r="D12935" t="s">
        <v>23</v>
      </c>
      <c r="E12935" t="s">
        <v>36084</v>
      </c>
      <c r="F12935" t="s">
        <v>36085</v>
      </c>
      <c r="G12935">
        <v>128</v>
      </c>
      <c r="H12935">
        <v>114</v>
      </c>
      <c r="I12935">
        <v>238</v>
      </c>
      <c r="J12935" t="s">
        <v>289</v>
      </c>
      <c r="L12935" t="s">
        <v>51</v>
      </c>
      <c r="M12935">
        <v>5</v>
      </c>
      <c r="N12935">
        <v>1</v>
      </c>
      <c r="O12935">
        <v>0</v>
      </c>
      <c r="P12935" t="s">
        <v>307</v>
      </c>
      <c r="Q12935" t="s">
        <v>37</v>
      </c>
      <c r="R12935" s="3">
        <v>42419.0025347222</v>
      </c>
      <c r="S12935" t="s">
        <v>31</v>
      </c>
    </row>
    <row r="12936" customHeight="1" spans="1:19">
      <c r="A12936">
        <v>6661749308</v>
      </c>
      <c r="B12936" s="2" t="s">
        <v>36086</v>
      </c>
      <c r="C12936" t="s">
        <v>22</v>
      </c>
      <c r="D12936" t="s">
        <v>23</v>
      </c>
      <c r="E12936" t="s">
        <v>36087</v>
      </c>
      <c r="F12936" t="s">
        <v>912</v>
      </c>
      <c r="G12936">
        <v>10405</v>
      </c>
      <c r="H12936">
        <v>956</v>
      </c>
      <c r="I12936">
        <v>1028</v>
      </c>
      <c r="J12936" t="s">
        <v>26</v>
      </c>
      <c r="L12936" t="s">
        <v>51</v>
      </c>
      <c r="M12936">
        <v>2</v>
      </c>
      <c r="N12936">
        <v>0</v>
      </c>
      <c r="O12936">
        <v>-1</v>
      </c>
      <c r="P12936" t="s">
        <v>11306</v>
      </c>
      <c r="Q12936" t="s">
        <v>101</v>
      </c>
      <c r="R12936" s="3">
        <v>43338.4318171296</v>
      </c>
      <c r="S12936" t="s">
        <v>31</v>
      </c>
    </row>
    <row r="12937" customHeight="1" spans="1:19">
      <c r="A12937">
        <v>5459163587</v>
      </c>
      <c r="B12937" s="2" t="s">
        <v>36088</v>
      </c>
      <c r="C12937" t="s">
        <v>22</v>
      </c>
      <c r="D12937" t="s">
        <v>23</v>
      </c>
      <c r="E12937" t="s">
        <v>36089</v>
      </c>
      <c r="G12937">
        <v>22</v>
      </c>
      <c r="H12937">
        <v>88</v>
      </c>
      <c r="I12937">
        <v>228</v>
      </c>
      <c r="J12937" t="s">
        <v>563</v>
      </c>
      <c r="K12937" t="s">
        <v>28014</v>
      </c>
      <c r="L12937" t="s">
        <v>51</v>
      </c>
      <c r="M12937">
        <v>0</v>
      </c>
      <c r="N12937">
        <v>0</v>
      </c>
      <c r="O12937">
        <v>-1</v>
      </c>
      <c r="P12937" t="s">
        <v>12053</v>
      </c>
      <c r="Q12937" t="s">
        <v>30</v>
      </c>
      <c r="R12937" s="3">
        <v>42005.9092824074</v>
      </c>
      <c r="S12937" t="s">
        <v>31</v>
      </c>
    </row>
    <row r="12938" customHeight="1" spans="1:19">
      <c r="A12938">
        <v>7446852308</v>
      </c>
      <c r="B12938" s="2" t="s">
        <v>36090</v>
      </c>
      <c r="C12938" t="s">
        <v>22</v>
      </c>
      <c r="D12938" t="s">
        <v>23</v>
      </c>
      <c r="E12938" t="s">
        <v>36091</v>
      </c>
      <c r="G12938">
        <v>36</v>
      </c>
      <c r="H12938">
        <v>244</v>
      </c>
      <c r="I12938">
        <v>931</v>
      </c>
      <c r="J12938" t="s">
        <v>35</v>
      </c>
      <c r="L12938" t="s">
        <v>51</v>
      </c>
      <c r="M12938">
        <v>0</v>
      </c>
      <c r="N12938">
        <v>0</v>
      </c>
      <c r="O12938">
        <v>-1</v>
      </c>
      <c r="P12938" t="s">
        <v>36</v>
      </c>
      <c r="Q12938" t="s">
        <v>84</v>
      </c>
      <c r="R12938" s="3">
        <v>43950.7071643519</v>
      </c>
      <c r="S12938" t="s">
        <v>31</v>
      </c>
    </row>
    <row r="12939" customHeight="1" spans="1:19">
      <c r="A12939">
        <v>5979377411</v>
      </c>
      <c r="B12939" s="2" t="s">
        <v>36092</v>
      </c>
      <c r="C12939" t="s">
        <v>22</v>
      </c>
      <c r="D12939" t="s">
        <v>23</v>
      </c>
      <c r="E12939" t="s">
        <v>36093</v>
      </c>
      <c r="G12939">
        <v>1301</v>
      </c>
      <c r="H12939">
        <v>227</v>
      </c>
      <c r="I12939">
        <v>1780</v>
      </c>
      <c r="J12939" t="s">
        <v>50</v>
      </c>
      <c r="L12939" t="s">
        <v>51</v>
      </c>
      <c r="M12939">
        <v>4</v>
      </c>
      <c r="N12939">
        <v>1</v>
      </c>
      <c r="O12939">
        <v>0</v>
      </c>
      <c r="P12939" t="s">
        <v>52</v>
      </c>
      <c r="Q12939" t="s">
        <v>53</v>
      </c>
      <c r="R12939" s="3">
        <v>42561.8120833333</v>
      </c>
      <c r="S12939" t="s">
        <v>31</v>
      </c>
    </row>
    <row r="12940" customHeight="1" spans="1:19">
      <c r="A12940">
        <v>5211181287</v>
      </c>
      <c r="B12940" s="2" t="s">
        <v>36094</v>
      </c>
      <c r="C12940" t="s">
        <v>22</v>
      </c>
      <c r="D12940" t="s">
        <v>23</v>
      </c>
      <c r="E12940" t="s">
        <v>36095</v>
      </c>
      <c r="G12940">
        <v>45</v>
      </c>
      <c r="H12940">
        <v>267</v>
      </c>
      <c r="I12940">
        <v>95</v>
      </c>
      <c r="J12940" t="s">
        <v>35</v>
      </c>
      <c r="L12940" t="s">
        <v>28</v>
      </c>
      <c r="M12940">
        <v>3</v>
      </c>
      <c r="N12940">
        <v>0</v>
      </c>
      <c r="O12940">
        <v>-1</v>
      </c>
      <c r="Q12940" t="s">
        <v>46</v>
      </c>
      <c r="R12940" s="3">
        <v>41829.7229513889</v>
      </c>
      <c r="S12940" t="s">
        <v>31</v>
      </c>
    </row>
    <row r="12941" customHeight="1" spans="1:19">
      <c r="A12941">
        <v>7742100816</v>
      </c>
      <c r="B12941" s="2" t="s">
        <v>36096</v>
      </c>
      <c r="C12941" t="s">
        <v>22</v>
      </c>
      <c r="D12941" t="s">
        <v>23</v>
      </c>
      <c r="E12941" t="s">
        <v>36097</v>
      </c>
      <c r="F12941" t="s">
        <v>36098</v>
      </c>
      <c r="G12941">
        <v>6</v>
      </c>
      <c r="H12941">
        <v>26</v>
      </c>
      <c r="I12941">
        <v>62</v>
      </c>
      <c r="J12941" t="s">
        <v>35</v>
      </c>
      <c r="L12941" t="s">
        <v>51</v>
      </c>
      <c r="M12941">
        <v>0</v>
      </c>
      <c r="N12941">
        <v>0</v>
      </c>
      <c r="O12941">
        <v>-1</v>
      </c>
      <c r="P12941" t="s">
        <v>275</v>
      </c>
      <c r="Q12941" t="s">
        <v>101</v>
      </c>
      <c r="R12941" s="3">
        <v>44604.7717013889</v>
      </c>
      <c r="S12941" t="s">
        <v>38</v>
      </c>
    </row>
    <row r="12942" customHeight="1" spans="1:19">
      <c r="A12942">
        <v>3633085091</v>
      </c>
      <c r="B12942" s="2" t="s">
        <v>36099</v>
      </c>
      <c r="C12942" t="s">
        <v>22</v>
      </c>
      <c r="D12942" t="s">
        <v>23</v>
      </c>
      <c r="E12942" t="s">
        <v>36100</v>
      </c>
      <c r="F12942" t="s">
        <v>36101</v>
      </c>
      <c r="G12942">
        <v>447</v>
      </c>
      <c r="H12942">
        <v>252</v>
      </c>
      <c r="I12942">
        <v>816</v>
      </c>
      <c r="J12942" t="s">
        <v>35</v>
      </c>
      <c r="L12942" t="s">
        <v>51</v>
      </c>
      <c r="M12942">
        <v>1</v>
      </c>
      <c r="N12942">
        <v>0</v>
      </c>
      <c r="O12942">
        <v>-1</v>
      </c>
      <c r="P12942" t="s">
        <v>608</v>
      </c>
      <c r="Q12942" t="s">
        <v>245</v>
      </c>
      <c r="R12942" s="3">
        <v>41472.5642939815</v>
      </c>
      <c r="S12942" t="s">
        <v>31</v>
      </c>
    </row>
    <row r="12943" customHeight="1" spans="1:19">
      <c r="A12943">
        <v>7562539072</v>
      </c>
      <c r="B12943" s="2" t="s">
        <v>36102</v>
      </c>
      <c r="C12943" t="s">
        <v>73</v>
      </c>
      <c r="D12943" t="s">
        <v>23</v>
      </c>
      <c r="E12943" t="s">
        <v>36103</v>
      </c>
      <c r="G12943">
        <v>8</v>
      </c>
      <c r="H12943">
        <v>149</v>
      </c>
      <c r="I12943">
        <v>547</v>
      </c>
      <c r="J12943" t="s">
        <v>35</v>
      </c>
      <c r="L12943" t="s">
        <v>51</v>
      </c>
      <c r="M12943">
        <v>0</v>
      </c>
      <c r="N12943">
        <v>0</v>
      </c>
      <c r="O12943">
        <v>-1</v>
      </c>
      <c r="Q12943" t="s">
        <v>71</v>
      </c>
      <c r="R12943" s="3">
        <v>44236.4514930556</v>
      </c>
      <c r="S12943" t="s">
        <v>31</v>
      </c>
    </row>
    <row r="12944" customHeight="1" spans="1:19">
      <c r="A12944">
        <v>2119661774</v>
      </c>
      <c r="B12944" s="2" t="s">
        <v>36104</v>
      </c>
      <c r="C12944" t="s">
        <v>22</v>
      </c>
      <c r="D12944" t="s">
        <v>23</v>
      </c>
      <c r="E12944" t="s">
        <v>36105</v>
      </c>
      <c r="F12944" t="s">
        <v>36106</v>
      </c>
      <c r="G12944">
        <v>244</v>
      </c>
      <c r="H12944">
        <v>367</v>
      </c>
      <c r="I12944">
        <v>1515</v>
      </c>
      <c r="J12944" t="s">
        <v>68</v>
      </c>
      <c r="K12944" t="s">
        <v>69</v>
      </c>
      <c r="L12944" t="s">
        <v>28</v>
      </c>
      <c r="M12944">
        <v>0</v>
      </c>
      <c r="N12944">
        <v>0</v>
      </c>
      <c r="O12944">
        <v>-1</v>
      </c>
      <c r="Q12944" t="s">
        <v>276</v>
      </c>
      <c r="R12944" s="3">
        <v>40662.3880902778</v>
      </c>
      <c r="S12944" t="s">
        <v>31</v>
      </c>
    </row>
    <row r="12945" customHeight="1" spans="1:19">
      <c r="A12945">
        <v>6573581263</v>
      </c>
      <c r="B12945" s="2" t="s">
        <v>36107</v>
      </c>
      <c r="C12945" t="s">
        <v>22</v>
      </c>
      <c r="D12945" t="s">
        <v>23</v>
      </c>
      <c r="E12945" t="s">
        <v>36108</v>
      </c>
      <c r="G12945">
        <v>2</v>
      </c>
      <c r="H12945">
        <v>310</v>
      </c>
      <c r="I12945">
        <v>4</v>
      </c>
      <c r="J12945" t="s">
        <v>35</v>
      </c>
      <c r="L12945" t="s">
        <v>28</v>
      </c>
      <c r="M12945">
        <v>0</v>
      </c>
      <c r="N12945">
        <v>0</v>
      </c>
      <c r="O12945">
        <v>-1</v>
      </c>
      <c r="R12945" s="3">
        <v>43264.8290509259</v>
      </c>
      <c r="S12945" t="s">
        <v>38</v>
      </c>
    </row>
    <row r="12946" customHeight="1" spans="1:19">
      <c r="A12946">
        <v>6351207069</v>
      </c>
      <c r="B12946" s="2" t="s">
        <v>36109</v>
      </c>
      <c r="C12946" t="s">
        <v>22</v>
      </c>
      <c r="D12946" t="s">
        <v>23</v>
      </c>
      <c r="E12946" t="s">
        <v>36110</v>
      </c>
      <c r="F12946" t="s">
        <v>36111</v>
      </c>
      <c r="G12946">
        <v>155</v>
      </c>
      <c r="H12946">
        <v>238</v>
      </c>
      <c r="I12946">
        <v>217</v>
      </c>
      <c r="J12946" t="s">
        <v>68</v>
      </c>
      <c r="L12946" t="s">
        <v>51</v>
      </c>
      <c r="M12946">
        <v>1</v>
      </c>
      <c r="N12946">
        <v>0</v>
      </c>
      <c r="O12946">
        <v>-1</v>
      </c>
      <c r="P12946" t="s">
        <v>275</v>
      </c>
      <c r="Q12946" t="s">
        <v>71</v>
      </c>
      <c r="R12946" s="3">
        <v>42971.8771064815</v>
      </c>
      <c r="S12946" t="s">
        <v>31</v>
      </c>
    </row>
    <row r="12947" customHeight="1" spans="1:19">
      <c r="A12947">
        <v>7147766796</v>
      </c>
      <c r="B12947" s="2" t="s">
        <v>36112</v>
      </c>
      <c r="C12947" t="s">
        <v>73</v>
      </c>
      <c r="D12947" t="s">
        <v>23</v>
      </c>
      <c r="E12947" t="s">
        <v>36113</v>
      </c>
      <c r="F12947" t="s">
        <v>36114</v>
      </c>
      <c r="G12947">
        <v>11882</v>
      </c>
      <c r="H12947">
        <v>2627</v>
      </c>
      <c r="I12947">
        <v>8218</v>
      </c>
      <c r="J12947" t="s">
        <v>726</v>
      </c>
      <c r="K12947" t="s">
        <v>4128</v>
      </c>
      <c r="L12947" t="s">
        <v>51</v>
      </c>
      <c r="M12947">
        <v>4</v>
      </c>
      <c r="N12947">
        <v>1</v>
      </c>
      <c r="O12947">
        <v>0</v>
      </c>
      <c r="P12947" t="s">
        <v>29</v>
      </c>
      <c r="Q12947" t="s">
        <v>245</v>
      </c>
      <c r="R12947" s="3">
        <v>43603.6524884259</v>
      </c>
      <c r="S12947" t="s">
        <v>31</v>
      </c>
    </row>
    <row r="12948" customHeight="1" spans="1:19">
      <c r="A12948">
        <v>6050892250</v>
      </c>
      <c r="B12948" s="2" t="s">
        <v>36115</v>
      </c>
      <c r="E12948" t="s">
        <v>36116</v>
      </c>
      <c r="F12948" t="s">
        <v>36117</v>
      </c>
      <c r="G12948">
        <v>18</v>
      </c>
      <c r="H12948">
        <v>122</v>
      </c>
      <c r="I12948">
        <v>684</v>
      </c>
      <c r="J12948" t="s">
        <v>94</v>
      </c>
      <c r="L12948" t="s">
        <v>28</v>
      </c>
      <c r="M12948">
        <v>1</v>
      </c>
      <c r="N12948">
        <v>0</v>
      </c>
      <c r="O12948">
        <v>-1</v>
      </c>
      <c r="P12948" t="s">
        <v>36118</v>
      </c>
      <c r="Q12948" t="s">
        <v>120</v>
      </c>
      <c r="R12948" s="3">
        <v>42663.3535300926</v>
      </c>
      <c r="S12948" t="s">
        <v>31</v>
      </c>
    </row>
    <row r="12949" customHeight="1" spans="1:19">
      <c r="A12949">
        <v>6050892250</v>
      </c>
      <c r="B12949" s="2" t="s">
        <v>36119</v>
      </c>
      <c r="E12949" t="s">
        <v>36116</v>
      </c>
      <c r="F12949" t="s">
        <v>36117</v>
      </c>
      <c r="G12949">
        <v>18</v>
      </c>
      <c r="H12949">
        <v>122</v>
      </c>
      <c r="I12949">
        <v>684</v>
      </c>
      <c r="J12949" t="s">
        <v>94</v>
      </c>
      <c r="L12949" t="s">
        <v>28</v>
      </c>
      <c r="M12949">
        <v>1</v>
      </c>
      <c r="N12949">
        <v>0</v>
      </c>
      <c r="O12949">
        <v>-1</v>
      </c>
      <c r="P12949" t="s">
        <v>36118</v>
      </c>
      <c r="Q12949" t="s">
        <v>120</v>
      </c>
      <c r="R12949" s="3">
        <v>42663.3535300926</v>
      </c>
      <c r="S12949" t="s">
        <v>31</v>
      </c>
    </row>
    <row r="12950" customHeight="1" spans="1:19">
      <c r="A12950">
        <v>2803696682</v>
      </c>
      <c r="B12950" s="2" t="s">
        <v>36120</v>
      </c>
      <c r="E12950" t="s">
        <v>36121</v>
      </c>
      <c r="F12950" t="s">
        <v>36122</v>
      </c>
      <c r="G12950">
        <v>1581</v>
      </c>
      <c r="H12950">
        <v>306</v>
      </c>
      <c r="I12950">
        <v>3496</v>
      </c>
      <c r="J12950" t="s">
        <v>94</v>
      </c>
      <c r="L12950" t="s">
        <v>28</v>
      </c>
      <c r="M12950">
        <v>6</v>
      </c>
      <c r="N12950">
        <v>1</v>
      </c>
      <c r="O12950">
        <v>0</v>
      </c>
      <c r="P12950" t="s">
        <v>62</v>
      </c>
      <c r="Q12950" t="s">
        <v>84</v>
      </c>
      <c r="R12950" s="3">
        <v>41042.5684027778</v>
      </c>
      <c r="S12950" t="s">
        <v>31</v>
      </c>
    </row>
    <row r="12951" customHeight="1" spans="1:19">
      <c r="A12951">
        <v>6710912114</v>
      </c>
      <c r="B12951" s="2" t="s">
        <v>36123</v>
      </c>
      <c r="E12951" t="s">
        <v>36124</v>
      </c>
      <c r="F12951" t="s">
        <v>36125</v>
      </c>
      <c r="G12951">
        <v>50</v>
      </c>
      <c r="H12951">
        <v>191</v>
      </c>
      <c r="I12951">
        <v>222</v>
      </c>
      <c r="J12951" t="s">
        <v>35</v>
      </c>
      <c r="L12951" t="s">
        <v>51</v>
      </c>
      <c r="M12951">
        <v>0</v>
      </c>
      <c r="N12951">
        <v>0</v>
      </c>
      <c r="O12951">
        <v>-1</v>
      </c>
      <c r="P12951" t="s">
        <v>16144</v>
      </c>
      <c r="Q12951" t="s">
        <v>141</v>
      </c>
      <c r="R12951" s="3">
        <v>43362.8544791667</v>
      </c>
      <c r="S12951" t="s">
        <v>31</v>
      </c>
    </row>
    <row r="12952" customHeight="1" spans="1:19">
      <c r="A12952">
        <v>7592204049</v>
      </c>
      <c r="B12952" s="2" t="s">
        <v>36126</v>
      </c>
      <c r="E12952" t="s">
        <v>36127</v>
      </c>
      <c r="F12952" t="s">
        <v>36128</v>
      </c>
      <c r="G12952">
        <v>1</v>
      </c>
      <c r="H12952">
        <v>223</v>
      </c>
      <c r="I12952">
        <v>178</v>
      </c>
      <c r="J12952" t="s">
        <v>153</v>
      </c>
      <c r="K12952" t="s">
        <v>1526</v>
      </c>
      <c r="L12952" t="s">
        <v>28</v>
      </c>
      <c r="M12952">
        <v>0</v>
      </c>
      <c r="N12952">
        <v>0</v>
      </c>
      <c r="O12952">
        <v>-1</v>
      </c>
      <c r="P12952" t="s">
        <v>1006</v>
      </c>
      <c r="Q12952" t="s">
        <v>46</v>
      </c>
      <c r="R12952" s="3">
        <v>44300.050462963</v>
      </c>
      <c r="S12952" t="s">
        <v>31</v>
      </c>
    </row>
    <row r="12953" customHeight="1" spans="1:21">
      <c r="A12953">
        <v>5519652092</v>
      </c>
      <c r="B12953" s="2" t="s">
        <v>36129</v>
      </c>
      <c r="E12953" t="s">
        <v>36130</v>
      </c>
      <c r="F12953" t="s">
        <v>36131</v>
      </c>
      <c r="G12953">
        <v>1433</v>
      </c>
      <c r="H12953">
        <v>728</v>
      </c>
      <c r="I12953">
        <v>13396</v>
      </c>
      <c r="J12953" t="s">
        <v>94</v>
      </c>
      <c r="K12953" t="s">
        <v>1318</v>
      </c>
      <c r="L12953" t="s">
        <v>51</v>
      </c>
      <c r="M12953">
        <v>6</v>
      </c>
      <c r="N12953">
        <v>1</v>
      </c>
      <c r="O12953">
        <v>0</v>
      </c>
      <c r="P12953" t="s">
        <v>249</v>
      </c>
      <c r="Q12953" t="s">
        <v>856</v>
      </c>
      <c r="R12953" s="3">
        <v>42049.7889814815</v>
      </c>
      <c r="S12953" t="s">
        <v>31</v>
      </c>
      <c r="U12953" t="s">
        <v>36132</v>
      </c>
    </row>
    <row r="12954" customHeight="1" spans="1:21">
      <c r="A12954">
        <v>6124612886</v>
      </c>
      <c r="B12954" s="2" t="s">
        <v>36133</v>
      </c>
      <c r="E12954" t="s">
        <v>36134</v>
      </c>
      <c r="F12954" t="s">
        <v>36135</v>
      </c>
      <c r="G12954">
        <v>204038</v>
      </c>
      <c r="H12954">
        <v>357</v>
      </c>
      <c r="I12954">
        <v>10092</v>
      </c>
      <c r="J12954" t="s">
        <v>106</v>
      </c>
      <c r="L12954" t="s">
        <v>28</v>
      </c>
      <c r="M12954">
        <v>6</v>
      </c>
      <c r="N12954">
        <v>1</v>
      </c>
      <c r="O12954">
        <v>0</v>
      </c>
      <c r="P12954" t="s">
        <v>36136</v>
      </c>
      <c r="Q12954" t="s">
        <v>95</v>
      </c>
      <c r="R12954" s="3">
        <v>42772.4670949074</v>
      </c>
      <c r="S12954" t="s">
        <v>31</v>
      </c>
      <c r="U12954" t="s">
        <v>8249</v>
      </c>
    </row>
    <row r="12955" customHeight="1" spans="1:19">
      <c r="A12955">
        <v>7682988935</v>
      </c>
      <c r="B12955" s="2" t="s">
        <v>36137</v>
      </c>
      <c r="C12955" t="s">
        <v>157</v>
      </c>
      <c r="D12955" t="s">
        <v>23</v>
      </c>
      <c r="E12955" t="s">
        <v>36138</v>
      </c>
      <c r="G12955">
        <v>1</v>
      </c>
      <c r="H12955">
        <v>25</v>
      </c>
      <c r="I12955">
        <v>0</v>
      </c>
      <c r="J12955" t="s">
        <v>35</v>
      </c>
      <c r="L12955" t="s">
        <v>28</v>
      </c>
      <c r="M12955">
        <v>0</v>
      </c>
      <c r="N12955">
        <v>0</v>
      </c>
      <c r="O12955">
        <v>-1</v>
      </c>
      <c r="P12955" t="s">
        <v>36</v>
      </c>
      <c r="R12955" s="3">
        <v>44435.2782407407</v>
      </c>
      <c r="S12955" t="s">
        <v>38</v>
      </c>
    </row>
    <row r="12956" customHeight="1" spans="1:19">
      <c r="A12956">
        <v>5936880649</v>
      </c>
      <c r="B12956" s="2" t="s">
        <v>36139</v>
      </c>
      <c r="E12956" t="s">
        <v>36140</v>
      </c>
      <c r="F12956" t="s">
        <v>36141</v>
      </c>
      <c r="G12956">
        <v>16</v>
      </c>
      <c r="H12956">
        <v>227</v>
      </c>
      <c r="I12956">
        <v>1465</v>
      </c>
      <c r="J12956" t="s">
        <v>26</v>
      </c>
      <c r="L12956" t="s">
        <v>28</v>
      </c>
      <c r="M12956">
        <v>1</v>
      </c>
      <c r="N12956">
        <v>0</v>
      </c>
      <c r="O12956">
        <v>-1</v>
      </c>
      <c r="Q12956" t="s">
        <v>95</v>
      </c>
      <c r="R12956" s="3">
        <v>42511.0034606481</v>
      </c>
      <c r="S12956" t="s">
        <v>31</v>
      </c>
    </row>
    <row r="12957" customHeight="1" spans="1:19">
      <c r="A12957">
        <v>6460749100</v>
      </c>
      <c r="B12957" s="2" t="s">
        <v>36142</v>
      </c>
      <c r="E12957" t="s">
        <v>36143</v>
      </c>
      <c r="F12957" t="s">
        <v>36144</v>
      </c>
      <c r="G12957">
        <v>1055</v>
      </c>
      <c r="H12957">
        <v>143</v>
      </c>
      <c r="I12957">
        <v>714</v>
      </c>
      <c r="J12957" t="s">
        <v>106</v>
      </c>
      <c r="K12957" t="s">
        <v>479</v>
      </c>
      <c r="L12957" t="s">
        <v>51</v>
      </c>
      <c r="M12957">
        <v>0</v>
      </c>
      <c r="N12957">
        <v>1</v>
      </c>
      <c r="O12957">
        <v>0</v>
      </c>
      <c r="P12957" t="s">
        <v>36145</v>
      </c>
      <c r="Q12957" t="s">
        <v>37</v>
      </c>
      <c r="R12957" s="3">
        <v>43129.8503703704</v>
      </c>
      <c r="S12957" t="s">
        <v>31</v>
      </c>
    </row>
    <row r="12958" customHeight="1" spans="1:19">
      <c r="A12958">
        <v>6445639921</v>
      </c>
      <c r="B12958" s="2" t="s">
        <v>36146</v>
      </c>
      <c r="C12958" t="s">
        <v>22</v>
      </c>
      <c r="D12958" t="s">
        <v>23</v>
      </c>
      <c r="E12958" t="s">
        <v>36147</v>
      </c>
      <c r="F12958" t="s">
        <v>596</v>
      </c>
      <c r="G12958">
        <v>2</v>
      </c>
      <c r="H12958">
        <v>41</v>
      </c>
      <c r="I12958">
        <v>116</v>
      </c>
      <c r="J12958" t="s">
        <v>35</v>
      </c>
      <c r="L12958" t="s">
        <v>51</v>
      </c>
      <c r="M12958">
        <v>4</v>
      </c>
      <c r="N12958">
        <v>0</v>
      </c>
      <c r="O12958">
        <v>-1</v>
      </c>
      <c r="P12958" t="s">
        <v>36</v>
      </c>
      <c r="Q12958" t="s">
        <v>120</v>
      </c>
      <c r="R12958" s="3">
        <v>43107.2861689815</v>
      </c>
      <c r="S12958" t="s">
        <v>31</v>
      </c>
    </row>
    <row r="12959" customHeight="1" spans="1:19">
      <c r="A12959">
        <v>7598006570</v>
      </c>
      <c r="B12959" s="2" t="s">
        <v>36148</v>
      </c>
      <c r="C12959" t="s">
        <v>22</v>
      </c>
      <c r="D12959" t="s">
        <v>23</v>
      </c>
      <c r="E12959" t="s">
        <v>36149</v>
      </c>
      <c r="G12959">
        <v>1</v>
      </c>
      <c r="H12959">
        <v>35</v>
      </c>
      <c r="I12959">
        <v>7</v>
      </c>
      <c r="J12959" t="s">
        <v>111</v>
      </c>
      <c r="L12959" t="s">
        <v>51</v>
      </c>
      <c r="M12959">
        <v>0</v>
      </c>
      <c r="N12959">
        <v>0</v>
      </c>
      <c r="O12959">
        <v>-1</v>
      </c>
      <c r="P12959" t="s">
        <v>36150</v>
      </c>
      <c r="Q12959" t="s">
        <v>318</v>
      </c>
      <c r="R12959" s="3">
        <v>44311.0506944444</v>
      </c>
      <c r="S12959" t="s">
        <v>38</v>
      </c>
    </row>
    <row r="12960" customHeight="1" spans="1:19">
      <c r="A12960">
        <v>7620588969</v>
      </c>
      <c r="B12960" s="2" t="s">
        <v>36151</v>
      </c>
      <c r="C12960" t="s">
        <v>22</v>
      </c>
      <c r="D12960" t="s">
        <v>23</v>
      </c>
      <c r="E12960" t="s">
        <v>36152</v>
      </c>
      <c r="G12960">
        <v>5</v>
      </c>
      <c r="H12960">
        <v>78</v>
      </c>
      <c r="I12960">
        <v>22</v>
      </c>
      <c r="J12960" t="s">
        <v>50</v>
      </c>
      <c r="L12960" t="s">
        <v>28</v>
      </c>
      <c r="M12960">
        <v>0</v>
      </c>
      <c r="N12960">
        <v>0</v>
      </c>
      <c r="O12960">
        <v>-1</v>
      </c>
      <c r="P12960" t="s">
        <v>36153</v>
      </c>
      <c r="Q12960" t="s">
        <v>71</v>
      </c>
      <c r="R12960" s="3">
        <v>44349.6476851852</v>
      </c>
      <c r="S12960" t="s">
        <v>31</v>
      </c>
    </row>
    <row r="12961" customHeight="1" spans="1:21">
      <c r="A12961">
        <v>1825652525</v>
      </c>
      <c r="B12961" s="2" t="s">
        <v>36154</v>
      </c>
      <c r="C12961" t="s">
        <v>22</v>
      </c>
      <c r="D12961" t="s">
        <v>23</v>
      </c>
      <c r="E12961" t="s">
        <v>36155</v>
      </c>
      <c r="F12961" t="s">
        <v>36156</v>
      </c>
      <c r="G12961">
        <v>217</v>
      </c>
      <c r="H12961">
        <v>270</v>
      </c>
      <c r="I12961">
        <v>845</v>
      </c>
      <c r="J12961" t="s">
        <v>26</v>
      </c>
      <c r="K12961" t="s">
        <v>8336</v>
      </c>
      <c r="L12961" t="s">
        <v>28</v>
      </c>
      <c r="M12961">
        <v>1</v>
      </c>
      <c r="N12961">
        <v>0</v>
      </c>
      <c r="O12961">
        <v>-1</v>
      </c>
      <c r="P12961" t="s">
        <v>36157</v>
      </c>
      <c r="Q12961" t="s">
        <v>30</v>
      </c>
      <c r="R12961" s="3">
        <v>40454.8477430556</v>
      </c>
      <c r="S12961" t="s">
        <v>31</v>
      </c>
      <c r="U12961" t="s">
        <v>20467</v>
      </c>
    </row>
    <row r="12962" customHeight="1" spans="1:19">
      <c r="A12962">
        <v>7518438783</v>
      </c>
      <c r="B12962" s="2" t="s">
        <v>36158</v>
      </c>
      <c r="C12962" t="s">
        <v>22</v>
      </c>
      <c r="D12962" t="s">
        <v>23</v>
      </c>
      <c r="E12962" t="s">
        <v>36159</v>
      </c>
      <c r="G12962">
        <v>2</v>
      </c>
      <c r="H12962">
        <v>12</v>
      </c>
      <c r="I12962">
        <v>1</v>
      </c>
      <c r="J12962" t="s">
        <v>68</v>
      </c>
      <c r="L12962" t="s">
        <v>28</v>
      </c>
      <c r="M12962">
        <v>0</v>
      </c>
      <c r="N12962">
        <v>0</v>
      </c>
      <c r="O12962">
        <v>-1</v>
      </c>
      <c r="P12962" t="s">
        <v>36</v>
      </c>
      <c r="Q12962" t="s">
        <v>71</v>
      </c>
      <c r="R12962" s="3">
        <v>44136.5067824074</v>
      </c>
      <c r="S12962" t="s">
        <v>31</v>
      </c>
    </row>
    <row r="12963" customHeight="1" spans="1:20">
      <c r="A12963">
        <v>6332167563</v>
      </c>
      <c r="B12963" s="2" t="s">
        <v>36160</v>
      </c>
      <c r="C12963" t="s">
        <v>22</v>
      </c>
      <c r="D12963" t="s">
        <v>23</v>
      </c>
      <c r="E12963" t="s">
        <v>36161</v>
      </c>
      <c r="F12963" t="s">
        <v>36162</v>
      </c>
      <c r="G12963">
        <v>15</v>
      </c>
      <c r="H12963">
        <v>218</v>
      </c>
      <c r="I12963">
        <v>3241</v>
      </c>
      <c r="J12963" t="s">
        <v>495</v>
      </c>
      <c r="L12963" t="s">
        <v>51</v>
      </c>
      <c r="M12963">
        <v>6</v>
      </c>
      <c r="N12963">
        <v>0</v>
      </c>
      <c r="O12963">
        <v>-1</v>
      </c>
      <c r="P12963" t="s">
        <v>275</v>
      </c>
      <c r="Q12963" t="s">
        <v>46</v>
      </c>
      <c r="R12963" s="3">
        <v>42952.3283333333</v>
      </c>
      <c r="S12963" t="s">
        <v>31</v>
      </c>
      <c r="T12963" t="s">
        <v>36163</v>
      </c>
    </row>
    <row r="12964" customHeight="1" spans="1:19">
      <c r="A12964">
        <v>3120896311</v>
      </c>
      <c r="B12964" s="2" t="s">
        <v>36164</v>
      </c>
      <c r="C12964" t="s">
        <v>22</v>
      </c>
      <c r="D12964" t="s">
        <v>23</v>
      </c>
      <c r="E12964" t="s">
        <v>36165</v>
      </c>
      <c r="F12964" t="s">
        <v>36166</v>
      </c>
      <c r="G12964">
        <v>31</v>
      </c>
      <c r="H12964">
        <v>36</v>
      </c>
      <c r="I12964">
        <v>10</v>
      </c>
      <c r="J12964" t="s">
        <v>204</v>
      </c>
      <c r="K12964" t="s">
        <v>4372</v>
      </c>
      <c r="L12964" t="s">
        <v>51</v>
      </c>
      <c r="M12964">
        <v>2</v>
      </c>
      <c r="N12964">
        <v>0</v>
      </c>
      <c r="O12964">
        <v>-1</v>
      </c>
      <c r="P12964" t="s">
        <v>230</v>
      </c>
      <c r="R12964" s="3">
        <v>41228.9250231481</v>
      </c>
      <c r="S12964" t="s">
        <v>31</v>
      </c>
    </row>
    <row r="12965" customHeight="1" spans="1:19">
      <c r="A12965">
        <v>6960553234</v>
      </c>
      <c r="B12965" s="2" t="s">
        <v>36167</v>
      </c>
      <c r="C12965" t="s">
        <v>207</v>
      </c>
      <c r="D12965" t="s">
        <v>41</v>
      </c>
      <c r="E12965" t="s">
        <v>36168</v>
      </c>
      <c r="F12965" t="s">
        <v>36169</v>
      </c>
      <c r="G12965">
        <v>856</v>
      </c>
      <c r="H12965">
        <v>963</v>
      </c>
      <c r="I12965">
        <v>3539</v>
      </c>
      <c r="J12965" t="s">
        <v>35</v>
      </c>
      <c r="L12965" t="s">
        <v>51</v>
      </c>
      <c r="M12965">
        <v>2</v>
      </c>
      <c r="N12965">
        <v>0</v>
      </c>
      <c r="O12965">
        <v>-1</v>
      </c>
      <c r="Q12965" t="s">
        <v>37</v>
      </c>
      <c r="R12965" s="3">
        <v>43482.8142013889</v>
      </c>
      <c r="S12965" t="s">
        <v>38</v>
      </c>
    </row>
    <row r="12966" customHeight="1" spans="1:19">
      <c r="A12966">
        <v>5327352629</v>
      </c>
      <c r="B12966" s="2" t="s">
        <v>36170</v>
      </c>
      <c r="E12966" t="s">
        <v>36171</v>
      </c>
      <c r="F12966" t="s">
        <v>36172</v>
      </c>
      <c r="G12966">
        <v>721</v>
      </c>
      <c r="H12966">
        <v>323</v>
      </c>
      <c r="I12966">
        <v>442</v>
      </c>
      <c r="J12966" t="s">
        <v>35</v>
      </c>
      <c r="L12966" t="s">
        <v>28</v>
      </c>
      <c r="M12966">
        <v>2</v>
      </c>
      <c r="N12966">
        <v>0</v>
      </c>
      <c r="O12966">
        <v>-1</v>
      </c>
      <c r="P12966" t="s">
        <v>36</v>
      </c>
      <c r="R12966" s="3">
        <v>41924.5600231482</v>
      </c>
      <c r="S12966" t="s">
        <v>38</v>
      </c>
    </row>
    <row r="12967" customHeight="1" spans="1:19">
      <c r="A12967">
        <v>2374229427</v>
      </c>
      <c r="B12967" s="2" t="s">
        <v>36173</v>
      </c>
      <c r="C12967" t="s">
        <v>73</v>
      </c>
      <c r="D12967" t="s">
        <v>23</v>
      </c>
      <c r="E12967" t="s">
        <v>36174</v>
      </c>
      <c r="F12967" t="s">
        <v>36175</v>
      </c>
      <c r="G12967">
        <v>1215</v>
      </c>
      <c r="H12967">
        <v>467</v>
      </c>
      <c r="I12967">
        <v>3880</v>
      </c>
      <c r="J12967" t="s">
        <v>68</v>
      </c>
      <c r="L12967" t="s">
        <v>28</v>
      </c>
      <c r="M12967">
        <v>0</v>
      </c>
      <c r="N12967">
        <v>0</v>
      </c>
      <c r="O12967">
        <v>-1</v>
      </c>
      <c r="Q12967" t="s">
        <v>63</v>
      </c>
      <c r="R12967" s="3">
        <v>40808.451712963</v>
      </c>
      <c r="S12967" t="s">
        <v>31</v>
      </c>
    </row>
    <row r="12968" customHeight="1" spans="1:19">
      <c r="A12968">
        <v>6622057514</v>
      </c>
      <c r="B12968" s="2" t="s">
        <v>36176</v>
      </c>
      <c r="C12968" t="s">
        <v>73</v>
      </c>
      <c r="D12968" t="s">
        <v>23</v>
      </c>
      <c r="E12968" t="s">
        <v>36177</v>
      </c>
      <c r="G12968">
        <v>1</v>
      </c>
      <c r="H12968">
        <v>43</v>
      </c>
      <c r="I12968">
        <v>1</v>
      </c>
      <c r="J12968" t="s">
        <v>35</v>
      </c>
      <c r="L12968" t="s">
        <v>51</v>
      </c>
      <c r="M12968">
        <v>0</v>
      </c>
      <c r="N12968">
        <v>0</v>
      </c>
      <c r="O12968">
        <v>-1</v>
      </c>
      <c r="R12968" s="3">
        <v>43321.7356597222</v>
      </c>
      <c r="S12968" t="s">
        <v>38</v>
      </c>
    </row>
    <row r="12969" customHeight="1" spans="1:21">
      <c r="A12969">
        <v>6521632858</v>
      </c>
      <c r="B12969" s="2" t="s">
        <v>36178</v>
      </c>
      <c r="C12969" t="s">
        <v>73</v>
      </c>
      <c r="D12969" t="s">
        <v>23</v>
      </c>
      <c r="E12969" t="s">
        <v>36179</v>
      </c>
      <c r="F12969" t="s">
        <v>36180</v>
      </c>
      <c r="G12969">
        <v>1187</v>
      </c>
      <c r="H12969">
        <v>972</v>
      </c>
      <c r="I12969">
        <v>2201</v>
      </c>
      <c r="J12969" t="s">
        <v>273</v>
      </c>
      <c r="L12969" t="s">
        <v>51</v>
      </c>
      <c r="M12969">
        <v>1</v>
      </c>
      <c r="N12969">
        <v>1</v>
      </c>
      <c r="O12969">
        <v>0</v>
      </c>
      <c r="P12969" t="s">
        <v>29</v>
      </c>
      <c r="Q12969" t="s">
        <v>276</v>
      </c>
      <c r="R12969" s="3">
        <v>43196.0015393519</v>
      </c>
      <c r="S12969" t="s">
        <v>54</v>
      </c>
      <c r="T12969" t="s">
        <v>898</v>
      </c>
      <c r="U12969" t="s">
        <v>11598</v>
      </c>
    </row>
    <row r="12970" customHeight="1" spans="1:19">
      <c r="A12970">
        <v>3927381619</v>
      </c>
      <c r="B12970" s="2" t="s">
        <v>36181</v>
      </c>
      <c r="E12970" t="s">
        <v>36182</v>
      </c>
      <c r="F12970" t="s">
        <v>36183</v>
      </c>
      <c r="G12970">
        <v>126</v>
      </c>
      <c r="H12970">
        <v>422</v>
      </c>
      <c r="I12970">
        <v>7008</v>
      </c>
      <c r="J12970" t="s">
        <v>35</v>
      </c>
      <c r="L12970" t="s">
        <v>51</v>
      </c>
      <c r="M12970">
        <v>0</v>
      </c>
      <c r="N12970">
        <v>0</v>
      </c>
      <c r="O12970">
        <v>-1</v>
      </c>
      <c r="P12970" t="s">
        <v>29</v>
      </c>
      <c r="Q12970" t="s">
        <v>597</v>
      </c>
      <c r="R12970" s="3">
        <v>41734.9466087963</v>
      </c>
      <c r="S12970" t="s">
        <v>31</v>
      </c>
    </row>
    <row r="12971" customHeight="1" spans="1:19">
      <c r="A12971">
        <v>1771063431</v>
      </c>
      <c r="B12971" s="2" t="s">
        <v>36184</v>
      </c>
      <c r="C12971" t="s">
        <v>157</v>
      </c>
      <c r="D12971" t="s">
        <v>23</v>
      </c>
      <c r="E12971" t="s">
        <v>36185</v>
      </c>
      <c r="G12971">
        <v>107</v>
      </c>
      <c r="H12971">
        <v>619</v>
      </c>
      <c r="I12971">
        <v>29</v>
      </c>
      <c r="J12971" t="s">
        <v>35</v>
      </c>
      <c r="L12971" t="s">
        <v>28</v>
      </c>
      <c r="M12971">
        <v>4</v>
      </c>
      <c r="N12971">
        <v>0</v>
      </c>
      <c r="O12971">
        <v>-1</v>
      </c>
      <c r="P12971" t="s">
        <v>36186</v>
      </c>
      <c r="Q12971" t="s">
        <v>37</v>
      </c>
      <c r="R12971" s="3">
        <v>40438.4598611111</v>
      </c>
      <c r="S12971" t="s">
        <v>31</v>
      </c>
    </row>
    <row r="12972" customHeight="1" spans="1:19">
      <c r="A12972">
        <v>6285195581</v>
      </c>
      <c r="B12972" s="2" t="s">
        <v>36187</v>
      </c>
      <c r="C12972" t="s">
        <v>22</v>
      </c>
      <c r="D12972" t="s">
        <v>23</v>
      </c>
      <c r="E12972" t="s">
        <v>36188</v>
      </c>
      <c r="G12972">
        <v>41</v>
      </c>
      <c r="H12972">
        <v>152</v>
      </c>
      <c r="I12972">
        <v>5</v>
      </c>
      <c r="J12972" t="s">
        <v>726</v>
      </c>
      <c r="K12972" t="s">
        <v>1486</v>
      </c>
      <c r="L12972" t="s">
        <v>28</v>
      </c>
      <c r="M12972">
        <v>0</v>
      </c>
      <c r="N12972">
        <v>0</v>
      </c>
      <c r="O12972">
        <v>-1</v>
      </c>
      <c r="P12972" t="s">
        <v>36189</v>
      </c>
      <c r="Q12972" t="s">
        <v>245</v>
      </c>
      <c r="R12972" s="3">
        <v>42902.4878240741</v>
      </c>
      <c r="S12972" t="s">
        <v>31</v>
      </c>
    </row>
    <row r="12973" customHeight="1" spans="1:19">
      <c r="A12973">
        <v>6121099133</v>
      </c>
      <c r="B12973" s="2" t="s">
        <v>36190</v>
      </c>
      <c r="C12973" t="s">
        <v>1735</v>
      </c>
      <c r="D12973" t="s">
        <v>23</v>
      </c>
      <c r="E12973" t="s">
        <v>36191</v>
      </c>
      <c r="F12973" t="s">
        <v>36192</v>
      </c>
      <c r="G12973">
        <v>1147</v>
      </c>
      <c r="H12973">
        <v>889</v>
      </c>
      <c r="I12973">
        <v>2341</v>
      </c>
      <c r="J12973" t="s">
        <v>26</v>
      </c>
      <c r="L12973" t="s">
        <v>51</v>
      </c>
      <c r="M12973">
        <v>6</v>
      </c>
      <c r="N12973">
        <v>0</v>
      </c>
      <c r="O12973">
        <v>-1</v>
      </c>
      <c r="P12973" t="s">
        <v>62</v>
      </c>
      <c r="Q12973" t="s">
        <v>30</v>
      </c>
      <c r="R12973" s="3">
        <v>42762.5501851852</v>
      </c>
      <c r="S12973" t="s">
        <v>31</v>
      </c>
    </row>
    <row r="12974" customHeight="1" spans="1:19">
      <c r="A12974">
        <v>6457213084</v>
      </c>
      <c r="B12974" s="2" t="s">
        <v>36193</v>
      </c>
      <c r="C12974" t="s">
        <v>73</v>
      </c>
      <c r="D12974" t="s">
        <v>23</v>
      </c>
      <c r="E12974" t="s">
        <v>36194</v>
      </c>
      <c r="F12974" t="s">
        <v>36195</v>
      </c>
      <c r="G12974">
        <v>1146</v>
      </c>
      <c r="H12974">
        <v>267</v>
      </c>
      <c r="I12974">
        <v>3025</v>
      </c>
      <c r="J12974" t="s">
        <v>289</v>
      </c>
      <c r="K12974" t="s">
        <v>1790</v>
      </c>
      <c r="L12974" t="s">
        <v>51</v>
      </c>
      <c r="M12974">
        <v>2</v>
      </c>
      <c r="N12974">
        <v>0</v>
      </c>
      <c r="O12974">
        <v>-1</v>
      </c>
      <c r="P12974" t="s">
        <v>13193</v>
      </c>
      <c r="Q12974" t="s">
        <v>95</v>
      </c>
      <c r="R12974" s="3">
        <v>43110.4600231481</v>
      </c>
      <c r="S12974" t="s">
        <v>31</v>
      </c>
    </row>
    <row r="12975" customHeight="1" spans="1:19">
      <c r="A12975">
        <v>5013001214</v>
      </c>
      <c r="B12975" s="2" t="s">
        <v>36196</v>
      </c>
      <c r="C12975" t="s">
        <v>207</v>
      </c>
      <c r="D12975" t="s">
        <v>41</v>
      </c>
      <c r="E12975" t="s">
        <v>36197</v>
      </c>
      <c r="G12975">
        <v>20</v>
      </c>
      <c r="H12975">
        <v>378</v>
      </c>
      <c r="I12975">
        <v>51</v>
      </c>
      <c r="J12975" t="s">
        <v>1036</v>
      </c>
      <c r="K12975" t="s">
        <v>33281</v>
      </c>
      <c r="L12975" t="s">
        <v>28</v>
      </c>
      <c r="M12975">
        <v>0</v>
      </c>
      <c r="N12975">
        <v>0</v>
      </c>
      <c r="O12975">
        <v>-1</v>
      </c>
      <c r="P12975" t="s">
        <v>36198</v>
      </c>
      <c r="Q12975" t="s">
        <v>439</v>
      </c>
      <c r="R12975" s="3">
        <v>41665.3892939815</v>
      </c>
      <c r="S12975" t="s">
        <v>31</v>
      </c>
    </row>
    <row r="12976" customHeight="1" spans="1:19">
      <c r="A12976">
        <v>1676247537</v>
      </c>
      <c r="B12976" s="2" t="s">
        <v>36199</v>
      </c>
      <c r="C12976" t="s">
        <v>22</v>
      </c>
      <c r="D12976" t="s">
        <v>23</v>
      </c>
      <c r="E12976" t="s">
        <v>36200</v>
      </c>
      <c r="F12976" t="s">
        <v>36201</v>
      </c>
      <c r="G12976">
        <v>163</v>
      </c>
      <c r="H12976">
        <v>857</v>
      </c>
      <c r="I12976">
        <v>8388</v>
      </c>
      <c r="J12976" t="s">
        <v>94</v>
      </c>
      <c r="K12976" t="s">
        <v>19397</v>
      </c>
      <c r="L12976" t="s">
        <v>28</v>
      </c>
      <c r="M12976">
        <v>0</v>
      </c>
      <c r="N12976">
        <v>0</v>
      </c>
      <c r="O12976">
        <v>-1</v>
      </c>
      <c r="Q12976" t="s">
        <v>120</v>
      </c>
      <c r="R12976" s="3">
        <v>40301.8950694444</v>
      </c>
      <c r="S12976" t="s">
        <v>31</v>
      </c>
    </row>
    <row r="12977" customHeight="1" spans="1:19">
      <c r="A12977">
        <v>6125949284</v>
      </c>
      <c r="B12977" s="2" t="s">
        <v>36202</v>
      </c>
      <c r="C12977" t="s">
        <v>22</v>
      </c>
      <c r="D12977" t="s">
        <v>23</v>
      </c>
      <c r="E12977" t="s">
        <v>36203</v>
      </c>
      <c r="F12977" t="s">
        <v>36204</v>
      </c>
      <c r="G12977">
        <v>19</v>
      </c>
      <c r="H12977">
        <v>35</v>
      </c>
      <c r="I12977">
        <v>9</v>
      </c>
      <c r="J12977" t="s">
        <v>957</v>
      </c>
      <c r="K12977" t="s">
        <v>35</v>
      </c>
      <c r="L12977" t="s">
        <v>51</v>
      </c>
      <c r="M12977">
        <v>0</v>
      </c>
      <c r="N12977">
        <v>0</v>
      </c>
      <c r="O12977">
        <v>-1</v>
      </c>
      <c r="P12977" t="s">
        <v>36</v>
      </c>
      <c r="Q12977" t="s">
        <v>30</v>
      </c>
      <c r="R12977" s="3">
        <v>42788.6604398148</v>
      </c>
      <c r="S12977" t="s">
        <v>38</v>
      </c>
    </row>
    <row r="12978" customHeight="1" spans="1:21">
      <c r="A12978">
        <v>6727903026</v>
      </c>
      <c r="B12978" s="2" t="s">
        <v>36205</v>
      </c>
      <c r="C12978" t="s">
        <v>73</v>
      </c>
      <c r="D12978" t="s">
        <v>23</v>
      </c>
      <c r="E12978" t="s">
        <v>36206</v>
      </c>
      <c r="F12978" t="s">
        <v>36207</v>
      </c>
      <c r="G12978">
        <v>202343</v>
      </c>
      <c r="H12978">
        <v>22</v>
      </c>
      <c r="I12978">
        <v>3590</v>
      </c>
      <c r="J12978" t="s">
        <v>35</v>
      </c>
      <c r="L12978" t="s">
        <v>51</v>
      </c>
      <c r="M12978">
        <v>6</v>
      </c>
      <c r="N12978">
        <v>1</v>
      </c>
      <c r="O12978">
        <v>0</v>
      </c>
      <c r="P12978" t="s">
        <v>36208</v>
      </c>
      <c r="Q12978" t="s">
        <v>53</v>
      </c>
      <c r="R12978" s="3">
        <v>43371.4785185185</v>
      </c>
      <c r="S12978" t="s">
        <v>54</v>
      </c>
      <c r="U12978" t="s">
        <v>3648</v>
      </c>
    </row>
    <row r="12979" customHeight="1" spans="1:19">
      <c r="A12979">
        <v>6091015389</v>
      </c>
      <c r="B12979" s="2" t="s">
        <v>36209</v>
      </c>
      <c r="C12979" t="s">
        <v>73</v>
      </c>
      <c r="D12979" t="s">
        <v>23</v>
      </c>
      <c r="E12979" t="s">
        <v>36210</v>
      </c>
      <c r="F12979" t="s">
        <v>36211</v>
      </c>
      <c r="G12979">
        <v>55</v>
      </c>
      <c r="H12979">
        <v>165</v>
      </c>
      <c r="I12979">
        <v>1042</v>
      </c>
      <c r="J12979" t="s">
        <v>35</v>
      </c>
      <c r="L12979" t="s">
        <v>51</v>
      </c>
      <c r="M12979">
        <v>1</v>
      </c>
      <c r="N12979">
        <v>0</v>
      </c>
      <c r="O12979">
        <v>-1</v>
      </c>
      <c r="P12979" t="s">
        <v>134</v>
      </c>
      <c r="Q12979" t="s">
        <v>84</v>
      </c>
      <c r="R12979" s="3">
        <v>42735.4925115741</v>
      </c>
      <c r="S12979" t="s">
        <v>31</v>
      </c>
    </row>
    <row r="12980" customHeight="1" spans="1:19">
      <c r="A12980">
        <v>6651847540</v>
      </c>
      <c r="B12980" s="2" t="s">
        <v>36212</v>
      </c>
      <c r="C12980" t="s">
        <v>22</v>
      </c>
      <c r="D12980" t="s">
        <v>23</v>
      </c>
      <c r="E12980" t="s">
        <v>36213</v>
      </c>
      <c r="F12980" t="s">
        <v>36214</v>
      </c>
      <c r="G12980">
        <v>98</v>
      </c>
      <c r="H12980">
        <v>371</v>
      </c>
      <c r="I12980">
        <v>1095</v>
      </c>
      <c r="J12980" t="s">
        <v>26</v>
      </c>
      <c r="L12980" t="s">
        <v>51</v>
      </c>
      <c r="M12980">
        <v>1</v>
      </c>
      <c r="N12980">
        <v>0</v>
      </c>
      <c r="O12980">
        <v>-1</v>
      </c>
      <c r="P12980" t="s">
        <v>134</v>
      </c>
      <c r="Q12980" t="s">
        <v>1196</v>
      </c>
      <c r="R12980" s="3">
        <v>43333.6830208333</v>
      </c>
      <c r="S12980" t="s">
        <v>31</v>
      </c>
    </row>
    <row r="12981" customHeight="1" spans="1:19">
      <c r="A12981">
        <v>6246334948</v>
      </c>
      <c r="B12981" s="2" t="s">
        <v>36215</v>
      </c>
      <c r="C12981" t="s">
        <v>1735</v>
      </c>
      <c r="D12981" t="s">
        <v>23</v>
      </c>
      <c r="E12981" t="s">
        <v>36216</v>
      </c>
      <c r="F12981" t="s">
        <v>36217</v>
      </c>
      <c r="G12981">
        <v>274</v>
      </c>
      <c r="H12981">
        <v>1130</v>
      </c>
      <c r="I12981">
        <v>2066</v>
      </c>
      <c r="J12981" t="s">
        <v>153</v>
      </c>
      <c r="L12981" t="s">
        <v>51</v>
      </c>
      <c r="M12981">
        <v>3</v>
      </c>
      <c r="N12981">
        <v>0</v>
      </c>
      <c r="O12981">
        <v>-1</v>
      </c>
      <c r="P12981" t="s">
        <v>36</v>
      </c>
      <c r="Q12981" t="s">
        <v>46</v>
      </c>
      <c r="R12981" s="3">
        <v>42868.5780208333</v>
      </c>
      <c r="S12981" t="s">
        <v>31</v>
      </c>
    </row>
    <row r="12982" customHeight="1" spans="1:21">
      <c r="A12982">
        <v>2549060901</v>
      </c>
      <c r="B12982" s="2" t="s">
        <v>36218</v>
      </c>
      <c r="C12982" t="s">
        <v>22</v>
      </c>
      <c r="D12982" t="s">
        <v>23</v>
      </c>
      <c r="E12982" t="s">
        <v>36219</v>
      </c>
      <c r="F12982" t="s">
        <v>36220</v>
      </c>
      <c r="G12982">
        <v>169</v>
      </c>
      <c r="H12982">
        <v>217</v>
      </c>
      <c r="I12982">
        <v>1839</v>
      </c>
      <c r="J12982" t="s">
        <v>35</v>
      </c>
      <c r="L12982" t="s">
        <v>51</v>
      </c>
      <c r="M12982">
        <v>1</v>
      </c>
      <c r="N12982">
        <v>0</v>
      </c>
      <c r="O12982">
        <v>-1</v>
      </c>
      <c r="P12982" t="s">
        <v>36208</v>
      </c>
      <c r="Q12982" t="s">
        <v>231</v>
      </c>
      <c r="R12982" s="3">
        <v>40998.662337963</v>
      </c>
      <c r="S12982" t="s">
        <v>31</v>
      </c>
      <c r="U12982" t="s">
        <v>16177</v>
      </c>
    </row>
    <row r="12983" customHeight="1" spans="1:19">
      <c r="A12983">
        <v>7443963993</v>
      </c>
      <c r="B12983" s="2" t="s">
        <v>36221</v>
      </c>
      <c r="C12983" t="s">
        <v>22</v>
      </c>
      <c r="D12983" t="s">
        <v>23</v>
      </c>
      <c r="E12983" t="s">
        <v>36222</v>
      </c>
      <c r="F12983" t="s">
        <v>36223</v>
      </c>
      <c r="G12983">
        <v>818</v>
      </c>
      <c r="H12983">
        <v>965</v>
      </c>
      <c r="I12983">
        <v>4881</v>
      </c>
      <c r="J12983" t="s">
        <v>537</v>
      </c>
      <c r="L12983" t="s">
        <v>51</v>
      </c>
      <c r="M12983">
        <v>2</v>
      </c>
      <c r="N12983">
        <v>1</v>
      </c>
      <c r="O12983">
        <v>0</v>
      </c>
      <c r="P12983" t="s">
        <v>18940</v>
      </c>
      <c r="Q12983" t="s">
        <v>79</v>
      </c>
      <c r="R12983" s="3">
        <v>43948.805474537</v>
      </c>
      <c r="S12983" t="s">
        <v>31</v>
      </c>
    </row>
    <row r="12984" customHeight="1" spans="1:21">
      <c r="A12984">
        <v>3803623614</v>
      </c>
      <c r="B12984" s="2" t="s">
        <v>36224</v>
      </c>
      <c r="C12984" t="s">
        <v>22</v>
      </c>
      <c r="D12984" t="s">
        <v>23</v>
      </c>
      <c r="E12984" t="s">
        <v>36225</v>
      </c>
      <c r="F12984" t="s">
        <v>36226</v>
      </c>
      <c r="G12984">
        <v>1034</v>
      </c>
      <c r="H12984">
        <v>164</v>
      </c>
      <c r="I12984">
        <v>342</v>
      </c>
      <c r="J12984" t="s">
        <v>2076</v>
      </c>
      <c r="K12984" t="s">
        <v>2679</v>
      </c>
      <c r="L12984" t="s">
        <v>51</v>
      </c>
      <c r="M12984">
        <v>5</v>
      </c>
      <c r="N12984">
        <v>0</v>
      </c>
      <c r="O12984">
        <v>-1</v>
      </c>
      <c r="P12984" t="s">
        <v>36227</v>
      </c>
      <c r="Q12984" t="s">
        <v>150</v>
      </c>
      <c r="R12984" s="3">
        <v>41535.1053009259</v>
      </c>
      <c r="S12984" t="s">
        <v>31</v>
      </c>
      <c r="U12984" t="s">
        <v>36228</v>
      </c>
    </row>
    <row r="12985" customHeight="1" spans="1:19">
      <c r="A12985">
        <v>6866750978</v>
      </c>
      <c r="B12985" s="2" t="s">
        <v>36229</v>
      </c>
      <c r="C12985" t="s">
        <v>22</v>
      </c>
      <c r="D12985" t="s">
        <v>23</v>
      </c>
      <c r="E12985" t="s">
        <v>36230</v>
      </c>
      <c r="F12985" t="s">
        <v>36231</v>
      </c>
      <c r="G12985">
        <v>128</v>
      </c>
      <c r="H12985">
        <v>240</v>
      </c>
      <c r="I12985">
        <v>1857</v>
      </c>
      <c r="J12985" t="s">
        <v>35</v>
      </c>
      <c r="L12985" t="s">
        <v>28</v>
      </c>
      <c r="M12985">
        <v>4</v>
      </c>
      <c r="N12985">
        <v>0</v>
      </c>
      <c r="O12985">
        <v>-1</v>
      </c>
      <c r="P12985" t="s">
        <v>36232</v>
      </c>
      <c r="Q12985" t="s">
        <v>37</v>
      </c>
      <c r="R12985" s="3">
        <v>43432.378275463</v>
      </c>
      <c r="S12985" t="s">
        <v>31</v>
      </c>
    </row>
    <row r="12986" customHeight="1" spans="1:19">
      <c r="A12986">
        <v>1514809992</v>
      </c>
      <c r="B12986" s="2" t="s">
        <v>36233</v>
      </c>
      <c r="C12986" t="s">
        <v>22</v>
      </c>
      <c r="D12986" t="s">
        <v>23</v>
      </c>
      <c r="E12986" t="s">
        <v>36234</v>
      </c>
      <c r="F12986" t="s">
        <v>36235</v>
      </c>
      <c r="G12986">
        <v>550</v>
      </c>
      <c r="H12986">
        <v>702</v>
      </c>
      <c r="I12986">
        <v>3350</v>
      </c>
      <c r="J12986" t="s">
        <v>35</v>
      </c>
      <c r="L12986" t="s">
        <v>51</v>
      </c>
      <c r="M12986">
        <v>7</v>
      </c>
      <c r="N12986">
        <v>0</v>
      </c>
      <c r="O12986">
        <v>-1</v>
      </c>
      <c r="P12986" t="s">
        <v>29</v>
      </c>
      <c r="Q12986" t="s">
        <v>141</v>
      </c>
      <c r="R12986" s="3">
        <v>40333.4869097222</v>
      </c>
      <c r="S12986" t="s">
        <v>54</v>
      </c>
    </row>
    <row r="12987" customHeight="1" spans="1:19">
      <c r="A12987">
        <v>6219501805</v>
      </c>
      <c r="B12987" s="2" t="s">
        <v>36236</v>
      </c>
      <c r="C12987" t="s">
        <v>22</v>
      </c>
      <c r="D12987" t="s">
        <v>23</v>
      </c>
      <c r="E12987" t="s">
        <v>36237</v>
      </c>
      <c r="G12987">
        <v>127</v>
      </c>
      <c r="H12987">
        <v>99</v>
      </c>
      <c r="I12987">
        <v>271</v>
      </c>
      <c r="J12987" t="s">
        <v>35</v>
      </c>
      <c r="L12987" t="s">
        <v>51</v>
      </c>
      <c r="M12987">
        <v>0</v>
      </c>
      <c r="N12987">
        <v>0</v>
      </c>
      <c r="O12987">
        <v>-1</v>
      </c>
      <c r="R12987" s="3">
        <v>42845.4018518518</v>
      </c>
      <c r="S12987" t="s">
        <v>31</v>
      </c>
    </row>
    <row r="12988" customHeight="1" spans="1:19">
      <c r="A12988">
        <v>2914107667</v>
      </c>
      <c r="B12988" s="2" t="s">
        <v>36238</v>
      </c>
      <c r="C12988" t="s">
        <v>22</v>
      </c>
      <c r="D12988" t="s">
        <v>23</v>
      </c>
      <c r="E12988" t="s">
        <v>36239</v>
      </c>
      <c r="G12988">
        <v>154</v>
      </c>
      <c r="H12988">
        <v>801</v>
      </c>
      <c r="I12988">
        <v>217</v>
      </c>
      <c r="J12988" t="s">
        <v>507</v>
      </c>
      <c r="L12988" t="s">
        <v>28</v>
      </c>
      <c r="M12988">
        <v>0</v>
      </c>
      <c r="N12988">
        <v>0</v>
      </c>
      <c r="O12988">
        <v>-1</v>
      </c>
      <c r="P12988" t="s">
        <v>36240</v>
      </c>
      <c r="Q12988" t="s">
        <v>120</v>
      </c>
      <c r="R12988" s="3">
        <v>41130.6033796296</v>
      </c>
      <c r="S12988" t="s">
        <v>31</v>
      </c>
    </row>
    <row r="12989" customHeight="1" spans="1:19">
      <c r="A12989">
        <v>5170280093</v>
      </c>
      <c r="B12989" s="2" t="s">
        <v>36241</v>
      </c>
      <c r="C12989" t="s">
        <v>22</v>
      </c>
      <c r="D12989" t="s">
        <v>23</v>
      </c>
      <c r="E12989" t="s">
        <v>36242</v>
      </c>
      <c r="F12989" t="s">
        <v>36243</v>
      </c>
      <c r="G12989">
        <v>67</v>
      </c>
      <c r="H12989">
        <v>448</v>
      </c>
      <c r="I12989">
        <v>48</v>
      </c>
      <c r="J12989" t="s">
        <v>60</v>
      </c>
      <c r="L12989" t="s">
        <v>51</v>
      </c>
      <c r="M12989">
        <v>0</v>
      </c>
      <c r="N12989">
        <v>0</v>
      </c>
      <c r="O12989">
        <v>-1</v>
      </c>
      <c r="P12989" t="s">
        <v>2513</v>
      </c>
      <c r="Q12989" t="s">
        <v>46</v>
      </c>
      <c r="R12989" s="3">
        <v>41796.8105555556</v>
      </c>
      <c r="S12989" t="s">
        <v>31</v>
      </c>
    </row>
    <row r="12990" customHeight="1" spans="1:20">
      <c r="A12990">
        <v>6127682279</v>
      </c>
      <c r="B12990" s="2" t="s">
        <v>36244</v>
      </c>
      <c r="C12990" t="s">
        <v>22</v>
      </c>
      <c r="D12990" t="s">
        <v>23</v>
      </c>
      <c r="E12990" t="s">
        <v>36245</v>
      </c>
      <c r="F12990" t="s">
        <v>36246</v>
      </c>
      <c r="G12990">
        <v>12</v>
      </c>
      <c r="H12990">
        <v>29</v>
      </c>
      <c r="I12990">
        <v>384</v>
      </c>
      <c r="J12990" t="s">
        <v>94</v>
      </c>
      <c r="L12990" t="s">
        <v>28</v>
      </c>
      <c r="M12990">
        <v>1</v>
      </c>
      <c r="N12990">
        <v>0</v>
      </c>
      <c r="O12990">
        <v>-1</v>
      </c>
      <c r="P12990" t="s">
        <v>62</v>
      </c>
      <c r="Q12990" t="s">
        <v>347</v>
      </c>
      <c r="R12990" s="3">
        <v>42769.1078587963</v>
      </c>
      <c r="S12990" t="s">
        <v>31</v>
      </c>
      <c r="T12990" t="s">
        <v>36247</v>
      </c>
    </row>
    <row r="12991" customHeight="1" spans="1:19">
      <c r="A12991">
        <v>6440815753</v>
      </c>
      <c r="B12991" s="2" t="s">
        <v>36248</v>
      </c>
      <c r="C12991" t="s">
        <v>22</v>
      </c>
      <c r="D12991" t="s">
        <v>23</v>
      </c>
      <c r="E12991" t="e">
        <f>-眉上风止·</f>
        <v>#NAME?</v>
      </c>
      <c r="F12991" t="s">
        <v>36249</v>
      </c>
      <c r="G12991">
        <v>273</v>
      </c>
      <c r="H12991">
        <v>188</v>
      </c>
      <c r="I12991">
        <v>823</v>
      </c>
      <c r="J12991" t="s">
        <v>204</v>
      </c>
      <c r="L12991" t="s">
        <v>51</v>
      </c>
      <c r="M12991">
        <v>5</v>
      </c>
      <c r="N12991">
        <v>0</v>
      </c>
      <c r="O12991">
        <v>-1</v>
      </c>
      <c r="P12991" t="s">
        <v>36250</v>
      </c>
      <c r="Q12991" t="s">
        <v>84</v>
      </c>
      <c r="R12991" s="3">
        <v>43090.3946990741</v>
      </c>
      <c r="S12991" t="s">
        <v>31</v>
      </c>
    </row>
    <row r="12992" customHeight="1" spans="1:19">
      <c r="A12992">
        <v>7482191641</v>
      </c>
      <c r="B12992" s="2" t="s">
        <v>36251</v>
      </c>
      <c r="C12992" t="s">
        <v>22</v>
      </c>
      <c r="D12992" t="s">
        <v>23</v>
      </c>
      <c r="E12992" t="s">
        <v>36252</v>
      </c>
      <c r="F12992" t="s">
        <v>36253</v>
      </c>
      <c r="G12992">
        <v>1</v>
      </c>
      <c r="H12992">
        <v>69</v>
      </c>
      <c r="I12992">
        <v>19</v>
      </c>
      <c r="J12992" t="s">
        <v>1877</v>
      </c>
      <c r="L12992" t="s">
        <v>51</v>
      </c>
      <c r="M12992">
        <v>0</v>
      </c>
      <c r="N12992">
        <v>0</v>
      </c>
      <c r="O12992">
        <v>-1</v>
      </c>
      <c r="P12992" t="s">
        <v>134</v>
      </c>
      <c r="Q12992" t="s">
        <v>347</v>
      </c>
      <c r="R12992" s="3">
        <v>44032.7194791667</v>
      </c>
      <c r="S12992" t="s">
        <v>38</v>
      </c>
    </row>
    <row r="12993" customHeight="1" spans="1:19">
      <c r="A12993">
        <v>3988195762</v>
      </c>
      <c r="B12993" s="2" t="s">
        <v>36254</v>
      </c>
      <c r="C12993" t="s">
        <v>22</v>
      </c>
      <c r="D12993" t="s">
        <v>23</v>
      </c>
      <c r="E12993" t="s">
        <v>36255</v>
      </c>
      <c r="F12993" t="s">
        <v>36256</v>
      </c>
      <c r="G12993">
        <v>601</v>
      </c>
      <c r="H12993">
        <v>173</v>
      </c>
      <c r="I12993">
        <v>286</v>
      </c>
      <c r="J12993" t="s">
        <v>323</v>
      </c>
      <c r="L12993" t="s">
        <v>51</v>
      </c>
      <c r="M12993">
        <v>7</v>
      </c>
      <c r="N12993">
        <v>0</v>
      </c>
      <c r="O12993">
        <v>-1</v>
      </c>
      <c r="P12993" t="s">
        <v>1055</v>
      </c>
      <c r="Q12993" t="s">
        <v>183</v>
      </c>
      <c r="R12993" s="3">
        <v>41656.8056597222</v>
      </c>
      <c r="S12993" t="s">
        <v>54</v>
      </c>
    </row>
    <row r="12994" customHeight="1" spans="1:19">
      <c r="A12994">
        <v>6195574751</v>
      </c>
      <c r="B12994" s="2" t="s">
        <v>36257</v>
      </c>
      <c r="C12994" t="s">
        <v>22</v>
      </c>
      <c r="D12994" t="s">
        <v>23</v>
      </c>
      <c r="E12994" t="s">
        <v>36258</v>
      </c>
      <c r="F12994" t="s">
        <v>36259</v>
      </c>
      <c r="G12994">
        <v>258</v>
      </c>
      <c r="H12994">
        <v>1042</v>
      </c>
      <c r="I12994">
        <v>4960</v>
      </c>
      <c r="J12994" t="s">
        <v>50</v>
      </c>
      <c r="K12994" t="s">
        <v>8346</v>
      </c>
      <c r="L12994" t="s">
        <v>51</v>
      </c>
      <c r="M12994">
        <v>2</v>
      </c>
      <c r="N12994">
        <v>0</v>
      </c>
      <c r="O12994">
        <v>-1</v>
      </c>
      <c r="Q12994" t="s">
        <v>439</v>
      </c>
      <c r="R12994" s="3">
        <v>42830.4887037037</v>
      </c>
      <c r="S12994" t="s">
        <v>31</v>
      </c>
    </row>
    <row r="12995" customHeight="1" spans="1:19">
      <c r="A12995">
        <v>7541998257</v>
      </c>
      <c r="B12995" s="2" t="s">
        <v>36260</v>
      </c>
      <c r="C12995" t="s">
        <v>73</v>
      </c>
      <c r="D12995" t="s">
        <v>23</v>
      </c>
      <c r="E12995" t="s">
        <v>36261</v>
      </c>
      <c r="F12995" t="s">
        <v>214</v>
      </c>
      <c r="G12995">
        <v>1042</v>
      </c>
      <c r="H12995">
        <v>586</v>
      </c>
      <c r="I12995">
        <v>1309</v>
      </c>
      <c r="J12995" t="s">
        <v>60</v>
      </c>
      <c r="L12995" t="s">
        <v>51</v>
      </c>
      <c r="M12995">
        <v>2</v>
      </c>
      <c r="N12995">
        <v>1</v>
      </c>
      <c r="O12995">
        <v>0</v>
      </c>
      <c r="P12995" t="s">
        <v>653</v>
      </c>
      <c r="Q12995" t="s">
        <v>63</v>
      </c>
      <c r="R12995" s="3">
        <v>44192.7271875</v>
      </c>
      <c r="S12995" t="s">
        <v>31</v>
      </c>
    </row>
    <row r="12996" customHeight="1" spans="1:19">
      <c r="A12996">
        <v>7586552465</v>
      </c>
      <c r="B12996" s="2" t="s">
        <v>36262</v>
      </c>
      <c r="C12996" t="s">
        <v>73</v>
      </c>
      <c r="D12996" t="s">
        <v>23</v>
      </c>
      <c r="E12996" t="s">
        <v>36263</v>
      </c>
      <c r="F12996" t="s">
        <v>36264</v>
      </c>
      <c r="G12996">
        <v>1526</v>
      </c>
      <c r="H12996">
        <v>1348</v>
      </c>
      <c r="I12996">
        <v>13653</v>
      </c>
      <c r="J12996" t="s">
        <v>495</v>
      </c>
      <c r="K12996" t="s">
        <v>1229</v>
      </c>
      <c r="L12996" t="s">
        <v>51</v>
      </c>
      <c r="M12996">
        <v>0</v>
      </c>
      <c r="N12996">
        <v>0</v>
      </c>
      <c r="O12996">
        <v>-1</v>
      </c>
      <c r="P12996" t="s">
        <v>8428</v>
      </c>
      <c r="Q12996" t="s">
        <v>370</v>
      </c>
      <c r="R12996" s="3">
        <v>44291.4120949074</v>
      </c>
      <c r="S12996" t="s">
        <v>31</v>
      </c>
    </row>
    <row r="12997" customHeight="1" spans="1:19">
      <c r="A12997">
        <v>7557026755</v>
      </c>
      <c r="B12997" s="2" t="s">
        <v>36265</v>
      </c>
      <c r="C12997" t="s">
        <v>73</v>
      </c>
      <c r="D12997" t="s">
        <v>23</v>
      </c>
      <c r="E12997" t="s">
        <v>36266</v>
      </c>
      <c r="F12997" t="s">
        <v>36267</v>
      </c>
      <c r="G12997">
        <v>380</v>
      </c>
      <c r="H12997">
        <v>412</v>
      </c>
      <c r="I12997">
        <v>764</v>
      </c>
      <c r="J12997" t="s">
        <v>521</v>
      </c>
      <c r="K12997" t="s">
        <v>1142</v>
      </c>
      <c r="L12997" t="s">
        <v>51</v>
      </c>
      <c r="M12997">
        <v>1</v>
      </c>
      <c r="N12997">
        <v>0</v>
      </c>
      <c r="O12997">
        <v>-1</v>
      </c>
      <c r="P12997" t="s">
        <v>249</v>
      </c>
      <c r="Q12997" t="s">
        <v>583</v>
      </c>
      <c r="R12997" s="3">
        <v>44226.6974768518</v>
      </c>
      <c r="S12997" t="s">
        <v>31</v>
      </c>
    </row>
    <row r="12998" customHeight="1" spans="1:19">
      <c r="A12998">
        <v>6348578086</v>
      </c>
      <c r="B12998" s="2" t="s">
        <v>36268</v>
      </c>
      <c r="C12998" t="s">
        <v>73</v>
      </c>
      <c r="D12998" t="s">
        <v>23</v>
      </c>
      <c r="E12998" t="s">
        <v>36269</v>
      </c>
      <c r="G12998">
        <v>46</v>
      </c>
      <c r="H12998">
        <v>1254</v>
      </c>
      <c r="I12998">
        <v>1011</v>
      </c>
      <c r="J12998" t="s">
        <v>35</v>
      </c>
      <c r="L12998" t="s">
        <v>28</v>
      </c>
      <c r="M12998">
        <v>0</v>
      </c>
      <c r="N12998">
        <v>0</v>
      </c>
      <c r="O12998">
        <v>-1</v>
      </c>
      <c r="Q12998" t="s">
        <v>37</v>
      </c>
      <c r="R12998" s="3">
        <v>42971.9696412037</v>
      </c>
      <c r="S12998" t="s">
        <v>38</v>
      </c>
    </row>
    <row r="12999" customHeight="1" spans="1:19">
      <c r="A12999">
        <v>6383501433</v>
      </c>
      <c r="B12999" s="2" t="s">
        <v>36270</v>
      </c>
      <c r="C12999" t="s">
        <v>22</v>
      </c>
      <c r="D12999" t="s">
        <v>23</v>
      </c>
      <c r="E12999" t="s">
        <v>36271</v>
      </c>
      <c r="G12999">
        <v>3</v>
      </c>
      <c r="H12999">
        <v>45</v>
      </c>
      <c r="I12999">
        <v>2</v>
      </c>
      <c r="J12999" t="s">
        <v>537</v>
      </c>
      <c r="L12999" t="s">
        <v>28</v>
      </c>
      <c r="M12999">
        <v>0</v>
      </c>
      <c r="N12999">
        <v>0</v>
      </c>
      <c r="O12999">
        <v>-1</v>
      </c>
      <c r="P12999" t="s">
        <v>36</v>
      </c>
      <c r="Q12999" t="s">
        <v>79</v>
      </c>
      <c r="R12999" s="3">
        <v>43022.7979398148</v>
      </c>
      <c r="S12999" t="s">
        <v>31</v>
      </c>
    </row>
    <row r="13000" customHeight="1" spans="1:21">
      <c r="A13000">
        <v>7642839872</v>
      </c>
      <c r="B13000" s="2" t="s">
        <v>36272</v>
      </c>
      <c r="C13000" t="s">
        <v>22</v>
      </c>
      <c r="D13000" t="s">
        <v>23</v>
      </c>
      <c r="E13000" t="s">
        <v>36273</v>
      </c>
      <c r="G13000">
        <v>1</v>
      </c>
      <c r="H13000">
        <v>9</v>
      </c>
      <c r="I13000">
        <v>0</v>
      </c>
      <c r="J13000" t="s">
        <v>35</v>
      </c>
      <c r="L13000" t="s">
        <v>28</v>
      </c>
      <c r="M13000">
        <v>0</v>
      </c>
      <c r="N13000">
        <v>0</v>
      </c>
      <c r="O13000">
        <v>-1</v>
      </c>
      <c r="P13000" t="s">
        <v>4999</v>
      </c>
      <c r="Q13000" t="s">
        <v>318</v>
      </c>
      <c r="R13000" s="3">
        <v>44383.5721296296</v>
      </c>
      <c r="S13000" t="s">
        <v>38</v>
      </c>
      <c r="U13000" t="s">
        <v>19900</v>
      </c>
    </row>
    <row r="13001" customHeight="1" spans="1:19">
      <c r="A13001">
        <v>6346741386</v>
      </c>
      <c r="B13001" s="2" t="s">
        <v>36274</v>
      </c>
      <c r="C13001" t="s">
        <v>22</v>
      </c>
      <c r="D13001" t="s">
        <v>23</v>
      </c>
      <c r="E13001" t="s">
        <v>36275</v>
      </c>
      <c r="F13001" t="s">
        <v>36276</v>
      </c>
      <c r="G13001">
        <v>4</v>
      </c>
      <c r="H13001">
        <v>18</v>
      </c>
      <c r="I13001">
        <v>0</v>
      </c>
      <c r="J13001" t="s">
        <v>35</v>
      </c>
      <c r="L13001" t="s">
        <v>51</v>
      </c>
      <c r="M13001">
        <v>0</v>
      </c>
      <c r="N13001">
        <v>0</v>
      </c>
      <c r="O13001">
        <v>-1</v>
      </c>
      <c r="P13001" t="s">
        <v>29</v>
      </c>
      <c r="R13001" s="3">
        <v>42966.4678356481</v>
      </c>
      <c r="S13001" t="s">
        <v>31</v>
      </c>
    </row>
    <row r="13002" customHeight="1" spans="1:19">
      <c r="A13002">
        <v>7692129089</v>
      </c>
      <c r="B13002" s="2" t="s">
        <v>36277</v>
      </c>
      <c r="C13002" t="s">
        <v>22</v>
      </c>
      <c r="D13002" t="s">
        <v>23</v>
      </c>
      <c r="E13002" t="s">
        <v>36278</v>
      </c>
      <c r="G13002">
        <v>1</v>
      </c>
      <c r="H13002">
        <v>72</v>
      </c>
      <c r="I13002">
        <v>7</v>
      </c>
      <c r="J13002" t="s">
        <v>35</v>
      </c>
      <c r="L13002" t="s">
        <v>28</v>
      </c>
      <c r="M13002">
        <v>0</v>
      </c>
      <c r="N13002">
        <v>0</v>
      </c>
      <c r="O13002">
        <v>-1</v>
      </c>
      <c r="P13002" t="s">
        <v>36</v>
      </c>
      <c r="Q13002" t="s">
        <v>79</v>
      </c>
      <c r="R13002" s="3">
        <v>44447.5222106481</v>
      </c>
      <c r="S13002" t="s">
        <v>38</v>
      </c>
    </row>
    <row r="13003" customHeight="1" spans="1:19">
      <c r="A13003">
        <v>6257700824</v>
      </c>
      <c r="B13003" s="2" t="s">
        <v>36279</v>
      </c>
      <c r="C13003" t="s">
        <v>73</v>
      </c>
      <c r="D13003" t="s">
        <v>23</v>
      </c>
      <c r="E13003" t="s">
        <v>36280</v>
      </c>
      <c r="F13003" t="s">
        <v>36281</v>
      </c>
      <c r="G13003">
        <v>2</v>
      </c>
      <c r="H13003">
        <v>0</v>
      </c>
      <c r="I13003">
        <v>6</v>
      </c>
      <c r="J13003" t="s">
        <v>35</v>
      </c>
      <c r="L13003" t="s">
        <v>51</v>
      </c>
      <c r="M13003">
        <v>0</v>
      </c>
      <c r="N13003">
        <v>0</v>
      </c>
      <c r="O13003">
        <v>-1</v>
      </c>
      <c r="Q13003" t="s">
        <v>46</v>
      </c>
      <c r="R13003" s="3">
        <v>42877.8825925926</v>
      </c>
      <c r="S13003" t="s">
        <v>38</v>
      </c>
    </row>
    <row r="13004" customHeight="1" spans="1:19">
      <c r="A13004">
        <v>6085422457</v>
      </c>
      <c r="B13004" s="2" t="s">
        <v>36282</v>
      </c>
      <c r="C13004" t="s">
        <v>22</v>
      </c>
      <c r="D13004" t="s">
        <v>23</v>
      </c>
      <c r="E13004" t="s">
        <v>36283</v>
      </c>
      <c r="F13004" t="s">
        <v>13853</v>
      </c>
      <c r="G13004">
        <v>180</v>
      </c>
      <c r="H13004">
        <v>102</v>
      </c>
      <c r="I13004">
        <v>73</v>
      </c>
      <c r="J13004" t="s">
        <v>273</v>
      </c>
      <c r="K13004" t="s">
        <v>12648</v>
      </c>
      <c r="L13004" t="s">
        <v>51</v>
      </c>
      <c r="M13004">
        <v>1</v>
      </c>
      <c r="N13004">
        <v>0</v>
      </c>
      <c r="O13004">
        <v>-1</v>
      </c>
      <c r="P13004" t="s">
        <v>3612</v>
      </c>
      <c r="Q13004" t="s">
        <v>276</v>
      </c>
      <c r="R13004" s="3">
        <v>42715.6070717593</v>
      </c>
      <c r="S13004" t="s">
        <v>31</v>
      </c>
    </row>
    <row r="13005" customHeight="1" spans="1:19">
      <c r="A13005">
        <v>7287696111</v>
      </c>
      <c r="B13005" s="2" t="s">
        <v>36284</v>
      </c>
      <c r="C13005" t="s">
        <v>22</v>
      </c>
      <c r="D13005" t="s">
        <v>23</v>
      </c>
      <c r="E13005" t="s">
        <v>36285</v>
      </c>
      <c r="F13005" t="s">
        <v>36286</v>
      </c>
      <c r="G13005">
        <v>2</v>
      </c>
      <c r="H13005">
        <v>46</v>
      </c>
      <c r="I13005">
        <v>7</v>
      </c>
      <c r="J13005" t="s">
        <v>35</v>
      </c>
      <c r="L13005" t="s">
        <v>51</v>
      </c>
      <c r="M13005">
        <v>0</v>
      </c>
      <c r="N13005">
        <v>0</v>
      </c>
      <c r="O13005">
        <v>-1</v>
      </c>
      <c r="P13005" t="s">
        <v>249</v>
      </c>
      <c r="Q13005" t="s">
        <v>101</v>
      </c>
      <c r="R13005" s="3">
        <v>43698.8215856481</v>
      </c>
      <c r="S13005" t="s">
        <v>31</v>
      </c>
    </row>
    <row r="13006" customHeight="1" spans="1:21">
      <c r="A13006">
        <v>3343547732</v>
      </c>
      <c r="B13006" s="2" t="s">
        <v>36287</v>
      </c>
      <c r="C13006" t="s">
        <v>22</v>
      </c>
      <c r="D13006" t="s">
        <v>23</v>
      </c>
      <c r="E13006" t="s">
        <v>36288</v>
      </c>
      <c r="F13006" t="s">
        <v>36289</v>
      </c>
      <c r="G13006">
        <v>1614</v>
      </c>
      <c r="H13006">
        <v>545</v>
      </c>
      <c r="I13006">
        <v>1584</v>
      </c>
      <c r="J13006" t="s">
        <v>726</v>
      </c>
      <c r="K13006" t="s">
        <v>4128</v>
      </c>
      <c r="L13006" t="s">
        <v>28</v>
      </c>
      <c r="M13006">
        <v>0</v>
      </c>
      <c r="N13006">
        <v>0</v>
      </c>
      <c r="O13006">
        <v>-1</v>
      </c>
      <c r="P13006" t="s">
        <v>36290</v>
      </c>
      <c r="Q13006" t="s">
        <v>245</v>
      </c>
      <c r="R13006" s="3">
        <v>41384.4977199074</v>
      </c>
      <c r="S13006" t="s">
        <v>31</v>
      </c>
      <c r="T13006" t="s">
        <v>36291</v>
      </c>
      <c r="U13006" t="s">
        <v>36292</v>
      </c>
    </row>
    <row r="13007" customHeight="1" spans="1:19">
      <c r="A13007">
        <v>3641904491</v>
      </c>
      <c r="B13007" s="2" t="s">
        <v>36293</v>
      </c>
      <c r="C13007" t="s">
        <v>22</v>
      </c>
      <c r="D13007" t="s">
        <v>23</v>
      </c>
      <c r="E13007" t="s">
        <v>36294</v>
      </c>
      <c r="F13007" t="s">
        <v>36295</v>
      </c>
      <c r="G13007">
        <v>12468</v>
      </c>
      <c r="H13007">
        <v>866</v>
      </c>
      <c r="I13007">
        <v>11929</v>
      </c>
      <c r="J13007" t="s">
        <v>26</v>
      </c>
      <c r="L13007" t="s">
        <v>51</v>
      </c>
      <c r="M13007">
        <v>6</v>
      </c>
      <c r="N13007">
        <v>0</v>
      </c>
      <c r="O13007">
        <v>-1</v>
      </c>
      <c r="P13007" t="s">
        <v>20485</v>
      </c>
      <c r="Q13007" t="s">
        <v>30</v>
      </c>
      <c r="R13007" s="3">
        <v>41474.9505902778</v>
      </c>
      <c r="S13007" t="s">
        <v>31</v>
      </c>
    </row>
    <row r="13008" customHeight="1" spans="1:19">
      <c r="A13008">
        <v>2255748157</v>
      </c>
      <c r="B13008" s="2" t="s">
        <v>36296</v>
      </c>
      <c r="C13008" t="s">
        <v>22</v>
      </c>
      <c r="D13008" t="s">
        <v>23</v>
      </c>
      <c r="E13008" t="s">
        <v>36297</v>
      </c>
      <c r="F13008" t="s">
        <v>36298</v>
      </c>
      <c r="G13008">
        <v>212</v>
      </c>
      <c r="H13008">
        <v>1338</v>
      </c>
      <c r="I13008">
        <v>10040</v>
      </c>
      <c r="J13008" t="s">
        <v>35</v>
      </c>
      <c r="L13008" t="s">
        <v>51</v>
      </c>
      <c r="M13008">
        <v>5</v>
      </c>
      <c r="N13008">
        <v>0</v>
      </c>
      <c r="O13008">
        <v>-1</v>
      </c>
      <c r="P13008" t="s">
        <v>182</v>
      </c>
      <c r="Q13008" t="s">
        <v>856</v>
      </c>
      <c r="R13008" s="3">
        <v>41708.365625</v>
      </c>
      <c r="S13008" t="s">
        <v>31</v>
      </c>
    </row>
    <row r="13009" customHeight="1" spans="1:19">
      <c r="A13009">
        <v>1012644091</v>
      </c>
      <c r="B13009" s="2" t="s">
        <v>36299</v>
      </c>
      <c r="C13009" t="s">
        <v>22</v>
      </c>
      <c r="D13009" t="s">
        <v>23</v>
      </c>
      <c r="E13009" t="s">
        <v>36300</v>
      </c>
      <c r="F13009" t="s">
        <v>36301</v>
      </c>
      <c r="G13009">
        <v>203</v>
      </c>
      <c r="H13009">
        <v>1006</v>
      </c>
      <c r="I13009">
        <v>9113</v>
      </c>
      <c r="J13009" t="s">
        <v>106</v>
      </c>
      <c r="K13009" t="s">
        <v>479</v>
      </c>
      <c r="L13009" t="s">
        <v>28</v>
      </c>
      <c r="M13009">
        <v>2</v>
      </c>
      <c r="N13009">
        <v>0</v>
      </c>
      <c r="O13009">
        <v>-1</v>
      </c>
      <c r="P13009" t="s">
        <v>36</v>
      </c>
      <c r="Q13009" t="s">
        <v>597</v>
      </c>
      <c r="R13009" s="3">
        <v>41027.4880787037</v>
      </c>
      <c r="S13009" t="s">
        <v>54</v>
      </c>
    </row>
    <row r="13010" customHeight="1" spans="1:19">
      <c r="A13010">
        <v>5799824823</v>
      </c>
      <c r="B13010" s="2" t="s">
        <v>36302</v>
      </c>
      <c r="C13010" t="s">
        <v>22</v>
      </c>
      <c r="D13010" t="s">
        <v>23</v>
      </c>
      <c r="E13010" t="s">
        <v>36303</v>
      </c>
      <c r="F13010" t="s">
        <v>36304</v>
      </c>
      <c r="G13010">
        <v>10</v>
      </c>
      <c r="H13010">
        <v>149</v>
      </c>
      <c r="I13010">
        <v>12</v>
      </c>
      <c r="J13010" t="s">
        <v>94</v>
      </c>
      <c r="L13010" t="s">
        <v>28</v>
      </c>
      <c r="M13010">
        <v>0</v>
      </c>
      <c r="N13010">
        <v>0</v>
      </c>
      <c r="O13010">
        <v>-1</v>
      </c>
      <c r="P13010" t="s">
        <v>30578</v>
      </c>
      <c r="Q13010" t="s">
        <v>84</v>
      </c>
      <c r="R13010" s="3">
        <v>42357.9605902778</v>
      </c>
      <c r="S13010" t="s">
        <v>31</v>
      </c>
    </row>
    <row r="13011" customHeight="1" spans="1:19">
      <c r="A13011">
        <v>2079425227</v>
      </c>
      <c r="B13011" t="s">
        <v>36305</v>
      </c>
      <c r="E13011" t="s">
        <v>36305</v>
      </c>
      <c r="G13011">
        <v>983</v>
      </c>
      <c r="H13011">
        <v>136</v>
      </c>
      <c r="I13011">
        <v>222</v>
      </c>
      <c r="J13011" t="s">
        <v>495</v>
      </c>
      <c r="L13011" t="s">
        <v>51</v>
      </c>
      <c r="M13011">
        <v>0</v>
      </c>
      <c r="N13011">
        <v>0</v>
      </c>
      <c r="O13011">
        <v>-1</v>
      </c>
      <c r="P13011" t="s">
        <v>3722</v>
      </c>
      <c r="R13011" s="3">
        <v>40643.6321180556</v>
      </c>
      <c r="S13011" t="s">
        <v>31</v>
      </c>
    </row>
    <row r="13012" customHeight="1" spans="1:19">
      <c r="A13012">
        <v>7656096121</v>
      </c>
      <c r="B13012" s="2" t="s">
        <v>36306</v>
      </c>
      <c r="C13012" t="s">
        <v>22</v>
      </c>
      <c r="D13012" t="s">
        <v>23</v>
      </c>
      <c r="E13012" t="s">
        <v>36307</v>
      </c>
      <c r="G13012">
        <v>4</v>
      </c>
      <c r="H13012">
        <v>57</v>
      </c>
      <c r="I13012">
        <v>1</v>
      </c>
      <c r="J13012" t="s">
        <v>1289</v>
      </c>
      <c r="L13012" t="s">
        <v>51</v>
      </c>
      <c r="M13012">
        <v>0</v>
      </c>
      <c r="N13012">
        <v>0</v>
      </c>
      <c r="O13012">
        <v>-1</v>
      </c>
      <c r="P13012" t="s">
        <v>36308</v>
      </c>
      <c r="Q13012" t="s">
        <v>101</v>
      </c>
      <c r="R13012" s="3">
        <v>44401.3377546296</v>
      </c>
      <c r="S13012" t="s">
        <v>38</v>
      </c>
    </row>
    <row r="13013" customHeight="1" spans="1:19">
      <c r="A13013">
        <v>2685536945</v>
      </c>
      <c r="B13013" s="2" t="s">
        <v>36309</v>
      </c>
      <c r="C13013" t="s">
        <v>73</v>
      </c>
      <c r="D13013" t="s">
        <v>23</v>
      </c>
      <c r="E13013" t="s">
        <v>36310</v>
      </c>
      <c r="G13013">
        <v>95</v>
      </c>
      <c r="H13013">
        <v>286</v>
      </c>
      <c r="I13013">
        <v>1553</v>
      </c>
      <c r="J13013" t="s">
        <v>35</v>
      </c>
      <c r="L13013" t="s">
        <v>51</v>
      </c>
      <c r="M13013">
        <v>1</v>
      </c>
      <c r="N13013">
        <v>0</v>
      </c>
      <c r="O13013">
        <v>-1</v>
      </c>
      <c r="P13013" t="s">
        <v>608</v>
      </c>
      <c r="Q13013" t="s">
        <v>183</v>
      </c>
      <c r="R13013" s="3">
        <v>41132.9597453704</v>
      </c>
      <c r="S13013" t="s">
        <v>31</v>
      </c>
    </row>
    <row r="13014" customHeight="1" spans="1:21">
      <c r="A13014">
        <v>1971362903</v>
      </c>
      <c r="B13014" s="2" t="s">
        <v>36311</v>
      </c>
      <c r="C13014" t="s">
        <v>22</v>
      </c>
      <c r="D13014" t="s">
        <v>23</v>
      </c>
      <c r="E13014" t="s">
        <v>36312</v>
      </c>
      <c r="G13014">
        <v>671</v>
      </c>
      <c r="H13014">
        <v>259</v>
      </c>
      <c r="I13014">
        <v>1846</v>
      </c>
      <c r="J13014" t="s">
        <v>50</v>
      </c>
      <c r="L13014" t="s">
        <v>28</v>
      </c>
      <c r="M13014">
        <v>0</v>
      </c>
      <c r="N13014">
        <v>0</v>
      </c>
      <c r="O13014">
        <v>220</v>
      </c>
      <c r="P13014" t="s">
        <v>4660</v>
      </c>
      <c r="Q13014" t="s">
        <v>53</v>
      </c>
      <c r="R13014" s="3">
        <v>40589.9467361111</v>
      </c>
      <c r="S13014" t="s">
        <v>54</v>
      </c>
      <c r="U13014" t="s">
        <v>1772</v>
      </c>
    </row>
    <row r="13015" customHeight="1" spans="1:19">
      <c r="A13015">
        <v>6361554713</v>
      </c>
      <c r="B13015" s="2" t="s">
        <v>36313</v>
      </c>
      <c r="C13015" t="s">
        <v>157</v>
      </c>
      <c r="D13015" t="s">
        <v>23</v>
      </c>
      <c r="E13015" t="s">
        <v>36314</v>
      </c>
      <c r="G13015">
        <v>4</v>
      </c>
      <c r="H13015">
        <v>240</v>
      </c>
      <c r="I13015">
        <v>65</v>
      </c>
      <c r="J13015" t="s">
        <v>35</v>
      </c>
      <c r="L13015" t="s">
        <v>28</v>
      </c>
      <c r="M13015">
        <v>0</v>
      </c>
      <c r="N13015">
        <v>0</v>
      </c>
      <c r="O13015">
        <v>-1</v>
      </c>
      <c r="P13015" t="s">
        <v>36315</v>
      </c>
      <c r="R13015" s="3">
        <v>42983.731412037</v>
      </c>
      <c r="S13015" t="s">
        <v>38</v>
      </c>
    </row>
    <row r="13016" customHeight="1" spans="1:20">
      <c r="A13016">
        <v>3975219481</v>
      </c>
      <c r="B13016" s="2" t="s">
        <v>36316</v>
      </c>
      <c r="C13016" t="s">
        <v>207</v>
      </c>
      <c r="D13016" t="s">
        <v>41</v>
      </c>
      <c r="E13016" t="s">
        <v>36317</v>
      </c>
      <c r="F13016" t="s">
        <v>36318</v>
      </c>
      <c r="G13016">
        <v>384</v>
      </c>
      <c r="H13016">
        <v>141</v>
      </c>
      <c r="I13016">
        <v>5103</v>
      </c>
      <c r="J13016" t="s">
        <v>106</v>
      </c>
      <c r="L13016" t="s">
        <v>28</v>
      </c>
      <c r="M13016">
        <v>0</v>
      </c>
      <c r="N13016">
        <v>0</v>
      </c>
      <c r="O13016">
        <v>-1</v>
      </c>
      <c r="P13016" t="s">
        <v>52</v>
      </c>
      <c r="Q13016" t="s">
        <v>37</v>
      </c>
      <c r="R13016" s="3">
        <v>41648.4891666667</v>
      </c>
      <c r="S13016" t="s">
        <v>31</v>
      </c>
      <c r="T13016" t="s">
        <v>36319</v>
      </c>
    </row>
    <row r="13017" customHeight="1" spans="1:19">
      <c r="A13017">
        <v>7442378123</v>
      </c>
      <c r="B13017" s="2" t="s">
        <v>36320</v>
      </c>
      <c r="C13017" t="s">
        <v>207</v>
      </c>
      <c r="D13017" t="s">
        <v>41</v>
      </c>
      <c r="E13017" t="s">
        <v>36321</v>
      </c>
      <c r="F13017" t="s">
        <v>10404</v>
      </c>
      <c r="G13017">
        <v>2122</v>
      </c>
      <c r="H13017">
        <v>1924</v>
      </c>
      <c r="I13017">
        <v>4818</v>
      </c>
      <c r="J13017" t="s">
        <v>26</v>
      </c>
      <c r="L13017" t="s">
        <v>51</v>
      </c>
      <c r="M13017">
        <v>1</v>
      </c>
      <c r="N13017">
        <v>0</v>
      </c>
      <c r="O13017">
        <v>-1</v>
      </c>
      <c r="P13017" t="s">
        <v>36322</v>
      </c>
      <c r="Q13017" t="s">
        <v>101</v>
      </c>
      <c r="R13017" s="3">
        <v>43945.4612615741</v>
      </c>
      <c r="S13017" t="s">
        <v>31</v>
      </c>
    </row>
    <row r="13018" customHeight="1" spans="1:19">
      <c r="A13018">
        <v>7672595068</v>
      </c>
      <c r="B13018" s="2" t="s">
        <v>36323</v>
      </c>
      <c r="C13018" t="s">
        <v>73</v>
      </c>
      <c r="D13018" t="s">
        <v>23</v>
      </c>
      <c r="E13018" t="s">
        <v>36324</v>
      </c>
      <c r="F13018" t="s">
        <v>36325</v>
      </c>
      <c r="G13018">
        <v>182</v>
      </c>
      <c r="H13018">
        <v>222</v>
      </c>
      <c r="I13018">
        <v>437</v>
      </c>
      <c r="J13018" t="s">
        <v>35</v>
      </c>
      <c r="L13018" t="s">
        <v>51</v>
      </c>
      <c r="M13018">
        <v>3</v>
      </c>
      <c r="N13018">
        <v>0</v>
      </c>
      <c r="O13018">
        <v>-1</v>
      </c>
      <c r="Q13018" t="s">
        <v>71</v>
      </c>
      <c r="R13018" s="3">
        <v>44424.5221759259</v>
      </c>
      <c r="S13018" t="s">
        <v>38</v>
      </c>
    </row>
    <row r="13019" customHeight="1" spans="1:19">
      <c r="A13019">
        <v>7672595068</v>
      </c>
      <c r="B13019" s="2" t="s">
        <v>36326</v>
      </c>
      <c r="C13019" t="s">
        <v>73</v>
      </c>
      <c r="D13019" t="s">
        <v>23</v>
      </c>
      <c r="E13019" t="s">
        <v>36324</v>
      </c>
      <c r="F13019" t="s">
        <v>36325</v>
      </c>
      <c r="G13019">
        <v>182</v>
      </c>
      <c r="H13019">
        <v>222</v>
      </c>
      <c r="I13019">
        <v>437</v>
      </c>
      <c r="J13019" t="s">
        <v>35</v>
      </c>
      <c r="L13019" t="s">
        <v>51</v>
      </c>
      <c r="M13019">
        <v>3</v>
      </c>
      <c r="N13019">
        <v>0</v>
      </c>
      <c r="O13019">
        <v>-1</v>
      </c>
      <c r="Q13019" t="s">
        <v>71</v>
      </c>
      <c r="R13019" s="3">
        <v>44424.5221759259</v>
      </c>
      <c r="S13019" t="s">
        <v>38</v>
      </c>
    </row>
    <row r="13020" customHeight="1" spans="1:19">
      <c r="A13020">
        <v>7421479478</v>
      </c>
      <c r="B13020" s="2" t="s">
        <v>36327</v>
      </c>
      <c r="C13020" t="s">
        <v>73</v>
      </c>
      <c r="D13020" t="s">
        <v>23</v>
      </c>
      <c r="E13020" t="s">
        <v>36328</v>
      </c>
      <c r="F13020" t="s">
        <v>36329</v>
      </c>
      <c r="G13020">
        <v>2630</v>
      </c>
      <c r="H13020">
        <v>1029</v>
      </c>
      <c r="I13020">
        <v>3525</v>
      </c>
      <c r="J13020" t="s">
        <v>35</v>
      </c>
      <c r="L13020" t="s">
        <v>51</v>
      </c>
      <c r="M13020">
        <v>3</v>
      </c>
      <c r="N13020">
        <v>1</v>
      </c>
      <c r="O13020">
        <v>0</v>
      </c>
      <c r="P13020" t="s">
        <v>6505</v>
      </c>
      <c r="Q13020" t="s">
        <v>120</v>
      </c>
      <c r="R13020" s="3">
        <v>43917.4412268518</v>
      </c>
      <c r="S13020" t="s">
        <v>31</v>
      </c>
    </row>
    <row r="13021" customHeight="1" spans="1:19">
      <c r="A13021">
        <v>7616556745</v>
      </c>
      <c r="B13021" s="2" t="s">
        <v>36330</v>
      </c>
      <c r="C13021" t="s">
        <v>73</v>
      </c>
      <c r="D13021" t="s">
        <v>23</v>
      </c>
      <c r="E13021" t="s">
        <v>36331</v>
      </c>
      <c r="G13021">
        <v>46</v>
      </c>
      <c r="H13021">
        <v>379</v>
      </c>
      <c r="I13021">
        <v>8</v>
      </c>
      <c r="J13021" t="s">
        <v>35</v>
      </c>
      <c r="L13021" t="s">
        <v>51</v>
      </c>
      <c r="M13021">
        <v>0</v>
      </c>
      <c r="N13021">
        <v>0</v>
      </c>
      <c r="O13021">
        <v>-1</v>
      </c>
      <c r="P13021" t="s">
        <v>100</v>
      </c>
      <c r="Q13021" t="s">
        <v>101</v>
      </c>
      <c r="R13021" s="3">
        <v>44345.5349537037</v>
      </c>
      <c r="S13021" t="s">
        <v>38</v>
      </c>
    </row>
    <row r="13022" customHeight="1" spans="1:19">
      <c r="A13022">
        <v>7622649014</v>
      </c>
      <c r="B13022" s="2" t="s">
        <v>36332</v>
      </c>
      <c r="C13022" t="s">
        <v>73</v>
      </c>
      <c r="D13022" t="s">
        <v>23</v>
      </c>
      <c r="E13022" t="s">
        <v>36333</v>
      </c>
      <c r="F13022" t="s">
        <v>36334</v>
      </c>
      <c r="G13022">
        <v>721</v>
      </c>
      <c r="H13022">
        <v>350</v>
      </c>
      <c r="I13022">
        <v>1525</v>
      </c>
      <c r="J13022" t="s">
        <v>35</v>
      </c>
      <c r="L13022" t="s">
        <v>51</v>
      </c>
      <c r="M13022">
        <v>3</v>
      </c>
      <c r="N13022">
        <v>0</v>
      </c>
      <c r="O13022">
        <v>-1</v>
      </c>
      <c r="P13022" t="s">
        <v>29</v>
      </c>
      <c r="Q13022" t="s">
        <v>79</v>
      </c>
      <c r="R13022" s="3">
        <v>44356.0054282407</v>
      </c>
      <c r="S13022" t="s">
        <v>31</v>
      </c>
    </row>
    <row r="13023" customHeight="1" spans="1:19">
      <c r="A13023">
        <v>6504284015</v>
      </c>
      <c r="B13023" s="2" t="s">
        <v>36335</v>
      </c>
      <c r="C13023" t="s">
        <v>22</v>
      </c>
      <c r="D13023" t="s">
        <v>23</v>
      </c>
      <c r="E13023" t="s">
        <v>36336</v>
      </c>
      <c r="F13023" t="s">
        <v>36337</v>
      </c>
      <c r="G13023">
        <v>128</v>
      </c>
      <c r="H13023">
        <v>285</v>
      </c>
      <c r="I13023">
        <v>394</v>
      </c>
      <c r="J13023" t="s">
        <v>94</v>
      </c>
      <c r="L13023" t="s">
        <v>51</v>
      </c>
      <c r="M13023">
        <v>1</v>
      </c>
      <c r="N13023">
        <v>0</v>
      </c>
      <c r="O13023">
        <v>-1</v>
      </c>
      <c r="P13023" t="s">
        <v>249</v>
      </c>
      <c r="Q13023" t="s">
        <v>370</v>
      </c>
      <c r="R13023" s="3">
        <v>43169.629224537</v>
      </c>
      <c r="S13023" t="s">
        <v>31</v>
      </c>
    </row>
    <row r="13024" customHeight="1" spans="1:21">
      <c r="A13024">
        <v>7362648120</v>
      </c>
      <c r="B13024" s="2" t="s">
        <v>36338</v>
      </c>
      <c r="C13024" t="s">
        <v>157</v>
      </c>
      <c r="D13024" t="s">
        <v>23</v>
      </c>
      <c r="E13024" t="s">
        <v>36339</v>
      </c>
      <c r="F13024" t="s">
        <v>36340</v>
      </c>
      <c r="G13024">
        <v>1</v>
      </c>
      <c r="H13024">
        <v>168</v>
      </c>
      <c r="I13024">
        <v>58</v>
      </c>
      <c r="J13024" t="s">
        <v>35</v>
      </c>
      <c r="L13024" t="s">
        <v>28</v>
      </c>
      <c r="M13024">
        <v>0</v>
      </c>
      <c r="N13024">
        <v>0</v>
      </c>
      <c r="O13024">
        <v>-1</v>
      </c>
      <c r="P13024" t="s">
        <v>36341</v>
      </c>
      <c r="R13024" s="3">
        <v>43827.1434259259</v>
      </c>
      <c r="S13024" t="s">
        <v>31</v>
      </c>
      <c r="U13024" t="s">
        <v>8249</v>
      </c>
    </row>
    <row r="13025" customHeight="1" spans="1:19">
      <c r="A13025">
        <v>6442953334</v>
      </c>
      <c r="B13025" s="2" t="s">
        <v>36342</v>
      </c>
      <c r="C13025" t="s">
        <v>157</v>
      </c>
      <c r="D13025" t="s">
        <v>23</v>
      </c>
      <c r="E13025" t="s">
        <v>36343</v>
      </c>
      <c r="G13025">
        <v>4</v>
      </c>
      <c r="H13025">
        <v>214</v>
      </c>
      <c r="I13025">
        <v>27</v>
      </c>
      <c r="J13025" t="s">
        <v>60</v>
      </c>
      <c r="L13025" t="s">
        <v>28</v>
      </c>
      <c r="M13025">
        <v>0</v>
      </c>
      <c r="N13025">
        <v>0</v>
      </c>
      <c r="O13025">
        <v>-1</v>
      </c>
      <c r="P13025" t="s">
        <v>36</v>
      </c>
      <c r="Q13025" t="s">
        <v>63</v>
      </c>
      <c r="R13025" s="3">
        <v>43093.7367939815</v>
      </c>
      <c r="S13025" t="s">
        <v>31</v>
      </c>
    </row>
    <row r="13026" customHeight="1" spans="1:19">
      <c r="A13026">
        <v>6419810458</v>
      </c>
      <c r="B13026" s="2" t="s">
        <v>36344</v>
      </c>
      <c r="C13026" t="s">
        <v>157</v>
      </c>
      <c r="D13026" t="s">
        <v>23</v>
      </c>
      <c r="E13026" t="s">
        <v>36345</v>
      </c>
      <c r="F13026" t="s">
        <v>36346</v>
      </c>
      <c r="G13026">
        <v>116</v>
      </c>
      <c r="H13026">
        <v>1208</v>
      </c>
      <c r="I13026">
        <v>553</v>
      </c>
      <c r="J13026" t="s">
        <v>106</v>
      </c>
      <c r="L13026" t="s">
        <v>28</v>
      </c>
      <c r="M13026">
        <v>1</v>
      </c>
      <c r="N13026">
        <v>0</v>
      </c>
      <c r="O13026">
        <v>-1</v>
      </c>
      <c r="Q13026" t="s">
        <v>37</v>
      </c>
      <c r="R13026" s="3">
        <v>43067.9865972222</v>
      </c>
      <c r="S13026" t="s">
        <v>31</v>
      </c>
    </row>
    <row r="13027" customHeight="1" spans="1:20">
      <c r="A13027">
        <v>7009564032</v>
      </c>
      <c r="B13027" s="2" t="s">
        <v>36347</v>
      </c>
      <c r="C13027" t="s">
        <v>157</v>
      </c>
      <c r="D13027" t="s">
        <v>23</v>
      </c>
      <c r="E13027" t="s">
        <v>36348</v>
      </c>
      <c r="F13027" t="s">
        <v>36349</v>
      </c>
      <c r="G13027">
        <v>955</v>
      </c>
      <c r="H13027">
        <v>167</v>
      </c>
      <c r="I13027">
        <v>6320</v>
      </c>
      <c r="J13027" t="s">
        <v>35</v>
      </c>
      <c r="L13027" t="s">
        <v>28</v>
      </c>
      <c r="M13027">
        <v>6</v>
      </c>
      <c r="N13027">
        <v>1</v>
      </c>
      <c r="O13027">
        <v>0</v>
      </c>
      <c r="P13027" t="s">
        <v>52</v>
      </c>
      <c r="Q13027" t="s">
        <v>63</v>
      </c>
      <c r="R13027" s="3">
        <v>43521.6013078704</v>
      </c>
      <c r="S13027" t="s">
        <v>31</v>
      </c>
      <c r="T13027" t="s">
        <v>8759</v>
      </c>
    </row>
    <row r="13028" customHeight="1" spans="1:19">
      <c r="A13028">
        <v>6827927402</v>
      </c>
      <c r="B13028" s="2" t="s">
        <v>36350</v>
      </c>
      <c r="C13028" t="s">
        <v>22</v>
      </c>
      <c r="D13028" t="s">
        <v>23</v>
      </c>
      <c r="E13028" t="s">
        <v>36351</v>
      </c>
      <c r="F13028" t="s">
        <v>36352</v>
      </c>
      <c r="G13028">
        <v>80</v>
      </c>
      <c r="H13028">
        <v>293</v>
      </c>
      <c r="I13028">
        <v>661</v>
      </c>
      <c r="J13028" t="s">
        <v>35</v>
      </c>
      <c r="L13028" t="s">
        <v>28</v>
      </c>
      <c r="M13028">
        <v>0</v>
      </c>
      <c r="N13028">
        <v>0</v>
      </c>
      <c r="O13028">
        <v>-1</v>
      </c>
      <c r="P13028" t="s">
        <v>36353</v>
      </c>
      <c r="Q13028" t="s">
        <v>71</v>
      </c>
      <c r="R13028" s="3">
        <v>43412.2031944444</v>
      </c>
      <c r="S13028" t="s">
        <v>31</v>
      </c>
    </row>
    <row r="13029" customHeight="1" spans="1:19">
      <c r="A13029">
        <v>5369650787</v>
      </c>
      <c r="B13029" s="2" t="s">
        <v>36354</v>
      </c>
      <c r="C13029" t="s">
        <v>73</v>
      </c>
      <c r="D13029" t="s">
        <v>23</v>
      </c>
      <c r="E13029" t="s">
        <v>36355</v>
      </c>
      <c r="F13029" t="s">
        <v>36356</v>
      </c>
      <c r="G13029">
        <v>1432</v>
      </c>
      <c r="H13029">
        <v>965</v>
      </c>
      <c r="I13029">
        <v>2737</v>
      </c>
      <c r="J13029" t="s">
        <v>726</v>
      </c>
      <c r="K13029" t="s">
        <v>4128</v>
      </c>
      <c r="L13029" t="s">
        <v>51</v>
      </c>
      <c r="M13029">
        <v>2</v>
      </c>
      <c r="N13029">
        <v>1</v>
      </c>
      <c r="O13029">
        <v>0</v>
      </c>
      <c r="P13029" t="s">
        <v>52</v>
      </c>
      <c r="Q13029" t="s">
        <v>245</v>
      </c>
      <c r="R13029" s="3">
        <v>41957.5486805556</v>
      </c>
      <c r="S13029" t="s">
        <v>31</v>
      </c>
    </row>
    <row r="13030" customHeight="1" spans="1:21">
      <c r="A13030">
        <v>7246308185</v>
      </c>
      <c r="B13030" s="2" t="s">
        <v>36357</v>
      </c>
      <c r="C13030" t="s">
        <v>73</v>
      </c>
      <c r="D13030" t="s">
        <v>23</v>
      </c>
      <c r="E13030" t="s">
        <v>36358</v>
      </c>
      <c r="F13030" t="s">
        <v>36359</v>
      </c>
      <c r="G13030">
        <v>2392</v>
      </c>
      <c r="H13030">
        <v>934</v>
      </c>
      <c r="I13030">
        <v>7205</v>
      </c>
      <c r="J13030" t="s">
        <v>106</v>
      </c>
      <c r="L13030" t="s">
        <v>51</v>
      </c>
      <c r="M13030">
        <v>4</v>
      </c>
      <c r="N13030">
        <v>1</v>
      </c>
      <c r="O13030">
        <v>0</v>
      </c>
      <c r="P13030" t="s">
        <v>25669</v>
      </c>
      <c r="Q13030" t="s">
        <v>37</v>
      </c>
      <c r="R13030" s="3">
        <v>43666.5658680556</v>
      </c>
      <c r="S13030" t="s">
        <v>31</v>
      </c>
      <c r="T13030" t="s">
        <v>446</v>
      </c>
      <c r="U13030" t="s">
        <v>2423</v>
      </c>
    </row>
    <row r="13031" customHeight="1" spans="1:21">
      <c r="A13031">
        <v>2707680107</v>
      </c>
      <c r="B13031" s="2" t="s">
        <v>36360</v>
      </c>
      <c r="C13031" t="s">
        <v>207</v>
      </c>
      <c r="D13031" t="s">
        <v>41</v>
      </c>
      <c r="E13031" t="s">
        <v>36361</v>
      </c>
      <c r="F13031" t="s">
        <v>36362</v>
      </c>
      <c r="G13031">
        <v>1266</v>
      </c>
      <c r="H13031">
        <v>983</v>
      </c>
      <c r="I13031">
        <v>428</v>
      </c>
      <c r="J13031" t="s">
        <v>50</v>
      </c>
      <c r="L13031" t="s">
        <v>28</v>
      </c>
      <c r="M13031">
        <v>2</v>
      </c>
      <c r="N13031">
        <v>0</v>
      </c>
      <c r="O13031">
        <v>-1</v>
      </c>
      <c r="P13031" t="s">
        <v>36363</v>
      </c>
      <c r="Q13031" t="s">
        <v>37</v>
      </c>
      <c r="R13031" s="3">
        <v>41012.9815625</v>
      </c>
      <c r="S13031" t="s">
        <v>31</v>
      </c>
      <c r="T13031" t="s">
        <v>36364</v>
      </c>
      <c r="U13031" t="s">
        <v>36365</v>
      </c>
    </row>
    <row r="13032" customHeight="1" spans="1:19">
      <c r="A13032">
        <v>5611080323</v>
      </c>
      <c r="B13032" s="2" t="s">
        <v>36366</v>
      </c>
      <c r="C13032" t="s">
        <v>22</v>
      </c>
      <c r="D13032" t="s">
        <v>23</v>
      </c>
      <c r="E13032" t="s">
        <v>36367</v>
      </c>
      <c r="G13032">
        <v>207</v>
      </c>
      <c r="H13032">
        <v>662</v>
      </c>
      <c r="I13032">
        <v>2758</v>
      </c>
      <c r="J13032" t="s">
        <v>60</v>
      </c>
      <c r="L13032" t="s">
        <v>28</v>
      </c>
      <c r="M13032">
        <v>0</v>
      </c>
      <c r="N13032">
        <v>0</v>
      </c>
      <c r="O13032">
        <v>-1</v>
      </c>
      <c r="Q13032" t="s">
        <v>63</v>
      </c>
      <c r="R13032" s="3">
        <v>42142.8406134259</v>
      </c>
      <c r="S13032" t="s">
        <v>31</v>
      </c>
    </row>
    <row r="13033" customHeight="1" spans="1:21">
      <c r="A13033">
        <v>7721616493</v>
      </c>
      <c r="B13033" s="2" t="s">
        <v>36368</v>
      </c>
      <c r="C13033" t="s">
        <v>207</v>
      </c>
      <c r="D13033" t="s">
        <v>41</v>
      </c>
      <c r="E13033" t="s">
        <v>36369</v>
      </c>
      <c r="F13033" t="s">
        <v>36370</v>
      </c>
      <c r="G13033">
        <v>676</v>
      </c>
      <c r="H13033">
        <v>78</v>
      </c>
      <c r="I13033">
        <v>272</v>
      </c>
      <c r="J13033" t="s">
        <v>35</v>
      </c>
      <c r="L13033" t="s">
        <v>28</v>
      </c>
      <c r="M13033">
        <v>0</v>
      </c>
      <c r="N13033">
        <v>0</v>
      </c>
      <c r="O13033">
        <v>-1</v>
      </c>
      <c r="P13033" t="s">
        <v>36371</v>
      </c>
      <c r="Q13033" t="s">
        <v>160</v>
      </c>
      <c r="R13033" s="3">
        <v>44517.539525463</v>
      </c>
      <c r="S13033" t="s">
        <v>38</v>
      </c>
      <c r="U13033" t="s">
        <v>303</v>
      </c>
    </row>
    <row r="13034" customHeight="1" spans="1:19">
      <c r="A13034">
        <v>5863569414</v>
      </c>
      <c r="B13034" s="2" t="s">
        <v>36372</v>
      </c>
      <c r="C13034" t="s">
        <v>207</v>
      </c>
      <c r="D13034" t="s">
        <v>41</v>
      </c>
      <c r="E13034" t="s">
        <v>36373</v>
      </c>
      <c r="G13034">
        <v>114</v>
      </c>
      <c r="H13034">
        <v>304</v>
      </c>
      <c r="I13034">
        <v>261</v>
      </c>
      <c r="J13034" t="s">
        <v>106</v>
      </c>
      <c r="K13034" t="s">
        <v>187</v>
      </c>
      <c r="L13034" t="s">
        <v>28</v>
      </c>
      <c r="M13034">
        <v>2</v>
      </c>
      <c r="N13034">
        <v>0</v>
      </c>
      <c r="O13034">
        <v>-1</v>
      </c>
      <c r="P13034" t="s">
        <v>62</v>
      </c>
      <c r="Q13034" t="s">
        <v>141</v>
      </c>
      <c r="R13034" s="3">
        <v>42419.615</v>
      </c>
      <c r="S13034" t="s">
        <v>31</v>
      </c>
    </row>
    <row r="13035" customHeight="1" spans="1:19">
      <c r="A13035">
        <v>5718005707</v>
      </c>
      <c r="B13035" s="2" t="s">
        <v>36374</v>
      </c>
      <c r="C13035" t="s">
        <v>22</v>
      </c>
      <c r="D13035" t="s">
        <v>23</v>
      </c>
      <c r="E13035" t="s">
        <v>36375</v>
      </c>
      <c r="F13035" t="s">
        <v>36376</v>
      </c>
      <c r="G13035">
        <v>18</v>
      </c>
      <c r="H13035">
        <v>366</v>
      </c>
      <c r="I13035">
        <v>256</v>
      </c>
      <c r="J13035" t="s">
        <v>495</v>
      </c>
      <c r="L13035" t="s">
        <v>28</v>
      </c>
      <c r="M13035">
        <v>2</v>
      </c>
      <c r="N13035">
        <v>0</v>
      </c>
      <c r="O13035">
        <v>-1</v>
      </c>
      <c r="P13035" t="s">
        <v>653</v>
      </c>
      <c r="Q13035" t="s">
        <v>386</v>
      </c>
      <c r="R13035" s="3">
        <v>42282.0358333333</v>
      </c>
      <c r="S13035" t="s">
        <v>31</v>
      </c>
    </row>
    <row r="13036" customHeight="1" spans="1:19">
      <c r="A13036">
        <v>5615955067</v>
      </c>
      <c r="B13036" s="2" t="s">
        <v>36377</v>
      </c>
      <c r="C13036" t="s">
        <v>22</v>
      </c>
      <c r="D13036" t="s">
        <v>23</v>
      </c>
      <c r="E13036" t="s">
        <v>36378</v>
      </c>
      <c r="F13036" t="s">
        <v>36379</v>
      </c>
      <c r="G13036">
        <v>56</v>
      </c>
      <c r="H13036">
        <v>329</v>
      </c>
      <c r="I13036">
        <v>277</v>
      </c>
      <c r="J13036" t="s">
        <v>35</v>
      </c>
      <c r="L13036" t="s">
        <v>28</v>
      </c>
      <c r="M13036">
        <v>4</v>
      </c>
      <c r="N13036">
        <v>1</v>
      </c>
      <c r="O13036">
        <v>0</v>
      </c>
      <c r="P13036" t="s">
        <v>29</v>
      </c>
      <c r="Q13036" t="s">
        <v>71</v>
      </c>
      <c r="R13036" s="3">
        <v>42148.5080671296</v>
      </c>
      <c r="S13036" t="s">
        <v>31</v>
      </c>
    </row>
    <row r="13037" customHeight="1" spans="1:19">
      <c r="A13037">
        <v>6929918465</v>
      </c>
      <c r="B13037" s="2" t="s">
        <v>36380</v>
      </c>
      <c r="C13037" t="s">
        <v>22</v>
      </c>
      <c r="D13037" t="s">
        <v>23</v>
      </c>
      <c r="E13037" t="s">
        <v>36381</v>
      </c>
      <c r="F13037" t="s">
        <v>36382</v>
      </c>
      <c r="G13037">
        <v>17</v>
      </c>
      <c r="H13037">
        <v>227</v>
      </c>
      <c r="I13037">
        <v>2054</v>
      </c>
      <c r="J13037" t="s">
        <v>106</v>
      </c>
      <c r="K13037" t="s">
        <v>479</v>
      </c>
      <c r="L13037" t="s">
        <v>28</v>
      </c>
      <c r="M13037">
        <v>0</v>
      </c>
      <c r="N13037">
        <v>0</v>
      </c>
      <c r="O13037">
        <v>-1</v>
      </c>
      <c r="Q13037" t="s">
        <v>79</v>
      </c>
      <c r="R13037" s="3">
        <v>43474.6552430556</v>
      </c>
      <c r="S13037" t="s">
        <v>31</v>
      </c>
    </row>
    <row r="13038" customHeight="1" spans="1:19">
      <c r="A13038">
        <v>6993756537</v>
      </c>
      <c r="B13038" s="2" t="s">
        <v>36383</v>
      </c>
      <c r="C13038" t="s">
        <v>22</v>
      </c>
      <c r="D13038" t="s">
        <v>23</v>
      </c>
      <c r="E13038" t="s">
        <v>36384</v>
      </c>
      <c r="F13038" t="s">
        <v>36385</v>
      </c>
      <c r="G13038">
        <v>16</v>
      </c>
      <c r="H13038">
        <v>101</v>
      </c>
      <c r="I13038">
        <v>1178</v>
      </c>
      <c r="J13038" t="s">
        <v>35</v>
      </c>
      <c r="L13038" t="s">
        <v>51</v>
      </c>
      <c r="M13038">
        <v>1</v>
      </c>
      <c r="N13038">
        <v>0</v>
      </c>
      <c r="O13038">
        <v>-1</v>
      </c>
      <c r="Q13038" t="s">
        <v>71</v>
      </c>
      <c r="R13038" s="3">
        <v>43509.5519328704</v>
      </c>
      <c r="S13038" t="s">
        <v>31</v>
      </c>
    </row>
    <row r="13039" customHeight="1" spans="1:19">
      <c r="A13039">
        <v>6191376476</v>
      </c>
      <c r="B13039" s="2" t="s">
        <v>36386</v>
      </c>
      <c r="C13039" t="s">
        <v>22</v>
      </c>
      <c r="D13039" t="s">
        <v>23</v>
      </c>
      <c r="E13039" t="s">
        <v>36387</v>
      </c>
      <c r="F13039" t="s">
        <v>36388</v>
      </c>
      <c r="G13039">
        <v>549</v>
      </c>
      <c r="H13039">
        <v>218</v>
      </c>
      <c r="I13039">
        <v>3773</v>
      </c>
      <c r="J13039" t="s">
        <v>35</v>
      </c>
      <c r="L13039" t="s">
        <v>51</v>
      </c>
      <c r="M13039">
        <v>5</v>
      </c>
      <c r="N13039">
        <v>0</v>
      </c>
      <c r="O13039">
        <v>-1</v>
      </c>
      <c r="P13039" t="s">
        <v>36389</v>
      </c>
      <c r="Q13039" t="s">
        <v>101</v>
      </c>
      <c r="R13039" s="3">
        <v>42829.4066203704</v>
      </c>
      <c r="S13039" t="s">
        <v>31</v>
      </c>
    </row>
    <row r="13040" customHeight="1" spans="1:19">
      <c r="A13040">
        <v>7760133257</v>
      </c>
      <c r="B13040" s="2" t="s">
        <v>36390</v>
      </c>
      <c r="C13040" t="s">
        <v>22</v>
      </c>
      <c r="D13040" t="s">
        <v>23</v>
      </c>
      <c r="E13040" t="s">
        <v>36391</v>
      </c>
      <c r="F13040" t="s">
        <v>36392</v>
      </c>
      <c r="G13040">
        <v>1</v>
      </c>
      <c r="H13040">
        <v>39</v>
      </c>
      <c r="I13040">
        <v>64</v>
      </c>
      <c r="J13040" t="s">
        <v>35</v>
      </c>
      <c r="L13040" t="s">
        <v>51</v>
      </c>
      <c r="M13040">
        <v>0</v>
      </c>
      <c r="N13040">
        <v>0</v>
      </c>
      <c r="O13040">
        <v>-1</v>
      </c>
      <c r="P13040" t="s">
        <v>36</v>
      </c>
      <c r="Q13040" t="s">
        <v>95</v>
      </c>
      <c r="R13040" s="3">
        <v>44691.1481712963</v>
      </c>
      <c r="S13040" t="s">
        <v>38</v>
      </c>
    </row>
    <row r="13041" customHeight="1" spans="1:19">
      <c r="A13041">
        <v>6086020980</v>
      </c>
      <c r="B13041" s="2" t="s">
        <v>36393</v>
      </c>
      <c r="C13041" t="s">
        <v>73</v>
      </c>
      <c r="D13041" t="s">
        <v>23</v>
      </c>
      <c r="E13041" t="s">
        <v>36394</v>
      </c>
      <c r="F13041" t="s">
        <v>29252</v>
      </c>
      <c r="G13041">
        <v>91</v>
      </c>
      <c r="H13041">
        <v>153</v>
      </c>
      <c r="I13041">
        <v>1266</v>
      </c>
      <c r="J13041" t="s">
        <v>153</v>
      </c>
      <c r="L13041" t="s">
        <v>51</v>
      </c>
      <c r="M13041">
        <v>1</v>
      </c>
      <c r="N13041">
        <v>0</v>
      </c>
      <c r="O13041">
        <v>-1</v>
      </c>
      <c r="P13041" t="s">
        <v>22099</v>
      </c>
      <c r="Q13041" t="s">
        <v>46</v>
      </c>
      <c r="R13041" s="3">
        <v>42727.8814351852</v>
      </c>
      <c r="S13041" t="s">
        <v>54</v>
      </c>
    </row>
    <row r="13042" customHeight="1" spans="1:19">
      <c r="A13042">
        <v>5177927457</v>
      </c>
      <c r="B13042" s="2" t="s">
        <v>36395</v>
      </c>
      <c r="E13042" t="s">
        <v>36396</v>
      </c>
      <c r="F13042" t="s">
        <v>36397</v>
      </c>
      <c r="G13042">
        <v>242</v>
      </c>
      <c r="H13042">
        <v>530</v>
      </c>
      <c r="I13042">
        <v>136</v>
      </c>
      <c r="J13042" t="s">
        <v>537</v>
      </c>
      <c r="K13042" t="s">
        <v>12141</v>
      </c>
      <c r="L13042" t="s">
        <v>51</v>
      </c>
      <c r="M13042">
        <v>0</v>
      </c>
      <c r="N13042">
        <v>0</v>
      </c>
      <c r="O13042">
        <v>-1</v>
      </c>
      <c r="P13042" t="s">
        <v>307</v>
      </c>
      <c r="Q13042" t="s">
        <v>79</v>
      </c>
      <c r="R13042" s="3">
        <v>41803.3923842593</v>
      </c>
      <c r="S13042" t="s">
        <v>31</v>
      </c>
    </row>
    <row r="13043" customHeight="1" spans="1:19">
      <c r="A13043">
        <v>5718592317</v>
      </c>
      <c r="B13043" s="2" t="s">
        <v>36398</v>
      </c>
      <c r="C13043" t="s">
        <v>22</v>
      </c>
      <c r="D13043" t="s">
        <v>23</v>
      </c>
      <c r="E13043" t="s">
        <v>36399</v>
      </c>
      <c r="F13043" t="s">
        <v>36400</v>
      </c>
      <c r="G13043">
        <v>6709</v>
      </c>
      <c r="H13043">
        <v>162</v>
      </c>
      <c r="I13043">
        <v>1497</v>
      </c>
      <c r="J13043" t="s">
        <v>35</v>
      </c>
      <c r="L13043" t="s">
        <v>51</v>
      </c>
      <c r="M13043">
        <v>6</v>
      </c>
      <c r="N13043">
        <v>0</v>
      </c>
      <c r="O13043">
        <v>-1</v>
      </c>
      <c r="P13043" t="s">
        <v>36401</v>
      </c>
      <c r="Q13043" t="s">
        <v>276</v>
      </c>
      <c r="R13043" s="3">
        <v>42283.5640393519</v>
      </c>
      <c r="S13043" t="s">
        <v>31</v>
      </c>
    </row>
    <row r="13044" customHeight="1" spans="1:19">
      <c r="A13044">
        <v>7278310124</v>
      </c>
      <c r="B13044" s="2" t="s">
        <v>36402</v>
      </c>
      <c r="C13044" t="s">
        <v>157</v>
      </c>
      <c r="D13044" t="s">
        <v>23</v>
      </c>
      <c r="E13044" t="s">
        <v>36403</v>
      </c>
      <c r="F13044" t="s">
        <v>36404</v>
      </c>
      <c r="G13044">
        <v>31</v>
      </c>
      <c r="H13044">
        <v>190</v>
      </c>
      <c r="I13044">
        <v>21</v>
      </c>
      <c r="J13044" t="s">
        <v>153</v>
      </c>
      <c r="K13044" t="s">
        <v>8611</v>
      </c>
      <c r="L13044" t="s">
        <v>51</v>
      </c>
      <c r="M13044">
        <v>1</v>
      </c>
      <c r="N13044">
        <v>0</v>
      </c>
      <c r="O13044">
        <v>-1</v>
      </c>
      <c r="P13044" t="s">
        <v>36405</v>
      </c>
      <c r="Q13044" t="s">
        <v>46</v>
      </c>
      <c r="R13044" s="3">
        <v>43688.4237152778</v>
      </c>
      <c r="S13044" t="s">
        <v>31</v>
      </c>
    </row>
    <row r="13045" customHeight="1" spans="1:19">
      <c r="A13045">
        <v>5644460217</v>
      </c>
      <c r="B13045" s="2" t="s">
        <v>36406</v>
      </c>
      <c r="C13045" t="s">
        <v>22</v>
      </c>
      <c r="D13045" t="s">
        <v>23</v>
      </c>
      <c r="E13045" t="s">
        <v>36407</v>
      </c>
      <c r="F13045" t="s">
        <v>36408</v>
      </c>
      <c r="G13045">
        <v>52</v>
      </c>
      <c r="H13045">
        <v>471</v>
      </c>
      <c r="I13045">
        <v>648</v>
      </c>
      <c r="J13045" t="s">
        <v>229</v>
      </c>
      <c r="L13045" t="s">
        <v>51</v>
      </c>
      <c r="M13045">
        <v>0</v>
      </c>
      <c r="N13045">
        <v>0</v>
      </c>
      <c r="O13045">
        <v>-1</v>
      </c>
      <c r="P13045" t="s">
        <v>608</v>
      </c>
      <c r="Q13045" t="s">
        <v>63</v>
      </c>
      <c r="R13045" s="3">
        <v>42187.5472337963</v>
      </c>
      <c r="S13045" t="s">
        <v>31</v>
      </c>
    </row>
    <row r="13046" customHeight="1" spans="1:19">
      <c r="A13046">
        <v>5584800740</v>
      </c>
      <c r="B13046" s="2" t="s">
        <v>36409</v>
      </c>
      <c r="C13046" t="s">
        <v>22</v>
      </c>
      <c r="D13046" t="s">
        <v>23</v>
      </c>
      <c r="E13046" t="s">
        <v>36410</v>
      </c>
      <c r="F13046" t="s">
        <v>36411</v>
      </c>
      <c r="G13046">
        <v>35</v>
      </c>
      <c r="H13046">
        <v>1225</v>
      </c>
      <c r="I13046">
        <v>2253</v>
      </c>
      <c r="J13046" t="s">
        <v>106</v>
      </c>
      <c r="L13046" t="s">
        <v>51</v>
      </c>
      <c r="M13046">
        <v>1</v>
      </c>
      <c r="N13046">
        <v>0</v>
      </c>
      <c r="O13046">
        <v>-1</v>
      </c>
      <c r="P13046" t="s">
        <v>134</v>
      </c>
      <c r="Q13046" t="s">
        <v>37</v>
      </c>
      <c r="R13046" s="3">
        <v>42104.8792939815</v>
      </c>
      <c r="S13046" t="s">
        <v>31</v>
      </c>
    </row>
    <row r="13047" customHeight="1" spans="1:21">
      <c r="A13047">
        <v>5742236778</v>
      </c>
      <c r="B13047" s="2" t="s">
        <v>36412</v>
      </c>
      <c r="C13047" t="s">
        <v>22</v>
      </c>
      <c r="D13047" t="s">
        <v>23</v>
      </c>
      <c r="E13047" t="s">
        <v>36413</v>
      </c>
      <c r="G13047">
        <v>47</v>
      </c>
      <c r="H13047">
        <v>191</v>
      </c>
      <c r="I13047">
        <v>160</v>
      </c>
      <c r="J13047" t="s">
        <v>35</v>
      </c>
      <c r="L13047" t="s">
        <v>28</v>
      </c>
      <c r="M13047">
        <v>0</v>
      </c>
      <c r="N13047">
        <v>0</v>
      </c>
      <c r="O13047">
        <v>-1</v>
      </c>
      <c r="P13047" t="s">
        <v>36</v>
      </c>
      <c r="Q13047" t="s">
        <v>370</v>
      </c>
      <c r="R13047" s="3">
        <v>42304.5954282407</v>
      </c>
      <c r="S13047" t="s">
        <v>31</v>
      </c>
      <c r="T13047" t="s">
        <v>36414</v>
      </c>
      <c r="U13047" t="s">
        <v>16472</v>
      </c>
    </row>
    <row r="13048" customHeight="1" spans="1:21">
      <c r="A13048">
        <v>6862084295</v>
      </c>
      <c r="B13048" s="2" t="s">
        <v>36415</v>
      </c>
      <c r="C13048" t="s">
        <v>22</v>
      </c>
      <c r="D13048" t="s">
        <v>23</v>
      </c>
      <c r="E13048" t="s">
        <v>36416</v>
      </c>
      <c r="F13048" t="s">
        <v>36417</v>
      </c>
      <c r="G13048">
        <v>2513</v>
      </c>
      <c r="H13048">
        <v>655</v>
      </c>
      <c r="I13048">
        <v>10945</v>
      </c>
      <c r="J13048" t="s">
        <v>537</v>
      </c>
      <c r="L13048" t="s">
        <v>51</v>
      </c>
      <c r="M13048">
        <v>2</v>
      </c>
      <c r="N13048">
        <v>1</v>
      </c>
      <c r="O13048">
        <v>0</v>
      </c>
      <c r="P13048" t="s">
        <v>134</v>
      </c>
      <c r="Q13048" t="s">
        <v>79</v>
      </c>
      <c r="R13048" s="3">
        <v>43426.7670601852</v>
      </c>
      <c r="S13048" t="s">
        <v>54</v>
      </c>
      <c r="U13048" t="s">
        <v>36418</v>
      </c>
    </row>
    <row r="13049" customHeight="1" spans="1:19">
      <c r="A13049">
        <v>5982076274</v>
      </c>
      <c r="B13049" s="2" t="s">
        <v>36419</v>
      </c>
      <c r="C13049" t="s">
        <v>22</v>
      </c>
      <c r="D13049" t="s">
        <v>23</v>
      </c>
      <c r="E13049" t="s">
        <v>36420</v>
      </c>
      <c r="G13049">
        <v>130</v>
      </c>
      <c r="H13049">
        <v>109</v>
      </c>
      <c r="I13049">
        <v>753</v>
      </c>
      <c r="J13049" t="s">
        <v>26</v>
      </c>
      <c r="L13049" t="s">
        <v>51</v>
      </c>
      <c r="M13049">
        <v>1</v>
      </c>
      <c r="N13049">
        <v>0</v>
      </c>
      <c r="O13049">
        <v>-1</v>
      </c>
      <c r="P13049" t="s">
        <v>4544</v>
      </c>
      <c r="Q13049" t="s">
        <v>84</v>
      </c>
      <c r="R13049" s="3">
        <v>42566.7756018518</v>
      </c>
      <c r="S13049" t="s">
        <v>31</v>
      </c>
    </row>
    <row r="13050" customHeight="1" spans="1:19">
      <c r="A13050">
        <v>7392750705</v>
      </c>
      <c r="B13050" s="2" t="s">
        <v>36421</v>
      </c>
      <c r="C13050" t="s">
        <v>22</v>
      </c>
      <c r="D13050" t="s">
        <v>23</v>
      </c>
      <c r="E13050" t="s">
        <v>36422</v>
      </c>
      <c r="F13050" t="s">
        <v>36423</v>
      </c>
      <c r="G13050">
        <v>62</v>
      </c>
      <c r="H13050">
        <v>499</v>
      </c>
      <c r="I13050">
        <v>2804</v>
      </c>
      <c r="J13050" t="s">
        <v>35</v>
      </c>
      <c r="L13050" t="s">
        <v>51</v>
      </c>
      <c r="M13050">
        <v>3</v>
      </c>
      <c r="N13050">
        <v>0</v>
      </c>
      <c r="O13050">
        <v>-1</v>
      </c>
      <c r="P13050" t="s">
        <v>36</v>
      </c>
      <c r="Q13050" t="s">
        <v>183</v>
      </c>
      <c r="R13050" s="3">
        <v>43876.1673263889</v>
      </c>
      <c r="S13050" t="s">
        <v>31</v>
      </c>
    </row>
    <row r="13051" customHeight="1" spans="1:19">
      <c r="A13051">
        <v>5667989946</v>
      </c>
      <c r="B13051" s="2" t="s">
        <v>36424</v>
      </c>
      <c r="C13051" t="s">
        <v>22</v>
      </c>
      <c r="D13051" t="s">
        <v>23</v>
      </c>
      <c r="E13051" t="s">
        <v>36425</v>
      </c>
      <c r="F13051" t="s">
        <v>36426</v>
      </c>
      <c r="G13051">
        <v>44</v>
      </c>
      <c r="H13051">
        <v>470</v>
      </c>
      <c r="I13051">
        <v>8619</v>
      </c>
      <c r="J13051" t="s">
        <v>26</v>
      </c>
      <c r="K13051" t="s">
        <v>2352</v>
      </c>
      <c r="L13051" t="s">
        <v>51</v>
      </c>
      <c r="M13051">
        <v>7</v>
      </c>
      <c r="N13051">
        <v>0</v>
      </c>
      <c r="O13051">
        <v>-1</v>
      </c>
      <c r="P13051" t="s">
        <v>18586</v>
      </c>
      <c r="Q13051" t="s">
        <v>30</v>
      </c>
      <c r="R13051" s="3">
        <v>42220.684375</v>
      </c>
      <c r="S13051" t="s">
        <v>31</v>
      </c>
    </row>
    <row r="13052" customHeight="1" spans="1:19">
      <c r="A13052">
        <v>1629020264</v>
      </c>
      <c r="B13052" s="2" t="s">
        <v>36427</v>
      </c>
      <c r="C13052" t="s">
        <v>22</v>
      </c>
      <c r="D13052" t="s">
        <v>23</v>
      </c>
      <c r="E13052" t="s">
        <v>36428</v>
      </c>
      <c r="G13052">
        <v>263</v>
      </c>
      <c r="H13052">
        <v>909</v>
      </c>
      <c r="I13052">
        <v>3092</v>
      </c>
      <c r="J13052" t="s">
        <v>35</v>
      </c>
      <c r="L13052" t="s">
        <v>28</v>
      </c>
      <c r="M13052">
        <v>0</v>
      </c>
      <c r="N13052">
        <v>0</v>
      </c>
      <c r="O13052">
        <v>-1</v>
      </c>
      <c r="P13052" t="s">
        <v>36</v>
      </c>
      <c r="Q13052" t="s">
        <v>53</v>
      </c>
      <c r="R13052" s="3">
        <v>40711.645787037</v>
      </c>
      <c r="S13052" t="s">
        <v>31</v>
      </c>
    </row>
    <row r="13053" customHeight="1" spans="1:20">
      <c r="A13053">
        <v>7729234955</v>
      </c>
      <c r="B13053" s="2" t="s">
        <v>36429</v>
      </c>
      <c r="C13053" t="s">
        <v>73</v>
      </c>
      <c r="D13053" t="s">
        <v>23</v>
      </c>
      <c r="E13053" t="s">
        <v>36430</v>
      </c>
      <c r="F13053" t="s">
        <v>36431</v>
      </c>
      <c r="G13053">
        <v>819</v>
      </c>
      <c r="H13053">
        <v>748</v>
      </c>
      <c r="I13053">
        <v>6160</v>
      </c>
      <c r="J13053" t="s">
        <v>619</v>
      </c>
      <c r="L13053" t="s">
        <v>28</v>
      </c>
      <c r="M13053">
        <v>2</v>
      </c>
      <c r="N13053">
        <v>0</v>
      </c>
      <c r="O13053">
        <v>-1</v>
      </c>
      <c r="P13053" t="s">
        <v>62</v>
      </c>
      <c r="Q13053" t="s">
        <v>234</v>
      </c>
      <c r="R13053" s="3">
        <v>44546.5449537037</v>
      </c>
      <c r="S13053" t="s">
        <v>31</v>
      </c>
      <c r="T13053" t="s">
        <v>36432</v>
      </c>
    </row>
    <row r="13054" customHeight="1" spans="1:20">
      <c r="A13054">
        <v>6370477096</v>
      </c>
      <c r="B13054" s="2" t="s">
        <v>36433</v>
      </c>
      <c r="C13054" t="s">
        <v>207</v>
      </c>
      <c r="D13054" t="s">
        <v>41</v>
      </c>
      <c r="E13054" t="s">
        <v>36434</v>
      </c>
      <c r="F13054" t="s">
        <v>36435</v>
      </c>
      <c r="G13054">
        <v>62</v>
      </c>
      <c r="H13054">
        <v>648</v>
      </c>
      <c r="I13054">
        <v>1063</v>
      </c>
      <c r="J13054" t="s">
        <v>35</v>
      </c>
      <c r="L13054" t="s">
        <v>51</v>
      </c>
      <c r="M13054">
        <v>4</v>
      </c>
      <c r="N13054">
        <v>0</v>
      </c>
      <c r="O13054">
        <v>-1</v>
      </c>
      <c r="Q13054" t="s">
        <v>53</v>
      </c>
      <c r="R13054" s="3">
        <v>43068.5860185185</v>
      </c>
      <c r="S13054" t="s">
        <v>31</v>
      </c>
      <c r="T13054" t="s">
        <v>36436</v>
      </c>
    </row>
    <row r="13055" customHeight="1" spans="1:19">
      <c r="A13055">
        <v>6525036054</v>
      </c>
      <c r="B13055" s="2" t="s">
        <v>36437</v>
      </c>
      <c r="C13055" t="s">
        <v>73</v>
      </c>
      <c r="D13055" t="s">
        <v>23</v>
      </c>
      <c r="E13055" t="s">
        <v>36438</v>
      </c>
      <c r="G13055">
        <v>1</v>
      </c>
      <c r="H13055">
        <v>130</v>
      </c>
      <c r="I13055">
        <v>27</v>
      </c>
      <c r="J13055" t="s">
        <v>68</v>
      </c>
      <c r="K13055" t="s">
        <v>3192</v>
      </c>
      <c r="L13055" t="s">
        <v>51</v>
      </c>
      <c r="M13055">
        <v>0</v>
      </c>
      <c r="N13055">
        <v>0</v>
      </c>
      <c r="O13055">
        <v>-1</v>
      </c>
      <c r="R13055" s="3">
        <v>43201.7479050926</v>
      </c>
      <c r="S13055" t="s">
        <v>636</v>
      </c>
    </row>
    <row r="13056" customHeight="1" spans="1:19">
      <c r="A13056">
        <v>5539395442</v>
      </c>
      <c r="B13056" s="2" t="s">
        <v>36439</v>
      </c>
      <c r="C13056" t="s">
        <v>207</v>
      </c>
      <c r="D13056" t="s">
        <v>41</v>
      </c>
      <c r="E13056" t="s">
        <v>36440</v>
      </c>
      <c r="G13056">
        <v>297</v>
      </c>
      <c r="H13056">
        <v>526</v>
      </c>
      <c r="I13056">
        <v>867</v>
      </c>
      <c r="J13056" t="s">
        <v>35</v>
      </c>
      <c r="L13056" t="s">
        <v>28</v>
      </c>
      <c r="M13056">
        <v>0</v>
      </c>
      <c r="N13056">
        <v>0</v>
      </c>
      <c r="O13056">
        <v>-1</v>
      </c>
      <c r="R13056" s="3">
        <v>42065.4646643518</v>
      </c>
      <c r="S13056" t="s">
        <v>31</v>
      </c>
    </row>
    <row r="13057" customHeight="1" spans="1:21">
      <c r="A13057">
        <v>5277543359</v>
      </c>
      <c r="B13057" s="2" t="s">
        <v>36441</v>
      </c>
      <c r="C13057" t="s">
        <v>207</v>
      </c>
      <c r="D13057" t="s">
        <v>41</v>
      </c>
      <c r="E13057" t="s">
        <v>36442</v>
      </c>
      <c r="F13057" t="s">
        <v>36443</v>
      </c>
      <c r="G13057">
        <v>92</v>
      </c>
      <c r="H13057">
        <v>229</v>
      </c>
      <c r="I13057">
        <v>304</v>
      </c>
      <c r="J13057" t="s">
        <v>26</v>
      </c>
      <c r="L13057" t="s">
        <v>28</v>
      </c>
      <c r="M13057">
        <v>0</v>
      </c>
      <c r="N13057">
        <v>0</v>
      </c>
      <c r="O13057">
        <v>-1</v>
      </c>
      <c r="Q13057" t="s">
        <v>30</v>
      </c>
      <c r="R13057" s="3">
        <v>41883.8886111111</v>
      </c>
      <c r="S13057" t="s">
        <v>31</v>
      </c>
      <c r="T13057" t="s">
        <v>36444</v>
      </c>
      <c r="U13057" t="s">
        <v>5742</v>
      </c>
    </row>
    <row r="13058" customHeight="1" spans="1:19">
      <c r="A13058">
        <v>3173896854</v>
      </c>
      <c r="B13058" s="2" t="s">
        <v>36445</v>
      </c>
      <c r="C13058" t="s">
        <v>207</v>
      </c>
      <c r="D13058" t="s">
        <v>41</v>
      </c>
      <c r="E13058" t="s">
        <v>36446</v>
      </c>
      <c r="G13058">
        <v>401</v>
      </c>
      <c r="H13058">
        <v>589</v>
      </c>
      <c r="I13058">
        <v>10335</v>
      </c>
      <c r="J13058" t="s">
        <v>1289</v>
      </c>
      <c r="L13058" t="s">
        <v>28</v>
      </c>
      <c r="M13058">
        <v>0</v>
      </c>
      <c r="N13058">
        <v>0</v>
      </c>
      <c r="O13058">
        <v>-1</v>
      </c>
      <c r="Q13058" t="s">
        <v>101</v>
      </c>
      <c r="R13058" s="3">
        <v>41305.7959027778</v>
      </c>
      <c r="S13058" t="s">
        <v>31</v>
      </c>
    </row>
    <row r="13059" customHeight="1" spans="1:19">
      <c r="A13059">
        <v>7282281191</v>
      </c>
      <c r="B13059" s="2" t="s">
        <v>36447</v>
      </c>
      <c r="C13059" t="s">
        <v>207</v>
      </c>
      <c r="D13059" t="s">
        <v>41</v>
      </c>
      <c r="E13059" t="s">
        <v>36448</v>
      </c>
      <c r="G13059">
        <v>1</v>
      </c>
      <c r="H13059">
        <v>104</v>
      </c>
      <c r="I13059">
        <v>16</v>
      </c>
      <c r="J13059" t="s">
        <v>35</v>
      </c>
      <c r="L13059" t="s">
        <v>28</v>
      </c>
      <c r="M13059">
        <v>0</v>
      </c>
      <c r="N13059">
        <v>0</v>
      </c>
      <c r="O13059">
        <v>-1</v>
      </c>
      <c r="Q13059" t="s">
        <v>120</v>
      </c>
      <c r="R13059" s="3">
        <v>43692.3350115741</v>
      </c>
      <c r="S13059" t="s">
        <v>38</v>
      </c>
    </row>
    <row r="13060" customHeight="1" spans="1:19">
      <c r="A13060">
        <v>7437674259</v>
      </c>
      <c r="B13060" s="2" t="s">
        <v>36449</v>
      </c>
      <c r="C13060" t="s">
        <v>207</v>
      </c>
      <c r="D13060" t="s">
        <v>41</v>
      </c>
      <c r="E13060" t="s">
        <v>36450</v>
      </c>
      <c r="G13060">
        <v>21</v>
      </c>
      <c r="H13060">
        <v>148</v>
      </c>
      <c r="I13060">
        <v>3235</v>
      </c>
      <c r="J13060" t="s">
        <v>229</v>
      </c>
      <c r="K13060" t="s">
        <v>36451</v>
      </c>
      <c r="L13060" t="s">
        <v>28</v>
      </c>
      <c r="M13060">
        <v>0</v>
      </c>
      <c r="N13060">
        <v>0</v>
      </c>
      <c r="O13060">
        <v>-1</v>
      </c>
      <c r="P13060" t="s">
        <v>36452</v>
      </c>
      <c r="Q13060" t="s">
        <v>231</v>
      </c>
      <c r="R13060" s="3">
        <v>43937.6025115741</v>
      </c>
      <c r="S13060" t="s">
        <v>31</v>
      </c>
    </row>
    <row r="13061" customHeight="1" spans="1:19">
      <c r="A13061">
        <v>7709490636</v>
      </c>
      <c r="B13061" s="2" t="s">
        <v>36453</v>
      </c>
      <c r="C13061" t="s">
        <v>207</v>
      </c>
      <c r="D13061" t="s">
        <v>41</v>
      </c>
      <c r="E13061" t="s">
        <v>36454</v>
      </c>
      <c r="G13061">
        <v>3</v>
      </c>
      <c r="H13061">
        <v>72</v>
      </c>
      <c r="I13061">
        <v>133</v>
      </c>
      <c r="J13061" t="s">
        <v>273</v>
      </c>
      <c r="L13061" t="s">
        <v>28</v>
      </c>
      <c r="M13061">
        <v>0</v>
      </c>
      <c r="N13061">
        <v>0</v>
      </c>
      <c r="O13061">
        <v>-1</v>
      </c>
      <c r="P13061" t="s">
        <v>36455</v>
      </c>
      <c r="Q13061" t="s">
        <v>276</v>
      </c>
      <c r="R13061" s="3">
        <v>44472.7670949074</v>
      </c>
      <c r="S13061" t="s">
        <v>31</v>
      </c>
    </row>
    <row r="13062" customHeight="1" spans="1:19">
      <c r="A13062">
        <v>3655642095</v>
      </c>
      <c r="B13062" s="2" t="s">
        <v>36456</v>
      </c>
      <c r="C13062" t="s">
        <v>207</v>
      </c>
      <c r="D13062" t="s">
        <v>41</v>
      </c>
      <c r="E13062" t="s">
        <v>36457</v>
      </c>
      <c r="G13062">
        <v>109</v>
      </c>
      <c r="H13062">
        <v>258</v>
      </c>
      <c r="I13062">
        <v>4497</v>
      </c>
      <c r="J13062" t="s">
        <v>35</v>
      </c>
      <c r="L13062" t="s">
        <v>28</v>
      </c>
      <c r="M13062">
        <v>0</v>
      </c>
      <c r="N13062">
        <v>0</v>
      </c>
      <c r="O13062">
        <v>-1</v>
      </c>
      <c r="Q13062" t="s">
        <v>95</v>
      </c>
      <c r="R13062" s="3">
        <v>41596.6401041667</v>
      </c>
      <c r="S13062" t="s">
        <v>31</v>
      </c>
    </row>
    <row r="13063" customHeight="1" spans="1:21">
      <c r="A13063">
        <v>7457146715</v>
      </c>
      <c r="B13063" s="2" t="s">
        <v>36458</v>
      </c>
      <c r="C13063" t="s">
        <v>207</v>
      </c>
      <c r="D13063" t="s">
        <v>41</v>
      </c>
      <c r="E13063" t="s">
        <v>36459</v>
      </c>
      <c r="F13063" t="s">
        <v>36460</v>
      </c>
      <c r="G13063">
        <v>21</v>
      </c>
      <c r="H13063">
        <v>187</v>
      </c>
      <c r="I13063">
        <v>301</v>
      </c>
      <c r="J13063" t="s">
        <v>50</v>
      </c>
      <c r="K13063" t="s">
        <v>463</v>
      </c>
      <c r="L13063" t="s">
        <v>28</v>
      </c>
      <c r="M13063">
        <v>0</v>
      </c>
      <c r="N13063">
        <v>0</v>
      </c>
      <c r="O13063">
        <v>-1</v>
      </c>
      <c r="P13063" t="s">
        <v>230</v>
      </c>
      <c r="Q13063" t="s">
        <v>53</v>
      </c>
      <c r="R13063" s="3">
        <v>43969.5568287037</v>
      </c>
      <c r="S13063" t="s">
        <v>31</v>
      </c>
      <c r="T13063" t="s">
        <v>36461</v>
      </c>
      <c r="U13063" t="s">
        <v>1891</v>
      </c>
    </row>
    <row r="13064" customHeight="1" spans="1:21">
      <c r="A13064">
        <v>2827788267</v>
      </c>
      <c r="B13064" s="2" t="s">
        <v>36462</v>
      </c>
      <c r="C13064" t="s">
        <v>207</v>
      </c>
      <c r="D13064" t="s">
        <v>41</v>
      </c>
      <c r="E13064" t="s">
        <v>36463</v>
      </c>
      <c r="G13064">
        <v>14</v>
      </c>
      <c r="H13064">
        <v>177</v>
      </c>
      <c r="I13064">
        <v>1814</v>
      </c>
      <c r="J13064" t="s">
        <v>850</v>
      </c>
      <c r="K13064" t="s">
        <v>994</v>
      </c>
      <c r="L13064" t="s">
        <v>28</v>
      </c>
      <c r="M13064">
        <v>1</v>
      </c>
      <c r="N13064">
        <v>0</v>
      </c>
      <c r="O13064">
        <v>-1</v>
      </c>
      <c r="P13064" t="s">
        <v>182</v>
      </c>
      <c r="Q13064" t="s">
        <v>231</v>
      </c>
      <c r="R13064" s="3">
        <v>41083.6976273148</v>
      </c>
      <c r="S13064" t="s">
        <v>31</v>
      </c>
      <c r="U13064" t="s">
        <v>36464</v>
      </c>
    </row>
    <row r="13065" customHeight="1" spans="1:19">
      <c r="A13065">
        <v>6517104955</v>
      </c>
      <c r="B13065" s="2" t="s">
        <v>36465</v>
      </c>
      <c r="C13065" t="s">
        <v>207</v>
      </c>
      <c r="D13065" t="s">
        <v>41</v>
      </c>
      <c r="E13065" t="s">
        <v>36466</v>
      </c>
      <c r="G13065">
        <v>222</v>
      </c>
      <c r="H13065">
        <v>44</v>
      </c>
      <c r="I13065">
        <v>2320</v>
      </c>
      <c r="J13065" t="s">
        <v>35</v>
      </c>
      <c r="L13065" t="s">
        <v>28</v>
      </c>
      <c r="M13065">
        <v>6</v>
      </c>
      <c r="N13065">
        <v>0</v>
      </c>
      <c r="O13065">
        <v>-1</v>
      </c>
      <c r="P13065" t="s">
        <v>36467</v>
      </c>
      <c r="Q13065" t="s">
        <v>101</v>
      </c>
      <c r="R13065" s="3">
        <v>43189.6640856481</v>
      </c>
      <c r="S13065" t="s">
        <v>31</v>
      </c>
    </row>
    <row r="13066" customHeight="1" spans="1:19">
      <c r="A13066">
        <v>1881297653</v>
      </c>
      <c r="B13066" s="2" t="s">
        <v>36468</v>
      </c>
      <c r="C13066" t="s">
        <v>207</v>
      </c>
      <c r="D13066" t="s">
        <v>41</v>
      </c>
      <c r="E13066" t="s">
        <v>36469</v>
      </c>
      <c r="F13066" t="s">
        <v>36470</v>
      </c>
      <c r="G13066">
        <v>335</v>
      </c>
      <c r="H13066">
        <v>277</v>
      </c>
      <c r="I13066">
        <v>1934</v>
      </c>
      <c r="J13066" t="s">
        <v>35</v>
      </c>
      <c r="L13066" t="s">
        <v>28</v>
      </c>
      <c r="M13066">
        <v>1</v>
      </c>
      <c r="N13066">
        <v>0</v>
      </c>
      <c r="O13066">
        <v>-1</v>
      </c>
      <c r="Q13066" t="s">
        <v>231</v>
      </c>
      <c r="R13066" s="3">
        <v>40515.7574768519</v>
      </c>
      <c r="S13066" t="s">
        <v>31</v>
      </c>
    </row>
    <row r="13067" customHeight="1" spans="1:19">
      <c r="A13067">
        <v>5632811558</v>
      </c>
      <c r="B13067" s="2" t="s">
        <v>36471</v>
      </c>
      <c r="C13067" t="s">
        <v>73</v>
      </c>
      <c r="D13067" t="s">
        <v>23</v>
      </c>
      <c r="E13067" t="s">
        <v>36472</v>
      </c>
      <c r="F13067" t="s">
        <v>36473</v>
      </c>
      <c r="G13067">
        <v>2789</v>
      </c>
      <c r="H13067">
        <v>2248</v>
      </c>
      <c r="I13067">
        <v>28397</v>
      </c>
      <c r="J13067" t="s">
        <v>94</v>
      </c>
      <c r="L13067" t="s">
        <v>51</v>
      </c>
      <c r="M13067">
        <v>1</v>
      </c>
      <c r="N13067">
        <v>1</v>
      </c>
      <c r="O13067">
        <v>0</v>
      </c>
      <c r="P13067" t="s">
        <v>36474</v>
      </c>
      <c r="Q13067" t="s">
        <v>160</v>
      </c>
      <c r="R13067" s="3">
        <v>42170.8662152778</v>
      </c>
      <c r="S13067" t="s">
        <v>31</v>
      </c>
    </row>
    <row r="13068" customHeight="1" spans="1:19">
      <c r="A13068">
        <v>5389776771</v>
      </c>
      <c r="B13068" s="2" t="s">
        <v>36475</v>
      </c>
      <c r="C13068" t="s">
        <v>22</v>
      </c>
      <c r="D13068" t="s">
        <v>23</v>
      </c>
      <c r="E13068" t="s">
        <v>36476</v>
      </c>
      <c r="F13068" t="s">
        <v>36477</v>
      </c>
      <c r="G13068">
        <v>19</v>
      </c>
      <c r="H13068">
        <v>414</v>
      </c>
      <c r="I13068">
        <v>234</v>
      </c>
      <c r="J13068" t="s">
        <v>273</v>
      </c>
      <c r="K13068" t="s">
        <v>274</v>
      </c>
      <c r="L13068" t="s">
        <v>51</v>
      </c>
      <c r="M13068">
        <v>0</v>
      </c>
      <c r="N13068">
        <v>0</v>
      </c>
      <c r="O13068">
        <v>-1</v>
      </c>
      <c r="P13068" t="s">
        <v>34084</v>
      </c>
      <c r="Q13068" t="s">
        <v>276</v>
      </c>
      <c r="R13068" s="3">
        <v>41971.9731481482</v>
      </c>
      <c r="S13068" t="s">
        <v>31</v>
      </c>
    </row>
    <row r="13069" customHeight="1" spans="1:19">
      <c r="A13069">
        <v>7609279201</v>
      </c>
      <c r="B13069" s="2" t="s">
        <v>36478</v>
      </c>
      <c r="C13069" t="s">
        <v>22</v>
      </c>
      <c r="D13069" t="s">
        <v>23</v>
      </c>
      <c r="E13069" t="s">
        <v>36479</v>
      </c>
      <c r="G13069">
        <v>1</v>
      </c>
      <c r="H13069">
        <v>80</v>
      </c>
      <c r="I13069">
        <v>109</v>
      </c>
      <c r="J13069" t="s">
        <v>35</v>
      </c>
      <c r="L13069" t="s">
        <v>28</v>
      </c>
      <c r="M13069">
        <v>0</v>
      </c>
      <c r="N13069">
        <v>0</v>
      </c>
      <c r="O13069">
        <v>-1</v>
      </c>
      <c r="P13069" t="s">
        <v>36</v>
      </c>
      <c r="R13069" s="3">
        <v>44330.8996990741</v>
      </c>
      <c r="S13069" t="s">
        <v>38</v>
      </c>
    </row>
    <row r="13070" customHeight="1" spans="1:19">
      <c r="A13070">
        <v>3315569937</v>
      </c>
      <c r="B13070" s="2" t="s">
        <v>36480</v>
      </c>
      <c r="C13070" t="s">
        <v>22</v>
      </c>
      <c r="D13070" t="s">
        <v>23</v>
      </c>
      <c r="E13070" t="s">
        <v>36481</v>
      </c>
      <c r="F13070" t="s">
        <v>36482</v>
      </c>
      <c r="G13070">
        <v>894</v>
      </c>
      <c r="H13070">
        <v>14</v>
      </c>
      <c r="I13070">
        <v>1</v>
      </c>
      <c r="J13070" t="s">
        <v>35</v>
      </c>
      <c r="L13070" t="s">
        <v>28</v>
      </c>
      <c r="M13070">
        <v>3</v>
      </c>
      <c r="N13070">
        <v>0</v>
      </c>
      <c r="O13070">
        <v>-1</v>
      </c>
      <c r="P13070" t="s">
        <v>36</v>
      </c>
      <c r="Q13070" t="s">
        <v>37</v>
      </c>
      <c r="R13070" s="3">
        <v>41386.6798958333</v>
      </c>
      <c r="S13070" t="s">
        <v>31</v>
      </c>
    </row>
    <row r="13071" customHeight="1" spans="1:19">
      <c r="A13071">
        <v>7142344052</v>
      </c>
      <c r="B13071" s="2" t="s">
        <v>36483</v>
      </c>
      <c r="C13071" t="s">
        <v>22</v>
      </c>
      <c r="D13071" t="s">
        <v>23</v>
      </c>
      <c r="E13071" t="s">
        <v>36484</v>
      </c>
      <c r="F13071" t="s">
        <v>36485</v>
      </c>
      <c r="G13071">
        <v>6</v>
      </c>
      <c r="H13071">
        <v>138</v>
      </c>
      <c r="I13071">
        <v>33</v>
      </c>
      <c r="J13071" t="s">
        <v>117</v>
      </c>
      <c r="K13071" t="s">
        <v>1131</v>
      </c>
      <c r="L13071" t="s">
        <v>51</v>
      </c>
      <c r="M13071">
        <v>0</v>
      </c>
      <c r="N13071">
        <v>0</v>
      </c>
      <c r="O13071">
        <v>-1</v>
      </c>
      <c r="P13071" t="s">
        <v>29</v>
      </c>
      <c r="Q13071" t="s">
        <v>120</v>
      </c>
      <c r="R13071" s="3">
        <v>43601.564212963</v>
      </c>
      <c r="S13071" t="s">
        <v>31</v>
      </c>
    </row>
    <row r="13072" customHeight="1" spans="1:19">
      <c r="A13072">
        <v>7707569312</v>
      </c>
      <c r="B13072" s="2" t="s">
        <v>36486</v>
      </c>
      <c r="C13072" t="s">
        <v>157</v>
      </c>
      <c r="D13072" t="s">
        <v>23</v>
      </c>
      <c r="E13072" t="s">
        <v>36487</v>
      </c>
      <c r="F13072" t="s">
        <v>36488</v>
      </c>
      <c r="G13072">
        <v>276</v>
      </c>
      <c r="H13072">
        <v>434</v>
      </c>
      <c r="I13072">
        <v>1046</v>
      </c>
      <c r="J13072" t="s">
        <v>94</v>
      </c>
      <c r="K13072" t="s">
        <v>854</v>
      </c>
      <c r="L13072" t="s">
        <v>51</v>
      </c>
      <c r="M13072">
        <v>1</v>
      </c>
      <c r="N13072">
        <v>0</v>
      </c>
      <c r="O13072">
        <v>-1</v>
      </c>
      <c r="P13072" t="s">
        <v>10756</v>
      </c>
      <c r="Q13072" t="s">
        <v>370</v>
      </c>
      <c r="R13072" s="3">
        <v>44470.4395717593</v>
      </c>
      <c r="S13072" t="s">
        <v>31</v>
      </c>
    </row>
    <row r="13073" customHeight="1" spans="1:19">
      <c r="A13073">
        <v>6236090171</v>
      </c>
      <c r="B13073" s="2" t="s">
        <v>36489</v>
      </c>
      <c r="C13073" t="s">
        <v>226</v>
      </c>
      <c r="D13073" t="s">
        <v>41</v>
      </c>
      <c r="E13073" t="s">
        <v>36490</v>
      </c>
      <c r="G13073">
        <v>12</v>
      </c>
      <c r="H13073">
        <v>26</v>
      </c>
      <c r="I13073">
        <v>98</v>
      </c>
      <c r="J13073" t="s">
        <v>35</v>
      </c>
      <c r="L13073" t="s">
        <v>51</v>
      </c>
      <c r="M13073">
        <v>0</v>
      </c>
      <c r="N13073">
        <v>0</v>
      </c>
      <c r="O13073">
        <v>-1</v>
      </c>
      <c r="Q13073" t="s">
        <v>430</v>
      </c>
      <c r="R13073" s="3">
        <v>42872.4516550926</v>
      </c>
      <c r="S13073" t="s">
        <v>31</v>
      </c>
    </row>
    <row r="13074" customHeight="1" spans="1:19">
      <c r="A13074">
        <v>6236090171</v>
      </c>
      <c r="B13074" s="2" t="s">
        <v>36491</v>
      </c>
      <c r="C13074" t="s">
        <v>226</v>
      </c>
      <c r="D13074" t="s">
        <v>41</v>
      </c>
      <c r="E13074" t="s">
        <v>36490</v>
      </c>
      <c r="G13074">
        <v>12</v>
      </c>
      <c r="H13074">
        <v>26</v>
      </c>
      <c r="I13074">
        <v>98</v>
      </c>
      <c r="J13074" t="s">
        <v>35</v>
      </c>
      <c r="L13074" t="s">
        <v>51</v>
      </c>
      <c r="M13074">
        <v>0</v>
      </c>
      <c r="N13074">
        <v>0</v>
      </c>
      <c r="O13074">
        <v>-1</v>
      </c>
      <c r="Q13074" t="s">
        <v>430</v>
      </c>
      <c r="R13074" s="3">
        <v>42872.4516550926</v>
      </c>
      <c r="S13074" t="s">
        <v>31</v>
      </c>
    </row>
    <row r="13075" customHeight="1" spans="1:19">
      <c r="A13075">
        <v>7465094005</v>
      </c>
      <c r="B13075" s="2" t="s">
        <v>36492</v>
      </c>
      <c r="C13075" t="s">
        <v>226</v>
      </c>
      <c r="D13075" t="s">
        <v>41</v>
      </c>
      <c r="E13075" t="s">
        <v>36493</v>
      </c>
      <c r="F13075" t="s">
        <v>36494</v>
      </c>
      <c r="G13075">
        <v>21</v>
      </c>
      <c r="H13075">
        <v>76</v>
      </c>
      <c r="I13075">
        <v>25</v>
      </c>
      <c r="J13075" t="s">
        <v>35</v>
      </c>
      <c r="L13075" t="s">
        <v>51</v>
      </c>
      <c r="M13075">
        <v>0</v>
      </c>
      <c r="N13075">
        <v>0</v>
      </c>
      <c r="O13075">
        <v>-1</v>
      </c>
      <c r="P13075" t="s">
        <v>36495</v>
      </c>
      <c r="Q13075" t="s">
        <v>71</v>
      </c>
      <c r="R13075" s="3">
        <v>43979.8860532407</v>
      </c>
      <c r="S13075" t="s">
        <v>31</v>
      </c>
    </row>
    <row r="13076" customHeight="1" spans="1:19">
      <c r="A13076">
        <v>7747582893</v>
      </c>
      <c r="B13076" s="2" t="s">
        <v>36496</v>
      </c>
      <c r="C13076" t="s">
        <v>226</v>
      </c>
      <c r="D13076" t="s">
        <v>41</v>
      </c>
      <c r="E13076" t="s">
        <v>36497</v>
      </c>
      <c r="G13076">
        <v>14</v>
      </c>
      <c r="H13076">
        <v>13</v>
      </c>
      <c r="I13076">
        <v>36</v>
      </c>
      <c r="J13076" t="s">
        <v>35</v>
      </c>
      <c r="L13076" t="s">
        <v>28</v>
      </c>
      <c r="M13076">
        <v>0</v>
      </c>
      <c r="N13076">
        <v>0</v>
      </c>
      <c r="O13076">
        <v>-1</v>
      </c>
      <c r="Q13076" t="s">
        <v>183</v>
      </c>
      <c r="R13076" s="3">
        <v>44637.4703935185</v>
      </c>
      <c r="S13076" t="s">
        <v>38</v>
      </c>
    </row>
    <row r="13077" customHeight="1" spans="1:19">
      <c r="A13077">
        <v>5833655046</v>
      </c>
      <c r="B13077" s="2" t="s">
        <v>36498</v>
      </c>
      <c r="C13077" t="s">
        <v>22</v>
      </c>
      <c r="D13077" t="s">
        <v>23</v>
      </c>
      <c r="E13077" t="s">
        <v>36499</v>
      </c>
      <c r="F13077" t="s">
        <v>36500</v>
      </c>
      <c r="G13077">
        <v>606</v>
      </c>
      <c r="H13077">
        <v>1974</v>
      </c>
      <c r="I13077">
        <v>26338</v>
      </c>
      <c r="J13077" t="s">
        <v>35</v>
      </c>
      <c r="L13077" t="s">
        <v>51</v>
      </c>
      <c r="M13077">
        <v>7</v>
      </c>
      <c r="N13077">
        <v>1</v>
      </c>
      <c r="O13077">
        <v>0</v>
      </c>
      <c r="P13077" t="s">
        <v>24131</v>
      </c>
      <c r="Q13077" t="s">
        <v>53</v>
      </c>
      <c r="R13077" s="3">
        <v>42388.6910648148</v>
      </c>
      <c r="S13077" t="s">
        <v>54</v>
      </c>
    </row>
    <row r="13078" customHeight="1" spans="1:19">
      <c r="A13078">
        <v>6189567113</v>
      </c>
      <c r="B13078" s="2" t="s">
        <v>36501</v>
      </c>
      <c r="C13078" t="s">
        <v>22</v>
      </c>
      <c r="D13078" t="s">
        <v>23</v>
      </c>
      <c r="E13078" t="s">
        <v>36502</v>
      </c>
      <c r="F13078" t="s">
        <v>36503</v>
      </c>
      <c r="G13078">
        <v>3</v>
      </c>
      <c r="H13078">
        <v>32</v>
      </c>
      <c r="I13078">
        <v>23</v>
      </c>
      <c r="J13078" t="s">
        <v>273</v>
      </c>
      <c r="L13078" t="s">
        <v>28</v>
      </c>
      <c r="M13078">
        <v>1</v>
      </c>
      <c r="N13078">
        <v>0</v>
      </c>
      <c r="O13078">
        <v>-1</v>
      </c>
      <c r="P13078" t="s">
        <v>36504</v>
      </c>
      <c r="Q13078" t="s">
        <v>386</v>
      </c>
      <c r="R13078" s="3">
        <v>42826.4447337963</v>
      </c>
      <c r="S13078" t="s">
        <v>31</v>
      </c>
    </row>
    <row r="13079" customHeight="1" spans="1:19">
      <c r="A13079">
        <v>6582654555</v>
      </c>
      <c r="B13079" s="2" t="s">
        <v>36505</v>
      </c>
      <c r="C13079" t="s">
        <v>22</v>
      </c>
      <c r="D13079" t="s">
        <v>23</v>
      </c>
      <c r="E13079" t="s">
        <v>36506</v>
      </c>
      <c r="F13079" t="s">
        <v>36507</v>
      </c>
      <c r="G13079">
        <v>11</v>
      </c>
      <c r="H13079">
        <v>652</v>
      </c>
      <c r="I13079">
        <v>46</v>
      </c>
      <c r="J13079" t="s">
        <v>35</v>
      </c>
      <c r="L13079" t="s">
        <v>28</v>
      </c>
      <c r="M13079">
        <v>0</v>
      </c>
      <c r="N13079">
        <v>0</v>
      </c>
      <c r="O13079">
        <v>-1</v>
      </c>
      <c r="Q13079" t="s">
        <v>276</v>
      </c>
      <c r="R13079" s="3">
        <v>43275.6813425926</v>
      </c>
      <c r="S13079" t="s">
        <v>38</v>
      </c>
    </row>
    <row r="13080" customHeight="1" spans="1:19">
      <c r="A13080">
        <v>5127191411</v>
      </c>
      <c r="B13080" s="2" t="s">
        <v>36508</v>
      </c>
      <c r="C13080" t="s">
        <v>22</v>
      </c>
      <c r="D13080" t="s">
        <v>23</v>
      </c>
      <c r="E13080" t="s">
        <v>36509</v>
      </c>
      <c r="G13080">
        <v>67</v>
      </c>
      <c r="H13080">
        <v>83</v>
      </c>
      <c r="I13080">
        <v>848</v>
      </c>
      <c r="J13080" t="s">
        <v>26</v>
      </c>
      <c r="K13080" t="s">
        <v>99</v>
      </c>
      <c r="L13080" t="s">
        <v>28</v>
      </c>
      <c r="M13080">
        <v>0</v>
      </c>
      <c r="N13080">
        <v>0</v>
      </c>
      <c r="O13080">
        <v>-1</v>
      </c>
      <c r="P13080" t="s">
        <v>14375</v>
      </c>
      <c r="Q13080" t="s">
        <v>101</v>
      </c>
      <c r="R13080" s="3">
        <v>41919.5547569444</v>
      </c>
      <c r="S13080" t="s">
        <v>31</v>
      </c>
    </row>
    <row r="13081" customHeight="1" spans="1:21">
      <c r="A13081">
        <v>7584507193</v>
      </c>
      <c r="B13081" s="2" t="s">
        <v>36510</v>
      </c>
      <c r="C13081" t="s">
        <v>73</v>
      </c>
      <c r="D13081" t="s">
        <v>23</v>
      </c>
      <c r="E13081" t="s">
        <v>36511</v>
      </c>
      <c r="F13081" t="s">
        <v>36512</v>
      </c>
      <c r="G13081">
        <v>2154</v>
      </c>
      <c r="H13081">
        <v>553</v>
      </c>
      <c r="I13081">
        <v>5117</v>
      </c>
      <c r="J13081" t="s">
        <v>495</v>
      </c>
      <c r="L13081" t="s">
        <v>51</v>
      </c>
      <c r="M13081">
        <v>4</v>
      </c>
      <c r="N13081">
        <v>0</v>
      </c>
      <c r="O13081">
        <v>-1</v>
      </c>
      <c r="P13081" t="s">
        <v>979</v>
      </c>
      <c r="Q13081" t="s">
        <v>79</v>
      </c>
      <c r="R13081" s="3">
        <v>44286.4932060185</v>
      </c>
      <c r="S13081" t="s">
        <v>31</v>
      </c>
      <c r="T13081" t="s">
        <v>2689</v>
      </c>
      <c r="U13081" t="s">
        <v>2423</v>
      </c>
    </row>
    <row r="13082" customHeight="1" spans="1:19">
      <c r="A13082">
        <v>6580933605</v>
      </c>
      <c r="B13082" s="2" t="s">
        <v>36513</v>
      </c>
      <c r="C13082" t="s">
        <v>73</v>
      </c>
      <c r="D13082" t="s">
        <v>23</v>
      </c>
      <c r="E13082" t="s">
        <v>36514</v>
      </c>
      <c r="F13082" t="s">
        <v>36515</v>
      </c>
      <c r="G13082">
        <v>1477</v>
      </c>
      <c r="H13082">
        <v>806</v>
      </c>
      <c r="I13082">
        <v>9700</v>
      </c>
      <c r="J13082" t="s">
        <v>204</v>
      </c>
      <c r="L13082" t="s">
        <v>51</v>
      </c>
      <c r="M13082">
        <v>4</v>
      </c>
      <c r="N13082">
        <v>1</v>
      </c>
      <c r="O13082">
        <v>0</v>
      </c>
      <c r="P13082" t="s">
        <v>36516</v>
      </c>
      <c r="Q13082" t="s">
        <v>84</v>
      </c>
      <c r="R13082" s="3">
        <v>43273.3721296296</v>
      </c>
      <c r="S13082" t="s">
        <v>38</v>
      </c>
    </row>
    <row r="13083" customHeight="1" spans="1:21">
      <c r="A13083">
        <v>7736746597</v>
      </c>
      <c r="B13083" s="2" t="s">
        <v>36517</v>
      </c>
      <c r="C13083" t="s">
        <v>73</v>
      </c>
      <c r="D13083" t="s">
        <v>23</v>
      </c>
      <c r="E13083" t="s">
        <v>36518</v>
      </c>
      <c r="F13083" t="s">
        <v>36519</v>
      </c>
      <c r="G13083">
        <v>263</v>
      </c>
      <c r="H13083">
        <v>235</v>
      </c>
      <c r="I13083">
        <v>394</v>
      </c>
      <c r="J13083" t="s">
        <v>153</v>
      </c>
      <c r="L13083" t="s">
        <v>51</v>
      </c>
      <c r="M13083">
        <v>1</v>
      </c>
      <c r="N13083">
        <v>1</v>
      </c>
      <c r="O13083">
        <v>0</v>
      </c>
      <c r="P13083" t="s">
        <v>36520</v>
      </c>
      <c r="Q13083" t="s">
        <v>46</v>
      </c>
      <c r="R13083" s="3">
        <v>44581.8042476852</v>
      </c>
      <c r="S13083" t="s">
        <v>38</v>
      </c>
      <c r="T13083" t="s">
        <v>36521</v>
      </c>
      <c r="U13083" t="s">
        <v>190</v>
      </c>
    </row>
    <row r="13084" customHeight="1" spans="1:19">
      <c r="A13084">
        <v>6617805126</v>
      </c>
      <c r="B13084" s="2" t="s">
        <v>36522</v>
      </c>
      <c r="C13084" t="s">
        <v>73</v>
      </c>
      <c r="D13084" t="s">
        <v>23</v>
      </c>
      <c r="E13084" t="s">
        <v>36523</v>
      </c>
      <c r="F13084" t="s">
        <v>1500</v>
      </c>
      <c r="G13084">
        <v>1319</v>
      </c>
      <c r="H13084">
        <v>691</v>
      </c>
      <c r="I13084">
        <v>7706</v>
      </c>
      <c r="J13084" t="s">
        <v>35</v>
      </c>
      <c r="L13084" t="s">
        <v>51</v>
      </c>
      <c r="M13084">
        <v>5</v>
      </c>
      <c r="N13084">
        <v>1</v>
      </c>
      <c r="O13084">
        <v>0</v>
      </c>
      <c r="P13084" t="s">
        <v>608</v>
      </c>
      <c r="Q13084" t="s">
        <v>37</v>
      </c>
      <c r="R13084" s="3">
        <v>43312.7759837963</v>
      </c>
      <c r="S13084" t="s">
        <v>31</v>
      </c>
    </row>
    <row r="13085" customHeight="1" spans="1:19">
      <c r="A13085">
        <v>7568733642</v>
      </c>
      <c r="B13085" s="2" t="s">
        <v>36524</v>
      </c>
      <c r="E13085" t="s">
        <v>36525</v>
      </c>
      <c r="F13085" t="s">
        <v>36526</v>
      </c>
      <c r="G13085">
        <v>5</v>
      </c>
      <c r="H13085">
        <v>48</v>
      </c>
      <c r="I13085">
        <v>13</v>
      </c>
      <c r="J13085" t="s">
        <v>35</v>
      </c>
      <c r="L13085" t="s">
        <v>28</v>
      </c>
      <c r="M13085">
        <v>0</v>
      </c>
      <c r="N13085">
        <v>0</v>
      </c>
      <c r="O13085">
        <v>-1</v>
      </c>
      <c r="Q13085" t="s">
        <v>71</v>
      </c>
      <c r="R13085" s="3">
        <v>44252.7661226852</v>
      </c>
      <c r="S13085" t="s">
        <v>38</v>
      </c>
    </row>
    <row r="13086" customHeight="1" spans="1:19">
      <c r="A13086">
        <v>6070776072</v>
      </c>
      <c r="B13086" s="2" t="s">
        <v>36527</v>
      </c>
      <c r="E13086" t="s">
        <v>36528</v>
      </c>
      <c r="G13086">
        <v>1</v>
      </c>
      <c r="H13086">
        <v>0</v>
      </c>
      <c r="I13086">
        <v>0</v>
      </c>
      <c r="J13086" t="s">
        <v>35</v>
      </c>
      <c r="L13086" t="s">
        <v>28</v>
      </c>
      <c r="M13086">
        <v>1</v>
      </c>
      <c r="N13086">
        <v>0</v>
      </c>
      <c r="O13086">
        <v>-1</v>
      </c>
      <c r="Q13086" t="s">
        <v>265</v>
      </c>
      <c r="R13086" s="3">
        <v>42701.4265972222</v>
      </c>
      <c r="S13086" t="s">
        <v>38</v>
      </c>
    </row>
    <row r="13087" customHeight="1" spans="1:20">
      <c r="A13087">
        <v>6395734965</v>
      </c>
      <c r="B13087" s="2" t="s">
        <v>36529</v>
      </c>
      <c r="C13087" t="s">
        <v>22</v>
      </c>
      <c r="D13087" t="s">
        <v>23</v>
      </c>
      <c r="E13087" t="s">
        <v>36530</v>
      </c>
      <c r="F13087" t="s">
        <v>36531</v>
      </c>
      <c r="G13087">
        <v>62</v>
      </c>
      <c r="H13087">
        <v>621</v>
      </c>
      <c r="I13087">
        <v>1484</v>
      </c>
      <c r="J13087" t="s">
        <v>60</v>
      </c>
      <c r="L13087" t="s">
        <v>51</v>
      </c>
      <c r="M13087">
        <v>5</v>
      </c>
      <c r="N13087">
        <v>1</v>
      </c>
      <c r="O13087">
        <v>0</v>
      </c>
      <c r="P13087" t="s">
        <v>36532</v>
      </c>
      <c r="Q13087" t="s">
        <v>101</v>
      </c>
      <c r="R13087" s="3">
        <v>43031.9475231481</v>
      </c>
      <c r="S13087" t="s">
        <v>31</v>
      </c>
      <c r="T13087" t="s">
        <v>36533</v>
      </c>
    </row>
    <row r="13088" customHeight="1" spans="1:19">
      <c r="A13088">
        <v>1763002610</v>
      </c>
      <c r="B13088" s="2" t="s">
        <v>36534</v>
      </c>
      <c r="C13088" t="s">
        <v>73</v>
      </c>
      <c r="D13088" t="s">
        <v>23</v>
      </c>
      <c r="E13088" t="s">
        <v>36535</v>
      </c>
      <c r="G13088">
        <v>240</v>
      </c>
      <c r="H13088">
        <v>173</v>
      </c>
      <c r="I13088">
        <v>1500</v>
      </c>
      <c r="J13088" t="s">
        <v>50</v>
      </c>
      <c r="L13088" t="s">
        <v>51</v>
      </c>
      <c r="M13088">
        <v>0</v>
      </c>
      <c r="N13088">
        <v>0</v>
      </c>
      <c r="O13088">
        <v>-1</v>
      </c>
      <c r="Q13088" t="s">
        <v>53</v>
      </c>
      <c r="R13088" s="3">
        <v>40346.3800578704</v>
      </c>
      <c r="S13088" t="s">
        <v>31</v>
      </c>
    </row>
    <row r="13089" customHeight="1" spans="1:21">
      <c r="A13089">
        <v>7726645006</v>
      </c>
      <c r="B13089" s="2" t="s">
        <v>36536</v>
      </c>
      <c r="C13089" t="s">
        <v>22</v>
      </c>
      <c r="D13089" t="s">
        <v>23</v>
      </c>
      <c r="E13089" t="s">
        <v>36537</v>
      </c>
      <c r="G13089">
        <v>10</v>
      </c>
      <c r="H13089">
        <v>114</v>
      </c>
      <c r="I13089">
        <v>24</v>
      </c>
      <c r="J13089" t="s">
        <v>68</v>
      </c>
      <c r="L13089" t="s">
        <v>28</v>
      </c>
      <c r="M13089">
        <v>0</v>
      </c>
      <c r="N13089">
        <v>0</v>
      </c>
      <c r="O13089">
        <v>-1</v>
      </c>
      <c r="P13089" t="s">
        <v>32523</v>
      </c>
      <c r="Q13089" t="s">
        <v>71</v>
      </c>
      <c r="R13089" s="3">
        <v>44531.441087963</v>
      </c>
      <c r="S13089" t="s">
        <v>38</v>
      </c>
      <c r="U13089" t="s">
        <v>22235</v>
      </c>
    </row>
    <row r="13090" customHeight="1" spans="1:19">
      <c r="A13090">
        <v>5630029103</v>
      </c>
      <c r="B13090" s="2" t="s">
        <v>36538</v>
      </c>
      <c r="C13090" t="s">
        <v>22</v>
      </c>
      <c r="D13090" t="s">
        <v>23</v>
      </c>
      <c r="E13090" t="s">
        <v>36539</v>
      </c>
      <c r="F13090" t="s">
        <v>5968</v>
      </c>
      <c r="G13090">
        <v>26</v>
      </c>
      <c r="H13090">
        <v>24</v>
      </c>
      <c r="I13090">
        <v>3</v>
      </c>
      <c r="J13090" t="s">
        <v>35</v>
      </c>
      <c r="L13090" t="s">
        <v>28</v>
      </c>
      <c r="M13090">
        <v>0</v>
      </c>
      <c r="N13090">
        <v>0</v>
      </c>
      <c r="O13090">
        <v>-1</v>
      </c>
      <c r="P13090" t="s">
        <v>36</v>
      </c>
      <c r="Q13090" t="s">
        <v>37</v>
      </c>
      <c r="R13090" s="3">
        <v>42746.5171643519</v>
      </c>
      <c r="S13090" t="s">
        <v>31</v>
      </c>
    </row>
    <row r="13091" customHeight="1" spans="1:21">
      <c r="A13091">
        <v>5235532830</v>
      </c>
      <c r="B13091" s="2" t="s">
        <v>36540</v>
      </c>
      <c r="C13091" t="s">
        <v>73</v>
      </c>
      <c r="D13091" t="s">
        <v>23</v>
      </c>
      <c r="E13091" t="s">
        <v>36541</v>
      </c>
      <c r="F13091" t="s">
        <v>36542</v>
      </c>
      <c r="G13091">
        <v>231</v>
      </c>
      <c r="H13091">
        <v>300</v>
      </c>
      <c r="I13091">
        <v>220</v>
      </c>
      <c r="J13091" t="s">
        <v>68</v>
      </c>
      <c r="K13091" t="s">
        <v>764</v>
      </c>
      <c r="L13091" t="s">
        <v>51</v>
      </c>
      <c r="M13091">
        <v>1</v>
      </c>
      <c r="N13091">
        <v>0</v>
      </c>
      <c r="O13091">
        <v>-1</v>
      </c>
      <c r="P13091" t="s">
        <v>18061</v>
      </c>
      <c r="Q13091" t="s">
        <v>199</v>
      </c>
      <c r="R13091" s="3">
        <v>41849.5063657407</v>
      </c>
      <c r="S13091" t="s">
        <v>31</v>
      </c>
      <c r="U13091" t="s">
        <v>8631</v>
      </c>
    </row>
    <row r="13092" customHeight="1" spans="1:19">
      <c r="A13092">
        <v>7218540889</v>
      </c>
      <c r="B13092" s="2" t="s">
        <v>36543</v>
      </c>
      <c r="C13092" t="s">
        <v>22</v>
      </c>
      <c r="D13092" t="s">
        <v>23</v>
      </c>
      <c r="E13092" t="s">
        <v>36544</v>
      </c>
      <c r="F13092" t="s">
        <v>36545</v>
      </c>
      <c r="G13092">
        <v>21</v>
      </c>
      <c r="H13092">
        <v>6</v>
      </c>
      <c r="I13092">
        <v>8</v>
      </c>
      <c r="J13092" t="s">
        <v>44</v>
      </c>
      <c r="L13092" t="s">
        <v>28</v>
      </c>
      <c r="M13092">
        <v>0</v>
      </c>
      <c r="N13092">
        <v>0</v>
      </c>
      <c r="O13092">
        <v>-1</v>
      </c>
      <c r="P13092" t="s">
        <v>36546</v>
      </c>
      <c r="Q13092" t="s">
        <v>30</v>
      </c>
      <c r="R13092" s="3">
        <v>43651.553912037</v>
      </c>
      <c r="S13092" t="s">
        <v>31</v>
      </c>
    </row>
    <row r="13093" customHeight="1" spans="1:19">
      <c r="A13093">
        <v>7744277527</v>
      </c>
      <c r="B13093" s="2" t="s">
        <v>36547</v>
      </c>
      <c r="C13093" t="s">
        <v>73</v>
      </c>
      <c r="D13093" t="s">
        <v>23</v>
      </c>
      <c r="E13093" t="s">
        <v>36548</v>
      </c>
      <c r="F13093" t="s">
        <v>36549</v>
      </c>
      <c r="G13093">
        <v>1</v>
      </c>
      <c r="H13093">
        <v>27</v>
      </c>
      <c r="I13093">
        <v>374</v>
      </c>
      <c r="J13093" t="s">
        <v>35</v>
      </c>
      <c r="L13093" t="s">
        <v>51</v>
      </c>
      <c r="M13093">
        <v>1</v>
      </c>
      <c r="N13093">
        <v>0</v>
      </c>
      <c r="O13093">
        <v>-1</v>
      </c>
      <c r="P13093" t="s">
        <v>24968</v>
      </c>
      <c r="Q13093" t="s">
        <v>84</v>
      </c>
      <c r="R13093" s="3">
        <v>44630.5307175926</v>
      </c>
      <c r="S13093" t="s">
        <v>38</v>
      </c>
    </row>
    <row r="13094" customHeight="1" spans="1:21">
      <c r="A13094">
        <v>6864308001</v>
      </c>
      <c r="B13094" s="2" t="s">
        <v>36550</v>
      </c>
      <c r="C13094" t="s">
        <v>73</v>
      </c>
      <c r="D13094" t="s">
        <v>23</v>
      </c>
      <c r="E13094" t="s">
        <v>36551</v>
      </c>
      <c r="F13094" t="s">
        <v>36552</v>
      </c>
      <c r="G13094">
        <v>43</v>
      </c>
      <c r="H13094">
        <v>2167</v>
      </c>
      <c r="I13094">
        <v>1194</v>
      </c>
      <c r="J13094" t="s">
        <v>106</v>
      </c>
      <c r="K13094" t="s">
        <v>479</v>
      </c>
      <c r="L13094" t="s">
        <v>51</v>
      </c>
      <c r="M13094">
        <v>0</v>
      </c>
      <c r="N13094">
        <v>0</v>
      </c>
      <c r="O13094">
        <v>-1</v>
      </c>
      <c r="P13094" t="s">
        <v>23668</v>
      </c>
      <c r="Q13094" t="s">
        <v>37</v>
      </c>
      <c r="R13094" s="3">
        <v>43430.4075115741</v>
      </c>
      <c r="S13094" t="s">
        <v>31</v>
      </c>
      <c r="T13094" t="s">
        <v>36553</v>
      </c>
      <c r="U13094" t="s">
        <v>4386</v>
      </c>
    </row>
    <row r="13095" customHeight="1" spans="1:19">
      <c r="A13095">
        <v>1610439272</v>
      </c>
      <c r="B13095" s="2" t="s">
        <v>36554</v>
      </c>
      <c r="C13095" t="s">
        <v>73</v>
      </c>
      <c r="D13095" t="s">
        <v>23</v>
      </c>
      <c r="E13095" t="s">
        <v>36555</v>
      </c>
      <c r="F13095" t="s">
        <v>105</v>
      </c>
      <c r="G13095">
        <v>855</v>
      </c>
      <c r="H13095">
        <v>442</v>
      </c>
      <c r="I13095">
        <v>1634</v>
      </c>
      <c r="J13095" t="s">
        <v>68</v>
      </c>
      <c r="K13095" t="s">
        <v>764</v>
      </c>
      <c r="L13095" t="s">
        <v>51</v>
      </c>
      <c r="M13095">
        <v>3</v>
      </c>
      <c r="N13095">
        <v>0</v>
      </c>
      <c r="O13095">
        <v>-1</v>
      </c>
      <c r="P13095" t="s">
        <v>249</v>
      </c>
      <c r="Q13095" t="s">
        <v>71</v>
      </c>
      <c r="R13095" s="3">
        <v>40279.6619212963</v>
      </c>
      <c r="S13095" t="s">
        <v>31</v>
      </c>
    </row>
    <row r="13096" customHeight="1" spans="1:19">
      <c r="A13096">
        <v>6263650969</v>
      </c>
      <c r="B13096" s="2" t="s">
        <v>36556</v>
      </c>
      <c r="C13096" t="s">
        <v>73</v>
      </c>
      <c r="D13096" t="s">
        <v>23</v>
      </c>
      <c r="E13096" t="s">
        <v>36557</v>
      </c>
      <c r="F13096" t="s">
        <v>36558</v>
      </c>
      <c r="G13096">
        <v>11713</v>
      </c>
      <c r="H13096">
        <v>648</v>
      </c>
      <c r="I13096">
        <v>12617</v>
      </c>
      <c r="J13096" t="s">
        <v>35</v>
      </c>
      <c r="L13096" t="s">
        <v>28</v>
      </c>
      <c r="M13096">
        <v>2</v>
      </c>
      <c r="N13096">
        <v>0</v>
      </c>
      <c r="O13096">
        <v>-1</v>
      </c>
      <c r="P13096" t="s">
        <v>608</v>
      </c>
      <c r="Q13096" t="s">
        <v>183</v>
      </c>
      <c r="R13096" s="3">
        <v>42883.5295601852</v>
      </c>
      <c r="S13096" t="s">
        <v>31</v>
      </c>
    </row>
    <row r="13097" customHeight="1" spans="1:19">
      <c r="A13097">
        <v>7731434388</v>
      </c>
      <c r="B13097" s="2" t="s">
        <v>36559</v>
      </c>
      <c r="C13097" t="s">
        <v>73</v>
      </c>
      <c r="D13097" t="s">
        <v>23</v>
      </c>
      <c r="E13097" t="s">
        <v>36560</v>
      </c>
      <c r="F13097" t="s">
        <v>36561</v>
      </c>
      <c r="G13097">
        <v>1</v>
      </c>
      <c r="H13097">
        <v>41</v>
      </c>
      <c r="I13097">
        <v>29</v>
      </c>
      <c r="J13097" t="s">
        <v>94</v>
      </c>
      <c r="L13097" t="s">
        <v>51</v>
      </c>
      <c r="M13097">
        <v>0</v>
      </c>
      <c r="N13097">
        <v>0</v>
      </c>
      <c r="O13097">
        <v>-1</v>
      </c>
      <c r="P13097" t="s">
        <v>27027</v>
      </c>
      <c r="Q13097" t="s">
        <v>63</v>
      </c>
      <c r="R13097" s="3">
        <v>44556.9327083333</v>
      </c>
      <c r="S13097" t="s">
        <v>38</v>
      </c>
    </row>
    <row r="13098" customHeight="1" spans="1:19">
      <c r="A13098">
        <v>2109752990</v>
      </c>
      <c r="B13098" s="2" t="s">
        <v>36562</v>
      </c>
      <c r="C13098" t="s">
        <v>22</v>
      </c>
      <c r="D13098" t="s">
        <v>23</v>
      </c>
      <c r="E13098" t="s">
        <v>36563</v>
      </c>
      <c r="G13098">
        <v>130</v>
      </c>
      <c r="H13098">
        <v>309</v>
      </c>
      <c r="I13098">
        <v>2</v>
      </c>
      <c r="J13098" t="s">
        <v>106</v>
      </c>
      <c r="L13098" t="s">
        <v>28</v>
      </c>
      <c r="M13098">
        <v>0</v>
      </c>
      <c r="N13098">
        <v>0</v>
      </c>
      <c r="O13098">
        <v>-1</v>
      </c>
      <c r="P13098" t="s">
        <v>230</v>
      </c>
      <c r="Q13098" t="s">
        <v>37</v>
      </c>
      <c r="R13098" s="3">
        <v>40655.9432407407</v>
      </c>
      <c r="S13098" t="s">
        <v>31</v>
      </c>
    </row>
    <row r="13099" customHeight="1" spans="1:21">
      <c r="A13099">
        <v>5243499455</v>
      </c>
      <c r="B13099" s="2" t="s">
        <v>36564</v>
      </c>
      <c r="C13099" t="s">
        <v>22</v>
      </c>
      <c r="D13099" t="s">
        <v>23</v>
      </c>
      <c r="E13099" t="s">
        <v>36565</v>
      </c>
      <c r="F13099" t="s">
        <v>36566</v>
      </c>
      <c r="G13099">
        <v>13</v>
      </c>
      <c r="H13099">
        <v>245</v>
      </c>
      <c r="I13099">
        <v>145</v>
      </c>
      <c r="J13099" t="s">
        <v>111</v>
      </c>
      <c r="L13099" t="s">
        <v>51</v>
      </c>
      <c r="M13099">
        <v>0</v>
      </c>
      <c r="N13099">
        <v>0</v>
      </c>
      <c r="O13099">
        <v>-1</v>
      </c>
      <c r="P13099" t="s">
        <v>230</v>
      </c>
      <c r="Q13099" t="s">
        <v>318</v>
      </c>
      <c r="R13099" s="3">
        <v>41857.8746875</v>
      </c>
      <c r="S13099" t="s">
        <v>31</v>
      </c>
      <c r="U13099" t="s">
        <v>36567</v>
      </c>
    </row>
    <row r="13100" customHeight="1" spans="1:19">
      <c r="A13100">
        <v>6294782176</v>
      </c>
      <c r="B13100" s="2" t="s">
        <v>36568</v>
      </c>
      <c r="C13100" t="s">
        <v>22</v>
      </c>
      <c r="D13100" t="s">
        <v>23</v>
      </c>
      <c r="E13100" t="s">
        <v>36569</v>
      </c>
      <c r="G13100">
        <v>5</v>
      </c>
      <c r="H13100">
        <v>1245</v>
      </c>
      <c r="I13100">
        <v>3</v>
      </c>
      <c r="J13100" t="s">
        <v>35</v>
      </c>
      <c r="L13100" t="s">
        <v>28</v>
      </c>
      <c r="M13100">
        <v>1</v>
      </c>
      <c r="N13100">
        <v>0</v>
      </c>
      <c r="O13100">
        <v>-1</v>
      </c>
      <c r="P13100" t="s">
        <v>8289</v>
      </c>
      <c r="R13100" s="3">
        <v>42912.805162037</v>
      </c>
      <c r="S13100" t="s">
        <v>31</v>
      </c>
    </row>
    <row r="13101" customHeight="1" spans="1:19">
      <c r="A13101">
        <v>6146714992</v>
      </c>
      <c r="B13101" s="2" t="s">
        <v>36570</v>
      </c>
      <c r="C13101" t="s">
        <v>22</v>
      </c>
      <c r="D13101" t="s">
        <v>23</v>
      </c>
      <c r="E13101" t="s">
        <v>36571</v>
      </c>
      <c r="F13101" t="s">
        <v>36572</v>
      </c>
      <c r="G13101">
        <v>14</v>
      </c>
      <c r="H13101">
        <v>7</v>
      </c>
      <c r="I13101">
        <v>14</v>
      </c>
      <c r="J13101" t="s">
        <v>726</v>
      </c>
      <c r="L13101" t="s">
        <v>51</v>
      </c>
      <c r="M13101">
        <v>1</v>
      </c>
      <c r="N13101">
        <v>0</v>
      </c>
      <c r="O13101">
        <v>-1</v>
      </c>
      <c r="P13101" t="s">
        <v>36</v>
      </c>
      <c r="Q13101" t="s">
        <v>245</v>
      </c>
      <c r="R13101" s="3">
        <v>42783.9843981481</v>
      </c>
      <c r="S13101" t="s">
        <v>31</v>
      </c>
    </row>
    <row r="13102" customHeight="1" spans="1:19">
      <c r="A13102">
        <v>6094762132</v>
      </c>
      <c r="B13102" s="2" t="s">
        <v>36573</v>
      </c>
      <c r="C13102" t="s">
        <v>22</v>
      </c>
      <c r="D13102" t="s">
        <v>23</v>
      </c>
      <c r="E13102" t="s">
        <v>36574</v>
      </c>
      <c r="G13102">
        <v>16</v>
      </c>
      <c r="H13102">
        <v>83</v>
      </c>
      <c r="I13102">
        <v>145</v>
      </c>
      <c r="J13102" t="s">
        <v>35</v>
      </c>
      <c r="L13102" t="s">
        <v>28</v>
      </c>
      <c r="M13102">
        <v>0</v>
      </c>
      <c r="N13102">
        <v>0</v>
      </c>
      <c r="O13102">
        <v>-1</v>
      </c>
      <c r="P13102" t="s">
        <v>36</v>
      </c>
      <c r="R13102" s="3">
        <v>42741.9062152778</v>
      </c>
      <c r="S13102" t="s">
        <v>31</v>
      </c>
    </row>
    <row r="13103" customHeight="1" spans="1:19">
      <c r="A13103">
        <v>3675764017</v>
      </c>
      <c r="B13103" s="2" t="s">
        <v>36575</v>
      </c>
      <c r="C13103" t="s">
        <v>157</v>
      </c>
      <c r="D13103" t="s">
        <v>23</v>
      </c>
      <c r="E13103" t="s">
        <v>36576</v>
      </c>
      <c r="F13103" t="s">
        <v>31289</v>
      </c>
      <c r="G13103">
        <v>682</v>
      </c>
      <c r="H13103">
        <v>1683</v>
      </c>
      <c r="I13103">
        <v>31749</v>
      </c>
      <c r="J13103" t="s">
        <v>94</v>
      </c>
      <c r="L13103" t="s">
        <v>51</v>
      </c>
      <c r="M13103">
        <v>4</v>
      </c>
      <c r="N13103">
        <v>0</v>
      </c>
      <c r="O13103">
        <v>-1</v>
      </c>
      <c r="P13103" t="s">
        <v>29</v>
      </c>
      <c r="Q13103" t="s">
        <v>30</v>
      </c>
      <c r="R13103" s="3">
        <v>41501.4546527778</v>
      </c>
      <c r="S13103" t="s">
        <v>54</v>
      </c>
    </row>
    <row r="13104" customHeight="1" spans="1:21">
      <c r="A13104">
        <v>3807663839</v>
      </c>
      <c r="B13104" s="2" t="s">
        <v>36577</v>
      </c>
      <c r="C13104" t="s">
        <v>73</v>
      </c>
      <c r="D13104" t="s">
        <v>23</v>
      </c>
      <c r="E13104" t="s">
        <v>36578</v>
      </c>
      <c r="F13104" t="s">
        <v>36579</v>
      </c>
      <c r="G13104">
        <v>60</v>
      </c>
      <c r="H13104">
        <v>95</v>
      </c>
      <c r="I13104">
        <v>189</v>
      </c>
      <c r="J13104" t="s">
        <v>35</v>
      </c>
      <c r="L13104" t="s">
        <v>28</v>
      </c>
      <c r="M13104">
        <v>6</v>
      </c>
      <c r="N13104">
        <v>0</v>
      </c>
      <c r="O13104">
        <v>-1</v>
      </c>
      <c r="P13104" t="s">
        <v>6438</v>
      </c>
      <c r="Q13104" t="s">
        <v>276</v>
      </c>
      <c r="R13104" s="3">
        <v>41536.7150115741</v>
      </c>
      <c r="S13104" t="s">
        <v>31</v>
      </c>
      <c r="U13104" t="s">
        <v>5052</v>
      </c>
    </row>
    <row r="13105" customHeight="1" spans="1:19">
      <c r="A13105">
        <v>2156873985</v>
      </c>
      <c r="B13105" s="2" t="s">
        <v>36580</v>
      </c>
      <c r="C13105" t="s">
        <v>73</v>
      </c>
      <c r="D13105" t="s">
        <v>23</v>
      </c>
      <c r="E13105" t="s">
        <v>36581</v>
      </c>
      <c r="G13105">
        <v>16</v>
      </c>
      <c r="H13105">
        <v>507</v>
      </c>
      <c r="I13105">
        <v>6502</v>
      </c>
      <c r="J13105" t="s">
        <v>1289</v>
      </c>
      <c r="L13105" t="s">
        <v>28</v>
      </c>
      <c r="M13105">
        <v>0</v>
      </c>
      <c r="N13105">
        <v>0</v>
      </c>
      <c r="O13105">
        <v>-1</v>
      </c>
      <c r="Q13105" t="s">
        <v>101</v>
      </c>
      <c r="R13105" s="3">
        <v>40695.3980439815</v>
      </c>
      <c r="S13105" t="s">
        <v>31</v>
      </c>
    </row>
    <row r="13106" customHeight="1" spans="1:19">
      <c r="A13106">
        <v>3086565125</v>
      </c>
      <c r="B13106" s="2" t="s">
        <v>36582</v>
      </c>
      <c r="C13106" t="s">
        <v>226</v>
      </c>
      <c r="D13106" t="s">
        <v>41</v>
      </c>
      <c r="E13106" t="s">
        <v>36583</v>
      </c>
      <c r="F13106" t="s">
        <v>36584</v>
      </c>
      <c r="G13106">
        <v>1063</v>
      </c>
      <c r="H13106">
        <v>471</v>
      </c>
      <c r="I13106">
        <v>4337</v>
      </c>
      <c r="J13106" t="s">
        <v>35</v>
      </c>
      <c r="L13106" t="s">
        <v>51</v>
      </c>
      <c r="M13106">
        <v>4</v>
      </c>
      <c r="N13106">
        <v>0</v>
      </c>
      <c r="O13106">
        <v>-1</v>
      </c>
      <c r="Q13106" t="s">
        <v>160</v>
      </c>
      <c r="R13106" s="3">
        <v>41216.9418865741</v>
      </c>
      <c r="S13106" t="s">
        <v>31</v>
      </c>
    </row>
    <row r="13107" customHeight="1" spans="1:19">
      <c r="A13107">
        <v>5715714641</v>
      </c>
      <c r="B13107" s="2" t="s">
        <v>36585</v>
      </c>
      <c r="C13107" t="s">
        <v>22</v>
      </c>
      <c r="D13107" t="s">
        <v>23</v>
      </c>
      <c r="E13107" t="s">
        <v>36586</v>
      </c>
      <c r="F13107" t="s">
        <v>36587</v>
      </c>
      <c r="G13107">
        <v>4</v>
      </c>
      <c r="H13107">
        <v>736</v>
      </c>
      <c r="I13107">
        <v>8336</v>
      </c>
      <c r="J13107" t="s">
        <v>35</v>
      </c>
      <c r="L13107" t="s">
        <v>51</v>
      </c>
      <c r="M13107">
        <v>2</v>
      </c>
      <c r="N13107">
        <v>0</v>
      </c>
      <c r="O13107">
        <v>-1</v>
      </c>
      <c r="P13107" t="s">
        <v>307</v>
      </c>
      <c r="Q13107" t="s">
        <v>79</v>
      </c>
      <c r="R13107" s="3">
        <v>42279.4545601852</v>
      </c>
      <c r="S13107" t="s">
        <v>31</v>
      </c>
    </row>
    <row r="13108" customHeight="1" spans="1:19">
      <c r="A13108">
        <v>6216280574</v>
      </c>
      <c r="B13108" s="2" t="s">
        <v>36588</v>
      </c>
      <c r="C13108" t="s">
        <v>22</v>
      </c>
      <c r="D13108" t="s">
        <v>23</v>
      </c>
      <c r="E13108" t="s">
        <v>36589</v>
      </c>
      <c r="F13108" t="s">
        <v>36590</v>
      </c>
      <c r="G13108">
        <v>740</v>
      </c>
      <c r="H13108">
        <v>1179</v>
      </c>
      <c r="I13108">
        <v>5929</v>
      </c>
      <c r="J13108" t="s">
        <v>35</v>
      </c>
      <c r="L13108" t="s">
        <v>51</v>
      </c>
      <c r="M13108">
        <v>5</v>
      </c>
      <c r="N13108">
        <v>0</v>
      </c>
      <c r="O13108">
        <v>-1</v>
      </c>
      <c r="Q13108" t="s">
        <v>386</v>
      </c>
      <c r="R13108" s="3">
        <v>42853.4730555556</v>
      </c>
      <c r="S13108" t="s">
        <v>31</v>
      </c>
    </row>
    <row r="13109" customHeight="1" spans="1:19">
      <c r="A13109">
        <v>7335086438</v>
      </c>
      <c r="B13109" s="2" t="s">
        <v>36591</v>
      </c>
      <c r="C13109" t="s">
        <v>73</v>
      </c>
      <c r="D13109" t="s">
        <v>23</v>
      </c>
      <c r="E13109" t="s">
        <v>36592</v>
      </c>
      <c r="F13109" t="s">
        <v>36592</v>
      </c>
      <c r="G13109">
        <v>8</v>
      </c>
      <c r="H13109">
        <v>67</v>
      </c>
      <c r="I13109">
        <v>15</v>
      </c>
      <c r="J13109" t="s">
        <v>537</v>
      </c>
      <c r="K13109" t="s">
        <v>17211</v>
      </c>
      <c r="L13109" t="s">
        <v>28</v>
      </c>
      <c r="M13109">
        <v>0</v>
      </c>
      <c r="N13109">
        <v>0</v>
      </c>
      <c r="O13109">
        <v>-1</v>
      </c>
      <c r="P13109" t="s">
        <v>134</v>
      </c>
      <c r="R13109" s="3">
        <v>43779.4091782407</v>
      </c>
      <c r="S13109" t="s">
        <v>38</v>
      </c>
    </row>
    <row r="13110" customHeight="1" spans="1:19">
      <c r="A13110">
        <v>5218230825</v>
      </c>
      <c r="B13110" s="2" t="s">
        <v>36593</v>
      </c>
      <c r="C13110" t="s">
        <v>210</v>
      </c>
      <c r="D13110" t="s">
        <v>41</v>
      </c>
      <c r="E13110" t="s">
        <v>36594</v>
      </c>
      <c r="F13110" t="s">
        <v>36595</v>
      </c>
      <c r="G13110">
        <v>293</v>
      </c>
      <c r="H13110">
        <v>1166</v>
      </c>
      <c r="I13110">
        <v>6110</v>
      </c>
      <c r="J13110" t="s">
        <v>204</v>
      </c>
      <c r="L13110" t="s">
        <v>28</v>
      </c>
      <c r="M13110">
        <v>2</v>
      </c>
      <c r="N13110">
        <v>0</v>
      </c>
      <c r="O13110">
        <v>-1</v>
      </c>
      <c r="Q13110" t="s">
        <v>84</v>
      </c>
      <c r="R13110" s="3">
        <v>41835.7675925926</v>
      </c>
      <c r="S13110" t="s">
        <v>31</v>
      </c>
    </row>
    <row r="13111" customHeight="1" spans="1:19">
      <c r="A13111">
        <v>7491068644</v>
      </c>
      <c r="B13111" s="2" t="s">
        <v>36596</v>
      </c>
      <c r="C13111" t="s">
        <v>210</v>
      </c>
      <c r="D13111" t="s">
        <v>41</v>
      </c>
      <c r="E13111" t="s">
        <v>36597</v>
      </c>
      <c r="G13111">
        <v>1</v>
      </c>
      <c r="H13111">
        <v>25</v>
      </c>
      <c r="I13111">
        <v>3810</v>
      </c>
      <c r="J13111" t="s">
        <v>35</v>
      </c>
      <c r="L13111" t="s">
        <v>28</v>
      </c>
      <c r="M13111">
        <v>0</v>
      </c>
      <c r="N13111">
        <v>0</v>
      </c>
      <c r="O13111">
        <v>-1</v>
      </c>
      <c r="Q13111" t="s">
        <v>120</v>
      </c>
      <c r="R13111" s="3">
        <v>44058.0550578704</v>
      </c>
      <c r="S13111" t="s">
        <v>38</v>
      </c>
    </row>
    <row r="13112" customHeight="1" spans="1:21">
      <c r="A13112">
        <v>7432116737</v>
      </c>
      <c r="B13112" s="2" t="s">
        <v>36598</v>
      </c>
      <c r="C13112" t="s">
        <v>22</v>
      </c>
      <c r="D13112" t="s">
        <v>23</v>
      </c>
      <c r="E13112" t="s">
        <v>36599</v>
      </c>
      <c r="F13112" t="s">
        <v>36600</v>
      </c>
      <c r="G13112">
        <v>2</v>
      </c>
      <c r="H13112">
        <v>3</v>
      </c>
      <c r="I13112">
        <v>1</v>
      </c>
      <c r="J13112" t="s">
        <v>35</v>
      </c>
      <c r="L13112" t="s">
        <v>51</v>
      </c>
      <c r="M13112">
        <v>0</v>
      </c>
      <c r="N13112">
        <v>0</v>
      </c>
      <c r="O13112">
        <v>-1</v>
      </c>
      <c r="P13112" t="s">
        <v>36</v>
      </c>
      <c r="R13112" s="3">
        <v>43927.8840393519</v>
      </c>
      <c r="S13112" t="s">
        <v>38</v>
      </c>
      <c r="U13112" t="s">
        <v>18763</v>
      </c>
    </row>
    <row r="13113" customHeight="1" spans="1:19">
      <c r="A13113">
        <v>6630923266</v>
      </c>
      <c r="B13113" s="2" t="s">
        <v>36601</v>
      </c>
      <c r="C13113" t="s">
        <v>22</v>
      </c>
      <c r="D13113" t="s">
        <v>23</v>
      </c>
      <c r="E13113" t="s">
        <v>36602</v>
      </c>
      <c r="F13113" t="s">
        <v>36603</v>
      </c>
      <c r="G13113">
        <v>86</v>
      </c>
      <c r="H13113">
        <v>142</v>
      </c>
      <c r="I13113">
        <v>4384</v>
      </c>
      <c r="J13113" t="s">
        <v>35</v>
      </c>
      <c r="L13113" t="s">
        <v>51</v>
      </c>
      <c r="M13113">
        <v>1</v>
      </c>
      <c r="N13113">
        <v>0</v>
      </c>
      <c r="O13113">
        <v>-1</v>
      </c>
      <c r="P13113" t="s">
        <v>36</v>
      </c>
      <c r="Q13113" t="s">
        <v>37</v>
      </c>
      <c r="R13113" s="3">
        <v>43323.5041435185</v>
      </c>
      <c r="S13113" t="s">
        <v>31</v>
      </c>
    </row>
    <row r="13114" customHeight="1" spans="1:19">
      <c r="A13114">
        <v>6103167516</v>
      </c>
      <c r="B13114" s="2" t="s">
        <v>36604</v>
      </c>
      <c r="C13114" t="s">
        <v>22</v>
      </c>
      <c r="D13114" t="s">
        <v>23</v>
      </c>
      <c r="E13114" t="s">
        <v>36605</v>
      </c>
      <c r="F13114" t="s">
        <v>36606</v>
      </c>
      <c r="G13114">
        <v>1491</v>
      </c>
      <c r="H13114">
        <v>141</v>
      </c>
      <c r="I13114">
        <v>283</v>
      </c>
      <c r="J13114" t="s">
        <v>35</v>
      </c>
      <c r="L13114" t="s">
        <v>51</v>
      </c>
      <c r="M13114">
        <v>2</v>
      </c>
      <c r="N13114">
        <v>0</v>
      </c>
      <c r="O13114">
        <v>-1</v>
      </c>
      <c r="P13114" t="s">
        <v>36</v>
      </c>
      <c r="R13114" s="3">
        <v>42769.6276273148</v>
      </c>
      <c r="S13114" t="s">
        <v>31</v>
      </c>
    </row>
    <row r="13115" customHeight="1" spans="1:19">
      <c r="A13115">
        <v>2310720847</v>
      </c>
      <c r="B13115" s="2" t="s">
        <v>36607</v>
      </c>
      <c r="C13115" t="s">
        <v>207</v>
      </c>
      <c r="D13115" t="s">
        <v>41</v>
      </c>
      <c r="E13115" t="s">
        <v>36608</v>
      </c>
      <c r="F13115" t="s">
        <v>36609</v>
      </c>
      <c r="G13115">
        <v>82</v>
      </c>
      <c r="H13115">
        <v>321</v>
      </c>
      <c r="I13115">
        <v>1703</v>
      </c>
      <c r="J13115" t="s">
        <v>726</v>
      </c>
      <c r="K13115" t="s">
        <v>727</v>
      </c>
      <c r="L13115" t="s">
        <v>28</v>
      </c>
      <c r="M13115">
        <v>1</v>
      </c>
      <c r="N13115">
        <v>0</v>
      </c>
      <c r="O13115">
        <v>-1</v>
      </c>
      <c r="P13115" t="s">
        <v>100</v>
      </c>
      <c r="Q13115" t="s">
        <v>245</v>
      </c>
      <c r="R13115" s="3">
        <v>40774.3884490741</v>
      </c>
      <c r="S13115" t="s">
        <v>31</v>
      </c>
    </row>
    <row r="13116" customHeight="1" spans="1:21">
      <c r="A13116">
        <v>2013018291</v>
      </c>
      <c r="B13116" s="2" t="s">
        <v>36610</v>
      </c>
      <c r="C13116" t="s">
        <v>22</v>
      </c>
      <c r="D13116" t="s">
        <v>23</v>
      </c>
      <c r="E13116" t="s">
        <v>36611</v>
      </c>
      <c r="F13116" t="s">
        <v>36612</v>
      </c>
      <c r="G13116">
        <v>360</v>
      </c>
      <c r="H13116">
        <v>186</v>
      </c>
      <c r="I13116">
        <v>5900</v>
      </c>
      <c r="J13116" t="s">
        <v>44</v>
      </c>
      <c r="K13116" t="s">
        <v>1613</v>
      </c>
      <c r="L13116" t="s">
        <v>51</v>
      </c>
      <c r="M13116">
        <v>7</v>
      </c>
      <c r="N13116">
        <v>1</v>
      </c>
      <c r="O13116">
        <v>0</v>
      </c>
      <c r="P13116" t="s">
        <v>52</v>
      </c>
      <c r="Q13116" t="s">
        <v>386</v>
      </c>
      <c r="R13116" s="3">
        <v>40610.3736689815</v>
      </c>
      <c r="S13116" t="s">
        <v>31</v>
      </c>
      <c r="U13116" t="s">
        <v>933</v>
      </c>
    </row>
    <row r="13117" customHeight="1" spans="1:19">
      <c r="A13117">
        <v>5239082032</v>
      </c>
      <c r="B13117" s="2" t="s">
        <v>36613</v>
      </c>
      <c r="C13117" t="s">
        <v>22</v>
      </c>
      <c r="D13117" t="s">
        <v>23</v>
      </c>
      <c r="E13117" t="s">
        <v>36614</v>
      </c>
      <c r="F13117" t="s">
        <v>36615</v>
      </c>
      <c r="G13117">
        <v>1457</v>
      </c>
      <c r="H13117">
        <v>732</v>
      </c>
      <c r="I13117">
        <v>3385</v>
      </c>
      <c r="J13117" t="s">
        <v>35</v>
      </c>
      <c r="L13117" t="s">
        <v>51</v>
      </c>
      <c r="M13117">
        <v>5</v>
      </c>
      <c r="N13117">
        <v>1</v>
      </c>
      <c r="O13117">
        <v>0</v>
      </c>
      <c r="P13117" t="s">
        <v>134</v>
      </c>
      <c r="Q13117" t="s">
        <v>150</v>
      </c>
      <c r="R13117" s="3">
        <v>41853.7106944444</v>
      </c>
      <c r="S13117" t="s">
        <v>31</v>
      </c>
    </row>
    <row r="13118" customHeight="1" spans="1:21">
      <c r="A13118">
        <v>6056723864</v>
      </c>
      <c r="B13118" s="2" t="s">
        <v>36616</v>
      </c>
      <c r="C13118" t="s">
        <v>22</v>
      </c>
      <c r="D13118" t="s">
        <v>23</v>
      </c>
      <c r="E13118" t="s">
        <v>36617</v>
      </c>
      <c r="F13118" t="s">
        <v>36618</v>
      </c>
      <c r="G13118">
        <v>17</v>
      </c>
      <c r="H13118">
        <v>21</v>
      </c>
      <c r="I13118">
        <v>256</v>
      </c>
      <c r="J13118" t="s">
        <v>94</v>
      </c>
      <c r="L13118" t="s">
        <v>28</v>
      </c>
      <c r="M13118">
        <v>1</v>
      </c>
      <c r="N13118">
        <v>0</v>
      </c>
      <c r="O13118">
        <v>-1</v>
      </c>
      <c r="P13118" t="s">
        <v>5847</v>
      </c>
      <c r="Q13118" t="s">
        <v>265</v>
      </c>
      <c r="R13118" s="3">
        <v>42673.8477430556</v>
      </c>
      <c r="S13118" t="s">
        <v>31</v>
      </c>
      <c r="U13118" t="s">
        <v>8249</v>
      </c>
    </row>
    <row r="13119" customHeight="1" spans="1:21">
      <c r="A13119">
        <v>6056723864</v>
      </c>
      <c r="B13119" s="2" t="s">
        <v>36619</v>
      </c>
      <c r="C13119" t="s">
        <v>226</v>
      </c>
      <c r="D13119" t="s">
        <v>41</v>
      </c>
      <c r="E13119" t="s">
        <v>36617</v>
      </c>
      <c r="F13119" t="s">
        <v>36618</v>
      </c>
      <c r="G13119">
        <v>17</v>
      </c>
      <c r="H13119">
        <v>21</v>
      </c>
      <c r="I13119">
        <v>256</v>
      </c>
      <c r="J13119" t="s">
        <v>94</v>
      </c>
      <c r="L13119" t="s">
        <v>28</v>
      </c>
      <c r="M13119">
        <v>1</v>
      </c>
      <c r="N13119">
        <v>0</v>
      </c>
      <c r="O13119">
        <v>-1</v>
      </c>
      <c r="P13119" t="s">
        <v>5847</v>
      </c>
      <c r="Q13119" t="s">
        <v>265</v>
      </c>
      <c r="R13119" s="3">
        <v>42673.8477430556</v>
      </c>
      <c r="S13119" t="s">
        <v>31</v>
      </c>
      <c r="U13119" t="s">
        <v>8249</v>
      </c>
    </row>
    <row r="13120" customHeight="1" spans="1:19">
      <c r="A13120">
        <v>7741425047</v>
      </c>
      <c r="B13120" s="2" t="s">
        <v>36620</v>
      </c>
      <c r="C13120" t="s">
        <v>22</v>
      </c>
      <c r="D13120" t="s">
        <v>23</v>
      </c>
      <c r="E13120" t="s">
        <v>36621</v>
      </c>
      <c r="F13120" t="s">
        <v>36622</v>
      </c>
      <c r="G13120">
        <v>15</v>
      </c>
      <c r="H13120">
        <v>36</v>
      </c>
      <c r="I13120">
        <v>18</v>
      </c>
      <c r="J13120" t="s">
        <v>35</v>
      </c>
      <c r="L13120" t="s">
        <v>51</v>
      </c>
      <c r="M13120">
        <v>0</v>
      </c>
      <c r="N13120">
        <v>0</v>
      </c>
      <c r="O13120">
        <v>-1</v>
      </c>
      <c r="P13120" t="s">
        <v>36</v>
      </c>
      <c r="Q13120" t="s">
        <v>53</v>
      </c>
      <c r="R13120" s="3">
        <v>44601.4610416667</v>
      </c>
      <c r="S13120" t="s">
        <v>38</v>
      </c>
    </row>
    <row r="13121" customHeight="1" spans="1:21">
      <c r="A13121">
        <v>5354659199</v>
      </c>
      <c r="B13121" s="2" t="s">
        <v>36623</v>
      </c>
      <c r="C13121" t="s">
        <v>22</v>
      </c>
      <c r="D13121" t="s">
        <v>23</v>
      </c>
      <c r="E13121" t="s">
        <v>36624</v>
      </c>
      <c r="G13121">
        <v>80</v>
      </c>
      <c r="H13121">
        <v>323</v>
      </c>
      <c r="I13121">
        <v>1410</v>
      </c>
      <c r="J13121" t="s">
        <v>35</v>
      </c>
      <c r="L13121" t="s">
        <v>28</v>
      </c>
      <c r="M13121">
        <v>0</v>
      </c>
      <c r="N13121">
        <v>0</v>
      </c>
      <c r="O13121">
        <v>-1</v>
      </c>
      <c r="P13121" t="s">
        <v>36</v>
      </c>
      <c r="Q13121" t="s">
        <v>30</v>
      </c>
      <c r="R13121" s="3">
        <v>41944.8474421296</v>
      </c>
      <c r="S13121" t="s">
        <v>31</v>
      </c>
      <c r="U13121" t="s">
        <v>585</v>
      </c>
    </row>
    <row r="13122" customHeight="1" spans="1:19">
      <c r="A13122">
        <v>7447673878</v>
      </c>
      <c r="B13122" s="2" t="s">
        <v>36625</v>
      </c>
      <c r="C13122" t="s">
        <v>22</v>
      </c>
      <c r="D13122" t="s">
        <v>23</v>
      </c>
      <c r="E13122" t="s">
        <v>36626</v>
      </c>
      <c r="G13122">
        <v>3</v>
      </c>
      <c r="H13122">
        <v>64</v>
      </c>
      <c r="I13122">
        <v>5</v>
      </c>
      <c r="J13122" t="s">
        <v>35</v>
      </c>
      <c r="L13122" t="s">
        <v>51</v>
      </c>
      <c r="M13122">
        <v>0</v>
      </c>
      <c r="N13122">
        <v>0</v>
      </c>
      <c r="O13122">
        <v>-1</v>
      </c>
      <c r="P13122" t="s">
        <v>36</v>
      </c>
      <c r="Q13122" t="s">
        <v>79</v>
      </c>
      <c r="R13122" s="3">
        <v>43951.6020486111</v>
      </c>
      <c r="S13122" t="s">
        <v>38</v>
      </c>
    </row>
    <row r="13123" customHeight="1" spans="1:19">
      <c r="A13123">
        <v>7520208397</v>
      </c>
      <c r="B13123" s="2" t="s">
        <v>36627</v>
      </c>
      <c r="C13123" t="s">
        <v>210</v>
      </c>
      <c r="D13123" t="s">
        <v>41</v>
      </c>
      <c r="E13123" t="s">
        <v>36628</v>
      </c>
      <c r="F13123" t="s">
        <v>36629</v>
      </c>
      <c r="G13123">
        <v>21</v>
      </c>
      <c r="H13123">
        <v>375</v>
      </c>
      <c r="I13123">
        <v>2993</v>
      </c>
      <c r="J13123" t="s">
        <v>35</v>
      </c>
      <c r="L13123" t="s">
        <v>51</v>
      </c>
      <c r="M13123">
        <v>1</v>
      </c>
      <c r="N13123">
        <v>0</v>
      </c>
      <c r="O13123">
        <v>-1</v>
      </c>
      <c r="P13123" t="s">
        <v>6205</v>
      </c>
      <c r="Q13123" t="s">
        <v>1196</v>
      </c>
      <c r="R13123" s="3">
        <v>44143.8002430556</v>
      </c>
      <c r="S13123" t="s">
        <v>31</v>
      </c>
    </row>
    <row r="13124" customHeight="1" spans="1:19">
      <c r="A13124">
        <v>2275544290</v>
      </c>
      <c r="B13124" s="2" t="s">
        <v>36630</v>
      </c>
      <c r="C13124" t="s">
        <v>22</v>
      </c>
      <c r="D13124" t="s">
        <v>23</v>
      </c>
      <c r="E13124" t="s">
        <v>36631</v>
      </c>
      <c r="G13124">
        <v>2</v>
      </c>
      <c r="H13124">
        <v>40</v>
      </c>
      <c r="I13124">
        <v>0</v>
      </c>
      <c r="J13124" t="s">
        <v>60</v>
      </c>
      <c r="K13124" t="s">
        <v>61</v>
      </c>
      <c r="L13124" t="s">
        <v>51</v>
      </c>
      <c r="M13124">
        <v>0</v>
      </c>
      <c r="N13124">
        <v>0</v>
      </c>
      <c r="O13124">
        <v>-1</v>
      </c>
      <c r="P13124" t="s">
        <v>36</v>
      </c>
      <c r="Q13124" t="s">
        <v>63</v>
      </c>
      <c r="R13124" s="3">
        <v>40753.8375925926</v>
      </c>
      <c r="S13124" t="s">
        <v>31</v>
      </c>
    </row>
    <row r="13125" customHeight="1" spans="1:19">
      <c r="A13125">
        <v>7250175054</v>
      </c>
      <c r="B13125" s="2" t="s">
        <v>36632</v>
      </c>
      <c r="C13125" t="s">
        <v>5802</v>
      </c>
      <c r="D13125" t="s">
        <v>23</v>
      </c>
      <c r="E13125" t="s">
        <v>36633</v>
      </c>
      <c r="F13125" t="s">
        <v>36634</v>
      </c>
      <c r="G13125">
        <v>29</v>
      </c>
      <c r="H13125">
        <v>102</v>
      </c>
      <c r="I13125">
        <v>2334</v>
      </c>
      <c r="J13125" t="s">
        <v>35</v>
      </c>
      <c r="L13125" t="s">
        <v>51</v>
      </c>
      <c r="M13125">
        <v>0</v>
      </c>
      <c r="N13125">
        <v>0</v>
      </c>
      <c r="O13125">
        <v>-1</v>
      </c>
      <c r="P13125" t="s">
        <v>230</v>
      </c>
      <c r="R13125" s="3">
        <v>43668.6531365741</v>
      </c>
      <c r="S13125" t="s">
        <v>31</v>
      </c>
    </row>
    <row r="13126" customHeight="1" spans="1:19">
      <c r="A13126">
        <v>7250175054</v>
      </c>
      <c r="B13126" s="2" t="s">
        <v>36635</v>
      </c>
      <c r="C13126" t="s">
        <v>5802</v>
      </c>
      <c r="D13126" t="s">
        <v>23</v>
      </c>
      <c r="E13126" t="s">
        <v>36633</v>
      </c>
      <c r="F13126" t="s">
        <v>36634</v>
      </c>
      <c r="G13126">
        <v>29</v>
      </c>
      <c r="H13126">
        <v>102</v>
      </c>
      <c r="I13126">
        <v>2334</v>
      </c>
      <c r="J13126" t="s">
        <v>35</v>
      </c>
      <c r="L13126" t="s">
        <v>51</v>
      </c>
      <c r="M13126">
        <v>0</v>
      </c>
      <c r="N13126">
        <v>0</v>
      </c>
      <c r="O13126">
        <v>-1</v>
      </c>
      <c r="P13126" t="s">
        <v>230</v>
      </c>
      <c r="R13126" s="3">
        <v>43668.6531365741</v>
      </c>
      <c r="S13126" t="s">
        <v>31</v>
      </c>
    </row>
    <row r="13127" customHeight="1" spans="1:19">
      <c r="A13127">
        <v>5609029796</v>
      </c>
      <c r="B13127" s="2" t="s">
        <v>36636</v>
      </c>
      <c r="C13127" t="s">
        <v>73</v>
      </c>
      <c r="D13127" t="s">
        <v>23</v>
      </c>
      <c r="E13127" t="s">
        <v>36637</v>
      </c>
      <c r="G13127">
        <v>30</v>
      </c>
      <c r="H13127">
        <v>418</v>
      </c>
      <c r="I13127">
        <v>339</v>
      </c>
      <c r="J13127" t="s">
        <v>35</v>
      </c>
      <c r="L13127" t="s">
        <v>51</v>
      </c>
      <c r="M13127">
        <v>1</v>
      </c>
      <c r="N13127">
        <v>0</v>
      </c>
      <c r="O13127">
        <v>-1</v>
      </c>
      <c r="P13127" t="s">
        <v>8253</v>
      </c>
      <c r="Q13127" t="s">
        <v>71</v>
      </c>
      <c r="R13127" s="3">
        <v>42140.0381828704</v>
      </c>
      <c r="S13127" t="s">
        <v>31</v>
      </c>
    </row>
    <row r="13128" customHeight="1" spans="1:19">
      <c r="A13128">
        <v>5703341964</v>
      </c>
      <c r="B13128" s="2" t="s">
        <v>36638</v>
      </c>
      <c r="C13128" t="s">
        <v>22</v>
      </c>
      <c r="D13128" t="s">
        <v>23</v>
      </c>
      <c r="E13128" t="s">
        <v>36639</v>
      </c>
      <c r="F13128" t="s">
        <v>887</v>
      </c>
      <c r="G13128">
        <v>2686</v>
      </c>
      <c r="H13128">
        <v>598</v>
      </c>
      <c r="I13128">
        <v>479</v>
      </c>
      <c r="J13128" t="s">
        <v>537</v>
      </c>
      <c r="K13128" t="s">
        <v>538</v>
      </c>
      <c r="L13128" t="s">
        <v>28</v>
      </c>
      <c r="M13128">
        <v>1</v>
      </c>
      <c r="N13128">
        <v>0</v>
      </c>
      <c r="O13128">
        <v>-1</v>
      </c>
      <c r="P13128" t="s">
        <v>36</v>
      </c>
      <c r="Q13128" t="s">
        <v>79</v>
      </c>
      <c r="R13128" s="3">
        <v>42262.8168171296</v>
      </c>
      <c r="S13128" t="s">
        <v>31</v>
      </c>
    </row>
    <row r="13129" customHeight="1" spans="1:19">
      <c r="A13129">
        <v>7777653622</v>
      </c>
      <c r="B13129" s="2" t="s">
        <v>36640</v>
      </c>
      <c r="C13129" t="s">
        <v>207</v>
      </c>
      <c r="D13129" t="s">
        <v>41</v>
      </c>
      <c r="E13129" t="s">
        <v>36641</v>
      </c>
      <c r="F13129" t="s">
        <v>36642</v>
      </c>
      <c r="G13129">
        <v>7</v>
      </c>
      <c r="H13129">
        <v>34</v>
      </c>
      <c r="I13129">
        <v>254</v>
      </c>
      <c r="J13129" t="s">
        <v>35</v>
      </c>
      <c r="L13129" t="s">
        <v>51</v>
      </c>
      <c r="M13129">
        <v>0</v>
      </c>
      <c r="N13129">
        <v>0</v>
      </c>
      <c r="O13129">
        <v>-1</v>
      </c>
      <c r="P13129" t="s">
        <v>36</v>
      </c>
      <c r="Q13129" t="s">
        <v>37</v>
      </c>
      <c r="R13129" s="3">
        <v>44771.9991203704</v>
      </c>
      <c r="S13129" t="s">
        <v>38</v>
      </c>
    </row>
    <row r="13130" customHeight="1" spans="1:19">
      <c r="A13130">
        <v>5401777016</v>
      </c>
      <c r="B13130" s="2" t="s">
        <v>36643</v>
      </c>
      <c r="C13130" t="s">
        <v>73</v>
      </c>
      <c r="D13130" t="s">
        <v>23</v>
      </c>
      <c r="E13130" t="s">
        <v>36644</v>
      </c>
      <c r="G13130">
        <v>3</v>
      </c>
      <c r="H13130">
        <v>139</v>
      </c>
      <c r="I13130">
        <v>192</v>
      </c>
      <c r="J13130" t="s">
        <v>289</v>
      </c>
      <c r="K13130" t="s">
        <v>1790</v>
      </c>
      <c r="L13130" t="s">
        <v>28</v>
      </c>
      <c r="M13130">
        <v>2</v>
      </c>
      <c r="N13130">
        <v>0</v>
      </c>
      <c r="O13130">
        <v>-1</v>
      </c>
      <c r="P13130" t="s">
        <v>36645</v>
      </c>
      <c r="R13130" s="3">
        <v>41979.9309027778</v>
      </c>
      <c r="S13130" t="s">
        <v>31</v>
      </c>
    </row>
    <row r="13131" customHeight="1" spans="1:19">
      <c r="A13131">
        <v>7531019943</v>
      </c>
      <c r="B13131" s="2" t="s">
        <v>36646</v>
      </c>
      <c r="C13131" t="s">
        <v>36647</v>
      </c>
      <c r="D13131" t="s">
        <v>41</v>
      </c>
      <c r="E13131" t="s">
        <v>36648</v>
      </c>
      <c r="G13131">
        <v>32</v>
      </c>
      <c r="H13131">
        <v>419</v>
      </c>
      <c r="I13131">
        <v>11323</v>
      </c>
      <c r="J13131" t="s">
        <v>35</v>
      </c>
      <c r="L13131" t="s">
        <v>28</v>
      </c>
      <c r="M13131">
        <v>0</v>
      </c>
      <c r="N13131">
        <v>0</v>
      </c>
      <c r="O13131">
        <v>-1</v>
      </c>
      <c r="P13131" t="s">
        <v>36649</v>
      </c>
      <c r="Q13131" t="s">
        <v>276</v>
      </c>
      <c r="R13131" s="3">
        <v>44169.6218171296</v>
      </c>
      <c r="S13131" t="s">
        <v>31</v>
      </c>
    </row>
    <row r="13132" customHeight="1" spans="1:19">
      <c r="A13132">
        <v>2639424770</v>
      </c>
      <c r="B13132" s="2" t="s">
        <v>36650</v>
      </c>
      <c r="C13132" t="s">
        <v>207</v>
      </c>
      <c r="D13132" t="s">
        <v>41</v>
      </c>
      <c r="E13132" t="s">
        <v>36651</v>
      </c>
      <c r="F13132" t="s">
        <v>36652</v>
      </c>
      <c r="G13132">
        <v>1384</v>
      </c>
      <c r="H13132">
        <v>959</v>
      </c>
      <c r="I13132">
        <v>18040</v>
      </c>
      <c r="J13132" t="s">
        <v>1193</v>
      </c>
      <c r="L13132" t="s">
        <v>28</v>
      </c>
      <c r="M13132">
        <v>0</v>
      </c>
      <c r="N13132">
        <v>0</v>
      </c>
      <c r="O13132">
        <v>-1</v>
      </c>
      <c r="P13132" t="s">
        <v>653</v>
      </c>
      <c r="Q13132" t="s">
        <v>30</v>
      </c>
      <c r="R13132" s="3">
        <v>40905.8249537037</v>
      </c>
      <c r="S13132" t="s">
        <v>31</v>
      </c>
    </row>
    <row r="13133" customHeight="1" spans="1:19">
      <c r="A13133">
        <v>1547785294</v>
      </c>
      <c r="B13133" s="2" t="s">
        <v>36653</v>
      </c>
      <c r="C13133" t="s">
        <v>22</v>
      </c>
      <c r="D13133" t="s">
        <v>23</v>
      </c>
      <c r="E13133" t="s">
        <v>36654</v>
      </c>
      <c r="F13133" t="s">
        <v>36655</v>
      </c>
      <c r="G13133">
        <v>950</v>
      </c>
      <c r="H13133">
        <v>443</v>
      </c>
      <c r="I13133">
        <v>1586</v>
      </c>
      <c r="J13133" t="s">
        <v>60</v>
      </c>
      <c r="K13133" t="s">
        <v>61</v>
      </c>
      <c r="L13133" t="s">
        <v>28</v>
      </c>
      <c r="M13133">
        <v>0</v>
      </c>
      <c r="N13133">
        <v>0</v>
      </c>
      <c r="O13133">
        <v>-1</v>
      </c>
      <c r="P13133" t="s">
        <v>182</v>
      </c>
      <c r="Q13133" t="s">
        <v>63</v>
      </c>
      <c r="R13133" s="3">
        <v>40477.7641319444</v>
      </c>
      <c r="S13133" t="s">
        <v>54</v>
      </c>
    </row>
    <row r="13134" customHeight="1" spans="1:19">
      <c r="A13134">
        <v>2991609447</v>
      </c>
      <c r="B13134" s="2" t="s">
        <v>36656</v>
      </c>
      <c r="C13134" t="s">
        <v>22</v>
      </c>
      <c r="D13134" t="s">
        <v>23</v>
      </c>
      <c r="E13134" t="s">
        <v>36657</v>
      </c>
      <c r="F13134" t="s">
        <v>36658</v>
      </c>
      <c r="G13134">
        <v>4680</v>
      </c>
      <c r="H13134">
        <v>223</v>
      </c>
      <c r="I13134">
        <v>16664</v>
      </c>
      <c r="J13134" t="s">
        <v>106</v>
      </c>
      <c r="L13134" t="s">
        <v>51</v>
      </c>
      <c r="M13134">
        <v>7</v>
      </c>
      <c r="N13134">
        <v>1</v>
      </c>
      <c r="O13134">
        <v>0</v>
      </c>
      <c r="P13134" t="s">
        <v>608</v>
      </c>
      <c r="Q13134" t="s">
        <v>430</v>
      </c>
      <c r="R13134" s="3">
        <v>41193.4158217593</v>
      </c>
      <c r="S13134" t="s">
        <v>54</v>
      </c>
    </row>
    <row r="13135" customHeight="1" spans="1:19">
      <c r="A13135">
        <v>5363236732</v>
      </c>
      <c r="B13135" s="2" t="s">
        <v>36659</v>
      </c>
      <c r="C13135" t="s">
        <v>207</v>
      </c>
      <c r="D13135" t="s">
        <v>41</v>
      </c>
      <c r="E13135" t="s">
        <v>36660</v>
      </c>
      <c r="F13135" t="s">
        <v>36661</v>
      </c>
      <c r="G13135">
        <v>61</v>
      </c>
      <c r="H13135">
        <v>691</v>
      </c>
      <c r="I13135">
        <v>7951</v>
      </c>
      <c r="J13135" t="s">
        <v>26</v>
      </c>
      <c r="K13135" t="s">
        <v>8336</v>
      </c>
      <c r="L13135" t="s">
        <v>51</v>
      </c>
      <c r="M13135">
        <v>0</v>
      </c>
      <c r="N13135">
        <v>0</v>
      </c>
      <c r="O13135">
        <v>-1</v>
      </c>
      <c r="P13135" t="s">
        <v>7061</v>
      </c>
      <c r="Q13135" t="s">
        <v>30</v>
      </c>
      <c r="R13135" s="3">
        <v>41985.5654050926</v>
      </c>
      <c r="S13135" t="s">
        <v>31</v>
      </c>
    </row>
    <row r="13136" customHeight="1" spans="1:19">
      <c r="A13136">
        <v>7698555411</v>
      </c>
      <c r="B13136" s="2" t="s">
        <v>36662</v>
      </c>
      <c r="C13136" t="s">
        <v>22</v>
      </c>
      <c r="D13136" t="s">
        <v>23</v>
      </c>
      <c r="E13136" t="s">
        <v>36663</v>
      </c>
      <c r="G13136">
        <v>1</v>
      </c>
      <c r="H13136">
        <v>23</v>
      </c>
      <c r="I13136">
        <v>57</v>
      </c>
      <c r="J13136" t="s">
        <v>35</v>
      </c>
      <c r="L13136" t="s">
        <v>28</v>
      </c>
      <c r="M13136">
        <v>0</v>
      </c>
      <c r="N13136">
        <v>0</v>
      </c>
      <c r="O13136">
        <v>-1</v>
      </c>
      <c r="P13136" t="s">
        <v>36</v>
      </c>
      <c r="Q13136" t="s">
        <v>141</v>
      </c>
      <c r="R13136" s="3">
        <v>44454.0196296296</v>
      </c>
      <c r="S13136" t="s">
        <v>38</v>
      </c>
    </row>
    <row r="13137" customHeight="1" spans="1:19">
      <c r="A13137">
        <v>3593915271</v>
      </c>
      <c r="B13137" s="2" t="s">
        <v>36664</v>
      </c>
      <c r="C13137" t="s">
        <v>25128</v>
      </c>
      <c r="D13137" t="s">
        <v>41</v>
      </c>
      <c r="E13137" t="s">
        <v>36665</v>
      </c>
      <c r="G13137">
        <v>152</v>
      </c>
      <c r="H13137">
        <v>758</v>
      </c>
      <c r="I13137">
        <v>4162</v>
      </c>
      <c r="J13137" t="s">
        <v>35</v>
      </c>
      <c r="L13137" t="s">
        <v>51</v>
      </c>
      <c r="M13137">
        <v>0</v>
      </c>
      <c r="N13137">
        <v>0</v>
      </c>
      <c r="O13137">
        <v>-1</v>
      </c>
      <c r="P13137" t="s">
        <v>12053</v>
      </c>
      <c r="Q13137" t="s">
        <v>276</v>
      </c>
      <c r="R13137" s="3">
        <v>41461.9550578704</v>
      </c>
      <c r="S13137" t="s">
        <v>31</v>
      </c>
    </row>
    <row r="13138" customHeight="1" spans="1:19">
      <c r="A13138">
        <v>5995743963</v>
      </c>
      <c r="B13138" s="2" t="s">
        <v>36666</v>
      </c>
      <c r="C13138" t="s">
        <v>22</v>
      </c>
      <c r="D13138" t="s">
        <v>23</v>
      </c>
      <c r="E13138" t="s">
        <v>36667</v>
      </c>
      <c r="G13138">
        <v>8</v>
      </c>
      <c r="H13138">
        <v>25</v>
      </c>
      <c r="I13138">
        <v>2</v>
      </c>
      <c r="J13138" t="s">
        <v>68</v>
      </c>
      <c r="K13138" t="s">
        <v>764</v>
      </c>
      <c r="L13138" t="s">
        <v>28</v>
      </c>
      <c r="M13138">
        <v>2</v>
      </c>
      <c r="N13138">
        <v>0</v>
      </c>
      <c r="O13138">
        <v>-1</v>
      </c>
      <c r="P13138" t="s">
        <v>33526</v>
      </c>
      <c r="Q13138" t="s">
        <v>71</v>
      </c>
      <c r="R13138" s="3">
        <v>42587.4029282407</v>
      </c>
      <c r="S13138" t="s">
        <v>31</v>
      </c>
    </row>
    <row r="13139" customHeight="1" spans="1:21">
      <c r="A13139">
        <v>1974652167</v>
      </c>
      <c r="B13139" s="2" t="s">
        <v>36668</v>
      </c>
      <c r="C13139" t="s">
        <v>22</v>
      </c>
      <c r="D13139" t="s">
        <v>23</v>
      </c>
      <c r="E13139" t="s">
        <v>36669</v>
      </c>
      <c r="F13139" t="s">
        <v>36670</v>
      </c>
      <c r="G13139">
        <v>10473</v>
      </c>
      <c r="H13139">
        <v>435</v>
      </c>
      <c r="I13139">
        <v>18722</v>
      </c>
      <c r="J13139" t="s">
        <v>50</v>
      </c>
      <c r="L13139" t="s">
        <v>51</v>
      </c>
      <c r="M13139">
        <v>5</v>
      </c>
      <c r="N13139">
        <v>1</v>
      </c>
      <c r="O13139">
        <v>0</v>
      </c>
      <c r="P13139" t="s">
        <v>134</v>
      </c>
      <c r="Q13139" t="s">
        <v>53</v>
      </c>
      <c r="R13139" s="3">
        <v>40591.7503472222</v>
      </c>
      <c r="S13139" t="s">
        <v>54</v>
      </c>
      <c r="U13139" t="s">
        <v>36671</v>
      </c>
    </row>
    <row r="13140" customHeight="1" spans="1:19">
      <c r="A13140">
        <v>7749464612</v>
      </c>
      <c r="B13140" s="2" t="s">
        <v>36672</v>
      </c>
      <c r="C13140" t="s">
        <v>73</v>
      </c>
      <c r="D13140" t="s">
        <v>23</v>
      </c>
      <c r="E13140" t="s">
        <v>36673</v>
      </c>
      <c r="F13140" t="s">
        <v>36674</v>
      </c>
      <c r="G13140">
        <v>1</v>
      </c>
      <c r="H13140">
        <v>248</v>
      </c>
      <c r="I13140">
        <v>677</v>
      </c>
      <c r="J13140" t="s">
        <v>26</v>
      </c>
      <c r="L13140" t="s">
        <v>51</v>
      </c>
      <c r="M13140">
        <v>1</v>
      </c>
      <c r="N13140">
        <v>0</v>
      </c>
      <c r="O13140">
        <v>-1</v>
      </c>
      <c r="P13140" t="s">
        <v>14037</v>
      </c>
      <c r="Q13140" t="s">
        <v>439</v>
      </c>
      <c r="R13140" s="3">
        <v>44646.4276851852</v>
      </c>
      <c r="S13140" t="s">
        <v>38</v>
      </c>
    </row>
    <row r="13141" customHeight="1" spans="1:19">
      <c r="A13141">
        <v>7422531477</v>
      </c>
      <c r="B13141" s="2" t="s">
        <v>36675</v>
      </c>
      <c r="C13141" t="s">
        <v>73</v>
      </c>
      <c r="D13141" t="s">
        <v>23</v>
      </c>
      <c r="E13141" t="s">
        <v>36676</v>
      </c>
      <c r="F13141" t="s">
        <v>36677</v>
      </c>
      <c r="G13141">
        <v>56</v>
      </c>
      <c r="H13141">
        <v>278</v>
      </c>
      <c r="I13141">
        <v>370</v>
      </c>
      <c r="J13141" t="s">
        <v>35</v>
      </c>
      <c r="L13141" t="s">
        <v>51</v>
      </c>
      <c r="M13141">
        <v>0</v>
      </c>
      <c r="N13141">
        <v>0</v>
      </c>
      <c r="O13141">
        <v>-1</v>
      </c>
      <c r="P13141" t="s">
        <v>36</v>
      </c>
      <c r="Q13141" t="s">
        <v>53</v>
      </c>
      <c r="R13141" s="3">
        <v>43918.9040509259</v>
      </c>
      <c r="S13141" t="s">
        <v>31</v>
      </c>
    </row>
    <row r="13142" customHeight="1" spans="1:19">
      <c r="A13142">
        <v>7422531477</v>
      </c>
      <c r="B13142" s="2" t="s">
        <v>36678</v>
      </c>
      <c r="C13142" t="s">
        <v>73</v>
      </c>
      <c r="D13142" t="s">
        <v>23</v>
      </c>
      <c r="E13142" t="s">
        <v>36676</v>
      </c>
      <c r="F13142" t="s">
        <v>36677</v>
      </c>
      <c r="G13142">
        <v>56</v>
      </c>
      <c r="H13142">
        <v>278</v>
      </c>
      <c r="I13142">
        <v>370</v>
      </c>
      <c r="J13142" t="s">
        <v>35</v>
      </c>
      <c r="L13142" t="s">
        <v>51</v>
      </c>
      <c r="M13142">
        <v>0</v>
      </c>
      <c r="N13142">
        <v>0</v>
      </c>
      <c r="O13142">
        <v>-1</v>
      </c>
      <c r="P13142" t="s">
        <v>36</v>
      </c>
      <c r="Q13142" t="s">
        <v>53</v>
      </c>
      <c r="R13142" s="3">
        <v>43918.9040509259</v>
      </c>
      <c r="S13142" t="s">
        <v>31</v>
      </c>
    </row>
    <row r="13143" customHeight="1" spans="1:19">
      <c r="A13143">
        <v>1842785690</v>
      </c>
      <c r="B13143" s="2" t="s">
        <v>36679</v>
      </c>
      <c r="C13143" t="s">
        <v>22</v>
      </c>
      <c r="D13143" t="s">
        <v>23</v>
      </c>
      <c r="E13143" t="s">
        <v>36680</v>
      </c>
      <c r="F13143" t="s">
        <v>36681</v>
      </c>
      <c r="G13143">
        <v>608</v>
      </c>
      <c r="H13143">
        <v>172</v>
      </c>
      <c r="I13143">
        <v>1081</v>
      </c>
      <c r="J13143" t="s">
        <v>289</v>
      </c>
      <c r="L13143" t="s">
        <v>28</v>
      </c>
      <c r="M13143">
        <v>1</v>
      </c>
      <c r="N13143">
        <v>0</v>
      </c>
      <c r="O13143">
        <v>-1</v>
      </c>
      <c r="P13143" t="s">
        <v>36682</v>
      </c>
      <c r="Q13143" t="s">
        <v>37</v>
      </c>
      <c r="R13143" s="3">
        <v>40648.695474537</v>
      </c>
      <c r="S13143" t="s">
        <v>31</v>
      </c>
    </row>
    <row r="13144" customHeight="1" spans="1:19">
      <c r="A13144">
        <v>5124339011</v>
      </c>
      <c r="B13144" s="2" t="s">
        <v>36683</v>
      </c>
      <c r="C13144" t="s">
        <v>22</v>
      </c>
      <c r="D13144" t="s">
        <v>23</v>
      </c>
      <c r="E13144" t="s">
        <v>36684</v>
      </c>
      <c r="F13144" t="s">
        <v>36685</v>
      </c>
      <c r="G13144">
        <v>1156</v>
      </c>
      <c r="H13144">
        <v>84</v>
      </c>
      <c r="I13144">
        <v>322</v>
      </c>
      <c r="J13144" t="s">
        <v>35</v>
      </c>
      <c r="L13144" t="s">
        <v>51</v>
      </c>
      <c r="M13144">
        <v>1</v>
      </c>
      <c r="N13144">
        <v>0</v>
      </c>
      <c r="O13144">
        <v>-1</v>
      </c>
      <c r="P13144" t="s">
        <v>36686</v>
      </c>
      <c r="Q13144" t="s">
        <v>347</v>
      </c>
      <c r="R13144" s="3">
        <v>41869.2142824074</v>
      </c>
      <c r="S13144" t="s">
        <v>31</v>
      </c>
    </row>
    <row r="13145" customHeight="1" spans="1:19">
      <c r="A13145">
        <v>6279651426</v>
      </c>
      <c r="B13145" s="2" t="s">
        <v>36687</v>
      </c>
      <c r="C13145" t="s">
        <v>22</v>
      </c>
      <c r="D13145" t="s">
        <v>23</v>
      </c>
      <c r="E13145" t="s">
        <v>36688</v>
      </c>
      <c r="G13145">
        <v>6</v>
      </c>
      <c r="H13145">
        <v>6</v>
      </c>
      <c r="I13145">
        <v>40</v>
      </c>
      <c r="J13145" t="s">
        <v>35</v>
      </c>
      <c r="L13145" t="s">
        <v>51</v>
      </c>
      <c r="M13145">
        <v>0</v>
      </c>
      <c r="N13145">
        <v>0</v>
      </c>
      <c r="O13145">
        <v>-1</v>
      </c>
      <c r="P13145" t="s">
        <v>36</v>
      </c>
      <c r="Q13145" t="s">
        <v>37</v>
      </c>
      <c r="R13145" s="3">
        <v>42899.4214467593</v>
      </c>
      <c r="S13145" t="s">
        <v>31</v>
      </c>
    </row>
    <row r="13146" customHeight="1" spans="1:19">
      <c r="A13146">
        <v>6387551924</v>
      </c>
      <c r="B13146" s="2" t="s">
        <v>36689</v>
      </c>
      <c r="C13146" t="s">
        <v>207</v>
      </c>
      <c r="D13146" t="s">
        <v>41</v>
      </c>
      <c r="E13146" t="s">
        <v>36690</v>
      </c>
      <c r="G13146">
        <v>8</v>
      </c>
      <c r="H13146">
        <v>36</v>
      </c>
      <c r="I13146">
        <v>577</v>
      </c>
      <c r="J13146" t="s">
        <v>26</v>
      </c>
      <c r="L13146" t="s">
        <v>28</v>
      </c>
      <c r="M13146">
        <v>0</v>
      </c>
      <c r="N13146">
        <v>0</v>
      </c>
      <c r="O13146">
        <v>-1</v>
      </c>
      <c r="P13146" t="s">
        <v>36</v>
      </c>
      <c r="Q13146" t="s">
        <v>30</v>
      </c>
      <c r="R13146" s="3">
        <v>43035.5599652778</v>
      </c>
      <c r="S13146" t="s">
        <v>31</v>
      </c>
    </row>
    <row r="13147" customHeight="1" spans="1:19">
      <c r="A13147">
        <v>6387551924</v>
      </c>
      <c r="B13147" s="2" t="s">
        <v>36691</v>
      </c>
      <c r="C13147" t="s">
        <v>207</v>
      </c>
      <c r="D13147" t="s">
        <v>41</v>
      </c>
      <c r="E13147" t="s">
        <v>36690</v>
      </c>
      <c r="G13147">
        <v>8</v>
      </c>
      <c r="H13147">
        <v>36</v>
      </c>
      <c r="I13147">
        <v>577</v>
      </c>
      <c r="J13147" t="s">
        <v>26</v>
      </c>
      <c r="L13147" t="s">
        <v>28</v>
      </c>
      <c r="M13147">
        <v>0</v>
      </c>
      <c r="N13147">
        <v>0</v>
      </c>
      <c r="O13147">
        <v>-1</v>
      </c>
      <c r="P13147" t="s">
        <v>36</v>
      </c>
      <c r="Q13147" t="s">
        <v>30</v>
      </c>
      <c r="R13147" s="3">
        <v>43035.5599652778</v>
      </c>
      <c r="S13147" t="s">
        <v>31</v>
      </c>
    </row>
    <row r="13148" customHeight="1" spans="1:19">
      <c r="A13148">
        <v>5391154801</v>
      </c>
      <c r="B13148" s="2" t="s">
        <v>36692</v>
      </c>
      <c r="C13148" t="s">
        <v>22</v>
      </c>
      <c r="D13148" t="s">
        <v>23</v>
      </c>
      <c r="E13148" t="s">
        <v>36693</v>
      </c>
      <c r="G13148">
        <v>15</v>
      </c>
      <c r="H13148">
        <v>67</v>
      </c>
      <c r="I13148">
        <v>5</v>
      </c>
      <c r="J13148" t="s">
        <v>106</v>
      </c>
      <c r="K13148" t="s">
        <v>187</v>
      </c>
      <c r="L13148" t="s">
        <v>28</v>
      </c>
      <c r="M13148">
        <v>1</v>
      </c>
      <c r="N13148">
        <v>0</v>
      </c>
      <c r="O13148">
        <v>-1</v>
      </c>
      <c r="P13148" t="s">
        <v>36</v>
      </c>
      <c r="Q13148" t="s">
        <v>37</v>
      </c>
      <c r="R13148" s="3">
        <v>41994.3804282407</v>
      </c>
      <c r="S13148" t="s">
        <v>31</v>
      </c>
    </row>
    <row r="13149" customHeight="1" spans="1:21">
      <c r="A13149">
        <v>2356701060</v>
      </c>
      <c r="B13149" s="2" t="s">
        <v>36694</v>
      </c>
      <c r="C13149" t="s">
        <v>22</v>
      </c>
      <c r="D13149" t="s">
        <v>23</v>
      </c>
      <c r="E13149" t="s">
        <v>36695</v>
      </c>
      <c r="F13149" t="s">
        <v>36696</v>
      </c>
      <c r="G13149">
        <v>359</v>
      </c>
      <c r="H13149">
        <v>800</v>
      </c>
      <c r="I13149">
        <v>1166</v>
      </c>
      <c r="J13149" t="s">
        <v>68</v>
      </c>
      <c r="K13149" t="s">
        <v>69</v>
      </c>
      <c r="L13149" t="s">
        <v>51</v>
      </c>
      <c r="M13149">
        <v>3</v>
      </c>
      <c r="N13149">
        <v>0</v>
      </c>
      <c r="O13149">
        <v>-1</v>
      </c>
      <c r="P13149" t="s">
        <v>36697</v>
      </c>
      <c r="Q13149" t="s">
        <v>160</v>
      </c>
      <c r="R13149" s="3">
        <v>40784.8601388889</v>
      </c>
      <c r="S13149" t="s">
        <v>31</v>
      </c>
      <c r="U13149" t="s">
        <v>27141</v>
      </c>
    </row>
    <row r="13150" customHeight="1" spans="1:19">
      <c r="A13150">
        <v>3203633334</v>
      </c>
      <c r="B13150" s="2" t="s">
        <v>36698</v>
      </c>
      <c r="C13150" t="s">
        <v>5802</v>
      </c>
      <c r="D13150" t="s">
        <v>23</v>
      </c>
      <c r="E13150" t="s">
        <v>36699</v>
      </c>
      <c r="F13150" t="s">
        <v>36700</v>
      </c>
      <c r="G13150">
        <v>70</v>
      </c>
      <c r="H13150">
        <v>155</v>
      </c>
      <c r="I13150">
        <v>1933</v>
      </c>
      <c r="J13150" t="s">
        <v>117</v>
      </c>
      <c r="L13150" t="s">
        <v>28</v>
      </c>
      <c r="M13150">
        <v>7</v>
      </c>
      <c r="N13150">
        <v>0</v>
      </c>
      <c r="O13150">
        <v>-1</v>
      </c>
      <c r="Q13150" t="s">
        <v>120</v>
      </c>
      <c r="R13150" s="3">
        <v>41332.3724652778</v>
      </c>
      <c r="S13150" t="s">
        <v>31</v>
      </c>
    </row>
    <row r="13151" customHeight="1" spans="1:19">
      <c r="A13151">
        <v>6491269775</v>
      </c>
      <c r="B13151" s="2" t="s">
        <v>36701</v>
      </c>
      <c r="C13151" t="s">
        <v>22</v>
      </c>
      <c r="D13151" t="s">
        <v>23</v>
      </c>
      <c r="E13151" t="s">
        <v>36702</v>
      </c>
      <c r="G13151">
        <v>13</v>
      </c>
      <c r="H13151">
        <v>603</v>
      </c>
      <c r="I13151">
        <v>258</v>
      </c>
      <c r="J13151" t="s">
        <v>35</v>
      </c>
      <c r="L13151" t="s">
        <v>28</v>
      </c>
      <c r="M13151">
        <v>4</v>
      </c>
      <c r="N13151">
        <v>0</v>
      </c>
      <c r="O13151">
        <v>-1</v>
      </c>
      <c r="P13151" t="s">
        <v>36</v>
      </c>
      <c r="Q13151" t="s">
        <v>71</v>
      </c>
      <c r="R13151" s="3">
        <v>43151.4558101852</v>
      </c>
      <c r="S13151" t="s">
        <v>31</v>
      </c>
    </row>
    <row r="13152" customHeight="1" spans="1:19">
      <c r="A13152">
        <v>6604088007</v>
      </c>
      <c r="B13152" s="2" t="s">
        <v>36703</v>
      </c>
      <c r="C13152" t="s">
        <v>22</v>
      </c>
      <c r="D13152" t="s">
        <v>23</v>
      </c>
      <c r="E13152" t="s">
        <v>36704</v>
      </c>
      <c r="G13152">
        <v>26</v>
      </c>
      <c r="H13152">
        <v>37</v>
      </c>
      <c r="I13152">
        <v>95</v>
      </c>
      <c r="J13152" t="s">
        <v>35</v>
      </c>
      <c r="L13152" t="s">
        <v>28</v>
      </c>
      <c r="M13152">
        <v>0</v>
      </c>
      <c r="N13152">
        <v>0</v>
      </c>
      <c r="O13152">
        <v>-1</v>
      </c>
      <c r="P13152" t="s">
        <v>14643</v>
      </c>
      <c r="Q13152" t="s">
        <v>37</v>
      </c>
      <c r="R13152" s="3">
        <v>43298.9173611111</v>
      </c>
      <c r="S13152" t="s">
        <v>31</v>
      </c>
    </row>
    <row r="13153" customHeight="1" spans="1:19">
      <c r="A13153">
        <v>6270666972</v>
      </c>
      <c r="B13153" s="2" t="s">
        <v>36705</v>
      </c>
      <c r="C13153" t="s">
        <v>22</v>
      </c>
      <c r="D13153" t="s">
        <v>23</v>
      </c>
      <c r="E13153" t="s">
        <v>36706</v>
      </c>
      <c r="F13153" t="s">
        <v>36707</v>
      </c>
      <c r="G13153">
        <v>5108</v>
      </c>
      <c r="H13153">
        <v>514</v>
      </c>
      <c r="I13153">
        <v>84852</v>
      </c>
      <c r="J13153" t="s">
        <v>94</v>
      </c>
      <c r="L13153" t="s">
        <v>28</v>
      </c>
      <c r="M13153">
        <v>7</v>
      </c>
      <c r="N13153">
        <v>0</v>
      </c>
      <c r="O13153">
        <v>-1</v>
      </c>
      <c r="P13153" t="s">
        <v>36</v>
      </c>
      <c r="Q13153" t="s">
        <v>276</v>
      </c>
      <c r="R13153" s="3">
        <v>42890.0380439815</v>
      </c>
      <c r="S13153" t="s">
        <v>31</v>
      </c>
    </row>
    <row r="13154" customHeight="1" spans="1:21">
      <c r="A13154">
        <v>5543164426</v>
      </c>
      <c r="B13154" s="2" t="s">
        <v>36708</v>
      </c>
      <c r="C13154" t="s">
        <v>22</v>
      </c>
      <c r="D13154" t="s">
        <v>23</v>
      </c>
      <c r="E13154" t="s">
        <v>36709</v>
      </c>
      <c r="F13154" t="s">
        <v>36710</v>
      </c>
      <c r="G13154">
        <v>94</v>
      </c>
      <c r="H13154">
        <v>244</v>
      </c>
      <c r="I13154">
        <v>114</v>
      </c>
      <c r="J13154" t="s">
        <v>537</v>
      </c>
      <c r="K13154" t="s">
        <v>12141</v>
      </c>
      <c r="L13154" t="s">
        <v>28</v>
      </c>
      <c r="M13154">
        <v>1</v>
      </c>
      <c r="N13154">
        <v>0</v>
      </c>
      <c r="O13154">
        <v>-1</v>
      </c>
      <c r="P13154" t="s">
        <v>36711</v>
      </c>
      <c r="Q13154" t="s">
        <v>79</v>
      </c>
      <c r="R13154" s="3">
        <v>42068.6782986111</v>
      </c>
      <c r="S13154" t="s">
        <v>31</v>
      </c>
      <c r="U13154" t="s">
        <v>36712</v>
      </c>
    </row>
    <row r="13155" customHeight="1" spans="1:19">
      <c r="A13155">
        <v>5635826868</v>
      </c>
      <c r="B13155" s="2" t="s">
        <v>36713</v>
      </c>
      <c r="C13155" t="s">
        <v>22</v>
      </c>
      <c r="D13155" t="s">
        <v>23</v>
      </c>
      <c r="E13155" t="s">
        <v>36714</v>
      </c>
      <c r="G13155">
        <v>124</v>
      </c>
      <c r="H13155">
        <v>1314</v>
      </c>
      <c r="I13155">
        <v>2497</v>
      </c>
      <c r="J13155" t="s">
        <v>1036</v>
      </c>
      <c r="K13155" t="s">
        <v>33281</v>
      </c>
      <c r="L13155" t="s">
        <v>28</v>
      </c>
      <c r="M13155">
        <v>1</v>
      </c>
      <c r="N13155">
        <v>0</v>
      </c>
      <c r="O13155">
        <v>-1</v>
      </c>
      <c r="P13155" t="s">
        <v>36</v>
      </c>
      <c r="Q13155" t="s">
        <v>439</v>
      </c>
      <c r="R13155" s="3">
        <v>42175.8499652778</v>
      </c>
      <c r="S13155" t="s">
        <v>31</v>
      </c>
    </row>
    <row r="13156" customHeight="1" spans="1:19">
      <c r="A13156">
        <v>5369452817</v>
      </c>
      <c r="B13156" s="2" t="s">
        <v>36715</v>
      </c>
      <c r="C13156" t="s">
        <v>22</v>
      </c>
      <c r="D13156" t="s">
        <v>23</v>
      </c>
      <c r="E13156" t="s">
        <v>36716</v>
      </c>
      <c r="G13156">
        <v>45</v>
      </c>
      <c r="H13156">
        <v>658</v>
      </c>
      <c r="I13156">
        <v>19</v>
      </c>
      <c r="J13156" t="s">
        <v>35</v>
      </c>
      <c r="L13156" t="s">
        <v>28</v>
      </c>
      <c r="M13156">
        <v>0</v>
      </c>
      <c r="N13156">
        <v>0</v>
      </c>
      <c r="O13156">
        <v>-1</v>
      </c>
      <c r="P13156" t="s">
        <v>36</v>
      </c>
      <c r="Q13156" t="s">
        <v>79</v>
      </c>
      <c r="R13156" s="3">
        <v>41958.0291435185</v>
      </c>
      <c r="S13156" t="s">
        <v>31</v>
      </c>
    </row>
    <row r="13157" customHeight="1" spans="1:19">
      <c r="A13157">
        <v>5779032296</v>
      </c>
      <c r="B13157" s="2" t="s">
        <v>36717</v>
      </c>
      <c r="C13157" t="s">
        <v>5802</v>
      </c>
      <c r="D13157" t="s">
        <v>23</v>
      </c>
      <c r="E13157" t="s">
        <v>36718</v>
      </c>
      <c r="G13157">
        <v>281</v>
      </c>
      <c r="H13157">
        <v>205</v>
      </c>
      <c r="I13157">
        <v>5706</v>
      </c>
      <c r="J13157" t="s">
        <v>1454</v>
      </c>
      <c r="L13157" t="s">
        <v>28</v>
      </c>
      <c r="M13157">
        <v>0</v>
      </c>
      <c r="N13157">
        <v>0</v>
      </c>
      <c r="O13157">
        <v>-1</v>
      </c>
      <c r="P13157" t="s">
        <v>36719</v>
      </c>
      <c r="Q13157" t="s">
        <v>370</v>
      </c>
      <c r="R13157" s="3">
        <v>42340.6223842593</v>
      </c>
      <c r="S13157" t="s">
        <v>31</v>
      </c>
    </row>
    <row r="13158" customHeight="1" spans="1:19">
      <c r="A13158">
        <v>7293923525</v>
      </c>
      <c r="B13158" s="2" t="s">
        <v>36720</v>
      </c>
      <c r="C13158" t="s">
        <v>22</v>
      </c>
      <c r="D13158" t="s">
        <v>23</v>
      </c>
      <c r="E13158" t="s">
        <v>36721</v>
      </c>
      <c r="G13158">
        <v>3</v>
      </c>
      <c r="H13158">
        <v>158</v>
      </c>
      <c r="I13158">
        <v>974</v>
      </c>
      <c r="J13158" t="s">
        <v>106</v>
      </c>
      <c r="L13158" t="s">
        <v>28</v>
      </c>
      <c r="M13158">
        <v>0</v>
      </c>
      <c r="N13158">
        <v>0</v>
      </c>
      <c r="O13158">
        <v>-1</v>
      </c>
      <c r="P13158" t="s">
        <v>7373</v>
      </c>
      <c r="Q13158" t="s">
        <v>37</v>
      </c>
      <c r="R13158" s="3">
        <v>43705.5135532407</v>
      </c>
      <c r="S13158" t="s">
        <v>31</v>
      </c>
    </row>
    <row r="13159" customHeight="1" spans="1:19">
      <c r="A13159">
        <v>7144914611</v>
      </c>
      <c r="B13159" s="2" t="s">
        <v>36722</v>
      </c>
      <c r="C13159" t="s">
        <v>22</v>
      </c>
      <c r="D13159" t="s">
        <v>23</v>
      </c>
      <c r="E13159" t="s">
        <v>36723</v>
      </c>
      <c r="F13159" t="s">
        <v>36724</v>
      </c>
      <c r="G13159">
        <v>142</v>
      </c>
      <c r="H13159">
        <v>327</v>
      </c>
      <c r="I13159">
        <v>1455</v>
      </c>
      <c r="J13159" t="s">
        <v>495</v>
      </c>
      <c r="L13159" t="s">
        <v>51</v>
      </c>
      <c r="M13159">
        <v>4</v>
      </c>
      <c r="N13159">
        <v>0</v>
      </c>
      <c r="O13159">
        <v>-1</v>
      </c>
      <c r="P13159" t="s">
        <v>307</v>
      </c>
      <c r="Q13159" t="s">
        <v>430</v>
      </c>
      <c r="R13159" s="3">
        <v>43603.0009375</v>
      </c>
      <c r="S13159" t="s">
        <v>31</v>
      </c>
    </row>
    <row r="13160" customHeight="1" spans="1:19">
      <c r="A13160">
        <v>5156935732</v>
      </c>
      <c r="B13160" s="2" t="s">
        <v>36725</v>
      </c>
      <c r="C13160" t="s">
        <v>73</v>
      </c>
      <c r="D13160" t="s">
        <v>23</v>
      </c>
      <c r="E13160" t="s">
        <v>36726</v>
      </c>
      <c r="G13160">
        <v>82</v>
      </c>
      <c r="H13160">
        <v>84</v>
      </c>
      <c r="I13160">
        <v>222</v>
      </c>
      <c r="J13160" t="s">
        <v>495</v>
      </c>
      <c r="L13160" t="s">
        <v>51</v>
      </c>
      <c r="M13160">
        <v>1</v>
      </c>
      <c r="N13160">
        <v>0</v>
      </c>
      <c r="O13160">
        <v>-1</v>
      </c>
      <c r="P13160" t="s">
        <v>275</v>
      </c>
      <c r="Q13160" t="s">
        <v>386</v>
      </c>
      <c r="R13160" s="3">
        <v>41787.8503587963</v>
      </c>
      <c r="S13160" t="s">
        <v>31</v>
      </c>
    </row>
    <row r="13161" customHeight="1" spans="1:21">
      <c r="A13161">
        <v>1927433497</v>
      </c>
      <c r="B13161" s="2" t="s">
        <v>36727</v>
      </c>
      <c r="C13161" t="s">
        <v>207</v>
      </c>
      <c r="D13161" t="s">
        <v>41</v>
      </c>
      <c r="E13161" t="s">
        <v>36728</v>
      </c>
      <c r="F13161" t="s">
        <v>36729</v>
      </c>
      <c r="G13161">
        <v>248</v>
      </c>
      <c r="H13161">
        <v>916</v>
      </c>
      <c r="I13161">
        <v>859</v>
      </c>
      <c r="J13161" t="s">
        <v>273</v>
      </c>
      <c r="K13161" t="s">
        <v>11368</v>
      </c>
      <c r="L13161" t="s">
        <v>51</v>
      </c>
      <c r="M13161">
        <v>0</v>
      </c>
      <c r="N13161">
        <v>0</v>
      </c>
      <c r="O13161">
        <v>-1</v>
      </c>
      <c r="P13161" t="s">
        <v>15146</v>
      </c>
      <c r="Q13161" t="s">
        <v>276</v>
      </c>
      <c r="R13161" s="3">
        <v>40562.6632986111</v>
      </c>
      <c r="S13161" t="s">
        <v>31</v>
      </c>
      <c r="U13161" t="s">
        <v>36730</v>
      </c>
    </row>
    <row r="13162" customHeight="1" spans="1:20">
      <c r="A13162">
        <v>3160720024</v>
      </c>
      <c r="B13162" s="2" t="s">
        <v>36731</v>
      </c>
      <c r="C13162" t="s">
        <v>207</v>
      </c>
      <c r="D13162" t="s">
        <v>41</v>
      </c>
      <c r="E13162" t="s">
        <v>36732</v>
      </c>
      <c r="F13162" t="s">
        <v>36733</v>
      </c>
      <c r="G13162">
        <v>1347</v>
      </c>
      <c r="H13162">
        <v>113</v>
      </c>
      <c r="I13162">
        <v>140</v>
      </c>
      <c r="J13162" t="s">
        <v>35</v>
      </c>
      <c r="L13162" t="s">
        <v>51</v>
      </c>
      <c r="M13162">
        <v>3</v>
      </c>
      <c r="N13162">
        <v>1</v>
      </c>
      <c r="O13162">
        <v>0</v>
      </c>
      <c r="P13162" t="s">
        <v>36734</v>
      </c>
      <c r="Q13162" t="s">
        <v>318</v>
      </c>
      <c r="R13162" s="3">
        <v>41313.365462963</v>
      </c>
      <c r="S13162" t="s">
        <v>31</v>
      </c>
      <c r="T13162" t="s">
        <v>36735</v>
      </c>
    </row>
    <row r="13163" customHeight="1" spans="1:19">
      <c r="A13163">
        <v>5937013315</v>
      </c>
      <c r="B13163" s="2" t="s">
        <v>36736</v>
      </c>
      <c r="C13163" t="s">
        <v>73</v>
      </c>
      <c r="D13163" t="s">
        <v>23</v>
      </c>
      <c r="E13163" t="s">
        <v>36737</v>
      </c>
      <c r="F13163" t="s">
        <v>36738</v>
      </c>
      <c r="G13163">
        <v>164</v>
      </c>
      <c r="H13163">
        <v>123</v>
      </c>
      <c r="I13163">
        <v>8475</v>
      </c>
      <c r="J13163" t="s">
        <v>204</v>
      </c>
      <c r="K13163" t="s">
        <v>220</v>
      </c>
      <c r="L13163" t="s">
        <v>51</v>
      </c>
      <c r="M13163">
        <v>5</v>
      </c>
      <c r="N13163">
        <v>1</v>
      </c>
      <c r="O13163">
        <v>0</v>
      </c>
      <c r="P13163" t="s">
        <v>134</v>
      </c>
      <c r="Q13163" t="s">
        <v>84</v>
      </c>
      <c r="R13163" s="3">
        <v>42512.4448726852</v>
      </c>
      <c r="S13163" t="s">
        <v>54</v>
      </c>
    </row>
    <row r="13164" customHeight="1" spans="1:21">
      <c r="A13164">
        <v>2053450841</v>
      </c>
      <c r="B13164" s="2" t="s">
        <v>36739</v>
      </c>
      <c r="C13164" t="s">
        <v>73</v>
      </c>
      <c r="D13164" t="s">
        <v>23</v>
      </c>
      <c r="E13164" t="s">
        <v>36740</v>
      </c>
      <c r="G13164">
        <v>73</v>
      </c>
      <c r="H13164">
        <v>25</v>
      </c>
      <c r="I13164">
        <v>3</v>
      </c>
      <c r="J13164" t="s">
        <v>60</v>
      </c>
      <c r="K13164" t="s">
        <v>8711</v>
      </c>
      <c r="L13164" t="s">
        <v>28</v>
      </c>
      <c r="M13164">
        <v>0</v>
      </c>
      <c r="N13164">
        <v>0</v>
      </c>
      <c r="O13164">
        <v>-1</v>
      </c>
      <c r="R13164" s="3">
        <v>40631.6048842593</v>
      </c>
      <c r="S13164" t="s">
        <v>31</v>
      </c>
      <c r="U13164" t="s">
        <v>19882</v>
      </c>
    </row>
    <row r="13165" customHeight="1" spans="1:19">
      <c r="A13165">
        <v>6589604135</v>
      </c>
      <c r="B13165" s="2" t="s">
        <v>36741</v>
      </c>
      <c r="C13165" t="s">
        <v>22</v>
      </c>
      <c r="D13165" t="s">
        <v>23</v>
      </c>
      <c r="E13165" t="s">
        <v>36742</v>
      </c>
      <c r="F13165" t="s">
        <v>36743</v>
      </c>
      <c r="G13165">
        <v>86</v>
      </c>
      <c r="H13165">
        <v>295</v>
      </c>
      <c r="I13165">
        <v>170</v>
      </c>
      <c r="J13165" t="s">
        <v>106</v>
      </c>
      <c r="L13165" t="s">
        <v>28</v>
      </c>
      <c r="M13165">
        <v>1</v>
      </c>
      <c r="N13165">
        <v>0</v>
      </c>
      <c r="O13165">
        <v>-1</v>
      </c>
      <c r="P13165" t="s">
        <v>36</v>
      </c>
      <c r="Q13165" t="s">
        <v>37</v>
      </c>
      <c r="R13165" s="3">
        <v>43283.9761111111</v>
      </c>
      <c r="S13165" t="s">
        <v>31</v>
      </c>
    </row>
    <row r="13166" customHeight="1" spans="1:19">
      <c r="A13166">
        <v>1221228832</v>
      </c>
      <c r="B13166" s="2" t="s">
        <v>36744</v>
      </c>
      <c r="C13166" t="s">
        <v>25128</v>
      </c>
      <c r="D13166" t="s">
        <v>41</v>
      </c>
      <c r="E13166" t="s">
        <v>36745</v>
      </c>
      <c r="F13166" t="s">
        <v>36746</v>
      </c>
      <c r="G13166">
        <v>3939</v>
      </c>
      <c r="H13166">
        <v>7089</v>
      </c>
      <c r="I13166">
        <v>12148</v>
      </c>
      <c r="J13166" t="s">
        <v>50</v>
      </c>
      <c r="L13166" t="s">
        <v>28</v>
      </c>
      <c r="M13166">
        <v>4</v>
      </c>
      <c r="N13166">
        <v>0</v>
      </c>
      <c r="O13166">
        <v>220</v>
      </c>
      <c r="Q13166" t="s">
        <v>101</v>
      </c>
      <c r="R13166" s="3">
        <v>40166.565625</v>
      </c>
      <c r="S13166" t="s">
        <v>31</v>
      </c>
    </row>
    <row r="13167" customHeight="1" spans="1:19">
      <c r="A13167">
        <v>1221228832</v>
      </c>
      <c r="B13167" s="2" t="s">
        <v>36747</v>
      </c>
      <c r="C13167" t="s">
        <v>5802</v>
      </c>
      <c r="D13167" t="s">
        <v>23</v>
      </c>
      <c r="E13167" t="s">
        <v>36745</v>
      </c>
      <c r="F13167" t="s">
        <v>36746</v>
      </c>
      <c r="G13167">
        <v>3939</v>
      </c>
      <c r="H13167">
        <v>7089</v>
      </c>
      <c r="I13167">
        <v>12148</v>
      </c>
      <c r="J13167" t="s">
        <v>50</v>
      </c>
      <c r="L13167" t="s">
        <v>28</v>
      </c>
      <c r="M13167">
        <v>4</v>
      </c>
      <c r="N13167">
        <v>0</v>
      </c>
      <c r="O13167">
        <v>220</v>
      </c>
      <c r="Q13167" t="s">
        <v>101</v>
      </c>
      <c r="R13167" s="3">
        <v>40166.565625</v>
      </c>
      <c r="S13167" t="s">
        <v>31</v>
      </c>
    </row>
    <row r="13168" customHeight="1" spans="1:19">
      <c r="A13168">
        <v>6603630816</v>
      </c>
      <c r="B13168" s="2" t="s">
        <v>36748</v>
      </c>
      <c r="C13168" t="s">
        <v>22</v>
      </c>
      <c r="D13168" t="s">
        <v>23</v>
      </c>
      <c r="E13168" t="s">
        <v>36749</v>
      </c>
      <c r="F13168" t="s">
        <v>36750</v>
      </c>
      <c r="G13168">
        <v>38</v>
      </c>
      <c r="H13168">
        <v>231</v>
      </c>
      <c r="I13168">
        <v>240</v>
      </c>
      <c r="J13168" t="s">
        <v>35</v>
      </c>
      <c r="L13168" t="s">
        <v>51</v>
      </c>
      <c r="M13168">
        <v>1</v>
      </c>
      <c r="N13168">
        <v>0</v>
      </c>
      <c r="O13168">
        <v>-1</v>
      </c>
      <c r="P13168" t="s">
        <v>249</v>
      </c>
      <c r="Q13168" t="s">
        <v>71</v>
      </c>
      <c r="R13168" s="3">
        <v>43298.8815972222</v>
      </c>
      <c r="S13168" t="s">
        <v>31</v>
      </c>
    </row>
    <row r="13169" customHeight="1" spans="1:19">
      <c r="A13169">
        <v>7505930654</v>
      </c>
      <c r="B13169" s="2" t="s">
        <v>36751</v>
      </c>
      <c r="C13169" t="s">
        <v>73</v>
      </c>
      <c r="D13169" t="s">
        <v>23</v>
      </c>
      <c r="E13169" t="s">
        <v>36752</v>
      </c>
      <c r="F13169" t="s">
        <v>2300</v>
      </c>
      <c r="G13169">
        <v>2</v>
      </c>
      <c r="H13169">
        <v>396</v>
      </c>
      <c r="I13169">
        <v>5404</v>
      </c>
      <c r="J13169" t="s">
        <v>35</v>
      </c>
      <c r="L13169" t="s">
        <v>28</v>
      </c>
      <c r="M13169">
        <v>0</v>
      </c>
      <c r="N13169">
        <v>0</v>
      </c>
      <c r="O13169">
        <v>-1</v>
      </c>
      <c r="P13169" t="s">
        <v>36</v>
      </c>
      <c r="R13169" s="3">
        <v>44097.4025578704</v>
      </c>
      <c r="S13169" t="s">
        <v>31</v>
      </c>
    </row>
    <row r="13170" customHeight="1" spans="1:19">
      <c r="A13170">
        <v>6605010034</v>
      </c>
      <c r="B13170" s="2" t="s">
        <v>36753</v>
      </c>
      <c r="C13170" t="s">
        <v>22</v>
      </c>
      <c r="D13170" t="s">
        <v>23</v>
      </c>
      <c r="E13170" t="s">
        <v>36754</v>
      </c>
      <c r="G13170">
        <v>1</v>
      </c>
      <c r="H13170">
        <v>66</v>
      </c>
      <c r="I13170">
        <v>7</v>
      </c>
      <c r="J13170" t="s">
        <v>35</v>
      </c>
      <c r="L13170" t="s">
        <v>28</v>
      </c>
      <c r="M13170">
        <v>0</v>
      </c>
      <c r="N13170">
        <v>0</v>
      </c>
      <c r="O13170">
        <v>-1</v>
      </c>
      <c r="P13170" t="s">
        <v>9468</v>
      </c>
      <c r="Q13170" t="s">
        <v>276</v>
      </c>
      <c r="R13170" s="3">
        <v>43299.9326041667</v>
      </c>
      <c r="S13170" t="s">
        <v>31</v>
      </c>
    </row>
    <row r="13171" customHeight="1" spans="1:19">
      <c r="A13171">
        <v>7182765536</v>
      </c>
      <c r="B13171" s="2" t="s">
        <v>36755</v>
      </c>
      <c r="C13171" t="s">
        <v>207</v>
      </c>
      <c r="D13171" t="s">
        <v>41</v>
      </c>
      <c r="E13171" t="s">
        <v>36756</v>
      </c>
      <c r="F13171" t="s">
        <v>36757</v>
      </c>
      <c r="G13171">
        <v>20</v>
      </c>
      <c r="H13171">
        <v>24</v>
      </c>
      <c r="I13171">
        <v>730</v>
      </c>
      <c r="J13171" t="s">
        <v>35</v>
      </c>
      <c r="L13171" t="s">
        <v>51</v>
      </c>
      <c r="M13171">
        <v>1</v>
      </c>
      <c r="N13171">
        <v>0</v>
      </c>
      <c r="O13171">
        <v>-1</v>
      </c>
      <c r="P13171" t="s">
        <v>36</v>
      </c>
      <c r="Q13171" t="s">
        <v>71</v>
      </c>
      <c r="R13171" s="3">
        <v>43622.6401273148</v>
      </c>
      <c r="S13171" t="s">
        <v>31</v>
      </c>
    </row>
    <row r="13172" customHeight="1" spans="1:21">
      <c r="A13172">
        <v>7132907046</v>
      </c>
      <c r="B13172" s="2" t="s">
        <v>36758</v>
      </c>
      <c r="C13172" t="s">
        <v>22</v>
      </c>
      <c r="D13172" t="s">
        <v>23</v>
      </c>
      <c r="E13172" t="s">
        <v>36759</v>
      </c>
      <c r="F13172" t="s">
        <v>36760</v>
      </c>
      <c r="G13172">
        <v>33</v>
      </c>
      <c r="H13172">
        <v>911</v>
      </c>
      <c r="I13172">
        <v>1247</v>
      </c>
      <c r="J13172" t="s">
        <v>1289</v>
      </c>
      <c r="K13172" t="s">
        <v>3951</v>
      </c>
      <c r="L13172" t="s">
        <v>51</v>
      </c>
      <c r="M13172">
        <v>1</v>
      </c>
      <c r="N13172">
        <v>0</v>
      </c>
      <c r="O13172">
        <v>-1</v>
      </c>
      <c r="P13172" t="s">
        <v>36761</v>
      </c>
      <c r="Q13172" t="s">
        <v>583</v>
      </c>
      <c r="R13172" s="3">
        <v>43597.061412037</v>
      </c>
      <c r="S13172" t="s">
        <v>31</v>
      </c>
      <c r="U13172" t="s">
        <v>21811</v>
      </c>
    </row>
    <row r="13173" customHeight="1" spans="1:21">
      <c r="A13173">
        <v>1903686015</v>
      </c>
      <c r="B13173" s="2" t="s">
        <v>36762</v>
      </c>
      <c r="C13173" t="s">
        <v>36647</v>
      </c>
      <c r="D13173" t="s">
        <v>41</v>
      </c>
      <c r="E13173" t="s">
        <v>36763</v>
      </c>
      <c r="G13173">
        <v>210</v>
      </c>
      <c r="H13173">
        <v>72</v>
      </c>
      <c r="I13173">
        <v>1171</v>
      </c>
      <c r="J13173" t="s">
        <v>106</v>
      </c>
      <c r="K13173" t="s">
        <v>1054</v>
      </c>
      <c r="L13173" t="s">
        <v>28</v>
      </c>
      <c r="M13173">
        <v>0</v>
      </c>
      <c r="N13173">
        <v>0</v>
      </c>
      <c r="O13173">
        <v>-1</v>
      </c>
      <c r="P13173" t="s">
        <v>29</v>
      </c>
      <c r="Q13173" t="s">
        <v>37</v>
      </c>
      <c r="R13173" s="3">
        <v>40538.8747916667</v>
      </c>
      <c r="S13173" t="s">
        <v>31</v>
      </c>
      <c r="U13173" t="s">
        <v>36764</v>
      </c>
    </row>
    <row r="13174" customHeight="1" spans="1:19">
      <c r="A13174">
        <v>6474744833</v>
      </c>
      <c r="B13174" s="2" t="s">
        <v>36765</v>
      </c>
      <c r="C13174" t="s">
        <v>5802</v>
      </c>
      <c r="D13174" t="s">
        <v>23</v>
      </c>
      <c r="E13174" t="s">
        <v>36766</v>
      </c>
      <c r="F13174" t="s">
        <v>36767</v>
      </c>
      <c r="G13174">
        <v>3</v>
      </c>
      <c r="H13174">
        <v>19</v>
      </c>
      <c r="I13174">
        <v>271</v>
      </c>
      <c r="J13174" t="s">
        <v>94</v>
      </c>
      <c r="K13174" t="s">
        <v>954</v>
      </c>
      <c r="L13174" t="s">
        <v>51</v>
      </c>
      <c r="M13174">
        <v>2</v>
      </c>
      <c r="N13174">
        <v>0</v>
      </c>
      <c r="O13174">
        <v>-1</v>
      </c>
      <c r="P13174" t="s">
        <v>36</v>
      </c>
      <c r="R13174" s="3">
        <v>43141.5323148148</v>
      </c>
      <c r="S13174" t="s">
        <v>31</v>
      </c>
    </row>
    <row r="13175" customHeight="1" spans="1:19">
      <c r="A13175">
        <v>7342105747</v>
      </c>
      <c r="B13175" s="2" t="s">
        <v>36768</v>
      </c>
      <c r="C13175" t="s">
        <v>22</v>
      </c>
      <c r="D13175" t="s">
        <v>23</v>
      </c>
      <c r="E13175" t="s">
        <v>36769</v>
      </c>
      <c r="G13175">
        <v>2</v>
      </c>
      <c r="H13175">
        <v>235</v>
      </c>
      <c r="I13175">
        <v>264</v>
      </c>
      <c r="J13175" t="s">
        <v>35</v>
      </c>
      <c r="L13175" t="s">
        <v>51</v>
      </c>
      <c r="M13175">
        <v>1</v>
      </c>
      <c r="N13175">
        <v>0</v>
      </c>
      <c r="O13175">
        <v>-1</v>
      </c>
      <c r="P13175" t="s">
        <v>36770</v>
      </c>
      <c r="Q13175" t="s">
        <v>79</v>
      </c>
      <c r="R13175" s="3">
        <v>43792.4558912037</v>
      </c>
      <c r="S13175" t="s">
        <v>31</v>
      </c>
    </row>
    <row r="13176" customHeight="1" spans="1:19">
      <c r="A13176">
        <v>5650046583</v>
      </c>
      <c r="B13176" s="2" t="s">
        <v>36771</v>
      </c>
      <c r="C13176" t="s">
        <v>22</v>
      </c>
      <c r="D13176" t="s">
        <v>23</v>
      </c>
      <c r="E13176" t="s">
        <v>36772</v>
      </c>
      <c r="G13176">
        <v>3</v>
      </c>
      <c r="H13176">
        <v>144</v>
      </c>
      <c r="I13176">
        <v>0</v>
      </c>
      <c r="J13176" t="s">
        <v>153</v>
      </c>
      <c r="L13176" t="s">
        <v>51</v>
      </c>
      <c r="M13176">
        <v>0</v>
      </c>
      <c r="N13176">
        <v>0</v>
      </c>
      <c r="O13176">
        <v>-1</v>
      </c>
      <c r="P13176" t="s">
        <v>36</v>
      </c>
      <c r="Q13176" t="s">
        <v>46</v>
      </c>
      <c r="R13176" s="3">
        <v>42195.9437384259</v>
      </c>
      <c r="S13176" t="s">
        <v>31</v>
      </c>
    </row>
    <row r="13177" customHeight="1" spans="1:19">
      <c r="A13177">
        <v>5632986260</v>
      </c>
      <c r="B13177" s="2" t="s">
        <v>36773</v>
      </c>
      <c r="C13177" t="s">
        <v>22</v>
      </c>
      <c r="D13177" t="s">
        <v>23</v>
      </c>
      <c r="E13177" t="s">
        <v>36774</v>
      </c>
      <c r="G13177">
        <v>560</v>
      </c>
      <c r="H13177">
        <v>4389</v>
      </c>
      <c r="I13177">
        <v>5993</v>
      </c>
      <c r="J13177" t="s">
        <v>111</v>
      </c>
      <c r="L13177" t="s">
        <v>51</v>
      </c>
      <c r="M13177">
        <v>3</v>
      </c>
      <c r="N13177">
        <v>0</v>
      </c>
      <c r="O13177">
        <v>-1</v>
      </c>
      <c r="P13177" t="s">
        <v>36</v>
      </c>
      <c r="Q13177" t="s">
        <v>318</v>
      </c>
      <c r="R13177" s="3">
        <v>42171.9570486111</v>
      </c>
      <c r="S13177" t="s">
        <v>31</v>
      </c>
    </row>
    <row r="13178" customHeight="1" spans="1:19">
      <c r="A13178">
        <v>5722518729</v>
      </c>
      <c r="B13178" s="2" t="s">
        <v>36775</v>
      </c>
      <c r="C13178" t="s">
        <v>207</v>
      </c>
      <c r="D13178" t="s">
        <v>41</v>
      </c>
      <c r="E13178" t="s">
        <v>36776</v>
      </c>
      <c r="F13178" t="s">
        <v>36777</v>
      </c>
      <c r="G13178">
        <v>462</v>
      </c>
      <c r="H13178">
        <v>187</v>
      </c>
      <c r="I13178">
        <v>44795</v>
      </c>
      <c r="J13178" t="s">
        <v>35</v>
      </c>
      <c r="L13178" t="s">
        <v>51</v>
      </c>
      <c r="M13178">
        <v>1</v>
      </c>
      <c r="N13178">
        <v>0</v>
      </c>
      <c r="O13178">
        <v>-1</v>
      </c>
      <c r="P13178" t="s">
        <v>100</v>
      </c>
      <c r="Q13178" t="s">
        <v>276</v>
      </c>
      <c r="R13178" s="3">
        <v>42287.1186458333</v>
      </c>
      <c r="S13178" t="s">
        <v>54</v>
      </c>
    </row>
    <row r="13179" customHeight="1" spans="1:21">
      <c r="A13179">
        <v>5742491097</v>
      </c>
      <c r="B13179" s="2" t="s">
        <v>36778</v>
      </c>
      <c r="C13179" t="s">
        <v>22</v>
      </c>
      <c r="D13179" t="s">
        <v>23</v>
      </c>
      <c r="E13179" t="s">
        <v>36779</v>
      </c>
      <c r="F13179" t="s">
        <v>36780</v>
      </c>
      <c r="G13179">
        <v>179</v>
      </c>
      <c r="H13179">
        <v>56</v>
      </c>
      <c r="I13179">
        <v>346</v>
      </c>
      <c r="J13179" t="s">
        <v>26</v>
      </c>
      <c r="K13179" t="s">
        <v>7531</v>
      </c>
      <c r="L13179" t="s">
        <v>28</v>
      </c>
      <c r="M13179">
        <v>6</v>
      </c>
      <c r="N13179">
        <v>0</v>
      </c>
      <c r="O13179">
        <v>-1</v>
      </c>
      <c r="P13179" t="s">
        <v>307</v>
      </c>
      <c r="Q13179" t="s">
        <v>30</v>
      </c>
      <c r="R13179" s="3">
        <v>42305.949224537</v>
      </c>
      <c r="S13179" t="s">
        <v>31</v>
      </c>
      <c r="T13179" t="s">
        <v>36781</v>
      </c>
      <c r="U13179" t="s">
        <v>585</v>
      </c>
    </row>
    <row r="13180" customHeight="1" spans="1:21">
      <c r="A13180">
        <v>5200806489</v>
      </c>
      <c r="B13180" s="2" t="s">
        <v>36782</v>
      </c>
      <c r="C13180" t="s">
        <v>73</v>
      </c>
      <c r="D13180" t="s">
        <v>23</v>
      </c>
      <c r="E13180" t="s">
        <v>36783</v>
      </c>
      <c r="F13180" t="s">
        <v>36784</v>
      </c>
      <c r="G13180">
        <v>187</v>
      </c>
      <c r="H13180">
        <v>478</v>
      </c>
      <c r="I13180">
        <v>2876</v>
      </c>
      <c r="J13180" t="s">
        <v>35</v>
      </c>
      <c r="L13180" t="s">
        <v>51</v>
      </c>
      <c r="M13180">
        <v>1</v>
      </c>
      <c r="N13180">
        <v>0</v>
      </c>
      <c r="O13180">
        <v>-1</v>
      </c>
      <c r="P13180" t="s">
        <v>36</v>
      </c>
      <c r="Q13180" t="s">
        <v>30</v>
      </c>
      <c r="R13180" s="3">
        <v>41821.830625</v>
      </c>
      <c r="S13180" t="s">
        <v>31</v>
      </c>
      <c r="U13180" t="s">
        <v>26776</v>
      </c>
    </row>
    <row r="13181" customHeight="1" spans="1:19">
      <c r="A13181">
        <v>6576696399</v>
      </c>
      <c r="B13181" s="2" t="s">
        <v>36785</v>
      </c>
      <c r="C13181" t="s">
        <v>22</v>
      </c>
      <c r="D13181" t="s">
        <v>23</v>
      </c>
      <c r="E13181" t="s">
        <v>36786</v>
      </c>
      <c r="G13181">
        <v>2</v>
      </c>
      <c r="H13181">
        <v>79</v>
      </c>
      <c r="I13181">
        <v>1</v>
      </c>
      <c r="J13181" t="s">
        <v>35</v>
      </c>
      <c r="L13181" t="s">
        <v>28</v>
      </c>
      <c r="M13181">
        <v>0</v>
      </c>
      <c r="N13181">
        <v>0</v>
      </c>
      <c r="O13181">
        <v>-1</v>
      </c>
      <c r="P13181" t="s">
        <v>36787</v>
      </c>
      <c r="R13181" s="3">
        <v>43268.3647222222</v>
      </c>
      <c r="S13181" t="s">
        <v>31</v>
      </c>
    </row>
    <row r="13182" customHeight="1" spans="1:19">
      <c r="A13182">
        <v>7345130722</v>
      </c>
      <c r="B13182" s="2" t="s">
        <v>36788</v>
      </c>
      <c r="C13182" t="s">
        <v>22</v>
      </c>
      <c r="D13182" t="s">
        <v>23</v>
      </c>
      <c r="E13182" t="s">
        <v>36789</v>
      </c>
      <c r="F13182" t="s">
        <v>36790</v>
      </c>
      <c r="G13182">
        <v>23936</v>
      </c>
      <c r="H13182">
        <v>1780</v>
      </c>
      <c r="I13182">
        <v>19979</v>
      </c>
      <c r="J13182" t="s">
        <v>35</v>
      </c>
      <c r="L13182" t="s">
        <v>28</v>
      </c>
      <c r="M13182">
        <v>4</v>
      </c>
      <c r="N13182">
        <v>1</v>
      </c>
      <c r="O13182">
        <v>0</v>
      </c>
      <c r="P13182" t="s">
        <v>100</v>
      </c>
      <c r="Q13182" t="s">
        <v>79</v>
      </c>
      <c r="R13182" s="3">
        <v>43797.8815046296</v>
      </c>
      <c r="S13182" t="s">
        <v>31</v>
      </c>
    </row>
    <row r="13183" customHeight="1" spans="1:19">
      <c r="A13183">
        <v>6311060228</v>
      </c>
      <c r="B13183" s="2" t="s">
        <v>36791</v>
      </c>
      <c r="C13183" t="s">
        <v>36792</v>
      </c>
      <c r="D13183" t="s">
        <v>23</v>
      </c>
      <c r="E13183" t="s">
        <v>36793</v>
      </c>
      <c r="F13183" t="s">
        <v>36794</v>
      </c>
      <c r="G13183">
        <v>8</v>
      </c>
      <c r="H13183">
        <v>242</v>
      </c>
      <c r="I13183">
        <v>53</v>
      </c>
      <c r="J13183" t="s">
        <v>35</v>
      </c>
      <c r="L13183" t="s">
        <v>28</v>
      </c>
      <c r="M13183">
        <v>0</v>
      </c>
      <c r="N13183">
        <v>0</v>
      </c>
      <c r="O13183">
        <v>-1</v>
      </c>
      <c r="P13183" t="s">
        <v>36</v>
      </c>
      <c r="Q13183" t="s">
        <v>265</v>
      </c>
      <c r="R13183" s="3">
        <v>42924.9625231481</v>
      </c>
      <c r="S13183" t="s">
        <v>31</v>
      </c>
    </row>
    <row r="13184" customHeight="1" spans="1:19">
      <c r="A13184">
        <v>7210742996</v>
      </c>
      <c r="B13184" s="2" t="s">
        <v>36795</v>
      </c>
      <c r="C13184" t="s">
        <v>22</v>
      </c>
      <c r="D13184" t="s">
        <v>23</v>
      </c>
      <c r="E13184" t="s">
        <v>36796</v>
      </c>
      <c r="G13184">
        <v>1</v>
      </c>
      <c r="H13184">
        <v>8</v>
      </c>
      <c r="I13184">
        <v>4</v>
      </c>
      <c r="J13184" t="s">
        <v>1036</v>
      </c>
      <c r="L13184" t="s">
        <v>28</v>
      </c>
      <c r="M13184">
        <v>1</v>
      </c>
      <c r="N13184">
        <v>0</v>
      </c>
      <c r="O13184">
        <v>-1</v>
      </c>
      <c r="P13184" t="s">
        <v>33909</v>
      </c>
      <c r="Q13184" t="s">
        <v>245</v>
      </c>
      <c r="R13184" s="3">
        <v>43643.8733449074</v>
      </c>
      <c r="S13184" t="s">
        <v>38</v>
      </c>
    </row>
    <row r="13185" customHeight="1" spans="1:19">
      <c r="A13185">
        <v>2616590011</v>
      </c>
      <c r="B13185" s="2" t="s">
        <v>36797</v>
      </c>
      <c r="C13185" t="s">
        <v>73</v>
      </c>
      <c r="D13185" t="s">
        <v>23</v>
      </c>
      <c r="E13185" t="s">
        <v>36798</v>
      </c>
      <c r="F13185" t="s">
        <v>36799</v>
      </c>
      <c r="G13185">
        <v>2045</v>
      </c>
      <c r="H13185">
        <v>276</v>
      </c>
      <c r="I13185">
        <v>22733</v>
      </c>
      <c r="J13185" t="s">
        <v>273</v>
      </c>
      <c r="K13185" t="s">
        <v>274</v>
      </c>
      <c r="L13185" t="s">
        <v>51</v>
      </c>
      <c r="M13185">
        <v>1</v>
      </c>
      <c r="N13185">
        <v>0</v>
      </c>
      <c r="O13185">
        <v>-1</v>
      </c>
      <c r="P13185" t="s">
        <v>36800</v>
      </c>
      <c r="Q13185" t="s">
        <v>276</v>
      </c>
      <c r="R13185" s="3">
        <v>40953.5945949074</v>
      </c>
      <c r="S13185" t="s">
        <v>31</v>
      </c>
    </row>
    <row r="13186" customHeight="1" spans="1:19">
      <c r="A13186">
        <v>6300581994</v>
      </c>
      <c r="B13186" s="2" t="s">
        <v>36801</v>
      </c>
      <c r="C13186" t="s">
        <v>22</v>
      </c>
      <c r="D13186" t="s">
        <v>23</v>
      </c>
      <c r="E13186" t="s">
        <v>36802</v>
      </c>
      <c r="G13186">
        <v>24</v>
      </c>
      <c r="H13186">
        <v>22</v>
      </c>
      <c r="I13186">
        <v>59</v>
      </c>
      <c r="J13186" t="s">
        <v>35</v>
      </c>
      <c r="L13186" t="s">
        <v>28</v>
      </c>
      <c r="M13186">
        <v>0</v>
      </c>
      <c r="N13186">
        <v>0</v>
      </c>
      <c r="O13186">
        <v>-1</v>
      </c>
      <c r="P13186" t="s">
        <v>36803</v>
      </c>
      <c r="Q13186" t="s">
        <v>101</v>
      </c>
      <c r="R13186" s="3">
        <v>42917.8411574074</v>
      </c>
      <c r="S13186" t="s">
        <v>31</v>
      </c>
    </row>
    <row r="13187" customHeight="1" spans="1:19">
      <c r="A13187">
        <v>5401346284</v>
      </c>
      <c r="B13187" s="2" t="s">
        <v>36804</v>
      </c>
      <c r="C13187" t="s">
        <v>25128</v>
      </c>
      <c r="D13187" t="s">
        <v>41</v>
      </c>
      <c r="E13187" t="s">
        <v>36805</v>
      </c>
      <c r="G13187">
        <v>31</v>
      </c>
      <c r="H13187">
        <v>160</v>
      </c>
      <c r="I13187">
        <v>43</v>
      </c>
      <c r="J13187" t="s">
        <v>35</v>
      </c>
      <c r="L13187" t="s">
        <v>28</v>
      </c>
      <c r="M13187">
        <v>0</v>
      </c>
      <c r="N13187">
        <v>0</v>
      </c>
      <c r="O13187">
        <v>-1</v>
      </c>
      <c r="P13187" t="s">
        <v>36</v>
      </c>
      <c r="Q13187" t="s">
        <v>53</v>
      </c>
      <c r="R13187" s="3">
        <v>42004.3826157407</v>
      </c>
      <c r="S13187" t="s">
        <v>31</v>
      </c>
    </row>
    <row r="13188" customHeight="1" spans="1:19">
      <c r="A13188">
        <v>7200852806</v>
      </c>
      <c r="B13188" s="2" t="s">
        <v>36806</v>
      </c>
      <c r="C13188" t="s">
        <v>22</v>
      </c>
      <c r="D13188" t="s">
        <v>23</v>
      </c>
      <c r="E13188" t="s">
        <v>36807</v>
      </c>
      <c r="G13188">
        <v>3</v>
      </c>
      <c r="H13188">
        <v>66</v>
      </c>
      <c r="I13188">
        <v>20</v>
      </c>
      <c r="J13188" t="s">
        <v>35</v>
      </c>
      <c r="L13188" t="s">
        <v>28</v>
      </c>
      <c r="M13188">
        <v>0</v>
      </c>
      <c r="N13188">
        <v>0</v>
      </c>
      <c r="O13188">
        <v>-1</v>
      </c>
      <c r="P13188" t="s">
        <v>36</v>
      </c>
      <c r="Q13188" t="s">
        <v>160</v>
      </c>
      <c r="R13188" s="3">
        <v>43636.3789930556</v>
      </c>
      <c r="S13188" t="s">
        <v>31</v>
      </c>
    </row>
    <row r="13189" customHeight="1" spans="1:21">
      <c r="A13189">
        <v>5544357461</v>
      </c>
      <c r="B13189" s="2" t="s">
        <v>36808</v>
      </c>
      <c r="C13189" t="s">
        <v>22</v>
      </c>
      <c r="D13189" t="s">
        <v>23</v>
      </c>
      <c r="E13189" t="s">
        <v>36809</v>
      </c>
      <c r="F13189" t="s">
        <v>36810</v>
      </c>
      <c r="G13189">
        <v>15598</v>
      </c>
      <c r="H13189">
        <v>121</v>
      </c>
      <c r="I13189">
        <v>16778</v>
      </c>
      <c r="J13189" t="s">
        <v>35</v>
      </c>
      <c r="L13189" t="s">
        <v>51</v>
      </c>
      <c r="M13189">
        <v>7</v>
      </c>
      <c r="N13189">
        <v>1</v>
      </c>
      <c r="O13189">
        <v>0</v>
      </c>
      <c r="P13189" t="s">
        <v>28142</v>
      </c>
      <c r="Q13189" t="s">
        <v>245</v>
      </c>
      <c r="R13189" s="3">
        <v>42071.4647222222</v>
      </c>
      <c r="S13189" t="s">
        <v>54</v>
      </c>
      <c r="T13189" t="s">
        <v>36811</v>
      </c>
      <c r="U13189" t="s">
        <v>3648</v>
      </c>
    </row>
    <row r="13190" customHeight="1" spans="1:19">
      <c r="A13190">
        <v>7056242193</v>
      </c>
      <c r="B13190" s="2" t="s">
        <v>36812</v>
      </c>
      <c r="C13190" t="s">
        <v>22</v>
      </c>
      <c r="D13190" t="s">
        <v>23</v>
      </c>
      <c r="E13190" t="s">
        <v>36813</v>
      </c>
      <c r="F13190" t="s">
        <v>36814</v>
      </c>
      <c r="G13190">
        <v>2</v>
      </c>
      <c r="H13190">
        <v>165</v>
      </c>
      <c r="I13190">
        <v>0</v>
      </c>
      <c r="J13190" t="s">
        <v>106</v>
      </c>
      <c r="K13190" t="s">
        <v>187</v>
      </c>
      <c r="L13190" t="s">
        <v>51</v>
      </c>
      <c r="M13190">
        <v>0</v>
      </c>
      <c r="N13190">
        <v>0</v>
      </c>
      <c r="O13190">
        <v>-1</v>
      </c>
      <c r="P13190" t="s">
        <v>134</v>
      </c>
      <c r="Q13190" t="s">
        <v>37</v>
      </c>
      <c r="R13190" s="3">
        <v>43554.84</v>
      </c>
      <c r="S13190" t="s">
        <v>31</v>
      </c>
    </row>
    <row r="13191" customHeight="1" spans="1:19">
      <c r="A13191">
        <v>7399513391</v>
      </c>
      <c r="B13191" s="2" t="s">
        <v>36815</v>
      </c>
      <c r="C13191" t="s">
        <v>22</v>
      </c>
      <c r="D13191" t="s">
        <v>23</v>
      </c>
      <c r="E13191" t="s">
        <v>36816</v>
      </c>
      <c r="G13191">
        <v>10</v>
      </c>
      <c r="H13191">
        <v>161</v>
      </c>
      <c r="I13191">
        <v>281</v>
      </c>
      <c r="J13191" t="s">
        <v>35</v>
      </c>
      <c r="L13191" t="s">
        <v>28</v>
      </c>
      <c r="M13191">
        <v>0</v>
      </c>
      <c r="N13191">
        <v>0</v>
      </c>
      <c r="O13191">
        <v>-1</v>
      </c>
      <c r="P13191" t="s">
        <v>36</v>
      </c>
      <c r="Q13191" t="s">
        <v>79</v>
      </c>
      <c r="R13191" s="3">
        <v>43886.5621759259</v>
      </c>
      <c r="S13191" t="s">
        <v>31</v>
      </c>
    </row>
    <row r="13192" customHeight="1" spans="1:19">
      <c r="A13192">
        <v>7517793136</v>
      </c>
      <c r="B13192" s="2" t="s">
        <v>36817</v>
      </c>
      <c r="C13192" t="s">
        <v>22</v>
      </c>
      <c r="D13192" t="s">
        <v>23</v>
      </c>
      <c r="E13192" t="s">
        <v>36818</v>
      </c>
      <c r="G13192">
        <v>1</v>
      </c>
      <c r="H13192">
        <v>93</v>
      </c>
      <c r="I13192">
        <v>2</v>
      </c>
      <c r="J13192" t="s">
        <v>35</v>
      </c>
      <c r="L13192" t="s">
        <v>28</v>
      </c>
      <c r="M13192">
        <v>0</v>
      </c>
      <c r="N13192">
        <v>0</v>
      </c>
      <c r="O13192">
        <v>-1</v>
      </c>
      <c r="P13192" t="s">
        <v>36</v>
      </c>
      <c r="Q13192" t="s">
        <v>30</v>
      </c>
      <c r="R13192" s="3">
        <v>44132.8373148148</v>
      </c>
      <c r="S13192" t="s">
        <v>38</v>
      </c>
    </row>
    <row r="13193" customHeight="1" spans="1:21">
      <c r="A13193">
        <v>1948167433</v>
      </c>
      <c r="B13193" s="2" t="s">
        <v>36819</v>
      </c>
      <c r="C13193" t="s">
        <v>22</v>
      </c>
      <c r="D13193" t="s">
        <v>23</v>
      </c>
      <c r="E13193" t="s">
        <v>36820</v>
      </c>
      <c r="F13193" t="s">
        <v>36821</v>
      </c>
      <c r="G13193">
        <v>1456</v>
      </c>
      <c r="H13193">
        <v>319</v>
      </c>
      <c r="I13193">
        <v>132</v>
      </c>
      <c r="J13193" t="s">
        <v>495</v>
      </c>
      <c r="L13193" t="s">
        <v>28</v>
      </c>
      <c r="M13193">
        <v>0</v>
      </c>
      <c r="N13193">
        <v>0</v>
      </c>
      <c r="O13193">
        <v>220</v>
      </c>
      <c r="P13193" t="s">
        <v>26710</v>
      </c>
      <c r="Q13193" t="s">
        <v>386</v>
      </c>
      <c r="R13193" s="3">
        <v>40577.0305671296</v>
      </c>
      <c r="S13193" t="s">
        <v>31</v>
      </c>
      <c r="U13193" t="s">
        <v>36822</v>
      </c>
    </row>
    <row r="13194" customHeight="1" spans="1:19">
      <c r="A13194">
        <v>7375495725</v>
      </c>
      <c r="B13194" s="2" t="s">
        <v>36823</v>
      </c>
      <c r="C13194" t="s">
        <v>25128</v>
      </c>
      <c r="D13194" t="s">
        <v>41</v>
      </c>
      <c r="E13194" t="s">
        <v>36824</v>
      </c>
      <c r="F13194" t="s">
        <v>36825</v>
      </c>
      <c r="G13194">
        <v>3</v>
      </c>
      <c r="H13194">
        <v>162</v>
      </c>
      <c r="I13194">
        <v>158</v>
      </c>
      <c r="J13194" t="s">
        <v>35</v>
      </c>
      <c r="L13194" t="s">
        <v>51</v>
      </c>
      <c r="M13194">
        <v>0</v>
      </c>
      <c r="N13194">
        <v>0</v>
      </c>
      <c r="O13194">
        <v>-1</v>
      </c>
      <c r="P13194" t="s">
        <v>36</v>
      </c>
      <c r="R13194" s="3">
        <v>43851.8823842593</v>
      </c>
      <c r="S13194" t="s">
        <v>38</v>
      </c>
    </row>
    <row r="13195" customHeight="1" spans="1:19">
      <c r="A13195">
        <v>7752009205</v>
      </c>
      <c r="B13195" s="2" t="s">
        <v>36826</v>
      </c>
      <c r="C13195" t="s">
        <v>73</v>
      </c>
      <c r="D13195" t="s">
        <v>23</v>
      </c>
      <c r="E13195" t="s">
        <v>36827</v>
      </c>
      <c r="F13195" t="s">
        <v>36828</v>
      </c>
      <c r="G13195">
        <v>2</v>
      </c>
      <c r="H13195">
        <v>49</v>
      </c>
      <c r="I13195">
        <v>689</v>
      </c>
      <c r="J13195" t="s">
        <v>1289</v>
      </c>
      <c r="L13195" t="s">
        <v>28</v>
      </c>
      <c r="M13195">
        <v>0</v>
      </c>
      <c r="N13195">
        <v>0</v>
      </c>
      <c r="O13195">
        <v>-1</v>
      </c>
      <c r="P13195" t="s">
        <v>307</v>
      </c>
      <c r="Q13195" t="s">
        <v>101</v>
      </c>
      <c r="R13195" s="3">
        <v>44657.4967939815</v>
      </c>
      <c r="S13195" t="s">
        <v>38</v>
      </c>
    </row>
    <row r="13196" customHeight="1" spans="1:19">
      <c r="A13196">
        <v>7619681287</v>
      </c>
      <c r="B13196" s="2" t="s">
        <v>36829</v>
      </c>
      <c r="C13196" t="s">
        <v>73</v>
      </c>
      <c r="D13196" t="s">
        <v>23</v>
      </c>
      <c r="E13196" t="s">
        <v>36830</v>
      </c>
      <c r="F13196" t="s">
        <v>36831</v>
      </c>
      <c r="G13196">
        <v>132</v>
      </c>
      <c r="H13196">
        <v>165</v>
      </c>
      <c r="I13196">
        <v>1106</v>
      </c>
      <c r="J13196" t="s">
        <v>35</v>
      </c>
      <c r="L13196" t="s">
        <v>28</v>
      </c>
      <c r="M13196">
        <v>1</v>
      </c>
      <c r="N13196">
        <v>0</v>
      </c>
      <c r="O13196">
        <v>-1</v>
      </c>
      <c r="P13196" t="s">
        <v>36</v>
      </c>
      <c r="Q13196" t="s">
        <v>53</v>
      </c>
      <c r="R13196" s="3">
        <v>44348.9566666667</v>
      </c>
      <c r="S13196" t="s">
        <v>31</v>
      </c>
    </row>
    <row r="13197" customHeight="1" spans="1:19">
      <c r="A13197">
        <v>2740071844</v>
      </c>
      <c r="B13197" s="2" t="s">
        <v>36832</v>
      </c>
      <c r="C13197" t="s">
        <v>22</v>
      </c>
      <c r="D13197" t="s">
        <v>23</v>
      </c>
      <c r="E13197" t="s">
        <v>36833</v>
      </c>
      <c r="G13197">
        <v>17</v>
      </c>
      <c r="H13197">
        <v>27</v>
      </c>
      <c r="I13197">
        <v>3</v>
      </c>
      <c r="J13197" t="s">
        <v>94</v>
      </c>
      <c r="L13197" t="s">
        <v>28</v>
      </c>
      <c r="M13197">
        <v>0</v>
      </c>
      <c r="N13197">
        <v>0</v>
      </c>
      <c r="O13197">
        <v>-1</v>
      </c>
      <c r="P13197" t="s">
        <v>1071</v>
      </c>
      <c r="Q13197" t="s">
        <v>199</v>
      </c>
      <c r="R13197" s="3">
        <v>41503.015462963</v>
      </c>
      <c r="S13197" t="s">
        <v>31</v>
      </c>
    </row>
    <row r="13198" customHeight="1" spans="1:19">
      <c r="A13198">
        <v>7650511182</v>
      </c>
      <c r="B13198" s="2" t="s">
        <v>36834</v>
      </c>
      <c r="C13198" t="s">
        <v>22</v>
      </c>
      <c r="D13198" t="s">
        <v>23</v>
      </c>
      <c r="E13198" t="s">
        <v>36835</v>
      </c>
      <c r="F13198" t="s">
        <v>36836</v>
      </c>
      <c r="G13198">
        <v>26</v>
      </c>
      <c r="H13198">
        <v>512</v>
      </c>
      <c r="I13198">
        <v>2236</v>
      </c>
      <c r="J13198" t="s">
        <v>35</v>
      </c>
      <c r="L13198" t="s">
        <v>28</v>
      </c>
      <c r="M13198">
        <v>0</v>
      </c>
      <c r="N13198">
        <v>0</v>
      </c>
      <c r="O13198">
        <v>-1</v>
      </c>
      <c r="P13198" t="s">
        <v>36837</v>
      </c>
      <c r="Q13198" t="s">
        <v>183</v>
      </c>
      <c r="R13198" s="3">
        <v>44396.7375694444</v>
      </c>
      <c r="S13198" t="s">
        <v>38</v>
      </c>
    </row>
    <row r="13199" customHeight="1" spans="1:19">
      <c r="A13199">
        <v>7210358049</v>
      </c>
      <c r="B13199" s="2" t="s">
        <v>36838</v>
      </c>
      <c r="C13199" t="s">
        <v>207</v>
      </c>
      <c r="D13199" t="s">
        <v>41</v>
      </c>
      <c r="E13199" t="s">
        <v>36839</v>
      </c>
      <c r="F13199" t="s">
        <v>36840</v>
      </c>
      <c r="G13199">
        <v>14</v>
      </c>
      <c r="H13199">
        <v>182</v>
      </c>
      <c r="I13199">
        <v>116</v>
      </c>
      <c r="J13199" t="s">
        <v>35</v>
      </c>
      <c r="L13199" t="s">
        <v>28</v>
      </c>
      <c r="M13199">
        <v>0</v>
      </c>
      <c r="N13199">
        <v>0</v>
      </c>
      <c r="O13199">
        <v>-1</v>
      </c>
      <c r="P13199" t="s">
        <v>36</v>
      </c>
      <c r="Q13199" t="s">
        <v>150</v>
      </c>
      <c r="R13199" s="3">
        <v>43644.2792708333</v>
      </c>
      <c r="S13199" t="s">
        <v>31</v>
      </c>
    </row>
    <row r="13200" customHeight="1" spans="1:20">
      <c r="A13200">
        <v>1809028544</v>
      </c>
      <c r="B13200" s="2" t="s">
        <v>36841</v>
      </c>
      <c r="C13200" t="s">
        <v>25128</v>
      </c>
      <c r="D13200" t="s">
        <v>41</v>
      </c>
      <c r="E13200" t="s">
        <v>36842</v>
      </c>
      <c r="F13200" t="s">
        <v>36843</v>
      </c>
      <c r="G13200">
        <v>1135</v>
      </c>
      <c r="H13200">
        <v>629</v>
      </c>
      <c r="I13200">
        <v>4019</v>
      </c>
      <c r="J13200" t="s">
        <v>94</v>
      </c>
      <c r="L13200" t="s">
        <v>28</v>
      </c>
      <c r="M13200">
        <v>2</v>
      </c>
      <c r="N13200">
        <v>0</v>
      </c>
      <c r="O13200">
        <v>220</v>
      </c>
      <c r="P13200" t="s">
        <v>230</v>
      </c>
      <c r="Q13200" t="s">
        <v>37</v>
      </c>
      <c r="R13200" s="3">
        <v>40457.5125925926</v>
      </c>
      <c r="S13200" t="s">
        <v>31</v>
      </c>
      <c r="T13200" t="s">
        <v>36844</v>
      </c>
    </row>
    <row r="13201" customHeight="1" spans="1:19">
      <c r="A13201">
        <v>1957137753</v>
      </c>
      <c r="B13201" s="2" t="s">
        <v>36845</v>
      </c>
      <c r="C13201" t="s">
        <v>73</v>
      </c>
      <c r="D13201" t="s">
        <v>23</v>
      </c>
      <c r="E13201" t="s">
        <v>36846</v>
      </c>
      <c r="F13201" t="s">
        <v>36847</v>
      </c>
      <c r="G13201">
        <v>308</v>
      </c>
      <c r="H13201">
        <v>431</v>
      </c>
      <c r="I13201">
        <v>380</v>
      </c>
      <c r="J13201" t="s">
        <v>94</v>
      </c>
      <c r="K13201" t="s">
        <v>198</v>
      </c>
      <c r="L13201" t="s">
        <v>51</v>
      </c>
      <c r="M13201">
        <v>2</v>
      </c>
      <c r="N13201">
        <v>0</v>
      </c>
      <c r="O13201">
        <v>-1</v>
      </c>
      <c r="Q13201" t="s">
        <v>199</v>
      </c>
      <c r="R13201" s="3">
        <v>40582.643287037</v>
      </c>
      <c r="S13201" t="s">
        <v>31</v>
      </c>
    </row>
    <row r="13202" customHeight="1" spans="1:21">
      <c r="A13202">
        <v>2328085667</v>
      </c>
      <c r="B13202" s="2" t="s">
        <v>36848</v>
      </c>
      <c r="C13202" t="s">
        <v>22</v>
      </c>
      <c r="D13202" t="s">
        <v>23</v>
      </c>
      <c r="E13202" t="s">
        <v>36849</v>
      </c>
      <c r="F13202" t="s">
        <v>36850</v>
      </c>
      <c r="G13202">
        <v>6358</v>
      </c>
      <c r="H13202">
        <v>1531</v>
      </c>
      <c r="I13202">
        <v>18093</v>
      </c>
      <c r="J13202" t="s">
        <v>117</v>
      </c>
      <c r="L13202" t="s">
        <v>51</v>
      </c>
      <c r="M13202">
        <v>6</v>
      </c>
      <c r="N13202">
        <v>1</v>
      </c>
      <c r="O13202">
        <v>0</v>
      </c>
      <c r="P13202" t="s">
        <v>36851</v>
      </c>
      <c r="Q13202" t="s">
        <v>120</v>
      </c>
      <c r="R13202" s="3">
        <v>40783.4837268519</v>
      </c>
      <c r="S13202" t="s">
        <v>54</v>
      </c>
      <c r="U13202" t="s">
        <v>36852</v>
      </c>
    </row>
    <row r="13203" customHeight="1" spans="1:19">
      <c r="A13203">
        <v>5789752316</v>
      </c>
      <c r="B13203" s="2" t="s">
        <v>36853</v>
      </c>
      <c r="C13203" t="s">
        <v>22</v>
      </c>
      <c r="D13203" t="s">
        <v>23</v>
      </c>
      <c r="E13203" t="s">
        <v>36854</v>
      </c>
      <c r="F13203" t="s">
        <v>36855</v>
      </c>
      <c r="G13203">
        <v>53</v>
      </c>
      <c r="H13203">
        <v>431</v>
      </c>
      <c r="I13203">
        <v>540</v>
      </c>
      <c r="J13203" t="s">
        <v>35</v>
      </c>
      <c r="L13203" t="s">
        <v>51</v>
      </c>
      <c r="M13203">
        <v>0</v>
      </c>
      <c r="N13203">
        <v>0</v>
      </c>
      <c r="O13203">
        <v>-1</v>
      </c>
      <c r="P13203" t="s">
        <v>36856</v>
      </c>
      <c r="Q13203" t="s">
        <v>347</v>
      </c>
      <c r="R13203" s="3">
        <v>42349.7511342593</v>
      </c>
      <c r="S13203" t="s">
        <v>31</v>
      </c>
    </row>
    <row r="13204" customHeight="1" spans="1:19">
      <c r="A13204">
        <v>1642403170</v>
      </c>
      <c r="B13204" s="2" t="s">
        <v>36857</v>
      </c>
      <c r="C13204" t="s">
        <v>22</v>
      </c>
      <c r="D13204" t="s">
        <v>23</v>
      </c>
      <c r="E13204" t="s">
        <v>36858</v>
      </c>
      <c r="F13204" t="s">
        <v>36859</v>
      </c>
      <c r="G13204">
        <v>211</v>
      </c>
      <c r="H13204">
        <v>155</v>
      </c>
      <c r="I13204">
        <v>369</v>
      </c>
      <c r="J13204" t="s">
        <v>26</v>
      </c>
      <c r="K13204" t="s">
        <v>27</v>
      </c>
      <c r="L13204" t="s">
        <v>51</v>
      </c>
      <c r="M13204">
        <v>5</v>
      </c>
      <c r="N13204">
        <v>0</v>
      </c>
      <c r="O13204">
        <v>-1</v>
      </c>
      <c r="P13204" t="s">
        <v>275</v>
      </c>
      <c r="Q13204" t="s">
        <v>30</v>
      </c>
      <c r="R13204" s="3">
        <v>40201.105</v>
      </c>
      <c r="S13204" t="s">
        <v>54</v>
      </c>
    </row>
    <row r="13205" customHeight="1" spans="1:19">
      <c r="A13205">
        <v>1642403170</v>
      </c>
      <c r="B13205" s="2" t="s">
        <v>36857</v>
      </c>
      <c r="C13205" t="s">
        <v>22</v>
      </c>
      <c r="D13205" t="s">
        <v>23</v>
      </c>
      <c r="E13205" t="s">
        <v>36858</v>
      </c>
      <c r="F13205" t="s">
        <v>36859</v>
      </c>
      <c r="G13205">
        <v>211</v>
      </c>
      <c r="H13205">
        <v>155</v>
      </c>
      <c r="I13205">
        <v>369</v>
      </c>
      <c r="J13205" t="s">
        <v>26</v>
      </c>
      <c r="K13205" t="s">
        <v>27</v>
      </c>
      <c r="L13205" t="s">
        <v>51</v>
      </c>
      <c r="M13205">
        <v>5</v>
      </c>
      <c r="N13205">
        <v>0</v>
      </c>
      <c r="O13205">
        <v>-1</v>
      </c>
      <c r="P13205" t="s">
        <v>275</v>
      </c>
      <c r="Q13205" t="s">
        <v>30</v>
      </c>
      <c r="R13205" s="3">
        <v>40201.105</v>
      </c>
      <c r="S13205" t="s">
        <v>54</v>
      </c>
    </row>
    <row r="13206" customHeight="1" spans="1:20">
      <c r="A13206">
        <v>5303769759</v>
      </c>
      <c r="B13206" s="2" t="s">
        <v>36860</v>
      </c>
      <c r="C13206" t="s">
        <v>207</v>
      </c>
      <c r="D13206" t="s">
        <v>41</v>
      </c>
      <c r="E13206" t="s">
        <v>36861</v>
      </c>
      <c r="F13206" t="s">
        <v>36862</v>
      </c>
      <c r="G13206">
        <v>115</v>
      </c>
      <c r="H13206">
        <v>1108</v>
      </c>
      <c r="I13206">
        <v>10673</v>
      </c>
      <c r="J13206" t="s">
        <v>35</v>
      </c>
      <c r="L13206" t="s">
        <v>51</v>
      </c>
      <c r="M13206">
        <v>6</v>
      </c>
      <c r="N13206">
        <v>0</v>
      </c>
      <c r="O13206">
        <v>-1</v>
      </c>
      <c r="P13206" t="s">
        <v>100</v>
      </c>
      <c r="Q13206" t="s">
        <v>1196</v>
      </c>
      <c r="R13206" s="3">
        <v>41905.5388773148</v>
      </c>
      <c r="S13206" t="s">
        <v>31</v>
      </c>
      <c r="T13206" t="s">
        <v>36863</v>
      </c>
    </row>
    <row r="13207" customHeight="1" spans="1:19">
      <c r="A13207">
        <v>6163288535</v>
      </c>
      <c r="B13207" s="2" t="s">
        <v>36864</v>
      </c>
      <c r="C13207" t="s">
        <v>207</v>
      </c>
      <c r="D13207" t="s">
        <v>41</v>
      </c>
      <c r="E13207" t="s">
        <v>36865</v>
      </c>
      <c r="F13207" t="s">
        <v>36866</v>
      </c>
      <c r="G13207">
        <v>115</v>
      </c>
      <c r="H13207">
        <v>243</v>
      </c>
      <c r="I13207">
        <v>191</v>
      </c>
      <c r="J13207" t="s">
        <v>273</v>
      </c>
      <c r="L13207" t="s">
        <v>51</v>
      </c>
      <c r="M13207">
        <v>4</v>
      </c>
      <c r="N13207">
        <v>0</v>
      </c>
      <c r="O13207">
        <v>-1</v>
      </c>
      <c r="P13207" t="s">
        <v>5416</v>
      </c>
      <c r="Q13207" t="s">
        <v>276</v>
      </c>
      <c r="R13207" s="3">
        <v>42797.7301967593</v>
      </c>
      <c r="S13207" t="s">
        <v>31</v>
      </c>
    </row>
    <row r="13208" customHeight="1" spans="1:19">
      <c r="A13208">
        <v>6163288535</v>
      </c>
      <c r="B13208" s="2" t="s">
        <v>36867</v>
      </c>
      <c r="C13208" t="s">
        <v>207</v>
      </c>
      <c r="D13208" t="s">
        <v>41</v>
      </c>
      <c r="E13208" t="s">
        <v>36865</v>
      </c>
      <c r="F13208" t="s">
        <v>36866</v>
      </c>
      <c r="G13208">
        <v>115</v>
      </c>
      <c r="H13208">
        <v>243</v>
      </c>
      <c r="I13208">
        <v>191</v>
      </c>
      <c r="J13208" t="s">
        <v>273</v>
      </c>
      <c r="L13208" t="s">
        <v>51</v>
      </c>
      <c r="M13208">
        <v>4</v>
      </c>
      <c r="N13208">
        <v>0</v>
      </c>
      <c r="O13208">
        <v>-1</v>
      </c>
      <c r="P13208" t="s">
        <v>5416</v>
      </c>
      <c r="Q13208" t="s">
        <v>276</v>
      </c>
      <c r="R13208" s="3">
        <v>42797.7301967593</v>
      </c>
      <c r="S13208" t="s">
        <v>31</v>
      </c>
    </row>
    <row r="13209" customHeight="1" spans="1:19">
      <c r="A13209">
        <v>6163288535</v>
      </c>
      <c r="B13209" s="2" t="s">
        <v>36868</v>
      </c>
      <c r="C13209" t="s">
        <v>207</v>
      </c>
      <c r="D13209" t="s">
        <v>41</v>
      </c>
      <c r="E13209" t="s">
        <v>36865</v>
      </c>
      <c r="F13209" t="s">
        <v>36866</v>
      </c>
      <c r="G13209">
        <v>115</v>
      </c>
      <c r="H13209">
        <v>243</v>
      </c>
      <c r="I13209">
        <v>191</v>
      </c>
      <c r="J13209" t="s">
        <v>273</v>
      </c>
      <c r="L13209" t="s">
        <v>51</v>
      </c>
      <c r="M13209">
        <v>4</v>
      </c>
      <c r="N13209">
        <v>0</v>
      </c>
      <c r="O13209">
        <v>-1</v>
      </c>
      <c r="P13209" t="s">
        <v>5416</v>
      </c>
      <c r="Q13209" t="s">
        <v>276</v>
      </c>
      <c r="R13209" s="3">
        <v>42797.7301967593</v>
      </c>
      <c r="S13209" t="s">
        <v>31</v>
      </c>
    </row>
    <row r="13210" customHeight="1" spans="1:19">
      <c r="A13210">
        <v>6163288535</v>
      </c>
      <c r="B13210" s="2" t="s">
        <v>36869</v>
      </c>
      <c r="C13210" t="s">
        <v>207</v>
      </c>
      <c r="D13210" t="s">
        <v>41</v>
      </c>
      <c r="E13210" t="s">
        <v>36865</v>
      </c>
      <c r="F13210" t="s">
        <v>36866</v>
      </c>
      <c r="G13210">
        <v>115</v>
      </c>
      <c r="H13210">
        <v>243</v>
      </c>
      <c r="I13210">
        <v>191</v>
      </c>
      <c r="J13210" t="s">
        <v>273</v>
      </c>
      <c r="L13210" t="s">
        <v>51</v>
      </c>
      <c r="M13210">
        <v>4</v>
      </c>
      <c r="N13210">
        <v>0</v>
      </c>
      <c r="O13210">
        <v>-1</v>
      </c>
      <c r="P13210" t="s">
        <v>5416</v>
      </c>
      <c r="Q13210" t="s">
        <v>276</v>
      </c>
      <c r="R13210" s="3">
        <v>42797.7301967593</v>
      </c>
      <c r="S13210" t="s">
        <v>31</v>
      </c>
    </row>
    <row r="13211" customHeight="1" spans="1:19">
      <c r="A13211">
        <v>6508641005</v>
      </c>
      <c r="B13211" s="2" t="s">
        <v>36870</v>
      </c>
      <c r="C13211" t="s">
        <v>73</v>
      </c>
      <c r="D13211" t="s">
        <v>23</v>
      </c>
      <c r="E13211" t="s">
        <v>36871</v>
      </c>
      <c r="F13211" t="s">
        <v>36872</v>
      </c>
      <c r="G13211">
        <v>62</v>
      </c>
      <c r="H13211">
        <v>179</v>
      </c>
      <c r="I13211">
        <v>6444</v>
      </c>
      <c r="J13211" t="s">
        <v>94</v>
      </c>
      <c r="L13211" t="s">
        <v>28</v>
      </c>
      <c r="M13211">
        <v>4</v>
      </c>
      <c r="N13211">
        <v>0</v>
      </c>
      <c r="O13211">
        <v>-1</v>
      </c>
      <c r="P13211" t="s">
        <v>307</v>
      </c>
      <c r="Q13211" t="s">
        <v>370</v>
      </c>
      <c r="R13211" s="3">
        <v>43176.0307175926</v>
      </c>
      <c r="S13211" t="s">
        <v>31</v>
      </c>
    </row>
    <row r="13212" customHeight="1" spans="1:19">
      <c r="A13212">
        <v>6799180150</v>
      </c>
      <c r="B13212" s="2" t="s">
        <v>36873</v>
      </c>
      <c r="C13212" t="s">
        <v>207</v>
      </c>
      <c r="D13212" t="s">
        <v>41</v>
      </c>
      <c r="E13212" t="s">
        <v>36874</v>
      </c>
      <c r="F13212" t="s">
        <v>36875</v>
      </c>
      <c r="G13212">
        <v>28</v>
      </c>
      <c r="H13212">
        <v>182</v>
      </c>
      <c r="I13212">
        <v>256</v>
      </c>
      <c r="J13212" t="s">
        <v>507</v>
      </c>
      <c r="K13212" t="s">
        <v>1012</v>
      </c>
      <c r="L13212" t="s">
        <v>51</v>
      </c>
      <c r="M13212">
        <v>0</v>
      </c>
      <c r="N13212">
        <v>0</v>
      </c>
      <c r="O13212">
        <v>-1</v>
      </c>
      <c r="P13212" t="s">
        <v>36876</v>
      </c>
      <c r="R13212" s="3">
        <v>44006.7934375</v>
      </c>
      <c r="S13212" t="s">
        <v>31</v>
      </c>
    </row>
    <row r="13213" customHeight="1" spans="1:19">
      <c r="A13213">
        <v>5419156768</v>
      </c>
      <c r="B13213" s="2" t="s">
        <v>36877</v>
      </c>
      <c r="C13213" t="s">
        <v>207</v>
      </c>
      <c r="D13213" t="s">
        <v>41</v>
      </c>
      <c r="E13213" t="s">
        <v>36878</v>
      </c>
      <c r="F13213" t="s">
        <v>36879</v>
      </c>
      <c r="G13213">
        <v>67</v>
      </c>
      <c r="H13213">
        <v>81</v>
      </c>
      <c r="I13213">
        <v>264</v>
      </c>
      <c r="J13213" t="s">
        <v>35</v>
      </c>
      <c r="L13213" t="s">
        <v>51</v>
      </c>
      <c r="M13213">
        <v>0</v>
      </c>
      <c r="N13213">
        <v>0</v>
      </c>
      <c r="O13213">
        <v>-1</v>
      </c>
      <c r="P13213" t="s">
        <v>307</v>
      </c>
      <c r="Q13213" t="s">
        <v>276</v>
      </c>
      <c r="R13213" s="3">
        <v>42020.8092592593</v>
      </c>
      <c r="S13213" t="s">
        <v>31</v>
      </c>
    </row>
    <row r="13214" customHeight="1" spans="1:19">
      <c r="A13214">
        <v>1187809057</v>
      </c>
      <c r="B13214" s="2" t="s">
        <v>36880</v>
      </c>
      <c r="C13214" t="s">
        <v>73</v>
      </c>
      <c r="D13214" t="s">
        <v>23</v>
      </c>
      <c r="E13214" t="s">
        <v>36881</v>
      </c>
      <c r="F13214" t="s">
        <v>36882</v>
      </c>
      <c r="G13214">
        <v>1131</v>
      </c>
      <c r="H13214">
        <v>63</v>
      </c>
      <c r="I13214">
        <v>6774</v>
      </c>
      <c r="J13214" t="s">
        <v>50</v>
      </c>
      <c r="K13214" t="s">
        <v>1998</v>
      </c>
      <c r="L13214" t="s">
        <v>28</v>
      </c>
      <c r="M13214">
        <v>0</v>
      </c>
      <c r="N13214">
        <v>0</v>
      </c>
      <c r="O13214">
        <v>200</v>
      </c>
      <c r="P13214" t="s">
        <v>36883</v>
      </c>
      <c r="Q13214" t="s">
        <v>276</v>
      </c>
      <c r="R13214" s="3">
        <v>40101.6060069444</v>
      </c>
      <c r="S13214" t="s">
        <v>54</v>
      </c>
    </row>
    <row r="13215" customHeight="1" spans="1:19">
      <c r="A13215">
        <v>7575636184</v>
      </c>
      <c r="B13215" s="2" t="s">
        <v>36884</v>
      </c>
      <c r="C13215" t="s">
        <v>73</v>
      </c>
      <c r="D13215" t="s">
        <v>23</v>
      </c>
      <c r="E13215" t="s">
        <v>36885</v>
      </c>
      <c r="F13215" t="s">
        <v>36886</v>
      </c>
      <c r="G13215">
        <v>3</v>
      </c>
      <c r="H13215">
        <v>104</v>
      </c>
      <c r="I13215">
        <v>1539</v>
      </c>
      <c r="J13215" t="s">
        <v>153</v>
      </c>
      <c r="L13215" t="s">
        <v>51</v>
      </c>
      <c r="M13215">
        <v>0</v>
      </c>
      <c r="N13215">
        <v>0</v>
      </c>
      <c r="O13215">
        <v>-1</v>
      </c>
      <c r="P13215" t="s">
        <v>24571</v>
      </c>
      <c r="Q13215" t="s">
        <v>160</v>
      </c>
      <c r="R13215" s="3">
        <v>44268.9328240741</v>
      </c>
      <c r="S13215" t="s">
        <v>38</v>
      </c>
    </row>
    <row r="13216" customHeight="1" spans="1:21">
      <c r="A13216">
        <v>6585840905</v>
      </c>
      <c r="B13216" s="2" t="s">
        <v>36887</v>
      </c>
      <c r="C13216" t="s">
        <v>73</v>
      </c>
      <c r="D13216" t="s">
        <v>23</v>
      </c>
      <c r="E13216" t="s">
        <v>36888</v>
      </c>
      <c r="F13216" t="s">
        <v>105</v>
      </c>
      <c r="G13216">
        <v>123</v>
      </c>
      <c r="H13216">
        <v>381</v>
      </c>
      <c r="I13216">
        <v>270</v>
      </c>
      <c r="J13216" t="s">
        <v>68</v>
      </c>
      <c r="L13216" t="s">
        <v>51</v>
      </c>
      <c r="M13216">
        <v>3</v>
      </c>
      <c r="N13216">
        <v>0</v>
      </c>
      <c r="O13216">
        <v>-1</v>
      </c>
      <c r="P13216" t="s">
        <v>3401</v>
      </c>
      <c r="Q13216" t="s">
        <v>71</v>
      </c>
      <c r="R13216" s="3">
        <v>43279.5106828704</v>
      </c>
      <c r="S13216" t="s">
        <v>31</v>
      </c>
      <c r="U13216" t="s">
        <v>32629</v>
      </c>
    </row>
    <row r="13217" customHeight="1" spans="1:21">
      <c r="A13217">
        <v>2007567925</v>
      </c>
      <c r="B13217" s="2" t="s">
        <v>36889</v>
      </c>
      <c r="C13217" t="s">
        <v>73</v>
      </c>
      <c r="D13217" t="s">
        <v>23</v>
      </c>
      <c r="E13217" t="s">
        <v>36890</v>
      </c>
      <c r="F13217" t="s">
        <v>36891</v>
      </c>
      <c r="G13217">
        <v>912</v>
      </c>
      <c r="H13217">
        <v>503</v>
      </c>
      <c r="I13217">
        <v>657</v>
      </c>
      <c r="J13217" t="s">
        <v>106</v>
      </c>
      <c r="K13217" t="s">
        <v>11852</v>
      </c>
      <c r="L13217" t="s">
        <v>28</v>
      </c>
      <c r="M13217">
        <v>6</v>
      </c>
      <c r="N13217">
        <v>1</v>
      </c>
      <c r="O13217">
        <v>0</v>
      </c>
      <c r="P13217" t="s">
        <v>36892</v>
      </c>
      <c r="Q13217" t="s">
        <v>37</v>
      </c>
      <c r="R13217" s="3">
        <v>40607.5198032407</v>
      </c>
      <c r="S13217" t="s">
        <v>54</v>
      </c>
      <c r="U13217" t="s">
        <v>36893</v>
      </c>
    </row>
    <row r="13218" customHeight="1" spans="1:19">
      <c r="A13218">
        <v>6601193784</v>
      </c>
      <c r="B13218" s="2" t="s">
        <v>36894</v>
      </c>
      <c r="C13218" t="s">
        <v>73</v>
      </c>
      <c r="D13218" t="s">
        <v>23</v>
      </c>
      <c r="E13218" t="s">
        <v>36895</v>
      </c>
      <c r="F13218" t="s">
        <v>36896</v>
      </c>
      <c r="G13218">
        <v>50</v>
      </c>
      <c r="H13218">
        <v>99</v>
      </c>
      <c r="I13218">
        <v>151</v>
      </c>
      <c r="J13218" t="s">
        <v>273</v>
      </c>
      <c r="L13218" t="s">
        <v>51</v>
      </c>
      <c r="M13218">
        <v>1</v>
      </c>
      <c r="N13218">
        <v>0</v>
      </c>
      <c r="O13218">
        <v>-1</v>
      </c>
      <c r="P13218" t="s">
        <v>275</v>
      </c>
      <c r="Q13218" t="s">
        <v>245</v>
      </c>
      <c r="R13218" s="3">
        <v>43296.500462963</v>
      </c>
      <c r="S13218" t="s">
        <v>31</v>
      </c>
    </row>
    <row r="13219" customHeight="1" spans="1:19">
      <c r="A13219">
        <v>7702052995</v>
      </c>
      <c r="B13219" s="2" t="s">
        <v>36897</v>
      </c>
      <c r="C13219" t="s">
        <v>207</v>
      </c>
      <c r="D13219" t="s">
        <v>41</v>
      </c>
      <c r="E13219" t="s">
        <v>36898</v>
      </c>
      <c r="G13219">
        <v>1</v>
      </c>
      <c r="H13219">
        <v>2</v>
      </c>
      <c r="I13219">
        <v>3</v>
      </c>
      <c r="J13219" t="s">
        <v>521</v>
      </c>
      <c r="K13219" t="s">
        <v>19355</v>
      </c>
      <c r="L13219" t="s">
        <v>28</v>
      </c>
      <c r="M13219">
        <v>0</v>
      </c>
      <c r="N13219">
        <v>0</v>
      </c>
      <c r="O13219">
        <v>-1</v>
      </c>
      <c r="P13219" t="s">
        <v>36899</v>
      </c>
      <c r="Q13219" t="s">
        <v>583</v>
      </c>
      <c r="R13219" s="3">
        <v>44458.3536574074</v>
      </c>
      <c r="S13219" t="s">
        <v>38</v>
      </c>
    </row>
    <row r="13220" customHeight="1" spans="1:19">
      <c r="A13220">
        <v>7702052995</v>
      </c>
      <c r="B13220" s="2" t="s">
        <v>36900</v>
      </c>
      <c r="C13220" t="s">
        <v>207</v>
      </c>
      <c r="D13220" t="s">
        <v>41</v>
      </c>
      <c r="E13220" t="s">
        <v>36898</v>
      </c>
      <c r="G13220">
        <v>1</v>
      </c>
      <c r="H13220">
        <v>2</v>
      </c>
      <c r="I13220">
        <v>3</v>
      </c>
      <c r="J13220" t="s">
        <v>521</v>
      </c>
      <c r="K13220" t="s">
        <v>19355</v>
      </c>
      <c r="L13220" t="s">
        <v>28</v>
      </c>
      <c r="M13220">
        <v>0</v>
      </c>
      <c r="N13220">
        <v>0</v>
      </c>
      <c r="O13220">
        <v>-1</v>
      </c>
      <c r="P13220" t="s">
        <v>36899</v>
      </c>
      <c r="Q13220" t="s">
        <v>583</v>
      </c>
      <c r="R13220" s="3">
        <v>44458.3536574074</v>
      </c>
      <c r="S13220" t="s">
        <v>38</v>
      </c>
    </row>
    <row r="13221" customHeight="1" spans="1:19">
      <c r="A13221">
        <v>7786668536</v>
      </c>
      <c r="B13221" s="2" t="s">
        <v>36901</v>
      </c>
      <c r="C13221" t="s">
        <v>73</v>
      </c>
      <c r="D13221" t="s">
        <v>23</v>
      </c>
      <c r="E13221" t="s">
        <v>36902</v>
      </c>
      <c r="F13221" t="s">
        <v>36903</v>
      </c>
      <c r="G13221">
        <v>11</v>
      </c>
      <c r="H13221">
        <v>183</v>
      </c>
      <c r="I13221">
        <v>96</v>
      </c>
      <c r="J13221" t="s">
        <v>35</v>
      </c>
      <c r="L13221" t="s">
        <v>28</v>
      </c>
      <c r="M13221">
        <v>0</v>
      </c>
      <c r="N13221">
        <v>0</v>
      </c>
      <c r="O13221">
        <v>-1</v>
      </c>
      <c r="P13221" t="s">
        <v>16305</v>
      </c>
      <c r="Q13221" t="s">
        <v>370</v>
      </c>
      <c r="R13221" s="3">
        <v>44803.5777662037</v>
      </c>
      <c r="S13221" t="s">
        <v>38</v>
      </c>
    </row>
    <row r="13222" customHeight="1" spans="1:19">
      <c r="A13222">
        <v>5236302723</v>
      </c>
      <c r="B13222" s="2" t="s">
        <v>36904</v>
      </c>
      <c r="C13222" t="s">
        <v>207</v>
      </c>
      <c r="D13222" t="s">
        <v>41</v>
      </c>
      <c r="E13222" t="s">
        <v>36905</v>
      </c>
      <c r="F13222" t="s">
        <v>36906</v>
      </c>
      <c r="G13222">
        <v>78</v>
      </c>
      <c r="H13222">
        <v>1628</v>
      </c>
      <c r="I13222">
        <v>4101</v>
      </c>
      <c r="J13222" t="s">
        <v>204</v>
      </c>
      <c r="L13222" t="s">
        <v>51</v>
      </c>
      <c r="M13222">
        <v>5</v>
      </c>
      <c r="N13222">
        <v>0</v>
      </c>
      <c r="O13222">
        <v>-1</v>
      </c>
      <c r="Q13222" t="s">
        <v>84</v>
      </c>
      <c r="R13222" s="3">
        <v>41849.7859606482</v>
      </c>
      <c r="S13222" t="s">
        <v>31</v>
      </c>
    </row>
    <row r="13223" customHeight="1" spans="1:19">
      <c r="A13223">
        <v>5236302723</v>
      </c>
      <c r="B13223" s="2" t="s">
        <v>36907</v>
      </c>
      <c r="C13223" t="s">
        <v>207</v>
      </c>
      <c r="D13223" t="s">
        <v>41</v>
      </c>
      <c r="E13223" t="s">
        <v>36905</v>
      </c>
      <c r="F13223" t="s">
        <v>36906</v>
      </c>
      <c r="G13223">
        <v>78</v>
      </c>
      <c r="H13223">
        <v>1628</v>
      </c>
      <c r="I13223">
        <v>4101</v>
      </c>
      <c r="J13223" t="s">
        <v>204</v>
      </c>
      <c r="L13223" t="s">
        <v>51</v>
      </c>
      <c r="M13223">
        <v>5</v>
      </c>
      <c r="N13223">
        <v>0</v>
      </c>
      <c r="O13223">
        <v>-1</v>
      </c>
      <c r="Q13223" t="s">
        <v>84</v>
      </c>
      <c r="R13223" s="3">
        <v>41849.7859606482</v>
      </c>
      <c r="S13223" t="s">
        <v>31</v>
      </c>
    </row>
    <row r="13224" customHeight="1" spans="1:19">
      <c r="A13224">
        <v>5236302723</v>
      </c>
      <c r="B13224" s="2" t="s">
        <v>36908</v>
      </c>
      <c r="C13224" t="s">
        <v>73</v>
      </c>
      <c r="D13224" t="s">
        <v>23</v>
      </c>
      <c r="E13224" t="s">
        <v>36905</v>
      </c>
      <c r="F13224" t="s">
        <v>36906</v>
      </c>
      <c r="G13224">
        <v>78</v>
      </c>
      <c r="H13224">
        <v>1628</v>
      </c>
      <c r="I13224">
        <v>4101</v>
      </c>
      <c r="J13224" t="s">
        <v>204</v>
      </c>
      <c r="L13224" t="s">
        <v>51</v>
      </c>
      <c r="M13224">
        <v>5</v>
      </c>
      <c r="N13224">
        <v>0</v>
      </c>
      <c r="O13224">
        <v>-1</v>
      </c>
      <c r="Q13224" t="s">
        <v>84</v>
      </c>
      <c r="R13224" s="3">
        <v>41849.7859606482</v>
      </c>
      <c r="S13224" t="s">
        <v>31</v>
      </c>
    </row>
    <row r="13225" customHeight="1" spans="1:19">
      <c r="A13225">
        <v>5236302723</v>
      </c>
      <c r="B13225" s="2" t="s">
        <v>36909</v>
      </c>
      <c r="C13225" t="s">
        <v>207</v>
      </c>
      <c r="D13225" t="s">
        <v>41</v>
      </c>
      <c r="E13225" t="s">
        <v>36905</v>
      </c>
      <c r="F13225" t="s">
        <v>36906</v>
      </c>
      <c r="G13225">
        <v>78</v>
      </c>
      <c r="H13225">
        <v>1628</v>
      </c>
      <c r="I13225">
        <v>4101</v>
      </c>
      <c r="J13225" t="s">
        <v>204</v>
      </c>
      <c r="L13225" t="s">
        <v>51</v>
      </c>
      <c r="M13225">
        <v>5</v>
      </c>
      <c r="N13225">
        <v>0</v>
      </c>
      <c r="O13225">
        <v>-1</v>
      </c>
      <c r="Q13225" t="s">
        <v>84</v>
      </c>
      <c r="R13225" s="3">
        <v>41849.7859606482</v>
      </c>
      <c r="S13225" t="s">
        <v>31</v>
      </c>
    </row>
    <row r="13226" customHeight="1" spans="1:19">
      <c r="A13226">
        <v>5236302723</v>
      </c>
      <c r="B13226" s="2" t="s">
        <v>36910</v>
      </c>
      <c r="C13226" t="s">
        <v>73</v>
      </c>
      <c r="D13226" t="s">
        <v>23</v>
      </c>
      <c r="E13226" t="s">
        <v>36905</v>
      </c>
      <c r="F13226" t="s">
        <v>36906</v>
      </c>
      <c r="G13226">
        <v>78</v>
      </c>
      <c r="H13226">
        <v>1628</v>
      </c>
      <c r="I13226">
        <v>4101</v>
      </c>
      <c r="J13226" t="s">
        <v>204</v>
      </c>
      <c r="L13226" t="s">
        <v>51</v>
      </c>
      <c r="M13226">
        <v>5</v>
      </c>
      <c r="N13226">
        <v>0</v>
      </c>
      <c r="O13226">
        <v>-1</v>
      </c>
      <c r="Q13226" t="s">
        <v>84</v>
      </c>
      <c r="R13226" s="3">
        <v>41849.7859606482</v>
      </c>
      <c r="S13226" t="s">
        <v>31</v>
      </c>
    </row>
    <row r="13227" customHeight="1" spans="1:19">
      <c r="A13227">
        <v>5236302723</v>
      </c>
      <c r="B13227" s="2" t="s">
        <v>36911</v>
      </c>
      <c r="C13227" t="s">
        <v>207</v>
      </c>
      <c r="D13227" t="s">
        <v>41</v>
      </c>
      <c r="E13227" t="s">
        <v>36905</v>
      </c>
      <c r="F13227" t="s">
        <v>36906</v>
      </c>
      <c r="G13227">
        <v>78</v>
      </c>
      <c r="H13227">
        <v>1628</v>
      </c>
      <c r="I13227">
        <v>4101</v>
      </c>
      <c r="J13227" t="s">
        <v>204</v>
      </c>
      <c r="L13227" t="s">
        <v>51</v>
      </c>
      <c r="M13227">
        <v>5</v>
      </c>
      <c r="N13227">
        <v>0</v>
      </c>
      <c r="O13227">
        <v>-1</v>
      </c>
      <c r="Q13227" t="s">
        <v>84</v>
      </c>
      <c r="R13227" s="3">
        <v>41849.7859606482</v>
      </c>
      <c r="S13227" t="s">
        <v>31</v>
      </c>
    </row>
    <row r="13228" customHeight="1" spans="1:19">
      <c r="A13228">
        <v>3990025622</v>
      </c>
      <c r="B13228" s="2" t="s">
        <v>36912</v>
      </c>
      <c r="C13228" t="s">
        <v>207</v>
      </c>
      <c r="D13228" t="s">
        <v>41</v>
      </c>
      <c r="E13228" t="s">
        <v>36913</v>
      </c>
      <c r="F13228" t="s">
        <v>20599</v>
      </c>
      <c r="G13228">
        <v>97</v>
      </c>
      <c r="H13228">
        <v>560</v>
      </c>
      <c r="I13228">
        <v>1311</v>
      </c>
      <c r="J13228" t="s">
        <v>204</v>
      </c>
      <c r="L13228" t="s">
        <v>51</v>
      </c>
      <c r="M13228">
        <v>2</v>
      </c>
      <c r="N13228">
        <v>0</v>
      </c>
      <c r="O13228">
        <v>-1</v>
      </c>
      <c r="P13228" t="s">
        <v>230</v>
      </c>
      <c r="Q13228" t="s">
        <v>84</v>
      </c>
      <c r="R13228" s="3">
        <v>41660.8450231481</v>
      </c>
      <c r="S13228" t="s">
        <v>31</v>
      </c>
    </row>
    <row r="13229" customHeight="1" spans="1:21">
      <c r="A13229">
        <v>5838276933</v>
      </c>
      <c r="B13229" s="2" t="s">
        <v>36914</v>
      </c>
      <c r="C13229" t="s">
        <v>73</v>
      </c>
      <c r="D13229" t="s">
        <v>23</v>
      </c>
      <c r="E13229" t="s">
        <v>36915</v>
      </c>
      <c r="F13229" t="s">
        <v>36916</v>
      </c>
      <c r="G13229">
        <v>337</v>
      </c>
      <c r="H13229">
        <v>225</v>
      </c>
      <c r="I13229">
        <v>43</v>
      </c>
      <c r="J13229" t="s">
        <v>1877</v>
      </c>
      <c r="K13229" t="s">
        <v>2537</v>
      </c>
      <c r="L13229" t="s">
        <v>28</v>
      </c>
      <c r="M13229">
        <v>5</v>
      </c>
      <c r="N13229">
        <v>0</v>
      </c>
      <c r="O13229">
        <v>-1</v>
      </c>
      <c r="P13229" t="s">
        <v>36917</v>
      </c>
      <c r="Q13229" t="s">
        <v>53</v>
      </c>
      <c r="R13229" s="3">
        <v>42394.0071180556</v>
      </c>
      <c r="S13229" t="s">
        <v>31</v>
      </c>
      <c r="U13229" t="s">
        <v>1574</v>
      </c>
    </row>
    <row r="13230" customHeight="1" spans="1:19">
      <c r="A13230">
        <v>7767925253</v>
      </c>
      <c r="B13230" s="2" t="s">
        <v>36918</v>
      </c>
      <c r="C13230" t="s">
        <v>207</v>
      </c>
      <c r="D13230" t="s">
        <v>41</v>
      </c>
      <c r="E13230" t="s">
        <v>36919</v>
      </c>
      <c r="F13230" t="s">
        <v>36920</v>
      </c>
      <c r="G13230">
        <v>3</v>
      </c>
      <c r="H13230">
        <v>151</v>
      </c>
      <c r="I13230">
        <v>68</v>
      </c>
      <c r="J13230" t="s">
        <v>537</v>
      </c>
      <c r="L13230" t="s">
        <v>28</v>
      </c>
      <c r="M13230">
        <v>2</v>
      </c>
      <c r="N13230">
        <v>0</v>
      </c>
      <c r="O13230">
        <v>-1</v>
      </c>
      <c r="P13230" t="s">
        <v>36921</v>
      </c>
      <c r="Q13230" t="s">
        <v>79</v>
      </c>
      <c r="R13230" s="3">
        <v>44741.4335069444</v>
      </c>
      <c r="S13230" t="s">
        <v>38</v>
      </c>
    </row>
    <row r="13231" customHeight="1" spans="1:19">
      <c r="A13231">
        <v>2693360474</v>
      </c>
      <c r="B13231" s="2" t="s">
        <v>36922</v>
      </c>
      <c r="C13231" t="s">
        <v>207</v>
      </c>
      <c r="D13231" t="s">
        <v>41</v>
      </c>
      <c r="E13231" t="s">
        <v>36923</v>
      </c>
      <c r="F13231" t="s">
        <v>36924</v>
      </c>
      <c r="G13231">
        <v>183</v>
      </c>
      <c r="H13231">
        <v>777</v>
      </c>
      <c r="I13231">
        <v>7416</v>
      </c>
      <c r="J13231" t="s">
        <v>507</v>
      </c>
      <c r="K13231" t="s">
        <v>508</v>
      </c>
      <c r="L13231" t="s">
        <v>51</v>
      </c>
      <c r="M13231">
        <v>6</v>
      </c>
      <c r="N13231">
        <v>0</v>
      </c>
      <c r="O13231">
        <v>-1</v>
      </c>
      <c r="Q13231" t="s">
        <v>234</v>
      </c>
      <c r="R13231" s="3">
        <v>40938.0032291667</v>
      </c>
      <c r="S13231" t="s">
        <v>31</v>
      </c>
    </row>
    <row r="13232" customHeight="1" spans="1:19">
      <c r="A13232">
        <v>1242808013</v>
      </c>
      <c r="B13232" s="2" t="s">
        <v>36925</v>
      </c>
      <c r="C13232" t="s">
        <v>73</v>
      </c>
      <c r="D13232" t="s">
        <v>23</v>
      </c>
      <c r="E13232" t="s">
        <v>36926</v>
      </c>
      <c r="F13232" t="s">
        <v>36927</v>
      </c>
      <c r="G13232">
        <v>1367</v>
      </c>
      <c r="H13232">
        <v>673</v>
      </c>
      <c r="I13232">
        <v>8740</v>
      </c>
      <c r="J13232" t="s">
        <v>311</v>
      </c>
      <c r="K13232" t="s">
        <v>5766</v>
      </c>
      <c r="L13232" t="s">
        <v>28</v>
      </c>
      <c r="M13232">
        <v>0</v>
      </c>
      <c r="N13232">
        <v>0</v>
      </c>
      <c r="O13232">
        <v>-1</v>
      </c>
      <c r="P13232" t="s">
        <v>230</v>
      </c>
      <c r="Q13232" t="s">
        <v>160</v>
      </c>
      <c r="R13232" s="3">
        <v>40600.7062847222</v>
      </c>
      <c r="S13232" t="s">
        <v>31</v>
      </c>
    </row>
    <row r="13233" customHeight="1" spans="1:19">
      <c r="A13233">
        <v>5661653699</v>
      </c>
      <c r="B13233" s="2" t="s">
        <v>36928</v>
      </c>
      <c r="C13233" t="s">
        <v>73</v>
      </c>
      <c r="D13233" t="s">
        <v>23</v>
      </c>
      <c r="E13233" t="s">
        <v>36929</v>
      </c>
      <c r="F13233" t="s">
        <v>36930</v>
      </c>
      <c r="G13233">
        <v>59</v>
      </c>
      <c r="H13233">
        <v>252</v>
      </c>
      <c r="I13233">
        <v>132</v>
      </c>
      <c r="J13233" t="s">
        <v>35</v>
      </c>
      <c r="L13233" t="s">
        <v>28</v>
      </c>
      <c r="M13233">
        <v>1</v>
      </c>
      <c r="N13233">
        <v>0</v>
      </c>
      <c r="O13233">
        <v>-1</v>
      </c>
      <c r="P13233" t="s">
        <v>307</v>
      </c>
      <c r="Q13233" t="s">
        <v>347</v>
      </c>
      <c r="R13233" s="3">
        <v>42212.8676157407</v>
      </c>
      <c r="S13233" t="s">
        <v>31</v>
      </c>
    </row>
    <row r="13234" customHeight="1" spans="1:19">
      <c r="A13234">
        <v>5724023367</v>
      </c>
      <c r="B13234" s="2" t="s">
        <v>36931</v>
      </c>
      <c r="C13234" t="s">
        <v>207</v>
      </c>
      <c r="D13234" t="s">
        <v>41</v>
      </c>
      <c r="E13234" t="s">
        <v>36932</v>
      </c>
      <c r="G13234">
        <v>113</v>
      </c>
      <c r="H13234">
        <v>767</v>
      </c>
      <c r="I13234">
        <v>384</v>
      </c>
      <c r="J13234" t="s">
        <v>106</v>
      </c>
      <c r="K13234" t="s">
        <v>479</v>
      </c>
      <c r="L13234" t="s">
        <v>28</v>
      </c>
      <c r="M13234">
        <v>1</v>
      </c>
      <c r="N13234">
        <v>0</v>
      </c>
      <c r="O13234">
        <v>-1</v>
      </c>
      <c r="P13234" t="s">
        <v>23456</v>
      </c>
      <c r="Q13234" t="s">
        <v>37</v>
      </c>
      <c r="R13234" s="3">
        <v>42288.7739467593</v>
      </c>
      <c r="S13234" t="s">
        <v>31</v>
      </c>
    </row>
    <row r="13235" customHeight="1" spans="1:19">
      <c r="A13235">
        <v>6305686758</v>
      </c>
      <c r="B13235" s="2" t="s">
        <v>36933</v>
      </c>
      <c r="C13235" t="s">
        <v>73</v>
      </c>
      <c r="D13235" t="s">
        <v>23</v>
      </c>
      <c r="E13235" t="s">
        <v>36934</v>
      </c>
      <c r="F13235" t="s">
        <v>36935</v>
      </c>
      <c r="G13235">
        <v>53</v>
      </c>
      <c r="H13235">
        <v>424</v>
      </c>
      <c r="I13235">
        <v>840</v>
      </c>
      <c r="J13235" t="s">
        <v>35</v>
      </c>
      <c r="L13235" t="s">
        <v>28</v>
      </c>
      <c r="M13235">
        <v>0</v>
      </c>
      <c r="N13235">
        <v>0</v>
      </c>
      <c r="O13235">
        <v>-1</v>
      </c>
      <c r="P13235" t="s">
        <v>22000</v>
      </c>
      <c r="Q13235" t="s">
        <v>439</v>
      </c>
      <c r="R13235" s="3">
        <v>42938.9223726852</v>
      </c>
      <c r="S13235" t="s">
        <v>31</v>
      </c>
    </row>
    <row r="13236" customHeight="1" spans="1:19">
      <c r="A13236">
        <v>6305686758</v>
      </c>
      <c r="B13236" s="2" t="s">
        <v>36936</v>
      </c>
      <c r="C13236" t="s">
        <v>73</v>
      </c>
      <c r="D13236" t="s">
        <v>23</v>
      </c>
      <c r="E13236" t="s">
        <v>36934</v>
      </c>
      <c r="F13236" t="s">
        <v>36935</v>
      </c>
      <c r="G13236">
        <v>53</v>
      </c>
      <c r="H13236">
        <v>424</v>
      </c>
      <c r="I13236">
        <v>840</v>
      </c>
      <c r="J13236" t="s">
        <v>35</v>
      </c>
      <c r="L13236" t="s">
        <v>28</v>
      </c>
      <c r="M13236">
        <v>0</v>
      </c>
      <c r="N13236">
        <v>0</v>
      </c>
      <c r="O13236">
        <v>-1</v>
      </c>
      <c r="P13236" t="s">
        <v>22000</v>
      </c>
      <c r="Q13236" t="s">
        <v>439</v>
      </c>
      <c r="R13236" s="3">
        <v>42938.9223726852</v>
      </c>
      <c r="S13236" t="s">
        <v>31</v>
      </c>
    </row>
    <row r="13237" customHeight="1" spans="1:19">
      <c r="A13237">
        <v>6305686758</v>
      </c>
      <c r="B13237" s="2" t="s">
        <v>36937</v>
      </c>
      <c r="C13237" t="s">
        <v>22</v>
      </c>
      <c r="D13237" t="s">
        <v>23</v>
      </c>
      <c r="E13237" t="s">
        <v>36934</v>
      </c>
      <c r="F13237" t="s">
        <v>36935</v>
      </c>
      <c r="G13237">
        <v>53</v>
      </c>
      <c r="H13237">
        <v>424</v>
      </c>
      <c r="I13237">
        <v>840</v>
      </c>
      <c r="J13237" t="s">
        <v>35</v>
      </c>
      <c r="L13237" t="s">
        <v>28</v>
      </c>
      <c r="M13237">
        <v>0</v>
      </c>
      <c r="N13237">
        <v>0</v>
      </c>
      <c r="O13237">
        <v>-1</v>
      </c>
      <c r="P13237" t="s">
        <v>22000</v>
      </c>
      <c r="Q13237" t="s">
        <v>439</v>
      </c>
      <c r="R13237" s="3">
        <v>42938.9223726852</v>
      </c>
      <c r="S13237" t="s">
        <v>31</v>
      </c>
    </row>
    <row r="13238" customHeight="1" spans="1:19">
      <c r="A13238">
        <v>6440161455</v>
      </c>
      <c r="B13238" s="2" t="s">
        <v>36938</v>
      </c>
      <c r="C13238" t="s">
        <v>73</v>
      </c>
      <c r="D13238" t="s">
        <v>23</v>
      </c>
      <c r="E13238" t="s">
        <v>36939</v>
      </c>
      <c r="G13238">
        <v>4</v>
      </c>
      <c r="H13238">
        <v>2</v>
      </c>
      <c r="I13238">
        <v>271</v>
      </c>
      <c r="J13238" t="s">
        <v>35</v>
      </c>
      <c r="L13238" t="s">
        <v>51</v>
      </c>
      <c r="M13238">
        <v>0</v>
      </c>
      <c r="N13238">
        <v>0</v>
      </c>
      <c r="O13238">
        <v>-1</v>
      </c>
      <c r="P13238" t="s">
        <v>36</v>
      </c>
      <c r="Q13238" t="s">
        <v>30</v>
      </c>
      <c r="R13238" s="3">
        <v>43090.9842939815</v>
      </c>
      <c r="S13238" t="s">
        <v>38</v>
      </c>
    </row>
    <row r="13239" customHeight="1" spans="1:19">
      <c r="A13239">
        <v>6440161455</v>
      </c>
      <c r="B13239" s="2" t="s">
        <v>36940</v>
      </c>
      <c r="C13239" t="s">
        <v>73</v>
      </c>
      <c r="D13239" t="s">
        <v>23</v>
      </c>
      <c r="E13239" t="s">
        <v>36939</v>
      </c>
      <c r="G13239">
        <v>4</v>
      </c>
      <c r="H13239">
        <v>2</v>
      </c>
      <c r="I13239">
        <v>271</v>
      </c>
      <c r="J13239" t="s">
        <v>35</v>
      </c>
      <c r="L13239" t="s">
        <v>51</v>
      </c>
      <c r="M13239">
        <v>0</v>
      </c>
      <c r="N13239">
        <v>0</v>
      </c>
      <c r="O13239">
        <v>-1</v>
      </c>
      <c r="P13239" t="s">
        <v>36</v>
      </c>
      <c r="Q13239" t="s">
        <v>30</v>
      </c>
      <c r="R13239" s="3">
        <v>43090.9842939815</v>
      </c>
      <c r="S13239" t="s">
        <v>38</v>
      </c>
    </row>
    <row r="13240" customHeight="1" spans="1:19">
      <c r="A13240">
        <v>2609754011</v>
      </c>
      <c r="B13240" s="2" t="s">
        <v>36941</v>
      </c>
      <c r="C13240" t="s">
        <v>73</v>
      </c>
      <c r="D13240" t="s">
        <v>23</v>
      </c>
      <c r="E13240" t="s">
        <v>36942</v>
      </c>
      <c r="F13240" t="s">
        <v>105</v>
      </c>
      <c r="G13240">
        <v>60</v>
      </c>
      <c r="H13240">
        <v>431</v>
      </c>
      <c r="I13240">
        <v>636</v>
      </c>
      <c r="J13240" t="s">
        <v>106</v>
      </c>
      <c r="L13240" t="s">
        <v>51</v>
      </c>
      <c r="M13240">
        <v>2</v>
      </c>
      <c r="N13240">
        <v>0</v>
      </c>
      <c r="O13240">
        <v>-1</v>
      </c>
      <c r="P13240" t="s">
        <v>36943</v>
      </c>
      <c r="Q13240" t="s">
        <v>37</v>
      </c>
      <c r="R13240" s="3">
        <v>40943.5999537037</v>
      </c>
      <c r="S13240" t="s">
        <v>31</v>
      </c>
    </row>
    <row r="13241" customHeight="1" spans="1:19">
      <c r="A13241">
        <v>7757439490</v>
      </c>
      <c r="B13241" s="2" t="s">
        <v>36944</v>
      </c>
      <c r="C13241" t="s">
        <v>73</v>
      </c>
      <c r="D13241" t="s">
        <v>23</v>
      </c>
      <c r="E13241" t="s">
        <v>36945</v>
      </c>
      <c r="G13241">
        <v>1</v>
      </c>
      <c r="H13241">
        <v>12</v>
      </c>
      <c r="I13241">
        <v>39</v>
      </c>
      <c r="J13241" t="s">
        <v>35</v>
      </c>
      <c r="L13241" t="s">
        <v>28</v>
      </c>
      <c r="M13241">
        <v>0</v>
      </c>
      <c r="N13241">
        <v>0</v>
      </c>
      <c r="O13241">
        <v>-1</v>
      </c>
      <c r="P13241" t="s">
        <v>36</v>
      </c>
      <c r="Q13241" t="s">
        <v>53</v>
      </c>
      <c r="R13241" s="3">
        <v>44681.9973611111</v>
      </c>
      <c r="S13241" t="s">
        <v>38</v>
      </c>
    </row>
    <row r="13242" customHeight="1" spans="1:19">
      <c r="A13242">
        <v>7757439490</v>
      </c>
      <c r="B13242" s="2" t="s">
        <v>36944</v>
      </c>
      <c r="C13242" t="s">
        <v>73</v>
      </c>
      <c r="D13242" t="s">
        <v>23</v>
      </c>
      <c r="E13242" t="s">
        <v>36945</v>
      </c>
      <c r="G13242">
        <v>1</v>
      </c>
      <c r="H13242">
        <v>12</v>
      </c>
      <c r="I13242">
        <v>39</v>
      </c>
      <c r="J13242" t="s">
        <v>35</v>
      </c>
      <c r="L13242" t="s">
        <v>28</v>
      </c>
      <c r="M13242">
        <v>0</v>
      </c>
      <c r="N13242">
        <v>0</v>
      </c>
      <c r="O13242">
        <v>-1</v>
      </c>
      <c r="P13242" t="s">
        <v>36</v>
      </c>
      <c r="Q13242" t="s">
        <v>53</v>
      </c>
      <c r="R13242" s="3">
        <v>44681.9973611111</v>
      </c>
      <c r="S13242" t="s">
        <v>38</v>
      </c>
    </row>
    <row r="13243" customHeight="1" spans="1:19">
      <c r="A13243">
        <v>5487925905</v>
      </c>
      <c r="B13243" s="2" t="s">
        <v>36946</v>
      </c>
      <c r="C13243" t="s">
        <v>73</v>
      </c>
      <c r="D13243" t="s">
        <v>23</v>
      </c>
      <c r="E13243" t="s">
        <v>36947</v>
      </c>
      <c r="F13243" t="s">
        <v>36948</v>
      </c>
      <c r="G13243">
        <v>32</v>
      </c>
      <c r="H13243">
        <v>340</v>
      </c>
      <c r="I13243">
        <v>822</v>
      </c>
      <c r="J13243" t="s">
        <v>117</v>
      </c>
      <c r="K13243" t="s">
        <v>9533</v>
      </c>
      <c r="L13243" t="s">
        <v>51</v>
      </c>
      <c r="M13243">
        <v>0</v>
      </c>
      <c r="N13243">
        <v>0</v>
      </c>
      <c r="O13243">
        <v>-1</v>
      </c>
      <c r="P13243" t="s">
        <v>15506</v>
      </c>
      <c r="Q13243" t="s">
        <v>370</v>
      </c>
      <c r="R13243" s="3">
        <v>42059.7320486111</v>
      </c>
      <c r="S13243" t="s">
        <v>31</v>
      </c>
    </row>
    <row r="13244" customHeight="1" spans="1:21">
      <c r="A13244">
        <v>7788478525</v>
      </c>
      <c r="B13244" s="2" t="s">
        <v>36949</v>
      </c>
      <c r="C13244" t="s">
        <v>73</v>
      </c>
      <c r="D13244" t="s">
        <v>23</v>
      </c>
      <c r="E13244" t="s">
        <v>36950</v>
      </c>
      <c r="F13244" t="s">
        <v>36951</v>
      </c>
      <c r="G13244">
        <v>5</v>
      </c>
      <c r="H13244">
        <v>91</v>
      </c>
      <c r="I13244">
        <v>323</v>
      </c>
      <c r="J13244" t="s">
        <v>94</v>
      </c>
      <c r="L13244" t="s">
        <v>51</v>
      </c>
      <c r="M13244">
        <v>0</v>
      </c>
      <c r="N13244">
        <v>0</v>
      </c>
      <c r="O13244">
        <v>-1</v>
      </c>
      <c r="P13244" t="s">
        <v>36</v>
      </c>
      <c r="Q13244" t="s">
        <v>30</v>
      </c>
      <c r="R13244" s="3">
        <v>44814.52125</v>
      </c>
      <c r="S13244" t="s">
        <v>636</v>
      </c>
      <c r="U13244" t="s">
        <v>18313</v>
      </c>
    </row>
    <row r="13245" customHeight="1" spans="1:19">
      <c r="A13245">
        <v>7722343646</v>
      </c>
      <c r="B13245" s="2" t="s">
        <v>36952</v>
      </c>
      <c r="C13245" t="s">
        <v>73</v>
      </c>
      <c r="D13245" t="s">
        <v>23</v>
      </c>
      <c r="E13245" t="s">
        <v>36953</v>
      </c>
      <c r="G13245">
        <v>1</v>
      </c>
      <c r="H13245">
        <v>51</v>
      </c>
      <c r="I13245">
        <v>8</v>
      </c>
      <c r="J13245" t="s">
        <v>35</v>
      </c>
      <c r="L13245" t="s">
        <v>28</v>
      </c>
      <c r="M13245">
        <v>0</v>
      </c>
      <c r="N13245">
        <v>0</v>
      </c>
      <c r="O13245">
        <v>-1</v>
      </c>
      <c r="P13245" t="s">
        <v>36</v>
      </c>
      <c r="Q13245" t="s">
        <v>347</v>
      </c>
      <c r="R13245" s="3">
        <v>44518.6895949074</v>
      </c>
      <c r="S13245" t="s">
        <v>38</v>
      </c>
    </row>
    <row r="13246" customHeight="1" spans="1:19">
      <c r="A13246">
        <v>6566934572</v>
      </c>
      <c r="B13246" s="2" t="s">
        <v>36954</v>
      </c>
      <c r="C13246" t="s">
        <v>73</v>
      </c>
      <c r="D13246" t="s">
        <v>23</v>
      </c>
      <c r="E13246" t="s">
        <v>36955</v>
      </c>
      <c r="F13246" t="s">
        <v>36956</v>
      </c>
      <c r="G13246">
        <v>158</v>
      </c>
      <c r="H13246">
        <v>1654</v>
      </c>
      <c r="I13246">
        <v>11172</v>
      </c>
      <c r="J13246" t="s">
        <v>35</v>
      </c>
      <c r="L13246" t="s">
        <v>51</v>
      </c>
      <c r="M13246">
        <v>5</v>
      </c>
      <c r="N13246">
        <v>0</v>
      </c>
      <c r="O13246">
        <v>-1</v>
      </c>
      <c r="P13246" t="s">
        <v>36957</v>
      </c>
      <c r="Q13246" t="s">
        <v>84</v>
      </c>
      <c r="R13246" s="3">
        <v>43256.9666550926</v>
      </c>
      <c r="S13246" t="s">
        <v>31</v>
      </c>
    </row>
    <row r="13247" customHeight="1" spans="1:19">
      <c r="A13247">
        <v>5882813623</v>
      </c>
      <c r="B13247" s="2" t="s">
        <v>36958</v>
      </c>
      <c r="C13247" t="s">
        <v>73</v>
      </c>
      <c r="D13247" t="s">
        <v>23</v>
      </c>
      <c r="E13247" t="s">
        <v>36959</v>
      </c>
      <c r="F13247" t="s">
        <v>36960</v>
      </c>
      <c r="G13247">
        <v>159</v>
      </c>
      <c r="H13247">
        <v>719</v>
      </c>
      <c r="I13247">
        <v>1087</v>
      </c>
      <c r="J13247" t="s">
        <v>273</v>
      </c>
      <c r="L13247" t="s">
        <v>51</v>
      </c>
      <c r="M13247">
        <v>4</v>
      </c>
      <c r="N13247">
        <v>0</v>
      </c>
      <c r="O13247">
        <v>-1</v>
      </c>
      <c r="P13247" t="s">
        <v>6458</v>
      </c>
      <c r="Q13247" t="s">
        <v>276</v>
      </c>
      <c r="R13247" s="3">
        <v>42463.7899768519</v>
      </c>
      <c r="S13247" t="s">
        <v>31</v>
      </c>
    </row>
    <row r="13248" customHeight="1" spans="1:19">
      <c r="A13248">
        <v>7306520201</v>
      </c>
      <c r="B13248" s="2" t="s">
        <v>36961</v>
      </c>
      <c r="C13248" t="s">
        <v>207</v>
      </c>
      <c r="D13248" t="s">
        <v>41</v>
      </c>
      <c r="E13248" t="s">
        <v>36962</v>
      </c>
      <c r="F13248" t="s">
        <v>36963</v>
      </c>
      <c r="G13248">
        <v>79</v>
      </c>
      <c r="H13248">
        <v>374</v>
      </c>
      <c r="I13248">
        <v>135</v>
      </c>
      <c r="J13248" t="s">
        <v>273</v>
      </c>
      <c r="K13248" t="s">
        <v>274</v>
      </c>
      <c r="L13248" t="s">
        <v>28</v>
      </c>
      <c r="M13248">
        <v>0</v>
      </c>
      <c r="N13248">
        <v>0</v>
      </c>
      <c r="O13248">
        <v>-1</v>
      </c>
      <c r="P13248" t="s">
        <v>5291</v>
      </c>
      <c r="Q13248" t="s">
        <v>276</v>
      </c>
      <c r="R13248" s="3">
        <v>43724.4458564815</v>
      </c>
      <c r="S13248" t="s">
        <v>31</v>
      </c>
    </row>
    <row r="13249" customHeight="1" spans="1:19">
      <c r="A13249">
        <v>7404603005</v>
      </c>
      <c r="B13249" s="2" t="s">
        <v>36964</v>
      </c>
      <c r="C13249" t="s">
        <v>73</v>
      </c>
      <c r="D13249" t="s">
        <v>23</v>
      </c>
      <c r="E13249" t="s">
        <v>36965</v>
      </c>
      <c r="F13249" t="s">
        <v>36966</v>
      </c>
      <c r="G13249">
        <v>1</v>
      </c>
      <c r="H13249">
        <v>83</v>
      </c>
      <c r="I13249">
        <v>588</v>
      </c>
      <c r="J13249" t="s">
        <v>35</v>
      </c>
      <c r="L13249" t="s">
        <v>28</v>
      </c>
      <c r="M13249">
        <v>0</v>
      </c>
      <c r="N13249">
        <v>0</v>
      </c>
      <c r="O13249">
        <v>-1</v>
      </c>
      <c r="P13249" t="s">
        <v>36</v>
      </c>
      <c r="Q13249" t="s">
        <v>63</v>
      </c>
      <c r="R13249" s="3">
        <v>43892.8906597222</v>
      </c>
      <c r="S13249" t="s">
        <v>38</v>
      </c>
    </row>
    <row r="13250" customHeight="1" spans="1:19">
      <c r="A13250">
        <v>7699567267</v>
      </c>
      <c r="B13250" s="2" t="s">
        <v>36967</v>
      </c>
      <c r="C13250" t="s">
        <v>73</v>
      </c>
      <c r="D13250" t="s">
        <v>23</v>
      </c>
      <c r="E13250" t="s">
        <v>36968</v>
      </c>
      <c r="F13250" t="s">
        <v>36969</v>
      </c>
      <c r="G13250">
        <v>3</v>
      </c>
      <c r="H13250">
        <v>18</v>
      </c>
      <c r="I13250">
        <v>5</v>
      </c>
      <c r="J13250" t="s">
        <v>26</v>
      </c>
      <c r="L13250" t="s">
        <v>28</v>
      </c>
      <c r="M13250">
        <v>0</v>
      </c>
      <c r="N13250">
        <v>0</v>
      </c>
      <c r="O13250">
        <v>-1</v>
      </c>
      <c r="P13250" t="s">
        <v>9194</v>
      </c>
      <c r="Q13250" t="s">
        <v>30</v>
      </c>
      <c r="R13250" s="3">
        <v>44455.3869791667</v>
      </c>
      <c r="S13250" t="s">
        <v>38</v>
      </c>
    </row>
    <row r="13251" customHeight="1" spans="1:19">
      <c r="A13251">
        <v>6379629580</v>
      </c>
      <c r="B13251" s="2" t="s">
        <v>36970</v>
      </c>
      <c r="C13251" t="s">
        <v>73</v>
      </c>
      <c r="D13251" t="s">
        <v>23</v>
      </c>
      <c r="E13251" t="s">
        <v>36971</v>
      </c>
      <c r="F13251" t="s">
        <v>36972</v>
      </c>
      <c r="G13251">
        <v>220</v>
      </c>
      <c r="H13251">
        <v>338</v>
      </c>
      <c r="I13251">
        <v>529</v>
      </c>
      <c r="J13251" t="s">
        <v>35</v>
      </c>
      <c r="L13251" t="s">
        <v>28</v>
      </c>
      <c r="M13251">
        <v>0</v>
      </c>
      <c r="N13251">
        <v>0</v>
      </c>
      <c r="O13251">
        <v>-1</v>
      </c>
      <c r="P13251" t="s">
        <v>4044</v>
      </c>
      <c r="Q13251" t="s">
        <v>30</v>
      </c>
      <c r="R13251" s="3">
        <v>43010.5066666667</v>
      </c>
      <c r="S13251" t="s">
        <v>31</v>
      </c>
    </row>
    <row r="13252" customHeight="1" spans="1:19">
      <c r="A13252">
        <v>7750364980</v>
      </c>
      <c r="B13252" s="2" t="s">
        <v>36973</v>
      </c>
      <c r="C13252" t="s">
        <v>207</v>
      </c>
      <c r="D13252" t="s">
        <v>41</v>
      </c>
      <c r="E13252" t="s">
        <v>36974</v>
      </c>
      <c r="F13252" t="s">
        <v>36975</v>
      </c>
      <c r="G13252">
        <v>75</v>
      </c>
      <c r="H13252">
        <v>282</v>
      </c>
      <c r="I13252">
        <v>422</v>
      </c>
      <c r="J13252" t="s">
        <v>68</v>
      </c>
      <c r="L13252" t="s">
        <v>28</v>
      </c>
      <c r="M13252">
        <v>2</v>
      </c>
      <c r="N13252">
        <v>0</v>
      </c>
      <c r="O13252">
        <v>-1</v>
      </c>
      <c r="P13252" t="s">
        <v>36976</v>
      </c>
      <c r="Q13252" t="s">
        <v>71</v>
      </c>
      <c r="R13252" s="3">
        <v>44660.7105208333</v>
      </c>
      <c r="S13252" t="s">
        <v>31</v>
      </c>
    </row>
    <row r="13253" customHeight="1" spans="1:19">
      <c r="A13253">
        <v>5462402702</v>
      </c>
      <c r="B13253" s="2" t="s">
        <v>36977</v>
      </c>
      <c r="C13253" t="s">
        <v>207</v>
      </c>
      <c r="D13253" t="s">
        <v>41</v>
      </c>
      <c r="E13253" t="s">
        <v>36978</v>
      </c>
      <c r="G13253">
        <v>12</v>
      </c>
      <c r="H13253">
        <v>370</v>
      </c>
      <c r="I13253">
        <v>18</v>
      </c>
      <c r="J13253" t="s">
        <v>35</v>
      </c>
      <c r="L13253" t="s">
        <v>51</v>
      </c>
      <c r="M13253">
        <v>0</v>
      </c>
      <c r="N13253">
        <v>0</v>
      </c>
      <c r="O13253">
        <v>-1</v>
      </c>
      <c r="P13253" t="s">
        <v>36</v>
      </c>
      <c r="Q13253" t="s">
        <v>53</v>
      </c>
      <c r="R13253" s="3">
        <v>42047.4700925926</v>
      </c>
      <c r="S13253" t="s">
        <v>31</v>
      </c>
    </row>
    <row r="13254" customHeight="1" spans="1:19">
      <c r="A13254">
        <v>6570998074</v>
      </c>
      <c r="B13254" s="2" t="s">
        <v>36979</v>
      </c>
      <c r="C13254" t="s">
        <v>73</v>
      </c>
      <c r="D13254" t="s">
        <v>23</v>
      </c>
      <c r="E13254" t="s">
        <v>36980</v>
      </c>
      <c r="F13254" t="s">
        <v>36981</v>
      </c>
      <c r="G13254">
        <v>211</v>
      </c>
      <c r="H13254">
        <v>321</v>
      </c>
      <c r="I13254">
        <v>181</v>
      </c>
      <c r="J13254" t="s">
        <v>68</v>
      </c>
      <c r="L13254" t="s">
        <v>51</v>
      </c>
      <c r="M13254">
        <v>1</v>
      </c>
      <c r="N13254">
        <v>0</v>
      </c>
      <c r="O13254">
        <v>-1</v>
      </c>
      <c r="P13254" t="s">
        <v>3193</v>
      </c>
      <c r="Q13254" t="s">
        <v>71</v>
      </c>
      <c r="R13254" s="3">
        <v>43261.1005324074</v>
      </c>
      <c r="S13254" t="s">
        <v>31</v>
      </c>
    </row>
    <row r="13255" customHeight="1" spans="1:19">
      <c r="A13255">
        <v>6001305868</v>
      </c>
      <c r="B13255" s="2" t="s">
        <v>36982</v>
      </c>
      <c r="C13255" t="s">
        <v>73</v>
      </c>
      <c r="D13255" t="s">
        <v>23</v>
      </c>
      <c r="E13255" t="s">
        <v>36983</v>
      </c>
      <c r="F13255" t="s">
        <v>36984</v>
      </c>
      <c r="G13255">
        <v>1</v>
      </c>
      <c r="H13255">
        <v>49</v>
      </c>
      <c r="I13255">
        <v>82</v>
      </c>
      <c r="J13255" t="s">
        <v>289</v>
      </c>
      <c r="K13255" t="s">
        <v>19909</v>
      </c>
      <c r="L13255" t="s">
        <v>28</v>
      </c>
      <c r="M13255">
        <v>0</v>
      </c>
      <c r="N13255">
        <v>0</v>
      </c>
      <c r="O13255">
        <v>-1</v>
      </c>
      <c r="P13255" t="s">
        <v>36985</v>
      </c>
      <c r="Q13255" t="s">
        <v>95</v>
      </c>
      <c r="R13255" s="3">
        <v>42597.5505092593</v>
      </c>
      <c r="S13255" t="s">
        <v>38</v>
      </c>
    </row>
    <row r="13256" customHeight="1" spans="1:19">
      <c r="A13256">
        <v>6001305868</v>
      </c>
      <c r="B13256" s="2" t="s">
        <v>36986</v>
      </c>
      <c r="C13256" t="s">
        <v>207</v>
      </c>
      <c r="D13256" t="s">
        <v>41</v>
      </c>
      <c r="E13256" t="s">
        <v>36983</v>
      </c>
      <c r="F13256" t="s">
        <v>36984</v>
      </c>
      <c r="G13256">
        <v>1</v>
      </c>
      <c r="H13256">
        <v>49</v>
      </c>
      <c r="I13256">
        <v>82</v>
      </c>
      <c r="J13256" t="s">
        <v>289</v>
      </c>
      <c r="K13256" t="s">
        <v>19909</v>
      </c>
      <c r="L13256" t="s">
        <v>28</v>
      </c>
      <c r="M13256">
        <v>0</v>
      </c>
      <c r="N13256">
        <v>0</v>
      </c>
      <c r="O13256">
        <v>-1</v>
      </c>
      <c r="P13256" t="s">
        <v>36985</v>
      </c>
      <c r="Q13256" t="s">
        <v>95</v>
      </c>
      <c r="R13256" s="3">
        <v>42597.5505092593</v>
      </c>
      <c r="S13256" t="s">
        <v>38</v>
      </c>
    </row>
    <row r="13257" customHeight="1" spans="1:19">
      <c r="A13257">
        <v>5585217034</v>
      </c>
      <c r="B13257" s="2" t="s">
        <v>36987</v>
      </c>
      <c r="C13257" t="s">
        <v>207</v>
      </c>
      <c r="D13257" t="s">
        <v>41</v>
      </c>
      <c r="E13257" t="s">
        <v>36988</v>
      </c>
      <c r="F13257" t="s">
        <v>36989</v>
      </c>
      <c r="G13257">
        <v>32</v>
      </c>
      <c r="H13257">
        <v>149</v>
      </c>
      <c r="I13257">
        <v>142</v>
      </c>
      <c r="J13257" t="s">
        <v>1877</v>
      </c>
      <c r="K13257" t="s">
        <v>8861</v>
      </c>
      <c r="L13257" t="s">
        <v>51</v>
      </c>
      <c r="M13257">
        <v>1</v>
      </c>
      <c r="N13257">
        <v>0</v>
      </c>
      <c r="O13257">
        <v>-1</v>
      </c>
      <c r="P13257" t="s">
        <v>36990</v>
      </c>
      <c r="Q13257" t="s">
        <v>347</v>
      </c>
      <c r="R13257" s="3">
        <v>42132.6718981481</v>
      </c>
      <c r="S13257" t="s">
        <v>31</v>
      </c>
    </row>
    <row r="13258" customHeight="1" spans="1:19">
      <c r="A13258">
        <v>5585217034</v>
      </c>
      <c r="B13258" s="2" t="s">
        <v>36991</v>
      </c>
      <c r="C13258" t="s">
        <v>73</v>
      </c>
      <c r="D13258" t="s">
        <v>23</v>
      </c>
      <c r="E13258" t="s">
        <v>36988</v>
      </c>
      <c r="F13258" t="s">
        <v>36989</v>
      </c>
      <c r="G13258">
        <v>32</v>
      </c>
      <c r="H13258">
        <v>149</v>
      </c>
      <c r="I13258">
        <v>142</v>
      </c>
      <c r="J13258" t="s">
        <v>1877</v>
      </c>
      <c r="K13258" t="s">
        <v>8861</v>
      </c>
      <c r="L13258" t="s">
        <v>51</v>
      </c>
      <c r="M13258">
        <v>1</v>
      </c>
      <c r="N13258">
        <v>0</v>
      </c>
      <c r="O13258">
        <v>-1</v>
      </c>
      <c r="P13258" t="s">
        <v>36990</v>
      </c>
      <c r="Q13258" t="s">
        <v>347</v>
      </c>
      <c r="R13258" s="3">
        <v>42132.6718981481</v>
      </c>
      <c r="S13258" t="s">
        <v>31</v>
      </c>
    </row>
    <row r="13259" customHeight="1" spans="1:21">
      <c r="A13259">
        <v>7516048449</v>
      </c>
      <c r="B13259" s="2" t="s">
        <v>36992</v>
      </c>
      <c r="C13259" t="s">
        <v>73</v>
      </c>
      <c r="D13259" t="s">
        <v>23</v>
      </c>
      <c r="E13259" t="s">
        <v>36993</v>
      </c>
      <c r="G13259">
        <v>1</v>
      </c>
      <c r="H13259">
        <v>1028</v>
      </c>
      <c r="I13259">
        <v>2</v>
      </c>
      <c r="J13259" t="s">
        <v>35</v>
      </c>
      <c r="L13259" t="s">
        <v>28</v>
      </c>
      <c r="M13259">
        <v>0</v>
      </c>
      <c r="N13259">
        <v>0</v>
      </c>
      <c r="O13259">
        <v>-1</v>
      </c>
      <c r="P13259" t="s">
        <v>36</v>
      </c>
      <c r="Q13259" t="s">
        <v>439</v>
      </c>
      <c r="R13259" s="3">
        <v>44128.4964351852</v>
      </c>
      <c r="S13259" t="s">
        <v>38</v>
      </c>
      <c r="U13259" t="s">
        <v>36994</v>
      </c>
    </row>
    <row r="13260" customHeight="1" spans="1:19">
      <c r="A13260">
        <v>6727450337</v>
      </c>
      <c r="B13260" s="2" t="s">
        <v>36995</v>
      </c>
      <c r="C13260" t="s">
        <v>207</v>
      </c>
      <c r="D13260" t="s">
        <v>41</v>
      </c>
      <c r="E13260" t="s">
        <v>36996</v>
      </c>
      <c r="F13260" t="s">
        <v>36997</v>
      </c>
      <c r="G13260">
        <v>80</v>
      </c>
      <c r="H13260">
        <v>120</v>
      </c>
      <c r="I13260">
        <v>80</v>
      </c>
      <c r="J13260" t="s">
        <v>26</v>
      </c>
      <c r="L13260" t="s">
        <v>28</v>
      </c>
      <c r="M13260">
        <v>5</v>
      </c>
      <c r="N13260">
        <v>0</v>
      </c>
      <c r="O13260">
        <v>-1</v>
      </c>
      <c r="P13260" t="s">
        <v>36998</v>
      </c>
      <c r="Q13260" t="s">
        <v>439</v>
      </c>
      <c r="R13260" s="3">
        <v>43370.8867824074</v>
      </c>
      <c r="S13260" t="s">
        <v>31</v>
      </c>
    </row>
    <row r="13261" customHeight="1" spans="1:19">
      <c r="A13261">
        <v>5853845026</v>
      </c>
      <c r="B13261" s="2" t="s">
        <v>36999</v>
      </c>
      <c r="C13261" t="s">
        <v>73</v>
      </c>
      <c r="D13261" t="s">
        <v>23</v>
      </c>
      <c r="E13261" t="s">
        <v>37000</v>
      </c>
      <c r="F13261" t="s">
        <v>37001</v>
      </c>
      <c r="G13261">
        <v>493</v>
      </c>
      <c r="H13261">
        <v>828</v>
      </c>
      <c r="I13261">
        <v>93</v>
      </c>
      <c r="J13261" t="s">
        <v>35</v>
      </c>
      <c r="L13261" t="s">
        <v>51</v>
      </c>
      <c r="M13261">
        <v>2</v>
      </c>
      <c r="N13261">
        <v>0</v>
      </c>
      <c r="O13261">
        <v>-1</v>
      </c>
      <c r="P13261" t="s">
        <v>25103</v>
      </c>
      <c r="Q13261" t="s">
        <v>63</v>
      </c>
      <c r="R13261" s="3">
        <v>42408.4872569444</v>
      </c>
      <c r="S13261" t="s">
        <v>31</v>
      </c>
    </row>
    <row r="13262" customHeight="1" spans="1:21">
      <c r="A13262">
        <v>6214074130</v>
      </c>
      <c r="B13262" s="2" t="s">
        <v>37002</v>
      </c>
      <c r="C13262" t="s">
        <v>73</v>
      </c>
      <c r="D13262" t="s">
        <v>23</v>
      </c>
      <c r="E13262" t="s">
        <v>37003</v>
      </c>
      <c r="F13262" t="s">
        <v>37004</v>
      </c>
      <c r="G13262">
        <v>7</v>
      </c>
      <c r="H13262">
        <v>206</v>
      </c>
      <c r="I13262">
        <v>706</v>
      </c>
      <c r="J13262" t="s">
        <v>60</v>
      </c>
      <c r="K13262" t="s">
        <v>61</v>
      </c>
      <c r="L13262" t="s">
        <v>51</v>
      </c>
      <c r="M13262">
        <v>0</v>
      </c>
      <c r="N13262">
        <v>0</v>
      </c>
      <c r="O13262">
        <v>-1</v>
      </c>
      <c r="P13262" t="s">
        <v>249</v>
      </c>
      <c r="Q13262" t="s">
        <v>63</v>
      </c>
      <c r="R13262" s="3">
        <v>42851.4996875</v>
      </c>
      <c r="S13262" t="s">
        <v>31</v>
      </c>
      <c r="U13262" t="s">
        <v>23903</v>
      </c>
    </row>
    <row r="13263" customHeight="1" spans="1:19">
      <c r="A13263">
        <v>5228591582</v>
      </c>
      <c r="B13263" s="2" t="s">
        <v>37005</v>
      </c>
      <c r="C13263" t="s">
        <v>73</v>
      </c>
      <c r="D13263" t="s">
        <v>23</v>
      </c>
      <c r="E13263" t="s">
        <v>37006</v>
      </c>
      <c r="F13263" t="s">
        <v>37007</v>
      </c>
      <c r="G13263">
        <v>114</v>
      </c>
      <c r="H13263">
        <v>791</v>
      </c>
      <c r="I13263">
        <v>9675</v>
      </c>
      <c r="J13263" t="s">
        <v>495</v>
      </c>
      <c r="L13263" t="s">
        <v>51</v>
      </c>
      <c r="M13263">
        <v>4</v>
      </c>
      <c r="N13263">
        <v>0</v>
      </c>
      <c r="O13263">
        <v>-1</v>
      </c>
      <c r="P13263" t="s">
        <v>134</v>
      </c>
      <c r="Q13263" t="s">
        <v>71</v>
      </c>
      <c r="R13263" s="3">
        <v>41842.5650231481</v>
      </c>
      <c r="S13263" t="s">
        <v>31</v>
      </c>
    </row>
    <row r="13264" customHeight="1" spans="1:19">
      <c r="A13264">
        <v>5180378188</v>
      </c>
      <c r="B13264" s="2" t="s">
        <v>37008</v>
      </c>
      <c r="C13264" t="s">
        <v>207</v>
      </c>
      <c r="D13264" t="s">
        <v>41</v>
      </c>
      <c r="E13264" t="s">
        <v>37009</v>
      </c>
      <c r="F13264" t="s">
        <v>37010</v>
      </c>
      <c r="G13264">
        <v>10</v>
      </c>
      <c r="H13264">
        <v>407</v>
      </c>
      <c r="I13264">
        <v>1204</v>
      </c>
      <c r="J13264" t="s">
        <v>35</v>
      </c>
      <c r="L13264" t="s">
        <v>51</v>
      </c>
      <c r="M13264">
        <v>3</v>
      </c>
      <c r="N13264">
        <v>0</v>
      </c>
      <c r="O13264">
        <v>-1</v>
      </c>
      <c r="P13264" t="s">
        <v>37011</v>
      </c>
      <c r="Q13264" t="s">
        <v>63</v>
      </c>
      <c r="R13264" s="3">
        <v>41804.7618518519</v>
      </c>
      <c r="S13264" t="s">
        <v>31</v>
      </c>
    </row>
    <row r="13265" customHeight="1" spans="1:19">
      <c r="A13265">
        <v>1798066483</v>
      </c>
      <c r="B13265" s="2" t="s">
        <v>37012</v>
      </c>
      <c r="C13265" t="s">
        <v>207</v>
      </c>
      <c r="D13265" t="s">
        <v>41</v>
      </c>
      <c r="E13265" t="s">
        <v>37013</v>
      </c>
      <c r="F13265" t="s">
        <v>37014</v>
      </c>
      <c r="G13265">
        <v>976</v>
      </c>
      <c r="H13265">
        <v>549</v>
      </c>
      <c r="I13265">
        <v>3469</v>
      </c>
      <c r="J13265" t="s">
        <v>204</v>
      </c>
      <c r="L13265" t="s">
        <v>28</v>
      </c>
      <c r="M13265">
        <v>0</v>
      </c>
      <c r="N13265">
        <v>0</v>
      </c>
      <c r="O13265">
        <v>220</v>
      </c>
      <c r="P13265" t="s">
        <v>230</v>
      </c>
      <c r="Q13265" t="s">
        <v>84</v>
      </c>
      <c r="R13265" s="3">
        <v>40409.4225578704</v>
      </c>
      <c r="S13265" t="s">
        <v>31</v>
      </c>
    </row>
    <row r="13266" customHeight="1" spans="1:19">
      <c r="A13266">
        <v>7579828855</v>
      </c>
      <c r="B13266" s="2" t="s">
        <v>37015</v>
      </c>
      <c r="C13266" t="s">
        <v>73</v>
      </c>
      <c r="D13266" t="s">
        <v>23</v>
      </c>
      <c r="E13266" t="s">
        <v>37016</v>
      </c>
      <c r="F13266" t="s">
        <v>37017</v>
      </c>
      <c r="G13266">
        <v>3</v>
      </c>
      <c r="H13266">
        <v>37</v>
      </c>
      <c r="I13266">
        <v>176</v>
      </c>
      <c r="J13266" t="s">
        <v>35</v>
      </c>
      <c r="L13266" t="s">
        <v>28</v>
      </c>
      <c r="M13266">
        <v>0</v>
      </c>
      <c r="N13266">
        <v>0</v>
      </c>
      <c r="O13266">
        <v>-1</v>
      </c>
      <c r="P13266" t="s">
        <v>36</v>
      </c>
      <c r="Q13266" t="s">
        <v>265</v>
      </c>
      <c r="R13266" s="3">
        <v>44279.9980555556</v>
      </c>
      <c r="S13266" t="s">
        <v>38</v>
      </c>
    </row>
    <row r="13267" customHeight="1" spans="1:21">
      <c r="A13267">
        <v>5097062302</v>
      </c>
      <c r="B13267" s="2" t="s">
        <v>37018</v>
      </c>
      <c r="C13267" t="s">
        <v>73</v>
      </c>
      <c r="D13267" t="s">
        <v>23</v>
      </c>
      <c r="E13267" t="s">
        <v>37019</v>
      </c>
      <c r="G13267">
        <v>136</v>
      </c>
      <c r="H13267">
        <v>69</v>
      </c>
      <c r="I13267">
        <v>1109</v>
      </c>
      <c r="J13267" t="s">
        <v>117</v>
      </c>
      <c r="K13267" t="s">
        <v>1131</v>
      </c>
      <c r="L13267" t="s">
        <v>28</v>
      </c>
      <c r="M13267">
        <v>0</v>
      </c>
      <c r="N13267">
        <v>0</v>
      </c>
      <c r="O13267">
        <v>-1</v>
      </c>
      <c r="P13267" t="s">
        <v>16393</v>
      </c>
      <c r="Q13267" t="s">
        <v>84</v>
      </c>
      <c r="R13267" s="3">
        <v>41732.4323842593</v>
      </c>
      <c r="S13267" t="s">
        <v>31</v>
      </c>
      <c r="U13267" t="s">
        <v>37020</v>
      </c>
    </row>
    <row r="13268" customHeight="1" spans="1:19">
      <c r="A13268">
        <v>5211121535</v>
      </c>
      <c r="B13268" s="2" t="s">
        <v>37021</v>
      </c>
      <c r="C13268" t="s">
        <v>73</v>
      </c>
      <c r="D13268" t="s">
        <v>23</v>
      </c>
      <c r="E13268" t="s">
        <v>37022</v>
      </c>
      <c r="F13268" t="s">
        <v>37023</v>
      </c>
      <c r="G13268">
        <v>55</v>
      </c>
      <c r="H13268">
        <v>110</v>
      </c>
      <c r="I13268">
        <v>672</v>
      </c>
      <c r="J13268" t="s">
        <v>26</v>
      </c>
      <c r="K13268" t="s">
        <v>990</v>
      </c>
      <c r="L13268" t="s">
        <v>51</v>
      </c>
      <c r="M13268">
        <v>1</v>
      </c>
      <c r="N13268">
        <v>0</v>
      </c>
      <c r="O13268">
        <v>-1</v>
      </c>
      <c r="P13268" t="s">
        <v>37024</v>
      </c>
      <c r="Q13268" t="s">
        <v>84</v>
      </c>
      <c r="R13268" s="3">
        <v>41830.5743402778</v>
      </c>
      <c r="S13268" t="s">
        <v>31</v>
      </c>
    </row>
    <row r="13269" customHeight="1" spans="1:19">
      <c r="A13269">
        <v>6241816005</v>
      </c>
      <c r="B13269" s="2" t="s">
        <v>37025</v>
      </c>
      <c r="C13269" t="s">
        <v>207</v>
      </c>
      <c r="D13269" t="s">
        <v>41</v>
      </c>
      <c r="E13269" t="s">
        <v>37026</v>
      </c>
      <c r="F13269" t="s">
        <v>37027</v>
      </c>
      <c r="G13269">
        <v>135</v>
      </c>
      <c r="H13269">
        <v>241</v>
      </c>
      <c r="I13269">
        <v>1342</v>
      </c>
      <c r="J13269" t="s">
        <v>273</v>
      </c>
      <c r="K13269" t="s">
        <v>274</v>
      </c>
      <c r="L13269" t="s">
        <v>51</v>
      </c>
      <c r="M13269">
        <v>1</v>
      </c>
      <c r="N13269">
        <v>0</v>
      </c>
      <c r="O13269">
        <v>-1</v>
      </c>
      <c r="P13269" t="s">
        <v>18508</v>
      </c>
      <c r="Q13269" t="s">
        <v>276</v>
      </c>
      <c r="R13269" s="3">
        <v>42867.8931018518</v>
      </c>
      <c r="S13269" t="s">
        <v>31</v>
      </c>
    </row>
    <row r="13270" customHeight="1" spans="1:19">
      <c r="A13270">
        <v>1403738521</v>
      </c>
      <c r="B13270" s="2" t="s">
        <v>37028</v>
      </c>
      <c r="C13270" t="s">
        <v>73</v>
      </c>
      <c r="D13270" t="s">
        <v>23</v>
      </c>
      <c r="E13270" t="s">
        <v>37029</v>
      </c>
      <c r="F13270" t="s">
        <v>37030</v>
      </c>
      <c r="G13270">
        <v>172</v>
      </c>
      <c r="H13270">
        <v>278</v>
      </c>
      <c r="I13270">
        <v>545</v>
      </c>
      <c r="J13270" t="s">
        <v>1454</v>
      </c>
      <c r="L13270" t="s">
        <v>28</v>
      </c>
      <c r="M13270">
        <v>0</v>
      </c>
      <c r="N13270">
        <v>0</v>
      </c>
      <c r="O13270">
        <v>-1</v>
      </c>
      <c r="Q13270" t="s">
        <v>370</v>
      </c>
      <c r="R13270" s="3">
        <v>40532.5259722222</v>
      </c>
      <c r="S13270" t="s">
        <v>31</v>
      </c>
    </row>
    <row r="13271" customHeight="1" spans="1:19">
      <c r="A13271">
        <v>7567863441</v>
      </c>
      <c r="B13271" s="2" t="s">
        <v>37031</v>
      </c>
      <c r="C13271" t="s">
        <v>73</v>
      </c>
      <c r="D13271" t="s">
        <v>23</v>
      </c>
      <c r="E13271" t="s">
        <v>37032</v>
      </c>
      <c r="F13271" t="s">
        <v>4841</v>
      </c>
      <c r="G13271">
        <v>33</v>
      </c>
      <c r="H13271">
        <v>298</v>
      </c>
      <c r="I13271">
        <v>1208</v>
      </c>
      <c r="J13271" t="s">
        <v>35</v>
      </c>
      <c r="L13271" t="s">
        <v>28</v>
      </c>
      <c r="M13271">
        <v>0</v>
      </c>
      <c r="N13271">
        <v>0</v>
      </c>
      <c r="O13271">
        <v>-1</v>
      </c>
      <c r="P13271" t="s">
        <v>37033</v>
      </c>
      <c r="Q13271" t="s">
        <v>318</v>
      </c>
      <c r="R13271" s="3">
        <v>44251.5301041667</v>
      </c>
      <c r="S13271" t="s">
        <v>38</v>
      </c>
    </row>
    <row r="13272" customHeight="1" spans="1:19">
      <c r="A13272">
        <v>7485659904</v>
      </c>
      <c r="B13272" s="2" t="s">
        <v>37034</v>
      </c>
      <c r="C13272" t="s">
        <v>73</v>
      </c>
      <c r="D13272" t="s">
        <v>23</v>
      </c>
      <c r="E13272" t="s">
        <v>37035</v>
      </c>
      <c r="G13272">
        <v>1</v>
      </c>
      <c r="H13272">
        <v>13</v>
      </c>
      <c r="I13272">
        <v>48</v>
      </c>
      <c r="J13272" t="s">
        <v>35</v>
      </c>
      <c r="L13272" t="s">
        <v>28</v>
      </c>
      <c r="M13272">
        <v>0</v>
      </c>
      <c r="N13272">
        <v>0</v>
      </c>
      <c r="O13272">
        <v>-1</v>
      </c>
      <c r="P13272" t="s">
        <v>36</v>
      </c>
      <c r="Q13272" t="s">
        <v>95</v>
      </c>
      <c r="R13272" s="3">
        <v>44043.7775810185</v>
      </c>
      <c r="S13272" t="s">
        <v>38</v>
      </c>
    </row>
    <row r="13273" customHeight="1" spans="1:19">
      <c r="A13273">
        <v>6549419672</v>
      </c>
      <c r="B13273" s="2" t="s">
        <v>37036</v>
      </c>
      <c r="C13273" t="s">
        <v>207</v>
      </c>
      <c r="D13273" t="s">
        <v>41</v>
      </c>
      <c r="E13273" t="s">
        <v>37037</v>
      </c>
      <c r="F13273" t="s">
        <v>37038</v>
      </c>
      <c r="G13273">
        <v>20</v>
      </c>
      <c r="H13273">
        <v>1269</v>
      </c>
      <c r="I13273">
        <v>6522</v>
      </c>
      <c r="J13273" t="s">
        <v>35</v>
      </c>
      <c r="L13273" t="s">
        <v>28</v>
      </c>
      <c r="M13273">
        <v>1</v>
      </c>
      <c r="N13273">
        <v>0</v>
      </c>
      <c r="O13273">
        <v>-1</v>
      </c>
      <c r="P13273" t="s">
        <v>8456</v>
      </c>
      <c r="Q13273" t="s">
        <v>30</v>
      </c>
      <c r="R13273" s="3">
        <v>43234.0861574074</v>
      </c>
      <c r="S13273" t="s">
        <v>31</v>
      </c>
    </row>
    <row r="13274" customHeight="1" spans="1:19">
      <c r="A13274">
        <v>1167785650</v>
      </c>
      <c r="B13274" s="2" t="s">
        <v>37039</v>
      </c>
      <c r="C13274" t="s">
        <v>207</v>
      </c>
      <c r="D13274" t="s">
        <v>41</v>
      </c>
      <c r="E13274" t="s">
        <v>37040</v>
      </c>
      <c r="F13274" t="s">
        <v>37041</v>
      </c>
      <c r="G13274">
        <v>134</v>
      </c>
      <c r="H13274">
        <v>130</v>
      </c>
      <c r="I13274">
        <v>2359</v>
      </c>
      <c r="J13274" t="s">
        <v>26</v>
      </c>
      <c r="L13274" t="s">
        <v>28</v>
      </c>
      <c r="M13274">
        <v>2</v>
      </c>
      <c r="N13274">
        <v>0</v>
      </c>
      <c r="O13274">
        <v>-1</v>
      </c>
      <c r="Q13274" t="s">
        <v>53</v>
      </c>
      <c r="R13274" s="3">
        <v>40637.7800347222</v>
      </c>
      <c r="S13274" t="s">
        <v>31</v>
      </c>
    </row>
    <row r="13275" customHeight="1" spans="1:19">
      <c r="A13275">
        <v>1167785650</v>
      </c>
      <c r="B13275" s="2" t="s">
        <v>37042</v>
      </c>
      <c r="C13275" t="s">
        <v>207</v>
      </c>
      <c r="D13275" t="s">
        <v>41</v>
      </c>
      <c r="E13275" t="s">
        <v>37040</v>
      </c>
      <c r="F13275" t="s">
        <v>37041</v>
      </c>
      <c r="G13275">
        <v>134</v>
      </c>
      <c r="H13275">
        <v>130</v>
      </c>
      <c r="I13275">
        <v>2359</v>
      </c>
      <c r="J13275" t="s">
        <v>26</v>
      </c>
      <c r="L13275" t="s">
        <v>28</v>
      </c>
      <c r="M13275">
        <v>2</v>
      </c>
      <c r="N13275">
        <v>0</v>
      </c>
      <c r="O13275">
        <v>-1</v>
      </c>
      <c r="Q13275" t="s">
        <v>53</v>
      </c>
      <c r="R13275" s="3">
        <v>40637.7800347222</v>
      </c>
      <c r="S13275" t="s">
        <v>31</v>
      </c>
    </row>
    <row r="13276" customHeight="1" spans="1:19">
      <c r="A13276">
        <v>1167785650</v>
      </c>
      <c r="B13276" s="2" t="s">
        <v>37043</v>
      </c>
      <c r="C13276" t="s">
        <v>3425</v>
      </c>
      <c r="D13276" t="s">
        <v>1382</v>
      </c>
      <c r="E13276" t="s">
        <v>37040</v>
      </c>
      <c r="F13276" t="s">
        <v>37041</v>
      </c>
      <c r="G13276">
        <v>134</v>
      </c>
      <c r="H13276">
        <v>130</v>
      </c>
      <c r="I13276">
        <v>2359</v>
      </c>
      <c r="J13276" t="s">
        <v>26</v>
      </c>
      <c r="L13276" t="s">
        <v>28</v>
      </c>
      <c r="M13276">
        <v>2</v>
      </c>
      <c r="N13276">
        <v>0</v>
      </c>
      <c r="O13276">
        <v>-1</v>
      </c>
      <c r="Q13276" t="s">
        <v>53</v>
      </c>
      <c r="R13276" s="3">
        <v>40637.7800347222</v>
      </c>
      <c r="S13276" t="s">
        <v>31</v>
      </c>
    </row>
    <row r="13277" customHeight="1" spans="1:19">
      <c r="A13277">
        <v>6501734394</v>
      </c>
      <c r="B13277" s="2" t="s">
        <v>37044</v>
      </c>
      <c r="C13277" t="s">
        <v>73</v>
      </c>
      <c r="D13277" t="s">
        <v>23</v>
      </c>
      <c r="E13277" t="s">
        <v>37045</v>
      </c>
      <c r="F13277" t="s">
        <v>37046</v>
      </c>
      <c r="G13277">
        <v>4</v>
      </c>
      <c r="H13277">
        <v>76</v>
      </c>
      <c r="I13277">
        <v>2</v>
      </c>
      <c r="J13277" t="s">
        <v>35</v>
      </c>
      <c r="L13277" t="s">
        <v>51</v>
      </c>
      <c r="M13277">
        <v>1</v>
      </c>
      <c r="N13277">
        <v>0</v>
      </c>
      <c r="O13277">
        <v>-1</v>
      </c>
      <c r="P13277" t="s">
        <v>36</v>
      </c>
      <c r="Q13277" t="s">
        <v>1196</v>
      </c>
      <c r="R13277" s="3">
        <v>43166.7023726852</v>
      </c>
      <c r="S13277" t="s">
        <v>31</v>
      </c>
    </row>
    <row r="13278" customHeight="1" spans="1:19">
      <c r="A13278">
        <v>7740604040</v>
      </c>
      <c r="B13278" s="2" t="s">
        <v>37047</v>
      </c>
      <c r="C13278" t="s">
        <v>207</v>
      </c>
      <c r="D13278" t="s">
        <v>41</v>
      </c>
      <c r="E13278" t="s">
        <v>37048</v>
      </c>
      <c r="F13278" t="s">
        <v>37049</v>
      </c>
      <c r="G13278">
        <v>1</v>
      </c>
      <c r="H13278">
        <v>56</v>
      </c>
      <c r="I13278">
        <v>81</v>
      </c>
      <c r="J13278" t="s">
        <v>117</v>
      </c>
      <c r="L13278" t="s">
        <v>51</v>
      </c>
      <c r="M13278">
        <v>0</v>
      </c>
      <c r="N13278">
        <v>0</v>
      </c>
      <c r="O13278">
        <v>-1</v>
      </c>
      <c r="P13278" t="s">
        <v>100</v>
      </c>
      <c r="Q13278" t="s">
        <v>120</v>
      </c>
      <c r="R13278" s="3">
        <v>44610.8578356481</v>
      </c>
      <c r="S13278" t="s">
        <v>38</v>
      </c>
    </row>
    <row r="13279" customHeight="1" spans="1:20">
      <c r="A13279">
        <v>6405704820</v>
      </c>
      <c r="B13279" s="2" t="s">
        <v>37050</v>
      </c>
      <c r="C13279" t="s">
        <v>207</v>
      </c>
      <c r="D13279" t="s">
        <v>41</v>
      </c>
      <c r="E13279" t="s">
        <v>37051</v>
      </c>
      <c r="F13279" t="s">
        <v>37052</v>
      </c>
      <c r="G13279">
        <v>113</v>
      </c>
      <c r="H13279">
        <v>218</v>
      </c>
      <c r="I13279">
        <v>914</v>
      </c>
      <c r="J13279" t="s">
        <v>94</v>
      </c>
      <c r="L13279" t="s">
        <v>28</v>
      </c>
      <c r="M13279">
        <v>2</v>
      </c>
      <c r="N13279">
        <v>0</v>
      </c>
      <c r="O13279">
        <v>-1</v>
      </c>
      <c r="P13279" t="s">
        <v>37053</v>
      </c>
      <c r="Q13279" t="s">
        <v>95</v>
      </c>
      <c r="R13279" s="3">
        <v>43048.4930902778</v>
      </c>
      <c r="S13279" t="s">
        <v>31</v>
      </c>
      <c r="T13279" t="s">
        <v>37054</v>
      </c>
    </row>
    <row r="13280" customHeight="1" spans="1:20">
      <c r="A13280">
        <v>6405704820</v>
      </c>
      <c r="B13280" s="2" t="s">
        <v>37055</v>
      </c>
      <c r="C13280" t="s">
        <v>207</v>
      </c>
      <c r="D13280" t="s">
        <v>41</v>
      </c>
      <c r="E13280" t="s">
        <v>37051</v>
      </c>
      <c r="F13280" t="s">
        <v>37052</v>
      </c>
      <c r="G13280">
        <v>113</v>
      </c>
      <c r="H13280">
        <v>218</v>
      </c>
      <c r="I13280">
        <v>914</v>
      </c>
      <c r="J13280" t="s">
        <v>94</v>
      </c>
      <c r="L13280" t="s">
        <v>28</v>
      </c>
      <c r="M13280">
        <v>2</v>
      </c>
      <c r="N13280">
        <v>0</v>
      </c>
      <c r="O13280">
        <v>-1</v>
      </c>
      <c r="P13280" t="s">
        <v>37053</v>
      </c>
      <c r="Q13280" t="s">
        <v>95</v>
      </c>
      <c r="R13280" s="3">
        <v>43048.4930902778</v>
      </c>
      <c r="S13280" t="s">
        <v>31</v>
      </c>
      <c r="T13280" t="s">
        <v>37054</v>
      </c>
    </row>
    <row r="13281" customHeight="1" spans="1:19">
      <c r="A13281">
        <v>6208713618</v>
      </c>
      <c r="B13281" s="2" t="s">
        <v>37056</v>
      </c>
      <c r="C13281" t="s">
        <v>73</v>
      </c>
      <c r="D13281" t="s">
        <v>23</v>
      </c>
      <c r="E13281" t="s">
        <v>37057</v>
      </c>
      <c r="F13281" t="s">
        <v>18817</v>
      </c>
      <c r="G13281">
        <v>28</v>
      </c>
      <c r="H13281">
        <v>131</v>
      </c>
      <c r="I13281">
        <v>309</v>
      </c>
      <c r="J13281" t="s">
        <v>35</v>
      </c>
      <c r="L13281" t="s">
        <v>51</v>
      </c>
      <c r="M13281">
        <v>2</v>
      </c>
      <c r="N13281">
        <v>0</v>
      </c>
      <c r="O13281">
        <v>-1</v>
      </c>
      <c r="P13281" t="s">
        <v>36</v>
      </c>
      <c r="Q13281" t="s">
        <v>37</v>
      </c>
      <c r="R13281" s="3">
        <v>42841.4076851852</v>
      </c>
      <c r="S13281" t="s">
        <v>31</v>
      </c>
    </row>
    <row r="13282" customHeight="1" spans="1:19">
      <c r="A13282">
        <v>5327989696</v>
      </c>
      <c r="B13282" s="2" t="s">
        <v>37058</v>
      </c>
      <c r="C13282" t="s">
        <v>207</v>
      </c>
      <c r="D13282" t="s">
        <v>41</v>
      </c>
      <c r="E13282" t="s">
        <v>37059</v>
      </c>
      <c r="F13282" t="s">
        <v>37060</v>
      </c>
      <c r="G13282">
        <v>1161</v>
      </c>
      <c r="H13282">
        <v>1271</v>
      </c>
      <c r="I13282">
        <v>49</v>
      </c>
      <c r="J13282" t="s">
        <v>26</v>
      </c>
      <c r="L13282" t="s">
        <v>28</v>
      </c>
      <c r="M13282">
        <v>5</v>
      </c>
      <c r="N13282">
        <v>0</v>
      </c>
      <c r="O13282">
        <v>-1</v>
      </c>
      <c r="P13282" t="s">
        <v>307</v>
      </c>
      <c r="Q13282" t="s">
        <v>37</v>
      </c>
      <c r="R13282" s="3">
        <v>41925.789525463</v>
      </c>
      <c r="S13282" t="s">
        <v>31</v>
      </c>
    </row>
    <row r="13283" customHeight="1" spans="1:19">
      <c r="A13283">
        <v>7756720448</v>
      </c>
      <c r="B13283" s="2" t="s">
        <v>37061</v>
      </c>
      <c r="C13283" t="s">
        <v>73</v>
      </c>
      <c r="D13283" t="s">
        <v>23</v>
      </c>
      <c r="E13283" t="s">
        <v>37062</v>
      </c>
      <c r="G13283">
        <v>1</v>
      </c>
      <c r="H13283">
        <v>92</v>
      </c>
      <c r="I13283">
        <v>638</v>
      </c>
      <c r="J13283" t="s">
        <v>35</v>
      </c>
      <c r="L13283" t="s">
        <v>28</v>
      </c>
      <c r="M13283">
        <v>0</v>
      </c>
      <c r="N13283">
        <v>0</v>
      </c>
      <c r="O13283">
        <v>-1</v>
      </c>
      <c r="P13283" t="s">
        <v>37033</v>
      </c>
      <c r="Q13283" t="s">
        <v>30</v>
      </c>
      <c r="R13283" s="3">
        <v>44680.4006828704</v>
      </c>
      <c r="S13283" t="s">
        <v>38</v>
      </c>
    </row>
    <row r="13284" customHeight="1" spans="1:19">
      <c r="A13284">
        <v>7756720448</v>
      </c>
      <c r="B13284" s="2" t="s">
        <v>37063</v>
      </c>
      <c r="C13284" t="s">
        <v>73</v>
      </c>
      <c r="D13284" t="s">
        <v>23</v>
      </c>
      <c r="E13284" t="s">
        <v>37062</v>
      </c>
      <c r="G13284">
        <v>1</v>
      </c>
      <c r="H13284">
        <v>92</v>
      </c>
      <c r="I13284">
        <v>638</v>
      </c>
      <c r="J13284" t="s">
        <v>35</v>
      </c>
      <c r="L13284" t="s">
        <v>28</v>
      </c>
      <c r="M13284">
        <v>0</v>
      </c>
      <c r="N13284">
        <v>0</v>
      </c>
      <c r="O13284">
        <v>-1</v>
      </c>
      <c r="P13284" t="s">
        <v>37033</v>
      </c>
      <c r="Q13284" t="s">
        <v>30</v>
      </c>
      <c r="R13284" s="3">
        <v>44680.4006828704</v>
      </c>
      <c r="S13284" t="s">
        <v>38</v>
      </c>
    </row>
    <row r="13285" customHeight="1" spans="1:19">
      <c r="A13285">
        <v>7756720448</v>
      </c>
      <c r="B13285" s="2" t="s">
        <v>37064</v>
      </c>
      <c r="C13285" t="s">
        <v>73</v>
      </c>
      <c r="D13285" t="s">
        <v>23</v>
      </c>
      <c r="E13285" t="s">
        <v>37062</v>
      </c>
      <c r="G13285">
        <v>1</v>
      </c>
      <c r="H13285">
        <v>92</v>
      </c>
      <c r="I13285">
        <v>638</v>
      </c>
      <c r="J13285" t="s">
        <v>35</v>
      </c>
      <c r="L13285" t="s">
        <v>28</v>
      </c>
      <c r="M13285">
        <v>0</v>
      </c>
      <c r="N13285">
        <v>0</v>
      </c>
      <c r="O13285">
        <v>-1</v>
      </c>
      <c r="P13285" t="s">
        <v>37033</v>
      </c>
      <c r="Q13285" t="s">
        <v>30</v>
      </c>
      <c r="R13285" s="3">
        <v>44680.4006828704</v>
      </c>
      <c r="S13285" t="s">
        <v>38</v>
      </c>
    </row>
    <row r="13286" customHeight="1" spans="1:19">
      <c r="A13286">
        <v>7756720448</v>
      </c>
      <c r="B13286" s="2" t="s">
        <v>37065</v>
      </c>
      <c r="C13286" t="s">
        <v>73</v>
      </c>
      <c r="D13286" t="s">
        <v>23</v>
      </c>
      <c r="E13286" t="s">
        <v>37062</v>
      </c>
      <c r="G13286">
        <v>1</v>
      </c>
      <c r="H13286">
        <v>92</v>
      </c>
      <c r="I13286">
        <v>638</v>
      </c>
      <c r="J13286" t="s">
        <v>35</v>
      </c>
      <c r="L13286" t="s">
        <v>28</v>
      </c>
      <c r="M13286">
        <v>0</v>
      </c>
      <c r="N13286">
        <v>0</v>
      </c>
      <c r="O13286">
        <v>-1</v>
      </c>
      <c r="P13286" t="s">
        <v>37033</v>
      </c>
      <c r="Q13286" t="s">
        <v>30</v>
      </c>
      <c r="R13286" s="3">
        <v>44680.4006828704</v>
      </c>
      <c r="S13286" t="s">
        <v>38</v>
      </c>
    </row>
    <row r="13287" customHeight="1" spans="1:19">
      <c r="A13287">
        <v>7756720448</v>
      </c>
      <c r="B13287" s="2" t="s">
        <v>37066</v>
      </c>
      <c r="C13287" t="s">
        <v>73</v>
      </c>
      <c r="D13287" t="s">
        <v>23</v>
      </c>
      <c r="E13287" t="s">
        <v>37062</v>
      </c>
      <c r="G13287">
        <v>1</v>
      </c>
      <c r="H13287">
        <v>92</v>
      </c>
      <c r="I13287">
        <v>638</v>
      </c>
      <c r="J13287" t="s">
        <v>35</v>
      </c>
      <c r="L13287" t="s">
        <v>28</v>
      </c>
      <c r="M13287">
        <v>0</v>
      </c>
      <c r="N13287">
        <v>0</v>
      </c>
      <c r="O13287">
        <v>-1</v>
      </c>
      <c r="P13287" t="s">
        <v>37033</v>
      </c>
      <c r="Q13287" t="s">
        <v>30</v>
      </c>
      <c r="R13287" s="3">
        <v>44680.4006828704</v>
      </c>
      <c r="S13287" t="s">
        <v>38</v>
      </c>
    </row>
    <row r="13288" customHeight="1" spans="1:19">
      <c r="A13288">
        <v>6472459615</v>
      </c>
      <c r="B13288" s="2" t="s">
        <v>37067</v>
      </c>
      <c r="C13288" t="s">
        <v>226</v>
      </c>
      <c r="D13288" t="s">
        <v>41</v>
      </c>
      <c r="E13288" t="s">
        <v>37068</v>
      </c>
      <c r="G13288">
        <v>7</v>
      </c>
      <c r="H13288">
        <v>757</v>
      </c>
      <c r="I13288">
        <v>132</v>
      </c>
      <c r="J13288" t="s">
        <v>35</v>
      </c>
      <c r="L13288" t="s">
        <v>51</v>
      </c>
      <c r="M13288">
        <v>0</v>
      </c>
      <c r="N13288">
        <v>0</v>
      </c>
      <c r="O13288">
        <v>-1</v>
      </c>
      <c r="P13288" t="s">
        <v>36</v>
      </c>
      <c r="Q13288" t="s">
        <v>231</v>
      </c>
      <c r="R13288" s="3">
        <v>43175.6766435185</v>
      </c>
      <c r="S13288" t="s">
        <v>38</v>
      </c>
    </row>
    <row r="13289" customHeight="1" spans="1:19">
      <c r="A13289">
        <v>7763674009</v>
      </c>
      <c r="B13289" s="2" t="s">
        <v>37069</v>
      </c>
      <c r="C13289" t="s">
        <v>73</v>
      </c>
      <c r="D13289" t="s">
        <v>23</v>
      </c>
      <c r="E13289" t="s">
        <v>37070</v>
      </c>
      <c r="G13289">
        <v>216</v>
      </c>
      <c r="H13289">
        <v>38</v>
      </c>
      <c r="I13289">
        <v>493</v>
      </c>
      <c r="J13289" t="s">
        <v>68</v>
      </c>
      <c r="L13289" t="s">
        <v>51</v>
      </c>
      <c r="M13289">
        <v>0</v>
      </c>
      <c r="N13289">
        <v>0</v>
      </c>
      <c r="O13289">
        <v>-1</v>
      </c>
      <c r="P13289" t="s">
        <v>37071</v>
      </c>
      <c r="Q13289" t="s">
        <v>71</v>
      </c>
      <c r="R13289" s="3">
        <v>44708.5624074074</v>
      </c>
      <c r="S13289" t="s">
        <v>38</v>
      </c>
    </row>
    <row r="13290" customHeight="1" spans="1:19">
      <c r="A13290">
        <v>6457329331</v>
      </c>
      <c r="B13290" s="2" t="s">
        <v>37072</v>
      </c>
      <c r="C13290" t="s">
        <v>207</v>
      </c>
      <c r="D13290" t="s">
        <v>41</v>
      </c>
      <c r="E13290" t="s">
        <v>37073</v>
      </c>
      <c r="F13290" t="s">
        <v>37074</v>
      </c>
      <c r="G13290">
        <v>11</v>
      </c>
      <c r="H13290">
        <v>129</v>
      </c>
      <c r="I13290">
        <v>142</v>
      </c>
      <c r="J13290" t="s">
        <v>35</v>
      </c>
      <c r="L13290" t="s">
        <v>28</v>
      </c>
      <c r="M13290">
        <v>1</v>
      </c>
      <c r="N13290">
        <v>0</v>
      </c>
      <c r="O13290">
        <v>-1</v>
      </c>
      <c r="P13290" t="s">
        <v>36</v>
      </c>
      <c r="Q13290" t="s">
        <v>276</v>
      </c>
      <c r="R13290" s="3">
        <v>43110.7849537037</v>
      </c>
      <c r="S13290" t="s">
        <v>38</v>
      </c>
    </row>
    <row r="13291" customHeight="1" spans="1:19">
      <c r="A13291">
        <v>3905109325</v>
      </c>
      <c r="B13291" s="2" t="s">
        <v>37075</v>
      </c>
      <c r="C13291" t="s">
        <v>207</v>
      </c>
      <c r="D13291" t="s">
        <v>41</v>
      </c>
      <c r="E13291" t="s">
        <v>37076</v>
      </c>
      <c r="F13291" t="s">
        <v>37077</v>
      </c>
      <c r="G13291">
        <v>432</v>
      </c>
      <c r="H13291">
        <v>524</v>
      </c>
      <c r="I13291">
        <v>1613</v>
      </c>
      <c r="J13291" t="s">
        <v>94</v>
      </c>
      <c r="L13291" t="s">
        <v>51</v>
      </c>
      <c r="M13291">
        <v>1</v>
      </c>
      <c r="N13291">
        <v>0</v>
      </c>
      <c r="O13291">
        <v>-1</v>
      </c>
      <c r="P13291" t="s">
        <v>34696</v>
      </c>
      <c r="Q13291" t="s">
        <v>183</v>
      </c>
      <c r="R13291" s="3">
        <v>41592.7471064815</v>
      </c>
      <c r="S13291" t="s">
        <v>31</v>
      </c>
    </row>
    <row r="13292" customHeight="1" spans="1:19">
      <c r="A13292">
        <v>7582770228</v>
      </c>
      <c r="B13292" s="2" t="s">
        <v>37078</v>
      </c>
      <c r="C13292" t="s">
        <v>207</v>
      </c>
      <c r="D13292" t="s">
        <v>41</v>
      </c>
      <c r="E13292" t="s">
        <v>37079</v>
      </c>
      <c r="F13292" t="s">
        <v>37080</v>
      </c>
      <c r="G13292">
        <v>3</v>
      </c>
      <c r="H13292">
        <v>87</v>
      </c>
      <c r="I13292">
        <v>251</v>
      </c>
      <c r="J13292" t="s">
        <v>26</v>
      </c>
      <c r="L13292" t="s">
        <v>28</v>
      </c>
      <c r="M13292">
        <v>0</v>
      </c>
      <c r="N13292">
        <v>0</v>
      </c>
      <c r="O13292">
        <v>-1</v>
      </c>
      <c r="P13292" t="s">
        <v>37081</v>
      </c>
      <c r="Q13292" t="s">
        <v>120</v>
      </c>
      <c r="R13292" s="3">
        <v>44285.3497569444</v>
      </c>
      <c r="S13292" t="s">
        <v>31</v>
      </c>
    </row>
    <row r="13293" customHeight="1" spans="1:21">
      <c r="A13293">
        <v>6688413926</v>
      </c>
      <c r="B13293" s="2" t="s">
        <v>37082</v>
      </c>
      <c r="C13293" t="s">
        <v>73</v>
      </c>
      <c r="D13293" t="s">
        <v>23</v>
      </c>
      <c r="E13293" t="s">
        <v>37083</v>
      </c>
      <c r="F13293" t="s">
        <v>37084</v>
      </c>
      <c r="G13293">
        <v>1290</v>
      </c>
      <c r="H13293">
        <v>292</v>
      </c>
      <c r="I13293">
        <v>2793</v>
      </c>
      <c r="J13293" t="s">
        <v>35</v>
      </c>
      <c r="L13293" t="s">
        <v>51</v>
      </c>
      <c r="M13293">
        <v>1</v>
      </c>
      <c r="N13293">
        <v>0</v>
      </c>
      <c r="O13293">
        <v>-1</v>
      </c>
      <c r="P13293" t="s">
        <v>230</v>
      </c>
      <c r="Q13293" t="s">
        <v>245</v>
      </c>
      <c r="R13293" s="3">
        <v>43363.6293287037</v>
      </c>
      <c r="S13293" t="s">
        <v>38</v>
      </c>
      <c r="U13293" t="s">
        <v>2629</v>
      </c>
    </row>
    <row r="13294" customHeight="1" spans="1:21">
      <c r="A13294">
        <v>6688413926</v>
      </c>
      <c r="B13294" s="2" t="s">
        <v>37085</v>
      </c>
      <c r="C13294" t="s">
        <v>207</v>
      </c>
      <c r="D13294" t="s">
        <v>41</v>
      </c>
      <c r="E13294" t="s">
        <v>37083</v>
      </c>
      <c r="F13294" t="s">
        <v>37084</v>
      </c>
      <c r="G13294">
        <v>1290</v>
      </c>
      <c r="H13294">
        <v>292</v>
      </c>
      <c r="I13294">
        <v>2793</v>
      </c>
      <c r="J13294" t="s">
        <v>35</v>
      </c>
      <c r="L13294" t="s">
        <v>51</v>
      </c>
      <c r="M13294">
        <v>1</v>
      </c>
      <c r="N13294">
        <v>0</v>
      </c>
      <c r="O13294">
        <v>-1</v>
      </c>
      <c r="P13294" t="s">
        <v>230</v>
      </c>
      <c r="Q13294" t="s">
        <v>245</v>
      </c>
      <c r="R13294" s="3">
        <v>43363.6293287037</v>
      </c>
      <c r="S13294" t="s">
        <v>38</v>
      </c>
      <c r="U13294" t="s">
        <v>2629</v>
      </c>
    </row>
    <row r="13295" customHeight="1" spans="1:19">
      <c r="A13295">
        <v>6804170665</v>
      </c>
      <c r="B13295" s="2" t="s">
        <v>37086</v>
      </c>
      <c r="C13295" t="s">
        <v>207</v>
      </c>
      <c r="D13295" t="s">
        <v>41</v>
      </c>
      <c r="E13295" t="s">
        <v>37087</v>
      </c>
      <c r="F13295" t="s">
        <v>37088</v>
      </c>
      <c r="G13295">
        <v>13</v>
      </c>
      <c r="H13295">
        <v>135</v>
      </c>
      <c r="I13295">
        <v>1333</v>
      </c>
      <c r="J13295" t="s">
        <v>35</v>
      </c>
      <c r="L13295" t="s">
        <v>51</v>
      </c>
      <c r="M13295">
        <v>1</v>
      </c>
      <c r="N13295">
        <v>0</v>
      </c>
      <c r="O13295">
        <v>-1</v>
      </c>
      <c r="P13295" t="s">
        <v>36</v>
      </c>
      <c r="Q13295" t="s">
        <v>79</v>
      </c>
      <c r="R13295" s="3">
        <v>44018.5846296296</v>
      </c>
      <c r="S13295" t="s">
        <v>31</v>
      </c>
    </row>
    <row r="13296" customHeight="1" spans="1:19">
      <c r="A13296">
        <v>7258124086</v>
      </c>
      <c r="B13296" s="2" t="s">
        <v>37089</v>
      </c>
      <c r="C13296" t="s">
        <v>207</v>
      </c>
      <c r="D13296" t="s">
        <v>41</v>
      </c>
      <c r="E13296" t="s">
        <v>37090</v>
      </c>
      <c r="G13296">
        <v>4</v>
      </c>
      <c r="H13296">
        <v>53</v>
      </c>
      <c r="I13296">
        <v>33</v>
      </c>
      <c r="J13296" t="s">
        <v>35</v>
      </c>
      <c r="L13296" t="s">
        <v>28</v>
      </c>
      <c r="M13296">
        <v>0</v>
      </c>
      <c r="N13296">
        <v>0</v>
      </c>
      <c r="O13296">
        <v>-1</v>
      </c>
      <c r="P13296" t="s">
        <v>36</v>
      </c>
      <c r="Q13296" t="s">
        <v>101</v>
      </c>
      <c r="R13296" s="3">
        <v>43671.0599421296</v>
      </c>
      <c r="S13296" t="s">
        <v>38</v>
      </c>
    </row>
    <row r="13297" customHeight="1" spans="1:19">
      <c r="A13297">
        <v>7258124086</v>
      </c>
      <c r="B13297" s="2" t="s">
        <v>37091</v>
      </c>
      <c r="C13297" t="s">
        <v>207</v>
      </c>
      <c r="D13297" t="s">
        <v>41</v>
      </c>
      <c r="E13297" t="s">
        <v>37090</v>
      </c>
      <c r="G13297">
        <v>4</v>
      </c>
      <c r="H13297">
        <v>53</v>
      </c>
      <c r="I13297">
        <v>33</v>
      </c>
      <c r="J13297" t="s">
        <v>35</v>
      </c>
      <c r="L13297" t="s">
        <v>28</v>
      </c>
      <c r="M13297">
        <v>0</v>
      </c>
      <c r="N13297">
        <v>0</v>
      </c>
      <c r="O13297">
        <v>-1</v>
      </c>
      <c r="P13297" t="s">
        <v>36</v>
      </c>
      <c r="Q13297" t="s">
        <v>101</v>
      </c>
      <c r="R13297" s="3">
        <v>43671.0599421296</v>
      </c>
      <c r="S13297" t="s">
        <v>38</v>
      </c>
    </row>
    <row r="13298" customHeight="1" spans="1:19">
      <c r="A13298">
        <v>7258124086</v>
      </c>
      <c r="B13298" s="2" t="s">
        <v>37092</v>
      </c>
      <c r="C13298" t="s">
        <v>207</v>
      </c>
      <c r="D13298" t="s">
        <v>41</v>
      </c>
      <c r="E13298" t="s">
        <v>37090</v>
      </c>
      <c r="G13298">
        <v>4</v>
      </c>
      <c r="H13298">
        <v>53</v>
      </c>
      <c r="I13298">
        <v>33</v>
      </c>
      <c r="J13298" t="s">
        <v>35</v>
      </c>
      <c r="L13298" t="s">
        <v>28</v>
      </c>
      <c r="M13298">
        <v>0</v>
      </c>
      <c r="N13298">
        <v>0</v>
      </c>
      <c r="O13298">
        <v>-1</v>
      </c>
      <c r="P13298" t="s">
        <v>36</v>
      </c>
      <c r="Q13298" t="s">
        <v>101</v>
      </c>
      <c r="R13298" s="3">
        <v>43671.0599421296</v>
      </c>
      <c r="S13298" t="s">
        <v>38</v>
      </c>
    </row>
    <row r="13299" customHeight="1" spans="1:19">
      <c r="A13299">
        <v>7258124086</v>
      </c>
      <c r="B13299" s="2" t="s">
        <v>37093</v>
      </c>
      <c r="C13299" t="s">
        <v>207</v>
      </c>
      <c r="D13299" t="s">
        <v>41</v>
      </c>
      <c r="E13299" t="s">
        <v>37090</v>
      </c>
      <c r="G13299">
        <v>4</v>
      </c>
      <c r="H13299">
        <v>53</v>
      </c>
      <c r="I13299">
        <v>33</v>
      </c>
      <c r="J13299" t="s">
        <v>35</v>
      </c>
      <c r="L13299" t="s">
        <v>28</v>
      </c>
      <c r="M13299">
        <v>0</v>
      </c>
      <c r="N13299">
        <v>0</v>
      </c>
      <c r="O13299">
        <v>-1</v>
      </c>
      <c r="P13299" t="s">
        <v>36</v>
      </c>
      <c r="Q13299" t="s">
        <v>101</v>
      </c>
      <c r="R13299" s="3">
        <v>43671.0599421296</v>
      </c>
      <c r="S13299" t="s">
        <v>38</v>
      </c>
    </row>
    <row r="13300" customHeight="1" spans="1:19">
      <c r="A13300">
        <v>7258124086</v>
      </c>
      <c r="B13300" s="2" t="s">
        <v>37094</v>
      </c>
      <c r="C13300" t="s">
        <v>207</v>
      </c>
      <c r="D13300" t="s">
        <v>41</v>
      </c>
      <c r="E13300" t="s">
        <v>37090</v>
      </c>
      <c r="G13300">
        <v>4</v>
      </c>
      <c r="H13300">
        <v>53</v>
      </c>
      <c r="I13300">
        <v>33</v>
      </c>
      <c r="J13300" t="s">
        <v>35</v>
      </c>
      <c r="L13300" t="s">
        <v>28</v>
      </c>
      <c r="M13300">
        <v>0</v>
      </c>
      <c r="N13300">
        <v>0</v>
      </c>
      <c r="O13300">
        <v>-1</v>
      </c>
      <c r="P13300" t="s">
        <v>36</v>
      </c>
      <c r="Q13300" t="s">
        <v>101</v>
      </c>
      <c r="R13300" s="3">
        <v>43671.0599421296</v>
      </c>
      <c r="S13300" t="s">
        <v>38</v>
      </c>
    </row>
    <row r="13301" customHeight="1" spans="1:19">
      <c r="A13301">
        <v>2693016310</v>
      </c>
      <c r="B13301" s="2" t="s">
        <v>37095</v>
      </c>
      <c r="C13301" t="s">
        <v>207</v>
      </c>
      <c r="D13301" t="s">
        <v>41</v>
      </c>
      <c r="E13301" t="s">
        <v>37096</v>
      </c>
      <c r="F13301" t="s">
        <v>37097</v>
      </c>
      <c r="G13301">
        <v>1332</v>
      </c>
      <c r="H13301">
        <v>401</v>
      </c>
      <c r="I13301">
        <v>3257</v>
      </c>
      <c r="J13301" t="s">
        <v>35</v>
      </c>
      <c r="L13301" t="s">
        <v>51</v>
      </c>
      <c r="M13301">
        <v>7</v>
      </c>
      <c r="N13301">
        <v>0</v>
      </c>
      <c r="O13301">
        <v>-1</v>
      </c>
      <c r="Q13301" t="s">
        <v>53</v>
      </c>
      <c r="R13301" s="3">
        <v>40937.8674074074</v>
      </c>
      <c r="S13301" t="s">
        <v>54</v>
      </c>
    </row>
    <row r="13302" customHeight="1" spans="1:19">
      <c r="A13302">
        <v>5013139375</v>
      </c>
      <c r="B13302" s="2" t="s">
        <v>37098</v>
      </c>
      <c r="C13302" t="s">
        <v>73</v>
      </c>
      <c r="D13302" t="s">
        <v>23</v>
      </c>
      <c r="E13302" t="s">
        <v>37099</v>
      </c>
      <c r="F13302" t="s">
        <v>1500</v>
      </c>
      <c r="G13302">
        <v>126</v>
      </c>
      <c r="H13302">
        <v>682</v>
      </c>
      <c r="I13302">
        <v>1923</v>
      </c>
      <c r="J13302" t="s">
        <v>327</v>
      </c>
      <c r="L13302" t="s">
        <v>51</v>
      </c>
      <c r="M13302">
        <v>1</v>
      </c>
      <c r="N13302">
        <v>0</v>
      </c>
      <c r="O13302">
        <v>-1</v>
      </c>
      <c r="P13302" t="s">
        <v>37100</v>
      </c>
      <c r="Q13302" t="s">
        <v>141</v>
      </c>
      <c r="R13302" s="3">
        <v>41665.721724537</v>
      </c>
      <c r="S13302" t="s">
        <v>31</v>
      </c>
    </row>
    <row r="13303" customHeight="1" spans="1:19">
      <c r="A13303">
        <v>7217010169</v>
      </c>
      <c r="B13303" s="2" t="s">
        <v>37101</v>
      </c>
      <c r="C13303" t="s">
        <v>207</v>
      </c>
      <c r="D13303" t="s">
        <v>41</v>
      </c>
      <c r="E13303" t="s">
        <v>37102</v>
      </c>
      <c r="F13303" t="s">
        <v>37103</v>
      </c>
      <c r="G13303">
        <v>1097</v>
      </c>
      <c r="H13303">
        <v>705</v>
      </c>
      <c r="I13303">
        <v>4501</v>
      </c>
      <c r="J13303" t="s">
        <v>35</v>
      </c>
      <c r="L13303" t="s">
        <v>51</v>
      </c>
      <c r="M13303">
        <v>4</v>
      </c>
      <c r="N13303">
        <v>0</v>
      </c>
      <c r="O13303">
        <v>-1</v>
      </c>
      <c r="P13303" t="s">
        <v>52</v>
      </c>
      <c r="Q13303" t="s">
        <v>234</v>
      </c>
      <c r="R13303" s="3">
        <v>43650.7718981481</v>
      </c>
      <c r="S13303" t="s">
        <v>31</v>
      </c>
    </row>
    <row r="13304" customHeight="1" spans="1:19">
      <c r="A13304">
        <v>5015523889</v>
      </c>
      <c r="B13304" s="2" t="s">
        <v>37104</v>
      </c>
      <c r="C13304" t="s">
        <v>207</v>
      </c>
      <c r="D13304" t="s">
        <v>41</v>
      </c>
      <c r="E13304" t="s">
        <v>37105</v>
      </c>
      <c r="F13304" t="s">
        <v>105</v>
      </c>
      <c r="G13304">
        <v>92</v>
      </c>
      <c r="H13304">
        <v>808</v>
      </c>
      <c r="I13304">
        <v>491</v>
      </c>
      <c r="J13304" t="s">
        <v>35</v>
      </c>
      <c r="L13304" t="s">
        <v>51</v>
      </c>
      <c r="M13304">
        <v>1</v>
      </c>
      <c r="N13304">
        <v>0</v>
      </c>
      <c r="O13304">
        <v>-1</v>
      </c>
      <c r="P13304" t="s">
        <v>36</v>
      </c>
      <c r="Q13304" t="s">
        <v>856</v>
      </c>
      <c r="R13304" s="3">
        <v>41667.5816550926</v>
      </c>
      <c r="S13304" t="s">
        <v>31</v>
      </c>
    </row>
    <row r="13305" customHeight="1" spans="1:19">
      <c r="A13305">
        <v>5015523889</v>
      </c>
      <c r="B13305" s="2" t="s">
        <v>37106</v>
      </c>
      <c r="C13305" t="s">
        <v>207</v>
      </c>
      <c r="D13305" t="s">
        <v>41</v>
      </c>
      <c r="E13305" t="s">
        <v>37105</v>
      </c>
      <c r="F13305" t="s">
        <v>105</v>
      </c>
      <c r="G13305">
        <v>92</v>
      </c>
      <c r="H13305">
        <v>808</v>
      </c>
      <c r="I13305">
        <v>491</v>
      </c>
      <c r="J13305" t="s">
        <v>35</v>
      </c>
      <c r="L13305" t="s">
        <v>51</v>
      </c>
      <c r="M13305">
        <v>1</v>
      </c>
      <c r="N13305">
        <v>0</v>
      </c>
      <c r="O13305">
        <v>-1</v>
      </c>
      <c r="P13305" t="s">
        <v>36</v>
      </c>
      <c r="Q13305" t="s">
        <v>856</v>
      </c>
      <c r="R13305" s="3">
        <v>41667.5816550926</v>
      </c>
      <c r="S13305" t="s">
        <v>31</v>
      </c>
    </row>
    <row r="13306" customHeight="1" spans="1:20">
      <c r="A13306">
        <v>7769182401</v>
      </c>
      <c r="B13306" s="2" t="s">
        <v>37107</v>
      </c>
      <c r="C13306" t="s">
        <v>207</v>
      </c>
      <c r="D13306" t="s">
        <v>41</v>
      </c>
      <c r="E13306" t="s">
        <v>37108</v>
      </c>
      <c r="F13306" t="s">
        <v>37109</v>
      </c>
      <c r="G13306">
        <v>53</v>
      </c>
      <c r="H13306">
        <v>687</v>
      </c>
      <c r="I13306">
        <v>1103</v>
      </c>
      <c r="J13306" t="s">
        <v>60</v>
      </c>
      <c r="K13306" t="s">
        <v>1991</v>
      </c>
      <c r="L13306" t="s">
        <v>28</v>
      </c>
      <c r="M13306">
        <v>2</v>
      </c>
      <c r="N13306">
        <v>0</v>
      </c>
      <c r="O13306">
        <v>-1</v>
      </c>
      <c r="P13306" t="s">
        <v>134</v>
      </c>
      <c r="Q13306" t="s">
        <v>46</v>
      </c>
      <c r="R13306" s="3">
        <v>44743.8026967593</v>
      </c>
      <c r="S13306" t="s">
        <v>38</v>
      </c>
      <c r="T13306" t="s">
        <v>2440</v>
      </c>
    </row>
    <row r="13307" customHeight="1" spans="1:19">
      <c r="A13307">
        <v>5790163241</v>
      </c>
      <c r="B13307" s="2" t="s">
        <v>37110</v>
      </c>
      <c r="C13307" t="s">
        <v>207</v>
      </c>
      <c r="D13307" t="s">
        <v>41</v>
      </c>
      <c r="E13307" t="s">
        <v>37111</v>
      </c>
      <c r="G13307">
        <v>111</v>
      </c>
      <c r="H13307">
        <v>199</v>
      </c>
      <c r="I13307">
        <v>416</v>
      </c>
      <c r="J13307" t="s">
        <v>94</v>
      </c>
      <c r="L13307" t="s">
        <v>51</v>
      </c>
      <c r="M13307">
        <v>1</v>
      </c>
      <c r="N13307">
        <v>0</v>
      </c>
      <c r="O13307">
        <v>-1</v>
      </c>
      <c r="P13307" t="s">
        <v>134</v>
      </c>
      <c r="Q13307" t="s">
        <v>439</v>
      </c>
      <c r="R13307" s="3">
        <v>42350.6997106482</v>
      </c>
      <c r="S13307" t="s">
        <v>31</v>
      </c>
    </row>
    <row r="13308" customHeight="1" spans="1:19">
      <c r="A13308">
        <v>5790163241</v>
      </c>
      <c r="B13308" s="2" t="s">
        <v>37112</v>
      </c>
      <c r="C13308" t="s">
        <v>207</v>
      </c>
      <c r="D13308" t="s">
        <v>41</v>
      </c>
      <c r="E13308" t="s">
        <v>37111</v>
      </c>
      <c r="G13308">
        <v>111</v>
      </c>
      <c r="H13308">
        <v>199</v>
      </c>
      <c r="I13308">
        <v>416</v>
      </c>
      <c r="J13308" t="s">
        <v>94</v>
      </c>
      <c r="L13308" t="s">
        <v>51</v>
      </c>
      <c r="M13308">
        <v>1</v>
      </c>
      <c r="N13308">
        <v>0</v>
      </c>
      <c r="O13308">
        <v>-1</v>
      </c>
      <c r="P13308" t="s">
        <v>134</v>
      </c>
      <c r="Q13308" t="s">
        <v>439</v>
      </c>
      <c r="R13308" s="3">
        <v>42350.6997106482</v>
      </c>
      <c r="S13308" t="s">
        <v>31</v>
      </c>
    </row>
    <row r="13309" customHeight="1" spans="1:19">
      <c r="A13309">
        <v>7791160455</v>
      </c>
      <c r="B13309" s="2" t="s">
        <v>37113</v>
      </c>
      <c r="C13309" t="s">
        <v>73</v>
      </c>
      <c r="D13309" t="s">
        <v>23</v>
      </c>
      <c r="E13309" t="s">
        <v>37114</v>
      </c>
      <c r="G13309">
        <v>1</v>
      </c>
      <c r="H13309">
        <v>0</v>
      </c>
      <c r="I13309">
        <v>3</v>
      </c>
      <c r="J13309" t="s">
        <v>35</v>
      </c>
      <c r="L13309" t="s">
        <v>28</v>
      </c>
      <c r="M13309">
        <v>0</v>
      </c>
      <c r="N13309">
        <v>0</v>
      </c>
      <c r="O13309">
        <v>-1</v>
      </c>
      <c r="P13309" t="s">
        <v>36</v>
      </c>
      <c r="Q13309" t="s">
        <v>347</v>
      </c>
      <c r="R13309" s="3">
        <v>44823.1869212963</v>
      </c>
      <c r="S13309" t="s">
        <v>1400</v>
      </c>
    </row>
    <row r="13310" customHeight="1" spans="1:19">
      <c r="A13310">
        <v>1364990921</v>
      </c>
      <c r="B13310" s="2" t="s">
        <v>37115</v>
      </c>
      <c r="C13310" t="s">
        <v>73</v>
      </c>
      <c r="D13310" t="s">
        <v>23</v>
      </c>
      <c r="E13310" t="s">
        <v>37116</v>
      </c>
      <c r="F13310" t="s">
        <v>37117</v>
      </c>
      <c r="G13310">
        <v>71</v>
      </c>
      <c r="H13310">
        <v>113</v>
      </c>
      <c r="I13310">
        <v>1204</v>
      </c>
      <c r="J13310" t="s">
        <v>35</v>
      </c>
      <c r="L13310" t="s">
        <v>28</v>
      </c>
      <c r="M13310">
        <v>1</v>
      </c>
      <c r="N13310">
        <v>0</v>
      </c>
      <c r="O13310">
        <v>-1</v>
      </c>
      <c r="P13310" t="s">
        <v>6418</v>
      </c>
      <c r="Q13310" t="s">
        <v>46</v>
      </c>
      <c r="R13310" s="3">
        <v>41700.8208680556</v>
      </c>
      <c r="S13310" t="s">
        <v>31</v>
      </c>
    </row>
    <row r="13311" customHeight="1" spans="1:19">
      <c r="A13311">
        <v>6496304213</v>
      </c>
      <c r="B13311" s="2" t="s">
        <v>37118</v>
      </c>
      <c r="C13311" t="s">
        <v>207</v>
      </c>
      <c r="D13311" t="s">
        <v>41</v>
      </c>
      <c r="E13311" t="s">
        <v>37119</v>
      </c>
      <c r="G13311">
        <v>3</v>
      </c>
      <c r="H13311">
        <v>43</v>
      </c>
      <c r="I13311">
        <v>4</v>
      </c>
      <c r="J13311" t="s">
        <v>35</v>
      </c>
      <c r="L13311" t="s">
        <v>51</v>
      </c>
      <c r="M13311">
        <v>0</v>
      </c>
      <c r="N13311">
        <v>0</v>
      </c>
      <c r="O13311">
        <v>-1</v>
      </c>
      <c r="P13311" t="s">
        <v>36</v>
      </c>
      <c r="Q13311" t="s">
        <v>583</v>
      </c>
      <c r="R13311" s="3">
        <v>43156.5241319444</v>
      </c>
      <c r="S13311" t="s">
        <v>31</v>
      </c>
    </row>
    <row r="13312" customHeight="1" spans="1:19">
      <c r="A13312">
        <v>7392533466</v>
      </c>
      <c r="B13312" s="2" t="s">
        <v>37120</v>
      </c>
      <c r="C13312" t="s">
        <v>207</v>
      </c>
      <c r="D13312" t="s">
        <v>41</v>
      </c>
      <c r="E13312" t="s">
        <v>37121</v>
      </c>
      <c r="F13312" t="s">
        <v>37122</v>
      </c>
      <c r="G13312">
        <v>93</v>
      </c>
      <c r="H13312">
        <v>376</v>
      </c>
      <c r="I13312">
        <v>4672</v>
      </c>
      <c r="J13312" t="s">
        <v>94</v>
      </c>
      <c r="K13312" t="s">
        <v>1318</v>
      </c>
      <c r="L13312" t="s">
        <v>51</v>
      </c>
      <c r="M13312">
        <v>1</v>
      </c>
      <c r="N13312">
        <v>0</v>
      </c>
      <c r="O13312">
        <v>-1</v>
      </c>
      <c r="P13312" t="s">
        <v>249</v>
      </c>
      <c r="Q13312" t="s">
        <v>583</v>
      </c>
      <c r="R13312" s="3">
        <v>43875.5595949074</v>
      </c>
      <c r="S13312" t="s">
        <v>31</v>
      </c>
    </row>
    <row r="13313" customHeight="1" spans="1:21">
      <c r="A13313">
        <v>6632201717</v>
      </c>
      <c r="B13313" s="2" t="s">
        <v>37123</v>
      </c>
      <c r="C13313" t="s">
        <v>73</v>
      </c>
      <c r="D13313" t="s">
        <v>23</v>
      </c>
      <c r="E13313" t="s">
        <v>37124</v>
      </c>
      <c r="F13313" t="s">
        <v>37125</v>
      </c>
      <c r="G13313">
        <v>44</v>
      </c>
      <c r="H13313">
        <v>139</v>
      </c>
      <c r="I13313">
        <v>700</v>
      </c>
      <c r="J13313" t="s">
        <v>35</v>
      </c>
      <c r="L13313" t="s">
        <v>51</v>
      </c>
      <c r="M13313">
        <v>1</v>
      </c>
      <c r="N13313">
        <v>0</v>
      </c>
      <c r="O13313">
        <v>-1</v>
      </c>
      <c r="P13313" t="s">
        <v>37126</v>
      </c>
      <c r="Q13313" t="s">
        <v>37</v>
      </c>
      <c r="R13313" s="3">
        <v>43324.483287037</v>
      </c>
      <c r="S13313" t="s">
        <v>31</v>
      </c>
      <c r="U13313" t="s">
        <v>37127</v>
      </c>
    </row>
    <row r="13314" customHeight="1" spans="1:19">
      <c r="A13314">
        <v>7255624829</v>
      </c>
      <c r="B13314" s="2" t="s">
        <v>37128</v>
      </c>
      <c r="C13314" t="s">
        <v>207</v>
      </c>
      <c r="D13314" t="s">
        <v>41</v>
      </c>
      <c r="E13314" t="s">
        <v>37129</v>
      </c>
      <c r="F13314" t="s">
        <v>37130</v>
      </c>
      <c r="G13314">
        <v>7</v>
      </c>
      <c r="H13314">
        <v>185</v>
      </c>
      <c r="I13314">
        <v>1479</v>
      </c>
      <c r="J13314" t="s">
        <v>35</v>
      </c>
      <c r="L13314" t="s">
        <v>51</v>
      </c>
      <c r="M13314">
        <v>1</v>
      </c>
      <c r="N13314">
        <v>0</v>
      </c>
      <c r="O13314">
        <v>-1</v>
      </c>
      <c r="P13314" t="s">
        <v>36</v>
      </c>
      <c r="Q13314" t="s">
        <v>46</v>
      </c>
      <c r="R13314" s="3">
        <v>43670.7755324074</v>
      </c>
      <c r="S13314" t="s">
        <v>31</v>
      </c>
    </row>
    <row r="13315" customHeight="1" spans="1:19">
      <c r="A13315">
        <v>7644662435</v>
      </c>
      <c r="B13315" s="2" t="s">
        <v>37131</v>
      </c>
      <c r="C13315" t="s">
        <v>73</v>
      </c>
      <c r="D13315" t="s">
        <v>23</v>
      </c>
      <c r="E13315" t="s">
        <v>37132</v>
      </c>
      <c r="F13315" t="s">
        <v>37133</v>
      </c>
      <c r="G13315">
        <v>26</v>
      </c>
      <c r="H13315">
        <v>51</v>
      </c>
      <c r="I13315">
        <v>149</v>
      </c>
      <c r="J13315" t="s">
        <v>35</v>
      </c>
      <c r="L13315" t="s">
        <v>28</v>
      </c>
      <c r="M13315">
        <v>1</v>
      </c>
      <c r="N13315">
        <v>0</v>
      </c>
      <c r="O13315">
        <v>-1</v>
      </c>
      <c r="P13315" t="s">
        <v>36</v>
      </c>
      <c r="Q13315" t="s">
        <v>37</v>
      </c>
      <c r="R13315" s="3">
        <v>44387.5402083333</v>
      </c>
      <c r="S13315" t="s">
        <v>38</v>
      </c>
    </row>
    <row r="13316" customHeight="1" spans="1:19">
      <c r="A13316">
        <v>3991603162</v>
      </c>
      <c r="B13316" s="2" t="s">
        <v>37134</v>
      </c>
      <c r="C13316" t="s">
        <v>207</v>
      </c>
      <c r="D13316" t="s">
        <v>41</v>
      </c>
      <c r="E13316" t="s">
        <v>37135</v>
      </c>
      <c r="F13316" t="s">
        <v>10404</v>
      </c>
      <c r="G13316">
        <v>678</v>
      </c>
      <c r="H13316">
        <v>369</v>
      </c>
      <c r="I13316">
        <v>2111</v>
      </c>
      <c r="J13316" t="s">
        <v>68</v>
      </c>
      <c r="K13316" t="s">
        <v>8978</v>
      </c>
      <c r="L13316" t="s">
        <v>51</v>
      </c>
      <c r="M13316">
        <v>7</v>
      </c>
      <c r="N13316">
        <v>0</v>
      </c>
      <c r="O13316">
        <v>-1</v>
      </c>
      <c r="P13316" t="s">
        <v>10620</v>
      </c>
      <c r="Q13316" t="s">
        <v>71</v>
      </c>
      <c r="R13316" s="3">
        <v>41661.6615740741</v>
      </c>
      <c r="S13316" t="s">
        <v>31</v>
      </c>
    </row>
    <row r="13317" customHeight="1" spans="1:19">
      <c r="A13317">
        <v>6107920839</v>
      </c>
      <c r="B13317" s="2" t="s">
        <v>37136</v>
      </c>
      <c r="C13317" t="s">
        <v>207</v>
      </c>
      <c r="D13317" t="s">
        <v>41</v>
      </c>
      <c r="E13317" t="s">
        <v>37137</v>
      </c>
      <c r="F13317" t="s">
        <v>37138</v>
      </c>
      <c r="G13317">
        <v>720</v>
      </c>
      <c r="H13317">
        <v>719</v>
      </c>
      <c r="I13317">
        <v>7242</v>
      </c>
      <c r="J13317" t="s">
        <v>323</v>
      </c>
      <c r="L13317" t="s">
        <v>51</v>
      </c>
      <c r="M13317">
        <v>4</v>
      </c>
      <c r="N13317">
        <v>1</v>
      </c>
      <c r="O13317">
        <v>0</v>
      </c>
      <c r="P13317" t="s">
        <v>14443</v>
      </c>
      <c r="Q13317" t="s">
        <v>46</v>
      </c>
      <c r="R13317" s="3">
        <v>42754.3973958333</v>
      </c>
      <c r="S13317" t="s">
        <v>31</v>
      </c>
    </row>
    <row r="13318" customHeight="1" spans="1:19">
      <c r="A13318">
        <v>7760757420</v>
      </c>
      <c r="B13318" s="2" t="s">
        <v>37139</v>
      </c>
      <c r="C13318" t="s">
        <v>21026</v>
      </c>
      <c r="D13318" t="s">
        <v>23</v>
      </c>
      <c r="E13318" t="s">
        <v>37140</v>
      </c>
      <c r="F13318" t="s">
        <v>37141</v>
      </c>
      <c r="G13318">
        <v>2</v>
      </c>
      <c r="H13318">
        <v>135</v>
      </c>
      <c r="I13318">
        <v>202</v>
      </c>
      <c r="J13318" t="s">
        <v>35</v>
      </c>
      <c r="L13318" t="s">
        <v>28</v>
      </c>
      <c r="M13318">
        <v>0</v>
      </c>
      <c r="N13318">
        <v>0</v>
      </c>
      <c r="O13318">
        <v>-1</v>
      </c>
      <c r="P13318" t="s">
        <v>52</v>
      </c>
      <c r="Q13318" t="s">
        <v>245</v>
      </c>
      <c r="R13318" s="3">
        <v>44693.7782638889</v>
      </c>
      <c r="S13318" t="s">
        <v>38</v>
      </c>
    </row>
    <row r="13319" customHeight="1" spans="1:21">
      <c r="A13319">
        <v>5462285113</v>
      </c>
      <c r="B13319" s="2" t="s">
        <v>37142</v>
      </c>
      <c r="C13319" t="s">
        <v>207</v>
      </c>
      <c r="D13319" t="s">
        <v>41</v>
      </c>
      <c r="E13319" t="s">
        <v>37143</v>
      </c>
      <c r="G13319">
        <v>2</v>
      </c>
      <c r="H13319">
        <v>52</v>
      </c>
      <c r="I13319">
        <v>0</v>
      </c>
      <c r="J13319" t="s">
        <v>35</v>
      </c>
      <c r="L13319" t="s">
        <v>28</v>
      </c>
      <c r="M13319">
        <v>0</v>
      </c>
      <c r="N13319">
        <v>0</v>
      </c>
      <c r="O13319">
        <v>-1</v>
      </c>
      <c r="P13319" t="s">
        <v>36</v>
      </c>
      <c r="Q13319" t="s">
        <v>71</v>
      </c>
      <c r="R13319" s="3">
        <v>42044.9945949074</v>
      </c>
      <c r="S13319" t="s">
        <v>38</v>
      </c>
      <c r="U13319" t="s">
        <v>37144</v>
      </c>
    </row>
    <row r="13320" customHeight="1" spans="1:19">
      <c r="A13320">
        <v>1301691615</v>
      </c>
      <c r="B13320" s="2" t="s">
        <v>37145</v>
      </c>
      <c r="C13320" t="s">
        <v>207</v>
      </c>
      <c r="D13320" t="s">
        <v>41</v>
      </c>
      <c r="E13320" t="s">
        <v>37146</v>
      </c>
      <c r="G13320">
        <v>104</v>
      </c>
      <c r="H13320">
        <v>314</v>
      </c>
      <c r="I13320">
        <v>93</v>
      </c>
      <c r="J13320" t="s">
        <v>106</v>
      </c>
      <c r="K13320" t="s">
        <v>479</v>
      </c>
      <c r="L13320" t="s">
        <v>28</v>
      </c>
      <c r="M13320">
        <v>0</v>
      </c>
      <c r="N13320">
        <v>0</v>
      </c>
      <c r="O13320">
        <v>-1</v>
      </c>
      <c r="P13320" t="s">
        <v>36</v>
      </c>
      <c r="Q13320" t="s">
        <v>464</v>
      </c>
      <c r="R13320" s="3">
        <v>40677.9631944444</v>
      </c>
      <c r="S13320" t="s">
        <v>31</v>
      </c>
    </row>
    <row r="13321" customHeight="1" spans="1:19">
      <c r="A13321">
        <v>6836733946</v>
      </c>
      <c r="B13321" s="2" t="s">
        <v>37147</v>
      </c>
      <c r="C13321" t="s">
        <v>207</v>
      </c>
      <c r="D13321" t="s">
        <v>41</v>
      </c>
      <c r="E13321" t="s">
        <v>37148</v>
      </c>
      <c r="F13321" t="s">
        <v>37149</v>
      </c>
      <c r="G13321">
        <v>3145</v>
      </c>
      <c r="H13321">
        <v>941</v>
      </c>
      <c r="I13321">
        <v>746</v>
      </c>
      <c r="J13321" t="s">
        <v>289</v>
      </c>
      <c r="K13321" t="s">
        <v>1790</v>
      </c>
      <c r="L13321" t="s">
        <v>28</v>
      </c>
      <c r="M13321">
        <v>4</v>
      </c>
      <c r="N13321">
        <v>0</v>
      </c>
      <c r="O13321">
        <v>-1</v>
      </c>
      <c r="P13321" t="s">
        <v>100</v>
      </c>
      <c r="Q13321" t="s">
        <v>95</v>
      </c>
      <c r="R13321" s="3">
        <v>43415.4337152778</v>
      </c>
      <c r="S13321" t="s">
        <v>31</v>
      </c>
    </row>
    <row r="13322" customHeight="1" spans="1:19">
      <c r="A13322">
        <v>7080451070</v>
      </c>
      <c r="B13322" s="2" t="s">
        <v>37150</v>
      </c>
      <c r="C13322" t="s">
        <v>207</v>
      </c>
      <c r="D13322" t="s">
        <v>41</v>
      </c>
      <c r="E13322" t="s">
        <v>37151</v>
      </c>
      <c r="F13322" t="s">
        <v>37152</v>
      </c>
      <c r="G13322">
        <v>9</v>
      </c>
      <c r="H13322">
        <v>33</v>
      </c>
      <c r="I13322">
        <v>289</v>
      </c>
      <c r="J13322" t="s">
        <v>35</v>
      </c>
      <c r="L13322" t="s">
        <v>51</v>
      </c>
      <c r="M13322">
        <v>0</v>
      </c>
      <c r="N13322">
        <v>0</v>
      </c>
      <c r="O13322">
        <v>-1</v>
      </c>
      <c r="P13322" t="s">
        <v>36</v>
      </c>
      <c r="Q13322" t="s">
        <v>276</v>
      </c>
      <c r="R13322" s="3">
        <v>43570.7818981481</v>
      </c>
      <c r="S13322" t="s">
        <v>38</v>
      </c>
    </row>
    <row r="13323" customHeight="1" spans="1:19">
      <c r="A13323">
        <v>5442031442</v>
      </c>
      <c r="B13323" s="2" t="s">
        <v>37153</v>
      </c>
      <c r="C13323" t="s">
        <v>207</v>
      </c>
      <c r="D13323" t="s">
        <v>41</v>
      </c>
      <c r="E13323" t="s">
        <v>37154</v>
      </c>
      <c r="F13323" t="s">
        <v>37155</v>
      </c>
      <c r="G13323">
        <v>64</v>
      </c>
      <c r="H13323">
        <v>333</v>
      </c>
      <c r="I13323">
        <v>264</v>
      </c>
      <c r="J13323" t="s">
        <v>204</v>
      </c>
      <c r="K13323" t="s">
        <v>220</v>
      </c>
      <c r="L13323" t="s">
        <v>28</v>
      </c>
      <c r="M13323">
        <v>0</v>
      </c>
      <c r="N13323">
        <v>0</v>
      </c>
      <c r="O13323">
        <v>-1</v>
      </c>
      <c r="P13323" t="s">
        <v>37156</v>
      </c>
      <c r="Q13323" t="s">
        <v>84</v>
      </c>
      <c r="R13323" s="3">
        <v>41994.0088194444</v>
      </c>
      <c r="S13323" t="s">
        <v>31</v>
      </c>
    </row>
    <row r="13324" customHeight="1" spans="1:21">
      <c r="A13324">
        <v>1287272642</v>
      </c>
      <c r="B13324" s="2" t="s">
        <v>37157</v>
      </c>
      <c r="C13324" t="s">
        <v>207</v>
      </c>
      <c r="D13324" t="s">
        <v>41</v>
      </c>
      <c r="E13324" t="s">
        <v>37158</v>
      </c>
      <c r="F13324" t="s">
        <v>37159</v>
      </c>
      <c r="G13324">
        <v>484</v>
      </c>
      <c r="H13324">
        <v>913</v>
      </c>
      <c r="I13324">
        <v>4606</v>
      </c>
      <c r="J13324" t="s">
        <v>204</v>
      </c>
      <c r="K13324" t="s">
        <v>220</v>
      </c>
      <c r="L13324" t="s">
        <v>28</v>
      </c>
      <c r="M13324">
        <v>6</v>
      </c>
      <c r="N13324">
        <v>0</v>
      </c>
      <c r="O13324">
        <v>220</v>
      </c>
      <c r="P13324" t="s">
        <v>37160</v>
      </c>
      <c r="Q13324" t="s">
        <v>84</v>
      </c>
      <c r="R13324" s="3">
        <v>40493.6786111111</v>
      </c>
      <c r="S13324" t="s">
        <v>54</v>
      </c>
      <c r="U13324" t="s">
        <v>37161</v>
      </c>
    </row>
    <row r="13325" customHeight="1" spans="1:19">
      <c r="A13325">
        <v>2575077355</v>
      </c>
      <c r="B13325" s="2" t="s">
        <v>37162</v>
      </c>
      <c r="C13325" t="s">
        <v>207</v>
      </c>
      <c r="D13325" t="s">
        <v>41</v>
      </c>
      <c r="E13325" t="s">
        <v>37163</v>
      </c>
      <c r="G13325">
        <v>90</v>
      </c>
      <c r="H13325">
        <v>607</v>
      </c>
      <c r="I13325">
        <v>2986</v>
      </c>
      <c r="J13325" t="s">
        <v>35</v>
      </c>
      <c r="L13325" t="s">
        <v>51</v>
      </c>
      <c r="M13325">
        <v>6</v>
      </c>
      <c r="N13325">
        <v>0</v>
      </c>
      <c r="O13325">
        <v>-1</v>
      </c>
      <c r="P13325" t="s">
        <v>36</v>
      </c>
      <c r="Q13325" t="s">
        <v>84</v>
      </c>
      <c r="R13325" s="3">
        <v>40922.966087963</v>
      </c>
      <c r="S13325" t="s">
        <v>31</v>
      </c>
    </row>
    <row r="13326" customHeight="1" spans="1:19">
      <c r="A13326">
        <v>2575077355</v>
      </c>
      <c r="B13326" s="2" t="s">
        <v>37164</v>
      </c>
      <c r="C13326" t="s">
        <v>207</v>
      </c>
      <c r="D13326" t="s">
        <v>41</v>
      </c>
      <c r="E13326" t="s">
        <v>37163</v>
      </c>
      <c r="G13326">
        <v>90</v>
      </c>
      <c r="H13326">
        <v>607</v>
      </c>
      <c r="I13326">
        <v>2986</v>
      </c>
      <c r="J13326" t="s">
        <v>35</v>
      </c>
      <c r="L13326" t="s">
        <v>51</v>
      </c>
      <c r="M13326">
        <v>6</v>
      </c>
      <c r="N13326">
        <v>0</v>
      </c>
      <c r="O13326">
        <v>-1</v>
      </c>
      <c r="P13326" t="s">
        <v>36</v>
      </c>
      <c r="Q13326" t="s">
        <v>84</v>
      </c>
      <c r="R13326" s="3">
        <v>40922.966087963</v>
      </c>
      <c r="S13326" t="s">
        <v>31</v>
      </c>
    </row>
    <row r="13327" customHeight="1" spans="1:19">
      <c r="A13327">
        <v>7757837245</v>
      </c>
      <c r="B13327" s="2" t="s">
        <v>37165</v>
      </c>
      <c r="C13327" t="s">
        <v>207</v>
      </c>
      <c r="D13327" t="s">
        <v>41</v>
      </c>
      <c r="E13327" t="s">
        <v>37166</v>
      </c>
      <c r="F13327" t="s">
        <v>37167</v>
      </c>
      <c r="G13327">
        <v>23</v>
      </c>
      <c r="H13327">
        <v>93</v>
      </c>
      <c r="I13327">
        <v>285</v>
      </c>
      <c r="J13327" t="s">
        <v>106</v>
      </c>
      <c r="K13327" t="s">
        <v>26371</v>
      </c>
      <c r="L13327" t="s">
        <v>51</v>
      </c>
      <c r="M13327">
        <v>1</v>
      </c>
      <c r="N13327">
        <v>0</v>
      </c>
      <c r="O13327">
        <v>-1</v>
      </c>
      <c r="P13327" t="s">
        <v>37168</v>
      </c>
      <c r="Q13327" t="s">
        <v>37</v>
      </c>
      <c r="R13327" s="3">
        <v>44691.9407986111</v>
      </c>
      <c r="S13327" t="s">
        <v>38</v>
      </c>
    </row>
    <row r="13328" customHeight="1" spans="1:19">
      <c r="A13328">
        <v>6006262493</v>
      </c>
      <c r="B13328" s="2" t="s">
        <v>37169</v>
      </c>
      <c r="C13328" t="s">
        <v>207</v>
      </c>
      <c r="D13328" t="s">
        <v>41</v>
      </c>
      <c r="E13328" t="s">
        <v>37170</v>
      </c>
      <c r="F13328" t="s">
        <v>37171</v>
      </c>
      <c r="G13328">
        <v>908</v>
      </c>
      <c r="H13328">
        <v>2397</v>
      </c>
      <c r="I13328">
        <v>5110</v>
      </c>
      <c r="J13328" t="s">
        <v>35</v>
      </c>
      <c r="L13328" t="s">
        <v>51</v>
      </c>
      <c r="M13328">
        <v>6</v>
      </c>
      <c r="N13328">
        <v>1</v>
      </c>
      <c r="O13328">
        <v>0</v>
      </c>
      <c r="P13328" t="s">
        <v>134</v>
      </c>
      <c r="Q13328" t="s">
        <v>101</v>
      </c>
      <c r="R13328" s="3">
        <v>42601.7536226852</v>
      </c>
      <c r="S13328" t="s">
        <v>54</v>
      </c>
    </row>
    <row r="13329" customHeight="1" spans="1:19">
      <c r="A13329">
        <v>6816099547</v>
      </c>
      <c r="B13329" s="2" t="s">
        <v>37172</v>
      </c>
      <c r="C13329" t="s">
        <v>73</v>
      </c>
      <c r="D13329" t="s">
        <v>23</v>
      </c>
      <c r="E13329" t="s">
        <v>37173</v>
      </c>
      <c r="F13329" t="s">
        <v>37174</v>
      </c>
      <c r="G13329">
        <v>11</v>
      </c>
      <c r="H13329">
        <v>834</v>
      </c>
      <c r="I13329">
        <v>297</v>
      </c>
      <c r="J13329" t="s">
        <v>35</v>
      </c>
      <c r="L13329" t="s">
        <v>51</v>
      </c>
      <c r="M13329">
        <v>0</v>
      </c>
      <c r="N13329">
        <v>0</v>
      </c>
      <c r="O13329">
        <v>-1</v>
      </c>
      <c r="P13329" t="s">
        <v>36</v>
      </c>
      <c r="Q13329" t="s">
        <v>183</v>
      </c>
      <c r="R13329" s="3">
        <v>44032.7713657407</v>
      </c>
      <c r="S13329" t="s">
        <v>31</v>
      </c>
    </row>
    <row r="13330" customHeight="1" spans="1:19">
      <c r="A13330">
        <v>5878597469</v>
      </c>
      <c r="B13330" s="2" t="s">
        <v>37175</v>
      </c>
      <c r="C13330" t="s">
        <v>207</v>
      </c>
      <c r="D13330" t="s">
        <v>41</v>
      </c>
      <c r="E13330" t="s">
        <v>37176</v>
      </c>
      <c r="F13330" t="s">
        <v>37177</v>
      </c>
      <c r="G13330">
        <v>78</v>
      </c>
      <c r="H13330">
        <v>831</v>
      </c>
      <c r="I13330">
        <v>1909</v>
      </c>
      <c r="J13330" t="s">
        <v>94</v>
      </c>
      <c r="L13330" t="s">
        <v>28</v>
      </c>
      <c r="M13330">
        <v>2</v>
      </c>
      <c r="N13330">
        <v>0</v>
      </c>
      <c r="O13330">
        <v>-1</v>
      </c>
      <c r="P13330" t="s">
        <v>33745</v>
      </c>
      <c r="Q13330" t="s">
        <v>276</v>
      </c>
      <c r="R13330" s="3">
        <v>42440.8853240741</v>
      </c>
      <c r="S13330" t="s">
        <v>31</v>
      </c>
    </row>
    <row r="13331" customHeight="1" spans="1:21">
      <c r="A13331">
        <v>5857078497</v>
      </c>
      <c r="B13331" s="2" t="s">
        <v>37178</v>
      </c>
      <c r="C13331" t="s">
        <v>73</v>
      </c>
      <c r="D13331" t="s">
        <v>23</v>
      </c>
      <c r="E13331" t="s">
        <v>37179</v>
      </c>
      <c r="F13331" t="s">
        <v>37180</v>
      </c>
      <c r="G13331">
        <v>75</v>
      </c>
      <c r="H13331">
        <v>318</v>
      </c>
      <c r="I13331">
        <v>3149</v>
      </c>
      <c r="J13331" t="s">
        <v>1193</v>
      </c>
      <c r="L13331" t="s">
        <v>28</v>
      </c>
      <c r="M13331">
        <v>4</v>
      </c>
      <c r="N13331">
        <v>0</v>
      </c>
      <c r="O13331">
        <v>-1</v>
      </c>
      <c r="P13331" t="s">
        <v>11237</v>
      </c>
      <c r="Q13331" t="s">
        <v>46</v>
      </c>
      <c r="R13331" s="3">
        <v>42414.0658796296</v>
      </c>
      <c r="S13331" t="s">
        <v>31</v>
      </c>
      <c r="U13331" t="s">
        <v>658</v>
      </c>
    </row>
    <row r="13332" customHeight="1" spans="1:19">
      <c r="A13332">
        <v>7057328245</v>
      </c>
      <c r="B13332" s="2" t="s">
        <v>37181</v>
      </c>
      <c r="C13332" t="s">
        <v>207</v>
      </c>
      <c r="D13332" t="s">
        <v>41</v>
      </c>
      <c r="E13332" t="s">
        <v>37182</v>
      </c>
      <c r="F13332" t="s">
        <v>37183</v>
      </c>
      <c r="G13332">
        <v>1</v>
      </c>
      <c r="H13332">
        <v>114</v>
      </c>
      <c r="I13332">
        <v>168</v>
      </c>
      <c r="J13332" t="s">
        <v>289</v>
      </c>
      <c r="L13332" t="s">
        <v>51</v>
      </c>
      <c r="M13332">
        <v>0</v>
      </c>
      <c r="N13332">
        <v>0</v>
      </c>
      <c r="O13332">
        <v>-1</v>
      </c>
      <c r="P13332" t="s">
        <v>36</v>
      </c>
      <c r="Q13332" t="s">
        <v>95</v>
      </c>
      <c r="R13332" s="3">
        <v>43556.4701388889</v>
      </c>
      <c r="S13332" t="s">
        <v>31</v>
      </c>
    </row>
    <row r="13333" customHeight="1" spans="1:19">
      <c r="A13333">
        <v>3484343547</v>
      </c>
      <c r="B13333" s="2" t="s">
        <v>37184</v>
      </c>
      <c r="C13333" t="s">
        <v>207</v>
      </c>
      <c r="D13333" t="s">
        <v>41</v>
      </c>
      <c r="E13333" t="s">
        <v>37185</v>
      </c>
      <c r="F13333" t="s">
        <v>37186</v>
      </c>
      <c r="G13333">
        <v>120</v>
      </c>
      <c r="H13333">
        <v>105</v>
      </c>
      <c r="I13333">
        <v>111</v>
      </c>
      <c r="J13333" t="s">
        <v>204</v>
      </c>
      <c r="K13333" t="s">
        <v>220</v>
      </c>
      <c r="L13333" t="s">
        <v>51</v>
      </c>
      <c r="M13333">
        <v>0</v>
      </c>
      <c r="N13333">
        <v>0</v>
      </c>
      <c r="O13333">
        <v>-1</v>
      </c>
      <c r="P13333" t="s">
        <v>275</v>
      </c>
      <c r="Q13333" t="s">
        <v>84</v>
      </c>
      <c r="R13333" s="3">
        <v>41441.0201967593</v>
      </c>
      <c r="S13333" t="s">
        <v>31</v>
      </c>
    </row>
    <row r="13334" customHeight="1" spans="1:21">
      <c r="A13334">
        <v>7480307191</v>
      </c>
      <c r="B13334" s="2" t="s">
        <v>37187</v>
      </c>
      <c r="C13334" t="s">
        <v>73</v>
      </c>
      <c r="D13334" t="s">
        <v>23</v>
      </c>
      <c r="E13334" t="s">
        <v>37188</v>
      </c>
      <c r="G13334">
        <v>10</v>
      </c>
      <c r="H13334">
        <v>65</v>
      </c>
      <c r="I13334">
        <v>254</v>
      </c>
      <c r="J13334" t="s">
        <v>35</v>
      </c>
      <c r="L13334" t="s">
        <v>51</v>
      </c>
      <c r="M13334">
        <v>0</v>
      </c>
      <c r="N13334">
        <v>0</v>
      </c>
      <c r="O13334">
        <v>-1</v>
      </c>
      <c r="P13334" t="s">
        <v>36</v>
      </c>
      <c r="Q13334" t="s">
        <v>46</v>
      </c>
      <c r="R13334" s="3">
        <v>44026.9367013889</v>
      </c>
      <c r="S13334" t="s">
        <v>31</v>
      </c>
      <c r="U13334" t="s">
        <v>37189</v>
      </c>
    </row>
    <row r="13335" customHeight="1" spans="1:21">
      <c r="A13335">
        <v>1850801225</v>
      </c>
      <c r="B13335" s="2" t="s">
        <v>37190</v>
      </c>
      <c r="C13335" t="s">
        <v>207</v>
      </c>
      <c r="D13335" t="s">
        <v>41</v>
      </c>
      <c r="E13335" t="s">
        <v>37191</v>
      </c>
      <c r="F13335" t="s">
        <v>37192</v>
      </c>
      <c r="G13335">
        <v>489</v>
      </c>
      <c r="H13335">
        <v>1146</v>
      </c>
      <c r="I13335">
        <v>10715</v>
      </c>
      <c r="J13335" t="s">
        <v>94</v>
      </c>
      <c r="K13335" t="s">
        <v>4140</v>
      </c>
      <c r="L13335" t="s">
        <v>51</v>
      </c>
      <c r="M13335">
        <v>1</v>
      </c>
      <c r="N13335">
        <v>0</v>
      </c>
      <c r="O13335">
        <v>220</v>
      </c>
      <c r="P13335" t="s">
        <v>249</v>
      </c>
      <c r="Q13335" t="s">
        <v>84</v>
      </c>
      <c r="R13335" s="3">
        <v>40489.7002893519</v>
      </c>
      <c r="S13335" t="s">
        <v>31</v>
      </c>
      <c r="U13335" t="s">
        <v>26132</v>
      </c>
    </row>
    <row r="13336" customHeight="1" spans="1:20">
      <c r="A13336">
        <v>1904326107</v>
      </c>
      <c r="B13336" s="2" t="s">
        <v>37193</v>
      </c>
      <c r="C13336" t="s">
        <v>207</v>
      </c>
      <c r="D13336" t="s">
        <v>41</v>
      </c>
      <c r="E13336" t="s">
        <v>37194</v>
      </c>
      <c r="F13336" t="s">
        <v>37195</v>
      </c>
      <c r="G13336">
        <v>251</v>
      </c>
      <c r="H13336">
        <v>249</v>
      </c>
      <c r="I13336">
        <v>4411</v>
      </c>
      <c r="J13336" t="s">
        <v>273</v>
      </c>
      <c r="K13336" t="s">
        <v>274</v>
      </c>
      <c r="L13336" t="s">
        <v>28</v>
      </c>
      <c r="M13336">
        <v>0</v>
      </c>
      <c r="N13336">
        <v>0</v>
      </c>
      <c r="O13336">
        <v>-1</v>
      </c>
      <c r="P13336" t="s">
        <v>37196</v>
      </c>
      <c r="Q13336" t="s">
        <v>276</v>
      </c>
      <c r="R13336" s="3">
        <v>40539.7279398148</v>
      </c>
      <c r="S13336" t="s">
        <v>31</v>
      </c>
      <c r="T13336" t="s">
        <v>37197</v>
      </c>
    </row>
    <row r="13337" customHeight="1" spans="1:19">
      <c r="A13337">
        <v>5657130494</v>
      </c>
      <c r="B13337" s="2" t="s">
        <v>37198</v>
      </c>
      <c r="C13337" t="s">
        <v>207</v>
      </c>
      <c r="D13337" t="s">
        <v>41</v>
      </c>
      <c r="E13337" t="s">
        <v>37199</v>
      </c>
      <c r="F13337" t="s">
        <v>37200</v>
      </c>
      <c r="G13337">
        <v>426</v>
      </c>
      <c r="H13337">
        <v>720</v>
      </c>
      <c r="I13337">
        <v>3201</v>
      </c>
      <c r="J13337" t="s">
        <v>94</v>
      </c>
      <c r="K13337" t="s">
        <v>491</v>
      </c>
      <c r="L13337" t="s">
        <v>28</v>
      </c>
      <c r="M13337">
        <v>7</v>
      </c>
      <c r="N13337">
        <v>0</v>
      </c>
      <c r="O13337">
        <v>-1</v>
      </c>
      <c r="P13337" t="s">
        <v>9607</v>
      </c>
      <c r="Q13337" t="s">
        <v>79</v>
      </c>
      <c r="R13337" s="3">
        <v>42204.9847337963</v>
      </c>
      <c r="S13337" t="s">
        <v>31</v>
      </c>
    </row>
    <row r="13338" customHeight="1" spans="1:19">
      <c r="A13338">
        <v>5657130494</v>
      </c>
      <c r="B13338" s="2" t="s">
        <v>37201</v>
      </c>
      <c r="C13338" t="s">
        <v>207</v>
      </c>
      <c r="D13338" t="s">
        <v>41</v>
      </c>
      <c r="E13338" t="s">
        <v>37199</v>
      </c>
      <c r="F13338" t="s">
        <v>37200</v>
      </c>
      <c r="G13338">
        <v>426</v>
      </c>
      <c r="H13338">
        <v>720</v>
      </c>
      <c r="I13338">
        <v>3201</v>
      </c>
      <c r="J13338" t="s">
        <v>94</v>
      </c>
      <c r="K13338" t="s">
        <v>491</v>
      </c>
      <c r="L13338" t="s">
        <v>28</v>
      </c>
      <c r="M13338">
        <v>7</v>
      </c>
      <c r="N13338">
        <v>0</v>
      </c>
      <c r="O13338">
        <v>-1</v>
      </c>
      <c r="P13338" t="s">
        <v>9607</v>
      </c>
      <c r="Q13338" t="s">
        <v>79</v>
      </c>
      <c r="R13338" s="3">
        <v>42204.9847337963</v>
      </c>
      <c r="S13338" t="s">
        <v>31</v>
      </c>
    </row>
    <row r="13339" customHeight="1" spans="1:19">
      <c r="A13339">
        <v>5657130494</v>
      </c>
      <c r="B13339" s="2" t="s">
        <v>37202</v>
      </c>
      <c r="C13339" t="s">
        <v>207</v>
      </c>
      <c r="D13339" t="s">
        <v>41</v>
      </c>
      <c r="E13339" t="s">
        <v>37199</v>
      </c>
      <c r="F13339" t="s">
        <v>37200</v>
      </c>
      <c r="G13339">
        <v>426</v>
      </c>
      <c r="H13339">
        <v>720</v>
      </c>
      <c r="I13339">
        <v>3201</v>
      </c>
      <c r="J13339" t="s">
        <v>94</v>
      </c>
      <c r="K13339" t="s">
        <v>491</v>
      </c>
      <c r="L13339" t="s">
        <v>28</v>
      </c>
      <c r="M13339">
        <v>7</v>
      </c>
      <c r="N13339">
        <v>0</v>
      </c>
      <c r="O13339">
        <v>-1</v>
      </c>
      <c r="P13339" t="s">
        <v>9607</v>
      </c>
      <c r="Q13339" t="s">
        <v>79</v>
      </c>
      <c r="R13339" s="3">
        <v>42204.9847337963</v>
      </c>
      <c r="S13339" t="s">
        <v>31</v>
      </c>
    </row>
    <row r="13340" customHeight="1" spans="1:19">
      <c r="A13340">
        <v>6403732653</v>
      </c>
      <c r="B13340" s="2" t="s">
        <v>37203</v>
      </c>
      <c r="C13340" t="s">
        <v>207</v>
      </c>
      <c r="D13340" t="s">
        <v>41</v>
      </c>
      <c r="E13340" t="s">
        <v>37204</v>
      </c>
      <c r="G13340">
        <v>1</v>
      </c>
      <c r="H13340">
        <v>442</v>
      </c>
      <c r="I13340">
        <v>42</v>
      </c>
      <c r="J13340" t="s">
        <v>153</v>
      </c>
      <c r="K13340" t="s">
        <v>1526</v>
      </c>
      <c r="L13340" t="s">
        <v>28</v>
      </c>
      <c r="M13340">
        <v>0</v>
      </c>
      <c r="N13340">
        <v>0</v>
      </c>
      <c r="O13340">
        <v>-1</v>
      </c>
      <c r="P13340" t="s">
        <v>36</v>
      </c>
      <c r="Q13340" t="s">
        <v>160</v>
      </c>
      <c r="R13340" s="3">
        <v>43043.8427777778</v>
      </c>
      <c r="S13340" t="s">
        <v>31</v>
      </c>
    </row>
    <row r="13341" customHeight="1" spans="1:19">
      <c r="A13341">
        <v>7748130422</v>
      </c>
      <c r="B13341" s="2" t="s">
        <v>37205</v>
      </c>
      <c r="C13341" t="s">
        <v>73</v>
      </c>
      <c r="D13341" t="s">
        <v>23</v>
      </c>
      <c r="E13341" t="s">
        <v>37206</v>
      </c>
      <c r="F13341" t="s">
        <v>37207</v>
      </c>
      <c r="G13341">
        <v>1</v>
      </c>
      <c r="H13341">
        <v>144</v>
      </c>
      <c r="I13341">
        <v>132</v>
      </c>
      <c r="J13341" t="s">
        <v>26</v>
      </c>
      <c r="L13341" t="s">
        <v>51</v>
      </c>
      <c r="M13341">
        <v>0</v>
      </c>
      <c r="N13341">
        <v>0</v>
      </c>
      <c r="O13341">
        <v>-1</v>
      </c>
      <c r="P13341" t="s">
        <v>2212</v>
      </c>
      <c r="Q13341" t="s">
        <v>276</v>
      </c>
      <c r="R13341" s="3">
        <v>44640.942349537</v>
      </c>
      <c r="S13341" t="s">
        <v>38</v>
      </c>
    </row>
    <row r="13342" customHeight="1" spans="1:19">
      <c r="A13342">
        <v>1780835350</v>
      </c>
      <c r="B13342" s="2" t="s">
        <v>37208</v>
      </c>
      <c r="C13342" t="s">
        <v>73</v>
      </c>
      <c r="D13342" t="s">
        <v>23</v>
      </c>
      <c r="E13342" t="s">
        <v>37209</v>
      </c>
      <c r="F13342" t="s">
        <v>37210</v>
      </c>
      <c r="G13342">
        <v>556</v>
      </c>
      <c r="H13342">
        <v>1534</v>
      </c>
      <c r="I13342">
        <v>27542</v>
      </c>
      <c r="J13342" t="s">
        <v>94</v>
      </c>
      <c r="K13342" t="s">
        <v>7166</v>
      </c>
      <c r="L13342" t="s">
        <v>51</v>
      </c>
      <c r="M13342">
        <v>6</v>
      </c>
      <c r="N13342">
        <v>1</v>
      </c>
      <c r="O13342">
        <v>0</v>
      </c>
      <c r="P13342" t="s">
        <v>307</v>
      </c>
      <c r="Q13342" t="s">
        <v>53</v>
      </c>
      <c r="R13342" s="3">
        <v>40446.7484375</v>
      </c>
      <c r="S13342" t="s">
        <v>54</v>
      </c>
    </row>
    <row r="13343" customHeight="1" spans="1:19">
      <c r="A13343">
        <v>1735929014</v>
      </c>
      <c r="B13343" s="2" t="s">
        <v>37211</v>
      </c>
      <c r="C13343" t="s">
        <v>73</v>
      </c>
      <c r="D13343" t="s">
        <v>23</v>
      </c>
      <c r="E13343" t="s">
        <v>37212</v>
      </c>
      <c r="G13343">
        <v>54</v>
      </c>
      <c r="H13343">
        <v>141</v>
      </c>
      <c r="I13343">
        <v>1353</v>
      </c>
      <c r="J13343" t="s">
        <v>35</v>
      </c>
      <c r="L13343" t="s">
        <v>51</v>
      </c>
      <c r="M13343">
        <v>0</v>
      </c>
      <c r="N13343">
        <v>0</v>
      </c>
      <c r="O13343">
        <v>-1</v>
      </c>
      <c r="Q13343" t="s">
        <v>84</v>
      </c>
      <c r="R13343" s="3">
        <v>41019.7517592593</v>
      </c>
      <c r="S13343" t="s">
        <v>31</v>
      </c>
    </row>
    <row r="13344" customHeight="1" spans="1:19">
      <c r="A13344">
        <v>6382001003</v>
      </c>
      <c r="B13344" s="2" t="s">
        <v>37213</v>
      </c>
      <c r="C13344" t="s">
        <v>207</v>
      </c>
      <c r="D13344" t="s">
        <v>41</v>
      </c>
      <c r="E13344" t="s">
        <v>37214</v>
      </c>
      <c r="F13344" t="s">
        <v>37215</v>
      </c>
      <c r="G13344">
        <v>48</v>
      </c>
      <c r="H13344">
        <v>15</v>
      </c>
      <c r="I13344">
        <v>1268</v>
      </c>
      <c r="J13344" t="s">
        <v>35</v>
      </c>
      <c r="L13344" t="s">
        <v>51</v>
      </c>
      <c r="M13344">
        <v>0</v>
      </c>
      <c r="N13344">
        <v>0</v>
      </c>
      <c r="O13344">
        <v>-1</v>
      </c>
      <c r="P13344" t="s">
        <v>36</v>
      </c>
      <c r="Q13344" t="s">
        <v>276</v>
      </c>
      <c r="R13344" s="3">
        <v>43078.5381018519</v>
      </c>
      <c r="S13344" t="s">
        <v>31</v>
      </c>
    </row>
    <row r="13345" customHeight="1" spans="1:19">
      <c r="A13345">
        <v>7242135326</v>
      </c>
      <c r="B13345" s="2" t="s">
        <v>37216</v>
      </c>
      <c r="C13345" t="s">
        <v>73</v>
      </c>
      <c r="D13345" t="s">
        <v>23</v>
      </c>
      <c r="E13345" t="s">
        <v>37217</v>
      </c>
      <c r="F13345" t="s">
        <v>37218</v>
      </c>
      <c r="G13345">
        <v>8</v>
      </c>
      <c r="H13345">
        <v>107</v>
      </c>
      <c r="I13345">
        <v>493</v>
      </c>
      <c r="J13345" t="s">
        <v>35</v>
      </c>
      <c r="L13345" t="s">
        <v>51</v>
      </c>
      <c r="M13345">
        <v>0</v>
      </c>
      <c r="N13345">
        <v>0</v>
      </c>
      <c r="O13345">
        <v>-1</v>
      </c>
      <c r="P13345" t="s">
        <v>608</v>
      </c>
      <c r="Q13345" t="s">
        <v>46</v>
      </c>
      <c r="R13345" s="3">
        <v>43664.3167824074</v>
      </c>
      <c r="S13345" t="s">
        <v>31</v>
      </c>
    </row>
    <row r="13346" customHeight="1" spans="1:19">
      <c r="A13346">
        <v>7777441416</v>
      </c>
      <c r="B13346" s="2" t="s">
        <v>37219</v>
      </c>
      <c r="C13346" t="s">
        <v>73</v>
      </c>
      <c r="D13346" t="s">
        <v>23</v>
      </c>
      <c r="E13346" t="s">
        <v>37220</v>
      </c>
      <c r="F13346" t="s">
        <v>37221</v>
      </c>
      <c r="G13346">
        <v>6</v>
      </c>
      <c r="H13346">
        <v>782</v>
      </c>
      <c r="I13346">
        <v>996</v>
      </c>
      <c r="J13346" t="s">
        <v>35</v>
      </c>
      <c r="L13346" t="s">
        <v>28</v>
      </c>
      <c r="M13346">
        <v>0</v>
      </c>
      <c r="N13346">
        <v>0</v>
      </c>
      <c r="O13346">
        <v>-1</v>
      </c>
      <c r="P13346" t="s">
        <v>52</v>
      </c>
      <c r="Q13346" t="s">
        <v>30</v>
      </c>
      <c r="R13346" s="3">
        <v>44770.1667013889</v>
      </c>
      <c r="S13346" t="s">
        <v>38</v>
      </c>
    </row>
    <row r="13347" customHeight="1" spans="1:19">
      <c r="A13347">
        <v>7777441416</v>
      </c>
      <c r="B13347" s="2" t="s">
        <v>37222</v>
      </c>
      <c r="C13347" t="s">
        <v>207</v>
      </c>
      <c r="D13347" t="s">
        <v>41</v>
      </c>
      <c r="E13347" t="s">
        <v>37220</v>
      </c>
      <c r="F13347" t="s">
        <v>37221</v>
      </c>
      <c r="G13347">
        <v>6</v>
      </c>
      <c r="H13347">
        <v>782</v>
      </c>
      <c r="I13347">
        <v>996</v>
      </c>
      <c r="J13347" t="s">
        <v>35</v>
      </c>
      <c r="L13347" t="s">
        <v>28</v>
      </c>
      <c r="M13347">
        <v>0</v>
      </c>
      <c r="N13347">
        <v>0</v>
      </c>
      <c r="O13347">
        <v>-1</v>
      </c>
      <c r="P13347" t="s">
        <v>52</v>
      </c>
      <c r="Q13347" t="s">
        <v>30</v>
      </c>
      <c r="R13347" s="3">
        <v>44770.1667013889</v>
      </c>
      <c r="S13347" t="s">
        <v>38</v>
      </c>
    </row>
    <row r="13348" customHeight="1" spans="1:19">
      <c r="A13348">
        <v>7777441416</v>
      </c>
      <c r="B13348" s="2" t="s">
        <v>37223</v>
      </c>
      <c r="C13348" t="s">
        <v>207</v>
      </c>
      <c r="D13348" t="s">
        <v>41</v>
      </c>
      <c r="E13348" t="s">
        <v>37220</v>
      </c>
      <c r="F13348" t="s">
        <v>37221</v>
      </c>
      <c r="G13348">
        <v>6</v>
      </c>
      <c r="H13348">
        <v>782</v>
      </c>
      <c r="I13348">
        <v>996</v>
      </c>
      <c r="J13348" t="s">
        <v>35</v>
      </c>
      <c r="L13348" t="s">
        <v>28</v>
      </c>
      <c r="M13348">
        <v>0</v>
      </c>
      <c r="N13348">
        <v>0</v>
      </c>
      <c r="O13348">
        <v>-1</v>
      </c>
      <c r="P13348" t="s">
        <v>52</v>
      </c>
      <c r="Q13348" t="s">
        <v>30</v>
      </c>
      <c r="R13348" s="3">
        <v>44770.1667013889</v>
      </c>
      <c r="S13348" t="s">
        <v>38</v>
      </c>
    </row>
    <row r="13349" customHeight="1" spans="1:19">
      <c r="A13349">
        <v>7777441416</v>
      </c>
      <c r="B13349" s="2" t="s">
        <v>37224</v>
      </c>
      <c r="C13349" t="s">
        <v>207</v>
      </c>
      <c r="D13349" t="s">
        <v>41</v>
      </c>
      <c r="E13349" t="s">
        <v>37220</v>
      </c>
      <c r="F13349" t="s">
        <v>37221</v>
      </c>
      <c r="G13349">
        <v>6</v>
      </c>
      <c r="H13349">
        <v>782</v>
      </c>
      <c r="I13349">
        <v>996</v>
      </c>
      <c r="J13349" t="s">
        <v>35</v>
      </c>
      <c r="L13349" t="s">
        <v>28</v>
      </c>
      <c r="M13349">
        <v>0</v>
      </c>
      <c r="N13349">
        <v>0</v>
      </c>
      <c r="O13349">
        <v>-1</v>
      </c>
      <c r="P13349" t="s">
        <v>52</v>
      </c>
      <c r="Q13349" t="s">
        <v>30</v>
      </c>
      <c r="R13349" s="3">
        <v>44770.1667013889</v>
      </c>
      <c r="S13349" t="s">
        <v>38</v>
      </c>
    </row>
    <row r="13350" customHeight="1" spans="1:19">
      <c r="A13350">
        <v>7777441416</v>
      </c>
      <c r="B13350" s="2" t="s">
        <v>37225</v>
      </c>
      <c r="C13350" t="s">
        <v>207</v>
      </c>
      <c r="D13350" t="s">
        <v>41</v>
      </c>
      <c r="E13350" t="s">
        <v>37220</v>
      </c>
      <c r="F13350" t="s">
        <v>37221</v>
      </c>
      <c r="G13350">
        <v>6</v>
      </c>
      <c r="H13350">
        <v>782</v>
      </c>
      <c r="I13350">
        <v>996</v>
      </c>
      <c r="J13350" t="s">
        <v>35</v>
      </c>
      <c r="L13350" t="s">
        <v>28</v>
      </c>
      <c r="M13350">
        <v>0</v>
      </c>
      <c r="N13350">
        <v>0</v>
      </c>
      <c r="O13350">
        <v>-1</v>
      </c>
      <c r="P13350" t="s">
        <v>52</v>
      </c>
      <c r="Q13350" t="s">
        <v>30</v>
      </c>
      <c r="R13350" s="3">
        <v>44770.1667013889</v>
      </c>
      <c r="S13350" t="s">
        <v>38</v>
      </c>
    </row>
    <row r="13351" customHeight="1" spans="1:19">
      <c r="A13351">
        <v>7777441416</v>
      </c>
      <c r="B13351" s="2" t="s">
        <v>37226</v>
      </c>
      <c r="C13351" t="s">
        <v>207</v>
      </c>
      <c r="D13351" t="s">
        <v>41</v>
      </c>
      <c r="E13351" t="s">
        <v>37220</v>
      </c>
      <c r="F13351" t="s">
        <v>37221</v>
      </c>
      <c r="G13351">
        <v>6</v>
      </c>
      <c r="H13351">
        <v>782</v>
      </c>
      <c r="I13351">
        <v>996</v>
      </c>
      <c r="J13351" t="s">
        <v>35</v>
      </c>
      <c r="L13351" t="s">
        <v>28</v>
      </c>
      <c r="M13351">
        <v>0</v>
      </c>
      <c r="N13351">
        <v>0</v>
      </c>
      <c r="O13351">
        <v>-1</v>
      </c>
      <c r="P13351" t="s">
        <v>52</v>
      </c>
      <c r="Q13351" t="s">
        <v>30</v>
      </c>
      <c r="R13351" s="3">
        <v>44770.1667013889</v>
      </c>
      <c r="S13351" t="s">
        <v>38</v>
      </c>
    </row>
    <row r="13352" customHeight="1" spans="1:19">
      <c r="A13352">
        <v>7777441416</v>
      </c>
      <c r="B13352" s="2" t="s">
        <v>37227</v>
      </c>
      <c r="C13352" t="s">
        <v>207</v>
      </c>
      <c r="D13352" t="s">
        <v>41</v>
      </c>
      <c r="E13352" t="s">
        <v>37220</v>
      </c>
      <c r="F13352" t="s">
        <v>37221</v>
      </c>
      <c r="G13352">
        <v>6</v>
      </c>
      <c r="H13352">
        <v>782</v>
      </c>
      <c r="I13352">
        <v>996</v>
      </c>
      <c r="J13352" t="s">
        <v>35</v>
      </c>
      <c r="L13352" t="s">
        <v>28</v>
      </c>
      <c r="M13352">
        <v>0</v>
      </c>
      <c r="N13352">
        <v>0</v>
      </c>
      <c r="O13352">
        <v>-1</v>
      </c>
      <c r="P13352" t="s">
        <v>52</v>
      </c>
      <c r="Q13352" t="s">
        <v>30</v>
      </c>
      <c r="R13352" s="3">
        <v>44770.1667013889</v>
      </c>
      <c r="S13352" t="s">
        <v>38</v>
      </c>
    </row>
    <row r="13353" customHeight="1" spans="1:19">
      <c r="A13353">
        <v>7777441416</v>
      </c>
      <c r="B13353" s="2" t="s">
        <v>37228</v>
      </c>
      <c r="C13353" t="s">
        <v>207</v>
      </c>
      <c r="D13353" t="s">
        <v>41</v>
      </c>
      <c r="E13353" t="s">
        <v>37220</v>
      </c>
      <c r="F13353" t="s">
        <v>37221</v>
      </c>
      <c r="G13353">
        <v>6</v>
      </c>
      <c r="H13353">
        <v>782</v>
      </c>
      <c r="I13353">
        <v>996</v>
      </c>
      <c r="J13353" t="s">
        <v>35</v>
      </c>
      <c r="L13353" t="s">
        <v>28</v>
      </c>
      <c r="M13353">
        <v>0</v>
      </c>
      <c r="N13353">
        <v>0</v>
      </c>
      <c r="O13353">
        <v>-1</v>
      </c>
      <c r="P13353" t="s">
        <v>52</v>
      </c>
      <c r="Q13353" t="s">
        <v>30</v>
      </c>
      <c r="R13353" s="3">
        <v>44770.1667013889</v>
      </c>
      <c r="S13353" t="s">
        <v>38</v>
      </c>
    </row>
    <row r="13354" customHeight="1" spans="1:19">
      <c r="A13354">
        <v>7777441416</v>
      </c>
      <c r="B13354" s="2" t="s">
        <v>37229</v>
      </c>
      <c r="C13354" t="s">
        <v>207</v>
      </c>
      <c r="D13354" t="s">
        <v>41</v>
      </c>
      <c r="E13354" t="s">
        <v>37220</v>
      </c>
      <c r="F13354" t="s">
        <v>37221</v>
      </c>
      <c r="G13354">
        <v>6</v>
      </c>
      <c r="H13354">
        <v>782</v>
      </c>
      <c r="I13354">
        <v>996</v>
      </c>
      <c r="J13354" t="s">
        <v>35</v>
      </c>
      <c r="L13354" t="s">
        <v>28</v>
      </c>
      <c r="M13354">
        <v>0</v>
      </c>
      <c r="N13354">
        <v>0</v>
      </c>
      <c r="O13354">
        <v>-1</v>
      </c>
      <c r="P13354" t="s">
        <v>52</v>
      </c>
      <c r="Q13354" t="s">
        <v>30</v>
      </c>
      <c r="R13354" s="3">
        <v>44770.1667013889</v>
      </c>
      <c r="S13354" t="s">
        <v>38</v>
      </c>
    </row>
    <row r="13355" customHeight="1" spans="1:19">
      <c r="A13355">
        <v>7777441416</v>
      </c>
      <c r="B13355" s="2" t="s">
        <v>37230</v>
      </c>
      <c r="C13355" t="s">
        <v>207</v>
      </c>
      <c r="D13355" t="s">
        <v>41</v>
      </c>
      <c r="E13355" t="s">
        <v>37220</v>
      </c>
      <c r="F13355" t="s">
        <v>37221</v>
      </c>
      <c r="G13355">
        <v>6</v>
      </c>
      <c r="H13355">
        <v>782</v>
      </c>
      <c r="I13355">
        <v>996</v>
      </c>
      <c r="J13355" t="s">
        <v>35</v>
      </c>
      <c r="L13355" t="s">
        <v>28</v>
      </c>
      <c r="M13355">
        <v>0</v>
      </c>
      <c r="N13355">
        <v>0</v>
      </c>
      <c r="O13355">
        <v>-1</v>
      </c>
      <c r="P13355" t="s">
        <v>52</v>
      </c>
      <c r="Q13355" t="s">
        <v>30</v>
      </c>
      <c r="R13355" s="3">
        <v>44770.1667013889</v>
      </c>
      <c r="S13355" t="s">
        <v>38</v>
      </c>
    </row>
    <row r="13356" customHeight="1" spans="1:19">
      <c r="A13356">
        <v>7777441416</v>
      </c>
      <c r="B13356" s="2" t="s">
        <v>37231</v>
      </c>
      <c r="C13356" t="s">
        <v>207</v>
      </c>
      <c r="D13356" t="s">
        <v>41</v>
      </c>
      <c r="E13356" t="s">
        <v>37220</v>
      </c>
      <c r="F13356" t="s">
        <v>37221</v>
      </c>
      <c r="G13356">
        <v>6</v>
      </c>
      <c r="H13356">
        <v>782</v>
      </c>
      <c r="I13356">
        <v>996</v>
      </c>
      <c r="J13356" t="s">
        <v>35</v>
      </c>
      <c r="L13356" t="s">
        <v>28</v>
      </c>
      <c r="M13356">
        <v>0</v>
      </c>
      <c r="N13356">
        <v>0</v>
      </c>
      <c r="O13356">
        <v>-1</v>
      </c>
      <c r="P13356" t="s">
        <v>52</v>
      </c>
      <c r="Q13356" t="s">
        <v>30</v>
      </c>
      <c r="R13356" s="3">
        <v>44770.1667013889</v>
      </c>
      <c r="S13356" t="s">
        <v>38</v>
      </c>
    </row>
    <row r="13357" customHeight="1" spans="1:19">
      <c r="A13357">
        <v>7777441416</v>
      </c>
      <c r="B13357" s="2" t="s">
        <v>37232</v>
      </c>
      <c r="C13357" t="s">
        <v>207</v>
      </c>
      <c r="D13357" t="s">
        <v>41</v>
      </c>
      <c r="E13357" t="s">
        <v>37220</v>
      </c>
      <c r="F13357" t="s">
        <v>37221</v>
      </c>
      <c r="G13357">
        <v>6</v>
      </c>
      <c r="H13357">
        <v>782</v>
      </c>
      <c r="I13357">
        <v>996</v>
      </c>
      <c r="J13357" t="s">
        <v>35</v>
      </c>
      <c r="L13357" t="s">
        <v>28</v>
      </c>
      <c r="M13357">
        <v>0</v>
      </c>
      <c r="N13357">
        <v>0</v>
      </c>
      <c r="O13357">
        <v>-1</v>
      </c>
      <c r="P13357" t="s">
        <v>52</v>
      </c>
      <c r="Q13357" t="s">
        <v>30</v>
      </c>
      <c r="R13357" s="3">
        <v>44770.1667013889</v>
      </c>
      <c r="S13357" t="s">
        <v>38</v>
      </c>
    </row>
    <row r="13358" customHeight="1" spans="1:19">
      <c r="A13358">
        <v>7777441416</v>
      </c>
      <c r="B13358" s="2" t="s">
        <v>37233</v>
      </c>
      <c r="C13358" t="s">
        <v>207</v>
      </c>
      <c r="D13358" t="s">
        <v>41</v>
      </c>
      <c r="E13358" t="s">
        <v>37220</v>
      </c>
      <c r="F13358" t="s">
        <v>37221</v>
      </c>
      <c r="G13358">
        <v>6</v>
      </c>
      <c r="H13358">
        <v>782</v>
      </c>
      <c r="I13358">
        <v>996</v>
      </c>
      <c r="J13358" t="s">
        <v>35</v>
      </c>
      <c r="L13358" t="s">
        <v>28</v>
      </c>
      <c r="M13358">
        <v>0</v>
      </c>
      <c r="N13358">
        <v>0</v>
      </c>
      <c r="O13358">
        <v>-1</v>
      </c>
      <c r="P13358" t="s">
        <v>52</v>
      </c>
      <c r="Q13358" t="s">
        <v>30</v>
      </c>
      <c r="R13358" s="3">
        <v>44770.1667013889</v>
      </c>
      <c r="S13358" t="s">
        <v>38</v>
      </c>
    </row>
    <row r="13359" customHeight="1" spans="1:19">
      <c r="A13359">
        <v>7777441416</v>
      </c>
      <c r="B13359" s="2" t="s">
        <v>37234</v>
      </c>
      <c r="C13359" t="s">
        <v>207</v>
      </c>
      <c r="D13359" t="s">
        <v>41</v>
      </c>
      <c r="E13359" t="s">
        <v>37220</v>
      </c>
      <c r="F13359" t="s">
        <v>37221</v>
      </c>
      <c r="G13359">
        <v>6</v>
      </c>
      <c r="H13359">
        <v>782</v>
      </c>
      <c r="I13359">
        <v>996</v>
      </c>
      <c r="J13359" t="s">
        <v>35</v>
      </c>
      <c r="L13359" t="s">
        <v>28</v>
      </c>
      <c r="M13359">
        <v>0</v>
      </c>
      <c r="N13359">
        <v>0</v>
      </c>
      <c r="O13359">
        <v>-1</v>
      </c>
      <c r="P13359" t="s">
        <v>52</v>
      </c>
      <c r="Q13359" t="s">
        <v>30</v>
      </c>
      <c r="R13359" s="3">
        <v>44770.1667013889</v>
      </c>
      <c r="S13359" t="s">
        <v>38</v>
      </c>
    </row>
    <row r="13360" customHeight="1" spans="1:19">
      <c r="A13360">
        <v>7777441416</v>
      </c>
      <c r="B13360" s="2" t="s">
        <v>37235</v>
      </c>
      <c r="C13360" t="s">
        <v>207</v>
      </c>
      <c r="D13360" t="s">
        <v>41</v>
      </c>
      <c r="E13360" t="s">
        <v>37220</v>
      </c>
      <c r="F13360" t="s">
        <v>37221</v>
      </c>
      <c r="G13360">
        <v>6</v>
      </c>
      <c r="H13360">
        <v>782</v>
      </c>
      <c r="I13360">
        <v>996</v>
      </c>
      <c r="J13360" t="s">
        <v>35</v>
      </c>
      <c r="L13360" t="s">
        <v>28</v>
      </c>
      <c r="M13360">
        <v>0</v>
      </c>
      <c r="N13360">
        <v>0</v>
      </c>
      <c r="O13360">
        <v>-1</v>
      </c>
      <c r="P13360" t="s">
        <v>52</v>
      </c>
      <c r="Q13360" t="s">
        <v>30</v>
      </c>
      <c r="R13360" s="3">
        <v>44770.1667013889</v>
      </c>
      <c r="S13360" t="s">
        <v>38</v>
      </c>
    </row>
    <row r="13361" customHeight="1" spans="1:19">
      <c r="A13361">
        <v>7777441416</v>
      </c>
      <c r="B13361" s="2" t="s">
        <v>37236</v>
      </c>
      <c r="C13361" t="s">
        <v>73</v>
      </c>
      <c r="D13361" t="s">
        <v>23</v>
      </c>
      <c r="E13361" t="s">
        <v>37220</v>
      </c>
      <c r="F13361" t="s">
        <v>37221</v>
      </c>
      <c r="G13361">
        <v>6</v>
      </c>
      <c r="H13361">
        <v>782</v>
      </c>
      <c r="I13361">
        <v>996</v>
      </c>
      <c r="J13361" t="s">
        <v>35</v>
      </c>
      <c r="L13361" t="s">
        <v>28</v>
      </c>
      <c r="M13361">
        <v>0</v>
      </c>
      <c r="N13361">
        <v>0</v>
      </c>
      <c r="O13361">
        <v>-1</v>
      </c>
      <c r="P13361" t="s">
        <v>52</v>
      </c>
      <c r="Q13361" t="s">
        <v>30</v>
      </c>
      <c r="R13361" s="3">
        <v>44770.1667013889</v>
      </c>
      <c r="S13361" t="s">
        <v>38</v>
      </c>
    </row>
    <row r="13362" customHeight="1" spans="1:19">
      <c r="A13362">
        <v>5299566255</v>
      </c>
      <c r="B13362" s="2" t="s">
        <v>37237</v>
      </c>
      <c r="C13362" t="s">
        <v>207</v>
      </c>
      <c r="D13362" t="s">
        <v>41</v>
      </c>
      <c r="E13362" t="s">
        <v>37238</v>
      </c>
      <c r="F13362" t="s">
        <v>37239</v>
      </c>
      <c r="G13362">
        <v>3400</v>
      </c>
      <c r="H13362">
        <v>740</v>
      </c>
      <c r="I13362">
        <v>565</v>
      </c>
      <c r="J13362" t="s">
        <v>35</v>
      </c>
      <c r="L13362" t="s">
        <v>51</v>
      </c>
      <c r="M13362">
        <v>5</v>
      </c>
      <c r="N13362">
        <v>1</v>
      </c>
      <c r="O13362">
        <v>0</v>
      </c>
      <c r="P13362" t="s">
        <v>275</v>
      </c>
      <c r="Q13362" t="s">
        <v>347</v>
      </c>
      <c r="R13362" s="3">
        <v>41902.658125</v>
      </c>
      <c r="S13362" t="s">
        <v>31</v>
      </c>
    </row>
    <row r="13363" customHeight="1" spans="1:19">
      <c r="A13363">
        <v>1699918662</v>
      </c>
      <c r="B13363" s="2" t="s">
        <v>37240</v>
      </c>
      <c r="C13363" t="s">
        <v>207</v>
      </c>
      <c r="D13363" t="s">
        <v>41</v>
      </c>
      <c r="E13363" t="s">
        <v>37241</v>
      </c>
      <c r="G13363">
        <v>178</v>
      </c>
      <c r="H13363">
        <v>272</v>
      </c>
      <c r="I13363">
        <v>4883</v>
      </c>
      <c r="J13363" t="s">
        <v>60</v>
      </c>
      <c r="K13363" t="s">
        <v>61</v>
      </c>
      <c r="L13363" t="s">
        <v>28</v>
      </c>
      <c r="M13363">
        <v>0</v>
      </c>
      <c r="N13363">
        <v>0</v>
      </c>
      <c r="O13363">
        <v>-1</v>
      </c>
      <c r="P13363" t="s">
        <v>36</v>
      </c>
      <c r="Q13363" t="s">
        <v>37</v>
      </c>
      <c r="R13363" s="3">
        <v>40234.4257523148</v>
      </c>
      <c r="S13363" t="s">
        <v>31</v>
      </c>
    </row>
    <row r="13364" customHeight="1" spans="1:19">
      <c r="A13364">
        <v>5667169091</v>
      </c>
      <c r="B13364" s="2" t="s">
        <v>37242</v>
      </c>
      <c r="C13364" t="s">
        <v>207</v>
      </c>
      <c r="D13364" t="s">
        <v>41</v>
      </c>
      <c r="E13364" t="s">
        <v>37243</v>
      </c>
      <c r="F13364" t="s">
        <v>37244</v>
      </c>
      <c r="G13364">
        <v>158</v>
      </c>
      <c r="H13364">
        <v>651</v>
      </c>
      <c r="I13364">
        <v>1815</v>
      </c>
      <c r="J13364" t="s">
        <v>94</v>
      </c>
      <c r="L13364" t="s">
        <v>51</v>
      </c>
      <c r="M13364">
        <v>0</v>
      </c>
      <c r="N13364">
        <v>0</v>
      </c>
      <c r="O13364">
        <v>-1</v>
      </c>
      <c r="P13364" t="s">
        <v>36</v>
      </c>
      <c r="Q13364" t="s">
        <v>30</v>
      </c>
      <c r="R13364" s="3">
        <v>42219.5172106481</v>
      </c>
      <c r="S13364" t="s">
        <v>31</v>
      </c>
    </row>
    <row r="13365" customHeight="1" spans="1:19">
      <c r="A13365">
        <v>7754330768</v>
      </c>
      <c r="B13365" s="2" t="s">
        <v>37245</v>
      </c>
      <c r="C13365" t="s">
        <v>73</v>
      </c>
      <c r="D13365" t="s">
        <v>23</v>
      </c>
      <c r="E13365" t="s">
        <v>37246</v>
      </c>
      <c r="G13365">
        <v>22</v>
      </c>
      <c r="H13365">
        <v>281</v>
      </c>
      <c r="I13365">
        <v>602</v>
      </c>
      <c r="J13365" t="s">
        <v>68</v>
      </c>
      <c r="L13365" t="s">
        <v>28</v>
      </c>
      <c r="M13365">
        <v>0</v>
      </c>
      <c r="N13365">
        <v>0</v>
      </c>
      <c r="O13365">
        <v>-1</v>
      </c>
      <c r="P13365" t="s">
        <v>22275</v>
      </c>
      <c r="Q13365" t="s">
        <v>199</v>
      </c>
      <c r="R13365" s="3">
        <v>44673.7630555556</v>
      </c>
      <c r="S13365" t="s">
        <v>38</v>
      </c>
    </row>
    <row r="13366" customHeight="1" spans="1:20">
      <c r="A13366">
        <v>1623910033</v>
      </c>
      <c r="B13366" s="2" t="s">
        <v>37247</v>
      </c>
      <c r="C13366" t="s">
        <v>37248</v>
      </c>
      <c r="D13366" t="s">
        <v>23</v>
      </c>
      <c r="E13366" t="s">
        <v>37249</v>
      </c>
      <c r="F13366" t="s">
        <v>37250</v>
      </c>
      <c r="G13366">
        <v>340</v>
      </c>
      <c r="H13366">
        <v>784</v>
      </c>
      <c r="I13366">
        <v>10921</v>
      </c>
      <c r="J13366" t="s">
        <v>35</v>
      </c>
      <c r="L13366" t="s">
        <v>51</v>
      </c>
      <c r="M13366">
        <v>6</v>
      </c>
      <c r="N13366">
        <v>0</v>
      </c>
      <c r="O13366">
        <v>-1</v>
      </c>
      <c r="P13366" t="s">
        <v>62</v>
      </c>
      <c r="Q13366" t="s">
        <v>37</v>
      </c>
      <c r="R13366" s="3">
        <v>41294.6547222222</v>
      </c>
      <c r="S13366" t="s">
        <v>54</v>
      </c>
      <c r="T13366" t="s">
        <v>37251</v>
      </c>
    </row>
    <row r="13367" customHeight="1" spans="1:19">
      <c r="A13367">
        <v>5976888207</v>
      </c>
      <c r="B13367" s="2" t="s">
        <v>37252</v>
      </c>
      <c r="C13367" t="s">
        <v>73</v>
      </c>
      <c r="D13367" t="s">
        <v>23</v>
      </c>
      <c r="E13367" t="s">
        <v>37253</v>
      </c>
      <c r="F13367" t="s">
        <v>37254</v>
      </c>
      <c r="G13367">
        <v>140</v>
      </c>
      <c r="H13367">
        <v>134</v>
      </c>
      <c r="I13367">
        <v>253</v>
      </c>
      <c r="J13367" t="s">
        <v>204</v>
      </c>
      <c r="L13367" t="s">
        <v>51</v>
      </c>
      <c r="M13367">
        <v>4</v>
      </c>
      <c r="N13367">
        <v>0</v>
      </c>
      <c r="O13367">
        <v>-1</v>
      </c>
      <c r="P13367" t="s">
        <v>62</v>
      </c>
      <c r="Q13367" t="s">
        <v>347</v>
      </c>
      <c r="R13367" s="3">
        <v>42558.6122800926</v>
      </c>
      <c r="S13367" t="s">
        <v>31</v>
      </c>
    </row>
    <row r="13368" customHeight="1" spans="1:19">
      <c r="A13368">
        <v>6358097565</v>
      </c>
      <c r="B13368" s="2" t="s">
        <v>37255</v>
      </c>
      <c r="C13368" t="s">
        <v>73</v>
      </c>
      <c r="D13368" t="s">
        <v>23</v>
      </c>
      <c r="E13368" t="s">
        <v>37256</v>
      </c>
      <c r="F13368" t="s">
        <v>37257</v>
      </c>
      <c r="G13368">
        <v>2</v>
      </c>
      <c r="H13368">
        <v>113</v>
      </c>
      <c r="I13368">
        <v>1660</v>
      </c>
      <c r="J13368" t="s">
        <v>204</v>
      </c>
      <c r="K13368" t="s">
        <v>220</v>
      </c>
      <c r="L13368" t="s">
        <v>51</v>
      </c>
      <c r="M13368">
        <v>1</v>
      </c>
      <c r="N13368">
        <v>0</v>
      </c>
      <c r="O13368">
        <v>-1</v>
      </c>
      <c r="P13368" t="s">
        <v>3401</v>
      </c>
      <c r="Q13368" t="s">
        <v>245</v>
      </c>
      <c r="R13368" s="3">
        <v>42982.5725</v>
      </c>
      <c r="S13368" t="s">
        <v>38</v>
      </c>
    </row>
    <row r="13369" customHeight="1" spans="1:19">
      <c r="A13369">
        <v>6358097565</v>
      </c>
      <c r="B13369" s="2" t="s">
        <v>37258</v>
      </c>
      <c r="C13369" t="s">
        <v>207</v>
      </c>
      <c r="D13369" t="s">
        <v>41</v>
      </c>
      <c r="E13369" t="s">
        <v>37256</v>
      </c>
      <c r="F13369" t="s">
        <v>37257</v>
      </c>
      <c r="G13369">
        <v>2</v>
      </c>
      <c r="H13369">
        <v>113</v>
      </c>
      <c r="I13369">
        <v>1660</v>
      </c>
      <c r="J13369" t="s">
        <v>204</v>
      </c>
      <c r="K13369" t="s">
        <v>220</v>
      </c>
      <c r="L13369" t="s">
        <v>51</v>
      </c>
      <c r="M13369">
        <v>1</v>
      </c>
      <c r="N13369">
        <v>0</v>
      </c>
      <c r="O13369">
        <v>-1</v>
      </c>
      <c r="P13369" t="s">
        <v>3401</v>
      </c>
      <c r="Q13369" t="s">
        <v>245</v>
      </c>
      <c r="R13369" s="3">
        <v>42982.5725</v>
      </c>
      <c r="S13369" t="s">
        <v>38</v>
      </c>
    </row>
    <row r="13370" customHeight="1" spans="1:19">
      <c r="A13370">
        <v>7718985608</v>
      </c>
      <c r="B13370" s="2" t="s">
        <v>37259</v>
      </c>
      <c r="C13370" t="s">
        <v>73</v>
      </c>
      <c r="D13370" t="s">
        <v>23</v>
      </c>
      <c r="E13370" t="s">
        <v>37260</v>
      </c>
      <c r="G13370">
        <v>1</v>
      </c>
      <c r="H13370">
        <v>54</v>
      </c>
      <c r="I13370">
        <v>1</v>
      </c>
      <c r="J13370" t="s">
        <v>35</v>
      </c>
      <c r="L13370" t="s">
        <v>28</v>
      </c>
      <c r="M13370">
        <v>0</v>
      </c>
      <c r="N13370">
        <v>0</v>
      </c>
      <c r="O13370">
        <v>-1</v>
      </c>
      <c r="P13370" t="s">
        <v>36</v>
      </c>
      <c r="Q13370" t="s">
        <v>363</v>
      </c>
      <c r="R13370" s="3">
        <v>44500.7709143519</v>
      </c>
      <c r="S13370" t="s">
        <v>636</v>
      </c>
    </row>
    <row r="13371" customHeight="1" spans="1:19">
      <c r="A13371">
        <v>5282247257</v>
      </c>
      <c r="B13371" s="2" t="s">
        <v>37261</v>
      </c>
      <c r="C13371" t="s">
        <v>207</v>
      </c>
      <c r="D13371" t="s">
        <v>41</v>
      </c>
      <c r="E13371" t="s">
        <v>37262</v>
      </c>
      <c r="G13371">
        <v>4</v>
      </c>
      <c r="H13371">
        <v>32</v>
      </c>
      <c r="I13371">
        <v>91</v>
      </c>
      <c r="J13371" t="s">
        <v>35</v>
      </c>
      <c r="L13371" t="s">
        <v>51</v>
      </c>
      <c r="M13371">
        <v>1</v>
      </c>
      <c r="N13371">
        <v>0</v>
      </c>
      <c r="O13371">
        <v>-1</v>
      </c>
      <c r="P13371" t="s">
        <v>36</v>
      </c>
      <c r="Q13371" t="s">
        <v>1710</v>
      </c>
      <c r="R13371" s="3">
        <v>41945.4950925926</v>
      </c>
      <c r="S13371" t="s">
        <v>31</v>
      </c>
    </row>
    <row r="13372" customHeight="1" spans="1:19">
      <c r="A13372">
        <v>6627971580</v>
      </c>
      <c r="B13372" s="2" t="s">
        <v>37263</v>
      </c>
      <c r="C13372" t="s">
        <v>73</v>
      </c>
      <c r="D13372" t="s">
        <v>23</v>
      </c>
      <c r="E13372" t="s">
        <v>37264</v>
      </c>
      <c r="F13372" t="s">
        <v>37265</v>
      </c>
      <c r="G13372">
        <v>54</v>
      </c>
      <c r="H13372">
        <v>36</v>
      </c>
      <c r="I13372">
        <v>14</v>
      </c>
      <c r="J13372" t="s">
        <v>229</v>
      </c>
      <c r="K13372" t="s">
        <v>1108</v>
      </c>
      <c r="L13372" t="s">
        <v>51</v>
      </c>
      <c r="M13372">
        <v>0</v>
      </c>
      <c r="N13372">
        <v>0</v>
      </c>
      <c r="O13372">
        <v>-1</v>
      </c>
      <c r="P13372" t="s">
        <v>36</v>
      </c>
      <c r="Q13372" t="s">
        <v>347</v>
      </c>
      <c r="R13372" s="3">
        <v>43321.6391550926</v>
      </c>
      <c r="S13372" t="s">
        <v>31</v>
      </c>
    </row>
    <row r="13373" customHeight="1" spans="1:19">
      <c r="A13373">
        <v>7653982738</v>
      </c>
      <c r="B13373" s="2" t="s">
        <v>37266</v>
      </c>
      <c r="C13373" t="s">
        <v>207</v>
      </c>
      <c r="D13373" t="s">
        <v>41</v>
      </c>
      <c r="E13373" t="s">
        <v>37267</v>
      </c>
      <c r="F13373" t="s">
        <v>37268</v>
      </c>
      <c r="G13373">
        <v>3</v>
      </c>
      <c r="H13373">
        <v>17</v>
      </c>
      <c r="I13373">
        <v>65</v>
      </c>
      <c r="J13373" t="s">
        <v>35</v>
      </c>
      <c r="L13373" t="s">
        <v>51</v>
      </c>
      <c r="M13373">
        <v>0</v>
      </c>
      <c r="N13373">
        <v>0</v>
      </c>
      <c r="O13373">
        <v>-1</v>
      </c>
      <c r="P13373" t="s">
        <v>32261</v>
      </c>
      <c r="Q13373" t="s">
        <v>101</v>
      </c>
      <c r="R13373" s="3">
        <v>44400.3475578704</v>
      </c>
      <c r="S13373" t="s">
        <v>38</v>
      </c>
    </row>
    <row r="13374" customHeight="1" spans="1:19">
      <c r="A13374">
        <v>7511146180</v>
      </c>
      <c r="B13374" s="2" t="s">
        <v>37269</v>
      </c>
      <c r="C13374" t="s">
        <v>73</v>
      </c>
      <c r="D13374" t="s">
        <v>23</v>
      </c>
      <c r="E13374" t="s">
        <v>37270</v>
      </c>
      <c r="F13374" t="s">
        <v>37271</v>
      </c>
      <c r="G13374">
        <v>1</v>
      </c>
      <c r="H13374">
        <v>21</v>
      </c>
      <c r="I13374">
        <v>40</v>
      </c>
      <c r="J13374" t="s">
        <v>35</v>
      </c>
      <c r="L13374" t="s">
        <v>28</v>
      </c>
      <c r="M13374">
        <v>0</v>
      </c>
      <c r="N13374">
        <v>0</v>
      </c>
      <c r="O13374">
        <v>-1</v>
      </c>
      <c r="P13374" t="s">
        <v>36</v>
      </c>
      <c r="Q13374" t="s">
        <v>37</v>
      </c>
      <c r="R13374" s="3">
        <v>44113.5371412037</v>
      </c>
      <c r="S13374" t="s">
        <v>38</v>
      </c>
    </row>
    <row r="13375" customHeight="1" spans="1:21">
      <c r="A13375">
        <v>6352552217</v>
      </c>
      <c r="B13375" s="2" t="s">
        <v>37272</v>
      </c>
      <c r="C13375" t="s">
        <v>226</v>
      </c>
      <c r="D13375" t="s">
        <v>41</v>
      </c>
      <c r="E13375" t="s">
        <v>37273</v>
      </c>
      <c r="F13375" t="s">
        <v>37274</v>
      </c>
      <c r="G13375">
        <v>837</v>
      </c>
      <c r="H13375">
        <v>3280</v>
      </c>
      <c r="I13375">
        <v>1327</v>
      </c>
      <c r="J13375" t="s">
        <v>94</v>
      </c>
      <c r="L13375" t="s">
        <v>28</v>
      </c>
      <c r="M13375">
        <v>6</v>
      </c>
      <c r="N13375">
        <v>0</v>
      </c>
      <c r="O13375">
        <v>-1</v>
      </c>
      <c r="Q13375" t="s">
        <v>71</v>
      </c>
      <c r="R13375" s="3">
        <v>42970.4497453704</v>
      </c>
      <c r="S13375" t="s">
        <v>31</v>
      </c>
      <c r="U13375" t="s">
        <v>1225</v>
      </c>
    </row>
    <row r="13376" customHeight="1" spans="1:19">
      <c r="A13376">
        <v>5842583167</v>
      </c>
      <c r="B13376" s="2" t="s">
        <v>37275</v>
      </c>
      <c r="C13376" t="s">
        <v>207</v>
      </c>
      <c r="D13376" t="s">
        <v>41</v>
      </c>
      <c r="E13376" t="s">
        <v>37276</v>
      </c>
      <c r="F13376" t="s">
        <v>37277</v>
      </c>
      <c r="G13376">
        <v>65</v>
      </c>
      <c r="H13376">
        <v>188</v>
      </c>
      <c r="I13376">
        <v>948</v>
      </c>
      <c r="J13376" t="s">
        <v>106</v>
      </c>
      <c r="L13376" t="s">
        <v>51</v>
      </c>
      <c r="M13376">
        <v>1</v>
      </c>
      <c r="N13376">
        <v>0</v>
      </c>
      <c r="O13376">
        <v>-1</v>
      </c>
      <c r="P13376" t="s">
        <v>22919</v>
      </c>
      <c r="Q13376" t="s">
        <v>37</v>
      </c>
      <c r="R13376" s="3">
        <v>42397.4217824074</v>
      </c>
      <c r="S13376" t="s">
        <v>31</v>
      </c>
    </row>
    <row r="13377" customHeight="1" spans="1:19">
      <c r="A13377">
        <v>1861557682</v>
      </c>
      <c r="B13377" s="2" t="s">
        <v>37278</v>
      </c>
      <c r="C13377" t="s">
        <v>226</v>
      </c>
      <c r="D13377" t="s">
        <v>41</v>
      </c>
      <c r="E13377" t="s">
        <v>37279</v>
      </c>
      <c r="G13377">
        <v>126</v>
      </c>
      <c r="H13377">
        <v>58</v>
      </c>
      <c r="I13377">
        <v>175</v>
      </c>
      <c r="J13377" t="s">
        <v>327</v>
      </c>
      <c r="K13377" t="s">
        <v>3794</v>
      </c>
      <c r="L13377" t="s">
        <v>51</v>
      </c>
      <c r="M13377">
        <v>0</v>
      </c>
      <c r="N13377">
        <v>0</v>
      </c>
      <c r="O13377">
        <v>-1</v>
      </c>
      <c r="P13377" t="s">
        <v>134</v>
      </c>
      <c r="Q13377" t="s">
        <v>141</v>
      </c>
      <c r="R13377" s="3">
        <v>40475.9256365741</v>
      </c>
      <c r="S13377" t="s">
        <v>54</v>
      </c>
    </row>
    <row r="13378" customHeight="1" spans="1:19">
      <c r="A13378">
        <v>5217972751</v>
      </c>
      <c r="B13378" s="2" t="s">
        <v>37280</v>
      </c>
      <c r="C13378" t="s">
        <v>207</v>
      </c>
      <c r="D13378" t="s">
        <v>41</v>
      </c>
      <c r="E13378" t="s">
        <v>37281</v>
      </c>
      <c r="F13378" t="s">
        <v>37282</v>
      </c>
      <c r="G13378">
        <v>135</v>
      </c>
      <c r="H13378">
        <v>239</v>
      </c>
      <c r="I13378">
        <v>787</v>
      </c>
      <c r="J13378" t="s">
        <v>35</v>
      </c>
      <c r="L13378" t="s">
        <v>51</v>
      </c>
      <c r="M13378">
        <v>1</v>
      </c>
      <c r="N13378">
        <v>0</v>
      </c>
      <c r="O13378">
        <v>-1</v>
      </c>
      <c r="P13378" t="s">
        <v>37283</v>
      </c>
      <c r="Q13378" t="s">
        <v>71</v>
      </c>
      <c r="R13378" s="3">
        <v>41834.84125</v>
      </c>
      <c r="S13378" t="s">
        <v>31</v>
      </c>
    </row>
    <row r="13379" customHeight="1" spans="1:19">
      <c r="A13379">
        <v>7746630414</v>
      </c>
      <c r="B13379" s="2" t="s">
        <v>37284</v>
      </c>
      <c r="C13379" t="s">
        <v>73</v>
      </c>
      <c r="D13379" t="s">
        <v>23</v>
      </c>
      <c r="E13379" t="s">
        <v>37285</v>
      </c>
      <c r="G13379">
        <v>34</v>
      </c>
      <c r="H13379">
        <v>140</v>
      </c>
      <c r="I13379">
        <v>329</v>
      </c>
      <c r="J13379" t="s">
        <v>537</v>
      </c>
      <c r="L13379" t="s">
        <v>51</v>
      </c>
      <c r="M13379">
        <v>2</v>
      </c>
      <c r="N13379">
        <v>0</v>
      </c>
      <c r="O13379">
        <v>-1</v>
      </c>
      <c r="P13379" t="s">
        <v>37286</v>
      </c>
      <c r="Q13379" t="s">
        <v>30</v>
      </c>
      <c r="R13379" s="3">
        <v>44632.3747106481</v>
      </c>
      <c r="S13379" t="s">
        <v>38</v>
      </c>
    </row>
    <row r="13380" customHeight="1" spans="1:19">
      <c r="A13380">
        <v>5766927311</v>
      </c>
      <c r="B13380" s="2" t="s">
        <v>37287</v>
      </c>
      <c r="C13380" t="s">
        <v>37248</v>
      </c>
      <c r="D13380" t="s">
        <v>23</v>
      </c>
      <c r="E13380" t="s">
        <v>37288</v>
      </c>
      <c r="F13380" t="s">
        <v>37289</v>
      </c>
      <c r="G13380">
        <v>22972</v>
      </c>
      <c r="H13380">
        <v>887</v>
      </c>
      <c r="I13380">
        <v>993</v>
      </c>
      <c r="J13380" t="s">
        <v>35</v>
      </c>
      <c r="L13380" t="s">
        <v>28</v>
      </c>
      <c r="M13380">
        <v>6</v>
      </c>
      <c r="N13380">
        <v>0</v>
      </c>
      <c r="O13380">
        <v>-1</v>
      </c>
      <c r="P13380" t="s">
        <v>134</v>
      </c>
      <c r="Q13380" t="s">
        <v>79</v>
      </c>
      <c r="R13380" s="3">
        <v>42329.6949768519</v>
      </c>
      <c r="S13380" t="s">
        <v>31</v>
      </c>
    </row>
    <row r="13381" customHeight="1" spans="1:21">
      <c r="A13381">
        <v>5469948625</v>
      </c>
      <c r="B13381" s="2" t="s">
        <v>37290</v>
      </c>
      <c r="C13381" t="s">
        <v>207</v>
      </c>
      <c r="D13381" t="s">
        <v>41</v>
      </c>
      <c r="E13381" t="s">
        <v>37291</v>
      </c>
      <c r="F13381" t="s">
        <v>37292</v>
      </c>
      <c r="G13381">
        <v>732</v>
      </c>
      <c r="H13381">
        <v>576</v>
      </c>
      <c r="I13381">
        <v>140</v>
      </c>
      <c r="J13381" t="s">
        <v>204</v>
      </c>
      <c r="L13381" t="s">
        <v>51</v>
      </c>
      <c r="M13381">
        <v>2</v>
      </c>
      <c r="N13381">
        <v>0</v>
      </c>
      <c r="O13381">
        <v>-1</v>
      </c>
      <c r="P13381" t="s">
        <v>23365</v>
      </c>
      <c r="Q13381" t="s">
        <v>84</v>
      </c>
      <c r="R13381" s="3">
        <v>42040.590150463</v>
      </c>
      <c r="S13381" t="s">
        <v>31</v>
      </c>
      <c r="U13381" t="s">
        <v>37293</v>
      </c>
    </row>
    <row r="13382" customHeight="1" spans="1:19">
      <c r="A13382">
        <v>6375928845</v>
      </c>
      <c r="B13382" s="2" t="s">
        <v>37294</v>
      </c>
      <c r="C13382" t="s">
        <v>73</v>
      </c>
      <c r="D13382" t="s">
        <v>23</v>
      </c>
      <c r="E13382" t="s">
        <v>37295</v>
      </c>
      <c r="G13382">
        <v>6</v>
      </c>
      <c r="H13382">
        <v>97</v>
      </c>
      <c r="I13382">
        <v>2688</v>
      </c>
      <c r="J13382" t="s">
        <v>35</v>
      </c>
      <c r="L13382" t="s">
        <v>28</v>
      </c>
      <c r="M13382">
        <v>0</v>
      </c>
      <c r="N13382">
        <v>0</v>
      </c>
      <c r="O13382">
        <v>-1</v>
      </c>
      <c r="P13382" t="s">
        <v>36</v>
      </c>
      <c r="Q13382" t="s">
        <v>276</v>
      </c>
      <c r="R13382" s="3">
        <v>43014.5631712963</v>
      </c>
      <c r="S13382" t="s">
        <v>38</v>
      </c>
    </row>
    <row r="13383" customHeight="1" spans="1:19">
      <c r="A13383">
        <v>6375928845</v>
      </c>
      <c r="B13383" s="2" t="s">
        <v>37296</v>
      </c>
      <c r="C13383" t="s">
        <v>207</v>
      </c>
      <c r="D13383" t="s">
        <v>41</v>
      </c>
      <c r="E13383" t="s">
        <v>37295</v>
      </c>
      <c r="G13383">
        <v>6</v>
      </c>
      <c r="H13383">
        <v>97</v>
      </c>
      <c r="I13383">
        <v>2688</v>
      </c>
      <c r="J13383" t="s">
        <v>35</v>
      </c>
      <c r="L13383" t="s">
        <v>28</v>
      </c>
      <c r="M13383">
        <v>0</v>
      </c>
      <c r="N13383">
        <v>0</v>
      </c>
      <c r="O13383">
        <v>-1</v>
      </c>
      <c r="P13383" t="s">
        <v>36</v>
      </c>
      <c r="Q13383" t="s">
        <v>276</v>
      </c>
      <c r="R13383" s="3">
        <v>43014.5631712963</v>
      </c>
      <c r="S13383" t="s">
        <v>38</v>
      </c>
    </row>
    <row r="13384" customHeight="1" spans="1:19">
      <c r="A13384">
        <v>7785095674</v>
      </c>
      <c r="B13384" s="2" t="s">
        <v>37297</v>
      </c>
      <c r="C13384" t="s">
        <v>207</v>
      </c>
      <c r="D13384" t="s">
        <v>41</v>
      </c>
      <c r="E13384" t="s">
        <v>37298</v>
      </c>
      <c r="G13384">
        <v>13</v>
      </c>
      <c r="H13384">
        <v>117</v>
      </c>
      <c r="I13384">
        <v>15</v>
      </c>
      <c r="J13384" t="s">
        <v>68</v>
      </c>
      <c r="L13384" t="s">
        <v>51</v>
      </c>
      <c r="M13384">
        <v>0</v>
      </c>
      <c r="N13384">
        <v>0</v>
      </c>
      <c r="O13384">
        <v>-1</v>
      </c>
      <c r="P13384" t="s">
        <v>23154</v>
      </c>
      <c r="Q13384" t="s">
        <v>71</v>
      </c>
      <c r="R13384" s="3">
        <v>44799.5391782407</v>
      </c>
      <c r="S13384" t="s">
        <v>38</v>
      </c>
    </row>
    <row r="13385" customHeight="1" spans="1:19">
      <c r="A13385">
        <v>6417924980</v>
      </c>
      <c r="B13385" s="2" t="s">
        <v>37299</v>
      </c>
      <c r="C13385" t="s">
        <v>207</v>
      </c>
      <c r="D13385" t="s">
        <v>41</v>
      </c>
      <c r="E13385" t="s">
        <v>37300</v>
      </c>
      <c r="F13385" t="s">
        <v>37301</v>
      </c>
      <c r="G13385">
        <v>72</v>
      </c>
      <c r="H13385">
        <v>444</v>
      </c>
      <c r="I13385">
        <v>1143</v>
      </c>
      <c r="J13385" t="s">
        <v>68</v>
      </c>
      <c r="L13385" t="s">
        <v>51</v>
      </c>
      <c r="M13385">
        <v>1</v>
      </c>
      <c r="N13385">
        <v>0</v>
      </c>
      <c r="O13385">
        <v>-1</v>
      </c>
      <c r="P13385" t="s">
        <v>37302</v>
      </c>
      <c r="Q13385" t="s">
        <v>4478</v>
      </c>
      <c r="R13385" s="3">
        <v>43065.4785185185</v>
      </c>
      <c r="S13385" t="s">
        <v>31</v>
      </c>
    </row>
    <row r="13386" customHeight="1" spans="1:19">
      <c r="A13386">
        <v>7771491688</v>
      </c>
      <c r="B13386" s="2" t="s">
        <v>37303</v>
      </c>
      <c r="C13386" t="s">
        <v>207</v>
      </c>
      <c r="D13386" t="s">
        <v>41</v>
      </c>
      <c r="E13386" t="s">
        <v>37304</v>
      </c>
      <c r="G13386">
        <v>1</v>
      </c>
      <c r="H13386">
        <v>77</v>
      </c>
      <c r="I13386">
        <v>3254</v>
      </c>
      <c r="J13386" t="s">
        <v>117</v>
      </c>
      <c r="K13386" t="s">
        <v>5779</v>
      </c>
      <c r="L13386" t="s">
        <v>51</v>
      </c>
      <c r="M13386">
        <v>0</v>
      </c>
      <c r="N13386">
        <v>0</v>
      </c>
      <c r="O13386">
        <v>-1</v>
      </c>
      <c r="P13386" t="s">
        <v>100</v>
      </c>
      <c r="Q13386" t="s">
        <v>120</v>
      </c>
      <c r="R13386" s="3">
        <v>44748.5444444444</v>
      </c>
      <c r="S13386" t="s">
        <v>38</v>
      </c>
    </row>
    <row r="13387" customHeight="1" spans="1:19">
      <c r="A13387">
        <v>6459411050</v>
      </c>
      <c r="B13387" s="2" t="s">
        <v>37305</v>
      </c>
      <c r="C13387" t="s">
        <v>73</v>
      </c>
      <c r="D13387" t="s">
        <v>23</v>
      </c>
      <c r="E13387" t="s">
        <v>37306</v>
      </c>
      <c r="F13387" t="s">
        <v>37307</v>
      </c>
      <c r="G13387">
        <v>35</v>
      </c>
      <c r="H13387">
        <v>360</v>
      </c>
      <c r="I13387">
        <v>1428</v>
      </c>
      <c r="J13387" t="s">
        <v>35</v>
      </c>
      <c r="L13387" t="s">
        <v>28</v>
      </c>
      <c r="M13387">
        <v>0</v>
      </c>
      <c r="N13387">
        <v>0</v>
      </c>
      <c r="O13387">
        <v>-1</v>
      </c>
      <c r="P13387" t="s">
        <v>36</v>
      </c>
      <c r="Q13387" t="s">
        <v>30</v>
      </c>
      <c r="R13387" s="3">
        <v>43113.026724537</v>
      </c>
      <c r="S13387" t="s">
        <v>31</v>
      </c>
    </row>
    <row r="13388" customHeight="1" spans="1:19">
      <c r="A13388">
        <v>7788194992</v>
      </c>
      <c r="B13388" s="2" t="s">
        <v>37308</v>
      </c>
      <c r="C13388" t="s">
        <v>207</v>
      </c>
      <c r="D13388" t="s">
        <v>41</v>
      </c>
      <c r="E13388" t="s">
        <v>37309</v>
      </c>
      <c r="F13388" t="s">
        <v>37310</v>
      </c>
      <c r="G13388">
        <v>9</v>
      </c>
      <c r="H13388">
        <v>105</v>
      </c>
      <c r="I13388">
        <v>235</v>
      </c>
      <c r="J13388" t="s">
        <v>35</v>
      </c>
      <c r="L13388" t="s">
        <v>28</v>
      </c>
      <c r="M13388">
        <v>0</v>
      </c>
      <c r="N13388">
        <v>0</v>
      </c>
      <c r="O13388">
        <v>-1</v>
      </c>
      <c r="P13388" t="s">
        <v>37311</v>
      </c>
      <c r="Q13388" t="s">
        <v>430</v>
      </c>
      <c r="R13388" s="3">
        <v>44810.5263194444</v>
      </c>
      <c r="S13388" t="s">
        <v>636</v>
      </c>
    </row>
    <row r="13389" customHeight="1" spans="1:21">
      <c r="A13389">
        <v>7768389599</v>
      </c>
      <c r="B13389" s="2" t="s">
        <v>37312</v>
      </c>
      <c r="C13389" t="s">
        <v>207</v>
      </c>
      <c r="D13389" t="s">
        <v>41</v>
      </c>
      <c r="E13389" t="s">
        <v>37313</v>
      </c>
      <c r="F13389" t="s">
        <v>37314</v>
      </c>
      <c r="G13389">
        <v>11</v>
      </c>
      <c r="H13389">
        <v>322</v>
      </c>
      <c r="I13389">
        <v>1063</v>
      </c>
      <c r="J13389" t="s">
        <v>94</v>
      </c>
      <c r="K13389" t="s">
        <v>11492</v>
      </c>
      <c r="L13389" t="s">
        <v>51</v>
      </c>
      <c r="M13389">
        <v>0</v>
      </c>
      <c r="N13389">
        <v>0</v>
      </c>
      <c r="O13389">
        <v>-1</v>
      </c>
      <c r="P13389" t="s">
        <v>275</v>
      </c>
      <c r="Q13389" t="s">
        <v>439</v>
      </c>
      <c r="R13389" s="3">
        <v>44730.783599537</v>
      </c>
      <c r="S13389" t="s">
        <v>38</v>
      </c>
      <c r="T13389" t="s">
        <v>90</v>
      </c>
      <c r="U13389" t="s">
        <v>25242</v>
      </c>
    </row>
    <row r="13390" customHeight="1" spans="1:19">
      <c r="A13390">
        <v>7735744364</v>
      </c>
      <c r="B13390" s="2" t="s">
        <v>37315</v>
      </c>
      <c r="C13390" t="s">
        <v>207</v>
      </c>
      <c r="D13390" t="s">
        <v>41</v>
      </c>
      <c r="E13390" t="s">
        <v>37316</v>
      </c>
      <c r="F13390" t="s">
        <v>37317</v>
      </c>
      <c r="G13390">
        <v>43</v>
      </c>
      <c r="H13390">
        <v>131</v>
      </c>
      <c r="I13390">
        <v>235</v>
      </c>
      <c r="J13390" t="s">
        <v>94</v>
      </c>
      <c r="L13390" t="s">
        <v>28</v>
      </c>
      <c r="M13390">
        <v>1</v>
      </c>
      <c r="N13390">
        <v>0</v>
      </c>
      <c r="O13390">
        <v>-1</v>
      </c>
      <c r="P13390" t="s">
        <v>37318</v>
      </c>
      <c r="Q13390" t="s">
        <v>63</v>
      </c>
      <c r="R13390" s="3">
        <v>44576.8618634259</v>
      </c>
      <c r="S13390" t="s">
        <v>31</v>
      </c>
    </row>
    <row r="13391" customHeight="1" spans="1:19">
      <c r="A13391">
        <v>5145311173</v>
      </c>
      <c r="B13391" s="2" t="s">
        <v>37319</v>
      </c>
      <c r="C13391" t="s">
        <v>207</v>
      </c>
      <c r="D13391" t="s">
        <v>41</v>
      </c>
      <c r="E13391" t="s">
        <v>37320</v>
      </c>
      <c r="G13391">
        <v>112</v>
      </c>
      <c r="H13391">
        <v>870</v>
      </c>
      <c r="I13391">
        <v>6601</v>
      </c>
      <c r="J13391" t="s">
        <v>35</v>
      </c>
      <c r="L13391" t="s">
        <v>51</v>
      </c>
      <c r="M13391">
        <v>0</v>
      </c>
      <c r="N13391">
        <v>0</v>
      </c>
      <c r="O13391">
        <v>-1</v>
      </c>
      <c r="P13391" t="s">
        <v>36</v>
      </c>
      <c r="Q13391" t="s">
        <v>30</v>
      </c>
      <c r="R13391" s="3">
        <v>41832.3314236111</v>
      </c>
      <c r="S13391" t="s">
        <v>31</v>
      </c>
    </row>
    <row r="13392" customHeight="1" spans="1:19">
      <c r="A13392">
        <v>7593943947</v>
      </c>
      <c r="B13392" s="2" t="s">
        <v>37321</v>
      </c>
      <c r="C13392" t="s">
        <v>207</v>
      </c>
      <c r="D13392" t="s">
        <v>41</v>
      </c>
      <c r="E13392" t="s">
        <v>37322</v>
      </c>
      <c r="G13392">
        <v>11</v>
      </c>
      <c r="H13392">
        <v>265</v>
      </c>
      <c r="I13392">
        <v>587</v>
      </c>
      <c r="J13392" t="s">
        <v>1289</v>
      </c>
      <c r="K13392" t="s">
        <v>37323</v>
      </c>
      <c r="L13392" t="s">
        <v>28</v>
      </c>
      <c r="M13392">
        <v>0</v>
      </c>
      <c r="N13392">
        <v>0</v>
      </c>
      <c r="O13392">
        <v>-1</v>
      </c>
      <c r="P13392" t="s">
        <v>33991</v>
      </c>
      <c r="Q13392" t="s">
        <v>30</v>
      </c>
      <c r="R13392" s="3">
        <v>44305.7879050926</v>
      </c>
      <c r="S13392" t="s">
        <v>38</v>
      </c>
    </row>
    <row r="13393" customHeight="1" spans="1:19">
      <c r="A13393">
        <v>7593943947</v>
      </c>
      <c r="B13393" s="2" t="s">
        <v>37324</v>
      </c>
      <c r="C13393" t="s">
        <v>207</v>
      </c>
      <c r="D13393" t="s">
        <v>41</v>
      </c>
      <c r="E13393" t="s">
        <v>37322</v>
      </c>
      <c r="G13393">
        <v>11</v>
      </c>
      <c r="H13393">
        <v>265</v>
      </c>
      <c r="I13393">
        <v>587</v>
      </c>
      <c r="J13393" t="s">
        <v>1289</v>
      </c>
      <c r="K13393" t="s">
        <v>37323</v>
      </c>
      <c r="L13393" t="s">
        <v>28</v>
      </c>
      <c r="M13393">
        <v>0</v>
      </c>
      <c r="N13393">
        <v>0</v>
      </c>
      <c r="O13393">
        <v>-1</v>
      </c>
      <c r="P13393" t="s">
        <v>33991</v>
      </c>
      <c r="Q13393" t="s">
        <v>30</v>
      </c>
      <c r="R13393" s="3">
        <v>44305.7879050926</v>
      </c>
      <c r="S13393" t="s">
        <v>38</v>
      </c>
    </row>
    <row r="13394" customHeight="1" spans="1:19">
      <c r="A13394">
        <v>6301350482</v>
      </c>
      <c r="B13394" s="2" t="s">
        <v>37325</v>
      </c>
      <c r="C13394" t="s">
        <v>207</v>
      </c>
      <c r="D13394" t="s">
        <v>41</v>
      </c>
      <c r="E13394" t="s">
        <v>37326</v>
      </c>
      <c r="F13394" t="s">
        <v>37327</v>
      </c>
      <c r="G13394">
        <v>75</v>
      </c>
      <c r="H13394">
        <v>378</v>
      </c>
      <c r="I13394">
        <v>14611</v>
      </c>
      <c r="J13394" t="s">
        <v>35</v>
      </c>
      <c r="L13394" t="s">
        <v>51</v>
      </c>
      <c r="M13394">
        <v>1</v>
      </c>
      <c r="N13394">
        <v>0</v>
      </c>
      <c r="O13394">
        <v>-1</v>
      </c>
      <c r="P13394" t="s">
        <v>134</v>
      </c>
      <c r="Q13394" t="s">
        <v>79</v>
      </c>
      <c r="R13394" s="3">
        <v>42919.0474768519</v>
      </c>
      <c r="S13394" t="s">
        <v>31</v>
      </c>
    </row>
    <row r="13395" customHeight="1" spans="1:21">
      <c r="A13395">
        <v>1768619390</v>
      </c>
      <c r="B13395" s="2" t="s">
        <v>37328</v>
      </c>
      <c r="C13395" t="s">
        <v>73</v>
      </c>
      <c r="D13395" t="s">
        <v>23</v>
      </c>
      <c r="E13395" t="s">
        <v>37329</v>
      </c>
      <c r="F13395" t="s">
        <v>37330</v>
      </c>
      <c r="G13395">
        <v>1489</v>
      </c>
      <c r="H13395">
        <v>1018</v>
      </c>
      <c r="I13395">
        <v>3795</v>
      </c>
      <c r="J13395" t="s">
        <v>204</v>
      </c>
      <c r="L13395" t="s">
        <v>51</v>
      </c>
      <c r="M13395">
        <v>7</v>
      </c>
      <c r="N13395">
        <v>0</v>
      </c>
      <c r="O13395">
        <v>220</v>
      </c>
      <c r="P13395" t="s">
        <v>29</v>
      </c>
      <c r="Q13395" t="s">
        <v>84</v>
      </c>
      <c r="R13395" s="3">
        <v>40361.5917939815</v>
      </c>
      <c r="S13395" t="s">
        <v>54</v>
      </c>
      <c r="U13395" t="s">
        <v>11341</v>
      </c>
    </row>
    <row r="13396" customHeight="1" spans="1:19">
      <c r="A13396">
        <v>1761144541</v>
      </c>
      <c r="B13396" s="2" t="s">
        <v>37331</v>
      </c>
      <c r="C13396" t="s">
        <v>207</v>
      </c>
      <c r="D13396" t="s">
        <v>41</v>
      </c>
      <c r="E13396" t="s">
        <v>37332</v>
      </c>
      <c r="F13396" t="s">
        <v>31420</v>
      </c>
      <c r="G13396">
        <v>250</v>
      </c>
      <c r="H13396">
        <v>420</v>
      </c>
      <c r="I13396">
        <v>10136</v>
      </c>
      <c r="J13396" t="s">
        <v>94</v>
      </c>
      <c r="L13396" t="s">
        <v>51</v>
      </c>
      <c r="M13396">
        <v>2</v>
      </c>
      <c r="N13396">
        <v>0</v>
      </c>
      <c r="O13396">
        <v>-1</v>
      </c>
      <c r="P13396" t="s">
        <v>134</v>
      </c>
      <c r="Q13396" t="s">
        <v>84</v>
      </c>
      <c r="R13396" s="3">
        <v>40351.7310763889</v>
      </c>
      <c r="S13396" t="s">
        <v>54</v>
      </c>
    </row>
    <row r="13397" customHeight="1" spans="1:21">
      <c r="A13397">
        <v>6055728354</v>
      </c>
      <c r="B13397" s="2" t="s">
        <v>37333</v>
      </c>
      <c r="C13397" t="s">
        <v>73</v>
      </c>
      <c r="D13397" t="s">
        <v>23</v>
      </c>
      <c r="E13397" t="s">
        <v>37334</v>
      </c>
      <c r="F13397" t="s">
        <v>37335</v>
      </c>
      <c r="G13397">
        <v>102</v>
      </c>
      <c r="H13397">
        <v>45</v>
      </c>
      <c r="I13397">
        <v>451</v>
      </c>
      <c r="J13397" t="s">
        <v>26</v>
      </c>
      <c r="L13397" t="s">
        <v>51</v>
      </c>
      <c r="M13397">
        <v>1</v>
      </c>
      <c r="N13397">
        <v>0</v>
      </c>
      <c r="O13397">
        <v>-1</v>
      </c>
      <c r="P13397" t="s">
        <v>37336</v>
      </c>
      <c r="Q13397" t="s">
        <v>386</v>
      </c>
      <c r="R13397" s="3">
        <v>42673.6464930556</v>
      </c>
      <c r="S13397" t="s">
        <v>38</v>
      </c>
      <c r="T13397" t="s">
        <v>37337</v>
      </c>
      <c r="U13397" t="s">
        <v>37338</v>
      </c>
    </row>
    <row r="13398" customHeight="1" spans="1:19">
      <c r="A13398">
        <v>3630829755</v>
      </c>
      <c r="B13398" s="2" t="s">
        <v>37339</v>
      </c>
      <c r="C13398" t="s">
        <v>207</v>
      </c>
      <c r="D13398" t="s">
        <v>41</v>
      </c>
      <c r="E13398" t="s">
        <v>37340</v>
      </c>
      <c r="F13398" t="s">
        <v>37341</v>
      </c>
      <c r="G13398">
        <v>230</v>
      </c>
      <c r="H13398">
        <v>799</v>
      </c>
      <c r="I13398">
        <v>4166</v>
      </c>
      <c r="J13398" t="s">
        <v>94</v>
      </c>
      <c r="L13398" t="s">
        <v>28</v>
      </c>
      <c r="M13398">
        <v>1</v>
      </c>
      <c r="N13398">
        <v>0</v>
      </c>
      <c r="O13398">
        <v>-1</v>
      </c>
      <c r="P13398" t="s">
        <v>275</v>
      </c>
      <c r="Q13398" t="s">
        <v>30</v>
      </c>
      <c r="R13398" s="3">
        <v>41493.4994560185</v>
      </c>
      <c r="S13398" t="s">
        <v>31</v>
      </c>
    </row>
    <row r="13399" customHeight="1" spans="1:19">
      <c r="A13399">
        <v>7650941279</v>
      </c>
      <c r="B13399" s="2" t="s">
        <v>37342</v>
      </c>
      <c r="C13399" t="s">
        <v>73</v>
      </c>
      <c r="D13399" t="s">
        <v>23</v>
      </c>
      <c r="E13399" t="s">
        <v>37343</v>
      </c>
      <c r="F13399" t="s">
        <v>37344</v>
      </c>
      <c r="G13399">
        <v>563</v>
      </c>
      <c r="H13399">
        <v>666</v>
      </c>
      <c r="I13399">
        <v>3182</v>
      </c>
      <c r="J13399" t="s">
        <v>35</v>
      </c>
      <c r="L13399" t="s">
        <v>51</v>
      </c>
      <c r="M13399">
        <v>2</v>
      </c>
      <c r="N13399">
        <v>0</v>
      </c>
      <c r="O13399">
        <v>-1</v>
      </c>
      <c r="P13399" t="s">
        <v>307</v>
      </c>
      <c r="Q13399" t="s">
        <v>231</v>
      </c>
      <c r="R13399" s="3">
        <v>44396.8717476852</v>
      </c>
      <c r="S13399" t="s">
        <v>31</v>
      </c>
    </row>
    <row r="13400" customHeight="1" spans="1:19">
      <c r="A13400">
        <v>7677743272</v>
      </c>
      <c r="B13400" s="2" t="s">
        <v>37345</v>
      </c>
      <c r="C13400" t="s">
        <v>207</v>
      </c>
      <c r="D13400" t="s">
        <v>41</v>
      </c>
      <c r="E13400" t="s">
        <v>37346</v>
      </c>
      <c r="F13400" t="s">
        <v>37347</v>
      </c>
      <c r="G13400">
        <v>119</v>
      </c>
      <c r="H13400">
        <v>300</v>
      </c>
      <c r="I13400">
        <v>2159</v>
      </c>
      <c r="J13400" t="s">
        <v>94</v>
      </c>
      <c r="K13400" t="s">
        <v>16914</v>
      </c>
      <c r="L13400" t="s">
        <v>51</v>
      </c>
      <c r="M13400">
        <v>0</v>
      </c>
      <c r="N13400">
        <v>1</v>
      </c>
      <c r="O13400">
        <v>0</v>
      </c>
      <c r="P13400" t="s">
        <v>36</v>
      </c>
      <c r="Q13400" t="s">
        <v>63</v>
      </c>
      <c r="R13400" s="3">
        <v>44428.9842592593</v>
      </c>
      <c r="S13400" t="s">
        <v>31</v>
      </c>
    </row>
    <row r="13401" customHeight="1" spans="1:19">
      <c r="A13401">
        <v>7160421796</v>
      </c>
      <c r="B13401" s="2" t="s">
        <v>37348</v>
      </c>
      <c r="C13401" t="s">
        <v>207</v>
      </c>
      <c r="D13401" t="s">
        <v>41</v>
      </c>
      <c r="E13401" t="s">
        <v>37349</v>
      </c>
      <c r="G13401">
        <v>30</v>
      </c>
      <c r="H13401">
        <v>348</v>
      </c>
      <c r="I13401">
        <v>70</v>
      </c>
      <c r="J13401" t="s">
        <v>106</v>
      </c>
      <c r="L13401" t="s">
        <v>51</v>
      </c>
      <c r="M13401">
        <v>0</v>
      </c>
      <c r="N13401">
        <v>0</v>
      </c>
      <c r="O13401">
        <v>-1</v>
      </c>
      <c r="P13401" t="s">
        <v>36</v>
      </c>
      <c r="Q13401" t="s">
        <v>37</v>
      </c>
      <c r="R13401" s="3">
        <v>43610.6934722222</v>
      </c>
      <c r="S13401" t="s">
        <v>31</v>
      </c>
    </row>
    <row r="13402" customHeight="1" spans="1:19">
      <c r="A13402">
        <v>6136458312</v>
      </c>
      <c r="B13402" s="2" t="s">
        <v>37350</v>
      </c>
      <c r="C13402" t="s">
        <v>73</v>
      </c>
      <c r="D13402" t="s">
        <v>23</v>
      </c>
      <c r="E13402" t="s">
        <v>37351</v>
      </c>
      <c r="F13402" t="s">
        <v>37352</v>
      </c>
      <c r="G13402">
        <v>663</v>
      </c>
      <c r="H13402">
        <v>277</v>
      </c>
      <c r="I13402">
        <v>163</v>
      </c>
      <c r="J13402" t="s">
        <v>35</v>
      </c>
      <c r="L13402" t="s">
        <v>51</v>
      </c>
      <c r="M13402">
        <v>0</v>
      </c>
      <c r="N13402">
        <v>0</v>
      </c>
      <c r="O13402">
        <v>-1</v>
      </c>
      <c r="P13402" t="s">
        <v>36</v>
      </c>
      <c r="Q13402" t="s">
        <v>95</v>
      </c>
      <c r="R13402" s="3">
        <v>42777.397349537</v>
      </c>
      <c r="S13402" t="s">
        <v>31</v>
      </c>
    </row>
    <row r="13403" customHeight="1" spans="1:21">
      <c r="A13403">
        <v>7760275239</v>
      </c>
      <c r="B13403" s="2" t="s">
        <v>37353</v>
      </c>
      <c r="C13403" t="s">
        <v>207</v>
      </c>
      <c r="D13403" t="s">
        <v>41</v>
      </c>
      <c r="E13403" t="s">
        <v>37354</v>
      </c>
      <c r="F13403" t="s">
        <v>9333</v>
      </c>
      <c r="G13403">
        <v>45</v>
      </c>
      <c r="H13403">
        <v>369</v>
      </c>
      <c r="I13403">
        <v>310</v>
      </c>
      <c r="J13403" t="s">
        <v>273</v>
      </c>
      <c r="L13403" t="s">
        <v>28</v>
      </c>
      <c r="M13403">
        <v>1</v>
      </c>
      <c r="N13403">
        <v>0</v>
      </c>
      <c r="O13403">
        <v>-1</v>
      </c>
      <c r="P13403" t="s">
        <v>52</v>
      </c>
      <c r="R13403" s="3">
        <v>44693.4049652778</v>
      </c>
      <c r="S13403" t="s">
        <v>38</v>
      </c>
      <c r="U13403" t="s">
        <v>11359</v>
      </c>
    </row>
    <row r="13404" customHeight="1" spans="1:19">
      <c r="A13404">
        <v>7542743033</v>
      </c>
      <c r="B13404" s="2" t="s">
        <v>37355</v>
      </c>
      <c r="C13404" t="s">
        <v>207</v>
      </c>
      <c r="D13404" t="s">
        <v>41</v>
      </c>
      <c r="E13404" t="s">
        <v>37356</v>
      </c>
      <c r="F13404" t="s">
        <v>37357</v>
      </c>
      <c r="G13404">
        <v>8</v>
      </c>
      <c r="H13404">
        <v>215</v>
      </c>
      <c r="I13404">
        <v>841</v>
      </c>
      <c r="J13404" t="s">
        <v>35</v>
      </c>
      <c r="L13404" t="s">
        <v>28</v>
      </c>
      <c r="M13404">
        <v>0</v>
      </c>
      <c r="N13404">
        <v>0</v>
      </c>
      <c r="O13404">
        <v>-1</v>
      </c>
      <c r="P13404" t="s">
        <v>19347</v>
      </c>
      <c r="Q13404" t="s">
        <v>386</v>
      </c>
      <c r="R13404" s="3">
        <v>44195.994224537</v>
      </c>
      <c r="S13404" t="s">
        <v>31</v>
      </c>
    </row>
    <row r="13405" customHeight="1" spans="1:19">
      <c r="A13405">
        <v>2684979102</v>
      </c>
      <c r="B13405" s="2" t="s">
        <v>37358</v>
      </c>
      <c r="C13405" t="s">
        <v>207</v>
      </c>
      <c r="D13405" t="s">
        <v>41</v>
      </c>
      <c r="E13405" t="s">
        <v>37359</v>
      </c>
      <c r="F13405" t="s">
        <v>37360</v>
      </c>
      <c r="G13405">
        <v>400</v>
      </c>
      <c r="H13405">
        <v>198</v>
      </c>
      <c r="I13405">
        <v>1034</v>
      </c>
      <c r="J13405" t="s">
        <v>106</v>
      </c>
      <c r="L13405" t="s">
        <v>51</v>
      </c>
      <c r="M13405">
        <v>0</v>
      </c>
      <c r="N13405">
        <v>0</v>
      </c>
      <c r="O13405">
        <v>-1</v>
      </c>
      <c r="P13405" t="s">
        <v>166</v>
      </c>
      <c r="Q13405" t="s">
        <v>439</v>
      </c>
      <c r="R13405" s="3">
        <v>40941.6281481481</v>
      </c>
      <c r="S13405" t="s">
        <v>31</v>
      </c>
    </row>
    <row r="13406" customHeight="1" spans="1:21">
      <c r="A13406">
        <v>3185896854</v>
      </c>
      <c r="B13406" s="2" t="s">
        <v>37361</v>
      </c>
      <c r="C13406" t="s">
        <v>73</v>
      </c>
      <c r="D13406" t="s">
        <v>23</v>
      </c>
      <c r="E13406" t="s">
        <v>37362</v>
      </c>
      <c r="F13406" t="s">
        <v>37363</v>
      </c>
      <c r="G13406">
        <v>60</v>
      </c>
      <c r="H13406">
        <v>246</v>
      </c>
      <c r="I13406">
        <v>126</v>
      </c>
      <c r="J13406" t="s">
        <v>94</v>
      </c>
      <c r="K13406" t="s">
        <v>854</v>
      </c>
      <c r="L13406" t="s">
        <v>51</v>
      </c>
      <c r="M13406">
        <v>3</v>
      </c>
      <c r="N13406">
        <v>0</v>
      </c>
      <c r="O13406">
        <v>-1</v>
      </c>
      <c r="Q13406" t="s">
        <v>53</v>
      </c>
      <c r="R13406" s="3">
        <v>41316.1343518519</v>
      </c>
      <c r="S13406" t="s">
        <v>31</v>
      </c>
      <c r="U13406" t="s">
        <v>37364</v>
      </c>
    </row>
    <row r="13407" customHeight="1" spans="1:19">
      <c r="A13407">
        <v>1954900424</v>
      </c>
      <c r="B13407" s="2" t="s">
        <v>37365</v>
      </c>
      <c r="C13407" t="s">
        <v>207</v>
      </c>
      <c r="D13407" t="s">
        <v>41</v>
      </c>
      <c r="E13407" t="s">
        <v>37366</v>
      </c>
      <c r="F13407" t="s">
        <v>37367</v>
      </c>
      <c r="G13407">
        <v>1087</v>
      </c>
      <c r="H13407">
        <v>571</v>
      </c>
      <c r="I13407">
        <v>4218</v>
      </c>
      <c r="J13407" t="s">
        <v>26</v>
      </c>
      <c r="L13407" t="s">
        <v>51</v>
      </c>
      <c r="M13407">
        <v>4</v>
      </c>
      <c r="N13407">
        <v>0</v>
      </c>
      <c r="O13407">
        <v>-1</v>
      </c>
      <c r="P13407" t="s">
        <v>62</v>
      </c>
      <c r="Q13407" t="s">
        <v>30</v>
      </c>
      <c r="R13407" s="3">
        <v>40684.8632175926</v>
      </c>
      <c r="S13407" t="s">
        <v>31</v>
      </c>
    </row>
    <row r="13408" customHeight="1" spans="1:19">
      <c r="A13408">
        <v>5673063849</v>
      </c>
      <c r="B13408" s="2" t="s">
        <v>37368</v>
      </c>
      <c r="C13408" t="s">
        <v>73</v>
      </c>
      <c r="D13408" t="s">
        <v>23</v>
      </c>
      <c r="E13408" t="s">
        <v>37369</v>
      </c>
      <c r="F13408" t="s">
        <v>37370</v>
      </c>
      <c r="G13408">
        <v>142</v>
      </c>
      <c r="H13408">
        <v>740</v>
      </c>
      <c r="I13408">
        <v>433</v>
      </c>
      <c r="J13408" t="s">
        <v>1036</v>
      </c>
      <c r="K13408" t="s">
        <v>1687</v>
      </c>
      <c r="L13408" t="s">
        <v>51</v>
      </c>
      <c r="M13408">
        <v>1</v>
      </c>
      <c r="N13408">
        <v>0</v>
      </c>
      <c r="O13408">
        <v>-1</v>
      </c>
      <c r="P13408" t="s">
        <v>37371</v>
      </c>
      <c r="Q13408" t="s">
        <v>439</v>
      </c>
      <c r="R13408" s="3">
        <v>42225.8806597222</v>
      </c>
      <c r="S13408" t="s">
        <v>31</v>
      </c>
    </row>
    <row r="13409" customHeight="1" spans="1:19">
      <c r="A13409">
        <v>1193159890</v>
      </c>
      <c r="B13409" s="2" t="s">
        <v>37372</v>
      </c>
      <c r="C13409" t="s">
        <v>73</v>
      </c>
      <c r="D13409" t="s">
        <v>23</v>
      </c>
      <c r="E13409" t="s">
        <v>37373</v>
      </c>
      <c r="F13409" t="s">
        <v>37374</v>
      </c>
      <c r="G13409">
        <v>246</v>
      </c>
      <c r="H13409">
        <v>705</v>
      </c>
      <c r="I13409">
        <v>224</v>
      </c>
      <c r="J13409" t="s">
        <v>35</v>
      </c>
      <c r="L13409" t="s">
        <v>28</v>
      </c>
      <c r="M13409">
        <v>1</v>
      </c>
      <c r="N13409">
        <v>0</v>
      </c>
      <c r="O13409">
        <v>-1</v>
      </c>
      <c r="P13409" t="s">
        <v>36</v>
      </c>
      <c r="Q13409" t="s">
        <v>1196</v>
      </c>
      <c r="R13409" s="3">
        <v>41004.0415625</v>
      </c>
      <c r="S13409" t="s">
        <v>54</v>
      </c>
    </row>
    <row r="13410" customHeight="1" spans="1:19">
      <c r="A13410">
        <v>6022033477</v>
      </c>
      <c r="B13410" s="2" t="s">
        <v>37375</v>
      </c>
      <c r="C13410" t="s">
        <v>73</v>
      </c>
      <c r="D13410" t="s">
        <v>23</v>
      </c>
      <c r="E13410" t="s">
        <v>37376</v>
      </c>
      <c r="F13410" t="s">
        <v>37377</v>
      </c>
      <c r="G13410">
        <v>116</v>
      </c>
      <c r="H13410">
        <v>733</v>
      </c>
      <c r="I13410">
        <v>3030</v>
      </c>
      <c r="J13410" t="s">
        <v>1454</v>
      </c>
      <c r="L13410" t="s">
        <v>51</v>
      </c>
      <c r="M13410">
        <v>5</v>
      </c>
      <c r="N13410">
        <v>1</v>
      </c>
      <c r="O13410">
        <v>0</v>
      </c>
      <c r="P13410" t="s">
        <v>37378</v>
      </c>
      <c r="Q13410" t="s">
        <v>370</v>
      </c>
      <c r="R13410" s="3">
        <v>42622.7787037037</v>
      </c>
      <c r="S13410" t="s">
        <v>31</v>
      </c>
    </row>
    <row r="13411" customHeight="1" spans="1:20">
      <c r="A13411">
        <v>6124669787</v>
      </c>
      <c r="B13411" s="2" t="s">
        <v>37379</v>
      </c>
      <c r="C13411" t="s">
        <v>207</v>
      </c>
      <c r="D13411" t="s">
        <v>41</v>
      </c>
      <c r="E13411" t="s">
        <v>37380</v>
      </c>
      <c r="F13411" t="s">
        <v>37381</v>
      </c>
      <c r="G13411">
        <v>168</v>
      </c>
      <c r="H13411">
        <v>364</v>
      </c>
      <c r="I13411">
        <v>2809</v>
      </c>
      <c r="J13411" t="s">
        <v>94</v>
      </c>
      <c r="K13411" t="s">
        <v>1836</v>
      </c>
      <c r="L13411" t="s">
        <v>28</v>
      </c>
      <c r="M13411">
        <v>6</v>
      </c>
      <c r="N13411">
        <v>0</v>
      </c>
      <c r="O13411">
        <v>-1</v>
      </c>
      <c r="P13411" t="s">
        <v>37382</v>
      </c>
      <c r="Q13411" t="s">
        <v>30</v>
      </c>
      <c r="R13411" s="3">
        <v>42772.8584143519</v>
      </c>
      <c r="S13411" t="s">
        <v>31</v>
      </c>
      <c r="T13411" t="s">
        <v>24854</v>
      </c>
    </row>
    <row r="13412" customHeight="1" spans="1:21">
      <c r="A13412">
        <v>2528670637</v>
      </c>
      <c r="B13412" s="2" t="s">
        <v>37383</v>
      </c>
      <c r="C13412" t="s">
        <v>207</v>
      </c>
      <c r="D13412" t="s">
        <v>41</v>
      </c>
      <c r="E13412" t="s">
        <v>37384</v>
      </c>
      <c r="F13412" t="s">
        <v>37385</v>
      </c>
      <c r="G13412">
        <v>1323</v>
      </c>
      <c r="H13412">
        <v>1854</v>
      </c>
      <c r="I13412">
        <v>2706</v>
      </c>
      <c r="J13412" t="s">
        <v>94</v>
      </c>
      <c r="L13412" t="s">
        <v>28</v>
      </c>
      <c r="M13412">
        <v>6</v>
      </c>
      <c r="N13412">
        <v>1</v>
      </c>
      <c r="O13412">
        <v>0</v>
      </c>
      <c r="P13412" t="s">
        <v>52</v>
      </c>
      <c r="Q13412" t="s">
        <v>37</v>
      </c>
      <c r="R13412" s="3">
        <v>40890.6656365741</v>
      </c>
      <c r="S13412" t="s">
        <v>54</v>
      </c>
      <c r="U13412" t="s">
        <v>190</v>
      </c>
    </row>
    <row r="13413" customHeight="1" spans="1:19">
      <c r="A13413">
        <v>6663395155</v>
      </c>
      <c r="B13413" s="2" t="s">
        <v>37386</v>
      </c>
      <c r="C13413" t="s">
        <v>73</v>
      </c>
      <c r="D13413" t="s">
        <v>23</v>
      </c>
      <c r="E13413" t="s">
        <v>37387</v>
      </c>
      <c r="F13413" t="s">
        <v>37388</v>
      </c>
      <c r="G13413">
        <v>9</v>
      </c>
      <c r="H13413">
        <v>65</v>
      </c>
      <c r="I13413">
        <v>170</v>
      </c>
      <c r="J13413" t="s">
        <v>35</v>
      </c>
      <c r="L13413" t="s">
        <v>28</v>
      </c>
      <c r="M13413">
        <v>0</v>
      </c>
      <c r="N13413">
        <v>0</v>
      </c>
      <c r="O13413">
        <v>-1</v>
      </c>
      <c r="P13413" t="s">
        <v>36</v>
      </c>
      <c r="Q13413" t="s">
        <v>338</v>
      </c>
      <c r="R13413" s="3">
        <v>43339.0023611111</v>
      </c>
      <c r="S13413" t="s">
        <v>38</v>
      </c>
    </row>
    <row r="13414" customHeight="1" spans="1:19">
      <c r="A13414">
        <v>6663395155</v>
      </c>
      <c r="B13414" s="2" t="s">
        <v>37389</v>
      </c>
      <c r="C13414" t="s">
        <v>207</v>
      </c>
      <c r="D13414" t="s">
        <v>41</v>
      </c>
      <c r="E13414" t="s">
        <v>37387</v>
      </c>
      <c r="F13414" t="s">
        <v>37388</v>
      </c>
      <c r="G13414">
        <v>9</v>
      </c>
      <c r="H13414">
        <v>65</v>
      </c>
      <c r="I13414">
        <v>170</v>
      </c>
      <c r="J13414" t="s">
        <v>35</v>
      </c>
      <c r="L13414" t="s">
        <v>28</v>
      </c>
      <c r="M13414">
        <v>0</v>
      </c>
      <c r="N13414">
        <v>0</v>
      </c>
      <c r="O13414">
        <v>-1</v>
      </c>
      <c r="P13414" t="s">
        <v>36</v>
      </c>
      <c r="Q13414" t="s">
        <v>338</v>
      </c>
      <c r="R13414" s="3">
        <v>43339.0023611111</v>
      </c>
      <c r="S13414" t="s">
        <v>38</v>
      </c>
    </row>
    <row r="13415" customHeight="1" spans="1:19">
      <c r="A13415">
        <v>2074152493</v>
      </c>
      <c r="B13415" s="2" t="s">
        <v>37390</v>
      </c>
      <c r="C13415" t="s">
        <v>207</v>
      </c>
      <c r="D13415" t="s">
        <v>41</v>
      </c>
      <c r="E13415" t="s">
        <v>37391</v>
      </c>
      <c r="F13415" t="s">
        <v>37392</v>
      </c>
      <c r="G13415">
        <v>1</v>
      </c>
      <c r="H13415">
        <v>59</v>
      </c>
      <c r="I13415">
        <v>254</v>
      </c>
      <c r="J13415" t="s">
        <v>117</v>
      </c>
      <c r="K13415" t="s">
        <v>14303</v>
      </c>
      <c r="L13415" t="s">
        <v>51</v>
      </c>
      <c r="M13415">
        <v>0</v>
      </c>
      <c r="N13415">
        <v>0</v>
      </c>
      <c r="O13415">
        <v>-1</v>
      </c>
      <c r="Q13415" t="s">
        <v>37</v>
      </c>
      <c r="R13415" s="3">
        <v>40640.6056365741</v>
      </c>
      <c r="S13415" t="s">
        <v>31</v>
      </c>
    </row>
    <row r="13416" customHeight="1" spans="1:19">
      <c r="A13416">
        <v>1678492883</v>
      </c>
      <c r="B13416" s="2" t="s">
        <v>37393</v>
      </c>
      <c r="C13416" t="s">
        <v>73</v>
      </c>
      <c r="D13416" t="s">
        <v>23</v>
      </c>
      <c r="E13416" t="s">
        <v>37394</v>
      </c>
      <c r="F13416" t="s">
        <v>37395</v>
      </c>
      <c r="G13416">
        <v>1208</v>
      </c>
      <c r="H13416">
        <v>820</v>
      </c>
      <c r="I13416">
        <v>7897</v>
      </c>
      <c r="J13416" t="s">
        <v>495</v>
      </c>
      <c r="L13416" t="s">
        <v>28</v>
      </c>
      <c r="M13416">
        <v>6</v>
      </c>
      <c r="N13416">
        <v>0</v>
      </c>
      <c r="O13416">
        <v>220</v>
      </c>
      <c r="P13416" t="s">
        <v>14473</v>
      </c>
      <c r="Q13416" t="s">
        <v>386</v>
      </c>
      <c r="R13416" s="3">
        <v>40335.6190509259</v>
      </c>
      <c r="S13416" t="s">
        <v>54</v>
      </c>
    </row>
    <row r="13417" customHeight="1" spans="1:19">
      <c r="A13417">
        <v>5634392327</v>
      </c>
      <c r="B13417" s="2" t="s">
        <v>37396</v>
      </c>
      <c r="C13417" t="s">
        <v>207</v>
      </c>
      <c r="D13417" t="s">
        <v>41</v>
      </c>
      <c r="E13417" t="s">
        <v>37397</v>
      </c>
      <c r="G13417">
        <v>105</v>
      </c>
      <c r="H13417">
        <v>142</v>
      </c>
      <c r="I13417">
        <v>166</v>
      </c>
      <c r="J13417" t="s">
        <v>289</v>
      </c>
      <c r="L13417" t="s">
        <v>28</v>
      </c>
      <c r="M13417">
        <v>1</v>
      </c>
      <c r="N13417">
        <v>0</v>
      </c>
      <c r="O13417">
        <v>-1</v>
      </c>
      <c r="P13417" t="s">
        <v>22648</v>
      </c>
      <c r="Q13417" t="s">
        <v>95</v>
      </c>
      <c r="R13417" s="3">
        <v>42174.0120833333</v>
      </c>
      <c r="S13417" t="s">
        <v>31</v>
      </c>
    </row>
    <row r="13418" customHeight="1" spans="1:19">
      <c r="A13418">
        <v>7751342769</v>
      </c>
      <c r="B13418" s="2" t="s">
        <v>37398</v>
      </c>
      <c r="C13418" t="s">
        <v>210</v>
      </c>
      <c r="D13418" t="s">
        <v>41</v>
      </c>
      <c r="E13418" t="s">
        <v>37399</v>
      </c>
      <c r="F13418" t="s">
        <v>37400</v>
      </c>
      <c r="G13418">
        <v>194</v>
      </c>
      <c r="H13418">
        <v>286</v>
      </c>
      <c r="I13418">
        <v>722</v>
      </c>
      <c r="J13418" t="s">
        <v>68</v>
      </c>
      <c r="K13418" t="s">
        <v>69</v>
      </c>
      <c r="L13418" t="s">
        <v>51</v>
      </c>
      <c r="M13418">
        <v>2</v>
      </c>
      <c r="N13418">
        <v>0</v>
      </c>
      <c r="O13418">
        <v>-1</v>
      </c>
      <c r="P13418" t="s">
        <v>230</v>
      </c>
      <c r="Q13418" t="s">
        <v>71</v>
      </c>
      <c r="R13418" s="3">
        <v>44653.5926967593</v>
      </c>
      <c r="S13418" t="s">
        <v>38</v>
      </c>
    </row>
    <row r="13419" customHeight="1" spans="1:19">
      <c r="A13419">
        <v>7374129494</v>
      </c>
      <c r="B13419" s="2" t="s">
        <v>37401</v>
      </c>
      <c r="C13419" t="s">
        <v>73</v>
      </c>
      <c r="D13419" t="s">
        <v>23</v>
      </c>
      <c r="E13419" t="s">
        <v>37402</v>
      </c>
      <c r="F13419" t="s">
        <v>37403</v>
      </c>
      <c r="G13419">
        <v>3418</v>
      </c>
      <c r="H13419">
        <v>528</v>
      </c>
      <c r="I13419">
        <v>232</v>
      </c>
      <c r="J13419" t="s">
        <v>94</v>
      </c>
      <c r="L13419" t="s">
        <v>51</v>
      </c>
      <c r="M13419">
        <v>3</v>
      </c>
      <c r="N13419">
        <v>1</v>
      </c>
      <c r="O13419">
        <v>0</v>
      </c>
      <c r="P13419" t="s">
        <v>275</v>
      </c>
      <c r="Q13419" t="s">
        <v>231</v>
      </c>
      <c r="R13419" s="3">
        <v>43848.711400463</v>
      </c>
      <c r="S13419" t="s">
        <v>31</v>
      </c>
    </row>
    <row r="13420" customHeight="1" spans="1:19">
      <c r="A13420">
        <v>7430661686</v>
      </c>
      <c r="B13420" s="2" t="s">
        <v>37404</v>
      </c>
      <c r="C13420" t="s">
        <v>207</v>
      </c>
      <c r="D13420" t="s">
        <v>41</v>
      </c>
      <c r="E13420" t="s">
        <v>37405</v>
      </c>
      <c r="G13420">
        <v>3</v>
      </c>
      <c r="H13420">
        <v>8</v>
      </c>
      <c r="I13420">
        <v>1</v>
      </c>
      <c r="J13420" t="s">
        <v>35</v>
      </c>
      <c r="L13420" t="s">
        <v>28</v>
      </c>
      <c r="M13420">
        <v>0</v>
      </c>
      <c r="N13420">
        <v>0</v>
      </c>
      <c r="O13420">
        <v>-1</v>
      </c>
      <c r="P13420" t="s">
        <v>36</v>
      </c>
      <c r="Q13420" t="s">
        <v>37</v>
      </c>
      <c r="R13420" s="3">
        <v>43926.9024189815</v>
      </c>
      <c r="S13420" t="s">
        <v>31</v>
      </c>
    </row>
    <row r="13421" customHeight="1" spans="1:19">
      <c r="A13421">
        <v>6577510389</v>
      </c>
      <c r="B13421" s="2" t="s">
        <v>37406</v>
      </c>
      <c r="C13421" t="s">
        <v>73</v>
      </c>
      <c r="D13421" t="s">
        <v>23</v>
      </c>
      <c r="E13421" t="s">
        <v>37407</v>
      </c>
      <c r="F13421" t="s">
        <v>37408</v>
      </c>
      <c r="G13421">
        <v>38</v>
      </c>
      <c r="H13421">
        <v>244</v>
      </c>
      <c r="I13421">
        <v>1589</v>
      </c>
      <c r="J13421" t="s">
        <v>35</v>
      </c>
      <c r="L13421" t="s">
        <v>51</v>
      </c>
      <c r="M13421">
        <v>1</v>
      </c>
      <c r="N13421">
        <v>0</v>
      </c>
      <c r="O13421">
        <v>-1</v>
      </c>
      <c r="P13421" t="s">
        <v>36</v>
      </c>
      <c r="Q13421" t="s">
        <v>231</v>
      </c>
      <c r="R13421" s="3">
        <v>43269.5728009259</v>
      </c>
      <c r="S13421" t="s">
        <v>31</v>
      </c>
    </row>
    <row r="13422" customHeight="1" spans="1:19">
      <c r="A13422">
        <v>6490197447</v>
      </c>
      <c r="B13422" s="2" t="s">
        <v>37409</v>
      </c>
      <c r="C13422" t="s">
        <v>73</v>
      </c>
      <c r="D13422" t="s">
        <v>23</v>
      </c>
      <c r="E13422" t="s">
        <v>37410</v>
      </c>
      <c r="F13422" t="s">
        <v>37411</v>
      </c>
      <c r="G13422">
        <v>366</v>
      </c>
      <c r="H13422">
        <v>88</v>
      </c>
      <c r="I13422">
        <v>3669</v>
      </c>
      <c r="J13422" t="s">
        <v>35</v>
      </c>
      <c r="L13422" t="s">
        <v>51</v>
      </c>
      <c r="M13422">
        <v>0</v>
      </c>
      <c r="N13422">
        <v>0</v>
      </c>
      <c r="O13422">
        <v>-1</v>
      </c>
      <c r="P13422" t="s">
        <v>36</v>
      </c>
      <c r="Q13422" t="s">
        <v>7378</v>
      </c>
      <c r="R13422" s="3">
        <v>43150.1351851852</v>
      </c>
      <c r="S13422" t="s">
        <v>31</v>
      </c>
    </row>
    <row r="13423" customHeight="1" spans="1:19">
      <c r="A13423">
        <v>5058691363</v>
      </c>
      <c r="B13423" s="2" t="s">
        <v>37412</v>
      </c>
      <c r="C13423" t="s">
        <v>207</v>
      </c>
      <c r="D13423" t="s">
        <v>41</v>
      </c>
      <c r="E13423" t="s">
        <v>37413</v>
      </c>
      <c r="F13423" t="s">
        <v>37414</v>
      </c>
      <c r="G13423">
        <v>400</v>
      </c>
      <c r="H13423">
        <v>209</v>
      </c>
      <c r="I13423">
        <v>47744</v>
      </c>
      <c r="J13423" t="s">
        <v>1289</v>
      </c>
      <c r="K13423" t="s">
        <v>1715</v>
      </c>
      <c r="L13423" t="s">
        <v>51</v>
      </c>
      <c r="M13423">
        <v>1</v>
      </c>
      <c r="N13423">
        <v>0</v>
      </c>
      <c r="O13423">
        <v>-1</v>
      </c>
      <c r="P13423" t="s">
        <v>37415</v>
      </c>
      <c r="Q13423" t="s">
        <v>120</v>
      </c>
      <c r="R13423" s="3">
        <v>41702.765162037</v>
      </c>
      <c r="S13423" t="s">
        <v>31</v>
      </c>
    </row>
    <row r="13424" customHeight="1" spans="1:19">
      <c r="A13424">
        <v>7309665857</v>
      </c>
      <c r="B13424" s="2" t="s">
        <v>37416</v>
      </c>
      <c r="C13424" t="s">
        <v>73</v>
      </c>
      <c r="D13424" t="s">
        <v>23</v>
      </c>
      <c r="E13424" t="s">
        <v>37417</v>
      </c>
      <c r="G13424">
        <v>92</v>
      </c>
      <c r="H13424">
        <v>475</v>
      </c>
      <c r="I13424">
        <v>964</v>
      </c>
      <c r="J13424" t="s">
        <v>537</v>
      </c>
      <c r="L13424" t="s">
        <v>51</v>
      </c>
      <c r="M13424">
        <v>6</v>
      </c>
      <c r="N13424">
        <v>0</v>
      </c>
      <c r="O13424">
        <v>-1</v>
      </c>
      <c r="P13424" t="s">
        <v>37418</v>
      </c>
      <c r="Q13424" t="s">
        <v>79</v>
      </c>
      <c r="R13424" s="3">
        <v>43730.6004282407</v>
      </c>
      <c r="S13424" t="s">
        <v>31</v>
      </c>
    </row>
    <row r="13425" customHeight="1" spans="1:19">
      <c r="A13425">
        <v>6028254536</v>
      </c>
      <c r="B13425" s="2" t="s">
        <v>37419</v>
      </c>
      <c r="C13425" t="s">
        <v>207</v>
      </c>
      <c r="D13425" t="s">
        <v>41</v>
      </c>
      <c r="E13425" t="s">
        <v>37420</v>
      </c>
      <c r="G13425">
        <v>2</v>
      </c>
      <c r="H13425">
        <v>60</v>
      </c>
      <c r="I13425">
        <v>78</v>
      </c>
      <c r="J13425" t="s">
        <v>35</v>
      </c>
      <c r="L13425" t="s">
        <v>28</v>
      </c>
      <c r="M13425">
        <v>0</v>
      </c>
      <c r="N13425">
        <v>0</v>
      </c>
      <c r="O13425">
        <v>-1</v>
      </c>
      <c r="P13425" t="s">
        <v>36</v>
      </c>
      <c r="Q13425" t="s">
        <v>30</v>
      </c>
      <c r="R13425" s="3">
        <v>42631.6840856482</v>
      </c>
      <c r="S13425" t="s">
        <v>38</v>
      </c>
    </row>
    <row r="13426" customHeight="1" spans="1:20">
      <c r="A13426">
        <v>7497196415</v>
      </c>
      <c r="B13426" s="2" t="s">
        <v>37421</v>
      </c>
      <c r="C13426" t="s">
        <v>73</v>
      </c>
      <c r="D13426" t="s">
        <v>23</v>
      </c>
      <c r="E13426" t="s">
        <v>37422</v>
      </c>
      <c r="F13426" t="s">
        <v>37423</v>
      </c>
      <c r="G13426">
        <v>1</v>
      </c>
      <c r="H13426">
        <v>10</v>
      </c>
      <c r="I13426">
        <v>90</v>
      </c>
      <c r="J13426" t="s">
        <v>94</v>
      </c>
      <c r="L13426" t="s">
        <v>28</v>
      </c>
      <c r="M13426">
        <v>0</v>
      </c>
      <c r="N13426">
        <v>0</v>
      </c>
      <c r="O13426">
        <v>-1</v>
      </c>
      <c r="P13426" t="s">
        <v>37424</v>
      </c>
      <c r="Q13426" t="s">
        <v>37</v>
      </c>
      <c r="R13426" s="3">
        <v>44071.723275463</v>
      </c>
      <c r="S13426" t="s">
        <v>38</v>
      </c>
      <c r="T13426" t="s">
        <v>37425</v>
      </c>
    </row>
    <row r="13427" customHeight="1" spans="1:21">
      <c r="A13427">
        <v>2611532147</v>
      </c>
      <c r="B13427" s="2" t="s">
        <v>37426</v>
      </c>
      <c r="C13427" t="s">
        <v>73</v>
      </c>
      <c r="D13427" t="s">
        <v>23</v>
      </c>
      <c r="E13427" t="s">
        <v>37427</v>
      </c>
      <c r="F13427" t="s">
        <v>37428</v>
      </c>
      <c r="G13427">
        <v>226</v>
      </c>
      <c r="H13427">
        <v>461</v>
      </c>
      <c r="I13427">
        <v>1072</v>
      </c>
      <c r="J13427" t="s">
        <v>35</v>
      </c>
      <c r="L13427" t="s">
        <v>51</v>
      </c>
      <c r="M13427">
        <v>1</v>
      </c>
      <c r="N13427">
        <v>0</v>
      </c>
      <c r="O13427">
        <v>-1</v>
      </c>
      <c r="P13427" t="s">
        <v>37429</v>
      </c>
      <c r="Q13427" t="s">
        <v>37</v>
      </c>
      <c r="R13427" s="3">
        <v>40949.4093518518</v>
      </c>
      <c r="S13427" t="s">
        <v>31</v>
      </c>
      <c r="U13427" t="s">
        <v>37430</v>
      </c>
    </row>
    <row r="13428" customHeight="1" spans="1:19">
      <c r="A13428">
        <v>1757197675</v>
      </c>
      <c r="B13428" s="2" t="s">
        <v>37431</v>
      </c>
      <c r="C13428" t="s">
        <v>73</v>
      </c>
      <c r="D13428" t="s">
        <v>23</v>
      </c>
      <c r="E13428" t="s">
        <v>37432</v>
      </c>
      <c r="F13428" t="s">
        <v>37433</v>
      </c>
      <c r="G13428">
        <v>3996</v>
      </c>
      <c r="H13428">
        <v>1632</v>
      </c>
      <c r="I13428">
        <v>93508</v>
      </c>
      <c r="J13428" t="s">
        <v>273</v>
      </c>
      <c r="L13428" t="s">
        <v>51</v>
      </c>
      <c r="M13428">
        <v>7</v>
      </c>
      <c r="N13428">
        <v>1</v>
      </c>
      <c r="O13428">
        <v>0</v>
      </c>
      <c r="P13428" t="s">
        <v>37434</v>
      </c>
      <c r="Q13428" t="s">
        <v>276</v>
      </c>
      <c r="R13428" s="3">
        <v>40341.7534606481</v>
      </c>
      <c r="S13428" t="s">
        <v>54</v>
      </c>
    </row>
    <row r="13429" customHeight="1" spans="1:19">
      <c r="A13429">
        <v>5873909098</v>
      </c>
      <c r="B13429" s="2" t="s">
        <v>37435</v>
      </c>
      <c r="C13429" t="s">
        <v>73</v>
      </c>
      <c r="D13429" t="s">
        <v>23</v>
      </c>
      <c r="E13429" t="s">
        <v>37436</v>
      </c>
      <c r="F13429" t="s">
        <v>37437</v>
      </c>
      <c r="G13429">
        <v>156</v>
      </c>
      <c r="H13429">
        <v>192</v>
      </c>
      <c r="I13429">
        <v>1458</v>
      </c>
      <c r="J13429" t="s">
        <v>726</v>
      </c>
      <c r="K13429" t="s">
        <v>4128</v>
      </c>
      <c r="L13429" t="s">
        <v>51</v>
      </c>
      <c r="M13429">
        <v>1</v>
      </c>
      <c r="N13429">
        <v>0</v>
      </c>
      <c r="O13429">
        <v>-1</v>
      </c>
      <c r="P13429" t="s">
        <v>36</v>
      </c>
      <c r="Q13429" t="s">
        <v>245</v>
      </c>
      <c r="R13429" s="3">
        <v>42435.7141550926</v>
      </c>
      <c r="S13429" t="s">
        <v>31</v>
      </c>
    </row>
    <row r="13430" customHeight="1" spans="1:21">
      <c r="A13430">
        <v>5357716502</v>
      </c>
      <c r="B13430" s="2" t="s">
        <v>37438</v>
      </c>
      <c r="C13430" t="s">
        <v>207</v>
      </c>
      <c r="D13430" t="s">
        <v>41</v>
      </c>
      <c r="E13430" t="s">
        <v>37439</v>
      </c>
      <c r="F13430" t="s">
        <v>37440</v>
      </c>
      <c r="G13430">
        <v>206</v>
      </c>
      <c r="H13430">
        <v>1300</v>
      </c>
      <c r="I13430">
        <v>18468</v>
      </c>
      <c r="J13430" t="s">
        <v>94</v>
      </c>
      <c r="L13430" t="s">
        <v>51</v>
      </c>
      <c r="M13430">
        <v>6</v>
      </c>
      <c r="N13430">
        <v>0</v>
      </c>
      <c r="O13430">
        <v>-1</v>
      </c>
      <c r="P13430" t="s">
        <v>36</v>
      </c>
      <c r="Q13430" t="s">
        <v>30</v>
      </c>
      <c r="R13430" s="3">
        <v>41946.7631481482</v>
      </c>
      <c r="S13430" t="s">
        <v>31</v>
      </c>
      <c r="U13430" t="s">
        <v>37441</v>
      </c>
    </row>
    <row r="13431" customHeight="1" spans="1:19">
      <c r="A13431">
        <v>5894163014</v>
      </c>
      <c r="B13431" s="2" t="s">
        <v>37442</v>
      </c>
      <c r="C13431" t="s">
        <v>207</v>
      </c>
      <c r="D13431" t="s">
        <v>41</v>
      </c>
      <c r="E13431" t="s">
        <v>37443</v>
      </c>
      <c r="F13431" t="s">
        <v>37444</v>
      </c>
      <c r="G13431">
        <v>89</v>
      </c>
      <c r="H13431">
        <v>428</v>
      </c>
      <c r="I13431">
        <v>2840</v>
      </c>
      <c r="J13431" t="s">
        <v>289</v>
      </c>
      <c r="K13431" t="s">
        <v>1790</v>
      </c>
      <c r="L13431" t="s">
        <v>28</v>
      </c>
      <c r="M13431">
        <v>2</v>
      </c>
      <c r="N13431">
        <v>0</v>
      </c>
      <c r="O13431">
        <v>-1</v>
      </c>
      <c r="P13431" t="s">
        <v>36</v>
      </c>
      <c r="Q13431" t="s">
        <v>95</v>
      </c>
      <c r="R13431" s="3">
        <v>42467.7284027778</v>
      </c>
      <c r="S13431" t="s">
        <v>31</v>
      </c>
    </row>
    <row r="13432" customHeight="1" spans="1:20">
      <c r="A13432">
        <v>3816911656</v>
      </c>
      <c r="B13432" s="2" t="s">
        <v>37445</v>
      </c>
      <c r="C13432" t="s">
        <v>73</v>
      </c>
      <c r="D13432" t="s">
        <v>23</v>
      </c>
      <c r="E13432" t="s">
        <v>37446</v>
      </c>
      <c r="F13432" t="s">
        <v>37447</v>
      </c>
      <c r="G13432">
        <v>28</v>
      </c>
      <c r="H13432">
        <v>324</v>
      </c>
      <c r="I13432">
        <v>5552</v>
      </c>
      <c r="J13432" t="s">
        <v>289</v>
      </c>
      <c r="K13432" t="s">
        <v>1790</v>
      </c>
      <c r="L13432" t="s">
        <v>28</v>
      </c>
      <c r="M13432">
        <v>0</v>
      </c>
      <c r="N13432">
        <v>0</v>
      </c>
      <c r="O13432">
        <v>-1</v>
      </c>
      <c r="P13432" t="s">
        <v>10947</v>
      </c>
      <c r="Q13432" t="s">
        <v>37</v>
      </c>
      <c r="R13432" s="3">
        <v>41541.9468402778</v>
      </c>
      <c r="S13432" t="s">
        <v>31</v>
      </c>
      <c r="T13432" t="s">
        <v>37448</v>
      </c>
    </row>
    <row r="13433" customHeight="1" spans="1:19">
      <c r="A13433">
        <v>7345512467</v>
      </c>
      <c r="B13433" s="2" t="s">
        <v>37449</v>
      </c>
      <c r="C13433" t="s">
        <v>207</v>
      </c>
      <c r="D13433" t="s">
        <v>41</v>
      </c>
      <c r="E13433" t="s">
        <v>37450</v>
      </c>
      <c r="F13433" t="s">
        <v>37451</v>
      </c>
      <c r="G13433">
        <v>187</v>
      </c>
      <c r="H13433">
        <v>195</v>
      </c>
      <c r="I13433">
        <v>17</v>
      </c>
      <c r="J13433" t="s">
        <v>311</v>
      </c>
      <c r="L13433" t="s">
        <v>51</v>
      </c>
      <c r="M13433">
        <v>0</v>
      </c>
      <c r="N13433">
        <v>0</v>
      </c>
      <c r="O13433">
        <v>-1</v>
      </c>
      <c r="P13433" t="s">
        <v>29971</v>
      </c>
      <c r="Q13433" t="s">
        <v>160</v>
      </c>
      <c r="R13433" s="3">
        <v>43798.5748611111</v>
      </c>
      <c r="S13433" t="s">
        <v>31</v>
      </c>
    </row>
    <row r="13434" customHeight="1" spans="1:19">
      <c r="A13434">
        <v>5708706987</v>
      </c>
      <c r="B13434" s="2" t="s">
        <v>37452</v>
      </c>
      <c r="C13434" t="s">
        <v>73</v>
      </c>
      <c r="D13434" t="s">
        <v>23</v>
      </c>
      <c r="E13434" t="s">
        <v>37453</v>
      </c>
      <c r="F13434" t="s">
        <v>37454</v>
      </c>
      <c r="G13434">
        <v>400</v>
      </c>
      <c r="H13434">
        <v>575</v>
      </c>
      <c r="I13434">
        <v>6429</v>
      </c>
      <c r="J13434" t="s">
        <v>1289</v>
      </c>
      <c r="L13434" t="s">
        <v>51</v>
      </c>
      <c r="M13434">
        <v>4</v>
      </c>
      <c r="N13434">
        <v>0</v>
      </c>
      <c r="O13434">
        <v>-1</v>
      </c>
      <c r="P13434" t="s">
        <v>307</v>
      </c>
      <c r="Q13434" t="s">
        <v>101</v>
      </c>
      <c r="R13434" s="3">
        <v>42268.8324305556</v>
      </c>
      <c r="S13434" t="s">
        <v>31</v>
      </c>
    </row>
    <row r="13435" customHeight="1" spans="1:19">
      <c r="A13435">
        <v>7545223968</v>
      </c>
      <c r="B13435" s="2" t="s">
        <v>37455</v>
      </c>
      <c r="C13435" t="s">
        <v>207</v>
      </c>
      <c r="D13435" t="s">
        <v>41</v>
      </c>
      <c r="E13435" t="s">
        <v>37456</v>
      </c>
      <c r="F13435" t="s">
        <v>37457</v>
      </c>
      <c r="G13435">
        <v>16</v>
      </c>
      <c r="H13435">
        <v>48</v>
      </c>
      <c r="I13435">
        <v>210</v>
      </c>
      <c r="J13435" t="s">
        <v>35</v>
      </c>
      <c r="L13435" t="s">
        <v>28</v>
      </c>
      <c r="M13435">
        <v>0</v>
      </c>
      <c r="N13435">
        <v>0</v>
      </c>
      <c r="O13435">
        <v>-1</v>
      </c>
      <c r="P13435" t="s">
        <v>36</v>
      </c>
      <c r="Q13435" t="s">
        <v>276</v>
      </c>
      <c r="R13435" s="3">
        <v>44200.6026851852</v>
      </c>
      <c r="S13435" t="s">
        <v>31</v>
      </c>
    </row>
    <row r="13436" customHeight="1" spans="1:19">
      <c r="A13436">
        <v>7670890167</v>
      </c>
      <c r="B13436" s="2" t="s">
        <v>37458</v>
      </c>
      <c r="C13436" t="s">
        <v>207</v>
      </c>
      <c r="D13436" t="s">
        <v>41</v>
      </c>
      <c r="E13436" t="s">
        <v>37459</v>
      </c>
      <c r="F13436" t="s">
        <v>37460</v>
      </c>
      <c r="G13436">
        <v>3</v>
      </c>
      <c r="H13436">
        <v>10</v>
      </c>
      <c r="I13436">
        <v>7</v>
      </c>
      <c r="J13436" t="s">
        <v>35</v>
      </c>
      <c r="L13436" t="s">
        <v>51</v>
      </c>
      <c r="M13436">
        <v>0</v>
      </c>
      <c r="N13436">
        <v>0</v>
      </c>
      <c r="O13436">
        <v>-1</v>
      </c>
      <c r="P13436" t="s">
        <v>36</v>
      </c>
      <c r="Q13436" t="s">
        <v>37</v>
      </c>
      <c r="R13436" s="3">
        <v>44423.9122569444</v>
      </c>
      <c r="S13436" t="s">
        <v>38</v>
      </c>
    </row>
    <row r="13437" customHeight="1" spans="1:19">
      <c r="A13437">
        <v>1746350545</v>
      </c>
      <c r="B13437" s="2" t="s">
        <v>37461</v>
      </c>
      <c r="C13437" t="s">
        <v>207</v>
      </c>
      <c r="D13437" t="s">
        <v>41</v>
      </c>
      <c r="E13437" t="s">
        <v>37462</v>
      </c>
      <c r="F13437" t="s">
        <v>37463</v>
      </c>
      <c r="G13437">
        <v>4087</v>
      </c>
      <c r="H13437">
        <v>2151</v>
      </c>
      <c r="I13437">
        <v>3151</v>
      </c>
      <c r="J13437" t="s">
        <v>35</v>
      </c>
      <c r="L13437" t="s">
        <v>51</v>
      </c>
      <c r="M13437">
        <v>0</v>
      </c>
      <c r="N13437">
        <v>0</v>
      </c>
      <c r="O13437">
        <v>-1</v>
      </c>
      <c r="P13437" t="s">
        <v>37464</v>
      </c>
      <c r="Q13437" t="s">
        <v>71</v>
      </c>
      <c r="R13437" s="3">
        <v>40322.8773958333</v>
      </c>
      <c r="S13437" t="s">
        <v>31</v>
      </c>
    </row>
    <row r="13438" customHeight="1" spans="1:19">
      <c r="A13438">
        <v>7481522466</v>
      </c>
      <c r="B13438" s="2" t="s">
        <v>37465</v>
      </c>
      <c r="C13438" t="s">
        <v>73</v>
      </c>
      <c r="D13438" t="s">
        <v>23</v>
      </c>
      <c r="E13438" t="s">
        <v>37466</v>
      </c>
      <c r="G13438">
        <v>1</v>
      </c>
      <c r="H13438">
        <v>120</v>
      </c>
      <c r="I13438">
        <v>69</v>
      </c>
      <c r="J13438" t="s">
        <v>35</v>
      </c>
      <c r="L13438" t="s">
        <v>28</v>
      </c>
      <c r="M13438">
        <v>0</v>
      </c>
      <c r="N13438">
        <v>0</v>
      </c>
      <c r="O13438">
        <v>-1</v>
      </c>
      <c r="P13438" t="s">
        <v>36</v>
      </c>
      <c r="Q13438" t="s">
        <v>37</v>
      </c>
      <c r="R13438" s="3">
        <v>44028.9461921296</v>
      </c>
      <c r="S13438" t="s">
        <v>38</v>
      </c>
    </row>
    <row r="13439" customHeight="1" spans="1:19">
      <c r="A13439">
        <v>5724485125</v>
      </c>
      <c r="B13439" s="2" t="s">
        <v>37467</v>
      </c>
      <c r="C13439" t="s">
        <v>73</v>
      </c>
      <c r="D13439" t="s">
        <v>23</v>
      </c>
      <c r="E13439" t="s">
        <v>37468</v>
      </c>
      <c r="F13439" t="s">
        <v>37469</v>
      </c>
      <c r="G13439">
        <v>3</v>
      </c>
      <c r="H13439">
        <v>49</v>
      </c>
      <c r="I13439">
        <v>63</v>
      </c>
      <c r="J13439" t="s">
        <v>26</v>
      </c>
      <c r="L13439" t="s">
        <v>28</v>
      </c>
      <c r="M13439">
        <v>0</v>
      </c>
      <c r="N13439">
        <v>0</v>
      </c>
      <c r="O13439">
        <v>-1</v>
      </c>
      <c r="P13439" t="s">
        <v>36</v>
      </c>
      <c r="Q13439" t="s">
        <v>318</v>
      </c>
      <c r="R13439" s="3">
        <v>42289.9714467593</v>
      </c>
      <c r="S13439" t="s">
        <v>31</v>
      </c>
    </row>
    <row r="13440" customHeight="1" spans="1:19">
      <c r="A13440">
        <v>5724485125</v>
      </c>
      <c r="B13440" s="2" t="s">
        <v>37470</v>
      </c>
      <c r="C13440" t="s">
        <v>207</v>
      </c>
      <c r="D13440" t="s">
        <v>41</v>
      </c>
      <c r="E13440" t="s">
        <v>37468</v>
      </c>
      <c r="F13440" t="s">
        <v>37469</v>
      </c>
      <c r="G13440">
        <v>3</v>
      </c>
      <c r="H13440">
        <v>49</v>
      </c>
      <c r="I13440">
        <v>63</v>
      </c>
      <c r="J13440" t="s">
        <v>26</v>
      </c>
      <c r="L13440" t="s">
        <v>28</v>
      </c>
      <c r="M13440">
        <v>0</v>
      </c>
      <c r="N13440">
        <v>0</v>
      </c>
      <c r="O13440">
        <v>-1</v>
      </c>
      <c r="P13440" t="s">
        <v>36</v>
      </c>
      <c r="Q13440" t="s">
        <v>318</v>
      </c>
      <c r="R13440" s="3">
        <v>42289.9714467593</v>
      </c>
      <c r="S13440" t="s">
        <v>31</v>
      </c>
    </row>
    <row r="13441" customHeight="1" spans="1:21">
      <c r="A13441">
        <v>2896746230</v>
      </c>
      <c r="B13441" s="2" t="s">
        <v>37471</v>
      </c>
      <c r="C13441" t="s">
        <v>73</v>
      </c>
      <c r="D13441" t="s">
        <v>23</v>
      </c>
      <c r="E13441" t="s">
        <v>37472</v>
      </c>
      <c r="F13441" t="s">
        <v>37473</v>
      </c>
      <c r="G13441">
        <v>1279</v>
      </c>
      <c r="H13441">
        <v>685</v>
      </c>
      <c r="I13441">
        <v>14410</v>
      </c>
      <c r="J13441" t="s">
        <v>94</v>
      </c>
      <c r="L13441" t="s">
        <v>51</v>
      </c>
      <c r="M13441">
        <v>6</v>
      </c>
      <c r="N13441">
        <v>0</v>
      </c>
      <c r="O13441">
        <v>220</v>
      </c>
      <c r="P13441" t="s">
        <v>37474</v>
      </c>
      <c r="Q13441" t="s">
        <v>71</v>
      </c>
      <c r="R13441" s="3">
        <v>41097.7316319444</v>
      </c>
      <c r="S13441" t="s">
        <v>54</v>
      </c>
      <c r="T13441" t="s">
        <v>37475</v>
      </c>
      <c r="U13441" t="s">
        <v>18344</v>
      </c>
    </row>
    <row r="13442" customHeight="1" spans="1:21">
      <c r="A13442">
        <v>2896746230</v>
      </c>
      <c r="B13442" s="2" t="s">
        <v>37476</v>
      </c>
      <c r="C13442" t="s">
        <v>73</v>
      </c>
      <c r="D13442" t="s">
        <v>23</v>
      </c>
      <c r="E13442" t="s">
        <v>37472</v>
      </c>
      <c r="F13442" t="s">
        <v>37473</v>
      </c>
      <c r="G13442">
        <v>1279</v>
      </c>
      <c r="H13442">
        <v>685</v>
      </c>
      <c r="I13442">
        <v>14410</v>
      </c>
      <c r="J13442" t="s">
        <v>94</v>
      </c>
      <c r="L13442" t="s">
        <v>51</v>
      </c>
      <c r="M13442">
        <v>6</v>
      </c>
      <c r="N13442">
        <v>0</v>
      </c>
      <c r="O13442">
        <v>220</v>
      </c>
      <c r="P13442" t="s">
        <v>37474</v>
      </c>
      <c r="Q13442" t="s">
        <v>71</v>
      </c>
      <c r="R13442" s="3">
        <v>41097.7316319444</v>
      </c>
      <c r="S13442" t="s">
        <v>54</v>
      </c>
      <c r="T13442" t="s">
        <v>37475</v>
      </c>
      <c r="U13442" t="s">
        <v>18344</v>
      </c>
    </row>
    <row r="13443" customHeight="1" spans="1:21">
      <c r="A13443">
        <v>2896746230</v>
      </c>
      <c r="B13443" s="2" t="s">
        <v>37477</v>
      </c>
      <c r="C13443" t="s">
        <v>73</v>
      </c>
      <c r="D13443" t="s">
        <v>23</v>
      </c>
      <c r="E13443" t="s">
        <v>37472</v>
      </c>
      <c r="F13443" t="s">
        <v>37473</v>
      </c>
      <c r="G13443">
        <v>1279</v>
      </c>
      <c r="H13443">
        <v>685</v>
      </c>
      <c r="I13443">
        <v>14410</v>
      </c>
      <c r="J13443" t="s">
        <v>94</v>
      </c>
      <c r="L13443" t="s">
        <v>51</v>
      </c>
      <c r="M13443">
        <v>6</v>
      </c>
      <c r="N13443">
        <v>0</v>
      </c>
      <c r="O13443">
        <v>220</v>
      </c>
      <c r="P13443" t="s">
        <v>37474</v>
      </c>
      <c r="Q13443" t="s">
        <v>71</v>
      </c>
      <c r="R13443" s="3">
        <v>41097.7316319444</v>
      </c>
      <c r="S13443" t="s">
        <v>54</v>
      </c>
      <c r="T13443" t="s">
        <v>37475</v>
      </c>
      <c r="U13443" t="s">
        <v>18344</v>
      </c>
    </row>
    <row r="13444" customHeight="1" spans="1:19">
      <c r="A13444">
        <v>5643718524</v>
      </c>
      <c r="B13444" s="2" t="s">
        <v>37478</v>
      </c>
      <c r="C13444" t="s">
        <v>73</v>
      </c>
      <c r="D13444" t="s">
        <v>23</v>
      </c>
      <c r="E13444" t="s">
        <v>37479</v>
      </c>
      <c r="F13444" t="s">
        <v>37480</v>
      </c>
      <c r="G13444">
        <v>96</v>
      </c>
      <c r="H13444">
        <v>142</v>
      </c>
      <c r="I13444">
        <v>726</v>
      </c>
      <c r="J13444" t="s">
        <v>60</v>
      </c>
      <c r="L13444" t="s">
        <v>51</v>
      </c>
      <c r="M13444">
        <v>2</v>
      </c>
      <c r="N13444">
        <v>0</v>
      </c>
      <c r="O13444">
        <v>-1</v>
      </c>
      <c r="P13444" t="s">
        <v>34820</v>
      </c>
      <c r="Q13444" t="s">
        <v>63</v>
      </c>
      <c r="R13444" s="3">
        <v>42185.9864814815</v>
      </c>
      <c r="S13444" t="s">
        <v>31</v>
      </c>
    </row>
    <row r="13445" customHeight="1" spans="1:19">
      <c r="A13445">
        <v>6288945826</v>
      </c>
      <c r="B13445" s="2" t="s">
        <v>37481</v>
      </c>
      <c r="C13445" t="s">
        <v>207</v>
      </c>
      <c r="D13445" t="s">
        <v>41</v>
      </c>
      <c r="E13445" t="s">
        <v>37482</v>
      </c>
      <c r="F13445" t="s">
        <v>25582</v>
      </c>
      <c r="G13445">
        <v>38</v>
      </c>
      <c r="H13445">
        <v>278</v>
      </c>
      <c r="I13445">
        <v>2612</v>
      </c>
      <c r="J13445" t="s">
        <v>26</v>
      </c>
      <c r="L13445" t="s">
        <v>51</v>
      </c>
      <c r="M13445">
        <v>0</v>
      </c>
      <c r="N13445">
        <v>0</v>
      </c>
      <c r="O13445">
        <v>-1</v>
      </c>
      <c r="P13445" t="s">
        <v>36</v>
      </c>
      <c r="Q13445" t="s">
        <v>30</v>
      </c>
      <c r="R13445" s="3">
        <v>42910.9814930556</v>
      </c>
      <c r="S13445" t="s">
        <v>31</v>
      </c>
    </row>
    <row r="13446" customHeight="1" spans="1:19">
      <c r="A13446">
        <v>7764753704</v>
      </c>
      <c r="B13446" s="2" t="s">
        <v>37483</v>
      </c>
      <c r="C13446" t="s">
        <v>19520</v>
      </c>
      <c r="D13446" t="s">
        <v>1382</v>
      </c>
      <c r="E13446" t="s">
        <v>37484</v>
      </c>
      <c r="F13446" t="s">
        <v>37485</v>
      </c>
      <c r="G13446">
        <v>9</v>
      </c>
      <c r="H13446">
        <v>149</v>
      </c>
      <c r="I13446">
        <v>281</v>
      </c>
      <c r="J13446" t="s">
        <v>35</v>
      </c>
      <c r="L13446" t="s">
        <v>51</v>
      </c>
      <c r="M13446">
        <v>0</v>
      </c>
      <c r="N13446">
        <v>0</v>
      </c>
      <c r="O13446">
        <v>-1</v>
      </c>
      <c r="P13446" t="s">
        <v>36</v>
      </c>
      <c r="Q13446" t="s">
        <v>120</v>
      </c>
      <c r="R13446" s="3">
        <v>44717.0504050926</v>
      </c>
      <c r="S13446" t="s">
        <v>38</v>
      </c>
    </row>
    <row r="13447" customHeight="1" spans="1:19">
      <c r="A13447">
        <v>7784720441</v>
      </c>
      <c r="B13447" s="2" t="s">
        <v>37486</v>
      </c>
      <c r="E13447" t="s">
        <v>37487</v>
      </c>
      <c r="G13447">
        <v>3</v>
      </c>
      <c r="H13447">
        <v>82</v>
      </c>
      <c r="I13447">
        <v>287</v>
      </c>
      <c r="J13447" t="s">
        <v>35</v>
      </c>
      <c r="L13447" t="s">
        <v>28</v>
      </c>
      <c r="M13447">
        <v>0</v>
      </c>
      <c r="N13447">
        <v>0</v>
      </c>
      <c r="O13447">
        <v>-1</v>
      </c>
      <c r="P13447" t="s">
        <v>36</v>
      </c>
      <c r="Q13447" t="s">
        <v>71</v>
      </c>
      <c r="R13447" s="3">
        <v>44796.6866666667</v>
      </c>
      <c r="S13447" t="s">
        <v>38</v>
      </c>
    </row>
    <row r="13448" customHeight="1" spans="1:19">
      <c r="A13448">
        <v>1406054250</v>
      </c>
      <c r="B13448" s="2" t="s">
        <v>37488</v>
      </c>
      <c r="C13448" t="s">
        <v>73</v>
      </c>
      <c r="D13448" t="s">
        <v>23</v>
      </c>
      <c r="E13448" t="s">
        <v>37489</v>
      </c>
      <c r="F13448" t="s">
        <v>37490</v>
      </c>
      <c r="G13448">
        <v>508</v>
      </c>
      <c r="H13448">
        <v>533</v>
      </c>
      <c r="I13448">
        <v>9185</v>
      </c>
      <c r="J13448" t="s">
        <v>563</v>
      </c>
      <c r="L13448" t="s">
        <v>28</v>
      </c>
      <c r="M13448">
        <v>0</v>
      </c>
      <c r="N13448">
        <v>0</v>
      </c>
      <c r="O13448">
        <v>-1</v>
      </c>
      <c r="Q13448" t="s">
        <v>234</v>
      </c>
      <c r="R13448" s="3">
        <v>41049.9471296296</v>
      </c>
      <c r="S13448" t="s">
        <v>31</v>
      </c>
    </row>
    <row r="13449" customHeight="1" spans="1:19">
      <c r="A13449">
        <v>6569806374</v>
      </c>
      <c r="B13449" s="2" t="s">
        <v>37491</v>
      </c>
      <c r="C13449" t="s">
        <v>207</v>
      </c>
      <c r="D13449" t="s">
        <v>41</v>
      </c>
      <c r="E13449" t="s">
        <v>37492</v>
      </c>
      <c r="F13449" t="s">
        <v>37493</v>
      </c>
      <c r="G13449">
        <v>52</v>
      </c>
      <c r="H13449">
        <v>353</v>
      </c>
      <c r="I13449">
        <v>194</v>
      </c>
      <c r="J13449" t="s">
        <v>311</v>
      </c>
      <c r="L13449" t="s">
        <v>51</v>
      </c>
      <c r="M13449">
        <v>0</v>
      </c>
      <c r="N13449">
        <v>0</v>
      </c>
      <c r="O13449">
        <v>-1</v>
      </c>
      <c r="P13449" t="s">
        <v>1598</v>
      </c>
      <c r="Q13449" t="s">
        <v>160</v>
      </c>
      <c r="R13449" s="3">
        <v>43260.0707638889</v>
      </c>
      <c r="S13449" t="s">
        <v>31</v>
      </c>
    </row>
    <row r="13450" customHeight="1" spans="1:19">
      <c r="A13450">
        <v>1836210042</v>
      </c>
      <c r="B13450" s="2" t="s">
        <v>37494</v>
      </c>
      <c r="C13450" t="s">
        <v>207</v>
      </c>
      <c r="D13450" t="s">
        <v>41</v>
      </c>
      <c r="E13450" t="s">
        <v>37495</v>
      </c>
      <c r="F13450" t="s">
        <v>37496</v>
      </c>
      <c r="G13450">
        <v>2495</v>
      </c>
      <c r="H13450">
        <v>590</v>
      </c>
      <c r="I13450">
        <v>4134</v>
      </c>
      <c r="J13450" t="s">
        <v>153</v>
      </c>
      <c r="K13450" t="s">
        <v>1526</v>
      </c>
      <c r="L13450" t="s">
        <v>51</v>
      </c>
      <c r="M13450">
        <v>6</v>
      </c>
      <c r="N13450">
        <v>0</v>
      </c>
      <c r="O13450">
        <v>220</v>
      </c>
      <c r="P13450" t="s">
        <v>37497</v>
      </c>
      <c r="Q13450" t="s">
        <v>46</v>
      </c>
      <c r="R13450" s="3">
        <v>40451.5688541667</v>
      </c>
      <c r="S13450" t="s">
        <v>54</v>
      </c>
    </row>
    <row r="13451" customHeight="1" spans="1:19">
      <c r="A13451">
        <v>2342475363</v>
      </c>
      <c r="B13451" s="2" t="s">
        <v>37498</v>
      </c>
      <c r="C13451" t="s">
        <v>207</v>
      </c>
      <c r="D13451" t="s">
        <v>41</v>
      </c>
      <c r="E13451" t="s">
        <v>37499</v>
      </c>
      <c r="F13451" t="s">
        <v>37500</v>
      </c>
      <c r="G13451">
        <v>349</v>
      </c>
      <c r="H13451">
        <v>718</v>
      </c>
      <c r="I13451">
        <v>11690</v>
      </c>
      <c r="J13451" t="s">
        <v>50</v>
      </c>
      <c r="L13451" t="s">
        <v>51</v>
      </c>
      <c r="M13451">
        <v>7</v>
      </c>
      <c r="N13451">
        <v>0</v>
      </c>
      <c r="O13451">
        <v>-1</v>
      </c>
      <c r="P13451" t="s">
        <v>37501</v>
      </c>
      <c r="Q13451" t="s">
        <v>53</v>
      </c>
      <c r="R13451" s="3">
        <v>40790.8096990741</v>
      </c>
      <c r="S13451" t="s">
        <v>54</v>
      </c>
    </row>
    <row r="13452" customHeight="1" spans="1:19">
      <c r="A13452">
        <v>6572440565</v>
      </c>
      <c r="B13452" s="2" t="s">
        <v>37502</v>
      </c>
      <c r="C13452" t="s">
        <v>73</v>
      </c>
      <c r="D13452" t="s">
        <v>23</v>
      </c>
      <c r="E13452" t="s">
        <v>37503</v>
      </c>
      <c r="F13452" t="s">
        <v>37504</v>
      </c>
      <c r="G13452">
        <v>115</v>
      </c>
      <c r="H13452">
        <v>270</v>
      </c>
      <c r="I13452">
        <v>1554</v>
      </c>
      <c r="J13452" t="s">
        <v>273</v>
      </c>
      <c r="K13452" t="s">
        <v>274</v>
      </c>
      <c r="L13452" t="s">
        <v>51</v>
      </c>
      <c r="M13452">
        <v>1</v>
      </c>
      <c r="N13452">
        <v>0</v>
      </c>
      <c r="O13452">
        <v>-1</v>
      </c>
      <c r="P13452" t="s">
        <v>275</v>
      </c>
      <c r="Q13452" t="s">
        <v>276</v>
      </c>
      <c r="R13452" s="3">
        <v>43262.8422685185</v>
      </c>
      <c r="S13452" t="s">
        <v>31</v>
      </c>
    </row>
    <row r="13453" customHeight="1" spans="1:19">
      <c r="A13453">
        <v>7762231444</v>
      </c>
      <c r="B13453" s="2" t="s">
        <v>37505</v>
      </c>
      <c r="C13453" t="s">
        <v>73</v>
      </c>
      <c r="D13453" t="s">
        <v>23</v>
      </c>
      <c r="E13453" t="s">
        <v>37506</v>
      </c>
      <c r="G13453">
        <v>5</v>
      </c>
      <c r="H13453">
        <v>51</v>
      </c>
      <c r="I13453">
        <v>266</v>
      </c>
      <c r="J13453" t="s">
        <v>26</v>
      </c>
      <c r="L13453" t="s">
        <v>28</v>
      </c>
      <c r="M13453">
        <v>0</v>
      </c>
      <c r="N13453">
        <v>0</v>
      </c>
      <c r="O13453">
        <v>-1</v>
      </c>
      <c r="P13453" t="s">
        <v>37507</v>
      </c>
      <c r="Q13453" t="s">
        <v>276</v>
      </c>
      <c r="R13453" s="3">
        <v>44713.8240162037</v>
      </c>
      <c r="S13453" t="s">
        <v>38</v>
      </c>
    </row>
    <row r="13454" customHeight="1" spans="1:19">
      <c r="A13454">
        <v>1699976205</v>
      </c>
      <c r="B13454" s="2" t="s">
        <v>37508</v>
      </c>
      <c r="C13454" t="s">
        <v>73</v>
      </c>
      <c r="D13454" t="s">
        <v>23</v>
      </c>
      <c r="E13454" t="s">
        <v>37509</v>
      </c>
      <c r="F13454" t="s">
        <v>37510</v>
      </c>
      <c r="G13454">
        <v>793</v>
      </c>
      <c r="H13454">
        <v>324</v>
      </c>
      <c r="I13454">
        <v>2175</v>
      </c>
      <c r="J13454" t="s">
        <v>26</v>
      </c>
      <c r="K13454" t="s">
        <v>27</v>
      </c>
      <c r="L13454" t="s">
        <v>51</v>
      </c>
      <c r="M13454">
        <v>0</v>
      </c>
      <c r="N13454">
        <v>0</v>
      </c>
      <c r="O13454">
        <v>220</v>
      </c>
      <c r="P13454" t="s">
        <v>182</v>
      </c>
      <c r="Q13454" t="s">
        <v>30</v>
      </c>
      <c r="R13454" s="3">
        <v>40234.5020717593</v>
      </c>
      <c r="S13454" t="s">
        <v>54</v>
      </c>
    </row>
    <row r="13455" customHeight="1" spans="1:19">
      <c r="A13455">
        <v>6586227239</v>
      </c>
      <c r="B13455" s="2" t="s">
        <v>37511</v>
      </c>
      <c r="C13455" t="s">
        <v>207</v>
      </c>
      <c r="D13455" t="s">
        <v>41</v>
      </c>
      <c r="E13455" t="s">
        <v>37512</v>
      </c>
      <c r="G13455">
        <v>46</v>
      </c>
      <c r="H13455">
        <v>3697</v>
      </c>
      <c r="I13455">
        <v>17298</v>
      </c>
      <c r="J13455" t="s">
        <v>35</v>
      </c>
      <c r="L13455" t="s">
        <v>28</v>
      </c>
      <c r="M13455">
        <v>0</v>
      </c>
      <c r="N13455">
        <v>0</v>
      </c>
      <c r="O13455">
        <v>-1</v>
      </c>
      <c r="P13455" t="s">
        <v>36</v>
      </c>
      <c r="Q13455" t="s">
        <v>37</v>
      </c>
      <c r="R13455" s="3">
        <v>43279.5011226852</v>
      </c>
      <c r="S13455" t="s">
        <v>31</v>
      </c>
    </row>
    <row r="13456" customHeight="1" spans="1:21">
      <c r="A13456">
        <v>1800725417</v>
      </c>
      <c r="B13456" s="2" t="s">
        <v>37513</v>
      </c>
      <c r="C13456" t="s">
        <v>73</v>
      </c>
      <c r="D13456" t="s">
        <v>23</v>
      </c>
      <c r="E13456" t="s">
        <v>37514</v>
      </c>
      <c r="F13456" t="s">
        <v>37515</v>
      </c>
      <c r="G13456">
        <v>812</v>
      </c>
      <c r="H13456">
        <v>151</v>
      </c>
      <c r="I13456">
        <v>1130</v>
      </c>
      <c r="J13456" t="s">
        <v>495</v>
      </c>
      <c r="K13456" t="s">
        <v>6939</v>
      </c>
      <c r="L13456" t="s">
        <v>51</v>
      </c>
      <c r="M13456">
        <v>6</v>
      </c>
      <c r="N13456">
        <v>0</v>
      </c>
      <c r="O13456">
        <v>-1</v>
      </c>
      <c r="P13456" t="s">
        <v>653</v>
      </c>
      <c r="Q13456" t="s">
        <v>37</v>
      </c>
      <c r="R13456" s="3">
        <v>40413.4061342593</v>
      </c>
      <c r="S13456" t="s">
        <v>31</v>
      </c>
      <c r="U13456" t="s">
        <v>1574</v>
      </c>
    </row>
    <row r="13457" customHeight="1" spans="1:19">
      <c r="A13457">
        <v>7471471691</v>
      </c>
      <c r="B13457" s="2" t="s">
        <v>37516</v>
      </c>
      <c r="C13457" t="s">
        <v>73</v>
      </c>
      <c r="D13457" t="s">
        <v>23</v>
      </c>
      <c r="E13457" t="s">
        <v>37517</v>
      </c>
      <c r="G13457">
        <v>2</v>
      </c>
      <c r="H13457">
        <v>24</v>
      </c>
      <c r="I13457">
        <v>22</v>
      </c>
      <c r="J13457" t="s">
        <v>35</v>
      </c>
      <c r="L13457" t="s">
        <v>28</v>
      </c>
      <c r="M13457">
        <v>0</v>
      </c>
      <c r="N13457">
        <v>0</v>
      </c>
      <c r="O13457">
        <v>-1</v>
      </c>
      <c r="P13457" t="s">
        <v>36</v>
      </c>
      <c r="Q13457" t="s">
        <v>37</v>
      </c>
      <c r="R13457" s="3">
        <v>43996.8537731481</v>
      </c>
      <c r="S13457" t="s">
        <v>38</v>
      </c>
    </row>
    <row r="13458" customHeight="1" spans="1:19">
      <c r="A13458">
        <v>1804016462</v>
      </c>
      <c r="B13458" s="2" t="s">
        <v>37518</v>
      </c>
      <c r="E13458" t="s">
        <v>37519</v>
      </c>
      <c r="F13458" t="s">
        <v>37520</v>
      </c>
      <c r="G13458">
        <v>1</v>
      </c>
      <c r="H13458">
        <v>9</v>
      </c>
      <c r="I13458">
        <v>46</v>
      </c>
      <c r="J13458" t="s">
        <v>94</v>
      </c>
      <c r="K13458" t="s">
        <v>35</v>
      </c>
      <c r="L13458" t="s">
        <v>28</v>
      </c>
      <c r="M13458">
        <v>0</v>
      </c>
      <c r="N13458">
        <v>0</v>
      </c>
      <c r="O13458">
        <v>-1</v>
      </c>
      <c r="P13458" t="s">
        <v>608</v>
      </c>
      <c r="Q13458" t="s">
        <v>276</v>
      </c>
      <c r="R13458" s="3">
        <v>40421.3527314815</v>
      </c>
      <c r="S13458" t="s">
        <v>38</v>
      </c>
    </row>
    <row r="13459" customHeight="1" spans="1:19">
      <c r="A13459">
        <v>6574935139</v>
      </c>
      <c r="B13459" s="2" t="s">
        <v>37521</v>
      </c>
      <c r="C13459" t="s">
        <v>73</v>
      </c>
      <c r="D13459" t="s">
        <v>23</v>
      </c>
      <c r="E13459" t="s">
        <v>37522</v>
      </c>
      <c r="F13459" t="s">
        <v>37523</v>
      </c>
      <c r="G13459">
        <v>141</v>
      </c>
      <c r="H13459">
        <v>84</v>
      </c>
      <c r="I13459">
        <v>422</v>
      </c>
      <c r="J13459" t="s">
        <v>35</v>
      </c>
      <c r="L13459" t="s">
        <v>51</v>
      </c>
      <c r="M13459">
        <v>2</v>
      </c>
      <c r="N13459">
        <v>0</v>
      </c>
      <c r="O13459">
        <v>-1</v>
      </c>
      <c r="P13459" t="s">
        <v>608</v>
      </c>
      <c r="Q13459" t="s">
        <v>84</v>
      </c>
      <c r="R13459" s="3">
        <v>43265.7414930556</v>
      </c>
      <c r="S13459" t="s">
        <v>31</v>
      </c>
    </row>
    <row r="13460" customHeight="1" spans="1:19">
      <c r="A13460">
        <v>3783119374</v>
      </c>
      <c r="B13460" s="2" t="s">
        <v>37524</v>
      </c>
      <c r="C13460" t="s">
        <v>73</v>
      </c>
      <c r="D13460" t="s">
        <v>23</v>
      </c>
      <c r="E13460" t="s">
        <v>37525</v>
      </c>
      <c r="F13460" t="s">
        <v>37526</v>
      </c>
      <c r="G13460">
        <v>314953</v>
      </c>
      <c r="H13460">
        <v>429</v>
      </c>
      <c r="I13460">
        <v>1742</v>
      </c>
      <c r="J13460" t="s">
        <v>35</v>
      </c>
      <c r="L13460" t="s">
        <v>51</v>
      </c>
      <c r="M13460">
        <v>6</v>
      </c>
      <c r="N13460">
        <v>1</v>
      </c>
      <c r="O13460">
        <v>0</v>
      </c>
      <c r="P13460" t="s">
        <v>249</v>
      </c>
      <c r="Q13460" t="s">
        <v>276</v>
      </c>
      <c r="R13460" s="3">
        <v>41526.455</v>
      </c>
      <c r="S13460" t="s">
        <v>31</v>
      </c>
    </row>
    <row r="13461" customHeight="1" spans="1:19">
      <c r="A13461">
        <v>6151962976</v>
      </c>
      <c r="B13461" s="2" t="s">
        <v>37527</v>
      </c>
      <c r="C13461" t="s">
        <v>207</v>
      </c>
      <c r="D13461" t="s">
        <v>41</v>
      </c>
      <c r="E13461" t="s">
        <v>37528</v>
      </c>
      <c r="F13461" t="s">
        <v>37529</v>
      </c>
      <c r="G13461">
        <v>42</v>
      </c>
      <c r="H13461">
        <v>109</v>
      </c>
      <c r="I13461">
        <v>4550</v>
      </c>
      <c r="J13461" t="s">
        <v>229</v>
      </c>
      <c r="L13461" t="s">
        <v>28</v>
      </c>
      <c r="M13461">
        <v>0</v>
      </c>
      <c r="N13461">
        <v>0</v>
      </c>
      <c r="O13461">
        <v>-1</v>
      </c>
      <c r="P13461" t="s">
        <v>37530</v>
      </c>
      <c r="Q13461" t="s">
        <v>63</v>
      </c>
      <c r="R13461" s="3">
        <v>42800.5433680556</v>
      </c>
      <c r="S13461" t="s">
        <v>31</v>
      </c>
    </row>
    <row r="13462" customHeight="1" spans="1:19">
      <c r="A13462">
        <v>6151962976</v>
      </c>
      <c r="B13462" s="2" t="s">
        <v>37531</v>
      </c>
      <c r="C13462" t="s">
        <v>21026</v>
      </c>
      <c r="D13462" t="s">
        <v>23</v>
      </c>
      <c r="E13462" t="s">
        <v>37528</v>
      </c>
      <c r="F13462" t="s">
        <v>37529</v>
      </c>
      <c r="G13462">
        <v>42</v>
      </c>
      <c r="H13462">
        <v>109</v>
      </c>
      <c r="I13462">
        <v>4550</v>
      </c>
      <c r="J13462" t="s">
        <v>229</v>
      </c>
      <c r="L13462" t="s">
        <v>28</v>
      </c>
      <c r="M13462">
        <v>0</v>
      </c>
      <c r="N13462">
        <v>0</v>
      </c>
      <c r="O13462">
        <v>-1</v>
      </c>
      <c r="P13462" t="s">
        <v>37530</v>
      </c>
      <c r="Q13462" t="s">
        <v>63</v>
      </c>
      <c r="R13462" s="3">
        <v>42800.5433680556</v>
      </c>
      <c r="S13462" t="s">
        <v>31</v>
      </c>
    </row>
    <row r="13463" customHeight="1" spans="1:19">
      <c r="A13463">
        <v>7738748104</v>
      </c>
      <c r="B13463" s="2" t="s">
        <v>37532</v>
      </c>
      <c r="C13463" t="s">
        <v>207</v>
      </c>
      <c r="D13463" t="s">
        <v>41</v>
      </c>
      <c r="E13463" t="s">
        <v>37533</v>
      </c>
      <c r="G13463">
        <v>334</v>
      </c>
      <c r="H13463">
        <v>155</v>
      </c>
      <c r="I13463">
        <v>163</v>
      </c>
      <c r="J13463" t="s">
        <v>289</v>
      </c>
      <c r="L13463" t="s">
        <v>51</v>
      </c>
      <c r="M13463">
        <v>0</v>
      </c>
      <c r="N13463">
        <v>0</v>
      </c>
      <c r="O13463">
        <v>-1</v>
      </c>
      <c r="P13463" t="s">
        <v>5616</v>
      </c>
      <c r="R13463" s="3">
        <v>44594.9643518518</v>
      </c>
      <c r="S13463" t="s">
        <v>38</v>
      </c>
    </row>
    <row r="13464" customHeight="1" spans="1:19">
      <c r="A13464">
        <v>6195917785</v>
      </c>
      <c r="B13464" s="2" t="s">
        <v>37534</v>
      </c>
      <c r="C13464" t="s">
        <v>73</v>
      </c>
      <c r="D13464" t="s">
        <v>23</v>
      </c>
      <c r="E13464" t="s">
        <v>37535</v>
      </c>
      <c r="F13464" t="s">
        <v>37536</v>
      </c>
      <c r="G13464">
        <v>176</v>
      </c>
      <c r="H13464">
        <v>1034</v>
      </c>
      <c r="I13464">
        <v>4711</v>
      </c>
      <c r="J13464" t="s">
        <v>117</v>
      </c>
      <c r="L13464" t="s">
        <v>51</v>
      </c>
      <c r="M13464">
        <v>2</v>
      </c>
      <c r="N13464">
        <v>0</v>
      </c>
      <c r="O13464">
        <v>-1</v>
      </c>
      <c r="P13464" t="s">
        <v>28347</v>
      </c>
      <c r="Q13464" t="s">
        <v>856</v>
      </c>
      <c r="R13464" s="3">
        <v>43007.8898726852</v>
      </c>
      <c r="S13464" t="s">
        <v>31</v>
      </c>
    </row>
    <row r="13465" customHeight="1" spans="1:19">
      <c r="A13465">
        <v>5672822280</v>
      </c>
      <c r="B13465" s="2" t="s">
        <v>37537</v>
      </c>
      <c r="C13465" t="s">
        <v>73</v>
      </c>
      <c r="D13465" t="s">
        <v>23</v>
      </c>
      <c r="E13465" t="s">
        <v>37538</v>
      </c>
      <c r="F13465" t="s">
        <v>37539</v>
      </c>
      <c r="G13465">
        <v>154</v>
      </c>
      <c r="H13465">
        <v>1412</v>
      </c>
      <c r="I13465">
        <v>50637</v>
      </c>
      <c r="J13465" t="s">
        <v>50</v>
      </c>
      <c r="K13465" t="s">
        <v>37540</v>
      </c>
      <c r="L13465" t="s">
        <v>28</v>
      </c>
      <c r="M13465">
        <v>1</v>
      </c>
      <c r="N13465">
        <v>0</v>
      </c>
      <c r="O13465">
        <v>-1</v>
      </c>
      <c r="P13465" t="s">
        <v>653</v>
      </c>
      <c r="Q13465" t="s">
        <v>160</v>
      </c>
      <c r="R13465" s="3">
        <v>42226.4211111111</v>
      </c>
      <c r="S13465" t="s">
        <v>31</v>
      </c>
    </row>
    <row r="13466" customHeight="1" spans="1:19">
      <c r="A13466">
        <v>6966477824</v>
      </c>
      <c r="B13466" s="2" t="s">
        <v>37541</v>
      </c>
      <c r="C13466" t="s">
        <v>207</v>
      </c>
      <c r="D13466" t="s">
        <v>41</v>
      </c>
      <c r="E13466" t="s">
        <v>37542</v>
      </c>
      <c r="G13466">
        <v>102</v>
      </c>
      <c r="H13466">
        <v>587</v>
      </c>
      <c r="I13466">
        <v>2855</v>
      </c>
      <c r="J13466" t="s">
        <v>35</v>
      </c>
      <c r="L13466" t="s">
        <v>28</v>
      </c>
      <c r="M13466">
        <v>0</v>
      </c>
      <c r="N13466">
        <v>0</v>
      </c>
      <c r="O13466">
        <v>-1</v>
      </c>
      <c r="P13466" t="s">
        <v>36</v>
      </c>
      <c r="Q13466" t="s">
        <v>347</v>
      </c>
      <c r="R13466" s="3">
        <v>43486.5011921296</v>
      </c>
      <c r="S13466" t="s">
        <v>31</v>
      </c>
    </row>
    <row r="13467" customHeight="1" spans="1:19">
      <c r="A13467">
        <v>7758361950</v>
      </c>
      <c r="B13467" s="2" t="s">
        <v>37543</v>
      </c>
      <c r="C13467" t="s">
        <v>207</v>
      </c>
      <c r="D13467" t="s">
        <v>41</v>
      </c>
      <c r="E13467" t="s">
        <v>37544</v>
      </c>
      <c r="F13467" t="s">
        <v>37545</v>
      </c>
      <c r="G13467">
        <v>235</v>
      </c>
      <c r="H13467">
        <v>639</v>
      </c>
      <c r="I13467">
        <v>2225</v>
      </c>
      <c r="J13467" t="s">
        <v>35</v>
      </c>
      <c r="L13467" t="s">
        <v>28</v>
      </c>
      <c r="M13467">
        <v>2</v>
      </c>
      <c r="N13467">
        <v>0</v>
      </c>
      <c r="O13467">
        <v>-1</v>
      </c>
      <c r="P13467" t="s">
        <v>36</v>
      </c>
      <c r="Q13467" t="s">
        <v>276</v>
      </c>
      <c r="R13467" s="3">
        <v>44684.7970949074</v>
      </c>
      <c r="S13467" t="s">
        <v>38</v>
      </c>
    </row>
    <row r="13468" customHeight="1" spans="1:19">
      <c r="A13468">
        <v>7758361950</v>
      </c>
      <c r="B13468" s="2" t="s">
        <v>37546</v>
      </c>
      <c r="C13468" t="s">
        <v>207</v>
      </c>
      <c r="D13468" t="s">
        <v>41</v>
      </c>
      <c r="E13468" t="s">
        <v>37544</v>
      </c>
      <c r="F13468" t="s">
        <v>37545</v>
      </c>
      <c r="G13468">
        <v>235</v>
      </c>
      <c r="H13468">
        <v>639</v>
      </c>
      <c r="I13468">
        <v>2225</v>
      </c>
      <c r="J13468" t="s">
        <v>35</v>
      </c>
      <c r="L13468" t="s">
        <v>28</v>
      </c>
      <c r="M13468">
        <v>2</v>
      </c>
      <c r="N13468">
        <v>0</v>
      </c>
      <c r="O13468">
        <v>-1</v>
      </c>
      <c r="P13468" t="s">
        <v>36</v>
      </c>
      <c r="Q13468" t="s">
        <v>276</v>
      </c>
      <c r="R13468" s="3">
        <v>44684.7970949074</v>
      </c>
      <c r="S13468" t="s">
        <v>38</v>
      </c>
    </row>
    <row r="13469" customHeight="1" spans="1:19">
      <c r="A13469">
        <v>2850807663</v>
      </c>
      <c r="B13469" s="2" t="s">
        <v>37547</v>
      </c>
      <c r="C13469" t="s">
        <v>73</v>
      </c>
      <c r="D13469" t="s">
        <v>23</v>
      </c>
      <c r="E13469" t="s">
        <v>37548</v>
      </c>
      <c r="G13469">
        <v>39</v>
      </c>
      <c r="H13469">
        <v>52</v>
      </c>
      <c r="I13469">
        <v>385</v>
      </c>
      <c r="J13469" t="s">
        <v>35</v>
      </c>
      <c r="L13469" t="s">
        <v>28</v>
      </c>
      <c r="M13469">
        <v>0</v>
      </c>
      <c r="N13469">
        <v>0</v>
      </c>
      <c r="O13469">
        <v>-1</v>
      </c>
      <c r="P13469" t="s">
        <v>36</v>
      </c>
      <c r="Q13469" t="s">
        <v>120</v>
      </c>
      <c r="R13469" s="3">
        <v>41094.446099537</v>
      </c>
      <c r="S13469" t="s">
        <v>31</v>
      </c>
    </row>
    <row r="13470" customHeight="1" spans="1:19">
      <c r="A13470">
        <v>2850807663</v>
      </c>
      <c r="B13470" s="2" t="s">
        <v>37549</v>
      </c>
      <c r="C13470" t="s">
        <v>73</v>
      </c>
      <c r="D13470" t="s">
        <v>23</v>
      </c>
      <c r="E13470" t="s">
        <v>37548</v>
      </c>
      <c r="G13470">
        <v>39</v>
      </c>
      <c r="H13470">
        <v>52</v>
      </c>
      <c r="I13470">
        <v>385</v>
      </c>
      <c r="J13470" t="s">
        <v>35</v>
      </c>
      <c r="L13470" t="s">
        <v>28</v>
      </c>
      <c r="M13470">
        <v>0</v>
      </c>
      <c r="N13470">
        <v>0</v>
      </c>
      <c r="O13470">
        <v>-1</v>
      </c>
      <c r="P13470" t="s">
        <v>36</v>
      </c>
      <c r="Q13470" t="s">
        <v>120</v>
      </c>
      <c r="R13470" s="3">
        <v>41094.446099537</v>
      </c>
      <c r="S13470" t="s">
        <v>31</v>
      </c>
    </row>
    <row r="13471" customHeight="1" spans="1:19">
      <c r="A13471">
        <v>7757622529</v>
      </c>
      <c r="B13471" s="2" t="s">
        <v>37550</v>
      </c>
      <c r="C13471" t="s">
        <v>207</v>
      </c>
      <c r="D13471" t="s">
        <v>41</v>
      </c>
      <c r="E13471" t="s">
        <v>37551</v>
      </c>
      <c r="F13471" t="s">
        <v>37552</v>
      </c>
      <c r="G13471">
        <v>3</v>
      </c>
      <c r="H13471">
        <v>123</v>
      </c>
      <c r="I13471">
        <v>1059</v>
      </c>
      <c r="J13471" t="s">
        <v>94</v>
      </c>
      <c r="L13471" t="s">
        <v>51</v>
      </c>
      <c r="M13471">
        <v>1</v>
      </c>
      <c r="N13471">
        <v>0</v>
      </c>
      <c r="O13471">
        <v>-1</v>
      </c>
      <c r="P13471" t="s">
        <v>26128</v>
      </c>
      <c r="Q13471" t="s">
        <v>758</v>
      </c>
      <c r="R13471" s="3">
        <v>44688.9361226852</v>
      </c>
      <c r="S13471" t="s">
        <v>38</v>
      </c>
    </row>
    <row r="13472" customHeight="1" spans="1:20">
      <c r="A13472">
        <v>5660454690</v>
      </c>
      <c r="B13472" s="2" t="s">
        <v>37553</v>
      </c>
      <c r="C13472" t="s">
        <v>73</v>
      </c>
      <c r="D13472" t="s">
        <v>23</v>
      </c>
      <c r="E13472" t="s">
        <v>37554</v>
      </c>
      <c r="F13472" t="s">
        <v>37555</v>
      </c>
      <c r="G13472">
        <v>40</v>
      </c>
      <c r="H13472">
        <v>103</v>
      </c>
      <c r="I13472">
        <v>1261</v>
      </c>
      <c r="J13472" t="s">
        <v>94</v>
      </c>
      <c r="K13472" t="s">
        <v>954</v>
      </c>
      <c r="L13472" t="s">
        <v>51</v>
      </c>
      <c r="M13472">
        <v>1</v>
      </c>
      <c r="N13472">
        <v>0</v>
      </c>
      <c r="O13472">
        <v>-1</v>
      </c>
      <c r="P13472" t="s">
        <v>275</v>
      </c>
      <c r="Q13472" t="s">
        <v>95</v>
      </c>
      <c r="R13472" s="3">
        <v>42209.4416087963</v>
      </c>
      <c r="S13472" t="s">
        <v>31</v>
      </c>
      <c r="T13472" t="s">
        <v>37556</v>
      </c>
    </row>
    <row r="13473" customHeight="1" spans="1:21">
      <c r="A13473">
        <v>7518615902</v>
      </c>
      <c r="B13473" s="2" t="s">
        <v>37557</v>
      </c>
      <c r="C13473" t="s">
        <v>207</v>
      </c>
      <c r="D13473" t="s">
        <v>41</v>
      </c>
      <c r="E13473" t="s">
        <v>37558</v>
      </c>
      <c r="F13473" t="s">
        <v>37559</v>
      </c>
      <c r="G13473">
        <v>33</v>
      </c>
      <c r="H13473">
        <v>495</v>
      </c>
      <c r="I13473">
        <v>622</v>
      </c>
      <c r="J13473" t="s">
        <v>35</v>
      </c>
      <c r="L13473" t="s">
        <v>28</v>
      </c>
      <c r="M13473">
        <v>5</v>
      </c>
      <c r="N13473">
        <v>0</v>
      </c>
      <c r="O13473">
        <v>-1</v>
      </c>
      <c r="P13473" t="s">
        <v>37560</v>
      </c>
      <c r="Q13473" t="s">
        <v>71</v>
      </c>
      <c r="R13473" s="3">
        <v>44139.8732986111</v>
      </c>
      <c r="S13473" t="s">
        <v>31</v>
      </c>
      <c r="T13473" t="s">
        <v>37561</v>
      </c>
      <c r="U13473" t="s">
        <v>37562</v>
      </c>
    </row>
    <row r="13474" customHeight="1" spans="1:19">
      <c r="A13474">
        <v>7005373660</v>
      </c>
      <c r="B13474" s="2" t="s">
        <v>37563</v>
      </c>
      <c r="C13474" t="s">
        <v>207</v>
      </c>
      <c r="D13474" t="s">
        <v>41</v>
      </c>
      <c r="E13474" t="s">
        <v>37564</v>
      </c>
      <c r="F13474" t="s">
        <v>37565</v>
      </c>
      <c r="G13474">
        <v>1117</v>
      </c>
      <c r="H13474">
        <v>287</v>
      </c>
      <c r="I13474">
        <v>1995</v>
      </c>
      <c r="J13474" t="s">
        <v>1289</v>
      </c>
      <c r="L13474" t="s">
        <v>51</v>
      </c>
      <c r="M13474">
        <v>3</v>
      </c>
      <c r="N13474">
        <v>0</v>
      </c>
      <c r="O13474">
        <v>-1</v>
      </c>
      <c r="P13474" t="s">
        <v>182</v>
      </c>
      <c r="Q13474" t="s">
        <v>101</v>
      </c>
      <c r="R13474" s="3">
        <v>43516.9688194444</v>
      </c>
      <c r="S13474" t="s">
        <v>31</v>
      </c>
    </row>
    <row r="13475" customHeight="1" spans="1:19">
      <c r="A13475">
        <v>7777729586</v>
      </c>
      <c r="B13475" s="2" t="s">
        <v>37566</v>
      </c>
      <c r="C13475" t="s">
        <v>207</v>
      </c>
      <c r="D13475" t="s">
        <v>41</v>
      </c>
      <c r="E13475" t="s">
        <v>37567</v>
      </c>
      <c r="F13475" t="s">
        <v>37568</v>
      </c>
      <c r="G13475">
        <v>22</v>
      </c>
      <c r="H13475">
        <v>129</v>
      </c>
      <c r="I13475">
        <v>115</v>
      </c>
      <c r="J13475" t="s">
        <v>229</v>
      </c>
      <c r="K13475" t="s">
        <v>1337</v>
      </c>
      <c r="L13475" t="s">
        <v>28</v>
      </c>
      <c r="M13475">
        <v>1</v>
      </c>
      <c r="N13475">
        <v>0</v>
      </c>
      <c r="O13475">
        <v>-1</v>
      </c>
      <c r="P13475" t="s">
        <v>37569</v>
      </c>
      <c r="Q13475" t="s">
        <v>231</v>
      </c>
      <c r="R13475" s="3">
        <v>44772.8037847222</v>
      </c>
      <c r="S13475" t="s">
        <v>38</v>
      </c>
    </row>
    <row r="13476" customHeight="1" spans="1:19">
      <c r="A13476">
        <v>7136745126</v>
      </c>
      <c r="B13476" s="2" t="s">
        <v>37570</v>
      </c>
      <c r="C13476" t="s">
        <v>73</v>
      </c>
      <c r="D13476" t="s">
        <v>23</v>
      </c>
      <c r="E13476" t="s">
        <v>37571</v>
      </c>
      <c r="F13476" t="s">
        <v>37572</v>
      </c>
      <c r="G13476">
        <v>5</v>
      </c>
      <c r="H13476">
        <v>91</v>
      </c>
      <c r="I13476">
        <v>175</v>
      </c>
      <c r="J13476" t="s">
        <v>50</v>
      </c>
      <c r="K13476" t="s">
        <v>8493</v>
      </c>
      <c r="L13476" t="s">
        <v>28</v>
      </c>
      <c r="M13476">
        <v>1</v>
      </c>
      <c r="N13476">
        <v>0</v>
      </c>
      <c r="O13476">
        <v>-1</v>
      </c>
      <c r="P13476" t="s">
        <v>230</v>
      </c>
      <c r="Q13476" t="s">
        <v>53</v>
      </c>
      <c r="R13476" s="3">
        <v>43598.5299305556</v>
      </c>
      <c r="S13476" t="s">
        <v>31</v>
      </c>
    </row>
    <row r="13477" customHeight="1" spans="1:19">
      <c r="A13477">
        <v>7761515227</v>
      </c>
      <c r="B13477" s="2" t="s">
        <v>37573</v>
      </c>
      <c r="C13477" t="s">
        <v>207</v>
      </c>
      <c r="D13477" t="s">
        <v>41</v>
      </c>
      <c r="E13477" t="s">
        <v>37574</v>
      </c>
      <c r="G13477">
        <v>21</v>
      </c>
      <c r="H13477">
        <v>126</v>
      </c>
      <c r="I13477">
        <v>347</v>
      </c>
      <c r="J13477" t="s">
        <v>35</v>
      </c>
      <c r="L13477" t="s">
        <v>28</v>
      </c>
      <c r="M13477">
        <v>0</v>
      </c>
      <c r="N13477">
        <v>0</v>
      </c>
      <c r="O13477">
        <v>-1</v>
      </c>
      <c r="P13477" t="s">
        <v>36</v>
      </c>
      <c r="Q13477" t="s">
        <v>53</v>
      </c>
      <c r="R13477" s="3">
        <v>44695.4596643519</v>
      </c>
      <c r="S13477" t="s">
        <v>38</v>
      </c>
    </row>
    <row r="13478" customHeight="1" spans="1:19">
      <c r="A13478">
        <v>6165000320</v>
      </c>
      <c r="B13478" s="2" t="s">
        <v>37575</v>
      </c>
      <c r="C13478" t="s">
        <v>73</v>
      </c>
      <c r="D13478" t="s">
        <v>23</v>
      </c>
      <c r="E13478" t="s">
        <v>37576</v>
      </c>
      <c r="F13478" t="s">
        <v>37577</v>
      </c>
      <c r="G13478">
        <v>22</v>
      </c>
      <c r="H13478">
        <v>454</v>
      </c>
      <c r="I13478">
        <v>1398</v>
      </c>
      <c r="J13478" t="s">
        <v>26</v>
      </c>
      <c r="L13478" t="s">
        <v>51</v>
      </c>
      <c r="M13478">
        <v>0</v>
      </c>
      <c r="N13478">
        <v>0</v>
      </c>
      <c r="O13478">
        <v>-1</v>
      </c>
      <c r="P13478" t="s">
        <v>608</v>
      </c>
      <c r="Q13478" t="s">
        <v>30</v>
      </c>
      <c r="R13478" s="3">
        <v>42798.8758796296</v>
      </c>
      <c r="S13478" t="s">
        <v>31</v>
      </c>
    </row>
    <row r="13479" customHeight="1" spans="1:19">
      <c r="A13479">
        <v>7262366536</v>
      </c>
      <c r="B13479" s="2" t="s">
        <v>37578</v>
      </c>
      <c r="C13479" t="s">
        <v>73</v>
      </c>
      <c r="D13479" t="s">
        <v>23</v>
      </c>
      <c r="E13479" t="s">
        <v>37579</v>
      </c>
      <c r="G13479">
        <v>1</v>
      </c>
      <c r="H13479">
        <v>110</v>
      </c>
      <c r="I13479">
        <v>8</v>
      </c>
      <c r="J13479" t="s">
        <v>35</v>
      </c>
      <c r="L13479" t="s">
        <v>28</v>
      </c>
      <c r="M13479">
        <v>0</v>
      </c>
      <c r="N13479">
        <v>0</v>
      </c>
      <c r="O13479">
        <v>-1</v>
      </c>
      <c r="P13479" t="s">
        <v>36</v>
      </c>
      <c r="Q13479" t="s">
        <v>95</v>
      </c>
      <c r="R13479" s="3">
        <v>43671.9458101852</v>
      </c>
      <c r="S13479" t="s">
        <v>38</v>
      </c>
    </row>
    <row r="13480" customHeight="1" spans="1:19">
      <c r="A13480">
        <v>6971523470</v>
      </c>
      <c r="B13480" s="2" t="s">
        <v>37580</v>
      </c>
      <c r="C13480" t="s">
        <v>207</v>
      </c>
      <c r="D13480" t="s">
        <v>41</v>
      </c>
      <c r="E13480" t="s">
        <v>37581</v>
      </c>
      <c r="G13480">
        <v>11</v>
      </c>
      <c r="H13480">
        <v>811</v>
      </c>
      <c r="I13480">
        <v>9</v>
      </c>
      <c r="J13480" t="s">
        <v>35</v>
      </c>
      <c r="L13480" t="s">
        <v>51</v>
      </c>
      <c r="M13480">
        <v>0</v>
      </c>
      <c r="N13480">
        <v>0</v>
      </c>
      <c r="O13480">
        <v>-1</v>
      </c>
      <c r="P13480" t="s">
        <v>1815</v>
      </c>
      <c r="Q13480" t="s">
        <v>95</v>
      </c>
      <c r="R13480" s="3">
        <v>43490.0278009259</v>
      </c>
      <c r="S13480" t="s">
        <v>31</v>
      </c>
    </row>
    <row r="13481" customHeight="1" spans="1:19">
      <c r="A13481">
        <v>1296765507</v>
      </c>
      <c r="B13481" s="2" t="s">
        <v>37582</v>
      </c>
      <c r="C13481" t="s">
        <v>73</v>
      </c>
      <c r="D13481" t="s">
        <v>23</v>
      </c>
      <c r="E13481" t="s">
        <v>37583</v>
      </c>
      <c r="G13481">
        <v>92</v>
      </c>
      <c r="H13481">
        <v>209</v>
      </c>
      <c r="I13481">
        <v>508</v>
      </c>
      <c r="J13481" t="s">
        <v>26</v>
      </c>
      <c r="K13481" t="s">
        <v>2352</v>
      </c>
      <c r="L13481" t="s">
        <v>28</v>
      </c>
      <c r="M13481">
        <v>0</v>
      </c>
      <c r="N13481">
        <v>0</v>
      </c>
      <c r="O13481">
        <v>-1</v>
      </c>
      <c r="P13481" t="s">
        <v>37584</v>
      </c>
      <c r="Q13481" t="s">
        <v>30</v>
      </c>
      <c r="R13481" s="3">
        <v>40473.3820833333</v>
      </c>
      <c r="S13481" t="s">
        <v>31</v>
      </c>
    </row>
    <row r="13482" customHeight="1" spans="1:19">
      <c r="A13482">
        <v>6606868354</v>
      </c>
      <c r="B13482" s="2" t="s">
        <v>37585</v>
      </c>
      <c r="C13482" t="s">
        <v>73</v>
      </c>
      <c r="D13482" t="s">
        <v>23</v>
      </c>
      <c r="E13482" t="s">
        <v>37586</v>
      </c>
      <c r="F13482" t="s">
        <v>37587</v>
      </c>
      <c r="G13482">
        <v>2794</v>
      </c>
      <c r="H13482">
        <v>774</v>
      </c>
      <c r="I13482">
        <v>8632</v>
      </c>
      <c r="J13482" t="s">
        <v>289</v>
      </c>
      <c r="L13482" t="s">
        <v>51</v>
      </c>
      <c r="M13482">
        <v>6</v>
      </c>
      <c r="N13482">
        <v>1</v>
      </c>
      <c r="O13482">
        <v>0</v>
      </c>
      <c r="P13482" t="s">
        <v>8941</v>
      </c>
      <c r="Q13482" t="s">
        <v>347</v>
      </c>
      <c r="R13482" s="3">
        <v>43301.7936805556</v>
      </c>
      <c r="S13482" t="s">
        <v>54</v>
      </c>
    </row>
    <row r="13483" customHeight="1" spans="1:19">
      <c r="A13483">
        <v>6606868354</v>
      </c>
      <c r="B13483" s="2" t="s">
        <v>37588</v>
      </c>
      <c r="C13483" t="s">
        <v>73</v>
      </c>
      <c r="D13483" t="s">
        <v>23</v>
      </c>
      <c r="E13483" t="s">
        <v>37586</v>
      </c>
      <c r="F13483" t="s">
        <v>37587</v>
      </c>
      <c r="G13483">
        <v>2794</v>
      </c>
      <c r="H13483">
        <v>774</v>
      </c>
      <c r="I13483">
        <v>8632</v>
      </c>
      <c r="J13483" t="s">
        <v>289</v>
      </c>
      <c r="L13483" t="s">
        <v>51</v>
      </c>
      <c r="M13483">
        <v>6</v>
      </c>
      <c r="N13483">
        <v>1</v>
      </c>
      <c r="O13483">
        <v>0</v>
      </c>
      <c r="P13483" t="s">
        <v>8941</v>
      </c>
      <c r="Q13483" t="s">
        <v>347</v>
      </c>
      <c r="R13483" s="3">
        <v>43301.7936805556</v>
      </c>
      <c r="S13483" t="s">
        <v>54</v>
      </c>
    </row>
    <row r="13484" customHeight="1" spans="1:19">
      <c r="A13484">
        <v>6847493855</v>
      </c>
      <c r="B13484" s="2" t="s">
        <v>37589</v>
      </c>
      <c r="C13484" t="s">
        <v>73</v>
      </c>
      <c r="D13484" t="s">
        <v>23</v>
      </c>
      <c r="E13484" t="s">
        <v>37590</v>
      </c>
      <c r="G13484">
        <v>3</v>
      </c>
      <c r="H13484">
        <v>430</v>
      </c>
      <c r="I13484">
        <v>358</v>
      </c>
      <c r="J13484" t="s">
        <v>35</v>
      </c>
      <c r="L13484" t="s">
        <v>28</v>
      </c>
      <c r="M13484">
        <v>0</v>
      </c>
      <c r="N13484">
        <v>0</v>
      </c>
      <c r="O13484">
        <v>-1</v>
      </c>
      <c r="P13484" t="s">
        <v>36</v>
      </c>
      <c r="Q13484" t="s">
        <v>79</v>
      </c>
      <c r="R13484" s="3">
        <v>43417.9577546296</v>
      </c>
      <c r="S13484" t="s">
        <v>31</v>
      </c>
    </row>
    <row r="13485" customHeight="1" spans="1:19">
      <c r="A13485">
        <v>6847493855</v>
      </c>
      <c r="B13485" s="2" t="s">
        <v>37591</v>
      </c>
      <c r="C13485" t="s">
        <v>73</v>
      </c>
      <c r="D13485" t="s">
        <v>23</v>
      </c>
      <c r="E13485" t="s">
        <v>37590</v>
      </c>
      <c r="G13485">
        <v>3</v>
      </c>
      <c r="H13485">
        <v>430</v>
      </c>
      <c r="I13485">
        <v>358</v>
      </c>
      <c r="J13485" t="s">
        <v>35</v>
      </c>
      <c r="L13485" t="s">
        <v>28</v>
      </c>
      <c r="M13485">
        <v>0</v>
      </c>
      <c r="N13485">
        <v>0</v>
      </c>
      <c r="O13485">
        <v>-1</v>
      </c>
      <c r="P13485" t="s">
        <v>36</v>
      </c>
      <c r="Q13485" t="s">
        <v>79</v>
      </c>
      <c r="R13485" s="3">
        <v>43417.9577546296</v>
      </c>
      <c r="S13485" t="s">
        <v>31</v>
      </c>
    </row>
    <row r="13486" customHeight="1" spans="1:19">
      <c r="A13486">
        <v>2661096973</v>
      </c>
      <c r="B13486" s="2" t="s">
        <v>37592</v>
      </c>
      <c r="C13486" t="s">
        <v>207</v>
      </c>
      <c r="D13486" t="s">
        <v>41</v>
      </c>
      <c r="E13486" t="s">
        <v>37593</v>
      </c>
      <c r="G13486">
        <v>160</v>
      </c>
      <c r="H13486">
        <v>1378</v>
      </c>
      <c r="I13486">
        <v>4033</v>
      </c>
      <c r="J13486" t="s">
        <v>60</v>
      </c>
      <c r="K13486" t="s">
        <v>61</v>
      </c>
      <c r="L13486" t="s">
        <v>51</v>
      </c>
      <c r="M13486">
        <v>1</v>
      </c>
      <c r="N13486">
        <v>0</v>
      </c>
      <c r="O13486">
        <v>-1</v>
      </c>
      <c r="Q13486" t="s">
        <v>63</v>
      </c>
      <c r="R13486" s="3">
        <v>40981.701724537</v>
      </c>
      <c r="S13486" t="s">
        <v>54</v>
      </c>
    </row>
    <row r="13487" customHeight="1" spans="1:21">
      <c r="A13487">
        <v>6293433214</v>
      </c>
      <c r="B13487" s="2" t="s">
        <v>37594</v>
      </c>
      <c r="C13487" t="s">
        <v>73</v>
      </c>
      <c r="D13487" t="s">
        <v>23</v>
      </c>
      <c r="E13487" t="s">
        <v>37595</v>
      </c>
      <c r="F13487" t="s">
        <v>37596</v>
      </c>
      <c r="G13487">
        <v>95</v>
      </c>
      <c r="H13487">
        <v>174</v>
      </c>
      <c r="I13487">
        <v>85</v>
      </c>
      <c r="J13487" t="s">
        <v>153</v>
      </c>
      <c r="L13487" t="s">
        <v>51</v>
      </c>
      <c r="M13487">
        <v>1</v>
      </c>
      <c r="N13487">
        <v>0</v>
      </c>
      <c r="O13487">
        <v>-1</v>
      </c>
      <c r="P13487" t="s">
        <v>52</v>
      </c>
      <c r="Q13487" t="s">
        <v>46</v>
      </c>
      <c r="R13487" s="3">
        <v>42910.0028587963</v>
      </c>
      <c r="S13487" t="s">
        <v>31</v>
      </c>
      <c r="U13487" t="s">
        <v>26715</v>
      </c>
    </row>
    <row r="13488" customHeight="1" spans="1:19">
      <c r="A13488">
        <v>1859283572</v>
      </c>
      <c r="B13488" s="2" t="s">
        <v>37597</v>
      </c>
      <c r="C13488" t="s">
        <v>73</v>
      </c>
      <c r="D13488" t="s">
        <v>23</v>
      </c>
      <c r="E13488" t="s">
        <v>37598</v>
      </c>
      <c r="G13488">
        <v>5</v>
      </c>
      <c r="H13488">
        <v>97</v>
      </c>
      <c r="I13488">
        <v>502</v>
      </c>
      <c r="J13488" t="s">
        <v>94</v>
      </c>
      <c r="K13488" t="s">
        <v>1318</v>
      </c>
      <c r="L13488" t="s">
        <v>51</v>
      </c>
      <c r="M13488">
        <v>4</v>
      </c>
      <c r="N13488">
        <v>0</v>
      </c>
      <c r="O13488">
        <v>-1</v>
      </c>
      <c r="P13488" t="s">
        <v>37599</v>
      </c>
      <c r="Q13488" t="s">
        <v>71</v>
      </c>
      <c r="R13488" s="3">
        <v>40472.2832407407</v>
      </c>
      <c r="S13488" t="s">
        <v>31</v>
      </c>
    </row>
    <row r="13489" customHeight="1" spans="1:20">
      <c r="A13489">
        <v>7379209449</v>
      </c>
      <c r="B13489" s="2" t="s">
        <v>37600</v>
      </c>
      <c r="C13489" t="s">
        <v>73</v>
      </c>
      <c r="D13489" t="s">
        <v>23</v>
      </c>
      <c r="E13489" t="s">
        <v>37601</v>
      </c>
      <c r="F13489" t="s">
        <v>37602</v>
      </c>
      <c r="G13489">
        <v>3307</v>
      </c>
      <c r="H13489">
        <v>406</v>
      </c>
      <c r="I13489">
        <v>461</v>
      </c>
      <c r="J13489" t="s">
        <v>35</v>
      </c>
      <c r="L13489" t="s">
        <v>28</v>
      </c>
      <c r="M13489">
        <v>6</v>
      </c>
      <c r="N13489">
        <v>0</v>
      </c>
      <c r="O13489">
        <v>-1</v>
      </c>
      <c r="P13489" t="s">
        <v>608</v>
      </c>
      <c r="Q13489" t="s">
        <v>231</v>
      </c>
      <c r="R13489" s="3">
        <v>43856.5116666667</v>
      </c>
      <c r="S13489" t="s">
        <v>31</v>
      </c>
      <c r="T13489" t="s">
        <v>37603</v>
      </c>
    </row>
    <row r="13490" customHeight="1" spans="1:19">
      <c r="A13490">
        <v>5676391920</v>
      </c>
      <c r="B13490" s="2" t="s">
        <v>37604</v>
      </c>
      <c r="C13490" t="s">
        <v>73</v>
      </c>
      <c r="D13490" t="s">
        <v>23</v>
      </c>
      <c r="E13490" t="s">
        <v>37605</v>
      </c>
      <c r="F13490" t="s">
        <v>37606</v>
      </c>
      <c r="G13490">
        <v>1848</v>
      </c>
      <c r="H13490">
        <v>351</v>
      </c>
      <c r="I13490">
        <v>7200</v>
      </c>
      <c r="J13490" t="s">
        <v>35</v>
      </c>
      <c r="L13490" t="s">
        <v>51</v>
      </c>
      <c r="M13490">
        <v>2</v>
      </c>
      <c r="N13490">
        <v>0</v>
      </c>
      <c r="O13490">
        <v>-1</v>
      </c>
      <c r="P13490" t="s">
        <v>36</v>
      </c>
      <c r="Q13490" t="s">
        <v>37</v>
      </c>
      <c r="R13490" s="3">
        <v>42230.5332523148</v>
      </c>
      <c r="S13490" t="s">
        <v>31</v>
      </c>
    </row>
    <row r="13491" customHeight="1" spans="1:21">
      <c r="A13491">
        <v>5651380803</v>
      </c>
      <c r="B13491" s="2" t="s">
        <v>37607</v>
      </c>
      <c r="E13491" t="s">
        <v>37608</v>
      </c>
      <c r="F13491" t="s">
        <v>37609</v>
      </c>
      <c r="G13491">
        <v>2090</v>
      </c>
      <c r="H13491">
        <v>938</v>
      </c>
      <c r="I13491">
        <v>13213</v>
      </c>
      <c r="J13491" t="s">
        <v>563</v>
      </c>
      <c r="K13491" t="s">
        <v>27800</v>
      </c>
      <c r="L13491" t="s">
        <v>28</v>
      </c>
      <c r="M13491">
        <v>6</v>
      </c>
      <c r="N13491">
        <v>0</v>
      </c>
      <c r="O13491">
        <v>-1</v>
      </c>
      <c r="P13491" t="s">
        <v>182</v>
      </c>
      <c r="Q13491" t="s">
        <v>63</v>
      </c>
      <c r="R13491" s="3">
        <v>42198.8139467593</v>
      </c>
      <c r="S13491" t="s">
        <v>31</v>
      </c>
      <c r="U13491" t="s">
        <v>18878</v>
      </c>
    </row>
    <row r="13492" customHeight="1" spans="1:19">
      <c r="A13492">
        <v>7784359616</v>
      </c>
      <c r="B13492" s="2" t="s">
        <v>37610</v>
      </c>
      <c r="C13492" t="s">
        <v>207</v>
      </c>
      <c r="D13492" t="s">
        <v>41</v>
      </c>
      <c r="E13492" t="s">
        <v>37611</v>
      </c>
      <c r="F13492" t="s">
        <v>37612</v>
      </c>
      <c r="G13492">
        <v>84</v>
      </c>
      <c r="H13492">
        <v>68</v>
      </c>
      <c r="I13492">
        <v>490</v>
      </c>
      <c r="J13492" t="s">
        <v>35</v>
      </c>
      <c r="L13492" t="s">
        <v>28</v>
      </c>
      <c r="M13492">
        <v>1</v>
      </c>
      <c r="N13492">
        <v>0</v>
      </c>
      <c r="O13492">
        <v>-1</v>
      </c>
      <c r="P13492" t="s">
        <v>36</v>
      </c>
      <c r="Q13492" t="s">
        <v>30</v>
      </c>
      <c r="R13492" s="3">
        <v>44798.0514351852</v>
      </c>
      <c r="S13492" t="s">
        <v>38</v>
      </c>
    </row>
    <row r="13493" customHeight="1" spans="1:19">
      <c r="A13493">
        <v>7431979802</v>
      </c>
      <c r="B13493" s="2" t="s">
        <v>37613</v>
      </c>
      <c r="C13493" t="s">
        <v>73</v>
      </c>
      <c r="D13493" t="s">
        <v>23</v>
      </c>
      <c r="E13493" t="s">
        <v>37614</v>
      </c>
      <c r="F13493" t="s">
        <v>37615</v>
      </c>
      <c r="G13493">
        <v>21</v>
      </c>
      <c r="H13493">
        <v>94</v>
      </c>
      <c r="I13493">
        <v>557</v>
      </c>
      <c r="J13493" t="s">
        <v>35</v>
      </c>
      <c r="L13493" t="s">
        <v>51</v>
      </c>
      <c r="M13493">
        <v>0</v>
      </c>
      <c r="N13493">
        <v>0</v>
      </c>
      <c r="O13493">
        <v>-1</v>
      </c>
      <c r="P13493" t="s">
        <v>36</v>
      </c>
      <c r="Q13493" t="s">
        <v>84</v>
      </c>
      <c r="R13493" s="3">
        <v>43928.7943981482</v>
      </c>
      <c r="S13493" t="s">
        <v>38</v>
      </c>
    </row>
    <row r="13494" customHeight="1" spans="1:19">
      <c r="A13494">
        <v>7294810528</v>
      </c>
      <c r="B13494" s="2" t="s">
        <v>37616</v>
      </c>
      <c r="C13494" t="s">
        <v>73</v>
      </c>
      <c r="D13494" t="s">
        <v>23</v>
      </c>
      <c r="E13494" t="s">
        <v>37617</v>
      </c>
      <c r="F13494" t="s">
        <v>37618</v>
      </c>
      <c r="G13494">
        <v>809</v>
      </c>
      <c r="H13494">
        <v>450</v>
      </c>
      <c r="I13494">
        <v>1923</v>
      </c>
      <c r="J13494" t="s">
        <v>153</v>
      </c>
      <c r="L13494" t="s">
        <v>51</v>
      </c>
      <c r="M13494">
        <v>3</v>
      </c>
      <c r="N13494">
        <v>1</v>
      </c>
      <c r="O13494">
        <v>0</v>
      </c>
      <c r="P13494" t="s">
        <v>100</v>
      </c>
      <c r="Q13494" t="s">
        <v>46</v>
      </c>
      <c r="R13494" s="3">
        <v>43705.965150463</v>
      </c>
      <c r="S13494" t="s">
        <v>31</v>
      </c>
    </row>
    <row r="13495" customHeight="1" spans="1:19">
      <c r="A13495">
        <v>6304829979</v>
      </c>
      <c r="B13495" s="2" t="s">
        <v>37619</v>
      </c>
      <c r="C13495" t="s">
        <v>73</v>
      </c>
      <c r="D13495" t="s">
        <v>23</v>
      </c>
      <c r="E13495" t="s">
        <v>37620</v>
      </c>
      <c r="F13495" t="s">
        <v>37621</v>
      </c>
      <c r="G13495">
        <v>38</v>
      </c>
      <c r="H13495">
        <v>229</v>
      </c>
      <c r="I13495">
        <v>5666</v>
      </c>
      <c r="J13495" t="s">
        <v>94</v>
      </c>
      <c r="K13495" t="s">
        <v>198</v>
      </c>
      <c r="L13495" t="s">
        <v>51</v>
      </c>
      <c r="M13495">
        <v>0</v>
      </c>
      <c r="N13495">
        <v>0</v>
      </c>
      <c r="O13495">
        <v>-1</v>
      </c>
      <c r="P13495" t="s">
        <v>36</v>
      </c>
      <c r="Q13495" t="s">
        <v>30</v>
      </c>
      <c r="R13495" s="3">
        <v>42919.4153356481</v>
      </c>
      <c r="S13495" t="s">
        <v>31</v>
      </c>
    </row>
    <row r="13496" customHeight="1" spans="1:19">
      <c r="A13496">
        <v>5604756394</v>
      </c>
      <c r="B13496" s="2" t="s">
        <v>37622</v>
      </c>
      <c r="C13496" t="s">
        <v>73</v>
      </c>
      <c r="D13496" t="s">
        <v>23</v>
      </c>
      <c r="E13496" t="s">
        <v>37623</v>
      </c>
      <c r="F13496" t="s">
        <v>37624</v>
      </c>
      <c r="G13496">
        <v>244</v>
      </c>
      <c r="H13496">
        <v>388</v>
      </c>
      <c r="I13496">
        <v>731</v>
      </c>
      <c r="J13496" t="s">
        <v>26</v>
      </c>
      <c r="L13496" t="s">
        <v>28</v>
      </c>
      <c r="M13496">
        <v>0</v>
      </c>
      <c r="N13496">
        <v>0</v>
      </c>
      <c r="O13496">
        <v>-1</v>
      </c>
      <c r="P13496" t="s">
        <v>36</v>
      </c>
      <c r="Q13496" t="s">
        <v>30</v>
      </c>
      <c r="R13496" s="3">
        <v>42133.4657407407</v>
      </c>
      <c r="S13496" t="s">
        <v>31</v>
      </c>
    </row>
    <row r="13497" customHeight="1" spans="1:19">
      <c r="A13497">
        <v>6455358451</v>
      </c>
      <c r="B13497" s="2" t="s">
        <v>37625</v>
      </c>
      <c r="C13497" t="s">
        <v>73</v>
      </c>
      <c r="D13497" t="s">
        <v>23</v>
      </c>
      <c r="E13497" t="s">
        <v>37626</v>
      </c>
      <c r="F13497" t="s">
        <v>22021</v>
      </c>
      <c r="G13497">
        <v>22</v>
      </c>
      <c r="H13497">
        <v>196</v>
      </c>
      <c r="I13497">
        <v>342</v>
      </c>
      <c r="J13497" t="s">
        <v>35</v>
      </c>
      <c r="L13497" t="s">
        <v>51</v>
      </c>
      <c r="M13497">
        <v>2</v>
      </c>
      <c r="N13497">
        <v>0</v>
      </c>
      <c r="O13497">
        <v>-1</v>
      </c>
      <c r="P13497" t="s">
        <v>37627</v>
      </c>
      <c r="Q13497" t="s">
        <v>53</v>
      </c>
      <c r="R13497" s="3">
        <v>43108.8960300926</v>
      </c>
      <c r="S13497" t="s">
        <v>31</v>
      </c>
    </row>
    <row r="13498" customHeight="1" spans="1:19">
      <c r="A13498">
        <v>3585885563</v>
      </c>
      <c r="B13498" s="2" t="s">
        <v>37628</v>
      </c>
      <c r="C13498" t="s">
        <v>73</v>
      </c>
      <c r="D13498" t="s">
        <v>23</v>
      </c>
      <c r="E13498" t="s">
        <v>37629</v>
      </c>
      <c r="F13498" t="s">
        <v>37630</v>
      </c>
      <c r="G13498">
        <v>57</v>
      </c>
      <c r="H13498">
        <v>53</v>
      </c>
      <c r="I13498">
        <v>263</v>
      </c>
      <c r="J13498" t="s">
        <v>35</v>
      </c>
      <c r="L13498" t="s">
        <v>51</v>
      </c>
      <c r="M13498">
        <v>1</v>
      </c>
      <c r="N13498">
        <v>0</v>
      </c>
      <c r="O13498">
        <v>-1</v>
      </c>
      <c r="P13498" t="s">
        <v>29</v>
      </c>
      <c r="Q13498" t="s">
        <v>101</v>
      </c>
      <c r="R13498" s="3">
        <v>41460.6699768519</v>
      </c>
      <c r="S13498" t="s">
        <v>31</v>
      </c>
    </row>
    <row r="13499" customHeight="1" spans="1:21">
      <c r="A13499">
        <v>1677253715</v>
      </c>
      <c r="B13499" s="2" t="s">
        <v>37631</v>
      </c>
      <c r="C13499" t="s">
        <v>73</v>
      </c>
      <c r="D13499" t="s">
        <v>23</v>
      </c>
      <c r="E13499" t="s">
        <v>37632</v>
      </c>
      <c r="F13499" t="s">
        <v>37633</v>
      </c>
      <c r="G13499">
        <v>154</v>
      </c>
      <c r="H13499">
        <v>389</v>
      </c>
      <c r="I13499">
        <v>1615</v>
      </c>
      <c r="J13499" t="s">
        <v>726</v>
      </c>
      <c r="L13499" t="s">
        <v>51</v>
      </c>
      <c r="M13499">
        <v>0</v>
      </c>
      <c r="N13499">
        <v>0</v>
      </c>
      <c r="O13499">
        <v>-1</v>
      </c>
      <c r="P13499" t="s">
        <v>37634</v>
      </c>
      <c r="Q13499" t="s">
        <v>120</v>
      </c>
      <c r="R13499" s="3">
        <v>40653.6345949074</v>
      </c>
      <c r="S13499" t="s">
        <v>31</v>
      </c>
      <c r="U13499" t="s">
        <v>3842</v>
      </c>
    </row>
    <row r="13500" customHeight="1" spans="1:19">
      <c r="A13500">
        <v>6360230653</v>
      </c>
      <c r="B13500" s="2" t="s">
        <v>37635</v>
      </c>
      <c r="C13500" t="s">
        <v>73</v>
      </c>
      <c r="D13500" t="s">
        <v>23</v>
      </c>
      <c r="E13500" t="s">
        <v>37636</v>
      </c>
      <c r="G13500">
        <v>1</v>
      </c>
      <c r="H13500">
        <v>50</v>
      </c>
      <c r="I13500">
        <v>3</v>
      </c>
      <c r="J13500" t="s">
        <v>35</v>
      </c>
      <c r="L13500" t="s">
        <v>28</v>
      </c>
      <c r="M13500">
        <v>0</v>
      </c>
      <c r="N13500">
        <v>0</v>
      </c>
      <c r="O13500">
        <v>-1</v>
      </c>
      <c r="P13500" t="s">
        <v>36</v>
      </c>
      <c r="Q13500" t="s">
        <v>318</v>
      </c>
      <c r="R13500" s="3">
        <v>42981.6097916667</v>
      </c>
      <c r="S13500" t="s">
        <v>1400</v>
      </c>
    </row>
    <row r="13501" customHeight="1" spans="1:19">
      <c r="A13501">
        <v>7399493127</v>
      </c>
      <c r="B13501" s="2" t="s">
        <v>37637</v>
      </c>
      <c r="C13501" t="s">
        <v>5802</v>
      </c>
      <c r="D13501" t="s">
        <v>23</v>
      </c>
      <c r="E13501" t="s">
        <v>37638</v>
      </c>
      <c r="F13501" t="s">
        <v>37639</v>
      </c>
      <c r="G13501">
        <v>58</v>
      </c>
      <c r="H13501">
        <v>909</v>
      </c>
      <c r="I13501">
        <v>3967</v>
      </c>
      <c r="J13501" t="s">
        <v>35</v>
      </c>
      <c r="L13501" t="s">
        <v>28</v>
      </c>
      <c r="M13501">
        <v>0</v>
      </c>
      <c r="N13501">
        <v>0</v>
      </c>
      <c r="O13501">
        <v>-1</v>
      </c>
      <c r="P13501" t="s">
        <v>37640</v>
      </c>
      <c r="Q13501" t="s">
        <v>276</v>
      </c>
      <c r="R13501" s="3">
        <v>43886.5124305556</v>
      </c>
      <c r="S13501" t="s">
        <v>31</v>
      </c>
    </row>
    <row r="13502" customHeight="1" spans="1:19">
      <c r="A13502">
        <v>5878180024</v>
      </c>
      <c r="B13502" s="2" t="s">
        <v>37641</v>
      </c>
      <c r="C13502" t="s">
        <v>73</v>
      </c>
      <c r="D13502" t="s">
        <v>23</v>
      </c>
      <c r="E13502" t="s">
        <v>37642</v>
      </c>
      <c r="F13502" t="s">
        <v>37643</v>
      </c>
      <c r="G13502">
        <v>57</v>
      </c>
      <c r="H13502">
        <v>151</v>
      </c>
      <c r="I13502">
        <v>1806</v>
      </c>
      <c r="J13502" t="s">
        <v>35</v>
      </c>
      <c r="L13502" t="s">
        <v>51</v>
      </c>
      <c r="M13502">
        <v>2</v>
      </c>
      <c r="N13502">
        <v>0</v>
      </c>
      <c r="O13502">
        <v>-1</v>
      </c>
      <c r="P13502" t="s">
        <v>36</v>
      </c>
      <c r="Q13502" t="s">
        <v>439</v>
      </c>
      <c r="R13502" s="3">
        <v>42458.5741435185</v>
      </c>
      <c r="S13502" t="s">
        <v>31</v>
      </c>
    </row>
    <row r="13503" customHeight="1" spans="1:19">
      <c r="A13503">
        <v>5660562698</v>
      </c>
      <c r="B13503" s="2" t="s">
        <v>37644</v>
      </c>
      <c r="C13503" t="s">
        <v>73</v>
      </c>
      <c r="D13503" t="s">
        <v>23</v>
      </c>
      <c r="E13503" t="s">
        <v>37645</v>
      </c>
      <c r="F13503" t="s">
        <v>37646</v>
      </c>
      <c r="G13503">
        <v>776912</v>
      </c>
      <c r="H13503">
        <v>706</v>
      </c>
      <c r="I13503">
        <v>55883</v>
      </c>
      <c r="J13503" t="s">
        <v>94</v>
      </c>
      <c r="L13503" t="s">
        <v>28</v>
      </c>
      <c r="M13503">
        <v>7</v>
      </c>
      <c r="N13503">
        <v>1</v>
      </c>
      <c r="O13503">
        <v>0</v>
      </c>
      <c r="P13503" t="s">
        <v>134</v>
      </c>
      <c r="Q13503" t="s">
        <v>71</v>
      </c>
      <c r="R13503" s="3">
        <v>42209.9377893519</v>
      </c>
      <c r="S13503" t="s">
        <v>54</v>
      </c>
    </row>
    <row r="13504" customHeight="1" spans="1:19">
      <c r="A13504">
        <v>5496954580</v>
      </c>
      <c r="B13504" s="2" t="s">
        <v>37647</v>
      </c>
      <c r="E13504" t="s">
        <v>37648</v>
      </c>
      <c r="F13504" t="s">
        <v>37649</v>
      </c>
      <c r="G13504">
        <v>164</v>
      </c>
      <c r="H13504">
        <v>349</v>
      </c>
      <c r="I13504">
        <v>2028</v>
      </c>
      <c r="J13504" t="s">
        <v>35</v>
      </c>
      <c r="L13504" t="s">
        <v>51</v>
      </c>
      <c r="M13504">
        <v>6</v>
      </c>
      <c r="N13504">
        <v>1</v>
      </c>
      <c r="O13504">
        <v>0</v>
      </c>
      <c r="P13504" t="s">
        <v>4861</v>
      </c>
      <c r="Q13504" t="s">
        <v>120</v>
      </c>
      <c r="R13504" s="3">
        <v>42030.7241550926</v>
      </c>
      <c r="S13504" t="s">
        <v>31</v>
      </c>
    </row>
    <row r="13505" customHeight="1" spans="1:19">
      <c r="A13505">
        <v>1766766295</v>
      </c>
      <c r="B13505" s="2" t="s">
        <v>37650</v>
      </c>
      <c r="C13505" t="s">
        <v>73</v>
      </c>
      <c r="D13505" t="s">
        <v>23</v>
      </c>
      <c r="E13505" t="s">
        <v>37651</v>
      </c>
      <c r="F13505" t="s">
        <v>37652</v>
      </c>
      <c r="G13505">
        <v>346</v>
      </c>
      <c r="H13505">
        <v>263</v>
      </c>
      <c r="I13505">
        <v>4517</v>
      </c>
      <c r="J13505" t="s">
        <v>153</v>
      </c>
      <c r="L13505" t="s">
        <v>51</v>
      </c>
      <c r="M13505">
        <v>2</v>
      </c>
      <c r="N13505">
        <v>1</v>
      </c>
      <c r="O13505">
        <v>0</v>
      </c>
      <c r="P13505" t="s">
        <v>307</v>
      </c>
      <c r="Q13505" t="s">
        <v>46</v>
      </c>
      <c r="R13505" s="3">
        <v>41700.4530324074</v>
      </c>
      <c r="S13505" t="s">
        <v>31</v>
      </c>
    </row>
    <row r="13506" customHeight="1" spans="1:21">
      <c r="A13506">
        <v>6723314987</v>
      </c>
      <c r="B13506" s="2" t="s">
        <v>37653</v>
      </c>
      <c r="C13506" t="s">
        <v>207</v>
      </c>
      <c r="D13506" t="s">
        <v>41</v>
      </c>
      <c r="E13506" t="s">
        <v>37654</v>
      </c>
      <c r="F13506" t="s">
        <v>37655</v>
      </c>
      <c r="G13506">
        <v>218</v>
      </c>
      <c r="H13506">
        <v>288</v>
      </c>
      <c r="I13506">
        <v>2745</v>
      </c>
      <c r="J13506" t="s">
        <v>1036</v>
      </c>
      <c r="K13506" t="s">
        <v>16958</v>
      </c>
      <c r="L13506" t="s">
        <v>28</v>
      </c>
      <c r="M13506">
        <v>0</v>
      </c>
      <c r="N13506">
        <v>0</v>
      </c>
      <c r="O13506">
        <v>-1</v>
      </c>
      <c r="P13506" t="s">
        <v>37656</v>
      </c>
      <c r="R13506" s="3">
        <v>43368.6978587963</v>
      </c>
      <c r="S13506" t="s">
        <v>38</v>
      </c>
      <c r="U13506" t="s">
        <v>27460</v>
      </c>
    </row>
    <row r="13507" customHeight="1" spans="1:19">
      <c r="A13507">
        <v>7700048166</v>
      </c>
      <c r="B13507" s="2" t="s">
        <v>37657</v>
      </c>
      <c r="C13507" t="s">
        <v>73</v>
      </c>
      <c r="D13507" t="s">
        <v>23</v>
      </c>
      <c r="E13507" t="s">
        <v>37658</v>
      </c>
      <c r="F13507" t="s">
        <v>1500</v>
      </c>
      <c r="G13507">
        <v>17</v>
      </c>
      <c r="H13507">
        <v>206</v>
      </c>
      <c r="I13507">
        <v>1129</v>
      </c>
      <c r="J13507" t="s">
        <v>68</v>
      </c>
      <c r="L13507" t="s">
        <v>51</v>
      </c>
      <c r="M13507">
        <v>1</v>
      </c>
      <c r="N13507">
        <v>0</v>
      </c>
      <c r="O13507">
        <v>-1</v>
      </c>
      <c r="P13507" t="s">
        <v>36</v>
      </c>
      <c r="Q13507" t="s">
        <v>1196</v>
      </c>
      <c r="R13507" s="3">
        <v>44455.9590972222</v>
      </c>
      <c r="S13507" t="s">
        <v>38</v>
      </c>
    </row>
    <row r="13508" customHeight="1" spans="1:19">
      <c r="A13508">
        <v>7674917212</v>
      </c>
      <c r="B13508" s="2" t="s">
        <v>37659</v>
      </c>
      <c r="C13508" t="s">
        <v>73</v>
      </c>
      <c r="D13508" t="s">
        <v>23</v>
      </c>
      <c r="E13508" t="s">
        <v>37660</v>
      </c>
      <c r="F13508" t="s">
        <v>37661</v>
      </c>
      <c r="G13508">
        <v>5</v>
      </c>
      <c r="H13508">
        <v>6</v>
      </c>
      <c r="I13508">
        <v>8</v>
      </c>
      <c r="J13508" t="s">
        <v>35</v>
      </c>
      <c r="L13508" t="s">
        <v>28</v>
      </c>
      <c r="M13508">
        <v>1</v>
      </c>
      <c r="N13508">
        <v>0</v>
      </c>
      <c r="O13508">
        <v>-1</v>
      </c>
      <c r="P13508" t="s">
        <v>36</v>
      </c>
      <c r="Q13508" t="s">
        <v>71</v>
      </c>
      <c r="R13508" s="3">
        <v>44426.5398611111</v>
      </c>
      <c r="S13508" t="s">
        <v>38</v>
      </c>
    </row>
    <row r="13509" customHeight="1" spans="1:19">
      <c r="A13509">
        <v>7674917212</v>
      </c>
      <c r="B13509" s="2" t="s">
        <v>37662</v>
      </c>
      <c r="C13509" t="s">
        <v>210</v>
      </c>
      <c r="D13509" t="s">
        <v>41</v>
      </c>
      <c r="E13509" t="s">
        <v>37660</v>
      </c>
      <c r="F13509" t="s">
        <v>37661</v>
      </c>
      <c r="G13509">
        <v>5</v>
      </c>
      <c r="H13509">
        <v>6</v>
      </c>
      <c r="I13509">
        <v>8</v>
      </c>
      <c r="J13509" t="s">
        <v>35</v>
      </c>
      <c r="L13509" t="s">
        <v>28</v>
      </c>
      <c r="M13509">
        <v>1</v>
      </c>
      <c r="N13509">
        <v>0</v>
      </c>
      <c r="O13509">
        <v>-1</v>
      </c>
      <c r="P13509" t="s">
        <v>36</v>
      </c>
      <c r="Q13509" t="s">
        <v>71</v>
      </c>
      <c r="R13509" s="3">
        <v>44426.5398611111</v>
      </c>
      <c r="S13509" t="s">
        <v>38</v>
      </c>
    </row>
    <row r="13510" customHeight="1" spans="1:19">
      <c r="A13510">
        <v>7562031154</v>
      </c>
      <c r="B13510" s="2" t="s">
        <v>37663</v>
      </c>
      <c r="C13510" t="s">
        <v>207</v>
      </c>
      <c r="D13510" t="s">
        <v>41</v>
      </c>
      <c r="E13510" t="s">
        <v>37664</v>
      </c>
      <c r="F13510" t="s">
        <v>37665</v>
      </c>
      <c r="G13510">
        <v>23</v>
      </c>
      <c r="H13510">
        <v>643</v>
      </c>
      <c r="I13510">
        <v>479</v>
      </c>
      <c r="J13510" t="s">
        <v>68</v>
      </c>
      <c r="L13510" t="s">
        <v>28</v>
      </c>
      <c r="M13510">
        <v>0</v>
      </c>
      <c r="N13510">
        <v>0</v>
      </c>
      <c r="O13510">
        <v>-1</v>
      </c>
      <c r="P13510" t="s">
        <v>37666</v>
      </c>
      <c r="Q13510" t="s">
        <v>71</v>
      </c>
      <c r="R13510" s="3">
        <v>44234.6710069444</v>
      </c>
      <c r="S13510" t="s">
        <v>31</v>
      </c>
    </row>
    <row r="13511" customHeight="1" spans="1:19">
      <c r="A13511">
        <v>7765099742</v>
      </c>
      <c r="B13511" s="2" t="s">
        <v>37667</v>
      </c>
      <c r="C13511" t="s">
        <v>207</v>
      </c>
      <c r="D13511" t="s">
        <v>41</v>
      </c>
      <c r="E13511" t="s">
        <v>37668</v>
      </c>
      <c r="F13511" t="s">
        <v>37669</v>
      </c>
      <c r="G13511">
        <v>24</v>
      </c>
      <c r="H13511">
        <v>117</v>
      </c>
      <c r="I13511">
        <v>780</v>
      </c>
      <c r="J13511" t="s">
        <v>35</v>
      </c>
      <c r="L13511" t="s">
        <v>28</v>
      </c>
      <c r="M13511">
        <v>0</v>
      </c>
      <c r="N13511">
        <v>0</v>
      </c>
      <c r="O13511">
        <v>-1</v>
      </c>
      <c r="P13511" t="s">
        <v>36</v>
      </c>
      <c r="Q13511" t="s">
        <v>37</v>
      </c>
      <c r="R13511" s="3">
        <v>44715.9511689815</v>
      </c>
      <c r="S13511" t="s">
        <v>38</v>
      </c>
    </row>
    <row r="13512" customHeight="1" spans="1:19">
      <c r="A13512">
        <v>5670716800</v>
      </c>
      <c r="B13512" s="2" t="s">
        <v>37670</v>
      </c>
      <c r="C13512" t="s">
        <v>73</v>
      </c>
      <c r="D13512" t="s">
        <v>23</v>
      </c>
      <c r="E13512" t="s">
        <v>37671</v>
      </c>
      <c r="F13512" t="s">
        <v>37672</v>
      </c>
      <c r="G13512">
        <v>279</v>
      </c>
      <c r="H13512">
        <v>1496</v>
      </c>
      <c r="I13512">
        <v>12384</v>
      </c>
      <c r="J13512" t="s">
        <v>35</v>
      </c>
      <c r="L13512" t="s">
        <v>28</v>
      </c>
      <c r="M13512">
        <v>3</v>
      </c>
      <c r="N13512">
        <v>0</v>
      </c>
      <c r="O13512">
        <v>-1</v>
      </c>
      <c r="P13512" t="s">
        <v>100</v>
      </c>
      <c r="Q13512" t="s">
        <v>231</v>
      </c>
      <c r="R13512" s="3">
        <v>42223.5123958333</v>
      </c>
      <c r="S13512" t="s">
        <v>31</v>
      </c>
    </row>
    <row r="13513" customHeight="1" spans="1:19">
      <c r="A13513">
        <v>7742038419</v>
      </c>
      <c r="B13513" s="2" t="s">
        <v>37673</v>
      </c>
      <c r="C13513" t="s">
        <v>207</v>
      </c>
      <c r="D13513" t="s">
        <v>41</v>
      </c>
      <c r="E13513" t="s">
        <v>37674</v>
      </c>
      <c r="F13513" t="s">
        <v>37675</v>
      </c>
      <c r="G13513">
        <v>13</v>
      </c>
      <c r="H13513">
        <v>88</v>
      </c>
      <c r="I13513">
        <v>563</v>
      </c>
      <c r="J13513" t="s">
        <v>850</v>
      </c>
      <c r="K13513" t="s">
        <v>4765</v>
      </c>
      <c r="L13513" t="s">
        <v>51</v>
      </c>
      <c r="M13513">
        <v>1</v>
      </c>
      <c r="N13513">
        <v>0</v>
      </c>
      <c r="O13513">
        <v>-1</v>
      </c>
      <c r="P13513" t="s">
        <v>7813</v>
      </c>
      <c r="Q13513" t="s">
        <v>347</v>
      </c>
      <c r="R13513" s="3">
        <v>44606.9856712963</v>
      </c>
      <c r="S13513" t="s">
        <v>38</v>
      </c>
    </row>
    <row r="13514" customHeight="1" spans="1:19">
      <c r="A13514">
        <v>6195293799</v>
      </c>
      <c r="B13514" s="2" t="s">
        <v>37676</v>
      </c>
      <c r="C13514" t="s">
        <v>73</v>
      </c>
      <c r="D13514" t="s">
        <v>23</v>
      </c>
      <c r="E13514" t="s">
        <v>37677</v>
      </c>
      <c r="F13514" t="s">
        <v>37678</v>
      </c>
      <c r="G13514">
        <v>2</v>
      </c>
      <c r="H13514">
        <v>98</v>
      </c>
      <c r="I13514">
        <v>4</v>
      </c>
      <c r="J13514" t="s">
        <v>521</v>
      </c>
      <c r="K13514" t="s">
        <v>37679</v>
      </c>
      <c r="L13514" t="s">
        <v>51</v>
      </c>
      <c r="M13514">
        <v>0</v>
      </c>
      <c r="N13514">
        <v>0</v>
      </c>
      <c r="O13514">
        <v>-1</v>
      </c>
      <c r="P13514" t="s">
        <v>37680</v>
      </c>
      <c r="Q13514" t="s">
        <v>79</v>
      </c>
      <c r="R13514" s="3">
        <v>42825.6124189815</v>
      </c>
      <c r="S13514" t="s">
        <v>38</v>
      </c>
    </row>
    <row r="13515" customHeight="1" spans="1:19">
      <c r="A13515">
        <v>5148255068</v>
      </c>
      <c r="B13515" s="2" t="s">
        <v>37681</v>
      </c>
      <c r="E13515" t="s">
        <v>37682</v>
      </c>
      <c r="G13515">
        <v>175</v>
      </c>
      <c r="H13515">
        <v>68</v>
      </c>
      <c r="I13515">
        <v>2018</v>
      </c>
      <c r="J13515" t="s">
        <v>619</v>
      </c>
      <c r="L13515" t="s">
        <v>51</v>
      </c>
      <c r="M13515">
        <v>0</v>
      </c>
      <c r="N13515">
        <v>0</v>
      </c>
      <c r="O13515">
        <v>-1</v>
      </c>
      <c r="P13515" t="s">
        <v>608</v>
      </c>
      <c r="Q13515" t="s">
        <v>37</v>
      </c>
      <c r="R13515" s="3">
        <v>41779.4917013889</v>
      </c>
      <c r="S13515" t="s">
        <v>31</v>
      </c>
    </row>
    <row r="13516" customHeight="1" spans="1:19">
      <c r="A13516">
        <v>7478057029</v>
      </c>
      <c r="B13516" s="2" t="s">
        <v>37683</v>
      </c>
      <c r="C13516" t="s">
        <v>73</v>
      </c>
      <c r="D13516" t="s">
        <v>23</v>
      </c>
      <c r="E13516" t="s">
        <v>37684</v>
      </c>
      <c r="F13516" t="s">
        <v>37685</v>
      </c>
      <c r="G13516">
        <v>14</v>
      </c>
      <c r="H13516">
        <v>231</v>
      </c>
      <c r="I13516">
        <v>1658</v>
      </c>
      <c r="J13516" t="s">
        <v>35</v>
      </c>
      <c r="L13516" t="s">
        <v>51</v>
      </c>
      <c r="M13516">
        <v>0</v>
      </c>
      <c r="N13516">
        <v>0</v>
      </c>
      <c r="O13516">
        <v>-1</v>
      </c>
      <c r="P13516" t="s">
        <v>12862</v>
      </c>
      <c r="Q13516" t="s">
        <v>46</v>
      </c>
      <c r="R13516" s="3">
        <v>44021.9383796296</v>
      </c>
      <c r="S13516" t="s">
        <v>31</v>
      </c>
    </row>
    <row r="13517" customHeight="1" spans="1:19">
      <c r="A13517">
        <v>5887102513</v>
      </c>
      <c r="B13517" s="2" t="s">
        <v>37686</v>
      </c>
      <c r="E13517" t="s">
        <v>37687</v>
      </c>
      <c r="F13517" t="s">
        <v>37688</v>
      </c>
      <c r="G13517">
        <v>828</v>
      </c>
      <c r="H13517">
        <v>932</v>
      </c>
      <c r="I13517">
        <v>8883</v>
      </c>
      <c r="J13517" t="s">
        <v>537</v>
      </c>
      <c r="L13517" t="s">
        <v>51</v>
      </c>
      <c r="M13517">
        <v>1</v>
      </c>
      <c r="N13517">
        <v>1</v>
      </c>
      <c r="O13517">
        <v>0</v>
      </c>
      <c r="P13517" t="s">
        <v>9440</v>
      </c>
      <c r="Q13517" t="s">
        <v>71</v>
      </c>
      <c r="R13517" s="3">
        <v>42454.8339351852</v>
      </c>
      <c r="S13517" t="s">
        <v>31</v>
      </c>
    </row>
    <row r="13518" customHeight="1" spans="1:19">
      <c r="A13518">
        <v>7334887493</v>
      </c>
      <c r="B13518" s="2" t="s">
        <v>37689</v>
      </c>
      <c r="C13518" t="s">
        <v>73</v>
      </c>
      <c r="D13518" t="s">
        <v>23</v>
      </c>
      <c r="E13518" t="s">
        <v>37690</v>
      </c>
      <c r="F13518" t="s">
        <v>37691</v>
      </c>
      <c r="G13518">
        <v>27</v>
      </c>
      <c r="H13518">
        <v>237</v>
      </c>
      <c r="I13518">
        <v>893</v>
      </c>
      <c r="J13518" t="s">
        <v>153</v>
      </c>
      <c r="L13518" t="s">
        <v>51</v>
      </c>
      <c r="M13518">
        <v>1</v>
      </c>
      <c r="N13518">
        <v>0</v>
      </c>
      <c r="O13518">
        <v>-1</v>
      </c>
      <c r="P13518" t="s">
        <v>52</v>
      </c>
      <c r="Q13518" t="s">
        <v>46</v>
      </c>
      <c r="R13518" s="3">
        <v>43779.4898842593</v>
      </c>
      <c r="S13518" t="s">
        <v>31</v>
      </c>
    </row>
    <row r="13519" customHeight="1" spans="1:19">
      <c r="A13519">
        <v>7437807790</v>
      </c>
      <c r="B13519" s="2" t="s">
        <v>37692</v>
      </c>
      <c r="C13519" t="s">
        <v>207</v>
      </c>
      <c r="D13519" t="s">
        <v>41</v>
      </c>
      <c r="E13519" t="s">
        <v>37693</v>
      </c>
      <c r="F13519" t="s">
        <v>37694</v>
      </c>
      <c r="G13519">
        <v>9</v>
      </c>
      <c r="H13519">
        <v>176</v>
      </c>
      <c r="I13519">
        <v>1908</v>
      </c>
      <c r="J13519" t="s">
        <v>204</v>
      </c>
      <c r="K13519" t="s">
        <v>220</v>
      </c>
      <c r="L13519" t="s">
        <v>51</v>
      </c>
      <c r="M13519">
        <v>6</v>
      </c>
      <c r="N13519">
        <v>0</v>
      </c>
      <c r="O13519">
        <v>-1</v>
      </c>
      <c r="P13519" t="s">
        <v>14925</v>
      </c>
      <c r="Q13519" t="s">
        <v>84</v>
      </c>
      <c r="R13519" s="3">
        <v>43938.1186458333</v>
      </c>
      <c r="S13519" t="s">
        <v>31</v>
      </c>
    </row>
    <row r="13520" customHeight="1" spans="1:19">
      <c r="A13520">
        <v>7243919597</v>
      </c>
      <c r="B13520" s="2" t="s">
        <v>37695</v>
      </c>
      <c r="C13520" t="s">
        <v>210</v>
      </c>
      <c r="D13520" t="s">
        <v>41</v>
      </c>
      <c r="E13520" t="s">
        <v>37696</v>
      </c>
      <c r="G13520">
        <v>3</v>
      </c>
      <c r="H13520">
        <v>49</v>
      </c>
      <c r="I13520">
        <v>73</v>
      </c>
      <c r="J13520" t="s">
        <v>35</v>
      </c>
      <c r="L13520" t="s">
        <v>51</v>
      </c>
      <c r="M13520">
        <v>0</v>
      </c>
      <c r="N13520">
        <v>0</v>
      </c>
      <c r="O13520">
        <v>-1</v>
      </c>
      <c r="P13520" t="s">
        <v>36</v>
      </c>
      <c r="Q13520" t="s">
        <v>95</v>
      </c>
      <c r="R13520" s="3">
        <v>43665.6212384259</v>
      </c>
      <c r="S13520" t="s">
        <v>31</v>
      </c>
    </row>
    <row r="13521" customHeight="1" spans="1:19">
      <c r="A13521">
        <v>7785677530</v>
      </c>
      <c r="B13521" s="2" t="s">
        <v>37697</v>
      </c>
      <c r="C13521" t="s">
        <v>207</v>
      </c>
      <c r="D13521" t="s">
        <v>41</v>
      </c>
      <c r="E13521" t="s">
        <v>37698</v>
      </c>
      <c r="G13521">
        <v>1</v>
      </c>
      <c r="H13521">
        <v>26</v>
      </c>
      <c r="I13521">
        <v>20</v>
      </c>
      <c r="J13521" t="s">
        <v>35</v>
      </c>
      <c r="L13521" t="s">
        <v>51</v>
      </c>
      <c r="M13521">
        <v>0</v>
      </c>
      <c r="N13521">
        <v>0</v>
      </c>
      <c r="O13521">
        <v>-1</v>
      </c>
      <c r="P13521" t="s">
        <v>36</v>
      </c>
      <c r="Q13521" t="s">
        <v>46</v>
      </c>
      <c r="R13521" s="3">
        <v>44803.029224537</v>
      </c>
      <c r="S13521" t="s">
        <v>636</v>
      </c>
    </row>
    <row r="13522" customHeight="1" spans="1:19">
      <c r="A13522">
        <v>7742229551</v>
      </c>
      <c r="B13522" s="2" t="s">
        <v>37699</v>
      </c>
      <c r="C13522" t="s">
        <v>73</v>
      </c>
      <c r="D13522" t="s">
        <v>23</v>
      </c>
      <c r="E13522" t="s">
        <v>37700</v>
      </c>
      <c r="G13522">
        <v>1</v>
      </c>
      <c r="H13522">
        <v>31</v>
      </c>
      <c r="I13522">
        <v>2</v>
      </c>
      <c r="J13522" t="s">
        <v>35</v>
      </c>
      <c r="L13522" t="s">
        <v>28</v>
      </c>
      <c r="M13522">
        <v>0</v>
      </c>
      <c r="N13522">
        <v>0</v>
      </c>
      <c r="O13522">
        <v>-1</v>
      </c>
      <c r="P13522" t="s">
        <v>36</v>
      </c>
      <c r="Q13522" t="s">
        <v>597</v>
      </c>
      <c r="R13522" s="3">
        <v>44604.9792476852</v>
      </c>
      <c r="S13522" t="s">
        <v>636</v>
      </c>
    </row>
    <row r="13523" customHeight="1" spans="1:19">
      <c r="A13523">
        <v>6680059844</v>
      </c>
      <c r="B13523" s="2" t="s">
        <v>37701</v>
      </c>
      <c r="C13523" t="s">
        <v>73</v>
      </c>
      <c r="D13523" t="s">
        <v>23</v>
      </c>
      <c r="E13523" t="s">
        <v>37702</v>
      </c>
      <c r="F13523" t="s">
        <v>37703</v>
      </c>
      <c r="G13523">
        <v>17</v>
      </c>
      <c r="H13523">
        <v>215</v>
      </c>
      <c r="I13523">
        <v>334</v>
      </c>
      <c r="J13523" t="s">
        <v>94</v>
      </c>
      <c r="L13523" t="s">
        <v>28</v>
      </c>
      <c r="M13523">
        <v>0</v>
      </c>
      <c r="N13523">
        <v>0</v>
      </c>
      <c r="O13523">
        <v>-1</v>
      </c>
      <c r="P13523" t="s">
        <v>36</v>
      </c>
      <c r="Q13523" t="s">
        <v>101</v>
      </c>
      <c r="R13523" s="3">
        <v>43347.8044444444</v>
      </c>
      <c r="S13523" t="s">
        <v>31</v>
      </c>
    </row>
    <row r="13524" customHeight="1" spans="1:19">
      <c r="A13524">
        <v>6118109198</v>
      </c>
      <c r="B13524" s="2" t="s">
        <v>37704</v>
      </c>
      <c r="C13524" t="s">
        <v>73</v>
      </c>
      <c r="D13524" t="s">
        <v>23</v>
      </c>
      <c r="E13524" t="s">
        <v>37705</v>
      </c>
      <c r="F13524" t="s">
        <v>37706</v>
      </c>
      <c r="G13524">
        <v>23</v>
      </c>
      <c r="H13524">
        <v>177</v>
      </c>
      <c r="I13524">
        <v>1421</v>
      </c>
      <c r="J13524" t="s">
        <v>35</v>
      </c>
      <c r="L13524" t="s">
        <v>51</v>
      </c>
      <c r="M13524">
        <v>3</v>
      </c>
      <c r="N13524">
        <v>0</v>
      </c>
      <c r="O13524">
        <v>-1</v>
      </c>
      <c r="P13524" t="s">
        <v>36</v>
      </c>
      <c r="Q13524" t="s">
        <v>430</v>
      </c>
      <c r="R13524" s="3">
        <v>42783.3887384259</v>
      </c>
      <c r="S13524" t="s">
        <v>31</v>
      </c>
    </row>
    <row r="13525" customHeight="1" spans="1:19">
      <c r="A13525">
        <v>5667005079</v>
      </c>
      <c r="B13525" s="2" t="s">
        <v>37707</v>
      </c>
      <c r="C13525" t="s">
        <v>73</v>
      </c>
      <c r="D13525" t="s">
        <v>23</v>
      </c>
      <c r="E13525" t="s">
        <v>37708</v>
      </c>
      <c r="G13525">
        <v>647</v>
      </c>
      <c r="H13525">
        <v>444</v>
      </c>
      <c r="I13525">
        <v>16976</v>
      </c>
      <c r="J13525" t="s">
        <v>957</v>
      </c>
      <c r="L13525" t="s">
        <v>51</v>
      </c>
      <c r="M13525">
        <v>5</v>
      </c>
      <c r="N13525">
        <v>0</v>
      </c>
      <c r="O13525">
        <v>-1</v>
      </c>
      <c r="P13525" t="s">
        <v>37709</v>
      </c>
      <c r="Q13525" t="s">
        <v>245</v>
      </c>
      <c r="R13525" s="3">
        <v>42218.8698958333</v>
      </c>
      <c r="S13525" t="s">
        <v>54</v>
      </c>
    </row>
    <row r="13526" customHeight="1" spans="1:19">
      <c r="A13526">
        <v>7450474696</v>
      </c>
      <c r="B13526" s="2" t="s">
        <v>37710</v>
      </c>
      <c r="C13526" t="s">
        <v>73</v>
      </c>
      <c r="D13526" t="s">
        <v>23</v>
      </c>
      <c r="E13526" t="s">
        <v>37711</v>
      </c>
      <c r="F13526" t="s">
        <v>37712</v>
      </c>
      <c r="G13526">
        <v>784</v>
      </c>
      <c r="H13526">
        <v>291</v>
      </c>
      <c r="I13526">
        <v>3833</v>
      </c>
      <c r="J13526" t="s">
        <v>495</v>
      </c>
      <c r="L13526" t="s">
        <v>28</v>
      </c>
      <c r="M13526">
        <v>1</v>
      </c>
      <c r="N13526">
        <v>0</v>
      </c>
      <c r="O13526">
        <v>-1</v>
      </c>
      <c r="P13526" t="s">
        <v>36</v>
      </c>
      <c r="Q13526" t="s">
        <v>79</v>
      </c>
      <c r="R13526" s="3">
        <v>43957.3709375</v>
      </c>
      <c r="S13526" t="s">
        <v>31</v>
      </c>
    </row>
    <row r="13527" customHeight="1" spans="1:19">
      <c r="A13527">
        <v>6679237541</v>
      </c>
      <c r="B13527" s="2" t="s">
        <v>37713</v>
      </c>
      <c r="C13527" t="s">
        <v>73</v>
      </c>
      <c r="D13527" t="s">
        <v>23</v>
      </c>
      <c r="E13527" t="s">
        <v>37714</v>
      </c>
      <c r="F13527" t="s">
        <v>596</v>
      </c>
      <c r="G13527">
        <v>4</v>
      </c>
      <c r="H13527">
        <v>244</v>
      </c>
      <c r="I13527">
        <v>284</v>
      </c>
      <c r="J13527" t="s">
        <v>35</v>
      </c>
      <c r="L13527" t="s">
        <v>28</v>
      </c>
      <c r="M13527">
        <v>1</v>
      </c>
      <c r="N13527">
        <v>0</v>
      </c>
      <c r="O13527">
        <v>-1</v>
      </c>
      <c r="P13527" t="s">
        <v>36</v>
      </c>
      <c r="Q13527" t="s">
        <v>101</v>
      </c>
      <c r="R13527" s="3">
        <v>43346.8771643518</v>
      </c>
      <c r="S13527" t="s">
        <v>31</v>
      </c>
    </row>
    <row r="13528" customHeight="1" spans="1:19">
      <c r="A13528">
        <v>7746232043</v>
      </c>
      <c r="B13528" s="2" t="s">
        <v>37715</v>
      </c>
      <c r="C13528" t="s">
        <v>73</v>
      </c>
      <c r="D13528" t="s">
        <v>23</v>
      </c>
      <c r="E13528" t="s">
        <v>37716</v>
      </c>
      <c r="F13528" t="s">
        <v>37717</v>
      </c>
      <c r="G13528">
        <v>3</v>
      </c>
      <c r="H13528">
        <v>38</v>
      </c>
      <c r="I13528">
        <v>10</v>
      </c>
      <c r="J13528" t="s">
        <v>35</v>
      </c>
      <c r="L13528" t="s">
        <v>28</v>
      </c>
      <c r="M13528">
        <v>0</v>
      </c>
      <c r="N13528">
        <v>0</v>
      </c>
      <c r="O13528">
        <v>-1</v>
      </c>
      <c r="P13528" t="s">
        <v>36</v>
      </c>
      <c r="Q13528" t="s">
        <v>370</v>
      </c>
      <c r="R13528" s="3">
        <v>44633.0719328704</v>
      </c>
      <c r="S13528" t="s">
        <v>38</v>
      </c>
    </row>
    <row r="13529" customHeight="1" spans="1:19">
      <c r="A13529">
        <v>7195475370</v>
      </c>
      <c r="B13529" s="2" t="s">
        <v>37718</v>
      </c>
      <c r="C13529" t="s">
        <v>73</v>
      </c>
      <c r="D13529" t="s">
        <v>23</v>
      </c>
      <c r="E13529" t="s">
        <v>37719</v>
      </c>
      <c r="F13529" t="s">
        <v>37720</v>
      </c>
      <c r="G13529">
        <v>234</v>
      </c>
      <c r="H13529">
        <v>405</v>
      </c>
      <c r="I13529">
        <v>2017</v>
      </c>
      <c r="J13529" t="s">
        <v>311</v>
      </c>
      <c r="L13529" t="s">
        <v>51</v>
      </c>
      <c r="M13529">
        <v>2</v>
      </c>
      <c r="N13529">
        <v>0</v>
      </c>
      <c r="O13529">
        <v>-1</v>
      </c>
      <c r="P13529" t="s">
        <v>37721</v>
      </c>
      <c r="Q13529" t="s">
        <v>160</v>
      </c>
      <c r="R13529" s="3">
        <v>43631.6012152778</v>
      </c>
      <c r="S13529" t="s">
        <v>31</v>
      </c>
    </row>
    <row r="13530" customHeight="1" spans="1:19">
      <c r="A13530">
        <v>5586817674</v>
      </c>
      <c r="B13530" s="2" t="s">
        <v>37722</v>
      </c>
      <c r="C13530" t="s">
        <v>207</v>
      </c>
      <c r="D13530" t="s">
        <v>41</v>
      </c>
      <c r="E13530" t="s">
        <v>37723</v>
      </c>
      <c r="F13530" t="s">
        <v>37724</v>
      </c>
      <c r="G13530">
        <v>630</v>
      </c>
      <c r="H13530">
        <v>903</v>
      </c>
      <c r="I13530">
        <v>1099</v>
      </c>
      <c r="J13530" t="s">
        <v>35</v>
      </c>
      <c r="L13530" t="s">
        <v>51</v>
      </c>
      <c r="M13530">
        <v>0</v>
      </c>
      <c r="N13530">
        <v>0</v>
      </c>
      <c r="O13530">
        <v>-1</v>
      </c>
      <c r="P13530" t="s">
        <v>249</v>
      </c>
      <c r="R13530" s="3">
        <v>42107.8651388889</v>
      </c>
      <c r="S13530" t="s">
        <v>31</v>
      </c>
    </row>
    <row r="13531" customHeight="1" spans="1:19">
      <c r="A13531">
        <v>5363010974</v>
      </c>
      <c r="B13531" s="2" t="s">
        <v>37725</v>
      </c>
      <c r="C13531" t="s">
        <v>73</v>
      </c>
      <c r="D13531" t="s">
        <v>23</v>
      </c>
      <c r="E13531" t="s">
        <v>37726</v>
      </c>
      <c r="G13531">
        <v>191</v>
      </c>
      <c r="H13531">
        <v>238</v>
      </c>
      <c r="I13531">
        <v>584</v>
      </c>
      <c r="J13531" t="s">
        <v>35</v>
      </c>
      <c r="L13531" t="s">
        <v>51</v>
      </c>
      <c r="M13531">
        <v>0</v>
      </c>
      <c r="N13531">
        <v>0</v>
      </c>
      <c r="O13531">
        <v>-1</v>
      </c>
      <c r="P13531" t="s">
        <v>37727</v>
      </c>
      <c r="Q13531" t="s">
        <v>95</v>
      </c>
      <c r="R13531" s="3">
        <v>41951.5580555556</v>
      </c>
      <c r="S13531" t="s">
        <v>31</v>
      </c>
    </row>
    <row r="13532" customHeight="1" spans="1:19">
      <c r="A13532">
        <v>5262020985</v>
      </c>
      <c r="B13532" s="2" t="s">
        <v>37728</v>
      </c>
      <c r="C13532" t="s">
        <v>73</v>
      </c>
      <c r="D13532" t="s">
        <v>23</v>
      </c>
      <c r="E13532" t="s">
        <v>37729</v>
      </c>
      <c r="F13532" t="s">
        <v>37730</v>
      </c>
      <c r="G13532">
        <v>11518</v>
      </c>
      <c r="H13532">
        <v>783</v>
      </c>
      <c r="I13532">
        <v>1668</v>
      </c>
      <c r="J13532" t="s">
        <v>35</v>
      </c>
      <c r="L13532" t="s">
        <v>51</v>
      </c>
      <c r="M13532">
        <v>6</v>
      </c>
      <c r="N13532">
        <v>0</v>
      </c>
      <c r="O13532">
        <v>-1</v>
      </c>
      <c r="P13532" t="s">
        <v>36</v>
      </c>
      <c r="Q13532" t="s">
        <v>30</v>
      </c>
      <c r="R13532" s="3">
        <v>41870.7429282407</v>
      </c>
      <c r="S13532" t="s">
        <v>54</v>
      </c>
    </row>
    <row r="13533" customHeight="1" spans="1:19">
      <c r="A13533">
        <v>6004670541</v>
      </c>
      <c r="B13533" s="2" t="s">
        <v>37731</v>
      </c>
      <c r="C13533" t="s">
        <v>73</v>
      </c>
      <c r="D13533" t="s">
        <v>23</v>
      </c>
      <c r="E13533" t="s">
        <v>37732</v>
      </c>
      <c r="F13533" t="s">
        <v>37733</v>
      </c>
      <c r="G13533">
        <v>1831</v>
      </c>
      <c r="H13533">
        <v>1889</v>
      </c>
      <c r="I13533">
        <v>323</v>
      </c>
      <c r="J13533" t="s">
        <v>50</v>
      </c>
      <c r="L13533" t="s">
        <v>51</v>
      </c>
      <c r="M13533">
        <v>1</v>
      </c>
      <c r="N13533">
        <v>0</v>
      </c>
      <c r="O13533">
        <v>-1</v>
      </c>
      <c r="P13533" t="s">
        <v>37734</v>
      </c>
      <c r="Q13533" t="s">
        <v>53</v>
      </c>
      <c r="R13533" s="3">
        <v>42598.4904861111</v>
      </c>
      <c r="S13533" t="s">
        <v>31</v>
      </c>
    </row>
    <row r="13534" customHeight="1" spans="1:19">
      <c r="A13534">
        <v>7720326450</v>
      </c>
      <c r="B13534" s="2" t="s">
        <v>37735</v>
      </c>
      <c r="C13534" t="s">
        <v>207</v>
      </c>
      <c r="D13534" t="s">
        <v>41</v>
      </c>
      <c r="E13534" t="s">
        <v>37736</v>
      </c>
      <c r="G13534">
        <v>35</v>
      </c>
      <c r="H13534">
        <v>458</v>
      </c>
      <c r="I13534">
        <v>3057</v>
      </c>
      <c r="J13534" t="s">
        <v>26</v>
      </c>
      <c r="K13534" t="s">
        <v>2352</v>
      </c>
      <c r="L13534" t="s">
        <v>28</v>
      </c>
      <c r="M13534">
        <v>2</v>
      </c>
      <c r="N13534">
        <v>0</v>
      </c>
      <c r="O13534">
        <v>-1</v>
      </c>
      <c r="P13534" t="s">
        <v>19097</v>
      </c>
      <c r="Q13534" t="s">
        <v>30</v>
      </c>
      <c r="R13534" s="3">
        <v>44503.3641550926</v>
      </c>
      <c r="S13534" t="s">
        <v>31</v>
      </c>
    </row>
    <row r="13535" customHeight="1" spans="1:21">
      <c r="A13535">
        <v>1788973867</v>
      </c>
      <c r="B13535" s="2" t="s">
        <v>37737</v>
      </c>
      <c r="C13535" t="s">
        <v>207</v>
      </c>
      <c r="D13535" t="s">
        <v>41</v>
      </c>
      <c r="E13535" t="s">
        <v>37738</v>
      </c>
      <c r="F13535" t="s">
        <v>37739</v>
      </c>
      <c r="G13535">
        <v>639</v>
      </c>
      <c r="H13535">
        <v>1678</v>
      </c>
      <c r="I13535">
        <v>2389</v>
      </c>
      <c r="J13535" t="s">
        <v>117</v>
      </c>
      <c r="K13535" t="s">
        <v>5779</v>
      </c>
      <c r="L13535" t="s">
        <v>28</v>
      </c>
      <c r="M13535">
        <v>0</v>
      </c>
      <c r="N13535">
        <v>1</v>
      </c>
      <c r="O13535">
        <v>0</v>
      </c>
      <c r="P13535" t="s">
        <v>37740</v>
      </c>
      <c r="Q13535" t="s">
        <v>120</v>
      </c>
      <c r="R13535" s="3">
        <v>40397.2996990741</v>
      </c>
      <c r="S13535" t="s">
        <v>31</v>
      </c>
      <c r="U13535" t="s">
        <v>37741</v>
      </c>
    </row>
    <row r="13536" customHeight="1" spans="1:20">
      <c r="A13536">
        <v>2685515673</v>
      </c>
      <c r="B13536" s="2" t="s">
        <v>37742</v>
      </c>
      <c r="C13536" t="s">
        <v>21026</v>
      </c>
      <c r="D13536" t="s">
        <v>23</v>
      </c>
      <c r="E13536" t="s">
        <v>37743</v>
      </c>
      <c r="F13536" t="s">
        <v>37744</v>
      </c>
      <c r="G13536">
        <v>62</v>
      </c>
      <c r="H13536">
        <v>72</v>
      </c>
      <c r="I13536">
        <v>982</v>
      </c>
      <c r="J13536" t="s">
        <v>360</v>
      </c>
      <c r="K13536" t="s">
        <v>19820</v>
      </c>
      <c r="L13536" t="s">
        <v>51</v>
      </c>
      <c r="M13536">
        <v>4</v>
      </c>
      <c r="N13536">
        <v>0</v>
      </c>
      <c r="O13536">
        <v>-1</v>
      </c>
      <c r="P13536" t="s">
        <v>37745</v>
      </c>
      <c r="Q13536" t="s">
        <v>84</v>
      </c>
      <c r="R13536" s="3">
        <v>41000.6760648148</v>
      </c>
      <c r="S13536" t="s">
        <v>31</v>
      </c>
      <c r="T13536" t="s">
        <v>37746</v>
      </c>
    </row>
    <row r="13537" customHeight="1" spans="1:19">
      <c r="A13537">
        <v>7154910150</v>
      </c>
      <c r="B13537" s="2" t="s">
        <v>37747</v>
      </c>
      <c r="C13537" t="s">
        <v>73</v>
      </c>
      <c r="D13537" t="s">
        <v>23</v>
      </c>
      <c r="E13537" t="s">
        <v>37748</v>
      </c>
      <c r="F13537" t="s">
        <v>37749</v>
      </c>
      <c r="G13537">
        <v>66</v>
      </c>
      <c r="H13537">
        <v>220</v>
      </c>
      <c r="I13537">
        <v>750</v>
      </c>
      <c r="J13537" t="s">
        <v>111</v>
      </c>
      <c r="K13537" t="s">
        <v>112</v>
      </c>
      <c r="L13537" t="s">
        <v>51</v>
      </c>
      <c r="M13537">
        <v>0</v>
      </c>
      <c r="N13537">
        <v>0</v>
      </c>
      <c r="O13537">
        <v>-1</v>
      </c>
      <c r="P13537" t="s">
        <v>36189</v>
      </c>
      <c r="Q13537" t="s">
        <v>231</v>
      </c>
      <c r="R13537" s="3">
        <v>43607.6412962963</v>
      </c>
      <c r="S13537" t="s">
        <v>31</v>
      </c>
    </row>
    <row r="13538" customHeight="1" spans="1:19">
      <c r="A13538">
        <v>7344653875</v>
      </c>
      <c r="B13538" s="2" t="s">
        <v>37750</v>
      </c>
      <c r="C13538" t="s">
        <v>207</v>
      </c>
      <c r="D13538" t="s">
        <v>41</v>
      </c>
      <c r="E13538" t="s">
        <v>37751</v>
      </c>
      <c r="G13538">
        <v>30</v>
      </c>
      <c r="H13538">
        <v>227</v>
      </c>
      <c r="I13538">
        <v>3378</v>
      </c>
      <c r="J13538" t="s">
        <v>35</v>
      </c>
      <c r="L13538" t="s">
        <v>51</v>
      </c>
      <c r="M13538">
        <v>1</v>
      </c>
      <c r="N13538">
        <v>0</v>
      </c>
      <c r="O13538">
        <v>-1</v>
      </c>
      <c r="P13538" t="s">
        <v>37752</v>
      </c>
      <c r="Q13538" t="s">
        <v>347</v>
      </c>
      <c r="R13538" s="3">
        <v>43796.9902546296</v>
      </c>
      <c r="S13538" t="s">
        <v>31</v>
      </c>
    </row>
    <row r="13539" customHeight="1" spans="1:19">
      <c r="A13539">
        <v>6896584251</v>
      </c>
      <c r="B13539" s="2" t="s">
        <v>37753</v>
      </c>
      <c r="C13539" t="s">
        <v>73</v>
      </c>
      <c r="D13539" t="s">
        <v>23</v>
      </c>
      <c r="E13539" t="s">
        <v>37754</v>
      </c>
      <c r="F13539" t="s">
        <v>37755</v>
      </c>
      <c r="G13539">
        <v>122</v>
      </c>
      <c r="H13539">
        <v>991</v>
      </c>
      <c r="I13539">
        <v>2696</v>
      </c>
      <c r="J13539" t="s">
        <v>35</v>
      </c>
      <c r="L13539" t="s">
        <v>28</v>
      </c>
      <c r="M13539">
        <v>2</v>
      </c>
      <c r="N13539">
        <v>0</v>
      </c>
      <c r="O13539">
        <v>-1</v>
      </c>
      <c r="P13539" t="s">
        <v>37756</v>
      </c>
      <c r="Q13539" t="s">
        <v>160</v>
      </c>
      <c r="R13539" s="3">
        <v>43457.3543634259</v>
      </c>
      <c r="S13539" t="s">
        <v>31</v>
      </c>
    </row>
    <row r="13540" customHeight="1" spans="1:19">
      <c r="A13540">
        <v>6861098663</v>
      </c>
      <c r="B13540" s="2" t="s">
        <v>37757</v>
      </c>
      <c r="C13540" t="s">
        <v>207</v>
      </c>
      <c r="D13540" t="s">
        <v>41</v>
      </c>
      <c r="E13540" t="s">
        <v>37758</v>
      </c>
      <c r="F13540" t="s">
        <v>37759</v>
      </c>
      <c r="G13540">
        <v>46</v>
      </c>
      <c r="H13540">
        <v>333</v>
      </c>
      <c r="I13540">
        <v>258</v>
      </c>
      <c r="J13540" t="s">
        <v>26</v>
      </c>
      <c r="L13540" t="s">
        <v>51</v>
      </c>
      <c r="M13540">
        <v>0</v>
      </c>
      <c r="N13540">
        <v>0</v>
      </c>
      <c r="O13540">
        <v>-1</v>
      </c>
      <c r="P13540" t="s">
        <v>14372</v>
      </c>
      <c r="Q13540" t="s">
        <v>79</v>
      </c>
      <c r="R13540" s="3">
        <v>43425.8780555556</v>
      </c>
      <c r="S13540" t="s">
        <v>38</v>
      </c>
    </row>
    <row r="13541" customHeight="1" spans="1:20">
      <c r="A13541">
        <v>7328386354</v>
      </c>
      <c r="B13541" s="2" t="s">
        <v>37760</v>
      </c>
      <c r="C13541" t="s">
        <v>207</v>
      </c>
      <c r="D13541" t="s">
        <v>41</v>
      </c>
      <c r="E13541" t="s">
        <v>37761</v>
      </c>
      <c r="G13541">
        <v>38</v>
      </c>
      <c r="H13541">
        <v>215</v>
      </c>
      <c r="I13541">
        <v>6898</v>
      </c>
      <c r="J13541" t="s">
        <v>35</v>
      </c>
      <c r="L13541" t="s">
        <v>51</v>
      </c>
      <c r="M13541">
        <v>1</v>
      </c>
      <c r="N13541">
        <v>0</v>
      </c>
      <c r="O13541">
        <v>-1</v>
      </c>
      <c r="P13541" t="s">
        <v>8674</v>
      </c>
      <c r="Q13541" t="s">
        <v>183</v>
      </c>
      <c r="R13541" s="3">
        <v>43764.7418518519</v>
      </c>
      <c r="S13541" t="s">
        <v>31</v>
      </c>
      <c r="T13541" t="s">
        <v>37762</v>
      </c>
    </row>
    <row r="13542" customHeight="1" spans="1:19">
      <c r="A13542">
        <v>5713091592</v>
      </c>
      <c r="B13542" s="2" t="s">
        <v>37763</v>
      </c>
      <c r="C13542" t="s">
        <v>73</v>
      </c>
      <c r="D13542" t="s">
        <v>23</v>
      </c>
      <c r="E13542" t="s">
        <v>37764</v>
      </c>
      <c r="G13542">
        <v>43</v>
      </c>
      <c r="H13542">
        <v>146</v>
      </c>
      <c r="I13542">
        <v>1135</v>
      </c>
      <c r="J13542" t="s">
        <v>26</v>
      </c>
      <c r="K13542" t="s">
        <v>3111</v>
      </c>
      <c r="L13542" t="s">
        <v>28</v>
      </c>
      <c r="M13542">
        <v>3</v>
      </c>
      <c r="N13542">
        <v>1</v>
      </c>
      <c r="O13542">
        <v>0</v>
      </c>
      <c r="P13542" t="s">
        <v>37765</v>
      </c>
      <c r="Q13542" t="s">
        <v>101</v>
      </c>
      <c r="R13542" s="3">
        <v>42276.7803472222</v>
      </c>
      <c r="S13542" t="s">
        <v>31</v>
      </c>
    </row>
    <row r="13543" customHeight="1" spans="1:19">
      <c r="A13543">
        <v>7744367886</v>
      </c>
      <c r="B13543" s="2" t="s">
        <v>37766</v>
      </c>
      <c r="C13543" t="s">
        <v>207</v>
      </c>
      <c r="D13543" t="s">
        <v>41</v>
      </c>
      <c r="E13543" t="s">
        <v>37767</v>
      </c>
      <c r="G13543">
        <v>8</v>
      </c>
      <c r="H13543">
        <v>171</v>
      </c>
      <c r="I13543">
        <v>45</v>
      </c>
      <c r="J13543" t="s">
        <v>204</v>
      </c>
      <c r="L13543" t="s">
        <v>28</v>
      </c>
      <c r="M13543">
        <v>0</v>
      </c>
      <c r="N13543">
        <v>0</v>
      </c>
      <c r="O13543">
        <v>-1</v>
      </c>
      <c r="P13543" t="s">
        <v>27206</v>
      </c>
      <c r="Q13543" t="s">
        <v>430</v>
      </c>
      <c r="R13543" s="3">
        <v>44632.4084837963</v>
      </c>
      <c r="S13543" t="s">
        <v>38</v>
      </c>
    </row>
    <row r="13544" customHeight="1" spans="1:19">
      <c r="A13544">
        <v>3894903308</v>
      </c>
      <c r="B13544" s="2" t="s">
        <v>37768</v>
      </c>
      <c r="E13544" t="s">
        <v>37769</v>
      </c>
      <c r="F13544" t="s">
        <v>37770</v>
      </c>
      <c r="G13544">
        <v>8</v>
      </c>
      <c r="H13544">
        <v>327</v>
      </c>
      <c r="I13544">
        <v>10173</v>
      </c>
      <c r="J13544" t="s">
        <v>35</v>
      </c>
      <c r="L13544" t="s">
        <v>51</v>
      </c>
      <c r="M13544">
        <v>5</v>
      </c>
      <c r="N13544">
        <v>0</v>
      </c>
      <c r="O13544">
        <v>-1</v>
      </c>
      <c r="P13544" t="s">
        <v>100</v>
      </c>
      <c r="Q13544" t="s">
        <v>95</v>
      </c>
      <c r="R13544" s="3">
        <v>41588.4475810185</v>
      </c>
      <c r="S13544" t="s">
        <v>54</v>
      </c>
    </row>
    <row r="13545" customHeight="1" spans="1:19">
      <c r="A13545">
        <v>1626300194</v>
      </c>
      <c r="B13545" s="2" t="s">
        <v>37771</v>
      </c>
      <c r="C13545" t="s">
        <v>73</v>
      </c>
      <c r="D13545" t="s">
        <v>23</v>
      </c>
      <c r="E13545" t="s">
        <v>37772</v>
      </c>
      <c r="G13545">
        <v>279</v>
      </c>
      <c r="H13545">
        <v>1263</v>
      </c>
      <c r="I13545">
        <v>487</v>
      </c>
      <c r="J13545" t="s">
        <v>68</v>
      </c>
      <c r="L13545" t="s">
        <v>28</v>
      </c>
      <c r="M13545">
        <v>0</v>
      </c>
      <c r="N13545">
        <v>0</v>
      </c>
      <c r="O13545">
        <v>-1</v>
      </c>
      <c r="P13545" t="s">
        <v>62</v>
      </c>
      <c r="Q13545" t="s">
        <v>53</v>
      </c>
      <c r="R13545" s="3">
        <v>40428.8721296296</v>
      </c>
      <c r="S13545" t="s">
        <v>31</v>
      </c>
    </row>
    <row r="13546" customHeight="1" spans="1:19">
      <c r="A13546">
        <v>7402268670</v>
      </c>
      <c r="B13546" s="2" t="s">
        <v>37773</v>
      </c>
      <c r="C13546" t="s">
        <v>73</v>
      </c>
      <c r="D13546" t="s">
        <v>23</v>
      </c>
      <c r="E13546" t="s">
        <v>37774</v>
      </c>
      <c r="G13546">
        <v>9</v>
      </c>
      <c r="H13546">
        <v>282</v>
      </c>
      <c r="I13546">
        <v>1524</v>
      </c>
      <c r="J13546" t="s">
        <v>50</v>
      </c>
      <c r="L13546" t="s">
        <v>51</v>
      </c>
      <c r="M13546">
        <v>0</v>
      </c>
      <c r="N13546">
        <v>0</v>
      </c>
      <c r="O13546">
        <v>-1</v>
      </c>
      <c r="P13546" t="s">
        <v>19097</v>
      </c>
      <c r="Q13546" t="s">
        <v>53</v>
      </c>
      <c r="R13546" s="3">
        <v>43890.8690046296</v>
      </c>
      <c r="S13546" t="s">
        <v>31</v>
      </c>
    </row>
    <row r="13547" customHeight="1" spans="1:19">
      <c r="A13547">
        <v>7742000600</v>
      </c>
      <c r="B13547" s="2" t="s">
        <v>37775</v>
      </c>
      <c r="C13547" t="s">
        <v>73</v>
      </c>
      <c r="D13547" t="s">
        <v>23</v>
      </c>
      <c r="E13547" t="s">
        <v>37776</v>
      </c>
      <c r="F13547" t="s">
        <v>37777</v>
      </c>
      <c r="G13547">
        <v>1</v>
      </c>
      <c r="H13547">
        <v>90</v>
      </c>
      <c r="I13547">
        <v>264</v>
      </c>
      <c r="J13547" t="s">
        <v>35</v>
      </c>
      <c r="L13547" t="s">
        <v>51</v>
      </c>
      <c r="M13547">
        <v>0</v>
      </c>
      <c r="N13547">
        <v>0</v>
      </c>
      <c r="O13547">
        <v>-1</v>
      </c>
      <c r="P13547" t="s">
        <v>230</v>
      </c>
      <c r="Q13547" t="s">
        <v>79</v>
      </c>
      <c r="R13547" s="3">
        <v>44605.6542708333</v>
      </c>
      <c r="S13547" t="s">
        <v>31</v>
      </c>
    </row>
    <row r="13548" customHeight="1" spans="1:19">
      <c r="A13548">
        <v>7670979159</v>
      </c>
      <c r="B13548" s="2" t="s">
        <v>37778</v>
      </c>
      <c r="C13548" t="s">
        <v>207</v>
      </c>
      <c r="D13548" t="s">
        <v>41</v>
      </c>
      <c r="E13548" t="s">
        <v>37779</v>
      </c>
      <c r="F13548" t="s">
        <v>37780</v>
      </c>
      <c r="G13548">
        <v>149</v>
      </c>
      <c r="H13548">
        <v>204</v>
      </c>
      <c r="I13548">
        <v>357</v>
      </c>
      <c r="J13548" t="s">
        <v>323</v>
      </c>
      <c r="K13548" t="s">
        <v>324</v>
      </c>
      <c r="L13548" t="s">
        <v>51</v>
      </c>
      <c r="M13548">
        <v>1</v>
      </c>
      <c r="N13548">
        <v>0</v>
      </c>
      <c r="O13548">
        <v>-1</v>
      </c>
      <c r="P13548" t="s">
        <v>36</v>
      </c>
      <c r="Q13548" t="s">
        <v>183</v>
      </c>
      <c r="R13548" s="3">
        <v>44422.4792824074</v>
      </c>
      <c r="S13548" t="s">
        <v>38</v>
      </c>
    </row>
    <row r="13549" customHeight="1" spans="1:19">
      <c r="A13549">
        <v>7404768040</v>
      </c>
      <c r="B13549" s="2" t="s">
        <v>37781</v>
      </c>
      <c r="C13549" t="s">
        <v>73</v>
      </c>
      <c r="D13549" t="s">
        <v>23</v>
      </c>
      <c r="E13549" t="s">
        <v>37782</v>
      </c>
      <c r="F13549" t="s">
        <v>37783</v>
      </c>
      <c r="G13549">
        <v>23</v>
      </c>
      <c r="H13549">
        <v>1727</v>
      </c>
      <c r="I13549">
        <v>11050</v>
      </c>
      <c r="J13549" t="s">
        <v>311</v>
      </c>
      <c r="K13549" t="s">
        <v>5766</v>
      </c>
      <c r="L13549" t="s">
        <v>51</v>
      </c>
      <c r="M13549">
        <v>1</v>
      </c>
      <c r="N13549">
        <v>0</v>
      </c>
      <c r="O13549">
        <v>-1</v>
      </c>
      <c r="P13549" t="s">
        <v>4448</v>
      </c>
      <c r="Q13549" t="s">
        <v>160</v>
      </c>
      <c r="R13549" s="3">
        <v>43893.4369560185</v>
      </c>
      <c r="S13549" t="s">
        <v>38</v>
      </c>
    </row>
    <row r="13550" customHeight="1" spans="1:19">
      <c r="A13550">
        <v>6535528193</v>
      </c>
      <c r="B13550" s="2" t="s">
        <v>37784</v>
      </c>
      <c r="C13550" t="s">
        <v>73</v>
      </c>
      <c r="D13550" t="s">
        <v>23</v>
      </c>
      <c r="E13550" t="s">
        <v>37785</v>
      </c>
      <c r="F13550" t="s">
        <v>37786</v>
      </c>
      <c r="G13550">
        <v>137</v>
      </c>
      <c r="H13550">
        <v>523</v>
      </c>
      <c r="I13550">
        <v>1862</v>
      </c>
      <c r="J13550" t="s">
        <v>35</v>
      </c>
      <c r="L13550" t="s">
        <v>51</v>
      </c>
      <c r="M13550">
        <v>1</v>
      </c>
      <c r="N13550">
        <v>0</v>
      </c>
      <c r="O13550">
        <v>-1</v>
      </c>
      <c r="P13550" t="s">
        <v>37787</v>
      </c>
      <c r="Q13550" t="s">
        <v>265</v>
      </c>
      <c r="R13550" s="3">
        <v>43215.7230092593</v>
      </c>
      <c r="S13550" t="s">
        <v>31</v>
      </c>
    </row>
    <row r="13551" customHeight="1" spans="1:19">
      <c r="A13551">
        <v>7746982811</v>
      </c>
      <c r="B13551" s="2" t="s">
        <v>37788</v>
      </c>
      <c r="C13551" t="s">
        <v>73</v>
      </c>
      <c r="D13551" t="s">
        <v>23</v>
      </c>
      <c r="E13551" t="s">
        <v>37789</v>
      </c>
      <c r="F13551" t="s">
        <v>37790</v>
      </c>
      <c r="G13551">
        <v>1</v>
      </c>
      <c r="H13551">
        <v>10</v>
      </c>
      <c r="I13551">
        <v>16</v>
      </c>
      <c r="J13551" t="s">
        <v>50</v>
      </c>
      <c r="L13551" t="s">
        <v>28</v>
      </c>
      <c r="M13551">
        <v>0</v>
      </c>
      <c r="N13551">
        <v>0</v>
      </c>
      <c r="O13551">
        <v>-1</v>
      </c>
      <c r="P13551" t="s">
        <v>36</v>
      </c>
      <c r="Q13551" t="s">
        <v>583</v>
      </c>
      <c r="R13551" s="3">
        <v>44640.8813657407</v>
      </c>
      <c r="S13551" t="s">
        <v>38</v>
      </c>
    </row>
    <row r="13552" customHeight="1" spans="1:19">
      <c r="A13552">
        <v>5640368171</v>
      </c>
      <c r="B13552" s="2" t="s">
        <v>37791</v>
      </c>
      <c r="C13552" t="s">
        <v>207</v>
      </c>
      <c r="D13552" t="s">
        <v>41</v>
      </c>
      <c r="E13552" t="s">
        <v>37792</v>
      </c>
      <c r="G13552">
        <v>16</v>
      </c>
      <c r="H13552">
        <v>118</v>
      </c>
      <c r="I13552">
        <v>72</v>
      </c>
      <c r="J13552" t="s">
        <v>495</v>
      </c>
      <c r="L13552" t="s">
        <v>51</v>
      </c>
      <c r="M13552">
        <v>0</v>
      </c>
      <c r="N13552">
        <v>0</v>
      </c>
      <c r="O13552">
        <v>-1</v>
      </c>
      <c r="P13552" t="s">
        <v>62</v>
      </c>
      <c r="Q13552" t="s">
        <v>386</v>
      </c>
      <c r="R13552" s="3">
        <v>42179.9410648148</v>
      </c>
      <c r="S13552" t="s">
        <v>31</v>
      </c>
    </row>
    <row r="13553" customHeight="1" spans="1:19">
      <c r="A13553">
        <v>5698242699</v>
      </c>
      <c r="B13553" s="2" t="s">
        <v>37793</v>
      </c>
      <c r="C13553" t="s">
        <v>21026</v>
      </c>
      <c r="D13553" t="s">
        <v>23</v>
      </c>
      <c r="E13553" t="s">
        <v>37794</v>
      </c>
      <c r="F13553" t="s">
        <v>37795</v>
      </c>
      <c r="G13553">
        <v>71</v>
      </c>
      <c r="H13553">
        <v>320</v>
      </c>
      <c r="I13553">
        <v>1896</v>
      </c>
      <c r="J13553" t="s">
        <v>35</v>
      </c>
      <c r="L13553" t="s">
        <v>28</v>
      </c>
      <c r="M13553">
        <v>1</v>
      </c>
      <c r="N13553">
        <v>0</v>
      </c>
      <c r="O13553">
        <v>-1</v>
      </c>
      <c r="P13553" t="s">
        <v>37796</v>
      </c>
      <c r="Q13553" t="s">
        <v>84</v>
      </c>
      <c r="R13553" s="3">
        <v>42256.3127662037</v>
      </c>
      <c r="S13553" t="s">
        <v>31</v>
      </c>
    </row>
    <row r="13554" customHeight="1" spans="1:19">
      <c r="A13554">
        <v>7759586631</v>
      </c>
      <c r="B13554" s="2" t="s">
        <v>37797</v>
      </c>
      <c r="C13554" t="s">
        <v>73</v>
      </c>
      <c r="D13554" t="s">
        <v>23</v>
      </c>
      <c r="E13554" t="s">
        <v>37798</v>
      </c>
      <c r="F13554" t="s">
        <v>37799</v>
      </c>
      <c r="G13554">
        <v>1</v>
      </c>
      <c r="H13554">
        <v>34</v>
      </c>
      <c r="I13554">
        <v>95</v>
      </c>
      <c r="J13554" t="s">
        <v>495</v>
      </c>
      <c r="L13554" t="s">
        <v>28</v>
      </c>
      <c r="M13554">
        <v>0</v>
      </c>
      <c r="N13554">
        <v>0</v>
      </c>
      <c r="O13554">
        <v>-1</v>
      </c>
      <c r="P13554" t="s">
        <v>37800</v>
      </c>
      <c r="Q13554" t="s">
        <v>386</v>
      </c>
      <c r="R13554" s="3">
        <v>44703.046099537</v>
      </c>
      <c r="S13554" t="s">
        <v>38</v>
      </c>
    </row>
    <row r="13555" customHeight="1" spans="1:19">
      <c r="A13555">
        <v>7299636844</v>
      </c>
      <c r="B13555" s="2" t="s">
        <v>37801</v>
      </c>
      <c r="E13555" t="s">
        <v>37802</v>
      </c>
      <c r="F13555" t="s">
        <v>37803</v>
      </c>
      <c r="G13555">
        <v>538</v>
      </c>
      <c r="H13555">
        <v>409</v>
      </c>
      <c r="I13555">
        <v>2591</v>
      </c>
      <c r="J13555" t="s">
        <v>537</v>
      </c>
      <c r="L13555" t="s">
        <v>28</v>
      </c>
      <c r="M13555">
        <v>0</v>
      </c>
      <c r="N13555">
        <v>0</v>
      </c>
      <c r="O13555">
        <v>-1</v>
      </c>
      <c r="P13555" t="s">
        <v>37804</v>
      </c>
      <c r="Q13555" t="s">
        <v>160</v>
      </c>
      <c r="R13555" s="3">
        <v>43712.8573611111</v>
      </c>
      <c r="S13555" t="s">
        <v>38</v>
      </c>
    </row>
    <row r="13556" customHeight="1" spans="1:19">
      <c r="A13556">
        <v>5864379177</v>
      </c>
      <c r="B13556" s="2" t="s">
        <v>37805</v>
      </c>
      <c r="C13556" t="s">
        <v>207</v>
      </c>
      <c r="D13556" t="s">
        <v>41</v>
      </c>
      <c r="E13556" t="s">
        <v>37806</v>
      </c>
      <c r="F13556" t="s">
        <v>37807</v>
      </c>
      <c r="G13556">
        <v>138</v>
      </c>
      <c r="H13556">
        <v>1103</v>
      </c>
      <c r="I13556">
        <v>4901</v>
      </c>
      <c r="J13556" t="s">
        <v>35</v>
      </c>
      <c r="L13556" t="s">
        <v>51</v>
      </c>
      <c r="M13556">
        <v>1</v>
      </c>
      <c r="N13556">
        <v>0</v>
      </c>
      <c r="O13556">
        <v>-1</v>
      </c>
      <c r="P13556" t="s">
        <v>1151</v>
      </c>
      <c r="Q13556" t="s">
        <v>84</v>
      </c>
      <c r="R13556" s="3">
        <v>42422.5182523148</v>
      </c>
      <c r="S13556" t="s">
        <v>31</v>
      </c>
    </row>
    <row r="13557" customHeight="1" spans="1:19">
      <c r="A13557">
        <v>1749721700</v>
      </c>
      <c r="B13557" s="2" t="s">
        <v>37808</v>
      </c>
      <c r="C13557" t="s">
        <v>73</v>
      </c>
      <c r="D13557" t="s">
        <v>23</v>
      </c>
      <c r="E13557" t="s">
        <v>37809</v>
      </c>
      <c r="F13557" t="s">
        <v>37810</v>
      </c>
      <c r="G13557">
        <v>2978</v>
      </c>
      <c r="H13557">
        <v>465</v>
      </c>
      <c r="I13557">
        <v>14313</v>
      </c>
      <c r="J13557" t="s">
        <v>94</v>
      </c>
      <c r="K13557" t="s">
        <v>35</v>
      </c>
      <c r="L13557" t="s">
        <v>51</v>
      </c>
      <c r="M13557">
        <v>1</v>
      </c>
      <c r="N13557">
        <v>0</v>
      </c>
      <c r="O13557">
        <v>-1</v>
      </c>
      <c r="P13557" t="s">
        <v>26157</v>
      </c>
      <c r="Q13557" t="s">
        <v>17663</v>
      </c>
      <c r="R13557" s="3">
        <v>40330.9330208333</v>
      </c>
      <c r="S13557" t="s">
        <v>31</v>
      </c>
    </row>
    <row r="13558" customHeight="1" spans="1:19">
      <c r="A13558">
        <v>5634930524</v>
      </c>
      <c r="B13558" s="2" t="s">
        <v>37811</v>
      </c>
      <c r="C13558" t="s">
        <v>73</v>
      </c>
      <c r="D13558" t="s">
        <v>23</v>
      </c>
      <c r="E13558" t="s">
        <v>37812</v>
      </c>
      <c r="F13558" t="s">
        <v>37813</v>
      </c>
      <c r="G13558">
        <v>129</v>
      </c>
      <c r="H13558">
        <v>250</v>
      </c>
      <c r="I13558">
        <v>3648</v>
      </c>
      <c r="J13558" t="s">
        <v>35</v>
      </c>
      <c r="L13558" t="s">
        <v>51</v>
      </c>
      <c r="M13558">
        <v>1</v>
      </c>
      <c r="N13558">
        <v>0</v>
      </c>
      <c r="O13558">
        <v>-1</v>
      </c>
      <c r="P13558" t="s">
        <v>37814</v>
      </c>
      <c r="Q13558" t="s">
        <v>265</v>
      </c>
      <c r="R13558" s="3">
        <v>42174.7933101852</v>
      </c>
      <c r="S13558" t="s">
        <v>31</v>
      </c>
    </row>
    <row r="13559" customHeight="1" spans="1:21">
      <c r="A13559">
        <v>3095866082</v>
      </c>
      <c r="B13559" s="2" t="s">
        <v>37815</v>
      </c>
      <c r="C13559" t="s">
        <v>226</v>
      </c>
      <c r="D13559" t="s">
        <v>41</v>
      </c>
      <c r="E13559" t="s">
        <v>37816</v>
      </c>
      <c r="F13559" t="s">
        <v>37817</v>
      </c>
      <c r="G13559">
        <v>210</v>
      </c>
      <c r="H13559">
        <v>67</v>
      </c>
      <c r="I13559">
        <v>820</v>
      </c>
      <c r="J13559" t="s">
        <v>273</v>
      </c>
      <c r="L13559" t="s">
        <v>51</v>
      </c>
      <c r="M13559">
        <v>1</v>
      </c>
      <c r="N13559">
        <v>0</v>
      </c>
      <c r="O13559">
        <v>-1</v>
      </c>
      <c r="P13559" t="s">
        <v>37818</v>
      </c>
      <c r="Q13559" t="s">
        <v>37</v>
      </c>
      <c r="R13559" s="3">
        <v>41279.7595717593</v>
      </c>
      <c r="S13559" t="s">
        <v>31</v>
      </c>
      <c r="U13559" t="s">
        <v>37819</v>
      </c>
    </row>
    <row r="13560" customHeight="1" spans="1:19">
      <c r="A13560">
        <v>6033193920</v>
      </c>
      <c r="B13560" s="2" t="s">
        <v>37820</v>
      </c>
      <c r="C13560" t="s">
        <v>207</v>
      </c>
      <c r="D13560" t="s">
        <v>41</v>
      </c>
      <c r="E13560" t="s">
        <v>37821</v>
      </c>
      <c r="F13560" t="s">
        <v>37822</v>
      </c>
      <c r="G13560">
        <v>4687</v>
      </c>
      <c r="H13560">
        <v>916</v>
      </c>
      <c r="I13560">
        <v>8021</v>
      </c>
      <c r="J13560" t="s">
        <v>117</v>
      </c>
      <c r="L13560" t="s">
        <v>51</v>
      </c>
      <c r="M13560">
        <v>6</v>
      </c>
      <c r="N13560">
        <v>1</v>
      </c>
      <c r="O13560">
        <v>0</v>
      </c>
      <c r="P13560" t="s">
        <v>29</v>
      </c>
      <c r="Q13560" t="s">
        <v>318</v>
      </c>
      <c r="R13560" s="3">
        <v>42640.7747569444</v>
      </c>
      <c r="S13560" t="s">
        <v>54</v>
      </c>
    </row>
    <row r="13561" customHeight="1" spans="1:19">
      <c r="A13561">
        <v>5888893050</v>
      </c>
      <c r="B13561" s="2" t="s">
        <v>37823</v>
      </c>
      <c r="C13561" t="s">
        <v>207</v>
      </c>
      <c r="D13561" t="s">
        <v>41</v>
      </c>
      <c r="E13561" t="s">
        <v>37824</v>
      </c>
      <c r="F13561" t="s">
        <v>37825</v>
      </c>
      <c r="G13561">
        <v>1007</v>
      </c>
      <c r="H13561">
        <v>897</v>
      </c>
      <c r="I13561">
        <v>9724</v>
      </c>
      <c r="J13561" t="s">
        <v>106</v>
      </c>
      <c r="L13561" t="s">
        <v>51</v>
      </c>
      <c r="M13561">
        <v>4</v>
      </c>
      <c r="N13561">
        <v>0</v>
      </c>
      <c r="O13561">
        <v>-1</v>
      </c>
      <c r="P13561" t="s">
        <v>14059</v>
      </c>
      <c r="Q13561" t="s">
        <v>37</v>
      </c>
      <c r="R13561" s="3">
        <v>42455.7328125</v>
      </c>
      <c r="S13561" t="s">
        <v>31</v>
      </c>
    </row>
    <row r="13562" customHeight="1" spans="1:19">
      <c r="A13562">
        <v>5863893773</v>
      </c>
      <c r="B13562" s="2" t="s">
        <v>37826</v>
      </c>
      <c r="C13562" t="s">
        <v>73</v>
      </c>
      <c r="D13562" t="s">
        <v>23</v>
      </c>
      <c r="E13562" t="s">
        <v>37827</v>
      </c>
      <c r="F13562" t="s">
        <v>37828</v>
      </c>
      <c r="G13562">
        <v>320</v>
      </c>
      <c r="H13562">
        <v>166</v>
      </c>
      <c r="I13562">
        <v>1716</v>
      </c>
      <c r="J13562" t="s">
        <v>311</v>
      </c>
      <c r="L13562" t="s">
        <v>51</v>
      </c>
      <c r="M13562">
        <v>4</v>
      </c>
      <c r="N13562">
        <v>1</v>
      </c>
      <c r="O13562">
        <v>0</v>
      </c>
      <c r="P13562" t="s">
        <v>37829</v>
      </c>
      <c r="Q13562" t="s">
        <v>160</v>
      </c>
      <c r="R13562" s="3">
        <v>42421.6988888889</v>
      </c>
      <c r="S13562" t="s">
        <v>31</v>
      </c>
    </row>
    <row r="13563" customHeight="1" spans="1:19">
      <c r="A13563">
        <v>7712985219</v>
      </c>
      <c r="B13563" s="2" t="s">
        <v>37830</v>
      </c>
      <c r="C13563" t="s">
        <v>207</v>
      </c>
      <c r="D13563" t="s">
        <v>41</v>
      </c>
      <c r="E13563" t="s">
        <v>37831</v>
      </c>
      <c r="F13563" t="s">
        <v>37832</v>
      </c>
      <c r="G13563">
        <v>3934</v>
      </c>
      <c r="H13563">
        <v>659</v>
      </c>
      <c r="I13563">
        <v>4856</v>
      </c>
      <c r="J13563" t="s">
        <v>521</v>
      </c>
      <c r="L13563" t="s">
        <v>28</v>
      </c>
      <c r="M13563">
        <v>1</v>
      </c>
      <c r="N13563">
        <v>0</v>
      </c>
      <c r="O13563">
        <v>-1</v>
      </c>
      <c r="P13563" t="s">
        <v>62</v>
      </c>
      <c r="Q13563" t="s">
        <v>583</v>
      </c>
      <c r="R13563" s="3">
        <v>44479.7804861111</v>
      </c>
      <c r="S13563" t="s">
        <v>38</v>
      </c>
    </row>
    <row r="13564" customHeight="1" spans="1:19">
      <c r="A13564">
        <v>5046719574</v>
      </c>
      <c r="B13564" s="2" t="s">
        <v>37833</v>
      </c>
      <c r="C13564" t="s">
        <v>19520</v>
      </c>
      <c r="D13564" t="s">
        <v>1382</v>
      </c>
      <c r="E13564" t="s">
        <v>37834</v>
      </c>
      <c r="F13564" t="s">
        <v>37835</v>
      </c>
      <c r="G13564">
        <v>182</v>
      </c>
      <c r="H13564">
        <v>539</v>
      </c>
      <c r="I13564">
        <v>1382</v>
      </c>
      <c r="J13564" t="s">
        <v>35</v>
      </c>
      <c r="L13564" t="s">
        <v>28</v>
      </c>
      <c r="M13564">
        <v>1</v>
      </c>
      <c r="N13564">
        <v>0</v>
      </c>
      <c r="O13564">
        <v>-1</v>
      </c>
      <c r="P13564" t="s">
        <v>37836</v>
      </c>
      <c r="Q13564" t="s">
        <v>141</v>
      </c>
      <c r="R13564" s="3">
        <v>41692.8533101852</v>
      </c>
      <c r="S13564" t="s">
        <v>31</v>
      </c>
    </row>
    <row r="13565" customHeight="1" spans="1:19">
      <c r="A13565">
        <v>7756232164</v>
      </c>
      <c r="B13565" s="2" t="s">
        <v>37837</v>
      </c>
      <c r="C13565" t="s">
        <v>73</v>
      </c>
      <c r="D13565" t="s">
        <v>23</v>
      </c>
      <c r="E13565" t="s">
        <v>37838</v>
      </c>
      <c r="F13565" t="s">
        <v>37839</v>
      </c>
      <c r="G13565">
        <v>1</v>
      </c>
      <c r="H13565">
        <v>40</v>
      </c>
      <c r="I13565">
        <v>158</v>
      </c>
      <c r="J13565" t="s">
        <v>35</v>
      </c>
      <c r="L13565" t="s">
        <v>28</v>
      </c>
      <c r="M13565">
        <v>0</v>
      </c>
      <c r="N13565">
        <v>0</v>
      </c>
      <c r="O13565">
        <v>-1</v>
      </c>
      <c r="P13565" t="s">
        <v>36</v>
      </c>
      <c r="Q13565" t="s">
        <v>79</v>
      </c>
      <c r="R13565" s="3">
        <v>44688.4333796296</v>
      </c>
      <c r="S13565" t="s">
        <v>38</v>
      </c>
    </row>
    <row r="13566" customHeight="1" spans="1:19">
      <c r="A13566">
        <v>7159615621</v>
      </c>
      <c r="B13566" s="2" t="s">
        <v>37840</v>
      </c>
      <c r="C13566" t="s">
        <v>73</v>
      </c>
      <c r="D13566" t="s">
        <v>23</v>
      </c>
      <c r="E13566" t="s">
        <v>37841</v>
      </c>
      <c r="F13566" t="s">
        <v>37842</v>
      </c>
      <c r="G13566">
        <v>17</v>
      </c>
      <c r="H13566">
        <v>76</v>
      </c>
      <c r="I13566">
        <v>2</v>
      </c>
      <c r="J13566" t="s">
        <v>68</v>
      </c>
      <c r="L13566" t="s">
        <v>51</v>
      </c>
      <c r="M13566">
        <v>0</v>
      </c>
      <c r="N13566">
        <v>0</v>
      </c>
      <c r="O13566">
        <v>-1</v>
      </c>
      <c r="P13566" t="s">
        <v>307</v>
      </c>
      <c r="Q13566" t="s">
        <v>71</v>
      </c>
      <c r="R13566" s="3">
        <v>43609.8707986111</v>
      </c>
      <c r="S13566" t="s">
        <v>31</v>
      </c>
    </row>
    <row r="13567" customHeight="1" spans="1:19">
      <c r="A13567">
        <v>1004134010</v>
      </c>
      <c r="B13567" s="2" t="s">
        <v>37843</v>
      </c>
      <c r="C13567" t="s">
        <v>73</v>
      </c>
      <c r="D13567" t="s">
        <v>23</v>
      </c>
      <c r="E13567" t="s">
        <v>37844</v>
      </c>
      <c r="F13567" t="s">
        <v>8314</v>
      </c>
      <c r="G13567">
        <v>76</v>
      </c>
      <c r="H13567">
        <v>488</v>
      </c>
      <c r="I13567">
        <v>199</v>
      </c>
      <c r="J13567" t="s">
        <v>229</v>
      </c>
      <c r="L13567" t="s">
        <v>51</v>
      </c>
      <c r="M13567">
        <v>1</v>
      </c>
      <c r="N13567">
        <v>0</v>
      </c>
      <c r="O13567">
        <v>-1</v>
      </c>
      <c r="P13567" t="s">
        <v>134</v>
      </c>
      <c r="Q13567" t="s">
        <v>231</v>
      </c>
      <c r="R13567" s="3">
        <v>41354.890474537</v>
      </c>
      <c r="S13567" t="s">
        <v>31</v>
      </c>
    </row>
    <row r="13568" customHeight="1" spans="1:19">
      <c r="A13568">
        <v>7767384516</v>
      </c>
      <c r="B13568" s="2" t="s">
        <v>37845</v>
      </c>
      <c r="E13568" t="s">
        <v>37846</v>
      </c>
      <c r="F13568" t="s">
        <v>37847</v>
      </c>
      <c r="G13568">
        <v>331</v>
      </c>
      <c r="H13568">
        <v>688</v>
      </c>
      <c r="I13568">
        <v>5114</v>
      </c>
      <c r="J13568" t="s">
        <v>537</v>
      </c>
      <c r="L13568" t="s">
        <v>51</v>
      </c>
      <c r="M13568">
        <v>2</v>
      </c>
      <c r="N13568">
        <v>0</v>
      </c>
      <c r="O13568">
        <v>-1</v>
      </c>
      <c r="P13568" t="s">
        <v>37848</v>
      </c>
      <c r="Q13568" t="s">
        <v>37</v>
      </c>
      <c r="R13568" s="3">
        <v>44733.9405208333</v>
      </c>
      <c r="S13568" t="s">
        <v>38</v>
      </c>
    </row>
    <row r="13569" customHeight="1" spans="1:21">
      <c r="A13569">
        <v>6261903788</v>
      </c>
      <c r="B13569" s="2" t="s">
        <v>37849</v>
      </c>
      <c r="C13569" t="s">
        <v>73</v>
      </c>
      <c r="D13569" t="s">
        <v>23</v>
      </c>
      <c r="E13569" t="s">
        <v>37850</v>
      </c>
      <c r="G13569">
        <v>86</v>
      </c>
      <c r="H13569">
        <v>83</v>
      </c>
      <c r="I13569">
        <v>20</v>
      </c>
      <c r="J13569" t="s">
        <v>1289</v>
      </c>
      <c r="L13569" t="s">
        <v>51</v>
      </c>
      <c r="M13569">
        <v>2</v>
      </c>
      <c r="N13569">
        <v>0</v>
      </c>
      <c r="O13569">
        <v>-1</v>
      </c>
      <c r="P13569" t="s">
        <v>36</v>
      </c>
      <c r="Q13569" t="s">
        <v>101</v>
      </c>
      <c r="R13569" s="3">
        <v>42887.9216203704</v>
      </c>
      <c r="S13569" t="s">
        <v>31</v>
      </c>
      <c r="U13569" t="s">
        <v>37851</v>
      </c>
    </row>
    <row r="13570" customHeight="1" spans="1:19">
      <c r="A13570">
        <v>7722450340</v>
      </c>
      <c r="B13570" s="2" t="s">
        <v>37852</v>
      </c>
      <c r="C13570" t="s">
        <v>73</v>
      </c>
      <c r="D13570" t="s">
        <v>23</v>
      </c>
      <c r="E13570" t="s">
        <v>37853</v>
      </c>
      <c r="G13570">
        <v>17</v>
      </c>
      <c r="H13570">
        <v>748</v>
      </c>
      <c r="I13570">
        <v>692</v>
      </c>
      <c r="J13570" t="s">
        <v>35</v>
      </c>
      <c r="L13570" t="s">
        <v>28</v>
      </c>
      <c r="M13570">
        <v>1</v>
      </c>
      <c r="N13570">
        <v>0</v>
      </c>
      <c r="O13570">
        <v>-1</v>
      </c>
      <c r="P13570" t="s">
        <v>18137</v>
      </c>
      <c r="Q13570" t="s">
        <v>46</v>
      </c>
      <c r="R13570" s="3">
        <v>44512.6147222222</v>
      </c>
      <c r="S13570" t="s">
        <v>31</v>
      </c>
    </row>
    <row r="13571" customHeight="1" spans="1:19">
      <c r="A13571">
        <v>2126748403</v>
      </c>
      <c r="B13571" s="2" t="s">
        <v>37854</v>
      </c>
      <c r="C13571" t="s">
        <v>73</v>
      </c>
      <c r="D13571" t="s">
        <v>23</v>
      </c>
      <c r="E13571" t="s">
        <v>37855</v>
      </c>
      <c r="F13571" t="s">
        <v>37856</v>
      </c>
      <c r="G13571">
        <v>189</v>
      </c>
      <c r="H13571">
        <v>1427</v>
      </c>
      <c r="I13571">
        <v>5809</v>
      </c>
      <c r="J13571" t="s">
        <v>26</v>
      </c>
      <c r="L13571" t="s">
        <v>51</v>
      </c>
      <c r="M13571">
        <v>6</v>
      </c>
      <c r="N13571">
        <v>0</v>
      </c>
      <c r="O13571">
        <v>-1</v>
      </c>
      <c r="P13571" t="s">
        <v>37857</v>
      </c>
      <c r="Q13571" t="s">
        <v>37</v>
      </c>
      <c r="R13571" s="3">
        <v>40673.6651736111</v>
      </c>
      <c r="S13571" t="s">
        <v>31</v>
      </c>
    </row>
    <row r="13572" customHeight="1" spans="1:19">
      <c r="A13572">
        <v>7747188068</v>
      </c>
      <c r="B13572" s="2" t="s">
        <v>37858</v>
      </c>
      <c r="C13572" t="s">
        <v>73</v>
      </c>
      <c r="D13572" t="s">
        <v>23</v>
      </c>
      <c r="E13572" t="s">
        <v>37859</v>
      </c>
      <c r="F13572" t="s">
        <v>37860</v>
      </c>
      <c r="G13572">
        <v>31</v>
      </c>
      <c r="H13572">
        <v>219</v>
      </c>
      <c r="I13572">
        <v>488</v>
      </c>
      <c r="J13572" t="s">
        <v>94</v>
      </c>
      <c r="K13572" t="s">
        <v>35</v>
      </c>
      <c r="L13572" t="s">
        <v>51</v>
      </c>
      <c r="M13572">
        <v>0</v>
      </c>
      <c r="N13572">
        <v>0</v>
      </c>
      <c r="O13572">
        <v>-1</v>
      </c>
      <c r="P13572" t="s">
        <v>36</v>
      </c>
      <c r="Q13572" t="s">
        <v>53</v>
      </c>
      <c r="R13572" s="3">
        <v>44633.8852083333</v>
      </c>
      <c r="S13572" t="s">
        <v>38</v>
      </c>
    </row>
    <row r="13573" customHeight="1" spans="1:19">
      <c r="A13573">
        <v>5082146952</v>
      </c>
      <c r="B13573" s="2" t="s">
        <v>37861</v>
      </c>
      <c r="C13573" t="s">
        <v>73</v>
      </c>
      <c r="D13573" t="s">
        <v>23</v>
      </c>
      <c r="E13573" t="s">
        <v>37862</v>
      </c>
      <c r="F13573" t="s">
        <v>37863</v>
      </c>
      <c r="G13573">
        <v>158</v>
      </c>
      <c r="H13573">
        <v>92</v>
      </c>
      <c r="I13573">
        <v>973</v>
      </c>
      <c r="J13573" t="s">
        <v>106</v>
      </c>
      <c r="K13573" t="s">
        <v>10391</v>
      </c>
      <c r="L13573" t="s">
        <v>51</v>
      </c>
      <c r="M13573">
        <v>0</v>
      </c>
      <c r="N13573">
        <v>0</v>
      </c>
      <c r="O13573">
        <v>-1</v>
      </c>
      <c r="P13573" t="s">
        <v>35339</v>
      </c>
      <c r="Q13573" t="s">
        <v>37</v>
      </c>
      <c r="R13573" s="3">
        <v>41719.3790740741</v>
      </c>
      <c r="S13573" t="s">
        <v>31</v>
      </c>
    </row>
    <row r="13574" customHeight="1" spans="1:19">
      <c r="A13574">
        <v>2789647447</v>
      </c>
      <c r="B13574" s="2" t="s">
        <v>37864</v>
      </c>
      <c r="C13574" t="s">
        <v>73</v>
      </c>
      <c r="D13574" t="s">
        <v>23</v>
      </c>
      <c r="E13574" t="s">
        <v>37865</v>
      </c>
      <c r="G13574">
        <v>205</v>
      </c>
      <c r="H13574">
        <v>639</v>
      </c>
      <c r="I13574">
        <v>351</v>
      </c>
      <c r="J13574" t="s">
        <v>35</v>
      </c>
      <c r="L13574" t="s">
        <v>51</v>
      </c>
      <c r="M13574">
        <v>1</v>
      </c>
      <c r="N13574">
        <v>0</v>
      </c>
      <c r="O13574">
        <v>-1</v>
      </c>
      <c r="P13574" t="s">
        <v>62</v>
      </c>
      <c r="Q13574" t="s">
        <v>46</v>
      </c>
      <c r="R13574" s="3">
        <v>41105.5504398148</v>
      </c>
      <c r="S13574" t="s">
        <v>31</v>
      </c>
    </row>
    <row r="13575" customHeight="1" spans="1:19">
      <c r="A13575">
        <v>5685149145</v>
      </c>
      <c r="B13575" s="2" t="s">
        <v>37866</v>
      </c>
      <c r="C13575" t="s">
        <v>73</v>
      </c>
      <c r="D13575" t="s">
        <v>23</v>
      </c>
      <c r="E13575" t="s">
        <v>37867</v>
      </c>
      <c r="G13575">
        <v>9</v>
      </c>
      <c r="H13575">
        <v>104</v>
      </c>
      <c r="I13575">
        <v>516</v>
      </c>
      <c r="J13575" t="s">
        <v>35</v>
      </c>
      <c r="L13575" t="s">
        <v>51</v>
      </c>
      <c r="M13575">
        <v>0</v>
      </c>
      <c r="N13575">
        <v>0</v>
      </c>
      <c r="O13575">
        <v>-1</v>
      </c>
      <c r="P13575" t="s">
        <v>134</v>
      </c>
      <c r="Q13575" t="s">
        <v>30</v>
      </c>
      <c r="R13575" s="3">
        <v>42240.3791550926</v>
      </c>
      <c r="S13575" t="s">
        <v>31</v>
      </c>
    </row>
    <row r="13576" customHeight="1" spans="1:19">
      <c r="A13576">
        <v>2201519765</v>
      </c>
      <c r="B13576" s="2" t="s">
        <v>37868</v>
      </c>
      <c r="C13576" t="s">
        <v>73</v>
      </c>
      <c r="D13576" t="s">
        <v>23</v>
      </c>
      <c r="E13576" t="s">
        <v>37869</v>
      </c>
      <c r="F13576" t="s">
        <v>37870</v>
      </c>
      <c r="G13576">
        <v>1857</v>
      </c>
      <c r="H13576">
        <v>292</v>
      </c>
      <c r="I13576">
        <v>13687</v>
      </c>
      <c r="J13576" t="s">
        <v>35</v>
      </c>
      <c r="L13576" t="s">
        <v>51</v>
      </c>
      <c r="M13576">
        <v>5</v>
      </c>
      <c r="N13576">
        <v>0</v>
      </c>
      <c r="O13576">
        <v>-1</v>
      </c>
      <c r="Q13576" t="s">
        <v>46</v>
      </c>
      <c r="R13576" s="3">
        <v>40720.6993634259</v>
      </c>
      <c r="S13576" t="s">
        <v>31</v>
      </c>
    </row>
    <row r="13577" customHeight="1" spans="1:21">
      <c r="A13577">
        <v>6671499475</v>
      </c>
      <c r="B13577" s="2" t="s">
        <v>37871</v>
      </c>
      <c r="C13577" t="s">
        <v>73</v>
      </c>
      <c r="D13577" t="s">
        <v>23</v>
      </c>
      <c r="E13577" t="s">
        <v>37872</v>
      </c>
      <c r="F13577" t="s">
        <v>37873</v>
      </c>
      <c r="G13577">
        <v>466</v>
      </c>
      <c r="H13577">
        <v>919</v>
      </c>
      <c r="I13577">
        <v>7542</v>
      </c>
      <c r="J13577" t="s">
        <v>495</v>
      </c>
      <c r="L13577" t="s">
        <v>51</v>
      </c>
      <c r="M13577">
        <v>1</v>
      </c>
      <c r="N13577">
        <v>1</v>
      </c>
      <c r="O13577">
        <v>0</v>
      </c>
      <c r="P13577" t="s">
        <v>37874</v>
      </c>
      <c r="Q13577" t="s">
        <v>386</v>
      </c>
      <c r="R13577" s="3">
        <v>43342.726875</v>
      </c>
      <c r="S13577" t="s">
        <v>31</v>
      </c>
      <c r="T13577" t="s">
        <v>37875</v>
      </c>
      <c r="U13577" t="s">
        <v>37876</v>
      </c>
    </row>
    <row r="13578" customHeight="1" spans="1:19">
      <c r="A13578">
        <v>5143230031</v>
      </c>
      <c r="B13578" s="2" t="s">
        <v>37877</v>
      </c>
      <c r="C13578" t="s">
        <v>22</v>
      </c>
      <c r="D13578" t="s">
        <v>23</v>
      </c>
      <c r="E13578" t="s">
        <v>37878</v>
      </c>
      <c r="G13578">
        <v>1</v>
      </c>
      <c r="H13578">
        <v>17</v>
      </c>
      <c r="I13578">
        <v>5</v>
      </c>
      <c r="J13578" t="s">
        <v>68</v>
      </c>
      <c r="L13578" t="s">
        <v>28</v>
      </c>
      <c r="M13578">
        <v>0</v>
      </c>
      <c r="N13578">
        <v>0</v>
      </c>
      <c r="O13578">
        <v>-1</v>
      </c>
      <c r="P13578" t="s">
        <v>36250</v>
      </c>
      <c r="R13578" s="3">
        <v>41776.4737037037</v>
      </c>
      <c r="S13578" t="s">
        <v>31</v>
      </c>
    </row>
    <row r="13579" customHeight="1" spans="1:19">
      <c r="A13579">
        <v>6454102866</v>
      </c>
      <c r="B13579" s="2" t="s">
        <v>37879</v>
      </c>
      <c r="C13579" t="s">
        <v>21026</v>
      </c>
      <c r="D13579" t="s">
        <v>23</v>
      </c>
      <c r="E13579" t="s">
        <v>37880</v>
      </c>
      <c r="F13579" t="s">
        <v>37881</v>
      </c>
      <c r="G13579">
        <v>35</v>
      </c>
      <c r="H13579">
        <v>263</v>
      </c>
      <c r="I13579">
        <v>2030</v>
      </c>
      <c r="J13579" t="s">
        <v>35</v>
      </c>
      <c r="L13579" t="s">
        <v>28</v>
      </c>
      <c r="M13579">
        <v>0</v>
      </c>
      <c r="N13579">
        <v>0</v>
      </c>
      <c r="O13579">
        <v>-1</v>
      </c>
      <c r="P13579" t="s">
        <v>36</v>
      </c>
      <c r="Q13579" t="s">
        <v>276</v>
      </c>
      <c r="R13579" s="3">
        <v>43107.4478125</v>
      </c>
      <c r="S13579" t="s">
        <v>31</v>
      </c>
    </row>
    <row r="13580" customHeight="1" spans="1:19">
      <c r="A13580">
        <v>6637932701</v>
      </c>
      <c r="B13580" s="2" t="s">
        <v>37882</v>
      </c>
      <c r="C13580" t="s">
        <v>73</v>
      </c>
      <c r="D13580" t="s">
        <v>23</v>
      </c>
      <c r="E13580" t="s">
        <v>37883</v>
      </c>
      <c r="F13580" t="s">
        <v>37884</v>
      </c>
      <c r="G13580">
        <v>1109</v>
      </c>
      <c r="H13580">
        <v>388</v>
      </c>
      <c r="I13580">
        <v>9920</v>
      </c>
      <c r="J13580" t="s">
        <v>273</v>
      </c>
      <c r="K13580" t="s">
        <v>274</v>
      </c>
      <c r="L13580" t="s">
        <v>51</v>
      </c>
      <c r="M13580">
        <v>3</v>
      </c>
      <c r="N13580">
        <v>1</v>
      </c>
      <c r="O13580">
        <v>0</v>
      </c>
      <c r="P13580" t="s">
        <v>249</v>
      </c>
      <c r="Q13580" t="s">
        <v>276</v>
      </c>
      <c r="R13580" s="3">
        <v>43327.4787268518</v>
      </c>
      <c r="S13580" t="s">
        <v>31</v>
      </c>
    </row>
    <row r="13581" customHeight="1" spans="1:19">
      <c r="A13581">
        <v>6083397606</v>
      </c>
      <c r="B13581" s="2" t="s">
        <v>37885</v>
      </c>
      <c r="E13581" t="s">
        <v>37886</v>
      </c>
      <c r="F13581" t="s">
        <v>37887</v>
      </c>
      <c r="G13581">
        <v>118</v>
      </c>
      <c r="H13581">
        <v>644</v>
      </c>
      <c r="I13581">
        <v>18847</v>
      </c>
      <c r="J13581" t="s">
        <v>35</v>
      </c>
      <c r="L13581" t="s">
        <v>51</v>
      </c>
      <c r="M13581">
        <v>3</v>
      </c>
      <c r="N13581">
        <v>1</v>
      </c>
      <c r="O13581">
        <v>0</v>
      </c>
      <c r="P13581" t="s">
        <v>608</v>
      </c>
      <c r="Q13581" t="s">
        <v>95</v>
      </c>
      <c r="R13581" s="3">
        <v>42711.9374305556</v>
      </c>
      <c r="S13581" t="s">
        <v>31</v>
      </c>
    </row>
    <row r="13582" customHeight="1" spans="1:21">
      <c r="A13582">
        <v>2255101403</v>
      </c>
      <c r="B13582" s="2" t="s">
        <v>37888</v>
      </c>
      <c r="C13582" t="s">
        <v>207</v>
      </c>
      <c r="D13582" t="s">
        <v>41</v>
      </c>
      <c r="E13582" t="s">
        <v>37889</v>
      </c>
      <c r="F13582" t="s">
        <v>37890</v>
      </c>
      <c r="G13582">
        <v>60</v>
      </c>
      <c r="H13582">
        <v>159</v>
      </c>
      <c r="I13582">
        <v>372</v>
      </c>
      <c r="J13582" t="s">
        <v>153</v>
      </c>
      <c r="K13582" t="s">
        <v>2913</v>
      </c>
      <c r="L13582" t="s">
        <v>28</v>
      </c>
      <c r="M13582">
        <v>0</v>
      </c>
      <c r="N13582">
        <v>0</v>
      </c>
      <c r="O13582">
        <v>-1</v>
      </c>
      <c r="P13582" t="s">
        <v>36</v>
      </c>
      <c r="Q13582" t="s">
        <v>63</v>
      </c>
      <c r="R13582" s="3">
        <v>41708.3647222222</v>
      </c>
      <c r="S13582" t="s">
        <v>31</v>
      </c>
      <c r="U13582" t="s">
        <v>1791</v>
      </c>
    </row>
    <row r="13583" customHeight="1" spans="1:19">
      <c r="A13583">
        <v>5632370546</v>
      </c>
      <c r="B13583" s="2" t="s">
        <v>37891</v>
      </c>
      <c r="C13583" t="s">
        <v>73</v>
      </c>
      <c r="D13583" t="s">
        <v>23</v>
      </c>
      <c r="E13583" t="s">
        <v>37892</v>
      </c>
      <c r="G13583">
        <v>6</v>
      </c>
      <c r="H13583">
        <v>15</v>
      </c>
      <c r="I13583">
        <v>36</v>
      </c>
      <c r="J13583" t="s">
        <v>35</v>
      </c>
      <c r="L13583" t="s">
        <v>51</v>
      </c>
      <c r="M13583">
        <v>0</v>
      </c>
      <c r="N13583">
        <v>0</v>
      </c>
      <c r="O13583">
        <v>-1</v>
      </c>
      <c r="P13583" t="s">
        <v>36</v>
      </c>
      <c r="Q13583" t="s">
        <v>37</v>
      </c>
      <c r="R13583" s="3">
        <v>42750.6632291667</v>
      </c>
      <c r="S13583" t="s">
        <v>38</v>
      </c>
    </row>
    <row r="13584" customHeight="1" spans="1:19">
      <c r="A13584">
        <v>7209578978</v>
      </c>
      <c r="B13584" s="2" t="s">
        <v>37893</v>
      </c>
      <c r="C13584" t="s">
        <v>73</v>
      </c>
      <c r="D13584" t="s">
        <v>23</v>
      </c>
      <c r="E13584" t="s">
        <v>37894</v>
      </c>
      <c r="F13584" t="s">
        <v>37895</v>
      </c>
      <c r="G13584">
        <v>20</v>
      </c>
      <c r="H13584">
        <v>262</v>
      </c>
      <c r="I13584">
        <v>306</v>
      </c>
      <c r="J13584" t="s">
        <v>204</v>
      </c>
      <c r="K13584" t="s">
        <v>220</v>
      </c>
      <c r="L13584" t="s">
        <v>51</v>
      </c>
      <c r="M13584">
        <v>0</v>
      </c>
      <c r="N13584">
        <v>0</v>
      </c>
      <c r="O13584">
        <v>-1</v>
      </c>
      <c r="P13584" t="s">
        <v>275</v>
      </c>
      <c r="Q13584" t="s">
        <v>53</v>
      </c>
      <c r="R13584" s="3">
        <v>43642.9145023148</v>
      </c>
      <c r="S13584" t="s">
        <v>38</v>
      </c>
    </row>
    <row r="13585" customHeight="1" spans="1:19">
      <c r="A13585">
        <v>7766524806</v>
      </c>
      <c r="B13585" s="2" t="s">
        <v>37896</v>
      </c>
      <c r="C13585" t="s">
        <v>73</v>
      </c>
      <c r="D13585" t="s">
        <v>23</v>
      </c>
      <c r="E13585" t="s">
        <v>37897</v>
      </c>
      <c r="F13585" t="s">
        <v>37898</v>
      </c>
      <c r="G13585">
        <v>1</v>
      </c>
      <c r="H13585">
        <v>34</v>
      </c>
      <c r="I13585">
        <v>213</v>
      </c>
      <c r="J13585" t="s">
        <v>204</v>
      </c>
      <c r="K13585" t="s">
        <v>220</v>
      </c>
      <c r="L13585" t="s">
        <v>51</v>
      </c>
      <c r="M13585">
        <v>0</v>
      </c>
      <c r="N13585">
        <v>0</v>
      </c>
      <c r="O13585">
        <v>-1</v>
      </c>
      <c r="P13585" t="s">
        <v>37899</v>
      </c>
      <c r="Q13585" t="s">
        <v>84</v>
      </c>
      <c r="R13585" s="3">
        <v>44721.8813194444</v>
      </c>
      <c r="S13585" t="s">
        <v>38</v>
      </c>
    </row>
    <row r="13586" customHeight="1" spans="1:20">
      <c r="A13586">
        <v>2974054612</v>
      </c>
      <c r="B13586" s="2" t="s">
        <v>37900</v>
      </c>
      <c r="C13586" t="s">
        <v>73</v>
      </c>
      <c r="D13586" t="s">
        <v>23</v>
      </c>
      <c r="E13586" t="s">
        <v>37901</v>
      </c>
      <c r="F13586" t="s">
        <v>37902</v>
      </c>
      <c r="G13586">
        <v>617</v>
      </c>
      <c r="H13586">
        <v>513</v>
      </c>
      <c r="I13586">
        <v>14188</v>
      </c>
      <c r="J13586" t="s">
        <v>94</v>
      </c>
      <c r="L13586" t="s">
        <v>51</v>
      </c>
      <c r="M13586">
        <v>6</v>
      </c>
      <c r="N13586">
        <v>0</v>
      </c>
      <c r="O13586">
        <v>-1</v>
      </c>
      <c r="P13586" t="s">
        <v>37903</v>
      </c>
      <c r="Q13586" t="s">
        <v>37</v>
      </c>
      <c r="R13586" s="3">
        <v>41149.6558912037</v>
      </c>
      <c r="S13586" t="s">
        <v>31</v>
      </c>
      <c r="T13586" t="s">
        <v>37904</v>
      </c>
    </row>
    <row r="13587" customHeight="1" spans="1:21">
      <c r="A13587">
        <v>1854764211</v>
      </c>
      <c r="B13587" s="2" t="s">
        <v>37905</v>
      </c>
      <c r="E13587" t="s">
        <v>37906</v>
      </c>
      <c r="F13587" t="s">
        <v>37907</v>
      </c>
      <c r="G13587">
        <v>10883</v>
      </c>
      <c r="H13587">
        <v>833</v>
      </c>
      <c r="I13587">
        <v>19597</v>
      </c>
      <c r="J13587" t="s">
        <v>94</v>
      </c>
      <c r="K13587" t="s">
        <v>35</v>
      </c>
      <c r="L13587" t="s">
        <v>28</v>
      </c>
      <c r="M13587">
        <v>6</v>
      </c>
      <c r="N13587">
        <v>1</v>
      </c>
      <c r="O13587">
        <v>0</v>
      </c>
      <c r="P13587" t="s">
        <v>230</v>
      </c>
      <c r="Q13587" t="s">
        <v>79</v>
      </c>
      <c r="R13587" s="3">
        <v>40493.616712963</v>
      </c>
      <c r="S13587" t="s">
        <v>54</v>
      </c>
      <c r="T13587" t="s">
        <v>90</v>
      </c>
      <c r="U13587" t="s">
        <v>5854</v>
      </c>
    </row>
    <row r="13588" customHeight="1" spans="1:19">
      <c r="A13588">
        <v>6112346740</v>
      </c>
      <c r="B13588" s="2" t="s">
        <v>37908</v>
      </c>
      <c r="C13588" t="s">
        <v>73</v>
      </c>
      <c r="D13588" t="s">
        <v>23</v>
      </c>
      <c r="E13588" t="s">
        <v>37909</v>
      </c>
      <c r="F13588" t="s">
        <v>37910</v>
      </c>
      <c r="G13588">
        <v>29</v>
      </c>
      <c r="H13588">
        <v>198</v>
      </c>
      <c r="I13588">
        <v>454</v>
      </c>
      <c r="J13588" t="s">
        <v>3276</v>
      </c>
      <c r="L13588" t="s">
        <v>51</v>
      </c>
      <c r="M13588">
        <v>0</v>
      </c>
      <c r="N13588">
        <v>0</v>
      </c>
      <c r="O13588">
        <v>-1</v>
      </c>
      <c r="P13588" t="s">
        <v>36</v>
      </c>
      <c r="Q13588" t="s">
        <v>63</v>
      </c>
      <c r="R13588" s="3">
        <v>42751.0848958333</v>
      </c>
      <c r="S13588" t="s">
        <v>31</v>
      </c>
    </row>
    <row r="13589" customHeight="1" spans="1:19">
      <c r="A13589">
        <v>7770363265</v>
      </c>
      <c r="B13589" s="2" t="s">
        <v>37911</v>
      </c>
      <c r="C13589" t="s">
        <v>73</v>
      </c>
      <c r="D13589" t="s">
        <v>23</v>
      </c>
      <c r="E13589" t="s">
        <v>37912</v>
      </c>
      <c r="F13589" t="s">
        <v>37913</v>
      </c>
      <c r="G13589">
        <v>2</v>
      </c>
      <c r="H13589">
        <v>11</v>
      </c>
      <c r="I13589">
        <v>11</v>
      </c>
      <c r="J13589" t="s">
        <v>273</v>
      </c>
      <c r="L13589" t="s">
        <v>28</v>
      </c>
      <c r="M13589">
        <v>0</v>
      </c>
      <c r="N13589">
        <v>0</v>
      </c>
      <c r="O13589">
        <v>-1</v>
      </c>
      <c r="P13589" t="s">
        <v>37914</v>
      </c>
      <c r="Q13589" t="s">
        <v>276</v>
      </c>
      <c r="R13589" s="3">
        <v>44745.0218981481</v>
      </c>
      <c r="S13589" t="s">
        <v>38</v>
      </c>
    </row>
    <row r="13590" customHeight="1" spans="1:19">
      <c r="A13590">
        <v>7524255459</v>
      </c>
      <c r="B13590" s="2" t="s">
        <v>37915</v>
      </c>
      <c r="C13590" t="s">
        <v>73</v>
      </c>
      <c r="D13590" t="s">
        <v>23</v>
      </c>
      <c r="E13590" t="s">
        <v>37916</v>
      </c>
      <c r="F13590" t="s">
        <v>37917</v>
      </c>
      <c r="G13590">
        <v>201</v>
      </c>
      <c r="H13590">
        <v>271</v>
      </c>
      <c r="I13590">
        <v>4493</v>
      </c>
      <c r="J13590" t="s">
        <v>35</v>
      </c>
      <c r="L13590" t="s">
        <v>51</v>
      </c>
      <c r="M13590">
        <v>3</v>
      </c>
      <c r="N13590">
        <v>0</v>
      </c>
      <c r="O13590">
        <v>-1</v>
      </c>
      <c r="P13590" t="s">
        <v>230</v>
      </c>
      <c r="Q13590" t="s">
        <v>95</v>
      </c>
      <c r="R13590" s="3">
        <v>44153.0411458333</v>
      </c>
      <c r="S13590" t="s">
        <v>31</v>
      </c>
    </row>
    <row r="13591" customHeight="1" spans="1:19">
      <c r="A13591">
        <v>7764800980</v>
      </c>
      <c r="B13591" s="2" t="s">
        <v>37918</v>
      </c>
      <c r="C13591" t="s">
        <v>207</v>
      </c>
      <c r="D13591" t="s">
        <v>41</v>
      </c>
      <c r="E13591" t="s">
        <v>37919</v>
      </c>
      <c r="G13591">
        <v>78</v>
      </c>
      <c r="H13591">
        <v>220</v>
      </c>
      <c r="I13591">
        <v>497</v>
      </c>
      <c r="J13591" t="s">
        <v>35</v>
      </c>
      <c r="L13591" t="s">
        <v>28</v>
      </c>
      <c r="M13591">
        <v>1</v>
      </c>
      <c r="N13591">
        <v>0</v>
      </c>
      <c r="O13591">
        <v>-1</v>
      </c>
      <c r="P13591" t="s">
        <v>36</v>
      </c>
      <c r="R13591" s="3">
        <v>44713.6899421296</v>
      </c>
      <c r="S13591" t="s">
        <v>38</v>
      </c>
    </row>
    <row r="13592" customHeight="1" spans="1:19">
      <c r="A13592">
        <v>7011047222</v>
      </c>
      <c r="B13592" s="2" t="s">
        <v>37920</v>
      </c>
      <c r="C13592" t="s">
        <v>73</v>
      </c>
      <c r="D13592" t="s">
        <v>23</v>
      </c>
      <c r="E13592" t="s">
        <v>37921</v>
      </c>
      <c r="F13592" t="s">
        <v>37922</v>
      </c>
      <c r="G13592">
        <v>3</v>
      </c>
      <c r="H13592">
        <v>41</v>
      </c>
      <c r="I13592">
        <v>54</v>
      </c>
      <c r="J13592" t="s">
        <v>289</v>
      </c>
      <c r="L13592" t="s">
        <v>51</v>
      </c>
      <c r="M13592">
        <v>0</v>
      </c>
      <c r="N13592">
        <v>0</v>
      </c>
      <c r="O13592">
        <v>-1</v>
      </c>
      <c r="P13592" t="s">
        <v>37923</v>
      </c>
      <c r="Q13592" t="s">
        <v>95</v>
      </c>
      <c r="R13592" s="3">
        <v>43521.8147800926</v>
      </c>
      <c r="S13592" t="s">
        <v>31</v>
      </c>
    </row>
    <row r="13593" customHeight="1" spans="1:19">
      <c r="A13593">
        <v>7700027527</v>
      </c>
      <c r="B13593" s="2" t="s">
        <v>37924</v>
      </c>
      <c r="C13593" t="s">
        <v>73</v>
      </c>
      <c r="D13593" t="s">
        <v>23</v>
      </c>
      <c r="E13593" t="s">
        <v>37925</v>
      </c>
      <c r="G13593">
        <v>16</v>
      </c>
      <c r="H13593">
        <v>192</v>
      </c>
      <c r="I13593">
        <v>1578</v>
      </c>
      <c r="J13593" t="s">
        <v>35</v>
      </c>
      <c r="L13593" t="s">
        <v>28</v>
      </c>
      <c r="M13593">
        <v>0</v>
      </c>
      <c r="N13593">
        <v>0</v>
      </c>
      <c r="O13593">
        <v>-1</v>
      </c>
      <c r="P13593" t="s">
        <v>36</v>
      </c>
      <c r="Q13593" t="s">
        <v>53</v>
      </c>
      <c r="R13593" s="3">
        <v>44455.8461574074</v>
      </c>
      <c r="S13593" t="s">
        <v>31</v>
      </c>
    </row>
    <row r="13594" customHeight="1" spans="1:19">
      <c r="A13594">
        <v>6319235666</v>
      </c>
      <c r="B13594" s="2" t="s">
        <v>37926</v>
      </c>
      <c r="C13594" t="s">
        <v>73</v>
      </c>
      <c r="D13594" t="s">
        <v>23</v>
      </c>
      <c r="E13594" t="s">
        <v>37927</v>
      </c>
      <c r="G13594">
        <v>4</v>
      </c>
      <c r="H13594">
        <v>185</v>
      </c>
      <c r="I13594">
        <v>1185</v>
      </c>
      <c r="J13594" t="s">
        <v>68</v>
      </c>
      <c r="L13594" t="s">
        <v>51</v>
      </c>
      <c r="M13594">
        <v>1</v>
      </c>
      <c r="N13594">
        <v>0</v>
      </c>
      <c r="O13594">
        <v>-1</v>
      </c>
      <c r="P13594" t="s">
        <v>653</v>
      </c>
      <c r="Q13594" t="s">
        <v>71</v>
      </c>
      <c r="R13594" s="3">
        <v>42935.8276967593</v>
      </c>
      <c r="S13594" t="s">
        <v>31</v>
      </c>
    </row>
    <row r="13595" customHeight="1" spans="1:19">
      <c r="A13595">
        <v>6319235666</v>
      </c>
      <c r="B13595" s="2" t="s">
        <v>37928</v>
      </c>
      <c r="C13595" t="s">
        <v>73</v>
      </c>
      <c r="D13595" t="s">
        <v>23</v>
      </c>
      <c r="E13595" t="s">
        <v>37927</v>
      </c>
      <c r="G13595">
        <v>4</v>
      </c>
      <c r="H13595">
        <v>185</v>
      </c>
      <c r="I13595">
        <v>1185</v>
      </c>
      <c r="J13595" t="s">
        <v>68</v>
      </c>
      <c r="L13595" t="s">
        <v>51</v>
      </c>
      <c r="M13595">
        <v>1</v>
      </c>
      <c r="N13595">
        <v>0</v>
      </c>
      <c r="O13595">
        <v>-1</v>
      </c>
      <c r="P13595" t="s">
        <v>653</v>
      </c>
      <c r="Q13595" t="s">
        <v>71</v>
      </c>
      <c r="R13595" s="3">
        <v>42935.8276967593</v>
      </c>
      <c r="S13595" t="s">
        <v>31</v>
      </c>
    </row>
    <row r="13596" customHeight="1" spans="1:19">
      <c r="A13596">
        <v>6440621555</v>
      </c>
      <c r="B13596" s="2" t="s">
        <v>37929</v>
      </c>
      <c r="C13596" t="s">
        <v>73</v>
      </c>
      <c r="D13596" t="s">
        <v>23</v>
      </c>
      <c r="E13596" t="s">
        <v>37930</v>
      </c>
      <c r="F13596" t="s">
        <v>37931</v>
      </c>
      <c r="G13596">
        <v>525</v>
      </c>
      <c r="H13596">
        <v>586</v>
      </c>
      <c r="I13596">
        <v>7804</v>
      </c>
      <c r="J13596" t="s">
        <v>204</v>
      </c>
      <c r="K13596" t="s">
        <v>220</v>
      </c>
      <c r="L13596" t="s">
        <v>51</v>
      </c>
      <c r="M13596">
        <v>3</v>
      </c>
      <c r="N13596">
        <v>0</v>
      </c>
      <c r="O13596">
        <v>-1</v>
      </c>
      <c r="P13596" t="s">
        <v>275</v>
      </c>
      <c r="Q13596" t="s">
        <v>37</v>
      </c>
      <c r="R13596" s="3">
        <v>43089.671875</v>
      </c>
      <c r="S13596" t="s">
        <v>31</v>
      </c>
    </row>
    <row r="13597" customHeight="1" spans="1:19">
      <c r="A13597">
        <v>7708616428</v>
      </c>
      <c r="B13597" s="2" t="s">
        <v>37932</v>
      </c>
      <c r="C13597" t="s">
        <v>207</v>
      </c>
      <c r="D13597" t="s">
        <v>41</v>
      </c>
      <c r="E13597" t="s">
        <v>37933</v>
      </c>
      <c r="F13597" t="s">
        <v>37934</v>
      </c>
      <c r="G13597">
        <v>74</v>
      </c>
      <c r="H13597">
        <v>410</v>
      </c>
      <c r="I13597">
        <v>1578</v>
      </c>
      <c r="J13597" t="s">
        <v>35</v>
      </c>
      <c r="L13597" t="s">
        <v>51</v>
      </c>
      <c r="M13597">
        <v>1</v>
      </c>
      <c r="N13597">
        <v>0</v>
      </c>
      <c r="O13597">
        <v>-1</v>
      </c>
      <c r="P13597" t="s">
        <v>37935</v>
      </c>
      <c r="Q13597" t="s">
        <v>71</v>
      </c>
      <c r="R13597" s="3">
        <v>44473.744224537</v>
      </c>
      <c r="S13597" t="s">
        <v>31</v>
      </c>
    </row>
    <row r="13598" customHeight="1" spans="1:19">
      <c r="A13598">
        <v>7708616428</v>
      </c>
      <c r="B13598" s="2" t="s">
        <v>37936</v>
      </c>
      <c r="C13598" t="s">
        <v>21026</v>
      </c>
      <c r="D13598" t="s">
        <v>23</v>
      </c>
      <c r="E13598" t="s">
        <v>37933</v>
      </c>
      <c r="F13598" t="s">
        <v>37934</v>
      </c>
      <c r="G13598">
        <v>74</v>
      </c>
      <c r="H13598">
        <v>410</v>
      </c>
      <c r="I13598">
        <v>1578</v>
      </c>
      <c r="J13598" t="s">
        <v>35</v>
      </c>
      <c r="L13598" t="s">
        <v>51</v>
      </c>
      <c r="M13598">
        <v>1</v>
      </c>
      <c r="N13598">
        <v>0</v>
      </c>
      <c r="O13598">
        <v>-1</v>
      </c>
      <c r="P13598" t="s">
        <v>37935</v>
      </c>
      <c r="Q13598" t="s">
        <v>71</v>
      </c>
      <c r="R13598" s="3">
        <v>44473.744224537</v>
      </c>
      <c r="S13598" t="s">
        <v>31</v>
      </c>
    </row>
    <row r="13599" customHeight="1" spans="1:19">
      <c r="A13599">
        <v>5631988703</v>
      </c>
      <c r="B13599" s="2" t="s">
        <v>37937</v>
      </c>
      <c r="C13599" t="s">
        <v>73</v>
      </c>
      <c r="D13599" t="s">
        <v>23</v>
      </c>
      <c r="E13599" t="s">
        <v>37938</v>
      </c>
      <c r="F13599" t="s">
        <v>37939</v>
      </c>
      <c r="G13599">
        <v>1</v>
      </c>
      <c r="H13599">
        <v>113</v>
      </c>
      <c r="I13599">
        <v>953</v>
      </c>
      <c r="J13599" t="s">
        <v>35</v>
      </c>
      <c r="L13599" t="s">
        <v>51</v>
      </c>
      <c r="M13599">
        <v>3</v>
      </c>
      <c r="N13599">
        <v>0</v>
      </c>
      <c r="O13599">
        <v>-1</v>
      </c>
      <c r="P13599" t="s">
        <v>37940</v>
      </c>
      <c r="Q13599" t="s">
        <v>370</v>
      </c>
      <c r="R13599" s="3">
        <v>42169.4788773148</v>
      </c>
      <c r="S13599" t="s">
        <v>31</v>
      </c>
    </row>
    <row r="13600" customHeight="1" spans="1:19">
      <c r="A13600">
        <v>7774269283</v>
      </c>
      <c r="B13600" s="2" t="s">
        <v>37941</v>
      </c>
      <c r="C13600" t="s">
        <v>73</v>
      </c>
      <c r="D13600" t="s">
        <v>23</v>
      </c>
      <c r="E13600" t="s">
        <v>37942</v>
      </c>
      <c r="G13600">
        <v>15</v>
      </c>
      <c r="H13600">
        <v>180</v>
      </c>
      <c r="I13600">
        <v>758</v>
      </c>
      <c r="J13600" t="s">
        <v>35</v>
      </c>
      <c r="L13600" t="s">
        <v>28</v>
      </c>
      <c r="M13600">
        <v>0</v>
      </c>
      <c r="N13600">
        <v>0</v>
      </c>
      <c r="O13600">
        <v>-1</v>
      </c>
      <c r="P13600" t="s">
        <v>36</v>
      </c>
      <c r="Q13600" t="s">
        <v>583</v>
      </c>
      <c r="R13600" s="3">
        <v>44761.5546643519</v>
      </c>
      <c r="S13600" t="s">
        <v>38</v>
      </c>
    </row>
    <row r="13601" customHeight="1" spans="1:19">
      <c r="A13601">
        <v>5463393431</v>
      </c>
      <c r="B13601" s="2" t="s">
        <v>37943</v>
      </c>
      <c r="C13601" t="s">
        <v>207</v>
      </c>
      <c r="D13601" t="s">
        <v>41</v>
      </c>
      <c r="E13601" t="s">
        <v>37944</v>
      </c>
      <c r="F13601" t="s">
        <v>37945</v>
      </c>
      <c r="G13601">
        <v>100</v>
      </c>
      <c r="H13601">
        <v>263</v>
      </c>
      <c r="I13601">
        <v>42</v>
      </c>
      <c r="J13601" t="s">
        <v>726</v>
      </c>
      <c r="L13601" t="s">
        <v>28</v>
      </c>
      <c r="M13601">
        <v>0</v>
      </c>
      <c r="N13601">
        <v>0</v>
      </c>
      <c r="O13601">
        <v>-1</v>
      </c>
      <c r="P13601" t="s">
        <v>100</v>
      </c>
      <c r="Q13601" t="s">
        <v>245</v>
      </c>
      <c r="R13601" s="3">
        <v>42009.8463425926</v>
      </c>
      <c r="S13601" t="s">
        <v>31</v>
      </c>
    </row>
    <row r="13602" customHeight="1" spans="1:19">
      <c r="A13602">
        <v>7642694691</v>
      </c>
      <c r="B13602" s="2" t="s">
        <v>37946</v>
      </c>
      <c r="C13602" t="s">
        <v>73</v>
      </c>
      <c r="D13602" t="s">
        <v>23</v>
      </c>
      <c r="E13602" t="s">
        <v>37947</v>
      </c>
      <c r="F13602" t="s">
        <v>37948</v>
      </c>
      <c r="G13602">
        <v>5</v>
      </c>
      <c r="H13602">
        <v>132</v>
      </c>
      <c r="I13602">
        <v>1284</v>
      </c>
      <c r="J13602" t="s">
        <v>35</v>
      </c>
      <c r="L13602" t="s">
        <v>28</v>
      </c>
      <c r="M13602">
        <v>3</v>
      </c>
      <c r="N13602">
        <v>0</v>
      </c>
      <c r="O13602">
        <v>-1</v>
      </c>
      <c r="P13602" t="s">
        <v>36</v>
      </c>
      <c r="Q13602" t="s">
        <v>79</v>
      </c>
      <c r="R13602" s="3">
        <v>44382.8201388889</v>
      </c>
      <c r="S13602" t="s">
        <v>31</v>
      </c>
    </row>
    <row r="13603" customHeight="1" spans="1:19">
      <c r="A13603">
        <v>7532828552</v>
      </c>
      <c r="B13603" s="2" t="s">
        <v>37949</v>
      </c>
      <c r="C13603" t="s">
        <v>22</v>
      </c>
      <c r="D13603" t="s">
        <v>23</v>
      </c>
      <c r="E13603" t="s">
        <v>37950</v>
      </c>
      <c r="F13603" t="s">
        <v>37951</v>
      </c>
      <c r="G13603">
        <v>3</v>
      </c>
      <c r="H13603">
        <v>70</v>
      </c>
      <c r="I13603">
        <v>7</v>
      </c>
      <c r="J13603" t="s">
        <v>35</v>
      </c>
      <c r="L13603" t="s">
        <v>28</v>
      </c>
      <c r="M13603">
        <v>1</v>
      </c>
      <c r="N13603">
        <v>0</v>
      </c>
      <c r="O13603">
        <v>-1</v>
      </c>
      <c r="P13603" t="s">
        <v>275</v>
      </c>
      <c r="Q13603" t="s">
        <v>276</v>
      </c>
      <c r="R13603" s="3">
        <v>44174.0126273148</v>
      </c>
      <c r="S13603" t="s">
        <v>31</v>
      </c>
    </row>
    <row r="13604" customHeight="1" spans="1:19">
      <c r="A13604">
        <v>7491998246</v>
      </c>
      <c r="B13604" s="2" t="s">
        <v>37952</v>
      </c>
      <c r="C13604" t="s">
        <v>207</v>
      </c>
      <c r="D13604" t="s">
        <v>41</v>
      </c>
      <c r="E13604" t="s">
        <v>37953</v>
      </c>
      <c r="G13604">
        <v>2</v>
      </c>
      <c r="H13604">
        <v>144</v>
      </c>
      <c r="I13604">
        <v>151</v>
      </c>
      <c r="J13604" t="s">
        <v>35</v>
      </c>
      <c r="L13604" t="s">
        <v>28</v>
      </c>
      <c r="M13604">
        <v>0</v>
      </c>
      <c r="N13604">
        <v>0</v>
      </c>
      <c r="O13604">
        <v>-1</v>
      </c>
      <c r="P13604" t="s">
        <v>36</v>
      </c>
      <c r="Q13604" t="s">
        <v>79</v>
      </c>
      <c r="R13604" s="3">
        <v>44060.5576967593</v>
      </c>
      <c r="S13604" t="s">
        <v>38</v>
      </c>
    </row>
    <row r="13605" customHeight="1" spans="1:19">
      <c r="A13605">
        <v>7491998246</v>
      </c>
      <c r="B13605" s="2" t="s">
        <v>37954</v>
      </c>
      <c r="C13605" t="s">
        <v>73</v>
      </c>
      <c r="D13605" t="s">
        <v>23</v>
      </c>
      <c r="E13605" t="s">
        <v>37953</v>
      </c>
      <c r="G13605">
        <v>2</v>
      </c>
      <c r="H13605">
        <v>144</v>
      </c>
      <c r="I13605">
        <v>151</v>
      </c>
      <c r="J13605" t="s">
        <v>35</v>
      </c>
      <c r="L13605" t="s">
        <v>28</v>
      </c>
      <c r="M13605">
        <v>0</v>
      </c>
      <c r="N13605">
        <v>0</v>
      </c>
      <c r="O13605">
        <v>-1</v>
      </c>
      <c r="P13605" t="s">
        <v>36</v>
      </c>
      <c r="Q13605" t="s">
        <v>79</v>
      </c>
      <c r="R13605" s="3">
        <v>44060.5576967593</v>
      </c>
      <c r="S13605" t="s">
        <v>38</v>
      </c>
    </row>
    <row r="13606" customHeight="1" spans="1:19">
      <c r="A13606">
        <v>7491998246</v>
      </c>
      <c r="B13606" s="2" t="s">
        <v>37955</v>
      </c>
      <c r="C13606" t="s">
        <v>207</v>
      </c>
      <c r="D13606" t="s">
        <v>41</v>
      </c>
      <c r="E13606" t="s">
        <v>37953</v>
      </c>
      <c r="G13606">
        <v>2</v>
      </c>
      <c r="H13606">
        <v>144</v>
      </c>
      <c r="I13606">
        <v>151</v>
      </c>
      <c r="J13606" t="s">
        <v>35</v>
      </c>
      <c r="L13606" t="s">
        <v>28</v>
      </c>
      <c r="M13606">
        <v>0</v>
      </c>
      <c r="N13606">
        <v>0</v>
      </c>
      <c r="O13606">
        <v>-1</v>
      </c>
      <c r="P13606" t="s">
        <v>36</v>
      </c>
      <c r="Q13606" t="s">
        <v>79</v>
      </c>
      <c r="R13606" s="3">
        <v>44060.5576967593</v>
      </c>
      <c r="S13606" t="s">
        <v>38</v>
      </c>
    </row>
    <row r="13607" customHeight="1" spans="1:19">
      <c r="A13607">
        <v>7491998246</v>
      </c>
      <c r="B13607" s="2" t="s">
        <v>37956</v>
      </c>
      <c r="C13607" t="s">
        <v>207</v>
      </c>
      <c r="D13607" t="s">
        <v>41</v>
      </c>
      <c r="E13607" t="s">
        <v>37953</v>
      </c>
      <c r="G13607">
        <v>2</v>
      </c>
      <c r="H13607">
        <v>144</v>
      </c>
      <c r="I13607">
        <v>151</v>
      </c>
      <c r="J13607" t="s">
        <v>35</v>
      </c>
      <c r="L13607" t="s">
        <v>28</v>
      </c>
      <c r="M13607">
        <v>0</v>
      </c>
      <c r="N13607">
        <v>0</v>
      </c>
      <c r="O13607">
        <v>-1</v>
      </c>
      <c r="P13607" t="s">
        <v>36</v>
      </c>
      <c r="Q13607" t="s">
        <v>79</v>
      </c>
      <c r="R13607" s="3">
        <v>44060.5576967593</v>
      </c>
      <c r="S13607" t="s">
        <v>38</v>
      </c>
    </row>
    <row r="13608" customHeight="1" spans="1:19">
      <c r="A13608">
        <v>7293933475</v>
      </c>
      <c r="B13608" s="2" t="s">
        <v>37957</v>
      </c>
      <c r="C13608" t="s">
        <v>73</v>
      </c>
      <c r="D13608" t="s">
        <v>23</v>
      </c>
      <c r="E13608" t="s">
        <v>37958</v>
      </c>
      <c r="F13608" t="s">
        <v>37959</v>
      </c>
      <c r="G13608">
        <v>171</v>
      </c>
      <c r="H13608">
        <v>239</v>
      </c>
      <c r="I13608">
        <v>756</v>
      </c>
      <c r="J13608" t="s">
        <v>35</v>
      </c>
      <c r="L13608" t="s">
        <v>51</v>
      </c>
      <c r="M13608">
        <v>3</v>
      </c>
      <c r="N13608">
        <v>0</v>
      </c>
      <c r="O13608">
        <v>-1</v>
      </c>
      <c r="P13608" t="s">
        <v>36</v>
      </c>
      <c r="Q13608" t="s">
        <v>120</v>
      </c>
      <c r="R13608" s="3">
        <v>43705.5311458333</v>
      </c>
      <c r="S13608" t="s">
        <v>31</v>
      </c>
    </row>
    <row r="13609" customHeight="1" spans="1:19">
      <c r="A13609">
        <v>3291092920</v>
      </c>
      <c r="B13609" s="2" t="s">
        <v>37960</v>
      </c>
      <c r="C13609" t="s">
        <v>207</v>
      </c>
      <c r="D13609" t="s">
        <v>41</v>
      </c>
      <c r="E13609" t="s">
        <v>37961</v>
      </c>
      <c r="F13609" t="s">
        <v>37962</v>
      </c>
      <c r="G13609">
        <v>140</v>
      </c>
      <c r="H13609">
        <v>136</v>
      </c>
      <c r="I13609">
        <v>2194</v>
      </c>
      <c r="J13609" t="s">
        <v>26</v>
      </c>
      <c r="K13609" t="s">
        <v>2352</v>
      </c>
      <c r="L13609" t="s">
        <v>51</v>
      </c>
      <c r="M13609">
        <v>0</v>
      </c>
      <c r="N13609">
        <v>0</v>
      </c>
      <c r="O13609">
        <v>-1</v>
      </c>
      <c r="P13609" t="s">
        <v>17449</v>
      </c>
      <c r="Q13609" t="s">
        <v>386</v>
      </c>
      <c r="R13609" s="3">
        <v>41369.6163657407</v>
      </c>
      <c r="S13609" t="s">
        <v>31</v>
      </c>
    </row>
    <row r="13610" customHeight="1" spans="1:19">
      <c r="A13610">
        <v>7444095556</v>
      </c>
      <c r="B13610" s="2" t="s">
        <v>37963</v>
      </c>
      <c r="C13610" t="s">
        <v>207</v>
      </c>
      <c r="D13610" t="s">
        <v>41</v>
      </c>
      <c r="E13610" t="s">
        <v>37964</v>
      </c>
      <c r="G13610">
        <v>4</v>
      </c>
      <c r="H13610">
        <v>220</v>
      </c>
      <c r="I13610">
        <v>164</v>
      </c>
      <c r="J13610" t="s">
        <v>106</v>
      </c>
      <c r="L13610" t="s">
        <v>28</v>
      </c>
      <c r="M13610">
        <v>0</v>
      </c>
      <c r="N13610">
        <v>0</v>
      </c>
      <c r="O13610">
        <v>-1</v>
      </c>
      <c r="P13610" t="s">
        <v>36</v>
      </c>
      <c r="Q13610" t="s">
        <v>37</v>
      </c>
      <c r="R13610" s="3">
        <v>43949.4418981482</v>
      </c>
      <c r="S13610" t="s">
        <v>38</v>
      </c>
    </row>
    <row r="13611" customHeight="1" spans="1:19">
      <c r="A13611">
        <v>5567519268</v>
      </c>
      <c r="B13611" s="2" t="s">
        <v>37965</v>
      </c>
      <c r="C13611" t="s">
        <v>207</v>
      </c>
      <c r="D13611" t="s">
        <v>41</v>
      </c>
      <c r="E13611" t="s">
        <v>37966</v>
      </c>
      <c r="F13611" t="s">
        <v>37967</v>
      </c>
      <c r="G13611">
        <v>33</v>
      </c>
      <c r="H13611">
        <v>260</v>
      </c>
      <c r="I13611">
        <v>116</v>
      </c>
      <c r="J13611" t="s">
        <v>311</v>
      </c>
      <c r="L13611" t="s">
        <v>28</v>
      </c>
      <c r="M13611">
        <v>0</v>
      </c>
      <c r="N13611">
        <v>0</v>
      </c>
      <c r="O13611">
        <v>-1</v>
      </c>
      <c r="P13611" t="s">
        <v>37968</v>
      </c>
      <c r="Q13611" t="s">
        <v>276</v>
      </c>
      <c r="R13611" s="3">
        <v>42085.8505208333</v>
      </c>
      <c r="S13611" t="s">
        <v>31</v>
      </c>
    </row>
    <row r="13612" customHeight="1" spans="1:19">
      <c r="A13612">
        <v>6190236784</v>
      </c>
      <c r="B13612" s="2" t="s">
        <v>37969</v>
      </c>
      <c r="C13612" t="s">
        <v>73</v>
      </c>
      <c r="D13612" t="s">
        <v>23</v>
      </c>
      <c r="E13612" t="s">
        <v>37970</v>
      </c>
      <c r="F13612" t="s">
        <v>37971</v>
      </c>
      <c r="G13612">
        <v>34</v>
      </c>
      <c r="H13612">
        <v>301</v>
      </c>
      <c r="I13612">
        <v>105</v>
      </c>
      <c r="J13612" t="s">
        <v>521</v>
      </c>
      <c r="L13612" t="s">
        <v>51</v>
      </c>
      <c r="M13612">
        <v>5</v>
      </c>
      <c r="N13612">
        <v>0</v>
      </c>
      <c r="O13612">
        <v>-1</v>
      </c>
      <c r="P13612" t="s">
        <v>29</v>
      </c>
      <c r="Q13612" t="s">
        <v>583</v>
      </c>
      <c r="R13612" s="3">
        <v>42825.5337615741</v>
      </c>
      <c r="S13612" t="s">
        <v>31</v>
      </c>
    </row>
    <row r="13613" customHeight="1" spans="1:21">
      <c r="A13613">
        <v>5027492244</v>
      </c>
      <c r="B13613" s="2" t="s">
        <v>37972</v>
      </c>
      <c r="C13613" t="s">
        <v>207</v>
      </c>
      <c r="D13613" t="s">
        <v>41</v>
      </c>
      <c r="E13613" t="s">
        <v>37973</v>
      </c>
      <c r="F13613" t="s">
        <v>37974</v>
      </c>
      <c r="G13613">
        <v>452</v>
      </c>
      <c r="H13613">
        <v>998</v>
      </c>
      <c r="I13613">
        <v>12492</v>
      </c>
      <c r="J13613" t="s">
        <v>50</v>
      </c>
      <c r="K13613" t="s">
        <v>1998</v>
      </c>
      <c r="L13613" t="s">
        <v>51</v>
      </c>
      <c r="M13613">
        <v>0</v>
      </c>
      <c r="N13613">
        <v>0</v>
      </c>
      <c r="O13613">
        <v>-1</v>
      </c>
      <c r="P13613" t="s">
        <v>37975</v>
      </c>
      <c r="Q13613" t="s">
        <v>53</v>
      </c>
      <c r="R13613" s="3">
        <v>41678.5077777778</v>
      </c>
      <c r="S13613" t="s">
        <v>31</v>
      </c>
      <c r="U13613" t="s">
        <v>1820</v>
      </c>
    </row>
    <row r="13614" customHeight="1" spans="1:21">
      <c r="A13614">
        <v>5027492244</v>
      </c>
      <c r="B13614" s="2" t="s">
        <v>37976</v>
      </c>
      <c r="C13614" t="s">
        <v>207</v>
      </c>
      <c r="D13614" t="s">
        <v>41</v>
      </c>
      <c r="E13614" t="s">
        <v>37973</v>
      </c>
      <c r="F13614" t="s">
        <v>37974</v>
      </c>
      <c r="G13614">
        <v>452</v>
      </c>
      <c r="H13614">
        <v>998</v>
      </c>
      <c r="I13614">
        <v>12492</v>
      </c>
      <c r="J13614" t="s">
        <v>50</v>
      </c>
      <c r="K13614" t="s">
        <v>1998</v>
      </c>
      <c r="L13614" t="s">
        <v>51</v>
      </c>
      <c r="M13614">
        <v>0</v>
      </c>
      <c r="N13614">
        <v>0</v>
      </c>
      <c r="O13614">
        <v>-1</v>
      </c>
      <c r="P13614" t="s">
        <v>37975</v>
      </c>
      <c r="Q13614" t="s">
        <v>53</v>
      </c>
      <c r="R13614" s="3">
        <v>41678.5077777778</v>
      </c>
      <c r="S13614" t="s">
        <v>31</v>
      </c>
      <c r="U13614" t="s">
        <v>1820</v>
      </c>
    </row>
    <row r="13615" customHeight="1" spans="1:21">
      <c r="A13615">
        <v>5027492244</v>
      </c>
      <c r="B13615" s="2" t="s">
        <v>37977</v>
      </c>
      <c r="C13615" t="s">
        <v>207</v>
      </c>
      <c r="D13615" t="s">
        <v>41</v>
      </c>
      <c r="E13615" t="s">
        <v>37973</v>
      </c>
      <c r="F13615" t="s">
        <v>37974</v>
      </c>
      <c r="G13615">
        <v>452</v>
      </c>
      <c r="H13615">
        <v>998</v>
      </c>
      <c r="I13615">
        <v>12492</v>
      </c>
      <c r="J13615" t="s">
        <v>50</v>
      </c>
      <c r="K13615" t="s">
        <v>1998</v>
      </c>
      <c r="L13615" t="s">
        <v>51</v>
      </c>
      <c r="M13615">
        <v>0</v>
      </c>
      <c r="N13615">
        <v>0</v>
      </c>
      <c r="O13615">
        <v>-1</v>
      </c>
      <c r="P13615" t="s">
        <v>37975</v>
      </c>
      <c r="Q13615" t="s">
        <v>53</v>
      </c>
      <c r="R13615" s="3">
        <v>41678.5077777778</v>
      </c>
      <c r="S13615" t="s">
        <v>31</v>
      </c>
      <c r="U13615" t="s">
        <v>1820</v>
      </c>
    </row>
    <row r="13616" customHeight="1" spans="1:19">
      <c r="A13616">
        <v>5975877541</v>
      </c>
      <c r="B13616" s="2" t="s">
        <v>37978</v>
      </c>
      <c r="C13616" t="s">
        <v>207</v>
      </c>
      <c r="D13616" t="s">
        <v>41</v>
      </c>
      <c r="E13616" t="s">
        <v>37979</v>
      </c>
      <c r="F13616" t="s">
        <v>37980</v>
      </c>
      <c r="G13616">
        <v>2330</v>
      </c>
      <c r="H13616">
        <v>441</v>
      </c>
      <c r="I13616">
        <v>15604</v>
      </c>
      <c r="J13616" t="s">
        <v>563</v>
      </c>
      <c r="L13616" t="s">
        <v>51</v>
      </c>
      <c r="M13616">
        <v>6</v>
      </c>
      <c r="N13616">
        <v>1</v>
      </c>
      <c r="O13616">
        <v>0</v>
      </c>
      <c r="P13616" t="s">
        <v>35181</v>
      </c>
      <c r="Q13616" t="s">
        <v>597</v>
      </c>
      <c r="R13616" s="3">
        <v>42564.4377777778</v>
      </c>
      <c r="S13616" t="s">
        <v>31</v>
      </c>
    </row>
    <row r="13617" customHeight="1" spans="1:19">
      <c r="A13617">
        <v>7070554406</v>
      </c>
      <c r="B13617" s="2" t="s">
        <v>37981</v>
      </c>
      <c r="C13617" t="s">
        <v>73</v>
      </c>
      <c r="D13617" t="s">
        <v>23</v>
      </c>
      <c r="E13617" t="s">
        <v>37982</v>
      </c>
      <c r="F13617" t="s">
        <v>37983</v>
      </c>
      <c r="G13617">
        <v>10</v>
      </c>
      <c r="H13617">
        <v>262</v>
      </c>
      <c r="I13617">
        <v>24</v>
      </c>
      <c r="J13617" t="s">
        <v>35</v>
      </c>
      <c r="L13617" t="s">
        <v>51</v>
      </c>
      <c r="M13617">
        <v>1</v>
      </c>
      <c r="N13617">
        <v>0</v>
      </c>
      <c r="O13617">
        <v>-1</v>
      </c>
      <c r="P13617" t="s">
        <v>230</v>
      </c>
      <c r="Q13617" t="s">
        <v>265</v>
      </c>
      <c r="R13617" s="3">
        <v>43563.1351736111</v>
      </c>
      <c r="S13617" t="s">
        <v>38</v>
      </c>
    </row>
    <row r="13618" customHeight="1" spans="1:19">
      <c r="A13618">
        <v>7716359122</v>
      </c>
      <c r="B13618" s="2" t="s">
        <v>37984</v>
      </c>
      <c r="C13618" t="s">
        <v>207</v>
      </c>
      <c r="D13618" t="s">
        <v>41</v>
      </c>
      <c r="E13618" t="s">
        <v>37985</v>
      </c>
      <c r="F13618" t="s">
        <v>37986</v>
      </c>
      <c r="G13618">
        <v>4</v>
      </c>
      <c r="H13618">
        <v>278</v>
      </c>
      <c r="I13618">
        <v>76</v>
      </c>
      <c r="J13618" t="s">
        <v>204</v>
      </c>
      <c r="L13618" t="s">
        <v>51</v>
      </c>
      <c r="M13618">
        <v>0</v>
      </c>
      <c r="N13618">
        <v>0</v>
      </c>
      <c r="O13618">
        <v>-1</v>
      </c>
      <c r="P13618" t="s">
        <v>307</v>
      </c>
      <c r="Q13618" t="s">
        <v>79</v>
      </c>
      <c r="R13618" s="3">
        <v>44489.362349537</v>
      </c>
      <c r="S13618" t="s">
        <v>31</v>
      </c>
    </row>
    <row r="13619" customHeight="1" spans="1:19">
      <c r="A13619">
        <v>7716359122</v>
      </c>
      <c r="B13619" s="2" t="s">
        <v>37987</v>
      </c>
      <c r="C13619" t="s">
        <v>207</v>
      </c>
      <c r="D13619" t="s">
        <v>41</v>
      </c>
      <c r="E13619" t="s">
        <v>37985</v>
      </c>
      <c r="F13619" t="s">
        <v>37986</v>
      </c>
      <c r="G13619">
        <v>4</v>
      </c>
      <c r="H13619">
        <v>278</v>
      </c>
      <c r="I13619">
        <v>76</v>
      </c>
      <c r="J13619" t="s">
        <v>204</v>
      </c>
      <c r="L13619" t="s">
        <v>51</v>
      </c>
      <c r="M13619">
        <v>0</v>
      </c>
      <c r="N13619">
        <v>0</v>
      </c>
      <c r="O13619">
        <v>-1</v>
      </c>
      <c r="P13619" t="s">
        <v>307</v>
      </c>
      <c r="Q13619" t="s">
        <v>79</v>
      </c>
      <c r="R13619" s="3">
        <v>44489.362349537</v>
      </c>
      <c r="S13619" t="s">
        <v>31</v>
      </c>
    </row>
    <row r="13620" customHeight="1" spans="1:19">
      <c r="A13620">
        <v>7752226781</v>
      </c>
      <c r="B13620" s="2" t="s">
        <v>37988</v>
      </c>
      <c r="C13620" t="s">
        <v>73</v>
      </c>
      <c r="D13620" t="s">
        <v>23</v>
      </c>
      <c r="E13620" t="s">
        <v>37989</v>
      </c>
      <c r="F13620" t="s">
        <v>37990</v>
      </c>
      <c r="G13620">
        <v>2</v>
      </c>
      <c r="H13620">
        <v>41</v>
      </c>
      <c r="I13620">
        <v>13</v>
      </c>
      <c r="J13620" t="s">
        <v>204</v>
      </c>
      <c r="K13620" t="s">
        <v>220</v>
      </c>
      <c r="L13620" t="s">
        <v>51</v>
      </c>
      <c r="M13620">
        <v>1</v>
      </c>
      <c r="N13620">
        <v>0</v>
      </c>
      <c r="O13620">
        <v>-1</v>
      </c>
      <c r="P13620" t="s">
        <v>275</v>
      </c>
      <c r="Q13620" t="s">
        <v>84</v>
      </c>
      <c r="R13620" s="3">
        <v>44657.8658333333</v>
      </c>
      <c r="S13620" t="s">
        <v>38</v>
      </c>
    </row>
    <row r="13621" customHeight="1" spans="1:19">
      <c r="A13621">
        <v>7787929125</v>
      </c>
      <c r="B13621" s="2" t="s">
        <v>37991</v>
      </c>
      <c r="C13621" t="s">
        <v>207</v>
      </c>
      <c r="D13621" t="s">
        <v>41</v>
      </c>
      <c r="E13621" t="s">
        <v>37992</v>
      </c>
      <c r="G13621">
        <v>1</v>
      </c>
      <c r="H13621">
        <v>33</v>
      </c>
      <c r="I13621">
        <v>5</v>
      </c>
      <c r="J13621" t="s">
        <v>35</v>
      </c>
      <c r="L13621" t="s">
        <v>28</v>
      </c>
      <c r="M13621">
        <v>0</v>
      </c>
      <c r="N13621">
        <v>0</v>
      </c>
      <c r="O13621">
        <v>-1</v>
      </c>
      <c r="P13621" t="s">
        <v>36</v>
      </c>
      <c r="Q13621" t="s">
        <v>160</v>
      </c>
      <c r="R13621" s="3">
        <v>44809.7738194444</v>
      </c>
      <c r="S13621" t="s">
        <v>636</v>
      </c>
    </row>
    <row r="13622" customHeight="1" spans="1:19">
      <c r="A13622">
        <v>7787929125</v>
      </c>
      <c r="B13622" s="2" t="s">
        <v>37993</v>
      </c>
      <c r="C13622" t="s">
        <v>207</v>
      </c>
      <c r="D13622" t="s">
        <v>41</v>
      </c>
      <c r="E13622" t="s">
        <v>37992</v>
      </c>
      <c r="G13622">
        <v>1</v>
      </c>
      <c r="H13622">
        <v>33</v>
      </c>
      <c r="I13622">
        <v>5</v>
      </c>
      <c r="J13622" t="s">
        <v>35</v>
      </c>
      <c r="L13622" t="s">
        <v>28</v>
      </c>
      <c r="M13622">
        <v>0</v>
      </c>
      <c r="N13622">
        <v>0</v>
      </c>
      <c r="O13622">
        <v>-1</v>
      </c>
      <c r="P13622" t="s">
        <v>36</v>
      </c>
      <c r="Q13622" t="s">
        <v>160</v>
      </c>
      <c r="R13622" s="3">
        <v>44809.7738194444</v>
      </c>
      <c r="S13622" t="s">
        <v>636</v>
      </c>
    </row>
    <row r="13623" customHeight="1" spans="1:21">
      <c r="A13623">
        <v>7510364869</v>
      </c>
      <c r="B13623" s="2" t="s">
        <v>37994</v>
      </c>
      <c r="C13623" t="s">
        <v>73</v>
      </c>
      <c r="D13623" t="s">
        <v>23</v>
      </c>
      <c r="E13623" t="s">
        <v>37995</v>
      </c>
      <c r="F13623" t="s">
        <v>37996</v>
      </c>
      <c r="G13623">
        <v>7</v>
      </c>
      <c r="H13623">
        <v>166</v>
      </c>
      <c r="I13623">
        <v>241</v>
      </c>
      <c r="J13623" t="s">
        <v>1193</v>
      </c>
      <c r="K13623" t="s">
        <v>18844</v>
      </c>
      <c r="L13623" t="s">
        <v>51</v>
      </c>
      <c r="M13623">
        <v>0</v>
      </c>
      <c r="N13623">
        <v>0</v>
      </c>
      <c r="O13623">
        <v>-1</v>
      </c>
      <c r="P13623" t="s">
        <v>29</v>
      </c>
      <c r="Q13623" t="s">
        <v>1196</v>
      </c>
      <c r="R13623" s="3">
        <v>44109.9346990741</v>
      </c>
      <c r="S13623" t="s">
        <v>31</v>
      </c>
      <c r="U13623" t="s">
        <v>37997</v>
      </c>
    </row>
    <row r="13624" customHeight="1" spans="1:19">
      <c r="A13624">
        <v>7765658433</v>
      </c>
      <c r="B13624" s="2" t="s">
        <v>37998</v>
      </c>
      <c r="C13624" t="s">
        <v>73</v>
      </c>
      <c r="D13624" t="s">
        <v>23</v>
      </c>
      <c r="E13624" t="s">
        <v>37999</v>
      </c>
      <c r="F13624" t="s">
        <v>38000</v>
      </c>
      <c r="G13624">
        <v>1</v>
      </c>
      <c r="H13624">
        <v>13</v>
      </c>
      <c r="I13624">
        <v>4</v>
      </c>
      <c r="J13624" t="s">
        <v>537</v>
      </c>
      <c r="L13624" t="s">
        <v>51</v>
      </c>
      <c r="M13624">
        <v>0</v>
      </c>
      <c r="N13624">
        <v>0</v>
      </c>
      <c r="O13624">
        <v>-1</v>
      </c>
      <c r="P13624" t="s">
        <v>38001</v>
      </c>
      <c r="Q13624" t="s">
        <v>79</v>
      </c>
      <c r="R13624" s="3">
        <v>44720.7452546296</v>
      </c>
      <c r="S13624" t="s">
        <v>636</v>
      </c>
    </row>
    <row r="13625" customHeight="1" spans="1:19">
      <c r="A13625">
        <v>2192417472</v>
      </c>
      <c r="B13625" s="2" t="s">
        <v>38002</v>
      </c>
      <c r="C13625" t="s">
        <v>73</v>
      </c>
      <c r="D13625" t="s">
        <v>23</v>
      </c>
      <c r="E13625" t="s">
        <v>38003</v>
      </c>
      <c r="F13625" t="s">
        <v>38004</v>
      </c>
      <c r="G13625">
        <v>62</v>
      </c>
      <c r="H13625">
        <v>199</v>
      </c>
      <c r="I13625">
        <v>961</v>
      </c>
      <c r="J13625" t="s">
        <v>106</v>
      </c>
      <c r="K13625" t="s">
        <v>187</v>
      </c>
      <c r="L13625" t="s">
        <v>51</v>
      </c>
      <c r="M13625">
        <v>4</v>
      </c>
      <c r="N13625">
        <v>0</v>
      </c>
      <c r="O13625">
        <v>-1</v>
      </c>
      <c r="P13625" t="s">
        <v>275</v>
      </c>
      <c r="Q13625" t="s">
        <v>37</v>
      </c>
      <c r="R13625" s="3">
        <v>40718.928900463</v>
      </c>
      <c r="S13625" t="s">
        <v>31</v>
      </c>
    </row>
    <row r="13626" customHeight="1" spans="1:19">
      <c r="A13626">
        <v>1831631391</v>
      </c>
      <c r="B13626" s="2" t="s">
        <v>38005</v>
      </c>
      <c r="C13626" t="s">
        <v>207</v>
      </c>
      <c r="D13626" t="s">
        <v>41</v>
      </c>
      <c r="E13626" t="s">
        <v>38006</v>
      </c>
      <c r="F13626" t="s">
        <v>38007</v>
      </c>
      <c r="G13626">
        <v>176</v>
      </c>
      <c r="H13626">
        <v>164</v>
      </c>
      <c r="I13626">
        <v>613</v>
      </c>
      <c r="J13626" t="s">
        <v>117</v>
      </c>
      <c r="K13626" t="s">
        <v>1131</v>
      </c>
      <c r="L13626" t="s">
        <v>28</v>
      </c>
      <c r="M13626">
        <v>0</v>
      </c>
      <c r="N13626">
        <v>0</v>
      </c>
      <c r="O13626">
        <v>-1</v>
      </c>
      <c r="P13626" t="s">
        <v>38008</v>
      </c>
      <c r="Q13626" t="s">
        <v>120</v>
      </c>
      <c r="R13626" s="3">
        <v>40467.9513541667</v>
      </c>
      <c r="S13626" t="s">
        <v>54</v>
      </c>
    </row>
    <row r="13627" customHeight="1" spans="1:19">
      <c r="A13627">
        <v>7788330685</v>
      </c>
      <c r="B13627" s="2" t="s">
        <v>38009</v>
      </c>
      <c r="C13627" t="s">
        <v>207</v>
      </c>
      <c r="D13627" t="s">
        <v>41</v>
      </c>
      <c r="E13627" t="s">
        <v>38010</v>
      </c>
      <c r="G13627">
        <v>1</v>
      </c>
      <c r="H13627">
        <v>0</v>
      </c>
      <c r="I13627">
        <v>0</v>
      </c>
      <c r="J13627" t="s">
        <v>26</v>
      </c>
      <c r="L13627" t="s">
        <v>28</v>
      </c>
      <c r="M13627">
        <v>0</v>
      </c>
      <c r="N13627">
        <v>0</v>
      </c>
      <c r="O13627">
        <v>-1</v>
      </c>
      <c r="P13627" t="s">
        <v>38011</v>
      </c>
      <c r="Q13627" t="s">
        <v>150</v>
      </c>
      <c r="R13627" s="3">
        <v>44812.1455671296</v>
      </c>
      <c r="S13627" t="s">
        <v>636</v>
      </c>
    </row>
    <row r="13628" customHeight="1" spans="1:21">
      <c r="A13628">
        <v>6997229684</v>
      </c>
      <c r="B13628" s="2" t="s">
        <v>38012</v>
      </c>
      <c r="C13628" t="s">
        <v>73</v>
      </c>
      <c r="D13628" t="s">
        <v>23</v>
      </c>
      <c r="E13628" t="s">
        <v>38013</v>
      </c>
      <c r="F13628" t="s">
        <v>38014</v>
      </c>
      <c r="G13628">
        <v>6</v>
      </c>
      <c r="H13628">
        <v>105</v>
      </c>
      <c r="I13628">
        <v>523</v>
      </c>
      <c r="J13628" t="s">
        <v>26</v>
      </c>
      <c r="K13628" t="s">
        <v>99</v>
      </c>
      <c r="L13628" t="s">
        <v>51</v>
      </c>
      <c r="M13628">
        <v>0</v>
      </c>
      <c r="N13628">
        <v>0</v>
      </c>
      <c r="O13628">
        <v>-1</v>
      </c>
      <c r="P13628" t="s">
        <v>134</v>
      </c>
      <c r="Q13628" t="s">
        <v>30</v>
      </c>
      <c r="R13628" s="3">
        <v>43511.8017361111</v>
      </c>
      <c r="S13628" t="s">
        <v>31</v>
      </c>
      <c r="U13628" t="s">
        <v>38015</v>
      </c>
    </row>
    <row r="13629" customHeight="1" spans="1:20">
      <c r="A13629">
        <v>7691126629</v>
      </c>
      <c r="B13629" s="2" t="s">
        <v>38016</v>
      </c>
      <c r="C13629" t="s">
        <v>73</v>
      </c>
      <c r="D13629" t="s">
        <v>23</v>
      </c>
      <c r="E13629" t="s">
        <v>38017</v>
      </c>
      <c r="F13629" t="s">
        <v>38018</v>
      </c>
      <c r="G13629">
        <v>19</v>
      </c>
      <c r="H13629">
        <v>701</v>
      </c>
      <c r="I13629">
        <v>5764</v>
      </c>
      <c r="J13629" t="s">
        <v>495</v>
      </c>
      <c r="L13629" t="s">
        <v>51</v>
      </c>
      <c r="M13629">
        <v>3</v>
      </c>
      <c r="N13629">
        <v>0</v>
      </c>
      <c r="O13629">
        <v>-1</v>
      </c>
      <c r="P13629" t="s">
        <v>20874</v>
      </c>
      <c r="Q13629" t="s">
        <v>120</v>
      </c>
      <c r="R13629" s="3">
        <v>44445.8620023148</v>
      </c>
      <c r="S13629" t="s">
        <v>31</v>
      </c>
      <c r="T13629" t="s">
        <v>10903</v>
      </c>
    </row>
    <row r="13630" customHeight="1" spans="1:19">
      <c r="A13630">
        <v>2615358687</v>
      </c>
      <c r="B13630" s="2" t="s">
        <v>38019</v>
      </c>
      <c r="C13630" t="s">
        <v>207</v>
      </c>
      <c r="D13630" t="s">
        <v>41</v>
      </c>
      <c r="E13630" t="s">
        <v>38020</v>
      </c>
      <c r="F13630" t="s">
        <v>38021</v>
      </c>
      <c r="G13630">
        <v>881</v>
      </c>
      <c r="H13630">
        <v>319</v>
      </c>
      <c r="I13630">
        <v>8849</v>
      </c>
      <c r="J13630" t="s">
        <v>106</v>
      </c>
      <c r="K13630" t="s">
        <v>187</v>
      </c>
      <c r="L13630" t="s">
        <v>28</v>
      </c>
      <c r="M13630">
        <v>0</v>
      </c>
      <c r="N13630">
        <v>0</v>
      </c>
      <c r="O13630">
        <v>-1</v>
      </c>
      <c r="Q13630" t="s">
        <v>37</v>
      </c>
      <c r="R13630" s="3">
        <v>40952.7303125</v>
      </c>
      <c r="S13630" t="s">
        <v>31</v>
      </c>
    </row>
    <row r="13631" customHeight="1" spans="1:19">
      <c r="A13631">
        <v>7565628151</v>
      </c>
      <c r="B13631" s="2" t="s">
        <v>38022</v>
      </c>
      <c r="C13631" t="s">
        <v>207</v>
      </c>
      <c r="D13631" t="s">
        <v>41</v>
      </c>
      <c r="E13631" t="s">
        <v>38023</v>
      </c>
      <c r="F13631" t="s">
        <v>38024</v>
      </c>
      <c r="G13631">
        <v>45</v>
      </c>
      <c r="H13631">
        <v>159</v>
      </c>
      <c r="I13631">
        <v>788</v>
      </c>
      <c r="J13631" t="s">
        <v>495</v>
      </c>
      <c r="L13631" t="s">
        <v>51</v>
      </c>
      <c r="M13631">
        <v>0</v>
      </c>
      <c r="N13631">
        <v>0</v>
      </c>
      <c r="O13631">
        <v>-1</v>
      </c>
      <c r="P13631" t="s">
        <v>249</v>
      </c>
      <c r="Q13631" t="s">
        <v>46</v>
      </c>
      <c r="R13631" s="3">
        <v>44242.9238425926</v>
      </c>
      <c r="S13631" t="s">
        <v>38</v>
      </c>
    </row>
    <row r="13632" customHeight="1" spans="1:19">
      <c r="A13632">
        <v>1678156285</v>
      </c>
      <c r="B13632" s="2" t="s">
        <v>38025</v>
      </c>
      <c r="C13632" t="s">
        <v>207</v>
      </c>
      <c r="D13632" t="s">
        <v>41</v>
      </c>
      <c r="E13632" t="s">
        <v>38026</v>
      </c>
      <c r="F13632" t="s">
        <v>38027</v>
      </c>
      <c r="G13632">
        <v>2642</v>
      </c>
      <c r="H13632">
        <v>4965</v>
      </c>
      <c r="I13632">
        <v>48426</v>
      </c>
      <c r="J13632" t="s">
        <v>94</v>
      </c>
      <c r="K13632" t="s">
        <v>8156</v>
      </c>
      <c r="L13632" t="s">
        <v>28</v>
      </c>
      <c r="M13632">
        <v>0</v>
      </c>
      <c r="N13632">
        <v>0</v>
      </c>
      <c r="O13632">
        <v>-1</v>
      </c>
      <c r="P13632" t="s">
        <v>653</v>
      </c>
      <c r="Q13632" t="s">
        <v>30</v>
      </c>
      <c r="R13632" s="3">
        <v>40183.1178472222</v>
      </c>
      <c r="S13632" t="s">
        <v>31</v>
      </c>
    </row>
    <row r="13633" customHeight="1" spans="1:19">
      <c r="A13633">
        <v>6589408480</v>
      </c>
      <c r="B13633" s="2" t="s">
        <v>38028</v>
      </c>
      <c r="C13633" t="s">
        <v>207</v>
      </c>
      <c r="D13633" t="s">
        <v>41</v>
      </c>
      <c r="E13633" t="s">
        <v>38029</v>
      </c>
      <c r="F13633" t="s">
        <v>38030</v>
      </c>
      <c r="G13633">
        <v>26</v>
      </c>
      <c r="H13633">
        <v>46</v>
      </c>
      <c r="I13633">
        <v>420</v>
      </c>
      <c r="J13633" t="s">
        <v>35</v>
      </c>
      <c r="L13633" t="s">
        <v>51</v>
      </c>
      <c r="M13633">
        <v>0</v>
      </c>
      <c r="N13633">
        <v>0</v>
      </c>
      <c r="O13633">
        <v>-1</v>
      </c>
      <c r="P13633" t="s">
        <v>36</v>
      </c>
      <c r="Q13633" t="s">
        <v>79</v>
      </c>
      <c r="R13633" s="3">
        <v>43283.5709953704</v>
      </c>
      <c r="S13633" t="s">
        <v>31</v>
      </c>
    </row>
    <row r="13634" customHeight="1" spans="1:21">
      <c r="A13634">
        <v>6166839295</v>
      </c>
      <c r="B13634" s="2" t="s">
        <v>38031</v>
      </c>
      <c r="C13634" t="s">
        <v>207</v>
      </c>
      <c r="D13634" t="s">
        <v>41</v>
      </c>
      <c r="E13634" t="s">
        <v>38032</v>
      </c>
      <c r="G13634">
        <v>7</v>
      </c>
      <c r="H13634">
        <v>188</v>
      </c>
      <c r="I13634">
        <v>68</v>
      </c>
      <c r="J13634" t="s">
        <v>35</v>
      </c>
      <c r="L13634" t="s">
        <v>28</v>
      </c>
      <c r="M13634">
        <v>0</v>
      </c>
      <c r="N13634">
        <v>0</v>
      </c>
      <c r="O13634">
        <v>-1</v>
      </c>
      <c r="P13634" t="s">
        <v>36</v>
      </c>
      <c r="Q13634" t="s">
        <v>37</v>
      </c>
      <c r="R13634" s="3">
        <v>42800.528275463</v>
      </c>
      <c r="S13634" t="s">
        <v>31</v>
      </c>
      <c r="U13634" t="s">
        <v>38033</v>
      </c>
    </row>
    <row r="13635" customHeight="1" spans="1:19">
      <c r="A13635">
        <v>5243662349</v>
      </c>
      <c r="B13635" s="2" t="s">
        <v>38034</v>
      </c>
      <c r="C13635" t="s">
        <v>73</v>
      </c>
      <c r="D13635" t="s">
        <v>23</v>
      </c>
      <c r="E13635" t="s">
        <v>38035</v>
      </c>
      <c r="F13635" t="s">
        <v>38036</v>
      </c>
      <c r="G13635">
        <v>11</v>
      </c>
      <c r="H13635">
        <v>176</v>
      </c>
      <c r="I13635">
        <v>2458</v>
      </c>
      <c r="J13635" t="s">
        <v>204</v>
      </c>
      <c r="K13635" t="s">
        <v>220</v>
      </c>
      <c r="L13635" t="s">
        <v>51</v>
      </c>
      <c r="M13635">
        <v>0</v>
      </c>
      <c r="N13635">
        <v>0</v>
      </c>
      <c r="O13635">
        <v>-1</v>
      </c>
      <c r="P13635" t="s">
        <v>249</v>
      </c>
      <c r="Q13635" t="s">
        <v>439</v>
      </c>
      <c r="R13635" s="3">
        <v>41858.7386689815</v>
      </c>
      <c r="S13635" t="s">
        <v>31</v>
      </c>
    </row>
    <row r="13636" customHeight="1" spans="1:19">
      <c r="A13636">
        <v>5789315521</v>
      </c>
      <c r="B13636" s="2" t="s">
        <v>38037</v>
      </c>
      <c r="C13636" t="s">
        <v>21026</v>
      </c>
      <c r="D13636" t="s">
        <v>23</v>
      </c>
      <c r="E13636" t="s">
        <v>38038</v>
      </c>
      <c r="F13636" t="s">
        <v>38039</v>
      </c>
      <c r="G13636">
        <v>15</v>
      </c>
      <c r="H13636">
        <v>929</v>
      </c>
      <c r="I13636">
        <v>22911</v>
      </c>
      <c r="J13636" t="s">
        <v>1877</v>
      </c>
      <c r="L13636" t="s">
        <v>51</v>
      </c>
      <c r="M13636">
        <v>1</v>
      </c>
      <c r="N13636">
        <v>0</v>
      </c>
      <c r="O13636">
        <v>-1</v>
      </c>
      <c r="P13636" t="s">
        <v>34696</v>
      </c>
      <c r="Q13636" t="s">
        <v>347</v>
      </c>
      <c r="R13636" s="3">
        <v>42349.5763773148</v>
      </c>
      <c r="S13636" t="s">
        <v>31</v>
      </c>
    </row>
    <row r="13637" customHeight="1" spans="1:19">
      <c r="A13637">
        <v>7263478596</v>
      </c>
      <c r="B13637" s="2" t="s">
        <v>38040</v>
      </c>
      <c r="C13637" t="s">
        <v>73</v>
      </c>
      <c r="D13637" t="s">
        <v>23</v>
      </c>
      <c r="E13637" t="s">
        <v>38041</v>
      </c>
      <c r="F13637" t="s">
        <v>38042</v>
      </c>
      <c r="G13637">
        <v>25</v>
      </c>
      <c r="H13637">
        <v>808</v>
      </c>
      <c r="I13637">
        <v>612</v>
      </c>
      <c r="J13637" t="s">
        <v>26</v>
      </c>
      <c r="K13637" t="s">
        <v>7531</v>
      </c>
      <c r="L13637" t="s">
        <v>51</v>
      </c>
      <c r="M13637">
        <v>5</v>
      </c>
      <c r="N13637">
        <v>0</v>
      </c>
      <c r="O13637">
        <v>-1</v>
      </c>
      <c r="P13637" t="s">
        <v>38043</v>
      </c>
      <c r="Q13637" t="s">
        <v>46</v>
      </c>
      <c r="R13637" s="3">
        <v>43673.4350810185</v>
      </c>
      <c r="S13637" t="s">
        <v>31</v>
      </c>
    </row>
    <row r="13638" customHeight="1" spans="1:21">
      <c r="A13638">
        <v>5306672231</v>
      </c>
      <c r="B13638" s="2" t="s">
        <v>38044</v>
      </c>
      <c r="C13638" t="s">
        <v>73</v>
      </c>
      <c r="D13638" t="s">
        <v>23</v>
      </c>
      <c r="E13638" t="s">
        <v>38045</v>
      </c>
      <c r="F13638" t="s">
        <v>38046</v>
      </c>
      <c r="G13638">
        <v>14</v>
      </c>
      <c r="H13638">
        <v>129</v>
      </c>
      <c r="I13638">
        <v>22</v>
      </c>
      <c r="J13638" t="s">
        <v>311</v>
      </c>
      <c r="K13638" t="s">
        <v>830</v>
      </c>
      <c r="L13638" t="s">
        <v>51</v>
      </c>
      <c r="M13638">
        <v>0</v>
      </c>
      <c r="N13638">
        <v>0</v>
      </c>
      <c r="O13638">
        <v>-1</v>
      </c>
      <c r="P13638" t="s">
        <v>134</v>
      </c>
      <c r="Q13638" t="s">
        <v>84</v>
      </c>
      <c r="R13638" s="3">
        <v>41908.3193981481</v>
      </c>
      <c r="S13638" t="s">
        <v>31</v>
      </c>
      <c r="U13638" t="s">
        <v>632</v>
      </c>
    </row>
    <row r="13639" customHeight="1" spans="1:21">
      <c r="A13639">
        <v>1907380883</v>
      </c>
      <c r="B13639" s="2" t="s">
        <v>38047</v>
      </c>
      <c r="C13639" t="s">
        <v>73</v>
      </c>
      <c r="D13639" t="s">
        <v>23</v>
      </c>
      <c r="E13639" t="s">
        <v>38048</v>
      </c>
      <c r="G13639">
        <v>774</v>
      </c>
      <c r="H13639">
        <v>421</v>
      </c>
      <c r="I13639">
        <v>2716</v>
      </c>
      <c r="J13639" t="s">
        <v>1877</v>
      </c>
      <c r="K13639" t="s">
        <v>2537</v>
      </c>
      <c r="L13639" t="s">
        <v>28</v>
      </c>
      <c r="M13639">
        <v>7</v>
      </c>
      <c r="N13639">
        <v>0</v>
      </c>
      <c r="O13639">
        <v>220</v>
      </c>
      <c r="P13639" t="s">
        <v>38049</v>
      </c>
      <c r="Q13639" t="s">
        <v>95</v>
      </c>
      <c r="R13639" s="3">
        <v>40543.0634606481</v>
      </c>
      <c r="S13639" t="s">
        <v>54</v>
      </c>
      <c r="U13639" t="s">
        <v>7292</v>
      </c>
    </row>
    <row r="13640" customHeight="1" spans="1:19">
      <c r="A13640">
        <v>2742641987</v>
      </c>
      <c r="B13640" s="2" t="s">
        <v>38050</v>
      </c>
      <c r="C13640" t="s">
        <v>207</v>
      </c>
      <c r="D13640" t="s">
        <v>41</v>
      </c>
      <c r="E13640" t="s">
        <v>38051</v>
      </c>
      <c r="F13640" t="s">
        <v>38052</v>
      </c>
      <c r="G13640">
        <v>498</v>
      </c>
      <c r="H13640">
        <v>1600</v>
      </c>
      <c r="I13640">
        <v>7279</v>
      </c>
      <c r="J13640" t="s">
        <v>2076</v>
      </c>
      <c r="L13640" t="s">
        <v>51</v>
      </c>
      <c r="M13640">
        <v>2</v>
      </c>
      <c r="N13640">
        <v>0</v>
      </c>
      <c r="O13640">
        <v>-1</v>
      </c>
      <c r="P13640" t="s">
        <v>36</v>
      </c>
      <c r="Q13640" t="s">
        <v>318</v>
      </c>
      <c r="R13640" s="3">
        <v>41063.3559722222</v>
      </c>
      <c r="S13640" t="s">
        <v>31</v>
      </c>
    </row>
    <row r="13641" customHeight="1" spans="1:19">
      <c r="A13641">
        <v>2742641987</v>
      </c>
      <c r="B13641" s="2" t="s">
        <v>38053</v>
      </c>
      <c r="C13641" t="s">
        <v>207</v>
      </c>
      <c r="D13641" t="s">
        <v>41</v>
      </c>
      <c r="E13641" t="s">
        <v>38051</v>
      </c>
      <c r="F13641" t="s">
        <v>38052</v>
      </c>
      <c r="G13641">
        <v>498</v>
      </c>
      <c r="H13641">
        <v>1600</v>
      </c>
      <c r="I13641">
        <v>7279</v>
      </c>
      <c r="J13641" t="s">
        <v>2076</v>
      </c>
      <c r="L13641" t="s">
        <v>51</v>
      </c>
      <c r="M13641">
        <v>2</v>
      </c>
      <c r="N13641">
        <v>0</v>
      </c>
      <c r="O13641">
        <v>-1</v>
      </c>
      <c r="P13641" t="s">
        <v>36</v>
      </c>
      <c r="Q13641" t="s">
        <v>318</v>
      </c>
      <c r="R13641" s="3">
        <v>41063.3559722222</v>
      </c>
      <c r="S13641" t="s">
        <v>31</v>
      </c>
    </row>
    <row r="13642" customHeight="1" spans="1:19">
      <c r="A13642">
        <v>7581995319</v>
      </c>
      <c r="B13642" s="2" t="s">
        <v>38054</v>
      </c>
      <c r="C13642" t="s">
        <v>73</v>
      </c>
      <c r="D13642" t="s">
        <v>23</v>
      </c>
      <c r="E13642" t="s">
        <v>38055</v>
      </c>
      <c r="G13642">
        <v>1</v>
      </c>
      <c r="H13642">
        <v>8</v>
      </c>
      <c r="I13642">
        <v>287</v>
      </c>
      <c r="J13642" t="s">
        <v>289</v>
      </c>
      <c r="K13642" t="s">
        <v>31866</v>
      </c>
      <c r="L13642" t="s">
        <v>51</v>
      </c>
      <c r="M13642">
        <v>0</v>
      </c>
      <c r="N13642">
        <v>0</v>
      </c>
      <c r="O13642">
        <v>-1</v>
      </c>
      <c r="P13642" t="s">
        <v>36</v>
      </c>
      <c r="Q13642" t="s">
        <v>79</v>
      </c>
      <c r="R13642" s="3">
        <v>44284.0234259259</v>
      </c>
      <c r="S13642" t="s">
        <v>38</v>
      </c>
    </row>
    <row r="13643" customHeight="1" spans="1:19">
      <c r="A13643">
        <v>6442304062</v>
      </c>
      <c r="B13643" s="2" t="s">
        <v>38056</v>
      </c>
      <c r="C13643" t="s">
        <v>73</v>
      </c>
      <c r="D13643" t="s">
        <v>23</v>
      </c>
      <c r="E13643" t="s">
        <v>38057</v>
      </c>
      <c r="G13643">
        <v>1</v>
      </c>
      <c r="H13643">
        <v>138</v>
      </c>
      <c r="I13643">
        <v>4</v>
      </c>
      <c r="J13643" t="s">
        <v>35</v>
      </c>
      <c r="L13643" t="s">
        <v>28</v>
      </c>
      <c r="M13643">
        <v>0</v>
      </c>
      <c r="N13643">
        <v>0</v>
      </c>
      <c r="O13643">
        <v>-1</v>
      </c>
      <c r="P13643" t="s">
        <v>36</v>
      </c>
      <c r="Q13643" t="s">
        <v>79</v>
      </c>
      <c r="R13643" s="3">
        <v>43101.7348032407</v>
      </c>
      <c r="S13643" t="s">
        <v>38</v>
      </c>
    </row>
    <row r="13644" customHeight="1" spans="1:19">
      <c r="A13644">
        <v>6439268833</v>
      </c>
      <c r="B13644" s="2" t="s">
        <v>38058</v>
      </c>
      <c r="C13644" t="s">
        <v>207</v>
      </c>
      <c r="D13644" t="s">
        <v>41</v>
      </c>
      <c r="E13644" t="s">
        <v>38059</v>
      </c>
      <c r="F13644" t="s">
        <v>38060</v>
      </c>
      <c r="G13644">
        <v>2</v>
      </c>
      <c r="H13644">
        <v>195</v>
      </c>
      <c r="I13644">
        <v>789</v>
      </c>
      <c r="J13644" t="s">
        <v>35</v>
      </c>
      <c r="L13644" t="s">
        <v>28</v>
      </c>
      <c r="M13644">
        <v>1</v>
      </c>
      <c r="N13644">
        <v>0</v>
      </c>
      <c r="O13644">
        <v>-1</v>
      </c>
      <c r="P13644" t="s">
        <v>36</v>
      </c>
      <c r="Q13644" t="s">
        <v>370</v>
      </c>
      <c r="R13644" s="3">
        <v>43098.0185416667</v>
      </c>
      <c r="S13644" t="s">
        <v>38</v>
      </c>
    </row>
    <row r="13645" customHeight="1" spans="1:19">
      <c r="A13645">
        <v>5888960072</v>
      </c>
      <c r="B13645" s="2" t="s">
        <v>38061</v>
      </c>
      <c r="C13645" t="s">
        <v>73</v>
      </c>
      <c r="D13645" t="s">
        <v>23</v>
      </c>
      <c r="E13645" t="s">
        <v>38062</v>
      </c>
      <c r="F13645" t="s">
        <v>38063</v>
      </c>
      <c r="G13645">
        <v>23</v>
      </c>
      <c r="H13645">
        <v>90</v>
      </c>
      <c r="I13645">
        <v>633</v>
      </c>
      <c r="J13645" t="s">
        <v>35</v>
      </c>
      <c r="L13645" t="s">
        <v>51</v>
      </c>
      <c r="M13645">
        <v>0</v>
      </c>
      <c r="N13645">
        <v>0</v>
      </c>
      <c r="O13645">
        <v>-1</v>
      </c>
      <c r="P13645" t="s">
        <v>36</v>
      </c>
      <c r="Q13645" t="s">
        <v>318</v>
      </c>
      <c r="R13645" s="3">
        <v>42456.4545023148</v>
      </c>
      <c r="S13645" t="s">
        <v>31</v>
      </c>
    </row>
    <row r="13646" customHeight="1" spans="1:19">
      <c r="A13646">
        <v>7035635562</v>
      </c>
      <c r="B13646" s="2" t="s">
        <v>38064</v>
      </c>
      <c r="C13646" t="s">
        <v>21026</v>
      </c>
      <c r="D13646" t="s">
        <v>23</v>
      </c>
      <c r="E13646" t="s">
        <v>38065</v>
      </c>
      <c r="F13646" t="s">
        <v>38066</v>
      </c>
      <c r="G13646">
        <v>48</v>
      </c>
      <c r="H13646">
        <v>91</v>
      </c>
      <c r="I13646">
        <v>387</v>
      </c>
      <c r="J13646" t="s">
        <v>35</v>
      </c>
      <c r="L13646" t="s">
        <v>51</v>
      </c>
      <c r="M13646">
        <v>0</v>
      </c>
      <c r="N13646">
        <v>0</v>
      </c>
      <c r="O13646">
        <v>-1</v>
      </c>
      <c r="P13646" t="s">
        <v>36</v>
      </c>
      <c r="Q13646" t="s">
        <v>276</v>
      </c>
      <c r="R13646" s="3">
        <v>43541.4416666667</v>
      </c>
      <c r="S13646" t="s">
        <v>31</v>
      </c>
    </row>
    <row r="13647" customHeight="1" spans="1:21">
      <c r="A13647">
        <v>5166831954</v>
      </c>
      <c r="B13647" s="2" t="s">
        <v>38067</v>
      </c>
      <c r="C13647" t="s">
        <v>73</v>
      </c>
      <c r="D13647" t="s">
        <v>23</v>
      </c>
      <c r="E13647" t="s">
        <v>38068</v>
      </c>
      <c r="F13647" t="s">
        <v>38069</v>
      </c>
      <c r="G13647">
        <v>855</v>
      </c>
      <c r="H13647">
        <v>547</v>
      </c>
      <c r="I13647">
        <v>211</v>
      </c>
      <c r="J13647" t="s">
        <v>26</v>
      </c>
      <c r="K13647" t="s">
        <v>8336</v>
      </c>
      <c r="L13647" t="s">
        <v>51</v>
      </c>
      <c r="M13647">
        <v>1</v>
      </c>
      <c r="N13647">
        <v>1</v>
      </c>
      <c r="O13647">
        <v>0</v>
      </c>
      <c r="P13647" t="s">
        <v>3629</v>
      </c>
      <c r="Q13647" t="s">
        <v>30</v>
      </c>
      <c r="R13647" s="3">
        <v>41793.6809953704</v>
      </c>
      <c r="S13647" t="s">
        <v>54</v>
      </c>
      <c r="U13647" t="s">
        <v>38070</v>
      </c>
    </row>
    <row r="13648" customHeight="1" spans="1:19">
      <c r="A13648">
        <v>7312818647</v>
      </c>
      <c r="B13648" s="2" t="s">
        <v>38071</v>
      </c>
      <c r="C13648" t="s">
        <v>21026</v>
      </c>
      <c r="D13648" t="s">
        <v>23</v>
      </c>
      <c r="E13648" t="s">
        <v>38072</v>
      </c>
      <c r="F13648" t="s">
        <v>38073</v>
      </c>
      <c r="G13648">
        <v>467</v>
      </c>
      <c r="H13648">
        <v>514</v>
      </c>
      <c r="I13648">
        <v>161</v>
      </c>
      <c r="J13648" t="s">
        <v>537</v>
      </c>
      <c r="K13648" t="s">
        <v>12141</v>
      </c>
      <c r="L13648" t="s">
        <v>51</v>
      </c>
      <c r="M13648">
        <v>2</v>
      </c>
      <c r="N13648">
        <v>0</v>
      </c>
      <c r="O13648">
        <v>-1</v>
      </c>
      <c r="P13648" t="s">
        <v>52</v>
      </c>
      <c r="Q13648" t="s">
        <v>79</v>
      </c>
      <c r="R13648" s="3">
        <v>43739.5030671296</v>
      </c>
      <c r="S13648" t="s">
        <v>31</v>
      </c>
    </row>
    <row r="13649" customHeight="1" spans="1:19">
      <c r="A13649">
        <v>7752316488</v>
      </c>
      <c r="B13649" s="2" t="s">
        <v>38074</v>
      </c>
      <c r="C13649" t="s">
        <v>73</v>
      </c>
      <c r="D13649" t="s">
        <v>23</v>
      </c>
      <c r="E13649" t="s">
        <v>38075</v>
      </c>
      <c r="F13649" t="s">
        <v>38076</v>
      </c>
      <c r="G13649">
        <v>3</v>
      </c>
      <c r="H13649">
        <v>0</v>
      </c>
      <c r="I13649">
        <v>355</v>
      </c>
      <c r="J13649" t="s">
        <v>35</v>
      </c>
      <c r="L13649" t="s">
        <v>28</v>
      </c>
      <c r="M13649">
        <v>2</v>
      </c>
      <c r="N13649">
        <v>0</v>
      </c>
      <c r="O13649">
        <v>-1</v>
      </c>
      <c r="P13649" t="s">
        <v>29</v>
      </c>
      <c r="Q13649" t="s">
        <v>30</v>
      </c>
      <c r="R13649" s="3">
        <v>44657.6133796296</v>
      </c>
      <c r="S13649" t="s">
        <v>38</v>
      </c>
    </row>
    <row r="13650" customHeight="1" spans="1:19">
      <c r="A13650">
        <v>7752316488</v>
      </c>
      <c r="B13650" s="2" t="s">
        <v>38077</v>
      </c>
      <c r="C13650" t="s">
        <v>73</v>
      </c>
      <c r="D13650" t="s">
        <v>23</v>
      </c>
      <c r="E13650" t="s">
        <v>38075</v>
      </c>
      <c r="F13650" t="s">
        <v>38076</v>
      </c>
      <c r="G13650">
        <v>3</v>
      </c>
      <c r="H13650">
        <v>0</v>
      </c>
      <c r="I13650">
        <v>355</v>
      </c>
      <c r="J13650" t="s">
        <v>35</v>
      </c>
      <c r="L13650" t="s">
        <v>28</v>
      </c>
      <c r="M13650">
        <v>2</v>
      </c>
      <c r="N13650">
        <v>0</v>
      </c>
      <c r="O13650">
        <v>-1</v>
      </c>
      <c r="P13650" t="s">
        <v>29</v>
      </c>
      <c r="Q13650" t="s">
        <v>30</v>
      </c>
      <c r="R13650" s="3">
        <v>44657.6133796296</v>
      </c>
      <c r="S13650" t="s">
        <v>38</v>
      </c>
    </row>
    <row r="13651" customHeight="1" spans="1:19">
      <c r="A13651">
        <v>7752316488</v>
      </c>
      <c r="B13651" s="2" t="s">
        <v>38078</v>
      </c>
      <c r="C13651" t="s">
        <v>73</v>
      </c>
      <c r="D13651" t="s">
        <v>23</v>
      </c>
      <c r="E13651" t="s">
        <v>38075</v>
      </c>
      <c r="F13651" t="s">
        <v>38076</v>
      </c>
      <c r="G13651">
        <v>3</v>
      </c>
      <c r="H13651">
        <v>0</v>
      </c>
      <c r="I13651">
        <v>355</v>
      </c>
      <c r="J13651" t="s">
        <v>35</v>
      </c>
      <c r="L13651" t="s">
        <v>28</v>
      </c>
      <c r="M13651">
        <v>2</v>
      </c>
      <c r="N13651">
        <v>0</v>
      </c>
      <c r="O13651">
        <v>-1</v>
      </c>
      <c r="P13651" t="s">
        <v>29</v>
      </c>
      <c r="Q13651" t="s">
        <v>30</v>
      </c>
      <c r="R13651" s="3">
        <v>44657.6133796296</v>
      </c>
      <c r="S13651" t="s">
        <v>38</v>
      </c>
    </row>
    <row r="13652" customHeight="1" spans="1:19">
      <c r="A13652">
        <v>7752316488</v>
      </c>
      <c r="B13652" s="2" t="s">
        <v>38079</v>
      </c>
      <c r="C13652" t="s">
        <v>73</v>
      </c>
      <c r="D13652" t="s">
        <v>23</v>
      </c>
      <c r="E13652" t="s">
        <v>38075</v>
      </c>
      <c r="F13652" t="s">
        <v>38076</v>
      </c>
      <c r="G13652">
        <v>3</v>
      </c>
      <c r="H13652">
        <v>0</v>
      </c>
      <c r="I13652">
        <v>355</v>
      </c>
      <c r="J13652" t="s">
        <v>35</v>
      </c>
      <c r="L13652" t="s">
        <v>28</v>
      </c>
      <c r="M13652">
        <v>2</v>
      </c>
      <c r="N13652">
        <v>0</v>
      </c>
      <c r="O13652">
        <v>-1</v>
      </c>
      <c r="P13652" t="s">
        <v>29</v>
      </c>
      <c r="Q13652" t="s">
        <v>30</v>
      </c>
      <c r="R13652" s="3">
        <v>44657.6133796296</v>
      </c>
      <c r="S13652" t="s">
        <v>38</v>
      </c>
    </row>
    <row r="13653" customHeight="1" spans="1:19">
      <c r="A13653">
        <v>7752316488</v>
      </c>
      <c r="B13653" s="2" t="s">
        <v>38080</v>
      </c>
      <c r="C13653" t="s">
        <v>73</v>
      </c>
      <c r="D13653" t="s">
        <v>23</v>
      </c>
      <c r="E13653" t="s">
        <v>38075</v>
      </c>
      <c r="F13653" t="s">
        <v>38076</v>
      </c>
      <c r="G13653">
        <v>3</v>
      </c>
      <c r="H13653">
        <v>0</v>
      </c>
      <c r="I13653">
        <v>355</v>
      </c>
      <c r="J13653" t="s">
        <v>35</v>
      </c>
      <c r="L13653" t="s">
        <v>28</v>
      </c>
      <c r="M13653">
        <v>2</v>
      </c>
      <c r="N13653">
        <v>0</v>
      </c>
      <c r="O13653">
        <v>-1</v>
      </c>
      <c r="P13653" t="s">
        <v>29</v>
      </c>
      <c r="Q13653" t="s">
        <v>30</v>
      </c>
      <c r="R13653" s="3">
        <v>44657.6133796296</v>
      </c>
      <c r="S13653" t="s">
        <v>38</v>
      </c>
    </row>
    <row r="13654" customHeight="1" spans="1:19">
      <c r="A13654">
        <v>7752316488</v>
      </c>
      <c r="B13654" s="2" t="s">
        <v>38081</v>
      </c>
      <c r="C13654" t="s">
        <v>207</v>
      </c>
      <c r="D13654" t="s">
        <v>41</v>
      </c>
      <c r="E13654" t="s">
        <v>38075</v>
      </c>
      <c r="F13654" t="s">
        <v>38076</v>
      </c>
      <c r="G13654">
        <v>3</v>
      </c>
      <c r="H13654">
        <v>0</v>
      </c>
      <c r="I13654">
        <v>355</v>
      </c>
      <c r="J13654" t="s">
        <v>35</v>
      </c>
      <c r="L13654" t="s">
        <v>28</v>
      </c>
      <c r="M13654">
        <v>2</v>
      </c>
      <c r="N13654">
        <v>0</v>
      </c>
      <c r="O13654">
        <v>-1</v>
      </c>
      <c r="P13654" t="s">
        <v>29</v>
      </c>
      <c r="Q13654" t="s">
        <v>30</v>
      </c>
      <c r="R13654" s="3">
        <v>44657.6133796296</v>
      </c>
      <c r="S13654" t="s">
        <v>38</v>
      </c>
    </row>
    <row r="13655" customHeight="1" spans="1:19">
      <c r="A13655">
        <v>7752316488</v>
      </c>
      <c r="B13655" s="2" t="s">
        <v>38082</v>
      </c>
      <c r="C13655" t="s">
        <v>73</v>
      </c>
      <c r="D13655" t="s">
        <v>23</v>
      </c>
      <c r="E13655" t="s">
        <v>38075</v>
      </c>
      <c r="F13655" t="s">
        <v>38076</v>
      </c>
      <c r="G13655">
        <v>3</v>
      </c>
      <c r="H13655">
        <v>0</v>
      </c>
      <c r="I13655">
        <v>355</v>
      </c>
      <c r="J13655" t="s">
        <v>35</v>
      </c>
      <c r="L13655" t="s">
        <v>28</v>
      </c>
      <c r="M13655">
        <v>2</v>
      </c>
      <c r="N13655">
        <v>0</v>
      </c>
      <c r="O13655">
        <v>-1</v>
      </c>
      <c r="P13655" t="s">
        <v>29</v>
      </c>
      <c r="Q13655" t="s">
        <v>30</v>
      </c>
      <c r="R13655" s="3">
        <v>44657.6133796296</v>
      </c>
      <c r="S13655" t="s">
        <v>38</v>
      </c>
    </row>
    <row r="13656" customHeight="1" spans="1:19">
      <c r="A13656">
        <v>7752316488</v>
      </c>
      <c r="B13656" s="2" t="s">
        <v>38083</v>
      </c>
      <c r="C13656" t="s">
        <v>73</v>
      </c>
      <c r="D13656" t="s">
        <v>23</v>
      </c>
      <c r="E13656" t="s">
        <v>38075</v>
      </c>
      <c r="F13656" t="s">
        <v>38076</v>
      </c>
      <c r="G13656">
        <v>3</v>
      </c>
      <c r="H13656">
        <v>0</v>
      </c>
      <c r="I13656">
        <v>355</v>
      </c>
      <c r="J13656" t="s">
        <v>35</v>
      </c>
      <c r="L13656" t="s">
        <v>28</v>
      </c>
      <c r="M13656">
        <v>2</v>
      </c>
      <c r="N13656">
        <v>0</v>
      </c>
      <c r="O13656">
        <v>-1</v>
      </c>
      <c r="P13656" t="s">
        <v>29</v>
      </c>
      <c r="Q13656" t="s">
        <v>30</v>
      </c>
      <c r="R13656" s="3">
        <v>44657.6133796296</v>
      </c>
      <c r="S13656" t="s">
        <v>38</v>
      </c>
    </row>
    <row r="13657" customHeight="1" spans="1:19">
      <c r="A13657">
        <v>7752316488</v>
      </c>
      <c r="B13657" s="2" t="s">
        <v>38084</v>
      </c>
      <c r="C13657" t="s">
        <v>73</v>
      </c>
      <c r="D13657" t="s">
        <v>23</v>
      </c>
      <c r="E13657" t="s">
        <v>38075</v>
      </c>
      <c r="F13657" t="s">
        <v>38076</v>
      </c>
      <c r="G13657">
        <v>3</v>
      </c>
      <c r="H13657">
        <v>0</v>
      </c>
      <c r="I13657">
        <v>355</v>
      </c>
      <c r="J13657" t="s">
        <v>35</v>
      </c>
      <c r="L13657" t="s">
        <v>28</v>
      </c>
      <c r="M13657">
        <v>2</v>
      </c>
      <c r="N13657">
        <v>0</v>
      </c>
      <c r="O13657">
        <v>-1</v>
      </c>
      <c r="P13657" t="s">
        <v>29</v>
      </c>
      <c r="Q13657" t="s">
        <v>30</v>
      </c>
      <c r="R13657" s="3">
        <v>44657.6133796296</v>
      </c>
      <c r="S13657" t="s">
        <v>38</v>
      </c>
    </row>
    <row r="13658" customHeight="1" spans="1:19">
      <c r="A13658">
        <v>7752316488</v>
      </c>
      <c r="B13658" s="2" t="s">
        <v>38085</v>
      </c>
      <c r="C13658" t="s">
        <v>73</v>
      </c>
      <c r="D13658" t="s">
        <v>23</v>
      </c>
      <c r="E13658" t="s">
        <v>38075</v>
      </c>
      <c r="F13658" t="s">
        <v>38076</v>
      </c>
      <c r="G13658">
        <v>3</v>
      </c>
      <c r="H13658">
        <v>0</v>
      </c>
      <c r="I13658">
        <v>355</v>
      </c>
      <c r="J13658" t="s">
        <v>35</v>
      </c>
      <c r="L13658" t="s">
        <v>28</v>
      </c>
      <c r="M13658">
        <v>2</v>
      </c>
      <c r="N13658">
        <v>0</v>
      </c>
      <c r="O13658">
        <v>-1</v>
      </c>
      <c r="P13658" t="s">
        <v>29</v>
      </c>
      <c r="Q13658" t="s">
        <v>30</v>
      </c>
      <c r="R13658" s="3">
        <v>44657.6133796296</v>
      </c>
      <c r="S13658" t="s">
        <v>38</v>
      </c>
    </row>
    <row r="13659" customHeight="1" spans="1:19">
      <c r="A13659">
        <v>7752316488</v>
      </c>
      <c r="B13659" s="2" t="s">
        <v>38086</v>
      </c>
      <c r="C13659" t="s">
        <v>73</v>
      </c>
      <c r="D13659" t="s">
        <v>23</v>
      </c>
      <c r="E13659" t="s">
        <v>38075</v>
      </c>
      <c r="F13659" t="s">
        <v>38076</v>
      </c>
      <c r="G13659">
        <v>3</v>
      </c>
      <c r="H13659">
        <v>0</v>
      </c>
      <c r="I13659">
        <v>355</v>
      </c>
      <c r="J13659" t="s">
        <v>35</v>
      </c>
      <c r="L13659" t="s">
        <v>28</v>
      </c>
      <c r="M13659">
        <v>2</v>
      </c>
      <c r="N13659">
        <v>0</v>
      </c>
      <c r="O13659">
        <v>-1</v>
      </c>
      <c r="P13659" t="s">
        <v>29</v>
      </c>
      <c r="Q13659" t="s">
        <v>30</v>
      </c>
      <c r="R13659" s="3">
        <v>44657.6133796296</v>
      </c>
      <c r="S13659" t="s">
        <v>38</v>
      </c>
    </row>
    <row r="13660" customHeight="1" spans="1:19">
      <c r="A13660">
        <v>6055002369</v>
      </c>
      <c r="B13660" s="2" t="s">
        <v>38087</v>
      </c>
      <c r="C13660" t="s">
        <v>73</v>
      </c>
      <c r="D13660" t="s">
        <v>23</v>
      </c>
      <c r="E13660" t="s">
        <v>38088</v>
      </c>
      <c r="F13660" t="s">
        <v>38089</v>
      </c>
      <c r="G13660">
        <v>243</v>
      </c>
      <c r="H13660">
        <v>589</v>
      </c>
      <c r="I13660">
        <v>43390</v>
      </c>
      <c r="J13660" t="s">
        <v>26</v>
      </c>
      <c r="L13660" t="s">
        <v>51</v>
      </c>
      <c r="M13660">
        <v>1</v>
      </c>
      <c r="N13660">
        <v>0</v>
      </c>
      <c r="O13660">
        <v>-1</v>
      </c>
      <c r="P13660" t="s">
        <v>25135</v>
      </c>
      <c r="Q13660" t="s">
        <v>101</v>
      </c>
      <c r="R13660" s="3">
        <v>42668.9181365741</v>
      </c>
      <c r="S13660" t="s">
        <v>31</v>
      </c>
    </row>
    <row r="13661" customHeight="1" spans="1:19">
      <c r="A13661">
        <v>7546798737</v>
      </c>
      <c r="B13661" s="2" t="s">
        <v>38090</v>
      </c>
      <c r="C13661" t="s">
        <v>207</v>
      </c>
      <c r="D13661" t="s">
        <v>41</v>
      </c>
      <c r="E13661" t="s">
        <v>38091</v>
      </c>
      <c r="G13661">
        <v>13</v>
      </c>
      <c r="H13661">
        <v>134</v>
      </c>
      <c r="I13661">
        <v>371</v>
      </c>
      <c r="J13661" t="s">
        <v>35</v>
      </c>
      <c r="L13661" t="s">
        <v>28</v>
      </c>
      <c r="M13661">
        <v>0</v>
      </c>
      <c r="N13661">
        <v>0</v>
      </c>
      <c r="O13661">
        <v>-1</v>
      </c>
      <c r="P13661" t="s">
        <v>36</v>
      </c>
      <c r="Q13661" t="s">
        <v>37</v>
      </c>
      <c r="R13661" s="3">
        <v>44202.5907523148</v>
      </c>
      <c r="S13661" t="s">
        <v>38</v>
      </c>
    </row>
    <row r="13662" customHeight="1" spans="1:19">
      <c r="A13662">
        <v>7660944730</v>
      </c>
      <c r="B13662" s="2" t="s">
        <v>38092</v>
      </c>
      <c r="C13662" t="s">
        <v>226</v>
      </c>
      <c r="D13662" t="s">
        <v>41</v>
      </c>
      <c r="E13662" t="s">
        <v>38093</v>
      </c>
      <c r="G13662">
        <v>63</v>
      </c>
      <c r="H13662">
        <v>529</v>
      </c>
      <c r="I13662">
        <v>1774</v>
      </c>
      <c r="J13662" t="s">
        <v>35</v>
      </c>
      <c r="L13662" t="s">
        <v>28</v>
      </c>
      <c r="M13662">
        <v>0</v>
      </c>
      <c r="N13662">
        <v>0</v>
      </c>
      <c r="O13662">
        <v>-1</v>
      </c>
      <c r="P13662" t="s">
        <v>52</v>
      </c>
      <c r="Q13662" t="s">
        <v>234</v>
      </c>
      <c r="R13662" s="3">
        <v>44406.7344097222</v>
      </c>
      <c r="S13662" t="s">
        <v>31</v>
      </c>
    </row>
    <row r="13663" customHeight="1" spans="1:21">
      <c r="A13663">
        <v>5768548116</v>
      </c>
      <c r="B13663" s="2" t="s">
        <v>38094</v>
      </c>
      <c r="C13663" t="s">
        <v>207</v>
      </c>
      <c r="D13663" t="s">
        <v>41</v>
      </c>
      <c r="E13663" t="s">
        <v>38095</v>
      </c>
      <c r="F13663" t="s">
        <v>38096</v>
      </c>
      <c r="G13663">
        <v>27</v>
      </c>
      <c r="H13663">
        <v>153</v>
      </c>
      <c r="I13663">
        <v>1136</v>
      </c>
      <c r="J13663" t="s">
        <v>50</v>
      </c>
      <c r="K13663" t="s">
        <v>6623</v>
      </c>
      <c r="L13663" t="s">
        <v>28</v>
      </c>
      <c r="M13663">
        <v>0</v>
      </c>
      <c r="N13663">
        <v>0</v>
      </c>
      <c r="O13663">
        <v>-1</v>
      </c>
      <c r="P13663" t="s">
        <v>100</v>
      </c>
      <c r="Q13663" t="s">
        <v>53</v>
      </c>
      <c r="R13663" s="3">
        <v>42330.9522685185</v>
      </c>
      <c r="S13663" t="s">
        <v>38</v>
      </c>
      <c r="U13663" t="s">
        <v>38097</v>
      </c>
    </row>
    <row r="13664" customHeight="1" spans="1:19">
      <c r="A13664">
        <v>5435889278</v>
      </c>
      <c r="B13664" s="2" t="s">
        <v>38098</v>
      </c>
      <c r="C13664" t="s">
        <v>73</v>
      </c>
      <c r="D13664" t="s">
        <v>23</v>
      </c>
      <c r="E13664" t="s">
        <v>38099</v>
      </c>
      <c r="F13664" t="s">
        <v>38100</v>
      </c>
      <c r="G13664">
        <v>1165</v>
      </c>
      <c r="H13664">
        <v>755</v>
      </c>
      <c r="I13664">
        <v>11225</v>
      </c>
      <c r="J13664" t="s">
        <v>726</v>
      </c>
      <c r="L13664" t="s">
        <v>28</v>
      </c>
      <c r="M13664">
        <v>6</v>
      </c>
      <c r="N13664">
        <v>1</v>
      </c>
      <c r="O13664">
        <v>0</v>
      </c>
      <c r="P13664" t="s">
        <v>11179</v>
      </c>
      <c r="Q13664" t="s">
        <v>71</v>
      </c>
      <c r="R13664" s="3">
        <v>42023.7865972222</v>
      </c>
      <c r="S13664" t="s">
        <v>31</v>
      </c>
    </row>
    <row r="13665" customHeight="1" spans="1:21">
      <c r="A13665">
        <v>1757319553</v>
      </c>
      <c r="B13665" s="2" t="s">
        <v>38101</v>
      </c>
      <c r="C13665" t="s">
        <v>73</v>
      </c>
      <c r="D13665" t="s">
        <v>23</v>
      </c>
      <c r="E13665" t="s">
        <v>38102</v>
      </c>
      <c r="G13665">
        <v>204</v>
      </c>
      <c r="H13665">
        <v>112</v>
      </c>
      <c r="I13665">
        <v>1435</v>
      </c>
      <c r="J13665" t="s">
        <v>117</v>
      </c>
      <c r="K13665" t="s">
        <v>1131</v>
      </c>
      <c r="L13665" t="s">
        <v>51</v>
      </c>
      <c r="M13665">
        <v>1</v>
      </c>
      <c r="N13665">
        <v>0</v>
      </c>
      <c r="O13665">
        <v>-1</v>
      </c>
      <c r="P13665" t="s">
        <v>6074</v>
      </c>
      <c r="Q13665" t="s">
        <v>120</v>
      </c>
      <c r="R13665" s="3">
        <v>40341.9293055556</v>
      </c>
      <c r="S13665" t="s">
        <v>54</v>
      </c>
      <c r="U13665" t="s">
        <v>3202</v>
      </c>
    </row>
    <row r="13666" customHeight="1" spans="1:20">
      <c r="A13666">
        <v>7435813435</v>
      </c>
      <c r="B13666" s="2" t="s">
        <v>38103</v>
      </c>
      <c r="C13666" t="s">
        <v>207</v>
      </c>
      <c r="D13666" t="s">
        <v>41</v>
      </c>
      <c r="E13666" t="s">
        <v>38104</v>
      </c>
      <c r="F13666" t="s">
        <v>38105</v>
      </c>
      <c r="G13666">
        <v>2</v>
      </c>
      <c r="H13666">
        <v>109</v>
      </c>
      <c r="I13666">
        <v>60</v>
      </c>
      <c r="J13666" t="s">
        <v>495</v>
      </c>
      <c r="K13666" t="s">
        <v>4028</v>
      </c>
      <c r="L13666" t="s">
        <v>51</v>
      </c>
      <c r="M13666">
        <v>3</v>
      </c>
      <c r="N13666">
        <v>0</v>
      </c>
      <c r="O13666">
        <v>-1</v>
      </c>
      <c r="P13666" t="s">
        <v>7897</v>
      </c>
      <c r="Q13666" t="s">
        <v>597</v>
      </c>
      <c r="R13666" s="3">
        <v>43932.2272916667</v>
      </c>
      <c r="S13666" t="s">
        <v>31</v>
      </c>
      <c r="T13666" t="s">
        <v>38106</v>
      </c>
    </row>
    <row r="13667" customHeight="1" spans="1:19">
      <c r="A13667">
        <v>7743830448</v>
      </c>
      <c r="B13667" s="2" t="s">
        <v>38107</v>
      </c>
      <c r="C13667" t="s">
        <v>73</v>
      </c>
      <c r="D13667" t="s">
        <v>23</v>
      </c>
      <c r="E13667" t="s">
        <v>38108</v>
      </c>
      <c r="G13667">
        <v>1</v>
      </c>
      <c r="H13667">
        <v>30</v>
      </c>
      <c r="I13667">
        <v>5</v>
      </c>
      <c r="J13667" t="s">
        <v>35</v>
      </c>
      <c r="L13667" t="s">
        <v>28</v>
      </c>
      <c r="M13667">
        <v>0</v>
      </c>
      <c r="N13667">
        <v>0</v>
      </c>
      <c r="O13667">
        <v>-1</v>
      </c>
      <c r="P13667" t="s">
        <v>38109</v>
      </c>
      <c r="Q13667" t="s">
        <v>53</v>
      </c>
      <c r="R13667" s="3">
        <v>44617.6749074074</v>
      </c>
      <c r="S13667" t="s">
        <v>38</v>
      </c>
    </row>
    <row r="13668" customHeight="1" spans="1:19">
      <c r="A13668">
        <v>5202599191</v>
      </c>
      <c r="B13668" s="2" t="s">
        <v>38110</v>
      </c>
      <c r="C13668" t="s">
        <v>207</v>
      </c>
      <c r="D13668" t="s">
        <v>41</v>
      </c>
      <c r="E13668" t="s">
        <v>38111</v>
      </c>
      <c r="F13668" t="s">
        <v>38112</v>
      </c>
      <c r="G13668">
        <v>1012</v>
      </c>
      <c r="H13668">
        <v>206</v>
      </c>
      <c r="I13668">
        <v>1</v>
      </c>
      <c r="J13668" t="s">
        <v>273</v>
      </c>
      <c r="K13668" t="s">
        <v>274</v>
      </c>
      <c r="L13668" t="s">
        <v>51</v>
      </c>
      <c r="M13668">
        <v>1</v>
      </c>
      <c r="N13668">
        <v>0</v>
      </c>
      <c r="O13668">
        <v>-1</v>
      </c>
      <c r="P13668" t="s">
        <v>8477</v>
      </c>
      <c r="Q13668" t="s">
        <v>46</v>
      </c>
      <c r="R13668" s="3">
        <v>41822.8987152778</v>
      </c>
      <c r="S13668" t="s">
        <v>38</v>
      </c>
    </row>
    <row r="13669" customHeight="1" spans="1:19">
      <c r="A13669">
        <v>6341904597</v>
      </c>
      <c r="B13669" s="2" t="s">
        <v>38113</v>
      </c>
      <c r="C13669" t="s">
        <v>207</v>
      </c>
      <c r="D13669" t="s">
        <v>41</v>
      </c>
      <c r="E13669" t="s">
        <v>38114</v>
      </c>
      <c r="F13669" t="s">
        <v>38115</v>
      </c>
      <c r="G13669">
        <v>13</v>
      </c>
      <c r="H13669">
        <v>118</v>
      </c>
      <c r="I13669">
        <v>809</v>
      </c>
      <c r="J13669" t="s">
        <v>117</v>
      </c>
      <c r="K13669" t="s">
        <v>1804</v>
      </c>
      <c r="L13669" t="s">
        <v>51</v>
      </c>
      <c r="M13669">
        <v>0</v>
      </c>
      <c r="N13669">
        <v>0</v>
      </c>
      <c r="O13669">
        <v>-1</v>
      </c>
      <c r="P13669" t="s">
        <v>36</v>
      </c>
      <c r="Q13669" t="s">
        <v>37</v>
      </c>
      <c r="R13669" s="3">
        <v>42959.4547685185</v>
      </c>
      <c r="S13669" t="s">
        <v>31</v>
      </c>
    </row>
    <row r="13670" customHeight="1" spans="1:21">
      <c r="A13670">
        <v>5699471753</v>
      </c>
      <c r="B13670" s="2" t="s">
        <v>38116</v>
      </c>
      <c r="C13670" t="s">
        <v>73</v>
      </c>
      <c r="D13670" t="s">
        <v>23</v>
      </c>
      <c r="E13670" t="s">
        <v>38117</v>
      </c>
      <c r="F13670" t="s">
        <v>38118</v>
      </c>
      <c r="G13670">
        <v>12369</v>
      </c>
      <c r="H13670">
        <v>508</v>
      </c>
      <c r="I13670">
        <v>2399</v>
      </c>
      <c r="J13670" t="s">
        <v>94</v>
      </c>
      <c r="L13670" t="s">
        <v>51</v>
      </c>
      <c r="M13670">
        <v>5</v>
      </c>
      <c r="N13670">
        <v>1</v>
      </c>
      <c r="O13670">
        <v>0</v>
      </c>
      <c r="P13670" t="s">
        <v>38119</v>
      </c>
      <c r="Q13670" t="s">
        <v>63</v>
      </c>
      <c r="R13670" s="3">
        <v>42258.6485185185</v>
      </c>
      <c r="S13670" t="s">
        <v>31</v>
      </c>
      <c r="T13670" t="s">
        <v>1260</v>
      </c>
      <c r="U13670" t="s">
        <v>11736</v>
      </c>
    </row>
    <row r="13671" customHeight="1" spans="1:19">
      <c r="A13671">
        <v>7772784890</v>
      </c>
      <c r="B13671" s="2" t="s">
        <v>38120</v>
      </c>
      <c r="C13671" t="s">
        <v>73</v>
      </c>
      <c r="D13671" t="s">
        <v>23</v>
      </c>
      <c r="E13671" t="s">
        <v>38121</v>
      </c>
      <c r="F13671" t="s">
        <v>38122</v>
      </c>
      <c r="G13671">
        <v>87</v>
      </c>
      <c r="H13671">
        <v>248</v>
      </c>
      <c r="I13671">
        <v>62</v>
      </c>
      <c r="J13671" t="s">
        <v>68</v>
      </c>
      <c r="K13671" t="s">
        <v>69</v>
      </c>
      <c r="L13671" t="s">
        <v>51</v>
      </c>
      <c r="M13671">
        <v>1</v>
      </c>
      <c r="N13671">
        <v>0</v>
      </c>
      <c r="O13671">
        <v>-1</v>
      </c>
      <c r="P13671" t="s">
        <v>29</v>
      </c>
      <c r="Q13671" t="s">
        <v>71</v>
      </c>
      <c r="R13671" s="3">
        <v>44755.9627893519</v>
      </c>
      <c r="S13671" t="s">
        <v>38</v>
      </c>
    </row>
    <row r="13672" customHeight="1" spans="1:19">
      <c r="A13672">
        <v>7378403115</v>
      </c>
      <c r="B13672" s="2" t="s">
        <v>38123</v>
      </c>
      <c r="C13672" t="s">
        <v>207</v>
      </c>
      <c r="D13672" t="s">
        <v>41</v>
      </c>
      <c r="E13672" t="s">
        <v>38124</v>
      </c>
      <c r="F13672" t="s">
        <v>38125</v>
      </c>
      <c r="G13672">
        <v>12</v>
      </c>
      <c r="H13672">
        <v>119</v>
      </c>
      <c r="I13672">
        <v>835</v>
      </c>
      <c r="J13672" t="s">
        <v>35</v>
      </c>
      <c r="L13672" t="s">
        <v>51</v>
      </c>
      <c r="M13672">
        <v>0</v>
      </c>
      <c r="N13672">
        <v>0</v>
      </c>
      <c r="O13672">
        <v>-1</v>
      </c>
      <c r="P13672" t="s">
        <v>38126</v>
      </c>
      <c r="Q13672" t="s">
        <v>46</v>
      </c>
      <c r="R13672" s="3">
        <v>43855.7502893519</v>
      </c>
      <c r="S13672" t="s">
        <v>31</v>
      </c>
    </row>
    <row r="13673" customHeight="1" spans="1:19">
      <c r="A13673">
        <v>3147104892</v>
      </c>
      <c r="B13673" s="2" t="s">
        <v>38127</v>
      </c>
      <c r="C13673" t="s">
        <v>210</v>
      </c>
      <c r="D13673" t="s">
        <v>41</v>
      </c>
      <c r="E13673" t="s">
        <v>38128</v>
      </c>
      <c r="F13673" t="s">
        <v>38129</v>
      </c>
      <c r="G13673">
        <v>80</v>
      </c>
      <c r="H13673">
        <v>196</v>
      </c>
      <c r="I13673">
        <v>332</v>
      </c>
      <c r="J13673" t="s">
        <v>1877</v>
      </c>
      <c r="K13673" t="s">
        <v>2537</v>
      </c>
      <c r="L13673" t="s">
        <v>28</v>
      </c>
      <c r="M13673">
        <v>0</v>
      </c>
      <c r="N13673">
        <v>0</v>
      </c>
      <c r="O13673">
        <v>-1</v>
      </c>
      <c r="P13673" t="s">
        <v>38130</v>
      </c>
      <c r="Q13673" t="s">
        <v>347</v>
      </c>
      <c r="R13673" s="3">
        <v>41340.9570949074</v>
      </c>
      <c r="S13673" t="s">
        <v>31</v>
      </c>
    </row>
    <row r="13674" customHeight="1" spans="1:19">
      <c r="A13674">
        <v>5625662162</v>
      </c>
      <c r="B13674" s="2" t="s">
        <v>38131</v>
      </c>
      <c r="C13674" t="s">
        <v>73</v>
      </c>
      <c r="D13674" t="s">
        <v>23</v>
      </c>
      <c r="E13674" t="s">
        <v>38132</v>
      </c>
      <c r="F13674" t="s">
        <v>38133</v>
      </c>
      <c r="G13674">
        <v>609</v>
      </c>
      <c r="H13674">
        <v>1246</v>
      </c>
      <c r="I13674">
        <v>3001</v>
      </c>
      <c r="J13674" t="s">
        <v>26</v>
      </c>
      <c r="L13674" t="s">
        <v>51</v>
      </c>
      <c r="M13674">
        <v>4</v>
      </c>
      <c r="N13674">
        <v>1</v>
      </c>
      <c r="O13674">
        <v>0</v>
      </c>
      <c r="P13674" t="s">
        <v>4106</v>
      </c>
      <c r="Q13674" t="s">
        <v>30</v>
      </c>
      <c r="R13674" s="3">
        <v>42160.9389814815</v>
      </c>
      <c r="S13674" t="s">
        <v>31</v>
      </c>
    </row>
    <row r="13675" customHeight="1" spans="1:19">
      <c r="A13675">
        <v>7607470736</v>
      </c>
      <c r="B13675" s="2" t="s">
        <v>38134</v>
      </c>
      <c r="C13675" t="s">
        <v>207</v>
      </c>
      <c r="D13675" t="s">
        <v>41</v>
      </c>
      <c r="E13675" t="s">
        <v>38135</v>
      </c>
      <c r="F13675" t="s">
        <v>38136</v>
      </c>
      <c r="G13675">
        <v>44</v>
      </c>
      <c r="H13675">
        <v>59</v>
      </c>
      <c r="I13675">
        <v>1963</v>
      </c>
      <c r="J13675" t="s">
        <v>273</v>
      </c>
      <c r="K13675" t="s">
        <v>1518</v>
      </c>
      <c r="L13675" t="s">
        <v>51</v>
      </c>
      <c r="M13675">
        <v>4</v>
      </c>
      <c r="N13675">
        <v>0</v>
      </c>
      <c r="O13675">
        <v>-1</v>
      </c>
      <c r="P13675" t="s">
        <v>230</v>
      </c>
      <c r="Q13675" t="s">
        <v>386</v>
      </c>
      <c r="R13675" s="3">
        <v>44327.0296064815</v>
      </c>
      <c r="S13675" t="s">
        <v>31</v>
      </c>
    </row>
    <row r="13676" customHeight="1" spans="1:19">
      <c r="A13676">
        <v>1933892632</v>
      </c>
      <c r="B13676" s="2" t="s">
        <v>38137</v>
      </c>
      <c r="C13676" t="s">
        <v>73</v>
      </c>
      <c r="D13676" t="s">
        <v>23</v>
      </c>
      <c r="E13676" t="s">
        <v>38138</v>
      </c>
      <c r="F13676" t="s">
        <v>38139</v>
      </c>
      <c r="G13676">
        <v>191</v>
      </c>
      <c r="H13676">
        <v>340</v>
      </c>
      <c r="I13676">
        <v>38</v>
      </c>
      <c r="J13676" t="s">
        <v>35</v>
      </c>
      <c r="L13676" t="s">
        <v>28</v>
      </c>
      <c r="M13676">
        <v>0</v>
      </c>
      <c r="N13676">
        <v>0</v>
      </c>
      <c r="O13676">
        <v>-1</v>
      </c>
      <c r="P13676" t="s">
        <v>608</v>
      </c>
      <c r="Q13676" t="s">
        <v>37</v>
      </c>
      <c r="R13676" s="3">
        <v>40580.7190393519</v>
      </c>
      <c r="S13676" t="s">
        <v>31</v>
      </c>
    </row>
    <row r="13677" customHeight="1" spans="1:20">
      <c r="A13677">
        <v>5819392595</v>
      </c>
      <c r="B13677" s="2" t="s">
        <v>38140</v>
      </c>
      <c r="C13677" t="s">
        <v>73</v>
      </c>
      <c r="D13677" t="s">
        <v>23</v>
      </c>
      <c r="E13677" t="s">
        <v>38141</v>
      </c>
      <c r="G13677">
        <v>47</v>
      </c>
      <c r="H13677">
        <v>168</v>
      </c>
      <c r="I13677">
        <v>1376</v>
      </c>
      <c r="J13677" t="s">
        <v>68</v>
      </c>
      <c r="K13677" t="s">
        <v>1699</v>
      </c>
      <c r="L13677" t="s">
        <v>28</v>
      </c>
      <c r="M13677">
        <v>0</v>
      </c>
      <c r="N13677">
        <v>0</v>
      </c>
      <c r="O13677">
        <v>-1</v>
      </c>
      <c r="P13677" t="s">
        <v>36</v>
      </c>
      <c r="Q13677" t="s">
        <v>95</v>
      </c>
      <c r="R13677" s="3">
        <v>42372.036724537</v>
      </c>
      <c r="S13677" t="s">
        <v>31</v>
      </c>
      <c r="T13677" t="s">
        <v>38142</v>
      </c>
    </row>
    <row r="13678" customHeight="1" spans="1:19">
      <c r="A13678">
        <v>6092847822</v>
      </c>
      <c r="B13678" s="2" t="s">
        <v>38143</v>
      </c>
      <c r="C13678" t="s">
        <v>73</v>
      </c>
      <c r="D13678" t="s">
        <v>23</v>
      </c>
      <c r="E13678" t="s">
        <v>38144</v>
      </c>
      <c r="G13678">
        <v>27</v>
      </c>
      <c r="H13678">
        <v>27</v>
      </c>
      <c r="I13678">
        <v>8</v>
      </c>
      <c r="J13678" t="s">
        <v>35</v>
      </c>
      <c r="L13678" t="s">
        <v>28</v>
      </c>
      <c r="M13678">
        <v>0</v>
      </c>
      <c r="N13678">
        <v>0</v>
      </c>
      <c r="O13678">
        <v>-1</v>
      </c>
      <c r="P13678" t="s">
        <v>36</v>
      </c>
      <c r="Q13678" t="s">
        <v>245</v>
      </c>
      <c r="R13678" s="3">
        <v>42733.5979282407</v>
      </c>
      <c r="S13678" t="s">
        <v>31</v>
      </c>
    </row>
    <row r="13679" customHeight="1" spans="1:19">
      <c r="A13679">
        <v>6158809308</v>
      </c>
      <c r="B13679" s="2" t="s">
        <v>38145</v>
      </c>
      <c r="C13679" t="s">
        <v>207</v>
      </c>
      <c r="D13679" t="s">
        <v>41</v>
      </c>
      <c r="E13679" t="s">
        <v>38146</v>
      </c>
      <c r="G13679">
        <v>2</v>
      </c>
      <c r="H13679">
        <v>130</v>
      </c>
      <c r="I13679">
        <v>213</v>
      </c>
      <c r="J13679" t="s">
        <v>35</v>
      </c>
      <c r="L13679" t="s">
        <v>28</v>
      </c>
      <c r="M13679">
        <v>0</v>
      </c>
      <c r="N13679">
        <v>0</v>
      </c>
      <c r="O13679">
        <v>-1</v>
      </c>
      <c r="P13679" t="s">
        <v>36</v>
      </c>
      <c r="Q13679" t="s">
        <v>37</v>
      </c>
      <c r="R13679" s="3">
        <v>42806.9164351852</v>
      </c>
      <c r="S13679" t="s">
        <v>38</v>
      </c>
    </row>
    <row r="13680" customHeight="1" spans="1:19">
      <c r="A13680">
        <v>7403696863</v>
      </c>
      <c r="B13680" s="2" t="s">
        <v>38147</v>
      </c>
      <c r="C13680" t="s">
        <v>73</v>
      </c>
      <c r="D13680" t="s">
        <v>23</v>
      </c>
      <c r="E13680" t="s">
        <v>38148</v>
      </c>
      <c r="F13680" t="s">
        <v>38149</v>
      </c>
      <c r="G13680">
        <v>8</v>
      </c>
      <c r="H13680">
        <v>467</v>
      </c>
      <c r="I13680">
        <v>769</v>
      </c>
      <c r="J13680" t="s">
        <v>26</v>
      </c>
      <c r="K13680" t="s">
        <v>27</v>
      </c>
      <c r="L13680" t="s">
        <v>51</v>
      </c>
      <c r="M13680">
        <v>0</v>
      </c>
      <c r="N13680">
        <v>0</v>
      </c>
      <c r="O13680">
        <v>-1</v>
      </c>
      <c r="P13680" t="s">
        <v>307</v>
      </c>
      <c r="Q13680" t="s">
        <v>583</v>
      </c>
      <c r="R13680" s="3">
        <v>43892.5447800926</v>
      </c>
      <c r="S13680" t="s">
        <v>31</v>
      </c>
    </row>
    <row r="13681" customHeight="1" spans="1:21">
      <c r="A13681">
        <v>1677354505</v>
      </c>
      <c r="B13681" s="2" t="s">
        <v>38150</v>
      </c>
      <c r="C13681" t="s">
        <v>73</v>
      </c>
      <c r="D13681" t="s">
        <v>23</v>
      </c>
      <c r="E13681" t="s">
        <v>38151</v>
      </c>
      <c r="F13681" t="s">
        <v>38152</v>
      </c>
      <c r="G13681">
        <v>158</v>
      </c>
      <c r="H13681">
        <v>117</v>
      </c>
      <c r="I13681">
        <v>1010</v>
      </c>
      <c r="J13681" t="s">
        <v>26</v>
      </c>
      <c r="K13681" t="s">
        <v>990</v>
      </c>
      <c r="L13681" t="s">
        <v>28</v>
      </c>
      <c r="M13681">
        <v>0</v>
      </c>
      <c r="N13681">
        <v>0</v>
      </c>
      <c r="O13681">
        <v>-1</v>
      </c>
      <c r="P13681" t="s">
        <v>36</v>
      </c>
      <c r="Q13681" t="s">
        <v>30</v>
      </c>
      <c r="R13681" s="3">
        <v>40758.6786689815</v>
      </c>
      <c r="S13681" t="s">
        <v>31</v>
      </c>
      <c r="U13681" t="s">
        <v>190</v>
      </c>
    </row>
    <row r="13682" customHeight="1" spans="1:21">
      <c r="A13682">
        <v>1677354505</v>
      </c>
      <c r="B13682" s="2" t="s">
        <v>38153</v>
      </c>
      <c r="C13682" t="s">
        <v>73</v>
      </c>
      <c r="D13682" t="s">
        <v>23</v>
      </c>
      <c r="E13682" t="s">
        <v>38151</v>
      </c>
      <c r="F13682" t="s">
        <v>38152</v>
      </c>
      <c r="G13682">
        <v>158</v>
      </c>
      <c r="H13682">
        <v>117</v>
      </c>
      <c r="I13682">
        <v>1010</v>
      </c>
      <c r="J13682" t="s">
        <v>26</v>
      </c>
      <c r="K13682" t="s">
        <v>990</v>
      </c>
      <c r="L13682" t="s">
        <v>28</v>
      </c>
      <c r="M13682">
        <v>0</v>
      </c>
      <c r="N13682">
        <v>0</v>
      </c>
      <c r="O13682">
        <v>-1</v>
      </c>
      <c r="P13682" t="s">
        <v>36</v>
      </c>
      <c r="Q13682" t="s">
        <v>30</v>
      </c>
      <c r="R13682" s="3">
        <v>40758.6786689815</v>
      </c>
      <c r="S13682" t="s">
        <v>31</v>
      </c>
      <c r="U13682" t="s">
        <v>190</v>
      </c>
    </row>
    <row r="13683" customHeight="1" spans="1:21">
      <c r="A13683">
        <v>1677354505</v>
      </c>
      <c r="B13683" s="2" t="s">
        <v>38154</v>
      </c>
      <c r="C13683" t="s">
        <v>73</v>
      </c>
      <c r="D13683" t="s">
        <v>23</v>
      </c>
      <c r="E13683" t="s">
        <v>38151</v>
      </c>
      <c r="F13683" t="s">
        <v>38152</v>
      </c>
      <c r="G13683">
        <v>158</v>
      </c>
      <c r="H13683">
        <v>117</v>
      </c>
      <c r="I13683">
        <v>1010</v>
      </c>
      <c r="J13683" t="s">
        <v>26</v>
      </c>
      <c r="K13683" t="s">
        <v>990</v>
      </c>
      <c r="L13683" t="s">
        <v>28</v>
      </c>
      <c r="M13683">
        <v>0</v>
      </c>
      <c r="N13683">
        <v>0</v>
      </c>
      <c r="O13683">
        <v>-1</v>
      </c>
      <c r="P13683" t="s">
        <v>36</v>
      </c>
      <c r="Q13683" t="s">
        <v>30</v>
      </c>
      <c r="R13683" s="3">
        <v>40758.6786689815</v>
      </c>
      <c r="S13683" t="s">
        <v>31</v>
      </c>
      <c r="U13683" t="s">
        <v>190</v>
      </c>
    </row>
    <row r="13684" customHeight="1" spans="1:21">
      <c r="A13684">
        <v>7396712078</v>
      </c>
      <c r="B13684" s="2" t="s">
        <v>38155</v>
      </c>
      <c r="C13684" t="s">
        <v>73</v>
      </c>
      <c r="D13684" t="s">
        <v>23</v>
      </c>
      <c r="E13684" t="s">
        <v>38156</v>
      </c>
      <c r="F13684" t="s">
        <v>25573</v>
      </c>
      <c r="G13684">
        <v>1834</v>
      </c>
      <c r="H13684">
        <v>364</v>
      </c>
      <c r="I13684">
        <v>4280</v>
      </c>
      <c r="J13684" t="s">
        <v>204</v>
      </c>
      <c r="L13684" t="s">
        <v>51</v>
      </c>
      <c r="M13684">
        <v>3</v>
      </c>
      <c r="N13684">
        <v>0</v>
      </c>
      <c r="O13684">
        <v>-1</v>
      </c>
      <c r="P13684" t="s">
        <v>23734</v>
      </c>
      <c r="Q13684" t="s">
        <v>84</v>
      </c>
      <c r="R13684" s="3">
        <v>43882.9642824074</v>
      </c>
      <c r="S13684" t="s">
        <v>31</v>
      </c>
      <c r="U13684" t="s">
        <v>2927</v>
      </c>
    </row>
    <row r="13685" customHeight="1" spans="1:19">
      <c r="A13685">
        <v>1648439173</v>
      </c>
      <c r="B13685" s="2" t="s">
        <v>38157</v>
      </c>
      <c r="C13685" t="s">
        <v>207</v>
      </c>
      <c r="D13685" t="s">
        <v>41</v>
      </c>
      <c r="E13685" t="s">
        <v>38158</v>
      </c>
      <c r="G13685">
        <v>733</v>
      </c>
      <c r="H13685">
        <v>1342</v>
      </c>
      <c r="I13685">
        <v>1977</v>
      </c>
      <c r="J13685" t="s">
        <v>50</v>
      </c>
      <c r="K13685" t="s">
        <v>7014</v>
      </c>
      <c r="L13685" t="s">
        <v>51</v>
      </c>
      <c r="M13685">
        <v>6</v>
      </c>
      <c r="N13685">
        <v>0</v>
      </c>
      <c r="O13685">
        <v>-1</v>
      </c>
      <c r="P13685" t="s">
        <v>275</v>
      </c>
      <c r="Q13685" t="s">
        <v>53</v>
      </c>
      <c r="R13685" s="3">
        <v>40075.8689814815</v>
      </c>
      <c r="S13685" t="s">
        <v>54</v>
      </c>
    </row>
    <row r="13686" customHeight="1" spans="1:19">
      <c r="A13686">
        <v>7455714176</v>
      </c>
      <c r="B13686" s="2" t="s">
        <v>38159</v>
      </c>
      <c r="C13686" t="s">
        <v>73</v>
      </c>
      <c r="D13686" t="s">
        <v>23</v>
      </c>
      <c r="E13686" t="s">
        <v>38160</v>
      </c>
      <c r="F13686" t="s">
        <v>38161</v>
      </c>
      <c r="G13686">
        <v>65</v>
      </c>
      <c r="H13686">
        <v>140</v>
      </c>
      <c r="I13686">
        <v>484</v>
      </c>
      <c r="J13686" t="s">
        <v>35</v>
      </c>
      <c r="L13686" t="s">
        <v>51</v>
      </c>
      <c r="M13686">
        <v>1</v>
      </c>
      <c r="N13686">
        <v>0</v>
      </c>
      <c r="O13686">
        <v>-1</v>
      </c>
      <c r="P13686" t="s">
        <v>35747</v>
      </c>
      <c r="Q13686" t="s">
        <v>46</v>
      </c>
      <c r="R13686" s="3">
        <v>43966.2324537037</v>
      </c>
      <c r="S13686" t="s">
        <v>31</v>
      </c>
    </row>
    <row r="13687" customHeight="1" spans="1:19">
      <c r="A13687">
        <v>6473545426</v>
      </c>
      <c r="B13687" s="2" t="s">
        <v>38162</v>
      </c>
      <c r="C13687" t="s">
        <v>207</v>
      </c>
      <c r="D13687" t="s">
        <v>41</v>
      </c>
      <c r="E13687" t="s">
        <v>38163</v>
      </c>
      <c r="G13687">
        <v>15</v>
      </c>
      <c r="H13687">
        <v>385</v>
      </c>
      <c r="I13687">
        <v>12</v>
      </c>
      <c r="J13687" t="s">
        <v>35</v>
      </c>
      <c r="L13687" t="s">
        <v>51</v>
      </c>
      <c r="M13687">
        <v>1</v>
      </c>
      <c r="N13687">
        <v>0</v>
      </c>
      <c r="O13687">
        <v>-1</v>
      </c>
      <c r="P13687" t="s">
        <v>25948</v>
      </c>
      <c r="Q13687" t="s">
        <v>71</v>
      </c>
      <c r="R13687" s="3">
        <v>43129.8107523148</v>
      </c>
      <c r="S13687" t="s">
        <v>31</v>
      </c>
    </row>
    <row r="13688" customHeight="1" spans="1:19">
      <c r="A13688">
        <v>7637016560</v>
      </c>
      <c r="B13688" s="2" t="s">
        <v>38164</v>
      </c>
      <c r="C13688" t="s">
        <v>73</v>
      </c>
      <c r="D13688" t="s">
        <v>23</v>
      </c>
      <c r="E13688" t="s">
        <v>38165</v>
      </c>
      <c r="G13688">
        <v>1</v>
      </c>
      <c r="H13688">
        <v>70</v>
      </c>
      <c r="I13688">
        <v>196</v>
      </c>
      <c r="J13688" t="s">
        <v>35</v>
      </c>
      <c r="L13688" t="s">
        <v>51</v>
      </c>
      <c r="M13688">
        <v>0</v>
      </c>
      <c r="N13688">
        <v>0</v>
      </c>
      <c r="O13688">
        <v>-1</v>
      </c>
      <c r="P13688" t="s">
        <v>38166</v>
      </c>
      <c r="Q13688" t="s">
        <v>386</v>
      </c>
      <c r="R13688" s="3">
        <v>44376.3887962963</v>
      </c>
      <c r="S13688" t="s">
        <v>38</v>
      </c>
    </row>
    <row r="13689" customHeight="1" spans="1:19">
      <c r="A13689">
        <v>7464277464</v>
      </c>
      <c r="B13689" s="2" t="s">
        <v>38167</v>
      </c>
      <c r="C13689" t="s">
        <v>73</v>
      </c>
      <c r="D13689" t="s">
        <v>23</v>
      </c>
      <c r="E13689" t="s">
        <v>38168</v>
      </c>
      <c r="F13689" t="s">
        <v>38169</v>
      </c>
      <c r="G13689">
        <v>3</v>
      </c>
      <c r="H13689">
        <v>11</v>
      </c>
      <c r="I13689">
        <v>31</v>
      </c>
      <c r="J13689" t="s">
        <v>68</v>
      </c>
      <c r="K13689" t="s">
        <v>1699</v>
      </c>
      <c r="L13689" t="s">
        <v>51</v>
      </c>
      <c r="M13689">
        <v>0</v>
      </c>
      <c r="N13689">
        <v>0</v>
      </c>
      <c r="O13689">
        <v>-1</v>
      </c>
      <c r="P13689" t="s">
        <v>38170</v>
      </c>
      <c r="Q13689" t="s">
        <v>71</v>
      </c>
      <c r="R13689" s="3">
        <v>44011.6846527778</v>
      </c>
      <c r="S13689" t="s">
        <v>38</v>
      </c>
    </row>
    <row r="13690" customHeight="1" spans="1:19">
      <c r="A13690">
        <v>1401263683</v>
      </c>
      <c r="B13690" s="2" t="s">
        <v>38171</v>
      </c>
      <c r="C13690" t="s">
        <v>207</v>
      </c>
      <c r="D13690" t="s">
        <v>41</v>
      </c>
      <c r="E13690" t="s">
        <v>38172</v>
      </c>
      <c r="F13690" t="s">
        <v>38173</v>
      </c>
      <c r="G13690">
        <v>476</v>
      </c>
      <c r="H13690">
        <v>815</v>
      </c>
      <c r="I13690">
        <v>1319</v>
      </c>
      <c r="J13690" t="s">
        <v>495</v>
      </c>
      <c r="K13690" t="s">
        <v>3011</v>
      </c>
      <c r="L13690" t="s">
        <v>28</v>
      </c>
      <c r="M13690">
        <v>0</v>
      </c>
      <c r="N13690">
        <v>0</v>
      </c>
      <c r="O13690">
        <v>-1</v>
      </c>
      <c r="Q13690" t="s">
        <v>386</v>
      </c>
      <c r="R13690" s="3">
        <v>40301.943912037</v>
      </c>
      <c r="S13690" t="s">
        <v>31</v>
      </c>
    </row>
    <row r="13691" customHeight="1" spans="1:19">
      <c r="A13691">
        <v>7355210011</v>
      </c>
      <c r="B13691" s="2" t="s">
        <v>38174</v>
      </c>
      <c r="C13691" t="s">
        <v>73</v>
      </c>
      <c r="D13691" t="s">
        <v>23</v>
      </c>
      <c r="E13691" t="s">
        <v>38175</v>
      </c>
      <c r="G13691">
        <v>1</v>
      </c>
      <c r="H13691">
        <v>223</v>
      </c>
      <c r="I13691">
        <v>131</v>
      </c>
      <c r="J13691" t="s">
        <v>35</v>
      </c>
      <c r="L13691" t="s">
        <v>28</v>
      </c>
      <c r="M13691">
        <v>0</v>
      </c>
      <c r="N13691">
        <v>0</v>
      </c>
      <c r="O13691">
        <v>-1</v>
      </c>
      <c r="P13691" t="s">
        <v>36</v>
      </c>
      <c r="Q13691" t="s">
        <v>276</v>
      </c>
      <c r="R13691" s="3">
        <v>43813.8972222222</v>
      </c>
      <c r="S13691" t="s">
        <v>38</v>
      </c>
    </row>
    <row r="13692" customHeight="1" spans="1:19">
      <c r="A13692">
        <v>7581635148</v>
      </c>
      <c r="B13692" s="2" t="s">
        <v>38176</v>
      </c>
      <c r="C13692" t="s">
        <v>207</v>
      </c>
      <c r="D13692" t="s">
        <v>41</v>
      </c>
      <c r="E13692" t="s">
        <v>38177</v>
      </c>
      <c r="G13692">
        <v>3</v>
      </c>
      <c r="H13692">
        <v>112</v>
      </c>
      <c r="I13692">
        <v>360</v>
      </c>
      <c r="J13692" t="s">
        <v>35</v>
      </c>
      <c r="L13692" t="s">
        <v>51</v>
      </c>
      <c r="M13692">
        <v>1</v>
      </c>
      <c r="N13692">
        <v>0</v>
      </c>
      <c r="O13692">
        <v>-1</v>
      </c>
      <c r="P13692" t="s">
        <v>36</v>
      </c>
      <c r="Q13692" t="s">
        <v>53</v>
      </c>
      <c r="R13692" s="3">
        <v>44282.9526157407</v>
      </c>
      <c r="S13692" t="s">
        <v>31</v>
      </c>
    </row>
    <row r="13693" customHeight="1" spans="1:19">
      <c r="A13693">
        <v>6477585355</v>
      </c>
      <c r="B13693" s="2" t="s">
        <v>38178</v>
      </c>
      <c r="C13693" t="s">
        <v>73</v>
      </c>
      <c r="D13693" t="s">
        <v>23</v>
      </c>
      <c r="E13693" t="s">
        <v>38179</v>
      </c>
      <c r="F13693" t="s">
        <v>38180</v>
      </c>
      <c r="G13693">
        <v>61</v>
      </c>
      <c r="H13693">
        <v>538</v>
      </c>
      <c r="I13693">
        <v>1648</v>
      </c>
      <c r="J13693" t="s">
        <v>153</v>
      </c>
      <c r="L13693" t="s">
        <v>51</v>
      </c>
      <c r="M13693">
        <v>5</v>
      </c>
      <c r="N13693">
        <v>1</v>
      </c>
      <c r="O13693">
        <v>0</v>
      </c>
      <c r="P13693" t="s">
        <v>307</v>
      </c>
      <c r="Q13693" t="s">
        <v>12858</v>
      </c>
      <c r="R13693" s="3">
        <v>43135.372974537</v>
      </c>
      <c r="S13693" t="s">
        <v>31</v>
      </c>
    </row>
    <row r="13694" customHeight="1" spans="1:19">
      <c r="A13694">
        <v>6290068937</v>
      </c>
      <c r="B13694" s="2" t="s">
        <v>38181</v>
      </c>
      <c r="C13694" t="s">
        <v>73</v>
      </c>
      <c r="D13694" t="s">
        <v>23</v>
      </c>
      <c r="E13694" t="s">
        <v>38182</v>
      </c>
      <c r="F13694" t="s">
        <v>10404</v>
      </c>
      <c r="G13694">
        <v>45</v>
      </c>
      <c r="H13694">
        <v>415</v>
      </c>
      <c r="I13694">
        <v>31256</v>
      </c>
      <c r="J13694" t="s">
        <v>35</v>
      </c>
      <c r="L13694" t="s">
        <v>51</v>
      </c>
      <c r="M13694">
        <v>0</v>
      </c>
      <c r="N13694">
        <v>0</v>
      </c>
      <c r="O13694">
        <v>-1</v>
      </c>
      <c r="P13694" t="s">
        <v>36</v>
      </c>
      <c r="Q13694" t="s">
        <v>160</v>
      </c>
      <c r="R13694" s="3">
        <v>42907.4315509259</v>
      </c>
      <c r="S13694" t="s">
        <v>38</v>
      </c>
    </row>
    <row r="13695" customHeight="1" spans="1:19">
      <c r="A13695">
        <v>6655490049</v>
      </c>
      <c r="B13695" s="2" t="s">
        <v>38183</v>
      </c>
      <c r="C13695" t="s">
        <v>73</v>
      </c>
      <c r="D13695" t="s">
        <v>23</v>
      </c>
      <c r="E13695" t="s">
        <v>38184</v>
      </c>
      <c r="F13695" t="s">
        <v>38185</v>
      </c>
      <c r="G13695">
        <v>87</v>
      </c>
      <c r="H13695">
        <v>268</v>
      </c>
      <c r="I13695">
        <v>208</v>
      </c>
      <c r="J13695" t="s">
        <v>35</v>
      </c>
      <c r="L13695" t="s">
        <v>51</v>
      </c>
      <c r="M13695">
        <v>1</v>
      </c>
      <c r="N13695">
        <v>0</v>
      </c>
      <c r="O13695">
        <v>-1</v>
      </c>
      <c r="P13695" t="s">
        <v>62</v>
      </c>
      <c r="Q13695" t="s">
        <v>101</v>
      </c>
      <c r="R13695" s="3">
        <v>43335.7391666667</v>
      </c>
      <c r="S13695" t="s">
        <v>31</v>
      </c>
    </row>
    <row r="13696" customHeight="1" spans="1:19">
      <c r="A13696">
        <v>7676979218</v>
      </c>
      <c r="B13696" s="2" t="s">
        <v>38186</v>
      </c>
      <c r="C13696" t="s">
        <v>73</v>
      </c>
      <c r="D13696" t="s">
        <v>23</v>
      </c>
      <c r="E13696" t="s">
        <v>38187</v>
      </c>
      <c r="F13696" t="s">
        <v>38188</v>
      </c>
      <c r="G13696">
        <v>1</v>
      </c>
      <c r="H13696">
        <v>40</v>
      </c>
      <c r="I13696">
        <v>27</v>
      </c>
      <c r="J13696" t="s">
        <v>1289</v>
      </c>
      <c r="L13696" t="s">
        <v>51</v>
      </c>
      <c r="M13696">
        <v>0</v>
      </c>
      <c r="N13696">
        <v>0</v>
      </c>
      <c r="O13696">
        <v>-1</v>
      </c>
      <c r="P13696" t="s">
        <v>26723</v>
      </c>
      <c r="Q13696" t="s">
        <v>101</v>
      </c>
      <c r="R13696" s="3">
        <v>44429.7294212963</v>
      </c>
      <c r="S13696" t="s">
        <v>38</v>
      </c>
    </row>
    <row r="13697" customHeight="1" spans="1:19">
      <c r="A13697">
        <v>7008833048</v>
      </c>
      <c r="B13697" s="2" t="s">
        <v>38189</v>
      </c>
      <c r="C13697" t="s">
        <v>73</v>
      </c>
      <c r="D13697" t="s">
        <v>23</v>
      </c>
      <c r="E13697" t="s">
        <v>38190</v>
      </c>
      <c r="G13697">
        <v>3</v>
      </c>
      <c r="H13697">
        <v>138</v>
      </c>
      <c r="I13697">
        <v>23</v>
      </c>
      <c r="J13697" t="s">
        <v>35</v>
      </c>
      <c r="L13697" t="s">
        <v>28</v>
      </c>
      <c r="M13697">
        <v>0</v>
      </c>
      <c r="N13697">
        <v>0</v>
      </c>
      <c r="O13697">
        <v>-1</v>
      </c>
      <c r="P13697" t="s">
        <v>36</v>
      </c>
      <c r="Q13697" t="s">
        <v>120</v>
      </c>
      <c r="R13697" s="3">
        <v>43520.4630902778</v>
      </c>
      <c r="S13697" t="s">
        <v>31</v>
      </c>
    </row>
    <row r="13698" customHeight="1" spans="1:19">
      <c r="A13698">
        <v>7754994928</v>
      </c>
      <c r="B13698" s="2" t="s">
        <v>38191</v>
      </c>
      <c r="C13698" t="s">
        <v>21026</v>
      </c>
      <c r="D13698" t="s">
        <v>23</v>
      </c>
      <c r="E13698" t="s">
        <v>38192</v>
      </c>
      <c r="F13698" t="s">
        <v>38193</v>
      </c>
      <c r="G13698">
        <v>3</v>
      </c>
      <c r="H13698">
        <v>161</v>
      </c>
      <c r="I13698">
        <v>620</v>
      </c>
      <c r="J13698" t="s">
        <v>106</v>
      </c>
      <c r="L13698" t="s">
        <v>51</v>
      </c>
      <c r="M13698">
        <v>0</v>
      </c>
      <c r="N13698">
        <v>0</v>
      </c>
      <c r="O13698">
        <v>-1</v>
      </c>
      <c r="P13698" t="s">
        <v>10902</v>
      </c>
      <c r="Q13698" t="s">
        <v>37</v>
      </c>
      <c r="R13698" s="3">
        <v>44672.8680439815</v>
      </c>
      <c r="S13698" t="s">
        <v>38</v>
      </c>
    </row>
    <row r="13699" customHeight="1" spans="1:19">
      <c r="A13699">
        <v>6277682739</v>
      </c>
      <c r="B13699" s="2" t="s">
        <v>38194</v>
      </c>
      <c r="C13699" t="s">
        <v>207</v>
      </c>
      <c r="D13699" t="s">
        <v>41</v>
      </c>
      <c r="E13699" t="s">
        <v>38195</v>
      </c>
      <c r="F13699" t="s">
        <v>38196</v>
      </c>
      <c r="G13699">
        <v>137</v>
      </c>
      <c r="H13699">
        <v>172</v>
      </c>
      <c r="I13699">
        <v>129</v>
      </c>
      <c r="J13699" t="s">
        <v>2076</v>
      </c>
      <c r="K13699" t="s">
        <v>2679</v>
      </c>
      <c r="L13699" t="s">
        <v>51</v>
      </c>
      <c r="M13699">
        <v>1</v>
      </c>
      <c r="N13699">
        <v>0</v>
      </c>
      <c r="O13699">
        <v>-1</v>
      </c>
      <c r="P13699" t="s">
        <v>36</v>
      </c>
      <c r="Q13699" t="s">
        <v>583</v>
      </c>
      <c r="R13699" s="3">
        <v>42897.4095486111</v>
      </c>
      <c r="S13699" t="s">
        <v>31</v>
      </c>
    </row>
    <row r="13700" customHeight="1" spans="1:19">
      <c r="A13700">
        <v>6583903571</v>
      </c>
      <c r="B13700" s="2" t="s">
        <v>38197</v>
      </c>
      <c r="C13700" t="s">
        <v>207</v>
      </c>
      <c r="D13700" t="s">
        <v>41</v>
      </c>
      <c r="E13700" t="s">
        <v>38198</v>
      </c>
      <c r="F13700" t="s">
        <v>38199</v>
      </c>
      <c r="G13700">
        <v>11</v>
      </c>
      <c r="H13700">
        <v>416</v>
      </c>
      <c r="I13700">
        <v>779</v>
      </c>
      <c r="J13700" t="s">
        <v>35</v>
      </c>
      <c r="L13700" t="s">
        <v>51</v>
      </c>
      <c r="M13700">
        <v>0</v>
      </c>
      <c r="N13700">
        <v>0</v>
      </c>
      <c r="O13700">
        <v>-1</v>
      </c>
      <c r="P13700" t="s">
        <v>100</v>
      </c>
      <c r="Q13700" t="s">
        <v>439</v>
      </c>
      <c r="R13700" s="3">
        <v>43276.7751851852</v>
      </c>
      <c r="S13700" t="s">
        <v>31</v>
      </c>
    </row>
    <row r="13701" customHeight="1" spans="1:19">
      <c r="A13701">
        <v>7465540026</v>
      </c>
      <c r="B13701" s="2" t="s">
        <v>38200</v>
      </c>
      <c r="C13701" t="s">
        <v>73</v>
      </c>
      <c r="D13701" t="s">
        <v>23</v>
      </c>
      <c r="E13701" t="s">
        <v>38201</v>
      </c>
      <c r="F13701" t="s">
        <v>38202</v>
      </c>
      <c r="G13701">
        <v>40</v>
      </c>
      <c r="H13701">
        <v>234</v>
      </c>
      <c r="I13701">
        <v>1604</v>
      </c>
      <c r="J13701" t="s">
        <v>35</v>
      </c>
      <c r="L13701" t="s">
        <v>51</v>
      </c>
      <c r="M13701">
        <v>1</v>
      </c>
      <c r="N13701">
        <v>0</v>
      </c>
      <c r="O13701">
        <v>-1</v>
      </c>
      <c r="P13701" t="s">
        <v>38203</v>
      </c>
      <c r="Q13701" t="s">
        <v>63</v>
      </c>
      <c r="R13701" s="3">
        <v>43981.466412037</v>
      </c>
      <c r="S13701" t="s">
        <v>38</v>
      </c>
    </row>
    <row r="13702" customHeight="1" spans="1:19">
      <c r="A13702">
        <v>5910183867</v>
      </c>
      <c r="B13702" s="2" t="s">
        <v>38204</v>
      </c>
      <c r="C13702" t="s">
        <v>73</v>
      </c>
      <c r="D13702" t="s">
        <v>23</v>
      </c>
      <c r="E13702" t="s">
        <v>38205</v>
      </c>
      <c r="F13702" t="s">
        <v>38206</v>
      </c>
      <c r="G13702">
        <v>82</v>
      </c>
      <c r="H13702">
        <v>115</v>
      </c>
      <c r="I13702">
        <v>901</v>
      </c>
      <c r="J13702" t="s">
        <v>35</v>
      </c>
      <c r="L13702" t="s">
        <v>51</v>
      </c>
      <c r="M13702">
        <v>2</v>
      </c>
      <c r="N13702">
        <v>0</v>
      </c>
      <c r="O13702">
        <v>-1</v>
      </c>
      <c r="P13702" t="s">
        <v>249</v>
      </c>
      <c r="Q13702" t="s">
        <v>37</v>
      </c>
      <c r="R13702" s="3">
        <v>42488.5360300926</v>
      </c>
      <c r="S13702" t="s">
        <v>31</v>
      </c>
    </row>
    <row r="13703" customHeight="1" spans="1:19">
      <c r="A13703">
        <v>7585862528</v>
      </c>
      <c r="B13703" s="2" t="s">
        <v>38207</v>
      </c>
      <c r="C13703" t="s">
        <v>73</v>
      </c>
      <c r="D13703" t="s">
        <v>23</v>
      </c>
      <c r="E13703" t="s">
        <v>38208</v>
      </c>
      <c r="G13703">
        <v>2</v>
      </c>
      <c r="H13703">
        <v>55</v>
      </c>
      <c r="I13703">
        <v>138</v>
      </c>
      <c r="J13703" t="s">
        <v>507</v>
      </c>
      <c r="L13703" t="s">
        <v>51</v>
      </c>
      <c r="M13703">
        <v>0</v>
      </c>
      <c r="N13703">
        <v>0</v>
      </c>
      <c r="O13703">
        <v>-1</v>
      </c>
      <c r="P13703" t="s">
        <v>8456</v>
      </c>
      <c r="Q13703" t="s">
        <v>234</v>
      </c>
      <c r="R13703" s="3">
        <v>44289.6963888889</v>
      </c>
      <c r="S13703" t="s">
        <v>38</v>
      </c>
    </row>
    <row r="13704" customHeight="1" spans="1:20">
      <c r="A13704">
        <v>7415528074</v>
      </c>
      <c r="B13704" s="2" t="s">
        <v>38209</v>
      </c>
      <c r="C13704" t="s">
        <v>207</v>
      </c>
      <c r="D13704" t="s">
        <v>41</v>
      </c>
      <c r="E13704" t="s">
        <v>38210</v>
      </c>
      <c r="G13704">
        <v>33</v>
      </c>
      <c r="H13704">
        <v>179</v>
      </c>
      <c r="I13704">
        <v>7170</v>
      </c>
      <c r="J13704" t="s">
        <v>60</v>
      </c>
      <c r="L13704" t="s">
        <v>28</v>
      </c>
      <c r="M13704">
        <v>4</v>
      </c>
      <c r="N13704">
        <v>0</v>
      </c>
      <c r="O13704">
        <v>-1</v>
      </c>
      <c r="P13704" t="s">
        <v>608</v>
      </c>
      <c r="Q13704" t="s">
        <v>63</v>
      </c>
      <c r="R13704" s="3">
        <v>43909.4243634259</v>
      </c>
      <c r="S13704" t="s">
        <v>31</v>
      </c>
      <c r="T13704" t="s">
        <v>2440</v>
      </c>
    </row>
    <row r="13705" customHeight="1" spans="1:20">
      <c r="A13705">
        <v>7415528074</v>
      </c>
      <c r="B13705" s="2" t="s">
        <v>38211</v>
      </c>
      <c r="C13705" t="s">
        <v>73</v>
      </c>
      <c r="D13705" t="s">
        <v>23</v>
      </c>
      <c r="E13705" t="s">
        <v>38210</v>
      </c>
      <c r="G13705">
        <v>33</v>
      </c>
      <c r="H13705">
        <v>179</v>
      </c>
      <c r="I13705">
        <v>7170</v>
      </c>
      <c r="J13705" t="s">
        <v>60</v>
      </c>
      <c r="L13705" t="s">
        <v>28</v>
      </c>
      <c r="M13705">
        <v>4</v>
      </c>
      <c r="N13705">
        <v>0</v>
      </c>
      <c r="O13705">
        <v>-1</v>
      </c>
      <c r="P13705" t="s">
        <v>608</v>
      </c>
      <c r="Q13705" t="s">
        <v>63</v>
      </c>
      <c r="R13705" s="3">
        <v>43909.4243634259</v>
      </c>
      <c r="S13705" t="s">
        <v>31</v>
      </c>
      <c r="T13705" t="s">
        <v>2440</v>
      </c>
    </row>
    <row r="13706" customHeight="1" spans="1:21">
      <c r="A13706">
        <v>7460077007</v>
      </c>
      <c r="B13706" s="2" t="s">
        <v>38212</v>
      </c>
      <c r="C13706" t="s">
        <v>73</v>
      </c>
      <c r="D13706" t="s">
        <v>23</v>
      </c>
      <c r="E13706" t="s">
        <v>38213</v>
      </c>
      <c r="F13706" t="s">
        <v>38214</v>
      </c>
      <c r="G13706">
        <v>91</v>
      </c>
      <c r="H13706">
        <v>964</v>
      </c>
      <c r="I13706">
        <v>3995</v>
      </c>
      <c r="J13706" t="s">
        <v>94</v>
      </c>
      <c r="K13706" t="s">
        <v>1978</v>
      </c>
      <c r="L13706" t="s">
        <v>28</v>
      </c>
      <c r="M13706">
        <v>4</v>
      </c>
      <c r="N13706">
        <v>0</v>
      </c>
      <c r="O13706">
        <v>-1</v>
      </c>
      <c r="P13706" t="s">
        <v>307</v>
      </c>
      <c r="Q13706" t="s">
        <v>338</v>
      </c>
      <c r="R13706" s="3">
        <v>43977.6609953704</v>
      </c>
      <c r="S13706" t="s">
        <v>31</v>
      </c>
      <c r="U13706" t="s">
        <v>38215</v>
      </c>
    </row>
    <row r="13707" customHeight="1" spans="1:19">
      <c r="A13707">
        <v>7234126977</v>
      </c>
      <c r="B13707" s="2" t="s">
        <v>38216</v>
      </c>
      <c r="C13707" t="s">
        <v>73</v>
      </c>
      <c r="D13707" t="s">
        <v>23</v>
      </c>
      <c r="E13707" t="s">
        <v>38217</v>
      </c>
      <c r="F13707" t="s">
        <v>38218</v>
      </c>
      <c r="G13707">
        <v>1853</v>
      </c>
      <c r="H13707">
        <v>572</v>
      </c>
      <c r="I13707">
        <v>42561</v>
      </c>
      <c r="J13707" t="s">
        <v>94</v>
      </c>
      <c r="K13707" t="s">
        <v>198</v>
      </c>
      <c r="L13707" t="s">
        <v>28</v>
      </c>
      <c r="M13707">
        <v>6</v>
      </c>
      <c r="N13707">
        <v>0</v>
      </c>
      <c r="O13707">
        <v>-1</v>
      </c>
      <c r="P13707" t="s">
        <v>38219</v>
      </c>
      <c r="Q13707" t="s">
        <v>30</v>
      </c>
      <c r="R13707" s="3">
        <v>43659.6539699074</v>
      </c>
      <c r="S13707" t="s">
        <v>31</v>
      </c>
    </row>
    <row r="13708" customHeight="1" spans="1:19">
      <c r="A13708">
        <v>7325341041</v>
      </c>
      <c r="B13708" s="2" t="s">
        <v>38220</v>
      </c>
      <c r="C13708" t="s">
        <v>210</v>
      </c>
      <c r="D13708" t="s">
        <v>41</v>
      </c>
      <c r="E13708" t="s">
        <v>38221</v>
      </c>
      <c r="F13708" t="s">
        <v>38222</v>
      </c>
      <c r="G13708">
        <v>193</v>
      </c>
      <c r="H13708">
        <v>267</v>
      </c>
      <c r="I13708">
        <v>1780</v>
      </c>
      <c r="J13708" t="s">
        <v>204</v>
      </c>
      <c r="L13708" t="s">
        <v>28</v>
      </c>
      <c r="M13708">
        <v>0</v>
      </c>
      <c r="N13708">
        <v>0</v>
      </c>
      <c r="O13708">
        <v>-1</v>
      </c>
      <c r="P13708" t="s">
        <v>5505</v>
      </c>
      <c r="Q13708" t="s">
        <v>84</v>
      </c>
      <c r="R13708" s="3">
        <v>43760.8684259259</v>
      </c>
      <c r="S13708" t="s">
        <v>31</v>
      </c>
    </row>
    <row r="13709" customHeight="1" spans="1:19">
      <c r="A13709">
        <v>6795108654</v>
      </c>
      <c r="B13709" s="2" t="s">
        <v>38223</v>
      </c>
      <c r="C13709" t="s">
        <v>207</v>
      </c>
      <c r="D13709" t="s">
        <v>41</v>
      </c>
      <c r="E13709" t="s">
        <v>38224</v>
      </c>
      <c r="F13709" t="s">
        <v>38225</v>
      </c>
      <c r="G13709">
        <v>118</v>
      </c>
      <c r="H13709">
        <v>209</v>
      </c>
      <c r="I13709">
        <v>1953</v>
      </c>
      <c r="J13709" t="s">
        <v>35</v>
      </c>
      <c r="L13709" t="s">
        <v>51</v>
      </c>
      <c r="M13709">
        <v>0</v>
      </c>
      <c r="N13709">
        <v>0</v>
      </c>
      <c r="O13709">
        <v>-1</v>
      </c>
      <c r="P13709" t="s">
        <v>38226</v>
      </c>
      <c r="Q13709" t="s">
        <v>160</v>
      </c>
      <c r="R13709" s="3">
        <v>43398.7927199074</v>
      </c>
      <c r="S13709" t="s">
        <v>31</v>
      </c>
    </row>
    <row r="13710" customHeight="1" spans="1:19">
      <c r="A13710">
        <v>6097946058</v>
      </c>
      <c r="B13710" s="2" t="s">
        <v>38227</v>
      </c>
      <c r="C13710" t="s">
        <v>73</v>
      </c>
      <c r="D13710" t="s">
        <v>23</v>
      </c>
      <c r="E13710" t="s">
        <v>38228</v>
      </c>
      <c r="F13710" t="s">
        <v>38229</v>
      </c>
      <c r="G13710">
        <v>658</v>
      </c>
      <c r="H13710">
        <v>875</v>
      </c>
      <c r="I13710">
        <v>8100</v>
      </c>
      <c r="J13710" t="s">
        <v>94</v>
      </c>
      <c r="L13710" t="s">
        <v>51</v>
      </c>
      <c r="M13710">
        <v>6</v>
      </c>
      <c r="N13710">
        <v>0</v>
      </c>
      <c r="O13710">
        <v>-1</v>
      </c>
      <c r="P13710" t="s">
        <v>6832</v>
      </c>
      <c r="Q13710" t="s">
        <v>1205</v>
      </c>
      <c r="R13710" s="3">
        <v>42735.5510648148</v>
      </c>
      <c r="S13710" t="s">
        <v>31</v>
      </c>
    </row>
    <row r="13711" customHeight="1" spans="1:19">
      <c r="A13711">
        <v>6774045127</v>
      </c>
      <c r="B13711" s="2" t="s">
        <v>38230</v>
      </c>
      <c r="C13711" t="s">
        <v>73</v>
      </c>
      <c r="D13711" t="s">
        <v>23</v>
      </c>
      <c r="E13711" t="s">
        <v>38231</v>
      </c>
      <c r="F13711" t="s">
        <v>38232</v>
      </c>
      <c r="G13711">
        <v>87</v>
      </c>
      <c r="H13711">
        <v>792</v>
      </c>
      <c r="I13711">
        <v>4024</v>
      </c>
      <c r="J13711" t="s">
        <v>153</v>
      </c>
      <c r="L13711" t="s">
        <v>51</v>
      </c>
      <c r="M13711">
        <v>1</v>
      </c>
      <c r="N13711">
        <v>0</v>
      </c>
      <c r="O13711">
        <v>-1</v>
      </c>
      <c r="P13711" t="s">
        <v>36</v>
      </c>
      <c r="Q13711" t="s">
        <v>318</v>
      </c>
      <c r="R13711" s="3">
        <v>43389.9941319444</v>
      </c>
      <c r="S13711" t="s">
        <v>31</v>
      </c>
    </row>
    <row r="13712" customHeight="1" spans="1:21">
      <c r="A13712">
        <v>5837698552</v>
      </c>
      <c r="B13712" s="2" t="s">
        <v>38233</v>
      </c>
      <c r="C13712" t="s">
        <v>207</v>
      </c>
      <c r="D13712" t="s">
        <v>41</v>
      </c>
      <c r="E13712" t="s">
        <v>38234</v>
      </c>
      <c r="F13712" t="s">
        <v>38235</v>
      </c>
      <c r="G13712">
        <v>30848</v>
      </c>
      <c r="H13712">
        <v>391</v>
      </c>
      <c r="I13712">
        <v>6214</v>
      </c>
      <c r="J13712" t="s">
        <v>153</v>
      </c>
      <c r="L13712" t="s">
        <v>28</v>
      </c>
      <c r="M13712">
        <v>6</v>
      </c>
      <c r="N13712">
        <v>1</v>
      </c>
      <c r="O13712">
        <v>0</v>
      </c>
      <c r="P13712" t="s">
        <v>29</v>
      </c>
      <c r="Q13712" t="s">
        <v>46</v>
      </c>
      <c r="R13712" s="3">
        <v>42394.7081712963</v>
      </c>
      <c r="S13712" t="s">
        <v>54</v>
      </c>
      <c r="T13712" t="s">
        <v>38236</v>
      </c>
      <c r="U13712" t="s">
        <v>585</v>
      </c>
    </row>
    <row r="13713" customHeight="1" spans="1:19">
      <c r="A13713">
        <v>6170511380</v>
      </c>
      <c r="B13713" s="2" t="s">
        <v>38237</v>
      </c>
      <c r="C13713" t="s">
        <v>207</v>
      </c>
      <c r="D13713" t="s">
        <v>41</v>
      </c>
      <c r="E13713" t="s">
        <v>38238</v>
      </c>
      <c r="F13713" t="s">
        <v>38239</v>
      </c>
      <c r="G13713">
        <v>175</v>
      </c>
      <c r="H13713">
        <v>381</v>
      </c>
      <c r="I13713">
        <v>2989</v>
      </c>
      <c r="J13713" t="s">
        <v>50</v>
      </c>
      <c r="K13713" t="s">
        <v>6623</v>
      </c>
      <c r="L13713" t="s">
        <v>28</v>
      </c>
      <c r="M13713">
        <v>1</v>
      </c>
      <c r="N13713">
        <v>0</v>
      </c>
      <c r="O13713">
        <v>-1</v>
      </c>
      <c r="P13713" t="s">
        <v>36</v>
      </c>
      <c r="Q13713" t="s">
        <v>53</v>
      </c>
      <c r="R13713" s="3">
        <v>42814.6676967593</v>
      </c>
      <c r="S13713" t="s">
        <v>38</v>
      </c>
    </row>
    <row r="13714" customHeight="1" spans="1:19">
      <c r="A13714">
        <v>6170511380</v>
      </c>
      <c r="B13714" s="2" t="s">
        <v>38240</v>
      </c>
      <c r="C13714" t="s">
        <v>207</v>
      </c>
      <c r="D13714" t="s">
        <v>41</v>
      </c>
      <c r="E13714" t="s">
        <v>38238</v>
      </c>
      <c r="F13714" t="s">
        <v>38239</v>
      </c>
      <c r="G13714">
        <v>175</v>
      </c>
      <c r="H13714">
        <v>381</v>
      </c>
      <c r="I13714">
        <v>2989</v>
      </c>
      <c r="J13714" t="s">
        <v>50</v>
      </c>
      <c r="K13714" t="s">
        <v>6623</v>
      </c>
      <c r="L13714" t="s">
        <v>28</v>
      </c>
      <c r="M13714">
        <v>1</v>
      </c>
      <c r="N13714">
        <v>0</v>
      </c>
      <c r="O13714">
        <v>-1</v>
      </c>
      <c r="P13714" t="s">
        <v>36</v>
      </c>
      <c r="Q13714" t="s">
        <v>53</v>
      </c>
      <c r="R13714" s="3">
        <v>42814.6676967593</v>
      </c>
      <c r="S13714" t="s">
        <v>38</v>
      </c>
    </row>
    <row r="13715" customHeight="1" spans="1:19">
      <c r="A13715">
        <v>7092898456</v>
      </c>
      <c r="B13715" s="2" t="s">
        <v>38241</v>
      </c>
      <c r="C13715" t="s">
        <v>207</v>
      </c>
      <c r="D13715" t="s">
        <v>41</v>
      </c>
      <c r="E13715" t="s">
        <v>38242</v>
      </c>
      <c r="F13715" t="s">
        <v>38243</v>
      </c>
      <c r="G13715">
        <v>4</v>
      </c>
      <c r="H13715">
        <v>36</v>
      </c>
      <c r="I13715">
        <v>2</v>
      </c>
      <c r="J13715" t="s">
        <v>35</v>
      </c>
      <c r="L13715" t="s">
        <v>51</v>
      </c>
      <c r="M13715">
        <v>0</v>
      </c>
      <c r="N13715">
        <v>0</v>
      </c>
      <c r="O13715">
        <v>-1</v>
      </c>
      <c r="P13715" t="s">
        <v>38244</v>
      </c>
      <c r="Q13715" t="s">
        <v>84</v>
      </c>
      <c r="R13715" s="3">
        <v>43577.9561226852</v>
      </c>
      <c r="S13715" t="s">
        <v>38</v>
      </c>
    </row>
    <row r="13716" customHeight="1" spans="1:19">
      <c r="A13716">
        <v>7415236152</v>
      </c>
      <c r="B13716" s="2" t="s">
        <v>38245</v>
      </c>
      <c r="C13716" t="s">
        <v>73</v>
      </c>
      <c r="D13716" t="s">
        <v>23</v>
      </c>
      <c r="E13716" t="s">
        <v>38246</v>
      </c>
      <c r="F13716" t="s">
        <v>38247</v>
      </c>
      <c r="G13716">
        <v>27</v>
      </c>
      <c r="H13716">
        <v>1112</v>
      </c>
      <c r="I13716">
        <v>7540</v>
      </c>
      <c r="J13716" t="s">
        <v>204</v>
      </c>
      <c r="L13716" t="s">
        <v>51</v>
      </c>
      <c r="M13716">
        <v>0</v>
      </c>
      <c r="N13716">
        <v>0</v>
      </c>
      <c r="O13716">
        <v>-1</v>
      </c>
      <c r="P13716" t="s">
        <v>38248</v>
      </c>
      <c r="Q13716" t="s">
        <v>84</v>
      </c>
      <c r="R13716" s="3">
        <v>43908.4021759259</v>
      </c>
      <c r="S13716" t="s">
        <v>31</v>
      </c>
    </row>
    <row r="13717" customHeight="1" spans="1:19">
      <c r="A13717">
        <v>7334230114</v>
      </c>
      <c r="B13717" s="2" t="s">
        <v>38249</v>
      </c>
      <c r="C13717" t="s">
        <v>73</v>
      </c>
      <c r="D13717" t="s">
        <v>23</v>
      </c>
      <c r="E13717" t="s">
        <v>38250</v>
      </c>
      <c r="F13717" t="s">
        <v>38251</v>
      </c>
      <c r="G13717">
        <v>765</v>
      </c>
      <c r="H13717">
        <v>833</v>
      </c>
      <c r="I13717">
        <v>2823</v>
      </c>
      <c r="J13717" t="s">
        <v>35</v>
      </c>
      <c r="L13717" t="s">
        <v>51</v>
      </c>
      <c r="M13717">
        <v>4</v>
      </c>
      <c r="N13717">
        <v>0</v>
      </c>
      <c r="O13717">
        <v>-1</v>
      </c>
      <c r="P13717" t="s">
        <v>275</v>
      </c>
      <c r="Q13717" t="s">
        <v>84</v>
      </c>
      <c r="R13717" s="3">
        <v>43777.7497685185</v>
      </c>
      <c r="S13717" t="s">
        <v>31</v>
      </c>
    </row>
    <row r="13718" customHeight="1" spans="1:19">
      <c r="A13718">
        <v>7334230114</v>
      </c>
      <c r="B13718" s="2" t="s">
        <v>38252</v>
      </c>
      <c r="C13718" t="s">
        <v>73</v>
      </c>
      <c r="D13718" t="s">
        <v>23</v>
      </c>
      <c r="E13718" t="s">
        <v>38250</v>
      </c>
      <c r="F13718" t="s">
        <v>38251</v>
      </c>
      <c r="G13718">
        <v>765</v>
      </c>
      <c r="H13718">
        <v>833</v>
      </c>
      <c r="I13718">
        <v>2823</v>
      </c>
      <c r="J13718" t="s">
        <v>35</v>
      </c>
      <c r="L13718" t="s">
        <v>51</v>
      </c>
      <c r="M13718">
        <v>4</v>
      </c>
      <c r="N13718">
        <v>0</v>
      </c>
      <c r="O13718">
        <v>-1</v>
      </c>
      <c r="P13718" t="s">
        <v>275</v>
      </c>
      <c r="Q13718" t="s">
        <v>84</v>
      </c>
      <c r="R13718" s="3">
        <v>43777.7497685185</v>
      </c>
      <c r="S13718" t="s">
        <v>31</v>
      </c>
    </row>
    <row r="13719" customHeight="1" spans="1:19">
      <c r="A13719">
        <v>6062496053</v>
      </c>
      <c r="B13719" s="2" t="s">
        <v>38253</v>
      </c>
      <c r="C13719" t="s">
        <v>73</v>
      </c>
      <c r="D13719" t="s">
        <v>23</v>
      </c>
      <c r="E13719" t="s">
        <v>38254</v>
      </c>
      <c r="F13719" t="s">
        <v>38255</v>
      </c>
      <c r="G13719">
        <v>41</v>
      </c>
      <c r="H13719">
        <v>24</v>
      </c>
      <c r="I13719">
        <v>899</v>
      </c>
      <c r="J13719" t="s">
        <v>35</v>
      </c>
      <c r="L13719" t="s">
        <v>51</v>
      </c>
      <c r="M13719">
        <v>1</v>
      </c>
      <c r="N13719">
        <v>0</v>
      </c>
      <c r="O13719">
        <v>-1</v>
      </c>
      <c r="P13719" t="s">
        <v>36</v>
      </c>
      <c r="Q13719" t="s">
        <v>71</v>
      </c>
      <c r="R13719" s="3">
        <v>42683.6188310185</v>
      </c>
      <c r="S13719" t="s">
        <v>31</v>
      </c>
    </row>
    <row r="13720" customHeight="1" spans="1:19">
      <c r="A13720">
        <v>7432942379</v>
      </c>
      <c r="B13720" s="2" t="s">
        <v>38256</v>
      </c>
      <c r="C13720" t="s">
        <v>207</v>
      </c>
      <c r="D13720" t="s">
        <v>41</v>
      </c>
      <c r="E13720" t="s">
        <v>38257</v>
      </c>
      <c r="F13720" t="s">
        <v>38258</v>
      </c>
      <c r="G13720">
        <v>641</v>
      </c>
      <c r="H13720">
        <v>654</v>
      </c>
      <c r="I13720">
        <v>1017</v>
      </c>
      <c r="J13720" t="s">
        <v>153</v>
      </c>
      <c r="L13720" t="s">
        <v>51</v>
      </c>
      <c r="M13720">
        <v>2</v>
      </c>
      <c r="N13720">
        <v>0</v>
      </c>
      <c r="O13720">
        <v>-1</v>
      </c>
      <c r="P13720" t="s">
        <v>8428</v>
      </c>
      <c r="Q13720" t="s">
        <v>46</v>
      </c>
      <c r="R13720" s="3">
        <v>43930.4681944444</v>
      </c>
      <c r="S13720" t="s">
        <v>31</v>
      </c>
    </row>
    <row r="13721" customHeight="1" spans="1:19">
      <c r="A13721">
        <v>5076965581</v>
      </c>
      <c r="B13721" s="2" t="s">
        <v>38259</v>
      </c>
      <c r="C13721" t="s">
        <v>73</v>
      </c>
      <c r="D13721" t="s">
        <v>23</v>
      </c>
      <c r="E13721" t="s">
        <v>38260</v>
      </c>
      <c r="F13721" t="s">
        <v>38261</v>
      </c>
      <c r="G13721">
        <v>20</v>
      </c>
      <c r="H13721">
        <v>193</v>
      </c>
      <c r="I13721">
        <v>1514</v>
      </c>
      <c r="J13721" t="s">
        <v>35</v>
      </c>
      <c r="L13721" t="s">
        <v>51</v>
      </c>
      <c r="M13721">
        <v>1</v>
      </c>
      <c r="N13721">
        <v>0</v>
      </c>
      <c r="O13721">
        <v>-1</v>
      </c>
      <c r="P13721" t="s">
        <v>100</v>
      </c>
      <c r="Q13721" t="s">
        <v>71</v>
      </c>
      <c r="R13721" s="3">
        <v>41717.0839699074</v>
      </c>
      <c r="S13721" t="s">
        <v>31</v>
      </c>
    </row>
    <row r="13722" customHeight="1" spans="1:21">
      <c r="A13722">
        <v>7585384432</v>
      </c>
      <c r="B13722" s="2" t="s">
        <v>38262</v>
      </c>
      <c r="C13722" t="s">
        <v>73</v>
      </c>
      <c r="D13722" t="s">
        <v>23</v>
      </c>
      <c r="E13722" t="s">
        <v>38263</v>
      </c>
      <c r="F13722" t="s">
        <v>38264</v>
      </c>
      <c r="G13722">
        <v>1</v>
      </c>
      <c r="H13722">
        <v>30</v>
      </c>
      <c r="I13722">
        <v>15</v>
      </c>
      <c r="J13722" t="s">
        <v>26</v>
      </c>
      <c r="L13722" t="s">
        <v>28</v>
      </c>
      <c r="M13722">
        <v>1</v>
      </c>
      <c r="N13722">
        <v>0</v>
      </c>
      <c r="O13722">
        <v>-1</v>
      </c>
      <c r="P13722" t="s">
        <v>8881</v>
      </c>
      <c r="Q13722" t="s">
        <v>30</v>
      </c>
      <c r="R13722" s="3">
        <v>44289.7781134259</v>
      </c>
      <c r="S13722" t="s">
        <v>31</v>
      </c>
      <c r="U13722" t="s">
        <v>190</v>
      </c>
    </row>
    <row r="13723" customHeight="1" spans="1:19">
      <c r="A13723">
        <v>7647667588</v>
      </c>
      <c r="B13723" s="2" t="s">
        <v>38265</v>
      </c>
      <c r="C13723" t="s">
        <v>73</v>
      </c>
      <c r="D13723" t="s">
        <v>23</v>
      </c>
      <c r="E13723" t="s">
        <v>38266</v>
      </c>
      <c r="F13723" t="s">
        <v>38267</v>
      </c>
      <c r="G13723">
        <v>16</v>
      </c>
      <c r="H13723">
        <v>260</v>
      </c>
      <c r="I13723">
        <v>1951</v>
      </c>
      <c r="J13723" t="s">
        <v>35</v>
      </c>
      <c r="L13723" t="s">
        <v>28</v>
      </c>
      <c r="M13723">
        <v>0</v>
      </c>
      <c r="N13723">
        <v>0</v>
      </c>
      <c r="O13723">
        <v>-1</v>
      </c>
      <c r="P13723" t="s">
        <v>36</v>
      </c>
      <c r="Q13723" t="s">
        <v>1196</v>
      </c>
      <c r="R13723" s="3">
        <v>44391.5451041667</v>
      </c>
      <c r="S13723" t="s">
        <v>31</v>
      </c>
    </row>
    <row r="13724" customHeight="1" spans="1:19">
      <c r="A13724">
        <v>6414908262</v>
      </c>
      <c r="B13724" s="2" t="s">
        <v>38268</v>
      </c>
      <c r="C13724" t="s">
        <v>73</v>
      </c>
      <c r="D13724" t="s">
        <v>23</v>
      </c>
      <c r="E13724" t="s">
        <v>38269</v>
      </c>
      <c r="F13724" t="s">
        <v>38270</v>
      </c>
      <c r="G13724">
        <v>14</v>
      </c>
      <c r="H13724">
        <v>1101</v>
      </c>
      <c r="I13724">
        <v>19307</v>
      </c>
      <c r="J13724" t="s">
        <v>35</v>
      </c>
      <c r="L13724" t="s">
        <v>51</v>
      </c>
      <c r="M13724">
        <v>2</v>
      </c>
      <c r="N13724">
        <v>0</v>
      </c>
      <c r="O13724">
        <v>-1</v>
      </c>
      <c r="P13724" t="s">
        <v>36</v>
      </c>
      <c r="Q13724" t="s">
        <v>1196</v>
      </c>
      <c r="R13724" s="3">
        <v>43060.0271527778</v>
      </c>
      <c r="S13724" t="s">
        <v>31</v>
      </c>
    </row>
    <row r="13725" customHeight="1" spans="1:19">
      <c r="A13725">
        <v>5317858584</v>
      </c>
      <c r="B13725" s="2" t="s">
        <v>38271</v>
      </c>
      <c r="C13725" t="s">
        <v>73</v>
      </c>
      <c r="D13725" t="s">
        <v>23</v>
      </c>
      <c r="E13725" t="s">
        <v>38272</v>
      </c>
      <c r="F13725" t="s">
        <v>38273</v>
      </c>
      <c r="G13725">
        <v>262</v>
      </c>
      <c r="H13725">
        <v>412</v>
      </c>
      <c r="I13725">
        <v>1705</v>
      </c>
      <c r="J13725" t="s">
        <v>35</v>
      </c>
      <c r="L13725" t="s">
        <v>51</v>
      </c>
      <c r="M13725">
        <v>1</v>
      </c>
      <c r="N13725">
        <v>0</v>
      </c>
      <c r="O13725">
        <v>-1</v>
      </c>
      <c r="P13725" t="s">
        <v>38274</v>
      </c>
      <c r="Q13725" t="s">
        <v>439</v>
      </c>
      <c r="R13725" s="3">
        <v>41916.0293402778</v>
      </c>
      <c r="S13725" t="s">
        <v>31</v>
      </c>
    </row>
    <row r="13726" customHeight="1" spans="1:20">
      <c r="A13726">
        <v>7659470230</v>
      </c>
      <c r="B13726" s="2" t="s">
        <v>38275</v>
      </c>
      <c r="C13726" t="s">
        <v>73</v>
      </c>
      <c r="D13726" t="s">
        <v>23</v>
      </c>
      <c r="E13726" t="s">
        <v>38276</v>
      </c>
      <c r="F13726" t="s">
        <v>38277</v>
      </c>
      <c r="G13726">
        <v>11181</v>
      </c>
      <c r="H13726">
        <v>161</v>
      </c>
      <c r="I13726">
        <v>1829</v>
      </c>
      <c r="J13726" t="s">
        <v>94</v>
      </c>
      <c r="L13726" t="s">
        <v>51</v>
      </c>
      <c r="M13726">
        <v>4</v>
      </c>
      <c r="N13726">
        <v>1</v>
      </c>
      <c r="O13726">
        <v>0</v>
      </c>
      <c r="P13726" t="s">
        <v>29</v>
      </c>
      <c r="Q13726" t="s">
        <v>53</v>
      </c>
      <c r="R13726" s="3">
        <v>44404.9072800926</v>
      </c>
      <c r="S13726" t="s">
        <v>31</v>
      </c>
      <c r="T13726" t="s">
        <v>38278</v>
      </c>
    </row>
    <row r="13727" customHeight="1" spans="1:19">
      <c r="A13727">
        <v>7588094719</v>
      </c>
      <c r="B13727" s="2" t="s">
        <v>38279</v>
      </c>
      <c r="C13727" t="s">
        <v>73</v>
      </c>
      <c r="D13727" t="s">
        <v>23</v>
      </c>
      <c r="E13727" t="s">
        <v>38280</v>
      </c>
      <c r="G13727">
        <v>45</v>
      </c>
      <c r="H13727">
        <v>115</v>
      </c>
      <c r="I13727">
        <v>367</v>
      </c>
      <c r="J13727" t="s">
        <v>726</v>
      </c>
      <c r="K13727" t="s">
        <v>836</v>
      </c>
      <c r="L13727" t="s">
        <v>51</v>
      </c>
      <c r="M13727">
        <v>1</v>
      </c>
      <c r="N13727">
        <v>0</v>
      </c>
      <c r="O13727">
        <v>-1</v>
      </c>
      <c r="P13727" t="s">
        <v>10902</v>
      </c>
      <c r="Q13727" t="s">
        <v>245</v>
      </c>
      <c r="R13727" s="3">
        <v>44293.7372569444</v>
      </c>
      <c r="S13727" t="s">
        <v>31</v>
      </c>
    </row>
    <row r="13728" customHeight="1" spans="1:19">
      <c r="A13728">
        <v>5895076929</v>
      </c>
      <c r="B13728" s="2" t="s">
        <v>38281</v>
      </c>
      <c r="C13728" t="s">
        <v>73</v>
      </c>
      <c r="D13728" t="s">
        <v>23</v>
      </c>
      <c r="E13728" t="s">
        <v>38282</v>
      </c>
      <c r="F13728" t="s">
        <v>35695</v>
      </c>
      <c r="G13728">
        <v>285</v>
      </c>
      <c r="H13728">
        <v>999</v>
      </c>
      <c r="I13728">
        <v>1788</v>
      </c>
      <c r="J13728" t="s">
        <v>35</v>
      </c>
      <c r="L13728" t="s">
        <v>51</v>
      </c>
      <c r="M13728">
        <v>0</v>
      </c>
      <c r="N13728">
        <v>0</v>
      </c>
      <c r="O13728">
        <v>-1</v>
      </c>
      <c r="P13728" t="s">
        <v>38283</v>
      </c>
      <c r="Q13728" t="s">
        <v>30</v>
      </c>
      <c r="R13728" s="3">
        <v>42469.8078703704</v>
      </c>
      <c r="S13728" t="s">
        <v>31</v>
      </c>
    </row>
    <row r="13729" customHeight="1" spans="1:19">
      <c r="A13729">
        <v>6409944697</v>
      </c>
      <c r="B13729" s="2" t="s">
        <v>38284</v>
      </c>
      <c r="C13729" t="s">
        <v>73</v>
      </c>
      <c r="D13729" t="s">
        <v>23</v>
      </c>
      <c r="E13729" t="s">
        <v>38285</v>
      </c>
      <c r="G13729">
        <v>1</v>
      </c>
      <c r="H13729">
        <v>80</v>
      </c>
      <c r="I13729">
        <v>105</v>
      </c>
      <c r="J13729" t="s">
        <v>35</v>
      </c>
      <c r="L13729" t="s">
        <v>51</v>
      </c>
      <c r="M13729">
        <v>0</v>
      </c>
      <c r="N13729">
        <v>0</v>
      </c>
      <c r="O13729">
        <v>-1</v>
      </c>
      <c r="P13729" t="s">
        <v>36</v>
      </c>
      <c r="Q13729" t="s">
        <v>583</v>
      </c>
      <c r="R13729" s="3">
        <v>43053.8449189815</v>
      </c>
      <c r="S13729" t="s">
        <v>38</v>
      </c>
    </row>
    <row r="13730" customHeight="1" spans="1:20">
      <c r="A13730">
        <v>6508847528</v>
      </c>
      <c r="B13730" s="2" t="s">
        <v>38286</v>
      </c>
      <c r="C13730" t="s">
        <v>73</v>
      </c>
      <c r="D13730" t="s">
        <v>23</v>
      </c>
      <c r="E13730" t="s">
        <v>38287</v>
      </c>
      <c r="F13730" t="s">
        <v>38288</v>
      </c>
      <c r="G13730">
        <v>703</v>
      </c>
      <c r="H13730">
        <v>682</v>
      </c>
      <c r="I13730">
        <v>9641</v>
      </c>
      <c r="J13730" t="s">
        <v>495</v>
      </c>
      <c r="L13730" t="s">
        <v>51</v>
      </c>
      <c r="M13730">
        <v>6</v>
      </c>
      <c r="N13730">
        <v>1</v>
      </c>
      <c r="O13730">
        <v>0</v>
      </c>
      <c r="P13730" t="s">
        <v>38289</v>
      </c>
      <c r="Q13730" t="s">
        <v>386</v>
      </c>
      <c r="R13730" s="3">
        <v>43176.9025925926</v>
      </c>
      <c r="S13730" t="s">
        <v>31</v>
      </c>
      <c r="T13730" t="s">
        <v>90</v>
      </c>
    </row>
    <row r="13731" customHeight="1" spans="1:19">
      <c r="A13731">
        <v>6541164406</v>
      </c>
      <c r="B13731" s="2" t="s">
        <v>38290</v>
      </c>
      <c r="C13731" t="s">
        <v>207</v>
      </c>
      <c r="D13731" t="s">
        <v>41</v>
      </c>
      <c r="E13731" t="s">
        <v>38291</v>
      </c>
      <c r="F13731" t="s">
        <v>38292</v>
      </c>
      <c r="G13731">
        <v>21</v>
      </c>
      <c r="H13731">
        <v>38</v>
      </c>
      <c r="I13731">
        <v>652</v>
      </c>
      <c r="J13731" t="s">
        <v>44</v>
      </c>
      <c r="K13731" t="s">
        <v>1220</v>
      </c>
      <c r="L13731" t="s">
        <v>51</v>
      </c>
      <c r="M13731">
        <v>1</v>
      </c>
      <c r="N13731">
        <v>0</v>
      </c>
      <c r="O13731">
        <v>-1</v>
      </c>
      <c r="P13731" t="s">
        <v>36</v>
      </c>
      <c r="Q13731" t="s">
        <v>597</v>
      </c>
      <c r="R13731" s="3">
        <v>43224.7071527778</v>
      </c>
      <c r="S13731" t="s">
        <v>31</v>
      </c>
    </row>
    <row r="13732" customHeight="1" spans="1:21">
      <c r="A13732">
        <v>5416026076</v>
      </c>
      <c r="B13732" s="2" t="s">
        <v>38293</v>
      </c>
      <c r="C13732" t="s">
        <v>207</v>
      </c>
      <c r="D13732" t="s">
        <v>41</v>
      </c>
      <c r="E13732" t="s">
        <v>38294</v>
      </c>
      <c r="F13732" t="s">
        <v>38295</v>
      </c>
      <c r="G13732">
        <v>21</v>
      </c>
      <c r="H13732">
        <v>417</v>
      </c>
      <c r="I13732">
        <v>831</v>
      </c>
      <c r="J13732" t="s">
        <v>68</v>
      </c>
      <c r="K13732" t="s">
        <v>764</v>
      </c>
      <c r="L13732" t="s">
        <v>28</v>
      </c>
      <c r="M13732">
        <v>0</v>
      </c>
      <c r="N13732">
        <v>0</v>
      </c>
      <c r="O13732">
        <v>-1</v>
      </c>
      <c r="P13732" t="s">
        <v>38296</v>
      </c>
      <c r="Q13732" t="s">
        <v>71</v>
      </c>
      <c r="R13732" s="3">
        <v>42013.9180208333</v>
      </c>
      <c r="S13732" t="s">
        <v>31</v>
      </c>
      <c r="U13732" t="s">
        <v>34771</v>
      </c>
    </row>
    <row r="13733" customHeight="1" spans="1:21">
      <c r="A13733">
        <v>7771480030</v>
      </c>
      <c r="B13733" s="2" t="s">
        <v>38297</v>
      </c>
      <c r="C13733" t="s">
        <v>73</v>
      </c>
      <c r="D13733" t="s">
        <v>23</v>
      </c>
      <c r="E13733" t="s">
        <v>38298</v>
      </c>
      <c r="F13733" t="s">
        <v>38299</v>
      </c>
      <c r="G13733">
        <v>109</v>
      </c>
      <c r="H13733">
        <v>260</v>
      </c>
      <c r="I13733">
        <v>214</v>
      </c>
      <c r="J13733" t="s">
        <v>289</v>
      </c>
      <c r="L13733" t="s">
        <v>51</v>
      </c>
      <c r="M13733">
        <v>0</v>
      </c>
      <c r="N13733">
        <v>0</v>
      </c>
      <c r="O13733">
        <v>-1</v>
      </c>
      <c r="P13733" t="s">
        <v>134</v>
      </c>
      <c r="Q13733" t="s">
        <v>245</v>
      </c>
      <c r="R13733" s="3">
        <v>44747.9489467593</v>
      </c>
      <c r="S13733" t="s">
        <v>38</v>
      </c>
      <c r="U13733" t="s">
        <v>37876</v>
      </c>
    </row>
    <row r="13734" customHeight="1" spans="1:21">
      <c r="A13734">
        <v>7771480030</v>
      </c>
      <c r="B13734" s="2" t="s">
        <v>38300</v>
      </c>
      <c r="C13734" t="s">
        <v>73</v>
      </c>
      <c r="D13734" t="s">
        <v>23</v>
      </c>
      <c r="E13734" t="s">
        <v>38298</v>
      </c>
      <c r="F13734" t="s">
        <v>38299</v>
      </c>
      <c r="G13734">
        <v>109</v>
      </c>
      <c r="H13734">
        <v>260</v>
      </c>
      <c r="I13734">
        <v>214</v>
      </c>
      <c r="J13734" t="s">
        <v>289</v>
      </c>
      <c r="L13734" t="s">
        <v>51</v>
      </c>
      <c r="M13734">
        <v>0</v>
      </c>
      <c r="N13734">
        <v>0</v>
      </c>
      <c r="O13734">
        <v>-1</v>
      </c>
      <c r="P13734" t="s">
        <v>134</v>
      </c>
      <c r="Q13734" t="s">
        <v>245</v>
      </c>
      <c r="R13734" s="3">
        <v>44747.9489467593</v>
      </c>
      <c r="S13734" t="s">
        <v>38</v>
      </c>
      <c r="U13734" t="s">
        <v>37876</v>
      </c>
    </row>
    <row r="13735" customHeight="1" spans="1:19">
      <c r="A13735">
        <v>1792389831</v>
      </c>
      <c r="B13735" s="2" t="s">
        <v>38301</v>
      </c>
      <c r="C13735" t="s">
        <v>73</v>
      </c>
      <c r="D13735" t="s">
        <v>23</v>
      </c>
      <c r="E13735" t="s">
        <v>38302</v>
      </c>
      <c r="G13735">
        <v>147</v>
      </c>
      <c r="H13735">
        <v>802</v>
      </c>
      <c r="I13735">
        <v>7203</v>
      </c>
      <c r="J13735" t="s">
        <v>35</v>
      </c>
      <c r="L13735" t="s">
        <v>51</v>
      </c>
      <c r="M13735">
        <v>0</v>
      </c>
      <c r="N13735">
        <v>0</v>
      </c>
      <c r="O13735">
        <v>-1</v>
      </c>
      <c r="P13735" t="s">
        <v>38303</v>
      </c>
      <c r="Q13735" t="s">
        <v>63</v>
      </c>
      <c r="R13735" s="3">
        <v>40402.403900463</v>
      </c>
      <c r="S13735" t="s">
        <v>31</v>
      </c>
    </row>
    <row r="13736" customHeight="1" spans="1:19">
      <c r="A13736">
        <v>7771263797</v>
      </c>
      <c r="B13736" s="2" t="s">
        <v>38304</v>
      </c>
      <c r="C13736" t="s">
        <v>73</v>
      </c>
      <c r="D13736" t="s">
        <v>23</v>
      </c>
      <c r="E13736" t="s">
        <v>38305</v>
      </c>
      <c r="G13736">
        <v>1</v>
      </c>
      <c r="H13736">
        <v>23</v>
      </c>
      <c r="I13736">
        <v>20</v>
      </c>
      <c r="J13736" t="s">
        <v>35</v>
      </c>
      <c r="L13736" t="s">
        <v>28</v>
      </c>
      <c r="M13736">
        <v>0</v>
      </c>
      <c r="N13736">
        <v>0</v>
      </c>
      <c r="O13736">
        <v>-1</v>
      </c>
      <c r="P13736" t="s">
        <v>36</v>
      </c>
      <c r="Q13736" t="s">
        <v>71</v>
      </c>
      <c r="R13736" s="3">
        <v>44747.8072800926</v>
      </c>
      <c r="S13736" t="s">
        <v>38</v>
      </c>
    </row>
    <row r="13737" customHeight="1" spans="1:19">
      <c r="A13737">
        <v>6326942000</v>
      </c>
      <c r="B13737" s="2" t="s">
        <v>38306</v>
      </c>
      <c r="C13737" t="s">
        <v>207</v>
      </c>
      <c r="D13737" t="s">
        <v>41</v>
      </c>
      <c r="E13737" t="s">
        <v>38307</v>
      </c>
      <c r="G13737">
        <v>12</v>
      </c>
      <c r="H13737">
        <v>28</v>
      </c>
      <c r="I13737">
        <v>43</v>
      </c>
      <c r="J13737" t="s">
        <v>35</v>
      </c>
      <c r="L13737" t="s">
        <v>28</v>
      </c>
      <c r="M13737">
        <v>0</v>
      </c>
      <c r="N13737">
        <v>0</v>
      </c>
      <c r="O13737">
        <v>-1</v>
      </c>
      <c r="P13737" t="s">
        <v>9379</v>
      </c>
      <c r="Q13737" t="s">
        <v>120</v>
      </c>
      <c r="R13737" s="3">
        <v>42944.6583101852</v>
      </c>
      <c r="S13737" t="s">
        <v>31</v>
      </c>
    </row>
    <row r="13738" customHeight="1" spans="1:19">
      <c r="A13738">
        <v>7679589251</v>
      </c>
      <c r="B13738" s="2" t="s">
        <v>38308</v>
      </c>
      <c r="C13738" t="s">
        <v>73</v>
      </c>
      <c r="D13738" t="s">
        <v>23</v>
      </c>
      <c r="E13738" t="e">
        <f>-落十一</f>
        <v>#NAME?</v>
      </c>
      <c r="F13738" t="s">
        <v>38309</v>
      </c>
      <c r="G13738">
        <v>1</v>
      </c>
      <c r="H13738">
        <v>38</v>
      </c>
      <c r="I13738">
        <v>57</v>
      </c>
      <c r="J13738" t="s">
        <v>111</v>
      </c>
      <c r="L13738" t="s">
        <v>51</v>
      </c>
      <c r="M13738">
        <v>0</v>
      </c>
      <c r="N13738">
        <v>0</v>
      </c>
      <c r="O13738">
        <v>-1</v>
      </c>
      <c r="P13738" t="s">
        <v>5940</v>
      </c>
      <c r="Q13738" t="s">
        <v>318</v>
      </c>
      <c r="R13738" s="3">
        <v>44431.5526273148</v>
      </c>
      <c r="S13738" t="s">
        <v>38</v>
      </c>
    </row>
    <row r="13739" customHeight="1" spans="1:19">
      <c r="A13739">
        <v>6074724811</v>
      </c>
      <c r="B13739" s="2" t="s">
        <v>38310</v>
      </c>
      <c r="C13739" t="s">
        <v>207</v>
      </c>
      <c r="D13739" t="s">
        <v>41</v>
      </c>
      <c r="E13739" t="s">
        <v>38311</v>
      </c>
      <c r="F13739" t="s">
        <v>38312</v>
      </c>
      <c r="G13739">
        <v>3413</v>
      </c>
      <c r="H13739">
        <v>831</v>
      </c>
      <c r="I13739">
        <v>9048</v>
      </c>
      <c r="J13739" t="s">
        <v>537</v>
      </c>
      <c r="K13739" t="s">
        <v>896</v>
      </c>
      <c r="L13739" t="s">
        <v>51</v>
      </c>
      <c r="M13739">
        <v>5</v>
      </c>
      <c r="N13739">
        <v>1</v>
      </c>
      <c r="O13739">
        <v>0</v>
      </c>
      <c r="P13739" t="s">
        <v>27611</v>
      </c>
      <c r="Q13739" t="s">
        <v>71</v>
      </c>
      <c r="R13739" s="3">
        <v>42700.7241319444</v>
      </c>
      <c r="S13739" t="s">
        <v>31</v>
      </c>
    </row>
    <row r="13740" customHeight="1" spans="1:19">
      <c r="A13740">
        <v>6614368216</v>
      </c>
      <c r="B13740" s="2" t="s">
        <v>38313</v>
      </c>
      <c r="C13740" t="s">
        <v>73</v>
      </c>
      <c r="D13740" t="s">
        <v>23</v>
      </c>
      <c r="E13740" t="s">
        <v>38314</v>
      </c>
      <c r="F13740" t="s">
        <v>38315</v>
      </c>
      <c r="G13740">
        <v>6821</v>
      </c>
      <c r="H13740">
        <v>2143</v>
      </c>
      <c r="I13740">
        <v>20128</v>
      </c>
      <c r="J13740" t="s">
        <v>44</v>
      </c>
      <c r="K13740" t="s">
        <v>1613</v>
      </c>
      <c r="L13740" t="s">
        <v>51</v>
      </c>
      <c r="M13740">
        <v>4</v>
      </c>
      <c r="N13740">
        <v>1</v>
      </c>
      <c r="O13740">
        <v>0</v>
      </c>
      <c r="P13740" t="s">
        <v>38316</v>
      </c>
      <c r="Q13740" t="s">
        <v>597</v>
      </c>
      <c r="R13740" s="3">
        <v>43309.5369560185</v>
      </c>
      <c r="S13740" t="s">
        <v>31</v>
      </c>
    </row>
    <row r="13741" customHeight="1" spans="1:19">
      <c r="A13741">
        <v>3308612455</v>
      </c>
      <c r="B13741" s="2" t="s">
        <v>38317</v>
      </c>
      <c r="C13741" t="s">
        <v>73</v>
      </c>
      <c r="D13741" t="s">
        <v>23</v>
      </c>
      <c r="E13741" t="s">
        <v>38318</v>
      </c>
      <c r="F13741" t="s">
        <v>38319</v>
      </c>
      <c r="G13741">
        <v>169</v>
      </c>
      <c r="H13741">
        <v>130</v>
      </c>
      <c r="I13741">
        <v>1348</v>
      </c>
      <c r="J13741" t="s">
        <v>35</v>
      </c>
      <c r="L13741" t="s">
        <v>51</v>
      </c>
      <c r="M13741">
        <v>1</v>
      </c>
      <c r="N13741">
        <v>0</v>
      </c>
      <c r="O13741">
        <v>-1</v>
      </c>
      <c r="P13741" t="s">
        <v>36</v>
      </c>
      <c r="Q13741" t="s">
        <v>37</v>
      </c>
      <c r="R13741" s="3">
        <v>41703.4954513889</v>
      </c>
      <c r="S13741" t="s">
        <v>31</v>
      </c>
    </row>
    <row r="13742" customHeight="1" spans="1:19">
      <c r="A13742">
        <v>1878837634</v>
      </c>
      <c r="B13742" s="2" t="s">
        <v>38320</v>
      </c>
      <c r="C13742" t="s">
        <v>73</v>
      </c>
      <c r="D13742" t="s">
        <v>23</v>
      </c>
      <c r="E13742" t="s">
        <v>38321</v>
      </c>
      <c r="G13742">
        <v>573</v>
      </c>
      <c r="H13742">
        <v>641</v>
      </c>
      <c r="I13742">
        <v>17187</v>
      </c>
      <c r="J13742" t="s">
        <v>1877</v>
      </c>
      <c r="L13742" t="s">
        <v>28</v>
      </c>
      <c r="M13742">
        <v>0</v>
      </c>
      <c r="N13742">
        <v>0</v>
      </c>
      <c r="O13742">
        <v>-1</v>
      </c>
      <c r="P13742" t="s">
        <v>307</v>
      </c>
      <c r="Q13742" t="s">
        <v>347</v>
      </c>
      <c r="R13742" s="3">
        <v>40497.3928819444</v>
      </c>
      <c r="S13742" t="s">
        <v>31</v>
      </c>
    </row>
    <row r="13743" customHeight="1" spans="1:19">
      <c r="A13743">
        <v>6513627296</v>
      </c>
      <c r="B13743" s="2" t="s">
        <v>38322</v>
      </c>
      <c r="C13743" t="s">
        <v>21026</v>
      </c>
      <c r="D13743" t="s">
        <v>23</v>
      </c>
      <c r="E13743" t="s">
        <v>38323</v>
      </c>
      <c r="F13743" t="s">
        <v>38324</v>
      </c>
      <c r="G13743">
        <v>19</v>
      </c>
      <c r="H13743">
        <v>75</v>
      </c>
      <c r="I13743">
        <v>1787</v>
      </c>
      <c r="J13743" t="s">
        <v>60</v>
      </c>
      <c r="K13743" t="s">
        <v>61</v>
      </c>
      <c r="L13743" t="s">
        <v>51</v>
      </c>
      <c r="M13743">
        <v>1</v>
      </c>
      <c r="N13743">
        <v>0</v>
      </c>
      <c r="O13743">
        <v>-1</v>
      </c>
      <c r="P13743" t="s">
        <v>36</v>
      </c>
      <c r="Q13743" t="s">
        <v>63</v>
      </c>
      <c r="R13743" s="3">
        <v>43184.6981134259</v>
      </c>
      <c r="S13743" t="s">
        <v>31</v>
      </c>
    </row>
    <row r="13744" customHeight="1" spans="1:19">
      <c r="A13744">
        <v>1496917363</v>
      </c>
      <c r="B13744" s="2" t="s">
        <v>38325</v>
      </c>
      <c r="C13744" t="s">
        <v>73</v>
      </c>
      <c r="D13744" t="s">
        <v>23</v>
      </c>
      <c r="E13744" t="s">
        <v>38326</v>
      </c>
      <c r="F13744" t="s">
        <v>38327</v>
      </c>
      <c r="G13744">
        <v>159</v>
      </c>
      <c r="H13744">
        <v>512</v>
      </c>
      <c r="I13744">
        <v>3887</v>
      </c>
      <c r="J13744" t="s">
        <v>26</v>
      </c>
      <c r="K13744" t="s">
        <v>27</v>
      </c>
      <c r="L13744" t="s">
        <v>28</v>
      </c>
      <c r="M13744">
        <v>5</v>
      </c>
      <c r="N13744">
        <v>0</v>
      </c>
      <c r="O13744">
        <v>-1</v>
      </c>
      <c r="P13744" t="s">
        <v>62</v>
      </c>
      <c r="Q13744" t="s">
        <v>101</v>
      </c>
      <c r="R13744" s="3">
        <v>40116.5409837963</v>
      </c>
      <c r="S13744" t="s">
        <v>31</v>
      </c>
    </row>
    <row r="13745" customHeight="1" spans="1:19">
      <c r="A13745">
        <v>6132214099</v>
      </c>
      <c r="B13745" s="2" t="s">
        <v>38328</v>
      </c>
      <c r="C13745" t="s">
        <v>73</v>
      </c>
      <c r="D13745" t="s">
        <v>23</v>
      </c>
      <c r="E13745" t="s">
        <v>38329</v>
      </c>
      <c r="F13745" t="s">
        <v>38330</v>
      </c>
      <c r="G13745">
        <v>69</v>
      </c>
      <c r="H13745">
        <v>92</v>
      </c>
      <c r="I13745">
        <v>472</v>
      </c>
      <c r="J13745" t="s">
        <v>35</v>
      </c>
      <c r="L13745" t="s">
        <v>51</v>
      </c>
      <c r="M13745">
        <v>2</v>
      </c>
      <c r="N13745">
        <v>0</v>
      </c>
      <c r="O13745">
        <v>-1</v>
      </c>
      <c r="P13745" t="s">
        <v>17314</v>
      </c>
      <c r="Q13745" t="s">
        <v>84</v>
      </c>
      <c r="R13745" s="3">
        <v>42770.7793055556</v>
      </c>
      <c r="S13745" t="s">
        <v>31</v>
      </c>
    </row>
    <row r="13746" customHeight="1" spans="1:19">
      <c r="A13746">
        <v>5854869577</v>
      </c>
      <c r="B13746" s="2" t="s">
        <v>38331</v>
      </c>
      <c r="C13746" t="s">
        <v>73</v>
      </c>
      <c r="D13746" t="s">
        <v>23</v>
      </c>
      <c r="E13746" t="s">
        <v>38332</v>
      </c>
      <c r="G13746">
        <v>3</v>
      </c>
      <c r="H13746">
        <v>128</v>
      </c>
      <c r="I13746">
        <v>35</v>
      </c>
      <c r="J13746" t="s">
        <v>35</v>
      </c>
      <c r="L13746" t="s">
        <v>51</v>
      </c>
      <c r="M13746">
        <v>0</v>
      </c>
      <c r="N13746">
        <v>0</v>
      </c>
      <c r="O13746">
        <v>-1</v>
      </c>
      <c r="P13746" t="s">
        <v>36</v>
      </c>
      <c r="Q13746" t="s">
        <v>370</v>
      </c>
      <c r="R13746" s="3">
        <v>42410.7626273148</v>
      </c>
      <c r="S13746" t="s">
        <v>38</v>
      </c>
    </row>
    <row r="13747" customHeight="1" spans="1:19">
      <c r="A13747">
        <v>7332117144</v>
      </c>
      <c r="B13747" s="2" t="s">
        <v>38333</v>
      </c>
      <c r="C13747" t="s">
        <v>210</v>
      </c>
      <c r="D13747" t="s">
        <v>41</v>
      </c>
      <c r="E13747" t="s">
        <v>38334</v>
      </c>
      <c r="G13747">
        <v>2</v>
      </c>
      <c r="H13747">
        <v>48</v>
      </c>
      <c r="I13747">
        <v>61</v>
      </c>
      <c r="J13747" t="s">
        <v>106</v>
      </c>
      <c r="K13747" t="s">
        <v>1054</v>
      </c>
      <c r="L13747" t="s">
        <v>28</v>
      </c>
      <c r="M13747">
        <v>0</v>
      </c>
      <c r="N13747">
        <v>0</v>
      </c>
      <c r="O13747">
        <v>-1</v>
      </c>
      <c r="P13747" t="s">
        <v>52</v>
      </c>
      <c r="Q13747" t="s">
        <v>370</v>
      </c>
      <c r="R13747" s="3">
        <v>43772.3231944444</v>
      </c>
      <c r="S13747" t="s">
        <v>38</v>
      </c>
    </row>
    <row r="13748" customHeight="1" spans="1:19">
      <c r="A13748">
        <v>5124324588</v>
      </c>
      <c r="B13748" s="2" t="s">
        <v>38335</v>
      </c>
      <c r="C13748" t="s">
        <v>73</v>
      </c>
      <c r="D13748" t="s">
        <v>23</v>
      </c>
      <c r="E13748" t="s">
        <v>38336</v>
      </c>
      <c r="F13748" t="s">
        <v>38337</v>
      </c>
      <c r="G13748">
        <v>121</v>
      </c>
      <c r="H13748">
        <v>167</v>
      </c>
      <c r="I13748">
        <v>425</v>
      </c>
      <c r="J13748" t="s">
        <v>537</v>
      </c>
      <c r="L13748" t="s">
        <v>28</v>
      </c>
      <c r="M13748">
        <v>0</v>
      </c>
      <c r="N13748">
        <v>0</v>
      </c>
      <c r="O13748">
        <v>-1</v>
      </c>
      <c r="P13748" t="s">
        <v>182</v>
      </c>
      <c r="Q13748" t="s">
        <v>79</v>
      </c>
      <c r="R13748" s="3">
        <v>41867.7194791667</v>
      </c>
      <c r="S13748" t="s">
        <v>31</v>
      </c>
    </row>
    <row r="13749" customHeight="1" spans="1:19">
      <c r="A13749">
        <v>7237280960</v>
      </c>
      <c r="B13749" s="2" t="s">
        <v>38338</v>
      </c>
      <c r="C13749" t="s">
        <v>73</v>
      </c>
      <c r="D13749" t="s">
        <v>23</v>
      </c>
      <c r="E13749" t="s">
        <v>38339</v>
      </c>
      <c r="F13749" t="s">
        <v>38340</v>
      </c>
      <c r="G13749">
        <v>4</v>
      </c>
      <c r="H13749">
        <v>87</v>
      </c>
      <c r="I13749">
        <v>24</v>
      </c>
      <c r="J13749" t="s">
        <v>35</v>
      </c>
      <c r="L13749" t="s">
        <v>51</v>
      </c>
      <c r="M13749">
        <v>0</v>
      </c>
      <c r="N13749">
        <v>0</v>
      </c>
      <c r="O13749">
        <v>-1</v>
      </c>
      <c r="P13749" t="s">
        <v>307</v>
      </c>
      <c r="Q13749" t="s">
        <v>370</v>
      </c>
      <c r="R13749" s="3">
        <v>43660.6395601852</v>
      </c>
      <c r="S13749" t="s">
        <v>31</v>
      </c>
    </row>
    <row r="13750" customHeight="1" spans="1:19">
      <c r="A13750">
        <v>2933077173</v>
      </c>
      <c r="B13750" s="2" t="s">
        <v>38341</v>
      </c>
      <c r="C13750" t="s">
        <v>73</v>
      </c>
      <c r="D13750" t="s">
        <v>23</v>
      </c>
      <c r="E13750" t="s">
        <v>38342</v>
      </c>
      <c r="G13750">
        <v>218</v>
      </c>
      <c r="H13750">
        <v>51</v>
      </c>
      <c r="I13750">
        <v>209</v>
      </c>
      <c r="J13750" t="s">
        <v>117</v>
      </c>
      <c r="K13750" t="s">
        <v>11051</v>
      </c>
      <c r="L13750" t="s">
        <v>28</v>
      </c>
      <c r="M13750">
        <v>1</v>
      </c>
      <c r="N13750">
        <v>0</v>
      </c>
      <c r="O13750">
        <v>-1</v>
      </c>
      <c r="P13750" t="s">
        <v>653</v>
      </c>
      <c r="Q13750" t="s">
        <v>30</v>
      </c>
      <c r="R13750" s="3">
        <v>41709.6075694444</v>
      </c>
      <c r="S13750" t="s">
        <v>31</v>
      </c>
    </row>
    <row r="13751" customHeight="1" spans="1:19">
      <c r="A13751">
        <v>6740439889</v>
      </c>
      <c r="B13751" s="2" t="s">
        <v>38343</v>
      </c>
      <c r="C13751" t="s">
        <v>73</v>
      </c>
      <c r="D13751" t="s">
        <v>23</v>
      </c>
      <c r="E13751" t="s">
        <v>38344</v>
      </c>
      <c r="F13751" t="s">
        <v>15136</v>
      </c>
      <c r="G13751">
        <v>631</v>
      </c>
      <c r="H13751">
        <v>202</v>
      </c>
      <c r="I13751">
        <v>7730</v>
      </c>
      <c r="J13751" t="s">
        <v>26</v>
      </c>
      <c r="L13751" t="s">
        <v>51</v>
      </c>
      <c r="M13751">
        <v>1</v>
      </c>
      <c r="N13751">
        <v>0</v>
      </c>
      <c r="O13751">
        <v>-1</v>
      </c>
      <c r="P13751" t="s">
        <v>275</v>
      </c>
      <c r="Q13751" t="s">
        <v>30</v>
      </c>
      <c r="R13751" s="3">
        <v>43376.5287962963</v>
      </c>
      <c r="S13751" t="s">
        <v>31</v>
      </c>
    </row>
    <row r="13752" customHeight="1" spans="1:19">
      <c r="A13752">
        <v>2152923812</v>
      </c>
      <c r="B13752" s="2" t="s">
        <v>38345</v>
      </c>
      <c r="C13752" t="s">
        <v>73</v>
      </c>
      <c r="D13752" t="s">
        <v>23</v>
      </c>
      <c r="E13752" t="s">
        <v>38346</v>
      </c>
      <c r="F13752" t="s">
        <v>38347</v>
      </c>
      <c r="G13752">
        <v>437</v>
      </c>
      <c r="H13752">
        <v>1348</v>
      </c>
      <c r="I13752">
        <v>6300</v>
      </c>
      <c r="J13752" t="s">
        <v>1877</v>
      </c>
      <c r="L13752" t="s">
        <v>28</v>
      </c>
      <c r="M13752">
        <v>0</v>
      </c>
      <c r="N13752">
        <v>0</v>
      </c>
      <c r="O13752">
        <v>-1</v>
      </c>
      <c r="P13752" t="s">
        <v>38348</v>
      </c>
      <c r="Q13752" t="s">
        <v>347</v>
      </c>
      <c r="R13752" s="3">
        <v>40694.9808680556</v>
      </c>
      <c r="S13752" t="s">
        <v>54</v>
      </c>
    </row>
    <row r="13753" customHeight="1" spans="1:19">
      <c r="A13753">
        <v>2193873952</v>
      </c>
      <c r="B13753" s="2" t="s">
        <v>38349</v>
      </c>
      <c r="C13753" t="s">
        <v>73</v>
      </c>
      <c r="D13753" t="s">
        <v>23</v>
      </c>
      <c r="E13753" t="s">
        <v>38350</v>
      </c>
      <c r="F13753" t="s">
        <v>38351</v>
      </c>
      <c r="G13753">
        <v>451</v>
      </c>
      <c r="H13753">
        <v>1595</v>
      </c>
      <c r="I13753">
        <v>3052</v>
      </c>
      <c r="J13753" t="s">
        <v>537</v>
      </c>
      <c r="K13753" t="s">
        <v>18366</v>
      </c>
      <c r="L13753" t="s">
        <v>28</v>
      </c>
      <c r="M13753">
        <v>2</v>
      </c>
      <c r="N13753">
        <v>0</v>
      </c>
      <c r="O13753">
        <v>-1</v>
      </c>
      <c r="P13753" t="s">
        <v>38352</v>
      </c>
      <c r="Q13753" t="s">
        <v>79</v>
      </c>
      <c r="R13753" s="3">
        <v>40719.6368287037</v>
      </c>
      <c r="S13753" t="s">
        <v>54</v>
      </c>
    </row>
    <row r="13754" customHeight="1" spans="1:19">
      <c r="A13754">
        <v>3971381918</v>
      </c>
      <c r="B13754" s="2" t="s">
        <v>38353</v>
      </c>
      <c r="C13754" t="s">
        <v>73</v>
      </c>
      <c r="D13754" t="s">
        <v>23</v>
      </c>
      <c r="E13754" t="s">
        <v>38354</v>
      </c>
      <c r="G13754">
        <v>181</v>
      </c>
      <c r="H13754">
        <v>122</v>
      </c>
      <c r="I13754">
        <v>111</v>
      </c>
      <c r="J13754" t="s">
        <v>68</v>
      </c>
      <c r="K13754" t="s">
        <v>764</v>
      </c>
      <c r="L13754" t="s">
        <v>51</v>
      </c>
      <c r="M13754">
        <v>5</v>
      </c>
      <c r="N13754">
        <v>0</v>
      </c>
      <c r="O13754">
        <v>-1</v>
      </c>
      <c r="P13754" t="s">
        <v>28263</v>
      </c>
      <c r="Q13754" t="s">
        <v>71</v>
      </c>
      <c r="R13754" s="3">
        <v>41646.7731481481</v>
      </c>
      <c r="S13754" t="s">
        <v>31</v>
      </c>
    </row>
    <row r="13755" customHeight="1" spans="1:19">
      <c r="A13755">
        <v>7489542464</v>
      </c>
      <c r="B13755" s="2" t="s">
        <v>38355</v>
      </c>
      <c r="C13755" t="s">
        <v>73</v>
      </c>
      <c r="D13755" t="s">
        <v>23</v>
      </c>
      <c r="E13755" t="s">
        <v>38356</v>
      </c>
      <c r="G13755">
        <v>5</v>
      </c>
      <c r="H13755">
        <v>452</v>
      </c>
      <c r="I13755">
        <v>281</v>
      </c>
      <c r="J13755" t="s">
        <v>35</v>
      </c>
      <c r="L13755" t="s">
        <v>51</v>
      </c>
      <c r="M13755">
        <v>1</v>
      </c>
      <c r="N13755">
        <v>0</v>
      </c>
      <c r="O13755">
        <v>-1</v>
      </c>
      <c r="P13755" t="s">
        <v>36</v>
      </c>
      <c r="Q13755" t="s">
        <v>101</v>
      </c>
      <c r="R13755" s="3">
        <v>44052.3188194444</v>
      </c>
      <c r="S13755" t="s">
        <v>31</v>
      </c>
    </row>
    <row r="13756" customHeight="1" spans="1:19">
      <c r="A13756">
        <v>7743681018</v>
      </c>
      <c r="B13756" s="2" t="s">
        <v>38357</v>
      </c>
      <c r="C13756" t="s">
        <v>207</v>
      </c>
      <c r="D13756" t="s">
        <v>41</v>
      </c>
      <c r="E13756" t="s">
        <v>38358</v>
      </c>
      <c r="F13756" t="s">
        <v>38359</v>
      </c>
      <c r="G13756">
        <v>13</v>
      </c>
      <c r="H13756">
        <v>948</v>
      </c>
      <c r="I13756">
        <v>1764</v>
      </c>
      <c r="J13756" t="s">
        <v>521</v>
      </c>
      <c r="L13756" t="s">
        <v>51</v>
      </c>
      <c r="M13756">
        <v>1</v>
      </c>
      <c r="N13756">
        <v>0</v>
      </c>
      <c r="O13756">
        <v>-1</v>
      </c>
      <c r="P13756" t="s">
        <v>38360</v>
      </c>
      <c r="Q13756" t="s">
        <v>583</v>
      </c>
      <c r="R13756" s="3">
        <v>44616.2733217593</v>
      </c>
      <c r="S13756" t="s">
        <v>38</v>
      </c>
    </row>
    <row r="13757" customHeight="1" spans="1:19">
      <c r="A13757">
        <v>6470474147</v>
      </c>
      <c r="B13757" s="2" t="s">
        <v>38361</v>
      </c>
      <c r="C13757" t="s">
        <v>207</v>
      </c>
      <c r="D13757" t="s">
        <v>41</v>
      </c>
      <c r="E13757" t="s">
        <v>38362</v>
      </c>
      <c r="G13757">
        <v>112</v>
      </c>
      <c r="H13757">
        <v>187</v>
      </c>
      <c r="I13757">
        <v>171</v>
      </c>
      <c r="J13757" t="s">
        <v>35</v>
      </c>
      <c r="L13757" t="s">
        <v>51</v>
      </c>
      <c r="M13757">
        <v>0</v>
      </c>
      <c r="N13757">
        <v>0</v>
      </c>
      <c r="O13757">
        <v>-1</v>
      </c>
      <c r="P13757" t="s">
        <v>36</v>
      </c>
      <c r="Q13757" t="s">
        <v>79</v>
      </c>
      <c r="R13757" s="3">
        <v>43125.561724537</v>
      </c>
      <c r="S13757" t="s">
        <v>31</v>
      </c>
    </row>
    <row r="13758" customHeight="1" spans="1:19">
      <c r="A13758">
        <v>7280403594</v>
      </c>
      <c r="B13758" s="2" t="s">
        <v>38363</v>
      </c>
      <c r="C13758" t="s">
        <v>73</v>
      </c>
      <c r="D13758" t="s">
        <v>23</v>
      </c>
      <c r="E13758" t="s">
        <v>38364</v>
      </c>
      <c r="G13758">
        <v>6</v>
      </c>
      <c r="H13758">
        <v>1174</v>
      </c>
      <c r="I13758">
        <v>130</v>
      </c>
      <c r="J13758" t="s">
        <v>44</v>
      </c>
      <c r="L13758" t="s">
        <v>28</v>
      </c>
      <c r="M13758">
        <v>0</v>
      </c>
      <c r="N13758">
        <v>0</v>
      </c>
      <c r="O13758">
        <v>-1</v>
      </c>
      <c r="P13758" t="s">
        <v>24067</v>
      </c>
      <c r="Q13758" t="s">
        <v>597</v>
      </c>
      <c r="R13758" s="3">
        <v>43689.8789583333</v>
      </c>
      <c r="S13758" t="s">
        <v>31</v>
      </c>
    </row>
    <row r="13759" customHeight="1" spans="1:19">
      <c r="A13759">
        <v>6522041796</v>
      </c>
      <c r="B13759" s="2" t="s">
        <v>38365</v>
      </c>
      <c r="C13759" t="s">
        <v>73</v>
      </c>
      <c r="D13759" t="s">
        <v>23</v>
      </c>
      <c r="E13759" t="s">
        <v>38366</v>
      </c>
      <c r="G13759">
        <v>6</v>
      </c>
      <c r="H13759">
        <v>51</v>
      </c>
      <c r="I13759">
        <v>120</v>
      </c>
      <c r="J13759" t="s">
        <v>35</v>
      </c>
      <c r="L13759" t="s">
        <v>51</v>
      </c>
      <c r="M13759">
        <v>0</v>
      </c>
      <c r="N13759">
        <v>0</v>
      </c>
      <c r="O13759">
        <v>-1</v>
      </c>
      <c r="P13759" t="s">
        <v>134</v>
      </c>
      <c r="Q13759" t="s">
        <v>245</v>
      </c>
      <c r="R13759" s="3">
        <v>43196.5645138889</v>
      </c>
      <c r="S13759" t="s">
        <v>31</v>
      </c>
    </row>
    <row r="13760" customHeight="1" spans="1:19">
      <c r="A13760">
        <v>7480163259</v>
      </c>
      <c r="B13760" s="2" t="s">
        <v>38367</v>
      </c>
      <c r="C13760" t="s">
        <v>73</v>
      </c>
      <c r="D13760" t="s">
        <v>23</v>
      </c>
      <c r="E13760" t="s">
        <v>38368</v>
      </c>
      <c r="G13760">
        <v>1</v>
      </c>
      <c r="H13760">
        <v>5</v>
      </c>
      <c r="I13760">
        <v>20</v>
      </c>
      <c r="J13760" t="s">
        <v>26</v>
      </c>
      <c r="K13760" t="s">
        <v>7518</v>
      </c>
      <c r="L13760" t="s">
        <v>51</v>
      </c>
      <c r="M13760">
        <v>0</v>
      </c>
      <c r="N13760">
        <v>0</v>
      </c>
      <c r="O13760">
        <v>-1</v>
      </c>
      <c r="P13760" t="s">
        <v>608</v>
      </c>
      <c r="Q13760" t="s">
        <v>30</v>
      </c>
      <c r="R13760" s="3">
        <v>44024.7347569444</v>
      </c>
      <c r="S13760" t="s">
        <v>38</v>
      </c>
    </row>
    <row r="13761" customHeight="1" spans="1:21">
      <c r="A13761">
        <v>6327597894</v>
      </c>
      <c r="B13761" s="2" t="s">
        <v>38369</v>
      </c>
      <c r="C13761" t="s">
        <v>207</v>
      </c>
      <c r="D13761" t="s">
        <v>41</v>
      </c>
      <c r="E13761" t="s">
        <v>38370</v>
      </c>
      <c r="F13761" t="s">
        <v>38371</v>
      </c>
      <c r="G13761">
        <v>1850</v>
      </c>
      <c r="H13761">
        <v>455</v>
      </c>
      <c r="I13761">
        <v>3404</v>
      </c>
      <c r="J13761" t="s">
        <v>229</v>
      </c>
      <c r="K13761" t="s">
        <v>15242</v>
      </c>
      <c r="L13761" t="s">
        <v>28</v>
      </c>
      <c r="M13761">
        <v>3</v>
      </c>
      <c r="N13761">
        <v>0</v>
      </c>
      <c r="O13761">
        <v>-1</v>
      </c>
      <c r="P13761" t="s">
        <v>62</v>
      </c>
      <c r="Q13761" t="s">
        <v>231</v>
      </c>
      <c r="R13761" s="3">
        <v>42941.4548611111</v>
      </c>
      <c r="S13761" t="s">
        <v>31</v>
      </c>
      <c r="U13761" t="s">
        <v>277</v>
      </c>
    </row>
    <row r="13762" customHeight="1" spans="1:19">
      <c r="A13762">
        <v>1706575937</v>
      </c>
      <c r="B13762" s="2" t="s">
        <v>38372</v>
      </c>
      <c r="C13762" t="s">
        <v>207</v>
      </c>
      <c r="D13762" t="s">
        <v>41</v>
      </c>
      <c r="E13762" t="s">
        <v>38373</v>
      </c>
      <c r="F13762" t="s">
        <v>38374</v>
      </c>
      <c r="G13762">
        <v>1141</v>
      </c>
      <c r="H13762">
        <v>840</v>
      </c>
      <c r="I13762">
        <v>4880</v>
      </c>
      <c r="J13762" t="s">
        <v>50</v>
      </c>
      <c r="L13762" t="s">
        <v>51</v>
      </c>
      <c r="M13762">
        <v>0</v>
      </c>
      <c r="N13762">
        <v>0</v>
      </c>
      <c r="O13762">
        <v>220</v>
      </c>
      <c r="P13762" t="s">
        <v>38375</v>
      </c>
      <c r="Q13762" t="s">
        <v>856</v>
      </c>
      <c r="R13762" s="3">
        <v>40244.744375</v>
      </c>
      <c r="S13762" t="s">
        <v>31</v>
      </c>
    </row>
    <row r="13763" customHeight="1" spans="1:19">
      <c r="A13763">
        <v>2936745354</v>
      </c>
      <c r="B13763" s="2" t="s">
        <v>38376</v>
      </c>
      <c r="C13763" t="s">
        <v>207</v>
      </c>
      <c r="D13763" t="s">
        <v>41</v>
      </c>
      <c r="E13763" t="s">
        <v>38377</v>
      </c>
      <c r="F13763" t="s">
        <v>38378</v>
      </c>
      <c r="G13763">
        <v>126</v>
      </c>
      <c r="H13763">
        <v>115</v>
      </c>
      <c r="I13763">
        <v>1620</v>
      </c>
      <c r="J13763" t="s">
        <v>35</v>
      </c>
      <c r="L13763" t="s">
        <v>51</v>
      </c>
      <c r="M13763">
        <v>2</v>
      </c>
      <c r="N13763">
        <v>0</v>
      </c>
      <c r="O13763">
        <v>-1</v>
      </c>
      <c r="Q13763" t="s">
        <v>245</v>
      </c>
      <c r="R13763" s="3">
        <v>41158.6230439815</v>
      </c>
      <c r="S13763" t="s">
        <v>31</v>
      </c>
    </row>
    <row r="13764" customHeight="1" spans="1:19">
      <c r="A13764">
        <v>7705233373</v>
      </c>
      <c r="B13764" s="2" t="s">
        <v>38379</v>
      </c>
      <c r="C13764" t="s">
        <v>207</v>
      </c>
      <c r="D13764" t="s">
        <v>41</v>
      </c>
      <c r="E13764" t="s">
        <v>38380</v>
      </c>
      <c r="G13764">
        <v>1</v>
      </c>
      <c r="H13764">
        <v>124</v>
      </c>
      <c r="I13764">
        <v>10</v>
      </c>
      <c r="J13764" t="s">
        <v>35</v>
      </c>
      <c r="L13764" t="s">
        <v>28</v>
      </c>
      <c r="M13764">
        <v>0</v>
      </c>
      <c r="N13764">
        <v>0</v>
      </c>
      <c r="O13764">
        <v>-1</v>
      </c>
      <c r="P13764" t="s">
        <v>36</v>
      </c>
      <c r="Q13764" t="s">
        <v>84</v>
      </c>
      <c r="R13764" s="3">
        <v>44464.7862384259</v>
      </c>
      <c r="S13764" t="s">
        <v>38</v>
      </c>
    </row>
    <row r="13765" customHeight="1" spans="1:19">
      <c r="A13765">
        <v>7513197411</v>
      </c>
      <c r="B13765" s="2" t="s">
        <v>38381</v>
      </c>
      <c r="C13765" t="s">
        <v>210</v>
      </c>
      <c r="D13765" t="s">
        <v>41</v>
      </c>
      <c r="E13765" t="s">
        <v>38382</v>
      </c>
      <c r="G13765">
        <v>1</v>
      </c>
      <c r="H13765">
        <v>81</v>
      </c>
      <c r="I13765">
        <v>8</v>
      </c>
      <c r="J13765" t="s">
        <v>35</v>
      </c>
      <c r="L13765" t="s">
        <v>28</v>
      </c>
      <c r="M13765">
        <v>0</v>
      </c>
      <c r="N13765">
        <v>0</v>
      </c>
      <c r="O13765">
        <v>-1</v>
      </c>
      <c r="P13765" t="s">
        <v>36</v>
      </c>
      <c r="Q13765" t="s">
        <v>101</v>
      </c>
      <c r="R13765" s="3">
        <v>44120.8880555556</v>
      </c>
      <c r="S13765" t="s">
        <v>38</v>
      </c>
    </row>
    <row r="13766" customHeight="1" spans="1:19">
      <c r="A13766">
        <v>3295369730</v>
      </c>
      <c r="B13766" s="2" t="s">
        <v>38383</v>
      </c>
      <c r="C13766" t="s">
        <v>73</v>
      </c>
      <c r="D13766" t="s">
        <v>23</v>
      </c>
      <c r="E13766" t="e">
        <f>-abcdefU_</f>
        <v>#NAME?</v>
      </c>
      <c r="F13766" t="s">
        <v>38384</v>
      </c>
      <c r="G13766">
        <v>149</v>
      </c>
      <c r="H13766">
        <v>198</v>
      </c>
      <c r="I13766">
        <v>9343</v>
      </c>
      <c r="J13766" t="s">
        <v>35</v>
      </c>
      <c r="L13766" t="s">
        <v>51</v>
      </c>
      <c r="M13766">
        <v>5</v>
      </c>
      <c r="N13766">
        <v>1</v>
      </c>
      <c r="O13766">
        <v>0</v>
      </c>
      <c r="P13766" t="s">
        <v>249</v>
      </c>
      <c r="Q13766" t="s">
        <v>95</v>
      </c>
      <c r="R13766" s="3">
        <v>41395.4522569444</v>
      </c>
      <c r="S13766" t="s">
        <v>54</v>
      </c>
    </row>
    <row r="13767" customHeight="1" spans="1:19">
      <c r="A13767">
        <v>7476201976</v>
      </c>
      <c r="B13767" s="2" t="s">
        <v>38385</v>
      </c>
      <c r="C13767" t="s">
        <v>73</v>
      </c>
      <c r="D13767" t="s">
        <v>23</v>
      </c>
      <c r="E13767" t="s">
        <v>38386</v>
      </c>
      <c r="G13767">
        <v>49562</v>
      </c>
      <c r="H13767">
        <v>286</v>
      </c>
      <c r="I13767">
        <v>1093</v>
      </c>
      <c r="J13767" t="s">
        <v>26</v>
      </c>
      <c r="L13767" t="s">
        <v>28</v>
      </c>
      <c r="M13767">
        <v>2</v>
      </c>
      <c r="N13767">
        <v>1</v>
      </c>
      <c r="O13767">
        <v>0</v>
      </c>
      <c r="P13767" t="s">
        <v>38387</v>
      </c>
      <c r="Q13767" t="s">
        <v>53</v>
      </c>
      <c r="R13767" s="3">
        <v>44012.717662037</v>
      </c>
      <c r="S13767" t="s">
        <v>31</v>
      </c>
    </row>
    <row r="13768" customHeight="1" spans="1:20">
      <c r="A13768">
        <v>5850591873</v>
      </c>
      <c r="B13768" s="2" t="s">
        <v>38388</v>
      </c>
      <c r="C13768" t="s">
        <v>73</v>
      </c>
      <c r="D13768" t="s">
        <v>23</v>
      </c>
      <c r="E13768" t="s">
        <v>38389</v>
      </c>
      <c r="F13768" t="s">
        <v>38390</v>
      </c>
      <c r="G13768">
        <v>102</v>
      </c>
      <c r="H13768">
        <v>823</v>
      </c>
      <c r="I13768">
        <v>3884</v>
      </c>
      <c r="J13768" t="s">
        <v>68</v>
      </c>
      <c r="K13768" t="s">
        <v>3192</v>
      </c>
      <c r="L13768" t="s">
        <v>51</v>
      </c>
      <c r="M13768">
        <v>1</v>
      </c>
      <c r="N13768">
        <v>0</v>
      </c>
      <c r="O13768">
        <v>-1</v>
      </c>
      <c r="P13768" t="s">
        <v>38391</v>
      </c>
      <c r="Q13768" t="s">
        <v>53</v>
      </c>
      <c r="R13768" s="3">
        <v>42406.4546527778</v>
      </c>
      <c r="S13768" t="s">
        <v>31</v>
      </c>
      <c r="T13768" t="s">
        <v>38392</v>
      </c>
    </row>
    <row r="13769" customHeight="1" spans="1:19">
      <c r="A13769">
        <v>7402750151</v>
      </c>
      <c r="B13769" s="2" t="s">
        <v>38393</v>
      </c>
      <c r="C13769" t="s">
        <v>5802</v>
      </c>
      <c r="D13769" t="s">
        <v>23</v>
      </c>
      <c r="E13769" t="s">
        <v>38394</v>
      </c>
      <c r="F13769" t="s">
        <v>38395</v>
      </c>
      <c r="G13769">
        <v>12</v>
      </c>
      <c r="H13769">
        <v>133</v>
      </c>
      <c r="I13769">
        <v>1149</v>
      </c>
      <c r="J13769" t="s">
        <v>60</v>
      </c>
      <c r="K13769" t="s">
        <v>61</v>
      </c>
      <c r="L13769" t="s">
        <v>51</v>
      </c>
      <c r="M13769">
        <v>1</v>
      </c>
      <c r="N13769">
        <v>0</v>
      </c>
      <c r="O13769">
        <v>-1</v>
      </c>
      <c r="P13769" t="s">
        <v>38396</v>
      </c>
      <c r="Q13769" t="s">
        <v>95</v>
      </c>
      <c r="R13769" s="3">
        <v>43891.4359953704</v>
      </c>
      <c r="S13769" t="s">
        <v>31</v>
      </c>
    </row>
    <row r="13770" customHeight="1" spans="1:19">
      <c r="A13770">
        <v>1835251304</v>
      </c>
      <c r="B13770" s="2" t="s">
        <v>38397</v>
      </c>
      <c r="C13770" t="s">
        <v>207</v>
      </c>
      <c r="D13770" t="s">
        <v>41</v>
      </c>
      <c r="E13770" t="s">
        <v>38398</v>
      </c>
      <c r="F13770" t="s">
        <v>596</v>
      </c>
      <c r="G13770">
        <v>974</v>
      </c>
      <c r="H13770">
        <v>3060</v>
      </c>
      <c r="I13770">
        <v>30655</v>
      </c>
      <c r="J13770" t="s">
        <v>50</v>
      </c>
      <c r="K13770" t="s">
        <v>8493</v>
      </c>
      <c r="L13770" t="s">
        <v>51</v>
      </c>
      <c r="M13770">
        <v>6</v>
      </c>
      <c r="N13770">
        <v>0</v>
      </c>
      <c r="O13770">
        <v>-1</v>
      </c>
      <c r="P13770" t="s">
        <v>21559</v>
      </c>
      <c r="Q13770" t="s">
        <v>53</v>
      </c>
      <c r="R13770" s="3">
        <v>40496.721087963</v>
      </c>
      <c r="S13770" t="s">
        <v>54</v>
      </c>
    </row>
    <row r="13771" customHeight="1" spans="1:21">
      <c r="A13771">
        <v>2931012863</v>
      </c>
      <c r="B13771" s="2" t="s">
        <v>38399</v>
      </c>
      <c r="C13771" t="s">
        <v>25128</v>
      </c>
      <c r="D13771" t="s">
        <v>41</v>
      </c>
      <c r="E13771" t="s">
        <v>38400</v>
      </c>
      <c r="F13771" t="s">
        <v>38401</v>
      </c>
      <c r="G13771">
        <v>28099</v>
      </c>
      <c r="H13771">
        <v>996</v>
      </c>
      <c r="I13771">
        <v>1867</v>
      </c>
      <c r="J13771" t="s">
        <v>26</v>
      </c>
      <c r="L13771" t="s">
        <v>28</v>
      </c>
      <c r="M13771">
        <v>1</v>
      </c>
      <c r="N13771">
        <v>1</v>
      </c>
      <c r="O13771">
        <v>0</v>
      </c>
      <c r="P13771" t="s">
        <v>38402</v>
      </c>
      <c r="Q13771" t="s">
        <v>30</v>
      </c>
      <c r="R13771" s="3">
        <v>41148.4498148148</v>
      </c>
      <c r="S13771" t="s">
        <v>54</v>
      </c>
      <c r="U13771" t="s">
        <v>1261</v>
      </c>
    </row>
    <row r="13772" customHeight="1" spans="1:20">
      <c r="A13772">
        <v>1572680053</v>
      </c>
      <c r="B13772" s="2" t="s">
        <v>38403</v>
      </c>
      <c r="C13772" t="s">
        <v>207</v>
      </c>
      <c r="D13772" t="s">
        <v>41</v>
      </c>
      <c r="E13772" t="s">
        <v>38404</v>
      </c>
      <c r="F13772" t="s">
        <v>38405</v>
      </c>
      <c r="G13772">
        <v>135</v>
      </c>
      <c r="H13772">
        <v>1382</v>
      </c>
      <c r="I13772">
        <v>15117</v>
      </c>
      <c r="J13772" t="s">
        <v>94</v>
      </c>
      <c r="L13772" t="s">
        <v>28</v>
      </c>
      <c r="M13772">
        <v>7</v>
      </c>
      <c r="N13772">
        <v>0</v>
      </c>
      <c r="O13772">
        <v>-1</v>
      </c>
      <c r="P13772" t="s">
        <v>62</v>
      </c>
      <c r="Q13772" t="s">
        <v>37</v>
      </c>
      <c r="R13772" s="3">
        <v>40343.7564583333</v>
      </c>
      <c r="S13772" t="s">
        <v>54</v>
      </c>
      <c r="T13772" t="s">
        <v>898</v>
      </c>
    </row>
    <row r="13773" customHeight="1" spans="1:19">
      <c r="A13773">
        <v>5455267033</v>
      </c>
      <c r="B13773" s="2" t="s">
        <v>38406</v>
      </c>
      <c r="C13773" t="s">
        <v>73</v>
      </c>
      <c r="D13773" t="s">
        <v>23</v>
      </c>
      <c r="E13773" t="s">
        <v>38407</v>
      </c>
      <c r="F13773" t="s">
        <v>38408</v>
      </c>
      <c r="G13773">
        <v>95</v>
      </c>
      <c r="H13773">
        <v>299</v>
      </c>
      <c r="I13773">
        <v>934</v>
      </c>
      <c r="J13773" t="s">
        <v>26</v>
      </c>
      <c r="L13773" t="s">
        <v>51</v>
      </c>
      <c r="M13773">
        <v>6</v>
      </c>
      <c r="N13773">
        <v>1</v>
      </c>
      <c r="O13773">
        <v>0</v>
      </c>
      <c r="P13773" t="s">
        <v>36</v>
      </c>
      <c r="Q13773" t="s">
        <v>30</v>
      </c>
      <c r="R13773" s="3">
        <v>42003.7694212963</v>
      </c>
      <c r="S13773" t="s">
        <v>54</v>
      </c>
    </row>
    <row r="13774" customHeight="1" spans="1:19">
      <c r="A13774">
        <v>6523386117</v>
      </c>
      <c r="B13774" s="2" t="s">
        <v>38409</v>
      </c>
      <c r="C13774" t="s">
        <v>5802</v>
      </c>
      <c r="D13774" t="s">
        <v>23</v>
      </c>
      <c r="E13774" t="s">
        <v>38410</v>
      </c>
      <c r="G13774">
        <v>1</v>
      </c>
      <c r="H13774">
        <v>16</v>
      </c>
      <c r="I13774">
        <v>232</v>
      </c>
      <c r="J13774" t="s">
        <v>35</v>
      </c>
      <c r="L13774" t="s">
        <v>28</v>
      </c>
      <c r="M13774">
        <v>1</v>
      </c>
      <c r="N13774">
        <v>0</v>
      </c>
      <c r="O13774">
        <v>-1</v>
      </c>
      <c r="P13774" t="s">
        <v>36</v>
      </c>
      <c r="Q13774" t="s">
        <v>37</v>
      </c>
      <c r="R13774" s="3">
        <v>43198.9346643519</v>
      </c>
      <c r="S13774" t="s">
        <v>38</v>
      </c>
    </row>
    <row r="13775" customHeight="1" spans="1:19">
      <c r="A13775">
        <v>1401397563</v>
      </c>
      <c r="B13775" s="2" t="s">
        <v>38411</v>
      </c>
      <c r="C13775" t="s">
        <v>210</v>
      </c>
      <c r="D13775" t="s">
        <v>41</v>
      </c>
      <c r="E13775" t="s">
        <v>38412</v>
      </c>
      <c r="G13775">
        <v>86</v>
      </c>
      <c r="H13775">
        <v>205</v>
      </c>
      <c r="I13775">
        <v>981</v>
      </c>
      <c r="J13775" t="s">
        <v>50</v>
      </c>
      <c r="L13775" t="s">
        <v>28</v>
      </c>
      <c r="M13775">
        <v>1</v>
      </c>
      <c r="N13775">
        <v>0</v>
      </c>
      <c r="O13775">
        <v>-1</v>
      </c>
      <c r="Q13775" t="s">
        <v>53</v>
      </c>
      <c r="R13775" s="3">
        <v>40317.7959375</v>
      </c>
      <c r="S13775" t="s">
        <v>31</v>
      </c>
    </row>
    <row r="13776" customHeight="1" spans="1:19">
      <c r="A13776">
        <v>7550457901</v>
      </c>
      <c r="B13776" s="2" t="s">
        <v>38413</v>
      </c>
      <c r="C13776" t="s">
        <v>207</v>
      </c>
      <c r="D13776" t="s">
        <v>41</v>
      </c>
      <c r="E13776" t="s">
        <v>38414</v>
      </c>
      <c r="G13776">
        <v>2</v>
      </c>
      <c r="H13776">
        <v>39</v>
      </c>
      <c r="I13776">
        <v>8</v>
      </c>
      <c r="J13776" t="s">
        <v>111</v>
      </c>
      <c r="K13776" t="s">
        <v>4998</v>
      </c>
      <c r="L13776" t="s">
        <v>28</v>
      </c>
      <c r="M13776">
        <v>0</v>
      </c>
      <c r="N13776">
        <v>0</v>
      </c>
      <c r="O13776">
        <v>-1</v>
      </c>
      <c r="P13776" t="s">
        <v>15971</v>
      </c>
      <c r="Q13776" t="s">
        <v>318</v>
      </c>
      <c r="R13776" s="3">
        <v>44210.8543634259</v>
      </c>
      <c r="S13776" t="s">
        <v>31</v>
      </c>
    </row>
    <row r="13777" customHeight="1" spans="1:19">
      <c r="A13777">
        <v>7550457901</v>
      </c>
      <c r="B13777" s="2" t="s">
        <v>38415</v>
      </c>
      <c r="C13777" t="s">
        <v>73</v>
      </c>
      <c r="D13777" t="s">
        <v>23</v>
      </c>
      <c r="E13777" t="s">
        <v>38414</v>
      </c>
      <c r="G13777">
        <v>2</v>
      </c>
      <c r="H13777">
        <v>39</v>
      </c>
      <c r="I13777">
        <v>8</v>
      </c>
      <c r="J13777" t="s">
        <v>111</v>
      </c>
      <c r="K13777" t="s">
        <v>4998</v>
      </c>
      <c r="L13777" t="s">
        <v>28</v>
      </c>
      <c r="M13777">
        <v>0</v>
      </c>
      <c r="N13777">
        <v>0</v>
      </c>
      <c r="O13777">
        <v>-1</v>
      </c>
      <c r="P13777" t="s">
        <v>15971</v>
      </c>
      <c r="Q13777" t="s">
        <v>318</v>
      </c>
      <c r="R13777" s="3">
        <v>44210.8543634259</v>
      </c>
      <c r="S13777" t="s">
        <v>31</v>
      </c>
    </row>
    <row r="13778" customHeight="1" spans="1:19">
      <c r="A13778">
        <v>7648809560</v>
      </c>
      <c r="B13778" s="2" t="s">
        <v>38416</v>
      </c>
      <c r="C13778" t="s">
        <v>207</v>
      </c>
      <c r="D13778" t="s">
        <v>41</v>
      </c>
      <c r="E13778" t="s">
        <v>38417</v>
      </c>
      <c r="F13778" t="s">
        <v>38418</v>
      </c>
      <c r="G13778">
        <v>1</v>
      </c>
      <c r="H13778">
        <v>89</v>
      </c>
      <c r="I13778">
        <v>63</v>
      </c>
      <c r="J13778" t="s">
        <v>35</v>
      </c>
      <c r="L13778" t="s">
        <v>28</v>
      </c>
      <c r="M13778">
        <v>0</v>
      </c>
      <c r="N13778">
        <v>0</v>
      </c>
      <c r="O13778">
        <v>-1</v>
      </c>
      <c r="P13778" t="s">
        <v>36</v>
      </c>
      <c r="Q13778" t="s">
        <v>84</v>
      </c>
      <c r="R13778" s="3">
        <v>44392.8758333333</v>
      </c>
      <c r="S13778" t="s">
        <v>38</v>
      </c>
    </row>
    <row r="13779" customHeight="1" spans="1:19">
      <c r="A13779">
        <v>6122826290</v>
      </c>
      <c r="B13779" s="2" t="s">
        <v>38419</v>
      </c>
      <c r="C13779" t="s">
        <v>210</v>
      </c>
      <c r="D13779" t="s">
        <v>41</v>
      </c>
      <c r="E13779" t="s">
        <v>38420</v>
      </c>
      <c r="G13779">
        <v>2</v>
      </c>
      <c r="H13779">
        <v>126</v>
      </c>
      <c r="I13779">
        <v>14</v>
      </c>
      <c r="J13779" t="s">
        <v>204</v>
      </c>
      <c r="K13779" t="s">
        <v>220</v>
      </c>
      <c r="L13779" t="s">
        <v>28</v>
      </c>
      <c r="M13779">
        <v>0</v>
      </c>
      <c r="N13779">
        <v>0</v>
      </c>
      <c r="O13779">
        <v>-1</v>
      </c>
      <c r="P13779" t="s">
        <v>36</v>
      </c>
      <c r="Q13779" t="s">
        <v>37</v>
      </c>
      <c r="R13779" s="3">
        <v>42769.39375</v>
      </c>
      <c r="S13779" t="s">
        <v>38</v>
      </c>
    </row>
    <row r="13780" customHeight="1" spans="1:19">
      <c r="A13780">
        <v>5334945650</v>
      </c>
      <c r="B13780" s="2" t="s">
        <v>38421</v>
      </c>
      <c r="C13780" t="s">
        <v>207</v>
      </c>
      <c r="D13780" t="s">
        <v>41</v>
      </c>
      <c r="E13780" t="s">
        <v>38422</v>
      </c>
      <c r="F13780" t="s">
        <v>38423</v>
      </c>
      <c r="G13780">
        <v>107</v>
      </c>
      <c r="H13780">
        <v>567</v>
      </c>
      <c r="I13780">
        <v>4013</v>
      </c>
      <c r="J13780" t="s">
        <v>94</v>
      </c>
      <c r="L13780" t="s">
        <v>51</v>
      </c>
      <c r="M13780">
        <v>1</v>
      </c>
      <c r="N13780">
        <v>0</v>
      </c>
      <c r="O13780">
        <v>-1</v>
      </c>
      <c r="P13780" t="s">
        <v>38424</v>
      </c>
      <c r="Q13780" t="s">
        <v>183</v>
      </c>
      <c r="R13780" s="3">
        <v>41930.879525463</v>
      </c>
      <c r="S13780" t="s">
        <v>31</v>
      </c>
    </row>
    <row r="13781" customHeight="1" spans="1:19">
      <c r="A13781">
        <v>1960878120</v>
      </c>
      <c r="B13781" s="2" t="s">
        <v>38425</v>
      </c>
      <c r="C13781" t="s">
        <v>207</v>
      </c>
      <c r="D13781" t="s">
        <v>41</v>
      </c>
      <c r="E13781" t="s">
        <v>38426</v>
      </c>
      <c r="F13781" t="s">
        <v>38427</v>
      </c>
      <c r="G13781">
        <v>224</v>
      </c>
      <c r="H13781">
        <v>378</v>
      </c>
      <c r="I13781">
        <v>2041</v>
      </c>
      <c r="J13781" t="s">
        <v>35</v>
      </c>
      <c r="L13781" t="s">
        <v>51</v>
      </c>
      <c r="M13781">
        <v>1</v>
      </c>
      <c r="N13781">
        <v>0</v>
      </c>
      <c r="O13781">
        <v>-1</v>
      </c>
      <c r="P13781" t="s">
        <v>16087</v>
      </c>
      <c r="Q13781" t="s">
        <v>160</v>
      </c>
      <c r="R13781" s="3">
        <v>40598.8864583333</v>
      </c>
      <c r="S13781" t="s">
        <v>31</v>
      </c>
    </row>
    <row r="13782" customHeight="1" spans="1:19">
      <c r="A13782">
        <v>6582557765</v>
      </c>
      <c r="B13782" s="2" t="s">
        <v>38428</v>
      </c>
      <c r="C13782" t="s">
        <v>73</v>
      </c>
      <c r="D13782" t="s">
        <v>23</v>
      </c>
      <c r="E13782" t="s">
        <v>38429</v>
      </c>
      <c r="F13782" t="s">
        <v>38430</v>
      </c>
      <c r="G13782">
        <v>4</v>
      </c>
      <c r="H13782">
        <v>142</v>
      </c>
      <c r="I13782">
        <v>256</v>
      </c>
      <c r="J13782" t="s">
        <v>35</v>
      </c>
      <c r="L13782" t="s">
        <v>51</v>
      </c>
      <c r="M13782">
        <v>0</v>
      </c>
      <c r="N13782">
        <v>0</v>
      </c>
      <c r="O13782">
        <v>-1</v>
      </c>
      <c r="P13782" t="s">
        <v>113</v>
      </c>
      <c r="Q13782" t="s">
        <v>160</v>
      </c>
      <c r="R13782" s="3">
        <v>43275.4696296296</v>
      </c>
      <c r="S13782" t="s">
        <v>31</v>
      </c>
    </row>
    <row r="13783" customHeight="1" spans="1:21">
      <c r="A13783">
        <v>2019426851</v>
      </c>
      <c r="B13783" s="2" t="s">
        <v>38431</v>
      </c>
      <c r="C13783" t="s">
        <v>207</v>
      </c>
      <c r="D13783" t="s">
        <v>41</v>
      </c>
      <c r="E13783" t="s">
        <v>38432</v>
      </c>
      <c r="F13783" t="s">
        <v>38433</v>
      </c>
      <c r="G13783">
        <v>1940</v>
      </c>
      <c r="H13783">
        <v>537</v>
      </c>
      <c r="I13783">
        <v>8776</v>
      </c>
      <c r="J13783" t="s">
        <v>50</v>
      </c>
      <c r="L13783" t="s">
        <v>51</v>
      </c>
      <c r="M13783">
        <v>7</v>
      </c>
      <c r="N13783">
        <v>1</v>
      </c>
      <c r="O13783">
        <v>0</v>
      </c>
      <c r="P13783" t="s">
        <v>275</v>
      </c>
      <c r="Q13783" t="s">
        <v>53</v>
      </c>
      <c r="R13783" s="3">
        <v>40613.497337963</v>
      </c>
      <c r="S13783" t="s">
        <v>31</v>
      </c>
      <c r="U13783" t="s">
        <v>38434</v>
      </c>
    </row>
    <row r="13784" customHeight="1" spans="1:19">
      <c r="A13784">
        <v>5519738419</v>
      </c>
      <c r="B13784" s="2" t="s">
        <v>38435</v>
      </c>
      <c r="C13784" t="s">
        <v>73</v>
      </c>
      <c r="D13784" t="s">
        <v>23</v>
      </c>
      <c r="E13784" t="s">
        <v>38436</v>
      </c>
      <c r="F13784" t="s">
        <v>38437</v>
      </c>
      <c r="G13784">
        <v>12</v>
      </c>
      <c r="H13784">
        <v>57</v>
      </c>
      <c r="I13784">
        <v>11</v>
      </c>
      <c r="J13784" t="s">
        <v>94</v>
      </c>
      <c r="L13784" t="s">
        <v>51</v>
      </c>
      <c r="M13784">
        <v>0</v>
      </c>
      <c r="N13784">
        <v>0</v>
      </c>
      <c r="O13784">
        <v>-1</v>
      </c>
      <c r="P13784" t="s">
        <v>17346</v>
      </c>
      <c r="Q13784" t="s">
        <v>234</v>
      </c>
      <c r="R13784" s="3">
        <v>42049.4462615741</v>
      </c>
      <c r="S13784" t="s">
        <v>31</v>
      </c>
    </row>
    <row r="13785" customHeight="1" spans="1:19">
      <c r="A13785">
        <v>5519738419</v>
      </c>
      <c r="B13785" s="2" t="s">
        <v>38438</v>
      </c>
      <c r="C13785" t="s">
        <v>73</v>
      </c>
      <c r="D13785" t="s">
        <v>23</v>
      </c>
      <c r="E13785" t="s">
        <v>38436</v>
      </c>
      <c r="F13785" t="s">
        <v>38437</v>
      </c>
      <c r="G13785">
        <v>12</v>
      </c>
      <c r="H13785">
        <v>57</v>
      </c>
      <c r="I13785">
        <v>11</v>
      </c>
      <c r="J13785" t="s">
        <v>94</v>
      </c>
      <c r="L13785" t="s">
        <v>51</v>
      </c>
      <c r="M13785">
        <v>0</v>
      </c>
      <c r="N13785">
        <v>0</v>
      </c>
      <c r="O13785">
        <v>-1</v>
      </c>
      <c r="P13785" t="s">
        <v>17346</v>
      </c>
      <c r="Q13785" t="s">
        <v>234</v>
      </c>
      <c r="R13785" s="3">
        <v>42049.4462615741</v>
      </c>
      <c r="S13785" t="s">
        <v>31</v>
      </c>
    </row>
    <row r="13786" customHeight="1" spans="1:19">
      <c r="A13786">
        <v>7704925625</v>
      </c>
      <c r="B13786" s="2" t="s">
        <v>38439</v>
      </c>
      <c r="C13786" t="s">
        <v>73</v>
      </c>
      <c r="D13786" t="s">
        <v>23</v>
      </c>
      <c r="E13786" t="s">
        <v>38440</v>
      </c>
      <c r="F13786" t="s">
        <v>38441</v>
      </c>
      <c r="G13786">
        <v>2</v>
      </c>
      <c r="H13786">
        <v>218</v>
      </c>
      <c r="I13786">
        <v>63</v>
      </c>
      <c r="J13786" t="s">
        <v>35</v>
      </c>
      <c r="L13786" t="s">
        <v>51</v>
      </c>
      <c r="M13786">
        <v>0</v>
      </c>
      <c r="N13786">
        <v>0</v>
      </c>
      <c r="O13786">
        <v>-1</v>
      </c>
      <c r="P13786" t="s">
        <v>36</v>
      </c>
      <c r="Q13786" t="s">
        <v>46</v>
      </c>
      <c r="R13786" s="3">
        <v>44463.0201273148</v>
      </c>
      <c r="S13786" t="s">
        <v>38</v>
      </c>
    </row>
    <row r="13787" customHeight="1" spans="1:21">
      <c r="A13787">
        <v>3816582012</v>
      </c>
      <c r="B13787" s="2" t="s">
        <v>38442</v>
      </c>
      <c r="C13787" t="s">
        <v>5802</v>
      </c>
      <c r="D13787" t="s">
        <v>23</v>
      </c>
      <c r="E13787" t="s">
        <v>38443</v>
      </c>
      <c r="F13787" t="s">
        <v>38444</v>
      </c>
      <c r="G13787">
        <v>799</v>
      </c>
      <c r="H13787">
        <v>107</v>
      </c>
      <c r="I13787">
        <v>3031</v>
      </c>
      <c r="J13787" t="s">
        <v>327</v>
      </c>
      <c r="K13787" t="s">
        <v>3794</v>
      </c>
      <c r="L13787" t="s">
        <v>51</v>
      </c>
      <c r="M13787">
        <v>4</v>
      </c>
      <c r="N13787">
        <v>1</v>
      </c>
      <c r="O13787">
        <v>0</v>
      </c>
      <c r="P13787" t="s">
        <v>38445</v>
      </c>
      <c r="Q13787" t="s">
        <v>141</v>
      </c>
      <c r="R13787" s="3">
        <v>41540.9562152778</v>
      </c>
      <c r="S13787" t="s">
        <v>54</v>
      </c>
      <c r="U13787" t="s">
        <v>1701</v>
      </c>
    </row>
    <row r="13788" customHeight="1" spans="1:19">
      <c r="A13788">
        <v>2570290937</v>
      </c>
      <c r="B13788" s="2" t="s">
        <v>38446</v>
      </c>
      <c r="C13788" t="s">
        <v>73</v>
      </c>
      <c r="D13788" t="s">
        <v>23</v>
      </c>
      <c r="E13788" t="s">
        <v>38447</v>
      </c>
      <c r="G13788">
        <v>53</v>
      </c>
      <c r="H13788">
        <v>204</v>
      </c>
      <c r="I13788">
        <v>2958</v>
      </c>
      <c r="J13788" t="s">
        <v>94</v>
      </c>
      <c r="L13788" t="s">
        <v>51</v>
      </c>
      <c r="M13788">
        <v>0</v>
      </c>
      <c r="N13788">
        <v>1</v>
      </c>
      <c r="O13788">
        <v>0</v>
      </c>
      <c r="P13788" t="s">
        <v>653</v>
      </c>
      <c r="Q13788" t="s">
        <v>464</v>
      </c>
      <c r="R13788" s="3">
        <v>40922.0216898148</v>
      </c>
      <c r="S13788" t="s">
        <v>31</v>
      </c>
    </row>
    <row r="13789" customHeight="1" spans="1:19">
      <c r="A13789">
        <v>7624865516</v>
      </c>
      <c r="B13789" s="2" t="s">
        <v>38448</v>
      </c>
      <c r="C13789" t="s">
        <v>73</v>
      </c>
      <c r="D13789" t="s">
        <v>23</v>
      </c>
      <c r="E13789" t="s">
        <v>38449</v>
      </c>
      <c r="F13789" t="s">
        <v>38450</v>
      </c>
      <c r="G13789">
        <v>6</v>
      </c>
      <c r="H13789">
        <v>81</v>
      </c>
      <c r="I13789">
        <v>523</v>
      </c>
      <c r="J13789" t="s">
        <v>273</v>
      </c>
      <c r="L13789" t="s">
        <v>51</v>
      </c>
      <c r="M13789">
        <v>0</v>
      </c>
      <c r="N13789">
        <v>0</v>
      </c>
      <c r="O13789">
        <v>-1</v>
      </c>
      <c r="P13789" t="s">
        <v>38451</v>
      </c>
      <c r="Q13789" t="s">
        <v>276</v>
      </c>
      <c r="R13789" s="3">
        <v>44357.8608217593</v>
      </c>
      <c r="S13789" t="s">
        <v>38</v>
      </c>
    </row>
    <row r="13790" customHeight="1" spans="1:19">
      <c r="A13790">
        <v>7228740853</v>
      </c>
      <c r="B13790" s="2" t="s">
        <v>38452</v>
      </c>
      <c r="C13790" t="s">
        <v>73</v>
      </c>
      <c r="D13790" t="s">
        <v>23</v>
      </c>
      <c r="E13790" t="s">
        <v>38453</v>
      </c>
      <c r="F13790" t="s">
        <v>38454</v>
      </c>
      <c r="G13790">
        <v>14</v>
      </c>
      <c r="H13790">
        <v>68</v>
      </c>
      <c r="I13790">
        <v>864</v>
      </c>
      <c r="J13790" t="s">
        <v>35</v>
      </c>
      <c r="L13790" t="s">
        <v>28</v>
      </c>
      <c r="M13790">
        <v>1</v>
      </c>
      <c r="N13790">
        <v>0</v>
      </c>
      <c r="O13790">
        <v>-1</v>
      </c>
      <c r="P13790" t="s">
        <v>36</v>
      </c>
      <c r="Q13790" t="s">
        <v>79</v>
      </c>
      <c r="R13790" s="3">
        <v>43656.4869212963</v>
      </c>
      <c r="S13790" t="s">
        <v>31</v>
      </c>
    </row>
    <row r="13791" customHeight="1" spans="1:19">
      <c r="A13791">
        <v>7560181720</v>
      </c>
      <c r="B13791" s="2" t="s">
        <v>38455</v>
      </c>
      <c r="C13791" t="s">
        <v>207</v>
      </c>
      <c r="D13791" t="s">
        <v>41</v>
      </c>
      <c r="E13791" t="s">
        <v>38456</v>
      </c>
      <c r="G13791">
        <v>2</v>
      </c>
      <c r="H13791">
        <v>57</v>
      </c>
      <c r="I13791">
        <v>25</v>
      </c>
      <c r="J13791" t="s">
        <v>35</v>
      </c>
      <c r="L13791" t="s">
        <v>28</v>
      </c>
      <c r="M13791">
        <v>0</v>
      </c>
      <c r="N13791">
        <v>0</v>
      </c>
      <c r="O13791">
        <v>-1</v>
      </c>
      <c r="P13791" t="s">
        <v>36</v>
      </c>
      <c r="Q13791" t="s">
        <v>37</v>
      </c>
      <c r="R13791" s="3">
        <v>44230.8416087963</v>
      </c>
      <c r="S13791" t="s">
        <v>38</v>
      </c>
    </row>
    <row r="13792" customHeight="1" spans="1:19">
      <c r="A13792">
        <v>5265069789</v>
      </c>
      <c r="B13792" s="2" t="s">
        <v>38457</v>
      </c>
      <c r="C13792" t="s">
        <v>207</v>
      </c>
      <c r="D13792" t="s">
        <v>41</v>
      </c>
      <c r="E13792" t="s">
        <v>38458</v>
      </c>
      <c r="F13792" t="s">
        <v>38459</v>
      </c>
      <c r="G13792">
        <v>222</v>
      </c>
      <c r="H13792">
        <v>291</v>
      </c>
      <c r="I13792">
        <v>330</v>
      </c>
      <c r="J13792" t="s">
        <v>204</v>
      </c>
      <c r="K13792" t="s">
        <v>220</v>
      </c>
      <c r="L13792" t="s">
        <v>51</v>
      </c>
      <c r="M13792">
        <v>0</v>
      </c>
      <c r="N13792">
        <v>0</v>
      </c>
      <c r="O13792">
        <v>-1</v>
      </c>
      <c r="P13792" t="s">
        <v>38460</v>
      </c>
      <c r="Q13792" t="s">
        <v>7251</v>
      </c>
      <c r="R13792" s="3">
        <v>41874.4872106481</v>
      </c>
      <c r="S13792" t="s">
        <v>31</v>
      </c>
    </row>
    <row r="13793" customHeight="1" spans="1:19">
      <c r="A13793">
        <v>7035331441</v>
      </c>
      <c r="B13793" s="2" t="s">
        <v>38461</v>
      </c>
      <c r="C13793" t="s">
        <v>5802</v>
      </c>
      <c r="D13793" t="s">
        <v>23</v>
      </c>
      <c r="E13793" t="s">
        <v>38462</v>
      </c>
      <c r="F13793" t="s">
        <v>38463</v>
      </c>
      <c r="G13793">
        <v>51</v>
      </c>
      <c r="H13793">
        <v>391</v>
      </c>
      <c r="I13793">
        <v>115</v>
      </c>
      <c r="J13793" t="s">
        <v>35</v>
      </c>
      <c r="L13793" t="s">
        <v>28</v>
      </c>
      <c r="M13793">
        <v>5</v>
      </c>
      <c r="N13793">
        <v>0</v>
      </c>
      <c r="O13793">
        <v>-1</v>
      </c>
      <c r="P13793" t="s">
        <v>36</v>
      </c>
      <c r="Q13793" t="s">
        <v>63</v>
      </c>
      <c r="R13793" s="3">
        <v>43541.7549537037</v>
      </c>
      <c r="S13793" t="s">
        <v>31</v>
      </c>
    </row>
    <row r="13794" customHeight="1" spans="1:19">
      <c r="A13794">
        <v>7747711273</v>
      </c>
      <c r="B13794" s="2" t="s">
        <v>38464</v>
      </c>
      <c r="C13794" t="s">
        <v>73</v>
      </c>
      <c r="D13794" t="s">
        <v>23</v>
      </c>
      <c r="E13794" t="s">
        <v>38465</v>
      </c>
      <c r="G13794">
        <v>1</v>
      </c>
      <c r="H13794">
        <v>41</v>
      </c>
      <c r="I13794">
        <v>72</v>
      </c>
      <c r="J13794" t="s">
        <v>35</v>
      </c>
      <c r="L13794" t="s">
        <v>28</v>
      </c>
      <c r="M13794">
        <v>0</v>
      </c>
      <c r="N13794">
        <v>0</v>
      </c>
      <c r="O13794">
        <v>-1</v>
      </c>
      <c r="P13794" t="s">
        <v>36</v>
      </c>
      <c r="Q13794" t="s">
        <v>53</v>
      </c>
      <c r="R13794" s="3">
        <v>44638.3784027778</v>
      </c>
      <c r="S13794" t="s">
        <v>38</v>
      </c>
    </row>
    <row r="13795" customHeight="1" spans="1:19">
      <c r="A13795">
        <v>7747711273</v>
      </c>
      <c r="B13795" s="2" t="s">
        <v>38466</v>
      </c>
      <c r="C13795" t="s">
        <v>73</v>
      </c>
      <c r="D13795" t="s">
        <v>23</v>
      </c>
      <c r="E13795" t="s">
        <v>38465</v>
      </c>
      <c r="G13795">
        <v>1</v>
      </c>
      <c r="H13795">
        <v>41</v>
      </c>
      <c r="I13795">
        <v>72</v>
      </c>
      <c r="J13795" t="s">
        <v>35</v>
      </c>
      <c r="L13795" t="s">
        <v>28</v>
      </c>
      <c r="M13795">
        <v>0</v>
      </c>
      <c r="N13795">
        <v>0</v>
      </c>
      <c r="O13795">
        <v>-1</v>
      </c>
      <c r="P13795" t="s">
        <v>36</v>
      </c>
      <c r="Q13795" t="s">
        <v>53</v>
      </c>
      <c r="R13795" s="3">
        <v>44638.3784027778</v>
      </c>
      <c r="S13795" t="s">
        <v>38</v>
      </c>
    </row>
    <row r="13796" customHeight="1" spans="1:19">
      <c r="A13796">
        <v>6286795968</v>
      </c>
      <c r="B13796" s="2" t="s">
        <v>38467</v>
      </c>
      <c r="C13796" t="s">
        <v>25128</v>
      </c>
      <c r="D13796" t="s">
        <v>41</v>
      </c>
      <c r="E13796" t="s">
        <v>38468</v>
      </c>
      <c r="F13796" t="s">
        <v>38469</v>
      </c>
      <c r="G13796">
        <v>76</v>
      </c>
      <c r="H13796">
        <v>123</v>
      </c>
      <c r="I13796">
        <v>73</v>
      </c>
      <c r="J13796" t="s">
        <v>94</v>
      </c>
      <c r="L13796" t="s">
        <v>51</v>
      </c>
      <c r="M13796">
        <v>1</v>
      </c>
      <c r="N13796">
        <v>0</v>
      </c>
      <c r="O13796">
        <v>-1</v>
      </c>
      <c r="P13796" t="s">
        <v>12053</v>
      </c>
      <c r="Q13796" t="s">
        <v>183</v>
      </c>
      <c r="R13796" s="3">
        <v>42909.5834375</v>
      </c>
      <c r="S13796" t="s">
        <v>31</v>
      </c>
    </row>
    <row r="13797" customHeight="1" spans="1:19">
      <c r="A13797">
        <v>6183866645</v>
      </c>
      <c r="B13797" s="2" t="s">
        <v>38470</v>
      </c>
      <c r="C13797" t="s">
        <v>226</v>
      </c>
      <c r="D13797" t="s">
        <v>41</v>
      </c>
      <c r="E13797" t="s">
        <v>38471</v>
      </c>
      <c r="F13797" t="s">
        <v>38472</v>
      </c>
      <c r="G13797">
        <v>105</v>
      </c>
      <c r="H13797">
        <v>97</v>
      </c>
      <c r="I13797">
        <v>1</v>
      </c>
      <c r="J13797" t="s">
        <v>726</v>
      </c>
      <c r="L13797" t="s">
        <v>28</v>
      </c>
      <c r="M13797">
        <v>4</v>
      </c>
      <c r="N13797">
        <v>1</v>
      </c>
      <c r="O13797">
        <v>0</v>
      </c>
      <c r="P13797" t="s">
        <v>36</v>
      </c>
      <c r="Q13797" t="s">
        <v>245</v>
      </c>
      <c r="R13797" s="3">
        <v>42815.8798611111</v>
      </c>
      <c r="S13797" t="s">
        <v>31</v>
      </c>
    </row>
    <row r="13798" customHeight="1" spans="1:19">
      <c r="A13798">
        <v>5542765478</v>
      </c>
      <c r="B13798" s="2" t="s">
        <v>38473</v>
      </c>
      <c r="C13798" t="s">
        <v>73</v>
      </c>
      <c r="D13798" t="s">
        <v>23</v>
      </c>
      <c r="E13798" t="s">
        <v>38474</v>
      </c>
      <c r="F13798" t="s">
        <v>38475</v>
      </c>
      <c r="G13798">
        <v>180</v>
      </c>
      <c r="H13798">
        <v>278</v>
      </c>
      <c r="I13798">
        <v>873</v>
      </c>
      <c r="J13798" t="s">
        <v>68</v>
      </c>
      <c r="K13798" t="s">
        <v>764</v>
      </c>
      <c r="L13798" t="s">
        <v>51</v>
      </c>
      <c r="M13798">
        <v>2</v>
      </c>
      <c r="N13798">
        <v>0</v>
      </c>
      <c r="O13798">
        <v>-1</v>
      </c>
      <c r="P13798" t="s">
        <v>29</v>
      </c>
      <c r="Q13798" t="s">
        <v>71</v>
      </c>
      <c r="R13798" s="3">
        <v>42069.8565625</v>
      </c>
      <c r="S13798" t="s">
        <v>31</v>
      </c>
    </row>
    <row r="13799" customHeight="1" spans="1:19">
      <c r="A13799">
        <v>7786748126</v>
      </c>
      <c r="B13799" s="2" t="s">
        <v>38476</v>
      </c>
      <c r="C13799" t="s">
        <v>25128</v>
      </c>
      <c r="D13799" t="s">
        <v>41</v>
      </c>
      <c r="E13799" t="s">
        <v>38477</v>
      </c>
      <c r="F13799" t="s">
        <v>38478</v>
      </c>
      <c r="G13799">
        <v>25</v>
      </c>
      <c r="H13799">
        <v>45</v>
      </c>
      <c r="I13799">
        <v>534</v>
      </c>
      <c r="J13799" t="s">
        <v>35</v>
      </c>
      <c r="L13799" t="s">
        <v>51</v>
      </c>
      <c r="M13799">
        <v>0</v>
      </c>
      <c r="N13799">
        <v>0</v>
      </c>
      <c r="O13799">
        <v>-1</v>
      </c>
      <c r="P13799" t="s">
        <v>25526</v>
      </c>
      <c r="Q13799" t="s">
        <v>318</v>
      </c>
      <c r="R13799" s="3">
        <v>44802.9122800926</v>
      </c>
      <c r="S13799" t="s">
        <v>38</v>
      </c>
    </row>
    <row r="13800" customHeight="1" spans="1:19">
      <c r="A13800">
        <v>7561878602</v>
      </c>
      <c r="B13800" s="2" t="s">
        <v>38479</v>
      </c>
      <c r="C13800" t="s">
        <v>207</v>
      </c>
      <c r="D13800" t="s">
        <v>41</v>
      </c>
      <c r="E13800" t="s">
        <v>38480</v>
      </c>
      <c r="F13800" t="s">
        <v>38481</v>
      </c>
      <c r="G13800">
        <v>11</v>
      </c>
      <c r="H13800">
        <v>84</v>
      </c>
      <c r="I13800">
        <v>528</v>
      </c>
      <c r="J13800" t="s">
        <v>35</v>
      </c>
      <c r="L13800" t="s">
        <v>51</v>
      </c>
      <c r="M13800">
        <v>0</v>
      </c>
      <c r="N13800">
        <v>0</v>
      </c>
      <c r="O13800">
        <v>-1</v>
      </c>
      <c r="P13800" t="s">
        <v>36</v>
      </c>
      <c r="Q13800" t="s">
        <v>63</v>
      </c>
      <c r="R13800" s="3">
        <v>44235.7094444444</v>
      </c>
      <c r="S13800" t="s">
        <v>38</v>
      </c>
    </row>
    <row r="13801" customHeight="1" spans="1:21">
      <c r="A13801">
        <v>7748622411</v>
      </c>
      <c r="B13801" s="2" t="s">
        <v>38482</v>
      </c>
      <c r="C13801" t="s">
        <v>73</v>
      </c>
      <c r="D13801" t="s">
        <v>23</v>
      </c>
      <c r="E13801" t="s">
        <v>38483</v>
      </c>
      <c r="F13801" t="s">
        <v>38484</v>
      </c>
      <c r="G13801">
        <v>30</v>
      </c>
      <c r="H13801">
        <v>108</v>
      </c>
      <c r="I13801">
        <v>289</v>
      </c>
      <c r="J13801" t="s">
        <v>50</v>
      </c>
      <c r="L13801" t="s">
        <v>51</v>
      </c>
      <c r="M13801">
        <v>0</v>
      </c>
      <c r="N13801">
        <v>0</v>
      </c>
      <c r="O13801">
        <v>-1</v>
      </c>
      <c r="P13801" t="s">
        <v>38485</v>
      </c>
      <c r="Q13801" t="s">
        <v>150</v>
      </c>
      <c r="R13801" s="3">
        <v>44648.5636689815</v>
      </c>
      <c r="S13801" t="s">
        <v>38</v>
      </c>
      <c r="T13801" t="s">
        <v>38486</v>
      </c>
      <c r="U13801" t="s">
        <v>3000</v>
      </c>
    </row>
    <row r="13802" customHeight="1" spans="1:21">
      <c r="A13802">
        <v>7748622411</v>
      </c>
      <c r="B13802" s="2" t="s">
        <v>38487</v>
      </c>
      <c r="C13802" t="s">
        <v>73</v>
      </c>
      <c r="D13802" t="s">
        <v>23</v>
      </c>
      <c r="E13802" t="s">
        <v>38483</v>
      </c>
      <c r="F13802" t="s">
        <v>38484</v>
      </c>
      <c r="G13802">
        <v>30</v>
      </c>
      <c r="H13802">
        <v>108</v>
      </c>
      <c r="I13802">
        <v>289</v>
      </c>
      <c r="J13802" t="s">
        <v>50</v>
      </c>
      <c r="L13802" t="s">
        <v>51</v>
      </c>
      <c r="M13802">
        <v>0</v>
      </c>
      <c r="N13802">
        <v>0</v>
      </c>
      <c r="O13802">
        <v>-1</v>
      </c>
      <c r="P13802" t="s">
        <v>38485</v>
      </c>
      <c r="Q13802" t="s">
        <v>150</v>
      </c>
      <c r="R13802" s="3">
        <v>44648.5636689815</v>
      </c>
      <c r="S13802" t="s">
        <v>38</v>
      </c>
      <c r="T13802" t="s">
        <v>38486</v>
      </c>
      <c r="U13802" t="s">
        <v>3000</v>
      </c>
    </row>
    <row r="13803" customHeight="1" spans="1:19">
      <c r="A13803">
        <v>6087721152</v>
      </c>
      <c r="B13803" s="2" t="s">
        <v>38488</v>
      </c>
      <c r="C13803" t="s">
        <v>207</v>
      </c>
      <c r="D13803" t="s">
        <v>41</v>
      </c>
      <c r="E13803" t="s">
        <v>38489</v>
      </c>
      <c r="G13803">
        <v>283</v>
      </c>
      <c r="H13803">
        <v>684</v>
      </c>
      <c r="I13803">
        <v>41</v>
      </c>
      <c r="J13803" t="s">
        <v>35</v>
      </c>
      <c r="L13803" t="s">
        <v>51</v>
      </c>
      <c r="M13803">
        <v>1</v>
      </c>
      <c r="N13803">
        <v>0</v>
      </c>
      <c r="O13803">
        <v>-1</v>
      </c>
      <c r="P13803" t="s">
        <v>36</v>
      </c>
      <c r="Q13803" t="s">
        <v>84</v>
      </c>
      <c r="R13803" s="3">
        <v>42729.8574768519</v>
      </c>
      <c r="S13803" t="s">
        <v>31</v>
      </c>
    </row>
    <row r="13804" customHeight="1" spans="1:19">
      <c r="A13804">
        <v>5884159001</v>
      </c>
      <c r="B13804" s="2" t="s">
        <v>38490</v>
      </c>
      <c r="C13804" t="s">
        <v>207</v>
      </c>
      <c r="D13804" t="s">
        <v>41</v>
      </c>
      <c r="E13804" t="s">
        <v>38491</v>
      </c>
      <c r="F13804" t="s">
        <v>38492</v>
      </c>
      <c r="G13804">
        <v>69</v>
      </c>
      <c r="H13804">
        <v>101</v>
      </c>
      <c r="I13804">
        <v>3295</v>
      </c>
      <c r="J13804" t="s">
        <v>35</v>
      </c>
      <c r="L13804" t="s">
        <v>51</v>
      </c>
      <c r="M13804">
        <v>3</v>
      </c>
      <c r="N13804">
        <v>0</v>
      </c>
      <c r="O13804">
        <v>-1</v>
      </c>
      <c r="P13804" t="s">
        <v>249</v>
      </c>
      <c r="Q13804" t="s">
        <v>37</v>
      </c>
      <c r="R13804" s="3">
        <v>42449.5442361111</v>
      </c>
      <c r="S13804" t="s">
        <v>31</v>
      </c>
    </row>
    <row r="13805" customHeight="1" spans="1:21">
      <c r="A13805">
        <v>5349472056</v>
      </c>
      <c r="B13805" s="2" t="s">
        <v>38493</v>
      </c>
      <c r="C13805" t="s">
        <v>207</v>
      </c>
      <c r="D13805" t="s">
        <v>41</v>
      </c>
      <c r="E13805" t="s">
        <v>38494</v>
      </c>
      <c r="F13805" t="s">
        <v>38495</v>
      </c>
      <c r="G13805">
        <v>5</v>
      </c>
      <c r="H13805">
        <v>22</v>
      </c>
      <c r="I13805">
        <v>23</v>
      </c>
      <c r="J13805" t="s">
        <v>60</v>
      </c>
      <c r="K13805" t="s">
        <v>61</v>
      </c>
      <c r="L13805" t="s">
        <v>28</v>
      </c>
      <c r="M13805">
        <v>0</v>
      </c>
      <c r="N13805">
        <v>0</v>
      </c>
      <c r="O13805">
        <v>-1</v>
      </c>
      <c r="P13805" t="s">
        <v>11674</v>
      </c>
      <c r="Q13805" t="s">
        <v>63</v>
      </c>
      <c r="R13805" s="3">
        <v>41966.4319328704</v>
      </c>
      <c r="S13805" t="s">
        <v>38</v>
      </c>
      <c r="U13805" t="s">
        <v>38496</v>
      </c>
    </row>
    <row r="13806" customHeight="1" spans="1:19">
      <c r="A13806">
        <v>7646039155</v>
      </c>
      <c r="B13806" s="2" t="s">
        <v>38497</v>
      </c>
      <c r="C13806" t="s">
        <v>207</v>
      </c>
      <c r="D13806" t="s">
        <v>41</v>
      </c>
      <c r="E13806" t="s">
        <v>38498</v>
      </c>
      <c r="F13806" t="s">
        <v>38499</v>
      </c>
      <c r="G13806">
        <v>15</v>
      </c>
      <c r="H13806">
        <v>80</v>
      </c>
      <c r="I13806">
        <v>342</v>
      </c>
      <c r="J13806" t="s">
        <v>35</v>
      </c>
      <c r="L13806" t="s">
        <v>51</v>
      </c>
      <c r="M13806">
        <v>1</v>
      </c>
      <c r="N13806">
        <v>0</v>
      </c>
      <c r="O13806">
        <v>-1</v>
      </c>
      <c r="P13806" t="s">
        <v>36</v>
      </c>
      <c r="Q13806" t="s">
        <v>101</v>
      </c>
      <c r="R13806" s="3">
        <v>44389.9511805556</v>
      </c>
      <c r="S13806" t="s">
        <v>38</v>
      </c>
    </row>
    <row r="13807" customHeight="1" spans="1:19">
      <c r="A13807">
        <v>5641889938</v>
      </c>
      <c r="B13807" s="2" t="s">
        <v>38500</v>
      </c>
      <c r="C13807" t="s">
        <v>207</v>
      </c>
      <c r="D13807" t="s">
        <v>41</v>
      </c>
      <c r="E13807" t="s">
        <v>38501</v>
      </c>
      <c r="F13807" t="s">
        <v>38502</v>
      </c>
      <c r="G13807">
        <v>165</v>
      </c>
      <c r="H13807">
        <v>1169</v>
      </c>
      <c r="I13807">
        <v>6905</v>
      </c>
      <c r="J13807" t="s">
        <v>1289</v>
      </c>
      <c r="L13807" t="s">
        <v>28</v>
      </c>
      <c r="M13807">
        <v>1</v>
      </c>
      <c r="N13807">
        <v>0</v>
      </c>
      <c r="O13807">
        <v>-1</v>
      </c>
      <c r="P13807" t="s">
        <v>38503</v>
      </c>
      <c r="Q13807" t="s">
        <v>101</v>
      </c>
      <c r="R13807" s="3">
        <v>42183.5975</v>
      </c>
      <c r="S13807" t="s">
        <v>31</v>
      </c>
    </row>
    <row r="13808" customHeight="1" spans="1:21">
      <c r="A13808">
        <v>5886404762</v>
      </c>
      <c r="B13808" s="2" t="s">
        <v>38504</v>
      </c>
      <c r="C13808" t="s">
        <v>207</v>
      </c>
      <c r="D13808" t="s">
        <v>41</v>
      </c>
      <c r="E13808" t="s">
        <v>38505</v>
      </c>
      <c r="F13808" t="s">
        <v>38506</v>
      </c>
      <c r="G13808">
        <v>374</v>
      </c>
      <c r="H13808">
        <v>951</v>
      </c>
      <c r="I13808">
        <v>7919</v>
      </c>
      <c r="J13808" t="s">
        <v>1454</v>
      </c>
      <c r="K13808" t="s">
        <v>10060</v>
      </c>
      <c r="L13808" t="s">
        <v>51</v>
      </c>
      <c r="M13808">
        <v>6</v>
      </c>
      <c r="N13808">
        <v>0</v>
      </c>
      <c r="O13808">
        <v>-1</v>
      </c>
      <c r="P13808" t="s">
        <v>38507</v>
      </c>
      <c r="Q13808" t="s">
        <v>30</v>
      </c>
      <c r="R13808" s="3">
        <v>42449.8159953704</v>
      </c>
      <c r="S13808" t="s">
        <v>31</v>
      </c>
      <c r="U13808" t="s">
        <v>7984</v>
      </c>
    </row>
    <row r="13809" customHeight="1" spans="1:19">
      <c r="A13809">
        <v>7310422289</v>
      </c>
      <c r="B13809" s="2" t="s">
        <v>38508</v>
      </c>
      <c r="C13809" t="s">
        <v>73</v>
      </c>
      <c r="D13809" t="s">
        <v>23</v>
      </c>
      <c r="E13809" t="s">
        <v>38509</v>
      </c>
      <c r="G13809">
        <v>3</v>
      </c>
      <c r="H13809">
        <v>53</v>
      </c>
      <c r="I13809">
        <v>473</v>
      </c>
      <c r="J13809" t="s">
        <v>35</v>
      </c>
      <c r="L13809" t="s">
        <v>28</v>
      </c>
      <c r="M13809">
        <v>0</v>
      </c>
      <c r="N13809">
        <v>0</v>
      </c>
      <c r="O13809">
        <v>-1</v>
      </c>
      <c r="P13809" t="s">
        <v>36</v>
      </c>
      <c r="Q13809" t="s">
        <v>439</v>
      </c>
      <c r="R13809" s="3">
        <v>43732.8376851852</v>
      </c>
      <c r="S13809" t="s">
        <v>38</v>
      </c>
    </row>
    <row r="13810" customHeight="1" spans="1:19">
      <c r="A13810">
        <v>7606686737</v>
      </c>
      <c r="B13810" s="2" t="s">
        <v>38510</v>
      </c>
      <c r="C13810" t="s">
        <v>207</v>
      </c>
      <c r="D13810" t="s">
        <v>41</v>
      </c>
      <c r="E13810" t="s">
        <v>38511</v>
      </c>
      <c r="F13810" t="s">
        <v>38512</v>
      </c>
      <c r="G13810">
        <v>1</v>
      </c>
      <c r="H13810">
        <v>132</v>
      </c>
      <c r="I13810">
        <v>783</v>
      </c>
      <c r="J13810" t="s">
        <v>35</v>
      </c>
      <c r="L13810" t="s">
        <v>28</v>
      </c>
      <c r="M13810">
        <v>1</v>
      </c>
      <c r="N13810">
        <v>0</v>
      </c>
      <c r="O13810">
        <v>-1</v>
      </c>
      <c r="P13810" t="s">
        <v>36</v>
      </c>
      <c r="Q13810" t="s">
        <v>53</v>
      </c>
      <c r="R13810" s="3">
        <v>44322.9372916667</v>
      </c>
      <c r="S13810" t="s">
        <v>31</v>
      </c>
    </row>
    <row r="13811" customHeight="1" spans="1:19">
      <c r="A13811">
        <v>7783074187</v>
      </c>
      <c r="B13811" s="2" t="s">
        <v>38513</v>
      </c>
      <c r="C13811" t="s">
        <v>73</v>
      </c>
      <c r="D13811" t="s">
        <v>23</v>
      </c>
      <c r="E13811" t="s">
        <v>38514</v>
      </c>
      <c r="G13811">
        <v>9</v>
      </c>
      <c r="H13811">
        <v>47</v>
      </c>
      <c r="I13811">
        <v>83</v>
      </c>
      <c r="J13811" t="s">
        <v>495</v>
      </c>
      <c r="L13811" t="s">
        <v>28</v>
      </c>
      <c r="M13811">
        <v>1</v>
      </c>
      <c r="N13811">
        <v>0</v>
      </c>
      <c r="O13811">
        <v>-1</v>
      </c>
      <c r="P13811" t="s">
        <v>38515</v>
      </c>
      <c r="Q13811" t="s">
        <v>386</v>
      </c>
      <c r="R13811" s="3">
        <v>44793.7461574074</v>
      </c>
      <c r="S13811" t="s">
        <v>38</v>
      </c>
    </row>
    <row r="13812" customHeight="1" spans="1:21">
      <c r="A13812">
        <v>5702023447</v>
      </c>
      <c r="B13812" s="2" t="s">
        <v>38516</v>
      </c>
      <c r="C13812" t="s">
        <v>207</v>
      </c>
      <c r="D13812" t="s">
        <v>41</v>
      </c>
      <c r="E13812" t="s">
        <v>38517</v>
      </c>
      <c r="F13812" t="s">
        <v>38518</v>
      </c>
      <c r="G13812">
        <v>44</v>
      </c>
      <c r="H13812">
        <v>134</v>
      </c>
      <c r="I13812">
        <v>1140</v>
      </c>
      <c r="J13812" t="s">
        <v>35</v>
      </c>
      <c r="L13812" t="s">
        <v>28</v>
      </c>
      <c r="M13812">
        <v>3</v>
      </c>
      <c r="N13812">
        <v>0</v>
      </c>
      <c r="O13812">
        <v>-1</v>
      </c>
      <c r="P13812" t="s">
        <v>38519</v>
      </c>
      <c r="Q13812" t="s">
        <v>53</v>
      </c>
      <c r="R13812" s="3">
        <v>42260.6185069444</v>
      </c>
      <c r="S13812" t="s">
        <v>31</v>
      </c>
      <c r="U13812" t="s">
        <v>11359</v>
      </c>
    </row>
    <row r="13813" customHeight="1" spans="1:19">
      <c r="A13813">
        <v>6576994664</v>
      </c>
      <c r="B13813" s="2" t="s">
        <v>38520</v>
      </c>
      <c r="C13813" t="s">
        <v>73</v>
      </c>
      <c r="D13813" t="s">
        <v>23</v>
      </c>
      <c r="E13813" t="s">
        <v>38521</v>
      </c>
      <c r="F13813" t="s">
        <v>38522</v>
      </c>
      <c r="G13813">
        <v>40</v>
      </c>
      <c r="H13813">
        <v>916</v>
      </c>
      <c r="I13813">
        <v>325</v>
      </c>
      <c r="J13813" t="s">
        <v>204</v>
      </c>
      <c r="K13813" t="s">
        <v>220</v>
      </c>
      <c r="L13813" t="s">
        <v>28</v>
      </c>
      <c r="M13813">
        <v>1</v>
      </c>
      <c r="N13813">
        <v>0</v>
      </c>
      <c r="O13813">
        <v>-1</v>
      </c>
      <c r="P13813" t="s">
        <v>62</v>
      </c>
      <c r="Q13813" t="s">
        <v>84</v>
      </c>
      <c r="R13813" s="3">
        <v>43269.051412037</v>
      </c>
      <c r="S13813" t="s">
        <v>31</v>
      </c>
    </row>
    <row r="13814" customHeight="1" spans="1:19">
      <c r="A13814">
        <v>6887416119</v>
      </c>
      <c r="B13814" s="2" t="s">
        <v>38523</v>
      </c>
      <c r="C13814" t="s">
        <v>207</v>
      </c>
      <c r="D13814" t="s">
        <v>41</v>
      </c>
      <c r="E13814" t="s">
        <v>38524</v>
      </c>
      <c r="F13814" t="s">
        <v>38525</v>
      </c>
      <c r="G13814">
        <v>56</v>
      </c>
      <c r="H13814">
        <v>123</v>
      </c>
      <c r="I13814">
        <v>800</v>
      </c>
      <c r="J13814" t="s">
        <v>35</v>
      </c>
      <c r="L13814" t="s">
        <v>51</v>
      </c>
      <c r="M13814">
        <v>2</v>
      </c>
      <c r="N13814">
        <v>0</v>
      </c>
      <c r="O13814">
        <v>-1</v>
      </c>
      <c r="P13814" t="s">
        <v>230</v>
      </c>
      <c r="Q13814" t="s">
        <v>276</v>
      </c>
      <c r="R13814" s="3">
        <v>43450.4947800926</v>
      </c>
      <c r="S13814" t="s">
        <v>31</v>
      </c>
    </row>
    <row r="13815" customHeight="1" spans="1:20">
      <c r="A13815">
        <v>1194768545</v>
      </c>
      <c r="B13815" s="2" t="s">
        <v>38526</v>
      </c>
      <c r="C13815" t="s">
        <v>210</v>
      </c>
      <c r="D13815" t="s">
        <v>41</v>
      </c>
      <c r="E13815" t="s">
        <v>38527</v>
      </c>
      <c r="G13815">
        <v>129</v>
      </c>
      <c r="H13815">
        <v>189</v>
      </c>
      <c r="I13815">
        <v>1108</v>
      </c>
      <c r="J13815" t="s">
        <v>26</v>
      </c>
      <c r="K13815" t="s">
        <v>2352</v>
      </c>
      <c r="L13815" t="s">
        <v>28</v>
      </c>
      <c r="M13815">
        <v>0</v>
      </c>
      <c r="N13815">
        <v>0</v>
      </c>
      <c r="O13815">
        <v>-1</v>
      </c>
      <c r="Q13815" t="s">
        <v>63</v>
      </c>
      <c r="R13815" s="3">
        <v>40529.5352314815</v>
      </c>
      <c r="S13815" t="s">
        <v>31</v>
      </c>
      <c r="T13815" t="s">
        <v>38528</v>
      </c>
    </row>
    <row r="13816" customHeight="1" spans="1:19">
      <c r="A13816">
        <v>7274019398</v>
      </c>
      <c r="B13816" s="2" t="s">
        <v>38529</v>
      </c>
      <c r="C13816" t="s">
        <v>207</v>
      </c>
      <c r="D13816" t="s">
        <v>41</v>
      </c>
      <c r="E13816" t="s">
        <v>38530</v>
      </c>
      <c r="G13816">
        <v>6</v>
      </c>
      <c r="H13816">
        <v>254</v>
      </c>
      <c r="I13816">
        <v>25</v>
      </c>
      <c r="J13816" t="s">
        <v>35</v>
      </c>
      <c r="L13816" t="s">
        <v>51</v>
      </c>
      <c r="M13816">
        <v>0</v>
      </c>
      <c r="N13816">
        <v>0</v>
      </c>
      <c r="O13816">
        <v>-1</v>
      </c>
      <c r="P13816" t="s">
        <v>36</v>
      </c>
      <c r="Q13816" t="s">
        <v>95</v>
      </c>
      <c r="R13816" s="3">
        <v>43682.4071875</v>
      </c>
      <c r="S13816" t="s">
        <v>31</v>
      </c>
    </row>
    <row r="13817" customHeight="1" spans="1:19">
      <c r="A13817">
        <v>1958189577</v>
      </c>
      <c r="B13817" s="2" t="s">
        <v>38531</v>
      </c>
      <c r="C13817" t="s">
        <v>207</v>
      </c>
      <c r="D13817" t="s">
        <v>41</v>
      </c>
      <c r="E13817" t="s">
        <v>38532</v>
      </c>
      <c r="F13817" t="s">
        <v>38533</v>
      </c>
      <c r="G13817">
        <v>453</v>
      </c>
      <c r="H13817">
        <v>119</v>
      </c>
      <c r="I13817">
        <v>18299</v>
      </c>
      <c r="J13817" t="s">
        <v>289</v>
      </c>
      <c r="K13817" t="s">
        <v>1790</v>
      </c>
      <c r="L13817" t="s">
        <v>28</v>
      </c>
      <c r="M13817">
        <v>0</v>
      </c>
      <c r="N13817">
        <v>0</v>
      </c>
      <c r="O13817">
        <v>220</v>
      </c>
      <c r="P13817" t="s">
        <v>8529</v>
      </c>
      <c r="Q13817" t="s">
        <v>95</v>
      </c>
      <c r="R13817" s="3">
        <v>40583.4134953704</v>
      </c>
      <c r="S13817" t="s">
        <v>54</v>
      </c>
    </row>
    <row r="13818" customHeight="1" spans="1:20">
      <c r="A13818">
        <v>3012373425</v>
      </c>
      <c r="B13818" s="2" t="s">
        <v>38534</v>
      </c>
      <c r="C13818" t="s">
        <v>73</v>
      </c>
      <c r="D13818" t="s">
        <v>23</v>
      </c>
      <c r="E13818" t="s">
        <v>38535</v>
      </c>
      <c r="F13818" t="s">
        <v>38536</v>
      </c>
      <c r="G13818">
        <v>608</v>
      </c>
      <c r="H13818">
        <v>394</v>
      </c>
      <c r="I13818">
        <v>221</v>
      </c>
      <c r="J13818" t="s">
        <v>619</v>
      </c>
      <c r="K13818" t="s">
        <v>35</v>
      </c>
      <c r="L13818" t="s">
        <v>28</v>
      </c>
      <c r="M13818">
        <v>0</v>
      </c>
      <c r="N13818">
        <v>0</v>
      </c>
      <c r="O13818">
        <v>-1</v>
      </c>
      <c r="P13818" t="s">
        <v>36</v>
      </c>
      <c r="Q13818" t="s">
        <v>37</v>
      </c>
      <c r="R13818" s="3">
        <v>41197.9729282407</v>
      </c>
      <c r="S13818" t="s">
        <v>31</v>
      </c>
      <c r="T13818" t="s">
        <v>38537</v>
      </c>
    </row>
    <row r="13819" customHeight="1" spans="1:19">
      <c r="A13819">
        <v>5659366936</v>
      </c>
      <c r="B13819" s="2" t="s">
        <v>38538</v>
      </c>
      <c r="C13819" t="s">
        <v>73</v>
      </c>
      <c r="D13819" t="s">
        <v>23</v>
      </c>
      <c r="E13819" t="s">
        <v>38539</v>
      </c>
      <c r="G13819">
        <v>1</v>
      </c>
      <c r="H13819">
        <v>191</v>
      </c>
      <c r="I13819">
        <v>145</v>
      </c>
      <c r="J13819" t="s">
        <v>94</v>
      </c>
      <c r="K13819" t="s">
        <v>35</v>
      </c>
      <c r="L13819" t="s">
        <v>28</v>
      </c>
      <c r="M13819">
        <v>0</v>
      </c>
      <c r="N13819">
        <v>0</v>
      </c>
      <c r="O13819">
        <v>-1</v>
      </c>
      <c r="Q13819" t="s">
        <v>276</v>
      </c>
      <c r="R13819" s="3">
        <v>42209.5338310185</v>
      </c>
      <c r="S13819" t="s">
        <v>31</v>
      </c>
    </row>
    <row r="13820" customHeight="1" spans="1:19">
      <c r="A13820">
        <v>6459949352</v>
      </c>
      <c r="B13820" s="2" t="s">
        <v>38540</v>
      </c>
      <c r="C13820" t="s">
        <v>25128</v>
      </c>
      <c r="D13820" t="s">
        <v>41</v>
      </c>
      <c r="E13820" t="s">
        <v>38541</v>
      </c>
      <c r="F13820" t="s">
        <v>38542</v>
      </c>
      <c r="G13820">
        <v>255</v>
      </c>
      <c r="H13820">
        <v>326</v>
      </c>
      <c r="I13820">
        <v>363</v>
      </c>
      <c r="J13820" t="s">
        <v>35</v>
      </c>
      <c r="L13820" t="s">
        <v>51</v>
      </c>
      <c r="M13820">
        <v>3</v>
      </c>
      <c r="N13820">
        <v>0</v>
      </c>
      <c r="O13820">
        <v>-1</v>
      </c>
      <c r="P13820" t="s">
        <v>36</v>
      </c>
      <c r="Q13820" t="s">
        <v>101</v>
      </c>
      <c r="R13820" s="3">
        <v>43114.069525463</v>
      </c>
      <c r="S13820" t="s">
        <v>31</v>
      </c>
    </row>
    <row r="13821" customHeight="1" spans="1:19">
      <c r="A13821">
        <v>2394858247</v>
      </c>
      <c r="B13821" s="2" t="s">
        <v>38543</v>
      </c>
      <c r="C13821" t="s">
        <v>73</v>
      </c>
      <c r="D13821" t="s">
        <v>23</v>
      </c>
      <c r="E13821" t="s">
        <v>38544</v>
      </c>
      <c r="F13821" t="s">
        <v>38545</v>
      </c>
      <c r="G13821">
        <v>2272</v>
      </c>
      <c r="H13821">
        <v>2010</v>
      </c>
      <c r="I13821">
        <v>41879</v>
      </c>
      <c r="J13821" t="s">
        <v>35</v>
      </c>
      <c r="L13821" t="s">
        <v>51</v>
      </c>
      <c r="M13821">
        <v>7</v>
      </c>
      <c r="N13821">
        <v>0</v>
      </c>
      <c r="O13821">
        <v>-1</v>
      </c>
      <c r="P13821" t="s">
        <v>18061</v>
      </c>
      <c r="Q13821" t="s">
        <v>37</v>
      </c>
      <c r="R13821" s="3">
        <v>40819.5140740741</v>
      </c>
      <c r="S13821" t="s">
        <v>54</v>
      </c>
    </row>
    <row r="13822" customHeight="1" spans="1:19">
      <c r="A13822">
        <v>7647837379</v>
      </c>
      <c r="B13822" s="2" t="s">
        <v>38546</v>
      </c>
      <c r="C13822" t="s">
        <v>207</v>
      </c>
      <c r="D13822" t="s">
        <v>41</v>
      </c>
      <c r="E13822" t="s">
        <v>38547</v>
      </c>
      <c r="F13822" t="s">
        <v>38548</v>
      </c>
      <c r="G13822">
        <v>3</v>
      </c>
      <c r="H13822">
        <v>12</v>
      </c>
      <c r="I13822">
        <v>1267</v>
      </c>
      <c r="J13822" t="s">
        <v>35</v>
      </c>
      <c r="L13822" t="s">
        <v>51</v>
      </c>
      <c r="M13822">
        <v>0</v>
      </c>
      <c r="N13822">
        <v>0</v>
      </c>
      <c r="O13822">
        <v>-1</v>
      </c>
      <c r="P13822" t="s">
        <v>36</v>
      </c>
      <c r="Q13822" t="s">
        <v>120</v>
      </c>
      <c r="R13822" s="3">
        <v>44391.9851851852</v>
      </c>
      <c r="S13822" t="s">
        <v>38</v>
      </c>
    </row>
    <row r="13823" customHeight="1" spans="1:19">
      <c r="A13823">
        <v>6559959198</v>
      </c>
      <c r="B13823" s="2" t="s">
        <v>38549</v>
      </c>
      <c r="C13823" t="s">
        <v>73</v>
      </c>
      <c r="D13823" t="s">
        <v>23</v>
      </c>
      <c r="E13823" t="s">
        <v>38550</v>
      </c>
      <c r="F13823" t="s">
        <v>38551</v>
      </c>
      <c r="G13823">
        <v>175</v>
      </c>
      <c r="H13823">
        <v>474</v>
      </c>
      <c r="I13823">
        <v>3581</v>
      </c>
      <c r="J13823" t="s">
        <v>153</v>
      </c>
      <c r="L13823" t="s">
        <v>51</v>
      </c>
      <c r="M13823">
        <v>1</v>
      </c>
      <c r="N13823">
        <v>0</v>
      </c>
      <c r="O13823">
        <v>-1</v>
      </c>
      <c r="P13823" t="s">
        <v>275</v>
      </c>
      <c r="Q13823" t="s">
        <v>37</v>
      </c>
      <c r="R13823" s="3">
        <v>43247.5375347222</v>
      </c>
      <c r="S13823" t="s">
        <v>31</v>
      </c>
    </row>
    <row r="13824" customHeight="1" spans="1:19">
      <c r="A13824">
        <v>6215733624</v>
      </c>
      <c r="B13824" s="2" t="s">
        <v>38552</v>
      </c>
      <c r="C13824" t="s">
        <v>207</v>
      </c>
      <c r="D13824" t="s">
        <v>41</v>
      </c>
      <c r="E13824" t="s">
        <v>38553</v>
      </c>
      <c r="F13824" t="s">
        <v>38554</v>
      </c>
      <c r="G13824">
        <v>50</v>
      </c>
      <c r="H13824">
        <v>258</v>
      </c>
      <c r="I13824">
        <v>4485</v>
      </c>
      <c r="J13824" t="s">
        <v>117</v>
      </c>
      <c r="K13824" t="s">
        <v>1131</v>
      </c>
      <c r="L13824" t="s">
        <v>28</v>
      </c>
      <c r="M13824">
        <v>6</v>
      </c>
      <c r="N13824">
        <v>0</v>
      </c>
      <c r="O13824">
        <v>-1</v>
      </c>
      <c r="P13824" t="s">
        <v>275</v>
      </c>
      <c r="Q13824" t="s">
        <v>120</v>
      </c>
      <c r="R13824" s="3">
        <v>42847.9331134259</v>
      </c>
      <c r="S13824" t="s">
        <v>31</v>
      </c>
    </row>
    <row r="13825" customHeight="1" spans="1:19">
      <c r="A13825">
        <v>7752491308</v>
      </c>
      <c r="B13825" s="2" t="s">
        <v>38555</v>
      </c>
      <c r="C13825" t="s">
        <v>210</v>
      </c>
      <c r="D13825" t="s">
        <v>41</v>
      </c>
      <c r="E13825" t="s">
        <v>38556</v>
      </c>
      <c r="F13825" t="s">
        <v>38557</v>
      </c>
      <c r="G13825">
        <v>9530</v>
      </c>
      <c r="H13825">
        <v>122</v>
      </c>
      <c r="I13825">
        <v>606</v>
      </c>
      <c r="J13825" t="s">
        <v>26</v>
      </c>
      <c r="L13825" t="s">
        <v>51</v>
      </c>
      <c r="M13825">
        <v>2</v>
      </c>
      <c r="N13825">
        <v>0</v>
      </c>
      <c r="O13825">
        <v>-1</v>
      </c>
      <c r="P13825" t="s">
        <v>38558</v>
      </c>
      <c r="Q13825" t="s">
        <v>30</v>
      </c>
      <c r="R13825" s="3">
        <v>44664.9856944444</v>
      </c>
      <c r="S13825" t="s">
        <v>38</v>
      </c>
    </row>
    <row r="13826" customHeight="1" spans="1:19">
      <c r="A13826">
        <v>7752491308</v>
      </c>
      <c r="B13826" s="2" t="s">
        <v>38559</v>
      </c>
      <c r="C13826" t="s">
        <v>210</v>
      </c>
      <c r="D13826" t="s">
        <v>41</v>
      </c>
      <c r="E13826" t="s">
        <v>38556</v>
      </c>
      <c r="F13826" t="s">
        <v>38557</v>
      </c>
      <c r="G13826">
        <v>9530</v>
      </c>
      <c r="H13826">
        <v>122</v>
      </c>
      <c r="I13826">
        <v>606</v>
      </c>
      <c r="J13826" t="s">
        <v>26</v>
      </c>
      <c r="L13826" t="s">
        <v>51</v>
      </c>
      <c r="M13826">
        <v>2</v>
      </c>
      <c r="N13826">
        <v>0</v>
      </c>
      <c r="O13826">
        <v>-1</v>
      </c>
      <c r="P13826" t="s">
        <v>38558</v>
      </c>
      <c r="Q13826" t="s">
        <v>30</v>
      </c>
      <c r="R13826" s="3">
        <v>44664.9856944444</v>
      </c>
      <c r="S13826" t="s">
        <v>38</v>
      </c>
    </row>
    <row r="13827" customHeight="1" spans="1:19">
      <c r="A13827">
        <v>7752491308</v>
      </c>
      <c r="B13827" s="2" t="s">
        <v>38560</v>
      </c>
      <c r="C13827" t="s">
        <v>73</v>
      </c>
      <c r="D13827" t="s">
        <v>23</v>
      </c>
      <c r="E13827" t="s">
        <v>38556</v>
      </c>
      <c r="F13827" t="s">
        <v>38557</v>
      </c>
      <c r="G13827">
        <v>9530</v>
      </c>
      <c r="H13827">
        <v>122</v>
      </c>
      <c r="I13827">
        <v>606</v>
      </c>
      <c r="J13827" t="s">
        <v>26</v>
      </c>
      <c r="L13827" t="s">
        <v>51</v>
      </c>
      <c r="M13827">
        <v>2</v>
      </c>
      <c r="N13827">
        <v>0</v>
      </c>
      <c r="O13827">
        <v>-1</v>
      </c>
      <c r="P13827" t="s">
        <v>38558</v>
      </c>
      <c r="Q13827" t="s">
        <v>30</v>
      </c>
      <c r="R13827" s="3">
        <v>44664.9856944444</v>
      </c>
      <c r="S13827" t="s">
        <v>38</v>
      </c>
    </row>
    <row r="13828" customHeight="1" spans="1:19">
      <c r="A13828">
        <v>7752491308</v>
      </c>
      <c r="B13828" s="2" t="s">
        <v>38561</v>
      </c>
      <c r="C13828" t="s">
        <v>207</v>
      </c>
      <c r="D13828" t="s">
        <v>41</v>
      </c>
      <c r="E13828" t="s">
        <v>38556</v>
      </c>
      <c r="F13828" t="s">
        <v>38557</v>
      </c>
      <c r="G13828">
        <v>9530</v>
      </c>
      <c r="H13828">
        <v>122</v>
      </c>
      <c r="I13828">
        <v>606</v>
      </c>
      <c r="J13828" t="s">
        <v>26</v>
      </c>
      <c r="L13828" t="s">
        <v>51</v>
      </c>
      <c r="M13828">
        <v>2</v>
      </c>
      <c r="N13828">
        <v>0</v>
      </c>
      <c r="O13828">
        <v>-1</v>
      </c>
      <c r="P13828" t="s">
        <v>38558</v>
      </c>
      <c r="Q13828" t="s">
        <v>30</v>
      </c>
      <c r="R13828" s="3">
        <v>44664.9856944444</v>
      </c>
      <c r="S13828" t="s">
        <v>38</v>
      </c>
    </row>
    <row r="13829" customHeight="1" spans="1:19">
      <c r="A13829">
        <v>7752491308</v>
      </c>
      <c r="B13829" s="2" t="s">
        <v>38562</v>
      </c>
      <c r="C13829" t="s">
        <v>73</v>
      </c>
      <c r="D13829" t="s">
        <v>23</v>
      </c>
      <c r="E13829" t="s">
        <v>38556</v>
      </c>
      <c r="F13829" t="s">
        <v>38557</v>
      </c>
      <c r="G13829">
        <v>9530</v>
      </c>
      <c r="H13829">
        <v>122</v>
      </c>
      <c r="I13829">
        <v>606</v>
      </c>
      <c r="J13829" t="s">
        <v>26</v>
      </c>
      <c r="L13829" t="s">
        <v>51</v>
      </c>
      <c r="M13829">
        <v>2</v>
      </c>
      <c r="N13829">
        <v>0</v>
      </c>
      <c r="O13829">
        <v>-1</v>
      </c>
      <c r="P13829" t="s">
        <v>38558</v>
      </c>
      <c r="Q13829" t="s">
        <v>30</v>
      </c>
      <c r="R13829" s="3">
        <v>44664.9856944444</v>
      </c>
      <c r="S13829" t="s">
        <v>38</v>
      </c>
    </row>
    <row r="13830" customHeight="1" spans="1:21">
      <c r="A13830">
        <v>3048822021</v>
      </c>
      <c r="B13830" s="2" t="s">
        <v>38563</v>
      </c>
      <c r="C13830" t="s">
        <v>73</v>
      </c>
      <c r="D13830" t="s">
        <v>23</v>
      </c>
      <c r="E13830" t="s">
        <v>38564</v>
      </c>
      <c r="F13830" t="s">
        <v>38565</v>
      </c>
      <c r="G13830">
        <v>940</v>
      </c>
      <c r="H13830">
        <v>3694</v>
      </c>
      <c r="I13830">
        <v>1933</v>
      </c>
      <c r="J13830" t="s">
        <v>229</v>
      </c>
      <c r="L13830" t="s">
        <v>28</v>
      </c>
      <c r="M13830">
        <v>7</v>
      </c>
      <c r="N13830">
        <v>0</v>
      </c>
      <c r="O13830">
        <v>-1</v>
      </c>
      <c r="P13830" t="s">
        <v>38566</v>
      </c>
      <c r="Q13830" t="s">
        <v>30</v>
      </c>
      <c r="R13830" s="3">
        <v>41198.8568402778</v>
      </c>
      <c r="S13830" t="s">
        <v>31</v>
      </c>
      <c r="U13830" t="s">
        <v>2652</v>
      </c>
    </row>
    <row r="13831" customHeight="1" spans="1:21">
      <c r="A13831">
        <v>3048822021</v>
      </c>
      <c r="B13831" s="2" t="s">
        <v>38567</v>
      </c>
      <c r="C13831" t="s">
        <v>73</v>
      </c>
      <c r="D13831" t="s">
        <v>23</v>
      </c>
      <c r="E13831" t="s">
        <v>38564</v>
      </c>
      <c r="F13831" t="s">
        <v>38565</v>
      </c>
      <c r="G13831">
        <v>940</v>
      </c>
      <c r="H13831">
        <v>3694</v>
      </c>
      <c r="I13831">
        <v>1933</v>
      </c>
      <c r="J13831" t="s">
        <v>229</v>
      </c>
      <c r="L13831" t="s">
        <v>28</v>
      </c>
      <c r="M13831">
        <v>7</v>
      </c>
      <c r="N13831">
        <v>0</v>
      </c>
      <c r="O13831">
        <v>-1</v>
      </c>
      <c r="P13831" t="s">
        <v>38566</v>
      </c>
      <c r="Q13831" t="s">
        <v>30</v>
      </c>
      <c r="R13831" s="3">
        <v>41198.8568402778</v>
      </c>
      <c r="S13831" t="s">
        <v>31</v>
      </c>
      <c r="U13831" t="s">
        <v>2652</v>
      </c>
    </row>
    <row r="13832" customHeight="1" spans="1:19">
      <c r="A13832">
        <v>3945064529</v>
      </c>
      <c r="B13832" s="2" t="s">
        <v>38568</v>
      </c>
      <c r="C13832" t="s">
        <v>207</v>
      </c>
      <c r="D13832" t="s">
        <v>41</v>
      </c>
      <c r="E13832" t="s">
        <v>38569</v>
      </c>
      <c r="F13832" t="s">
        <v>20586</v>
      </c>
      <c r="G13832">
        <v>772</v>
      </c>
      <c r="H13832">
        <v>379</v>
      </c>
      <c r="I13832">
        <v>5769</v>
      </c>
      <c r="J13832" t="s">
        <v>850</v>
      </c>
      <c r="L13832" t="s">
        <v>28</v>
      </c>
      <c r="M13832">
        <v>2</v>
      </c>
      <c r="N13832">
        <v>0</v>
      </c>
      <c r="O13832">
        <v>-1</v>
      </c>
      <c r="P13832" t="s">
        <v>11389</v>
      </c>
      <c r="Q13832" t="s">
        <v>265</v>
      </c>
      <c r="R13832" s="3">
        <v>41659.8988425926</v>
      </c>
      <c r="S13832" t="s">
        <v>54</v>
      </c>
    </row>
    <row r="13833" customHeight="1" spans="1:19">
      <c r="A13833">
        <v>5703641153</v>
      </c>
      <c r="B13833" s="2" t="s">
        <v>38570</v>
      </c>
      <c r="C13833" t="s">
        <v>73</v>
      </c>
      <c r="D13833" t="s">
        <v>23</v>
      </c>
      <c r="E13833" t="s">
        <v>38571</v>
      </c>
      <c r="F13833" t="s">
        <v>38572</v>
      </c>
      <c r="G13833">
        <v>41</v>
      </c>
      <c r="H13833">
        <v>118</v>
      </c>
      <c r="I13833">
        <v>156</v>
      </c>
      <c r="J13833" t="s">
        <v>1036</v>
      </c>
      <c r="K13833" t="s">
        <v>1687</v>
      </c>
      <c r="L13833" t="s">
        <v>51</v>
      </c>
      <c r="M13833">
        <v>0</v>
      </c>
      <c r="N13833">
        <v>0</v>
      </c>
      <c r="O13833">
        <v>-1</v>
      </c>
      <c r="P13833" t="s">
        <v>2235</v>
      </c>
      <c r="Q13833" t="s">
        <v>439</v>
      </c>
      <c r="R13833" s="3">
        <v>42262.9327662037</v>
      </c>
      <c r="S13833" t="s">
        <v>31</v>
      </c>
    </row>
    <row r="13834" customHeight="1" spans="1:19">
      <c r="A13834">
        <v>6570640174</v>
      </c>
      <c r="B13834" s="2" t="s">
        <v>38573</v>
      </c>
      <c r="C13834" t="s">
        <v>73</v>
      </c>
      <c r="D13834" t="s">
        <v>23</v>
      </c>
      <c r="E13834" t="s">
        <v>38574</v>
      </c>
      <c r="F13834" t="s">
        <v>38575</v>
      </c>
      <c r="G13834">
        <v>260</v>
      </c>
      <c r="H13834">
        <v>746</v>
      </c>
      <c r="I13834">
        <v>2831</v>
      </c>
      <c r="J13834" t="s">
        <v>68</v>
      </c>
      <c r="K13834" t="s">
        <v>764</v>
      </c>
      <c r="L13834" t="s">
        <v>51</v>
      </c>
      <c r="M13834">
        <v>3</v>
      </c>
      <c r="N13834">
        <v>0</v>
      </c>
      <c r="O13834">
        <v>-1</v>
      </c>
      <c r="P13834" t="s">
        <v>52</v>
      </c>
      <c r="Q13834" t="s">
        <v>71</v>
      </c>
      <c r="R13834" s="3">
        <v>43260.9629976852</v>
      </c>
      <c r="S13834" t="s">
        <v>31</v>
      </c>
    </row>
    <row r="13835" customHeight="1" spans="1:19">
      <c r="A13835">
        <v>3970588374</v>
      </c>
      <c r="B13835" s="2" t="s">
        <v>38576</v>
      </c>
      <c r="C13835" t="s">
        <v>19656</v>
      </c>
      <c r="D13835" t="s">
        <v>23</v>
      </c>
      <c r="E13835" t="s">
        <v>38577</v>
      </c>
      <c r="F13835" t="s">
        <v>38578</v>
      </c>
      <c r="G13835">
        <v>262</v>
      </c>
      <c r="H13835">
        <v>125</v>
      </c>
      <c r="I13835">
        <v>468</v>
      </c>
      <c r="J13835" t="s">
        <v>204</v>
      </c>
      <c r="L13835" t="s">
        <v>51</v>
      </c>
      <c r="M13835">
        <v>1</v>
      </c>
      <c r="N13835">
        <v>0</v>
      </c>
      <c r="O13835">
        <v>-1</v>
      </c>
      <c r="P13835" t="s">
        <v>38579</v>
      </c>
      <c r="Q13835" t="s">
        <v>84</v>
      </c>
      <c r="R13835" s="3">
        <v>41648.7115972222</v>
      </c>
      <c r="S13835" t="s">
        <v>31</v>
      </c>
    </row>
    <row r="13836" customHeight="1" spans="1:19">
      <c r="A13836">
        <v>7674158074</v>
      </c>
      <c r="B13836" s="2" t="s">
        <v>38580</v>
      </c>
      <c r="C13836" t="s">
        <v>73</v>
      </c>
      <c r="D13836" t="s">
        <v>23</v>
      </c>
      <c r="E13836" t="s">
        <v>38581</v>
      </c>
      <c r="F13836" t="s">
        <v>38582</v>
      </c>
      <c r="G13836">
        <v>6</v>
      </c>
      <c r="H13836">
        <v>263</v>
      </c>
      <c r="I13836">
        <v>1564</v>
      </c>
      <c r="J13836" t="s">
        <v>35</v>
      </c>
      <c r="L13836" t="s">
        <v>28</v>
      </c>
      <c r="M13836">
        <v>0</v>
      </c>
      <c r="N13836">
        <v>0</v>
      </c>
      <c r="O13836">
        <v>-1</v>
      </c>
      <c r="P13836" t="s">
        <v>36</v>
      </c>
      <c r="Q13836" t="s">
        <v>79</v>
      </c>
      <c r="R13836" s="3">
        <v>44426.5122337963</v>
      </c>
      <c r="S13836" t="s">
        <v>38</v>
      </c>
    </row>
    <row r="13837" customHeight="1" spans="1:19">
      <c r="A13837">
        <v>6980587632</v>
      </c>
      <c r="B13837" s="2" t="s">
        <v>38583</v>
      </c>
      <c r="C13837" t="s">
        <v>25128</v>
      </c>
      <c r="D13837" t="s">
        <v>41</v>
      </c>
      <c r="E13837" t="s">
        <v>38584</v>
      </c>
      <c r="F13837" t="s">
        <v>38585</v>
      </c>
      <c r="G13837">
        <v>130</v>
      </c>
      <c r="H13837">
        <v>178</v>
      </c>
      <c r="I13837">
        <v>2631</v>
      </c>
      <c r="J13837" t="s">
        <v>35</v>
      </c>
      <c r="L13837" t="s">
        <v>28</v>
      </c>
      <c r="M13837">
        <v>3</v>
      </c>
      <c r="N13837">
        <v>0</v>
      </c>
      <c r="O13837">
        <v>-1</v>
      </c>
      <c r="P13837" t="s">
        <v>249</v>
      </c>
      <c r="Q13837" t="s">
        <v>37</v>
      </c>
      <c r="R13837" s="3">
        <v>43496.9429050926</v>
      </c>
      <c r="S13837" t="s">
        <v>31</v>
      </c>
    </row>
    <row r="13838" customHeight="1" spans="1:19">
      <c r="A13838">
        <v>2144491230</v>
      </c>
      <c r="B13838" s="2" t="s">
        <v>38586</v>
      </c>
      <c r="C13838" t="s">
        <v>207</v>
      </c>
      <c r="D13838" t="s">
        <v>41</v>
      </c>
      <c r="E13838" t="s">
        <v>38587</v>
      </c>
      <c r="F13838" t="s">
        <v>38588</v>
      </c>
      <c r="G13838">
        <v>293</v>
      </c>
      <c r="H13838">
        <v>454</v>
      </c>
      <c r="I13838">
        <v>1344</v>
      </c>
      <c r="J13838" t="s">
        <v>68</v>
      </c>
      <c r="L13838" t="s">
        <v>28</v>
      </c>
      <c r="M13838">
        <v>0</v>
      </c>
      <c r="N13838">
        <v>1</v>
      </c>
      <c r="O13838">
        <v>0</v>
      </c>
      <c r="P13838" t="s">
        <v>29</v>
      </c>
      <c r="Q13838" t="s">
        <v>71</v>
      </c>
      <c r="R13838" s="3">
        <v>40671.9896759259</v>
      </c>
      <c r="S13838" t="s">
        <v>54</v>
      </c>
    </row>
    <row r="13839" customHeight="1" spans="1:19">
      <c r="A13839">
        <v>6446541173</v>
      </c>
      <c r="B13839" s="2" t="s">
        <v>38589</v>
      </c>
      <c r="C13839" t="s">
        <v>207</v>
      </c>
      <c r="D13839" t="s">
        <v>41</v>
      </c>
      <c r="E13839" t="s">
        <v>38590</v>
      </c>
      <c r="F13839" t="s">
        <v>38591</v>
      </c>
      <c r="G13839">
        <v>2</v>
      </c>
      <c r="H13839">
        <v>122</v>
      </c>
      <c r="I13839">
        <v>2923</v>
      </c>
      <c r="J13839" t="s">
        <v>94</v>
      </c>
      <c r="K13839" t="s">
        <v>4140</v>
      </c>
      <c r="L13839" t="s">
        <v>51</v>
      </c>
      <c r="M13839">
        <v>2</v>
      </c>
      <c r="N13839">
        <v>0</v>
      </c>
      <c r="O13839">
        <v>-1</v>
      </c>
      <c r="P13839" t="s">
        <v>36</v>
      </c>
      <c r="Q13839" t="s">
        <v>37</v>
      </c>
      <c r="R13839" s="3">
        <v>43098.5679398148</v>
      </c>
      <c r="S13839" t="s">
        <v>31</v>
      </c>
    </row>
    <row r="13840" customHeight="1" spans="1:19">
      <c r="A13840">
        <v>5053811151</v>
      </c>
      <c r="B13840" s="2" t="s">
        <v>38592</v>
      </c>
      <c r="C13840" t="s">
        <v>207</v>
      </c>
      <c r="D13840" t="s">
        <v>41</v>
      </c>
      <c r="E13840" t="s">
        <v>38593</v>
      </c>
      <c r="F13840" t="s">
        <v>38594</v>
      </c>
      <c r="G13840">
        <v>9</v>
      </c>
      <c r="H13840">
        <v>231</v>
      </c>
      <c r="I13840">
        <v>4097</v>
      </c>
      <c r="J13840" t="s">
        <v>35</v>
      </c>
      <c r="L13840" t="s">
        <v>28</v>
      </c>
      <c r="M13840">
        <v>1</v>
      </c>
      <c r="N13840">
        <v>0</v>
      </c>
      <c r="O13840">
        <v>-1</v>
      </c>
      <c r="Q13840" t="s">
        <v>347</v>
      </c>
      <c r="R13840" s="3">
        <v>41698.8639583333</v>
      </c>
      <c r="S13840" t="s">
        <v>31</v>
      </c>
    </row>
    <row r="13841" customHeight="1" spans="1:19">
      <c r="A13841">
        <v>2823940680</v>
      </c>
      <c r="B13841" s="2" t="s">
        <v>38595</v>
      </c>
      <c r="C13841" t="s">
        <v>207</v>
      </c>
      <c r="D13841" t="s">
        <v>41</v>
      </c>
      <c r="E13841" t="s">
        <v>38596</v>
      </c>
      <c r="F13841" t="s">
        <v>38597</v>
      </c>
      <c r="G13841">
        <v>2576</v>
      </c>
      <c r="H13841">
        <v>66</v>
      </c>
      <c r="I13841">
        <v>576</v>
      </c>
      <c r="J13841" t="s">
        <v>60</v>
      </c>
      <c r="L13841" t="s">
        <v>51</v>
      </c>
      <c r="M13841">
        <v>0</v>
      </c>
      <c r="N13841">
        <v>0</v>
      </c>
      <c r="O13841">
        <v>-1</v>
      </c>
      <c r="P13841" t="s">
        <v>28142</v>
      </c>
      <c r="Q13841" t="s">
        <v>63</v>
      </c>
      <c r="R13841" s="3">
        <v>41065.6886111111</v>
      </c>
      <c r="S13841" t="s">
        <v>31</v>
      </c>
    </row>
    <row r="13842" customHeight="1" spans="1:21">
      <c r="A13842">
        <v>7394711036</v>
      </c>
      <c r="B13842" s="2" t="s">
        <v>38598</v>
      </c>
      <c r="C13842" t="s">
        <v>73</v>
      </c>
      <c r="D13842" t="s">
        <v>23</v>
      </c>
      <c r="E13842" t="s">
        <v>38599</v>
      </c>
      <c r="F13842" t="s">
        <v>38600</v>
      </c>
      <c r="G13842">
        <v>6630</v>
      </c>
      <c r="H13842">
        <v>803</v>
      </c>
      <c r="I13842">
        <v>9738</v>
      </c>
      <c r="J13842" t="s">
        <v>563</v>
      </c>
      <c r="L13842" t="s">
        <v>51</v>
      </c>
      <c r="M13842">
        <v>5</v>
      </c>
      <c r="N13842">
        <v>0</v>
      </c>
      <c r="O13842">
        <v>-1</v>
      </c>
      <c r="P13842" t="s">
        <v>307</v>
      </c>
      <c r="Q13842" t="s">
        <v>37</v>
      </c>
      <c r="R13842" s="3">
        <v>43879.6321064815</v>
      </c>
      <c r="S13842" t="s">
        <v>31</v>
      </c>
      <c r="T13842" t="s">
        <v>38601</v>
      </c>
      <c r="U13842" t="s">
        <v>38602</v>
      </c>
    </row>
    <row r="13843" customHeight="1" spans="1:19">
      <c r="A13843">
        <v>7786243328</v>
      </c>
      <c r="B13843" s="2" t="s">
        <v>38603</v>
      </c>
      <c r="C13843" t="s">
        <v>207</v>
      </c>
      <c r="D13843" t="s">
        <v>41</v>
      </c>
      <c r="E13843" t="s">
        <v>38604</v>
      </c>
      <c r="F13843" t="s">
        <v>38605</v>
      </c>
      <c r="G13843">
        <v>1011</v>
      </c>
      <c r="H13843">
        <v>26</v>
      </c>
      <c r="I13843">
        <v>239</v>
      </c>
      <c r="J13843" t="s">
        <v>1193</v>
      </c>
      <c r="L13843" t="s">
        <v>51</v>
      </c>
      <c r="M13843">
        <v>0</v>
      </c>
      <c r="N13843">
        <v>0</v>
      </c>
      <c r="O13843">
        <v>-1</v>
      </c>
      <c r="P13843" t="s">
        <v>21411</v>
      </c>
      <c r="Q13843" t="s">
        <v>150</v>
      </c>
      <c r="R13843" s="3">
        <v>44801.0593402778</v>
      </c>
      <c r="S13843" t="s">
        <v>38</v>
      </c>
    </row>
    <row r="13844" customHeight="1" spans="1:19">
      <c r="A13844">
        <v>7366461387</v>
      </c>
      <c r="B13844" s="2" t="s">
        <v>38606</v>
      </c>
      <c r="C13844" t="s">
        <v>25128</v>
      </c>
      <c r="D13844" t="s">
        <v>41</v>
      </c>
      <c r="E13844" t="s">
        <v>38607</v>
      </c>
      <c r="F13844" t="s">
        <v>38608</v>
      </c>
      <c r="G13844">
        <v>87</v>
      </c>
      <c r="H13844">
        <v>199</v>
      </c>
      <c r="I13844">
        <v>793</v>
      </c>
      <c r="J13844" t="s">
        <v>204</v>
      </c>
      <c r="L13844" t="s">
        <v>51</v>
      </c>
      <c r="M13844">
        <v>2</v>
      </c>
      <c r="N13844">
        <v>0</v>
      </c>
      <c r="O13844">
        <v>-1</v>
      </c>
      <c r="P13844" t="s">
        <v>38609</v>
      </c>
      <c r="Q13844" t="s">
        <v>276</v>
      </c>
      <c r="R13844" s="3">
        <v>43833.7632175926</v>
      </c>
      <c r="S13844" t="s">
        <v>31</v>
      </c>
    </row>
    <row r="13845" customHeight="1" spans="1:19">
      <c r="A13845">
        <v>6667761372</v>
      </c>
      <c r="B13845" s="2" t="s">
        <v>38610</v>
      </c>
      <c r="C13845" t="s">
        <v>73</v>
      </c>
      <c r="D13845" t="s">
        <v>23</v>
      </c>
      <c r="E13845" t="s">
        <v>38611</v>
      </c>
      <c r="F13845" t="s">
        <v>38612</v>
      </c>
      <c r="G13845">
        <v>45</v>
      </c>
      <c r="H13845">
        <v>484</v>
      </c>
      <c r="I13845">
        <v>586</v>
      </c>
      <c r="J13845" t="s">
        <v>94</v>
      </c>
      <c r="K13845" t="s">
        <v>854</v>
      </c>
      <c r="L13845" t="s">
        <v>28</v>
      </c>
      <c r="M13845">
        <v>6</v>
      </c>
      <c r="N13845">
        <v>0</v>
      </c>
      <c r="O13845">
        <v>-1</v>
      </c>
      <c r="P13845" t="s">
        <v>38613</v>
      </c>
      <c r="Q13845" t="s">
        <v>386</v>
      </c>
      <c r="R13845" s="3">
        <v>43342.0816666667</v>
      </c>
      <c r="S13845" t="s">
        <v>31</v>
      </c>
    </row>
    <row r="13846" customHeight="1" spans="1:19">
      <c r="A13846">
        <v>7576902937</v>
      </c>
      <c r="B13846" s="2" t="s">
        <v>38614</v>
      </c>
      <c r="C13846" t="s">
        <v>207</v>
      </c>
      <c r="D13846" t="s">
        <v>41</v>
      </c>
      <c r="E13846" t="s">
        <v>38615</v>
      </c>
      <c r="G13846">
        <v>4</v>
      </c>
      <c r="H13846">
        <v>64</v>
      </c>
      <c r="I13846">
        <v>76</v>
      </c>
      <c r="J13846" t="s">
        <v>35</v>
      </c>
      <c r="L13846" t="s">
        <v>28</v>
      </c>
      <c r="M13846">
        <v>0</v>
      </c>
      <c r="N13846">
        <v>0</v>
      </c>
      <c r="O13846">
        <v>-1</v>
      </c>
      <c r="P13846" t="s">
        <v>36</v>
      </c>
      <c r="Q13846" t="s">
        <v>856</v>
      </c>
      <c r="R13846" s="3">
        <v>44272.0450462963</v>
      </c>
      <c r="S13846" t="s">
        <v>38</v>
      </c>
    </row>
    <row r="13847" customHeight="1" spans="1:21">
      <c r="A13847">
        <v>1948486091</v>
      </c>
      <c r="B13847" s="2" t="s">
        <v>38616</v>
      </c>
      <c r="C13847" t="s">
        <v>207</v>
      </c>
      <c r="D13847" t="s">
        <v>41</v>
      </c>
      <c r="E13847" t="s">
        <v>38617</v>
      </c>
      <c r="F13847" t="s">
        <v>38618</v>
      </c>
      <c r="G13847">
        <v>94</v>
      </c>
      <c r="H13847">
        <v>26</v>
      </c>
      <c r="I13847">
        <v>11</v>
      </c>
      <c r="J13847" t="s">
        <v>204</v>
      </c>
      <c r="K13847" t="s">
        <v>220</v>
      </c>
      <c r="L13847" t="s">
        <v>28</v>
      </c>
      <c r="M13847">
        <v>0</v>
      </c>
      <c r="N13847">
        <v>0</v>
      </c>
      <c r="O13847">
        <v>-1</v>
      </c>
      <c r="P13847" t="s">
        <v>100</v>
      </c>
      <c r="Q13847" t="s">
        <v>84</v>
      </c>
      <c r="R13847" s="3">
        <v>40577.4679861111</v>
      </c>
      <c r="S13847" t="s">
        <v>54</v>
      </c>
      <c r="U13847" t="s">
        <v>38619</v>
      </c>
    </row>
    <row r="13848" customHeight="1" spans="1:19">
      <c r="A13848">
        <v>7726369666</v>
      </c>
      <c r="B13848" s="2" t="s">
        <v>38620</v>
      </c>
      <c r="C13848" t="s">
        <v>207</v>
      </c>
      <c r="D13848" t="s">
        <v>41</v>
      </c>
      <c r="E13848" t="s">
        <v>38621</v>
      </c>
      <c r="F13848" t="s">
        <v>38622</v>
      </c>
      <c r="G13848">
        <v>63</v>
      </c>
      <c r="H13848">
        <v>311</v>
      </c>
      <c r="I13848">
        <v>302</v>
      </c>
      <c r="J13848" t="s">
        <v>204</v>
      </c>
      <c r="L13848" t="s">
        <v>51</v>
      </c>
      <c r="M13848">
        <v>3</v>
      </c>
      <c r="N13848">
        <v>0</v>
      </c>
      <c r="O13848">
        <v>-1</v>
      </c>
      <c r="P13848" t="s">
        <v>29</v>
      </c>
      <c r="Q13848" t="s">
        <v>95</v>
      </c>
      <c r="R13848" s="3">
        <v>44529.5445717593</v>
      </c>
      <c r="S13848" t="s">
        <v>38</v>
      </c>
    </row>
    <row r="13849" customHeight="1" spans="1:19">
      <c r="A13849">
        <v>5124357981</v>
      </c>
      <c r="B13849" s="2" t="s">
        <v>38623</v>
      </c>
      <c r="C13849" t="s">
        <v>207</v>
      </c>
      <c r="D13849" t="s">
        <v>41</v>
      </c>
      <c r="E13849" t="s">
        <v>38624</v>
      </c>
      <c r="F13849" t="s">
        <v>38625</v>
      </c>
      <c r="G13849">
        <v>138</v>
      </c>
      <c r="H13849">
        <v>940</v>
      </c>
      <c r="I13849">
        <v>209</v>
      </c>
      <c r="J13849" t="s">
        <v>35</v>
      </c>
      <c r="L13849" t="s">
        <v>28</v>
      </c>
      <c r="M13849">
        <v>2</v>
      </c>
      <c r="N13849">
        <v>0</v>
      </c>
      <c r="O13849">
        <v>-1</v>
      </c>
      <c r="P13849" t="s">
        <v>4278</v>
      </c>
      <c r="Q13849" t="s">
        <v>231</v>
      </c>
      <c r="R13849" s="3">
        <v>41870.8665856481</v>
      </c>
      <c r="S13849" t="s">
        <v>31</v>
      </c>
    </row>
    <row r="13850" customHeight="1" spans="1:19">
      <c r="A13850">
        <v>2362276623</v>
      </c>
      <c r="B13850" s="2" t="s">
        <v>38626</v>
      </c>
      <c r="C13850" t="s">
        <v>73</v>
      </c>
      <c r="D13850" t="s">
        <v>23</v>
      </c>
      <c r="E13850" t="s">
        <v>38627</v>
      </c>
      <c r="F13850" t="s">
        <v>38628</v>
      </c>
      <c r="G13850">
        <v>139</v>
      </c>
      <c r="H13850">
        <v>262</v>
      </c>
      <c r="I13850">
        <v>783</v>
      </c>
      <c r="J13850" t="s">
        <v>35</v>
      </c>
      <c r="L13850" t="s">
        <v>51</v>
      </c>
      <c r="M13850">
        <v>1</v>
      </c>
      <c r="N13850">
        <v>0</v>
      </c>
      <c r="O13850">
        <v>-1</v>
      </c>
      <c r="P13850" t="s">
        <v>36</v>
      </c>
      <c r="Q13850" t="s">
        <v>30</v>
      </c>
      <c r="R13850" s="3">
        <v>40802.521712963</v>
      </c>
      <c r="S13850" t="s">
        <v>31</v>
      </c>
    </row>
    <row r="13851" customHeight="1" spans="1:19">
      <c r="A13851">
        <v>7107997315</v>
      </c>
      <c r="B13851" s="2" t="s">
        <v>38629</v>
      </c>
      <c r="C13851" t="s">
        <v>207</v>
      </c>
      <c r="D13851" t="s">
        <v>41</v>
      </c>
      <c r="E13851" t="s">
        <v>38630</v>
      </c>
      <c r="F13851" t="s">
        <v>38631</v>
      </c>
      <c r="G13851">
        <v>361</v>
      </c>
      <c r="H13851">
        <v>789</v>
      </c>
      <c r="I13851">
        <v>1932</v>
      </c>
      <c r="J13851" t="s">
        <v>106</v>
      </c>
      <c r="K13851" t="s">
        <v>479</v>
      </c>
      <c r="L13851" t="s">
        <v>51</v>
      </c>
      <c r="M13851">
        <v>6</v>
      </c>
      <c r="N13851">
        <v>0</v>
      </c>
      <c r="O13851">
        <v>-1</v>
      </c>
      <c r="P13851" t="s">
        <v>38632</v>
      </c>
      <c r="Q13851" t="s">
        <v>37</v>
      </c>
      <c r="R13851" s="3">
        <v>43585.5276736111</v>
      </c>
      <c r="S13851" t="s">
        <v>31</v>
      </c>
    </row>
    <row r="13852" customHeight="1" spans="1:20">
      <c r="A13852">
        <v>7744019542</v>
      </c>
      <c r="B13852" s="2" t="s">
        <v>38633</v>
      </c>
      <c r="C13852" t="s">
        <v>207</v>
      </c>
      <c r="D13852" t="s">
        <v>41</v>
      </c>
      <c r="E13852" t="s">
        <v>38634</v>
      </c>
      <c r="F13852" t="s">
        <v>38635</v>
      </c>
      <c r="G13852">
        <v>216</v>
      </c>
      <c r="H13852">
        <v>819</v>
      </c>
      <c r="I13852">
        <v>3218</v>
      </c>
      <c r="J13852" t="s">
        <v>35</v>
      </c>
      <c r="L13852" t="s">
        <v>28</v>
      </c>
      <c r="M13852">
        <v>2</v>
      </c>
      <c r="N13852">
        <v>0</v>
      </c>
      <c r="O13852">
        <v>-1</v>
      </c>
      <c r="P13852" t="s">
        <v>29</v>
      </c>
      <c r="Q13852" t="s">
        <v>71</v>
      </c>
      <c r="R13852" s="3">
        <v>44626.5616550926</v>
      </c>
      <c r="S13852" t="s">
        <v>38</v>
      </c>
      <c r="T13852" t="s">
        <v>38636</v>
      </c>
    </row>
    <row r="13853" customHeight="1" spans="1:20">
      <c r="A13853">
        <v>7744019542</v>
      </c>
      <c r="B13853" s="2" t="s">
        <v>38637</v>
      </c>
      <c r="C13853" t="s">
        <v>73</v>
      </c>
      <c r="D13853" t="s">
        <v>23</v>
      </c>
      <c r="E13853" t="s">
        <v>38634</v>
      </c>
      <c r="F13853" t="s">
        <v>38635</v>
      </c>
      <c r="G13853">
        <v>216</v>
      </c>
      <c r="H13853">
        <v>819</v>
      </c>
      <c r="I13853">
        <v>3218</v>
      </c>
      <c r="J13853" t="s">
        <v>35</v>
      </c>
      <c r="L13853" t="s">
        <v>28</v>
      </c>
      <c r="M13853">
        <v>2</v>
      </c>
      <c r="N13853">
        <v>0</v>
      </c>
      <c r="O13853">
        <v>-1</v>
      </c>
      <c r="P13853" t="s">
        <v>29</v>
      </c>
      <c r="Q13853" t="s">
        <v>71</v>
      </c>
      <c r="R13853" s="3">
        <v>44626.5616550926</v>
      </c>
      <c r="S13853" t="s">
        <v>38</v>
      </c>
      <c r="T13853" t="s">
        <v>38636</v>
      </c>
    </row>
    <row r="13854" customHeight="1" spans="1:19">
      <c r="A13854">
        <v>5260523885</v>
      </c>
      <c r="B13854" s="2" t="s">
        <v>38638</v>
      </c>
      <c r="C13854" t="s">
        <v>207</v>
      </c>
      <c r="D13854" t="s">
        <v>41</v>
      </c>
      <c r="E13854" t="s">
        <v>38639</v>
      </c>
      <c r="F13854" t="s">
        <v>38640</v>
      </c>
      <c r="G13854">
        <v>37</v>
      </c>
      <c r="H13854">
        <v>96</v>
      </c>
      <c r="I13854">
        <v>688</v>
      </c>
      <c r="J13854" t="s">
        <v>507</v>
      </c>
      <c r="L13854" t="s">
        <v>51</v>
      </c>
      <c r="M13854">
        <v>0</v>
      </c>
      <c r="N13854">
        <v>0</v>
      </c>
      <c r="O13854">
        <v>-1</v>
      </c>
      <c r="P13854" t="s">
        <v>38641</v>
      </c>
      <c r="Q13854" t="s">
        <v>46</v>
      </c>
      <c r="R13854" s="3">
        <v>41869.5770833333</v>
      </c>
      <c r="S13854" t="s">
        <v>31</v>
      </c>
    </row>
    <row r="13855" customHeight="1" spans="1:19">
      <c r="A13855">
        <v>6098441397</v>
      </c>
      <c r="B13855" s="2" t="s">
        <v>38642</v>
      </c>
      <c r="C13855" t="s">
        <v>207</v>
      </c>
      <c r="D13855" t="s">
        <v>41</v>
      </c>
      <c r="E13855" t="s">
        <v>38643</v>
      </c>
      <c r="F13855" t="s">
        <v>38644</v>
      </c>
      <c r="G13855">
        <v>170</v>
      </c>
      <c r="H13855">
        <v>490</v>
      </c>
      <c r="I13855">
        <v>1373</v>
      </c>
      <c r="J13855" t="s">
        <v>35</v>
      </c>
      <c r="L13855" t="s">
        <v>51</v>
      </c>
      <c r="M13855">
        <v>1</v>
      </c>
      <c r="N13855">
        <v>0</v>
      </c>
      <c r="O13855">
        <v>-1</v>
      </c>
      <c r="P13855" t="s">
        <v>36</v>
      </c>
      <c r="Q13855" t="s">
        <v>84</v>
      </c>
      <c r="R13855" s="3">
        <v>42746.6626041667</v>
      </c>
      <c r="S13855" t="s">
        <v>31</v>
      </c>
    </row>
    <row r="13856" customHeight="1" spans="1:19">
      <c r="A13856">
        <v>7718012804</v>
      </c>
      <c r="B13856" s="2" t="s">
        <v>38645</v>
      </c>
      <c r="C13856" t="s">
        <v>73</v>
      </c>
      <c r="D13856" t="s">
        <v>23</v>
      </c>
      <c r="E13856" t="s">
        <v>38646</v>
      </c>
      <c r="F13856" t="s">
        <v>38647</v>
      </c>
      <c r="G13856">
        <v>99</v>
      </c>
      <c r="H13856">
        <v>255</v>
      </c>
      <c r="I13856">
        <v>1321</v>
      </c>
      <c r="J13856" t="s">
        <v>35</v>
      </c>
      <c r="L13856" t="s">
        <v>28</v>
      </c>
      <c r="M13856">
        <v>1</v>
      </c>
      <c r="N13856">
        <v>0</v>
      </c>
      <c r="O13856">
        <v>-1</v>
      </c>
      <c r="P13856" t="s">
        <v>134</v>
      </c>
      <c r="Q13856" t="s">
        <v>347</v>
      </c>
      <c r="R13856" s="3">
        <v>44496.19375</v>
      </c>
      <c r="S13856" t="s">
        <v>38</v>
      </c>
    </row>
    <row r="13857" customHeight="1" spans="1:19">
      <c r="A13857">
        <v>5664133138</v>
      </c>
      <c r="B13857" s="2" t="s">
        <v>38648</v>
      </c>
      <c r="C13857" t="s">
        <v>207</v>
      </c>
      <c r="D13857" t="s">
        <v>41</v>
      </c>
      <c r="E13857" t="s">
        <v>38649</v>
      </c>
      <c r="G13857">
        <v>1542</v>
      </c>
      <c r="H13857">
        <v>358</v>
      </c>
      <c r="I13857">
        <v>532</v>
      </c>
      <c r="J13857" t="s">
        <v>35</v>
      </c>
      <c r="L13857" t="s">
        <v>28</v>
      </c>
      <c r="M13857">
        <v>2</v>
      </c>
      <c r="N13857">
        <v>0</v>
      </c>
      <c r="O13857">
        <v>-1</v>
      </c>
      <c r="P13857" t="s">
        <v>36</v>
      </c>
      <c r="Q13857" t="s">
        <v>183</v>
      </c>
      <c r="R13857" s="3">
        <v>42215.6789467593</v>
      </c>
      <c r="S13857" t="s">
        <v>31</v>
      </c>
    </row>
    <row r="13858" customHeight="1" spans="1:21">
      <c r="A13858">
        <v>7195565237</v>
      </c>
      <c r="B13858" s="2" t="s">
        <v>38650</v>
      </c>
      <c r="C13858" t="s">
        <v>207</v>
      </c>
      <c r="D13858" t="s">
        <v>41</v>
      </c>
      <c r="E13858" t="s">
        <v>38651</v>
      </c>
      <c r="F13858" t="s">
        <v>38652</v>
      </c>
      <c r="G13858">
        <v>57</v>
      </c>
      <c r="H13858">
        <v>704</v>
      </c>
      <c r="I13858">
        <v>6420</v>
      </c>
      <c r="J13858" t="s">
        <v>106</v>
      </c>
      <c r="K13858" t="s">
        <v>187</v>
      </c>
      <c r="L13858" t="s">
        <v>51</v>
      </c>
      <c r="M13858">
        <v>2</v>
      </c>
      <c r="N13858">
        <v>0</v>
      </c>
      <c r="O13858">
        <v>-1</v>
      </c>
      <c r="P13858" t="s">
        <v>100</v>
      </c>
      <c r="Q13858" t="s">
        <v>160</v>
      </c>
      <c r="R13858" s="3">
        <v>43631.7044560185</v>
      </c>
      <c r="S13858" t="s">
        <v>31</v>
      </c>
      <c r="T13858" t="s">
        <v>38653</v>
      </c>
      <c r="U13858" t="s">
        <v>38654</v>
      </c>
    </row>
    <row r="13859" customHeight="1" spans="1:19">
      <c r="A13859">
        <v>6766500185</v>
      </c>
      <c r="B13859" s="2" t="s">
        <v>38655</v>
      </c>
      <c r="C13859" t="s">
        <v>210</v>
      </c>
      <c r="D13859" t="s">
        <v>41</v>
      </c>
      <c r="E13859" t="s">
        <v>38656</v>
      </c>
      <c r="F13859" t="s">
        <v>38657</v>
      </c>
      <c r="G13859">
        <v>20</v>
      </c>
      <c r="H13859">
        <v>108</v>
      </c>
      <c r="I13859">
        <v>747</v>
      </c>
      <c r="J13859" t="s">
        <v>35</v>
      </c>
      <c r="L13859" t="s">
        <v>28</v>
      </c>
      <c r="M13859">
        <v>0</v>
      </c>
      <c r="N13859">
        <v>0</v>
      </c>
      <c r="O13859">
        <v>-1</v>
      </c>
      <c r="P13859" t="s">
        <v>38658</v>
      </c>
      <c r="Q13859" t="s">
        <v>37</v>
      </c>
      <c r="R13859" s="3">
        <v>43387.1664467593</v>
      </c>
      <c r="S13859" t="s">
        <v>31</v>
      </c>
    </row>
    <row r="13860" customHeight="1" spans="1:19">
      <c r="A13860">
        <v>7775922150</v>
      </c>
      <c r="B13860" s="2" t="s">
        <v>38659</v>
      </c>
      <c r="C13860" t="s">
        <v>207</v>
      </c>
      <c r="D13860" t="s">
        <v>41</v>
      </c>
      <c r="E13860" t="s">
        <v>38660</v>
      </c>
      <c r="F13860" t="s">
        <v>38661</v>
      </c>
      <c r="G13860">
        <v>12</v>
      </c>
      <c r="H13860">
        <v>384</v>
      </c>
      <c r="I13860">
        <v>2557</v>
      </c>
      <c r="J13860" t="s">
        <v>35</v>
      </c>
      <c r="L13860" t="s">
        <v>28</v>
      </c>
      <c r="M13860">
        <v>1</v>
      </c>
      <c r="N13860">
        <v>0</v>
      </c>
      <c r="O13860">
        <v>-1</v>
      </c>
      <c r="P13860" t="s">
        <v>52</v>
      </c>
      <c r="Q13860" t="s">
        <v>183</v>
      </c>
      <c r="R13860" s="3">
        <v>44766.7204513889</v>
      </c>
      <c r="S13860" t="s">
        <v>38</v>
      </c>
    </row>
    <row r="13861" customHeight="1" spans="1:19">
      <c r="A13861">
        <v>5483814523</v>
      </c>
      <c r="B13861" s="2" t="s">
        <v>38662</v>
      </c>
      <c r="C13861" t="s">
        <v>207</v>
      </c>
      <c r="D13861" t="s">
        <v>41</v>
      </c>
      <c r="E13861" t="s">
        <v>38663</v>
      </c>
      <c r="F13861" t="s">
        <v>38664</v>
      </c>
      <c r="G13861">
        <v>2492</v>
      </c>
      <c r="H13861">
        <v>278</v>
      </c>
      <c r="I13861">
        <v>324</v>
      </c>
      <c r="J13861" t="s">
        <v>289</v>
      </c>
      <c r="K13861" t="s">
        <v>1790</v>
      </c>
      <c r="L13861" t="s">
        <v>28</v>
      </c>
      <c r="M13861">
        <v>3</v>
      </c>
      <c r="N13861">
        <v>0</v>
      </c>
      <c r="O13861">
        <v>-1</v>
      </c>
      <c r="P13861" t="s">
        <v>608</v>
      </c>
      <c r="Q13861" t="s">
        <v>95</v>
      </c>
      <c r="R13861" s="3">
        <v>42021.7147800926</v>
      </c>
      <c r="S13861" t="s">
        <v>31</v>
      </c>
    </row>
    <row r="13862" customHeight="1" spans="1:19">
      <c r="A13862">
        <v>6137808870</v>
      </c>
      <c r="B13862" s="2" t="s">
        <v>38665</v>
      </c>
      <c r="C13862" t="s">
        <v>210</v>
      </c>
      <c r="D13862" t="s">
        <v>41</v>
      </c>
      <c r="E13862" t="s">
        <v>38666</v>
      </c>
      <c r="F13862" t="s">
        <v>38667</v>
      </c>
      <c r="G13862">
        <v>126</v>
      </c>
      <c r="H13862">
        <v>640</v>
      </c>
      <c r="I13862">
        <v>35</v>
      </c>
      <c r="J13862" t="s">
        <v>204</v>
      </c>
      <c r="L13862" t="s">
        <v>51</v>
      </c>
      <c r="M13862">
        <v>1</v>
      </c>
      <c r="N13862">
        <v>0</v>
      </c>
      <c r="O13862">
        <v>-1</v>
      </c>
      <c r="P13862" t="s">
        <v>11625</v>
      </c>
      <c r="Q13862" t="s">
        <v>276</v>
      </c>
      <c r="R13862" s="3">
        <v>42776.8404513889</v>
      </c>
      <c r="S13862" t="s">
        <v>31</v>
      </c>
    </row>
    <row r="13863" customHeight="1" spans="1:19">
      <c r="A13863">
        <v>5393312069</v>
      </c>
      <c r="B13863" s="2" t="s">
        <v>38668</v>
      </c>
      <c r="C13863" t="s">
        <v>73</v>
      </c>
      <c r="D13863" t="s">
        <v>23</v>
      </c>
      <c r="E13863" t="s">
        <v>38669</v>
      </c>
      <c r="F13863" t="s">
        <v>38670</v>
      </c>
      <c r="G13863">
        <v>207</v>
      </c>
      <c r="H13863">
        <v>489</v>
      </c>
      <c r="I13863">
        <v>1824</v>
      </c>
      <c r="J13863" t="s">
        <v>35</v>
      </c>
      <c r="L13863" t="s">
        <v>51</v>
      </c>
      <c r="M13863">
        <v>2</v>
      </c>
      <c r="N13863">
        <v>0</v>
      </c>
      <c r="O13863">
        <v>-1</v>
      </c>
      <c r="P13863" t="s">
        <v>5478</v>
      </c>
      <c r="Q13863" t="s">
        <v>46</v>
      </c>
      <c r="R13863" s="3">
        <v>42042.8465856481</v>
      </c>
      <c r="S13863" t="s">
        <v>31</v>
      </c>
    </row>
    <row r="13864" customHeight="1" spans="1:19">
      <c r="A13864">
        <v>7733488584</v>
      </c>
      <c r="B13864" s="2" t="s">
        <v>38671</v>
      </c>
      <c r="C13864" t="s">
        <v>207</v>
      </c>
      <c r="D13864" t="s">
        <v>41</v>
      </c>
      <c r="E13864" t="s">
        <v>38672</v>
      </c>
      <c r="F13864" t="s">
        <v>38673</v>
      </c>
      <c r="G13864">
        <v>12</v>
      </c>
      <c r="H13864">
        <v>414</v>
      </c>
      <c r="I13864">
        <v>257</v>
      </c>
      <c r="J13864" t="s">
        <v>35</v>
      </c>
      <c r="L13864" t="s">
        <v>28</v>
      </c>
      <c r="M13864">
        <v>0</v>
      </c>
      <c r="N13864">
        <v>0</v>
      </c>
      <c r="O13864">
        <v>-1</v>
      </c>
      <c r="P13864" t="s">
        <v>36</v>
      </c>
      <c r="Q13864" t="s">
        <v>439</v>
      </c>
      <c r="R13864" s="3">
        <v>44570.864849537</v>
      </c>
      <c r="S13864" t="s">
        <v>38</v>
      </c>
    </row>
    <row r="13865" customHeight="1" spans="1:19">
      <c r="A13865">
        <v>7588926521</v>
      </c>
      <c r="B13865" s="2" t="s">
        <v>38674</v>
      </c>
      <c r="C13865" t="s">
        <v>207</v>
      </c>
      <c r="D13865" t="s">
        <v>41</v>
      </c>
      <c r="E13865" t="s">
        <v>38675</v>
      </c>
      <c r="F13865" t="s">
        <v>38676</v>
      </c>
      <c r="G13865">
        <v>8</v>
      </c>
      <c r="H13865">
        <v>189</v>
      </c>
      <c r="I13865">
        <v>696</v>
      </c>
      <c r="J13865" t="s">
        <v>35</v>
      </c>
      <c r="L13865" t="s">
        <v>51</v>
      </c>
      <c r="M13865">
        <v>1</v>
      </c>
      <c r="N13865">
        <v>0</v>
      </c>
      <c r="O13865">
        <v>-1</v>
      </c>
      <c r="P13865" t="s">
        <v>653</v>
      </c>
      <c r="Q13865" t="s">
        <v>101</v>
      </c>
      <c r="R13865" s="3">
        <v>44294.6323032407</v>
      </c>
      <c r="S13865" t="s">
        <v>31</v>
      </c>
    </row>
    <row r="13866" customHeight="1" spans="1:19">
      <c r="A13866">
        <v>6887667066</v>
      </c>
      <c r="B13866" s="2" t="s">
        <v>38677</v>
      </c>
      <c r="C13866" t="s">
        <v>207</v>
      </c>
      <c r="D13866" t="s">
        <v>41</v>
      </c>
      <c r="E13866" t="s">
        <v>38678</v>
      </c>
      <c r="F13866" t="s">
        <v>105</v>
      </c>
      <c r="G13866">
        <v>1191</v>
      </c>
      <c r="H13866">
        <v>256</v>
      </c>
      <c r="I13866">
        <v>8352</v>
      </c>
      <c r="J13866" t="s">
        <v>35</v>
      </c>
      <c r="L13866" t="s">
        <v>51</v>
      </c>
      <c r="M13866">
        <v>6</v>
      </c>
      <c r="N13866">
        <v>1</v>
      </c>
      <c r="O13866">
        <v>0</v>
      </c>
      <c r="P13866" t="s">
        <v>37286</v>
      </c>
      <c r="Q13866" t="s">
        <v>231</v>
      </c>
      <c r="R13866" s="3">
        <v>43450.7574189815</v>
      </c>
      <c r="S13866" t="s">
        <v>31</v>
      </c>
    </row>
    <row r="13867" customHeight="1" spans="1:19">
      <c r="A13867">
        <v>7739658947</v>
      </c>
      <c r="B13867" s="2" t="s">
        <v>38679</v>
      </c>
      <c r="C13867" t="s">
        <v>207</v>
      </c>
      <c r="D13867" t="s">
        <v>41</v>
      </c>
      <c r="E13867" t="s">
        <v>38680</v>
      </c>
      <c r="F13867" t="s">
        <v>38681</v>
      </c>
      <c r="G13867">
        <v>15</v>
      </c>
      <c r="H13867">
        <v>341</v>
      </c>
      <c r="I13867">
        <v>4472</v>
      </c>
      <c r="J13867" t="s">
        <v>35</v>
      </c>
      <c r="L13867" t="s">
        <v>51</v>
      </c>
      <c r="M13867">
        <v>1</v>
      </c>
      <c r="N13867">
        <v>0</v>
      </c>
      <c r="O13867">
        <v>-1</v>
      </c>
      <c r="P13867" t="s">
        <v>307</v>
      </c>
      <c r="Q13867" t="s">
        <v>84</v>
      </c>
      <c r="R13867" s="3">
        <v>44592.8076157407</v>
      </c>
      <c r="S13867" t="s">
        <v>38</v>
      </c>
    </row>
    <row r="13868" customHeight="1" spans="1:19">
      <c r="A13868">
        <v>6476809553</v>
      </c>
      <c r="B13868" s="2" t="s">
        <v>38682</v>
      </c>
      <c r="C13868" t="s">
        <v>73</v>
      </c>
      <c r="D13868" t="s">
        <v>23</v>
      </c>
      <c r="E13868" t="s">
        <v>38683</v>
      </c>
      <c r="F13868" t="s">
        <v>38684</v>
      </c>
      <c r="G13868">
        <v>185</v>
      </c>
      <c r="H13868">
        <v>540</v>
      </c>
      <c r="I13868">
        <v>3723</v>
      </c>
      <c r="J13868" t="s">
        <v>26</v>
      </c>
      <c r="L13868" t="s">
        <v>51</v>
      </c>
      <c r="M13868">
        <v>2</v>
      </c>
      <c r="N13868">
        <v>0</v>
      </c>
      <c r="O13868">
        <v>-1</v>
      </c>
      <c r="P13868" t="s">
        <v>38685</v>
      </c>
      <c r="Q13868" t="s">
        <v>53</v>
      </c>
      <c r="R13868" s="3">
        <v>43143.4518171296</v>
      </c>
      <c r="S13868" t="s">
        <v>31</v>
      </c>
    </row>
    <row r="13869" customHeight="1" spans="1:19">
      <c r="A13869">
        <v>7479972619</v>
      </c>
      <c r="B13869" s="2" t="s">
        <v>38686</v>
      </c>
      <c r="C13869" t="s">
        <v>73</v>
      </c>
      <c r="D13869" t="s">
        <v>23</v>
      </c>
      <c r="E13869" t="s">
        <v>38687</v>
      </c>
      <c r="G13869">
        <v>10</v>
      </c>
      <c r="H13869">
        <v>55</v>
      </c>
      <c r="I13869">
        <v>196</v>
      </c>
      <c r="J13869" t="s">
        <v>35</v>
      </c>
      <c r="L13869" t="s">
        <v>28</v>
      </c>
      <c r="M13869">
        <v>0</v>
      </c>
      <c r="N13869">
        <v>0</v>
      </c>
      <c r="O13869">
        <v>-1</v>
      </c>
      <c r="P13869" t="s">
        <v>36</v>
      </c>
      <c r="Q13869" t="s">
        <v>101</v>
      </c>
      <c r="R13869" s="3">
        <v>44025.5457060185</v>
      </c>
      <c r="S13869" t="s">
        <v>31</v>
      </c>
    </row>
    <row r="13870" customHeight="1" spans="1:19">
      <c r="A13870">
        <v>7479972619</v>
      </c>
      <c r="B13870" s="2" t="s">
        <v>38688</v>
      </c>
      <c r="C13870" t="s">
        <v>73</v>
      </c>
      <c r="D13870" t="s">
        <v>23</v>
      </c>
      <c r="E13870" t="s">
        <v>38687</v>
      </c>
      <c r="G13870">
        <v>10</v>
      </c>
      <c r="H13870">
        <v>55</v>
      </c>
      <c r="I13870">
        <v>196</v>
      </c>
      <c r="J13870" t="s">
        <v>35</v>
      </c>
      <c r="L13870" t="s">
        <v>28</v>
      </c>
      <c r="M13870">
        <v>0</v>
      </c>
      <c r="N13870">
        <v>0</v>
      </c>
      <c r="O13870">
        <v>-1</v>
      </c>
      <c r="P13870" t="s">
        <v>36</v>
      </c>
      <c r="Q13870" t="s">
        <v>101</v>
      </c>
      <c r="R13870" s="3">
        <v>44025.5457060185</v>
      </c>
      <c r="S13870" t="s">
        <v>31</v>
      </c>
    </row>
    <row r="13871" customHeight="1" spans="1:19">
      <c r="A13871">
        <v>6664532445</v>
      </c>
      <c r="B13871" s="2" t="s">
        <v>38689</v>
      </c>
      <c r="C13871" t="s">
        <v>207</v>
      </c>
      <c r="D13871" t="s">
        <v>41</v>
      </c>
      <c r="E13871" t="s">
        <v>38690</v>
      </c>
      <c r="F13871" t="s">
        <v>38691</v>
      </c>
      <c r="G13871">
        <v>49</v>
      </c>
      <c r="H13871">
        <v>169</v>
      </c>
      <c r="I13871">
        <v>878</v>
      </c>
      <c r="J13871" t="s">
        <v>35</v>
      </c>
      <c r="L13871" t="s">
        <v>51</v>
      </c>
      <c r="M13871">
        <v>2</v>
      </c>
      <c r="N13871">
        <v>1</v>
      </c>
      <c r="O13871">
        <v>0</v>
      </c>
      <c r="P13871" t="s">
        <v>36</v>
      </c>
      <c r="Q13871" t="s">
        <v>141</v>
      </c>
      <c r="R13871" s="3">
        <v>43339.7744097222</v>
      </c>
      <c r="S13871" t="s">
        <v>31</v>
      </c>
    </row>
    <row r="13872" customHeight="1" spans="1:19">
      <c r="A13872">
        <v>6325671789</v>
      </c>
      <c r="B13872" s="2" t="s">
        <v>38692</v>
      </c>
      <c r="C13872" t="s">
        <v>73</v>
      </c>
      <c r="D13872" t="s">
        <v>23</v>
      </c>
      <c r="E13872" t="s">
        <v>38693</v>
      </c>
      <c r="F13872" t="s">
        <v>38694</v>
      </c>
      <c r="G13872">
        <v>4951</v>
      </c>
      <c r="H13872">
        <v>628</v>
      </c>
      <c r="I13872">
        <v>10</v>
      </c>
      <c r="J13872" t="s">
        <v>35</v>
      </c>
      <c r="L13872" t="s">
        <v>28</v>
      </c>
      <c r="M13872">
        <v>3</v>
      </c>
      <c r="N13872">
        <v>0</v>
      </c>
      <c r="O13872">
        <v>-1</v>
      </c>
      <c r="P13872" t="s">
        <v>38695</v>
      </c>
      <c r="Q13872" t="s">
        <v>84</v>
      </c>
      <c r="R13872" s="3">
        <v>42989.7196527778</v>
      </c>
      <c r="S13872" t="s">
        <v>31</v>
      </c>
    </row>
    <row r="13873" customHeight="1" spans="1:21">
      <c r="A13873">
        <v>3592460964</v>
      </c>
      <c r="B13873" s="2" t="s">
        <v>38696</v>
      </c>
      <c r="C13873" t="s">
        <v>73</v>
      </c>
      <c r="D13873" t="s">
        <v>23</v>
      </c>
      <c r="E13873" t="s">
        <v>38697</v>
      </c>
      <c r="F13873" t="s">
        <v>38698</v>
      </c>
      <c r="G13873">
        <v>1055</v>
      </c>
      <c r="H13873">
        <v>441</v>
      </c>
      <c r="I13873">
        <v>713</v>
      </c>
      <c r="J13873" t="s">
        <v>537</v>
      </c>
      <c r="K13873" t="s">
        <v>2525</v>
      </c>
      <c r="L13873" t="s">
        <v>51</v>
      </c>
      <c r="M13873">
        <v>3</v>
      </c>
      <c r="N13873">
        <v>0</v>
      </c>
      <c r="O13873">
        <v>-1</v>
      </c>
      <c r="P13873" t="s">
        <v>307</v>
      </c>
      <c r="Q13873" t="s">
        <v>30</v>
      </c>
      <c r="R13873" s="3">
        <v>41484.2353472222</v>
      </c>
      <c r="S13873" t="s">
        <v>31</v>
      </c>
      <c r="U13873" t="s">
        <v>3648</v>
      </c>
    </row>
    <row r="13874" customHeight="1" spans="1:21">
      <c r="A13874">
        <v>3592460964</v>
      </c>
      <c r="B13874" s="2" t="s">
        <v>38699</v>
      </c>
      <c r="C13874" t="s">
        <v>73</v>
      </c>
      <c r="D13874" t="s">
        <v>23</v>
      </c>
      <c r="E13874" t="s">
        <v>38697</v>
      </c>
      <c r="F13874" t="s">
        <v>38698</v>
      </c>
      <c r="G13874">
        <v>1055</v>
      </c>
      <c r="H13874">
        <v>441</v>
      </c>
      <c r="I13874">
        <v>713</v>
      </c>
      <c r="J13874" t="s">
        <v>537</v>
      </c>
      <c r="K13874" t="s">
        <v>2525</v>
      </c>
      <c r="L13874" t="s">
        <v>51</v>
      </c>
      <c r="M13874">
        <v>3</v>
      </c>
      <c r="N13874">
        <v>0</v>
      </c>
      <c r="O13874">
        <v>-1</v>
      </c>
      <c r="P13874" t="s">
        <v>307</v>
      </c>
      <c r="Q13874" t="s">
        <v>30</v>
      </c>
      <c r="R13874" s="3">
        <v>41484.2353472222</v>
      </c>
      <c r="S13874" t="s">
        <v>31</v>
      </c>
      <c r="U13874" t="s">
        <v>3648</v>
      </c>
    </row>
    <row r="13875" customHeight="1" spans="1:19">
      <c r="A13875">
        <v>7512104625</v>
      </c>
      <c r="B13875" s="2" t="s">
        <v>38700</v>
      </c>
      <c r="C13875" t="s">
        <v>73</v>
      </c>
      <c r="D13875" t="s">
        <v>23</v>
      </c>
      <c r="E13875" t="s">
        <v>38701</v>
      </c>
      <c r="F13875" t="s">
        <v>38702</v>
      </c>
      <c r="G13875">
        <v>19</v>
      </c>
      <c r="H13875">
        <v>98</v>
      </c>
      <c r="I13875">
        <v>621</v>
      </c>
      <c r="J13875" t="s">
        <v>50</v>
      </c>
      <c r="K13875" t="s">
        <v>8346</v>
      </c>
      <c r="L13875" t="s">
        <v>28</v>
      </c>
      <c r="M13875">
        <v>0</v>
      </c>
      <c r="N13875">
        <v>0</v>
      </c>
      <c r="O13875">
        <v>-1</v>
      </c>
      <c r="P13875" t="s">
        <v>38703</v>
      </c>
      <c r="Q13875" t="s">
        <v>53</v>
      </c>
      <c r="R13875" s="3">
        <v>44116.7594907407</v>
      </c>
      <c r="S13875" t="s">
        <v>31</v>
      </c>
    </row>
    <row r="13876" customHeight="1" spans="1:19">
      <c r="A13876">
        <v>5358292019</v>
      </c>
      <c r="B13876" s="2" t="s">
        <v>38704</v>
      </c>
      <c r="C13876" t="s">
        <v>207</v>
      </c>
      <c r="D13876" t="s">
        <v>41</v>
      </c>
      <c r="E13876" t="s">
        <v>38705</v>
      </c>
      <c r="F13876" t="s">
        <v>38706</v>
      </c>
      <c r="G13876">
        <v>4</v>
      </c>
      <c r="H13876">
        <v>57</v>
      </c>
      <c r="I13876">
        <v>184</v>
      </c>
      <c r="J13876" t="s">
        <v>60</v>
      </c>
      <c r="L13876" t="s">
        <v>28</v>
      </c>
      <c r="M13876">
        <v>0</v>
      </c>
      <c r="N13876">
        <v>0</v>
      </c>
      <c r="O13876">
        <v>-1</v>
      </c>
      <c r="P13876" t="s">
        <v>36</v>
      </c>
      <c r="Q13876" t="s">
        <v>37</v>
      </c>
      <c r="R13876" s="3">
        <v>41948.8876157407</v>
      </c>
      <c r="S13876" t="s">
        <v>31</v>
      </c>
    </row>
    <row r="13877" customHeight="1" spans="1:19">
      <c r="A13877">
        <v>6744742358</v>
      </c>
      <c r="B13877" s="2" t="s">
        <v>38707</v>
      </c>
      <c r="C13877" t="s">
        <v>207</v>
      </c>
      <c r="D13877" t="s">
        <v>41</v>
      </c>
      <c r="E13877" t="s">
        <v>38708</v>
      </c>
      <c r="F13877" t="s">
        <v>38709</v>
      </c>
      <c r="G13877">
        <v>433</v>
      </c>
      <c r="H13877">
        <v>537</v>
      </c>
      <c r="I13877">
        <v>1878</v>
      </c>
      <c r="J13877" t="s">
        <v>94</v>
      </c>
      <c r="L13877" t="s">
        <v>51</v>
      </c>
      <c r="M13877">
        <v>2</v>
      </c>
      <c r="N13877">
        <v>0</v>
      </c>
      <c r="O13877">
        <v>-1</v>
      </c>
      <c r="P13877" t="s">
        <v>249</v>
      </c>
      <c r="Q13877" t="s">
        <v>120</v>
      </c>
      <c r="R13877" s="3">
        <v>43378.3024189815</v>
      </c>
      <c r="S13877" t="s">
        <v>31</v>
      </c>
    </row>
    <row r="13878" customHeight="1" spans="1:19">
      <c r="A13878">
        <v>7759059801</v>
      </c>
      <c r="B13878" s="2" t="s">
        <v>38710</v>
      </c>
      <c r="C13878" t="s">
        <v>207</v>
      </c>
      <c r="D13878" t="s">
        <v>41</v>
      </c>
      <c r="E13878" t="s">
        <v>38711</v>
      </c>
      <c r="F13878" t="s">
        <v>38712</v>
      </c>
      <c r="G13878">
        <v>1</v>
      </c>
      <c r="H13878">
        <v>55</v>
      </c>
      <c r="I13878">
        <v>98</v>
      </c>
      <c r="J13878" t="s">
        <v>35</v>
      </c>
      <c r="L13878" t="s">
        <v>28</v>
      </c>
      <c r="M13878">
        <v>0</v>
      </c>
      <c r="N13878">
        <v>0</v>
      </c>
      <c r="O13878">
        <v>-1</v>
      </c>
      <c r="P13878" t="s">
        <v>62</v>
      </c>
      <c r="Q13878" t="s">
        <v>141</v>
      </c>
      <c r="R13878" s="3">
        <v>44690.4497106482</v>
      </c>
      <c r="S13878" t="s">
        <v>38</v>
      </c>
    </row>
    <row r="13879" customHeight="1" spans="1:19">
      <c r="A13879">
        <v>7759059801</v>
      </c>
      <c r="B13879" s="2" t="s">
        <v>38713</v>
      </c>
      <c r="C13879" t="s">
        <v>207</v>
      </c>
      <c r="D13879" t="s">
        <v>41</v>
      </c>
      <c r="E13879" t="s">
        <v>38711</v>
      </c>
      <c r="F13879" t="s">
        <v>38712</v>
      </c>
      <c r="G13879">
        <v>1</v>
      </c>
      <c r="H13879">
        <v>55</v>
      </c>
      <c r="I13879">
        <v>98</v>
      </c>
      <c r="J13879" t="s">
        <v>35</v>
      </c>
      <c r="L13879" t="s">
        <v>28</v>
      </c>
      <c r="M13879">
        <v>0</v>
      </c>
      <c r="N13879">
        <v>0</v>
      </c>
      <c r="O13879">
        <v>-1</v>
      </c>
      <c r="P13879" t="s">
        <v>62</v>
      </c>
      <c r="Q13879" t="s">
        <v>141</v>
      </c>
      <c r="R13879" s="3">
        <v>44690.4497106482</v>
      </c>
      <c r="S13879" t="s">
        <v>38</v>
      </c>
    </row>
    <row r="13880" customHeight="1" spans="1:19">
      <c r="A13880">
        <v>3627303862</v>
      </c>
      <c r="B13880" s="2" t="s">
        <v>38714</v>
      </c>
      <c r="C13880" t="s">
        <v>73</v>
      </c>
      <c r="D13880" t="s">
        <v>23</v>
      </c>
      <c r="E13880" t="s">
        <v>38715</v>
      </c>
      <c r="F13880" t="s">
        <v>38716</v>
      </c>
      <c r="G13880">
        <v>264</v>
      </c>
      <c r="H13880">
        <v>475</v>
      </c>
      <c r="I13880">
        <v>1960</v>
      </c>
      <c r="J13880" t="s">
        <v>311</v>
      </c>
      <c r="K13880" t="s">
        <v>3223</v>
      </c>
      <c r="L13880" t="s">
        <v>28</v>
      </c>
      <c r="M13880">
        <v>0</v>
      </c>
      <c r="N13880">
        <v>0</v>
      </c>
      <c r="O13880">
        <v>-1</v>
      </c>
      <c r="P13880" t="s">
        <v>38717</v>
      </c>
      <c r="Q13880" t="s">
        <v>160</v>
      </c>
      <c r="R13880" s="3">
        <v>41493.7721064815</v>
      </c>
      <c r="S13880" t="s">
        <v>31</v>
      </c>
    </row>
    <row r="13881" customHeight="1" spans="1:19">
      <c r="A13881">
        <v>7705186753</v>
      </c>
      <c r="B13881" s="2" t="s">
        <v>38718</v>
      </c>
      <c r="C13881" t="s">
        <v>207</v>
      </c>
      <c r="D13881" t="s">
        <v>41</v>
      </c>
      <c r="E13881" t="s">
        <v>38719</v>
      </c>
      <c r="G13881">
        <v>2</v>
      </c>
      <c r="H13881">
        <v>52</v>
      </c>
      <c r="I13881">
        <v>1018</v>
      </c>
      <c r="J13881" t="s">
        <v>35</v>
      </c>
      <c r="L13881" t="s">
        <v>51</v>
      </c>
      <c r="M13881">
        <v>0</v>
      </c>
      <c r="N13881">
        <v>0</v>
      </c>
      <c r="O13881">
        <v>-1</v>
      </c>
      <c r="P13881" t="s">
        <v>36</v>
      </c>
      <c r="Q13881" t="s">
        <v>276</v>
      </c>
      <c r="R13881" s="3">
        <v>44464.4294791667</v>
      </c>
      <c r="S13881" t="s">
        <v>38</v>
      </c>
    </row>
    <row r="13882" customHeight="1" spans="1:19">
      <c r="A13882">
        <v>7025887142</v>
      </c>
      <c r="B13882" s="2" t="s">
        <v>38720</v>
      </c>
      <c r="C13882" t="s">
        <v>207</v>
      </c>
      <c r="D13882" t="s">
        <v>41</v>
      </c>
      <c r="E13882" t="s">
        <v>38721</v>
      </c>
      <c r="F13882" t="s">
        <v>38722</v>
      </c>
      <c r="G13882">
        <v>9</v>
      </c>
      <c r="H13882">
        <v>129</v>
      </c>
      <c r="I13882">
        <v>71</v>
      </c>
      <c r="J13882" t="s">
        <v>117</v>
      </c>
      <c r="L13882" t="s">
        <v>51</v>
      </c>
      <c r="M13882">
        <v>0</v>
      </c>
      <c r="N13882">
        <v>0</v>
      </c>
      <c r="O13882">
        <v>-1</v>
      </c>
      <c r="P13882" t="s">
        <v>38723</v>
      </c>
      <c r="Q13882" t="s">
        <v>120</v>
      </c>
      <c r="R13882" s="3">
        <v>43533.7320601852</v>
      </c>
      <c r="S13882" t="s">
        <v>31</v>
      </c>
    </row>
    <row r="13883" customHeight="1" spans="1:19">
      <c r="A13883">
        <v>3396560520</v>
      </c>
      <c r="B13883" s="2" t="s">
        <v>38724</v>
      </c>
      <c r="C13883" t="s">
        <v>73</v>
      </c>
      <c r="D13883" t="s">
        <v>23</v>
      </c>
      <c r="E13883" t="s">
        <v>38725</v>
      </c>
      <c r="F13883" t="s">
        <v>38726</v>
      </c>
      <c r="G13883">
        <v>534</v>
      </c>
      <c r="H13883">
        <v>203</v>
      </c>
      <c r="I13883">
        <v>2617</v>
      </c>
      <c r="J13883" t="s">
        <v>521</v>
      </c>
      <c r="K13883" t="s">
        <v>38727</v>
      </c>
      <c r="L13883" t="s">
        <v>28</v>
      </c>
      <c r="M13883">
        <v>5</v>
      </c>
      <c r="N13883">
        <v>0</v>
      </c>
      <c r="O13883">
        <v>-1</v>
      </c>
      <c r="P13883" t="s">
        <v>100</v>
      </c>
      <c r="Q13883" t="s">
        <v>120</v>
      </c>
      <c r="R13883" s="3">
        <v>41395.8432638889</v>
      </c>
      <c r="S13883" t="s">
        <v>31</v>
      </c>
    </row>
    <row r="13884" customHeight="1" spans="1:19">
      <c r="A13884">
        <v>7215700218</v>
      </c>
      <c r="B13884" s="2" t="s">
        <v>38728</v>
      </c>
      <c r="C13884" t="s">
        <v>73</v>
      </c>
      <c r="D13884" t="s">
        <v>23</v>
      </c>
      <c r="E13884" t="s">
        <v>38729</v>
      </c>
      <c r="F13884" t="s">
        <v>38730</v>
      </c>
      <c r="G13884">
        <v>4</v>
      </c>
      <c r="H13884">
        <v>84</v>
      </c>
      <c r="I13884">
        <v>99</v>
      </c>
      <c r="J13884" t="s">
        <v>106</v>
      </c>
      <c r="L13884" t="s">
        <v>51</v>
      </c>
      <c r="M13884">
        <v>0</v>
      </c>
      <c r="N13884">
        <v>0</v>
      </c>
      <c r="O13884">
        <v>-1</v>
      </c>
      <c r="P13884" t="s">
        <v>38731</v>
      </c>
      <c r="Q13884" t="s">
        <v>37</v>
      </c>
      <c r="R13884" s="3">
        <v>43649.4368402778</v>
      </c>
      <c r="S13884" t="s">
        <v>31</v>
      </c>
    </row>
    <row r="13885" customHeight="1" spans="1:19">
      <c r="A13885">
        <v>5642833994</v>
      </c>
      <c r="B13885" s="2" t="s">
        <v>38732</v>
      </c>
      <c r="C13885" t="s">
        <v>73</v>
      </c>
      <c r="D13885" t="s">
        <v>23</v>
      </c>
      <c r="E13885" t="s">
        <v>38733</v>
      </c>
      <c r="G13885">
        <v>90</v>
      </c>
      <c r="H13885">
        <v>1497</v>
      </c>
      <c r="I13885">
        <v>643</v>
      </c>
      <c r="J13885" t="s">
        <v>204</v>
      </c>
      <c r="K13885" t="s">
        <v>220</v>
      </c>
      <c r="L13885" t="s">
        <v>51</v>
      </c>
      <c r="M13885">
        <v>0</v>
      </c>
      <c r="N13885">
        <v>0</v>
      </c>
      <c r="O13885">
        <v>-1</v>
      </c>
      <c r="P13885" t="s">
        <v>249</v>
      </c>
      <c r="Q13885" t="s">
        <v>84</v>
      </c>
      <c r="R13885" s="3">
        <v>42184.4382407407</v>
      </c>
      <c r="S13885" t="s">
        <v>31</v>
      </c>
    </row>
    <row r="13886" customHeight="1" spans="1:19">
      <c r="A13886">
        <v>7498387544</v>
      </c>
      <c r="B13886" s="2" t="s">
        <v>38734</v>
      </c>
      <c r="C13886" t="s">
        <v>25128</v>
      </c>
      <c r="D13886" t="s">
        <v>41</v>
      </c>
      <c r="E13886" t="s">
        <v>38735</v>
      </c>
      <c r="G13886">
        <v>1</v>
      </c>
      <c r="H13886">
        <v>4</v>
      </c>
      <c r="I13886">
        <v>3</v>
      </c>
      <c r="J13886" t="s">
        <v>35</v>
      </c>
      <c r="L13886" t="s">
        <v>28</v>
      </c>
      <c r="M13886">
        <v>0</v>
      </c>
      <c r="N13886">
        <v>0</v>
      </c>
      <c r="O13886">
        <v>-1</v>
      </c>
      <c r="P13886" t="s">
        <v>36</v>
      </c>
      <c r="Q13886" t="s">
        <v>30</v>
      </c>
      <c r="R13886" s="3">
        <v>44075.5441666667</v>
      </c>
      <c r="S13886" t="s">
        <v>38</v>
      </c>
    </row>
    <row r="13887" customHeight="1" spans="1:19">
      <c r="A13887">
        <v>5312744178</v>
      </c>
      <c r="B13887" s="2" t="s">
        <v>38736</v>
      </c>
      <c r="C13887" t="s">
        <v>73</v>
      </c>
      <c r="D13887" t="s">
        <v>23</v>
      </c>
      <c r="E13887" t="s">
        <v>38737</v>
      </c>
      <c r="F13887" t="s">
        <v>38738</v>
      </c>
      <c r="G13887">
        <v>923</v>
      </c>
      <c r="H13887">
        <v>326</v>
      </c>
      <c r="I13887">
        <v>884</v>
      </c>
      <c r="J13887" t="s">
        <v>229</v>
      </c>
      <c r="L13887" t="s">
        <v>51</v>
      </c>
      <c r="M13887">
        <v>3</v>
      </c>
      <c r="N13887">
        <v>0</v>
      </c>
      <c r="O13887">
        <v>-1</v>
      </c>
      <c r="Q13887" t="s">
        <v>101</v>
      </c>
      <c r="R13887" s="3">
        <v>41913.6486689815</v>
      </c>
      <c r="S13887" t="s">
        <v>31</v>
      </c>
    </row>
    <row r="13888" customHeight="1" spans="1:19">
      <c r="A13888">
        <v>2395896235</v>
      </c>
      <c r="B13888" s="2" t="s">
        <v>38739</v>
      </c>
      <c r="C13888" t="s">
        <v>207</v>
      </c>
      <c r="D13888" t="s">
        <v>41</v>
      </c>
      <c r="E13888" t="s">
        <v>38740</v>
      </c>
      <c r="F13888" t="s">
        <v>38741</v>
      </c>
      <c r="G13888">
        <v>45</v>
      </c>
      <c r="H13888">
        <v>597</v>
      </c>
      <c r="I13888">
        <v>13349</v>
      </c>
      <c r="J13888" t="s">
        <v>204</v>
      </c>
      <c r="K13888" t="s">
        <v>220</v>
      </c>
      <c r="L13888" t="s">
        <v>51</v>
      </c>
      <c r="M13888">
        <v>6</v>
      </c>
      <c r="N13888">
        <v>0</v>
      </c>
      <c r="O13888">
        <v>-1</v>
      </c>
      <c r="P13888" t="s">
        <v>38742</v>
      </c>
      <c r="Q13888" t="s">
        <v>84</v>
      </c>
      <c r="R13888" s="3">
        <v>40820.671400463</v>
      </c>
      <c r="S13888" t="s">
        <v>31</v>
      </c>
    </row>
    <row r="13889" customHeight="1" spans="1:19">
      <c r="A13889">
        <v>5586032500</v>
      </c>
      <c r="B13889" s="2" t="s">
        <v>38743</v>
      </c>
      <c r="C13889" t="s">
        <v>210</v>
      </c>
      <c r="D13889" t="s">
        <v>41</v>
      </c>
      <c r="E13889" t="s">
        <v>38744</v>
      </c>
      <c r="G13889">
        <v>11</v>
      </c>
      <c r="H13889">
        <v>547</v>
      </c>
      <c r="I13889">
        <v>1</v>
      </c>
      <c r="J13889" t="s">
        <v>26</v>
      </c>
      <c r="L13889" t="s">
        <v>28</v>
      </c>
      <c r="M13889">
        <v>1</v>
      </c>
      <c r="N13889">
        <v>0</v>
      </c>
      <c r="O13889">
        <v>-1</v>
      </c>
      <c r="P13889" t="s">
        <v>249</v>
      </c>
      <c r="Q13889" t="s">
        <v>276</v>
      </c>
      <c r="R13889" s="3">
        <v>42107.3947685185</v>
      </c>
      <c r="S13889" t="s">
        <v>31</v>
      </c>
    </row>
    <row r="13890" customHeight="1" spans="1:21">
      <c r="A13890">
        <v>7440148481</v>
      </c>
      <c r="B13890" s="2" t="s">
        <v>38745</v>
      </c>
      <c r="C13890" t="s">
        <v>73</v>
      </c>
      <c r="D13890" t="s">
        <v>23</v>
      </c>
      <c r="E13890" t="s">
        <v>38746</v>
      </c>
      <c r="F13890" t="s">
        <v>38747</v>
      </c>
      <c r="G13890">
        <v>389</v>
      </c>
      <c r="H13890">
        <v>432</v>
      </c>
      <c r="I13890">
        <v>3527</v>
      </c>
      <c r="J13890" t="s">
        <v>35</v>
      </c>
      <c r="L13890" t="s">
        <v>51</v>
      </c>
      <c r="M13890">
        <v>2</v>
      </c>
      <c r="N13890">
        <v>0</v>
      </c>
      <c r="O13890">
        <v>-1</v>
      </c>
      <c r="P13890" t="s">
        <v>608</v>
      </c>
      <c r="Q13890" t="s">
        <v>53</v>
      </c>
      <c r="R13890" s="3">
        <v>43942.3595601852</v>
      </c>
      <c r="S13890" t="s">
        <v>31</v>
      </c>
      <c r="U13890" t="s">
        <v>190</v>
      </c>
    </row>
    <row r="13891" customHeight="1" spans="1:21">
      <c r="A13891">
        <v>7440148481</v>
      </c>
      <c r="B13891" s="2" t="s">
        <v>38748</v>
      </c>
      <c r="C13891" t="s">
        <v>73</v>
      </c>
      <c r="D13891" t="s">
        <v>23</v>
      </c>
      <c r="E13891" t="s">
        <v>38746</v>
      </c>
      <c r="F13891" t="s">
        <v>38747</v>
      </c>
      <c r="G13891">
        <v>389</v>
      </c>
      <c r="H13891">
        <v>432</v>
      </c>
      <c r="I13891">
        <v>3527</v>
      </c>
      <c r="J13891" t="s">
        <v>35</v>
      </c>
      <c r="L13891" t="s">
        <v>51</v>
      </c>
      <c r="M13891">
        <v>2</v>
      </c>
      <c r="N13891">
        <v>0</v>
      </c>
      <c r="O13891">
        <v>-1</v>
      </c>
      <c r="P13891" t="s">
        <v>608</v>
      </c>
      <c r="Q13891" t="s">
        <v>53</v>
      </c>
      <c r="R13891" s="3">
        <v>43942.3595601852</v>
      </c>
      <c r="S13891" t="s">
        <v>31</v>
      </c>
      <c r="U13891" t="s">
        <v>190</v>
      </c>
    </row>
    <row r="13892" customHeight="1" spans="1:21">
      <c r="A13892">
        <v>3900910050</v>
      </c>
      <c r="B13892" s="2" t="s">
        <v>38749</v>
      </c>
      <c r="C13892" t="s">
        <v>19520</v>
      </c>
      <c r="D13892" t="s">
        <v>1382</v>
      </c>
      <c r="E13892" t="s">
        <v>38750</v>
      </c>
      <c r="F13892" t="s">
        <v>38751</v>
      </c>
      <c r="G13892">
        <v>1976</v>
      </c>
      <c r="H13892">
        <v>1572</v>
      </c>
      <c r="I13892">
        <v>1297</v>
      </c>
      <c r="J13892" t="s">
        <v>537</v>
      </c>
      <c r="L13892" t="s">
        <v>51</v>
      </c>
      <c r="M13892">
        <v>5</v>
      </c>
      <c r="N13892">
        <v>0</v>
      </c>
      <c r="O13892">
        <v>-1</v>
      </c>
      <c r="P13892" t="s">
        <v>100</v>
      </c>
      <c r="Q13892" t="s">
        <v>79</v>
      </c>
      <c r="R13892" s="3">
        <v>41595.7124305556</v>
      </c>
      <c r="S13892" t="s">
        <v>31</v>
      </c>
      <c r="U13892" t="s">
        <v>38752</v>
      </c>
    </row>
    <row r="13893" customHeight="1" spans="1:19">
      <c r="A13893">
        <v>5629486259</v>
      </c>
      <c r="B13893" s="2" t="s">
        <v>38753</v>
      </c>
      <c r="C13893" t="s">
        <v>207</v>
      </c>
      <c r="D13893" t="s">
        <v>41</v>
      </c>
      <c r="E13893" t="s">
        <v>38754</v>
      </c>
      <c r="F13893" t="s">
        <v>38755</v>
      </c>
      <c r="G13893">
        <v>22</v>
      </c>
      <c r="H13893">
        <v>2</v>
      </c>
      <c r="I13893">
        <v>46</v>
      </c>
      <c r="J13893" t="s">
        <v>273</v>
      </c>
      <c r="K13893" t="s">
        <v>274</v>
      </c>
      <c r="L13893" t="s">
        <v>51</v>
      </c>
      <c r="M13893">
        <v>1</v>
      </c>
      <c r="N13893">
        <v>0</v>
      </c>
      <c r="O13893">
        <v>-1</v>
      </c>
      <c r="P13893" t="s">
        <v>38756</v>
      </c>
      <c r="Q13893" t="s">
        <v>597</v>
      </c>
      <c r="R13893" s="3">
        <v>42167.5027546296</v>
      </c>
      <c r="S13893" t="s">
        <v>31</v>
      </c>
    </row>
    <row r="13894" customHeight="1" spans="1:19">
      <c r="A13894">
        <v>6320092981</v>
      </c>
      <c r="B13894" s="2" t="s">
        <v>38757</v>
      </c>
      <c r="C13894" t="s">
        <v>73</v>
      </c>
      <c r="D13894" t="s">
        <v>23</v>
      </c>
      <c r="E13894" t="s">
        <v>38758</v>
      </c>
      <c r="G13894">
        <v>54</v>
      </c>
      <c r="H13894">
        <v>1014</v>
      </c>
      <c r="I13894">
        <v>112</v>
      </c>
      <c r="J13894" t="s">
        <v>204</v>
      </c>
      <c r="K13894" t="s">
        <v>11034</v>
      </c>
      <c r="L13894" t="s">
        <v>28</v>
      </c>
      <c r="M13894">
        <v>1</v>
      </c>
      <c r="N13894">
        <v>0</v>
      </c>
      <c r="O13894">
        <v>-1</v>
      </c>
      <c r="P13894" t="s">
        <v>36</v>
      </c>
      <c r="Q13894" t="s">
        <v>84</v>
      </c>
      <c r="R13894" s="3">
        <v>42932.8351041667</v>
      </c>
      <c r="S13894" t="s">
        <v>31</v>
      </c>
    </row>
    <row r="13895" customHeight="1" spans="1:19">
      <c r="A13895">
        <v>1420675947</v>
      </c>
      <c r="B13895" s="2" t="s">
        <v>38759</v>
      </c>
      <c r="C13895" t="s">
        <v>207</v>
      </c>
      <c r="D13895" t="s">
        <v>41</v>
      </c>
      <c r="E13895" t="s">
        <v>38760</v>
      </c>
      <c r="F13895" t="s">
        <v>38761</v>
      </c>
      <c r="G13895">
        <v>234</v>
      </c>
      <c r="H13895">
        <v>333</v>
      </c>
      <c r="I13895">
        <v>2097</v>
      </c>
      <c r="J13895" t="s">
        <v>106</v>
      </c>
      <c r="K13895" t="s">
        <v>479</v>
      </c>
      <c r="L13895" t="s">
        <v>28</v>
      </c>
      <c r="M13895">
        <v>0</v>
      </c>
      <c r="N13895">
        <v>0</v>
      </c>
      <c r="O13895">
        <v>-1</v>
      </c>
      <c r="P13895" t="s">
        <v>38762</v>
      </c>
      <c r="Q13895" t="s">
        <v>37</v>
      </c>
      <c r="R13895" s="3">
        <v>40521.9723611111</v>
      </c>
      <c r="S13895" t="s">
        <v>31</v>
      </c>
    </row>
    <row r="13896" customHeight="1" spans="1:19">
      <c r="A13896">
        <v>7096453893</v>
      </c>
      <c r="B13896" s="2" t="s">
        <v>38763</v>
      </c>
      <c r="C13896" t="s">
        <v>207</v>
      </c>
      <c r="D13896" t="s">
        <v>41</v>
      </c>
      <c r="E13896" t="s">
        <v>38764</v>
      </c>
      <c r="F13896" t="s">
        <v>38765</v>
      </c>
      <c r="G13896">
        <v>110</v>
      </c>
      <c r="H13896">
        <v>736</v>
      </c>
      <c r="I13896">
        <v>19858</v>
      </c>
      <c r="J13896" t="s">
        <v>35</v>
      </c>
      <c r="L13896" t="s">
        <v>51</v>
      </c>
      <c r="M13896">
        <v>0</v>
      </c>
      <c r="N13896">
        <v>0</v>
      </c>
      <c r="O13896">
        <v>-1</v>
      </c>
      <c r="P13896" t="s">
        <v>36</v>
      </c>
      <c r="Q13896" t="s">
        <v>276</v>
      </c>
      <c r="R13896" s="3">
        <v>43579.9648958333</v>
      </c>
      <c r="S13896" t="s">
        <v>31</v>
      </c>
    </row>
    <row r="13897" customHeight="1" spans="1:19">
      <c r="A13897">
        <v>6352618039</v>
      </c>
      <c r="B13897" s="2" t="s">
        <v>38766</v>
      </c>
      <c r="C13897" t="s">
        <v>207</v>
      </c>
      <c r="D13897" t="s">
        <v>41</v>
      </c>
      <c r="E13897" t="s">
        <v>38767</v>
      </c>
      <c r="G13897">
        <v>360</v>
      </c>
      <c r="H13897">
        <v>635</v>
      </c>
      <c r="I13897">
        <v>74</v>
      </c>
      <c r="J13897" t="s">
        <v>204</v>
      </c>
      <c r="K13897" t="s">
        <v>220</v>
      </c>
      <c r="L13897" t="s">
        <v>28</v>
      </c>
      <c r="M13897">
        <v>0</v>
      </c>
      <c r="N13897">
        <v>0</v>
      </c>
      <c r="O13897">
        <v>-1</v>
      </c>
      <c r="P13897" t="s">
        <v>36</v>
      </c>
      <c r="Q13897" t="s">
        <v>386</v>
      </c>
      <c r="R13897" s="3">
        <v>42970.622962963</v>
      </c>
      <c r="S13897" t="s">
        <v>31</v>
      </c>
    </row>
    <row r="13898" customHeight="1" spans="1:19">
      <c r="A13898">
        <v>6352618039</v>
      </c>
      <c r="B13898" s="2" t="s">
        <v>38768</v>
      </c>
      <c r="C13898" t="s">
        <v>207</v>
      </c>
      <c r="D13898" t="s">
        <v>41</v>
      </c>
      <c r="E13898" t="s">
        <v>38767</v>
      </c>
      <c r="G13898">
        <v>360</v>
      </c>
      <c r="H13898">
        <v>635</v>
      </c>
      <c r="I13898">
        <v>74</v>
      </c>
      <c r="J13898" t="s">
        <v>204</v>
      </c>
      <c r="K13898" t="s">
        <v>220</v>
      </c>
      <c r="L13898" t="s">
        <v>28</v>
      </c>
      <c r="M13898">
        <v>0</v>
      </c>
      <c r="N13898">
        <v>0</v>
      </c>
      <c r="O13898">
        <v>-1</v>
      </c>
      <c r="P13898" t="s">
        <v>36</v>
      </c>
      <c r="Q13898" t="s">
        <v>386</v>
      </c>
      <c r="R13898" s="3">
        <v>42970.622962963</v>
      </c>
      <c r="S13898" t="s">
        <v>31</v>
      </c>
    </row>
    <row r="13899" customHeight="1" spans="1:19">
      <c r="A13899">
        <v>5797992781</v>
      </c>
      <c r="B13899" s="2" t="s">
        <v>38769</v>
      </c>
      <c r="C13899" t="s">
        <v>73</v>
      </c>
      <c r="D13899" t="s">
        <v>23</v>
      </c>
      <c r="E13899" t="s">
        <v>38770</v>
      </c>
      <c r="G13899">
        <v>12</v>
      </c>
      <c r="H13899">
        <v>280</v>
      </c>
      <c r="I13899">
        <v>1105</v>
      </c>
      <c r="J13899" t="s">
        <v>35</v>
      </c>
      <c r="L13899" t="s">
        <v>28</v>
      </c>
      <c r="M13899">
        <v>1</v>
      </c>
      <c r="N13899">
        <v>0</v>
      </c>
      <c r="O13899">
        <v>-1</v>
      </c>
      <c r="P13899" t="s">
        <v>38771</v>
      </c>
      <c r="Q13899" t="s">
        <v>63</v>
      </c>
      <c r="R13899" s="3">
        <v>42356.798912037</v>
      </c>
      <c r="S13899" t="s">
        <v>31</v>
      </c>
    </row>
    <row r="13900" customHeight="1" spans="1:19">
      <c r="A13900">
        <v>7464170886</v>
      </c>
      <c r="B13900" s="2" t="s">
        <v>38772</v>
      </c>
      <c r="C13900" t="s">
        <v>73</v>
      </c>
      <c r="D13900" t="s">
        <v>23</v>
      </c>
      <c r="E13900" t="s">
        <v>38773</v>
      </c>
      <c r="G13900">
        <v>2</v>
      </c>
      <c r="H13900">
        <v>42</v>
      </c>
      <c r="I13900">
        <v>59</v>
      </c>
      <c r="J13900" t="s">
        <v>35</v>
      </c>
      <c r="L13900" t="s">
        <v>28</v>
      </c>
      <c r="M13900">
        <v>0</v>
      </c>
      <c r="N13900">
        <v>0</v>
      </c>
      <c r="O13900">
        <v>-1</v>
      </c>
      <c r="P13900" t="s">
        <v>36</v>
      </c>
      <c r="R13900" s="3">
        <v>44009.5508912037</v>
      </c>
      <c r="S13900" t="s">
        <v>38</v>
      </c>
    </row>
    <row r="13901" customHeight="1" spans="1:19">
      <c r="A13901">
        <v>7626767836</v>
      </c>
      <c r="B13901" s="2" t="s">
        <v>38774</v>
      </c>
      <c r="C13901" t="s">
        <v>207</v>
      </c>
      <c r="D13901" t="s">
        <v>41</v>
      </c>
      <c r="E13901" t="s">
        <v>38775</v>
      </c>
      <c r="F13901" t="s">
        <v>38776</v>
      </c>
      <c r="G13901">
        <v>7</v>
      </c>
      <c r="H13901">
        <v>18</v>
      </c>
      <c r="I13901">
        <v>160</v>
      </c>
      <c r="J13901" t="s">
        <v>35</v>
      </c>
      <c r="L13901" t="s">
        <v>28</v>
      </c>
      <c r="M13901">
        <v>0</v>
      </c>
      <c r="N13901">
        <v>0</v>
      </c>
      <c r="O13901">
        <v>-1</v>
      </c>
      <c r="P13901" t="s">
        <v>5505</v>
      </c>
      <c r="Q13901" t="s">
        <v>439</v>
      </c>
      <c r="R13901" s="3">
        <v>44360.206724537</v>
      </c>
      <c r="S13901" t="s">
        <v>38</v>
      </c>
    </row>
    <row r="13902" customHeight="1" spans="1:19">
      <c r="A13902">
        <v>3214934931</v>
      </c>
      <c r="B13902" s="2" t="s">
        <v>38777</v>
      </c>
      <c r="C13902" t="s">
        <v>210</v>
      </c>
      <c r="D13902" t="s">
        <v>41</v>
      </c>
      <c r="E13902" t="s">
        <v>38778</v>
      </c>
      <c r="G13902">
        <v>46</v>
      </c>
      <c r="H13902">
        <v>99</v>
      </c>
      <c r="I13902">
        <v>24</v>
      </c>
      <c r="J13902" t="s">
        <v>44</v>
      </c>
      <c r="K13902" t="s">
        <v>1220</v>
      </c>
      <c r="L13902" t="s">
        <v>28</v>
      </c>
      <c r="M13902">
        <v>1</v>
      </c>
      <c r="N13902">
        <v>0</v>
      </c>
      <c r="O13902">
        <v>-1</v>
      </c>
      <c r="P13902" t="s">
        <v>38779</v>
      </c>
      <c r="Q13902" t="s">
        <v>597</v>
      </c>
      <c r="R13902" s="3">
        <v>41282.4528587963</v>
      </c>
      <c r="S13902" t="s">
        <v>31</v>
      </c>
    </row>
    <row r="13903" customHeight="1" spans="1:19">
      <c r="A13903">
        <v>7641166231</v>
      </c>
      <c r="B13903" s="2" t="s">
        <v>38780</v>
      </c>
      <c r="C13903" t="s">
        <v>207</v>
      </c>
      <c r="D13903" t="s">
        <v>41</v>
      </c>
      <c r="E13903" t="s">
        <v>38781</v>
      </c>
      <c r="F13903" t="s">
        <v>38782</v>
      </c>
      <c r="G13903">
        <v>66</v>
      </c>
      <c r="H13903">
        <v>118</v>
      </c>
      <c r="I13903">
        <v>691</v>
      </c>
      <c r="J13903" t="s">
        <v>35</v>
      </c>
      <c r="L13903" t="s">
        <v>51</v>
      </c>
      <c r="M13903">
        <v>2</v>
      </c>
      <c r="N13903">
        <v>0</v>
      </c>
      <c r="O13903">
        <v>-1</v>
      </c>
      <c r="P13903" t="s">
        <v>230</v>
      </c>
      <c r="Q13903" t="s">
        <v>63</v>
      </c>
      <c r="R13903" s="3">
        <v>44380.8857291667</v>
      </c>
      <c r="S13903" t="s">
        <v>38</v>
      </c>
    </row>
    <row r="13904" customHeight="1" spans="1:21">
      <c r="A13904">
        <v>7427353271</v>
      </c>
      <c r="B13904" s="2" t="s">
        <v>38783</v>
      </c>
      <c r="C13904" t="s">
        <v>207</v>
      </c>
      <c r="D13904" t="s">
        <v>41</v>
      </c>
      <c r="E13904" t="s">
        <v>38784</v>
      </c>
      <c r="F13904" t="s">
        <v>38785</v>
      </c>
      <c r="G13904">
        <v>1188</v>
      </c>
      <c r="H13904">
        <v>602</v>
      </c>
      <c r="I13904">
        <v>3488</v>
      </c>
      <c r="J13904" t="s">
        <v>153</v>
      </c>
      <c r="K13904" t="s">
        <v>38786</v>
      </c>
      <c r="L13904" t="s">
        <v>51</v>
      </c>
      <c r="M13904">
        <v>3</v>
      </c>
      <c r="N13904">
        <v>1</v>
      </c>
      <c r="O13904">
        <v>0</v>
      </c>
      <c r="P13904" t="s">
        <v>62</v>
      </c>
      <c r="Q13904" t="s">
        <v>46</v>
      </c>
      <c r="R13904" s="3">
        <v>43923.3132638889</v>
      </c>
      <c r="S13904" t="s">
        <v>31</v>
      </c>
      <c r="T13904" t="s">
        <v>898</v>
      </c>
      <c r="U13904" t="s">
        <v>1655</v>
      </c>
    </row>
    <row r="13905" customHeight="1" spans="1:19">
      <c r="A13905">
        <v>5511476421</v>
      </c>
      <c r="B13905" s="2" t="s">
        <v>38787</v>
      </c>
      <c r="C13905" t="s">
        <v>207</v>
      </c>
      <c r="D13905" t="s">
        <v>41</v>
      </c>
      <c r="E13905" t="s">
        <v>38788</v>
      </c>
      <c r="F13905" t="s">
        <v>38789</v>
      </c>
      <c r="G13905">
        <v>11</v>
      </c>
      <c r="H13905">
        <v>77</v>
      </c>
      <c r="I13905">
        <v>31</v>
      </c>
      <c r="J13905" t="s">
        <v>106</v>
      </c>
      <c r="K13905" t="s">
        <v>10391</v>
      </c>
      <c r="L13905" t="s">
        <v>28</v>
      </c>
      <c r="M13905">
        <v>1</v>
      </c>
      <c r="N13905">
        <v>0</v>
      </c>
      <c r="O13905">
        <v>-1</v>
      </c>
      <c r="P13905" t="s">
        <v>38790</v>
      </c>
      <c r="Q13905" t="s">
        <v>37</v>
      </c>
      <c r="R13905" s="3">
        <v>42041.991712963</v>
      </c>
      <c r="S13905" t="s">
        <v>31</v>
      </c>
    </row>
    <row r="13906" customHeight="1" spans="1:19">
      <c r="A13906">
        <v>3905704580</v>
      </c>
      <c r="B13906" s="2" t="s">
        <v>38791</v>
      </c>
      <c r="C13906" t="s">
        <v>207</v>
      </c>
      <c r="D13906" t="s">
        <v>41</v>
      </c>
      <c r="E13906" t="s">
        <v>38792</v>
      </c>
      <c r="F13906" t="s">
        <v>38793</v>
      </c>
      <c r="G13906">
        <v>26</v>
      </c>
      <c r="H13906">
        <v>598</v>
      </c>
      <c r="I13906">
        <v>149</v>
      </c>
      <c r="J13906" t="s">
        <v>106</v>
      </c>
      <c r="K13906" t="s">
        <v>10201</v>
      </c>
      <c r="L13906" t="s">
        <v>28</v>
      </c>
      <c r="M13906">
        <v>0</v>
      </c>
      <c r="N13906">
        <v>0</v>
      </c>
      <c r="O13906">
        <v>-1</v>
      </c>
      <c r="P13906" t="s">
        <v>100</v>
      </c>
      <c r="Q13906" t="s">
        <v>37</v>
      </c>
      <c r="R13906" s="3">
        <v>41594.9594097222</v>
      </c>
      <c r="S13906" t="s">
        <v>31</v>
      </c>
    </row>
    <row r="13907" customHeight="1" spans="1:19">
      <c r="A13907">
        <v>7278786405</v>
      </c>
      <c r="B13907" s="2" t="s">
        <v>38794</v>
      </c>
      <c r="C13907" t="s">
        <v>73</v>
      </c>
      <c r="D13907" t="s">
        <v>23</v>
      </c>
      <c r="E13907" t="s">
        <v>38795</v>
      </c>
      <c r="F13907" t="s">
        <v>38796</v>
      </c>
      <c r="G13907">
        <v>2</v>
      </c>
      <c r="H13907">
        <v>114</v>
      </c>
      <c r="I13907">
        <v>316</v>
      </c>
      <c r="J13907" t="s">
        <v>35</v>
      </c>
      <c r="L13907" t="s">
        <v>28</v>
      </c>
      <c r="M13907">
        <v>0</v>
      </c>
      <c r="N13907">
        <v>0</v>
      </c>
      <c r="O13907">
        <v>-1</v>
      </c>
      <c r="P13907" t="s">
        <v>36</v>
      </c>
      <c r="Q13907" t="s">
        <v>53</v>
      </c>
      <c r="R13907" s="3">
        <v>43687.9806134259</v>
      </c>
      <c r="S13907" t="s">
        <v>38</v>
      </c>
    </row>
    <row r="13908" customHeight="1" spans="1:19">
      <c r="A13908">
        <v>2145674704</v>
      </c>
      <c r="B13908" s="2" t="s">
        <v>38797</v>
      </c>
      <c r="C13908" t="s">
        <v>207</v>
      </c>
      <c r="D13908" t="s">
        <v>41</v>
      </c>
      <c r="E13908" t="s">
        <v>38798</v>
      </c>
      <c r="F13908" t="s">
        <v>38799</v>
      </c>
      <c r="G13908">
        <v>37</v>
      </c>
      <c r="H13908">
        <v>246</v>
      </c>
      <c r="I13908">
        <v>1518</v>
      </c>
      <c r="J13908" t="s">
        <v>35</v>
      </c>
      <c r="L13908" t="s">
        <v>51</v>
      </c>
      <c r="M13908">
        <v>2</v>
      </c>
      <c r="N13908">
        <v>0</v>
      </c>
      <c r="O13908">
        <v>-1</v>
      </c>
      <c r="P13908" t="s">
        <v>4999</v>
      </c>
      <c r="Q13908" t="s">
        <v>856</v>
      </c>
      <c r="R13908" s="3">
        <v>41899.99875</v>
      </c>
      <c r="S13908" t="s">
        <v>31</v>
      </c>
    </row>
    <row r="13909" customHeight="1" spans="1:19">
      <c r="A13909">
        <v>7577616094</v>
      </c>
      <c r="B13909" s="2" t="s">
        <v>38800</v>
      </c>
      <c r="C13909" t="s">
        <v>73</v>
      </c>
      <c r="D13909" t="s">
        <v>23</v>
      </c>
      <c r="E13909" t="s">
        <v>38801</v>
      </c>
      <c r="F13909" t="s">
        <v>38802</v>
      </c>
      <c r="G13909">
        <v>6</v>
      </c>
      <c r="H13909">
        <v>67</v>
      </c>
      <c r="I13909">
        <v>127</v>
      </c>
      <c r="J13909" t="s">
        <v>26</v>
      </c>
      <c r="L13909" t="s">
        <v>51</v>
      </c>
      <c r="M13909">
        <v>0</v>
      </c>
      <c r="N13909">
        <v>0</v>
      </c>
      <c r="O13909">
        <v>-1</v>
      </c>
      <c r="P13909" t="s">
        <v>38803</v>
      </c>
      <c r="Q13909" t="s">
        <v>30</v>
      </c>
      <c r="R13909" s="3">
        <v>44273.421724537</v>
      </c>
      <c r="S13909" t="s">
        <v>31</v>
      </c>
    </row>
    <row r="13910" customHeight="1" spans="1:19">
      <c r="A13910">
        <v>1008853101</v>
      </c>
      <c r="B13910" s="2" t="s">
        <v>38804</v>
      </c>
      <c r="C13910" t="s">
        <v>73</v>
      </c>
      <c r="D13910" t="s">
        <v>23</v>
      </c>
      <c r="E13910" t="s">
        <v>38805</v>
      </c>
      <c r="G13910">
        <v>105</v>
      </c>
      <c r="H13910">
        <v>890</v>
      </c>
      <c r="I13910">
        <v>911</v>
      </c>
      <c r="J13910" t="s">
        <v>106</v>
      </c>
      <c r="L13910" t="s">
        <v>51</v>
      </c>
      <c r="M13910">
        <v>6</v>
      </c>
      <c r="N13910">
        <v>0</v>
      </c>
      <c r="O13910">
        <v>-1</v>
      </c>
      <c r="P13910" t="s">
        <v>36</v>
      </c>
      <c r="Q13910" t="s">
        <v>37</v>
      </c>
      <c r="R13910" s="3">
        <v>41698.7895833333</v>
      </c>
      <c r="S13910" t="s">
        <v>31</v>
      </c>
    </row>
    <row r="13911" customHeight="1" spans="1:19">
      <c r="A13911">
        <v>5665250770</v>
      </c>
      <c r="B13911" s="2" t="s">
        <v>38806</v>
      </c>
      <c r="C13911" t="s">
        <v>73</v>
      </c>
      <c r="D13911" t="s">
        <v>23</v>
      </c>
      <c r="E13911" t="s">
        <v>38807</v>
      </c>
      <c r="F13911" t="s">
        <v>30289</v>
      </c>
      <c r="G13911">
        <v>255</v>
      </c>
      <c r="H13911">
        <v>460</v>
      </c>
      <c r="I13911">
        <v>1653</v>
      </c>
      <c r="J13911" t="s">
        <v>94</v>
      </c>
      <c r="K13911" t="s">
        <v>29753</v>
      </c>
      <c r="L13911" t="s">
        <v>51</v>
      </c>
      <c r="M13911">
        <v>2</v>
      </c>
      <c r="N13911">
        <v>0</v>
      </c>
      <c r="O13911">
        <v>-1</v>
      </c>
      <c r="P13911" t="s">
        <v>31090</v>
      </c>
      <c r="Q13911" t="s">
        <v>79</v>
      </c>
      <c r="R13911" s="3">
        <v>42216.8815162037</v>
      </c>
      <c r="S13911" t="s">
        <v>31</v>
      </c>
    </row>
    <row r="13912" customHeight="1" spans="1:19">
      <c r="A13912">
        <v>7580450430</v>
      </c>
      <c r="B13912" s="2" t="s">
        <v>38808</v>
      </c>
      <c r="C13912" t="s">
        <v>73</v>
      </c>
      <c r="D13912" t="s">
        <v>23</v>
      </c>
      <c r="E13912" t="s">
        <v>38809</v>
      </c>
      <c r="G13912">
        <v>4</v>
      </c>
      <c r="H13912">
        <v>73</v>
      </c>
      <c r="I13912">
        <v>427</v>
      </c>
      <c r="J13912" t="s">
        <v>35</v>
      </c>
      <c r="L13912" t="s">
        <v>28</v>
      </c>
      <c r="M13912">
        <v>0</v>
      </c>
      <c r="N13912">
        <v>0</v>
      </c>
      <c r="O13912">
        <v>-1</v>
      </c>
      <c r="P13912" t="s">
        <v>36</v>
      </c>
      <c r="Q13912" t="s">
        <v>234</v>
      </c>
      <c r="R13912" s="3">
        <v>44280.4568634259</v>
      </c>
      <c r="S13912" t="s">
        <v>31</v>
      </c>
    </row>
    <row r="13913" customHeight="1" spans="1:19">
      <c r="A13913">
        <v>7646693580</v>
      </c>
      <c r="B13913" s="2" t="s">
        <v>38810</v>
      </c>
      <c r="C13913" t="s">
        <v>73</v>
      </c>
      <c r="D13913" t="s">
        <v>23</v>
      </c>
      <c r="E13913" t="s">
        <v>38811</v>
      </c>
      <c r="G13913">
        <v>61</v>
      </c>
      <c r="H13913">
        <v>157</v>
      </c>
      <c r="I13913">
        <v>318</v>
      </c>
      <c r="J13913" t="s">
        <v>26</v>
      </c>
      <c r="K13913" t="s">
        <v>99</v>
      </c>
      <c r="L13913" t="s">
        <v>51</v>
      </c>
      <c r="M13913">
        <v>0</v>
      </c>
      <c r="N13913">
        <v>0</v>
      </c>
      <c r="O13913">
        <v>-1</v>
      </c>
      <c r="P13913" t="s">
        <v>5325</v>
      </c>
      <c r="Q13913" t="s">
        <v>46</v>
      </c>
      <c r="R13913" s="3">
        <v>44391.4037615741</v>
      </c>
      <c r="S13913" t="s">
        <v>38</v>
      </c>
    </row>
    <row r="13914" customHeight="1" spans="1:20">
      <c r="A13914">
        <v>7204883561</v>
      </c>
      <c r="B13914" s="2" t="s">
        <v>38812</v>
      </c>
      <c r="C13914" t="s">
        <v>207</v>
      </c>
      <c r="D13914" t="s">
        <v>41</v>
      </c>
      <c r="E13914" t="s">
        <v>38813</v>
      </c>
      <c r="F13914" t="s">
        <v>38814</v>
      </c>
      <c r="G13914">
        <v>1025</v>
      </c>
      <c r="H13914">
        <v>208</v>
      </c>
      <c r="I13914">
        <v>5057</v>
      </c>
      <c r="J13914" t="s">
        <v>94</v>
      </c>
      <c r="K13914" t="s">
        <v>14543</v>
      </c>
      <c r="L13914" t="s">
        <v>51</v>
      </c>
      <c r="M13914">
        <v>2</v>
      </c>
      <c r="N13914">
        <v>0</v>
      </c>
      <c r="O13914">
        <v>-1</v>
      </c>
      <c r="P13914" t="s">
        <v>35181</v>
      </c>
      <c r="Q13914" t="s">
        <v>141</v>
      </c>
      <c r="R13914" s="3">
        <v>43639.8245601852</v>
      </c>
      <c r="S13914" t="s">
        <v>31</v>
      </c>
      <c r="T13914" t="s">
        <v>446</v>
      </c>
    </row>
    <row r="13915" customHeight="1" spans="1:19">
      <c r="A13915">
        <v>6919918218</v>
      </c>
      <c r="B13915" s="2" t="s">
        <v>38815</v>
      </c>
      <c r="C13915" t="s">
        <v>73</v>
      </c>
      <c r="D13915" t="s">
        <v>23</v>
      </c>
      <c r="E13915" t="s">
        <v>38816</v>
      </c>
      <c r="F13915" t="s">
        <v>38817</v>
      </c>
      <c r="G13915">
        <v>2</v>
      </c>
      <c r="H13915">
        <v>119</v>
      </c>
      <c r="I13915">
        <v>185</v>
      </c>
      <c r="J13915" t="s">
        <v>35</v>
      </c>
      <c r="L13915" t="s">
        <v>28</v>
      </c>
      <c r="M13915">
        <v>0</v>
      </c>
      <c r="N13915">
        <v>0</v>
      </c>
      <c r="O13915">
        <v>-1</v>
      </c>
      <c r="P13915" t="s">
        <v>36</v>
      </c>
      <c r="Q13915" t="s">
        <v>53</v>
      </c>
      <c r="R13915" s="3">
        <v>43470.6230439815</v>
      </c>
      <c r="S13915" t="s">
        <v>38</v>
      </c>
    </row>
    <row r="13916" customHeight="1" spans="1:19">
      <c r="A13916">
        <v>6086105174</v>
      </c>
      <c r="B13916" s="2" t="s">
        <v>38818</v>
      </c>
      <c r="C13916" t="s">
        <v>73</v>
      </c>
      <c r="D13916" t="s">
        <v>23</v>
      </c>
      <c r="E13916" t="s">
        <v>38819</v>
      </c>
      <c r="F13916" t="s">
        <v>38820</v>
      </c>
      <c r="G13916">
        <v>736</v>
      </c>
      <c r="H13916">
        <v>829</v>
      </c>
      <c r="I13916">
        <v>4187</v>
      </c>
      <c r="J13916" t="s">
        <v>94</v>
      </c>
      <c r="L13916" t="s">
        <v>51</v>
      </c>
      <c r="M13916">
        <v>6</v>
      </c>
      <c r="N13916">
        <v>1</v>
      </c>
      <c r="O13916">
        <v>0</v>
      </c>
      <c r="P13916" t="s">
        <v>62</v>
      </c>
      <c r="Q13916" t="s">
        <v>84</v>
      </c>
      <c r="R13916" s="3">
        <v>42724.8412037037</v>
      </c>
      <c r="S13916" t="s">
        <v>31</v>
      </c>
    </row>
    <row r="13917" customHeight="1" spans="1:19">
      <c r="A13917">
        <v>7312233822</v>
      </c>
      <c r="B13917" s="2" t="s">
        <v>38821</v>
      </c>
      <c r="C13917" t="s">
        <v>207</v>
      </c>
      <c r="D13917" t="s">
        <v>41</v>
      </c>
      <c r="E13917" t="s">
        <v>38822</v>
      </c>
      <c r="F13917" t="s">
        <v>38823</v>
      </c>
      <c r="G13917">
        <v>99</v>
      </c>
      <c r="H13917">
        <v>249</v>
      </c>
      <c r="I13917">
        <v>1519</v>
      </c>
      <c r="J13917" t="s">
        <v>106</v>
      </c>
      <c r="L13917" t="s">
        <v>28</v>
      </c>
      <c r="M13917">
        <v>2</v>
      </c>
      <c r="N13917">
        <v>0</v>
      </c>
      <c r="O13917">
        <v>-1</v>
      </c>
      <c r="P13917" t="s">
        <v>134</v>
      </c>
      <c r="Q13917" t="s">
        <v>37</v>
      </c>
      <c r="R13917" s="3">
        <v>43737.8584837963</v>
      </c>
      <c r="S13917" t="s">
        <v>31</v>
      </c>
    </row>
    <row r="13918" customHeight="1" spans="1:19">
      <c r="A13918">
        <v>6420289980</v>
      </c>
      <c r="B13918" s="2" t="s">
        <v>38824</v>
      </c>
      <c r="C13918" t="s">
        <v>25128</v>
      </c>
      <c r="D13918" t="s">
        <v>41</v>
      </c>
      <c r="E13918" t="s">
        <v>38825</v>
      </c>
      <c r="F13918" t="s">
        <v>38826</v>
      </c>
      <c r="G13918">
        <v>515</v>
      </c>
      <c r="H13918">
        <v>240</v>
      </c>
      <c r="I13918">
        <v>1056</v>
      </c>
      <c r="J13918" t="s">
        <v>106</v>
      </c>
      <c r="L13918" t="s">
        <v>28</v>
      </c>
      <c r="M13918">
        <v>3</v>
      </c>
      <c r="N13918">
        <v>0</v>
      </c>
      <c r="O13918">
        <v>-1</v>
      </c>
      <c r="P13918" t="s">
        <v>100</v>
      </c>
      <c r="Q13918" t="s">
        <v>95</v>
      </c>
      <c r="R13918" s="3">
        <v>43076.1646180556</v>
      </c>
      <c r="S13918" t="s">
        <v>31</v>
      </c>
    </row>
    <row r="13919" customHeight="1" spans="1:21">
      <c r="A13919">
        <v>7737739402</v>
      </c>
      <c r="B13919" s="2" t="s">
        <v>38827</v>
      </c>
      <c r="C13919" t="s">
        <v>207</v>
      </c>
      <c r="D13919" t="s">
        <v>41</v>
      </c>
      <c r="E13919" t="s">
        <v>38828</v>
      </c>
      <c r="F13919" t="s">
        <v>38829</v>
      </c>
      <c r="G13919">
        <v>61</v>
      </c>
      <c r="H13919">
        <v>397</v>
      </c>
      <c r="I13919">
        <v>261</v>
      </c>
      <c r="J13919" t="s">
        <v>26</v>
      </c>
      <c r="K13919" t="s">
        <v>27</v>
      </c>
      <c r="L13919" t="s">
        <v>51</v>
      </c>
      <c r="M13919">
        <v>4</v>
      </c>
      <c r="N13919">
        <v>0</v>
      </c>
      <c r="O13919">
        <v>-1</v>
      </c>
      <c r="P13919" t="s">
        <v>52</v>
      </c>
      <c r="Q13919" t="s">
        <v>46</v>
      </c>
      <c r="R13919" s="3">
        <v>44585.8609490741</v>
      </c>
      <c r="S13919" t="s">
        <v>31</v>
      </c>
      <c r="T13919" t="s">
        <v>446</v>
      </c>
      <c r="U13919" t="s">
        <v>13995</v>
      </c>
    </row>
    <row r="13920" customHeight="1" spans="1:19">
      <c r="A13920">
        <v>1340861311</v>
      </c>
      <c r="B13920" s="2" t="s">
        <v>38830</v>
      </c>
      <c r="C13920" t="s">
        <v>210</v>
      </c>
      <c r="D13920" t="s">
        <v>41</v>
      </c>
      <c r="E13920" t="s">
        <v>38831</v>
      </c>
      <c r="G13920">
        <v>174</v>
      </c>
      <c r="H13920">
        <v>1664</v>
      </c>
      <c r="I13920">
        <v>510</v>
      </c>
      <c r="J13920" t="s">
        <v>94</v>
      </c>
      <c r="K13920" t="s">
        <v>854</v>
      </c>
      <c r="L13920" t="s">
        <v>28</v>
      </c>
      <c r="M13920">
        <v>0</v>
      </c>
      <c r="N13920">
        <v>0</v>
      </c>
      <c r="O13920">
        <v>-1</v>
      </c>
      <c r="Q13920" t="s">
        <v>430</v>
      </c>
      <c r="R13920" s="3">
        <v>40877.1652662037</v>
      </c>
      <c r="S13920" t="s">
        <v>31</v>
      </c>
    </row>
    <row r="13921" customHeight="1" spans="1:19">
      <c r="A13921">
        <v>7481913402</v>
      </c>
      <c r="B13921" s="2" t="s">
        <v>38832</v>
      </c>
      <c r="C13921" t="s">
        <v>207</v>
      </c>
      <c r="D13921" t="s">
        <v>41</v>
      </c>
      <c r="E13921" t="s">
        <v>38833</v>
      </c>
      <c r="F13921" t="s">
        <v>38834</v>
      </c>
      <c r="G13921">
        <v>24</v>
      </c>
      <c r="H13921">
        <v>373</v>
      </c>
      <c r="I13921">
        <v>1600</v>
      </c>
      <c r="J13921" t="s">
        <v>35</v>
      </c>
      <c r="L13921" t="s">
        <v>28</v>
      </c>
      <c r="M13921">
        <v>1</v>
      </c>
      <c r="N13921">
        <v>0</v>
      </c>
      <c r="O13921">
        <v>-1</v>
      </c>
      <c r="P13921" t="s">
        <v>36</v>
      </c>
      <c r="Q13921" t="s">
        <v>101</v>
      </c>
      <c r="R13921" s="3">
        <v>44031.8907523148</v>
      </c>
      <c r="S13921" t="s">
        <v>31</v>
      </c>
    </row>
    <row r="13922" customHeight="1" spans="1:19">
      <c r="A13922">
        <v>5121830029</v>
      </c>
      <c r="B13922" s="2" t="s">
        <v>38835</v>
      </c>
      <c r="C13922" t="s">
        <v>207</v>
      </c>
      <c r="D13922" t="s">
        <v>41</v>
      </c>
      <c r="E13922" t="s">
        <v>38836</v>
      </c>
      <c r="F13922" t="s">
        <v>38837</v>
      </c>
      <c r="G13922">
        <v>587</v>
      </c>
      <c r="H13922">
        <v>400</v>
      </c>
      <c r="I13922">
        <v>64114</v>
      </c>
      <c r="J13922" t="s">
        <v>495</v>
      </c>
      <c r="L13922" t="s">
        <v>51</v>
      </c>
      <c r="M13922">
        <v>7</v>
      </c>
      <c r="N13922">
        <v>0</v>
      </c>
      <c r="O13922">
        <v>-1</v>
      </c>
      <c r="P13922" t="s">
        <v>21306</v>
      </c>
      <c r="Q13922" t="s">
        <v>276</v>
      </c>
      <c r="R13922" s="3">
        <v>41753.0546875</v>
      </c>
      <c r="S13922" t="s">
        <v>54</v>
      </c>
    </row>
    <row r="13923" customHeight="1" spans="1:19">
      <c r="A13923">
        <v>6996977832</v>
      </c>
      <c r="B13923" s="2" t="s">
        <v>38838</v>
      </c>
      <c r="C13923" t="s">
        <v>73</v>
      </c>
      <c r="D13923" t="s">
        <v>23</v>
      </c>
      <c r="E13923" t="s">
        <v>38839</v>
      </c>
      <c r="G13923">
        <v>8</v>
      </c>
      <c r="H13923">
        <v>168</v>
      </c>
      <c r="I13923">
        <v>167</v>
      </c>
      <c r="J13923" t="s">
        <v>35</v>
      </c>
      <c r="L13923" t="s">
        <v>51</v>
      </c>
      <c r="M13923">
        <v>0</v>
      </c>
      <c r="N13923">
        <v>0</v>
      </c>
      <c r="O13923">
        <v>-1</v>
      </c>
      <c r="P13923" t="s">
        <v>36</v>
      </c>
      <c r="Q13923" t="s">
        <v>231</v>
      </c>
      <c r="R13923" s="3">
        <v>43512.4972800926</v>
      </c>
      <c r="S13923" t="s">
        <v>31</v>
      </c>
    </row>
    <row r="13924" customHeight="1" spans="1:19">
      <c r="A13924">
        <v>5664650811</v>
      </c>
      <c r="B13924" s="2" t="s">
        <v>38840</v>
      </c>
      <c r="C13924" t="s">
        <v>73</v>
      </c>
      <c r="D13924" t="s">
        <v>23</v>
      </c>
      <c r="E13924" t="s">
        <v>38841</v>
      </c>
      <c r="F13924" t="s">
        <v>38842</v>
      </c>
      <c r="G13924">
        <v>9</v>
      </c>
      <c r="H13924">
        <v>15</v>
      </c>
      <c r="I13924">
        <v>69</v>
      </c>
      <c r="J13924" t="s">
        <v>311</v>
      </c>
      <c r="L13924" t="s">
        <v>51</v>
      </c>
      <c r="M13924">
        <v>0</v>
      </c>
      <c r="N13924">
        <v>0</v>
      </c>
      <c r="O13924">
        <v>-1</v>
      </c>
      <c r="P13924" t="s">
        <v>12649</v>
      </c>
      <c r="Q13924" t="s">
        <v>160</v>
      </c>
      <c r="R13924" s="3">
        <v>42216.7215625</v>
      </c>
      <c r="S13924" t="s">
        <v>31</v>
      </c>
    </row>
    <row r="13925" customHeight="1" spans="1:19">
      <c r="A13925">
        <v>3719773072</v>
      </c>
      <c r="B13925" s="2" t="s">
        <v>38843</v>
      </c>
      <c r="C13925" t="s">
        <v>73</v>
      </c>
      <c r="D13925" t="s">
        <v>23</v>
      </c>
      <c r="E13925" t="s">
        <v>38844</v>
      </c>
      <c r="F13925" t="s">
        <v>38845</v>
      </c>
      <c r="G13925">
        <v>189</v>
      </c>
      <c r="H13925">
        <v>169</v>
      </c>
      <c r="I13925">
        <v>993</v>
      </c>
      <c r="J13925" t="s">
        <v>50</v>
      </c>
      <c r="L13925" t="s">
        <v>28</v>
      </c>
      <c r="M13925">
        <v>5</v>
      </c>
      <c r="N13925">
        <v>1</v>
      </c>
      <c r="O13925">
        <v>0</v>
      </c>
      <c r="P13925" t="s">
        <v>275</v>
      </c>
      <c r="Q13925" t="s">
        <v>53</v>
      </c>
      <c r="R13925" s="3">
        <v>41504.7187384259</v>
      </c>
      <c r="S13925" t="s">
        <v>31</v>
      </c>
    </row>
    <row r="13926" customHeight="1" spans="1:19">
      <c r="A13926">
        <v>7451763497</v>
      </c>
      <c r="B13926" s="2" t="s">
        <v>38846</v>
      </c>
      <c r="C13926" t="s">
        <v>207</v>
      </c>
      <c r="D13926" t="s">
        <v>41</v>
      </c>
      <c r="E13926" t="s">
        <v>38847</v>
      </c>
      <c r="G13926">
        <v>3</v>
      </c>
      <c r="H13926">
        <v>30</v>
      </c>
      <c r="I13926">
        <v>22</v>
      </c>
      <c r="J13926" t="s">
        <v>35</v>
      </c>
      <c r="L13926" t="s">
        <v>51</v>
      </c>
      <c r="M13926">
        <v>0</v>
      </c>
      <c r="N13926">
        <v>0</v>
      </c>
      <c r="O13926">
        <v>-1</v>
      </c>
      <c r="P13926" t="s">
        <v>36</v>
      </c>
      <c r="Q13926" t="s">
        <v>141</v>
      </c>
      <c r="R13926" s="3">
        <v>43956.9458449074</v>
      </c>
      <c r="S13926" t="s">
        <v>38</v>
      </c>
    </row>
    <row r="13927" customHeight="1" spans="1:19">
      <c r="A13927">
        <v>7334423802</v>
      </c>
      <c r="B13927" s="2" t="s">
        <v>38848</v>
      </c>
      <c r="C13927" t="s">
        <v>73</v>
      </c>
      <c r="D13927" t="s">
        <v>23</v>
      </c>
      <c r="E13927" t="s">
        <v>38849</v>
      </c>
      <c r="G13927">
        <v>4</v>
      </c>
      <c r="H13927">
        <v>279</v>
      </c>
      <c r="I13927">
        <v>750</v>
      </c>
      <c r="J13927" t="s">
        <v>35</v>
      </c>
      <c r="L13927" t="s">
        <v>51</v>
      </c>
      <c r="M13927">
        <v>0</v>
      </c>
      <c r="N13927">
        <v>0</v>
      </c>
      <c r="O13927">
        <v>-1</v>
      </c>
      <c r="P13927" t="s">
        <v>36</v>
      </c>
      <c r="Q13927" t="s">
        <v>84</v>
      </c>
      <c r="R13927" s="3">
        <v>43778.5770833333</v>
      </c>
      <c r="S13927" t="s">
        <v>31</v>
      </c>
    </row>
    <row r="13928" customHeight="1" spans="1:19">
      <c r="A13928">
        <v>6913784220</v>
      </c>
      <c r="B13928" s="2" t="s">
        <v>38850</v>
      </c>
      <c r="C13928" t="s">
        <v>207</v>
      </c>
      <c r="D13928" t="s">
        <v>41</v>
      </c>
      <c r="E13928" t="s">
        <v>38851</v>
      </c>
      <c r="G13928">
        <v>84</v>
      </c>
      <c r="H13928">
        <v>550</v>
      </c>
      <c r="I13928">
        <v>545</v>
      </c>
      <c r="J13928" t="s">
        <v>35</v>
      </c>
      <c r="L13928" t="s">
        <v>28</v>
      </c>
      <c r="M13928">
        <v>0</v>
      </c>
      <c r="N13928">
        <v>0</v>
      </c>
      <c r="O13928">
        <v>-1</v>
      </c>
      <c r="P13928" t="s">
        <v>36</v>
      </c>
      <c r="Q13928" t="s">
        <v>347</v>
      </c>
      <c r="R13928" s="3">
        <v>43466.8796643519</v>
      </c>
      <c r="S13928" t="s">
        <v>31</v>
      </c>
    </row>
    <row r="13929" customHeight="1" spans="1:20">
      <c r="A13929">
        <v>6441418028</v>
      </c>
      <c r="B13929" s="2" t="s">
        <v>38852</v>
      </c>
      <c r="C13929" t="s">
        <v>207</v>
      </c>
      <c r="D13929" t="s">
        <v>41</v>
      </c>
      <c r="E13929" t="s">
        <v>38853</v>
      </c>
      <c r="F13929" t="s">
        <v>38854</v>
      </c>
      <c r="G13929">
        <v>5</v>
      </c>
      <c r="H13929">
        <v>199</v>
      </c>
      <c r="I13929">
        <v>22</v>
      </c>
      <c r="J13929" t="s">
        <v>229</v>
      </c>
      <c r="K13929" t="s">
        <v>38855</v>
      </c>
      <c r="L13929" t="s">
        <v>51</v>
      </c>
      <c r="M13929">
        <v>0</v>
      </c>
      <c r="N13929">
        <v>0</v>
      </c>
      <c r="O13929">
        <v>-1</v>
      </c>
      <c r="P13929" t="s">
        <v>52</v>
      </c>
      <c r="Q13929" t="s">
        <v>231</v>
      </c>
      <c r="R13929" s="3">
        <v>43092.6451736111</v>
      </c>
      <c r="S13929" t="s">
        <v>38</v>
      </c>
      <c r="T13929" t="s">
        <v>446</v>
      </c>
    </row>
    <row r="13930" customHeight="1" spans="1:19">
      <c r="A13930">
        <v>6979436479</v>
      </c>
      <c r="B13930" s="2" t="s">
        <v>38856</v>
      </c>
      <c r="C13930" t="s">
        <v>207</v>
      </c>
      <c r="D13930" t="s">
        <v>41</v>
      </c>
      <c r="E13930" t="s">
        <v>38857</v>
      </c>
      <c r="G13930">
        <v>4</v>
      </c>
      <c r="H13930">
        <v>24</v>
      </c>
      <c r="I13930">
        <v>7</v>
      </c>
      <c r="J13930" t="s">
        <v>35</v>
      </c>
      <c r="L13930" t="s">
        <v>28</v>
      </c>
      <c r="M13930">
        <v>0</v>
      </c>
      <c r="N13930">
        <v>0</v>
      </c>
      <c r="O13930">
        <v>-1</v>
      </c>
      <c r="P13930" t="s">
        <v>38858</v>
      </c>
      <c r="Q13930" t="s">
        <v>46</v>
      </c>
      <c r="R13930" s="3">
        <v>43496.11875</v>
      </c>
      <c r="S13930" t="s">
        <v>31</v>
      </c>
    </row>
    <row r="13931" customHeight="1" spans="1:19">
      <c r="A13931">
        <v>6935062137</v>
      </c>
      <c r="B13931" s="2" t="s">
        <v>38859</v>
      </c>
      <c r="C13931" t="s">
        <v>207</v>
      </c>
      <c r="D13931" t="s">
        <v>41</v>
      </c>
      <c r="E13931" t="s">
        <v>38860</v>
      </c>
      <c r="F13931" t="s">
        <v>38861</v>
      </c>
      <c r="G13931">
        <v>4</v>
      </c>
      <c r="H13931">
        <v>140</v>
      </c>
      <c r="I13931">
        <v>34</v>
      </c>
      <c r="J13931" t="s">
        <v>521</v>
      </c>
      <c r="L13931" t="s">
        <v>28</v>
      </c>
      <c r="M13931">
        <v>0</v>
      </c>
      <c r="N13931">
        <v>0</v>
      </c>
      <c r="O13931">
        <v>-1</v>
      </c>
      <c r="P13931" t="s">
        <v>15329</v>
      </c>
      <c r="Q13931" t="s">
        <v>583</v>
      </c>
      <c r="R13931" s="3">
        <v>43477.3998032407</v>
      </c>
      <c r="S13931" t="s">
        <v>31</v>
      </c>
    </row>
    <row r="13932" customHeight="1" spans="1:19">
      <c r="A13932">
        <v>7575289316</v>
      </c>
      <c r="B13932" s="2" t="s">
        <v>38862</v>
      </c>
      <c r="C13932" t="s">
        <v>73</v>
      </c>
      <c r="D13932" t="s">
        <v>23</v>
      </c>
      <c r="E13932" t="s">
        <v>38863</v>
      </c>
      <c r="F13932" t="s">
        <v>38864</v>
      </c>
      <c r="G13932">
        <v>1</v>
      </c>
      <c r="H13932">
        <v>31</v>
      </c>
      <c r="I13932">
        <v>17</v>
      </c>
      <c r="J13932" t="s">
        <v>35</v>
      </c>
      <c r="L13932" t="s">
        <v>28</v>
      </c>
      <c r="M13932">
        <v>0</v>
      </c>
      <c r="N13932">
        <v>0</v>
      </c>
      <c r="O13932">
        <v>-1</v>
      </c>
      <c r="P13932" t="s">
        <v>36</v>
      </c>
      <c r="Q13932" t="s">
        <v>120</v>
      </c>
      <c r="R13932" s="3">
        <v>44267.0542013889</v>
      </c>
      <c r="S13932" t="s">
        <v>38</v>
      </c>
    </row>
    <row r="13933" customHeight="1" spans="1:19">
      <c r="A13933">
        <v>6118809243</v>
      </c>
      <c r="B13933" s="2" t="s">
        <v>38865</v>
      </c>
      <c r="C13933" t="s">
        <v>207</v>
      </c>
      <c r="D13933" t="s">
        <v>41</v>
      </c>
      <c r="E13933" t="s">
        <v>38866</v>
      </c>
      <c r="F13933" t="s">
        <v>38867</v>
      </c>
      <c r="G13933">
        <v>5105</v>
      </c>
      <c r="H13933">
        <v>1048</v>
      </c>
      <c r="I13933">
        <v>12720</v>
      </c>
      <c r="J13933" t="s">
        <v>50</v>
      </c>
      <c r="L13933" t="s">
        <v>51</v>
      </c>
      <c r="M13933">
        <v>5</v>
      </c>
      <c r="N13933">
        <v>1</v>
      </c>
      <c r="O13933">
        <v>0</v>
      </c>
      <c r="P13933" t="s">
        <v>38868</v>
      </c>
      <c r="Q13933" t="s">
        <v>53</v>
      </c>
      <c r="R13933" s="3">
        <v>42764.9624537037</v>
      </c>
      <c r="S13933" t="s">
        <v>31</v>
      </c>
    </row>
    <row r="13934" customHeight="1" spans="1:19">
      <c r="A13934">
        <v>7337766712</v>
      </c>
      <c r="B13934" s="2" t="s">
        <v>38869</v>
      </c>
      <c r="C13934" t="s">
        <v>73</v>
      </c>
      <c r="D13934" t="s">
        <v>23</v>
      </c>
      <c r="E13934" t="s">
        <v>38870</v>
      </c>
      <c r="G13934">
        <v>4</v>
      </c>
      <c r="H13934">
        <v>143</v>
      </c>
      <c r="I13934">
        <v>64</v>
      </c>
      <c r="J13934" t="s">
        <v>35</v>
      </c>
      <c r="L13934" t="s">
        <v>28</v>
      </c>
      <c r="M13934">
        <v>0</v>
      </c>
      <c r="N13934">
        <v>0</v>
      </c>
      <c r="O13934">
        <v>-1</v>
      </c>
      <c r="P13934" t="s">
        <v>36</v>
      </c>
      <c r="Q13934" t="s">
        <v>71</v>
      </c>
      <c r="R13934" s="3">
        <v>43784.534525463</v>
      </c>
      <c r="S13934" t="s">
        <v>38</v>
      </c>
    </row>
    <row r="13935" customHeight="1" spans="1:19">
      <c r="A13935">
        <v>7483276996</v>
      </c>
      <c r="B13935" s="2" t="s">
        <v>38871</v>
      </c>
      <c r="C13935" t="s">
        <v>5802</v>
      </c>
      <c r="D13935" t="s">
        <v>23</v>
      </c>
      <c r="E13935" t="s">
        <v>38872</v>
      </c>
      <c r="G13935">
        <v>1</v>
      </c>
      <c r="H13935">
        <v>20</v>
      </c>
      <c r="I13935">
        <v>214</v>
      </c>
      <c r="J13935" t="s">
        <v>35</v>
      </c>
      <c r="L13935" t="s">
        <v>28</v>
      </c>
      <c r="M13935">
        <v>0</v>
      </c>
      <c r="N13935">
        <v>0</v>
      </c>
      <c r="O13935">
        <v>-1</v>
      </c>
      <c r="P13935" t="s">
        <v>36</v>
      </c>
      <c r="Q13935" t="s">
        <v>37</v>
      </c>
      <c r="R13935" s="3">
        <v>44036.8031712963</v>
      </c>
      <c r="S13935" t="s">
        <v>38</v>
      </c>
    </row>
    <row r="13936" customHeight="1" spans="1:20">
      <c r="A13936">
        <v>6476611676</v>
      </c>
      <c r="B13936" s="2" t="s">
        <v>38873</v>
      </c>
      <c r="C13936" t="s">
        <v>207</v>
      </c>
      <c r="D13936" t="s">
        <v>41</v>
      </c>
      <c r="E13936" t="s">
        <v>38874</v>
      </c>
      <c r="F13936" t="s">
        <v>38875</v>
      </c>
      <c r="G13936">
        <v>211</v>
      </c>
      <c r="H13936">
        <v>820</v>
      </c>
      <c r="I13936">
        <v>4904</v>
      </c>
      <c r="J13936" t="s">
        <v>35</v>
      </c>
      <c r="L13936" t="s">
        <v>51</v>
      </c>
      <c r="M13936">
        <v>2</v>
      </c>
      <c r="N13936">
        <v>0</v>
      </c>
      <c r="O13936">
        <v>-1</v>
      </c>
      <c r="P13936" t="s">
        <v>307</v>
      </c>
      <c r="Q13936" t="s">
        <v>37</v>
      </c>
      <c r="R13936" s="3">
        <v>43143.5658796296</v>
      </c>
      <c r="S13936" t="s">
        <v>31</v>
      </c>
      <c r="T13936" t="s">
        <v>38876</v>
      </c>
    </row>
    <row r="13937" customHeight="1" spans="1:20">
      <c r="A13937">
        <v>5764726608</v>
      </c>
      <c r="B13937" s="2" t="s">
        <v>38877</v>
      </c>
      <c r="C13937" t="s">
        <v>73</v>
      </c>
      <c r="D13937" t="s">
        <v>23</v>
      </c>
      <c r="E13937" t="s">
        <v>38878</v>
      </c>
      <c r="F13937" t="s">
        <v>38879</v>
      </c>
      <c r="G13937">
        <v>3174</v>
      </c>
      <c r="H13937">
        <v>167</v>
      </c>
      <c r="I13937">
        <v>16205</v>
      </c>
      <c r="J13937" t="s">
        <v>94</v>
      </c>
      <c r="K13937" t="s">
        <v>954</v>
      </c>
      <c r="L13937" t="s">
        <v>28</v>
      </c>
      <c r="M13937">
        <v>7</v>
      </c>
      <c r="N13937">
        <v>0</v>
      </c>
      <c r="O13937">
        <v>-1</v>
      </c>
      <c r="P13937" t="s">
        <v>38880</v>
      </c>
      <c r="Q13937" t="s">
        <v>30</v>
      </c>
      <c r="R13937" s="3">
        <v>42327.649525463</v>
      </c>
      <c r="S13937" t="s">
        <v>31</v>
      </c>
      <c r="T13937" t="s">
        <v>38881</v>
      </c>
    </row>
    <row r="13938" customHeight="1" spans="1:19">
      <c r="A13938">
        <v>7012325067</v>
      </c>
      <c r="B13938" s="2" t="s">
        <v>38882</v>
      </c>
      <c r="C13938" t="s">
        <v>207</v>
      </c>
      <c r="D13938" t="s">
        <v>41</v>
      </c>
      <c r="E13938" t="s">
        <v>38883</v>
      </c>
      <c r="F13938" t="s">
        <v>38884</v>
      </c>
      <c r="G13938">
        <v>5</v>
      </c>
      <c r="H13938">
        <v>267</v>
      </c>
      <c r="I13938">
        <v>588</v>
      </c>
      <c r="J13938" t="s">
        <v>68</v>
      </c>
      <c r="L13938" t="s">
        <v>51</v>
      </c>
      <c r="M13938">
        <v>0</v>
      </c>
      <c r="N13938">
        <v>0</v>
      </c>
      <c r="O13938">
        <v>-1</v>
      </c>
      <c r="P13938" t="s">
        <v>21306</v>
      </c>
      <c r="Q13938" t="s">
        <v>71</v>
      </c>
      <c r="R13938" s="3">
        <v>43522.9143865741</v>
      </c>
      <c r="S13938" t="s">
        <v>31</v>
      </c>
    </row>
    <row r="13939" customHeight="1" spans="1:21">
      <c r="A13939">
        <v>2451599731</v>
      </c>
      <c r="B13939" s="2" t="s">
        <v>38885</v>
      </c>
      <c r="C13939" t="s">
        <v>207</v>
      </c>
      <c r="D13939" t="s">
        <v>41</v>
      </c>
      <c r="E13939" t="s">
        <v>38886</v>
      </c>
      <c r="F13939" t="s">
        <v>38887</v>
      </c>
      <c r="G13939">
        <v>134</v>
      </c>
      <c r="H13939">
        <v>934</v>
      </c>
      <c r="I13939">
        <v>681</v>
      </c>
      <c r="J13939" t="s">
        <v>68</v>
      </c>
      <c r="K13939" t="s">
        <v>5093</v>
      </c>
      <c r="L13939" t="s">
        <v>28</v>
      </c>
      <c r="M13939">
        <v>0</v>
      </c>
      <c r="N13939">
        <v>0</v>
      </c>
      <c r="O13939">
        <v>-1</v>
      </c>
      <c r="P13939" t="s">
        <v>38888</v>
      </c>
      <c r="Q13939" t="s">
        <v>276</v>
      </c>
      <c r="R13939" s="3">
        <v>40876.6429976852</v>
      </c>
      <c r="S13939" t="s">
        <v>31</v>
      </c>
      <c r="T13939" t="s">
        <v>38889</v>
      </c>
      <c r="U13939" t="s">
        <v>9773</v>
      </c>
    </row>
    <row r="13940" customHeight="1" spans="1:19">
      <c r="A13940">
        <v>5021616520</v>
      </c>
      <c r="B13940" s="2" t="s">
        <v>38890</v>
      </c>
      <c r="C13940" t="s">
        <v>207</v>
      </c>
      <c r="D13940" t="s">
        <v>41</v>
      </c>
      <c r="E13940" t="s">
        <v>38891</v>
      </c>
      <c r="F13940" t="s">
        <v>38892</v>
      </c>
      <c r="G13940">
        <v>248</v>
      </c>
      <c r="H13940">
        <v>2337</v>
      </c>
      <c r="I13940">
        <v>14755</v>
      </c>
      <c r="J13940" t="s">
        <v>153</v>
      </c>
      <c r="K13940" t="s">
        <v>6409</v>
      </c>
      <c r="L13940" t="s">
        <v>51</v>
      </c>
      <c r="M13940">
        <v>1</v>
      </c>
      <c r="N13940">
        <v>0</v>
      </c>
      <c r="O13940">
        <v>-1</v>
      </c>
      <c r="P13940" t="s">
        <v>16347</v>
      </c>
      <c r="Q13940" t="s">
        <v>46</v>
      </c>
      <c r="R13940" s="3">
        <v>41672.7411342593</v>
      </c>
      <c r="S13940" t="s">
        <v>54</v>
      </c>
    </row>
    <row r="13941" customHeight="1" spans="1:19">
      <c r="A13941">
        <v>5714654349</v>
      </c>
      <c r="B13941" s="2" t="s">
        <v>38893</v>
      </c>
      <c r="C13941" t="s">
        <v>207</v>
      </c>
      <c r="D13941" t="s">
        <v>41</v>
      </c>
      <c r="E13941" t="s">
        <v>38894</v>
      </c>
      <c r="G13941">
        <v>3</v>
      </c>
      <c r="H13941">
        <v>33</v>
      </c>
      <c r="I13941">
        <v>4</v>
      </c>
      <c r="J13941" t="s">
        <v>35</v>
      </c>
      <c r="L13941" t="s">
        <v>28</v>
      </c>
      <c r="M13941">
        <v>0</v>
      </c>
      <c r="N13941">
        <v>0</v>
      </c>
      <c r="O13941">
        <v>-1</v>
      </c>
      <c r="P13941" t="s">
        <v>36</v>
      </c>
      <c r="Q13941" t="s">
        <v>234</v>
      </c>
      <c r="R13941" s="3">
        <v>42278.3811342593</v>
      </c>
      <c r="S13941" t="s">
        <v>38</v>
      </c>
    </row>
    <row r="13942" customHeight="1" spans="1:19">
      <c r="A13942">
        <v>6598173934</v>
      </c>
      <c r="B13942" s="2" t="s">
        <v>38895</v>
      </c>
      <c r="C13942" t="s">
        <v>73</v>
      </c>
      <c r="D13942" t="s">
        <v>23</v>
      </c>
      <c r="E13942" t="s">
        <v>38896</v>
      </c>
      <c r="F13942" t="s">
        <v>38897</v>
      </c>
      <c r="G13942">
        <v>336</v>
      </c>
      <c r="H13942">
        <v>329</v>
      </c>
      <c r="I13942">
        <v>3539</v>
      </c>
      <c r="J13942" t="s">
        <v>35</v>
      </c>
      <c r="L13942" t="s">
        <v>51</v>
      </c>
      <c r="M13942">
        <v>1</v>
      </c>
      <c r="N13942">
        <v>1</v>
      </c>
      <c r="O13942">
        <v>0</v>
      </c>
      <c r="P13942" t="s">
        <v>182</v>
      </c>
      <c r="Q13942" t="s">
        <v>141</v>
      </c>
      <c r="R13942" s="3">
        <v>43292.7748842593</v>
      </c>
      <c r="S13942" t="s">
        <v>31</v>
      </c>
    </row>
    <row r="13943" customHeight="1" spans="1:19">
      <c r="A13943">
        <v>6073994699</v>
      </c>
      <c r="B13943" s="2" t="s">
        <v>38898</v>
      </c>
      <c r="C13943" t="s">
        <v>73</v>
      </c>
      <c r="D13943" t="s">
        <v>23</v>
      </c>
      <c r="E13943" t="s">
        <v>38899</v>
      </c>
      <c r="F13943" t="s">
        <v>38900</v>
      </c>
      <c r="G13943">
        <v>10</v>
      </c>
      <c r="H13943">
        <v>17</v>
      </c>
      <c r="I13943">
        <v>75</v>
      </c>
      <c r="J13943" t="s">
        <v>495</v>
      </c>
      <c r="K13943" t="s">
        <v>38901</v>
      </c>
      <c r="L13943" t="s">
        <v>51</v>
      </c>
      <c r="M13943">
        <v>0</v>
      </c>
      <c r="N13943">
        <v>0</v>
      </c>
      <c r="O13943">
        <v>-1</v>
      </c>
      <c r="P13943" t="s">
        <v>134</v>
      </c>
      <c r="Q13943" t="s">
        <v>386</v>
      </c>
      <c r="R13943" s="3">
        <v>42699.8574074074</v>
      </c>
      <c r="S13943" t="s">
        <v>31</v>
      </c>
    </row>
    <row r="13944" customHeight="1" spans="1:19">
      <c r="A13944">
        <v>7606863039</v>
      </c>
      <c r="B13944" s="2" t="s">
        <v>38902</v>
      </c>
      <c r="C13944" t="s">
        <v>207</v>
      </c>
      <c r="D13944" t="s">
        <v>41</v>
      </c>
      <c r="E13944" t="s">
        <v>38903</v>
      </c>
      <c r="G13944">
        <v>1</v>
      </c>
      <c r="H13944">
        <v>275</v>
      </c>
      <c r="I13944">
        <v>15</v>
      </c>
      <c r="J13944" t="s">
        <v>35</v>
      </c>
      <c r="L13944" t="s">
        <v>28</v>
      </c>
      <c r="M13944">
        <v>0</v>
      </c>
      <c r="N13944">
        <v>0</v>
      </c>
      <c r="O13944">
        <v>-1</v>
      </c>
      <c r="P13944" t="s">
        <v>36</v>
      </c>
      <c r="Q13944" t="s">
        <v>71</v>
      </c>
      <c r="R13944" s="3">
        <v>44324.5885532407</v>
      </c>
      <c r="S13944" t="s">
        <v>38</v>
      </c>
    </row>
    <row r="13945" customHeight="1" spans="1:19">
      <c r="A13945">
        <v>7606863039</v>
      </c>
      <c r="B13945" s="2" t="s">
        <v>38904</v>
      </c>
      <c r="C13945" t="s">
        <v>207</v>
      </c>
      <c r="D13945" t="s">
        <v>41</v>
      </c>
      <c r="E13945" t="s">
        <v>38903</v>
      </c>
      <c r="G13945">
        <v>1</v>
      </c>
      <c r="H13945">
        <v>275</v>
      </c>
      <c r="I13945">
        <v>15</v>
      </c>
      <c r="J13945" t="s">
        <v>35</v>
      </c>
      <c r="L13945" t="s">
        <v>28</v>
      </c>
      <c r="M13945">
        <v>0</v>
      </c>
      <c r="N13945">
        <v>0</v>
      </c>
      <c r="O13945">
        <v>-1</v>
      </c>
      <c r="P13945" t="s">
        <v>36</v>
      </c>
      <c r="Q13945" t="s">
        <v>71</v>
      </c>
      <c r="R13945" s="3">
        <v>44324.5885532407</v>
      </c>
      <c r="S13945" t="s">
        <v>38</v>
      </c>
    </row>
    <row r="13946" customHeight="1" spans="1:19">
      <c r="A13946">
        <v>7606863039</v>
      </c>
      <c r="B13946" s="2" t="s">
        <v>38905</v>
      </c>
      <c r="C13946" t="s">
        <v>207</v>
      </c>
      <c r="D13946" t="s">
        <v>41</v>
      </c>
      <c r="E13946" t="s">
        <v>38903</v>
      </c>
      <c r="G13946">
        <v>1</v>
      </c>
      <c r="H13946">
        <v>275</v>
      </c>
      <c r="I13946">
        <v>15</v>
      </c>
      <c r="J13946" t="s">
        <v>35</v>
      </c>
      <c r="L13946" t="s">
        <v>28</v>
      </c>
      <c r="M13946">
        <v>0</v>
      </c>
      <c r="N13946">
        <v>0</v>
      </c>
      <c r="O13946">
        <v>-1</v>
      </c>
      <c r="P13946" t="s">
        <v>36</v>
      </c>
      <c r="Q13946" t="s">
        <v>71</v>
      </c>
      <c r="R13946" s="3">
        <v>44324.5885532407</v>
      </c>
      <c r="S13946" t="s">
        <v>38</v>
      </c>
    </row>
    <row r="13947" customHeight="1" spans="1:19">
      <c r="A13947">
        <v>7606863039</v>
      </c>
      <c r="B13947" s="2" t="s">
        <v>38906</v>
      </c>
      <c r="C13947" t="s">
        <v>207</v>
      </c>
      <c r="D13947" t="s">
        <v>41</v>
      </c>
      <c r="E13947" t="s">
        <v>38903</v>
      </c>
      <c r="G13947">
        <v>1</v>
      </c>
      <c r="H13947">
        <v>275</v>
      </c>
      <c r="I13947">
        <v>15</v>
      </c>
      <c r="J13947" t="s">
        <v>35</v>
      </c>
      <c r="L13947" t="s">
        <v>28</v>
      </c>
      <c r="M13947">
        <v>0</v>
      </c>
      <c r="N13947">
        <v>0</v>
      </c>
      <c r="O13947">
        <v>-1</v>
      </c>
      <c r="P13947" t="s">
        <v>36</v>
      </c>
      <c r="Q13947" t="s">
        <v>71</v>
      </c>
      <c r="R13947" s="3">
        <v>44324.5885532407</v>
      </c>
      <c r="S13947" t="s">
        <v>38</v>
      </c>
    </row>
    <row r="13948" customHeight="1" spans="1:19">
      <c r="A13948">
        <v>7606863039</v>
      </c>
      <c r="B13948" s="2" t="s">
        <v>38907</v>
      </c>
      <c r="C13948" t="s">
        <v>207</v>
      </c>
      <c r="D13948" t="s">
        <v>41</v>
      </c>
      <c r="E13948" t="s">
        <v>38903</v>
      </c>
      <c r="G13948">
        <v>1</v>
      </c>
      <c r="H13948">
        <v>275</v>
      </c>
      <c r="I13948">
        <v>15</v>
      </c>
      <c r="J13948" t="s">
        <v>35</v>
      </c>
      <c r="L13948" t="s">
        <v>28</v>
      </c>
      <c r="M13948">
        <v>0</v>
      </c>
      <c r="N13948">
        <v>0</v>
      </c>
      <c r="O13948">
        <v>-1</v>
      </c>
      <c r="P13948" t="s">
        <v>36</v>
      </c>
      <c r="Q13948" t="s">
        <v>71</v>
      </c>
      <c r="R13948" s="3">
        <v>44324.5885532407</v>
      </c>
      <c r="S13948" t="s">
        <v>38</v>
      </c>
    </row>
    <row r="13949" customHeight="1" spans="1:19">
      <c r="A13949">
        <v>7606863039</v>
      </c>
      <c r="B13949" s="2" t="s">
        <v>38908</v>
      </c>
      <c r="C13949" t="s">
        <v>207</v>
      </c>
      <c r="D13949" t="s">
        <v>41</v>
      </c>
      <c r="E13949" t="s">
        <v>38903</v>
      </c>
      <c r="G13949">
        <v>1</v>
      </c>
      <c r="H13949">
        <v>275</v>
      </c>
      <c r="I13949">
        <v>15</v>
      </c>
      <c r="J13949" t="s">
        <v>35</v>
      </c>
      <c r="L13949" t="s">
        <v>28</v>
      </c>
      <c r="M13949">
        <v>0</v>
      </c>
      <c r="N13949">
        <v>0</v>
      </c>
      <c r="O13949">
        <v>-1</v>
      </c>
      <c r="P13949" t="s">
        <v>36</v>
      </c>
      <c r="Q13949" t="s">
        <v>71</v>
      </c>
      <c r="R13949" s="3">
        <v>44324.5885532407</v>
      </c>
      <c r="S13949" t="s">
        <v>38</v>
      </c>
    </row>
    <row r="13950" customHeight="1" spans="1:19">
      <c r="A13950">
        <v>7511939440</v>
      </c>
      <c r="B13950" s="2" t="s">
        <v>38909</v>
      </c>
      <c r="C13950" t="s">
        <v>73</v>
      </c>
      <c r="D13950" t="s">
        <v>23</v>
      </c>
      <c r="E13950" t="s">
        <v>38910</v>
      </c>
      <c r="F13950" t="s">
        <v>38911</v>
      </c>
      <c r="G13950">
        <v>8</v>
      </c>
      <c r="H13950">
        <v>468</v>
      </c>
      <c r="I13950">
        <v>9874</v>
      </c>
      <c r="J13950" t="s">
        <v>26</v>
      </c>
      <c r="L13950" t="s">
        <v>51</v>
      </c>
      <c r="M13950">
        <v>1</v>
      </c>
      <c r="N13950">
        <v>0</v>
      </c>
      <c r="O13950">
        <v>-1</v>
      </c>
      <c r="P13950" t="s">
        <v>608</v>
      </c>
      <c r="Q13950" t="s">
        <v>95</v>
      </c>
      <c r="R13950" s="3">
        <v>44114.9836574074</v>
      </c>
      <c r="S13950" t="s">
        <v>31</v>
      </c>
    </row>
    <row r="13951" customHeight="1" spans="1:21">
      <c r="A13951">
        <v>2842599177</v>
      </c>
      <c r="B13951" s="2" t="s">
        <v>38912</v>
      </c>
      <c r="C13951" t="s">
        <v>226</v>
      </c>
      <c r="D13951" t="s">
        <v>41</v>
      </c>
      <c r="E13951" t="s">
        <v>38913</v>
      </c>
      <c r="F13951" t="s">
        <v>38914</v>
      </c>
      <c r="G13951">
        <v>177</v>
      </c>
      <c r="H13951">
        <v>466</v>
      </c>
      <c r="I13951">
        <v>290</v>
      </c>
      <c r="J13951" t="s">
        <v>537</v>
      </c>
      <c r="K13951" t="s">
        <v>13124</v>
      </c>
      <c r="L13951" t="s">
        <v>51</v>
      </c>
      <c r="M13951">
        <v>1</v>
      </c>
      <c r="N13951">
        <v>0</v>
      </c>
      <c r="O13951">
        <v>-1</v>
      </c>
      <c r="P13951" t="s">
        <v>38915</v>
      </c>
      <c r="Q13951" t="s">
        <v>79</v>
      </c>
      <c r="R13951" s="3">
        <v>41144.3115856481</v>
      </c>
      <c r="S13951" t="s">
        <v>31</v>
      </c>
      <c r="U13951" t="s">
        <v>16559</v>
      </c>
    </row>
    <row r="13952" customHeight="1" spans="1:19">
      <c r="A13952">
        <v>1853966151</v>
      </c>
      <c r="B13952" s="2" t="s">
        <v>38916</v>
      </c>
      <c r="C13952" t="s">
        <v>207</v>
      </c>
      <c r="D13952" t="s">
        <v>41</v>
      </c>
      <c r="E13952" t="s">
        <v>38917</v>
      </c>
      <c r="G13952">
        <v>120</v>
      </c>
      <c r="H13952">
        <v>1014</v>
      </c>
      <c r="I13952">
        <v>3221</v>
      </c>
      <c r="J13952" t="s">
        <v>106</v>
      </c>
      <c r="K13952" t="s">
        <v>479</v>
      </c>
      <c r="L13952" t="s">
        <v>28</v>
      </c>
      <c r="M13952">
        <v>0</v>
      </c>
      <c r="N13952">
        <v>0</v>
      </c>
      <c r="O13952">
        <v>-1</v>
      </c>
      <c r="P13952" t="s">
        <v>15930</v>
      </c>
      <c r="Q13952" t="s">
        <v>37</v>
      </c>
      <c r="R13952" s="3">
        <v>40492.7456134259</v>
      </c>
      <c r="S13952" t="s">
        <v>31</v>
      </c>
    </row>
    <row r="13953" customHeight="1" spans="1:19">
      <c r="A13953">
        <v>7417019703</v>
      </c>
      <c r="B13953" s="2" t="s">
        <v>38918</v>
      </c>
      <c r="C13953" t="s">
        <v>207</v>
      </c>
      <c r="D13953" t="s">
        <v>41</v>
      </c>
      <c r="E13953" t="s">
        <v>38919</v>
      </c>
      <c r="F13953" t="s">
        <v>38920</v>
      </c>
      <c r="G13953">
        <v>1</v>
      </c>
      <c r="H13953">
        <v>82</v>
      </c>
      <c r="I13953">
        <v>19</v>
      </c>
      <c r="J13953" t="s">
        <v>35</v>
      </c>
      <c r="L13953" t="s">
        <v>28</v>
      </c>
      <c r="M13953">
        <v>1</v>
      </c>
      <c r="N13953">
        <v>0</v>
      </c>
      <c r="O13953">
        <v>-1</v>
      </c>
      <c r="P13953" t="s">
        <v>36</v>
      </c>
      <c r="Q13953" t="s">
        <v>46</v>
      </c>
      <c r="R13953" s="3">
        <v>43911.8667361111</v>
      </c>
      <c r="S13953" t="s">
        <v>31</v>
      </c>
    </row>
    <row r="13954" customHeight="1" spans="1:19">
      <c r="A13954">
        <v>7746872293</v>
      </c>
      <c r="B13954" s="2" t="s">
        <v>38921</v>
      </c>
      <c r="C13954" t="s">
        <v>73</v>
      </c>
      <c r="D13954" t="s">
        <v>23</v>
      </c>
      <c r="E13954" t="s">
        <v>38922</v>
      </c>
      <c r="F13954" t="s">
        <v>38923</v>
      </c>
      <c r="G13954">
        <v>2</v>
      </c>
      <c r="H13954">
        <v>88</v>
      </c>
      <c r="I13954">
        <v>729</v>
      </c>
      <c r="J13954" t="s">
        <v>35</v>
      </c>
      <c r="L13954" t="s">
        <v>51</v>
      </c>
      <c r="M13954">
        <v>1</v>
      </c>
      <c r="N13954">
        <v>0</v>
      </c>
      <c r="O13954">
        <v>-1</v>
      </c>
      <c r="P13954" t="s">
        <v>230</v>
      </c>
      <c r="R13954" s="3">
        <v>44640.1289467593</v>
      </c>
      <c r="S13954" t="s">
        <v>636</v>
      </c>
    </row>
    <row r="13955" customHeight="1" spans="1:19">
      <c r="A13955">
        <v>7746872293</v>
      </c>
      <c r="B13955" s="2" t="s">
        <v>38924</v>
      </c>
      <c r="C13955" t="s">
        <v>73</v>
      </c>
      <c r="D13955" t="s">
        <v>23</v>
      </c>
      <c r="E13955" t="s">
        <v>38922</v>
      </c>
      <c r="F13955" t="s">
        <v>38923</v>
      </c>
      <c r="G13955">
        <v>2</v>
      </c>
      <c r="H13955">
        <v>88</v>
      </c>
      <c r="I13955">
        <v>729</v>
      </c>
      <c r="J13955" t="s">
        <v>35</v>
      </c>
      <c r="L13955" t="s">
        <v>51</v>
      </c>
      <c r="M13955">
        <v>1</v>
      </c>
      <c r="N13955">
        <v>0</v>
      </c>
      <c r="O13955">
        <v>-1</v>
      </c>
      <c r="P13955" t="s">
        <v>230</v>
      </c>
      <c r="R13955" s="3">
        <v>44640.1289467593</v>
      </c>
      <c r="S13955" t="s">
        <v>636</v>
      </c>
    </row>
    <row r="13956" customHeight="1" spans="1:19">
      <c r="A13956">
        <v>7746872293</v>
      </c>
      <c r="B13956" s="2" t="s">
        <v>38924</v>
      </c>
      <c r="C13956" t="s">
        <v>73</v>
      </c>
      <c r="D13956" t="s">
        <v>23</v>
      </c>
      <c r="E13956" t="s">
        <v>38922</v>
      </c>
      <c r="F13956" t="s">
        <v>38923</v>
      </c>
      <c r="G13956">
        <v>2</v>
      </c>
      <c r="H13956">
        <v>88</v>
      </c>
      <c r="I13956">
        <v>729</v>
      </c>
      <c r="J13956" t="s">
        <v>35</v>
      </c>
      <c r="L13956" t="s">
        <v>51</v>
      </c>
      <c r="M13956">
        <v>1</v>
      </c>
      <c r="N13956">
        <v>0</v>
      </c>
      <c r="O13956">
        <v>-1</v>
      </c>
      <c r="P13956" t="s">
        <v>230</v>
      </c>
      <c r="R13956" s="3">
        <v>44640.1289467593</v>
      </c>
      <c r="S13956" t="s">
        <v>636</v>
      </c>
    </row>
    <row r="13957" customHeight="1" spans="1:19">
      <c r="A13957">
        <v>7746872293</v>
      </c>
      <c r="B13957" s="2" t="s">
        <v>38925</v>
      </c>
      <c r="C13957" t="s">
        <v>73</v>
      </c>
      <c r="D13957" t="s">
        <v>23</v>
      </c>
      <c r="E13957" t="s">
        <v>38922</v>
      </c>
      <c r="F13957" t="s">
        <v>38923</v>
      </c>
      <c r="G13957">
        <v>2</v>
      </c>
      <c r="H13957">
        <v>88</v>
      </c>
      <c r="I13957">
        <v>729</v>
      </c>
      <c r="J13957" t="s">
        <v>35</v>
      </c>
      <c r="L13957" t="s">
        <v>51</v>
      </c>
      <c r="M13957">
        <v>1</v>
      </c>
      <c r="N13957">
        <v>0</v>
      </c>
      <c r="O13957">
        <v>-1</v>
      </c>
      <c r="P13957" t="s">
        <v>230</v>
      </c>
      <c r="R13957" s="3">
        <v>44640.1289467593</v>
      </c>
      <c r="S13957" t="s">
        <v>636</v>
      </c>
    </row>
    <row r="13958" customHeight="1" spans="1:19">
      <c r="A13958">
        <v>7746872293</v>
      </c>
      <c r="B13958" s="2" t="s">
        <v>38926</v>
      </c>
      <c r="C13958" t="s">
        <v>73</v>
      </c>
      <c r="D13958" t="s">
        <v>23</v>
      </c>
      <c r="E13958" t="s">
        <v>38922</v>
      </c>
      <c r="F13958" t="s">
        <v>38923</v>
      </c>
      <c r="G13958">
        <v>2</v>
      </c>
      <c r="H13958">
        <v>88</v>
      </c>
      <c r="I13958">
        <v>729</v>
      </c>
      <c r="J13958" t="s">
        <v>35</v>
      </c>
      <c r="L13958" t="s">
        <v>51</v>
      </c>
      <c r="M13958">
        <v>1</v>
      </c>
      <c r="N13958">
        <v>0</v>
      </c>
      <c r="O13958">
        <v>-1</v>
      </c>
      <c r="P13958" t="s">
        <v>230</v>
      </c>
      <c r="R13958" s="3">
        <v>44640.1289467593</v>
      </c>
      <c r="S13958" t="s">
        <v>636</v>
      </c>
    </row>
    <row r="13959" customHeight="1" spans="1:19">
      <c r="A13959">
        <v>7746872293</v>
      </c>
      <c r="B13959" s="2" t="s">
        <v>38927</v>
      </c>
      <c r="C13959" t="s">
        <v>73</v>
      </c>
      <c r="D13959" t="s">
        <v>23</v>
      </c>
      <c r="E13959" t="s">
        <v>38922</v>
      </c>
      <c r="F13959" t="s">
        <v>38923</v>
      </c>
      <c r="G13959">
        <v>2</v>
      </c>
      <c r="H13959">
        <v>88</v>
      </c>
      <c r="I13959">
        <v>729</v>
      </c>
      <c r="J13959" t="s">
        <v>35</v>
      </c>
      <c r="L13959" t="s">
        <v>51</v>
      </c>
      <c r="M13959">
        <v>1</v>
      </c>
      <c r="N13959">
        <v>0</v>
      </c>
      <c r="O13959">
        <v>-1</v>
      </c>
      <c r="P13959" t="s">
        <v>230</v>
      </c>
      <c r="R13959" s="3">
        <v>44640.1289467593</v>
      </c>
      <c r="S13959" t="s">
        <v>636</v>
      </c>
    </row>
    <row r="13960" customHeight="1" spans="1:19">
      <c r="A13960">
        <v>7746872293</v>
      </c>
      <c r="B13960" s="2" t="s">
        <v>38928</v>
      </c>
      <c r="C13960" t="s">
        <v>73</v>
      </c>
      <c r="D13960" t="s">
        <v>23</v>
      </c>
      <c r="E13960" t="s">
        <v>38922</v>
      </c>
      <c r="F13960" t="s">
        <v>38923</v>
      </c>
      <c r="G13960">
        <v>2</v>
      </c>
      <c r="H13960">
        <v>88</v>
      </c>
      <c r="I13960">
        <v>729</v>
      </c>
      <c r="J13960" t="s">
        <v>35</v>
      </c>
      <c r="L13960" t="s">
        <v>51</v>
      </c>
      <c r="M13960">
        <v>1</v>
      </c>
      <c r="N13960">
        <v>0</v>
      </c>
      <c r="O13960">
        <v>-1</v>
      </c>
      <c r="P13960" t="s">
        <v>230</v>
      </c>
      <c r="R13960" s="3">
        <v>44640.1289467593</v>
      </c>
      <c r="S13960" t="s">
        <v>636</v>
      </c>
    </row>
    <row r="13961" customHeight="1" spans="1:19">
      <c r="A13961">
        <v>7746872293</v>
      </c>
      <c r="B13961" s="2" t="s">
        <v>38929</v>
      </c>
      <c r="C13961" t="s">
        <v>73</v>
      </c>
      <c r="D13961" t="s">
        <v>23</v>
      </c>
      <c r="E13961" t="s">
        <v>38922</v>
      </c>
      <c r="F13961" t="s">
        <v>38923</v>
      </c>
      <c r="G13961">
        <v>2</v>
      </c>
      <c r="H13961">
        <v>88</v>
      </c>
      <c r="I13961">
        <v>729</v>
      </c>
      <c r="J13961" t="s">
        <v>35</v>
      </c>
      <c r="L13961" t="s">
        <v>51</v>
      </c>
      <c r="M13961">
        <v>1</v>
      </c>
      <c r="N13961">
        <v>0</v>
      </c>
      <c r="O13961">
        <v>-1</v>
      </c>
      <c r="P13961" t="s">
        <v>230</v>
      </c>
      <c r="R13961" s="3">
        <v>44640.1289467593</v>
      </c>
      <c r="S13961" t="s">
        <v>636</v>
      </c>
    </row>
    <row r="13962" customHeight="1" spans="1:19">
      <c r="A13962">
        <v>7746872293</v>
      </c>
      <c r="B13962" s="2" t="s">
        <v>38930</v>
      </c>
      <c r="C13962" t="s">
        <v>73</v>
      </c>
      <c r="D13962" t="s">
        <v>23</v>
      </c>
      <c r="E13962" t="s">
        <v>38922</v>
      </c>
      <c r="F13962" t="s">
        <v>38923</v>
      </c>
      <c r="G13962">
        <v>2</v>
      </c>
      <c r="H13962">
        <v>88</v>
      </c>
      <c r="I13962">
        <v>729</v>
      </c>
      <c r="J13962" t="s">
        <v>35</v>
      </c>
      <c r="L13962" t="s">
        <v>51</v>
      </c>
      <c r="M13962">
        <v>1</v>
      </c>
      <c r="N13962">
        <v>0</v>
      </c>
      <c r="O13962">
        <v>-1</v>
      </c>
      <c r="P13962" t="s">
        <v>230</v>
      </c>
      <c r="R13962" s="3">
        <v>44640.1289467593</v>
      </c>
      <c r="S13962" t="s">
        <v>636</v>
      </c>
    </row>
    <row r="13963" customHeight="1" spans="1:19">
      <c r="A13963">
        <v>7746872293</v>
      </c>
      <c r="B13963" s="2" t="s">
        <v>38931</v>
      </c>
      <c r="C13963" t="s">
        <v>73</v>
      </c>
      <c r="D13963" t="s">
        <v>23</v>
      </c>
      <c r="E13963" t="s">
        <v>38922</v>
      </c>
      <c r="F13963" t="s">
        <v>38923</v>
      </c>
      <c r="G13963">
        <v>2</v>
      </c>
      <c r="H13963">
        <v>88</v>
      </c>
      <c r="I13963">
        <v>729</v>
      </c>
      <c r="J13963" t="s">
        <v>35</v>
      </c>
      <c r="L13963" t="s">
        <v>51</v>
      </c>
      <c r="M13963">
        <v>1</v>
      </c>
      <c r="N13963">
        <v>0</v>
      </c>
      <c r="O13963">
        <v>-1</v>
      </c>
      <c r="P13963" t="s">
        <v>230</v>
      </c>
      <c r="R13963" s="3">
        <v>44640.1289467593</v>
      </c>
      <c r="S13963" t="s">
        <v>636</v>
      </c>
    </row>
    <row r="13964" customHeight="1" spans="1:19">
      <c r="A13964">
        <v>7746872293</v>
      </c>
      <c r="B13964" s="2" t="s">
        <v>38932</v>
      </c>
      <c r="C13964" t="s">
        <v>73</v>
      </c>
      <c r="D13964" t="s">
        <v>23</v>
      </c>
      <c r="E13964" t="s">
        <v>38922</v>
      </c>
      <c r="F13964" t="s">
        <v>38923</v>
      </c>
      <c r="G13964">
        <v>2</v>
      </c>
      <c r="H13964">
        <v>88</v>
      </c>
      <c r="I13964">
        <v>729</v>
      </c>
      <c r="J13964" t="s">
        <v>35</v>
      </c>
      <c r="L13964" t="s">
        <v>51</v>
      </c>
      <c r="M13964">
        <v>1</v>
      </c>
      <c r="N13964">
        <v>0</v>
      </c>
      <c r="O13964">
        <v>-1</v>
      </c>
      <c r="P13964" t="s">
        <v>230</v>
      </c>
      <c r="R13964" s="3">
        <v>44640.1289467593</v>
      </c>
      <c r="S13964" t="s">
        <v>636</v>
      </c>
    </row>
    <row r="13965" customHeight="1" spans="1:19">
      <c r="A13965">
        <v>7746872293</v>
      </c>
      <c r="B13965" s="2" t="s">
        <v>38933</v>
      </c>
      <c r="C13965" t="s">
        <v>73</v>
      </c>
      <c r="D13965" t="s">
        <v>23</v>
      </c>
      <c r="E13965" t="s">
        <v>38922</v>
      </c>
      <c r="F13965" t="s">
        <v>38923</v>
      </c>
      <c r="G13965">
        <v>2</v>
      </c>
      <c r="H13965">
        <v>88</v>
      </c>
      <c r="I13965">
        <v>729</v>
      </c>
      <c r="J13965" t="s">
        <v>35</v>
      </c>
      <c r="L13965" t="s">
        <v>51</v>
      </c>
      <c r="M13965">
        <v>1</v>
      </c>
      <c r="N13965">
        <v>0</v>
      </c>
      <c r="O13965">
        <v>-1</v>
      </c>
      <c r="P13965" t="s">
        <v>230</v>
      </c>
      <c r="R13965" s="3">
        <v>44640.1289467593</v>
      </c>
      <c r="S13965" t="s">
        <v>636</v>
      </c>
    </row>
    <row r="13966" customHeight="1" spans="1:19">
      <c r="A13966">
        <v>7746872293</v>
      </c>
      <c r="B13966" s="2" t="s">
        <v>38934</v>
      </c>
      <c r="C13966" t="s">
        <v>73</v>
      </c>
      <c r="D13966" t="s">
        <v>23</v>
      </c>
      <c r="E13966" t="s">
        <v>38922</v>
      </c>
      <c r="F13966" t="s">
        <v>38923</v>
      </c>
      <c r="G13966">
        <v>2</v>
      </c>
      <c r="H13966">
        <v>88</v>
      </c>
      <c r="I13966">
        <v>729</v>
      </c>
      <c r="J13966" t="s">
        <v>35</v>
      </c>
      <c r="L13966" t="s">
        <v>51</v>
      </c>
      <c r="M13966">
        <v>1</v>
      </c>
      <c r="N13966">
        <v>0</v>
      </c>
      <c r="O13966">
        <v>-1</v>
      </c>
      <c r="P13966" t="s">
        <v>230</v>
      </c>
      <c r="R13966" s="3">
        <v>44640.1289467593</v>
      </c>
      <c r="S13966" t="s">
        <v>636</v>
      </c>
    </row>
    <row r="13967" customHeight="1" spans="1:19">
      <c r="A13967">
        <v>7746872293</v>
      </c>
      <c r="B13967" s="2" t="s">
        <v>38935</v>
      </c>
      <c r="C13967" t="s">
        <v>73</v>
      </c>
      <c r="D13967" t="s">
        <v>23</v>
      </c>
      <c r="E13967" t="s">
        <v>38922</v>
      </c>
      <c r="F13967" t="s">
        <v>38923</v>
      </c>
      <c r="G13967">
        <v>2</v>
      </c>
      <c r="H13967">
        <v>88</v>
      </c>
      <c r="I13967">
        <v>729</v>
      </c>
      <c r="J13967" t="s">
        <v>35</v>
      </c>
      <c r="L13967" t="s">
        <v>51</v>
      </c>
      <c r="M13967">
        <v>1</v>
      </c>
      <c r="N13967">
        <v>0</v>
      </c>
      <c r="O13967">
        <v>-1</v>
      </c>
      <c r="P13967" t="s">
        <v>230</v>
      </c>
      <c r="R13967" s="3">
        <v>44640.1289467593</v>
      </c>
      <c r="S13967" t="s">
        <v>636</v>
      </c>
    </row>
    <row r="13968" customHeight="1" spans="1:19">
      <c r="A13968">
        <v>7746872293</v>
      </c>
      <c r="B13968" s="2" t="s">
        <v>38936</v>
      </c>
      <c r="C13968" t="s">
        <v>73</v>
      </c>
      <c r="D13968" t="s">
        <v>23</v>
      </c>
      <c r="E13968" t="s">
        <v>38922</v>
      </c>
      <c r="F13968" t="s">
        <v>38923</v>
      </c>
      <c r="G13968">
        <v>2</v>
      </c>
      <c r="H13968">
        <v>88</v>
      </c>
      <c r="I13968">
        <v>729</v>
      </c>
      <c r="J13968" t="s">
        <v>35</v>
      </c>
      <c r="L13968" t="s">
        <v>51</v>
      </c>
      <c r="M13968">
        <v>1</v>
      </c>
      <c r="N13968">
        <v>0</v>
      </c>
      <c r="O13968">
        <v>-1</v>
      </c>
      <c r="P13968" t="s">
        <v>230</v>
      </c>
      <c r="R13968" s="3">
        <v>44640.1289467593</v>
      </c>
      <c r="S13968" t="s">
        <v>636</v>
      </c>
    </row>
    <row r="13969" customHeight="1" spans="1:19">
      <c r="A13969">
        <v>7746872293</v>
      </c>
      <c r="B13969" s="2" t="s">
        <v>38937</v>
      </c>
      <c r="C13969" t="s">
        <v>73</v>
      </c>
      <c r="D13969" t="s">
        <v>23</v>
      </c>
      <c r="E13969" t="s">
        <v>38922</v>
      </c>
      <c r="F13969" t="s">
        <v>38923</v>
      </c>
      <c r="G13969">
        <v>2</v>
      </c>
      <c r="H13969">
        <v>88</v>
      </c>
      <c r="I13969">
        <v>729</v>
      </c>
      <c r="J13969" t="s">
        <v>35</v>
      </c>
      <c r="L13969" t="s">
        <v>51</v>
      </c>
      <c r="M13969">
        <v>1</v>
      </c>
      <c r="N13969">
        <v>0</v>
      </c>
      <c r="O13969">
        <v>-1</v>
      </c>
      <c r="P13969" t="s">
        <v>230</v>
      </c>
      <c r="R13969" s="3">
        <v>44640.1289467593</v>
      </c>
      <c r="S13969" t="s">
        <v>636</v>
      </c>
    </row>
    <row r="13970" customHeight="1" spans="1:19">
      <c r="A13970">
        <v>7030384978</v>
      </c>
      <c r="B13970" s="2" t="s">
        <v>38938</v>
      </c>
      <c r="C13970" t="s">
        <v>73</v>
      </c>
      <c r="D13970" t="s">
        <v>23</v>
      </c>
      <c r="E13970" t="s">
        <v>38939</v>
      </c>
      <c r="G13970">
        <v>8</v>
      </c>
      <c r="H13970">
        <v>231</v>
      </c>
      <c r="I13970">
        <v>3</v>
      </c>
      <c r="J13970" t="s">
        <v>35</v>
      </c>
      <c r="L13970" t="s">
        <v>28</v>
      </c>
      <c r="M13970">
        <v>0</v>
      </c>
      <c r="N13970">
        <v>0</v>
      </c>
      <c r="O13970">
        <v>-1</v>
      </c>
      <c r="P13970" t="s">
        <v>36</v>
      </c>
      <c r="Q13970" t="s">
        <v>386</v>
      </c>
      <c r="R13970" s="3">
        <v>43537.7571759259</v>
      </c>
      <c r="S13970" t="s">
        <v>38</v>
      </c>
    </row>
    <row r="13971" customHeight="1" spans="1:19">
      <c r="A13971">
        <v>1660384034</v>
      </c>
      <c r="B13971" s="2" t="s">
        <v>38940</v>
      </c>
      <c r="C13971" t="s">
        <v>207</v>
      </c>
      <c r="D13971" t="s">
        <v>41</v>
      </c>
      <c r="E13971" t="s">
        <v>38941</v>
      </c>
      <c r="F13971" t="s">
        <v>38942</v>
      </c>
      <c r="G13971">
        <v>73</v>
      </c>
      <c r="H13971">
        <v>55</v>
      </c>
      <c r="I13971">
        <v>22865</v>
      </c>
      <c r="J13971" t="s">
        <v>50</v>
      </c>
      <c r="K13971" t="s">
        <v>5646</v>
      </c>
      <c r="L13971" t="s">
        <v>51</v>
      </c>
      <c r="M13971">
        <v>1</v>
      </c>
      <c r="N13971">
        <v>0</v>
      </c>
      <c r="O13971">
        <v>-1</v>
      </c>
      <c r="P13971" t="s">
        <v>182</v>
      </c>
      <c r="Q13971" t="s">
        <v>53</v>
      </c>
      <c r="R13971" s="3">
        <v>41678.5585763889</v>
      </c>
      <c r="S13971" t="s">
        <v>31</v>
      </c>
    </row>
    <row r="13972" customHeight="1" spans="1:21">
      <c r="A13972">
        <v>2181434375</v>
      </c>
      <c r="B13972" s="2" t="s">
        <v>38943</v>
      </c>
      <c r="C13972" t="s">
        <v>73</v>
      </c>
      <c r="D13972" t="s">
        <v>23</v>
      </c>
      <c r="E13972" t="s">
        <v>38944</v>
      </c>
      <c r="F13972" t="s">
        <v>38945</v>
      </c>
      <c r="G13972">
        <v>2</v>
      </c>
      <c r="H13972">
        <v>9</v>
      </c>
      <c r="I13972">
        <v>102</v>
      </c>
      <c r="J13972" t="s">
        <v>68</v>
      </c>
      <c r="L13972" t="s">
        <v>28</v>
      </c>
      <c r="M13972">
        <v>0</v>
      </c>
      <c r="N13972">
        <v>0</v>
      </c>
      <c r="O13972">
        <v>-1</v>
      </c>
      <c r="P13972" t="s">
        <v>653</v>
      </c>
      <c r="Q13972" t="s">
        <v>71</v>
      </c>
      <c r="R13972" s="3">
        <v>41932.0637037037</v>
      </c>
      <c r="S13972" t="s">
        <v>31</v>
      </c>
      <c r="U13972" t="s">
        <v>8169</v>
      </c>
    </row>
    <row r="13973" customHeight="1" spans="1:19">
      <c r="A13973">
        <v>7787133008</v>
      </c>
      <c r="B13973" s="2" t="s">
        <v>38946</v>
      </c>
      <c r="C13973" t="s">
        <v>207</v>
      </c>
      <c r="D13973" t="s">
        <v>41</v>
      </c>
      <c r="E13973" t="s">
        <v>38947</v>
      </c>
      <c r="F13973" t="s">
        <v>38948</v>
      </c>
      <c r="G13973">
        <v>6</v>
      </c>
      <c r="H13973">
        <v>72</v>
      </c>
      <c r="I13973">
        <v>299</v>
      </c>
      <c r="J13973" t="s">
        <v>35</v>
      </c>
      <c r="L13973" t="s">
        <v>28</v>
      </c>
      <c r="M13973">
        <v>0</v>
      </c>
      <c r="N13973">
        <v>0</v>
      </c>
      <c r="O13973">
        <v>-1</v>
      </c>
      <c r="P13973" t="s">
        <v>36</v>
      </c>
      <c r="Q13973" t="s">
        <v>79</v>
      </c>
      <c r="R13973" s="3">
        <v>44808.8619328704</v>
      </c>
      <c r="S13973" t="s">
        <v>636</v>
      </c>
    </row>
    <row r="13974" customHeight="1" spans="1:19">
      <c r="A13974">
        <v>5525157142</v>
      </c>
      <c r="B13974" s="2" t="s">
        <v>38949</v>
      </c>
      <c r="C13974" t="s">
        <v>207</v>
      </c>
      <c r="D13974" t="s">
        <v>41</v>
      </c>
      <c r="E13974" t="s">
        <v>38950</v>
      </c>
      <c r="F13974" t="s">
        <v>38951</v>
      </c>
      <c r="G13974">
        <v>166</v>
      </c>
      <c r="H13974">
        <v>1812</v>
      </c>
      <c r="I13974">
        <v>4660</v>
      </c>
      <c r="J13974" t="s">
        <v>273</v>
      </c>
      <c r="L13974" t="s">
        <v>28</v>
      </c>
      <c r="M13974">
        <v>4</v>
      </c>
      <c r="N13974">
        <v>0</v>
      </c>
      <c r="O13974">
        <v>-1</v>
      </c>
      <c r="P13974" t="s">
        <v>8237</v>
      </c>
      <c r="Q13974" t="s">
        <v>276</v>
      </c>
      <c r="R13974" s="3">
        <v>42053.3987037037</v>
      </c>
      <c r="S13974" t="s">
        <v>31</v>
      </c>
    </row>
    <row r="13975" customHeight="1" spans="1:19">
      <c r="A13975">
        <v>7551623724</v>
      </c>
      <c r="B13975" s="2" t="s">
        <v>38952</v>
      </c>
      <c r="C13975" t="s">
        <v>73</v>
      </c>
      <c r="D13975" t="s">
        <v>23</v>
      </c>
      <c r="E13975" t="s">
        <v>38953</v>
      </c>
      <c r="F13975" t="s">
        <v>38954</v>
      </c>
      <c r="G13975">
        <v>179</v>
      </c>
      <c r="H13975">
        <v>145</v>
      </c>
      <c r="I13975">
        <v>443</v>
      </c>
      <c r="J13975" t="s">
        <v>35</v>
      </c>
      <c r="L13975" t="s">
        <v>51</v>
      </c>
      <c r="M13975">
        <v>4</v>
      </c>
      <c r="N13975">
        <v>0</v>
      </c>
      <c r="O13975">
        <v>-1</v>
      </c>
      <c r="P13975" t="s">
        <v>36</v>
      </c>
      <c r="Q13975" t="s">
        <v>37</v>
      </c>
      <c r="R13975" s="3">
        <v>44215.9781134259</v>
      </c>
      <c r="S13975" t="s">
        <v>31</v>
      </c>
    </row>
    <row r="13976" customHeight="1" spans="1:19">
      <c r="A13976">
        <v>7633229319</v>
      </c>
      <c r="B13976" s="2" t="s">
        <v>38955</v>
      </c>
      <c r="C13976" t="s">
        <v>73</v>
      </c>
      <c r="D13976" t="s">
        <v>23</v>
      </c>
      <c r="E13976" t="s">
        <v>38956</v>
      </c>
      <c r="G13976">
        <v>1</v>
      </c>
      <c r="H13976">
        <v>5</v>
      </c>
      <c r="I13976">
        <v>2</v>
      </c>
      <c r="J13976" t="s">
        <v>35</v>
      </c>
      <c r="L13976" t="s">
        <v>28</v>
      </c>
      <c r="M13976">
        <v>0</v>
      </c>
      <c r="N13976">
        <v>0</v>
      </c>
      <c r="O13976">
        <v>-1</v>
      </c>
      <c r="P13976" t="s">
        <v>36</v>
      </c>
      <c r="Q13976" t="s">
        <v>46</v>
      </c>
      <c r="R13976" s="3">
        <v>44371.8618055556</v>
      </c>
      <c r="S13976" t="s">
        <v>1400</v>
      </c>
    </row>
    <row r="13977" customHeight="1" spans="1:19">
      <c r="A13977">
        <v>7498843200</v>
      </c>
      <c r="B13977" s="2" t="s">
        <v>38957</v>
      </c>
      <c r="C13977" t="s">
        <v>207</v>
      </c>
      <c r="D13977" t="s">
        <v>41</v>
      </c>
      <c r="E13977" t="s">
        <v>38958</v>
      </c>
      <c r="G13977">
        <v>3</v>
      </c>
      <c r="H13977">
        <v>376</v>
      </c>
      <c r="I13977">
        <v>293</v>
      </c>
      <c r="J13977" t="s">
        <v>26</v>
      </c>
      <c r="L13977" t="s">
        <v>51</v>
      </c>
      <c r="M13977">
        <v>0</v>
      </c>
      <c r="N13977">
        <v>0</v>
      </c>
      <c r="O13977">
        <v>-1</v>
      </c>
      <c r="P13977" t="s">
        <v>36</v>
      </c>
      <c r="Q13977" t="s">
        <v>160</v>
      </c>
      <c r="R13977" s="3">
        <v>44076.9954861111</v>
      </c>
      <c r="S13977" t="s">
        <v>31</v>
      </c>
    </row>
    <row r="13978" customHeight="1" spans="1:19">
      <c r="A13978">
        <v>6024040690</v>
      </c>
      <c r="B13978" s="2" t="s">
        <v>38959</v>
      </c>
      <c r="C13978" t="s">
        <v>207</v>
      </c>
      <c r="D13978" t="s">
        <v>41</v>
      </c>
      <c r="E13978" t="s">
        <v>38960</v>
      </c>
      <c r="G13978">
        <v>63</v>
      </c>
      <c r="H13978">
        <v>198</v>
      </c>
      <c r="I13978">
        <v>274</v>
      </c>
      <c r="J13978" t="s">
        <v>495</v>
      </c>
      <c r="L13978" t="s">
        <v>51</v>
      </c>
      <c r="M13978">
        <v>0</v>
      </c>
      <c r="N13978">
        <v>0</v>
      </c>
      <c r="O13978">
        <v>-1</v>
      </c>
      <c r="P13978" t="s">
        <v>36</v>
      </c>
      <c r="Q13978" t="s">
        <v>386</v>
      </c>
      <c r="R13978" s="3">
        <v>42627.9897800926</v>
      </c>
      <c r="S13978" t="s">
        <v>31</v>
      </c>
    </row>
    <row r="13979" customHeight="1" spans="1:19">
      <c r="A13979">
        <v>1047350880</v>
      </c>
      <c r="B13979" s="2" t="s">
        <v>38961</v>
      </c>
      <c r="C13979" t="s">
        <v>73</v>
      </c>
      <c r="D13979" t="s">
        <v>23</v>
      </c>
      <c r="E13979" t="s">
        <v>38962</v>
      </c>
      <c r="F13979" t="s">
        <v>38963</v>
      </c>
      <c r="G13979">
        <v>54</v>
      </c>
      <c r="H13979">
        <v>157</v>
      </c>
      <c r="I13979">
        <v>584</v>
      </c>
      <c r="J13979" t="s">
        <v>68</v>
      </c>
      <c r="K13979" t="s">
        <v>764</v>
      </c>
      <c r="L13979" t="s">
        <v>28</v>
      </c>
      <c r="M13979">
        <v>0</v>
      </c>
      <c r="N13979">
        <v>0</v>
      </c>
      <c r="O13979">
        <v>-1</v>
      </c>
      <c r="P13979" t="s">
        <v>36</v>
      </c>
      <c r="Q13979" t="s">
        <v>71</v>
      </c>
      <c r="R13979" s="3">
        <v>40177.5114583333</v>
      </c>
      <c r="S13979" t="s">
        <v>31</v>
      </c>
    </row>
    <row r="13980" customHeight="1" spans="1:19">
      <c r="A13980">
        <v>1047350880</v>
      </c>
      <c r="B13980" s="2" t="s">
        <v>38964</v>
      </c>
      <c r="C13980" t="s">
        <v>73</v>
      </c>
      <c r="D13980" t="s">
        <v>23</v>
      </c>
      <c r="E13980" t="s">
        <v>38962</v>
      </c>
      <c r="F13980" t="s">
        <v>38963</v>
      </c>
      <c r="G13980">
        <v>54</v>
      </c>
      <c r="H13980">
        <v>157</v>
      </c>
      <c r="I13980">
        <v>584</v>
      </c>
      <c r="J13980" t="s">
        <v>68</v>
      </c>
      <c r="K13980" t="s">
        <v>764</v>
      </c>
      <c r="L13980" t="s">
        <v>28</v>
      </c>
      <c r="M13980">
        <v>0</v>
      </c>
      <c r="N13980">
        <v>0</v>
      </c>
      <c r="O13980">
        <v>-1</v>
      </c>
      <c r="P13980" t="s">
        <v>36</v>
      </c>
      <c r="Q13980" t="s">
        <v>71</v>
      </c>
      <c r="R13980" s="3">
        <v>40177.5114583333</v>
      </c>
      <c r="S13980" t="s">
        <v>31</v>
      </c>
    </row>
    <row r="13981" customHeight="1" spans="1:19">
      <c r="A13981">
        <v>7782400328</v>
      </c>
      <c r="B13981" s="2" t="s">
        <v>38965</v>
      </c>
      <c r="C13981" t="s">
        <v>207</v>
      </c>
      <c r="D13981" t="s">
        <v>41</v>
      </c>
      <c r="E13981" t="s">
        <v>38966</v>
      </c>
      <c r="F13981" t="s">
        <v>38967</v>
      </c>
      <c r="G13981">
        <v>11</v>
      </c>
      <c r="H13981">
        <v>63</v>
      </c>
      <c r="I13981">
        <v>18</v>
      </c>
      <c r="J13981" t="s">
        <v>35</v>
      </c>
      <c r="L13981" t="s">
        <v>28</v>
      </c>
      <c r="M13981">
        <v>2</v>
      </c>
      <c r="N13981">
        <v>0</v>
      </c>
      <c r="O13981">
        <v>-1</v>
      </c>
      <c r="P13981" t="s">
        <v>230</v>
      </c>
      <c r="Q13981" t="s">
        <v>430</v>
      </c>
      <c r="R13981" s="3">
        <v>44790.0125347222</v>
      </c>
      <c r="S13981" t="s">
        <v>38</v>
      </c>
    </row>
    <row r="13982" customHeight="1" spans="1:20">
      <c r="A13982">
        <v>7333989316</v>
      </c>
      <c r="B13982" s="2" t="s">
        <v>38968</v>
      </c>
      <c r="C13982" t="s">
        <v>226</v>
      </c>
      <c r="D13982" t="s">
        <v>41</v>
      </c>
      <c r="E13982" t="s">
        <v>38969</v>
      </c>
      <c r="F13982" t="s">
        <v>38970</v>
      </c>
      <c r="G13982">
        <v>34</v>
      </c>
      <c r="H13982">
        <v>564</v>
      </c>
      <c r="I13982">
        <v>1036</v>
      </c>
      <c r="J13982" t="s">
        <v>35</v>
      </c>
      <c r="L13982" t="s">
        <v>28</v>
      </c>
      <c r="M13982">
        <v>5</v>
      </c>
      <c r="N13982">
        <v>0</v>
      </c>
      <c r="O13982">
        <v>-1</v>
      </c>
      <c r="P13982" t="s">
        <v>16342</v>
      </c>
      <c r="Q13982" t="s">
        <v>30</v>
      </c>
      <c r="R13982" s="3">
        <v>43776.6678935185</v>
      </c>
      <c r="S13982" t="s">
        <v>31</v>
      </c>
      <c r="T13982" t="s">
        <v>38971</v>
      </c>
    </row>
    <row r="13983" customHeight="1" spans="1:19">
      <c r="A13983">
        <v>2396622614</v>
      </c>
      <c r="B13983" s="2" t="s">
        <v>38972</v>
      </c>
      <c r="C13983" t="s">
        <v>207</v>
      </c>
      <c r="D13983" t="s">
        <v>41</v>
      </c>
      <c r="E13983" t="s">
        <v>38973</v>
      </c>
      <c r="F13983" t="s">
        <v>38974</v>
      </c>
      <c r="G13983">
        <v>417</v>
      </c>
      <c r="H13983">
        <v>1184</v>
      </c>
      <c r="I13983">
        <v>3338</v>
      </c>
      <c r="J13983" t="s">
        <v>50</v>
      </c>
      <c r="K13983" t="s">
        <v>5646</v>
      </c>
      <c r="L13983" t="s">
        <v>28</v>
      </c>
      <c r="M13983">
        <v>0</v>
      </c>
      <c r="N13983">
        <v>0</v>
      </c>
      <c r="O13983">
        <v>220</v>
      </c>
      <c r="P13983" t="s">
        <v>249</v>
      </c>
      <c r="Q13983" t="s">
        <v>53</v>
      </c>
      <c r="R13983" s="3">
        <v>40801.4751041667</v>
      </c>
      <c r="S13983" t="s">
        <v>54</v>
      </c>
    </row>
    <row r="13984" customHeight="1" spans="1:19">
      <c r="A13984">
        <v>6731515239</v>
      </c>
      <c r="B13984" s="2" t="s">
        <v>38975</v>
      </c>
      <c r="C13984" t="s">
        <v>207</v>
      </c>
      <c r="D13984" t="s">
        <v>41</v>
      </c>
      <c r="E13984" t="s">
        <v>38976</v>
      </c>
      <c r="G13984">
        <v>6</v>
      </c>
      <c r="H13984">
        <v>701</v>
      </c>
      <c r="I13984">
        <v>48</v>
      </c>
      <c r="J13984" t="s">
        <v>35</v>
      </c>
      <c r="L13984" t="s">
        <v>28</v>
      </c>
      <c r="M13984">
        <v>0</v>
      </c>
      <c r="N13984">
        <v>0</v>
      </c>
      <c r="O13984">
        <v>-1</v>
      </c>
      <c r="P13984" t="s">
        <v>36</v>
      </c>
      <c r="Q13984" t="s">
        <v>30</v>
      </c>
      <c r="R13984" s="3">
        <v>43372.8027083333</v>
      </c>
      <c r="S13984" t="s">
        <v>31</v>
      </c>
    </row>
    <row r="13985" customHeight="1" spans="1:19">
      <c r="A13985">
        <v>6091996430</v>
      </c>
      <c r="B13985" s="2" t="s">
        <v>38977</v>
      </c>
      <c r="C13985" t="s">
        <v>207</v>
      </c>
      <c r="D13985" t="s">
        <v>41</v>
      </c>
      <c r="E13985" t="s">
        <v>38978</v>
      </c>
      <c r="F13985" t="s">
        <v>38979</v>
      </c>
      <c r="G13985">
        <v>241</v>
      </c>
      <c r="H13985">
        <v>390</v>
      </c>
      <c r="I13985">
        <v>9849</v>
      </c>
      <c r="J13985" t="s">
        <v>35</v>
      </c>
      <c r="L13985" t="s">
        <v>28</v>
      </c>
      <c r="M13985">
        <v>6</v>
      </c>
      <c r="N13985">
        <v>0</v>
      </c>
      <c r="O13985">
        <v>-1</v>
      </c>
      <c r="P13985" t="s">
        <v>18779</v>
      </c>
      <c r="Q13985" t="s">
        <v>84</v>
      </c>
      <c r="R13985" s="3">
        <v>42731.5462962963</v>
      </c>
      <c r="S13985" t="s">
        <v>31</v>
      </c>
    </row>
    <row r="13986" customHeight="1" spans="1:19">
      <c r="A13986">
        <v>7311575089</v>
      </c>
      <c r="B13986" s="2" t="s">
        <v>38980</v>
      </c>
      <c r="C13986" t="s">
        <v>73</v>
      </c>
      <c r="D13986" t="s">
        <v>23</v>
      </c>
      <c r="E13986" t="s">
        <v>38981</v>
      </c>
      <c r="G13986">
        <v>44</v>
      </c>
      <c r="H13986">
        <v>733</v>
      </c>
      <c r="I13986">
        <v>1811</v>
      </c>
      <c r="J13986" t="s">
        <v>273</v>
      </c>
      <c r="L13986" t="s">
        <v>28</v>
      </c>
      <c r="M13986">
        <v>1</v>
      </c>
      <c r="N13986">
        <v>0</v>
      </c>
      <c r="O13986">
        <v>-1</v>
      </c>
      <c r="P13986" t="s">
        <v>36</v>
      </c>
      <c r="Q13986" t="s">
        <v>276</v>
      </c>
      <c r="R13986" s="3">
        <v>43735.4547337963</v>
      </c>
      <c r="S13986" t="s">
        <v>31</v>
      </c>
    </row>
    <row r="13987" customHeight="1" spans="1:19">
      <c r="A13987">
        <v>5109941052</v>
      </c>
      <c r="B13987" s="2" t="s">
        <v>38982</v>
      </c>
      <c r="C13987" t="s">
        <v>207</v>
      </c>
      <c r="D13987" t="s">
        <v>41</v>
      </c>
      <c r="E13987" t="s">
        <v>38983</v>
      </c>
      <c r="G13987">
        <v>16</v>
      </c>
      <c r="H13987">
        <v>620</v>
      </c>
      <c r="I13987">
        <v>244</v>
      </c>
      <c r="J13987" t="s">
        <v>323</v>
      </c>
      <c r="L13987" t="s">
        <v>28</v>
      </c>
      <c r="M13987">
        <v>0</v>
      </c>
      <c r="N13987">
        <v>0</v>
      </c>
      <c r="O13987">
        <v>-1</v>
      </c>
      <c r="P13987" t="s">
        <v>888</v>
      </c>
      <c r="Q13987" t="s">
        <v>53</v>
      </c>
      <c r="R13987" s="3">
        <v>41743.733599537</v>
      </c>
      <c r="S13987" t="s">
        <v>31</v>
      </c>
    </row>
    <row r="13988" customHeight="1" spans="1:19">
      <c r="A13988">
        <v>7517365399</v>
      </c>
      <c r="B13988" s="2" t="s">
        <v>38984</v>
      </c>
      <c r="C13988" t="s">
        <v>207</v>
      </c>
      <c r="D13988" t="s">
        <v>41</v>
      </c>
      <c r="E13988" t="s">
        <v>38985</v>
      </c>
      <c r="F13988" t="s">
        <v>38986</v>
      </c>
      <c r="G13988">
        <v>10</v>
      </c>
      <c r="H13988">
        <v>170</v>
      </c>
      <c r="I13988">
        <v>4163</v>
      </c>
      <c r="J13988" t="s">
        <v>35</v>
      </c>
      <c r="L13988" t="s">
        <v>51</v>
      </c>
      <c r="M13988">
        <v>0</v>
      </c>
      <c r="N13988">
        <v>0</v>
      </c>
      <c r="O13988">
        <v>-1</v>
      </c>
      <c r="P13988" t="s">
        <v>36</v>
      </c>
      <c r="Q13988" t="s">
        <v>583</v>
      </c>
      <c r="R13988" s="3">
        <v>44132.980787037</v>
      </c>
      <c r="S13988" t="s">
        <v>38</v>
      </c>
    </row>
    <row r="13989" customHeight="1" spans="1:19">
      <c r="A13989">
        <v>3003417781</v>
      </c>
      <c r="B13989" s="2" t="s">
        <v>38987</v>
      </c>
      <c r="C13989" t="s">
        <v>73</v>
      </c>
      <c r="D13989" t="s">
        <v>23</v>
      </c>
      <c r="E13989" t="s">
        <v>38988</v>
      </c>
      <c r="F13989" t="s">
        <v>38989</v>
      </c>
      <c r="G13989">
        <v>2979</v>
      </c>
      <c r="H13989">
        <v>4043</v>
      </c>
      <c r="I13989">
        <v>29309</v>
      </c>
      <c r="J13989" t="s">
        <v>273</v>
      </c>
      <c r="L13989" t="s">
        <v>28</v>
      </c>
      <c r="M13989">
        <v>7</v>
      </c>
      <c r="N13989">
        <v>0</v>
      </c>
      <c r="O13989">
        <v>-1</v>
      </c>
      <c r="P13989" t="s">
        <v>38990</v>
      </c>
      <c r="Q13989" t="s">
        <v>276</v>
      </c>
      <c r="R13989" s="3">
        <v>41194.9109490741</v>
      </c>
      <c r="S13989" t="s">
        <v>54</v>
      </c>
    </row>
    <row r="13990" customHeight="1" spans="1:19">
      <c r="A13990">
        <v>7509583845</v>
      </c>
      <c r="B13990" s="2" t="s">
        <v>38991</v>
      </c>
      <c r="C13990" t="s">
        <v>207</v>
      </c>
      <c r="D13990" t="s">
        <v>41</v>
      </c>
      <c r="E13990" t="s">
        <v>38992</v>
      </c>
      <c r="F13990" t="s">
        <v>38993</v>
      </c>
      <c r="G13990">
        <v>2</v>
      </c>
      <c r="H13990">
        <v>7</v>
      </c>
      <c r="I13990">
        <v>27</v>
      </c>
      <c r="J13990" t="s">
        <v>204</v>
      </c>
      <c r="K13990" t="s">
        <v>220</v>
      </c>
      <c r="L13990" t="s">
        <v>51</v>
      </c>
      <c r="M13990">
        <v>0</v>
      </c>
      <c r="N13990">
        <v>0</v>
      </c>
      <c r="O13990">
        <v>-1</v>
      </c>
      <c r="P13990" t="s">
        <v>10966</v>
      </c>
      <c r="Q13990" t="s">
        <v>597</v>
      </c>
      <c r="R13990" s="3">
        <v>44107.0141319444</v>
      </c>
      <c r="S13990" t="s">
        <v>38</v>
      </c>
    </row>
    <row r="13991" customHeight="1" spans="1:19">
      <c r="A13991">
        <v>7479277495</v>
      </c>
      <c r="B13991" s="2" t="s">
        <v>38994</v>
      </c>
      <c r="C13991" t="s">
        <v>73</v>
      </c>
      <c r="D13991" t="s">
        <v>23</v>
      </c>
      <c r="E13991" t="s">
        <v>38995</v>
      </c>
      <c r="F13991" t="s">
        <v>38996</v>
      </c>
      <c r="G13991">
        <v>3</v>
      </c>
      <c r="H13991">
        <v>77</v>
      </c>
      <c r="I13991">
        <v>3564</v>
      </c>
      <c r="J13991" t="s">
        <v>1036</v>
      </c>
      <c r="L13991" t="s">
        <v>28</v>
      </c>
      <c r="M13991">
        <v>0</v>
      </c>
      <c r="N13991">
        <v>0</v>
      </c>
      <c r="O13991">
        <v>-1</v>
      </c>
      <c r="P13991" t="s">
        <v>38997</v>
      </c>
      <c r="Q13991" t="s">
        <v>37</v>
      </c>
      <c r="R13991" s="3">
        <v>44023.5698958333</v>
      </c>
      <c r="S13991" t="s">
        <v>31</v>
      </c>
    </row>
    <row r="13992" customHeight="1" spans="1:19">
      <c r="A13992">
        <v>7479277495</v>
      </c>
      <c r="B13992" s="2" t="s">
        <v>38998</v>
      </c>
      <c r="C13992" t="s">
        <v>73</v>
      </c>
      <c r="D13992" t="s">
        <v>23</v>
      </c>
      <c r="E13992" t="s">
        <v>38995</v>
      </c>
      <c r="F13992" t="s">
        <v>38996</v>
      </c>
      <c r="G13992">
        <v>3</v>
      </c>
      <c r="H13992">
        <v>77</v>
      </c>
      <c r="I13992">
        <v>3564</v>
      </c>
      <c r="J13992" t="s">
        <v>1036</v>
      </c>
      <c r="L13992" t="s">
        <v>28</v>
      </c>
      <c r="M13992">
        <v>0</v>
      </c>
      <c r="N13992">
        <v>0</v>
      </c>
      <c r="O13992">
        <v>-1</v>
      </c>
      <c r="P13992" t="s">
        <v>38997</v>
      </c>
      <c r="Q13992" t="s">
        <v>37</v>
      </c>
      <c r="R13992" s="3">
        <v>44023.5698958333</v>
      </c>
      <c r="S13992" t="s">
        <v>31</v>
      </c>
    </row>
    <row r="13993" customHeight="1" spans="1:19">
      <c r="A13993">
        <v>7479277495</v>
      </c>
      <c r="B13993" s="2" t="s">
        <v>38999</v>
      </c>
      <c r="C13993" t="s">
        <v>73</v>
      </c>
      <c r="D13993" t="s">
        <v>23</v>
      </c>
      <c r="E13993" t="s">
        <v>38995</v>
      </c>
      <c r="F13993" t="s">
        <v>38996</v>
      </c>
      <c r="G13993">
        <v>3</v>
      </c>
      <c r="H13993">
        <v>77</v>
      </c>
      <c r="I13993">
        <v>3564</v>
      </c>
      <c r="J13993" t="s">
        <v>1036</v>
      </c>
      <c r="L13993" t="s">
        <v>28</v>
      </c>
      <c r="M13993">
        <v>0</v>
      </c>
      <c r="N13993">
        <v>0</v>
      </c>
      <c r="O13993">
        <v>-1</v>
      </c>
      <c r="P13993" t="s">
        <v>38997</v>
      </c>
      <c r="Q13993" t="s">
        <v>37</v>
      </c>
      <c r="R13993" s="3">
        <v>44023.5698958333</v>
      </c>
      <c r="S13993" t="s">
        <v>31</v>
      </c>
    </row>
    <row r="13994" customHeight="1" spans="1:21">
      <c r="A13994">
        <v>3882644533</v>
      </c>
      <c r="B13994" s="2" t="s">
        <v>39000</v>
      </c>
      <c r="C13994" t="s">
        <v>73</v>
      </c>
      <c r="D13994" t="s">
        <v>23</v>
      </c>
      <c r="E13994" t="s">
        <v>39001</v>
      </c>
      <c r="F13994" t="s">
        <v>39002</v>
      </c>
      <c r="G13994">
        <v>193</v>
      </c>
      <c r="H13994">
        <v>781</v>
      </c>
      <c r="I13994">
        <v>4758</v>
      </c>
      <c r="J13994" t="s">
        <v>273</v>
      </c>
      <c r="K13994" t="s">
        <v>2533</v>
      </c>
      <c r="L13994" t="s">
        <v>28</v>
      </c>
      <c r="M13994">
        <v>0</v>
      </c>
      <c r="N13994">
        <v>0</v>
      </c>
      <c r="O13994">
        <v>-1</v>
      </c>
      <c r="P13994" t="s">
        <v>608</v>
      </c>
      <c r="Q13994" t="s">
        <v>363</v>
      </c>
      <c r="R13994" s="3">
        <v>41579.8765393519</v>
      </c>
      <c r="S13994" t="s">
        <v>31</v>
      </c>
      <c r="U13994" t="s">
        <v>3920</v>
      </c>
    </row>
    <row r="13995" customHeight="1" spans="1:21">
      <c r="A13995">
        <v>3882644533</v>
      </c>
      <c r="B13995" s="2" t="s">
        <v>39003</v>
      </c>
      <c r="C13995" t="s">
        <v>73</v>
      </c>
      <c r="D13995" t="s">
        <v>23</v>
      </c>
      <c r="E13995" t="s">
        <v>39001</v>
      </c>
      <c r="F13995" t="s">
        <v>39002</v>
      </c>
      <c r="G13995">
        <v>193</v>
      </c>
      <c r="H13995">
        <v>781</v>
      </c>
      <c r="I13995">
        <v>4758</v>
      </c>
      <c r="J13995" t="s">
        <v>273</v>
      </c>
      <c r="K13995" t="s">
        <v>2533</v>
      </c>
      <c r="L13995" t="s">
        <v>28</v>
      </c>
      <c r="M13995">
        <v>0</v>
      </c>
      <c r="N13995">
        <v>0</v>
      </c>
      <c r="O13995">
        <v>-1</v>
      </c>
      <c r="P13995" t="s">
        <v>608</v>
      </c>
      <c r="Q13995" t="s">
        <v>363</v>
      </c>
      <c r="R13995" s="3">
        <v>41579.8765393519</v>
      </c>
      <c r="S13995" t="s">
        <v>31</v>
      </c>
      <c r="U13995" t="s">
        <v>3920</v>
      </c>
    </row>
    <row r="13996" customHeight="1" spans="1:19">
      <c r="A13996">
        <v>7508024626</v>
      </c>
      <c r="B13996" s="2" t="s">
        <v>39004</v>
      </c>
      <c r="C13996" t="s">
        <v>207</v>
      </c>
      <c r="D13996" t="s">
        <v>41</v>
      </c>
      <c r="E13996" t="s">
        <v>39005</v>
      </c>
      <c r="F13996" t="s">
        <v>39006</v>
      </c>
      <c r="G13996">
        <v>117</v>
      </c>
      <c r="H13996">
        <v>1612</v>
      </c>
      <c r="I13996">
        <v>924</v>
      </c>
      <c r="J13996" t="s">
        <v>94</v>
      </c>
      <c r="L13996" t="s">
        <v>28</v>
      </c>
      <c r="M13996">
        <v>3</v>
      </c>
      <c r="N13996">
        <v>0</v>
      </c>
      <c r="O13996">
        <v>-1</v>
      </c>
      <c r="P13996" t="s">
        <v>23440</v>
      </c>
      <c r="Q13996" t="s">
        <v>46</v>
      </c>
      <c r="R13996" s="3">
        <v>44104.5578587963</v>
      </c>
      <c r="S13996" t="s">
        <v>31</v>
      </c>
    </row>
    <row r="13997" customHeight="1" spans="1:19">
      <c r="A13997">
        <v>2150057132</v>
      </c>
      <c r="B13997" s="2" t="s">
        <v>39007</v>
      </c>
      <c r="C13997" t="s">
        <v>73</v>
      </c>
      <c r="D13997" t="s">
        <v>23</v>
      </c>
      <c r="E13997" t="s">
        <v>39008</v>
      </c>
      <c r="F13997" t="s">
        <v>39009</v>
      </c>
      <c r="G13997">
        <v>0</v>
      </c>
      <c r="H13997">
        <v>28</v>
      </c>
      <c r="I13997">
        <v>120</v>
      </c>
      <c r="J13997" t="s">
        <v>35</v>
      </c>
      <c r="L13997" t="s">
        <v>51</v>
      </c>
      <c r="M13997">
        <v>1</v>
      </c>
      <c r="N13997">
        <v>0</v>
      </c>
      <c r="O13997">
        <v>-1</v>
      </c>
      <c r="Q13997" t="s">
        <v>71</v>
      </c>
      <c r="R13997" s="3">
        <v>40693.0523726852</v>
      </c>
      <c r="S13997" t="s">
        <v>38</v>
      </c>
    </row>
    <row r="13998" customHeight="1" spans="1:19">
      <c r="A13998">
        <v>2277985155</v>
      </c>
      <c r="B13998" s="2" t="s">
        <v>39010</v>
      </c>
      <c r="C13998" t="s">
        <v>207</v>
      </c>
      <c r="D13998" t="s">
        <v>41</v>
      </c>
      <c r="E13998" t="s">
        <v>39011</v>
      </c>
      <c r="F13998" t="s">
        <v>36</v>
      </c>
      <c r="G13998">
        <v>308</v>
      </c>
      <c r="H13998">
        <v>650</v>
      </c>
      <c r="I13998">
        <v>4431</v>
      </c>
      <c r="J13998" t="s">
        <v>35</v>
      </c>
      <c r="L13998" t="s">
        <v>28</v>
      </c>
      <c r="M13998">
        <v>0</v>
      </c>
      <c r="N13998">
        <v>0</v>
      </c>
      <c r="O13998">
        <v>-1</v>
      </c>
      <c r="P13998" t="s">
        <v>36</v>
      </c>
      <c r="Q13998" t="s">
        <v>160</v>
      </c>
      <c r="R13998" s="3">
        <v>40754.8794907407</v>
      </c>
      <c r="S13998" t="s">
        <v>31</v>
      </c>
    </row>
    <row r="13999" customHeight="1" spans="1:19">
      <c r="A13999">
        <v>2135562071</v>
      </c>
      <c r="B13999" s="2" t="s">
        <v>39012</v>
      </c>
      <c r="C13999" t="s">
        <v>207</v>
      </c>
      <c r="D13999" t="s">
        <v>41</v>
      </c>
      <c r="E13999" t="s">
        <v>39013</v>
      </c>
      <c r="F13999" t="s">
        <v>39014</v>
      </c>
      <c r="G13999">
        <v>407</v>
      </c>
      <c r="H13999">
        <v>413</v>
      </c>
      <c r="I13999">
        <v>1728</v>
      </c>
      <c r="J13999" t="s">
        <v>35</v>
      </c>
      <c r="L13999" t="s">
        <v>51</v>
      </c>
      <c r="M13999">
        <v>1</v>
      </c>
      <c r="N13999">
        <v>0</v>
      </c>
      <c r="O13999">
        <v>-1</v>
      </c>
      <c r="P13999" t="s">
        <v>230</v>
      </c>
      <c r="Q13999" t="s">
        <v>84</v>
      </c>
      <c r="R13999" s="3">
        <v>40702.6149189815</v>
      </c>
      <c r="S13999" t="s">
        <v>31</v>
      </c>
    </row>
    <row r="14000" customHeight="1" spans="1:19">
      <c r="A14000">
        <v>6020284623</v>
      </c>
      <c r="B14000" s="2" t="s">
        <v>39015</v>
      </c>
      <c r="C14000" t="s">
        <v>210</v>
      </c>
      <c r="D14000" t="s">
        <v>41</v>
      </c>
      <c r="E14000" t="s">
        <v>39016</v>
      </c>
      <c r="F14000" t="s">
        <v>39017</v>
      </c>
      <c r="G14000">
        <v>52</v>
      </c>
      <c r="H14000">
        <v>173</v>
      </c>
      <c r="I14000">
        <v>1242</v>
      </c>
      <c r="J14000" t="s">
        <v>68</v>
      </c>
      <c r="K14000" t="s">
        <v>3192</v>
      </c>
      <c r="L14000" t="s">
        <v>28</v>
      </c>
      <c r="M14000">
        <v>1</v>
      </c>
      <c r="N14000">
        <v>0</v>
      </c>
      <c r="O14000">
        <v>-1</v>
      </c>
      <c r="P14000" t="s">
        <v>39018</v>
      </c>
      <c r="Q14000" t="s">
        <v>199</v>
      </c>
      <c r="R14000" s="3">
        <v>42622.9861111111</v>
      </c>
      <c r="S14000" t="s">
        <v>31</v>
      </c>
    </row>
    <row r="14001" customHeight="1" spans="1:19">
      <c r="A14001">
        <v>6258648067</v>
      </c>
      <c r="B14001" s="2" t="s">
        <v>39019</v>
      </c>
      <c r="C14001" t="s">
        <v>226</v>
      </c>
      <c r="D14001" t="s">
        <v>41</v>
      </c>
      <c r="E14001" t="s">
        <v>39020</v>
      </c>
      <c r="G14001">
        <v>8</v>
      </c>
      <c r="H14001">
        <v>35</v>
      </c>
      <c r="I14001">
        <v>159</v>
      </c>
      <c r="J14001" t="s">
        <v>1036</v>
      </c>
      <c r="L14001" t="s">
        <v>28</v>
      </c>
      <c r="M14001">
        <v>0</v>
      </c>
      <c r="N14001">
        <v>0</v>
      </c>
      <c r="O14001">
        <v>-1</v>
      </c>
      <c r="P14001" t="s">
        <v>36</v>
      </c>
      <c r="Q14001" t="s">
        <v>439</v>
      </c>
      <c r="R14001" s="3">
        <v>42878.6651736111</v>
      </c>
      <c r="S14001" t="s">
        <v>31</v>
      </c>
    </row>
    <row r="14002" customHeight="1" spans="1:19">
      <c r="A14002">
        <v>7725364726</v>
      </c>
      <c r="B14002" s="2" t="s">
        <v>39021</v>
      </c>
      <c r="C14002" t="s">
        <v>73</v>
      </c>
      <c r="D14002" t="s">
        <v>23</v>
      </c>
      <c r="E14002" t="s">
        <v>39022</v>
      </c>
      <c r="F14002" t="s">
        <v>39023</v>
      </c>
      <c r="G14002">
        <v>1143</v>
      </c>
      <c r="H14002">
        <v>183</v>
      </c>
      <c r="I14002">
        <v>3663</v>
      </c>
      <c r="J14002" t="s">
        <v>35</v>
      </c>
      <c r="L14002" t="s">
        <v>51</v>
      </c>
      <c r="M14002">
        <v>1</v>
      </c>
      <c r="N14002">
        <v>0</v>
      </c>
      <c r="O14002">
        <v>-1</v>
      </c>
      <c r="P14002" t="s">
        <v>307</v>
      </c>
      <c r="Q14002" t="s">
        <v>84</v>
      </c>
      <c r="R14002" s="3">
        <v>44528.0282407407</v>
      </c>
      <c r="S14002" t="s">
        <v>38</v>
      </c>
    </row>
    <row r="14003" customHeight="1" spans="1:19">
      <c r="A14003">
        <v>7382456875</v>
      </c>
      <c r="B14003" s="2" t="s">
        <v>39024</v>
      </c>
      <c r="C14003" t="s">
        <v>207</v>
      </c>
      <c r="D14003" t="s">
        <v>41</v>
      </c>
      <c r="E14003" t="s">
        <v>39025</v>
      </c>
      <c r="G14003">
        <v>6</v>
      </c>
      <c r="H14003">
        <v>34</v>
      </c>
      <c r="I14003">
        <v>46</v>
      </c>
      <c r="J14003" t="s">
        <v>495</v>
      </c>
      <c r="L14003" t="s">
        <v>51</v>
      </c>
      <c r="M14003">
        <v>0</v>
      </c>
      <c r="N14003">
        <v>0</v>
      </c>
      <c r="O14003">
        <v>-1</v>
      </c>
      <c r="P14003" t="s">
        <v>39026</v>
      </c>
      <c r="Q14003" t="s">
        <v>386</v>
      </c>
      <c r="R14003" s="3">
        <v>43860.7046990741</v>
      </c>
      <c r="S14003" t="s">
        <v>38</v>
      </c>
    </row>
    <row r="14004" customHeight="1" spans="1:19">
      <c r="A14004">
        <v>6318253265</v>
      </c>
      <c r="B14004" s="2" t="s">
        <v>39027</v>
      </c>
      <c r="C14004" t="s">
        <v>226</v>
      </c>
      <c r="D14004" t="s">
        <v>41</v>
      </c>
      <c r="E14004" t="s">
        <v>39028</v>
      </c>
      <c r="F14004" t="s">
        <v>39029</v>
      </c>
      <c r="G14004">
        <v>70</v>
      </c>
      <c r="H14004">
        <v>383</v>
      </c>
      <c r="I14004">
        <v>1473</v>
      </c>
      <c r="J14004" t="s">
        <v>35</v>
      </c>
      <c r="L14004" t="s">
        <v>28</v>
      </c>
      <c r="M14004">
        <v>6</v>
      </c>
      <c r="N14004">
        <v>0</v>
      </c>
      <c r="O14004">
        <v>-1</v>
      </c>
      <c r="P14004" t="s">
        <v>39030</v>
      </c>
      <c r="Q14004" t="s">
        <v>160</v>
      </c>
      <c r="R14004" s="3">
        <v>42931.5131712963</v>
      </c>
      <c r="S14004" t="s">
        <v>31</v>
      </c>
    </row>
    <row r="14005" customHeight="1" spans="1:19">
      <c r="A14005">
        <v>7197034927</v>
      </c>
      <c r="B14005" s="2" t="s">
        <v>39031</v>
      </c>
      <c r="C14005" t="s">
        <v>73</v>
      </c>
      <c r="D14005" t="s">
        <v>23</v>
      </c>
      <c r="E14005" t="s">
        <v>39032</v>
      </c>
      <c r="F14005" t="s">
        <v>39033</v>
      </c>
      <c r="G14005">
        <v>8</v>
      </c>
      <c r="H14005">
        <v>234</v>
      </c>
      <c r="I14005">
        <v>445</v>
      </c>
      <c r="J14005" t="s">
        <v>94</v>
      </c>
      <c r="K14005" t="s">
        <v>954</v>
      </c>
      <c r="L14005" t="s">
        <v>28</v>
      </c>
      <c r="M14005">
        <v>0</v>
      </c>
      <c r="N14005">
        <v>0</v>
      </c>
      <c r="O14005">
        <v>-1</v>
      </c>
      <c r="P14005" t="s">
        <v>134</v>
      </c>
      <c r="Q14005" t="s">
        <v>4478</v>
      </c>
      <c r="R14005" s="3">
        <v>43632.6539236111</v>
      </c>
      <c r="S14005" t="s">
        <v>38</v>
      </c>
    </row>
    <row r="14006" customHeight="1" spans="1:19">
      <c r="A14006">
        <v>7197034927</v>
      </c>
      <c r="B14006" s="2" t="s">
        <v>39034</v>
      </c>
      <c r="C14006" t="s">
        <v>210</v>
      </c>
      <c r="D14006" t="s">
        <v>41</v>
      </c>
      <c r="E14006" t="s">
        <v>39032</v>
      </c>
      <c r="F14006" t="s">
        <v>39033</v>
      </c>
      <c r="G14006">
        <v>8</v>
      </c>
      <c r="H14006">
        <v>234</v>
      </c>
      <c r="I14006">
        <v>445</v>
      </c>
      <c r="J14006" t="s">
        <v>94</v>
      </c>
      <c r="K14006" t="s">
        <v>954</v>
      </c>
      <c r="L14006" t="s">
        <v>28</v>
      </c>
      <c r="M14006">
        <v>0</v>
      </c>
      <c r="N14006">
        <v>0</v>
      </c>
      <c r="O14006">
        <v>-1</v>
      </c>
      <c r="P14006" t="s">
        <v>134</v>
      </c>
      <c r="Q14006" t="s">
        <v>4478</v>
      </c>
      <c r="R14006" s="3">
        <v>43632.6539236111</v>
      </c>
      <c r="S14006" t="s">
        <v>38</v>
      </c>
    </row>
    <row r="14007" customHeight="1" spans="1:19">
      <c r="A14007">
        <v>7197034927</v>
      </c>
      <c r="B14007" s="2" t="s">
        <v>39035</v>
      </c>
      <c r="C14007" t="s">
        <v>210</v>
      </c>
      <c r="D14007" t="s">
        <v>41</v>
      </c>
      <c r="E14007" t="s">
        <v>39032</v>
      </c>
      <c r="F14007" t="s">
        <v>39033</v>
      </c>
      <c r="G14007">
        <v>8</v>
      </c>
      <c r="H14007">
        <v>234</v>
      </c>
      <c r="I14007">
        <v>445</v>
      </c>
      <c r="J14007" t="s">
        <v>94</v>
      </c>
      <c r="K14007" t="s">
        <v>954</v>
      </c>
      <c r="L14007" t="s">
        <v>28</v>
      </c>
      <c r="M14007">
        <v>0</v>
      </c>
      <c r="N14007">
        <v>0</v>
      </c>
      <c r="O14007">
        <v>-1</v>
      </c>
      <c r="P14007" t="s">
        <v>134</v>
      </c>
      <c r="Q14007" t="s">
        <v>4478</v>
      </c>
      <c r="R14007" s="3">
        <v>43632.6539236111</v>
      </c>
      <c r="S14007" t="s">
        <v>38</v>
      </c>
    </row>
    <row r="14008" customHeight="1" spans="1:19">
      <c r="A14008">
        <v>7197034927</v>
      </c>
      <c r="B14008" s="2" t="s">
        <v>39036</v>
      </c>
      <c r="C14008" t="s">
        <v>73</v>
      </c>
      <c r="D14008" t="s">
        <v>23</v>
      </c>
      <c r="E14008" t="s">
        <v>39032</v>
      </c>
      <c r="F14008" t="s">
        <v>39033</v>
      </c>
      <c r="G14008">
        <v>8</v>
      </c>
      <c r="H14008">
        <v>234</v>
      </c>
      <c r="I14008">
        <v>445</v>
      </c>
      <c r="J14008" t="s">
        <v>94</v>
      </c>
      <c r="K14008" t="s">
        <v>954</v>
      </c>
      <c r="L14008" t="s">
        <v>28</v>
      </c>
      <c r="M14008">
        <v>0</v>
      </c>
      <c r="N14008">
        <v>0</v>
      </c>
      <c r="O14008">
        <v>-1</v>
      </c>
      <c r="P14008" t="s">
        <v>134</v>
      </c>
      <c r="Q14008" t="s">
        <v>4478</v>
      </c>
      <c r="R14008" s="3">
        <v>43632.6539236111</v>
      </c>
      <c r="S14008" t="s">
        <v>38</v>
      </c>
    </row>
    <row r="14009" customHeight="1" spans="1:19">
      <c r="A14009">
        <v>7197034927</v>
      </c>
      <c r="B14009" s="2" t="s">
        <v>39037</v>
      </c>
      <c r="C14009" t="s">
        <v>210</v>
      </c>
      <c r="D14009" t="s">
        <v>41</v>
      </c>
      <c r="E14009" t="s">
        <v>39032</v>
      </c>
      <c r="F14009" t="s">
        <v>39033</v>
      </c>
      <c r="G14009">
        <v>8</v>
      </c>
      <c r="H14009">
        <v>234</v>
      </c>
      <c r="I14009">
        <v>445</v>
      </c>
      <c r="J14009" t="s">
        <v>94</v>
      </c>
      <c r="K14009" t="s">
        <v>954</v>
      </c>
      <c r="L14009" t="s">
        <v>28</v>
      </c>
      <c r="M14009">
        <v>0</v>
      </c>
      <c r="N14009">
        <v>0</v>
      </c>
      <c r="O14009">
        <v>-1</v>
      </c>
      <c r="P14009" t="s">
        <v>134</v>
      </c>
      <c r="Q14009" t="s">
        <v>4478</v>
      </c>
      <c r="R14009" s="3">
        <v>43632.6539236111</v>
      </c>
      <c r="S14009" t="s">
        <v>38</v>
      </c>
    </row>
    <row r="14010" customHeight="1" spans="1:19">
      <c r="A14010">
        <v>7197034927</v>
      </c>
      <c r="B14010" s="2" t="s">
        <v>39038</v>
      </c>
      <c r="C14010" t="s">
        <v>210</v>
      </c>
      <c r="D14010" t="s">
        <v>41</v>
      </c>
      <c r="E14010" t="s">
        <v>39032</v>
      </c>
      <c r="F14010" t="s">
        <v>39033</v>
      </c>
      <c r="G14010">
        <v>8</v>
      </c>
      <c r="H14010">
        <v>234</v>
      </c>
      <c r="I14010">
        <v>445</v>
      </c>
      <c r="J14010" t="s">
        <v>94</v>
      </c>
      <c r="K14010" t="s">
        <v>954</v>
      </c>
      <c r="L14010" t="s">
        <v>28</v>
      </c>
      <c r="M14010">
        <v>0</v>
      </c>
      <c r="N14010">
        <v>0</v>
      </c>
      <c r="O14010">
        <v>-1</v>
      </c>
      <c r="P14010" t="s">
        <v>134</v>
      </c>
      <c r="Q14010" t="s">
        <v>4478</v>
      </c>
      <c r="R14010" s="3">
        <v>43632.6539236111</v>
      </c>
      <c r="S14010" t="s">
        <v>38</v>
      </c>
    </row>
    <row r="14011" customHeight="1" spans="1:19">
      <c r="A14011">
        <v>7197034927</v>
      </c>
      <c r="B14011" s="2" t="s">
        <v>39039</v>
      </c>
      <c r="C14011" t="s">
        <v>210</v>
      </c>
      <c r="D14011" t="s">
        <v>41</v>
      </c>
      <c r="E14011" t="s">
        <v>39032</v>
      </c>
      <c r="F14011" t="s">
        <v>39033</v>
      </c>
      <c r="G14011">
        <v>8</v>
      </c>
      <c r="H14011">
        <v>234</v>
      </c>
      <c r="I14011">
        <v>445</v>
      </c>
      <c r="J14011" t="s">
        <v>94</v>
      </c>
      <c r="K14011" t="s">
        <v>954</v>
      </c>
      <c r="L14011" t="s">
        <v>28</v>
      </c>
      <c r="M14011">
        <v>0</v>
      </c>
      <c r="N14011">
        <v>0</v>
      </c>
      <c r="O14011">
        <v>-1</v>
      </c>
      <c r="P14011" t="s">
        <v>134</v>
      </c>
      <c r="Q14011" t="s">
        <v>4478</v>
      </c>
      <c r="R14011" s="3">
        <v>43632.6539236111</v>
      </c>
      <c r="S14011" t="s">
        <v>38</v>
      </c>
    </row>
    <row r="14012" customHeight="1" spans="1:19">
      <c r="A14012">
        <v>6327474579</v>
      </c>
      <c r="B14012" s="2" t="s">
        <v>39040</v>
      </c>
      <c r="C14012" t="s">
        <v>207</v>
      </c>
      <c r="D14012" t="s">
        <v>41</v>
      </c>
      <c r="E14012" t="s">
        <v>39041</v>
      </c>
      <c r="G14012">
        <v>1</v>
      </c>
      <c r="H14012">
        <v>146</v>
      </c>
      <c r="I14012">
        <v>424</v>
      </c>
      <c r="J14012" t="s">
        <v>35</v>
      </c>
      <c r="L14012" t="s">
        <v>51</v>
      </c>
      <c r="M14012">
        <v>0</v>
      </c>
      <c r="N14012">
        <v>0</v>
      </c>
      <c r="O14012">
        <v>-1</v>
      </c>
      <c r="P14012" t="s">
        <v>36</v>
      </c>
      <c r="Q14012" t="s">
        <v>46</v>
      </c>
      <c r="R14012" s="3">
        <v>42940.9638425926</v>
      </c>
      <c r="S14012" t="s">
        <v>31</v>
      </c>
    </row>
    <row r="14013" customHeight="1" spans="1:21">
      <c r="A14013">
        <v>2955804502</v>
      </c>
      <c r="B14013" s="2" t="s">
        <v>39042</v>
      </c>
      <c r="C14013" t="s">
        <v>73</v>
      </c>
      <c r="D14013" t="s">
        <v>23</v>
      </c>
      <c r="E14013" t="s">
        <v>39043</v>
      </c>
      <c r="F14013" t="s">
        <v>39044</v>
      </c>
      <c r="G14013">
        <v>5521</v>
      </c>
      <c r="H14013">
        <v>451</v>
      </c>
      <c r="I14013">
        <v>861</v>
      </c>
      <c r="J14013" t="s">
        <v>106</v>
      </c>
      <c r="K14013" t="s">
        <v>479</v>
      </c>
      <c r="L14013" t="s">
        <v>28</v>
      </c>
      <c r="M14013">
        <v>1</v>
      </c>
      <c r="N14013">
        <v>0</v>
      </c>
      <c r="O14013">
        <v>220</v>
      </c>
      <c r="P14013" t="s">
        <v>39045</v>
      </c>
      <c r="Q14013" t="s">
        <v>37</v>
      </c>
      <c r="R14013" s="3">
        <v>41139.5979166667</v>
      </c>
      <c r="S14013" t="s">
        <v>31</v>
      </c>
      <c r="U14013" t="s">
        <v>242</v>
      </c>
    </row>
    <row r="14014" customHeight="1" spans="1:19">
      <c r="A14014">
        <v>5461578544</v>
      </c>
      <c r="B14014" s="2" t="s">
        <v>39046</v>
      </c>
      <c r="C14014" t="s">
        <v>207</v>
      </c>
      <c r="D14014" t="s">
        <v>41</v>
      </c>
      <c r="E14014" t="s">
        <v>39047</v>
      </c>
      <c r="G14014">
        <v>1</v>
      </c>
      <c r="H14014">
        <v>8</v>
      </c>
      <c r="I14014">
        <v>2</v>
      </c>
      <c r="J14014" t="s">
        <v>1454</v>
      </c>
      <c r="K14014" t="s">
        <v>2496</v>
      </c>
      <c r="L14014" t="s">
        <v>28</v>
      </c>
      <c r="M14014">
        <v>0</v>
      </c>
      <c r="N14014">
        <v>0</v>
      </c>
      <c r="O14014">
        <v>-1</v>
      </c>
      <c r="P14014" t="s">
        <v>39048</v>
      </c>
      <c r="Q14014" t="s">
        <v>370</v>
      </c>
      <c r="R14014" s="3">
        <v>42010.5346990741</v>
      </c>
      <c r="S14014" t="s">
        <v>38</v>
      </c>
    </row>
    <row r="14015" customHeight="1" spans="1:21">
      <c r="A14015">
        <v>6289149575</v>
      </c>
      <c r="B14015" s="2" t="s">
        <v>39049</v>
      </c>
      <c r="C14015" t="s">
        <v>207</v>
      </c>
      <c r="D14015" t="s">
        <v>41</v>
      </c>
      <c r="E14015" t="s">
        <v>39050</v>
      </c>
      <c r="F14015" t="s">
        <v>39051</v>
      </c>
      <c r="G14015">
        <v>90</v>
      </c>
      <c r="H14015">
        <v>65</v>
      </c>
      <c r="I14015">
        <v>807</v>
      </c>
      <c r="J14015" t="s">
        <v>94</v>
      </c>
      <c r="K14015" t="s">
        <v>198</v>
      </c>
      <c r="L14015" t="s">
        <v>28</v>
      </c>
      <c r="M14015">
        <v>2</v>
      </c>
      <c r="N14015">
        <v>0</v>
      </c>
      <c r="O14015">
        <v>-1</v>
      </c>
      <c r="P14015" t="s">
        <v>39052</v>
      </c>
      <c r="Q14015" t="s">
        <v>79</v>
      </c>
      <c r="R14015" s="3">
        <v>42912.4357523148</v>
      </c>
      <c r="S14015" t="s">
        <v>31</v>
      </c>
      <c r="U14015" t="s">
        <v>39053</v>
      </c>
    </row>
    <row r="14016" customHeight="1" spans="1:19">
      <c r="A14016">
        <v>6065210799</v>
      </c>
      <c r="B14016" s="2" t="s">
        <v>39054</v>
      </c>
      <c r="C14016" t="s">
        <v>210</v>
      </c>
      <c r="D14016" t="s">
        <v>41</v>
      </c>
      <c r="E14016" t="s">
        <v>39055</v>
      </c>
      <c r="F14016" t="s">
        <v>39056</v>
      </c>
      <c r="G14016">
        <v>25</v>
      </c>
      <c r="H14016">
        <v>266</v>
      </c>
      <c r="I14016">
        <v>274</v>
      </c>
      <c r="J14016" t="s">
        <v>153</v>
      </c>
      <c r="L14016" t="s">
        <v>28</v>
      </c>
      <c r="M14016">
        <v>0</v>
      </c>
      <c r="N14016">
        <v>0</v>
      </c>
      <c r="O14016">
        <v>-1</v>
      </c>
      <c r="P14016" t="s">
        <v>249</v>
      </c>
      <c r="Q14016" t="s">
        <v>46</v>
      </c>
      <c r="R14016" s="3">
        <v>42689.4230902778</v>
      </c>
      <c r="S14016" t="s">
        <v>31</v>
      </c>
    </row>
    <row r="14017" customHeight="1" spans="1:19">
      <c r="A14017">
        <v>7675811425</v>
      </c>
      <c r="B14017" s="2" t="s">
        <v>39057</v>
      </c>
      <c r="C14017" t="s">
        <v>207</v>
      </c>
      <c r="D14017" t="s">
        <v>41</v>
      </c>
      <c r="E14017" t="s">
        <v>39058</v>
      </c>
      <c r="G14017">
        <v>189</v>
      </c>
      <c r="H14017">
        <v>48</v>
      </c>
      <c r="I14017">
        <v>7819</v>
      </c>
      <c r="J14017" t="s">
        <v>106</v>
      </c>
      <c r="K14017" t="s">
        <v>479</v>
      </c>
      <c r="L14017" t="s">
        <v>28</v>
      </c>
      <c r="M14017">
        <v>0</v>
      </c>
      <c r="N14017">
        <v>0</v>
      </c>
      <c r="O14017">
        <v>-1</v>
      </c>
      <c r="P14017" t="s">
        <v>39059</v>
      </c>
      <c r="Q14017" t="s">
        <v>37</v>
      </c>
      <c r="R14017" s="3">
        <v>44426.735162037</v>
      </c>
      <c r="S14017" t="s">
        <v>31</v>
      </c>
    </row>
    <row r="14018" customHeight="1" spans="1:19">
      <c r="A14018">
        <v>5868246953</v>
      </c>
      <c r="B14018" s="2" t="s">
        <v>39060</v>
      </c>
      <c r="C14018" t="s">
        <v>73</v>
      </c>
      <c r="D14018" t="s">
        <v>23</v>
      </c>
      <c r="E14018" t="s">
        <v>39061</v>
      </c>
      <c r="F14018" t="s">
        <v>39062</v>
      </c>
      <c r="G14018">
        <v>388</v>
      </c>
      <c r="H14018">
        <v>117</v>
      </c>
      <c r="I14018">
        <v>380</v>
      </c>
      <c r="J14018" t="s">
        <v>94</v>
      </c>
      <c r="L14018" t="s">
        <v>51</v>
      </c>
      <c r="M14018">
        <v>1</v>
      </c>
      <c r="N14018">
        <v>0</v>
      </c>
      <c r="O14018">
        <v>-1</v>
      </c>
      <c r="P14018" t="s">
        <v>1006</v>
      </c>
      <c r="Q14018" t="s">
        <v>84</v>
      </c>
      <c r="R14018" s="3">
        <v>42427.431724537</v>
      </c>
      <c r="S14018" t="s">
        <v>31</v>
      </c>
    </row>
    <row r="14019" customHeight="1" spans="1:19">
      <c r="A14019">
        <v>3204146155</v>
      </c>
      <c r="B14019" s="2" t="s">
        <v>39063</v>
      </c>
      <c r="C14019" t="s">
        <v>207</v>
      </c>
      <c r="D14019" t="s">
        <v>41</v>
      </c>
      <c r="E14019" t="s">
        <v>39064</v>
      </c>
      <c r="F14019" t="s">
        <v>39065</v>
      </c>
      <c r="G14019">
        <v>335</v>
      </c>
      <c r="H14019">
        <v>515</v>
      </c>
      <c r="I14019">
        <v>783</v>
      </c>
      <c r="J14019" t="s">
        <v>50</v>
      </c>
      <c r="K14019" t="s">
        <v>8346</v>
      </c>
      <c r="L14019" t="s">
        <v>28</v>
      </c>
      <c r="M14019">
        <v>6</v>
      </c>
      <c r="N14019">
        <v>0</v>
      </c>
      <c r="O14019">
        <v>-1</v>
      </c>
      <c r="P14019" t="s">
        <v>275</v>
      </c>
      <c r="Q14019" t="s">
        <v>53</v>
      </c>
      <c r="R14019" s="3">
        <v>41269.5652662037</v>
      </c>
      <c r="S14019" t="s">
        <v>54</v>
      </c>
    </row>
    <row r="14020" customHeight="1" spans="1:19">
      <c r="A14020">
        <v>7312228283</v>
      </c>
      <c r="B14020" s="2" t="s">
        <v>39066</v>
      </c>
      <c r="C14020" t="s">
        <v>207</v>
      </c>
      <c r="D14020" t="s">
        <v>41</v>
      </c>
      <c r="E14020" t="s">
        <v>39067</v>
      </c>
      <c r="F14020" t="s">
        <v>39068</v>
      </c>
      <c r="G14020">
        <v>10</v>
      </c>
      <c r="H14020">
        <v>51</v>
      </c>
      <c r="I14020">
        <v>20</v>
      </c>
      <c r="J14020" t="s">
        <v>35</v>
      </c>
      <c r="L14020" t="s">
        <v>51</v>
      </c>
      <c r="M14020">
        <v>0</v>
      </c>
      <c r="N14020">
        <v>0</v>
      </c>
      <c r="O14020">
        <v>-1</v>
      </c>
      <c r="P14020" t="s">
        <v>39069</v>
      </c>
      <c r="Q14020" t="s">
        <v>363</v>
      </c>
      <c r="R14020" s="3">
        <v>43737.8396180556</v>
      </c>
      <c r="S14020" t="s">
        <v>38</v>
      </c>
    </row>
    <row r="14021" customHeight="1" spans="1:19">
      <c r="A14021">
        <v>7466768021</v>
      </c>
      <c r="B14021" s="2" t="s">
        <v>39070</v>
      </c>
      <c r="C14021" t="s">
        <v>73</v>
      </c>
      <c r="D14021" t="s">
        <v>23</v>
      </c>
      <c r="E14021" t="s">
        <v>39071</v>
      </c>
      <c r="F14021" t="s">
        <v>39072</v>
      </c>
      <c r="G14021">
        <v>36</v>
      </c>
      <c r="H14021">
        <v>342</v>
      </c>
      <c r="I14021">
        <v>2864</v>
      </c>
      <c r="J14021" t="s">
        <v>35</v>
      </c>
      <c r="L14021" t="s">
        <v>51</v>
      </c>
      <c r="M14021">
        <v>2</v>
      </c>
      <c r="N14021">
        <v>0</v>
      </c>
      <c r="O14021">
        <v>-1</v>
      </c>
      <c r="P14021" t="s">
        <v>134</v>
      </c>
      <c r="Q14021" t="s">
        <v>347</v>
      </c>
      <c r="R14021" s="3">
        <v>43984.54875</v>
      </c>
      <c r="S14021" t="s">
        <v>31</v>
      </c>
    </row>
    <row r="14022" customHeight="1" spans="1:19">
      <c r="A14022">
        <v>7548598131</v>
      </c>
      <c r="B14022" s="2" t="s">
        <v>39073</v>
      </c>
      <c r="C14022" t="s">
        <v>207</v>
      </c>
      <c r="D14022" t="s">
        <v>41</v>
      </c>
      <c r="E14022" t="s">
        <v>39074</v>
      </c>
      <c r="F14022" t="s">
        <v>39075</v>
      </c>
      <c r="G14022">
        <v>22</v>
      </c>
      <c r="H14022">
        <v>241</v>
      </c>
      <c r="I14022">
        <v>1085</v>
      </c>
      <c r="J14022" t="s">
        <v>35</v>
      </c>
      <c r="L14022" t="s">
        <v>51</v>
      </c>
      <c r="M14022">
        <v>2</v>
      </c>
      <c r="N14022">
        <v>0</v>
      </c>
      <c r="O14022">
        <v>-1</v>
      </c>
      <c r="P14022" t="s">
        <v>62</v>
      </c>
      <c r="Q14022" t="s">
        <v>84</v>
      </c>
      <c r="R14022" s="3">
        <v>44206.655775463</v>
      </c>
      <c r="S14022" t="s">
        <v>31</v>
      </c>
    </row>
    <row r="14023" customHeight="1" spans="1:19">
      <c r="A14023">
        <v>5944188254</v>
      </c>
      <c r="B14023" s="2" t="s">
        <v>39076</v>
      </c>
      <c r="C14023" t="s">
        <v>207</v>
      </c>
      <c r="D14023" t="s">
        <v>41</v>
      </c>
      <c r="E14023" t="s">
        <v>39077</v>
      </c>
      <c r="F14023" t="s">
        <v>39078</v>
      </c>
      <c r="G14023">
        <v>79</v>
      </c>
      <c r="H14023">
        <v>364</v>
      </c>
      <c r="I14023">
        <v>427</v>
      </c>
      <c r="J14023" t="s">
        <v>537</v>
      </c>
      <c r="L14023" t="s">
        <v>28</v>
      </c>
      <c r="M14023">
        <v>2</v>
      </c>
      <c r="N14023">
        <v>0</v>
      </c>
      <c r="O14023">
        <v>-1</v>
      </c>
      <c r="P14023" t="s">
        <v>2094</v>
      </c>
      <c r="Q14023" t="s">
        <v>79</v>
      </c>
      <c r="R14023" s="3">
        <v>42525.5287615741</v>
      </c>
      <c r="S14023" t="s">
        <v>31</v>
      </c>
    </row>
    <row r="14024" customHeight="1" spans="1:19">
      <c r="A14024">
        <v>7782609784</v>
      </c>
      <c r="B14024" s="2" t="s">
        <v>39079</v>
      </c>
      <c r="C14024" t="s">
        <v>207</v>
      </c>
      <c r="D14024" t="s">
        <v>41</v>
      </c>
      <c r="E14024" t="s">
        <v>39080</v>
      </c>
      <c r="F14024" t="s">
        <v>39081</v>
      </c>
      <c r="G14024">
        <v>5</v>
      </c>
      <c r="H14024">
        <v>178</v>
      </c>
      <c r="I14024">
        <v>135</v>
      </c>
      <c r="J14024" t="s">
        <v>94</v>
      </c>
      <c r="L14024" t="s">
        <v>28</v>
      </c>
      <c r="M14024">
        <v>0</v>
      </c>
      <c r="N14024">
        <v>0</v>
      </c>
      <c r="O14024">
        <v>-1</v>
      </c>
      <c r="P14024" t="s">
        <v>39082</v>
      </c>
      <c r="Q14024" t="s">
        <v>856</v>
      </c>
      <c r="R14024" s="3">
        <v>44788.05375</v>
      </c>
      <c r="S14024" t="s">
        <v>38</v>
      </c>
    </row>
    <row r="14025" customHeight="1" spans="1:19">
      <c r="A14025">
        <v>6032688956</v>
      </c>
      <c r="B14025" s="2" t="s">
        <v>39083</v>
      </c>
      <c r="C14025" t="s">
        <v>207</v>
      </c>
      <c r="D14025" t="s">
        <v>41</v>
      </c>
      <c r="E14025" t="s">
        <v>39084</v>
      </c>
      <c r="G14025">
        <v>261</v>
      </c>
      <c r="H14025">
        <v>935</v>
      </c>
      <c r="I14025">
        <v>5031</v>
      </c>
      <c r="J14025" t="s">
        <v>204</v>
      </c>
      <c r="K14025" t="s">
        <v>220</v>
      </c>
      <c r="L14025" t="s">
        <v>28</v>
      </c>
      <c r="M14025">
        <v>0</v>
      </c>
      <c r="N14025">
        <v>0</v>
      </c>
      <c r="O14025">
        <v>-1</v>
      </c>
      <c r="P14025" t="s">
        <v>52</v>
      </c>
      <c r="Q14025" t="s">
        <v>84</v>
      </c>
      <c r="R14025" s="3">
        <v>42641.0735300926</v>
      </c>
      <c r="S14025" t="s">
        <v>31</v>
      </c>
    </row>
    <row r="14026" customHeight="1" spans="1:21">
      <c r="A14026">
        <v>3603317735</v>
      </c>
      <c r="B14026" s="2" t="s">
        <v>39085</v>
      </c>
      <c r="C14026" t="s">
        <v>207</v>
      </c>
      <c r="D14026" t="s">
        <v>41</v>
      </c>
      <c r="E14026" t="s">
        <v>39086</v>
      </c>
      <c r="G14026">
        <v>189</v>
      </c>
      <c r="H14026">
        <v>514</v>
      </c>
      <c r="I14026">
        <v>543</v>
      </c>
      <c r="J14026" t="s">
        <v>204</v>
      </c>
      <c r="K14026" t="s">
        <v>220</v>
      </c>
      <c r="L14026" t="s">
        <v>28</v>
      </c>
      <c r="M14026">
        <v>0</v>
      </c>
      <c r="N14026">
        <v>0</v>
      </c>
      <c r="O14026">
        <v>-1</v>
      </c>
      <c r="P14026" t="s">
        <v>39087</v>
      </c>
      <c r="Q14026" t="s">
        <v>84</v>
      </c>
      <c r="R14026" s="3">
        <v>41474.9341319444</v>
      </c>
      <c r="S14026" t="s">
        <v>31</v>
      </c>
      <c r="U14026" t="s">
        <v>35006</v>
      </c>
    </row>
    <row r="14027" customHeight="1" spans="1:19">
      <c r="A14027">
        <v>5276664916</v>
      </c>
      <c r="B14027" s="2" t="s">
        <v>39088</v>
      </c>
      <c r="C14027" t="s">
        <v>73</v>
      </c>
      <c r="D14027" t="s">
        <v>23</v>
      </c>
      <c r="E14027" t="s">
        <v>39089</v>
      </c>
      <c r="F14027" t="s">
        <v>39090</v>
      </c>
      <c r="G14027">
        <v>11</v>
      </c>
      <c r="H14027">
        <v>20</v>
      </c>
      <c r="I14027">
        <v>12</v>
      </c>
      <c r="J14027" t="s">
        <v>495</v>
      </c>
      <c r="L14027" t="s">
        <v>28</v>
      </c>
      <c r="M14027">
        <v>0</v>
      </c>
      <c r="N14027">
        <v>0</v>
      </c>
      <c r="O14027">
        <v>-1</v>
      </c>
      <c r="P14027" t="s">
        <v>1455</v>
      </c>
      <c r="Q14027" t="s">
        <v>386</v>
      </c>
      <c r="R14027" s="3">
        <v>41884.4135416667</v>
      </c>
      <c r="S14027" t="s">
        <v>31</v>
      </c>
    </row>
    <row r="14028" customHeight="1" spans="1:19">
      <c r="A14028">
        <v>6287373245</v>
      </c>
      <c r="B14028" s="2" t="s">
        <v>39091</v>
      </c>
      <c r="C14028" t="s">
        <v>207</v>
      </c>
      <c r="D14028" t="s">
        <v>41</v>
      </c>
      <c r="E14028" t="s">
        <v>39092</v>
      </c>
      <c r="G14028">
        <v>4</v>
      </c>
      <c r="H14028">
        <v>435</v>
      </c>
      <c r="I14028">
        <v>31</v>
      </c>
      <c r="J14028" t="s">
        <v>35</v>
      </c>
      <c r="L14028" t="s">
        <v>28</v>
      </c>
      <c r="M14028">
        <v>0</v>
      </c>
      <c r="N14028">
        <v>0</v>
      </c>
      <c r="O14028">
        <v>-1</v>
      </c>
      <c r="P14028" t="s">
        <v>36</v>
      </c>
      <c r="Q14028" t="s">
        <v>46</v>
      </c>
      <c r="R14028" s="3">
        <v>42923.9470138889</v>
      </c>
      <c r="S14028" t="s">
        <v>31</v>
      </c>
    </row>
    <row r="14029" customHeight="1" spans="1:19">
      <c r="A14029">
        <v>3874337369</v>
      </c>
      <c r="B14029" s="2" t="s">
        <v>39093</v>
      </c>
      <c r="C14029" t="s">
        <v>207</v>
      </c>
      <c r="D14029" t="s">
        <v>41</v>
      </c>
      <c r="E14029" t="s">
        <v>39094</v>
      </c>
      <c r="F14029" t="s">
        <v>39095</v>
      </c>
      <c r="G14029">
        <v>17</v>
      </c>
      <c r="H14029">
        <v>87</v>
      </c>
      <c r="I14029">
        <v>2380</v>
      </c>
      <c r="J14029" t="s">
        <v>204</v>
      </c>
      <c r="L14029" t="s">
        <v>51</v>
      </c>
      <c r="M14029">
        <v>0</v>
      </c>
      <c r="N14029">
        <v>0</v>
      </c>
      <c r="O14029">
        <v>-1</v>
      </c>
      <c r="P14029" t="s">
        <v>39096</v>
      </c>
      <c r="Q14029" t="s">
        <v>71</v>
      </c>
      <c r="R14029" s="3">
        <v>41574.6665393518</v>
      </c>
      <c r="S14029" t="s">
        <v>31</v>
      </c>
    </row>
    <row r="14030" customHeight="1" spans="1:21">
      <c r="A14030">
        <v>1840880723</v>
      </c>
      <c r="B14030" s="2" t="s">
        <v>39097</v>
      </c>
      <c r="C14030" t="s">
        <v>207</v>
      </c>
      <c r="D14030" t="s">
        <v>41</v>
      </c>
      <c r="E14030" t="s">
        <v>39098</v>
      </c>
      <c r="F14030" t="s">
        <v>39099</v>
      </c>
      <c r="G14030">
        <v>513</v>
      </c>
      <c r="H14030">
        <v>627</v>
      </c>
      <c r="I14030">
        <v>3010</v>
      </c>
      <c r="J14030" t="s">
        <v>1289</v>
      </c>
      <c r="K14030" t="s">
        <v>9903</v>
      </c>
      <c r="L14030" t="s">
        <v>51</v>
      </c>
      <c r="M14030">
        <v>2</v>
      </c>
      <c r="N14030">
        <v>0</v>
      </c>
      <c r="O14030">
        <v>10</v>
      </c>
      <c r="P14030" t="s">
        <v>307</v>
      </c>
      <c r="Q14030" t="s">
        <v>101</v>
      </c>
      <c r="R14030" s="3">
        <v>40479.4703819444</v>
      </c>
      <c r="S14030" t="s">
        <v>31</v>
      </c>
      <c r="T14030" t="s">
        <v>39100</v>
      </c>
      <c r="U14030" t="s">
        <v>39100</v>
      </c>
    </row>
    <row r="14031" customHeight="1" spans="1:19">
      <c r="A14031">
        <v>6286647017</v>
      </c>
      <c r="B14031" s="2" t="s">
        <v>39101</v>
      </c>
      <c r="C14031" t="s">
        <v>207</v>
      </c>
      <c r="D14031" t="s">
        <v>41</v>
      </c>
      <c r="E14031" t="s">
        <v>39102</v>
      </c>
      <c r="F14031" t="s">
        <v>39103</v>
      </c>
      <c r="G14031">
        <v>213109</v>
      </c>
      <c r="H14031">
        <v>864</v>
      </c>
      <c r="I14031">
        <v>1108</v>
      </c>
      <c r="J14031" t="s">
        <v>26</v>
      </c>
      <c r="L14031" t="s">
        <v>28</v>
      </c>
      <c r="M14031">
        <v>2</v>
      </c>
      <c r="N14031">
        <v>1</v>
      </c>
      <c r="O14031">
        <v>0</v>
      </c>
      <c r="P14031" t="s">
        <v>608</v>
      </c>
      <c r="Q14031" t="s">
        <v>84</v>
      </c>
      <c r="R14031" s="3">
        <v>42908.736099537</v>
      </c>
      <c r="S14031" t="s">
        <v>31</v>
      </c>
    </row>
    <row r="14032" customHeight="1" spans="1:19">
      <c r="A14032">
        <v>5698014729</v>
      </c>
      <c r="B14032" s="2" t="s">
        <v>39104</v>
      </c>
      <c r="C14032" t="s">
        <v>207</v>
      </c>
      <c r="D14032" t="s">
        <v>41</v>
      </c>
      <c r="E14032" t="s">
        <v>39105</v>
      </c>
      <c r="G14032">
        <v>15</v>
      </c>
      <c r="H14032">
        <v>125</v>
      </c>
      <c r="I14032">
        <v>57</v>
      </c>
      <c r="J14032" t="s">
        <v>35</v>
      </c>
      <c r="L14032" t="s">
        <v>28</v>
      </c>
      <c r="M14032">
        <v>0</v>
      </c>
      <c r="N14032">
        <v>0</v>
      </c>
      <c r="O14032">
        <v>-1</v>
      </c>
      <c r="P14032" t="s">
        <v>36</v>
      </c>
      <c r="Q14032" t="s">
        <v>430</v>
      </c>
      <c r="R14032" s="3">
        <v>42256.8736226852</v>
      </c>
      <c r="S14032" t="s">
        <v>31</v>
      </c>
    </row>
    <row r="14033" customHeight="1" spans="1:19">
      <c r="A14033">
        <v>6399307852</v>
      </c>
      <c r="B14033" s="2" t="s">
        <v>39106</v>
      </c>
      <c r="C14033" t="s">
        <v>207</v>
      </c>
      <c r="D14033" t="s">
        <v>41</v>
      </c>
      <c r="E14033" t="s">
        <v>39107</v>
      </c>
      <c r="G14033">
        <v>1</v>
      </c>
      <c r="H14033">
        <v>55</v>
      </c>
      <c r="I14033">
        <v>3</v>
      </c>
      <c r="J14033" t="s">
        <v>35</v>
      </c>
      <c r="L14033" t="s">
        <v>28</v>
      </c>
      <c r="M14033">
        <v>0</v>
      </c>
      <c r="N14033">
        <v>0</v>
      </c>
      <c r="O14033">
        <v>-1</v>
      </c>
      <c r="P14033" t="s">
        <v>36</v>
      </c>
      <c r="Q14033" t="s">
        <v>150</v>
      </c>
      <c r="R14033" s="3">
        <v>43051.7500925926</v>
      </c>
      <c r="S14033" t="s">
        <v>38</v>
      </c>
    </row>
    <row r="14034" customHeight="1" spans="1:19">
      <c r="A14034">
        <v>7439208057</v>
      </c>
      <c r="B14034" s="2" t="s">
        <v>39108</v>
      </c>
      <c r="C14034" t="s">
        <v>73</v>
      </c>
      <c r="D14034" t="s">
        <v>23</v>
      </c>
      <c r="E14034" t="s">
        <v>39109</v>
      </c>
      <c r="F14034" t="s">
        <v>39110</v>
      </c>
      <c r="G14034">
        <v>17</v>
      </c>
      <c r="H14034">
        <v>324</v>
      </c>
      <c r="I14034">
        <v>954</v>
      </c>
      <c r="J14034" t="s">
        <v>323</v>
      </c>
      <c r="L14034" t="s">
        <v>28</v>
      </c>
      <c r="M14034">
        <v>1</v>
      </c>
      <c r="N14034">
        <v>0</v>
      </c>
      <c r="O14034">
        <v>-1</v>
      </c>
      <c r="P14034" t="s">
        <v>2999</v>
      </c>
      <c r="Q14034" t="s">
        <v>183</v>
      </c>
      <c r="R14034" s="3">
        <v>43940.6229398148</v>
      </c>
      <c r="S14034" t="s">
        <v>31</v>
      </c>
    </row>
    <row r="14035" customHeight="1" spans="1:19">
      <c r="A14035">
        <v>7144897824</v>
      </c>
      <c r="B14035" s="2" t="s">
        <v>39111</v>
      </c>
      <c r="C14035" t="s">
        <v>210</v>
      </c>
      <c r="D14035" t="s">
        <v>41</v>
      </c>
      <c r="E14035" t="s">
        <v>39112</v>
      </c>
      <c r="G14035">
        <v>10</v>
      </c>
      <c r="H14035">
        <v>505</v>
      </c>
      <c r="I14035">
        <v>1</v>
      </c>
      <c r="J14035" t="s">
        <v>68</v>
      </c>
      <c r="L14035" t="s">
        <v>28</v>
      </c>
      <c r="M14035">
        <v>0</v>
      </c>
      <c r="N14035">
        <v>0</v>
      </c>
      <c r="O14035">
        <v>-1</v>
      </c>
      <c r="P14035" t="s">
        <v>39113</v>
      </c>
      <c r="Q14035" t="s">
        <v>71</v>
      </c>
      <c r="R14035" s="3">
        <v>43602.9799189815</v>
      </c>
      <c r="S14035" t="s">
        <v>31</v>
      </c>
    </row>
    <row r="14036" customHeight="1" spans="1:21">
      <c r="A14036">
        <v>7291910139</v>
      </c>
      <c r="B14036" s="2" t="s">
        <v>39114</v>
      </c>
      <c r="C14036" t="s">
        <v>210</v>
      </c>
      <c r="D14036" t="s">
        <v>41</v>
      </c>
      <c r="E14036" t="s">
        <v>39115</v>
      </c>
      <c r="G14036">
        <v>1</v>
      </c>
      <c r="H14036">
        <v>71</v>
      </c>
      <c r="I14036">
        <v>7</v>
      </c>
      <c r="J14036" t="s">
        <v>35</v>
      </c>
      <c r="L14036" t="s">
        <v>51</v>
      </c>
      <c r="M14036">
        <v>0</v>
      </c>
      <c r="N14036">
        <v>0</v>
      </c>
      <c r="O14036">
        <v>-1</v>
      </c>
      <c r="P14036" t="s">
        <v>39116</v>
      </c>
      <c r="Q14036" t="s">
        <v>79</v>
      </c>
      <c r="R14036" s="3">
        <v>43702.9634953704</v>
      </c>
      <c r="S14036" t="s">
        <v>31</v>
      </c>
      <c r="U14036" t="s">
        <v>5231</v>
      </c>
    </row>
    <row r="14037" customHeight="1" spans="1:21">
      <c r="A14037">
        <v>5497698241</v>
      </c>
      <c r="B14037" s="2" t="s">
        <v>39117</v>
      </c>
      <c r="C14037" t="s">
        <v>73</v>
      </c>
      <c r="D14037" t="s">
        <v>23</v>
      </c>
      <c r="E14037" t="s">
        <v>39118</v>
      </c>
      <c r="G14037">
        <v>15</v>
      </c>
      <c r="H14037">
        <v>171</v>
      </c>
      <c r="I14037">
        <v>271</v>
      </c>
      <c r="J14037" t="s">
        <v>26</v>
      </c>
      <c r="L14037" t="s">
        <v>51</v>
      </c>
      <c r="M14037">
        <v>6</v>
      </c>
      <c r="N14037">
        <v>1</v>
      </c>
      <c r="O14037">
        <v>0</v>
      </c>
      <c r="P14037" t="s">
        <v>39119</v>
      </c>
      <c r="Q14037" t="s">
        <v>101</v>
      </c>
      <c r="R14037" s="3">
        <v>42031.7727199074</v>
      </c>
      <c r="S14037" t="s">
        <v>31</v>
      </c>
      <c r="T14037" t="s">
        <v>90</v>
      </c>
      <c r="U14037" t="s">
        <v>9860</v>
      </c>
    </row>
    <row r="14038" customHeight="1" spans="1:21">
      <c r="A14038">
        <v>1251104920</v>
      </c>
      <c r="B14038" s="2" t="s">
        <v>39120</v>
      </c>
      <c r="C14038" t="s">
        <v>207</v>
      </c>
      <c r="D14038" t="s">
        <v>41</v>
      </c>
      <c r="E14038" t="s">
        <v>39121</v>
      </c>
      <c r="F14038" t="s">
        <v>39122</v>
      </c>
      <c r="G14038">
        <v>1149</v>
      </c>
      <c r="H14038">
        <v>524</v>
      </c>
      <c r="I14038">
        <v>6720</v>
      </c>
      <c r="J14038" t="s">
        <v>957</v>
      </c>
      <c r="L14038" t="s">
        <v>28</v>
      </c>
      <c r="M14038">
        <v>1</v>
      </c>
      <c r="N14038">
        <v>0</v>
      </c>
      <c r="O14038">
        <v>220</v>
      </c>
      <c r="P14038" t="s">
        <v>52</v>
      </c>
      <c r="Q14038" t="s">
        <v>37</v>
      </c>
      <c r="R14038" s="3">
        <v>40249.6896643518</v>
      </c>
      <c r="S14038" t="s">
        <v>54</v>
      </c>
      <c r="U14038" t="s">
        <v>632</v>
      </c>
    </row>
    <row r="14039" customHeight="1" spans="1:19">
      <c r="A14039">
        <v>2806696121</v>
      </c>
      <c r="B14039" s="2" t="s">
        <v>39123</v>
      </c>
      <c r="C14039" t="s">
        <v>207</v>
      </c>
      <c r="D14039" t="s">
        <v>41</v>
      </c>
      <c r="E14039" t="s">
        <v>39124</v>
      </c>
      <c r="F14039" t="s">
        <v>39125</v>
      </c>
      <c r="G14039">
        <v>201</v>
      </c>
      <c r="H14039">
        <v>82</v>
      </c>
      <c r="I14039">
        <v>847</v>
      </c>
      <c r="J14039" t="s">
        <v>35</v>
      </c>
      <c r="L14039" t="s">
        <v>51</v>
      </c>
      <c r="M14039">
        <v>1</v>
      </c>
      <c r="N14039">
        <v>0</v>
      </c>
      <c r="O14039">
        <v>-1</v>
      </c>
      <c r="P14039" t="s">
        <v>36</v>
      </c>
      <c r="Q14039" t="s">
        <v>30</v>
      </c>
      <c r="R14039" s="3">
        <v>41114.8803819444</v>
      </c>
      <c r="S14039" t="s">
        <v>31</v>
      </c>
    </row>
    <row r="14040" customHeight="1" spans="1:19">
      <c r="A14040">
        <v>5827376610</v>
      </c>
      <c r="B14040" s="2" t="s">
        <v>39126</v>
      </c>
      <c r="C14040" t="s">
        <v>73</v>
      </c>
      <c r="D14040" t="s">
        <v>23</v>
      </c>
      <c r="E14040" t="s">
        <v>39127</v>
      </c>
      <c r="F14040" t="s">
        <v>39128</v>
      </c>
      <c r="G14040">
        <v>278</v>
      </c>
      <c r="H14040">
        <v>834</v>
      </c>
      <c r="I14040">
        <v>792</v>
      </c>
      <c r="J14040" t="s">
        <v>204</v>
      </c>
      <c r="L14040" t="s">
        <v>51</v>
      </c>
      <c r="M14040">
        <v>5</v>
      </c>
      <c r="N14040">
        <v>0</v>
      </c>
      <c r="O14040">
        <v>-1</v>
      </c>
      <c r="P14040" t="s">
        <v>39129</v>
      </c>
      <c r="Q14040" t="s">
        <v>84</v>
      </c>
      <c r="R14040" s="3">
        <v>42379.912662037</v>
      </c>
      <c r="S14040" t="s">
        <v>31</v>
      </c>
    </row>
    <row r="14041" customHeight="1" spans="1:19">
      <c r="A14041">
        <v>1850104755</v>
      </c>
      <c r="B14041" s="2" t="s">
        <v>39130</v>
      </c>
      <c r="C14041" t="s">
        <v>73</v>
      </c>
      <c r="D14041" t="s">
        <v>23</v>
      </c>
      <c r="E14041" t="s">
        <v>39131</v>
      </c>
      <c r="F14041" t="s">
        <v>39132</v>
      </c>
      <c r="G14041">
        <v>347</v>
      </c>
      <c r="H14041">
        <v>323</v>
      </c>
      <c r="I14041">
        <v>8981</v>
      </c>
      <c r="J14041" t="s">
        <v>26</v>
      </c>
      <c r="K14041" t="s">
        <v>2352</v>
      </c>
      <c r="L14041" t="s">
        <v>51</v>
      </c>
      <c r="M14041">
        <v>0</v>
      </c>
      <c r="N14041">
        <v>0</v>
      </c>
      <c r="O14041">
        <v>-1</v>
      </c>
      <c r="P14041" t="s">
        <v>36</v>
      </c>
      <c r="Q14041" t="s">
        <v>71</v>
      </c>
      <c r="R14041" s="3">
        <v>41099.7758680556</v>
      </c>
      <c r="S14041" t="s">
        <v>54</v>
      </c>
    </row>
    <row r="14042" customHeight="1" spans="1:19">
      <c r="A14042">
        <v>1259965417</v>
      </c>
      <c r="B14042" s="2" t="s">
        <v>39133</v>
      </c>
      <c r="C14042" t="s">
        <v>207</v>
      </c>
      <c r="D14042" t="s">
        <v>41</v>
      </c>
      <c r="E14042" t="s">
        <v>39134</v>
      </c>
      <c r="G14042">
        <v>308</v>
      </c>
      <c r="H14042">
        <v>2876</v>
      </c>
      <c r="I14042">
        <v>42</v>
      </c>
      <c r="J14042" t="s">
        <v>26</v>
      </c>
      <c r="K14042" t="s">
        <v>3111</v>
      </c>
      <c r="L14042" t="s">
        <v>28</v>
      </c>
      <c r="M14042">
        <v>4</v>
      </c>
      <c r="N14042">
        <v>0</v>
      </c>
      <c r="O14042">
        <v>-1</v>
      </c>
      <c r="P14042" t="s">
        <v>36</v>
      </c>
      <c r="Q14042" t="s">
        <v>101</v>
      </c>
      <c r="R14042" s="3">
        <v>40462.756412037</v>
      </c>
      <c r="S14042" t="s">
        <v>31</v>
      </c>
    </row>
    <row r="14043" customHeight="1" spans="1:19">
      <c r="A14043">
        <v>6984742270</v>
      </c>
      <c r="B14043" s="2" t="s">
        <v>39135</v>
      </c>
      <c r="C14043" t="s">
        <v>73</v>
      </c>
      <c r="D14043" t="s">
        <v>23</v>
      </c>
      <c r="E14043" t="s">
        <v>39136</v>
      </c>
      <c r="F14043" t="s">
        <v>39137</v>
      </c>
      <c r="G14043">
        <v>85</v>
      </c>
      <c r="H14043">
        <v>198</v>
      </c>
      <c r="I14043">
        <v>4508</v>
      </c>
      <c r="J14043" t="s">
        <v>117</v>
      </c>
      <c r="L14043" t="s">
        <v>28</v>
      </c>
      <c r="M14043">
        <v>1</v>
      </c>
      <c r="N14043">
        <v>0</v>
      </c>
      <c r="O14043">
        <v>-1</v>
      </c>
      <c r="P14043" t="s">
        <v>39018</v>
      </c>
      <c r="Q14043" t="s">
        <v>120</v>
      </c>
      <c r="R14043" s="3">
        <v>43500.5303587963</v>
      </c>
      <c r="S14043" t="s">
        <v>31</v>
      </c>
    </row>
    <row r="14044" customHeight="1" spans="1:21">
      <c r="A14044">
        <v>7782397249</v>
      </c>
      <c r="B14044" s="2" t="s">
        <v>39138</v>
      </c>
      <c r="C14044" t="s">
        <v>207</v>
      </c>
      <c r="D14044" t="s">
        <v>41</v>
      </c>
      <c r="E14044" t="s">
        <v>39139</v>
      </c>
      <c r="F14044" t="s">
        <v>39140</v>
      </c>
      <c r="G14044">
        <v>248</v>
      </c>
      <c r="H14044">
        <v>37</v>
      </c>
      <c r="I14044">
        <v>43</v>
      </c>
      <c r="J14044" t="s">
        <v>50</v>
      </c>
      <c r="L14044" t="s">
        <v>28</v>
      </c>
      <c r="M14044">
        <v>0</v>
      </c>
      <c r="N14044">
        <v>0</v>
      </c>
      <c r="O14044">
        <v>-1</v>
      </c>
      <c r="P14044" t="s">
        <v>230</v>
      </c>
      <c r="Q14044" t="s">
        <v>71</v>
      </c>
      <c r="R14044" s="3">
        <v>44789.8864583333</v>
      </c>
      <c r="S14044" t="s">
        <v>38</v>
      </c>
      <c r="U14044" t="s">
        <v>7189</v>
      </c>
    </row>
    <row r="14045" customHeight="1" spans="1:21">
      <c r="A14045">
        <v>7782397249</v>
      </c>
      <c r="B14045" s="2" t="s">
        <v>39141</v>
      </c>
      <c r="C14045" t="s">
        <v>207</v>
      </c>
      <c r="D14045" t="s">
        <v>41</v>
      </c>
      <c r="E14045" t="s">
        <v>39139</v>
      </c>
      <c r="F14045" t="s">
        <v>39140</v>
      </c>
      <c r="G14045">
        <v>248</v>
      </c>
      <c r="H14045">
        <v>37</v>
      </c>
      <c r="I14045">
        <v>43</v>
      </c>
      <c r="J14045" t="s">
        <v>50</v>
      </c>
      <c r="L14045" t="s">
        <v>28</v>
      </c>
      <c r="M14045">
        <v>0</v>
      </c>
      <c r="N14045">
        <v>0</v>
      </c>
      <c r="O14045">
        <v>-1</v>
      </c>
      <c r="P14045" t="s">
        <v>230</v>
      </c>
      <c r="Q14045" t="s">
        <v>71</v>
      </c>
      <c r="R14045" s="3">
        <v>44789.8864583333</v>
      </c>
      <c r="S14045" t="s">
        <v>38</v>
      </c>
      <c r="U14045" t="s">
        <v>7189</v>
      </c>
    </row>
    <row r="14046" customHeight="1" spans="1:19">
      <c r="A14046">
        <v>5019446643</v>
      </c>
      <c r="B14046" s="2" t="s">
        <v>39142</v>
      </c>
      <c r="C14046" t="s">
        <v>207</v>
      </c>
      <c r="D14046" t="s">
        <v>41</v>
      </c>
      <c r="E14046" t="s">
        <v>39143</v>
      </c>
      <c r="F14046" t="s">
        <v>39144</v>
      </c>
      <c r="G14046">
        <v>754</v>
      </c>
      <c r="H14046">
        <v>1656</v>
      </c>
      <c r="I14046">
        <v>10478</v>
      </c>
      <c r="J14046" t="s">
        <v>106</v>
      </c>
      <c r="K14046" t="s">
        <v>479</v>
      </c>
      <c r="L14046" t="s">
        <v>51</v>
      </c>
      <c r="M14046">
        <v>6</v>
      </c>
      <c r="N14046">
        <v>1</v>
      </c>
      <c r="O14046">
        <v>0</v>
      </c>
      <c r="P14046" t="s">
        <v>39145</v>
      </c>
      <c r="Q14046" t="s">
        <v>37</v>
      </c>
      <c r="R14046" s="3">
        <v>41671.0561805556</v>
      </c>
      <c r="S14046" t="s">
        <v>31</v>
      </c>
    </row>
    <row r="14047" customHeight="1" spans="1:19">
      <c r="A14047">
        <v>7716312889</v>
      </c>
      <c r="B14047" s="2" t="s">
        <v>39146</v>
      </c>
      <c r="C14047" t="s">
        <v>73</v>
      </c>
      <c r="D14047" t="s">
        <v>23</v>
      </c>
      <c r="E14047" t="s">
        <v>39147</v>
      </c>
      <c r="G14047">
        <v>1</v>
      </c>
      <c r="H14047">
        <v>0</v>
      </c>
      <c r="I14047">
        <v>1</v>
      </c>
      <c r="J14047" t="s">
        <v>35</v>
      </c>
      <c r="L14047" t="s">
        <v>51</v>
      </c>
      <c r="M14047">
        <v>0</v>
      </c>
      <c r="N14047">
        <v>0</v>
      </c>
      <c r="O14047">
        <v>-1</v>
      </c>
      <c r="P14047" t="s">
        <v>36</v>
      </c>
      <c r="Q14047" t="s">
        <v>46</v>
      </c>
      <c r="R14047" s="3">
        <v>44487.8762847222</v>
      </c>
      <c r="S14047" t="s">
        <v>38</v>
      </c>
    </row>
    <row r="14048" customHeight="1" spans="1:19">
      <c r="A14048">
        <v>5892606491</v>
      </c>
      <c r="B14048" s="2" t="s">
        <v>39148</v>
      </c>
      <c r="C14048" t="s">
        <v>207</v>
      </c>
      <c r="D14048" t="s">
        <v>41</v>
      </c>
      <c r="E14048" t="s">
        <v>39149</v>
      </c>
      <c r="F14048" t="s">
        <v>39150</v>
      </c>
      <c r="G14048">
        <v>23</v>
      </c>
      <c r="H14048">
        <v>329</v>
      </c>
      <c r="I14048">
        <v>369</v>
      </c>
      <c r="J14048" t="s">
        <v>35</v>
      </c>
      <c r="L14048" t="s">
        <v>51</v>
      </c>
      <c r="M14048">
        <v>1</v>
      </c>
      <c r="N14048">
        <v>0</v>
      </c>
      <c r="O14048">
        <v>-1</v>
      </c>
      <c r="P14048" t="s">
        <v>307</v>
      </c>
      <c r="Q14048" t="s">
        <v>1196</v>
      </c>
      <c r="R14048" s="3">
        <v>42464.414375</v>
      </c>
      <c r="S14048" t="s">
        <v>31</v>
      </c>
    </row>
    <row r="14049" customHeight="1" spans="1:19">
      <c r="A14049">
        <v>7782513203</v>
      </c>
      <c r="B14049" s="2" t="s">
        <v>39151</v>
      </c>
      <c r="C14049" t="s">
        <v>207</v>
      </c>
      <c r="D14049" t="s">
        <v>41</v>
      </c>
      <c r="E14049" t="s">
        <v>39152</v>
      </c>
      <c r="G14049">
        <v>121</v>
      </c>
      <c r="H14049">
        <v>45</v>
      </c>
      <c r="I14049">
        <v>1</v>
      </c>
      <c r="J14049" t="s">
        <v>35</v>
      </c>
      <c r="L14049" t="s">
        <v>28</v>
      </c>
      <c r="M14049">
        <v>1</v>
      </c>
      <c r="N14049">
        <v>0</v>
      </c>
      <c r="O14049">
        <v>-1</v>
      </c>
      <c r="P14049" t="s">
        <v>36</v>
      </c>
      <c r="Q14049" t="s">
        <v>53</v>
      </c>
      <c r="R14049" s="3">
        <v>44788.1976736111</v>
      </c>
      <c r="S14049" t="s">
        <v>636</v>
      </c>
    </row>
    <row r="14050" customHeight="1" spans="1:19">
      <c r="A14050">
        <v>5701736559</v>
      </c>
      <c r="B14050" s="2" t="s">
        <v>39153</v>
      </c>
      <c r="C14050" t="s">
        <v>207</v>
      </c>
      <c r="D14050" t="s">
        <v>41</v>
      </c>
      <c r="E14050" t="s">
        <v>39154</v>
      </c>
      <c r="F14050" t="s">
        <v>39155</v>
      </c>
      <c r="G14050">
        <v>51</v>
      </c>
      <c r="H14050">
        <v>138</v>
      </c>
      <c r="I14050">
        <v>50</v>
      </c>
      <c r="J14050" t="s">
        <v>204</v>
      </c>
      <c r="K14050" t="s">
        <v>220</v>
      </c>
      <c r="L14050" t="s">
        <v>51</v>
      </c>
      <c r="M14050">
        <v>1</v>
      </c>
      <c r="N14050">
        <v>0</v>
      </c>
      <c r="O14050">
        <v>-1</v>
      </c>
      <c r="P14050" t="s">
        <v>36</v>
      </c>
      <c r="Q14050" t="s">
        <v>84</v>
      </c>
      <c r="R14050" s="3">
        <v>42260.8921064815</v>
      </c>
      <c r="S14050" t="s">
        <v>31</v>
      </c>
    </row>
    <row r="14051" customHeight="1" spans="1:19">
      <c r="A14051">
        <v>2722572185</v>
      </c>
      <c r="B14051" s="2" t="s">
        <v>39156</v>
      </c>
      <c r="C14051" t="s">
        <v>207</v>
      </c>
      <c r="D14051" t="s">
        <v>41</v>
      </c>
      <c r="E14051" t="s">
        <v>39157</v>
      </c>
      <c r="F14051" t="s">
        <v>39158</v>
      </c>
      <c r="G14051">
        <v>74</v>
      </c>
      <c r="H14051">
        <v>275</v>
      </c>
      <c r="I14051">
        <v>945</v>
      </c>
      <c r="J14051" t="s">
        <v>204</v>
      </c>
      <c r="K14051" t="s">
        <v>220</v>
      </c>
      <c r="L14051" t="s">
        <v>51</v>
      </c>
      <c r="M14051">
        <v>0</v>
      </c>
      <c r="N14051">
        <v>0</v>
      </c>
      <c r="O14051">
        <v>-1</v>
      </c>
      <c r="P14051" t="s">
        <v>307</v>
      </c>
      <c r="Q14051" t="s">
        <v>84</v>
      </c>
      <c r="R14051" s="3">
        <v>41014.5966087963</v>
      </c>
      <c r="S14051" t="s">
        <v>31</v>
      </c>
    </row>
    <row r="14052" customHeight="1" spans="1:19">
      <c r="A14052">
        <v>6421707899</v>
      </c>
      <c r="B14052" s="2" t="s">
        <v>39159</v>
      </c>
      <c r="C14052" t="s">
        <v>207</v>
      </c>
      <c r="D14052" t="s">
        <v>41</v>
      </c>
      <c r="E14052" t="s">
        <v>39160</v>
      </c>
      <c r="F14052" t="s">
        <v>39161</v>
      </c>
      <c r="G14052">
        <v>20</v>
      </c>
      <c r="H14052">
        <v>43</v>
      </c>
      <c r="I14052">
        <v>62</v>
      </c>
      <c r="J14052" t="s">
        <v>2076</v>
      </c>
      <c r="L14052" t="s">
        <v>28</v>
      </c>
      <c r="M14052">
        <v>0</v>
      </c>
      <c r="N14052">
        <v>0</v>
      </c>
      <c r="O14052">
        <v>-1</v>
      </c>
      <c r="P14052" t="s">
        <v>39162</v>
      </c>
      <c r="Q14052" t="s">
        <v>150</v>
      </c>
      <c r="R14052" s="3">
        <v>43070.4473148148</v>
      </c>
      <c r="S14052" t="s">
        <v>31</v>
      </c>
    </row>
    <row r="14053" customHeight="1" spans="1:19">
      <c r="A14053">
        <v>6268334144</v>
      </c>
      <c r="B14053" s="2" t="s">
        <v>39163</v>
      </c>
      <c r="C14053" t="s">
        <v>73</v>
      </c>
      <c r="D14053" t="s">
        <v>23</v>
      </c>
      <c r="E14053" t="s">
        <v>39164</v>
      </c>
      <c r="F14053" t="s">
        <v>39165</v>
      </c>
      <c r="G14053">
        <v>74</v>
      </c>
      <c r="H14053">
        <v>613</v>
      </c>
      <c r="I14053">
        <v>1307</v>
      </c>
      <c r="J14053" t="s">
        <v>537</v>
      </c>
      <c r="K14053" t="s">
        <v>2525</v>
      </c>
      <c r="L14053" t="s">
        <v>51</v>
      </c>
      <c r="M14053">
        <v>1</v>
      </c>
      <c r="N14053">
        <v>0</v>
      </c>
      <c r="O14053">
        <v>-1</v>
      </c>
      <c r="P14053" t="s">
        <v>28297</v>
      </c>
      <c r="Q14053" t="s">
        <v>79</v>
      </c>
      <c r="R14053" s="3">
        <v>42893.7531481481</v>
      </c>
      <c r="S14053" t="s">
        <v>31</v>
      </c>
    </row>
    <row r="14054" customHeight="1" spans="1:19">
      <c r="A14054">
        <v>6970152807</v>
      </c>
      <c r="B14054" s="2" t="s">
        <v>39166</v>
      </c>
      <c r="C14054" t="s">
        <v>207</v>
      </c>
      <c r="D14054" t="s">
        <v>41</v>
      </c>
      <c r="E14054" t="s">
        <v>39167</v>
      </c>
      <c r="F14054" t="s">
        <v>39168</v>
      </c>
      <c r="G14054">
        <v>417</v>
      </c>
      <c r="H14054">
        <v>593</v>
      </c>
      <c r="I14054">
        <v>2986</v>
      </c>
      <c r="J14054" t="s">
        <v>35</v>
      </c>
      <c r="L14054" t="s">
        <v>51</v>
      </c>
      <c r="M14054">
        <v>0</v>
      </c>
      <c r="N14054">
        <v>0</v>
      </c>
      <c r="O14054">
        <v>-1</v>
      </c>
      <c r="P14054" t="s">
        <v>36</v>
      </c>
      <c r="Q14054" t="s">
        <v>84</v>
      </c>
      <c r="R14054" s="3">
        <v>43487.6966666667</v>
      </c>
      <c r="S14054" t="s">
        <v>31</v>
      </c>
    </row>
    <row r="14055" customHeight="1" spans="1:19">
      <c r="A14055">
        <v>5270127151</v>
      </c>
      <c r="B14055" s="2" t="s">
        <v>39169</v>
      </c>
      <c r="C14055" t="s">
        <v>73</v>
      </c>
      <c r="D14055" t="s">
        <v>23</v>
      </c>
      <c r="E14055" t="s">
        <v>39170</v>
      </c>
      <c r="F14055" t="s">
        <v>39171</v>
      </c>
      <c r="G14055">
        <v>76</v>
      </c>
      <c r="H14055">
        <v>338</v>
      </c>
      <c r="I14055">
        <v>687</v>
      </c>
      <c r="J14055" t="s">
        <v>106</v>
      </c>
      <c r="K14055" t="s">
        <v>10391</v>
      </c>
      <c r="L14055" t="s">
        <v>51</v>
      </c>
      <c r="M14055">
        <v>0</v>
      </c>
      <c r="N14055">
        <v>0</v>
      </c>
      <c r="O14055">
        <v>-1</v>
      </c>
      <c r="P14055" t="s">
        <v>39172</v>
      </c>
      <c r="Q14055" t="s">
        <v>37</v>
      </c>
      <c r="R14055" s="3">
        <v>41879.6786689815</v>
      </c>
      <c r="S14055" t="s">
        <v>31</v>
      </c>
    </row>
    <row r="14056" customHeight="1" spans="1:19">
      <c r="A14056">
        <v>7268946926</v>
      </c>
      <c r="B14056" s="2" t="s">
        <v>39173</v>
      </c>
      <c r="C14056" t="s">
        <v>207</v>
      </c>
      <c r="D14056" t="s">
        <v>41</v>
      </c>
      <c r="E14056" t="s">
        <v>39174</v>
      </c>
      <c r="F14056" t="s">
        <v>39175</v>
      </c>
      <c r="G14056">
        <v>4</v>
      </c>
      <c r="H14056">
        <v>394</v>
      </c>
      <c r="I14056">
        <v>38</v>
      </c>
      <c r="J14056" t="s">
        <v>35</v>
      </c>
      <c r="L14056" t="s">
        <v>51</v>
      </c>
      <c r="M14056">
        <v>0</v>
      </c>
      <c r="N14056">
        <v>0</v>
      </c>
      <c r="O14056">
        <v>-1</v>
      </c>
      <c r="P14056" t="s">
        <v>36</v>
      </c>
      <c r="Q14056" t="s">
        <v>120</v>
      </c>
      <c r="R14056" s="3">
        <v>43678.3421990741</v>
      </c>
      <c r="S14056" t="s">
        <v>31</v>
      </c>
    </row>
    <row r="14057" customHeight="1" spans="1:19">
      <c r="A14057">
        <v>6523195289</v>
      </c>
      <c r="B14057" s="2" t="s">
        <v>39176</v>
      </c>
      <c r="C14057" t="s">
        <v>73</v>
      </c>
      <c r="D14057" t="s">
        <v>23</v>
      </c>
      <c r="E14057" t="s">
        <v>39177</v>
      </c>
      <c r="G14057">
        <v>5</v>
      </c>
      <c r="H14057">
        <v>106</v>
      </c>
      <c r="I14057">
        <v>290</v>
      </c>
      <c r="J14057" t="s">
        <v>153</v>
      </c>
      <c r="K14057" t="s">
        <v>9509</v>
      </c>
      <c r="L14057" t="s">
        <v>51</v>
      </c>
      <c r="M14057">
        <v>0</v>
      </c>
      <c r="N14057">
        <v>0</v>
      </c>
      <c r="O14057">
        <v>-1</v>
      </c>
      <c r="P14057" t="s">
        <v>36</v>
      </c>
      <c r="Q14057" t="s">
        <v>245</v>
      </c>
      <c r="R14057" s="3">
        <v>43198.411400463</v>
      </c>
      <c r="S14057" t="s">
        <v>31</v>
      </c>
    </row>
    <row r="14058" customHeight="1" spans="1:19">
      <c r="A14058">
        <v>6276738962</v>
      </c>
      <c r="B14058" s="2" t="s">
        <v>39178</v>
      </c>
      <c r="C14058" t="s">
        <v>73</v>
      </c>
      <c r="D14058" t="s">
        <v>23</v>
      </c>
      <c r="E14058" t="s">
        <v>39179</v>
      </c>
      <c r="F14058" t="s">
        <v>39180</v>
      </c>
      <c r="G14058">
        <v>134</v>
      </c>
      <c r="H14058">
        <v>62</v>
      </c>
      <c r="I14058">
        <v>139</v>
      </c>
      <c r="J14058" t="s">
        <v>94</v>
      </c>
      <c r="L14058" t="s">
        <v>28</v>
      </c>
      <c r="M14058">
        <v>0</v>
      </c>
      <c r="N14058">
        <v>0</v>
      </c>
      <c r="O14058">
        <v>-1</v>
      </c>
      <c r="P14058" t="s">
        <v>36</v>
      </c>
      <c r="Q14058" t="s">
        <v>71</v>
      </c>
      <c r="R14058" s="3">
        <v>42896.5143402778</v>
      </c>
      <c r="S14058" t="s">
        <v>31</v>
      </c>
    </row>
    <row r="14059" customHeight="1" spans="1:19">
      <c r="A14059">
        <v>1823036832</v>
      </c>
      <c r="B14059" s="2" t="s">
        <v>39181</v>
      </c>
      <c r="E14059" t="s">
        <v>39182</v>
      </c>
      <c r="F14059" t="s">
        <v>39183</v>
      </c>
      <c r="G14059">
        <v>10216</v>
      </c>
      <c r="H14059">
        <v>92</v>
      </c>
      <c r="I14059">
        <v>378</v>
      </c>
      <c r="J14059" t="s">
        <v>50</v>
      </c>
      <c r="L14059" t="s">
        <v>28</v>
      </c>
      <c r="M14059">
        <v>0</v>
      </c>
      <c r="N14059">
        <v>1</v>
      </c>
      <c r="O14059">
        <v>0</v>
      </c>
      <c r="P14059" t="s">
        <v>39184</v>
      </c>
      <c r="Q14059" t="s">
        <v>53</v>
      </c>
      <c r="R14059" s="3">
        <v>40441.0798611111</v>
      </c>
      <c r="S14059" t="s">
        <v>31</v>
      </c>
    </row>
    <row r="14060" customHeight="1" spans="1:19">
      <c r="A14060">
        <v>6304398842</v>
      </c>
      <c r="B14060" s="2" t="s">
        <v>39185</v>
      </c>
      <c r="C14060" t="s">
        <v>73</v>
      </c>
      <c r="D14060" t="s">
        <v>23</v>
      </c>
      <c r="E14060" t="s">
        <v>39186</v>
      </c>
      <c r="F14060" t="s">
        <v>39187</v>
      </c>
      <c r="G14060">
        <v>52</v>
      </c>
      <c r="H14060">
        <v>101</v>
      </c>
      <c r="I14060">
        <v>162</v>
      </c>
      <c r="J14060" t="s">
        <v>35</v>
      </c>
      <c r="L14060" t="s">
        <v>28</v>
      </c>
      <c r="M14060">
        <v>1</v>
      </c>
      <c r="N14060">
        <v>0</v>
      </c>
      <c r="O14060">
        <v>-1</v>
      </c>
      <c r="P14060" t="s">
        <v>36</v>
      </c>
      <c r="Q14060" t="s">
        <v>37</v>
      </c>
      <c r="R14060" s="3">
        <v>42921.6896180556</v>
      </c>
      <c r="S14060" t="s">
        <v>38</v>
      </c>
    </row>
    <row r="14061" customHeight="1" spans="1:19">
      <c r="A14061">
        <v>3243232000</v>
      </c>
      <c r="B14061" s="2" t="s">
        <v>39188</v>
      </c>
      <c r="C14061" t="s">
        <v>207</v>
      </c>
      <c r="D14061" t="s">
        <v>41</v>
      </c>
      <c r="E14061" t="s">
        <v>39189</v>
      </c>
      <c r="G14061">
        <v>46</v>
      </c>
      <c r="H14061">
        <v>5237</v>
      </c>
      <c r="I14061">
        <v>9350</v>
      </c>
      <c r="J14061" t="s">
        <v>495</v>
      </c>
      <c r="K14061" t="s">
        <v>38901</v>
      </c>
      <c r="L14061" t="s">
        <v>28</v>
      </c>
      <c r="M14061">
        <v>0</v>
      </c>
      <c r="N14061">
        <v>0</v>
      </c>
      <c r="O14061">
        <v>-1</v>
      </c>
      <c r="P14061" t="s">
        <v>29</v>
      </c>
      <c r="Q14061" t="s">
        <v>84</v>
      </c>
      <c r="R14061" s="3">
        <v>41360.9484259259</v>
      </c>
      <c r="S14061" t="s">
        <v>31</v>
      </c>
    </row>
    <row r="14062" customHeight="1" spans="1:19">
      <c r="A14062">
        <v>7511624545</v>
      </c>
      <c r="B14062" s="2" t="s">
        <v>39190</v>
      </c>
      <c r="C14062" t="s">
        <v>207</v>
      </c>
      <c r="D14062" t="s">
        <v>41</v>
      </c>
      <c r="E14062" t="s">
        <v>39191</v>
      </c>
      <c r="F14062" t="s">
        <v>39192</v>
      </c>
      <c r="G14062">
        <v>8833</v>
      </c>
      <c r="H14062">
        <v>86</v>
      </c>
      <c r="I14062">
        <v>602</v>
      </c>
      <c r="J14062" t="s">
        <v>35</v>
      </c>
      <c r="L14062" t="s">
        <v>51</v>
      </c>
      <c r="M14062">
        <v>1</v>
      </c>
      <c r="N14062">
        <v>0</v>
      </c>
      <c r="O14062">
        <v>-1</v>
      </c>
      <c r="P14062" t="s">
        <v>39193</v>
      </c>
      <c r="Q14062" t="s">
        <v>84</v>
      </c>
      <c r="R14062" s="3">
        <v>44116.4429861111</v>
      </c>
      <c r="S14062" t="s">
        <v>31</v>
      </c>
    </row>
    <row r="14063" customHeight="1" spans="1:19">
      <c r="A14063">
        <v>7772310310</v>
      </c>
      <c r="B14063" s="2" t="s">
        <v>39194</v>
      </c>
      <c r="C14063" t="s">
        <v>73</v>
      </c>
      <c r="D14063" t="s">
        <v>23</v>
      </c>
      <c r="E14063" t="s">
        <v>39195</v>
      </c>
      <c r="F14063" t="s">
        <v>39196</v>
      </c>
      <c r="G14063">
        <v>474</v>
      </c>
      <c r="H14063">
        <v>474</v>
      </c>
      <c r="I14063">
        <v>779</v>
      </c>
      <c r="J14063" t="s">
        <v>50</v>
      </c>
      <c r="L14063" t="s">
        <v>51</v>
      </c>
      <c r="M14063">
        <v>1</v>
      </c>
      <c r="N14063">
        <v>0</v>
      </c>
      <c r="O14063">
        <v>-1</v>
      </c>
      <c r="P14063" t="s">
        <v>39197</v>
      </c>
      <c r="Q14063" t="s">
        <v>79</v>
      </c>
      <c r="R14063" s="3">
        <v>44753.6274305556</v>
      </c>
      <c r="S14063" t="s">
        <v>38</v>
      </c>
    </row>
    <row r="14064" customHeight="1" spans="1:21">
      <c r="A14064">
        <v>7741725955</v>
      </c>
      <c r="B14064" s="2" t="s">
        <v>39198</v>
      </c>
      <c r="C14064" t="s">
        <v>73</v>
      </c>
      <c r="D14064" t="s">
        <v>23</v>
      </c>
      <c r="E14064" t="s">
        <v>39199</v>
      </c>
      <c r="F14064" t="s">
        <v>39200</v>
      </c>
      <c r="G14064">
        <v>9</v>
      </c>
      <c r="H14064">
        <v>176</v>
      </c>
      <c r="I14064">
        <v>547</v>
      </c>
      <c r="J14064" t="s">
        <v>35</v>
      </c>
      <c r="L14064" t="s">
        <v>51</v>
      </c>
      <c r="M14064">
        <v>0</v>
      </c>
      <c r="N14064">
        <v>0</v>
      </c>
      <c r="O14064">
        <v>-1</v>
      </c>
      <c r="P14064" t="s">
        <v>36</v>
      </c>
      <c r="Q14064" t="s">
        <v>101</v>
      </c>
      <c r="R14064" s="3">
        <v>44619.5041203704</v>
      </c>
      <c r="S14064" t="s">
        <v>38</v>
      </c>
      <c r="U14064" t="s">
        <v>190</v>
      </c>
    </row>
    <row r="14065" customHeight="1" spans="1:19">
      <c r="A14065">
        <v>5453658733</v>
      </c>
      <c r="B14065" s="2" t="s">
        <v>39201</v>
      </c>
      <c r="C14065" t="s">
        <v>73</v>
      </c>
      <c r="D14065" t="s">
        <v>23</v>
      </c>
      <c r="E14065" t="s">
        <v>39202</v>
      </c>
      <c r="F14065" t="s">
        <v>39203</v>
      </c>
      <c r="G14065">
        <v>107</v>
      </c>
      <c r="H14065">
        <v>31</v>
      </c>
      <c r="I14065">
        <v>15</v>
      </c>
      <c r="J14065" t="s">
        <v>35</v>
      </c>
      <c r="L14065" t="s">
        <v>51</v>
      </c>
      <c r="M14065">
        <v>2</v>
      </c>
      <c r="N14065">
        <v>0</v>
      </c>
      <c r="O14065">
        <v>-1</v>
      </c>
      <c r="P14065" t="s">
        <v>36</v>
      </c>
      <c r="Q14065" t="s">
        <v>79</v>
      </c>
      <c r="R14065" s="3">
        <v>42037.0385648148</v>
      </c>
      <c r="S14065" t="s">
        <v>31</v>
      </c>
    </row>
    <row r="14066" customHeight="1" spans="1:21">
      <c r="A14066">
        <v>1411427932</v>
      </c>
      <c r="B14066" s="2" t="s">
        <v>39204</v>
      </c>
      <c r="C14066" t="s">
        <v>207</v>
      </c>
      <c r="D14066" t="s">
        <v>41</v>
      </c>
      <c r="E14066" t="s">
        <v>39205</v>
      </c>
      <c r="F14066" t="s">
        <v>39206</v>
      </c>
      <c r="G14066">
        <v>652</v>
      </c>
      <c r="H14066">
        <v>1153</v>
      </c>
      <c r="I14066">
        <v>7158</v>
      </c>
      <c r="J14066" t="s">
        <v>94</v>
      </c>
      <c r="K14066" t="s">
        <v>198</v>
      </c>
      <c r="L14066" t="s">
        <v>28</v>
      </c>
      <c r="M14066">
        <v>1</v>
      </c>
      <c r="N14066">
        <v>0</v>
      </c>
      <c r="O14066">
        <v>220</v>
      </c>
      <c r="P14066" t="s">
        <v>39207</v>
      </c>
      <c r="Q14066" t="s">
        <v>30</v>
      </c>
      <c r="R14066" s="3">
        <v>40304.0054166667</v>
      </c>
      <c r="S14066" t="s">
        <v>54</v>
      </c>
      <c r="U14066" t="s">
        <v>39208</v>
      </c>
    </row>
    <row r="14067" customHeight="1" spans="1:19">
      <c r="A14067">
        <v>6689464052</v>
      </c>
      <c r="B14067" s="2" t="s">
        <v>39209</v>
      </c>
      <c r="C14067" t="s">
        <v>73</v>
      </c>
      <c r="D14067" t="s">
        <v>23</v>
      </c>
      <c r="E14067" t="s">
        <v>39210</v>
      </c>
      <c r="F14067" t="s">
        <v>39211</v>
      </c>
      <c r="G14067">
        <v>3</v>
      </c>
      <c r="H14067">
        <v>91</v>
      </c>
      <c r="I14067">
        <v>2710</v>
      </c>
      <c r="J14067" t="s">
        <v>35</v>
      </c>
      <c r="L14067" t="s">
        <v>51</v>
      </c>
      <c r="M14067">
        <v>1</v>
      </c>
      <c r="N14067">
        <v>0</v>
      </c>
      <c r="O14067">
        <v>-1</v>
      </c>
      <c r="P14067" t="s">
        <v>23730</v>
      </c>
      <c r="Q14067" t="s">
        <v>30</v>
      </c>
      <c r="R14067" s="3">
        <v>43352.430775463</v>
      </c>
      <c r="S14067" t="s">
        <v>31</v>
      </c>
    </row>
    <row r="14068" customHeight="1" spans="1:21">
      <c r="A14068">
        <v>5182861129</v>
      </c>
      <c r="B14068" s="2" t="s">
        <v>39212</v>
      </c>
      <c r="C14068" t="s">
        <v>207</v>
      </c>
      <c r="D14068" t="s">
        <v>41</v>
      </c>
      <c r="E14068" t="s">
        <v>39213</v>
      </c>
      <c r="F14068" t="s">
        <v>39214</v>
      </c>
      <c r="G14068">
        <v>1655</v>
      </c>
      <c r="H14068">
        <v>5474</v>
      </c>
      <c r="I14068">
        <v>19173</v>
      </c>
      <c r="J14068" t="s">
        <v>94</v>
      </c>
      <c r="L14068" t="s">
        <v>51</v>
      </c>
      <c r="M14068">
        <v>1</v>
      </c>
      <c r="N14068">
        <v>0</v>
      </c>
      <c r="O14068">
        <v>-1</v>
      </c>
      <c r="P14068" t="s">
        <v>100</v>
      </c>
      <c r="Q14068" t="s">
        <v>37</v>
      </c>
      <c r="R14068" s="3">
        <v>41807.6065856482</v>
      </c>
      <c r="S14068" t="s">
        <v>54</v>
      </c>
      <c r="U14068" t="s">
        <v>39215</v>
      </c>
    </row>
    <row r="14069" customHeight="1" spans="1:19">
      <c r="A14069">
        <v>5641997675</v>
      </c>
      <c r="B14069" s="2" t="s">
        <v>39216</v>
      </c>
      <c r="C14069" t="s">
        <v>73</v>
      </c>
      <c r="D14069" t="s">
        <v>23</v>
      </c>
      <c r="E14069" t="s">
        <v>39217</v>
      </c>
      <c r="F14069" t="s">
        <v>9333</v>
      </c>
      <c r="G14069">
        <v>17</v>
      </c>
      <c r="H14069">
        <v>258</v>
      </c>
      <c r="I14069">
        <v>8</v>
      </c>
      <c r="J14069" t="s">
        <v>35</v>
      </c>
      <c r="L14069" t="s">
        <v>28</v>
      </c>
      <c r="M14069">
        <v>2</v>
      </c>
      <c r="N14069">
        <v>0</v>
      </c>
      <c r="O14069">
        <v>-1</v>
      </c>
      <c r="Q14069" t="s">
        <v>79</v>
      </c>
      <c r="R14069" s="3">
        <v>42182.4091898148</v>
      </c>
      <c r="S14069" t="s">
        <v>31</v>
      </c>
    </row>
    <row r="14070" customHeight="1" spans="1:19">
      <c r="A14070">
        <v>7753217988</v>
      </c>
      <c r="B14070" s="2" t="s">
        <v>39218</v>
      </c>
      <c r="C14070" t="s">
        <v>207</v>
      </c>
      <c r="D14070" t="s">
        <v>41</v>
      </c>
      <c r="E14070" t="s">
        <v>39219</v>
      </c>
      <c r="G14070">
        <v>1</v>
      </c>
      <c r="H14070">
        <v>38</v>
      </c>
      <c r="I14070">
        <v>8</v>
      </c>
      <c r="J14070" t="s">
        <v>35</v>
      </c>
      <c r="L14070" t="s">
        <v>28</v>
      </c>
      <c r="M14070">
        <v>0</v>
      </c>
      <c r="N14070">
        <v>0</v>
      </c>
      <c r="O14070">
        <v>-1</v>
      </c>
      <c r="P14070" t="s">
        <v>36</v>
      </c>
      <c r="Q14070" t="s">
        <v>39220</v>
      </c>
      <c r="R14070" s="3">
        <v>44663.2243055556</v>
      </c>
      <c r="S14070" t="s">
        <v>38</v>
      </c>
    </row>
    <row r="14071" customHeight="1" spans="1:19">
      <c r="A14071">
        <v>5479575334</v>
      </c>
      <c r="B14071" s="2" t="s">
        <v>39221</v>
      </c>
      <c r="C14071" t="s">
        <v>226</v>
      </c>
      <c r="D14071" t="s">
        <v>41</v>
      </c>
      <c r="E14071" t="s">
        <v>39222</v>
      </c>
      <c r="G14071">
        <v>175</v>
      </c>
      <c r="H14071">
        <v>540</v>
      </c>
      <c r="I14071">
        <v>45</v>
      </c>
      <c r="J14071" t="s">
        <v>153</v>
      </c>
      <c r="K14071" t="s">
        <v>14902</v>
      </c>
      <c r="L14071" t="s">
        <v>28</v>
      </c>
      <c r="M14071">
        <v>0</v>
      </c>
      <c r="N14071">
        <v>0</v>
      </c>
      <c r="O14071">
        <v>-1</v>
      </c>
      <c r="P14071" t="s">
        <v>33913</v>
      </c>
      <c r="Q14071" t="s">
        <v>46</v>
      </c>
      <c r="R14071" s="3">
        <v>42019.6855208333</v>
      </c>
      <c r="S14071" t="s">
        <v>31</v>
      </c>
    </row>
    <row r="14072" customHeight="1" spans="1:19">
      <c r="A14072">
        <v>7460065765</v>
      </c>
      <c r="B14072" s="2" t="s">
        <v>39223</v>
      </c>
      <c r="C14072" t="s">
        <v>207</v>
      </c>
      <c r="D14072" t="s">
        <v>41</v>
      </c>
      <c r="E14072" t="s">
        <v>39224</v>
      </c>
      <c r="G14072">
        <v>2</v>
      </c>
      <c r="H14072">
        <v>233</v>
      </c>
      <c r="I14072">
        <v>1177</v>
      </c>
      <c r="J14072" t="s">
        <v>68</v>
      </c>
      <c r="L14072" t="s">
        <v>51</v>
      </c>
      <c r="M14072">
        <v>1</v>
      </c>
      <c r="N14072">
        <v>0</v>
      </c>
      <c r="O14072">
        <v>-1</v>
      </c>
      <c r="P14072" t="s">
        <v>39225</v>
      </c>
      <c r="Q14072" t="s">
        <v>71</v>
      </c>
      <c r="R14072" s="3">
        <v>43977.6199074074</v>
      </c>
      <c r="S14072" t="s">
        <v>31</v>
      </c>
    </row>
    <row r="14073" customHeight="1" spans="1:19">
      <c r="A14073">
        <v>5849522115</v>
      </c>
      <c r="B14073" s="2" t="s">
        <v>39226</v>
      </c>
      <c r="C14073" t="s">
        <v>73</v>
      </c>
      <c r="D14073" t="s">
        <v>23</v>
      </c>
      <c r="E14073" t="s">
        <v>39227</v>
      </c>
      <c r="F14073" t="s">
        <v>39228</v>
      </c>
      <c r="G14073">
        <v>119</v>
      </c>
      <c r="H14073">
        <v>164</v>
      </c>
      <c r="I14073">
        <v>1092</v>
      </c>
      <c r="J14073" t="s">
        <v>35</v>
      </c>
      <c r="L14073" t="s">
        <v>51</v>
      </c>
      <c r="M14073">
        <v>0</v>
      </c>
      <c r="N14073">
        <v>0</v>
      </c>
      <c r="O14073">
        <v>-1</v>
      </c>
      <c r="Q14073" t="s">
        <v>84</v>
      </c>
      <c r="R14073" s="3">
        <v>42404.4816203704</v>
      </c>
      <c r="S14073" t="s">
        <v>31</v>
      </c>
    </row>
    <row r="14074" customHeight="1" spans="1:19">
      <c r="A14074">
        <v>6361398039</v>
      </c>
      <c r="B14074" s="2" t="s">
        <v>39229</v>
      </c>
      <c r="C14074" t="s">
        <v>207</v>
      </c>
      <c r="D14074" t="s">
        <v>41</v>
      </c>
      <c r="E14074" t="s">
        <v>39230</v>
      </c>
      <c r="G14074">
        <v>105</v>
      </c>
      <c r="H14074">
        <v>551</v>
      </c>
      <c r="I14074">
        <v>92</v>
      </c>
      <c r="J14074" t="s">
        <v>204</v>
      </c>
      <c r="K14074" t="s">
        <v>220</v>
      </c>
      <c r="L14074" t="s">
        <v>28</v>
      </c>
      <c r="M14074">
        <v>1</v>
      </c>
      <c r="N14074">
        <v>0</v>
      </c>
      <c r="O14074">
        <v>-1</v>
      </c>
      <c r="P14074" t="s">
        <v>36</v>
      </c>
      <c r="Q14074" t="s">
        <v>84</v>
      </c>
      <c r="R14074" s="3">
        <v>42983.0655671296</v>
      </c>
      <c r="S14074" t="s">
        <v>31</v>
      </c>
    </row>
    <row r="14075" customHeight="1" spans="1:21">
      <c r="A14075">
        <v>7557312715</v>
      </c>
      <c r="B14075" s="2" t="s">
        <v>39231</v>
      </c>
      <c r="C14075" t="s">
        <v>210</v>
      </c>
      <c r="D14075" t="s">
        <v>41</v>
      </c>
      <c r="E14075" t="s">
        <v>39232</v>
      </c>
      <c r="F14075" t="s">
        <v>39233</v>
      </c>
      <c r="G14075">
        <v>116</v>
      </c>
      <c r="H14075">
        <v>619</v>
      </c>
      <c r="I14075">
        <v>1523</v>
      </c>
      <c r="J14075" t="s">
        <v>94</v>
      </c>
      <c r="K14075" t="s">
        <v>39234</v>
      </c>
      <c r="L14075" t="s">
        <v>51</v>
      </c>
      <c r="M14075">
        <v>1</v>
      </c>
      <c r="N14075">
        <v>0</v>
      </c>
      <c r="O14075">
        <v>-1</v>
      </c>
      <c r="P14075" t="s">
        <v>249</v>
      </c>
      <c r="Q14075" t="s">
        <v>160</v>
      </c>
      <c r="R14075" s="3">
        <v>44226.0249074074</v>
      </c>
      <c r="S14075" t="s">
        <v>38</v>
      </c>
      <c r="T14075" t="s">
        <v>39235</v>
      </c>
      <c r="U14075" t="s">
        <v>39236</v>
      </c>
    </row>
    <row r="14076" customHeight="1" spans="1:19">
      <c r="A14076">
        <v>3753366551</v>
      </c>
      <c r="B14076" s="2" t="s">
        <v>39237</v>
      </c>
      <c r="C14076" t="s">
        <v>207</v>
      </c>
      <c r="D14076" t="s">
        <v>41</v>
      </c>
      <c r="E14076" t="s">
        <v>39238</v>
      </c>
      <c r="G14076">
        <v>4119</v>
      </c>
      <c r="H14076">
        <v>1872</v>
      </c>
      <c r="I14076">
        <v>8726</v>
      </c>
      <c r="J14076" t="s">
        <v>619</v>
      </c>
      <c r="K14076" t="s">
        <v>35</v>
      </c>
      <c r="L14076" t="s">
        <v>28</v>
      </c>
      <c r="M14076">
        <v>4</v>
      </c>
      <c r="N14076">
        <v>0</v>
      </c>
      <c r="O14076">
        <v>-1</v>
      </c>
      <c r="P14076" t="s">
        <v>182</v>
      </c>
      <c r="Q14076" t="s">
        <v>84</v>
      </c>
      <c r="R14076" s="3">
        <v>41514.7910763889</v>
      </c>
      <c r="S14076" t="s">
        <v>31</v>
      </c>
    </row>
    <row r="14077" customHeight="1" spans="1:19">
      <c r="A14077">
        <v>7361709600</v>
      </c>
      <c r="B14077" s="2" t="s">
        <v>39239</v>
      </c>
      <c r="C14077" t="s">
        <v>207</v>
      </c>
      <c r="D14077" t="s">
        <v>41</v>
      </c>
      <c r="E14077" t="s">
        <v>39240</v>
      </c>
      <c r="G14077">
        <v>2</v>
      </c>
      <c r="H14077">
        <v>36</v>
      </c>
      <c r="I14077">
        <v>9</v>
      </c>
      <c r="J14077" t="s">
        <v>35</v>
      </c>
      <c r="L14077" t="s">
        <v>28</v>
      </c>
      <c r="M14077">
        <v>0</v>
      </c>
      <c r="N14077">
        <v>0</v>
      </c>
      <c r="O14077">
        <v>-1</v>
      </c>
      <c r="P14077" t="s">
        <v>36</v>
      </c>
      <c r="Q14077" t="s">
        <v>46</v>
      </c>
      <c r="R14077" s="3">
        <v>43824.4385185185</v>
      </c>
      <c r="S14077" t="s">
        <v>636</v>
      </c>
    </row>
    <row r="14078" customHeight="1" spans="1:21">
      <c r="A14078">
        <v>7782098554</v>
      </c>
      <c r="B14078" s="2" t="s">
        <v>39241</v>
      </c>
      <c r="C14078" t="s">
        <v>207</v>
      </c>
      <c r="D14078" t="s">
        <v>41</v>
      </c>
      <c r="E14078" t="s">
        <v>39242</v>
      </c>
      <c r="F14078" t="s">
        <v>39243</v>
      </c>
      <c r="G14078">
        <v>1073</v>
      </c>
      <c r="H14078">
        <v>445</v>
      </c>
      <c r="I14078">
        <v>743</v>
      </c>
      <c r="J14078" t="s">
        <v>94</v>
      </c>
      <c r="K14078" t="s">
        <v>954</v>
      </c>
      <c r="L14078" t="s">
        <v>51</v>
      </c>
      <c r="M14078">
        <v>2</v>
      </c>
      <c r="N14078">
        <v>0</v>
      </c>
      <c r="O14078">
        <v>-1</v>
      </c>
      <c r="P14078" t="s">
        <v>100</v>
      </c>
      <c r="Q14078" t="s">
        <v>37</v>
      </c>
      <c r="R14078" s="3">
        <v>44786.1236111111</v>
      </c>
      <c r="S14078" t="s">
        <v>31</v>
      </c>
      <c r="T14078" t="s">
        <v>39244</v>
      </c>
      <c r="U14078" t="s">
        <v>190</v>
      </c>
    </row>
    <row r="14079" customHeight="1" spans="1:19">
      <c r="A14079">
        <v>3303772217</v>
      </c>
      <c r="B14079" s="2" t="s">
        <v>39245</v>
      </c>
      <c r="C14079" t="s">
        <v>207</v>
      </c>
      <c r="D14079" t="s">
        <v>41</v>
      </c>
      <c r="E14079" t="s">
        <v>39246</v>
      </c>
      <c r="F14079" t="s">
        <v>39247</v>
      </c>
      <c r="G14079">
        <v>101</v>
      </c>
      <c r="H14079">
        <v>257</v>
      </c>
      <c r="I14079">
        <v>664</v>
      </c>
      <c r="J14079" t="s">
        <v>311</v>
      </c>
      <c r="L14079" t="s">
        <v>28</v>
      </c>
      <c r="M14079">
        <v>3</v>
      </c>
      <c r="N14079">
        <v>0</v>
      </c>
      <c r="O14079">
        <v>-1</v>
      </c>
      <c r="P14079" t="s">
        <v>12424</v>
      </c>
      <c r="Q14079" t="s">
        <v>160</v>
      </c>
      <c r="R14079" s="3">
        <v>41341.6599652778</v>
      </c>
      <c r="S14079" t="s">
        <v>31</v>
      </c>
    </row>
    <row r="14080" customHeight="1" spans="1:20">
      <c r="A14080">
        <v>7265829132</v>
      </c>
      <c r="B14080" s="2" t="s">
        <v>39248</v>
      </c>
      <c r="C14080" t="s">
        <v>210</v>
      </c>
      <c r="D14080" t="s">
        <v>41</v>
      </c>
      <c r="E14080" t="s">
        <v>39249</v>
      </c>
      <c r="F14080" t="s">
        <v>39250</v>
      </c>
      <c r="G14080">
        <v>63</v>
      </c>
      <c r="H14080">
        <v>135</v>
      </c>
      <c r="I14080">
        <v>150</v>
      </c>
      <c r="J14080" t="s">
        <v>1454</v>
      </c>
      <c r="K14080" t="s">
        <v>2496</v>
      </c>
      <c r="L14080" t="s">
        <v>51</v>
      </c>
      <c r="M14080">
        <v>1</v>
      </c>
      <c r="N14080">
        <v>1</v>
      </c>
      <c r="O14080">
        <v>0</v>
      </c>
      <c r="P14080" t="s">
        <v>39251</v>
      </c>
      <c r="Q14080" t="s">
        <v>583</v>
      </c>
      <c r="R14080" s="3">
        <v>43674.8491203704</v>
      </c>
      <c r="S14080" t="s">
        <v>31</v>
      </c>
      <c r="T14080" t="s">
        <v>39252</v>
      </c>
    </row>
    <row r="14081" customHeight="1" spans="1:19">
      <c r="A14081">
        <v>7476554888</v>
      </c>
      <c r="B14081" s="2" t="s">
        <v>39253</v>
      </c>
      <c r="C14081" t="s">
        <v>207</v>
      </c>
      <c r="D14081" t="s">
        <v>41</v>
      </c>
      <c r="E14081" t="s">
        <v>39254</v>
      </c>
      <c r="G14081">
        <v>96</v>
      </c>
      <c r="H14081">
        <v>278</v>
      </c>
      <c r="I14081">
        <v>4033</v>
      </c>
      <c r="J14081" t="s">
        <v>1919</v>
      </c>
      <c r="L14081" t="s">
        <v>28</v>
      </c>
      <c r="M14081">
        <v>0</v>
      </c>
      <c r="N14081">
        <v>0</v>
      </c>
      <c r="O14081">
        <v>-1</v>
      </c>
      <c r="P14081" t="s">
        <v>39255</v>
      </c>
      <c r="Q14081" t="s">
        <v>1112</v>
      </c>
      <c r="R14081" s="3">
        <v>44016.358287037</v>
      </c>
      <c r="S14081" t="s">
        <v>31</v>
      </c>
    </row>
    <row r="14082" customHeight="1" spans="1:19">
      <c r="A14082">
        <v>3816702330</v>
      </c>
      <c r="B14082" s="2" t="s">
        <v>39256</v>
      </c>
      <c r="C14082" t="s">
        <v>207</v>
      </c>
      <c r="D14082" t="s">
        <v>41</v>
      </c>
      <c r="E14082" t="s">
        <v>39257</v>
      </c>
      <c r="F14082" t="s">
        <v>39258</v>
      </c>
      <c r="G14082">
        <v>100</v>
      </c>
      <c r="H14082">
        <v>216</v>
      </c>
      <c r="I14082">
        <v>646</v>
      </c>
      <c r="J14082" t="s">
        <v>26</v>
      </c>
      <c r="K14082" t="s">
        <v>16972</v>
      </c>
      <c r="L14082" t="s">
        <v>28</v>
      </c>
      <c r="M14082">
        <v>1</v>
      </c>
      <c r="N14082">
        <v>0</v>
      </c>
      <c r="O14082">
        <v>-1</v>
      </c>
      <c r="P14082" t="s">
        <v>36</v>
      </c>
      <c r="Q14082" t="s">
        <v>276</v>
      </c>
      <c r="R14082" s="3">
        <v>41541.4743171296</v>
      </c>
      <c r="S14082" t="s">
        <v>54</v>
      </c>
    </row>
    <row r="14083" customHeight="1" spans="1:19">
      <c r="A14083">
        <v>6448674958</v>
      </c>
      <c r="B14083" s="2" t="s">
        <v>39259</v>
      </c>
      <c r="C14083" t="s">
        <v>207</v>
      </c>
      <c r="D14083" t="s">
        <v>41</v>
      </c>
      <c r="E14083" t="s">
        <v>39260</v>
      </c>
      <c r="F14083" t="s">
        <v>39261</v>
      </c>
      <c r="G14083">
        <v>19</v>
      </c>
      <c r="H14083">
        <v>124</v>
      </c>
      <c r="I14083">
        <v>629</v>
      </c>
      <c r="J14083" t="s">
        <v>35</v>
      </c>
      <c r="L14083" t="s">
        <v>51</v>
      </c>
      <c r="M14083">
        <v>0</v>
      </c>
      <c r="N14083">
        <v>0</v>
      </c>
      <c r="O14083">
        <v>-1</v>
      </c>
      <c r="P14083" t="s">
        <v>39262</v>
      </c>
      <c r="Q14083" t="s">
        <v>84</v>
      </c>
      <c r="R14083" s="3">
        <v>43100.7583680556</v>
      </c>
      <c r="S14083" t="s">
        <v>31</v>
      </c>
    </row>
    <row r="14084" customHeight="1" spans="1:19">
      <c r="A14084">
        <v>7603943024</v>
      </c>
      <c r="B14084" s="2" t="s">
        <v>39263</v>
      </c>
      <c r="C14084" t="s">
        <v>207</v>
      </c>
      <c r="D14084" t="s">
        <v>41</v>
      </c>
      <c r="E14084" t="s">
        <v>39264</v>
      </c>
      <c r="F14084" t="s">
        <v>39265</v>
      </c>
      <c r="G14084">
        <v>5</v>
      </c>
      <c r="H14084">
        <v>7</v>
      </c>
      <c r="I14084">
        <v>478</v>
      </c>
      <c r="J14084" t="s">
        <v>35</v>
      </c>
      <c r="L14084" t="s">
        <v>51</v>
      </c>
      <c r="M14084">
        <v>1</v>
      </c>
      <c r="N14084">
        <v>0</v>
      </c>
      <c r="O14084">
        <v>-1</v>
      </c>
      <c r="P14084" t="s">
        <v>16514</v>
      </c>
      <c r="Q14084" t="s">
        <v>37</v>
      </c>
      <c r="R14084" s="3">
        <v>44321.8932060185</v>
      </c>
      <c r="S14084" t="s">
        <v>38</v>
      </c>
    </row>
    <row r="14085" customHeight="1" spans="1:19">
      <c r="A14085">
        <v>6063643854</v>
      </c>
      <c r="B14085" s="2" t="s">
        <v>39266</v>
      </c>
      <c r="C14085" t="s">
        <v>207</v>
      </c>
      <c r="D14085" t="s">
        <v>41</v>
      </c>
      <c r="E14085" t="s">
        <v>39267</v>
      </c>
      <c r="F14085" t="s">
        <v>39268</v>
      </c>
      <c r="G14085">
        <v>80</v>
      </c>
      <c r="H14085">
        <v>90</v>
      </c>
      <c r="I14085">
        <v>3428</v>
      </c>
      <c r="J14085" t="s">
        <v>94</v>
      </c>
      <c r="K14085" t="s">
        <v>35</v>
      </c>
      <c r="L14085" t="s">
        <v>51</v>
      </c>
      <c r="M14085">
        <v>0</v>
      </c>
      <c r="N14085">
        <v>0</v>
      </c>
      <c r="O14085">
        <v>-1</v>
      </c>
      <c r="P14085" t="s">
        <v>13526</v>
      </c>
      <c r="Q14085" t="s">
        <v>318</v>
      </c>
      <c r="R14085" s="3">
        <v>42687.7727777778</v>
      </c>
      <c r="S14085" t="s">
        <v>31</v>
      </c>
    </row>
    <row r="14086" customHeight="1" spans="1:19">
      <c r="A14086">
        <v>5491852746</v>
      </c>
      <c r="B14086" s="2" t="s">
        <v>39269</v>
      </c>
      <c r="C14086" t="s">
        <v>73</v>
      </c>
      <c r="D14086" t="s">
        <v>23</v>
      </c>
      <c r="E14086" t="s">
        <v>39270</v>
      </c>
      <c r="F14086" t="s">
        <v>39271</v>
      </c>
      <c r="G14086">
        <v>156</v>
      </c>
      <c r="H14086">
        <v>19</v>
      </c>
      <c r="I14086">
        <v>146</v>
      </c>
      <c r="J14086" t="s">
        <v>2076</v>
      </c>
      <c r="L14086" t="s">
        <v>51</v>
      </c>
      <c r="M14086">
        <v>5</v>
      </c>
      <c r="N14086">
        <v>0</v>
      </c>
      <c r="O14086">
        <v>-1</v>
      </c>
      <c r="P14086" t="s">
        <v>52</v>
      </c>
      <c r="Q14086" t="s">
        <v>150</v>
      </c>
      <c r="R14086" s="3">
        <v>42026.7878356481</v>
      </c>
      <c r="S14086" t="s">
        <v>31</v>
      </c>
    </row>
    <row r="14087" customHeight="1" spans="1:19">
      <c r="A14087">
        <v>2828310453</v>
      </c>
      <c r="B14087" s="2" t="s">
        <v>39272</v>
      </c>
      <c r="C14087" t="s">
        <v>73</v>
      </c>
      <c r="D14087" t="s">
        <v>23</v>
      </c>
      <c r="E14087" t="s">
        <v>39273</v>
      </c>
      <c r="F14087" t="s">
        <v>39274</v>
      </c>
      <c r="G14087">
        <v>495</v>
      </c>
      <c r="H14087">
        <v>234</v>
      </c>
      <c r="I14087">
        <v>1390</v>
      </c>
      <c r="J14087" t="s">
        <v>273</v>
      </c>
      <c r="L14087" t="s">
        <v>51</v>
      </c>
      <c r="M14087">
        <v>5</v>
      </c>
      <c r="N14087">
        <v>0</v>
      </c>
      <c r="O14087">
        <v>220</v>
      </c>
      <c r="P14087" t="s">
        <v>230</v>
      </c>
      <c r="Q14087" t="s">
        <v>276</v>
      </c>
      <c r="R14087" s="3">
        <v>41083.953599537</v>
      </c>
      <c r="S14087" t="s">
        <v>54</v>
      </c>
    </row>
    <row r="14088" customHeight="1" spans="1:19">
      <c r="A14088">
        <v>7763034175</v>
      </c>
      <c r="B14088" s="2" t="s">
        <v>39275</v>
      </c>
      <c r="C14088" t="s">
        <v>73</v>
      </c>
      <c r="D14088" t="s">
        <v>23</v>
      </c>
      <c r="E14088" t="s">
        <v>39276</v>
      </c>
      <c r="F14088" t="s">
        <v>39277</v>
      </c>
      <c r="G14088">
        <v>5</v>
      </c>
      <c r="H14088">
        <v>292</v>
      </c>
      <c r="I14088">
        <v>47</v>
      </c>
      <c r="J14088" t="s">
        <v>68</v>
      </c>
      <c r="L14088" t="s">
        <v>28</v>
      </c>
      <c r="M14088">
        <v>0</v>
      </c>
      <c r="N14088">
        <v>0</v>
      </c>
      <c r="O14088">
        <v>-1</v>
      </c>
      <c r="P14088" t="s">
        <v>39278</v>
      </c>
      <c r="Q14088" t="s">
        <v>71</v>
      </c>
      <c r="R14088" s="3">
        <v>44705.715162037</v>
      </c>
      <c r="S14088" t="s">
        <v>38</v>
      </c>
    </row>
    <row r="14089" customHeight="1" spans="1:19">
      <c r="A14089">
        <v>1972850821</v>
      </c>
      <c r="B14089" s="2" t="s">
        <v>39279</v>
      </c>
      <c r="C14089" t="s">
        <v>207</v>
      </c>
      <c r="D14089" t="s">
        <v>41</v>
      </c>
      <c r="E14089" t="s">
        <v>39280</v>
      </c>
      <c r="F14089" t="s">
        <v>39281</v>
      </c>
      <c r="G14089">
        <v>192</v>
      </c>
      <c r="H14089">
        <v>936</v>
      </c>
      <c r="I14089">
        <v>3537</v>
      </c>
      <c r="J14089" t="s">
        <v>106</v>
      </c>
      <c r="L14089" t="s">
        <v>51</v>
      </c>
      <c r="M14089">
        <v>0</v>
      </c>
      <c r="N14089">
        <v>0</v>
      </c>
      <c r="O14089">
        <v>-1</v>
      </c>
      <c r="Q14089" t="s">
        <v>84</v>
      </c>
      <c r="R14089" s="3">
        <v>40590.7621412037</v>
      </c>
      <c r="S14089" t="s">
        <v>31</v>
      </c>
    </row>
    <row r="14090" customHeight="1" spans="1:19">
      <c r="A14090">
        <v>5179669805</v>
      </c>
      <c r="B14090" s="2" t="s">
        <v>39282</v>
      </c>
      <c r="C14090" t="s">
        <v>207</v>
      </c>
      <c r="D14090" t="s">
        <v>41</v>
      </c>
      <c r="E14090" t="s">
        <v>39283</v>
      </c>
      <c r="F14090" t="s">
        <v>39284</v>
      </c>
      <c r="G14090">
        <v>1220</v>
      </c>
      <c r="H14090">
        <v>2972</v>
      </c>
      <c r="I14090">
        <v>25303</v>
      </c>
      <c r="J14090" t="s">
        <v>35</v>
      </c>
      <c r="L14090" t="s">
        <v>51</v>
      </c>
      <c r="M14090">
        <v>5</v>
      </c>
      <c r="N14090">
        <v>1</v>
      </c>
      <c r="O14090">
        <v>0</v>
      </c>
      <c r="P14090" t="s">
        <v>29</v>
      </c>
      <c r="Q14090" t="s">
        <v>95</v>
      </c>
      <c r="R14090" s="3">
        <v>41804.5668287037</v>
      </c>
      <c r="S14090" t="s">
        <v>31</v>
      </c>
    </row>
    <row r="14091" customHeight="1" spans="1:19">
      <c r="A14091">
        <v>7014904379</v>
      </c>
      <c r="B14091" s="2" t="s">
        <v>39285</v>
      </c>
      <c r="C14091" t="s">
        <v>210</v>
      </c>
      <c r="D14091" t="s">
        <v>41</v>
      </c>
      <c r="E14091" t="s">
        <v>39286</v>
      </c>
      <c r="F14091" t="s">
        <v>39287</v>
      </c>
      <c r="G14091">
        <v>4</v>
      </c>
      <c r="H14091">
        <v>21</v>
      </c>
      <c r="I14091">
        <v>220</v>
      </c>
      <c r="J14091" t="s">
        <v>106</v>
      </c>
      <c r="L14091" t="s">
        <v>28</v>
      </c>
      <c r="M14091">
        <v>0</v>
      </c>
      <c r="N14091">
        <v>0</v>
      </c>
      <c r="O14091">
        <v>-1</v>
      </c>
      <c r="P14091" t="s">
        <v>36</v>
      </c>
      <c r="Q14091" t="s">
        <v>63</v>
      </c>
      <c r="R14091" s="3">
        <v>43524.8219791667</v>
      </c>
      <c r="S14091" t="s">
        <v>38</v>
      </c>
    </row>
    <row r="14092" customHeight="1" spans="1:19">
      <c r="A14092">
        <v>6241871866</v>
      </c>
      <c r="B14092" s="2" t="s">
        <v>39288</v>
      </c>
      <c r="C14092" t="s">
        <v>207</v>
      </c>
      <c r="D14092" t="s">
        <v>41</v>
      </c>
      <c r="E14092" t="s">
        <v>39289</v>
      </c>
      <c r="F14092" t="s">
        <v>39290</v>
      </c>
      <c r="G14092">
        <v>32</v>
      </c>
      <c r="H14092">
        <v>311</v>
      </c>
      <c r="I14092">
        <v>413</v>
      </c>
      <c r="J14092" t="s">
        <v>726</v>
      </c>
      <c r="L14092" t="s">
        <v>28</v>
      </c>
      <c r="M14092">
        <v>1</v>
      </c>
      <c r="N14092">
        <v>0</v>
      </c>
      <c r="O14092">
        <v>-1</v>
      </c>
      <c r="P14092" t="s">
        <v>36</v>
      </c>
      <c r="Q14092" t="s">
        <v>84</v>
      </c>
      <c r="R14092" s="3">
        <v>42868.0542361111</v>
      </c>
      <c r="S14092" t="s">
        <v>31</v>
      </c>
    </row>
    <row r="14093" customHeight="1" spans="1:19">
      <c r="A14093">
        <v>5197833103</v>
      </c>
      <c r="B14093" s="2" t="s">
        <v>39291</v>
      </c>
      <c r="C14093" t="s">
        <v>73</v>
      </c>
      <c r="D14093" t="s">
        <v>23</v>
      </c>
      <c r="E14093" t="s">
        <v>39292</v>
      </c>
      <c r="F14093" t="s">
        <v>39293</v>
      </c>
      <c r="G14093">
        <v>147</v>
      </c>
      <c r="H14093">
        <v>365</v>
      </c>
      <c r="I14093">
        <v>37</v>
      </c>
      <c r="J14093" t="s">
        <v>60</v>
      </c>
      <c r="K14093" t="s">
        <v>39294</v>
      </c>
      <c r="L14093" t="s">
        <v>28</v>
      </c>
      <c r="M14093">
        <v>1</v>
      </c>
      <c r="N14093">
        <v>0</v>
      </c>
      <c r="O14093">
        <v>-1</v>
      </c>
      <c r="P14093" t="s">
        <v>39295</v>
      </c>
      <c r="Q14093" t="s">
        <v>63</v>
      </c>
      <c r="R14093" s="3">
        <v>41819.8369907407</v>
      </c>
      <c r="S14093" t="s">
        <v>31</v>
      </c>
    </row>
    <row r="14094" customHeight="1" spans="1:19">
      <c r="A14094">
        <v>5023978108</v>
      </c>
      <c r="B14094" s="2" t="s">
        <v>39296</v>
      </c>
      <c r="C14094" t="s">
        <v>22</v>
      </c>
      <c r="D14094" t="s">
        <v>23</v>
      </c>
      <c r="E14094" t="s">
        <v>39297</v>
      </c>
      <c r="F14094" t="s">
        <v>39298</v>
      </c>
      <c r="G14094">
        <v>21</v>
      </c>
      <c r="H14094">
        <v>297</v>
      </c>
      <c r="I14094">
        <v>88</v>
      </c>
      <c r="J14094" t="s">
        <v>289</v>
      </c>
      <c r="K14094" t="s">
        <v>4187</v>
      </c>
      <c r="L14094" t="s">
        <v>28</v>
      </c>
      <c r="M14094">
        <v>0</v>
      </c>
      <c r="N14094">
        <v>0</v>
      </c>
      <c r="O14094">
        <v>-1</v>
      </c>
      <c r="P14094" t="s">
        <v>36</v>
      </c>
      <c r="Q14094" t="s">
        <v>95</v>
      </c>
      <c r="R14094" s="3">
        <v>41675.6147222222</v>
      </c>
      <c r="S14094" t="s">
        <v>31</v>
      </c>
    </row>
    <row r="14095" customHeight="1" spans="1:19">
      <c r="A14095">
        <v>6926797291</v>
      </c>
      <c r="B14095" s="2" t="s">
        <v>39299</v>
      </c>
      <c r="E14095" t="s">
        <v>39300</v>
      </c>
      <c r="F14095" t="s">
        <v>39301</v>
      </c>
      <c r="G14095">
        <v>67</v>
      </c>
      <c r="H14095">
        <v>70</v>
      </c>
      <c r="I14095">
        <v>1535</v>
      </c>
      <c r="J14095" t="s">
        <v>35</v>
      </c>
      <c r="L14095" t="s">
        <v>28</v>
      </c>
      <c r="M14095">
        <v>1</v>
      </c>
      <c r="N14095">
        <v>0</v>
      </c>
      <c r="O14095">
        <v>-1</v>
      </c>
      <c r="P14095" t="s">
        <v>249</v>
      </c>
      <c r="Q14095" t="s">
        <v>53</v>
      </c>
      <c r="R14095" s="3">
        <v>43472.9665046296</v>
      </c>
      <c r="S14095" t="s">
        <v>31</v>
      </c>
    </row>
    <row r="14096" customHeight="1" spans="1:19">
      <c r="A14096">
        <v>6825013145</v>
      </c>
      <c r="B14096" s="2" t="s">
        <v>39302</v>
      </c>
      <c r="E14096" t="s">
        <v>39303</v>
      </c>
      <c r="F14096" t="s">
        <v>39304</v>
      </c>
      <c r="G14096">
        <v>37</v>
      </c>
      <c r="H14096">
        <v>321</v>
      </c>
      <c r="I14096">
        <v>793</v>
      </c>
      <c r="J14096" t="s">
        <v>35</v>
      </c>
      <c r="L14096" t="s">
        <v>51</v>
      </c>
      <c r="M14096">
        <v>0</v>
      </c>
      <c r="N14096">
        <v>0</v>
      </c>
      <c r="O14096">
        <v>-1</v>
      </c>
      <c r="P14096" t="s">
        <v>31790</v>
      </c>
      <c r="Q14096" t="s">
        <v>199</v>
      </c>
      <c r="R14096" s="3">
        <v>43411.7183680556</v>
      </c>
      <c r="S14096" t="s">
        <v>31</v>
      </c>
    </row>
    <row r="14097" customHeight="1" spans="1:19">
      <c r="A14097">
        <v>6825013145</v>
      </c>
      <c r="B14097" s="2" t="s">
        <v>39305</v>
      </c>
      <c r="E14097" t="s">
        <v>39303</v>
      </c>
      <c r="F14097" t="s">
        <v>39304</v>
      </c>
      <c r="G14097">
        <v>37</v>
      </c>
      <c r="H14097">
        <v>321</v>
      </c>
      <c r="I14097">
        <v>793</v>
      </c>
      <c r="J14097" t="s">
        <v>35</v>
      </c>
      <c r="L14097" t="s">
        <v>51</v>
      </c>
      <c r="M14097">
        <v>0</v>
      </c>
      <c r="N14097">
        <v>0</v>
      </c>
      <c r="O14097">
        <v>-1</v>
      </c>
      <c r="P14097" t="s">
        <v>31790</v>
      </c>
      <c r="Q14097" t="s">
        <v>199</v>
      </c>
      <c r="R14097" s="3">
        <v>43411.7183680556</v>
      </c>
      <c r="S14097" t="s">
        <v>31</v>
      </c>
    </row>
    <row r="14098" customHeight="1" spans="1:19">
      <c r="A14098">
        <v>6825013145</v>
      </c>
      <c r="B14098" s="2" t="s">
        <v>39306</v>
      </c>
      <c r="E14098" t="s">
        <v>39303</v>
      </c>
      <c r="F14098" t="s">
        <v>39304</v>
      </c>
      <c r="G14098">
        <v>37</v>
      </c>
      <c r="H14098">
        <v>321</v>
      </c>
      <c r="I14098">
        <v>793</v>
      </c>
      <c r="J14098" t="s">
        <v>35</v>
      </c>
      <c r="L14098" t="s">
        <v>51</v>
      </c>
      <c r="M14098">
        <v>0</v>
      </c>
      <c r="N14098">
        <v>0</v>
      </c>
      <c r="O14098">
        <v>-1</v>
      </c>
      <c r="P14098" t="s">
        <v>31790</v>
      </c>
      <c r="Q14098" t="s">
        <v>199</v>
      </c>
      <c r="R14098" s="3">
        <v>43411.7183680556</v>
      </c>
      <c r="S14098" t="s">
        <v>31</v>
      </c>
    </row>
    <row r="14099" customHeight="1" spans="1:19">
      <c r="A14099">
        <v>7743344982</v>
      </c>
      <c r="B14099" s="2" t="s">
        <v>39307</v>
      </c>
      <c r="E14099" t="s">
        <v>39308</v>
      </c>
      <c r="F14099" t="s">
        <v>39309</v>
      </c>
      <c r="G14099">
        <v>3</v>
      </c>
      <c r="H14099">
        <v>42</v>
      </c>
      <c r="I14099">
        <v>143</v>
      </c>
      <c r="J14099" t="s">
        <v>35</v>
      </c>
      <c r="L14099" t="s">
        <v>28</v>
      </c>
      <c r="M14099">
        <v>1</v>
      </c>
      <c r="N14099">
        <v>0</v>
      </c>
      <c r="O14099">
        <v>-1</v>
      </c>
      <c r="P14099" t="s">
        <v>39310</v>
      </c>
      <c r="Q14099" t="s">
        <v>597</v>
      </c>
      <c r="R14099" s="3">
        <v>44615.7186342593</v>
      </c>
      <c r="S14099" t="s">
        <v>38</v>
      </c>
    </row>
    <row r="14100" customHeight="1" spans="1:19">
      <c r="A14100">
        <v>5698676363</v>
      </c>
      <c r="B14100" s="2" t="s">
        <v>39311</v>
      </c>
      <c r="E14100" t="s">
        <v>39312</v>
      </c>
      <c r="F14100" t="s">
        <v>39313</v>
      </c>
      <c r="G14100">
        <v>15387</v>
      </c>
      <c r="H14100">
        <v>4920</v>
      </c>
      <c r="I14100">
        <v>18105</v>
      </c>
      <c r="J14100" t="s">
        <v>68</v>
      </c>
      <c r="L14100" t="s">
        <v>28</v>
      </c>
      <c r="M14100">
        <v>5</v>
      </c>
      <c r="N14100">
        <v>1</v>
      </c>
      <c r="O14100">
        <v>0</v>
      </c>
      <c r="P14100" t="s">
        <v>39314</v>
      </c>
      <c r="Q14100" t="s">
        <v>71</v>
      </c>
      <c r="R14100" s="3">
        <v>42256.6474305556</v>
      </c>
      <c r="S14100" t="s">
        <v>31</v>
      </c>
    </row>
    <row r="14101" customHeight="1" spans="1:19">
      <c r="A14101">
        <v>3201394544</v>
      </c>
      <c r="B14101" s="2" t="s">
        <v>39315</v>
      </c>
      <c r="E14101" t="s">
        <v>39316</v>
      </c>
      <c r="F14101" t="s">
        <v>39317</v>
      </c>
      <c r="G14101">
        <v>19</v>
      </c>
      <c r="H14101">
        <v>133</v>
      </c>
      <c r="I14101">
        <v>233</v>
      </c>
      <c r="J14101" t="s">
        <v>94</v>
      </c>
      <c r="K14101" t="s">
        <v>1318</v>
      </c>
      <c r="L14101" t="s">
        <v>51</v>
      </c>
      <c r="M14101">
        <v>1</v>
      </c>
      <c r="N14101">
        <v>0</v>
      </c>
      <c r="O14101">
        <v>-1</v>
      </c>
      <c r="P14101" t="s">
        <v>52</v>
      </c>
      <c r="Q14101" t="s">
        <v>150</v>
      </c>
      <c r="R14101" s="3">
        <v>42097.7787962963</v>
      </c>
      <c r="S14101" t="s">
        <v>31</v>
      </c>
    </row>
    <row r="14102" customHeight="1" spans="1:20">
      <c r="A14102">
        <v>7280948161</v>
      </c>
      <c r="B14102" s="2" t="s">
        <v>39318</v>
      </c>
      <c r="E14102" t="e">
        <f>-稚阿阿阿阿</f>
        <v>#NAME?</v>
      </c>
      <c r="F14102" t="s">
        <v>39319</v>
      </c>
      <c r="G14102">
        <v>223</v>
      </c>
      <c r="H14102">
        <v>259</v>
      </c>
      <c r="I14102">
        <v>927</v>
      </c>
      <c r="J14102" t="s">
        <v>1454</v>
      </c>
      <c r="K14102" t="s">
        <v>2496</v>
      </c>
      <c r="L14102" t="s">
        <v>51</v>
      </c>
      <c r="M14102">
        <v>4</v>
      </c>
      <c r="N14102">
        <v>1</v>
      </c>
      <c r="O14102">
        <v>0</v>
      </c>
      <c r="P14102" t="s">
        <v>39320</v>
      </c>
      <c r="Q14102" t="s">
        <v>120</v>
      </c>
      <c r="R14102" s="3">
        <v>43690.9778125</v>
      </c>
      <c r="S14102" t="s">
        <v>31</v>
      </c>
      <c r="T14102" t="s">
        <v>570</v>
      </c>
    </row>
    <row r="14103" customHeight="1" spans="1:19">
      <c r="A14103">
        <v>1582326147</v>
      </c>
      <c r="B14103" s="2" t="s">
        <v>39321</v>
      </c>
      <c r="C14103" t="s">
        <v>207</v>
      </c>
      <c r="D14103" t="s">
        <v>41</v>
      </c>
      <c r="E14103" t="s">
        <v>39322</v>
      </c>
      <c r="F14103" t="s">
        <v>39323</v>
      </c>
      <c r="G14103">
        <v>166507</v>
      </c>
      <c r="H14103">
        <v>20000</v>
      </c>
      <c r="I14103">
        <v>58514</v>
      </c>
      <c r="J14103" t="s">
        <v>94</v>
      </c>
      <c r="L14103" t="s">
        <v>51</v>
      </c>
      <c r="M14103">
        <v>6</v>
      </c>
      <c r="N14103">
        <v>0</v>
      </c>
      <c r="O14103">
        <v>-1</v>
      </c>
      <c r="Q14103" t="s">
        <v>71</v>
      </c>
      <c r="R14103" s="3">
        <v>40286.7940972222</v>
      </c>
      <c r="S14103" t="s">
        <v>31</v>
      </c>
    </row>
    <row r="14104" customHeight="1" spans="1:19">
      <c r="A14104">
        <v>6300783430</v>
      </c>
      <c r="B14104" s="2" t="s">
        <v>39324</v>
      </c>
      <c r="C14104" t="s">
        <v>73</v>
      </c>
      <c r="D14104" t="s">
        <v>23</v>
      </c>
      <c r="E14104" t="s">
        <v>39325</v>
      </c>
      <c r="G14104">
        <v>2</v>
      </c>
      <c r="H14104">
        <v>17</v>
      </c>
      <c r="I14104">
        <v>23</v>
      </c>
      <c r="J14104" t="s">
        <v>26</v>
      </c>
      <c r="L14104" t="s">
        <v>28</v>
      </c>
      <c r="M14104">
        <v>0</v>
      </c>
      <c r="N14104">
        <v>0</v>
      </c>
      <c r="O14104">
        <v>-1</v>
      </c>
      <c r="P14104" t="s">
        <v>36</v>
      </c>
      <c r="Q14104" t="s">
        <v>37</v>
      </c>
      <c r="R14104" s="3">
        <v>42915.4655208333</v>
      </c>
      <c r="S14104" t="s">
        <v>38</v>
      </c>
    </row>
    <row r="14105" customHeight="1" spans="1:19">
      <c r="A14105">
        <v>1772412967</v>
      </c>
      <c r="B14105" s="2" t="s">
        <v>39326</v>
      </c>
      <c r="C14105" t="s">
        <v>207</v>
      </c>
      <c r="D14105" t="s">
        <v>41</v>
      </c>
      <c r="E14105" t="s">
        <v>39327</v>
      </c>
      <c r="F14105" t="s">
        <v>39328</v>
      </c>
      <c r="G14105">
        <v>214</v>
      </c>
      <c r="H14105">
        <v>592</v>
      </c>
      <c r="I14105">
        <v>112</v>
      </c>
      <c r="J14105" t="s">
        <v>311</v>
      </c>
      <c r="K14105" t="s">
        <v>5766</v>
      </c>
      <c r="L14105" t="s">
        <v>51</v>
      </c>
      <c r="M14105">
        <v>1</v>
      </c>
      <c r="N14105">
        <v>0</v>
      </c>
      <c r="O14105">
        <v>-1</v>
      </c>
      <c r="P14105" t="s">
        <v>100</v>
      </c>
      <c r="Q14105" t="s">
        <v>37</v>
      </c>
      <c r="R14105" s="3">
        <v>40369.8399074074</v>
      </c>
      <c r="S14105" t="s">
        <v>54</v>
      </c>
    </row>
    <row r="14106" customHeight="1" spans="1:19">
      <c r="A14106">
        <v>7292033837</v>
      </c>
      <c r="B14106" s="2" t="s">
        <v>39329</v>
      </c>
      <c r="C14106" t="s">
        <v>207</v>
      </c>
      <c r="D14106" t="s">
        <v>41</v>
      </c>
      <c r="E14106" t="s">
        <v>39330</v>
      </c>
      <c r="G14106">
        <v>1</v>
      </c>
      <c r="H14106">
        <v>386</v>
      </c>
      <c r="I14106">
        <v>117</v>
      </c>
      <c r="J14106" t="s">
        <v>35</v>
      </c>
      <c r="L14106" t="s">
        <v>51</v>
      </c>
      <c r="M14106">
        <v>0</v>
      </c>
      <c r="N14106">
        <v>0</v>
      </c>
      <c r="O14106">
        <v>-1</v>
      </c>
      <c r="P14106" t="s">
        <v>36</v>
      </c>
      <c r="Q14106" t="s">
        <v>84</v>
      </c>
      <c r="R14106" s="3">
        <v>43703.3995601852</v>
      </c>
      <c r="S14106" t="s">
        <v>31</v>
      </c>
    </row>
    <row r="14107" customHeight="1" spans="1:19">
      <c r="A14107">
        <v>7775322844</v>
      </c>
      <c r="B14107" s="2" t="s">
        <v>39331</v>
      </c>
      <c r="C14107" t="s">
        <v>226</v>
      </c>
      <c r="D14107" t="s">
        <v>41</v>
      </c>
      <c r="E14107" t="s">
        <v>39332</v>
      </c>
      <c r="G14107">
        <v>1</v>
      </c>
      <c r="H14107">
        <v>72</v>
      </c>
      <c r="I14107">
        <v>123</v>
      </c>
      <c r="J14107" t="s">
        <v>26</v>
      </c>
      <c r="K14107" t="s">
        <v>99</v>
      </c>
      <c r="L14107" t="s">
        <v>28</v>
      </c>
      <c r="M14107">
        <v>0</v>
      </c>
      <c r="N14107">
        <v>0</v>
      </c>
      <c r="O14107">
        <v>-1</v>
      </c>
      <c r="P14107" t="s">
        <v>7722</v>
      </c>
      <c r="Q14107" t="s">
        <v>37</v>
      </c>
      <c r="R14107" s="3">
        <v>44764.4978240741</v>
      </c>
      <c r="S14107" t="s">
        <v>38</v>
      </c>
    </row>
    <row r="14108" customHeight="1" spans="1:19">
      <c r="A14108">
        <v>5334820536</v>
      </c>
      <c r="B14108" s="2" t="s">
        <v>39333</v>
      </c>
      <c r="E14108" t="s">
        <v>39334</v>
      </c>
      <c r="F14108" t="s">
        <v>39335</v>
      </c>
      <c r="G14108">
        <v>509</v>
      </c>
      <c r="H14108">
        <v>287</v>
      </c>
      <c r="I14108">
        <v>198</v>
      </c>
      <c r="J14108" t="s">
        <v>360</v>
      </c>
      <c r="L14108" t="s">
        <v>51</v>
      </c>
      <c r="M14108">
        <v>1</v>
      </c>
      <c r="N14108">
        <v>1</v>
      </c>
      <c r="O14108">
        <v>0</v>
      </c>
      <c r="P14108" t="s">
        <v>39336</v>
      </c>
      <c r="Q14108" t="s">
        <v>46</v>
      </c>
      <c r="R14108" s="3">
        <v>41931.5295833333</v>
      </c>
      <c r="S14108" t="s">
        <v>54</v>
      </c>
    </row>
    <row r="14109" customHeight="1" spans="1:19">
      <c r="A14109">
        <v>6857505248</v>
      </c>
      <c r="B14109" s="2" t="s">
        <v>39337</v>
      </c>
      <c r="E14109" t="s">
        <v>39338</v>
      </c>
      <c r="F14109" t="s">
        <v>39339</v>
      </c>
      <c r="G14109">
        <v>1367</v>
      </c>
      <c r="H14109">
        <v>485</v>
      </c>
      <c r="I14109">
        <v>2614</v>
      </c>
      <c r="J14109" t="s">
        <v>35</v>
      </c>
      <c r="L14109" t="s">
        <v>28</v>
      </c>
      <c r="M14109">
        <v>4</v>
      </c>
      <c r="N14109">
        <v>1</v>
      </c>
      <c r="O14109">
        <v>0</v>
      </c>
      <c r="P14109" t="s">
        <v>62</v>
      </c>
      <c r="Q14109" t="s">
        <v>101</v>
      </c>
      <c r="R14109" s="3">
        <v>43422.3573611111</v>
      </c>
      <c r="S14109" t="s">
        <v>31</v>
      </c>
    </row>
    <row r="14110" customHeight="1" spans="1:19">
      <c r="A14110">
        <v>7142526647</v>
      </c>
      <c r="B14110" s="2" t="s">
        <v>39340</v>
      </c>
      <c r="C14110" t="s">
        <v>207</v>
      </c>
      <c r="D14110" t="s">
        <v>41</v>
      </c>
      <c r="E14110" t="s">
        <v>39341</v>
      </c>
      <c r="F14110" t="s">
        <v>39342</v>
      </c>
      <c r="G14110">
        <v>215</v>
      </c>
      <c r="H14110">
        <v>151</v>
      </c>
      <c r="I14110">
        <v>863</v>
      </c>
      <c r="J14110" t="s">
        <v>204</v>
      </c>
      <c r="K14110" t="s">
        <v>32264</v>
      </c>
      <c r="L14110" t="s">
        <v>28</v>
      </c>
      <c r="M14110">
        <v>0</v>
      </c>
      <c r="N14110">
        <v>0</v>
      </c>
      <c r="O14110">
        <v>-1</v>
      </c>
      <c r="P14110" t="s">
        <v>182</v>
      </c>
      <c r="Q14110" t="s">
        <v>84</v>
      </c>
      <c r="R14110" s="3">
        <v>43601.7023842593</v>
      </c>
      <c r="S14110" t="s">
        <v>31</v>
      </c>
    </row>
    <row r="14111" customHeight="1" spans="1:21">
      <c r="A14111">
        <v>5767516871</v>
      </c>
      <c r="B14111" s="2" t="s">
        <v>39343</v>
      </c>
      <c r="E14111" t="s">
        <v>39344</v>
      </c>
      <c r="F14111" t="s">
        <v>39345</v>
      </c>
      <c r="G14111">
        <v>88</v>
      </c>
      <c r="H14111">
        <v>340</v>
      </c>
      <c r="I14111">
        <v>13979</v>
      </c>
      <c r="J14111" t="s">
        <v>537</v>
      </c>
      <c r="K14111" t="s">
        <v>2330</v>
      </c>
      <c r="L14111" t="s">
        <v>28</v>
      </c>
      <c r="M14111">
        <v>6</v>
      </c>
      <c r="N14111">
        <v>1</v>
      </c>
      <c r="O14111">
        <v>0</v>
      </c>
      <c r="P14111" t="s">
        <v>653</v>
      </c>
      <c r="Q14111" t="s">
        <v>79</v>
      </c>
      <c r="R14111" s="3">
        <v>42328.8783449074</v>
      </c>
      <c r="S14111" t="s">
        <v>31</v>
      </c>
      <c r="U14111" t="s">
        <v>3668</v>
      </c>
    </row>
    <row r="14112" customHeight="1" spans="1:21">
      <c r="A14112">
        <v>5767516871</v>
      </c>
      <c r="B14112" s="2" t="s">
        <v>39346</v>
      </c>
      <c r="E14112" t="s">
        <v>39344</v>
      </c>
      <c r="F14112" t="s">
        <v>39345</v>
      </c>
      <c r="G14112">
        <v>88</v>
      </c>
      <c r="H14112">
        <v>340</v>
      </c>
      <c r="I14112">
        <v>13979</v>
      </c>
      <c r="J14112" t="s">
        <v>537</v>
      </c>
      <c r="K14112" t="s">
        <v>2330</v>
      </c>
      <c r="L14112" t="s">
        <v>28</v>
      </c>
      <c r="M14112">
        <v>6</v>
      </c>
      <c r="N14112">
        <v>1</v>
      </c>
      <c r="O14112">
        <v>0</v>
      </c>
      <c r="P14112" t="s">
        <v>653</v>
      </c>
      <c r="Q14112" t="s">
        <v>79</v>
      </c>
      <c r="R14112" s="3">
        <v>42328.8783449074</v>
      </c>
      <c r="S14112" t="s">
        <v>31</v>
      </c>
      <c r="U14112" t="s">
        <v>3668</v>
      </c>
    </row>
    <row r="14113" customHeight="1" spans="1:21">
      <c r="A14113">
        <v>5767516871</v>
      </c>
      <c r="B14113" s="2" t="s">
        <v>39347</v>
      </c>
      <c r="E14113" t="s">
        <v>39344</v>
      </c>
      <c r="F14113" t="s">
        <v>39345</v>
      </c>
      <c r="G14113">
        <v>88</v>
      </c>
      <c r="H14113">
        <v>340</v>
      </c>
      <c r="I14113">
        <v>13979</v>
      </c>
      <c r="J14113" t="s">
        <v>537</v>
      </c>
      <c r="K14113" t="s">
        <v>2330</v>
      </c>
      <c r="L14113" t="s">
        <v>28</v>
      </c>
      <c r="M14113">
        <v>6</v>
      </c>
      <c r="N14113">
        <v>1</v>
      </c>
      <c r="O14113">
        <v>0</v>
      </c>
      <c r="P14113" t="s">
        <v>653</v>
      </c>
      <c r="Q14113" t="s">
        <v>79</v>
      </c>
      <c r="R14113" s="3">
        <v>42328.8783449074</v>
      </c>
      <c r="S14113" t="s">
        <v>31</v>
      </c>
      <c r="U14113" t="s">
        <v>3668</v>
      </c>
    </row>
    <row r="14114" customHeight="1" spans="1:21">
      <c r="A14114">
        <v>5767516871</v>
      </c>
      <c r="B14114" s="2" t="s">
        <v>39348</v>
      </c>
      <c r="E14114" t="s">
        <v>39344</v>
      </c>
      <c r="F14114" t="s">
        <v>39345</v>
      </c>
      <c r="G14114">
        <v>88</v>
      </c>
      <c r="H14114">
        <v>340</v>
      </c>
      <c r="I14114">
        <v>13979</v>
      </c>
      <c r="J14114" t="s">
        <v>537</v>
      </c>
      <c r="K14114" t="s">
        <v>2330</v>
      </c>
      <c r="L14114" t="s">
        <v>28</v>
      </c>
      <c r="M14114">
        <v>6</v>
      </c>
      <c r="N14114">
        <v>1</v>
      </c>
      <c r="O14114">
        <v>0</v>
      </c>
      <c r="P14114" t="s">
        <v>653</v>
      </c>
      <c r="Q14114" t="s">
        <v>79</v>
      </c>
      <c r="R14114" s="3">
        <v>42328.8783449074</v>
      </c>
      <c r="S14114" t="s">
        <v>31</v>
      </c>
      <c r="U14114" t="s">
        <v>3668</v>
      </c>
    </row>
    <row r="14115" customHeight="1" spans="1:21">
      <c r="A14115">
        <v>5767516871</v>
      </c>
      <c r="B14115" s="2" t="s">
        <v>39349</v>
      </c>
      <c r="E14115" t="s">
        <v>39344</v>
      </c>
      <c r="F14115" t="s">
        <v>39345</v>
      </c>
      <c r="G14115">
        <v>88</v>
      </c>
      <c r="H14115">
        <v>340</v>
      </c>
      <c r="I14115">
        <v>13979</v>
      </c>
      <c r="J14115" t="s">
        <v>537</v>
      </c>
      <c r="K14115" t="s">
        <v>2330</v>
      </c>
      <c r="L14115" t="s">
        <v>28</v>
      </c>
      <c r="M14115">
        <v>6</v>
      </c>
      <c r="N14115">
        <v>1</v>
      </c>
      <c r="O14115">
        <v>0</v>
      </c>
      <c r="P14115" t="s">
        <v>653</v>
      </c>
      <c r="Q14115" t="s">
        <v>79</v>
      </c>
      <c r="R14115" s="3">
        <v>42328.8783449074</v>
      </c>
      <c r="S14115" t="s">
        <v>31</v>
      </c>
      <c r="U14115" t="s">
        <v>3668</v>
      </c>
    </row>
    <row r="14116" customHeight="1" spans="1:21">
      <c r="A14116">
        <v>5767516871</v>
      </c>
      <c r="B14116" s="2" t="s">
        <v>39350</v>
      </c>
      <c r="E14116" t="s">
        <v>39344</v>
      </c>
      <c r="F14116" t="s">
        <v>39345</v>
      </c>
      <c r="G14116">
        <v>88</v>
      </c>
      <c r="H14116">
        <v>340</v>
      </c>
      <c r="I14116">
        <v>13979</v>
      </c>
      <c r="J14116" t="s">
        <v>537</v>
      </c>
      <c r="K14116" t="s">
        <v>2330</v>
      </c>
      <c r="L14116" t="s">
        <v>28</v>
      </c>
      <c r="M14116">
        <v>6</v>
      </c>
      <c r="N14116">
        <v>1</v>
      </c>
      <c r="O14116">
        <v>0</v>
      </c>
      <c r="P14116" t="s">
        <v>653</v>
      </c>
      <c r="Q14116" t="s">
        <v>79</v>
      </c>
      <c r="R14116" s="3">
        <v>42328.8783449074</v>
      </c>
      <c r="S14116" t="s">
        <v>31</v>
      </c>
      <c r="U14116" t="s">
        <v>3668</v>
      </c>
    </row>
    <row r="14117" customHeight="1" spans="1:21">
      <c r="A14117">
        <v>5767516871</v>
      </c>
      <c r="B14117" s="2" t="s">
        <v>39351</v>
      </c>
      <c r="E14117" t="s">
        <v>39344</v>
      </c>
      <c r="F14117" t="s">
        <v>39345</v>
      </c>
      <c r="G14117">
        <v>88</v>
      </c>
      <c r="H14117">
        <v>340</v>
      </c>
      <c r="I14117">
        <v>13979</v>
      </c>
      <c r="J14117" t="s">
        <v>537</v>
      </c>
      <c r="K14117" t="s">
        <v>2330</v>
      </c>
      <c r="L14117" t="s">
        <v>28</v>
      </c>
      <c r="M14117">
        <v>6</v>
      </c>
      <c r="N14117">
        <v>1</v>
      </c>
      <c r="O14117">
        <v>0</v>
      </c>
      <c r="P14117" t="s">
        <v>653</v>
      </c>
      <c r="Q14117" t="s">
        <v>79</v>
      </c>
      <c r="R14117" s="3">
        <v>42328.8783449074</v>
      </c>
      <c r="S14117" t="s">
        <v>31</v>
      </c>
      <c r="U14117" t="s">
        <v>3668</v>
      </c>
    </row>
    <row r="14118" customHeight="1" spans="1:21">
      <c r="A14118">
        <v>5767516871</v>
      </c>
      <c r="B14118" s="2" t="s">
        <v>39352</v>
      </c>
      <c r="E14118" t="s">
        <v>39344</v>
      </c>
      <c r="F14118" t="s">
        <v>39345</v>
      </c>
      <c r="G14118">
        <v>88</v>
      </c>
      <c r="H14118">
        <v>340</v>
      </c>
      <c r="I14118">
        <v>13979</v>
      </c>
      <c r="J14118" t="s">
        <v>537</v>
      </c>
      <c r="K14118" t="s">
        <v>2330</v>
      </c>
      <c r="L14118" t="s">
        <v>28</v>
      </c>
      <c r="M14118">
        <v>6</v>
      </c>
      <c r="N14118">
        <v>1</v>
      </c>
      <c r="O14118">
        <v>0</v>
      </c>
      <c r="P14118" t="s">
        <v>653</v>
      </c>
      <c r="Q14118" t="s">
        <v>79</v>
      </c>
      <c r="R14118" s="3">
        <v>42328.8783449074</v>
      </c>
      <c r="S14118" t="s">
        <v>31</v>
      </c>
      <c r="U14118" t="s">
        <v>3668</v>
      </c>
    </row>
    <row r="14119" customHeight="1" spans="1:21">
      <c r="A14119">
        <v>5767516871</v>
      </c>
      <c r="B14119" s="2" t="s">
        <v>39353</v>
      </c>
      <c r="E14119" t="s">
        <v>39344</v>
      </c>
      <c r="F14119" t="s">
        <v>39345</v>
      </c>
      <c r="G14119">
        <v>88</v>
      </c>
      <c r="H14119">
        <v>340</v>
      </c>
      <c r="I14119">
        <v>13979</v>
      </c>
      <c r="J14119" t="s">
        <v>537</v>
      </c>
      <c r="K14119" t="s">
        <v>2330</v>
      </c>
      <c r="L14119" t="s">
        <v>28</v>
      </c>
      <c r="M14119">
        <v>6</v>
      </c>
      <c r="N14119">
        <v>1</v>
      </c>
      <c r="O14119">
        <v>0</v>
      </c>
      <c r="P14119" t="s">
        <v>653</v>
      </c>
      <c r="Q14119" t="s">
        <v>79</v>
      </c>
      <c r="R14119" s="3">
        <v>42328.8783449074</v>
      </c>
      <c r="S14119" t="s">
        <v>31</v>
      </c>
      <c r="U14119" t="s">
        <v>3668</v>
      </c>
    </row>
    <row r="14120" customHeight="1" spans="1:19">
      <c r="A14120">
        <v>1917248802</v>
      </c>
      <c r="B14120" s="2" t="s">
        <v>39354</v>
      </c>
      <c r="C14120" t="s">
        <v>73</v>
      </c>
      <c r="D14120" t="s">
        <v>23</v>
      </c>
      <c r="E14120" t="s">
        <v>39355</v>
      </c>
      <c r="F14120" t="s">
        <v>39356</v>
      </c>
      <c r="G14120">
        <v>1576</v>
      </c>
      <c r="H14120">
        <v>237</v>
      </c>
      <c r="I14120">
        <v>52587</v>
      </c>
      <c r="J14120" t="s">
        <v>35</v>
      </c>
      <c r="L14120" t="s">
        <v>51</v>
      </c>
      <c r="M14120">
        <v>7</v>
      </c>
      <c r="N14120">
        <v>1</v>
      </c>
      <c r="O14120">
        <v>0</v>
      </c>
      <c r="P14120" t="s">
        <v>52</v>
      </c>
      <c r="Q14120" t="s">
        <v>53</v>
      </c>
      <c r="R14120" s="3">
        <v>40569.8231018518</v>
      </c>
      <c r="S14120" t="s">
        <v>54</v>
      </c>
    </row>
    <row r="14121" customHeight="1" spans="1:19">
      <c r="A14121">
        <v>6269996952</v>
      </c>
      <c r="B14121" s="2" t="s">
        <v>39357</v>
      </c>
      <c r="E14121" t="s">
        <v>39358</v>
      </c>
      <c r="F14121" t="s">
        <v>39359</v>
      </c>
      <c r="G14121">
        <v>481</v>
      </c>
      <c r="H14121">
        <v>503</v>
      </c>
      <c r="I14121">
        <v>11528</v>
      </c>
      <c r="J14121" t="s">
        <v>68</v>
      </c>
      <c r="L14121" t="s">
        <v>51</v>
      </c>
      <c r="M14121">
        <v>4</v>
      </c>
      <c r="N14121">
        <v>1</v>
      </c>
      <c r="O14121">
        <v>0</v>
      </c>
      <c r="P14121" t="s">
        <v>6597</v>
      </c>
      <c r="Q14121" t="s">
        <v>71</v>
      </c>
      <c r="R14121" s="3">
        <v>42892.496087963</v>
      </c>
      <c r="S14121" t="s">
        <v>31</v>
      </c>
    </row>
    <row r="14122" customHeight="1" spans="1:19">
      <c r="A14122">
        <v>6269996952</v>
      </c>
      <c r="B14122" s="2" t="s">
        <v>39360</v>
      </c>
      <c r="E14122" t="s">
        <v>39358</v>
      </c>
      <c r="F14122" t="s">
        <v>39359</v>
      </c>
      <c r="G14122">
        <v>481</v>
      </c>
      <c r="H14122">
        <v>503</v>
      </c>
      <c r="I14122">
        <v>11528</v>
      </c>
      <c r="J14122" t="s">
        <v>68</v>
      </c>
      <c r="L14122" t="s">
        <v>51</v>
      </c>
      <c r="M14122">
        <v>4</v>
      </c>
      <c r="N14122">
        <v>1</v>
      </c>
      <c r="O14122">
        <v>0</v>
      </c>
      <c r="P14122" t="s">
        <v>6597</v>
      </c>
      <c r="Q14122" t="s">
        <v>71</v>
      </c>
      <c r="R14122" s="3">
        <v>42892.496087963</v>
      </c>
      <c r="S14122" t="s">
        <v>31</v>
      </c>
    </row>
    <row r="14123" customHeight="1" spans="1:21">
      <c r="A14123">
        <v>5936138254</v>
      </c>
      <c r="B14123" s="2" t="s">
        <v>39361</v>
      </c>
      <c r="E14123" t="s">
        <v>39362</v>
      </c>
      <c r="F14123" t="s">
        <v>39363</v>
      </c>
      <c r="G14123">
        <v>49</v>
      </c>
      <c r="H14123">
        <v>18</v>
      </c>
      <c r="I14123">
        <v>29</v>
      </c>
      <c r="J14123" t="s">
        <v>111</v>
      </c>
      <c r="L14123" t="s">
        <v>28</v>
      </c>
      <c r="M14123">
        <v>0</v>
      </c>
      <c r="N14123">
        <v>0</v>
      </c>
      <c r="O14123">
        <v>-1</v>
      </c>
      <c r="P14123" t="s">
        <v>34524</v>
      </c>
      <c r="Q14123" t="s">
        <v>318</v>
      </c>
      <c r="R14123" s="3">
        <v>42510.7376388889</v>
      </c>
      <c r="S14123" t="s">
        <v>31</v>
      </c>
      <c r="U14123" t="s">
        <v>19157</v>
      </c>
    </row>
    <row r="14124" customHeight="1" spans="1:21">
      <c r="A14124">
        <v>6638222068</v>
      </c>
      <c r="B14124" s="2" t="s">
        <v>39364</v>
      </c>
      <c r="C14124" t="s">
        <v>73</v>
      </c>
      <c r="D14124" t="s">
        <v>23</v>
      </c>
      <c r="E14124" t="s">
        <v>39365</v>
      </c>
      <c r="F14124" t="s">
        <v>39366</v>
      </c>
      <c r="G14124">
        <v>10079</v>
      </c>
      <c r="H14124">
        <v>514</v>
      </c>
      <c r="I14124">
        <v>2708</v>
      </c>
      <c r="J14124" t="s">
        <v>106</v>
      </c>
      <c r="L14124" t="s">
        <v>28</v>
      </c>
      <c r="M14124">
        <v>2</v>
      </c>
      <c r="N14124">
        <v>0</v>
      </c>
      <c r="O14124">
        <v>-1</v>
      </c>
      <c r="P14124" t="s">
        <v>182</v>
      </c>
      <c r="Q14124" t="s">
        <v>37</v>
      </c>
      <c r="R14124" s="3">
        <v>43327.7053819444</v>
      </c>
      <c r="S14124" t="s">
        <v>31</v>
      </c>
      <c r="U14124" t="s">
        <v>7984</v>
      </c>
    </row>
    <row r="14125" customHeight="1" spans="1:21">
      <c r="A14125">
        <v>6036086248</v>
      </c>
      <c r="B14125" s="2" t="s">
        <v>39367</v>
      </c>
      <c r="C14125" t="s">
        <v>73</v>
      </c>
      <c r="D14125" t="s">
        <v>23</v>
      </c>
      <c r="E14125" t="s">
        <v>39368</v>
      </c>
      <c r="G14125">
        <v>86</v>
      </c>
      <c r="H14125">
        <v>147</v>
      </c>
      <c r="I14125">
        <v>65</v>
      </c>
      <c r="J14125" t="s">
        <v>35</v>
      </c>
      <c r="L14125" t="s">
        <v>28</v>
      </c>
      <c r="M14125">
        <v>0</v>
      </c>
      <c r="N14125">
        <v>0</v>
      </c>
      <c r="O14125">
        <v>-1</v>
      </c>
      <c r="P14125" t="s">
        <v>29</v>
      </c>
      <c r="Q14125" t="s">
        <v>120</v>
      </c>
      <c r="R14125" s="3">
        <v>42645.620474537</v>
      </c>
      <c r="S14125" t="s">
        <v>38</v>
      </c>
      <c r="T14125" t="s">
        <v>39369</v>
      </c>
      <c r="U14125" t="s">
        <v>39370</v>
      </c>
    </row>
    <row r="14126" customHeight="1" spans="1:21">
      <c r="A14126">
        <v>6036086248</v>
      </c>
      <c r="B14126" t="s">
        <v>39368</v>
      </c>
      <c r="C14126" t="s">
        <v>39371</v>
      </c>
      <c r="E14126" t="s">
        <v>39368</v>
      </c>
      <c r="G14126">
        <v>86</v>
      </c>
      <c r="H14126">
        <v>147</v>
      </c>
      <c r="I14126">
        <v>65</v>
      </c>
      <c r="J14126" t="s">
        <v>35</v>
      </c>
      <c r="L14126" t="s">
        <v>28</v>
      </c>
      <c r="M14126">
        <v>0</v>
      </c>
      <c r="N14126">
        <v>0</v>
      </c>
      <c r="O14126">
        <v>-1</v>
      </c>
      <c r="P14126" t="s">
        <v>29</v>
      </c>
      <c r="Q14126" t="s">
        <v>120</v>
      </c>
      <c r="R14126" s="3">
        <v>42645.620474537</v>
      </c>
      <c r="S14126" t="s">
        <v>38</v>
      </c>
      <c r="T14126" t="s">
        <v>39369</v>
      </c>
      <c r="U14126" t="s">
        <v>39370</v>
      </c>
    </row>
    <row r="14127" customHeight="1" spans="1:19">
      <c r="A14127">
        <v>6871617827</v>
      </c>
      <c r="B14127" s="2" t="s">
        <v>39372</v>
      </c>
      <c r="E14127" t="s">
        <v>39373</v>
      </c>
      <c r="F14127" t="s">
        <v>39374</v>
      </c>
      <c r="G14127">
        <v>1308</v>
      </c>
      <c r="H14127">
        <v>484</v>
      </c>
      <c r="I14127">
        <v>2530</v>
      </c>
      <c r="J14127" t="s">
        <v>726</v>
      </c>
      <c r="K14127" t="s">
        <v>727</v>
      </c>
      <c r="L14127" t="s">
        <v>51</v>
      </c>
      <c r="M14127">
        <v>2</v>
      </c>
      <c r="N14127">
        <v>1</v>
      </c>
      <c r="O14127">
        <v>0</v>
      </c>
      <c r="P14127" t="s">
        <v>29</v>
      </c>
      <c r="Q14127" t="s">
        <v>160</v>
      </c>
      <c r="R14127" s="3">
        <v>43436.9438425926</v>
      </c>
      <c r="S14127" t="s">
        <v>31</v>
      </c>
    </row>
    <row r="14128" customHeight="1" spans="1:19">
      <c r="A14128">
        <v>6871617827</v>
      </c>
      <c r="B14128" s="2" t="s">
        <v>39375</v>
      </c>
      <c r="E14128" t="s">
        <v>39373</v>
      </c>
      <c r="F14128" t="s">
        <v>39374</v>
      </c>
      <c r="G14128">
        <v>1308</v>
      </c>
      <c r="H14128">
        <v>484</v>
      </c>
      <c r="I14128">
        <v>2530</v>
      </c>
      <c r="J14128" t="s">
        <v>726</v>
      </c>
      <c r="K14128" t="s">
        <v>727</v>
      </c>
      <c r="L14128" t="s">
        <v>51</v>
      </c>
      <c r="M14128">
        <v>2</v>
      </c>
      <c r="N14128">
        <v>1</v>
      </c>
      <c r="O14128">
        <v>0</v>
      </c>
      <c r="P14128" t="s">
        <v>29</v>
      </c>
      <c r="Q14128" t="s">
        <v>160</v>
      </c>
      <c r="R14128" s="3">
        <v>43436.9438425926</v>
      </c>
      <c r="S14128" t="s">
        <v>31</v>
      </c>
    </row>
    <row r="14129" customHeight="1" spans="1:19">
      <c r="A14129">
        <v>7207022363</v>
      </c>
      <c r="B14129" s="2" t="s">
        <v>39376</v>
      </c>
      <c r="C14129" t="s">
        <v>73</v>
      </c>
      <c r="D14129" t="s">
        <v>23</v>
      </c>
      <c r="E14129" t="s">
        <v>39377</v>
      </c>
      <c r="G14129">
        <v>2</v>
      </c>
      <c r="H14129">
        <v>157</v>
      </c>
      <c r="I14129">
        <v>77</v>
      </c>
      <c r="J14129" t="s">
        <v>106</v>
      </c>
      <c r="L14129" t="s">
        <v>28</v>
      </c>
      <c r="M14129">
        <v>0</v>
      </c>
      <c r="N14129">
        <v>0</v>
      </c>
      <c r="O14129">
        <v>-1</v>
      </c>
      <c r="P14129" t="s">
        <v>39378</v>
      </c>
      <c r="Q14129" t="s">
        <v>265</v>
      </c>
      <c r="R14129" s="3">
        <v>43641.564525463</v>
      </c>
      <c r="S14129" t="s">
        <v>38</v>
      </c>
    </row>
    <row r="14130" customHeight="1" spans="1:19">
      <c r="A14130">
        <v>7785561454</v>
      </c>
      <c r="B14130" s="2" t="s">
        <v>39379</v>
      </c>
      <c r="C14130" t="s">
        <v>195</v>
      </c>
      <c r="D14130" t="s">
        <v>23</v>
      </c>
      <c r="E14130" t="s">
        <v>39380</v>
      </c>
      <c r="F14130" t="s">
        <v>39381</v>
      </c>
      <c r="G14130">
        <v>1</v>
      </c>
      <c r="H14130">
        <v>131</v>
      </c>
      <c r="I14130">
        <v>803</v>
      </c>
      <c r="J14130" t="s">
        <v>35</v>
      </c>
      <c r="L14130" t="s">
        <v>51</v>
      </c>
      <c r="M14130">
        <v>0</v>
      </c>
      <c r="N14130">
        <v>0</v>
      </c>
      <c r="O14130">
        <v>-1</v>
      </c>
      <c r="P14130" t="s">
        <v>39382</v>
      </c>
      <c r="Q14130" t="s">
        <v>79</v>
      </c>
      <c r="R14130" s="3">
        <v>44802.4207638889</v>
      </c>
      <c r="S14130" t="s">
        <v>38</v>
      </c>
    </row>
    <row r="14131" customHeight="1" spans="1:21">
      <c r="A14131">
        <v>3570593637</v>
      </c>
      <c r="B14131" s="2" t="s">
        <v>39383</v>
      </c>
      <c r="C14131" t="s">
        <v>207</v>
      </c>
      <c r="D14131" t="s">
        <v>41</v>
      </c>
      <c r="E14131" t="s">
        <v>39384</v>
      </c>
      <c r="F14131" t="s">
        <v>887</v>
      </c>
      <c r="G14131">
        <v>285</v>
      </c>
      <c r="H14131">
        <v>494</v>
      </c>
      <c r="I14131">
        <v>2106</v>
      </c>
      <c r="J14131" t="s">
        <v>35</v>
      </c>
      <c r="L14131" t="s">
        <v>28</v>
      </c>
      <c r="M14131">
        <v>0</v>
      </c>
      <c r="N14131">
        <v>0</v>
      </c>
      <c r="O14131">
        <v>-1</v>
      </c>
      <c r="P14131" t="s">
        <v>36</v>
      </c>
      <c r="Q14131" t="s">
        <v>71</v>
      </c>
      <c r="R14131" s="3">
        <v>41478.2913310185</v>
      </c>
      <c r="S14131" t="s">
        <v>31</v>
      </c>
      <c r="U14131" t="s">
        <v>18499</v>
      </c>
    </row>
    <row r="14132" customHeight="1" spans="1:21">
      <c r="A14132">
        <v>3570593637</v>
      </c>
      <c r="B14132" s="2" t="s">
        <v>39385</v>
      </c>
      <c r="C14132" t="s">
        <v>73</v>
      </c>
      <c r="D14132" t="s">
        <v>23</v>
      </c>
      <c r="E14132" t="s">
        <v>39384</v>
      </c>
      <c r="F14132" t="s">
        <v>887</v>
      </c>
      <c r="G14132">
        <v>285</v>
      </c>
      <c r="H14132">
        <v>494</v>
      </c>
      <c r="I14132">
        <v>2106</v>
      </c>
      <c r="J14132" t="s">
        <v>35</v>
      </c>
      <c r="L14132" t="s">
        <v>28</v>
      </c>
      <c r="M14132">
        <v>0</v>
      </c>
      <c r="N14132">
        <v>0</v>
      </c>
      <c r="O14132">
        <v>-1</v>
      </c>
      <c r="P14132" t="s">
        <v>36</v>
      </c>
      <c r="Q14132" t="s">
        <v>71</v>
      </c>
      <c r="R14132" s="3">
        <v>41478.2913310185</v>
      </c>
      <c r="S14132" t="s">
        <v>31</v>
      </c>
      <c r="U14132" t="s">
        <v>18499</v>
      </c>
    </row>
    <row r="14133" customHeight="1" spans="1:21">
      <c r="A14133">
        <v>3570593637</v>
      </c>
      <c r="B14133" s="2" t="s">
        <v>39386</v>
      </c>
      <c r="C14133" t="s">
        <v>73</v>
      </c>
      <c r="D14133" t="s">
        <v>23</v>
      </c>
      <c r="E14133" t="s">
        <v>39384</v>
      </c>
      <c r="F14133" t="s">
        <v>887</v>
      </c>
      <c r="G14133">
        <v>285</v>
      </c>
      <c r="H14133">
        <v>494</v>
      </c>
      <c r="I14133">
        <v>2106</v>
      </c>
      <c r="J14133" t="s">
        <v>35</v>
      </c>
      <c r="L14133" t="s">
        <v>28</v>
      </c>
      <c r="M14133">
        <v>0</v>
      </c>
      <c r="N14133">
        <v>0</v>
      </c>
      <c r="O14133">
        <v>-1</v>
      </c>
      <c r="P14133" t="s">
        <v>36</v>
      </c>
      <c r="Q14133" t="s">
        <v>71</v>
      </c>
      <c r="R14133" s="3">
        <v>41478.2913310185</v>
      </c>
      <c r="S14133" t="s">
        <v>31</v>
      </c>
      <c r="U14133" t="s">
        <v>18499</v>
      </c>
    </row>
    <row r="14134" customHeight="1" spans="1:21">
      <c r="A14134">
        <v>3570593637</v>
      </c>
      <c r="B14134" s="2" t="s">
        <v>39387</v>
      </c>
      <c r="C14134" t="s">
        <v>73</v>
      </c>
      <c r="D14134" t="s">
        <v>23</v>
      </c>
      <c r="E14134" t="s">
        <v>39384</v>
      </c>
      <c r="F14134" t="s">
        <v>887</v>
      </c>
      <c r="G14134">
        <v>285</v>
      </c>
      <c r="H14134">
        <v>494</v>
      </c>
      <c r="I14134">
        <v>2106</v>
      </c>
      <c r="J14134" t="s">
        <v>35</v>
      </c>
      <c r="L14134" t="s">
        <v>28</v>
      </c>
      <c r="M14134">
        <v>0</v>
      </c>
      <c r="N14134">
        <v>0</v>
      </c>
      <c r="O14134">
        <v>-1</v>
      </c>
      <c r="P14134" t="s">
        <v>36</v>
      </c>
      <c r="Q14134" t="s">
        <v>71</v>
      </c>
      <c r="R14134" s="3">
        <v>41478.2913310185</v>
      </c>
      <c r="S14134" t="s">
        <v>31</v>
      </c>
      <c r="U14134" t="s">
        <v>18499</v>
      </c>
    </row>
    <row r="14135" customHeight="1" spans="1:21">
      <c r="A14135">
        <v>3570593637</v>
      </c>
      <c r="B14135" s="2" t="s">
        <v>39388</v>
      </c>
      <c r="C14135" t="s">
        <v>73</v>
      </c>
      <c r="D14135" t="s">
        <v>23</v>
      </c>
      <c r="E14135" t="s">
        <v>39384</v>
      </c>
      <c r="F14135" t="s">
        <v>887</v>
      </c>
      <c r="G14135">
        <v>285</v>
      </c>
      <c r="H14135">
        <v>494</v>
      </c>
      <c r="I14135">
        <v>2106</v>
      </c>
      <c r="J14135" t="s">
        <v>35</v>
      </c>
      <c r="L14135" t="s">
        <v>28</v>
      </c>
      <c r="M14135">
        <v>0</v>
      </c>
      <c r="N14135">
        <v>0</v>
      </c>
      <c r="O14135">
        <v>-1</v>
      </c>
      <c r="P14135" t="s">
        <v>36</v>
      </c>
      <c r="Q14135" t="s">
        <v>71</v>
      </c>
      <c r="R14135" s="3">
        <v>41478.2913310185</v>
      </c>
      <c r="S14135" t="s">
        <v>31</v>
      </c>
      <c r="U14135" t="s">
        <v>18499</v>
      </c>
    </row>
    <row r="14136" customHeight="1" spans="1:20">
      <c r="A14136">
        <v>3870458458</v>
      </c>
      <c r="B14136" s="2" t="s">
        <v>39389</v>
      </c>
      <c r="E14136" t="s">
        <v>39390</v>
      </c>
      <c r="F14136" t="s">
        <v>39391</v>
      </c>
      <c r="G14136">
        <v>11997</v>
      </c>
      <c r="H14136">
        <v>806</v>
      </c>
      <c r="I14136">
        <v>3520</v>
      </c>
      <c r="J14136" t="s">
        <v>1289</v>
      </c>
      <c r="L14136" t="s">
        <v>51</v>
      </c>
      <c r="M14136">
        <v>5</v>
      </c>
      <c r="N14136">
        <v>1</v>
      </c>
      <c r="O14136">
        <v>0</v>
      </c>
      <c r="P14136" t="s">
        <v>275</v>
      </c>
      <c r="Q14136" t="s">
        <v>101</v>
      </c>
      <c r="R14136" s="3">
        <v>41572.7456712963</v>
      </c>
      <c r="S14136" t="s">
        <v>54</v>
      </c>
      <c r="T14136" t="s">
        <v>39392</v>
      </c>
    </row>
    <row r="14137" customHeight="1" spans="1:19">
      <c r="A14137">
        <v>6195351799</v>
      </c>
      <c r="B14137" s="2" t="s">
        <v>39393</v>
      </c>
      <c r="C14137" t="s">
        <v>25128</v>
      </c>
      <c r="D14137" t="s">
        <v>41</v>
      </c>
      <c r="E14137" t="s">
        <v>39394</v>
      </c>
      <c r="G14137">
        <v>11</v>
      </c>
      <c r="H14137">
        <v>99</v>
      </c>
      <c r="I14137">
        <v>119</v>
      </c>
      <c r="J14137" t="s">
        <v>521</v>
      </c>
      <c r="K14137" t="s">
        <v>1142</v>
      </c>
      <c r="L14137" t="s">
        <v>28</v>
      </c>
      <c r="M14137">
        <v>1</v>
      </c>
      <c r="N14137">
        <v>0</v>
      </c>
      <c r="O14137">
        <v>-1</v>
      </c>
      <c r="P14137" t="s">
        <v>36</v>
      </c>
      <c r="Q14137" t="s">
        <v>583</v>
      </c>
      <c r="R14137" s="3">
        <v>42825.7385532407</v>
      </c>
      <c r="S14137" t="s">
        <v>31</v>
      </c>
    </row>
    <row r="14138" customHeight="1" spans="1:19">
      <c r="A14138">
        <v>6331606140</v>
      </c>
      <c r="B14138" s="2" t="s">
        <v>39395</v>
      </c>
      <c r="E14138" t="s">
        <v>39396</v>
      </c>
      <c r="F14138" t="s">
        <v>39397</v>
      </c>
      <c r="G14138">
        <v>1874</v>
      </c>
      <c r="H14138">
        <v>347</v>
      </c>
      <c r="I14138">
        <v>2779</v>
      </c>
      <c r="J14138" t="s">
        <v>537</v>
      </c>
      <c r="L14138" t="s">
        <v>51</v>
      </c>
      <c r="M14138">
        <v>2</v>
      </c>
      <c r="N14138">
        <v>1</v>
      </c>
      <c r="O14138">
        <v>0</v>
      </c>
      <c r="P14138" t="s">
        <v>21173</v>
      </c>
      <c r="Q14138" t="s">
        <v>79</v>
      </c>
      <c r="R14138" s="3">
        <v>42948.8791782407</v>
      </c>
      <c r="S14138" t="s">
        <v>31</v>
      </c>
    </row>
    <row r="14139" customHeight="1" spans="1:19">
      <c r="A14139">
        <v>7358192104</v>
      </c>
      <c r="B14139" s="2" t="s">
        <v>39398</v>
      </c>
      <c r="C14139" t="s">
        <v>207</v>
      </c>
      <c r="D14139" t="s">
        <v>41</v>
      </c>
      <c r="E14139" t="s">
        <v>39399</v>
      </c>
      <c r="G14139">
        <v>4</v>
      </c>
      <c r="H14139">
        <v>25</v>
      </c>
      <c r="I14139">
        <v>188</v>
      </c>
      <c r="J14139" t="s">
        <v>35</v>
      </c>
      <c r="L14139" t="s">
        <v>28</v>
      </c>
      <c r="M14139">
        <v>0</v>
      </c>
      <c r="N14139">
        <v>0</v>
      </c>
      <c r="O14139">
        <v>-1</v>
      </c>
      <c r="P14139" t="s">
        <v>36</v>
      </c>
      <c r="Q14139" t="s">
        <v>95</v>
      </c>
      <c r="R14139" s="3">
        <v>43817.8583796296</v>
      </c>
      <c r="S14139" t="s">
        <v>31</v>
      </c>
    </row>
    <row r="14140" customHeight="1" spans="1:19">
      <c r="A14140">
        <v>7358192104</v>
      </c>
      <c r="B14140" s="2" t="s">
        <v>39400</v>
      </c>
      <c r="C14140" t="s">
        <v>207</v>
      </c>
      <c r="D14140" t="s">
        <v>41</v>
      </c>
      <c r="E14140" t="s">
        <v>39399</v>
      </c>
      <c r="G14140">
        <v>4</v>
      </c>
      <c r="H14140">
        <v>25</v>
      </c>
      <c r="I14140">
        <v>188</v>
      </c>
      <c r="J14140" t="s">
        <v>35</v>
      </c>
      <c r="L14140" t="s">
        <v>28</v>
      </c>
      <c r="M14140">
        <v>0</v>
      </c>
      <c r="N14140">
        <v>0</v>
      </c>
      <c r="O14140">
        <v>-1</v>
      </c>
      <c r="P14140" t="s">
        <v>36</v>
      </c>
      <c r="Q14140" t="s">
        <v>95</v>
      </c>
      <c r="R14140" s="3">
        <v>43817.8583796296</v>
      </c>
      <c r="S14140" t="s">
        <v>31</v>
      </c>
    </row>
    <row r="14141" customHeight="1" spans="1:19">
      <c r="A14141">
        <v>5996435777</v>
      </c>
      <c r="B14141" s="2" t="s">
        <v>39401</v>
      </c>
      <c r="C14141" t="s">
        <v>73</v>
      </c>
      <c r="D14141" t="s">
        <v>23</v>
      </c>
      <c r="E14141" t="s">
        <v>39402</v>
      </c>
      <c r="G14141">
        <v>9</v>
      </c>
      <c r="H14141">
        <v>174</v>
      </c>
      <c r="I14141">
        <v>181</v>
      </c>
      <c r="J14141" t="s">
        <v>68</v>
      </c>
      <c r="L14141" t="s">
        <v>28</v>
      </c>
      <c r="M14141">
        <v>0</v>
      </c>
      <c r="N14141">
        <v>0</v>
      </c>
      <c r="O14141">
        <v>-1</v>
      </c>
      <c r="P14141" t="s">
        <v>15039</v>
      </c>
      <c r="Q14141" t="s">
        <v>71</v>
      </c>
      <c r="R14141" s="3">
        <v>42585.033912037</v>
      </c>
      <c r="S14141" t="s">
        <v>38</v>
      </c>
    </row>
    <row r="14142" customHeight="1" spans="1:19">
      <c r="A14142">
        <v>5655071881</v>
      </c>
      <c r="B14142" s="2" t="s">
        <v>39403</v>
      </c>
      <c r="E14142" t="s">
        <v>39404</v>
      </c>
      <c r="F14142" t="s">
        <v>39405</v>
      </c>
      <c r="G14142">
        <v>16</v>
      </c>
      <c r="H14142">
        <v>96</v>
      </c>
      <c r="I14142">
        <v>1175</v>
      </c>
      <c r="J14142" t="s">
        <v>495</v>
      </c>
      <c r="L14142" t="s">
        <v>28</v>
      </c>
      <c r="M14142">
        <v>0</v>
      </c>
      <c r="N14142">
        <v>0</v>
      </c>
      <c r="O14142">
        <v>-1</v>
      </c>
      <c r="P14142" t="s">
        <v>36</v>
      </c>
      <c r="Q14142" t="s">
        <v>245</v>
      </c>
      <c r="R14142" s="3">
        <v>42202.4590625</v>
      </c>
      <c r="S14142" t="s">
        <v>38</v>
      </c>
    </row>
    <row r="14143" customHeight="1" spans="1:19">
      <c r="A14143">
        <v>6033497137</v>
      </c>
      <c r="B14143" s="2" t="s">
        <v>39406</v>
      </c>
      <c r="C14143" t="s">
        <v>207</v>
      </c>
      <c r="D14143" t="s">
        <v>41</v>
      </c>
      <c r="E14143" t="s">
        <v>39407</v>
      </c>
      <c r="F14143" t="s">
        <v>39408</v>
      </c>
      <c r="G14143">
        <v>208</v>
      </c>
      <c r="H14143">
        <v>1514</v>
      </c>
      <c r="I14143">
        <v>2671</v>
      </c>
      <c r="J14143" t="s">
        <v>35</v>
      </c>
      <c r="L14143" t="s">
        <v>28</v>
      </c>
      <c r="M14143">
        <v>2</v>
      </c>
      <c r="N14143">
        <v>0</v>
      </c>
      <c r="O14143">
        <v>-1</v>
      </c>
      <c r="P14143" t="s">
        <v>36</v>
      </c>
      <c r="Q14143" t="s">
        <v>30</v>
      </c>
      <c r="R14143" s="3">
        <v>42640.8809606481</v>
      </c>
      <c r="S14143" t="s">
        <v>31</v>
      </c>
    </row>
    <row r="14144" customHeight="1" spans="1:19">
      <c r="A14144">
        <v>6033497137</v>
      </c>
      <c r="B14144" s="2" t="s">
        <v>39409</v>
      </c>
      <c r="C14144" t="s">
        <v>207</v>
      </c>
      <c r="D14144" t="s">
        <v>41</v>
      </c>
      <c r="E14144" t="s">
        <v>39407</v>
      </c>
      <c r="F14144" t="s">
        <v>39408</v>
      </c>
      <c r="G14144">
        <v>208</v>
      </c>
      <c r="H14144">
        <v>1514</v>
      </c>
      <c r="I14144">
        <v>2671</v>
      </c>
      <c r="J14144" t="s">
        <v>35</v>
      </c>
      <c r="L14144" t="s">
        <v>28</v>
      </c>
      <c r="M14144">
        <v>2</v>
      </c>
      <c r="N14144">
        <v>0</v>
      </c>
      <c r="O14144">
        <v>-1</v>
      </c>
      <c r="P14144" t="s">
        <v>36</v>
      </c>
      <c r="Q14144" t="s">
        <v>30</v>
      </c>
      <c r="R14144" s="3">
        <v>42640.8809606481</v>
      </c>
      <c r="S14144" t="s">
        <v>31</v>
      </c>
    </row>
    <row r="14145" customHeight="1" spans="1:19">
      <c r="A14145">
        <v>7773495672</v>
      </c>
      <c r="B14145" s="2" t="s">
        <v>39410</v>
      </c>
      <c r="E14145" t="s">
        <v>39411</v>
      </c>
      <c r="G14145">
        <v>1</v>
      </c>
      <c r="H14145">
        <v>42</v>
      </c>
      <c r="I14145">
        <v>38</v>
      </c>
      <c r="J14145" t="s">
        <v>204</v>
      </c>
      <c r="L14145" t="s">
        <v>51</v>
      </c>
      <c r="M14145">
        <v>0</v>
      </c>
      <c r="N14145">
        <v>0</v>
      </c>
      <c r="O14145">
        <v>-1</v>
      </c>
      <c r="P14145" t="s">
        <v>39412</v>
      </c>
      <c r="Q14145" t="s">
        <v>84</v>
      </c>
      <c r="R14145" s="3">
        <v>44757.8685648148</v>
      </c>
      <c r="S14145" t="s">
        <v>38</v>
      </c>
    </row>
    <row r="14146" customHeight="1" spans="1:19">
      <c r="A14146">
        <v>7746624957</v>
      </c>
      <c r="B14146" s="2" t="s">
        <v>39413</v>
      </c>
      <c r="C14146" t="s">
        <v>207</v>
      </c>
      <c r="D14146" t="s">
        <v>41</v>
      </c>
      <c r="E14146" t="s">
        <v>39414</v>
      </c>
      <c r="G14146">
        <v>1</v>
      </c>
      <c r="H14146">
        <v>15</v>
      </c>
      <c r="I14146">
        <v>67</v>
      </c>
      <c r="J14146" t="s">
        <v>35</v>
      </c>
      <c r="L14146" t="s">
        <v>28</v>
      </c>
      <c r="M14146">
        <v>0</v>
      </c>
      <c r="N14146">
        <v>0</v>
      </c>
      <c r="O14146">
        <v>-1</v>
      </c>
      <c r="P14146" t="s">
        <v>36</v>
      </c>
      <c r="Q14146" t="s">
        <v>37</v>
      </c>
      <c r="R14146" s="3">
        <v>44631.959537037</v>
      </c>
      <c r="S14146" t="s">
        <v>38</v>
      </c>
    </row>
    <row r="14147" customHeight="1" spans="1:21">
      <c r="A14147">
        <v>6827384930</v>
      </c>
      <c r="B14147" s="2" t="s">
        <v>39415</v>
      </c>
      <c r="C14147" t="s">
        <v>210</v>
      </c>
      <c r="D14147" t="s">
        <v>41</v>
      </c>
      <c r="E14147" t="s">
        <v>39416</v>
      </c>
      <c r="F14147" t="s">
        <v>39417</v>
      </c>
      <c r="G14147">
        <v>256</v>
      </c>
      <c r="H14147">
        <v>1277</v>
      </c>
      <c r="I14147">
        <v>1587</v>
      </c>
      <c r="J14147" t="s">
        <v>50</v>
      </c>
      <c r="K14147" t="s">
        <v>5646</v>
      </c>
      <c r="L14147" t="s">
        <v>51</v>
      </c>
      <c r="M14147">
        <v>0</v>
      </c>
      <c r="N14147">
        <v>0</v>
      </c>
      <c r="O14147">
        <v>-1</v>
      </c>
      <c r="P14147" t="s">
        <v>39418</v>
      </c>
      <c r="Q14147" t="s">
        <v>71</v>
      </c>
      <c r="R14147" s="3">
        <v>43412.737962963</v>
      </c>
      <c r="S14147" t="s">
        <v>31</v>
      </c>
      <c r="U14147" t="s">
        <v>39419</v>
      </c>
    </row>
    <row r="14148" customHeight="1" spans="1:21">
      <c r="A14148">
        <v>6827384930</v>
      </c>
      <c r="B14148" s="2" t="s">
        <v>39420</v>
      </c>
      <c r="C14148" t="s">
        <v>210</v>
      </c>
      <c r="D14148" t="s">
        <v>41</v>
      </c>
      <c r="E14148" t="s">
        <v>39416</v>
      </c>
      <c r="F14148" t="s">
        <v>39417</v>
      </c>
      <c r="G14148">
        <v>256</v>
      </c>
      <c r="H14148">
        <v>1277</v>
      </c>
      <c r="I14148">
        <v>1587</v>
      </c>
      <c r="J14148" t="s">
        <v>50</v>
      </c>
      <c r="K14148" t="s">
        <v>5646</v>
      </c>
      <c r="L14148" t="s">
        <v>51</v>
      </c>
      <c r="M14148">
        <v>0</v>
      </c>
      <c r="N14148">
        <v>0</v>
      </c>
      <c r="O14148">
        <v>-1</v>
      </c>
      <c r="P14148" t="s">
        <v>39418</v>
      </c>
      <c r="Q14148" t="s">
        <v>71</v>
      </c>
      <c r="R14148" s="3">
        <v>43412.737962963</v>
      </c>
      <c r="S14148" t="s">
        <v>31</v>
      </c>
      <c r="U14148" t="s">
        <v>39419</v>
      </c>
    </row>
    <row r="14149" customHeight="1" spans="1:19">
      <c r="A14149">
        <v>7764976475</v>
      </c>
      <c r="B14149" s="2" t="s">
        <v>39421</v>
      </c>
      <c r="E14149" t="s">
        <v>39422</v>
      </c>
      <c r="F14149" t="s">
        <v>39423</v>
      </c>
      <c r="G14149">
        <v>80</v>
      </c>
      <c r="H14149">
        <v>126</v>
      </c>
      <c r="I14149">
        <v>920</v>
      </c>
      <c r="J14149" t="s">
        <v>537</v>
      </c>
      <c r="K14149" t="s">
        <v>18366</v>
      </c>
      <c r="L14149" t="s">
        <v>51</v>
      </c>
      <c r="M14149">
        <v>2</v>
      </c>
      <c r="N14149">
        <v>0</v>
      </c>
      <c r="O14149">
        <v>-1</v>
      </c>
      <c r="P14149" t="s">
        <v>39424</v>
      </c>
      <c r="Q14149" t="s">
        <v>79</v>
      </c>
      <c r="R14149" s="3">
        <v>44715.9581712963</v>
      </c>
      <c r="S14149" t="s">
        <v>38</v>
      </c>
    </row>
    <row r="14150" customHeight="1" spans="1:19">
      <c r="A14150">
        <v>7776896332</v>
      </c>
      <c r="B14150" s="2" t="s">
        <v>39425</v>
      </c>
      <c r="C14150" t="s">
        <v>25128</v>
      </c>
      <c r="D14150" t="s">
        <v>41</v>
      </c>
      <c r="E14150" t="s">
        <v>39426</v>
      </c>
      <c r="F14150" t="s">
        <v>39427</v>
      </c>
      <c r="G14150">
        <v>3259</v>
      </c>
      <c r="H14150">
        <v>154</v>
      </c>
      <c r="I14150">
        <v>495</v>
      </c>
      <c r="J14150" t="s">
        <v>35</v>
      </c>
      <c r="L14150" t="s">
        <v>28</v>
      </c>
      <c r="M14150">
        <v>1</v>
      </c>
      <c r="N14150">
        <v>0</v>
      </c>
      <c r="O14150">
        <v>-1</v>
      </c>
      <c r="P14150" t="s">
        <v>36</v>
      </c>
      <c r="Q14150" t="s">
        <v>430</v>
      </c>
      <c r="R14150" s="3">
        <v>44768.8316550926</v>
      </c>
      <c r="S14150" t="s">
        <v>38</v>
      </c>
    </row>
    <row r="14151" customHeight="1" spans="1:19">
      <c r="A14151">
        <v>1223225531</v>
      </c>
      <c r="B14151" s="2" t="s">
        <v>39428</v>
      </c>
      <c r="C14151" t="s">
        <v>5802</v>
      </c>
      <c r="D14151" t="s">
        <v>23</v>
      </c>
      <c r="E14151" t="s">
        <v>39429</v>
      </c>
      <c r="F14151" t="s">
        <v>39430</v>
      </c>
      <c r="G14151">
        <v>6</v>
      </c>
      <c r="H14151">
        <v>45</v>
      </c>
      <c r="I14151">
        <v>322</v>
      </c>
      <c r="J14151" t="s">
        <v>68</v>
      </c>
      <c r="K14151" t="s">
        <v>3044</v>
      </c>
      <c r="L14151" t="s">
        <v>28</v>
      </c>
      <c r="M14151">
        <v>0</v>
      </c>
      <c r="N14151">
        <v>0</v>
      </c>
      <c r="O14151">
        <v>-1</v>
      </c>
      <c r="P14151" t="s">
        <v>62</v>
      </c>
      <c r="Q14151" t="s">
        <v>101</v>
      </c>
      <c r="R14151" s="3">
        <v>40933.3487384259</v>
      </c>
      <c r="S14151" t="s">
        <v>31</v>
      </c>
    </row>
    <row r="14152" customHeight="1" spans="1:19">
      <c r="A14152">
        <v>5213797221</v>
      </c>
      <c r="B14152" s="2" t="s">
        <v>39431</v>
      </c>
      <c r="E14152" t="s">
        <v>39432</v>
      </c>
      <c r="F14152" t="s">
        <v>39433</v>
      </c>
      <c r="G14152">
        <v>160</v>
      </c>
      <c r="H14152">
        <v>569</v>
      </c>
      <c r="I14152">
        <v>16257</v>
      </c>
      <c r="J14152" t="s">
        <v>35</v>
      </c>
      <c r="L14152" t="s">
        <v>28</v>
      </c>
      <c r="M14152">
        <v>3</v>
      </c>
      <c r="N14152">
        <v>0</v>
      </c>
      <c r="O14152">
        <v>-1</v>
      </c>
      <c r="P14152" t="s">
        <v>39434</v>
      </c>
      <c r="Q14152" t="s">
        <v>583</v>
      </c>
      <c r="R14152" s="3">
        <v>41831.8052083333</v>
      </c>
      <c r="S14152" t="s">
        <v>31</v>
      </c>
    </row>
    <row r="14153" customHeight="1" spans="1:21">
      <c r="A14153">
        <v>3881270072</v>
      </c>
      <c r="B14153" s="2" t="s">
        <v>39435</v>
      </c>
      <c r="C14153" t="s">
        <v>73</v>
      </c>
      <c r="D14153" t="s">
        <v>23</v>
      </c>
      <c r="E14153" t="s">
        <v>39436</v>
      </c>
      <c r="F14153" t="s">
        <v>39437</v>
      </c>
      <c r="G14153">
        <v>103</v>
      </c>
      <c r="H14153">
        <v>129</v>
      </c>
      <c r="I14153">
        <v>944</v>
      </c>
      <c r="J14153" t="s">
        <v>26</v>
      </c>
      <c r="L14153" t="s">
        <v>28</v>
      </c>
      <c r="M14153">
        <v>1</v>
      </c>
      <c r="N14153">
        <v>0</v>
      </c>
      <c r="O14153">
        <v>-1</v>
      </c>
      <c r="P14153" t="s">
        <v>29</v>
      </c>
      <c r="Q14153" t="s">
        <v>231</v>
      </c>
      <c r="R14153" s="3">
        <v>41578.346099537</v>
      </c>
      <c r="S14153" t="s">
        <v>31</v>
      </c>
      <c r="U14153" t="s">
        <v>36671</v>
      </c>
    </row>
    <row r="14154" customHeight="1" spans="1:19">
      <c r="A14154">
        <v>7289060688</v>
      </c>
      <c r="B14154" s="2" t="s">
        <v>39438</v>
      </c>
      <c r="C14154" t="s">
        <v>207</v>
      </c>
      <c r="D14154" t="s">
        <v>41</v>
      </c>
      <c r="E14154" t="s">
        <v>39439</v>
      </c>
      <c r="F14154" t="s">
        <v>39440</v>
      </c>
      <c r="G14154">
        <v>2</v>
      </c>
      <c r="H14154">
        <v>24</v>
      </c>
      <c r="I14154">
        <v>13</v>
      </c>
      <c r="J14154" t="s">
        <v>204</v>
      </c>
      <c r="K14154" t="s">
        <v>220</v>
      </c>
      <c r="L14154" t="s">
        <v>51</v>
      </c>
      <c r="M14154">
        <v>0</v>
      </c>
      <c r="N14154">
        <v>0</v>
      </c>
      <c r="O14154">
        <v>-1</v>
      </c>
      <c r="P14154" t="s">
        <v>39441</v>
      </c>
      <c r="Q14154" t="s">
        <v>84</v>
      </c>
      <c r="R14154" s="3">
        <v>43699.9340625</v>
      </c>
      <c r="S14154" t="s">
        <v>38</v>
      </c>
    </row>
    <row r="14155" customHeight="1" spans="1:21">
      <c r="A14155">
        <v>6034992425</v>
      </c>
      <c r="B14155" s="2" t="s">
        <v>39442</v>
      </c>
      <c r="C14155" t="s">
        <v>73</v>
      </c>
      <c r="D14155" t="s">
        <v>23</v>
      </c>
      <c r="E14155" t="s">
        <v>39443</v>
      </c>
      <c r="F14155" t="s">
        <v>39444</v>
      </c>
      <c r="G14155">
        <v>58</v>
      </c>
      <c r="H14155">
        <v>1102</v>
      </c>
      <c r="I14155">
        <v>5670</v>
      </c>
      <c r="J14155" t="s">
        <v>35</v>
      </c>
      <c r="L14155" t="s">
        <v>28</v>
      </c>
      <c r="M14155">
        <v>2</v>
      </c>
      <c r="N14155">
        <v>0</v>
      </c>
      <c r="O14155">
        <v>-1</v>
      </c>
      <c r="P14155" t="s">
        <v>36</v>
      </c>
      <c r="Q14155" t="s">
        <v>84</v>
      </c>
      <c r="R14155" s="3">
        <v>42644.9280324074</v>
      </c>
      <c r="S14155" t="s">
        <v>31</v>
      </c>
      <c r="U14155" t="s">
        <v>2927</v>
      </c>
    </row>
    <row r="14156" customHeight="1" spans="1:21">
      <c r="A14156">
        <v>5079626828</v>
      </c>
      <c r="B14156" s="2" t="s">
        <v>39445</v>
      </c>
      <c r="E14156" t="s">
        <v>39446</v>
      </c>
      <c r="F14156" t="s">
        <v>39447</v>
      </c>
      <c r="G14156">
        <v>1345</v>
      </c>
      <c r="H14156">
        <v>590</v>
      </c>
      <c r="I14156">
        <v>5153</v>
      </c>
      <c r="J14156" t="s">
        <v>94</v>
      </c>
      <c r="K14156" t="s">
        <v>1747</v>
      </c>
      <c r="L14156" t="s">
        <v>28</v>
      </c>
      <c r="M14156">
        <v>5</v>
      </c>
      <c r="N14156">
        <v>1</v>
      </c>
      <c r="O14156">
        <v>0</v>
      </c>
      <c r="P14156" t="s">
        <v>608</v>
      </c>
      <c r="Q14156" t="s">
        <v>71</v>
      </c>
      <c r="R14156" s="3">
        <v>41718.8908333333</v>
      </c>
      <c r="S14156" t="s">
        <v>31</v>
      </c>
      <c r="T14156" t="s">
        <v>446</v>
      </c>
      <c r="U14156" t="s">
        <v>4610</v>
      </c>
    </row>
    <row r="14157" customHeight="1" spans="1:21">
      <c r="A14157">
        <v>5079626828</v>
      </c>
      <c r="B14157" s="2" t="s">
        <v>39448</v>
      </c>
      <c r="E14157" t="s">
        <v>39446</v>
      </c>
      <c r="F14157" t="s">
        <v>39447</v>
      </c>
      <c r="G14157">
        <v>1345</v>
      </c>
      <c r="H14157">
        <v>590</v>
      </c>
      <c r="I14157">
        <v>5153</v>
      </c>
      <c r="J14157" t="s">
        <v>94</v>
      </c>
      <c r="K14157" t="s">
        <v>1747</v>
      </c>
      <c r="L14157" t="s">
        <v>28</v>
      </c>
      <c r="M14157">
        <v>5</v>
      </c>
      <c r="N14157">
        <v>1</v>
      </c>
      <c r="O14157">
        <v>0</v>
      </c>
      <c r="P14157" t="s">
        <v>608</v>
      </c>
      <c r="Q14157" t="s">
        <v>71</v>
      </c>
      <c r="R14157" s="3">
        <v>41718.8908333333</v>
      </c>
      <c r="S14157" t="s">
        <v>31</v>
      </c>
      <c r="T14157" t="s">
        <v>446</v>
      </c>
      <c r="U14157" t="s">
        <v>4610</v>
      </c>
    </row>
    <row r="14158" customHeight="1" spans="1:19">
      <c r="A14158">
        <v>3974372527</v>
      </c>
      <c r="B14158" s="2" t="s">
        <v>39449</v>
      </c>
      <c r="C14158" t="s">
        <v>73</v>
      </c>
      <c r="D14158" t="s">
        <v>23</v>
      </c>
      <c r="E14158" t="s">
        <v>39450</v>
      </c>
      <c r="F14158" t="s">
        <v>39451</v>
      </c>
      <c r="G14158">
        <v>187</v>
      </c>
      <c r="H14158">
        <v>541</v>
      </c>
      <c r="I14158">
        <v>1088</v>
      </c>
      <c r="J14158" t="s">
        <v>26</v>
      </c>
      <c r="L14158" t="s">
        <v>28</v>
      </c>
      <c r="M14158">
        <v>0</v>
      </c>
      <c r="N14158">
        <v>0</v>
      </c>
      <c r="O14158">
        <v>-1</v>
      </c>
      <c r="P14158" t="s">
        <v>29</v>
      </c>
      <c r="Q14158" t="s">
        <v>30</v>
      </c>
      <c r="R14158" s="3">
        <v>41651.6388194444</v>
      </c>
      <c r="S14158" t="s">
        <v>31</v>
      </c>
    </row>
    <row r="14159" customHeight="1" spans="1:19">
      <c r="A14159">
        <v>7413975055</v>
      </c>
      <c r="B14159" s="2" t="s">
        <v>39452</v>
      </c>
      <c r="C14159" t="s">
        <v>210</v>
      </c>
      <c r="D14159" t="s">
        <v>41</v>
      </c>
      <c r="E14159" t="s">
        <v>39453</v>
      </c>
      <c r="F14159" t="s">
        <v>39454</v>
      </c>
      <c r="G14159">
        <v>1</v>
      </c>
      <c r="H14159">
        <v>31</v>
      </c>
      <c r="I14159">
        <v>379</v>
      </c>
      <c r="J14159" t="s">
        <v>35</v>
      </c>
      <c r="L14159" t="s">
        <v>28</v>
      </c>
      <c r="M14159">
        <v>1</v>
      </c>
      <c r="N14159">
        <v>0</v>
      </c>
      <c r="O14159">
        <v>-1</v>
      </c>
      <c r="P14159" t="s">
        <v>100</v>
      </c>
      <c r="Q14159" t="s">
        <v>231</v>
      </c>
      <c r="R14159" s="3">
        <v>43906.7805555556</v>
      </c>
      <c r="S14159" t="s">
        <v>31</v>
      </c>
    </row>
    <row r="14160" customHeight="1" spans="1:19">
      <c r="A14160">
        <v>7760814094</v>
      </c>
      <c r="B14160" s="2" t="s">
        <v>39455</v>
      </c>
      <c r="E14160" t="s">
        <v>39456</v>
      </c>
      <c r="F14160" t="s">
        <v>39457</v>
      </c>
      <c r="G14160">
        <v>134</v>
      </c>
      <c r="H14160">
        <v>403</v>
      </c>
      <c r="I14160">
        <v>774</v>
      </c>
      <c r="J14160" t="s">
        <v>153</v>
      </c>
      <c r="L14160" t="s">
        <v>51</v>
      </c>
      <c r="M14160">
        <v>0</v>
      </c>
      <c r="N14160">
        <v>0</v>
      </c>
      <c r="O14160">
        <v>-1</v>
      </c>
      <c r="P14160" t="s">
        <v>39458</v>
      </c>
      <c r="Q14160" t="s">
        <v>63</v>
      </c>
      <c r="R14160" s="3">
        <v>44693.8950231482</v>
      </c>
      <c r="S14160" t="s">
        <v>38</v>
      </c>
    </row>
    <row r="14161" customHeight="1" spans="1:19">
      <c r="A14161">
        <v>1733007105</v>
      </c>
      <c r="B14161" s="2" t="s">
        <v>39459</v>
      </c>
      <c r="C14161" t="s">
        <v>73</v>
      </c>
      <c r="D14161" t="s">
        <v>23</v>
      </c>
      <c r="E14161" t="s">
        <v>39460</v>
      </c>
      <c r="F14161" t="s">
        <v>39461</v>
      </c>
      <c r="G14161">
        <v>4217</v>
      </c>
      <c r="H14161">
        <v>758</v>
      </c>
      <c r="I14161">
        <v>3827</v>
      </c>
      <c r="J14161" t="s">
        <v>35</v>
      </c>
      <c r="L14161" t="s">
        <v>51</v>
      </c>
      <c r="M14161">
        <v>1</v>
      </c>
      <c r="N14161">
        <v>0</v>
      </c>
      <c r="O14161">
        <v>-1</v>
      </c>
      <c r="Q14161" t="s">
        <v>276</v>
      </c>
      <c r="R14161" s="3">
        <v>40302.4482407407</v>
      </c>
      <c r="S14161" t="s">
        <v>31</v>
      </c>
    </row>
    <row r="14162" customHeight="1" spans="1:19">
      <c r="A14162">
        <v>7728949059</v>
      </c>
      <c r="B14162" s="2" t="s">
        <v>39462</v>
      </c>
      <c r="E14162" t="s">
        <v>39463</v>
      </c>
      <c r="F14162" t="s">
        <v>39464</v>
      </c>
      <c r="G14162">
        <v>1</v>
      </c>
      <c r="H14162">
        <v>7</v>
      </c>
      <c r="I14162">
        <v>6</v>
      </c>
      <c r="J14162" t="s">
        <v>35</v>
      </c>
      <c r="L14162" t="s">
        <v>28</v>
      </c>
      <c r="M14162">
        <v>0</v>
      </c>
      <c r="N14162">
        <v>0</v>
      </c>
      <c r="O14162">
        <v>-1</v>
      </c>
      <c r="P14162" t="s">
        <v>36</v>
      </c>
      <c r="Q14162" t="s">
        <v>30</v>
      </c>
      <c r="R14162" s="3">
        <v>44546.6938888889</v>
      </c>
      <c r="S14162" t="s">
        <v>38</v>
      </c>
    </row>
    <row r="14163" customHeight="1" spans="1:19">
      <c r="A14163">
        <v>2461460325</v>
      </c>
      <c r="B14163" s="2" t="s">
        <v>39465</v>
      </c>
      <c r="C14163" t="s">
        <v>5802</v>
      </c>
      <c r="D14163" t="s">
        <v>23</v>
      </c>
      <c r="E14163" t="s">
        <v>39466</v>
      </c>
      <c r="F14163" t="s">
        <v>39467</v>
      </c>
      <c r="G14163">
        <v>668</v>
      </c>
      <c r="H14163">
        <v>170</v>
      </c>
      <c r="I14163">
        <v>2382</v>
      </c>
      <c r="J14163" t="s">
        <v>204</v>
      </c>
      <c r="K14163" t="s">
        <v>7477</v>
      </c>
      <c r="L14163" t="s">
        <v>28</v>
      </c>
      <c r="M14163">
        <v>4</v>
      </c>
      <c r="N14163">
        <v>0</v>
      </c>
      <c r="O14163">
        <v>-1</v>
      </c>
      <c r="P14163" t="s">
        <v>39468</v>
      </c>
      <c r="Q14163" t="s">
        <v>84</v>
      </c>
      <c r="R14163" s="3">
        <v>40860.0965046296</v>
      </c>
      <c r="S14163" t="s">
        <v>54</v>
      </c>
    </row>
    <row r="14164" customHeight="1" spans="1:19">
      <c r="A14164">
        <v>7772642176</v>
      </c>
      <c r="B14164" s="2" t="s">
        <v>39469</v>
      </c>
      <c r="C14164" t="s">
        <v>73</v>
      </c>
      <c r="D14164" t="s">
        <v>23</v>
      </c>
      <c r="E14164" t="s">
        <v>39470</v>
      </c>
      <c r="F14164" t="s">
        <v>39471</v>
      </c>
      <c r="G14164">
        <v>1</v>
      </c>
      <c r="H14164">
        <v>40</v>
      </c>
      <c r="I14164">
        <v>4</v>
      </c>
      <c r="J14164" t="s">
        <v>35</v>
      </c>
      <c r="L14164" t="s">
        <v>28</v>
      </c>
      <c r="M14164">
        <v>0</v>
      </c>
      <c r="N14164">
        <v>0</v>
      </c>
      <c r="O14164">
        <v>-1</v>
      </c>
      <c r="P14164" t="s">
        <v>36</v>
      </c>
      <c r="Q14164" t="s">
        <v>386</v>
      </c>
      <c r="R14164" s="3">
        <v>44755.5778935185</v>
      </c>
      <c r="S14164" t="s">
        <v>38</v>
      </c>
    </row>
    <row r="14165" customHeight="1" spans="1:19">
      <c r="A14165">
        <v>7727751967</v>
      </c>
      <c r="B14165" s="2" t="s">
        <v>39472</v>
      </c>
      <c r="C14165" t="s">
        <v>207</v>
      </c>
      <c r="D14165" t="s">
        <v>41</v>
      </c>
      <c r="E14165" t="s">
        <v>39473</v>
      </c>
      <c r="F14165" t="s">
        <v>39474</v>
      </c>
      <c r="G14165">
        <v>89</v>
      </c>
      <c r="H14165">
        <v>299</v>
      </c>
      <c r="I14165">
        <v>4163</v>
      </c>
      <c r="J14165" t="s">
        <v>106</v>
      </c>
      <c r="L14165" t="s">
        <v>28</v>
      </c>
      <c r="M14165">
        <v>0</v>
      </c>
      <c r="N14165">
        <v>0</v>
      </c>
      <c r="O14165">
        <v>-1</v>
      </c>
      <c r="P14165" t="s">
        <v>39475</v>
      </c>
      <c r="Q14165" t="s">
        <v>37</v>
      </c>
      <c r="R14165" s="3">
        <v>44544.4101041667</v>
      </c>
      <c r="S14165" t="s">
        <v>31</v>
      </c>
    </row>
    <row r="14166" customHeight="1" spans="1:19">
      <c r="A14166">
        <v>7727751967</v>
      </c>
      <c r="B14166" s="2" t="s">
        <v>39476</v>
      </c>
      <c r="C14166" t="s">
        <v>207</v>
      </c>
      <c r="D14166" t="s">
        <v>41</v>
      </c>
      <c r="E14166" t="s">
        <v>39473</v>
      </c>
      <c r="F14166" t="s">
        <v>39474</v>
      </c>
      <c r="G14166">
        <v>89</v>
      </c>
      <c r="H14166">
        <v>299</v>
      </c>
      <c r="I14166">
        <v>4163</v>
      </c>
      <c r="J14166" t="s">
        <v>106</v>
      </c>
      <c r="L14166" t="s">
        <v>28</v>
      </c>
      <c r="M14166">
        <v>0</v>
      </c>
      <c r="N14166">
        <v>0</v>
      </c>
      <c r="O14166">
        <v>-1</v>
      </c>
      <c r="P14166" t="s">
        <v>39475</v>
      </c>
      <c r="Q14166" t="s">
        <v>37</v>
      </c>
      <c r="R14166" s="3">
        <v>44544.4101041667</v>
      </c>
      <c r="S14166" t="s">
        <v>31</v>
      </c>
    </row>
    <row r="14167" customHeight="1" spans="1:19">
      <c r="A14167">
        <v>7727751967</v>
      </c>
      <c r="B14167" s="2" t="s">
        <v>39477</v>
      </c>
      <c r="C14167" t="s">
        <v>207</v>
      </c>
      <c r="D14167" t="s">
        <v>41</v>
      </c>
      <c r="E14167" t="s">
        <v>39473</v>
      </c>
      <c r="F14167" t="s">
        <v>39474</v>
      </c>
      <c r="G14167">
        <v>89</v>
      </c>
      <c r="H14167">
        <v>299</v>
      </c>
      <c r="I14167">
        <v>4163</v>
      </c>
      <c r="J14167" t="s">
        <v>106</v>
      </c>
      <c r="L14167" t="s">
        <v>28</v>
      </c>
      <c r="M14167">
        <v>0</v>
      </c>
      <c r="N14167">
        <v>0</v>
      </c>
      <c r="O14167">
        <v>-1</v>
      </c>
      <c r="P14167" t="s">
        <v>39475</v>
      </c>
      <c r="Q14167" t="s">
        <v>37</v>
      </c>
      <c r="R14167" s="3">
        <v>44544.4101041667</v>
      </c>
      <c r="S14167" t="s">
        <v>31</v>
      </c>
    </row>
    <row r="14168" customHeight="1" spans="1:19">
      <c r="A14168">
        <v>7727751967</v>
      </c>
      <c r="B14168" s="2" t="s">
        <v>39478</v>
      </c>
      <c r="C14168" t="s">
        <v>210</v>
      </c>
      <c r="D14168" t="s">
        <v>41</v>
      </c>
      <c r="E14168" t="s">
        <v>39473</v>
      </c>
      <c r="F14168" t="s">
        <v>39474</v>
      </c>
      <c r="G14168">
        <v>89</v>
      </c>
      <c r="H14168">
        <v>299</v>
      </c>
      <c r="I14168">
        <v>4163</v>
      </c>
      <c r="J14168" t="s">
        <v>106</v>
      </c>
      <c r="L14168" t="s">
        <v>28</v>
      </c>
      <c r="M14168">
        <v>0</v>
      </c>
      <c r="N14168">
        <v>0</v>
      </c>
      <c r="O14168">
        <v>-1</v>
      </c>
      <c r="P14168" t="s">
        <v>39475</v>
      </c>
      <c r="Q14168" t="s">
        <v>37</v>
      </c>
      <c r="R14168" s="3">
        <v>44544.4101041667</v>
      </c>
      <c r="S14168" t="s">
        <v>31</v>
      </c>
    </row>
    <row r="14169" customHeight="1" spans="1:19">
      <c r="A14169">
        <v>6073704351</v>
      </c>
      <c r="B14169" s="2" t="s">
        <v>39479</v>
      </c>
      <c r="C14169" t="s">
        <v>396</v>
      </c>
      <c r="D14169" t="s">
        <v>41</v>
      </c>
      <c r="E14169" t="s">
        <v>39480</v>
      </c>
      <c r="G14169">
        <v>3753</v>
      </c>
      <c r="H14169">
        <v>734</v>
      </c>
      <c r="I14169">
        <v>46964</v>
      </c>
      <c r="J14169" t="s">
        <v>117</v>
      </c>
      <c r="L14169" t="s">
        <v>28</v>
      </c>
      <c r="M14169">
        <v>6</v>
      </c>
      <c r="N14169">
        <v>1</v>
      </c>
      <c r="O14169">
        <v>0</v>
      </c>
      <c r="P14169" t="s">
        <v>36</v>
      </c>
      <c r="Q14169" t="s">
        <v>120</v>
      </c>
      <c r="R14169" s="3">
        <v>42698.548912037</v>
      </c>
      <c r="S14169" t="s">
        <v>31</v>
      </c>
    </row>
    <row r="14170" customHeight="1" spans="1:19">
      <c r="A14170">
        <v>3686536805</v>
      </c>
      <c r="B14170" s="2" t="s">
        <v>39481</v>
      </c>
      <c r="E14170" t="s">
        <v>39482</v>
      </c>
      <c r="G14170">
        <v>427</v>
      </c>
      <c r="H14170">
        <v>269</v>
      </c>
      <c r="I14170">
        <v>158</v>
      </c>
      <c r="J14170" t="s">
        <v>94</v>
      </c>
      <c r="L14170" t="s">
        <v>28</v>
      </c>
      <c r="M14170">
        <v>0</v>
      </c>
      <c r="N14170">
        <v>0</v>
      </c>
      <c r="O14170">
        <v>-1</v>
      </c>
      <c r="P14170" t="s">
        <v>9383</v>
      </c>
      <c r="Q14170" t="s">
        <v>84</v>
      </c>
      <c r="R14170" s="3">
        <v>41502.4296527778</v>
      </c>
      <c r="S14170" t="s">
        <v>31</v>
      </c>
    </row>
    <row r="14171" customHeight="1" spans="1:19">
      <c r="A14171">
        <v>7508624730</v>
      </c>
      <c r="B14171" s="2" t="s">
        <v>39483</v>
      </c>
      <c r="C14171" t="s">
        <v>73</v>
      </c>
      <c r="D14171" t="s">
        <v>23</v>
      </c>
      <c r="E14171" t="s">
        <v>39484</v>
      </c>
      <c r="F14171" t="s">
        <v>39485</v>
      </c>
      <c r="G14171">
        <v>34</v>
      </c>
      <c r="H14171">
        <v>764</v>
      </c>
      <c r="I14171">
        <v>1206</v>
      </c>
      <c r="J14171" t="s">
        <v>94</v>
      </c>
      <c r="L14171" t="s">
        <v>51</v>
      </c>
      <c r="M14171">
        <v>2</v>
      </c>
      <c r="N14171">
        <v>0</v>
      </c>
      <c r="O14171">
        <v>-1</v>
      </c>
      <c r="P14171" t="s">
        <v>52</v>
      </c>
      <c r="Q14171" t="s">
        <v>101</v>
      </c>
      <c r="R14171" s="3">
        <v>44104.867650463</v>
      </c>
      <c r="S14171" t="s">
        <v>31</v>
      </c>
    </row>
    <row r="14172" customHeight="1" spans="1:19">
      <c r="A14172">
        <v>7754728142</v>
      </c>
      <c r="B14172" s="2" t="s">
        <v>39486</v>
      </c>
      <c r="C14172" t="s">
        <v>207</v>
      </c>
      <c r="D14172" t="s">
        <v>41</v>
      </c>
      <c r="E14172" t="s">
        <v>39487</v>
      </c>
      <c r="F14172" t="s">
        <v>39488</v>
      </c>
      <c r="G14172">
        <v>1</v>
      </c>
      <c r="H14172">
        <v>12</v>
      </c>
      <c r="I14172">
        <v>15</v>
      </c>
      <c r="J14172" t="s">
        <v>35</v>
      </c>
      <c r="L14172" t="s">
        <v>51</v>
      </c>
      <c r="M14172">
        <v>0</v>
      </c>
      <c r="N14172">
        <v>0</v>
      </c>
      <c r="O14172">
        <v>-1</v>
      </c>
      <c r="P14172" t="s">
        <v>36</v>
      </c>
      <c r="R14172" s="3">
        <v>44671.7790277778</v>
      </c>
      <c r="S14172" t="s">
        <v>38</v>
      </c>
    </row>
    <row r="14173" customHeight="1" spans="1:19">
      <c r="A14173">
        <v>6642488402</v>
      </c>
      <c r="B14173" s="2" t="s">
        <v>39489</v>
      </c>
      <c r="E14173" t="s">
        <v>39490</v>
      </c>
      <c r="F14173" t="s">
        <v>39491</v>
      </c>
      <c r="G14173">
        <v>729</v>
      </c>
      <c r="H14173">
        <v>241</v>
      </c>
      <c r="I14173">
        <v>429</v>
      </c>
      <c r="J14173" t="s">
        <v>35</v>
      </c>
      <c r="L14173" t="s">
        <v>28</v>
      </c>
      <c r="M14173">
        <v>2</v>
      </c>
      <c r="N14173">
        <v>0</v>
      </c>
      <c r="O14173">
        <v>-1</v>
      </c>
      <c r="P14173" t="s">
        <v>36998</v>
      </c>
      <c r="Q14173" t="s">
        <v>71</v>
      </c>
      <c r="R14173" s="3">
        <v>43329.8690856481</v>
      </c>
      <c r="S14173" t="s">
        <v>38</v>
      </c>
    </row>
    <row r="14174" customHeight="1" spans="1:19">
      <c r="A14174">
        <v>7720444760</v>
      </c>
      <c r="B14174" s="2" t="s">
        <v>39492</v>
      </c>
      <c r="C14174" t="s">
        <v>73</v>
      </c>
      <c r="D14174" t="s">
        <v>23</v>
      </c>
      <c r="E14174" t="s">
        <v>39493</v>
      </c>
      <c r="F14174" t="s">
        <v>39494</v>
      </c>
      <c r="G14174">
        <v>2</v>
      </c>
      <c r="H14174">
        <v>112</v>
      </c>
      <c r="I14174">
        <v>18</v>
      </c>
      <c r="J14174" t="s">
        <v>44</v>
      </c>
      <c r="K14174" t="s">
        <v>1220</v>
      </c>
      <c r="L14174" t="s">
        <v>51</v>
      </c>
      <c r="M14174">
        <v>0</v>
      </c>
      <c r="N14174">
        <v>0</v>
      </c>
      <c r="O14174">
        <v>-1</v>
      </c>
      <c r="P14174" t="s">
        <v>39495</v>
      </c>
      <c r="Q14174" t="s">
        <v>597</v>
      </c>
      <c r="R14174" s="3">
        <v>44503.7456597222</v>
      </c>
      <c r="S14174" t="s">
        <v>38</v>
      </c>
    </row>
    <row r="14175" customHeight="1" spans="1:19">
      <c r="A14175">
        <v>6186286773</v>
      </c>
      <c r="B14175" s="2" t="s">
        <v>39496</v>
      </c>
      <c r="C14175" t="s">
        <v>396</v>
      </c>
      <c r="D14175" t="s">
        <v>41</v>
      </c>
      <c r="E14175" t="s">
        <v>39497</v>
      </c>
      <c r="G14175">
        <v>187</v>
      </c>
      <c r="H14175">
        <v>37</v>
      </c>
      <c r="I14175">
        <v>78</v>
      </c>
      <c r="J14175" t="s">
        <v>68</v>
      </c>
      <c r="K14175" t="s">
        <v>1699</v>
      </c>
      <c r="L14175" t="s">
        <v>28</v>
      </c>
      <c r="M14175">
        <v>1</v>
      </c>
      <c r="N14175">
        <v>0</v>
      </c>
      <c r="O14175">
        <v>-1</v>
      </c>
      <c r="P14175" t="s">
        <v>36</v>
      </c>
      <c r="Q14175" t="s">
        <v>276</v>
      </c>
      <c r="R14175" s="3">
        <v>42821.1576851852</v>
      </c>
      <c r="S14175" t="s">
        <v>31</v>
      </c>
    </row>
    <row r="14176" customHeight="1" spans="1:20">
      <c r="A14176">
        <v>3845959267</v>
      </c>
      <c r="B14176" s="2" t="s">
        <v>39498</v>
      </c>
      <c r="E14176" t="s">
        <v>39499</v>
      </c>
      <c r="F14176" t="s">
        <v>39500</v>
      </c>
      <c r="G14176">
        <v>112</v>
      </c>
      <c r="H14176">
        <v>223</v>
      </c>
      <c r="I14176">
        <v>1849</v>
      </c>
      <c r="J14176" t="s">
        <v>117</v>
      </c>
      <c r="K14176" t="s">
        <v>1804</v>
      </c>
      <c r="L14176" t="s">
        <v>51</v>
      </c>
      <c r="M14176">
        <v>1</v>
      </c>
      <c r="N14176">
        <v>0</v>
      </c>
      <c r="O14176">
        <v>-1</v>
      </c>
      <c r="P14176" t="s">
        <v>13020</v>
      </c>
      <c r="Q14176" t="s">
        <v>120</v>
      </c>
      <c r="R14176" s="3">
        <v>41556.5675462963</v>
      </c>
      <c r="S14176" t="s">
        <v>31</v>
      </c>
      <c r="T14176" t="s">
        <v>39501</v>
      </c>
    </row>
    <row r="14177" customHeight="1" spans="1:19">
      <c r="A14177">
        <v>7309044579</v>
      </c>
      <c r="B14177" s="2" t="s">
        <v>39502</v>
      </c>
      <c r="E14177" t="s">
        <v>39503</v>
      </c>
      <c r="F14177" t="s">
        <v>39504</v>
      </c>
      <c r="G14177">
        <v>29</v>
      </c>
      <c r="H14177">
        <v>415</v>
      </c>
      <c r="I14177">
        <v>2623</v>
      </c>
      <c r="J14177" t="s">
        <v>327</v>
      </c>
      <c r="L14177" t="s">
        <v>28</v>
      </c>
      <c r="M14177">
        <v>0</v>
      </c>
      <c r="N14177">
        <v>0</v>
      </c>
      <c r="O14177">
        <v>-1</v>
      </c>
      <c r="P14177" t="s">
        <v>21306</v>
      </c>
      <c r="Q14177" t="s">
        <v>141</v>
      </c>
      <c r="R14177" s="3">
        <v>43729.0194212963</v>
      </c>
      <c r="S14177" t="s">
        <v>31</v>
      </c>
    </row>
    <row r="14178" customHeight="1" spans="1:19">
      <c r="A14178">
        <v>5856656863</v>
      </c>
      <c r="B14178" s="2" t="s">
        <v>39505</v>
      </c>
      <c r="C14178" t="s">
        <v>73</v>
      </c>
      <c r="D14178" t="s">
        <v>23</v>
      </c>
      <c r="E14178" t="s">
        <v>39506</v>
      </c>
      <c r="F14178" t="s">
        <v>39507</v>
      </c>
      <c r="G14178">
        <v>29</v>
      </c>
      <c r="H14178">
        <v>61</v>
      </c>
      <c r="I14178">
        <v>252</v>
      </c>
      <c r="J14178" t="s">
        <v>94</v>
      </c>
      <c r="L14178" t="s">
        <v>51</v>
      </c>
      <c r="M14178">
        <v>4</v>
      </c>
      <c r="N14178">
        <v>1</v>
      </c>
      <c r="O14178">
        <v>0</v>
      </c>
      <c r="P14178" t="s">
        <v>9391</v>
      </c>
      <c r="Q14178" t="s">
        <v>101</v>
      </c>
      <c r="R14178" s="3">
        <v>42411.9343287037</v>
      </c>
      <c r="S14178" t="s">
        <v>31</v>
      </c>
    </row>
    <row r="14179" customHeight="1" spans="1:19">
      <c r="A14179">
        <v>2676846423</v>
      </c>
      <c r="B14179" s="2" t="s">
        <v>39508</v>
      </c>
      <c r="C14179" t="s">
        <v>195</v>
      </c>
      <c r="D14179" t="s">
        <v>23</v>
      </c>
      <c r="E14179" t="s">
        <v>39509</v>
      </c>
      <c r="F14179" t="s">
        <v>39510</v>
      </c>
      <c r="G14179">
        <v>294</v>
      </c>
      <c r="H14179">
        <v>751</v>
      </c>
      <c r="I14179">
        <v>51</v>
      </c>
      <c r="J14179" t="s">
        <v>68</v>
      </c>
      <c r="K14179" t="s">
        <v>69</v>
      </c>
      <c r="L14179" t="s">
        <v>28</v>
      </c>
      <c r="M14179">
        <v>1</v>
      </c>
      <c r="N14179">
        <v>0</v>
      </c>
      <c r="O14179">
        <v>-1</v>
      </c>
      <c r="P14179" t="s">
        <v>39511</v>
      </c>
      <c r="Q14179" t="s">
        <v>71</v>
      </c>
      <c r="R14179" s="3">
        <v>40990.6717708333</v>
      </c>
      <c r="S14179" t="s">
        <v>31</v>
      </c>
    </row>
    <row r="14180" customHeight="1" spans="1:19">
      <c r="A14180">
        <v>5866785622</v>
      </c>
      <c r="B14180" s="2" t="s">
        <v>39512</v>
      </c>
      <c r="C14180" t="s">
        <v>207</v>
      </c>
      <c r="D14180" t="s">
        <v>41</v>
      </c>
      <c r="E14180" t="s">
        <v>39513</v>
      </c>
      <c r="F14180" t="s">
        <v>39514</v>
      </c>
      <c r="G14180">
        <v>207</v>
      </c>
      <c r="H14180">
        <v>183</v>
      </c>
      <c r="I14180">
        <v>38</v>
      </c>
      <c r="J14180" t="s">
        <v>111</v>
      </c>
      <c r="L14180" t="s">
        <v>28</v>
      </c>
      <c r="M14180">
        <v>2</v>
      </c>
      <c r="N14180">
        <v>0</v>
      </c>
      <c r="O14180">
        <v>-1</v>
      </c>
      <c r="P14180" t="s">
        <v>36876</v>
      </c>
      <c r="Q14180" t="s">
        <v>318</v>
      </c>
      <c r="R14180" s="3">
        <v>42424.9205671296</v>
      </c>
      <c r="S14180" t="s">
        <v>31</v>
      </c>
    </row>
    <row r="14181" customHeight="1" spans="1:19">
      <c r="A14181">
        <v>7382226034</v>
      </c>
      <c r="B14181" s="2" t="s">
        <v>39515</v>
      </c>
      <c r="E14181" t="s">
        <v>39516</v>
      </c>
      <c r="F14181" t="s">
        <v>39517</v>
      </c>
      <c r="G14181">
        <v>34</v>
      </c>
      <c r="H14181">
        <v>454</v>
      </c>
      <c r="I14181">
        <v>1528</v>
      </c>
      <c r="J14181" t="s">
        <v>26</v>
      </c>
      <c r="L14181" t="s">
        <v>51</v>
      </c>
      <c r="M14181">
        <v>1</v>
      </c>
      <c r="N14181">
        <v>0</v>
      </c>
      <c r="O14181">
        <v>-1</v>
      </c>
      <c r="P14181" t="s">
        <v>134</v>
      </c>
      <c r="Q14181" t="s">
        <v>1196</v>
      </c>
      <c r="R14181" s="3">
        <v>43859.9290277778</v>
      </c>
      <c r="S14181" t="s">
        <v>31</v>
      </c>
    </row>
    <row r="14182" customHeight="1" spans="1:19">
      <c r="A14182">
        <v>7501300931</v>
      </c>
      <c r="B14182" s="2" t="s">
        <v>39518</v>
      </c>
      <c r="C14182" t="s">
        <v>73</v>
      </c>
      <c r="D14182" t="s">
        <v>23</v>
      </c>
      <c r="E14182" t="s">
        <v>39519</v>
      </c>
      <c r="G14182">
        <v>8</v>
      </c>
      <c r="H14182">
        <v>337</v>
      </c>
      <c r="I14182">
        <v>43</v>
      </c>
      <c r="J14182" t="s">
        <v>35</v>
      </c>
      <c r="L14182" t="s">
        <v>28</v>
      </c>
      <c r="M14182">
        <v>0</v>
      </c>
      <c r="N14182">
        <v>0</v>
      </c>
      <c r="O14182">
        <v>-1</v>
      </c>
      <c r="P14182" t="s">
        <v>36</v>
      </c>
      <c r="Q14182" t="s">
        <v>30</v>
      </c>
      <c r="R14182" s="3">
        <v>44083.9806134259</v>
      </c>
      <c r="S14182" t="s">
        <v>31</v>
      </c>
    </row>
    <row r="14183" customHeight="1" spans="1:19">
      <c r="A14183">
        <v>7753328911</v>
      </c>
      <c r="B14183" s="2" t="s">
        <v>39520</v>
      </c>
      <c r="C14183" t="s">
        <v>5802</v>
      </c>
      <c r="D14183" t="s">
        <v>23</v>
      </c>
      <c r="E14183" t="s">
        <v>39521</v>
      </c>
      <c r="F14183" t="s">
        <v>39522</v>
      </c>
      <c r="G14183">
        <v>750</v>
      </c>
      <c r="H14183">
        <v>510</v>
      </c>
      <c r="I14183">
        <v>2989</v>
      </c>
      <c r="J14183" t="s">
        <v>26</v>
      </c>
      <c r="L14183" t="s">
        <v>28</v>
      </c>
      <c r="M14183">
        <v>3</v>
      </c>
      <c r="N14183">
        <v>0</v>
      </c>
      <c r="O14183">
        <v>-1</v>
      </c>
      <c r="P14183" t="s">
        <v>62</v>
      </c>
      <c r="Q14183" t="s">
        <v>276</v>
      </c>
      <c r="R14183" s="3">
        <v>44674.0826736111</v>
      </c>
      <c r="S14183" t="s">
        <v>31</v>
      </c>
    </row>
    <row r="14184" customHeight="1" spans="1:19">
      <c r="A14184">
        <v>7756733102</v>
      </c>
      <c r="B14184" s="2" t="s">
        <v>39523</v>
      </c>
      <c r="C14184" t="s">
        <v>25128</v>
      </c>
      <c r="D14184" t="s">
        <v>41</v>
      </c>
      <c r="E14184" t="s">
        <v>39524</v>
      </c>
      <c r="G14184">
        <v>1</v>
      </c>
      <c r="H14184">
        <v>11</v>
      </c>
      <c r="I14184">
        <v>94</v>
      </c>
      <c r="J14184" t="s">
        <v>35</v>
      </c>
      <c r="L14184" t="s">
        <v>28</v>
      </c>
      <c r="M14184">
        <v>0</v>
      </c>
      <c r="N14184">
        <v>0</v>
      </c>
      <c r="O14184">
        <v>-1</v>
      </c>
      <c r="P14184" t="s">
        <v>4726</v>
      </c>
      <c r="Q14184" t="s">
        <v>120</v>
      </c>
      <c r="R14184" s="3">
        <v>44680.7529282407</v>
      </c>
      <c r="S14184" t="s">
        <v>38</v>
      </c>
    </row>
    <row r="14185" customHeight="1" spans="1:21">
      <c r="A14185">
        <v>7394713631</v>
      </c>
      <c r="B14185" s="2" t="s">
        <v>39525</v>
      </c>
      <c r="C14185" t="s">
        <v>25128</v>
      </c>
      <c r="D14185" t="s">
        <v>41</v>
      </c>
      <c r="E14185" t="s">
        <v>39526</v>
      </c>
      <c r="F14185" t="s">
        <v>39527</v>
      </c>
      <c r="G14185">
        <v>12</v>
      </c>
      <c r="H14185">
        <v>384</v>
      </c>
      <c r="I14185">
        <v>335</v>
      </c>
      <c r="J14185" t="s">
        <v>68</v>
      </c>
      <c r="K14185" t="s">
        <v>3192</v>
      </c>
      <c r="L14185" t="s">
        <v>51</v>
      </c>
      <c r="M14185">
        <v>0</v>
      </c>
      <c r="N14185">
        <v>0</v>
      </c>
      <c r="O14185">
        <v>-1</v>
      </c>
      <c r="P14185" t="s">
        <v>29</v>
      </c>
      <c r="Q14185" t="s">
        <v>71</v>
      </c>
      <c r="R14185" s="3">
        <v>43879.6392013889</v>
      </c>
      <c r="S14185" t="s">
        <v>31</v>
      </c>
      <c r="U14185" t="s">
        <v>10974</v>
      </c>
    </row>
    <row r="14186" customHeight="1" spans="1:19">
      <c r="A14186">
        <v>5878632105</v>
      </c>
      <c r="B14186" s="2" t="s">
        <v>39528</v>
      </c>
      <c r="C14186" t="s">
        <v>73</v>
      </c>
      <c r="D14186" t="s">
        <v>23</v>
      </c>
      <c r="E14186" t="s">
        <v>39529</v>
      </c>
      <c r="F14186" t="s">
        <v>39530</v>
      </c>
      <c r="G14186">
        <v>105</v>
      </c>
      <c r="H14186">
        <v>288</v>
      </c>
      <c r="I14186">
        <v>5377</v>
      </c>
      <c r="J14186" t="s">
        <v>26</v>
      </c>
      <c r="L14186" t="s">
        <v>51</v>
      </c>
      <c r="M14186">
        <v>1</v>
      </c>
      <c r="N14186">
        <v>1</v>
      </c>
      <c r="O14186">
        <v>0</v>
      </c>
      <c r="P14186" t="s">
        <v>39531</v>
      </c>
      <c r="Q14186" t="s">
        <v>276</v>
      </c>
      <c r="R14186" s="3">
        <v>42441.3510069444</v>
      </c>
      <c r="S14186" t="s">
        <v>31</v>
      </c>
    </row>
    <row r="14187" customHeight="1" spans="1:19">
      <c r="A14187">
        <v>7142076128</v>
      </c>
      <c r="B14187" s="2" t="s">
        <v>39532</v>
      </c>
      <c r="C14187" t="s">
        <v>5802</v>
      </c>
      <c r="D14187" t="s">
        <v>23</v>
      </c>
      <c r="E14187" t="s">
        <v>39533</v>
      </c>
      <c r="F14187" t="s">
        <v>39534</v>
      </c>
      <c r="G14187">
        <v>17</v>
      </c>
      <c r="H14187">
        <v>331</v>
      </c>
      <c r="I14187">
        <v>5</v>
      </c>
      <c r="J14187" t="s">
        <v>35</v>
      </c>
      <c r="L14187" t="s">
        <v>28</v>
      </c>
      <c r="M14187">
        <v>0</v>
      </c>
      <c r="N14187">
        <v>0</v>
      </c>
      <c r="O14187">
        <v>-1</v>
      </c>
      <c r="P14187" t="s">
        <v>36</v>
      </c>
      <c r="Q14187" t="s">
        <v>37</v>
      </c>
      <c r="R14187" s="3">
        <v>43601.3313425926</v>
      </c>
      <c r="S14187" t="s">
        <v>38</v>
      </c>
    </row>
    <row r="14188" customHeight="1" spans="1:19">
      <c r="A14188">
        <v>1402716610</v>
      </c>
      <c r="B14188" s="2" t="s">
        <v>39535</v>
      </c>
      <c r="C14188" t="s">
        <v>210</v>
      </c>
      <c r="D14188" t="s">
        <v>41</v>
      </c>
      <c r="E14188" t="s">
        <v>39536</v>
      </c>
      <c r="F14188" t="s">
        <v>39537</v>
      </c>
      <c r="G14188">
        <v>554</v>
      </c>
      <c r="H14188">
        <v>1944</v>
      </c>
      <c r="I14188">
        <v>6410</v>
      </c>
      <c r="J14188" t="s">
        <v>50</v>
      </c>
      <c r="K14188" t="s">
        <v>463</v>
      </c>
      <c r="L14188" t="s">
        <v>28</v>
      </c>
      <c r="M14188">
        <v>6</v>
      </c>
      <c r="N14188">
        <v>0</v>
      </c>
      <c r="O14188">
        <v>-1</v>
      </c>
      <c r="P14188" t="s">
        <v>275</v>
      </c>
      <c r="Q14188" t="s">
        <v>53</v>
      </c>
      <c r="R14188" s="3">
        <v>40501.5912962963</v>
      </c>
      <c r="S14188" t="s">
        <v>31</v>
      </c>
    </row>
    <row r="14189" customHeight="1" spans="1:21">
      <c r="A14189">
        <v>1174880583</v>
      </c>
      <c r="B14189" s="2" t="s">
        <v>39538</v>
      </c>
      <c r="C14189" t="s">
        <v>207</v>
      </c>
      <c r="D14189" t="s">
        <v>41</v>
      </c>
      <c r="E14189" t="s">
        <v>39539</v>
      </c>
      <c r="F14189" t="s">
        <v>39540</v>
      </c>
      <c r="G14189">
        <v>785</v>
      </c>
      <c r="H14189">
        <v>794</v>
      </c>
      <c r="I14189">
        <v>9206</v>
      </c>
      <c r="J14189" t="s">
        <v>26</v>
      </c>
      <c r="K14189" t="s">
        <v>27</v>
      </c>
      <c r="L14189" t="s">
        <v>28</v>
      </c>
      <c r="M14189">
        <v>0</v>
      </c>
      <c r="N14189">
        <v>0</v>
      </c>
      <c r="O14189">
        <v>220</v>
      </c>
      <c r="P14189" t="s">
        <v>39541</v>
      </c>
      <c r="Q14189" t="s">
        <v>71</v>
      </c>
      <c r="R14189" s="3">
        <v>40076.0058912037</v>
      </c>
      <c r="S14189" t="s">
        <v>31</v>
      </c>
      <c r="T14189" t="s">
        <v>39542</v>
      </c>
      <c r="U14189" t="s">
        <v>8701</v>
      </c>
    </row>
    <row r="14190" customHeight="1" spans="1:19">
      <c r="A14190">
        <v>1919319473</v>
      </c>
      <c r="B14190" s="2" t="s">
        <v>39543</v>
      </c>
      <c r="E14190" t="s">
        <v>39544</v>
      </c>
      <c r="F14190" t="s">
        <v>27382</v>
      </c>
      <c r="G14190">
        <v>569</v>
      </c>
      <c r="H14190">
        <v>1095</v>
      </c>
      <c r="I14190">
        <v>51598</v>
      </c>
      <c r="J14190" t="s">
        <v>35</v>
      </c>
      <c r="L14190" t="s">
        <v>28</v>
      </c>
      <c r="M14190">
        <v>1</v>
      </c>
      <c r="N14190">
        <v>1</v>
      </c>
      <c r="O14190">
        <v>0</v>
      </c>
      <c r="P14190" t="s">
        <v>3532</v>
      </c>
      <c r="Q14190" t="s">
        <v>1112</v>
      </c>
      <c r="R14190" s="3">
        <v>40555.8227314815</v>
      </c>
      <c r="S14190" t="s">
        <v>54</v>
      </c>
    </row>
    <row r="14191" customHeight="1" spans="1:19">
      <c r="A14191">
        <v>7399520366</v>
      </c>
      <c r="B14191" s="2" t="s">
        <v>39545</v>
      </c>
      <c r="E14191" t="s">
        <v>39546</v>
      </c>
      <c r="F14191" t="s">
        <v>39547</v>
      </c>
      <c r="G14191">
        <v>21</v>
      </c>
      <c r="H14191">
        <v>78</v>
      </c>
      <c r="I14191">
        <v>201</v>
      </c>
      <c r="J14191" t="s">
        <v>35</v>
      </c>
      <c r="L14191" t="s">
        <v>51</v>
      </c>
      <c r="M14191">
        <v>1</v>
      </c>
      <c r="N14191">
        <v>0</v>
      </c>
      <c r="O14191">
        <v>-1</v>
      </c>
      <c r="P14191" t="s">
        <v>36</v>
      </c>
      <c r="Q14191" t="s">
        <v>101</v>
      </c>
      <c r="R14191" s="3">
        <v>43886.5787847222</v>
      </c>
      <c r="S14191" t="s">
        <v>31</v>
      </c>
    </row>
    <row r="14192" customHeight="1" spans="1:19">
      <c r="A14192">
        <v>7759307676</v>
      </c>
      <c r="B14192" s="2" t="s">
        <v>39548</v>
      </c>
      <c r="E14192" t="s">
        <v>39549</v>
      </c>
      <c r="G14192">
        <v>1</v>
      </c>
      <c r="H14192">
        <v>2</v>
      </c>
      <c r="I14192">
        <v>1</v>
      </c>
      <c r="J14192" t="s">
        <v>26</v>
      </c>
      <c r="L14192" t="s">
        <v>28</v>
      </c>
      <c r="M14192">
        <v>0</v>
      </c>
      <c r="N14192">
        <v>0</v>
      </c>
      <c r="O14192">
        <v>-1</v>
      </c>
      <c r="P14192" t="s">
        <v>39550</v>
      </c>
      <c r="Q14192" t="s">
        <v>231</v>
      </c>
      <c r="R14192" s="3">
        <v>44704.5992013889</v>
      </c>
      <c r="S14192" t="s">
        <v>38</v>
      </c>
    </row>
    <row r="14193" customHeight="1" spans="1:19">
      <c r="A14193">
        <v>6042872086</v>
      </c>
      <c r="B14193" s="2" t="s">
        <v>39551</v>
      </c>
      <c r="C14193" t="s">
        <v>73</v>
      </c>
      <c r="D14193" t="s">
        <v>23</v>
      </c>
      <c r="E14193" t="s">
        <v>39552</v>
      </c>
      <c r="G14193">
        <v>30</v>
      </c>
      <c r="H14193">
        <v>65</v>
      </c>
      <c r="I14193">
        <v>502</v>
      </c>
      <c r="J14193" t="s">
        <v>1289</v>
      </c>
      <c r="K14193" t="s">
        <v>4614</v>
      </c>
      <c r="L14193" t="s">
        <v>28</v>
      </c>
      <c r="M14193">
        <v>3</v>
      </c>
      <c r="N14193">
        <v>0</v>
      </c>
      <c r="O14193">
        <v>-1</v>
      </c>
      <c r="P14193" t="s">
        <v>36</v>
      </c>
      <c r="Q14193" t="s">
        <v>101</v>
      </c>
      <c r="R14193" s="3">
        <v>42654.0308564815</v>
      </c>
      <c r="S14193" t="s">
        <v>31</v>
      </c>
    </row>
    <row r="14194" customHeight="1" spans="1:19">
      <c r="A14194">
        <v>7564220199</v>
      </c>
      <c r="B14194" s="2" t="s">
        <v>39553</v>
      </c>
      <c r="C14194" t="s">
        <v>73</v>
      </c>
      <c r="D14194" t="s">
        <v>23</v>
      </c>
      <c r="E14194" t="s">
        <v>39554</v>
      </c>
      <c r="F14194" t="s">
        <v>33872</v>
      </c>
      <c r="G14194">
        <v>20</v>
      </c>
      <c r="H14194">
        <v>84</v>
      </c>
      <c r="I14194">
        <v>58</v>
      </c>
      <c r="J14194" t="s">
        <v>35</v>
      </c>
      <c r="L14194" t="s">
        <v>51</v>
      </c>
      <c r="M14194">
        <v>0</v>
      </c>
      <c r="N14194">
        <v>0</v>
      </c>
      <c r="O14194">
        <v>-1</v>
      </c>
      <c r="P14194" t="s">
        <v>36</v>
      </c>
      <c r="Q14194" t="s">
        <v>245</v>
      </c>
      <c r="R14194" s="3">
        <v>44239.9957175926</v>
      </c>
      <c r="S14194" t="s">
        <v>31</v>
      </c>
    </row>
    <row r="14195" customHeight="1" spans="1:19">
      <c r="A14195">
        <v>6587158501</v>
      </c>
      <c r="B14195" s="2" t="s">
        <v>39555</v>
      </c>
      <c r="C14195" t="s">
        <v>207</v>
      </c>
      <c r="D14195" t="s">
        <v>41</v>
      </c>
      <c r="E14195" t="s">
        <v>39556</v>
      </c>
      <c r="G14195">
        <v>2</v>
      </c>
      <c r="H14195">
        <v>69</v>
      </c>
      <c r="I14195">
        <v>1</v>
      </c>
      <c r="J14195" t="s">
        <v>35</v>
      </c>
      <c r="L14195" t="s">
        <v>28</v>
      </c>
      <c r="M14195">
        <v>0</v>
      </c>
      <c r="N14195">
        <v>0</v>
      </c>
      <c r="O14195">
        <v>-1</v>
      </c>
      <c r="P14195" t="s">
        <v>36</v>
      </c>
      <c r="Q14195" t="s">
        <v>276</v>
      </c>
      <c r="R14195" s="3">
        <v>43280.7710532407</v>
      </c>
      <c r="S14195" t="s">
        <v>38</v>
      </c>
    </row>
    <row r="14196" customHeight="1" spans="1:19">
      <c r="A14196">
        <v>5549042456</v>
      </c>
      <c r="B14196" s="2" t="s">
        <v>39557</v>
      </c>
      <c r="E14196" t="e">
        <f>-原野-__</f>
        <v>#NAME?</v>
      </c>
      <c r="F14196" t="s">
        <v>1500</v>
      </c>
      <c r="G14196">
        <v>842</v>
      </c>
      <c r="H14196">
        <v>278</v>
      </c>
      <c r="I14196">
        <v>26007</v>
      </c>
      <c r="J14196" t="s">
        <v>35</v>
      </c>
      <c r="L14196" t="s">
        <v>51</v>
      </c>
      <c r="M14196">
        <v>4</v>
      </c>
      <c r="N14196">
        <v>1</v>
      </c>
      <c r="O14196">
        <v>0</v>
      </c>
      <c r="P14196" t="s">
        <v>19433</v>
      </c>
      <c r="Q14196" t="s">
        <v>53</v>
      </c>
      <c r="R14196" s="3">
        <v>42074.7973842593</v>
      </c>
      <c r="S14196" t="s">
        <v>31</v>
      </c>
    </row>
    <row r="14197" customHeight="1" spans="1:19">
      <c r="A14197">
        <v>6749833978</v>
      </c>
      <c r="B14197" s="2" t="s">
        <v>39558</v>
      </c>
      <c r="C14197" t="s">
        <v>73</v>
      </c>
      <c r="D14197" t="s">
        <v>23</v>
      </c>
      <c r="E14197" t="s">
        <v>39559</v>
      </c>
      <c r="G14197">
        <v>5</v>
      </c>
      <c r="H14197">
        <v>110</v>
      </c>
      <c r="I14197">
        <v>4</v>
      </c>
      <c r="J14197" t="s">
        <v>35</v>
      </c>
      <c r="L14197" t="s">
        <v>28</v>
      </c>
      <c r="M14197">
        <v>0</v>
      </c>
      <c r="N14197">
        <v>0</v>
      </c>
      <c r="O14197">
        <v>-1</v>
      </c>
      <c r="P14197" t="s">
        <v>36</v>
      </c>
      <c r="Q14197" t="s">
        <v>150</v>
      </c>
      <c r="R14197" s="3">
        <v>43381.0845833333</v>
      </c>
      <c r="S14197" t="s">
        <v>38</v>
      </c>
    </row>
    <row r="14198" customHeight="1" spans="1:19">
      <c r="A14198">
        <v>6580034637</v>
      </c>
      <c r="B14198" s="2" t="s">
        <v>39560</v>
      </c>
      <c r="E14198" t="s">
        <v>39561</v>
      </c>
      <c r="F14198" t="s">
        <v>39562</v>
      </c>
      <c r="G14198">
        <v>16</v>
      </c>
      <c r="H14198">
        <v>84</v>
      </c>
      <c r="I14198">
        <v>2975</v>
      </c>
      <c r="J14198" t="s">
        <v>35</v>
      </c>
      <c r="L14198" t="s">
        <v>51</v>
      </c>
      <c r="M14198">
        <v>4</v>
      </c>
      <c r="N14198">
        <v>0</v>
      </c>
      <c r="O14198">
        <v>-1</v>
      </c>
      <c r="P14198" t="s">
        <v>918</v>
      </c>
      <c r="Q14198" t="s">
        <v>37</v>
      </c>
      <c r="R14198" s="3">
        <v>43271.8903472222</v>
      </c>
      <c r="S14198" t="s">
        <v>31</v>
      </c>
    </row>
    <row r="14199" customHeight="1" spans="1:19">
      <c r="A14199">
        <v>6868026544</v>
      </c>
      <c r="B14199" s="2" t="s">
        <v>39563</v>
      </c>
      <c r="E14199" t="s">
        <v>39564</v>
      </c>
      <c r="F14199" t="s">
        <v>39565</v>
      </c>
      <c r="G14199">
        <v>22</v>
      </c>
      <c r="H14199">
        <v>229</v>
      </c>
      <c r="I14199">
        <v>854</v>
      </c>
      <c r="J14199" t="s">
        <v>35</v>
      </c>
      <c r="L14199" t="s">
        <v>51</v>
      </c>
      <c r="M14199">
        <v>0</v>
      </c>
      <c r="N14199">
        <v>0</v>
      </c>
      <c r="O14199">
        <v>-1</v>
      </c>
      <c r="P14199" t="s">
        <v>39566</v>
      </c>
      <c r="Q14199" t="s">
        <v>758</v>
      </c>
      <c r="R14199" s="3">
        <v>43433.5923958333</v>
      </c>
      <c r="S14199" t="s">
        <v>31</v>
      </c>
    </row>
    <row r="14200" customHeight="1" spans="1:19">
      <c r="A14200">
        <v>2374930167</v>
      </c>
      <c r="B14200" s="2" t="s">
        <v>39567</v>
      </c>
      <c r="C14200" t="s">
        <v>210</v>
      </c>
      <c r="D14200" t="s">
        <v>41</v>
      </c>
      <c r="E14200" t="s">
        <v>39568</v>
      </c>
      <c r="F14200" t="s">
        <v>39569</v>
      </c>
      <c r="G14200">
        <v>210324</v>
      </c>
      <c r="H14200">
        <v>331</v>
      </c>
      <c r="I14200">
        <v>5330</v>
      </c>
      <c r="J14200" t="s">
        <v>94</v>
      </c>
      <c r="L14200" t="s">
        <v>51</v>
      </c>
      <c r="M14200">
        <v>7</v>
      </c>
      <c r="N14200">
        <v>0</v>
      </c>
      <c r="O14200">
        <v>-1</v>
      </c>
      <c r="P14200" t="s">
        <v>29</v>
      </c>
      <c r="Q14200" t="s">
        <v>84</v>
      </c>
      <c r="R14200" s="3">
        <v>40808.4409143518</v>
      </c>
      <c r="S14200" t="s">
        <v>31</v>
      </c>
    </row>
    <row r="14201" customHeight="1" spans="1:19">
      <c r="A14201">
        <v>7505576984</v>
      </c>
      <c r="B14201" s="2" t="s">
        <v>39570</v>
      </c>
      <c r="E14201" t="s">
        <v>39571</v>
      </c>
      <c r="F14201" t="s">
        <v>39572</v>
      </c>
      <c r="G14201">
        <v>76</v>
      </c>
      <c r="H14201">
        <v>679</v>
      </c>
      <c r="I14201">
        <v>4612</v>
      </c>
      <c r="J14201" t="s">
        <v>327</v>
      </c>
      <c r="L14201" t="s">
        <v>51</v>
      </c>
      <c r="M14201">
        <v>4</v>
      </c>
      <c r="N14201">
        <v>1</v>
      </c>
      <c r="O14201">
        <v>0</v>
      </c>
      <c r="P14201" t="s">
        <v>4875</v>
      </c>
      <c r="Q14201" t="s">
        <v>141</v>
      </c>
      <c r="R14201" s="3">
        <v>44094.4253240741</v>
      </c>
      <c r="S14201" t="s">
        <v>31</v>
      </c>
    </row>
    <row r="14202" customHeight="1" spans="1:19">
      <c r="A14202">
        <v>6472694696</v>
      </c>
      <c r="B14202" s="2" t="s">
        <v>39573</v>
      </c>
      <c r="E14202" t="s">
        <v>39574</v>
      </c>
      <c r="F14202" t="s">
        <v>39575</v>
      </c>
      <c r="G14202">
        <v>14</v>
      </c>
      <c r="H14202">
        <v>537</v>
      </c>
      <c r="I14202">
        <v>27</v>
      </c>
      <c r="J14202" t="s">
        <v>35</v>
      </c>
      <c r="L14202" t="s">
        <v>28</v>
      </c>
      <c r="M14202">
        <v>0</v>
      </c>
      <c r="N14202">
        <v>0</v>
      </c>
      <c r="O14202">
        <v>-1</v>
      </c>
      <c r="P14202" t="s">
        <v>36</v>
      </c>
      <c r="Q14202" t="s">
        <v>46</v>
      </c>
      <c r="R14202" s="3">
        <v>43176.555787037</v>
      </c>
      <c r="S14202" t="s">
        <v>38</v>
      </c>
    </row>
    <row r="14203" customHeight="1" spans="1:19">
      <c r="A14203">
        <v>6472694696</v>
      </c>
      <c r="B14203" s="2" t="s">
        <v>39576</v>
      </c>
      <c r="E14203" t="s">
        <v>39574</v>
      </c>
      <c r="F14203" t="s">
        <v>39575</v>
      </c>
      <c r="G14203">
        <v>14</v>
      </c>
      <c r="H14203">
        <v>537</v>
      </c>
      <c r="I14203">
        <v>27</v>
      </c>
      <c r="J14203" t="s">
        <v>35</v>
      </c>
      <c r="L14203" t="s">
        <v>28</v>
      </c>
      <c r="M14203">
        <v>0</v>
      </c>
      <c r="N14203">
        <v>0</v>
      </c>
      <c r="O14203">
        <v>-1</v>
      </c>
      <c r="P14203" t="s">
        <v>36</v>
      </c>
      <c r="Q14203" t="s">
        <v>46</v>
      </c>
      <c r="R14203" s="3">
        <v>43176.555787037</v>
      </c>
      <c r="S14203" t="s">
        <v>38</v>
      </c>
    </row>
    <row r="14204" customHeight="1" spans="1:19">
      <c r="A14204">
        <v>6472694696</v>
      </c>
      <c r="B14204" s="2" t="s">
        <v>39577</v>
      </c>
      <c r="E14204" t="s">
        <v>39574</v>
      </c>
      <c r="F14204" t="s">
        <v>39575</v>
      </c>
      <c r="G14204">
        <v>14</v>
      </c>
      <c r="H14204">
        <v>537</v>
      </c>
      <c r="I14204">
        <v>27</v>
      </c>
      <c r="J14204" t="s">
        <v>35</v>
      </c>
      <c r="L14204" t="s">
        <v>28</v>
      </c>
      <c r="M14204">
        <v>0</v>
      </c>
      <c r="N14204">
        <v>0</v>
      </c>
      <c r="O14204">
        <v>-1</v>
      </c>
      <c r="P14204" t="s">
        <v>36</v>
      </c>
      <c r="Q14204" t="s">
        <v>46</v>
      </c>
      <c r="R14204" s="3">
        <v>43176.555787037</v>
      </c>
      <c r="S14204" t="s">
        <v>38</v>
      </c>
    </row>
    <row r="14205" customHeight="1" spans="1:19">
      <c r="A14205">
        <v>7775757995</v>
      </c>
      <c r="B14205" s="2" t="s">
        <v>39578</v>
      </c>
      <c r="E14205" t="s">
        <v>39579</v>
      </c>
      <c r="F14205" t="s">
        <v>39580</v>
      </c>
      <c r="G14205">
        <v>49</v>
      </c>
      <c r="H14205">
        <v>34</v>
      </c>
      <c r="I14205">
        <v>78</v>
      </c>
      <c r="J14205" t="s">
        <v>35</v>
      </c>
      <c r="L14205" t="s">
        <v>28</v>
      </c>
      <c r="M14205">
        <v>1</v>
      </c>
      <c r="N14205">
        <v>0</v>
      </c>
      <c r="O14205">
        <v>-1</v>
      </c>
      <c r="P14205" t="s">
        <v>36</v>
      </c>
      <c r="Q14205" t="s">
        <v>84</v>
      </c>
      <c r="R14205" s="3">
        <v>44766.3699884259</v>
      </c>
      <c r="S14205" t="s">
        <v>38</v>
      </c>
    </row>
    <row r="14206" customHeight="1" spans="1:19">
      <c r="A14206">
        <v>6593861295</v>
      </c>
      <c r="B14206" s="2" t="s">
        <v>39581</v>
      </c>
      <c r="E14206" t="s">
        <v>39582</v>
      </c>
      <c r="F14206" t="s">
        <v>39583</v>
      </c>
      <c r="G14206">
        <v>77</v>
      </c>
      <c r="H14206">
        <v>294</v>
      </c>
      <c r="I14206">
        <v>7253</v>
      </c>
      <c r="J14206" t="s">
        <v>35</v>
      </c>
      <c r="L14206" t="s">
        <v>51</v>
      </c>
      <c r="M14206">
        <v>2</v>
      </c>
      <c r="N14206">
        <v>0</v>
      </c>
      <c r="O14206">
        <v>-1</v>
      </c>
      <c r="P14206" t="s">
        <v>36</v>
      </c>
      <c r="Q14206" t="s">
        <v>37</v>
      </c>
      <c r="R14206" s="3">
        <v>43288.3184953704</v>
      </c>
      <c r="S14206" t="s">
        <v>31</v>
      </c>
    </row>
    <row r="14207" customHeight="1" spans="1:19">
      <c r="A14207">
        <v>7776757485</v>
      </c>
      <c r="B14207" s="2" t="s">
        <v>39584</v>
      </c>
      <c r="C14207" t="s">
        <v>73</v>
      </c>
      <c r="D14207" t="s">
        <v>23</v>
      </c>
      <c r="E14207" t="s">
        <v>39585</v>
      </c>
      <c r="G14207">
        <v>1</v>
      </c>
      <c r="H14207">
        <v>45</v>
      </c>
      <c r="I14207">
        <v>95</v>
      </c>
      <c r="J14207" t="s">
        <v>153</v>
      </c>
      <c r="L14207" t="s">
        <v>51</v>
      </c>
      <c r="M14207">
        <v>0</v>
      </c>
      <c r="N14207">
        <v>0</v>
      </c>
      <c r="O14207">
        <v>-1</v>
      </c>
      <c r="P14207" t="s">
        <v>39586</v>
      </c>
      <c r="Q14207" t="s">
        <v>46</v>
      </c>
      <c r="R14207" s="3">
        <v>44767.7367824074</v>
      </c>
      <c r="S14207" t="s">
        <v>38</v>
      </c>
    </row>
    <row r="14208" customHeight="1" spans="1:19">
      <c r="A14208">
        <v>7442531579</v>
      </c>
      <c r="B14208" s="2" t="s">
        <v>39587</v>
      </c>
      <c r="C14208" t="s">
        <v>210</v>
      </c>
      <c r="D14208" t="s">
        <v>41</v>
      </c>
      <c r="E14208" t="s">
        <v>39588</v>
      </c>
      <c r="F14208" t="s">
        <v>39589</v>
      </c>
      <c r="G14208">
        <v>13</v>
      </c>
      <c r="H14208">
        <v>121</v>
      </c>
      <c r="I14208">
        <v>782</v>
      </c>
      <c r="J14208" t="s">
        <v>106</v>
      </c>
      <c r="L14208" t="s">
        <v>28</v>
      </c>
      <c r="M14208">
        <v>4</v>
      </c>
      <c r="N14208">
        <v>0</v>
      </c>
      <c r="O14208">
        <v>-1</v>
      </c>
      <c r="P14208" t="s">
        <v>275</v>
      </c>
      <c r="Q14208" t="s">
        <v>37</v>
      </c>
      <c r="R14208" s="3">
        <v>43945.8701041667</v>
      </c>
      <c r="S14208" t="s">
        <v>31</v>
      </c>
    </row>
    <row r="14209" customHeight="1" spans="1:19">
      <c r="A14209">
        <v>7685110413</v>
      </c>
      <c r="B14209" s="2" t="s">
        <v>39590</v>
      </c>
      <c r="E14209" t="s">
        <v>39591</v>
      </c>
      <c r="F14209" t="s">
        <v>39592</v>
      </c>
      <c r="G14209">
        <v>1006</v>
      </c>
      <c r="H14209">
        <v>3</v>
      </c>
      <c r="I14209">
        <v>15</v>
      </c>
      <c r="J14209" t="s">
        <v>94</v>
      </c>
      <c r="L14209" t="s">
        <v>28</v>
      </c>
      <c r="M14209">
        <v>0</v>
      </c>
      <c r="N14209">
        <v>0</v>
      </c>
      <c r="O14209">
        <v>-1</v>
      </c>
      <c r="P14209" t="s">
        <v>39593</v>
      </c>
      <c r="Q14209" t="s">
        <v>141</v>
      </c>
      <c r="R14209" s="3">
        <v>44437.0287037037</v>
      </c>
      <c r="S14209" t="s">
        <v>38</v>
      </c>
    </row>
    <row r="14210" customHeight="1" spans="1:19">
      <c r="A14210">
        <v>6430804910</v>
      </c>
      <c r="B14210" s="2" t="s">
        <v>39594</v>
      </c>
      <c r="C14210" t="s">
        <v>73</v>
      </c>
      <c r="D14210" t="s">
        <v>23</v>
      </c>
      <c r="E14210" t="s">
        <v>39595</v>
      </c>
      <c r="F14210" t="s">
        <v>39596</v>
      </c>
      <c r="G14210">
        <v>19</v>
      </c>
      <c r="H14210">
        <v>168</v>
      </c>
      <c r="I14210">
        <v>283</v>
      </c>
      <c r="J14210" t="s">
        <v>117</v>
      </c>
      <c r="L14210" t="s">
        <v>28</v>
      </c>
      <c r="M14210">
        <v>0</v>
      </c>
      <c r="N14210">
        <v>0</v>
      </c>
      <c r="O14210">
        <v>-1</v>
      </c>
      <c r="P14210" t="s">
        <v>36</v>
      </c>
      <c r="Q14210" t="s">
        <v>120</v>
      </c>
      <c r="R14210" s="3">
        <v>43086.5721875</v>
      </c>
      <c r="S14210" t="s">
        <v>31</v>
      </c>
    </row>
    <row r="14211" customHeight="1" spans="1:21">
      <c r="A14211">
        <v>2856259750</v>
      </c>
      <c r="B14211" s="2" t="s">
        <v>39597</v>
      </c>
      <c r="C14211" t="s">
        <v>207</v>
      </c>
      <c r="D14211" t="s">
        <v>41</v>
      </c>
      <c r="E14211" t="s">
        <v>39598</v>
      </c>
      <c r="F14211" t="s">
        <v>39599</v>
      </c>
      <c r="G14211">
        <v>524</v>
      </c>
      <c r="H14211">
        <v>939</v>
      </c>
      <c r="I14211">
        <v>5010</v>
      </c>
      <c r="J14211" t="s">
        <v>2076</v>
      </c>
      <c r="L14211" t="s">
        <v>28</v>
      </c>
      <c r="M14211">
        <v>0</v>
      </c>
      <c r="N14211">
        <v>0</v>
      </c>
      <c r="O14211">
        <v>-1</v>
      </c>
      <c r="P14211" t="s">
        <v>39600</v>
      </c>
      <c r="Q14211" t="s">
        <v>150</v>
      </c>
      <c r="R14211" s="3">
        <v>41090.7840740741</v>
      </c>
      <c r="S14211" t="s">
        <v>31</v>
      </c>
      <c r="U14211" t="s">
        <v>15008</v>
      </c>
    </row>
    <row r="14212" customHeight="1" spans="1:21">
      <c r="A14212">
        <v>6559162942</v>
      </c>
      <c r="B14212" s="2" t="s">
        <v>39601</v>
      </c>
      <c r="C14212" t="s">
        <v>73</v>
      </c>
      <c r="D14212" t="s">
        <v>23</v>
      </c>
      <c r="E14212" t="s">
        <v>39602</v>
      </c>
      <c r="F14212" t="s">
        <v>39603</v>
      </c>
      <c r="G14212">
        <v>19</v>
      </c>
      <c r="H14212">
        <v>338</v>
      </c>
      <c r="I14212">
        <v>3884</v>
      </c>
      <c r="J14212" t="s">
        <v>60</v>
      </c>
      <c r="L14212" t="s">
        <v>28</v>
      </c>
      <c r="M14212">
        <v>0</v>
      </c>
      <c r="N14212">
        <v>0</v>
      </c>
      <c r="O14212">
        <v>-1</v>
      </c>
      <c r="P14212" t="s">
        <v>39604</v>
      </c>
      <c r="Q14212" t="s">
        <v>63</v>
      </c>
      <c r="R14212" s="3">
        <v>43246.6290277778</v>
      </c>
      <c r="S14212" t="s">
        <v>31</v>
      </c>
      <c r="U14212" t="s">
        <v>7189</v>
      </c>
    </row>
    <row r="14213" customHeight="1" spans="1:21">
      <c r="A14213">
        <v>6970567489</v>
      </c>
      <c r="B14213" s="2" t="s">
        <v>39605</v>
      </c>
      <c r="C14213" t="s">
        <v>5802</v>
      </c>
      <c r="D14213" t="s">
        <v>23</v>
      </c>
      <c r="E14213" t="s">
        <v>39606</v>
      </c>
      <c r="F14213" t="s">
        <v>39607</v>
      </c>
      <c r="G14213">
        <v>175</v>
      </c>
      <c r="H14213">
        <v>259</v>
      </c>
      <c r="I14213">
        <v>966</v>
      </c>
      <c r="J14213" t="s">
        <v>35</v>
      </c>
      <c r="L14213" t="s">
        <v>51</v>
      </c>
      <c r="M14213">
        <v>3</v>
      </c>
      <c r="N14213">
        <v>0</v>
      </c>
      <c r="O14213">
        <v>-1</v>
      </c>
      <c r="P14213" t="s">
        <v>249</v>
      </c>
      <c r="Q14213" t="s">
        <v>276</v>
      </c>
      <c r="R14213" s="3">
        <v>43488.442962963</v>
      </c>
      <c r="S14213" t="s">
        <v>31</v>
      </c>
      <c r="T14213" t="s">
        <v>39608</v>
      </c>
      <c r="U14213" t="s">
        <v>190</v>
      </c>
    </row>
    <row r="14214" customHeight="1" spans="1:19">
      <c r="A14214">
        <v>6803305928</v>
      </c>
      <c r="B14214" s="2" t="s">
        <v>39609</v>
      </c>
      <c r="C14214" t="s">
        <v>36647</v>
      </c>
      <c r="D14214" t="s">
        <v>41</v>
      </c>
      <c r="E14214" t="s">
        <v>39610</v>
      </c>
      <c r="G14214">
        <v>5</v>
      </c>
      <c r="H14214">
        <v>256</v>
      </c>
      <c r="I14214">
        <v>1</v>
      </c>
      <c r="J14214" t="s">
        <v>1036</v>
      </c>
      <c r="L14214" t="s">
        <v>51</v>
      </c>
      <c r="M14214">
        <v>0</v>
      </c>
      <c r="N14214">
        <v>0</v>
      </c>
      <c r="O14214">
        <v>-1</v>
      </c>
      <c r="P14214" t="s">
        <v>36</v>
      </c>
      <c r="Q14214" t="s">
        <v>439</v>
      </c>
      <c r="R14214" s="3">
        <v>43401.8300347222</v>
      </c>
      <c r="S14214" t="s">
        <v>31</v>
      </c>
    </row>
    <row r="14215" customHeight="1" spans="1:19">
      <c r="A14215">
        <v>2263886957</v>
      </c>
      <c r="B14215" s="2" t="s">
        <v>39611</v>
      </c>
      <c r="C14215" t="s">
        <v>226</v>
      </c>
      <c r="D14215" t="s">
        <v>41</v>
      </c>
      <c r="E14215" t="s">
        <v>39612</v>
      </c>
      <c r="F14215" t="s">
        <v>39613</v>
      </c>
      <c r="G14215">
        <v>211</v>
      </c>
      <c r="H14215">
        <v>700</v>
      </c>
      <c r="I14215">
        <v>1194</v>
      </c>
      <c r="J14215" t="s">
        <v>106</v>
      </c>
      <c r="K14215" t="s">
        <v>187</v>
      </c>
      <c r="L14215" t="s">
        <v>28</v>
      </c>
      <c r="M14215">
        <v>0</v>
      </c>
      <c r="N14215">
        <v>0</v>
      </c>
      <c r="O14215">
        <v>-1</v>
      </c>
      <c r="P14215" t="s">
        <v>134</v>
      </c>
      <c r="Q14215" t="s">
        <v>37</v>
      </c>
      <c r="R14215" s="3">
        <v>40747.5959490741</v>
      </c>
      <c r="S14215" t="s">
        <v>31</v>
      </c>
    </row>
    <row r="14216" customHeight="1" spans="1:19">
      <c r="A14216">
        <v>5542742745</v>
      </c>
      <c r="B14216" s="2" t="s">
        <v>39614</v>
      </c>
      <c r="C14216" t="s">
        <v>73</v>
      </c>
      <c r="D14216" t="s">
        <v>23</v>
      </c>
      <c r="E14216" t="s">
        <v>39615</v>
      </c>
      <c r="F14216" t="s">
        <v>3718</v>
      </c>
      <c r="G14216">
        <v>37</v>
      </c>
      <c r="H14216">
        <v>30</v>
      </c>
      <c r="I14216">
        <v>236</v>
      </c>
      <c r="J14216" t="s">
        <v>60</v>
      </c>
      <c r="K14216" t="s">
        <v>61</v>
      </c>
      <c r="L14216" t="s">
        <v>51</v>
      </c>
      <c r="M14216">
        <v>0</v>
      </c>
      <c r="N14216">
        <v>0</v>
      </c>
      <c r="O14216">
        <v>-1</v>
      </c>
      <c r="P14216" t="s">
        <v>39616</v>
      </c>
      <c r="Q14216" t="s">
        <v>63</v>
      </c>
      <c r="R14216" s="3">
        <v>42069.767974537</v>
      </c>
      <c r="S14216" t="s">
        <v>31</v>
      </c>
    </row>
    <row r="14217" customHeight="1" spans="1:19">
      <c r="A14217">
        <v>6215404120</v>
      </c>
      <c r="B14217" s="2" t="s">
        <v>39617</v>
      </c>
      <c r="C14217" t="s">
        <v>207</v>
      </c>
      <c r="D14217" t="s">
        <v>41</v>
      </c>
      <c r="E14217" t="s">
        <v>39618</v>
      </c>
      <c r="F14217" t="s">
        <v>39619</v>
      </c>
      <c r="G14217">
        <v>102</v>
      </c>
      <c r="H14217">
        <v>699</v>
      </c>
      <c r="I14217">
        <v>1499</v>
      </c>
      <c r="J14217" t="s">
        <v>94</v>
      </c>
      <c r="L14217" t="s">
        <v>51</v>
      </c>
      <c r="M14217">
        <v>1</v>
      </c>
      <c r="N14217">
        <v>0</v>
      </c>
      <c r="O14217">
        <v>-1</v>
      </c>
      <c r="P14217" t="s">
        <v>36</v>
      </c>
      <c r="Q14217" t="s">
        <v>37</v>
      </c>
      <c r="R14217" s="3">
        <v>42845.6620717593</v>
      </c>
      <c r="S14217" t="s">
        <v>31</v>
      </c>
    </row>
    <row r="14218" customHeight="1" spans="1:19">
      <c r="A14218">
        <v>5770888445</v>
      </c>
      <c r="B14218" s="2" t="s">
        <v>39620</v>
      </c>
      <c r="C14218" t="s">
        <v>73</v>
      </c>
      <c r="D14218" t="s">
        <v>23</v>
      </c>
      <c r="E14218" t="s">
        <v>39621</v>
      </c>
      <c r="F14218" t="s">
        <v>39622</v>
      </c>
      <c r="G14218">
        <v>144</v>
      </c>
      <c r="H14218">
        <v>163</v>
      </c>
      <c r="I14218">
        <v>1931</v>
      </c>
      <c r="J14218" t="s">
        <v>726</v>
      </c>
      <c r="K14218" t="s">
        <v>4128</v>
      </c>
      <c r="L14218" t="s">
        <v>28</v>
      </c>
      <c r="M14218">
        <v>0</v>
      </c>
      <c r="N14218">
        <v>0</v>
      </c>
      <c r="O14218">
        <v>-1</v>
      </c>
      <c r="P14218" t="s">
        <v>39623</v>
      </c>
      <c r="Q14218" t="s">
        <v>245</v>
      </c>
      <c r="R14218" s="3">
        <v>42333.5178472222</v>
      </c>
      <c r="S14218" t="s">
        <v>31</v>
      </c>
    </row>
    <row r="14219" customHeight="1" spans="1:21">
      <c r="A14219">
        <v>7240469135</v>
      </c>
      <c r="B14219" s="2" t="s">
        <v>39624</v>
      </c>
      <c r="C14219" t="s">
        <v>207</v>
      </c>
      <c r="D14219" t="s">
        <v>41</v>
      </c>
      <c r="E14219" t="s">
        <v>39625</v>
      </c>
      <c r="F14219" t="s">
        <v>39626</v>
      </c>
      <c r="G14219">
        <v>108</v>
      </c>
      <c r="H14219">
        <v>4873</v>
      </c>
      <c r="I14219">
        <v>499</v>
      </c>
      <c r="J14219" t="s">
        <v>537</v>
      </c>
      <c r="K14219" t="s">
        <v>538</v>
      </c>
      <c r="L14219" t="s">
        <v>28</v>
      </c>
      <c r="M14219">
        <v>2</v>
      </c>
      <c r="N14219">
        <v>0</v>
      </c>
      <c r="O14219">
        <v>-1</v>
      </c>
      <c r="P14219" t="s">
        <v>17930</v>
      </c>
      <c r="Q14219" t="s">
        <v>79</v>
      </c>
      <c r="R14219" s="3">
        <v>43663.4837731481</v>
      </c>
      <c r="S14219" t="s">
        <v>31</v>
      </c>
      <c r="U14219" t="s">
        <v>39627</v>
      </c>
    </row>
    <row r="14220" customHeight="1" spans="1:19">
      <c r="A14220">
        <v>6087762359</v>
      </c>
      <c r="B14220" s="2" t="s">
        <v>39628</v>
      </c>
      <c r="E14220" t="s">
        <v>39629</v>
      </c>
      <c r="F14220" t="s">
        <v>39630</v>
      </c>
      <c r="G14220">
        <v>1003</v>
      </c>
      <c r="H14220">
        <v>116</v>
      </c>
      <c r="I14220">
        <v>2569</v>
      </c>
      <c r="J14220" t="s">
        <v>35</v>
      </c>
      <c r="L14220" t="s">
        <v>51</v>
      </c>
      <c r="M14220">
        <v>0</v>
      </c>
      <c r="N14220">
        <v>0</v>
      </c>
      <c r="O14220">
        <v>-1</v>
      </c>
      <c r="P14220" t="s">
        <v>134</v>
      </c>
      <c r="Q14220" t="s">
        <v>276</v>
      </c>
      <c r="R14220" s="3">
        <v>42730.4313310185</v>
      </c>
      <c r="S14220" t="s">
        <v>31</v>
      </c>
    </row>
    <row r="14221" customHeight="1" spans="1:19">
      <c r="A14221">
        <v>5984832237</v>
      </c>
      <c r="B14221" s="2" t="s">
        <v>39631</v>
      </c>
      <c r="C14221" t="s">
        <v>73</v>
      </c>
      <c r="D14221" t="s">
        <v>23</v>
      </c>
      <c r="E14221" t="s">
        <v>39632</v>
      </c>
      <c r="F14221" t="s">
        <v>39633</v>
      </c>
      <c r="G14221">
        <v>11639</v>
      </c>
      <c r="H14221">
        <v>1924</v>
      </c>
      <c r="I14221">
        <v>11571</v>
      </c>
      <c r="J14221" t="s">
        <v>94</v>
      </c>
      <c r="L14221" t="s">
        <v>28</v>
      </c>
      <c r="M14221">
        <v>6</v>
      </c>
      <c r="N14221">
        <v>1</v>
      </c>
      <c r="O14221">
        <v>0</v>
      </c>
      <c r="P14221" t="s">
        <v>653</v>
      </c>
      <c r="Q14221" t="s">
        <v>84</v>
      </c>
      <c r="R14221" s="3">
        <v>42570.6903703704</v>
      </c>
      <c r="S14221" t="s">
        <v>54</v>
      </c>
    </row>
    <row r="14222" customHeight="1" spans="1:19">
      <c r="A14222">
        <v>5518027534</v>
      </c>
      <c r="B14222" s="2" t="s">
        <v>39634</v>
      </c>
      <c r="C14222" t="s">
        <v>73</v>
      </c>
      <c r="D14222" t="s">
        <v>23</v>
      </c>
      <c r="E14222" t="s">
        <v>39635</v>
      </c>
      <c r="F14222" t="s">
        <v>39636</v>
      </c>
      <c r="G14222">
        <v>34</v>
      </c>
      <c r="H14222">
        <v>374</v>
      </c>
      <c r="I14222">
        <v>3081</v>
      </c>
      <c r="J14222" t="s">
        <v>94</v>
      </c>
      <c r="K14222" t="s">
        <v>22018</v>
      </c>
      <c r="L14222" t="s">
        <v>51</v>
      </c>
      <c r="M14222">
        <v>0</v>
      </c>
      <c r="N14222">
        <v>0</v>
      </c>
      <c r="O14222">
        <v>-1</v>
      </c>
      <c r="P14222" t="s">
        <v>29</v>
      </c>
      <c r="Q14222" t="s">
        <v>37</v>
      </c>
      <c r="R14222" s="3">
        <v>42047.5374189815</v>
      </c>
      <c r="S14222" t="s">
        <v>31</v>
      </c>
    </row>
    <row r="14223" customHeight="1" spans="1:19">
      <c r="A14223">
        <v>7730432848</v>
      </c>
      <c r="B14223" s="2" t="s">
        <v>39637</v>
      </c>
      <c r="C14223" t="s">
        <v>36647</v>
      </c>
      <c r="D14223" t="s">
        <v>41</v>
      </c>
      <c r="E14223" t="s">
        <v>39638</v>
      </c>
      <c r="F14223" t="s">
        <v>39639</v>
      </c>
      <c r="G14223">
        <v>3</v>
      </c>
      <c r="H14223">
        <v>51</v>
      </c>
      <c r="I14223">
        <v>52</v>
      </c>
      <c r="J14223" t="s">
        <v>35</v>
      </c>
      <c r="L14223" t="s">
        <v>28</v>
      </c>
      <c r="M14223">
        <v>0</v>
      </c>
      <c r="N14223">
        <v>0</v>
      </c>
      <c r="O14223">
        <v>-1</v>
      </c>
      <c r="P14223" t="s">
        <v>36</v>
      </c>
      <c r="Q14223" t="s">
        <v>71</v>
      </c>
      <c r="R14223" s="3">
        <v>44550.0487152778</v>
      </c>
      <c r="S14223" t="s">
        <v>38</v>
      </c>
    </row>
    <row r="14224" customHeight="1" spans="1:21">
      <c r="A14224">
        <v>7556900412</v>
      </c>
      <c r="B14224" s="2" t="s">
        <v>39640</v>
      </c>
      <c r="C14224" t="s">
        <v>25128</v>
      </c>
      <c r="D14224" t="s">
        <v>41</v>
      </c>
      <c r="E14224" t="s">
        <v>39641</v>
      </c>
      <c r="F14224" t="s">
        <v>39642</v>
      </c>
      <c r="G14224">
        <v>23</v>
      </c>
      <c r="H14224">
        <v>72</v>
      </c>
      <c r="I14224">
        <v>426</v>
      </c>
      <c r="J14224" t="s">
        <v>1289</v>
      </c>
      <c r="K14224" t="s">
        <v>1715</v>
      </c>
      <c r="L14224" t="s">
        <v>51</v>
      </c>
      <c r="M14224">
        <v>0</v>
      </c>
      <c r="N14224">
        <v>0</v>
      </c>
      <c r="O14224">
        <v>-1</v>
      </c>
      <c r="P14224" t="s">
        <v>39643</v>
      </c>
      <c r="Q14224" t="s">
        <v>101</v>
      </c>
      <c r="R14224" s="3">
        <v>44226.5042592593</v>
      </c>
      <c r="S14224" t="s">
        <v>31</v>
      </c>
      <c r="U14224" t="s">
        <v>39644</v>
      </c>
    </row>
    <row r="14225" customHeight="1" spans="1:19">
      <c r="A14225">
        <v>5261378602</v>
      </c>
      <c r="B14225" s="2" t="s">
        <v>39645</v>
      </c>
      <c r="C14225" t="s">
        <v>195</v>
      </c>
      <c r="D14225" t="s">
        <v>23</v>
      </c>
      <c r="E14225" t="s">
        <v>39646</v>
      </c>
      <c r="F14225" t="s">
        <v>39647</v>
      </c>
      <c r="G14225">
        <v>285</v>
      </c>
      <c r="H14225">
        <v>211</v>
      </c>
      <c r="I14225">
        <v>1878</v>
      </c>
      <c r="J14225" t="s">
        <v>35</v>
      </c>
      <c r="L14225" t="s">
        <v>51</v>
      </c>
      <c r="M14225">
        <v>2</v>
      </c>
      <c r="N14225">
        <v>0</v>
      </c>
      <c r="O14225">
        <v>-1</v>
      </c>
      <c r="P14225" t="s">
        <v>52</v>
      </c>
      <c r="Q14225" t="s">
        <v>37</v>
      </c>
      <c r="R14225" s="3">
        <v>41870.8763773148</v>
      </c>
      <c r="S14225" t="s">
        <v>31</v>
      </c>
    </row>
    <row r="14226" customHeight="1" spans="1:19">
      <c r="A14226">
        <v>2410215665</v>
      </c>
      <c r="B14226" s="2" t="s">
        <v>39648</v>
      </c>
      <c r="C14226" t="s">
        <v>207</v>
      </c>
      <c r="D14226" t="s">
        <v>41</v>
      </c>
      <c r="E14226" t="s">
        <v>39649</v>
      </c>
      <c r="F14226" t="s">
        <v>39650</v>
      </c>
      <c r="G14226">
        <v>110</v>
      </c>
      <c r="H14226">
        <v>388</v>
      </c>
      <c r="I14226">
        <v>518</v>
      </c>
      <c r="J14226" t="s">
        <v>94</v>
      </c>
      <c r="L14226" t="s">
        <v>28</v>
      </c>
      <c r="M14226">
        <v>2</v>
      </c>
      <c r="N14226">
        <v>0</v>
      </c>
      <c r="O14226">
        <v>-1</v>
      </c>
      <c r="Q14226" t="s">
        <v>141</v>
      </c>
      <c r="R14226" s="3">
        <v>40830.4695949074</v>
      </c>
      <c r="S14226" t="s">
        <v>31</v>
      </c>
    </row>
    <row r="14227" customHeight="1" spans="1:19">
      <c r="A14227">
        <v>7558345697</v>
      </c>
      <c r="B14227" s="2" t="s">
        <v>39651</v>
      </c>
      <c r="E14227" t="s">
        <v>39652</v>
      </c>
      <c r="G14227">
        <v>3</v>
      </c>
      <c r="H14227">
        <v>30</v>
      </c>
      <c r="I14227">
        <v>218</v>
      </c>
      <c r="J14227" t="s">
        <v>35</v>
      </c>
      <c r="L14227" t="s">
        <v>28</v>
      </c>
      <c r="M14227">
        <v>0</v>
      </c>
      <c r="N14227">
        <v>0</v>
      </c>
      <c r="O14227">
        <v>-1</v>
      </c>
      <c r="P14227" t="s">
        <v>36</v>
      </c>
      <c r="Q14227" t="s">
        <v>120</v>
      </c>
      <c r="R14227" s="3">
        <v>44227.5041435185</v>
      </c>
      <c r="S14227" t="s">
        <v>38</v>
      </c>
    </row>
    <row r="14228" customHeight="1" spans="1:19">
      <c r="A14228">
        <v>7701001799</v>
      </c>
      <c r="B14228" s="2" t="s">
        <v>39653</v>
      </c>
      <c r="E14228" t="s">
        <v>39654</v>
      </c>
      <c r="F14228" t="s">
        <v>39655</v>
      </c>
      <c r="G14228">
        <v>31</v>
      </c>
      <c r="H14228">
        <v>234</v>
      </c>
      <c r="I14228">
        <v>1006</v>
      </c>
      <c r="J14228" t="s">
        <v>35</v>
      </c>
      <c r="L14228" t="s">
        <v>51</v>
      </c>
      <c r="M14228">
        <v>0</v>
      </c>
      <c r="N14228">
        <v>0</v>
      </c>
      <c r="O14228">
        <v>-1</v>
      </c>
      <c r="P14228" t="s">
        <v>36</v>
      </c>
      <c r="Q14228" t="s">
        <v>79</v>
      </c>
      <c r="R14228" s="3">
        <v>44456.0313194444</v>
      </c>
      <c r="S14228" t="s">
        <v>38</v>
      </c>
    </row>
    <row r="14229" customHeight="1" spans="1:19">
      <c r="A14229">
        <v>3176996293</v>
      </c>
      <c r="B14229" s="2" t="s">
        <v>39656</v>
      </c>
      <c r="E14229" t="s">
        <v>39657</v>
      </c>
      <c r="G14229">
        <v>62</v>
      </c>
      <c r="H14229">
        <v>244</v>
      </c>
      <c r="I14229">
        <v>498</v>
      </c>
      <c r="J14229" t="s">
        <v>1036</v>
      </c>
      <c r="K14229" t="s">
        <v>1687</v>
      </c>
      <c r="L14229" t="s">
        <v>28</v>
      </c>
      <c r="M14229">
        <v>1</v>
      </c>
      <c r="N14229">
        <v>0</v>
      </c>
      <c r="O14229">
        <v>-1</v>
      </c>
      <c r="P14229" t="s">
        <v>182</v>
      </c>
      <c r="Q14229" t="s">
        <v>37</v>
      </c>
      <c r="R14229" s="3">
        <v>41249.907962963</v>
      </c>
      <c r="S14229" t="s">
        <v>31</v>
      </c>
    </row>
    <row r="14230" customHeight="1" spans="1:19">
      <c r="A14230">
        <v>1643144662</v>
      </c>
      <c r="B14230" s="2" t="s">
        <v>39658</v>
      </c>
      <c r="E14230" t="s">
        <v>39659</v>
      </c>
      <c r="F14230" t="s">
        <v>39660</v>
      </c>
      <c r="G14230">
        <v>1294</v>
      </c>
      <c r="H14230">
        <v>140</v>
      </c>
      <c r="I14230">
        <v>13789</v>
      </c>
      <c r="J14230" t="s">
        <v>35</v>
      </c>
      <c r="L14230" t="s">
        <v>51</v>
      </c>
      <c r="M14230">
        <v>1</v>
      </c>
      <c r="N14230">
        <v>0</v>
      </c>
      <c r="O14230">
        <v>-1</v>
      </c>
      <c r="P14230" t="s">
        <v>1071</v>
      </c>
      <c r="Q14230" t="s">
        <v>276</v>
      </c>
      <c r="R14230" s="3">
        <v>41774.939375</v>
      </c>
      <c r="S14230" t="s">
        <v>31</v>
      </c>
    </row>
    <row r="14231" customHeight="1" spans="1:19">
      <c r="A14231">
        <v>2976886957</v>
      </c>
      <c r="B14231" s="2" t="s">
        <v>39661</v>
      </c>
      <c r="C14231" t="s">
        <v>73</v>
      </c>
      <c r="D14231" t="s">
        <v>23</v>
      </c>
      <c r="E14231" t="e">
        <f>-hisami</f>
        <v>#NAME?</v>
      </c>
      <c r="G14231">
        <v>203</v>
      </c>
      <c r="H14231">
        <v>517</v>
      </c>
      <c r="I14231">
        <v>0</v>
      </c>
      <c r="J14231" t="s">
        <v>35</v>
      </c>
      <c r="L14231" t="s">
        <v>51</v>
      </c>
      <c r="M14231">
        <v>0</v>
      </c>
      <c r="N14231">
        <v>0</v>
      </c>
      <c r="O14231">
        <v>-1</v>
      </c>
      <c r="P14231" t="s">
        <v>36</v>
      </c>
      <c r="Q14231" t="s">
        <v>71</v>
      </c>
      <c r="R14231" s="3">
        <v>41187.7077893519</v>
      </c>
      <c r="S14231" t="s">
        <v>31</v>
      </c>
    </row>
    <row r="14232" customHeight="1" spans="1:19">
      <c r="A14232">
        <v>7457796566</v>
      </c>
      <c r="B14232" s="2" t="s">
        <v>39662</v>
      </c>
      <c r="C14232" t="s">
        <v>207</v>
      </c>
      <c r="D14232" t="s">
        <v>41</v>
      </c>
      <c r="E14232" t="s">
        <v>39663</v>
      </c>
      <c r="F14232" t="s">
        <v>39664</v>
      </c>
      <c r="G14232">
        <v>1</v>
      </c>
      <c r="H14232">
        <v>456</v>
      </c>
      <c r="I14232">
        <v>708</v>
      </c>
      <c r="J14232" t="s">
        <v>35</v>
      </c>
      <c r="L14232" t="s">
        <v>28</v>
      </c>
      <c r="M14232">
        <v>0</v>
      </c>
      <c r="N14232">
        <v>0</v>
      </c>
      <c r="O14232">
        <v>-1</v>
      </c>
      <c r="P14232" t="s">
        <v>5688</v>
      </c>
      <c r="Q14232" t="s">
        <v>79</v>
      </c>
      <c r="R14232" s="3">
        <v>43971.6790740741</v>
      </c>
      <c r="S14232" t="s">
        <v>31</v>
      </c>
    </row>
    <row r="14233" customHeight="1" spans="1:19">
      <c r="A14233">
        <v>6621739447</v>
      </c>
      <c r="B14233" s="2" t="s">
        <v>39665</v>
      </c>
      <c r="C14233" t="s">
        <v>73</v>
      </c>
      <c r="D14233" t="s">
        <v>23</v>
      </c>
      <c r="E14233" t="s">
        <v>39666</v>
      </c>
      <c r="F14233" t="s">
        <v>1500</v>
      </c>
      <c r="G14233">
        <v>87</v>
      </c>
      <c r="H14233">
        <v>83</v>
      </c>
      <c r="I14233">
        <v>1793</v>
      </c>
      <c r="J14233" t="s">
        <v>273</v>
      </c>
      <c r="K14233" t="s">
        <v>13889</v>
      </c>
      <c r="L14233" t="s">
        <v>51</v>
      </c>
      <c r="M14233">
        <v>1</v>
      </c>
      <c r="N14233">
        <v>0</v>
      </c>
      <c r="O14233">
        <v>-1</v>
      </c>
      <c r="P14233" t="s">
        <v>39667</v>
      </c>
      <c r="Q14233" t="s">
        <v>37</v>
      </c>
      <c r="R14233" s="3">
        <v>43340.1957523148</v>
      </c>
      <c r="S14233" t="s">
        <v>38</v>
      </c>
    </row>
    <row r="14234" customHeight="1" spans="1:19">
      <c r="A14234">
        <v>1233423834</v>
      </c>
      <c r="B14234" s="2" t="s">
        <v>39668</v>
      </c>
      <c r="E14234" t="s">
        <v>39669</v>
      </c>
      <c r="F14234" t="s">
        <v>39670</v>
      </c>
      <c r="G14234">
        <v>1106</v>
      </c>
      <c r="H14234">
        <v>1169</v>
      </c>
      <c r="I14234">
        <v>13598</v>
      </c>
      <c r="J14234" t="s">
        <v>68</v>
      </c>
      <c r="L14234" t="s">
        <v>51</v>
      </c>
      <c r="M14234">
        <v>6</v>
      </c>
      <c r="N14234">
        <v>1</v>
      </c>
      <c r="O14234">
        <v>0</v>
      </c>
      <c r="P14234" t="s">
        <v>39671</v>
      </c>
      <c r="Q14234" t="s">
        <v>71</v>
      </c>
      <c r="R14234" s="3">
        <v>40294.6406134259</v>
      </c>
      <c r="S14234" t="s">
        <v>54</v>
      </c>
    </row>
    <row r="14235" customHeight="1" spans="1:19">
      <c r="A14235">
        <v>7391001668</v>
      </c>
      <c r="B14235" s="2" t="s">
        <v>39672</v>
      </c>
      <c r="C14235" t="s">
        <v>5802</v>
      </c>
      <c r="D14235" t="s">
        <v>23</v>
      </c>
      <c r="E14235" t="s">
        <v>39673</v>
      </c>
      <c r="F14235" t="s">
        <v>39674</v>
      </c>
      <c r="G14235">
        <v>9</v>
      </c>
      <c r="H14235">
        <v>86</v>
      </c>
      <c r="I14235">
        <v>2321</v>
      </c>
      <c r="J14235" t="s">
        <v>35</v>
      </c>
      <c r="L14235" t="s">
        <v>28</v>
      </c>
      <c r="M14235">
        <v>5</v>
      </c>
      <c r="N14235">
        <v>0</v>
      </c>
      <c r="O14235">
        <v>-1</v>
      </c>
      <c r="P14235" t="s">
        <v>36</v>
      </c>
      <c r="Q14235" t="s">
        <v>583</v>
      </c>
      <c r="R14235" s="3">
        <v>43872.993912037</v>
      </c>
      <c r="S14235" t="s">
        <v>31</v>
      </c>
    </row>
    <row r="14236" customHeight="1" spans="1:19">
      <c r="A14236">
        <v>7194376802</v>
      </c>
      <c r="B14236" s="2" t="s">
        <v>39675</v>
      </c>
      <c r="C14236" t="s">
        <v>36647</v>
      </c>
      <c r="D14236" t="s">
        <v>41</v>
      </c>
      <c r="E14236" t="s">
        <v>39676</v>
      </c>
      <c r="F14236" t="s">
        <v>39677</v>
      </c>
      <c r="G14236">
        <v>174</v>
      </c>
      <c r="H14236">
        <v>138</v>
      </c>
      <c r="I14236">
        <v>662</v>
      </c>
      <c r="J14236" t="s">
        <v>619</v>
      </c>
      <c r="K14236" t="s">
        <v>35</v>
      </c>
      <c r="L14236" t="s">
        <v>28</v>
      </c>
      <c r="M14236">
        <v>0</v>
      </c>
      <c r="N14236">
        <v>0</v>
      </c>
      <c r="O14236">
        <v>-1</v>
      </c>
      <c r="P14236" t="s">
        <v>39678</v>
      </c>
      <c r="Q14236" t="s">
        <v>37</v>
      </c>
      <c r="R14236" s="3">
        <v>43630.928912037</v>
      </c>
      <c r="S14236" t="s">
        <v>31</v>
      </c>
    </row>
    <row r="14237" customHeight="1" spans="1:19">
      <c r="A14237">
        <v>6304048951</v>
      </c>
      <c r="B14237" s="2" t="s">
        <v>39679</v>
      </c>
      <c r="C14237" t="s">
        <v>5802</v>
      </c>
      <c r="D14237" t="s">
        <v>23</v>
      </c>
      <c r="E14237" t="s">
        <v>39680</v>
      </c>
      <c r="F14237" t="s">
        <v>39681</v>
      </c>
      <c r="G14237">
        <v>2658</v>
      </c>
      <c r="H14237">
        <v>3812</v>
      </c>
      <c r="I14237">
        <v>39731</v>
      </c>
      <c r="J14237" t="s">
        <v>35</v>
      </c>
      <c r="L14237" t="s">
        <v>28</v>
      </c>
      <c r="M14237">
        <v>0</v>
      </c>
      <c r="N14237">
        <v>0</v>
      </c>
      <c r="O14237">
        <v>-1</v>
      </c>
      <c r="P14237" t="s">
        <v>39682</v>
      </c>
      <c r="Q14237" t="s">
        <v>141</v>
      </c>
      <c r="R14237" s="3">
        <v>42918.3226388889</v>
      </c>
      <c r="S14237" t="s">
        <v>31</v>
      </c>
    </row>
    <row r="14238" customHeight="1" spans="1:19">
      <c r="A14238">
        <v>1672708522</v>
      </c>
      <c r="B14238" s="2" t="s">
        <v>39683</v>
      </c>
      <c r="C14238" t="s">
        <v>73</v>
      </c>
      <c r="D14238" t="s">
        <v>23</v>
      </c>
      <c r="E14238" t="s">
        <v>39684</v>
      </c>
      <c r="F14238" t="s">
        <v>39685</v>
      </c>
      <c r="G14238">
        <v>395</v>
      </c>
      <c r="H14238">
        <v>906</v>
      </c>
      <c r="I14238">
        <v>1794</v>
      </c>
      <c r="J14238" t="s">
        <v>106</v>
      </c>
      <c r="L14238" t="s">
        <v>28</v>
      </c>
      <c r="M14238">
        <v>0</v>
      </c>
      <c r="N14238">
        <v>0</v>
      </c>
      <c r="O14238">
        <v>-1</v>
      </c>
      <c r="P14238" t="s">
        <v>249</v>
      </c>
      <c r="Q14238" t="s">
        <v>37</v>
      </c>
      <c r="R14238" s="3">
        <v>40284.499375</v>
      </c>
      <c r="S14238" t="s">
        <v>31</v>
      </c>
    </row>
    <row r="14239" customHeight="1" spans="1:19">
      <c r="A14239">
        <v>7759861843</v>
      </c>
      <c r="B14239" s="2" t="s">
        <v>39686</v>
      </c>
      <c r="E14239" t="s">
        <v>39687</v>
      </c>
      <c r="F14239" t="s">
        <v>39688</v>
      </c>
      <c r="G14239">
        <v>29</v>
      </c>
      <c r="H14239">
        <v>369</v>
      </c>
      <c r="I14239">
        <v>844</v>
      </c>
      <c r="J14239" t="s">
        <v>153</v>
      </c>
      <c r="L14239" t="s">
        <v>51</v>
      </c>
      <c r="M14239">
        <v>0</v>
      </c>
      <c r="N14239">
        <v>0</v>
      </c>
      <c r="O14239">
        <v>-1</v>
      </c>
      <c r="P14239" t="s">
        <v>26903</v>
      </c>
      <c r="Q14239" t="s">
        <v>46</v>
      </c>
      <c r="R14239" s="3">
        <v>44692.4008217593</v>
      </c>
      <c r="S14239" t="s">
        <v>38</v>
      </c>
    </row>
    <row r="14240" customHeight="1" spans="1:19">
      <c r="A14240">
        <v>6498208369</v>
      </c>
      <c r="B14240" s="2" t="s">
        <v>39689</v>
      </c>
      <c r="C14240" t="s">
        <v>73</v>
      </c>
      <c r="D14240" t="s">
        <v>23</v>
      </c>
      <c r="E14240" t="s">
        <v>39690</v>
      </c>
      <c r="F14240" t="s">
        <v>39691</v>
      </c>
      <c r="G14240">
        <v>1059</v>
      </c>
      <c r="H14240">
        <v>734</v>
      </c>
      <c r="I14240">
        <v>5050</v>
      </c>
      <c r="J14240" t="s">
        <v>35</v>
      </c>
      <c r="L14240" t="s">
        <v>51</v>
      </c>
      <c r="M14240">
        <v>2</v>
      </c>
      <c r="N14240">
        <v>0</v>
      </c>
      <c r="O14240">
        <v>-1</v>
      </c>
      <c r="P14240" t="s">
        <v>653</v>
      </c>
      <c r="Q14240" t="s">
        <v>46</v>
      </c>
      <c r="R14240" s="3">
        <v>43161.8057060185</v>
      </c>
      <c r="S14240" t="s">
        <v>31</v>
      </c>
    </row>
    <row r="14241" customHeight="1" spans="1:19">
      <c r="A14241">
        <v>6012965570</v>
      </c>
      <c r="B14241" s="2" t="s">
        <v>39692</v>
      </c>
      <c r="C14241" t="s">
        <v>73</v>
      </c>
      <c r="D14241" t="s">
        <v>23</v>
      </c>
      <c r="E14241" t="s">
        <v>39693</v>
      </c>
      <c r="F14241" t="s">
        <v>39694</v>
      </c>
      <c r="G14241">
        <v>1107</v>
      </c>
      <c r="H14241">
        <v>1339</v>
      </c>
      <c r="I14241">
        <v>7528</v>
      </c>
      <c r="J14241" t="s">
        <v>50</v>
      </c>
      <c r="L14241" t="s">
        <v>51</v>
      </c>
      <c r="M14241">
        <v>3</v>
      </c>
      <c r="N14241">
        <v>1</v>
      </c>
      <c r="O14241">
        <v>0</v>
      </c>
      <c r="P14241" t="s">
        <v>39695</v>
      </c>
      <c r="Q14241" t="s">
        <v>53</v>
      </c>
      <c r="R14241" s="3">
        <v>42607.4102662037</v>
      </c>
      <c r="S14241" t="s">
        <v>31</v>
      </c>
    </row>
    <row r="14242" customHeight="1" spans="1:19">
      <c r="A14242">
        <v>3650566650</v>
      </c>
      <c r="B14242" s="2" t="s">
        <v>39696</v>
      </c>
      <c r="C14242" t="s">
        <v>195</v>
      </c>
      <c r="D14242" t="s">
        <v>23</v>
      </c>
      <c r="E14242" t="s">
        <v>39697</v>
      </c>
      <c r="F14242" t="s">
        <v>39698</v>
      </c>
      <c r="G14242">
        <v>437</v>
      </c>
      <c r="H14242">
        <v>780</v>
      </c>
      <c r="I14242">
        <v>1818</v>
      </c>
      <c r="J14242" t="s">
        <v>50</v>
      </c>
      <c r="K14242" t="s">
        <v>8346</v>
      </c>
      <c r="L14242" t="s">
        <v>28</v>
      </c>
      <c r="M14242">
        <v>5</v>
      </c>
      <c r="N14242">
        <v>0</v>
      </c>
      <c r="O14242">
        <v>-1</v>
      </c>
      <c r="P14242" t="s">
        <v>39699</v>
      </c>
      <c r="Q14242" t="s">
        <v>53</v>
      </c>
      <c r="R14242" s="3">
        <v>41509.523287037</v>
      </c>
      <c r="S14242" t="s">
        <v>31</v>
      </c>
    </row>
    <row r="14243" customHeight="1" spans="1:19">
      <c r="A14243">
        <v>6159487583</v>
      </c>
      <c r="B14243" s="2" t="s">
        <v>39700</v>
      </c>
      <c r="C14243" t="s">
        <v>207</v>
      </c>
      <c r="D14243" t="s">
        <v>41</v>
      </c>
      <c r="E14243" t="s">
        <v>39701</v>
      </c>
      <c r="F14243" t="s">
        <v>39702</v>
      </c>
      <c r="G14243">
        <v>17</v>
      </c>
      <c r="H14243">
        <v>909</v>
      </c>
      <c r="I14243">
        <v>736</v>
      </c>
      <c r="J14243" t="s">
        <v>26</v>
      </c>
      <c r="L14243" t="s">
        <v>28</v>
      </c>
      <c r="M14243">
        <v>5</v>
      </c>
      <c r="N14243">
        <v>0</v>
      </c>
      <c r="O14243">
        <v>-1</v>
      </c>
      <c r="P14243" t="s">
        <v>39703</v>
      </c>
      <c r="Q14243" t="s">
        <v>53</v>
      </c>
      <c r="R14243" s="3">
        <v>42798.702025463</v>
      </c>
      <c r="S14243" t="s">
        <v>31</v>
      </c>
    </row>
    <row r="14244" customHeight="1" spans="1:19">
      <c r="A14244">
        <v>5523139345</v>
      </c>
      <c r="B14244" s="2" t="s">
        <v>39704</v>
      </c>
      <c r="C14244" t="s">
        <v>73</v>
      </c>
      <c r="D14244" t="s">
        <v>23</v>
      </c>
      <c r="E14244" t="s">
        <v>39705</v>
      </c>
      <c r="F14244" t="s">
        <v>39706</v>
      </c>
      <c r="G14244">
        <v>394</v>
      </c>
      <c r="H14244">
        <v>254</v>
      </c>
      <c r="I14244">
        <v>3397</v>
      </c>
      <c r="J14244" t="s">
        <v>35</v>
      </c>
      <c r="L14244" t="s">
        <v>51</v>
      </c>
      <c r="M14244">
        <v>1</v>
      </c>
      <c r="N14244">
        <v>0</v>
      </c>
      <c r="O14244">
        <v>-1</v>
      </c>
      <c r="P14244" t="s">
        <v>39707</v>
      </c>
      <c r="Q14244" t="s">
        <v>37</v>
      </c>
      <c r="R14244" s="3">
        <v>42052.5951388889</v>
      </c>
      <c r="S14244" t="s">
        <v>31</v>
      </c>
    </row>
    <row r="14245" customHeight="1" spans="1:19">
      <c r="A14245">
        <v>7756311063</v>
      </c>
      <c r="B14245" s="2" t="s">
        <v>39708</v>
      </c>
      <c r="C14245" t="s">
        <v>207</v>
      </c>
      <c r="D14245" t="s">
        <v>41</v>
      </c>
      <c r="E14245" t="s">
        <v>39709</v>
      </c>
      <c r="F14245" t="s">
        <v>39710</v>
      </c>
      <c r="G14245">
        <v>43</v>
      </c>
      <c r="H14245">
        <v>134</v>
      </c>
      <c r="I14245">
        <v>143</v>
      </c>
      <c r="J14245" t="s">
        <v>35</v>
      </c>
      <c r="L14245" t="s">
        <v>28</v>
      </c>
      <c r="M14245">
        <v>0</v>
      </c>
      <c r="N14245">
        <v>0</v>
      </c>
      <c r="O14245">
        <v>-1</v>
      </c>
      <c r="P14245" t="s">
        <v>36</v>
      </c>
      <c r="Q14245" t="s">
        <v>53</v>
      </c>
      <c r="R14245" s="3">
        <v>44678.063900463</v>
      </c>
      <c r="S14245" t="s">
        <v>38</v>
      </c>
    </row>
    <row r="14246" customHeight="1" spans="1:19">
      <c r="A14246">
        <v>7388696646</v>
      </c>
      <c r="B14246" s="2" t="s">
        <v>39711</v>
      </c>
      <c r="C14246" t="s">
        <v>207</v>
      </c>
      <c r="D14246" t="s">
        <v>41</v>
      </c>
      <c r="E14246" t="s">
        <v>39712</v>
      </c>
      <c r="G14246">
        <v>1</v>
      </c>
      <c r="H14246">
        <v>85</v>
      </c>
      <c r="I14246">
        <v>363</v>
      </c>
      <c r="J14246" t="s">
        <v>35</v>
      </c>
      <c r="L14246" t="s">
        <v>51</v>
      </c>
      <c r="M14246">
        <v>0</v>
      </c>
      <c r="N14246">
        <v>0</v>
      </c>
      <c r="O14246">
        <v>-1</v>
      </c>
      <c r="P14246" t="s">
        <v>31654</v>
      </c>
      <c r="Q14246" t="s">
        <v>347</v>
      </c>
      <c r="R14246" s="3">
        <v>43869.9543865741</v>
      </c>
      <c r="S14246" t="s">
        <v>38</v>
      </c>
    </row>
    <row r="14247" customHeight="1" spans="1:19">
      <c r="A14247">
        <v>2887517882</v>
      </c>
      <c r="B14247" s="2" t="s">
        <v>39713</v>
      </c>
      <c r="C14247" t="s">
        <v>207</v>
      </c>
      <c r="D14247" t="s">
        <v>41</v>
      </c>
      <c r="E14247" t="s">
        <v>39714</v>
      </c>
      <c r="F14247" t="s">
        <v>39715</v>
      </c>
      <c r="G14247">
        <v>231</v>
      </c>
      <c r="H14247">
        <v>1010</v>
      </c>
      <c r="I14247">
        <v>1475</v>
      </c>
      <c r="J14247" t="s">
        <v>50</v>
      </c>
      <c r="K14247" t="s">
        <v>6623</v>
      </c>
      <c r="L14247" t="s">
        <v>28</v>
      </c>
      <c r="M14247">
        <v>4</v>
      </c>
      <c r="N14247">
        <v>0</v>
      </c>
      <c r="O14247">
        <v>-1</v>
      </c>
      <c r="P14247" t="s">
        <v>307</v>
      </c>
      <c r="Q14247" t="s">
        <v>430</v>
      </c>
      <c r="R14247" s="3">
        <v>41124.6128009259</v>
      </c>
      <c r="S14247" t="s">
        <v>31</v>
      </c>
    </row>
    <row r="14248" customHeight="1" spans="1:19">
      <c r="A14248">
        <v>5711825264</v>
      </c>
      <c r="B14248" s="2" t="s">
        <v>39716</v>
      </c>
      <c r="C14248" t="s">
        <v>73</v>
      </c>
      <c r="D14248" t="s">
        <v>23</v>
      </c>
      <c r="E14248" t="s">
        <v>39717</v>
      </c>
      <c r="F14248" t="s">
        <v>39718</v>
      </c>
      <c r="G14248">
        <v>7</v>
      </c>
      <c r="H14248">
        <v>407</v>
      </c>
      <c r="I14248">
        <v>546</v>
      </c>
      <c r="J14248" t="s">
        <v>94</v>
      </c>
      <c r="L14248" t="s">
        <v>28</v>
      </c>
      <c r="M14248">
        <v>0</v>
      </c>
      <c r="N14248">
        <v>0</v>
      </c>
      <c r="O14248">
        <v>-1</v>
      </c>
      <c r="P14248" t="s">
        <v>36</v>
      </c>
      <c r="Q14248" t="s">
        <v>597</v>
      </c>
      <c r="R14248" s="3">
        <v>42273.5909837963</v>
      </c>
      <c r="S14248" t="s">
        <v>31</v>
      </c>
    </row>
    <row r="14249" customHeight="1" spans="1:19">
      <c r="A14249">
        <v>3716436351</v>
      </c>
      <c r="B14249" s="2" t="s">
        <v>39719</v>
      </c>
      <c r="C14249" t="s">
        <v>73</v>
      </c>
      <c r="D14249" t="s">
        <v>23</v>
      </c>
      <c r="E14249" t="s">
        <v>39720</v>
      </c>
      <c r="F14249" t="s">
        <v>39721</v>
      </c>
      <c r="G14249">
        <v>191</v>
      </c>
      <c r="H14249">
        <v>241</v>
      </c>
      <c r="I14249">
        <v>181</v>
      </c>
      <c r="J14249" t="s">
        <v>273</v>
      </c>
      <c r="K14249" t="s">
        <v>1021</v>
      </c>
      <c r="L14249" t="s">
        <v>51</v>
      </c>
      <c r="M14249">
        <v>0</v>
      </c>
      <c r="N14249">
        <v>0</v>
      </c>
      <c r="O14249">
        <v>-1</v>
      </c>
      <c r="P14249" t="s">
        <v>307</v>
      </c>
      <c r="Q14249" t="s">
        <v>95</v>
      </c>
      <c r="R14249" s="3">
        <v>41498.5516435185</v>
      </c>
      <c r="S14249" t="s">
        <v>31</v>
      </c>
    </row>
    <row r="14250" customHeight="1" spans="1:19">
      <c r="A14250">
        <v>7783889587</v>
      </c>
      <c r="B14250" s="2" t="s">
        <v>39722</v>
      </c>
      <c r="C14250" t="s">
        <v>73</v>
      </c>
      <c r="D14250" t="s">
        <v>23</v>
      </c>
      <c r="E14250" t="s">
        <v>39723</v>
      </c>
      <c r="F14250" t="s">
        <v>39724</v>
      </c>
      <c r="G14250">
        <v>1</v>
      </c>
      <c r="H14250">
        <v>151</v>
      </c>
      <c r="I14250">
        <v>37</v>
      </c>
      <c r="J14250" t="s">
        <v>35</v>
      </c>
      <c r="L14250" t="s">
        <v>28</v>
      </c>
      <c r="M14250">
        <v>0</v>
      </c>
      <c r="N14250">
        <v>0</v>
      </c>
      <c r="O14250">
        <v>-1</v>
      </c>
      <c r="P14250" t="s">
        <v>36</v>
      </c>
      <c r="Q14250" t="s">
        <v>46</v>
      </c>
      <c r="R14250" s="3">
        <v>44797.1567476852</v>
      </c>
      <c r="S14250" t="s">
        <v>38</v>
      </c>
    </row>
    <row r="14251" customHeight="1" spans="1:19">
      <c r="A14251">
        <v>3948058509</v>
      </c>
      <c r="B14251" s="2" t="s">
        <v>39725</v>
      </c>
      <c r="C14251" t="s">
        <v>207</v>
      </c>
      <c r="D14251" t="s">
        <v>41</v>
      </c>
      <c r="E14251" t="s">
        <v>39726</v>
      </c>
      <c r="F14251" t="s">
        <v>39727</v>
      </c>
      <c r="G14251">
        <v>130</v>
      </c>
      <c r="H14251">
        <v>78</v>
      </c>
      <c r="I14251">
        <v>2765</v>
      </c>
      <c r="J14251" t="s">
        <v>35</v>
      </c>
      <c r="L14251" t="s">
        <v>51</v>
      </c>
      <c r="M14251">
        <v>3</v>
      </c>
      <c r="N14251">
        <v>0</v>
      </c>
      <c r="O14251">
        <v>-1</v>
      </c>
      <c r="P14251" t="s">
        <v>36</v>
      </c>
      <c r="Q14251" t="s">
        <v>120</v>
      </c>
      <c r="R14251" s="3">
        <v>41624.7940625</v>
      </c>
      <c r="S14251" t="s">
        <v>31</v>
      </c>
    </row>
    <row r="14252" customHeight="1" spans="1:19">
      <c r="A14252">
        <v>5337906739</v>
      </c>
      <c r="B14252" s="2" t="s">
        <v>39728</v>
      </c>
      <c r="C14252" t="s">
        <v>73</v>
      </c>
      <c r="D14252" t="s">
        <v>23</v>
      </c>
      <c r="E14252" t="s">
        <v>39729</v>
      </c>
      <c r="G14252">
        <v>5</v>
      </c>
      <c r="H14252">
        <v>61</v>
      </c>
      <c r="I14252">
        <v>34</v>
      </c>
      <c r="J14252" t="s">
        <v>35</v>
      </c>
      <c r="L14252" t="s">
        <v>28</v>
      </c>
      <c r="M14252">
        <v>0</v>
      </c>
      <c r="N14252">
        <v>0</v>
      </c>
      <c r="O14252">
        <v>-1</v>
      </c>
      <c r="P14252" t="s">
        <v>36</v>
      </c>
      <c r="R14252" s="3">
        <v>41952.8007060185</v>
      </c>
      <c r="S14252" t="s">
        <v>31</v>
      </c>
    </row>
    <row r="14253" customHeight="1" spans="1:19">
      <c r="A14253">
        <v>7625410382</v>
      </c>
      <c r="B14253" s="2" t="s">
        <v>39730</v>
      </c>
      <c r="C14253" t="s">
        <v>207</v>
      </c>
      <c r="D14253" t="s">
        <v>41</v>
      </c>
      <c r="E14253" t="s">
        <v>39731</v>
      </c>
      <c r="F14253" t="s">
        <v>39732</v>
      </c>
      <c r="G14253">
        <v>772</v>
      </c>
      <c r="H14253">
        <v>1213</v>
      </c>
      <c r="I14253">
        <v>5359</v>
      </c>
      <c r="J14253" t="s">
        <v>35</v>
      </c>
      <c r="L14253" t="s">
        <v>28</v>
      </c>
      <c r="M14253">
        <v>3</v>
      </c>
      <c r="N14253">
        <v>0</v>
      </c>
      <c r="O14253">
        <v>-1</v>
      </c>
      <c r="P14253" t="s">
        <v>52</v>
      </c>
      <c r="Q14253" t="s">
        <v>597</v>
      </c>
      <c r="R14253" s="3">
        <v>44359.3098263889</v>
      </c>
      <c r="S14253" t="s">
        <v>31</v>
      </c>
    </row>
    <row r="14254" customHeight="1" spans="1:19">
      <c r="A14254">
        <v>6884191450</v>
      </c>
      <c r="B14254" s="2" t="s">
        <v>39733</v>
      </c>
      <c r="C14254" t="s">
        <v>207</v>
      </c>
      <c r="D14254" t="s">
        <v>41</v>
      </c>
      <c r="E14254" t="s">
        <v>39734</v>
      </c>
      <c r="G14254">
        <v>6797</v>
      </c>
      <c r="H14254">
        <v>6</v>
      </c>
      <c r="I14254">
        <v>8</v>
      </c>
      <c r="J14254" t="s">
        <v>26</v>
      </c>
      <c r="L14254" t="s">
        <v>51</v>
      </c>
      <c r="M14254">
        <v>5</v>
      </c>
      <c r="N14254">
        <v>0</v>
      </c>
      <c r="O14254">
        <v>-1</v>
      </c>
      <c r="P14254" t="s">
        <v>32825</v>
      </c>
      <c r="Q14254" t="s">
        <v>95</v>
      </c>
      <c r="R14254" s="3">
        <v>43447.960150463</v>
      </c>
      <c r="S14254" t="s">
        <v>31</v>
      </c>
    </row>
    <row r="14255" customHeight="1" spans="1:19">
      <c r="A14255">
        <v>6965060193</v>
      </c>
      <c r="B14255" s="2" t="s">
        <v>39735</v>
      </c>
      <c r="C14255" t="s">
        <v>396</v>
      </c>
      <c r="D14255" t="s">
        <v>41</v>
      </c>
      <c r="E14255" t="s">
        <v>39736</v>
      </c>
      <c r="G14255">
        <v>6</v>
      </c>
      <c r="H14255">
        <v>133</v>
      </c>
      <c r="I14255">
        <v>2</v>
      </c>
      <c r="J14255" t="s">
        <v>726</v>
      </c>
      <c r="L14255" t="s">
        <v>28</v>
      </c>
      <c r="M14255">
        <v>0</v>
      </c>
      <c r="N14255">
        <v>0</v>
      </c>
      <c r="O14255">
        <v>-1</v>
      </c>
      <c r="P14255" t="s">
        <v>39737</v>
      </c>
      <c r="Q14255" t="s">
        <v>276</v>
      </c>
      <c r="R14255" s="3">
        <v>43484.9343518519</v>
      </c>
      <c r="S14255" t="s">
        <v>31</v>
      </c>
    </row>
    <row r="14256" customHeight="1" spans="1:19">
      <c r="A14256">
        <v>7763442757</v>
      </c>
      <c r="B14256" s="2" t="s">
        <v>39738</v>
      </c>
      <c r="C14256" t="s">
        <v>210</v>
      </c>
      <c r="D14256" t="s">
        <v>41</v>
      </c>
      <c r="E14256" t="s">
        <v>39739</v>
      </c>
      <c r="G14256">
        <v>1</v>
      </c>
      <c r="H14256">
        <v>24</v>
      </c>
      <c r="I14256">
        <v>34</v>
      </c>
      <c r="J14256" t="s">
        <v>35</v>
      </c>
      <c r="L14256" t="s">
        <v>51</v>
      </c>
      <c r="M14256">
        <v>0</v>
      </c>
      <c r="N14256">
        <v>0</v>
      </c>
      <c r="O14256">
        <v>-1</v>
      </c>
      <c r="P14256" t="s">
        <v>39740</v>
      </c>
      <c r="Q14256" t="s">
        <v>160</v>
      </c>
      <c r="R14256" s="3">
        <v>44702.9763541667</v>
      </c>
      <c r="S14256" t="s">
        <v>38</v>
      </c>
    </row>
    <row r="14257" customHeight="1" spans="1:19">
      <c r="A14257">
        <v>5221087601</v>
      </c>
      <c r="B14257" s="2" t="s">
        <v>39741</v>
      </c>
      <c r="C14257" t="s">
        <v>207</v>
      </c>
      <c r="D14257" t="s">
        <v>41</v>
      </c>
      <c r="E14257" t="s">
        <v>39742</v>
      </c>
      <c r="F14257" t="s">
        <v>39743</v>
      </c>
      <c r="G14257">
        <v>3</v>
      </c>
      <c r="H14257">
        <v>487</v>
      </c>
      <c r="I14257">
        <v>2136</v>
      </c>
      <c r="J14257" t="s">
        <v>35</v>
      </c>
      <c r="L14257" t="s">
        <v>28</v>
      </c>
      <c r="M14257">
        <v>0</v>
      </c>
      <c r="N14257">
        <v>0</v>
      </c>
      <c r="O14257">
        <v>-1</v>
      </c>
      <c r="P14257" t="s">
        <v>134</v>
      </c>
      <c r="Q14257" t="s">
        <v>276</v>
      </c>
      <c r="R14257" s="3">
        <v>41837.7397222222</v>
      </c>
      <c r="S14257" t="s">
        <v>31</v>
      </c>
    </row>
    <row r="14258" customHeight="1" spans="1:19">
      <c r="A14258">
        <v>2635901971</v>
      </c>
      <c r="B14258" s="2" t="s">
        <v>39744</v>
      </c>
      <c r="C14258" t="s">
        <v>207</v>
      </c>
      <c r="D14258" t="s">
        <v>41</v>
      </c>
      <c r="E14258" t="s">
        <v>39745</v>
      </c>
      <c r="F14258" t="s">
        <v>39746</v>
      </c>
      <c r="G14258">
        <v>217</v>
      </c>
      <c r="H14258">
        <v>89</v>
      </c>
      <c r="I14258">
        <v>1790</v>
      </c>
      <c r="J14258" t="s">
        <v>204</v>
      </c>
      <c r="L14258" t="s">
        <v>28</v>
      </c>
      <c r="M14258">
        <v>0</v>
      </c>
      <c r="N14258">
        <v>0</v>
      </c>
      <c r="O14258">
        <v>-1</v>
      </c>
      <c r="Q14258" t="s">
        <v>84</v>
      </c>
      <c r="R14258" s="3">
        <v>40967.4436226852</v>
      </c>
      <c r="S14258" t="s">
        <v>31</v>
      </c>
    </row>
    <row r="14259" customHeight="1" spans="1:19">
      <c r="A14259">
        <v>2635901971</v>
      </c>
      <c r="B14259" s="2" t="s">
        <v>39747</v>
      </c>
      <c r="C14259" t="s">
        <v>207</v>
      </c>
      <c r="D14259" t="s">
        <v>41</v>
      </c>
      <c r="E14259" t="s">
        <v>39745</v>
      </c>
      <c r="F14259" t="s">
        <v>39746</v>
      </c>
      <c r="G14259">
        <v>217</v>
      </c>
      <c r="H14259">
        <v>89</v>
      </c>
      <c r="I14259">
        <v>1790</v>
      </c>
      <c r="J14259" t="s">
        <v>204</v>
      </c>
      <c r="L14259" t="s">
        <v>28</v>
      </c>
      <c r="M14259">
        <v>0</v>
      </c>
      <c r="N14259">
        <v>0</v>
      </c>
      <c r="O14259">
        <v>-1</v>
      </c>
      <c r="Q14259" t="s">
        <v>84</v>
      </c>
      <c r="R14259" s="3">
        <v>40967.4436226852</v>
      </c>
      <c r="S14259" t="s">
        <v>31</v>
      </c>
    </row>
    <row r="14260" customHeight="1" spans="1:19">
      <c r="A14260">
        <v>2635901971</v>
      </c>
      <c r="B14260" s="2" t="s">
        <v>39748</v>
      </c>
      <c r="C14260" t="s">
        <v>207</v>
      </c>
      <c r="D14260" t="s">
        <v>41</v>
      </c>
      <c r="E14260" t="s">
        <v>39745</v>
      </c>
      <c r="F14260" t="s">
        <v>39746</v>
      </c>
      <c r="G14260">
        <v>217</v>
      </c>
      <c r="H14260">
        <v>89</v>
      </c>
      <c r="I14260">
        <v>1790</v>
      </c>
      <c r="J14260" t="s">
        <v>204</v>
      </c>
      <c r="L14260" t="s">
        <v>28</v>
      </c>
      <c r="M14260">
        <v>0</v>
      </c>
      <c r="N14260">
        <v>0</v>
      </c>
      <c r="O14260">
        <v>-1</v>
      </c>
      <c r="Q14260" t="s">
        <v>84</v>
      </c>
      <c r="R14260" s="3">
        <v>40967.4436226852</v>
      </c>
      <c r="S14260" t="s">
        <v>31</v>
      </c>
    </row>
    <row r="14261" customHeight="1" spans="1:19">
      <c r="A14261">
        <v>2635901971</v>
      </c>
      <c r="B14261" s="2" t="s">
        <v>39749</v>
      </c>
      <c r="C14261" t="s">
        <v>207</v>
      </c>
      <c r="D14261" t="s">
        <v>41</v>
      </c>
      <c r="E14261" t="s">
        <v>39745</v>
      </c>
      <c r="F14261" t="s">
        <v>39746</v>
      </c>
      <c r="G14261">
        <v>217</v>
      </c>
      <c r="H14261">
        <v>89</v>
      </c>
      <c r="I14261">
        <v>1790</v>
      </c>
      <c r="J14261" t="s">
        <v>204</v>
      </c>
      <c r="L14261" t="s">
        <v>28</v>
      </c>
      <c r="M14261">
        <v>0</v>
      </c>
      <c r="N14261">
        <v>0</v>
      </c>
      <c r="O14261">
        <v>-1</v>
      </c>
      <c r="Q14261" t="s">
        <v>84</v>
      </c>
      <c r="R14261" s="3">
        <v>40967.4436226852</v>
      </c>
      <c r="S14261" t="s">
        <v>31</v>
      </c>
    </row>
    <row r="14262" customHeight="1" spans="1:19">
      <c r="A14262">
        <v>6292368012</v>
      </c>
      <c r="B14262" s="2" t="s">
        <v>39750</v>
      </c>
      <c r="C14262" t="s">
        <v>210</v>
      </c>
      <c r="D14262" t="s">
        <v>41</v>
      </c>
      <c r="E14262" t="s">
        <v>39751</v>
      </c>
      <c r="G14262">
        <v>1</v>
      </c>
      <c r="H14262">
        <v>31</v>
      </c>
      <c r="I14262">
        <v>0</v>
      </c>
      <c r="J14262" t="s">
        <v>35</v>
      </c>
      <c r="L14262" t="s">
        <v>51</v>
      </c>
      <c r="M14262">
        <v>1</v>
      </c>
      <c r="N14262">
        <v>0</v>
      </c>
      <c r="O14262">
        <v>-1</v>
      </c>
      <c r="P14262" t="s">
        <v>307</v>
      </c>
      <c r="R14262" s="3">
        <v>42908.5721990741</v>
      </c>
      <c r="S14262" t="s">
        <v>31</v>
      </c>
    </row>
    <row r="14263" customHeight="1" spans="1:19">
      <c r="A14263">
        <v>7772106460</v>
      </c>
      <c r="B14263" s="2" t="s">
        <v>39752</v>
      </c>
      <c r="E14263" t="s">
        <v>39753</v>
      </c>
      <c r="G14263">
        <v>3</v>
      </c>
      <c r="H14263">
        <v>16</v>
      </c>
      <c r="I14263">
        <v>154</v>
      </c>
      <c r="J14263" t="s">
        <v>35</v>
      </c>
      <c r="L14263" t="s">
        <v>28</v>
      </c>
      <c r="M14263">
        <v>0</v>
      </c>
      <c r="N14263">
        <v>0</v>
      </c>
      <c r="O14263">
        <v>-1</v>
      </c>
      <c r="P14263" t="s">
        <v>36</v>
      </c>
      <c r="Q14263" t="s">
        <v>71</v>
      </c>
      <c r="R14263" s="3">
        <v>44751.7537384259</v>
      </c>
      <c r="S14263" t="s">
        <v>38</v>
      </c>
    </row>
    <row r="14264" customHeight="1" spans="1:19">
      <c r="A14264">
        <v>6814176156</v>
      </c>
      <c r="B14264" s="2" t="s">
        <v>39754</v>
      </c>
      <c r="C14264" t="s">
        <v>210</v>
      </c>
      <c r="D14264" t="s">
        <v>41</v>
      </c>
      <c r="E14264" t="s">
        <v>39755</v>
      </c>
      <c r="F14264" t="s">
        <v>39756</v>
      </c>
      <c r="G14264">
        <v>9</v>
      </c>
      <c r="H14264">
        <v>54</v>
      </c>
      <c r="I14264">
        <v>359</v>
      </c>
      <c r="J14264" t="s">
        <v>94</v>
      </c>
      <c r="K14264" t="s">
        <v>854</v>
      </c>
      <c r="L14264" t="s">
        <v>51</v>
      </c>
      <c r="M14264">
        <v>3</v>
      </c>
      <c r="N14264">
        <v>0</v>
      </c>
      <c r="O14264">
        <v>-1</v>
      </c>
      <c r="P14264" t="s">
        <v>39757</v>
      </c>
      <c r="Q14264" t="s">
        <v>183</v>
      </c>
      <c r="R14264" s="3">
        <v>43406.7507060185</v>
      </c>
      <c r="S14264" t="s">
        <v>31</v>
      </c>
    </row>
    <row r="14265" customHeight="1" spans="1:21">
      <c r="A14265">
        <v>5760099210</v>
      </c>
      <c r="B14265" s="2" t="s">
        <v>39758</v>
      </c>
      <c r="C14265" t="s">
        <v>210</v>
      </c>
      <c r="D14265" t="s">
        <v>41</v>
      </c>
      <c r="E14265" t="s">
        <v>39759</v>
      </c>
      <c r="F14265" t="s">
        <v>39760</v>
      </c>
      <c r="G14265">
        <v>1836</v>
      </c>
      <c r="H14265">
        <v>1276</v>
      </c>
      <c r="I14265">
        <v>4274</v>
      </c>
      <c r="J14265" t="s">
        <v>495</v>
      </c>
      <c r="L14265" t="s">
        <v>51</v>
      </c>
      <c r="M14265">
        <v>1</v>
      </c>
      <c r="N14265">
        <v>0</v>
      </c>
      <c r="O14265">
        <v>-1</v>
      </c>
      <c r="P14265" t="s">
        <v>39761</v>
      </c>
      <c r="Q14265" t="s">
        <v>386</v>
      </c>
      <c r="R14265" s="3">
        <v>42323.5274652778</v>
      </c>
      <c r="S14265" t="s">
        <v>31</v>
      </c>
      <c r="U14265" t="s">
        <v>2348</v>
      </c>
    </row>
    <row r="14266" customHeight="1" spans="1:19">
      <c r="A14266">
        <v>6033631661</v>
      </c>
      <c r="B14266" s="2" t="s">
        <v>39762</v>
      </c>
      <c r="C14266" t="s">
        <v>73</v>
      </c>
      <c r="D14266" t="s">
        <v>23</v>
      </c>
      <c r="E14266" t="s">
        <v>39763</v>
      </c>
      <c r="F14266" t="s">
        <v>39764</v>
      </c>
      <c r="G14266">
        <v>17</v>
      </c>
      <c r="H14266">
        <v>204</v>
      </c>
      <c r="I14266">
        <v>47</v>
      </c>
      <c r="J14266" t="s">
        <v>1877</v>
      </c>
      <c r="L14266" t="s">
        <v>51</v>
      </c>
      <c r="M14266">
        <v>0</v>
      </c>
      <c r="N14266">
        <v>0</v>
      </c>
      <c r="O14266">
        <v>-1</v>
      </c>
      <c r="P14266" t="s">
        <v>608</v>
      </c>
      <c r="Q14266" t="s">
        <v>347</v>
      </c>
      <c r="R14266" s="3">
        <v>42641.8306365741</v>
      </c>
      <c r="S14266" t="s">
        <v>31</v>
      </c>
    </row>
    <row r="14267" customHeight="1" spans="1:19">
      <c r="A14267">
        <v>2046862301</v>
      </c>
      <c r="B14267" s="2" t="s">
        <v>39765</v>
      </c>
      <c r="C14267" t="s">
        <v>73</v>
      </c>
      <c r="D14267" t="s">
        <v>23</v>
      </c>
      <c r="E14267" t="s">
        <v>39766</v>
      </c>
      <c r="G14267">
        <v>15056</v>
      </c>
      <c r="H14267">
        <v>365</v>
      </c>
      <c r="I14267">
        <v>8622</v>
      </c>
      <c r="J14267" t="s">
        <v>35</v>
      </c>
      <c r="L14267" t="s">
        <v>28</v>
      </c>
      <c r="M14267">
        <v>0</v>
      </c>
      <c r="N14267">
        <v>0</v>
      </c>
      <c r="O14267">
        <v>-1</v>
      </c>
      <c r="P14267" t="s">
        <v>39767</v>
      </c>
      <c r="Q14267" t="s">
        <v>30</v>
      </c>
      <c r="R14267" s="3">
        <v>40628.5558796296</v>
      </c>
      <c r="S14267" t="s">
        <v>54</v>
      </c>
    </row>
    <row r="14268" customHeight="1" spans="1:19">
      <c r="A14268">
        <v>2046862301</v>
      </c>
      <c r="B14268" s="2" t="s">
        <v>39768</v>
      </c>
      <c r="C14268" t="s">
        <v>73</v>
      </c>
      <c r="D14268" t="s">
        <v>23</v>
      </c>
      <c r="E14268" t="s">
        <v>39766</v>
      </c>
      <c r="G14268">
        <v>15056</v>
      </c>
      <c r="H14268">
        <v>365</v>
      </c>
      <c r="I14268">
        <v>8622</v>
      </c>
      <c r="J14268" t="s">
        <v>35</v>
      </c>
      <c r="L14268" t="s">
        <v>28</v>
      </c>
      <c r="M14268">
        <v>0</v>
      </c>
      <c r="N14268">
        <v>0</v>
      </c>
      <c r="O14268">
        <v>-1</v>
      </c>
      <c r="P14268" t="s">
        <v>39767</v>
      </c>
      <c r="Q14268" t="s">
        <v>30</v>
      </c>
      <c r="R14268" s="3">
        <v>40628.5558796296</v>
      </c>
      <c r="S14268" t="s">
        <v>54</v>
      </c>
    </row>
    <row r="14269" customHeight="1" spans="1:19">
      <c r="A14269">
        <v>2618764817</v>
      </c>
      <c r="B14269" s="2" t="s">
        <v>39769</v>
      </c>
      <c r="C14269" t="s">
        <v>5802</v>
      </c>
      <c r="D14269" t="s">
        <v>23</v>
      </c>
      <c r="E14269" t="s">
        <v>39770</v>
      </c>
      <c r="F14269" t="s">
        <v>39771</v>
      </c>
      <c r="G14269">
        <v>34</v>
      </c>
      <c r="H14269">
        <v>304</v>
      </c>
      <c r="I14269">
        <v>1395</v>
      </c>
      <c r="J14269" t="s">
        <v>2076</v>
      </c>
      <c r="K14269" t="s">
        <v>4335</v>
      </c>
      <c r="L14269" t="s">
        <v>28</v>
      </c>
      <c r="M14269">
        <v>1</v>
      </c>
      <c r="N14269">
        <v>0</v>
      </c>
      <c r="O14269">
        <v>-1</v>
      </c>
      <c r="Q14269" t="s">
        <v>46</v>
      </c>
      <c r="R14269" s="3">
        <v>40949.5251041667</v>
      </c>
      <c r="S14269" t="s">
        <v>31</v>
      </c>
    </row>
    <row r="14270" customHeight="1" spans="1:19">
      <c r="A14270">
        <v>5195644789</v>
      </c>
      <c r="B14270" s="2" t="s">
        <v>39772</v>
      </c>
      <c r="C14270" t="s">
        <v>207</v>
      </c>
      <c r="D14270" t="s">
        <v>41</v>
      </c>
      <c r="E14270" t="s">
        <v>39773</v>
      </c>
      <c r="F14270" t="s">
        <v>39774</v>
      </c>
      <c r="G14270">
        <v>18</v>
      </c>
      <c r="H14270">
        <v>4</v>
      </c>
      <c r="I14270">
        <v>848</v>
      </c>
      <c r="J14270" t="s">
        <v>94</v>
      </c>
      <c r="K14270" t="s">
        <v>1318</v>
      </c>
      <c r="L14270" t="s">
        <v>51</v>
      </c>
      <c r="M14270">
        <v>0</v>
      </c>
      <c r="N14270">
        <v>0</v>
      </c>
      <c r="O14270">
        <v>-1</v>
      </c>
      <c r="P14270" t="s">
        <v>275</v>
      </c>
      <c r="Q14270" t="s">
        <v>37</v>
      </c>
      <c r="R14270" s="3">
        <v>41817.6868055556</v>
      </c>
      <c r="S14270" t="s">
        <v>31</v>
      </c>
    </row>
    <row r="14271" customHeight="1" spans="1:19">
      <c r="A14271">
        <v>6600388472</v>
      </c>
      <c r="B14271" s="2" t="s">
        <v>39775</v>
      </c>
      <c r="C14271" t="s">
        <v>210</v>
      </c>
      <c r="D14271" t="s">
        <v>41</v>
      </c>
      <c r="E14271" t="s">
        <v>39776</v>
      </c>
      <c r="G14271">
        <v>661</v>
      </c>
      <c r="H14271">
        <v>1072</v>
      </c>
      <c r="I14271">
        <v>5597</v>
      </c>
      <c r="J14271" t="s">
        <v>495</v>
      </c>
      <c r="L14271" t="s">
        <v>51</v>
      </c>
      <c r="M14271">
        <v>1</v>
      </c>
      <c r="N14271">
        <v>0</v>
      </c>
      <c r="O14271">
        <v>-1</v>
      </c>
      <c r="P14271" t="s">
        <v>230</v>
      </c>
      <c r="Q14271" t="s">
        <v>386</v>
      </c>
      <c r="R14271" s="3">
        <v>43295.7314699074</v>
      </c>
      <c r="S14271" t="s">
        <v>31</v>
      </c>
    </row>
    <row r="14272" customHeight="1" spans="1:19">
      <c r="A14272">
        <v>7712098132</v>
      </c>
      <c r="B14272" s="2" t="s">
        <v>39777</v>
      </c>
      <c r="C14272" t="s">
        <v>5802</v>
      </c>
      <c r="D14272" t="s">
        <v>23</v>
      </c>
      <c r="E14272" t="s">
        <v>39778</v>
      </c>
      <c r="F14272" t="s">
        <v>39779</v>
      </c>
      <c r="G14272">
        <v>5</v>
      </c>
      <c r="H14272">
        <v>20</v>
      </c>
      <c r="I14272">
        <v>287</v>
      </c>
      <c r="J14272" t="s">
        <v>35</v>
      </c>
      <c r="L14272" t="s">
        <v>51</v>
      </c>
      <c r="M14272">
        <v>0</v>
      </c>
      <c r="N14272">
        <v>0</v>
      </c>
      <c r="O14272">
        <v>-1</v>
      </c>
      <c r="P14272" t="s">
        <v>36</v>
      </c>
      <c r="Q14272" t="s">
        <v>79</v>
      </c>
      <c r="R14272" s="3">
        <v>44476.7680671296</v>
      </c>
      <c r="S14272" t="s">
        <v>38</v>
      </c>
    </row>
    <row r="14273" customHeight="1" spans="1:19">
      <c r="A14273">
        <v>5599512516</v>
      </c>
      <c r="B14273" s="2" t="s">
        <v>39780</v>
      </c>
      <c r="C14273" t="s">
        <v>207</v>
      </c>
      <c r="D14273" t="s">
        <v>41</v>
      </c>
      <c r="E14273" t="s">
        <v>39781</v>
      </c>
      <c r="F14273" t="s">
        <v>39782</v>
      </c>
      <c r="G14273">
        <v>9</v>
      </c>
      <c r="H14273">
        <v>10</v>
      </c>
      <c r="I14273">
        <v>31</v>
      </c>
      <c r="J14273" t="s">
        <v>50</v>
      </c>
      <c r="K14273" t="s">
        <v>8346</v>
      </c>
      <c r="L14273" t="s">
        <v>51</v>
      </c>
      <c r="M14273">
        <v>0</v>
      </c>
      <c r="N14273">
        <v>0</v>
      </c>
      <c r="O14273">
        <v>-1</v>
      </c>
      <c r="P14273" t="s">
        <v>39783</v>
      </c>
      <c r="Q14273" t="s">
        <v>597</v>
      </c>
      <c r="R14273" s="3">
        <v>42182.1192939815</v>
      </c>
      <c r="S14273" t="s">
        <v>31</v>
      </c>
    </row>
    <row r="14274" customHeight="1" spans="1:19">
      <c r="A14274">
        <v>5599512516</v>
      </c>
      <c r="B14274" s="2" t="s">
        <v>39784</v>
      </c>
      <c r="C14274" t="s">
        <v>207</v>
      </c>
      <c r="D14274" t="s">
        <v>41</v>
      </c>
      <c r="E14274" t="s">
        <v>39781</v>
      </c>
      <c r="F14274" t="s">
        <v>39782</v>
      </c>
      <c r="G14274">
        <v>9</v>
      </c>
      <c r="H14274">
        <v>10</v>
      </c>
      <c r="I14274">
        <v>31</v>
      </c>
      <c r="J14274" t="s">
        <v>50</v>
      </c>
      <c r="K14274" t="s">
        <v>8346</v>
      </c>
      <c r="L14274" t="s">
        <v>51</v>
      </c>
      <c r="M14274">
        <v>0</v>
      </c>
      <c r="N14274">
        <v>0</v>
      </c>
      <c r="O14274">
        <v>-1</v>
      </c>
      <c r="P14274" t="s">
        <v>39783</v>
      </c>
      <c r="Q14274" t="s">
        <v>597</v>
      </c>
      <c r="R14274" s="3">
        <v>42182.1192939815</v>
      </c>
      <c r="S14274" t="s">
        <v>31</v>
      </c>
    </row>
    <row r="14275" customHeight="1" spans="1:19">
      <c r="A14275">
        <v>5599512516</v>
      </c>
      <c r="B14275" s="2" t="s">
        <v>39785</v>
      </c>
      <c r="C14275" t="s">
        <v>207</v>
      </c>
      <c r="D14275" t="s">
        <v>41</v>
      </c>
      <c r="E14275" t="s">
        <v>39781</v>
      </c>
      <c r="F14275" t="s">
        <v>39782</v>
      </c>
      <c r="G14275">
        <v>9</v>
      </c>
      <c r="H14275">
        <v>10</v>
      </c>
      <c r="I14275">
        <v>31</v>
      </c>
      <c r="J14275" t="s">
        <v>50</v>
      </c>
      <c r="K14275" t="s">
        <v>8346</v>
      </c>
      <c r="L14275" t="s">
        <v>51</v>
      </c>
      <c r="M14275">
        <v>0</v>
      </c>
      <c r="N14275">
        <v>0</v>
      </c>
      <c r="O14275">
        <v>-1</v>
      </c>
      <c r="P14275" t="s">
        <v>39783</v>
      </c>
      <c r="Q14275" t="s">
        <v>597</v>
      </c>
      <c r="R14275" s="3">
        <v>42182.1192939815</v>
      </c>
      <c r="S14275" t="s">
        <v>31</v>
      </c>
    </row>
    <row r="14276" customHeight="1" spans="1:19">
      <c r="A14276">
        <v>5599512516</v>
      </c>
      <c r="B14276" s="2" t="s">
        <v>39786</v>
      </c>
      <c r="C14276" t="s">
        <v>210</v>
      </c>
      <c r="D14276" t="s">
        <v>41</v>
      </c>
      <c r="E14276" t="s">
        <v>39781</v>
      </c>
      <c r="F14276" t="s">
        <v>39782</v>
      </c>
      <c r="G14276">
        <v>9</v>
      </c>
      <c r="H14276">
        <v>10</v>
      </c>
      <c r="I14276">
        <v>31</v>
      </c>
      <c r="J14276" t="s">
        <v>50</v>
      </c>
      <c r="K14276" t="s">
        <v>8346</v>
      </c>
      <c r="L14276" t="s">
        <v>51</v>
      </c>
      <c r="M14276">
        <v>0</v>
      </c>
      <c r="N14276">
        <v>0</v>
      </c>
      <c r="O14276">
        <v>-1</v>
      </c>
      <c r="P14276" t="s">
        <v>39783</v>
      </c>
      <c r="Q14276" t="s">
        <v>597</v>
      </c>
      <c r="R14276" s="3">
        <v>42182.1192939815</v>
      </c>
      <c r="S14276" t="s">
        <v>31</v>
      </c>
    </row>
    <row r="14277" customHeight="1" spans="1:19">
      <c r="A14277">
        <v>5599512516</v>
      </c>
      <c r="B14277" s="2" t="s">
        <v>39787</v>
      </c>
      <c r="C14277" t="s">
        <v>207</v>
      </c>
      <c r="D14277" t="s">
        <v>41</v>
      </c>
      <c r="E14277" t="s">
        <v>39781</v>
      </c>
      <c r="F14277" t="s">
        <v>39782</v>
      </c>
      <c r="G14277">
        <v>9</v>
      </c>
      <c r="H14277">
        <v>10</v>
      </c>
      <c r="I14277">
        <v>31</v>
      </c>
      <c r="J14277" t="s">
        <v>50</v>
      </c>
      <c r="K14277" t="s">
        <v>8346</v>
      </c>
      <c r="L14277" t="s">
        <v>51</v>
      </c>
      <c r="M14277">
        <v>0</v>
      </c>
      <c r="N14277">
        <v>0</v>
      </c>
      <c r="O14277">
        <v>-1</v>
      </c>
      <c r="P14277" t="s">
        <v>39783</v>
      </c>
      <c r="Q14277" t="s">
        <v>597</v>
      </c>
      <c r="R14277" s="3">
        <v>42182.1192939815</v>
      </c>
      <c r="S14277" t="s">
        <v>31</v>
      </c>
    </row>
    <row r="14278" customHeight="1" spans="1:19">
      <c r="A14278">
        <v>5599512516</v>
      </c>
      <c r="B14278" s="2" t="s">
        <v>39788</v>
      </c>
      <c r="C14278" t="s">
        <v>73</v>
      </c>
      <c r="D14278" t="s">
        <v>23</v>
      </c>
      <c r="E14278" t="s">
        <v>39781</v>
      </c>
      <c r="F14278" t="s">
        <v>39782</v>
      </c>
      <c r="G14278">
        <v>9</v>
      </c>
      <c r="H14278">
        <v>10</v>
      </c>
      <c r="I14278">
        <v>31</v>
      </c>
      <c r="J14278" t="s">
        <v>50</v>
      </c>
      <c r="K14278" t="s">
        <v>8346</v>
      </c>
      <c r="L14278" t="s">
        <v>51</v>
      </c>
      <c r="M14278">
        <v>0</v>
      </c>
      <c r="N14278">
        <v>0</v>
      </c>
      <c r="O14278">
        <v>-1</v>
      </c>
      <c r="P14278" t="s">
        <v>39783</v>
      </c>
      <c r="Q14278" t="s">
        <v>597</v>
      </c>
      <c r="R14278" s="3">
        <v>42182.1192939815</v>
      </c>
      <c r="S14278" t="s">
        <v>31</v>
      </c>
    </row>
    <row r="14279" customHeight="1" spans="1:19">
      <c r="A14279">
        <v>5599512516</v>
      </c>
      <c r="B14279" s="2" t="s">
        <v>39789</v>
      </c>
      <c r="C14279" t="s">
        <v>207</v>
      </c>
      <c r="D14279" t="s">
        <v>41</v>
      </c>
      <c r="E14279" t="s">
        <v>39781</v>
      </c>
      <c r="F14279" t="s">
        <v>39782</v>
      </c>
      <c r="G14279">
        <v>9</v>
      </c>
      <c r="H14279">
        <v>10</v>
      </c>
      <c r="I14279">
        <v>31</v>
      </c>
      <c r="J14279" t="s">
        <v>50</v>
      </c>
      <c r="K14279" t="s">
        <v>8346</v>
      </c>
      <c r="L14279" t="s">
        <v>51</v>
      </c>
      <c r="M14279">
        <v>0</v>
      </c>
      <c r="N14279">
        <v>0</v>
      </c>
      <c r="O14279">
        <v>-1</v>
      </c>
      <c r="P14279" t="s">
        <v>39783</v>
      </c>
      <c r="Q14279" t="s">
        <v>597</v>
      </c>
      <c r="R14279" s="3">
        <v>42182.1192939815</v>
      </c>
      <c r="S14279" t="s">
        <v>31</v>
      </c>
    </row>
    <row r="14280" customHeight="1" spans="1:19">
      <c r="A14280">
        <v>7448148125</v>
      </c>
      <c r="B14280" s="2" t="s">
        <v>39790</v>
      </c>
      <c r="C14280" t="s">
        <v>207</v>
      </c>
      <c r="D14280" t="s">
        <v>41</v>
      </c>
      <c r="E14280" t="s">
        <v>39791</v>
      </c>
      <c r="G14280">
        <v>200</v>
      </c>
      <c r="H14280">
        <v>170</v>
      </c>
      <c r="I14280">
        <v>90</v>
      </c>
      <c r="J14280" t="s">
        <v>26</v>
      </c>
      <c r="L14280" t="s">
        <v>28</v>
      </c>
      <c r="M14280">
        <v>2</v>
      </c>
      <c r="N14280">
        <v>0</v>
      </c>
      <c r="O14280">
        <v>-1</v>
      </c>
      <c r="P14280" t="s">
        <v>39792</v>
      </c>
      <c r="Q14280" t="s">
        <v>101</v>
      </c>
      <c r="R14280" s="3">
        <v>43952.5054398148</v>
      </c>
      <c r="S14280" t="s">
        <v>31</v>
      </c>
    </row>
    <row r="14281" customHeight="1" spans="1:20">
      <c r="A14281">
        <v>7279085896</v>
      </c>
      <c r="B14281" s="2" t="s">
        <v>39793</v>
      </c>
      <c r="C14281" t="s">
        <v>207</v>
      </c>
      <c r="D14281" t="s">
        <v>41</v>
      </c>
      <c r="E14281" t="s">
        <v>39794</v>
      </c>
      <c r="F14281" t="s">
        <v>39795</v>
      </c>
      <c r="G14281">
        <v>20</v>
      </c>
      <c r="H14281">
        <v>551</v>
      </c>
      <c r="I14281">
        <v>615</v>
      </c>
      <c r="J14281" t="s">
        <v>153</v>
      </c>
      <c r="L14281" t="s">
        <v>28</v>
      </c>
      <c r="M14281">
        <v>0</v>
      </c>
      <c r="N14281">
        <v>0</v>
      </c>
      <c r="O14281">
        <v>-1</v>
      </c>
      <c r="P14281" t="s">
        <v>230</v>
      </c>
      <c r="Q14281" t="s">
        <v>46</v>
      </c>
      <c r="R14281" s="3">
        <v>43688.756412037</v>
      </c>
      <c r="S14281" t="s">
        <v>31</v>
      </c>
      <c r="T14281" t="s">
        <v>39796</v>
      </c>
    </row>
    <row r="14282" customHeight="1" spans="1:20">
      <c r="A14282">
        <v>7279085896</v>
      </c>
      <c r="B14282" s="2" t="s">
        <v>39797</v>
      </c>
      <c r="C14282" t="s">
        <v>207</v>
      </c>
      <c r="D14282" t="s">
        <v>41</v>
      </c>
      <c r="E14282" t="s">
        <v>39794</v>
      </c>
      <c r="F14282" t="s">
        <v>39795</v>
      </c>
      <c r="G14282">
        <v>20</v>
      </c>
      <c r="H14282">
        <v>551</v>
      </c>
      <c r="I14282">
        <v>615</v>
      </c>
      <c r="J14282" t="s">
        <v>153</v>
      </c>
      <c r="L14282" t="s">
        <v>28</v>
      </c>
      <c r="M14282">
        <v>0</v>
      </c>
      <c r="N14282">
        <v>0</v>
      </c>
      <c r="O14282">
        <v>-1</v>
      </c>
      <c r="P14282" t="s">
        <v>230</v>
      </c>
      <c r="Q14282" t="s">
        <v>46</v>
      </c>
      <c r="R14282" s="3">
        <v>43688.756412037</v>
      </c>
      <c r="S14282" t="s">
        <v>31</v>
      </c>
      <c r="T14282" t="s">
        <v>39796</v>
      </c>
    </row>
    <row r="14283" customHeight="1" spans="1:19">
      <c r="A14283">
        <v>1671059671</v>
      </c>
      <c r="B14283" s="2" t="s">
        <v>39798</v>
      </c>
      <c r="C14283" t="s">
        <v>73</v>
      </c>
      <c r="D14283" t="s">
        <v>23</v>
      </c>
      <c r="E14283" t="s">
        <v>39799</v>
      </c>
      <c r="F14283" t="s">
        <v>39800</v>
      </c>
      <c r="G14283">
        <v>112</v>
      </c>
      <c r="H14283">
        <v>847</v>
      </c>
      <c r="I14283">
        <v>6981</v>
      </c>
      <c r="J14283" t="s">
        <v>68</v>
      </c>
      <c r="K14283" t="s">
        <v>69</v>
      </c>
      <c r="L14283" t="s">
        <v>28</v>
      </c>
      <c r="M14283">
        <v>0</v>
      </c>
      <c r="N14283">
        <v>0</v>
      </c>
      <c r="O14283">
        <v>-1</v>
      </c>
      <c r="P14283" t="s">
        <v>36</v>
      </c>
      <c r="Q14283" t="s">
        <v>71</v>
      </c>
      <c r="R14283" s="3">
        <v>40165.3687268519</v>
      </c>
      <c r="S14283" t="s">
        <v>31</v>
      </c>
    </row>
    <row r="14284" customHeight="1" spans="1:19">
      <c r="A14284">
        <v>1745038653</v>
      </c>
      <c r="B14284" s="2" t="s">
        <v>39801</v>
      </c>
      <c r="C14284" t="s">
        <v>207</v>
      </c>
      <c r="D14284" t="s">
        <v>41</v>
      </c>
      <c r="E14284" t="s">
        <v>39802</v>
      </c>
      <c r="F14284" t="s">
        <v>11894</v>
      </c>
      <c r="G14284">
        <v>142</v>
      </c>
      <c r="H14284">
        <v>518</v>
      </c>
      <c r="I14284">
        <v>264</v>
      </c>
      <c r="J14284" t="s">
        <v>35</v>
      </c>
      <c r="L14284" t="s">
        <v>51</v>
      </c>
      <c r="M14284">
        <v>0</v>
      </c>
      <c r="N14284">
        <v>0</v>
      </c>
      <c r="O14284">
        <v>-1</v>
      </c>
      <c r="Q14284" t="s">
        <v>53</v>
      </c>
      <c r="R14284" s="3">
        <v>40319.988599537</v>
      </c>
      <c r="S14284" t="s">
        <v>31</v>
      </c>
    </row>
    <row r="14285" customHeight="1" spans="1:19">
      <c r="A14285">
        <v>5586765594</v>
      </c>
      <c r="B14285" s="2" t="s">
        <v>39803</v>
      </c>
      <c r="C14285" t="s">
        <v>210</v>
      </c>
      <c r="D14285" t="s">
        <v>41</v>
      </c>
      <c r="E14285" t="s">
        <v>39804</v>
      </c>
      <c r="F14285" t="s">
        <v>39805</v>
      </c>
      <c r="G14285">
        <v>9</v>
      </c>
      <c r="H14285">
        <v>43</v>
      </c>
      <c r="I14285">
        <v>525</v>
      </c>
      <c r="J14285" t="s">
        <v>26</v>
      </c>
      <c r="K14285" t="s">
        <v>99</v>
      </c>
      <c r="L14285" t="s">
        <v>28</v>
      </c>
      <c r="M14285">
        <v>0</v>
      </c>
      <c r="N14285">
        <v>0</v>
      </c>
      <c r="O14285">
        <v>-1</v>
      </c>
      <c r="P14285" t="s">
        <v>31699</v>
      </c>
      <c r="Q14285" t="s">
        <v>101</v>
      </c>
      <c r="R14285" s="3">
        <v>42107.5771875</v>
      </c>
      <c r="S14285" t="s">
        <v>31</v>
      </c>
    </row>
    <row r="14286" customHeight="1" spans="1:19">
      <c r="A14286">
        <v>7438807980</v>
      </c>
      <c r="B14286" s="2" t="s">
        <v>39806</v>
      </c>
      <c r="C14286" t="s">
        <v>73</v>
      </c>
      <c r="D14286" t="s">
        <v>23</v>
      </c>
      <c r="E14286" t="s">
        <v>39807</v>
      </c>
      <c r="F14286" t="s">
        <v>39808</v>
      </c>
      <c r="G14286">
        <v>10395</v>
      </c>
      <c r="H14286">
        <v>326</v>
      </c>
      <c r="I14286">
        <v>703</v>
      </c>
      <c r="J14286" t="s">
        <v>68</v>
      </c>
      <c r="L14286" t="s">
        <v>51</v>
      </c>
      <c r="M14286">
        <v>1</v>
      </c>
      <c r="N14286">
        <v>0</v>
      </c>
      <c r="O14286">
        <v>-1</v>
      </c>
      <c r="P14286" t="s">
        <v>39809</v>
      </c>
      <c r="Q14286" t="s">
        <v>71</v>
      </c>
      <c r="R14286" s="3">
        <v>43938.8058564815</v>
      </c>
      <c r="S14286" t="s">
        <v>31</v>
      </c>
    </row>
    <row r="14287" customHeight="1" spans="1:21">
      <c r="A14287">
        <v>7760998978</v>
      </c>
      <c r="B14287" s="2" t="s">
        <v>39810</v>
      </c>
      <c r="C14287" t="s">
        <v>207</v>
      </c>
      <c r="D14287" t="s">
        <v>41</v>
      </c>
      <c r="E14287" t="s">
        <v>39811</v>
      </c>
      <c r="F14287" t="s">
        <v>39812</v>
      </c>
      <c r="G14287">
        <v>8</v>
      </c>
      <c r="H14287">
        <v>227</v>
      </c>
      <c r="I14287">
        <v>143</v>
      </c>
      <c r="J14287" t="s">
        <v>50</v>
      </c>
      <c r="L14287" t="s">
        <v>51</v>
      </c>
      <c r="M14287">
        <v>0</v>
      </c>
      <c r="N14287">
        <v>0</v>
      </c>
      <c r="O14287">
        <v>-1</v>
      </c>
      <c r="P14287" t="s">
        <v>1268</v>
      </c>
      <c r="Q14287" t="s">
        <v>1710</v>
      </c>
      <c r="R14287" s="3">
        <v>44695.1484722222</v>
      </c>
      <c r="S14287" t="s">
        <v>38</v>
      </c>
      <c r="U14287" t="s">
        <v>39813</v>
      </c>
    </row>
    <row r="14288" customHeight="1" spans="1:21">
      <c r="A14288">
        <v>7760998978</v>
      </c>
      <c r="B14288" s="2" t="s">
        <v>39814</v>
      </c>
      <c r="C14288" t="s">
        <v>207</v>
      </c>
      <c r="D14288" t="s">
        <v>41</v>
      </c>
      <c r="E14288" t="s">
        <v>39811</v>
      </c>
      <c r="F14288" t="s">
        <v>39812</v>
      </c>
      <c r="G14288">
        <v>8</v>
      </c>
      <c r="H14288">
        <v>227</v>
      </c>
      <c r="I14288">
        <v>143</v>
      </c>
      <c r="J14288" t="s">
        <v>50</v>
      </c>
      <c r="L14288" t="s">
        <v>51</v>
      </c>
      <c r="M14288">
        <v>0</v>
      </c>
      <c r="N14288">
        <v>0</v>
      </c>
      <c r="O14288">
        <v>-1</v>
      </c>
      <c r="P14288" t="s">
        <v>1268</v>
      </c>
      <c r="Q14288" t="s">
        <v>1710</v>
      </c>
      <c r="R14288" s="3">
        <v>44695.1484722222</v>
      </c>
      <c r="S14288" t="s">
        <v>38</v>
      </c>
      <c r="U14288" t="s">
        <v>39813</v>
      </c>
    </row>
    <row r="14289" customHeight="1" spans="1:19">
      <c r="A14289">
        <v>7742853052</v>
      </c>
      <c r="B14289" s="2" t="s">
        <v>39815</v>
      </c>
      <c r="C14289" t="s">
        <v>207</v>
      </c>
      <c r="D14289" t="s">
        <v>41</v>
      </c>
      <c r="E14289" t="s">
        <v>39816</v>
      </c>
      <c r="G14289">
        <v>3</v>
      </c>
      <c r="H14289">
        <v>49</v>
      </c>
      <c r="I14289">
        <v>33</v>
      </c>
      <c r="J14289" t="s">
        <v>35</v>
      </c>
      <c r="L14289" t="s">
        <v>28</v>
      </c>
      <c r="M14289">
        <v>0</v>
      </c>
      <c r="N14289">
        <v>0</v>
      </c>
      <c r="O14289">
        <v>-1</v>
      </c>
      <c r="P14289" t="s">
        <v>36</v>
      </c>
      <c r="Q14289" t="s">
        <v>71</v>
      </c>
      <c r="R14289" s="3">
        <v>44613.010150463</v>
      </c>
      <c r="S14289" t="s">
        <v>38</v>
      </c>
    </row>
    <row r="14290" customHeight="1" spans="1:19">
      <c r="A14290">
        <v>1377622877</v>
      </c>
      <c r="B14290" s="2" t="s">
        <v>39817</v>
      </c>
      <c r="C14290" t="s">
        <v>73</v>
      </c>
      <c r="D14290" t="s">
        <v>23</v>
      </c>
      <c r="E14290" t="s">
        <v>39818</v>
      </c>
      <c r="F14290" t="s">
        <v>39819</v>
      </c>
      <c r="G14290">
        <v>595</v>
      </c>
      <c r="H14290">
        <v>504</v>
      </c>
      <c r="I14290">
        <v>2340</v>
      </c>
      <c r="J14290" t="s">
        <v>106</v>
      </c>
      <c r="K14290" t="s">
        <v>187</v>
      </c>
      <c r="L14290" t="s">
        <v>51</v>
      </c>
      <c r="M14290">
        <v>0</v>
      </c>
      <c r="N14290">
        <v>0</v>
      </c>
      <c r="O14290">
        <v>220</v>
      </c>
      <c r="Q14290" t="s">
        <v>37</v>
      </c>
      <c r="R14290" s="3">
        <v>40364.5552777778</v>
      </c>
      <c r="S14290" t="s">
        <v>31</v>
      </c>
    </row>
    <row r="14291" customHeight="1" spans="1:19">
      <c r="A14291">
        <v>7397923437</v>
      </c>
      <c r="B14291" s="2" t="s">
        <v>39820</v>
      </c>
      <c r="C14291" t="s">
        <v>73</v>
      </c>
      <c r="D14291" t="s">
        <v>23</v>
      </c>
      <c r="E14291" t="s">
        <v>39821</v>
      </c>
      <c r="F14291" t="s">
        <v>39822</v>
      </c>
      <c r="G14291">
        <v>14</v>
      </c>
      <c r="H14291">
        <v>40</v>
      </c>
      <c r="I14291">
        <v>244</v>
      </c>
      <c r="J14291" t="s">
        <v>35</v>
      </c>
      <c r="L14291" t="s">
        <v>28</v>
      </c>
      <c r="M14291">
        <v>0</v>
      </c>
      <c r="N14291">
        <v>0</v>
      </c>
      <c r="O14291">
        <v>-1</v>
      </c>
      <c r="P14291" t="s">
        <v>36</v>
      </c>
      <c r="Q14291" t="s">
        <v>71</v>
      </c>
      <c r="R14291" s="3">
        <v>43884.8884837963</v>
      </c>
      <c r="S14291" t="s">
        <v>38</v>
      </c>
    </row>
    <row r="14292" customHeight="1" spans="1:19">
      <c r="A14292">
        <v>6595760747</v>
      </c>
      <c r="B14292" s="2" t="s">
        <v>39823</v>
      </c>
      <c r="C14292" t="s">
        <v>210</v>
      </c>
      <c r="D14292" t="s">
        <v>41</v>
      </c>
      <c r="E14292" t="s">
        <v>39824</v>
      </c>
      <c r="F14292" t="s">
        <v>887</v>
      </c>
      <c r="G14292">
        <v>7</v>
      </c>
      <c r="H14292">
        <v>93</v>
      </c>
      <c r="I14292">
        <v>6</v>
      </c>
      <c r="J14292" t="s">
        <v>35</v>
      </c>
      <c r="L14292" t="s">
        <v>51</v>
      </c>
      <c r="M14292">
        <v>0</v>
      </c>
      <c r="N14292">
        <v>0</v>
      </c>
      <c r="O14292">
        <v>-1</v>
      </c>
      <c r="P14292" t="s">
        <v>36</v>
      </c>
      <c r="Q14292" t="s">
        <v>84</v>
      </c>
      <c r="R14292" s="3">
        <v>43290.6486458333</v>
      </c>
      <c r="S14292" t="s">
        <v>31</v>
      </c>
    </row>
    <row r="14293" customHeight="1" spans="1:19">
      <c r="A14293">
        <v>7675171254</v>
      </c>
      <c r="B14293" s="2" t="s">
        <v>39825</v>
      </c>
      <c r="C14293" t="s">
        <v>73</v>
      </c>
      <c r="D14293" t="s">
        <v>23</v>
      </c>
      <c r="E14293" t="s">
        <v>39826</v>
      </c>
      <c r="F14293" t="s">
        <v>39827</v>
      </c>
      <c r="G14293">
        <v>1</v>
      </c>
      <c r="H14293">
        <v>24</v>
      </c>
      <c r="I14293">
        <v>149</v>
      </c>
      <c r="J14293" t="s">
        <v>26</v>
      </c>
      <c r="K14293" t="s">
        <v>27</v>
      </c>
      <c r="L14293" t="s">
        <v>51</v>
      </c>
      <c r="M14293">
        <v>0</v>
      </c>
      <c r="N14293">
        <v>0</v>
      </c>
      <c r="O14293">
        <v>-1</v>
      </c>
      <c r="P14293" t="s">
        <v>36</v>
      </c>
      <c r="Q14293" t="s">
        <v>30</v>
      </c>
      <c r="R14293" s="3">
        <v>44427.5830787037</v>
      </c>
      <c r="S14293" t="s">
        <v>38</v>
      </c>
    </row>
    <row r="14294" customHeight="1" spans="1:19">
      <c r="A14294">
        <v>7675171254</v>
      </c>
      <c r="B14294" s="2" t="s">
        <v>39828</v>
      </c>
      <c r="C14294" t="s">
        <v>73</v>
      </c>
      <c r="D14294" t="s">
        <v>23</v>
      </c>
      <c r="E14294" t="s">
        <v>39826</v>
      </c>
      <c r="F14294" t="s">
        <v>39827</v>
      </c>
      <c r="G14294">
        <v>1</v>
      </c>
      <c r="H14294">
        <v>24</v>
      </c>
      <c r="I14294">
        <v>149</v>
      </c>
      <c r="J14294" t="s">
        <v>26</v>
      </c>
      <c r="K14294" t="s">
        <v>27</v>
      </c>
      <c r="L14294" t="s">
        <v>51</v>
      </c>
      <c r="M14294">
        <v>0</v>
      </c>
      <c r="N14294">
        <v>0</v>
      </c>
      <c r="O14294">
        <v>-1</v>
      </c>
      <c r="P14294" t="s">
        <v>36</v>
      </c>
      <c r="Q14294" t="s">
        <v>30</v>
      </c>
      <c r="R14294" s="3">
        <v>44427.5830787037</v>
      </c>
      <c r="S14294" t="s">
        <v>38</v>
      </c>
    </row>
    <row r="14295" customHeight="1" spans="1:19">
      <c r="A14295">
        <v>6375250204</v>
      </c>
      <c r="B14295" s="2" t="s">
        <v>39829</v>
      </c>
      <c r="C14295" t="s">
        <v>207</v>
      </c>
      <c r="D14295" t="s">
        <v>41</v>
      </c>
      <c r="E14295" t="s">
        <v>39830</v>
      </c>
      <c r="F14295" t="s">
        <v>20712</v>
      </c>
      <c r="G14295">
        <v>17</v>
      </c>
      <c r="H14295">
        <v>171</v>
      </c>
      <c r="I14295">
        <v>2</v>
      </c>
      <c r="J14295" t="s">
        <v>204</v>
      </c>
      <c r="L14295" t="s">
        <v>51</v>
      </c>
      <c r="M14295">
        <v>0</v>
      </c>
      <c r="N14295">
        <v>0</v>
      </c>
      <c r="O14295">
        <v>-1</v>
      </c>
      <c r="P14295" t="s">
        <v>36</v>
      </c>
      <c r="Q14295" t="s">
        <v>84</v>
      </c>
      <c r="R14295" s="3">
        <v>43003.7297453704</v>
      </c>
      <c r="S14295" t="s">
        <v>31</v>
      </c>
    </row>
    <row r="14296" customHeight="1" spans="1:19">
      <c r="A14296">
        <v>7763220505</v>
      </c>
      <c r="B14296" s="2" t="s">
        <v>39831</v>
      </c>
      <c r="C14296" t="s">
        <v>207</v>
      </c>
      <c r="D14296" t="s">
        <v>41</v>
      </c>
      <c r="E14296" t="s">
        <v>39832</v>
      </c>
      <c r="F14296" t="s">
        <v>39833</v>
      </c>
      <c r="G14296">
        <v>73</v>
      </c>
      <c r="H14296">
        <v>132</v>
      </c>
      <c r="I14296">
        <v>148</v>
      </c>
      <c r="J14296" t="s">
        <v>495</v>
      </c>
      <c r="L14296" t="s">
        <v>51</v>
      </c>
      <c r="M14296">
        <v>0</v>
      </c>
      <c r="N14296">
        <v>0</v>
      </c>
      <c r="O14296">
        <v>-1</v>
      </c>
      <c r="P14296" t="s">
        <v>39834</v>
      </c>
      <c r="Q14296" t="s">
        <v>386</v>
      </c>
      <c r="R14296" s="3">
        <v>44703.5826967593</v>
      </c>
      <c r="S14296" t="s">
        <v>38</v>
      </c>
    </row>
    <row r="14297" customHeight="1" spans="1:19">
      <c r="A14297">
        <v>1724556743</v>
      </c>
      <c r="B14297" s="2" t="s">
        <v>39835</v>
      </c>
      <c r="C14297" t="s">
        <v>207</v>
      </c>
      <c r="D14297" t="s">
        <v>41</v>
      </c>
      <c r="E14297" t="s">
        <v>39836</v>
      </c>
      <c r="F14297" t="s">
        <v>39837</v>
      </c>
      <c r="G14297">
        <v>700</v>
      </c>
      <c r="H14297">
        <v>1063</v>
      </c>
      <c r="I14297">
        <v>6326</v>
      </c>
      <c r="J14297" t="s">
        <v>35</v>
      </c>
      <c r="L14297" t="s">
        <v>51</v>
      </c>
      <c r="M14297">
        <v>0</v>
      </c>
      <c r="N14297">
        <v>0</v>
      </c>
      <c r="O14297">
        <v>-1</v>
      </c>
      <c r="Q14297" t="s">
        <v>46</v>
      </c>
      <c r="R14297" s="3">
        <v>40271.7829166667</v>
      </c>
      <c r="S14297" t="s">
        <v>31</v>
      </c>
    </row>
    <row r="14298" customHeight="1" spans="1:19">
      <c r="A14298">
        <v>1006299750</v>
      </c>
      <c r="B14298" s="2" t="s">
        <v>39838</v>
      </c>
      <c r="C14298" t="s">
        <v>73</v>
      </c>
      <c r="D14298" t="s">
        <v>23</v>
      </c>
      <c r="E14298" t="s">
        <v>39839</v>
      </c>
      <c r="G14298">
        <v>69</v>
      </c>
      <c r="H14298">
        <v>76</v>
      </c>
      <c r="I14298">
        <v>31</v>
      </c>
      <c r="J14298" t="s">
        <v>1289</v>
      </c>
      <c r="K14298" t="s">
        <v>9903</v>
      </c>
      <c r="L14298" t="s">
        <v>28</v>
      </c>
      <c r="M14298">
        <v>1</v>
      </c>
      <c r="N14298">
        <v>0</v>
      </c>
      <c r="O14298">
        <v>-1</v>
      </c>
      <c r="P14298" t="s">
        <v>36</v>
      </c>
      <c r="Q14298" t="s">
        <v>101</v>
      </c>
      <c r="R14298" s="3">
        <v>41126.7197337963</v>
      </c>
      <c r="S14298" t="s">
        <v>31</v>
      </c>
    </row>
    <row r="14299" customHeight="1" spans="1:19">
      <c r="A14299">
        <v>1006299750</v>
      </c>
      <c r="B14299" s="2" t="s">
        <v>39840</v>
      </c>
      <c r="C14299" t="s">
        <v>207</v>
      </c>
      <c r="D14299" t="s">
        <v>41</v>
      </c>
      <c r="E14299" t="s">
        <v>39839</v>
      </c>
      <c r="G14299">
        <v>69</v>
      </c>
      <c r="H14299">
        <v>76</v>
      </c>
      <c r="I14299">
        <v>31</v>
      </c>
      <c r="J14299" t="s">
        <v>1289</v>
      </c>
      <c r="K14299" t="s">
        <v>9903</v>
      </c>
      <c r="L14299" t="s">
        <v>28</v>
      </c>
      <c r="M14299">
        <v>1</v>
      </c>
      <c r="N14299">
        <v>0</v>
      </c>
      <c r="O14299">
        <v>-1</v>
      </c>
      <c r="P14299" t="s">
        <v>36</v>
      </c>
      <c r="Q14299" t="s">
        <v>101</v>
      </c>
      <c r="R14299" s="3">
        <v>41126.7197337963</v>
      </c>
      <c r="S14299" t="s">
        <v>31</v>
      </c>
    </row>
    <row r="14300" customHeight="1" spans="1:19">
      <c r="A14300">
        <v>7589867535</v>
      </c>
      <c r="B14300" s="2" t="s">
        <v>39841</v>
      </c>
      <c r="C14300" t="s">
        <v>207</v>
      </c>
      <c r="D14300" t="s">
        <v>41</v>
      </c>
      <c r="E14300" t="s">
        <v>39842</v>
      </c>
      <c r="F14300" t="s">
        <v>39843</v>
      </c>
      <c r="G14300">
        <v>1</v>
      </c>
      <c r="H14300">
        <v>1</v>
      </c>
      <c r="I14300">
        <v>64</v>
      </c>
      <c r="J14300" t="s">
        <v>35</v>
      </c>
      <c r="L14300" t="s">
        <v>28</v>
      </c>
      <c r="M14300">
        <v>0</v>
      </c>
      <c r="N14300">
        <v>0</v>
      </c>
      <c r="O14300">
        <v>-1</v>
      </c>
      <c r="P14300" t="s">
        <v>36</v>
      </c>
      <c r="Q14300" t="s">
        <v>37</v>
      </c>
      <c r="R14300" s="3">
        <v>44296.4950925926</v>
      </c>
      <c r="S14300" t="s">
        <v>38</v>
      </c>
    </row>
    <row r="14301" customHeight="1" spans="1:19">
      <c r="A14301">
        <v>7589867535</v>
      </c>
      <c r="B14301" s="2" t="s">
        <v>39844</v>
      </c>
      <c r="C14301" t="s">
        <v>73</v>
      </c>
      <c r="D14301" t="s">
        <v>23</v>
      </c>
      <c r="E14301" t="s">
        <v>39842</v>
      </c>
      <c r="F14301" t="s">
        <v>39843</v>
      </c>
      <c r="G14301">
        <v>1</v>
      </c>
      <c r="H14301">
        <v>1</v>
      </c>
      <c r="I14301">
        <v>64</v>
      </c>
      <c r="J14301" t="s">
        <v>35</v>
      </c>
      <c r="L14301" t="s">
        <v>28</v>
      </c>
      <c r="M14301">
        <v>0</v>
      </c>
      <c r="N14301">
        <v>0</v>
      </c>
      <c r="O14301">
        <v>-1</v>
      </c>
      <c r="P14301" t="s">
        <v>36</v>
      </c>
      <c r="Q14301" t="s">
        <v>37</v>
      </c>
      <c r="R14301" s="3">
        <v>44296.4950925926</v>
      </c>
      <c r="S14301" t="s">
        <v>38</v>
      </c>
    </row>
    <row r="14302" customHeight="1" spans="1:19">
      <c r="A14302">
        <v>7589867535</v>
      </c>
      <c r="B14302" s="2" t="s">
        <v>39845</v>
      </c>
      <c r="C14302" t="s">
        <v>207</v>
      </c>
      <c r="D14302" t="s">
        <v>41</v>
      </c>
      <c r="E14302" t="s">
        <v>39842</v>
      </c>
      <c r="F14302" t="s">
        <v>39843</v>
      </c>
      <c r="G14302">
        <v>1</v>
      </c>
      <c r="H14302">
        <v>1</v>
      </c>
      <c r="I14302">
        <v>64</v>
      </c>
      <c r="J14302" t="s">
        <v>35</v>
      </c>
      <c r="L14302" t="s">
        <v>28</v>
      </c>
      <c r="M14302">
        <v>0</v>
      </c>
      <c r="N14302">
        <v>0</v>
      </c>
      <c r="O14302">
        <v>-1</v>
      </c>
      <c r="P14302" t="s">
        <v>36</v>
      </c>
      <c r="Q14302" t="s">
        <v>37</v>
      </c>
      <c r="R14302" s="3">
        <v>44296.4950925926</v>
      </c>
      <c r="S14302" t="s">
        <v>38</v>
      </c>
    </row>
    <row r="14303" customHeight="1" spans="1:19">
      <c r="A14303">
        <v>7589867535</v>
      </c>
      <c r="B14303" s="2" t="s">
        <v>39846</v>
      </c>
      <c r="C14303" t="s">
        <v>73</v>
      </c>
      <c r="D14303" t="s">
        <v>23</v>
      </c>
      <c r="E14303" t="s">
        <v>39842</v>
      </c>
      <c r="F14303" t="s">
        <v>39843</v>
      </c>
      <c r="G14303">
        <v>1</v>
      </c>
      <c r="H14303">
        <v>1</v>
      </c>
      <c r="I14303">
        <v>64</v>
      </c>
      <c r="J14303" t="s">
        <v>35</v>
      </c>
      <c r="L14303" t="s">
        <v>28</v>
      </c>
      <c r="M14303">
        <v>0</v>
      </c>
      <c r="N14303">
        <v>0</v>
      </c>
      <c r="O14303">
        <v>-1</v>
      </c>
      <c r="P14303" t="s">
        <v>36</v>
      </c>
      <c r="Q14303" t="s">
        <v>37</v>
      </c>
      <c r="R14303" s="3">
        <v>44296.4950925926</v>
      </c>
      <c r="S14303" t="s">
        <v>38</v>
      </c>
    </row>
    <row r="14304" customHeight="1" spans="1:19">
      <c r="A14304">
        <v>7589867535</v>
      </c>
      <c r="B14304" s="2" t="s">
        <v>39847</v>
      </c>
      <c r="C14304" t="s">
        <v>207</v>
      </c>
      <c r="D14304" t="s">
        <v>41</v>
      </c>
      <c r="E14304" t="s">
        <v>39842</v>
      </c>
      <c r="F14304" t="s">
        <v>39843</v>
      </c>
      <c r="G14304">
        <v>1</v>
      </c>
      <c r="H14304">
        <v>1</v>
      </c>
      <c r="I14304">
        <v>64</v>
      </c>
      <c r="J14304" t="s">
        <v>35</v>
      </c>
      <c r="L14304" t="s">
        <v>28</v>
      </c>
      <c r="M14304">
        <v>0</v>
      </c>
      <c r="N14304">
        <v>0</v>
      </c>
      <c r="O14304">
        <v>-1</v>
      </c>
      <c r="P14304" t="s">
        <v>36</v>
      </c>
      <c r="Q14304" t="s">
        <v>37</v>
      </c>
      <c r="R14304" s="3">
        <v>44296.4950925926</v>
      </c>
      <c r="S14304" t="s">
        <v>38</v>
      </c>
    </row>
    <row r="14305" customHeight="1" spans="1:19">
      <c r="A14305">
        <v>7589867535</v>
      </c>
      <c r="B14305" s="2" t="s">
        <v>39848</v>
      </c>
      <c r="C14305" t="s">
        <v>207</v>
      </c>
      <c r="D14305" t="s">
        <v>41</v>
      </c>
      <c r="E14305" t="s">
        <v>39842</v>
      </c>
      <c r="F14305" t="s">
        <v>39843</v>
      </c>
      <c r="G14305">
        <v>1</v>
      </c>
      <c r="H14305">
        <v>1</v>
      </c>
      <c r="I14305">
        <v>64</v>
      </c>
      <c r="J14305" t="s">
        <v>35</v>
      </c>
      <c r="L14305" t="s">
        <v>28</v>
      </c>
      <c r="M14305">
        <v>0</v>
      </c>
      <c r="N14305">
        <v>0</v>
      </c>
      <c r="O14305">
        <v>-1</v>
      </c>
      <c r="P14305" t="s">
        <v>36</v>
      </c>
      <c r="Q14305" t="s">
        <v>37</v>
      </c>
      <c r="R14305" s="3">
        <v>44296.4950925926</v>
      </c>
      <c r="S14305" t="s">
        <v>38</v>
      </c>
    </row>
    <row r="14306" customHeight="1" spans="1:19">
      <c r="A14306">
        <v>7589867535</v>
      </c>
      <c r="B14306" s="2" t="s">
        <v>39849</v>
      </c>
      <c r="C14306" t="s">
        <v>207</v>
      </c>
      <c r="D14306" t="s">
        <v>41</v>
      </c>
      <c r="E14306" t="s">
        <v>39842</v>
      </c>
      <c r="F14306" t="s">
        <v>39843</v>
      </c>
      <c r="G14306">
        <v>1</v>
      </c>
      <c r="H14306">
        <v>1</v>
      </c>
      <c r="I14306">
        <v>64</v>
      </c>
      <c r="J14306" t="s">
        <v>35</v>
      </c>
      <c r="L14306" t="s">
        <v>28</v>
      </c>
      <c r="M14306">
        <v>0</v>
      </c>
      <c r="N14306">
        <v>0</v>
      </c>
      <c r="O14306">
        <v>-1</v>
      </c>
      <c r="P14306" t="s">
        <v>36</v>
      </c>
      <c r="Q14306" t="s">
        <v>37</v>
      </c>
      <c r="R14306" s="3">
        <v>44296.4950925926</v>
      </c>
      <c r="S14306" t="s">
        <v>38</v>
      </c>
    </row>
    <row r="14307" customHeight="1" spans="1:19">
      <c r="A14307">
        <v>7589867535</v>
      </c>
      <c r="B14307" s="2" t="s">
        <v>39850</v>
      </c>
      <c r="C14307" t="s">
        <v>207</v>
      </c>
      <c r="D14307" t="s">
        <v>41</v>
      </c>
      <c r="E14307" t="s">
        <v>39842</v>
      </c>
      <c r="F14307" t="s">
        <v>39843</v>
      </c>
      <c r="G14307">
        <v>1</v>
      </c>
      <c r="H14307">
        <v>1</v>
      </c>
      <c r="I14307">
        <v>64</v>
      </c>
      <c r="J14307" t="s">
        <v>35</v>
      </c>
      <c r="L14307" t="s">
        <v>28</v>
      </c>
      <c r="M14307">
        <v>0</v>
      </c>
      <c r="N14307">
        <v>0</v>
      </c>
      <c r="O14307">
        <v>-1</v>
      </c>
      <c r="P14307" t="s">
        <v>36</v>
      </c>
      <c r="Q14307" t="s">
        <v>37</v>
      </c>
      <c r="R14307" s="3">
        <v>44296.4950925926</v>
      </c>
      <c r="S14307" t="s">
        <v>38</v>
      </c>
    </row>
    <row r="14308" customHeight="1" spans="1:19">
      <c r="A14308">
        <v>7589867535</v>
      </c>
      <c r="B14308" s="2" t="s">
        <v>39851</v>
      </c>
      <c r="C14308" t="s">
        <v>207</v>
      </c>
      <c r="D14308" t="s">
        <v>41</v>
      </c>
      <c r="E14308" t="s">
        <v>39842</v>
      </c>
      <c r="F14308" t="s">
        <v>39843</v>
      </c>
      <c r="G14308">
        <v>1</v>
      </c>
      <c r="H14308">
        <v>1</v>
      </c>
      <c r="I14308">
        <v>64</v>
      </c>
      <c r="J14308" t="s">
        <v>35</v>
      </c>
      <c r="L14308" t="s">
        <v>28</v>
      </c>
      <c r="M14308">
        <v>0</v>
      </c>
      <c r="N14308">
        <v>0</v>
      </c>
      <c r="O14308">
        <v>-1</v>
      </c>
      <c r="P14308" t="s">
        <v>36</v>
      </c>
      <c r="Q14308" t="s">
        <v>37</v>
      </c>
      <c r="R14308" s="3">
        <v>44296.4950925926</v>
      </c>
      <c r="S14308" t="s">
        <v>38</v>
      </c>
    </row>
    <row r="14309" customHeight="1" spans="1:19">
      <c r="A14309">
        <v>7589867535</v>
      </c>
      <c r="B14309" s="2" t="s">
        <v>39852</v>
      </c>
      <c r="C14309" t="s">
        <v>207</v>
      </c>
      <c r="D14309" t="s">
        <v>41</v>
      </c>
      <c r="E14309" t="s">
        <v>39842</v>
      </c>
      <c r="F14309" t="s">
        <v>39843</v>
      </c>
      <c r="G14309">
        <v>1</v>
      </c>
      <c r="H14309">
        <v>1</v>
      </c>
      <c r="I14309">
        <v>64</v>
      </c>
      <c r="J14309" t="s">
        <v>35</v>
      </c>
      <c r="L14309" t="s">
        <v>28</v>
      </c>
      <c r="M14309">
        <v>0</v>
      </c>
      <c r="N14309">
        <v>0</v>
      </c>
      <c r="O14309">
        <v>-1</v>
      </c>
      <c r="P14309" t="s">
        <v>36</v>
      </c>
      <c r="Q14309" t="s">
        <v>37</v>
      </c>
      <c r="R14309" s="3">
        <v>44296.4950925926</v>
      </c>
      <c r="S14309" t="s">
        <v>38</v>
      </c>
    </row>
    <row r="14310" customHeight="1" spans="1:19">
      <c r="A14310">
        <v>7589867535</v>
      </c>
      <c r="B14310" s="2" t="s">
        <v>39853</v>
      </c>
      <c r="C14310" t="s">
        <v>207</v>
      </c>
      <c r="D14310" t="s">
        <v>41</v>
      </c>
      <c r="E14310" t="s">
        <v>39842</v>
      </c>
      <c r="F14310" t="s">
        <v>39843</v>
      </c>
      <c r="G14310">
        <v>1</v>
      </c>
      <c r="H14310">
        <v>1</v>
      </c>
      <c r="I14310">
        <v>64</v>
      </c>
      <c r="J14310" t="s">
        <v>35</v>
      </c>
      <c r="L14310" t="s">
        <v>28</v>
      </c>
      <c r="M14310">
        <v>0</v>
      </c>
      <c r="N14310">
        <v>0</v>
      </c>
      <c r="O14310">
        <v>-1</v>
      </c>
      <c r="P14310" t="s">
        <v>36</v>
      </c>
      <c r="Q14310" t="s">
        <v>37</v>
      </c>
      <c r="R14310" s="3">
        <v>44296.4950925926</v>
      </c>
      <c r="S14310" t="s">
        <v>38</v>
      </c>
    </row>
    <row r="14311" customHeight="1" spans="1:19">
      <c r="A14311">
        <v>7589867535</v>
      </c>
      <c r="B14311" s="2" t="s">
        <v>39854</v>
      </c>
      <c r="C14311" t="s">
        <v>207</v>
      </c>
      <c r="D14311" t="s">
        <v>41</v>
      </c>
      <c r="E14311" t="s">
        <v>39842</v>
      </c>
      <c r="F14311" t="s">
        <v>39843</v>
      </c>
      <c r="G14311">
        <v>1</v>
      </c>
      <c r="H14311">
        <v>1</v>
      </c>
      <c r="I14311">
        <v>64</v>
      </c>
      <c r="J14311" t="s">
        <v>35</v>
      </c>
      <c r="L14311" t="s">
        <v>28</v>
      </c>
      <c r="M14311">
        <v>0</v>
      </c>
      <c r="N14311">
        <v>0</v>
      </c>
      <c r="O14311">
        <v>-1</v>
      </c>
      <c r="P14311" t="s">
        <v>36</v>
      </c>
      <c r="Q14311" t="s">
        <v>37</v>
      </c>
      <c r="R14311" s="3">
        <v>44296.4950925926</v>
      </c>
      <c r="S14311" t="s">
        <v>38</v>
      </c>
    </row>
    <row r="14312" customHeight="1" spans="1:21">
      <c r="A14312">
        <v>7090887275</v>
      </c>
      <c r="B14312" s="2" t="s">
        <v>39855</v>
      </c>
      <c r="C14312" t="s">
        <v>210</v>
      </c>
      <c r="D14312" t="s">
        <v>41</v>
      </c>
      <c r="E14312" t="s">
        <v>39856</v>
      </c>
      <c r="F14312" t="s">
        <v>39857</v>
      </c>
      <c r="G14312">
        <v>6</v>
      </c>
      <c r="H14312">
        <v>110</v>
      </c>
      <c r="I14312">
        <v>13</v>
      </c>
      <c r="J14312" t="s">
        <v>537</v>
      </c>
      <c r="K14312" t="s">
        <v>12141</v>
      </c>
      <c r="L14312" t="s">
        <v>28</v>
      </c>
      <c r="M14312">
        <v>0</v>
      </c>
      <c r="N14312">
        <v>0</v>
      </c>
      <c r="O14312">
        <v>-1</v>
      </c>
      <c r="P14312" t="s">
        <v>36</v>
      </c>
      <c r="Q14312" t="s">
        <v>79</v>
      </c>
      <c r="R14312" s="3">
        <v>43576.6371990741</v>
      </c>
      <c r="S14312" t="s">
        <v>31</v>
      </c>
      <c r="U14312" t="s">
        <v>39858</v>
      </c>
    </row>
    <row r="14313" customHeight="1" spans="1:19">
      <c r="A14313">
        <v>7027748501</v>
      </c>
      <c r="B14313" s="2" t="s">
        <v>39859</v>
      </c>
      <c r="C14313" t="s">
        <v>73</v>
      </c>
      <c r="D14313" t="s">
        <v>23</v>
      </c>
      <c r="E14313" t="s">
        <v>39860</v>
      </c>
      <c r="F14313" t="s">
        <v>39861</v>
      </c>
      <c r="G14313">
        <v>1064</v>
      </c>
      <c r="H14313">
        <v>36</v>
      </c>
      <c r="I14313">
        <v>34490</v>
      </c>
      <c r="J14313" t="s">
        <v>68</v>
      </c>
      <c r="L14313" t="s">
        <v>51</v>
      </c>
      <c r="M14313">
        <v>0</v>
      </c>
      <c r="N14313">
        <v>0</v>
      </c>
      <c r="O14313">
        <v>-1</v>
      </c>
      <c r="P14313" t="s">
        <v>2472</v>
      </c>
      <c r="Q14313" t="s">
        <v>46</v>
      </c>
      <c r="R14313" s="3">
        <v>43534.433912037</v>
      </c>
      <c r="S14313" t="s">
        <v>38</v>
      </c>
    </row>
    <row r="14314" customHeight="1" spans="1:19">
      <c r="A14314">
        <v>2415489631</v>
      </c>
      <c r="B14314" s="2" t="s">
        <v>39862</v>
      </c>
      <c r="C14314" t="s">
        <v>5802</v>
      </c>
      <c r="D14314" t="s">
        <v>23</v>
      </c>
      <c r="E14314" t="s">
        <v>39863</v>
      </c>
      <c r="F14314" t="s">
        <v>39864</v>
      </c>
      <c r="G14314">
        <v>65</v>
      </c>
      <c r="H14314">
        <v>198</v>
      </c>
      <c r="I14314">
        <v>2566</v>
      </c>
      <c r="J14314" t="s">
        <v>26</v>
      </c>
      <c r="K14314" t="s">
        <v>99</v>
      </c>
      <c r="L14314" t="s">
        <v>51</v>
      </c>
      <c r="M14314">
        <v>0</v>
      </c>
      <c r="N14314">
        <v>0</v>
      </c>
      <c r="O14314">
        <v>-1</v>
      </c>
      <c r="P14314" t="s">
        <v>275</v>
      </c>
      <c r="Q14314" t="s">
        <v>439</v>
      </c>
      <c r="R14314" s="3">
        <v>41702.6505324074</v>
      </c>
      <c r="S14314" t="s">
        <v>31</v>
      </c>
    </row>
    <row r="14315" customHeight="1" spans="1:19">
      <c r="A14315">
        <v>1645748623</v>
      </c>
      <c r="B14315" s="2" t="s">
        <v>39865</v>
      </c>
      <c r="C14315" t="s">
        <v>73</v>
      </c>
      <c r="D14315" t="s">
        <v>23</v>
      </c>
      <c r="E14315" t="s">
        <v>39866</v>
      </c>
      <c r="F14315" t="s">
        <v>39867</v>
      </c>
      <c r="G14315">
        <v>909</v>
      </c>
      <c r="H14315">
        <v>377</v>
      </c>
      <c r="I14315">
        <v>6261</v>
      </c>
      <c r="J14315" t="s">
        <v>35</v>
      </c>
      <c r="L14315" t="s">
        <v>28</v>
      </c>
      <c r="M14315">
        <v>0</v>
      </c>
      <c r="N14315">
        <v>0</v>
      </c>
      <c r="O14315">
        <v>220</v>
      </c>
      <c r="P14315" t="s">
        <v>33149</v>
      </c>
      <c r="Q14315" t="s">
        <v>37</v>
      </c>
      <c r="R14315" s="3">
        <v>40723.5854050926</v>
      </c>
      <c r="S14315" t="s">
        <v>31</v>
      </c>
    </row>
    <row r="14316" customHeight="1" spans="1:19">
      <c r="A14316">
        <v>1645748623</v>
      </c>
      <c r="B14316" s="2" t="s">
        <v>39868</v>
      </c>
      <c r="C14316" t="s">
        <v>73</v>
      </c>
      <c r="D14316" t="s">
        <v>23</v>
      </c>
      <c r="E14316" t="s">
        <v>39866</v>
      </c>
      <c r="F14316" t="s">
        <v>39867</v>
      </c>
      <c r="G14316">
        <v>909</v>
      </c>
      <c r="H14316">
        <v>377</v>
      </c>
      <c r="I14316">
        <v>6261</v>
      </c>
      <c r="J14316" t="s">
        <v>35</v>
      </c>
      <c r="L14316" t="s">
        <v>28</v>
      </c>
      <c r="M14316">
        <v>0</v>
      </c>
      <c r="N14316">
        <v>0</v>
      </c>
      <c r="O14316">
        <v>220</v>
      </c>
      <c r="P14316" t="s">
        <v>33149</v>
      </c>
      <c r="Q14316" t="s">
        <v>37</v>
      </c>
      <c r="R14316" s="3">
        <v>40723.5854050926</v>
      </c>
      <c r="S14316" t="s">
        <v>31</v>
      </c>
    </row>
    <row r="14317" customHeight="1" spans="1:19">
      <c r="A14317">
        <v>7732151474</v>
      </c>
      <c r="B14317" s="2" t="s">
        <v>39869</v>
      </c>
      <c r="C14317" t="s">
        <v>207</v>
      </c>
      <c r="D14317" t="s">
        <v>41</v>
      </c>
      <c r="E14317" t="s">
        <v>39870</v>
      </c>
      <c r="F14317" t="s">
        <v>39871</v>
      </c>
      <c r="G14317">
        <v>143</v>
      </c>
      <c r="H14317">
        <v>562</v>
      </c>
      <c r="I14317">
        <v>1246</v>
      </c>
      <c r="J14317" t="s">
        <v>311</v>
      </c>
      <c r="L14317" t="s">
        <v>51</v>
      </c>
      <c r="M14317">
        <v>0</v>
      </c>
      <c r="N14317">
        <v>0</v>
      </c>
      <c r="O14317">
        <v>-1</v>
      </c>
      <c r="P14317" t="s">
        <v>100</v>
      </c>
      <c r="Q14317" t="s">
        <v>160</v>
      </c>
      <c r="R14317" s="3">
        <v>44556.5014930556</v>
      </c>
      <c r="S14317" t="s">
        <v>38</v>
      </c>
    </row>
    <row r="14318" customHeight="1" spans="1:19">
      <c r="A14318">
        <v>5943488915</v>
      </c>
      <c r="B14318" s="2" t="s">
        <v>39872</v>
      </c>
      <c r="C14318" t="s">
        <v>5802</v>
      </c>
      <c r="D14318" t="s">
        <v>23</v>
      </c>
      <c r="E14318" t="s">
        <v>39873</v>
      </c>
      <c r="F14318" t="s">
        <v>39874</v>
      </c>
      <c r="G14318">
        <v>1579</v>
      </c>
      <c r="H14318">
        <v>559</v>
      </c>
      <c r="I14318">
        <v>1097</v>
      </c>
      <c r="J14318" t="s">
        <v>273</v>
      </c>
      <c r="K14318" t="s">
        <v>274</v>
      </c>
      <c r="L14318" t="s">
        <v>28</v>
      </c>
      <c r="M14318">
        <v>3</v>
      </c>
      <c r="N14318">
        <v>1</v>
      </c>
      <c r="O14318">
        <v>0</v>
      </c>
      <c r="P14318" t="s">
        <v>39875</v>
      </c>
      <c r="Q14318" t="s">
        <v>53</v>
      </c>
      <c r="R14318" s="3">
        <v>42522.8663657407</v>
      </c>
      <c r="S14318" t="s">
        <v>54</v>
      </c>
    </row>
    <row r="14319" customHeight="1" spans="1:19">
      <c r="A14319">
        <v>7623951251</v>
      </c>
      <c r="B14319" s="2" t="s">
        <v>39876</v>
      </c>
      <c r="C14319" t="s">
        <v>73</v>
      </c>
      <c r="D14319" t="s">
        <v>23</v>
      </c>
      <c r="E14319" t="s">
        <v>39877</v>
      </c>
      <c r="G14319">
        <v>15</v>
      </c>
      <c r="H14319">
        <v>497</v>
      </c>
      <c r="I14319">
        <v>1001</v>
      </c>
      <c r="J14319" t="s">
        <v>35</v>
      </c>
      <c r="L14319" t="s">
        <v>28</v>
      </c>
      <c r="M14319">
        <v>0</v>
      </c>
      <c r="N14319">
        <v>0</v>
      </c>
      <c r="O14319">
        <v>-1</v>
      </c>
      <c r="P14319" t="s">
        <v>39878</v>
      </c>
      <c r="Q14319" t="s">
        <v>318</v>
      </c>
      <c r="R14319" s="3">
        <v>44356.4965740741</v>
      </c>
      <c r="S14319" t="s">
        <v>38</v>
      </c>
    </row>
    <row r="14320" customHeight="1" spans="1:19">
      <c r="A14320">
        <v>1944126137</v>
      </c>
      <c r="B14320" s="2" t="s">
        <v>39879</v>
      </c>
      <c r="C14320" t="s">
        <v>207</v>
      </c>
      <c r="D14320" t="s">
        <v>41</v>
      </c>
      <c r="E14320" t="s">
        <v>39880</v>
      </c>
      <c r="F14320" t="s">
        <v>39881</v>
      </c>
      <c r="G14320">
        <v>1827</v>
      </c>
      <c r="H14320">
        <v>628</v>
      </c>
      <c r="I14320">
        <v>14313</v>
      </c>
      <c r="J14320" t="s">
        <v>289</v>
      </c>
      <c r="L14320" t="s">
        <v>51</v>
      </c>
      <c r="M14320">
        <v>7</v>
      </c>
      <c r="N14320">
        <v>1</v>
      </c>
      <c r="O14320">
        <v>0</v>
      </c>
      <c r="P14320" t="s">
        <v>39882</v>
      </c>
      <c r="Q14320" t="s">
        <v>95</v>
      </c>
      <c r="R14320" s="3">
        <v>40574.9226851852</v>
      </c>
      <c r="S14320" t="s">
        <v>54</v>
      </c>
    </row>
    <row r="14321" customHeight="1" spans="1:19">
      <c r="A14321">
        <v>3570487820</v>
      </c>
      <c r="B14321" s="2" t="s">
        <v>39883</v>
      </c>
      <c r="C14321" t="s">
        <v>207</v>
      </c>
      <c r="D14321" t="s">
        <v>41</v>
      </c>
      <c r="E14321" t="s">
        <v>39884</v>
      </c>
      <c r="F14321" t="s">
        <v>39885</v>
      </c>
      <c r="G14321">
        <v>163</v>
      </c>
      <c r="H14321">
        <v>109</v>
      </c>
      <c r="I14321">
        <v>1840</v>
      </c>
      <c r="J14321" t="s">
        <v>537</v>
      </c>
      <c r="K14321" t="s">
        <v>1189</v>
      </c>
      <c r="L14321" t="s">
        <v>28</v>
      </c>
      <c r="M14321">
        <v>6</v>
      </c>
      <c r="N14321">
        <v>0</v>
      </c>
      <c r="O14321">
        <v>-1</v>
      </c>
      <c r="P14321" t="s">
        <v>39886</v>
      </c>
      <c r="Q14321" t="s">
        <v>79</v>
      </c>
      <c r="R14321" s="3">
        <v>41477.0446527778</v>
      </c>
      <c r="S14321" t="s">
        <v>54</v>
      </c>
    </row>
    <row r="14322" customHeight="1" spans="1:19">
      <c r="A14322">
        <v>2829493534</v>
      </c>
      <c r="B14322" s="2" t="s">
        <v>39887</v>
      </c>
      <c r="C14322" t="s">
        <v>25128</v>
      </c>
      <c r="D14322" t="s">
        <v>41</v>
      </c>
      <c r="E14322" t="s">
        <v>39888</v>
      </c>
      <c r="G14322">
        <v>8044</v>
      </c>
      <c r="H14322">
        <v>331</v>
      </c>
      <c r="I14322">
        <v>4252</v>
      </c>
      <c r="J14322" t="s">
        <v>521</v>
      </c>
      <c r="L14322" t="s">
        <v>51</v>
      </c>
      <c r="M14322">
        <v>6</v>
      </c>
      <c r="N14322">
        <v>0</v>
      </c>
      <c r="O14322">
        <v>-1</v>
      </c>
      <c r="P14322" t="s">
        <v>36</v>
      </c>
      <c r="Q14322" t="s">
        <v>71</v>
      </c>
      <c r="R14322" s="3">
        <v>41070.5492708333</v>
      </c>
      <c r="S14322" t="s">
        <v>54</v>
      </c>
    </row>
    <row r="14323" customHeight="1" spans="1:19">
      <c r="A14323">
        <v>7532253024</v>
      </c>
      <c r="B14323" s="2" t="s">
        <v>39889</v>
      </c>
      <c r="C14323" t="s">
        <v>210</v>
      </c>
      <c r="D14323" t="s">
        <v>41</v>
      </c>
      <c r="E14323" t="s">
        <v>39890</v>
      </c>
      <c r="F14323" t="s">
        <v>1503</v>
      </c>
      <c r="G14323">
        <v>3</v>
      </c>
      <c r="H14323">
        <v>12</v>
      </c>
      <c r="I14323">
        <v>170</v>
      </c>
      <c r="J14323" t="s">
        <v>60</v>
      </c>
      <c r="L14323" t="s">
        <v>28</v>
      </c>
      <c r="M14323">
        <v>0</v>
      </c>
      <c r="N14323">
        <v>0</v>
      </c>
      <c r="O14323">
        <v>-1</v>
      </c>
      <c r="P14323" t="s">
        <v>119</v>
      </c>
      <c r="Q14323" t="s">
        <v>1112</v>
      </c>
      <c r="R14323" s="3">
        <v>44171.7739930556</v>
      </c>
      <c r="S14323" t="s">
        <v>38</v>
      </c>
    </row>
    <row r="14324" customHeight="1" spans="1:19">
      <c r="A14324">
        <v>1831650464</v>
      </c>
      <c r="B14324" s="2" t="s">
        <v>39891</v>
      </c>
      <c r="C14324" t="s">
        <v>73</v>
      </c>
      <c r="D14324" t="s">
        <v>23</v>
      </c>
      <c r="E14324" t="s">
        <v>39892</v>
      </c>
      <c r="F14324" t="s">
        <v>39892</v>
      </c>
      <c r="G14324">
        <v>28</v>
      </c>
      <c r="H14324">
        <v>687</v>
      </c>
      <c r="I14324">
        <v>179</v>
      </c>
      <c r="J14324" t="s">
        <v>507</v>
      </c>
      <c r="L14324" t="s">
        <v>28</v>
      </c>
      <c r="M14324">
        <v>0</v>
      </c>
      <c r="N14324">
        <v>0</v>
      </c>
      <c r="O14324">
        <v>-1</v>
      </c>
      <c r="P14324" t="s">
        <v>10490</v>
      </c>
      <c r="Q14324" t="s">
        <v>46</v>
      </c>
      <c r="R14324" s="3">
        <v>40448.8119328704</v>
      </c>
      <c r="S14324" t="s">
        <v>31</v>
      </c>
    </row>
    <row r="14325" customHeight="1" spans="1:19">
      <c r="A14325">
        <v>6249530569</v>
      </c>
      <c r="B14325" s="2" t="s">
        <v>39893</v>
      </c>
      <c r="C14325" t="s">
        <v>73</v>
      </c>
      <c r="D14325" t="s">
        <v>23</v>
      </c>
      <c r="E14325" t="s">
        <v>39894</v>
      </c>
      <c r="G14325">
        <v>2</v>
      </c>
      <c r="H14325">
        <v>67</v>
      </c>
      <c r="I14325">
        <v>5</v>
      </c>
      <c r="J14325" t="s">
        <v>35</v>
      </c>
      <c r="L14325" t="s">
        <v>51</v>
      </c>
      <c r="M14325">
        <v>0</v>
      </c>
      <c r="N14325">
        <v>0</v>
      </c>
      <c r="O14325">
        <v>-1</v>
      </c>
      <c r="P14325" t="s">
        <v>36</v>
      </c>
      <c r="Q14325" t="s">
        <v>30</v>
      </c>
      <c r="R14325" s="3">
        <v>42874.0127777778</v>
      </c>
      <c r="S14325" t="s">
        <v>1400</v>
      </c>
    </row>
    <row r="14326" customHeight="1" spans="1:19">
      <c r="A14326">
        <v>5501018912</v>
      </c>
      <c r="B14326" s="2" t="s">
        <v>39895</v>
      </c>
      <c r="C14326" t="s">
        <v>207</v>
      </c>
      <c r="D14326" t="s">
        <v>41</v>
      </c>
      <c r="E14326" t="s">
        <v>39896</v>
      </c>
      <c r="G14326">
        <v>4</v>
      </c>
      <c r="H14326">
        <v>279</v>
      </c>
      <c r="I14326">
        <v>60</v>
      </c>
      <c r="J14326" t="s">
        <v>35</v>
      </c>
      <c r="L14326" t="s">
        <v>28</v>
      </c>
      <c r="M14326">
        <v>0</v>
      </c>
      <c r="N14326">
        <v>0</v>
      </c>
      <c r="O14326">
        <v>-1</v>
      </c>
      <c r="P14326" t="s">
        <v>36</v>
      </c>
      <c r="Q14326" t="s">
        <v>597</v>
      </c>
      <c r="R14326" s="3">
        <v>42068.6717013889</v>
      </c>
      <c r="S14326" t="s">
        <v>31</v>
      </c>
    </row>
    <row r="14327" customHeight="1" spans="1:19">
      <c r="A14327">
        <v>7654925321</v>
      </c>
      <c r="B14327" s="2" t="s">
        <v>39897</v>
      </c>
      <c r="C14327" t="s">
        <v>73</v>
      </c>
      <c r="D14327" t="s">
        <v>23</v>
      </c>
      <c r="E14327" t="s">
        <v>39898</v>
      </c>
      <c r="F14327" t="s">
        <v>39899</v>
      </c>
      <c r="G14327">
        <v>5</v>
      </c>
      <c r="H14327">
        <v>80</v>
      </c>
      <c r="I14327">
        <v>492</v>
      </c>
      <c r="J14327" t="s">
        <v>117</v>
      </c>
      <c r="L14327" t="s">
        <v>51</v>
      </c>
      <c r="M14327">
        <v>0</v>
      </c>
      <c r="N14327">
        <v>0</v>
      </c>
      <c r="O14327">
        <v>-1</v>
      </c>
      <c r="P14327" t="s">
        <v>230</v>
      </c>
      <c r="Q14327" t="s">
        <v>160</v>
      </c>
      <c r="R14327" s="3">
        <v>44400.703912037</v>
      </c>
      <c r="S14327" t="s">
        <v>31</v>
      </c>
    </row>
    <row r="14328" customHeight="1" spans="1:21">
      <c r="A14328">
        <v>7393975740</v>
      </c>
      <c r="B14328" s="2" t="s">
        <v>39900</v>
      </c>
      <c r="C14328" t="s">
        <v>210</v>
      </c>
      <c r="D14328" t="s">
        <v>41</v>
      </c>
      <c r="E14328" t="s">
        <v>39901</v>
      </c>
      <c r="F14328" t="s">
        <v>39902</v>
      </c>
      <c r="G14328">
        <v>6</v>
      </c>
      <c r="H14328">
        <v>74</v>
      </c>
      <c r="I14328">
        <v>2906</v>
      </c>
      <c r="J14328" t="s">
        <v>26</v>
      </c>
      <c r="L14328" t="s">
        <v>28</v>
      </c>
      <c r="M14328">
        <v>0</v>
      </c>
      <c r="N14328">
        <v>0</v>
      </c>
      <c r="O14328">
        <v>-1</v>
      </c>
      <c r="P14328" t="s">
        <v>12763</v>
      </c>
      <c r="Q14328" t="s">
        <v>95</v>
      </c>
      <c r="R14328" s="3">
        <v>43878.3559027778</v>
      </c>
      <c r="S14328" t="s">
        <v>31</v>
      </c>
      <c r="T14328" t="s">
        <v>39903</v>
      </c>
      <c r="U14328" t="s">
        <v>1891</v>
      </c>
    </row>
    <row r="14329" customHeight="1" spans="1:21">
      <c r="A14329">
        <v>3266558097</v>
      </c>
      <c r="B14329" s="2" t="s">
        <v>39904</v>
      </c>
      <c r="C14329" t="s">
        <v>73</v>
      </c>
      <c r="D14329" t="s">
        <v>23</v>
      </c>
      <c r="E14329" t="s">
        <v>39905</v>
      </c>
      <c r="F14329" t="s">
        <v>39906</v>
      </c>
      <c r="G14329">
        <v>131</v>
      </c>
      <c r="H14329">
        <v>404</v>
      </c>
      <c r="I14329">
        <v>118</v>
      </c>
      <c r="J14329" t="s">
        <v>26</v>
      </c>
      <c r="K14329" t="s">
        <v>3111</v>
      </c>
      <c r="L14329" t="s">
        <v>28</v>
      </c>
      <c r="M14329">
        <v>2</v>
      </c>
      <c r="N14329">
        <v>0</v>
      </c>
      <c r="O14329">
        <v>-1</v>
      </c>
      <c r="P14329" t="s">
        <v>39907</v>
      </c>
      <c r="Q14329" t="s">
        <v>265</v>
      </c>
      <c r="R14329" s="3">
        <v>41322.5224074074</v>
      </c>
      <c r="S14329" t="s">
        <v>31</v>
      </c>
      <c r="T14329" t="s">
        <v>39908</v>
      </c>
      <c r="U14329" t="s">
        <v>7984</v>
      </c>
    </row>
    <row r="14330" customHeight="1" spans="1:19">
      <c r="A14330">
        <v>3273991813</v>
      </c>
      <c r="B14330" s="2" t="s">
        <v>39909</v>
      </c>
      <c r="C14330" t="s">
        <v>210</v>
      </c>
      <c r="D14330" t="s">
        <v>41</v>
      </c>
      <c r="E14330" t="s">
        <v>39910</v>
      </c>
      <c r="F14330" t="s">
        <v>39911</v>
      </c>
      <c r="G14330">
        <v>4886</v>
      </c>
      <c r="H14330">
        <v>2480</v>
      </c>
      <c r="I14330">
        <v>55661</v>
      </c>
      <c r="J14330" t="s">
        <v>26</v>
      </c>
      <c r="K14330" t="s">
        <v>99</v>
      </c>
      <c r="L14330" t="s">
        <v>28</v>
      </c>
      <c r="M14330">
        <v>5</v>
      </c>
      <c r="N14330">
        <v>0</v>
      </c>
      <c r="O14330">
        <v>-1</v>
      </c>
      <c r="P14330" t="s">
        <v>134</v>
      </c>
      <c r="Q14330" t="s">
        <v>30</v>
      </c>
      <c r="R14330" s="3">
        <v>41486.8191666667</v>
      </c>
      <c r="S14330" t="s">
        <v>54</v>
      </c>
    </row>
    <row r="14331" customHeight="1" spans="1:19">
      <c r="A14331">
        <v>7250501066</v>
      </c>
      <c r="B14331" s="2" t="s">
        <v>39912</v>
      </c>
      <c r="C14331" t="s">
        <v>5802</v>
      </c>
      <c r="D14331" t="s">
        <v>23</v>
      </c>
      <c r="E14331" t="s">
        <v>39913</v>
      </c>
      <c r="F14331" t="s">
        <v>39914</v>
      </c>
      <c r="G14331">
        <v>4</v>
      </c>
      <c r="H14331">
        <v>167</v>
      </c>
      <c r="I14331">
        <v>81</v>
      </c>
      <c r="J14331" t="s">
        <v>273</v>
      </c>
      <c r="K14331" t="s">
        <v>274</v>
      </c>
      <c r="L14331" t="s">
        <v>51</v>
      </c>
      <c r="M14331">
        <v>0</v>
      </c>
      <c r="N14331">
        <v>0</v>
      </c>
      <c r="O14331">
        <v>-1</v>
      </c>
      <c r="P14331" t="s">
        <v>653</v>
      </c>
      <c r="Q14331" t="s">
        <v>276</v>
      </c>
      <c r="R14331" s="3">
        <v>43668.4225694444</v>
      </c>
      <c r="S14331" t="s">
        <v>38</v>
      </c>
    </row>
    <row r="14332" customHeight="1" spans="1:19">
      <c r="A14332">
        <v>6598478962</v>
      </c>
      <c r="B14332" s="2" t="s">
        <v>39915</v>
      </c>
      <c r="C14332" t="s">
        <v>73</v>
      </c>
      <c r="D14332" t="s">
        <v>23</v>
      </c>
      <c r="E14332" t="s">
        <v>39916</v>
      </c>
      <c r="F14332" t="s">
        <v>39917</v>
      </c>
      <c r="G14332">
        <v>251</v>
      </c>
      <c r="H14332">
        <v>1493</v>
      </c>
      <c r="I14332">
        <v>3735</v>
      </c>
      <c r="J14332" t="s">
        <v>68</v>
      </c>
      <c r="L14332" t="s">
        <v>51</v>
      </c>
      <c r="M14332">
        <v>1</v>
      </c>
      <c r="N14332">
        <v>0</v>
      </c>
      <c r="O14332">
        <v>-1</v>
      </c>
      <c r="P14332" t="s">
        <v>3532</v>
      </c>
      <c r="Q14332" t="s">
        <v>71</v>
      </c>
      <c r="R14332" s="3">
        <v>43293.5256712963</v>
      </c>
      <c r="S14332" t="s">
        <v>31</v>
      </c>
    </row>
    <row r="14333" customHeight="1" spans="1:19">
      <c r="A14333">
        <v>5279463740</v>
      </c>
      <c r="B14333" s="2" t="s">
        <v>39918</v>
      </c>
      <c r="C14333" t="s">
        <v>25128</v>
      </c>
      <c r="D14333" t="s">
        <v>41</v>
      </c>
      <c r="E14333" t="s">
        <v>39919</v>
      </c>
      <c r="G14333">
        <v>1</v>
      </c>
      <c r="H14333">
        <v>1</v>
      </c>
      <c r="I14333">
        <v>1</v>
      </c>
      <c r="J14333" t="s">
        <v>106</v>
      </c>
      <c r="K14333" t="s">
        <v>479</v>
      </c>
      <c r="L14333" t="s">
        <v>51</v>
      </c>
      <c r="M14333">
        <v>0</v>
      </c>
      <c r="N14333">
        <v>0</v>
      </c>
      <c r="O14333">
        <v>-1</v>
      </c>
      <c r="P14333" t="s">
        <v>36</v>
      </c>
      <c r="Q14333" t="s">
        <v>37</v>
      </c>
      <c r="R14333" s="3">
        <v>41886.5730092593</v>
      </c>
      <c r="S14333" t="s">
        <v>38</v>
      </c>
    </row>
    <row r="14334" customHeight="1" spans="1:19">
      <c r="A14334">
        <v>7762914395</v>
      </c>
      <c r="B14334" s="2" t="s">
        <v>39920</v>
      </c>
      <c r="C14334" t="s">
        <v>207</v>
      </c>
      <c r="D14334" t="s">
        <v>41</v>
      </c>
      <c r="E14334" t="s">
        <v>39921</v>
      </c>
      <c r="G14334">
        <v>1</v>
      </c>
      <c r="H14334">
        <v>69</v>
      </c>
      <c r="I14334">
        <v>9</v>
      </c>
      <c r="J14334" t="s">
        <v>26</v>
      </c>
      <c r="L14334" t="s">
        <v>51</v>
      </c>
      <c r="M14334">
        <v>1</v>
      </c>
      <c r="N14334">
        <v>0</v>
      </c>
      <c r="O14334">
        <v>-1</v>
      </c>
      <c r="P14334" t="s">
        <v>39922</v>
      </c>
      <c r="Q14334" t="s">
        <v>37</v>
      </c>
      <c r="R14334" s="3">
        <v>44700.9082986111</v>
      </c>
      <c r="S14334" t="s">
        <v>38</v>
      </c>
    </row>
    <row r="14335" customHeight="1" spans="1:19">
      <c r="A14335">
        <v>6598720809</v>
      </c>
      <c r="B14335" s="2" t="s">
        <v>39923</v>
      </c>
      <c r="C14335" t="s">
        <v>73</v>
      </c>
      <c r="D14335" t="s">
        <v>23</v>
      </c>
      <c r="E14335" t="s">
        <v>39924</v>
      </c>
      <c r="F14335" t="s">
        <v>39925</v>
      </c>
      <c r="G14335">
        <v>5</v>
      </c>
      <c r="H14335">
        <v>226</v>
      </c>
      <c r="I14335">
        <v>526</v>
      </c>
      <c r="J14335" t="s">
        <v>68</v>
      </c>
      <c r="L14335" t="s">
        <v>51</v>
      </c>
      <c r="M14335">
        <v>0</v>
      </c>
      <c r="N14335">
        <v>0</v>
      </c>
      <c r="O14335">
        <v>-1</v>
      </c>
      <c r="P14335" t="s">
        <v>39926</v>
      </c>
      <c r="Q14335" t="s">
        <v>71</v>
      </c>
      <c r="R14335" s="3">
        <v>43292.9721412037</v>
      </c>
      <c r="S14335" t="s">
        <v>31</v>
      </c>
    </row>
    <row r="14336" customHeight="1" spans="1:19">
      <c r="A14336">
        <v>1962305240</v>
      </c>
      <c r="B14336" s="2" t="s">
        <v>39927</v>
      </c>
      <c r="C14336" t="s">
        <v>207</v>
      </c>
      <c r="D14336" t="s">
        <v>41</v>
      </c>
      <c r="E14336" t="s">
        <v>39928</v>
      </c>
      <c r="G14336">
        <v>15</v>
      </c>
      <c r="H14336">
        <v>209</v>
      </c>
      <c r="I14336">
        <v>58</v>
      </c>
      <c r="J14336" t="s">
        <v>521</v>
      </c>
      <c r="K14336" t="s">
        <v>12755</v>
      </c>
      <c r="L14336" t="s">
        <v>28</v>
      </c>
      <c r="M14336">
        <v>0</v>
      </c>
      <c r="N14336">
        <v>0</v>
      </c>
      <c r="O14336">
        <v>-1</v>
      </c>
      <c r="Q14336" t="s">
        <v>37</v>
      </c>
      <c r="R14336" s="3">
        <v>40599.9636689815</v>
      </c>
      <c r="S14336" t="s">
        <v>38</v>
      </c>
    </row>
    <row r="14337" customHeight="1" spans="1:19">
      <c r="A14337">
        <v>5668127450</v>
      </c>
      <c r="B14337" s="2" t="s">
        <v>39929</v>
      </c>
      <c r="C14337" t="s">
        <v>207</v>
      </c>
      <c r="D14337" t="s">
        <v>41</v>
      </c>
      <c r="E14337" t="s">
        <v>39930</v>
      </c>
      <c r="F14337" t="s">
        <v>39931</v>
      </c>
      <c r="G14337">
        <v>76</v>
      </c>
      <c r="H14337">
        <v>149</v>
      </c>
      <c r="I14337">
        <v>415</v>
      </c>
      <c r="J14337" t="s">
        <v>323</v>
      </c>
      <c r="K14337" t="s">
        <v>324</v>
      </c>
      <c r="L14337" t="s">
        <v>51</v>
      </c>
      <c r="M14337">
        <v>2</v>
      </c>
      <c r="N14337">
        <v>0</v>
      </c>
      <c r="O14337">
        <v>-1</v>
      </c>
      <c r="P14337" t="s">
        <v>21667</v>
      </c>
      <c r="Q14337" t="s">
        <v>71</v>
      </c>
      <c r="R14337" s="3">
        <v>42219.5874421296</v>
      </c>
      <c r="S14337" t="s">
        <v>31</v>
      </c>
    </row>
    <row r="14338" customHeight="1" spans="1:19">
      <c r="A14338">
        <v>2978671771</v>
      </c>
      <c r="B14338" s="2" t="s">
        <v>39932</v>
      </c>
      <c r="C14338" t="s">
        <v>207</v>
      </c>
      <c r="D14338" t="s">
        <v>41</v>
      </c>
      <c r="E14338" t="s">
        <v>39933</v>
      </c>
      <c r="F14338" t="s">
        <v>39934</v>
      </c>
      <c r="G14338">
        <v>277</v>
      </c>
      <c r="H14338">
        <v>2290</v>
      </c>
      <c r="I14338">
        <v>6077</v>
      </c>
      <c r="J14338" t="s">
        <v>35</v>
      </c>
      <c r="L14338" t="s">
        <v>28</v>
      </c>
      <c r="M14338">
        <v>5</v>
      </c>
      <c r="N14338">
        <v>0</v>
      </c>
      <c r="O14338">
        <v>-1</v>
      </c>
      <c r="P14338" t="s">
        <v>14925</v>
      </c>
      <c r="Q14338" t="s">
        <v>63</v>
      </c>
      <c r="R14338" s="3">
        <v>41187.4476041667</v>
      </c>
      <c r="S14338" t="s">
        <v>31</v>
      </c>
    </row>
    <row r="14339" customHeight="1" spans="1:20">
      <c r="A14339">
        <v>3911121511</v>
      </c>
      <c r="B14339" s="2" t="s">
        <v>39935</v>
      </c>
      <c r="C14339" t="s">
        <v>207</v>
      </c>
      <c r="D14339" t="s">
        <v>41</v>
      </c>
      <c r="E14339" t="s">
        <v>39936</v>
      </c>
      <c r="F14339" t="s">
        <v>39937</v>
      </c>
      <c r="G14339">
        <v>110</v>
      </c>
      <c r="H14339">
        <v>748</v>
      </c>
      <c r="I14339">
        <v>1259</v>
      </c>
      <c r="J14339" t="s">
        <v>273</v>
      </c>
      <c r="K14339" t="s">
        <v>274</v>
      </c>
      <c r="L14339" t="s">
        <v>28</v>
      </c>
      <c r="M14339">
        <v>4</v>
      </c>
      <c r="N14339">
        <v>0</v>
      </c>
      <c r="O14339">
        <v>-1</v>
      </c>
      <c r="P14339" t="s">
        <v>10993</v>
      </c>
      <c r="Q14339" t="s">
        <v>276</v>
      </c>
      <c r="R14339" s="3">
        <v>41597.9671759259</v>
      </c>
      <c r="S14339" t="s">
        <v>31</v>
      </c>
      <c r="T14339" t="s">
        <v>2440</v>
      </c>
    </row>
    <row r="14340" customHeight="1" spans="1:21">
      <c r="A14340">
        <v>1085628837</v>
      </c>
      <c r="B14340" s="2" t="s">
        <v>39938</v>
      </c>
      <c r="C14340" t="s">
        <v>5802</v>
      </c>
      <c r="D14340" t="s">
        <v>23</v>
      </c>
      <c r="E14340" t="s">
        <v>39939</v>
      </c>
      <c r="F14340" t="s">
        <v>39940</v>
      </c>
      <c r="G14340">
        <v>1505</v>
      </c>
      <c r="H14340">
        <v>1506</v>
      </c>
      <c r="I14340">
        <v>17213</v>
      </c>
      <c r="J14340" t="s">
        <v>26</v>
      </c>
      <c r="L14340" t="s">
        <v>28</v>
      </c>
      <c r="M14340">
        <v>3</v>
      </c>
      <c r="N14340">
        <v>0</v>
      </c>
      <c r="O14340">
        <v>-1</v>
      </c>
      <c r="P14340" t="s">
        <v>39941</v>
      </c>
      <c r="Q14340" t="s">
        <v>10760</v>
      </c>
      <c r="R14340" s="3">
        <v>40245.8940972222</v>
      </c>
      <c r="S14340" t="s">
        <v>54</v>
      </c>
      <c r="U14340" t="s">
        <v>5840</v>
      </c>
    </row>
    <row r="14341" customHeight="1" spans="1:19">
      <c r="A14341">
        <v>7779266715</v>
      </c>
      <c r="B14341" s="2" t="s">
        <v>39942</v>
      </c>
      <c r="C14341" t="s">
        <v>210</v>
      </c>
      <c r="D14341" t="s">
        <v>41</v>
      </c>
      <c r="E14341" t="s">
        <v>39943</v>
      </c>
      <c r="F14341" t="s">
        <v>39944</v>
      </c>
      <c r="G14341">
        <v>1</v>
      </c>
      <c r="H14341">
        <v>14</v>
      </c>
      <c r="I14341">
        <v>246</v>
      </c>
      <c r="J14341" t="s">
        <v>35</v>
      </c>
      <c r="L14341" t="s">
        <v>28</v>
      </c>
      <c r="M14341">
        <v>0</v>
      </c>
      <c r="N14341">
        <v>0</v>
      </c>
      <c r="O14341">
        <v>-1</v>
      </c>
      <c r="P14341" t="s">
        <v>39945</v>
      </c>
      <c r="Q14341" t="s">
        <v>37</v>
      </c>
      <c r="R14341" s="3">
        <v>44778.8985300926</v>
      </c>
      <c r="S14341" t="s">
        <v>38</v>
      </c>
    </row>
    <row r="14342" customHeight="1" spans="1:19">
      <c r="A14342">
        <v>3911417796</v>
      </c>
      <c r="B14342" s="2" t="s">
        <v>39946</v>
      </c>
      <c r="C14342" t="s">
        <v>207</v>
      </c>
      <c r="D14342" t="s">
        <v>41</v>
      </c>
      <c r="E14342" t="s">
        <v>39947</v>
      </c>
      <c r="F14342" t="s">
        <v>39948</v>
      </c>
      <c r="G14342">
        <v>3982</v>
      </c>
      <c r="H14342">
        <v>189</v>
      </c>
      <c r="I14342">
        <v>26598</v>
      </c>
      <c r="J14342" t="s">
        <v>26</v>
      </c>
      <c r="L14342" t="s">
        <v>51</v>
      </c>
      <c r="M14342">
        <v>6</v>
      </c>
      <c r="N14342">
        <v>1</v>
      </c>
      <c r="O14342">
        <v>0</v>
      </c>
      <c r="P14342" t="s">
        <v>34524</v>
      </c>
      <c r="Q14342" t="s">
        <v>30</v>
      </c>
      <c r="R14342" s="3">
        <v>41597.9420486111</v>
      </c>
      <c r="S14342" t="s">
        <v>54</v>
      </c>
    </row>
    <row r="14343" customHeight="1" spans="1:19">
      <c r="A14343">
        <v>6018615592</v>
      </c>
      <c r="B14343" s="2" t="s">
        <v>39949</v>
      </c>
      <c r="C14343" t="s">
        <v>73</v>
      </c>
      <c r="D14343" t="s">
        <v>23</v>
      </c>
      <c r="E14343" t="s">
        <v>39950</v>
      </c>
      <c r="F14343" t="s">
        <v>887</v>
      </c>
      <c r="G14343">
        <v>115</v>
      </c>
      <c r="H14343">
        <v>1049</v>
      </c>
      <c r="I14343">
        <v>1471</v>
      </c>
      <c r="J14343" t="s">
        <v>35</v>
      </c>
      <c r="L14343" t="s">
        <v>28</v>
      </c>
      <c r="M14343">
        <v>0</v>
      </c>
      <c r="N14343">
        <v>0</v>
      </c>
      <c r="O14343">
        <v>-1</v>
      </c>
      <c r="P14343" t="s">
        <v>36</v>
      </c>
      <c r="Q14343" t="s">
        <v>160</v>
      </c>
      <c r="R14343" s="3">
        <v>42682.4965509259</v>
      </c>
      <c r="S14343" t="s">
        <v>31</v>
      </c>
    </row>
    <row r="14344" customHeight="1" spans="1:19">
      <c r="A14344">
        <v>7765900219</v>
      </c>
      <c r="B14344" s="2" t="s">
        <v>39951</v>
      </c>
      <c r="C14344" t="s">
        <v>73</v>
      </c>
      <c r="D14344" t="s">
        <v>23</v>
      </c>
      <c r="E14344" t="s">
        <v>39952</v>
      </c>
      <c r="G14344">
        <v>1644</v>
      </c>
      <c r="H14344">
        <v>1</v>
      </c>
      <c r="I14344">
        <v>160</v>
      </c>
      <c r="J14344" t="s">
        <v>35</v>
      </c>
      <c r="L14344" t="s">
        <v>28</v>
      </c>
      <c r="M14344">
        <v>2</v>
      </c>
      <c r="N14344">
        <v>0</v>
      </c>
      <c r="O14344">
        <v>-1</v>
      </c>
      <c r="P14344" t="s">
        <v>653</v>
      </c>
      <c r="Q14344" t="s">
        <v>430</v>
      </c>
      <c r="R14344" s="3">
        <v>44726.0718287037</v>
      </c>
      <c r="S14344" t="s">
        <v>38</v>
      </c>
    </row>
    <row r="14345" customHeight="1" spans="1:21">
      <c r="A14345">
        <v>5260622524</v>
      </c>
      <c r="B14345" s="2" t="s">
        <v>39953</v>
      </c>
      <c r="C14345" t="s">
        <v>396</v>
      </c>
      <c r="D14345" t="s">
        <v>41</v>
      </c>
      <c r="E14345" t="s">
        <v>39954</v>
      </c>
      <c r="F14345" t="s">
        <v>39955</v>
      </c>
      <c r="G14345">
        <v>207</v>
      </c>
      <c r="H14345">
        <v>92</v>
      </c>
      <c r="I14345">
        <v>289</v>
      </c>
      <c r="J14345" t="s">
        <v>94</v>
      </c>
      <c r="L14345" t="s">
        <v>28</v>
      </c>
      <c r="M14345">
        <v>1</v>
      </c>
      <c r="N14345">
        <v>0</v>
      </c>
      <c r="O14345">
        <v>-1</v>
      </c>
      <c r="P14345" t="s">
        <v>39956</v>
      </c>
      <c r="Q14345" t="s">
        <v>439</v>
      </c>
      <c r="R14345" s="3">
        <v>41869.9779166667</v>
      </c>
      <c r="S14345" t="s">
        <v>31</v>
      </c>
      <c r="T14345" t="s">
        <v>39957</v>
      </c>
      <c r="U14345" t="s">
        <v>39958</v>
      </c>
    </row>
    <row r="14346" customHeight="1" spans="1:19">
      <c r="A14346">
        <v>3882809179</v>
      </c>
      <c r="B14346" s="2" t="s">
        <v>39959</v>
      </c>
      <c r="C14346" t="s">
        <v>207</v>
      </c>
      <c r="D14346" t="s">
        <v>41</v>
      </c>
      <c r="E14346" t="s">
        <v>39960</v>
      </c>
      <c r="G14346">
        <v>75</v>
      </c>
      <c r="H14346">
        <v>140</v>
      </c>
      <c r="I14346">
        <v>278</v>
      </c>
      <c r="J14346" t="s">
        <v>44</v>
      </c>
      <c r="K14346" t="s">
        <v>1220</v>
      </c>
      <c r="L14346" t="s">
        <v>51</v>
      </c>
      <c r="M14346">
        <v>0</v>
      </c>
      <c r="N14346">
        <v>0</v>
      </c>
      <c r="O14346">
        <v>-1</v>
      </c>
      <c r="P14346" t="s">
        <v>182</v>
      </c>
      <c r="Q14346" t="s">
        <v>597</v>
      </c>
      <c r="R14346" s="3">
        <v>41580.5302893519</v>
      </c>
      <c r="S14346" t="s">
        <v>31</v>
      </c>
    </row>
    <row r="14347" customHeight="1" spans="1:19">
      <c r="A14347">
        <v>7624103085</v>
      </c>
      <c r="B14347" s="2" t="s">
        <v>39961</v>
      </c>
      <c r="C14347" t="s">
        <v>207</v>
      </c>
      <c r="D14347" t="s">
        <v>41</v>
      </c>
      <c r="E14347" t="s">
        <v>39962</v>
      </c>
      <c r="F14347" t="s">
        <v>39963</v>
      </c>
      <c r="G14347">
        <v>28</v>
      </c>
      <c r="H14347">
        <v>126</v>
      </c>
      <c r="I14347">
        <v>329</v>
      </c>
      <c r="J14347" t="s">
        <v>153</v>
      </c>
      <c r="L14347" t="s">
        <v>51</v>
      </c>
      <c r="M14347">
        <v>2</v>
      </c>
      <c r="N14347">
        <v>0</v>
      </c>
      <c r="O14347">
        <v>-1</v>
      </c>
      <c r="P14347" t="s">
        <v>39964</v>
      </c>
      <c r="Q14347" t="s">
        <v>63</v>
      </c>
      <c r="R14347" s="3">
        <v>44356.6243518519</v>
      </c>
      <c r="S14347" t="s">
        <v>31</v>
      </c>
    </row>
    <row r="14348" customHeight="1" spans="1:19">
      <c r="A14348">
        <v>7624103085</v>
      </c>
      <c r="B14348" s="2" t="s">
        <v>39965</v>
      </c>
      <c r="C14348" t="s">
        <v>207</v>
      </c>
      <c r="D14348" t="s">
        <v>41</v>
      </c>
      <c r="E14348" t="s">
        <v>39962</v>
      </c>
      <c r="F14348" t="s">
        <v>39963</v>
      </c>
      <c r="G14348">
        <v>28</v>
      </c>
      <c r="H14348">
        <v>126</v>
      </c>
      <c r="I14348">
        <v>329</v>
      </c>
      <c r="J14348" t="s">
        <v>153</v>
      </c>
      <c r="L14348" t="s">
        <v>51</v>
      </c>
      <c r="M14348">
        <v>2</v>
      </c>
      <c r="N14348">
        <v>0</v>
      </c>
      <c r="O14348">
        <v>-1</v>
      </c>
      <c r="P14348" t="s">
        <v>39964</v>
      </c>
      <c r="Q14348" t="s">
        <v>63</v>
      </c>
      <c r="R14348" s="3">
        <v>44356.6243518519</v>
      </c>
      <c r="S14348" t="s">
        <v>31</v>
      </c>
    </row>
    <row r="14349" customHeight="1" spans="1:19">
      <c r="A14349">
        <v>7624103085</v>
      </c>
      <c r="B14349" s="2" t="s">
        <v>39966</v>
      </c>
      <c r="C14349" t="s">
        <v>73</v>
      </c>
      <c r="D14349" t="s">
        <v>23</v>
      </c>
      <c r="E14349" t="s">
        <v>39962</v>
      </c>
      <c r="F14349" t="s">
        <v>39963</v>
      </c>
      <c r="G14349">
        <v>28</v>
      </c>
      <c r="H14349">
        <v>126</v>
      </c>
      <c r="I14349">
        <v>329</v>
      </c>
      <c r="J14349" t="s">
        <v>153</v>
      </c>
      <c r="L14349" t="s">
        <v>51</v>
      </c>
      <c r="M14349">
        <v>2</v>
      </c>
      <c r="N14349">
        <v>0</v>
      </c>
      <c r="O14349">
        <v>-1</v>
      </c>
      <c r="P14349" t="s">
        <v>39964</v>
      </c>
      <c r="Q14349" t="s">
        <v>63</v>
      </c>
      <c r="R14349" s="3">
        <v>44356.6243518519</v>
      </c>
      <c r="S14349" t="s">
        <v>31</v>
      </c>
    </row>
    <row r="14350" customHeight="1" spans="1:19">
      <c r="A14350">
        <v>7302379225</v>
      </c>
      <c r="B14350" s="2" t="s">
        <v>39967</v>
      </c>
      <c r="C14350" t="s">
        <v>73</v>
      </c>
      <c r="D14350" t="s">
        <v>23</v>
      </c>
      <c r="E14350" t="s">
        <v>39968</v>
      </c>
      <c r="G14350">
        <v>1</v>
      </c>
      <c r="H14350">
        <v>40</v>
      </c>
      <c r="I14350">
        <v>112</v>
      </c>
      <c r="J14350" t="s">
        <v>35</v>
      </c>
      <c r="L14350" t="s">
        <v>28</v>
      </c>
      <c r="M14350">
        <v>0</v>
      </c>
      <c r="N14350">
        <v>0</v>
      </c>
      <c r="O14350">
        <v>-1</v>
      </c>
      <c r="P14350" t="s">
        <v>36</v>
      </c>
      <c r="Q14350" t="s">
        <v>84</v>
      </c>
      <c r="R14350" s="3">
        <v>43716.41125</v>
      </c>
      <c r="S14350" t="s">
        <v>38</v>
      </c>
    </row>
    <row r="14351" customHeight="1" spans="1:21">
      <c r="A14351">
        <v>2331559553</v>
      </c>
      <c r="B14351" s="2" t="s">
        <v>39969</v>
      </c>
      <c r="C14351" t="s">
        <v>207</v>
      </c>
      <c r="D14351" t="s">
        <v>41</v>
      </c>
      <c r="E14351" t="s">
        <v>39970</v>
      </c>
      <c r="F14351" t="s">
        <v>39971</v>
      </c>
      <c r="G14351">
        <v>14284</v>
      </c>
      <c r="H14351">
        <v>978</v>
      </c>
      <c r="I14351">
        <v>1655</v>
      </c>
      <c r="J14351" t="s">
        <v>94</v>
      </c>
      <c r="L14351" t="s">
        <v>28</v>
      </c>
      <c r="M14351">
        <v>6</v>
      </c>
      <c r="N14351">
        <v>0</v>
      </c>
      <c r="O14351">
        <v>-1</v>
      </c>
      <c r="P14351" t="s">
        <v>39972</v>
      </c>
      <c r="Q14351" t="s">
        <v>120</v>
      </c>
      <c r="R14351" s="3">
        <v>40785.3467013889</v>
      </c>
      <c r="S14351" t="s">
        <v>54</v>
      </c>
      <c r="U14351" t="s">
        <v>4972</v>
      </c>
    </row>
    <row r="14352" customHeight="1" spans="1:21">
      <c r="A14352">
        <v>5936900810</v>
      </c>
      <c r="B14352" s="2" t="s">
        <v>39973</v>
      </c>
      <c r="C14352" t="s">
        <v>207</v>
      </c>
      <c r="D14352" t="s">
        <v>41</v>
      </c>
      <c r="E14352" t="s">
        <v>39974</v>
      </c>
      <c r="F14352" t="s">
        <v>39975</v>
      </c>
      <c r="G14352">
        <v>2409</v>
      </c>
      <c r="H14352">
        <v>2534</v>
      </c>
      <c r="I14352">
        <v>6411</v>
      </c>
      <c r="J14352" t="s">
        <v>60</v>
      </c>
      <c r="K14352" t="s">
        <v>61</v>
      </c>
      <c r="L14352" t="s">
        <v>51</v>
      </c>
      <c r="M14352">
        <v>4</v>
      </c>
      <c r="N14352">
        <v>1</v>
      </c>
      <c r="O14352">
        <v>0</v>
      </c>
      <c r="P14352" t="s">
        <v>52</v>
      </c>
      <c r="Q14352" t="s">
        <v>63</v>
      </c>
      <c r="R14352" s="3">
        <v>42511.3560532407</v>
      </c>
      <c r="S14352" t="s">
        <v>31</v>
      </c>
      <c r="U14352" t="s">
        <v>7189</v>
      </c>
    </row>
    <row r="14353" customHeight="1" spans="1:21">
      <c r="A14353">
        <v>5314083142</v>
      </c>
      <c r="B14353" s="2" t="s">
        <v>39976</v>
      </c>
      <c r="C14353" t="s">
        <v>22</v>
      </c>
      <c r="D14353" t="s">
        <v>23</v>
      </c>
      <c r="E14353" t="s">
        <v>39977</v>
      </c>
      <c r="G14353">
        <v>18</v>
      </c>
      <c r="H14353">
        <v>84</v>
      </c>
      <c r="I14353">
        <v>33</v>
      </c>
      <c r="J14353" t="s">
        <v>537</v>
      </c>
      <c r="L14353" t="s">
        <v>28</v>
      </c>
      <c r="M14353">
        <v>0</v>
      </c>
      <c r="N14353">
        <v>0</v>
      </c>
      <c r="O14353">
        <v>-1</v>
      </c>
      <c r="P14353" t="s">
        <v>39978</v>
      </c>
      <c r="Q14353" t="s">
        <v>53</v>
      </c>
      <c r="R14353" s="3">
        <v>41924.4463888889</v>
      </c>
      <c r="S14353" t="s">
        <v>31</v>
      </c>
      <c r="U14353" t="s">
        <v>18204</v>
      </c>
    </row>
    <row r="14354" customHeight="1" spans="1:19">
      <c r="A14354">
        <v>7711228192</v>
      </c>
      <c r="B14354" s="2" t="s">
        <v>39979</v>
      </c>
      <c r="C14354" t="s">
        <v>25128</v>
      </c>
      <c r="D14354" t="s">
        <v>41</v>
      </c>
      <c r="E14354" t="s">
        <v>39980</v>
      </c>
      <c r="F14354" t="s">
        <v>105</v>
      </c>
      <c r="G14354">
        <v>1977</v>
      </c>
      <c r="H14354">
        <v>362</v>
      </c>
      <c r="I14354">
        <v>2197</v>
      </c>
      <c r="J14354" t="s">
        <v>204</v>
      </c>
      <c r="L14354" t="s">
        <v>51</v>
      </c>
      <c r="M14354">
        <v>2</v>
      </c>
      <c r="N14354">
        <v>0</v>
      </c>
      <c r="O14354">
        <v>-1</v>
      </c>
      <c r="P14354" t="s">
        <v>230</v>
      </c>
      <c r="Q14354" t="s">
        <v>84</v>
      </c>
      <c r="R14354" s="3">
        <v>44474.4211342593</v>
      </c>
      <c r="S14354" t="s">
        <v>31</v>
      </c>
    </row>
    <row r="14355" customHeight="1" spans="1:19">
      <c r="A14355">
        <v>2518010615</v>
      </c>
      <c r="B14355" s="2" t="s">
        <v>39981</v>
      </c>
      <c r="C14355" t="s">
        <v>207</v>
      </c>
      <c r="D14355" t="s">
        <v>41</v>
      </c>
      <c r="E14355" t="s">
        <v>39982</v>
      </c>
      <c r="F14355" t="s">
        <v>39983</v>
      </c>
      <c r="G14355">
        <v>76</v>
      </c>
      <c r="H14355">
        <v>328</v>
      </c>
      <c r="I14355">
        <v>240</v>
      </c>
      <c r="J14355" t="s">
        <v>204</v>
      </c>
      <c r="K14355" t="s">
        <v>220</v>
      </c>
      <c r="L14355" t="s">
        <v>28</v>
      </c>
      <c r="M14355">
        <v>0</v>
      </c>
      <c r="N14355">
        <v>0</v>
      </c>
      <c r="O14355">
        <v>-1</v>
      </c>
      <c r="P14355" t="s">
        <v>36</v>
      </c>
      <c r="Q14355" t="s">
        <v>386</v>
      </c>
      <c r="R14355" s="3">
        <v>40885.7506134259</v>
      </c>
      <c r="S14355" t="s">
        <v>31</v>
      </c>
    </row>
    <row r="14356" customHeight="1" spans="1:19">
      <c r="A14356">
        <v>7778185870</v>
      </c>
      <c r="B14356" s="2" t="s">
        <v>39984</v>
      </c>
      <c r="C14356" t="s">
        <v>73</v>
      </c>
      <c r="D14356" t="s">
        <v>23</v>
      </c>
      <c r="E14356" t="s">
        <v>39985</v>
      </c>
      <c r="G14356">
        <v>1</v>
      </c>
      <c r="H14356">
        <v>81</v>
      </c>
      <c r="I14356">
        <v>20</v>
      </c>
      <c r="J14356" t="s">
        <v>26</v>
      </c>
      <c r="L14356" t="s">
        <v>28</v>
      </c>
      <c r="M14356">
        <v>1</v>
      </c>
      <c r="N14356">
        <v>0</v>
      </c>
      <c r="O14356">
        <v>-1</v>
      </c>
      <c r="P14356" t="s">
        <v>329</v>
      </c>
      <c r="Q14356" t="s">
        <v>101</v>
      </c>
      <c r="R14356" s="3">
        <v>44774.5520023148</v>
      </c>
      <c r="S14356" t="s">
        <v>38</v>
      </c>
    </row>
    <row r="14357" customHeight="1" spans="1:19">
      <c r="A14357">
        <v>7286193462</v>
      </c>
      <c r="B14357" s="2" t="s">
        <v>39986</v>
      </c>
      <c r="C14357" t="s">
        <v>207</v>
      </c>
      <c r="D14357" t="s">
        <v>41</v>
      </c>
      <c r="E14357" t="s">
        <v>39987</v>
      </c>
      <c r="G14357">
        <v>159</v>
      </c>
      <c r="H14357">
        <v>252</v>
      </c>
      <c r="I14357">
        <v>179</v>
      </c>
      <c r="J14357" t="s">
        <v>35</v>
      </c>
      <c r="L14357" t="s">
        <v>28</v>
      </c>
      <c r="M14357">
        <v>1</v>
      </c>
      <c r="N14357">
        <v>0</v>
      </c>
      <c r="O14357">
        <v>-1</v>
      </c>
      <c r="P14357" t="s">
        <v>36</v>
      </c>
      <c r="R14357" s="3">
        <v>43696.6367824074</v>
      </c>
      <c r="S14357" t="s">
        <v>38</v>
      </c>
    </row>
    <row r="14358" customHeight="1" spans="1:21">
      <c r="A14358">
        <v>2038152501</v>
      </c>
      <c r="B14358" s="2" t="s">
        <v>39988</v>
      </c>
      <c r="C14358" t="s">
        <v>73</v>
      </c>
      <c r="D14358" t="s">
        <v>23</v>
      </c>
      <c r="E14358" t="s">
        <v>39989</v>
      </c>
      <c r="F14358" t="s">
        <v>39990</v>
      </c>
      <c r="G14358">
        <v>623</v>
      </c>
      <c r="H14358">
        <v>191</v>
      </c>
      <c r="I14358">
        <v>923</v>
      </c>
      <c r="J14358" t="s">
        <v>94</v>
      </c>
      <c r="K14358" t="s">
        <v>954</v>
      </c>
      <c r="L14358" t="s">
        <v>28</v>
      </c>
      <c r="M14358">
        <v>0</v>
      </c>
      <c r="N14358">
        <v>0</v>
      </c>
      <c r="O14358">
        <v>-1</v>
      </c>
      <c r="P14358" t="s">
        <v>39991</v>
      </c>
      <c r="Q14358" t="s">
        <v>84</v>
      </c>
      <c r="R14358" s="3">
        <v>40623.7107638889</v>
      </c>
      <c r="S14358" t="s">
        <v>31</v>
      </c>
      <c r="U14358" t="s">
        <v>28020</v>
      </c>
    </row>
    <row r="14359" customHeight="1" spans="1:21">
      <c r="A14359">
        <v>2038152501</v>
      </c>
      <c r="B14359" s="2" t="s">
        <v>39992</v>
      </c>
      <c r="C14359" t="s">
        <v>73</v>
      </c>
      <c r="D14359" t="s">
        <v>23</v>
      </c>
      <c r="E14359" t="s">
        <v>39989</v>
      </c>
      <c r="F14359" t="s">
        <v>39990</v>
      </c>
      <c r="G14359">
        <v>623</v>
      </c>
      <c r="H14359">
        <v>191</v>
      </c>
      <c r="I14359">
        <v>923</v>
      </c>
      <c r="J14359" t="s">
        <v>94</v>
      </c>
      <c r="K14359" t="s">
        <v>954</v>
      </c>
      <c r="L14359" t="s">
        <v>28</v>
      </c>
      <c r="M14359">
        <v>0</v>
      </c>
      <c r="N14359">
        <v>0</v>
      </c>
      <c r="O14359">
        <v>-1</v>
      </c>
      <c r="P14359" t="s">
        <v>39991</v>
      </c>
      <c r="Q14359" t="s">
        <v>84</v>
      </c>
      <c r="R14359" s="3">
        <v>40623.7107638889</v>
      </c>
      <c r="S14359" t="s">
        <v>31</v>
      </c>
      <c r="U14359" t="s">
        <v>28020</v>
      </c>
    </row>
    <row r="14360" customHeight="1" spans="1:19">
      <c r="A14360">
        <v>6094166209</v>
      </c>
      <c r="B14360" s="2" t="s">
        <v>39993</v>
      </c>
      <c r="C14360" t="s">
        <v>73</v>
      </c>
      <c r="D14360" t="s">
        <v>23</v>
      </c>
      <c r="E14360" t="s">
        <v>39994</v>
      </c>
      <c r="G14360">
        <v>5</v>
      </c>
      <c r="H14360">
        <v>42</v>
      </c>
      <c r="I14360">
        <v>63</v>
      </c>
      <c r="J14360" t="s">
        <v>35</v>
      </c>
      <c r="L14360" t="s">
        <v>28</v>
      </c>
      <c r="M14360">
        <v>0</v>
      </c>
      <c r="N14360">
        <v>0</v>
      </c>
      <c r="O14360">
        <v>-1</v>
      </c>
      <c r="P14360" t="s">
        <v>36</v>
      </c>
      <c r="Q14360" t="s">
        <v>386</v>
      </c>
      <c r="R14360" s="3">
        <v>42729.8040509259</v>
      </c>
      <c r="S14360" t="s">
        <v>31</v>
      </c>
    </row>
    <row r="14361" customHeight="1" spans="1:19">
      <c r="A14361">
        <v>6339981289</v>
      </c>
      <c r="B14361" s="2" t="s">
        <v>39995</v>
      </c>
      <c r="C14361" t="s">
        <v>73</v>
      </c>
      <c r="D14361" t="s">
        <v>23</v>
      </c>
      <c r="E14361" t="s">
        <v>39996</v>
      </c>
      <c r="G14361">
        <v>555</v>
      </c>
      <c r="H14361">
        <v>70</v>
      </c>
      <c r="I14361">
        <v>159</v>
      </c>
      <c r="J14361" t="s">
        <v>273</v>
      </c>
      <c r="K14361" t="s">
        <v>1021</v>
      </c>
      <c r="L14361" t="s">
        <v>28</v>
      </c>
      <c r="M14361">
        <v>0</v>
      </c>
      <c r="N14361">
        <v>0</v>
      </c>
      <c r="O14361">
        <v>-1</v>
      </c>
      <c r="P14361" t="s">
        <v>36</v>
      </c>
      <c r="Q14361" t="s">
        <v>276</v>
      </c>
      <c r="R14361" s="3">
        <v>42954.7407407407</v>
      </c>
      <c r="S14361" t="s">
        <v>38</v>
      </c>
    </row>
    <row r="14362" customHeight="1" spans="1:19">
      <c r="A14362">
        <v>5863169858</v>
      </c>
      <c r="B14362" s="2" t="s">
        <v>39997</v>
      </c>
      <c r="C14362" t="s">
        <v>207</v>
      </c>
      <c r="D14362" t="s">
        <v>41</v>
      </c>
      <c r="E14362" t="s">
        <v>39998</v>
      </c>
      <c r="G14362">
        <v>19</v>
      </c>
      <c r="H14362">
        <v>420</v>
      </c>
      <c r="I14362">
        <v>8</v>
      </c>
      <c r="J14362" t="s">
        <v>204</v>
      </c>
      <c r="K14362" t="s">
        <v>220</v>
      </c>
      <c r="L14362" t="s">
        <v>51</v>
      </c>
      <c r="M14362">
        <v>0</v>
      </c>
      <c r="N14362">
        <v>0</v>
      </c>
      <c r="O14362">
        <v>-1</v>
      </c>
      <c r="P14362" t="s">
        <v>36</v>
      </c>
      <c r="Q14362" t="s">
        <v>84</v>
      </c>
      <c r="R14362" s="3">
        <v>42419.9859837963</v>
      </c>
      <c r="S14362" t="s">
        <v>31</v>
      </c>
    </row>
    <row r="14363" customHeight="1" spans="1:19">
      <c r="A14363">
        <v>6597222985</v>
      </c>
      <c r="B14363" s="2" t="s">
        <v>39999</v>
      </c>
      <c r="C14363" t="s">
        <v>207</v>
      </c>
      <c r="D14363" t="s">
        <v>41</v>
      </c>
      <c r="E14363" t="s">
        <v>40000</v>
      </c>
      <c r="F14363" t="s">
        <v>40001</v>
      </c>
      <c r="G14363">
        <v>662</v>
      </c>
      <c r="H14363">
        <v>1127</v>
      </c>
      <c r="I14363">
        <v>5479</v>
      </c>
      <c r="J14363" t="s">
        <v>537</v>
      </c>
      <c r="K14363" t="s">
        <v>4057</v>
      </c>
      <c r="L14363" t="s">
        <v>51</v>
      </c>
      <c r="M14363">
        <v>2</v>
      </c>
      <c r="N14363">
        <v>0</v>
      </c>
      <c r="O14363">
        <v>-1</v>
      </c>
      <c r="P14363" t="s">
        <v>13045</v>
      </c>
      <c r="Q14363" t="s">
        <v>79</v>
      </c>
      <c r="R14363" s="3">
        <v>43291.7564351852</v>
      </c>
      <c r="S14363" t="s">
        <v>31</v>
      </c>
    </row>
    <row r="14364" customHeight="1" spans="1:19">
      <c r="A14364">
        <v>7606659381</v>
      </c>
      <c r="B14364" s="2" t="s">
        <v>40002</v>
      </c>
      <c r="C14364" t="s">
        <v>207</v>
      </c>
      <c r="D14364" t="s">
        <v>41</v>
      </c>
      <c r="E14364" t="s">
        <v>40003</v>
      </c>
      <c r="G14364">
        <v>142</v>
      </c>
      <c r="H14364">
        <v>371</v>
      </c>
      <c r="I14364">
        <v>1382</v>
      </c>
      <c r="J14364" t="s">
        <v>35</v>
      </c>
      <c r="L14364" t="s">
        <v>28</v>
      </c>
      <c r="M14364">
        <v>0</v>
      </c>
      <c r="N14364">
        <v>0</v>
      </c>
      <c r="O14364">
        <v>-1</v>
      </c>
      <c r="P14364" t="s">
        <v>36</v>
      </c>
      <c r="Q14364" t="s">
        <v>53</v>
      </c>
      <c r="R14364" s="3">
        <v>44323.8716898148</v>
      </c>
      <c r="S14364" t="s">
        <v>31</v>
      </c>
    </row>
    <row r="14365" customHeight="1" spans="1:19">
      <c r="A14365">
        <v>2261988065</v>
      </c>
      <c r="B14365" s="2" t="s">
        <v>40004</v>
      </c>
      <c r="C14365" t="s">
        <v>22</v>
      </c>
      <c r="D14365" t="s">
        <v>23</v>
      </c>
      <c r="E14365" t="s">
        <v>40005</v>
      </c>
      <c r="F14365" t="s">
        <v>40006</v>
      </c>
      <c r="G14365">
        <v>165</v>
      </c>
      <c r="H14365">
        <v>324</v>
      </c>
      <c r="I14365">
        <v>6</v>
      </c>
      <c r="J14365" t="s">
        <v>26</v>
      </c>
      <c r="K14365" t="s">
        <v>990</v>
      </c>
      <c r="L14365" t="s">
        <v>28</v>
      </c>
      <c r="M14365">
        <v>1</v>
      </c>
      <c r="N14365">
        <v>0</v>
      </c>
      <c r="O14365">
        <v>-1</v>
      </c>
      <c r="P14365" t="s">
        <v>230</v>
      </c>
      <c r="Q14365" t="s">
        <v>120</v>
      </c>
      <c r="R14365" s="3">
        <v>40745.9940856481</v>
      </c>
      <c r="S14365" t="s">
        <v>31</v>
      </c>
    </row>
    <row r="14366" customHeight="1" spans="1:19">
      <c r="A14366">
        <v>7763691625</v>
      </c>
      <c r="B14366" s="2" t="s">
        <v>40007</v>
      </c>
      <c r="C14366" t="s">
        <v>73</v>
      </c>
      <c r="D14366" t="s">
        <v>23</v>
      </c>
      <c r="E14366" t="s">
        <v>40008</v>
      </c>
      <c r="G14366">
        <v>5</v>
      </c>
      <c r="H14366">
        <v>64</v>
      </c>
      <c r="I14366">
        <v>213</v>
      </c>
      <c r="J14366" t="s">
        <v>26</v>
      </c>
      <c r="L14366" t="s">
        <v>51</v>
      </c>
      <c r="M14366">
        <v>0</v>
      </c>
      <c r="N14366">
        <v>0</v>
      </c>
      <c r="O14366">
        <v>-1</v>
      </c>
      <c r="P14366" t="s">
        <v>1598</v>
      </c>
      <c r="Q14366" t="s">
        <v>30</v>
      </c>
      <c r="R14366" s="3">
        <v>44709.4392592593</v>
      </c>
      <c r="S14366" t="s">
        <v>38</v>
      </c>
    </row>
    <row r="14367" customHeight="1" spans="1:19">
      <c r="A14367">
        <v>5890197794</v>
      </c>
      <c r="B14367" s="2" t="s">
        <v>40009</v>
      </c>
      <c r="C14367" t="s">
        <v>73</v>
      </c>
      <c r="D14367" t="s">
        <v>23</v>
      </c>
      <c r="E14367" t="s">
        <v>40010</v>
      </c>
      <c r="F14367" t="s">
        <v>40011</v>
      </c>
      <c r="G14367">
        <v>555</v>
      </c>
      <c r="H14367">
        <v>626</v>
      </c>
      <c r="I14367">
        <v>1963</v>
      </c>
      <c r="J14367" t="s">
        <v>850</v>
      </c>
      <c r="L14367" t="s">
        <v>51</v>
      </c>
      <c r="M14367">
        <v>5</v>
      </c>
      <c r="N14367">
        <v>0</v>
      </c>
      <c r="O14367">
        <v>-1</v>
      </c>
      <c r="P14367" t="s">
        <v>40012</v>
      </c>
      <c r="Q14367" t="s">
        <v>265</v>
      </c>
      <c r="R14367" s="3">
        <v>42461.9683796296</v>
      </c>
      <c r="S14367" t="s">
        <v>31</v>
      </c>
    </row>
    <row r="14368" customHeight="1" spans="1:19">
      <c r="A14368">
        <v>6676262235</v>
      </c>
      <c r="B14368" s="2" t="s">
        <v>40013</v>
      </c>
      <c r="C14368" t="s">
        <v>73</v>
      </c>
      <c r="D14368" t="s">
        <v>23</v>
      </c>
      <c r="E14368" t="s">
        <v>40014</v>
      </c>
      <c r="G14368">
        <v>7</v>
      </c>
      <c r="H14368">
        <v>98</v>
      </c>
      <c r="I14368">
        <v>308</v>
      </c>
      <c r="J14368" t="s">
        <v>35</v>
      </c>
      <c r="L14368" t="s">
        <v>51</v>
      </c>
      <c r="M14368">
        <v>0</v>
      </c>
      <c r="N14368">
        <v>0</v>
      </c>
      <c r="O14368">
        <v>-1</v>
      </c>
      <c r="P14368" t="s">
        <v>2244</v>
      </c>
      <c r="Q14368" t="s">
        <v>46</v>
      </c>
      <c r="R14368" s="3">
        <v>43345.5211342593</v>
      </c>
      <c r="S14368" t="s">
        <v>31</v>
      </c>
    </row>
    <row r="14369" customHeight="1" spans="1:19">
      <c r="A14369">
        <v>6288829272</v>
      </c>
      <c r="B14369" s="2" t="s">
        <v>40015</v>
      </c>
      <c r="C14369" t="s">
        <v>207</v>
      </c>
      <c r="D14369" t="s">
        <v>41</v>
      </c>
      <c r="E14369" t="s">
        <v>40016</v>
      </c>
      <c r="F14369" t="s">
        <v>40017</v>
      </c>
      <c r="G14369">
        <v>258</v>
      </c>
      <c r="H14369">
        <v>451</v>
      </c>
      <c r="I14369">
        <v>14856</v>
      </c>
      <c r="J14369" t="s">
        <v>35</v>
      </c>
      <c r="L14369" t="s">
        <v>28</v>
      </c>
      <c r="M14369">
        <v>1</v>
      </c>
      <c r="N14369">
        <v>0</v>
      </c>
      <c r="O14369">
        <v>-1</v>
      </c>
      <c r="P14369" t="s">
        <v>19333</v>
      </c>
      <c r="Q14369" t="s">
        <v>318</v>
      </c>
      <c r="R14369" s="3">
        <v>42910.4134375</v>
      </c>
      <c r="S14369" t="s">
        <v>31</v>
      </c>
    </row>
    <row r="14370" customHeight="1" spans="1:19">
      <c r="A14370">
        <v>7312652057</v>
      </c>
      <c r="B14370" s="2" t="s">
        <v>40018</v>
      </c>
      <c r="C14370" t="s">
        <v>73</v>
      </c>
      <c r="D14370" t="s">
        <v>23</v>
      </c>
      <c r="E14370" t="s">
        <v>40019</v>
      </c>
      <c r="F14370" t="s">
        <v>40020</v>
      </c>
      <c r="G14370">
        <v>55</v>
      </c>
      <c r="H14370">
        <v>767</v>
      </c>
      <c r="I14370">
        <v>392</v>
      </c>
      <c r="J14370" t="s">
        <v>106</v>
      </c>
      <c r="L14370" t="s">
        <v>28</v>
      </c>
      <c r="M14370">
        <v>0</v>
      </c>
      <c r="N14370">
        <v>0</v>
      </c>
      <c r="O14370">
        <v>-1</v>
      </c>
      <c r="P14370" t="s">
        <v>40021</v>
      </c>
      <c r="Q14370" t="s">
        <v>37</v>
      </c>
      <c r="R14370" s="3">
        <v>43738.7169675926</v>
      </c>
      <c r="S14370" t="s">
        <v>38</v>
      </c>
    </row>
    <row r="14371" customHeight="1" spans="1:19">
      <c r="A14371">
        <v>5986108760</v>
      </c>
      <c r="B14371" s="2" t="s">
        <v>40022</v>
      </c>
      <c r="C14371" t="s">
        <v>22</v>
      </c>
      <c r="D14371" t="s">
        <v>23</v>
      </c>
      <c r="E14371" t="s">
        <v>40023</v>
      </c>
      <c r="F14371" t="s">
        <v>40024</v>
      </c>
      <c r="G14371">
        <v>22</v>
      </c>
      <c r="H14371">
        <v>249</v>
      </c>
      <c r="I14371">
        <v>3476</v>
      </c>
      <c r="J14371" t="s">
        <v>106</v>
      </c>
      <c r="K14371" t="s">
        <v>1054</v>
      </c>
      <c r="L14371" t="s">
        <v>51</v>
      </c>
      <c r="M14371">
        <v>1</v>
      </c>
      <c r="N14371">
        <v>0</v>
      </c>
      <c r="O14371">
        <v>-1</v>
      </c>
      <c r="P14371" t="s">
        <v>36</v>
      </c>
      <c r="Q14371" t="s">
        <v>37</v>
      </c>
      <c r="R14371" s="3">
        <v>42571.8453935185</v>
      </c>
      <c r="S14371" t="s">
        <v>31</v>
      </c>
    </row>
    <row r="14372" customHeight="1" spans="1:19">
      <c r="A14372">
        <v>2908618763</v>
      </c>
      <c r="B14372" s="2" t="s">
        <v>40025</v>
      </c>
      <c r="C14372" t="s">
        <v>207</v>
      </c>
      <c r="D14372" t="s">
        <v>41</v>
      </c>
      <c r="E14372" t="s">
        <v>40026</v>
      </c>
      <c r="F14372" t="s">
        <v>40027</v>
      </c>
      <c r="G14372">
        <v>545</v>
      </c>
      <c r="H14372">
        <v>210</v>
      </c>
      <c r="I14372">
        <v>815</v>
      </c>
      <c r="J14372" t="s">
        <v>273</v>
      </c>
      <c r="L14372" t="s">
        <v>51</v>
      </c>
      <c r="M14372">
        <v>1</v>
      </c>
      <c r="N14372">
        <v>0</v>
      </c>
      <c r="O14372">
        <v>-1</v>
      </c>
      <c r="P14372" t="s">
        <v>38915</v>
      </c>
      <c r="Q14372" t="s">
        <v>276</v>
      </c>
      <c r="R14372" s="3">
        <v>41532.5448263889</v>
      </c>
      <c r="S14372" t="s">
        <v>31</v>
      </c>
    </row>
    <row r="14373" customHeight="1" spans="1:21">
      <c r="A14373">
        <v>3188133594</v>
      </c>
      <c r="B14373" s="2" t="s">
        <v>40028</v>
      </c>
      <c r="C14373" t="s">
        <v>73</v>
      </c>
      <c r="D14373" t="s">
        <v>23</v>
      </c>
      <c r="E14373" t="s">
        <v>40029</v>
      </c>
      <c r="F14373" t="s">
        <v>40030</v>
      </c>
      <c r="G14373">
        <v>324</v>
      </c>
      <c r="H14373">
        <v>566</v>
      </c>
      <c r="I14373">
        <v>1886</v>
      </c>
      <c r="J14373" t="s">
        <v>106</v>
      </c>
      <c r="K14373" t="s">
        <v>7049</v>
      </c>
      <c r="L14373" t="s">
        <v>28</v>
      </c>
      <c r="M14373">
        <v>4</v>
      </c>
      <c r="N14373">
        <v>1</v>
      </c>
      <c r="O14373">
        <v>0</v>
      </c>
      <c r="P14373" t="s">
        <v>40031</v>
      </c>
      <c r="Q14373" t="s">
        <v>30</v>
      </c>
      <c r="R14373" s="3">
        <v>41318.6210763889</v>
      </c>
      <c r="S14373" t="s">
        <v>31</v>
      </c>
      <c r="U14373" t="s">
        <v>7557</v>
      </c>
    </row>
    <row r="14374" customHeight="1" spans="1:21">
      <c r="A14374">
        <v>6683125876</v>
      </c>
      <c r="B14374" s="2" t="s">
        <v>40032</v>
      </c>
      <c r="C14374" t="s">
        <v>73</v>
      </c>
      <c r="D14374" t="s">
        <v>23</v>
      </c>
      <c r="E14374" t="s">
        <v>40033</v>
      </c>
      <c r="F14374" t="s">
        <v>40034</v>
      </c>
      <c r="G14374">
        <v>353</v>
      </c>
      <c r="H14374">
        <v>161</v>
      </c>
      <c r="I14374">
        <v>207</v>
      </c>
      <c r="J14374" t="s">
        <v>106</v>
      </c>
      <c r="K14374" t="s">
        <v>1236</v>
      </c>
      <c r="L14374" t="s">
        <v>28</v>
      </c>
      <c r="M14374">
        <v>0</v>
      </c>
      <c r="N14374">
        <v>0</v>
      </c>
      <c r="O14374">
        <v>-1</v>
      </c>
      <c r="P14374" t="s">
        <v>26987</v>
      </c>
      <c r="Q14374" t="s">
        <v>71</v>
      </c>
      <c r="R14374" s="3">
        <v>43349.6831365741</v>
      </c>
      <c r="S14374" t="s">
        <v>38</v>
      </c>
      <c r="U14374" t="s">
        <v>40035</v>
      </c>
    </row>
    <row r="14375" customHeight="1" spans="1:19">
      <c r="A14375">
        <v>2359551351</v>
      </c>
      <c r="B14375" s="2" t="s">
        <v>40036</v>
      </c>
      <c r="C14375" t="s">
        <v>73</v>
      </c>
      <c r="D14375" t="s">
        <v>23</v>
      </c>
      <c r="E14375" t="s">
        <v>40037</v>
      </c>
      <c r="G14375">
        <v>162</v>
      </c>
      <c r="H14375">
        <v>2255</v>
      </c>
      <c r="I14375">
        <v>19</v>
      </c>
      <c r="J14375" t="s">
        <v>273</v>
      </c>
      <c r="L14375" t="s">
        <v>28</v>
      </c>
      <c r="M14375">
        <v>2</v>
      </c>
      <c r="N14375">
        <v>0</v>
      </c>
      <c r="O14375">
        <v>-1</v>
      </c>
      <c r="P14375" t="s">
        <v>36</v>
      </c>
      <c r="Q14375" t="s">
        <v>276</v>
      </c>
      <c r="R14375" s="3">
        <v>40801.6873958333</v>
      </c>
      <c r="S14375" t="s">
        <v>31</v>
      </c>
    </row>
    <row r="14376" customHeight="1" spans="1:19">
      <c r="A14376">
        <v>1650403275</v>
      </c>
      <c r="B14376" s="2" t="s">
        <v>40038</v>
      </c>
      <c r="C14376" t="s">
        <v>210</v>
      </c>
      <c r="D14376" t="s">
        <v>41</v>
      </c>
      <c r="E14376" t="s">
        <v>40039</v>
      </c>
      <c r="G14376">
        <v>120</v>
      </c>
      <c r="H14376">
        <v>993</v>
      </c>
      <c r="I14376">
        <v>1974</v>
      </c>
      <c r="J14376" t="s">
        <v>106</v>
      </c>
      <c r="K14376" t="s">
        <v>479</v>
      </c>
      <c r="L14376" t="s">
        <v>28</v>
      </c>
      <c r="M14376">
        <v>0</v>
      </c>
      <c r="N14376">
        <v>0</v>
      </c>
      <c r="O14376">
        <v>-1</v>
      </c>
      <c r="P14376" t="s">
        <v>39991</v>
      </c>
      <c r="Q14376" t="s">
        <v>245</v>
      </c>
      <c r="R14376" s="3">
        <v>40470.5804861111</v>
      </c>
      <c r="S14376" t="s">
        <v>31</v>
      </c>
    </row>
    <row r="14377" customHeight="1" spans="1:19">
      <c r="A14377">
        <v>7612245196</v>
      </c>
      <c r="B14377" s="2" t="s">
        <v>40040</v>
      </c>
      <c r="C14377" t="s">
        <v>73</v>
      </c>
      <c r="D14377" t="s">
        <v>23</v>
      </c>
      <c r="E14377" t="s">
        <v>40041</v>
      </c>
      <c r="F14377" t="s">
        <v>40042</v>
      </c>
      <c r="G14377">
        <v>16</v>
      </c>
      <c r="H14377">
        <v>725</v>
      </c>
      <c r="I14377">
        <v>109</v>
      </c>
      <c r="J14377" t="s">
        <v>26</v>
      </c>
      <c r="K14377" t="s">
        <v>99</v>
      </c>
      <c r="L14377" t="s">
        <v>28</v>
      </c>
      <c r="M14377">
        <v>0</v>
      </c>
      <c r="N14377">
        <v>0</v>
      </c>
      <c r="O14377">
        <v>-1</v>
      </c>
      <c r="P14377" t="s">
        <v>40043</v>
      </c>
      <c r="Q14377" t="s">
        <v>37</v>
      </c>
      <c r="R14377" s="3">
        <v>44334.9484722222</v>
      </c>
      <c r="S14377" t="s">
        <v>31</v>
      </c>
    </row>
    <row r="14378" customHeight="1" spans="1:19">
      <c r="A14378">
        <v>5682325285</v>
      </c>
      <c r="B14378" s="2" t="s">
        <v>40044</v>
      </c>
      <c r="C14378" t="s">
        <v>73</v>
      </c>
      <c r="D14378" t="s">
        <v>23</v>
      </c>
      <c r="E14378" t="s">
        <v>40045</v>
      </c>
      <c r="F14378" t="s">
        <v>40046</v>
      </c>
      <c r="G14378">
        <v>1440</v>
      </c>
      <c r="H14378">
        <v>606</v>
      </c>
      <c r="I14378">
        <v>2300</v>
      </c>
      <c r="J14378" t="s">
        <v>94</v>
      </c>
      <c r="L14378" t="s">
        <v>28</v>
      </c>
      <c r="M14378">
        <v>3</v>
      </c>
      <c r="N14378">
        <v>1</v>
      </c>
      <c r="O14378">
        <v>0</v>
      </c>
      <c r="P14378" t="s">
        <v>40047</v>
      </c>
      <c r="Q14378" t="s">
        <v>318</v>
      </c>
      <c r="R14378" s="3">
        <v>42237.5211226852</v>
      </c>
      <c r="S14378" t="s">
        <v>31</v>
      </c>
    </row>
    <row r="14379" customHeight="1" spans="1:19">
      <c r="A14379">
        <v>7304811041</v>
      </c>
      <c r="B14379" s="2" t="s">
        <v>40048</v>
      </c>
      <c r="C14379" t="s">
        <v>226</v>
      </c>
      <c r="D14379" t="s">
        <v>41</v>
      </c>
      <c r="E14379" t="s">
        <v>40049</v>
      </c>
      <c r="F14379" t="s">
        <v>40050</v>
      </c>
      <c r="G14379">
        <v>54</v>
      </c>
      <c r="H14379">
        <v>63</v>
      </c>
      <c r="I14379">
        <v>524</v>
      </c>
      <c r="J14379" t="s">
        <v>35</v>
      </c>
      <c r="L14379" t="s">
        <v>51</v>
      </c>
      <c r="M14379">
        <v>2</v>
      </c>
      <c r="N14379">
        <v>1</v>
      </c>
      <c r="O14379">
        <v>0</v>
      </c>
      <c r="P14379" t="s">
        <v>40051</v>
      </c>
      <c r="Q14379" t="s">
        <v>160</v>
      </c>
      <c r="R14379" s="3">
        <v>43721.453287037</v>
      </c>
      <c r="S14379" t="s">
        <v>31</v>
      </c>
    </row>
    <row r="14380" customHeight="1" spans="1:19">
      <c r="A14380">
        <v>7498647021</v>
      </c>
      <c r="B14380" s="2" t="s">
        <v>40052</v>
      </c>
      <c r="C14380" t="s">
        <v>73</v>
      </c>
      <c r="D14380" t="s">
        <v>23</v>
      </c>
      <c r="E14380" t="s">
        <v>40053</v>
      </c>
      <c r="F14380" t="s">
        <v>40054</v>
      </c>
      <c r="G14380">
        <v>257</v>
      </c>
      <c r="H14380">
        <v>341</v>
      </c>
      <c r="I14380">
        <v>780</v>
      </c>
      <c r="J14380" t="s">
        <v>106</v>
      </c>
      <c r="L14380" t="s">
        <v>28</v>
      </c>
      <c r="M14380">
        <v>4</v>
      </c>
      <c r="N14380">
        <v>0</v>
      </c>
      <c r="O14380">
        <v>-1</v>
      </c>
      <c r="P14380" t="s">
        <v>40055</v>
      </c>
      <c r="Q14380" t="s">
        <v>37</v>
      </c>
      <c r="R14380" s="3">
        <v>44075.8021759259</v>
      </c>
      <c r="S14380" t="s">
        <v>38</v>
      </c>
    </row>
    <row r="14381" customHeight="1" spans="1:19">
      <c r="A14381">
        <v>6360713059</v>
      </c>
      <c r="B14381" s="2" t="s">
        <v>40056</v>
      </c>
      <c r="C14381" t="s">
        <v>207</v>
      </c>
      <c r="D14381" t="s">
        <v>41</v>
      </c>
      <c r="E14381" t="s">
        <v>40057</v>
      </c>
      <c r="F14381" t="s">
        <v>40058</v>
      </c>
      <c r="G14381">
        <v>12</v>
      </c>
      <c r="H14381">
        <v>175</v>
      </c>
      <c r="I14381">
        <v>2135</v>
      </c>
      <c r="J14381" t="s">
        <v>537</v>
      </c>
      <c r="L14381" t="s">
        <v>51</v>
      </c>
      <c r="M14381">
        <v>1</v>
      </c>
      <c r="N14381">
        <v>0</v>
      </c>
      <c r="O14381">
        <v>-1</v>
      </c>
      <c r="P14381" t="s">
        <v>36</v>
      </c>
      <c r="Q14381" t="s">
        <v>318</v>
      </c>
      <c r="R14381" s="3">
        <v>42986.5363425926</v>
      </c>
      <c r="S14381" t="s">
        <v>31</v>
      </c>
    </row>
    <row r="14382" customHeight="1" spans="1:19">
      <c r="A14382">
        <v>1800925001</v>
      </c>
      <c r="B14382" s="2" t="s">
        <v>40059</v>
      </c>
      <c r="C14382" t="s">
        <v>22</v>
      </c>
      <c r="D14382" t="s">
        <v>23</v>
      </c>
      <c r="E14382" t="s">
        <v>40060</v>
      </c>
      <c r="F14382" t="s">
        <v>40061</v>
      </c>
      <c r="G14382">
        <v>4534</v>
      </c>
      <c r="H14382">
        <v>440</v>
      </c>
      <c r="I14382">
        <v>5302</v>
      </c>
      <c r="J14382" t="s">
        <v>68</v>
      </c>
      <c r="K14382" t="s">
        <v>12878</v>
      </c>
      <c r="L14382" t="s">
        <v>51</v>
      </c>
      <c r="M14382">
        <v>6</v>
      </c>
      <c r="N14382">
        <v>1</v>
      </c>
      <c r="O14382">
        <v>0</v>
      </c>
      <c r="P14382" t="s">
        <v>40062</v>
      </c>
      <c r="Q14382" t="s">
        <v>71</v>
      </c>
      <c r="R14382" s="3">
        <v>40413.5832638889</v>
      </c>
      <c r="S14382" t="s">
        <v>54</v>
      </c>
    </row>
    <row r="14383" customHeight="1" spans="1:19">
      <c r="A14383">
        <v>5987819651</v>
      </c>
      <c r="B14383" s="2" t="s">
        <v>40063</v>
      </c>
      <c r="C14383" t="s">
        <v>73</v>
      </c>
      <c r="D14383" t="s">
        <v>23</v>
      </c>
      <c r="E14383" t="s">
        <v>40064</v>
      </c>
      <c r="F14383" t="s">
        <v>40065</v>
      </c>
      <c r="G14383">
        <v>46</v>
      </c>
      <c r="H14383">
        <v>2292</v>
      </c>
      <c r="I14383">
        <v>3913</v>
      </c>
      <c r="J14383" t="s">
        <v>273</v>
      </c>
      <c r="K14383" t="s">
        <v>11368</v>
      </c>
      <c r="L14383" t="s">
        <v>28</v>
      </c>
      <c r="M14383">
        <v>1</v>
      </c>
      <c r="N14383">
        <v>0</v>
      </c>
      <c r="O14383">
        <v>-1</v>
      </c>
      <c r="P14383" t="s">
        <v>40066</v>
      </c>
      <c r="Q14383" t="s">
        <v>276</v>
      </c>
      <c r="R14383" s="3">
        <v>42573.9463425926</v>
      </c>
      <c r="S14383" t="s">
        <v>31</v>
      </c>
    </row>
    <row r="14384" customHeight="1" spans="1:19">
      <c r="A14384">
        <v>6237087170</v>
      </c>
      <c r="B14384" s="2" t="s">
        <v>40067</v>
      </c>
      <c r="C14384" t="s">
        <v>207</v>
      </c>
      <c r="D14384" t="s">
        <v>41</v>
      </c>
      <c r="E14384" t="s">
        <v>40068</v>
      </c>
      <c r="F14384" t="s">
        <v>40069</v>
      </c>
      <c r="G14384">
        <v>3</v>
      </c>
      <c r="H14384">
        <v>4</v>
      </c>
      <c r="I14384">
        <v>890</v>
      </c>
      <c r="J14384" t="s">
        <v>35</v>
      </c>
      <c r="L14384" t="s">
        <v>51</v>
      </c>
      <c r="M14384">
        <v>3</v>
      </c>
      <c r="N14384">
        <v>0</v>
      </c>
      <c r="O14384">
        <v>-1</v>
      </c>
      <c r="P14384" t="s">
        <v>36</v>
      </c>
      <c r="Q14384" t="s">
        <v>160</v>
      </c>
      <c r="R14384" s="3">
        <v>42864.0241898148</v>
      </c>
      <c r="S14384" t="s">
        <v>31</v>
      </c>
    </row>
    <row r="14385" customHeight="1" spans="1:19">
      <c r="A14385">
        <v>6181922139</v>
      </c>
      <c r="B14385" s="2" t="s">
        <v>40070</v>
      </c>
      <c r="C14385" t="s">
        <v>396</v>
      </c>
      <c r="D14385" t="s">
        <v>41</v>
      </c>
      <c r="E14385" t="s">
        <v>40071</v>
      </c>
      <c r="G14385">
        <v>9</v>
      </c>
      <c r="H14385">
        <v>305</v>
      </c>
      <c r="I14385">
        <v>96</v>
      </c>
      <c r="J14385" t="s">
        <v>35</v>
      </c>
      <c r="L14385" t="s">
        <v>28</v>
      </c>
      <c r="M14385">
        <v>1</v>
      </c>
      <c r="N14385">
        <v>0</v>
      </c>
      <c r="O14385">
        <v>-1</v>
      </c>
      <c r="P14385" t="s">
        <v>36</v>
      </c>
      <c r="Q14385" t="s">
        <v>245</v>
      </c>
      <c r="R14385" s="3">
        <v>42823.2881481481</v>
      </c>
      <c r="S14385" t="s">
        <v>31</v>
      </c>
    </row>
    <row r="14386" customHeight="1" spans="1:19">
      <c r="A14386">
        <v>6269978414</v>
      </c>
      <c r="B14386" s="2" t="s">
        <v>40072</v>
      </c>
      <c r="C14386" t="s">
        <v>207</v>
      </c>
      <c r="D14386" t="s">
        <v>41</v>
      </c>
      <c r="E14386" t="s">
        <v>40073</v>
      </c>
      <c r="F14386" t="s">
        <v>105</v>
      </c>
      <c r="G14386">
        <v>118</v>
      </c>
      <c r="H14386">
        <v>178</v>
      </c>
      <c r="I14386">
        <v>223</v>
      </c>
      <c r="J14386" t="s">
        <v>619</v>
      </c>
      <c r="L14386" t="s">
        <v>51</v>
      </c>
      <c r="M14386">
        <v>0</v>
      </c>
      <c r="N14386">
        <v>0</v>
      </c>
      <c r="O14386">
        <v>-1</v>
      </c>
      <c r="P14386" t="s">
        <v>36</v>
      </c>
      <c r="Q14386" t="s">
        <v>183</v>
      </c>
      <c r="R14386" s="3">
        <v>42892.4305092593</v>
      </c>
      <c r="S14386" t="s">
        <v>38</v>
      </c>
    </row>
    <row r="14387" customHeight="1" spans="1:19">
      <c r="A14387">
        <v>2269783703</v>
      </c>
      <c r="B14387" s="2" t="s">
        <v>40074</v>
      </c>
      <c r="C14387" t="s">
        <v>207</v>
      </c>
      <c r="D14387" t="s">
        <v>41</v>
      </c>
      <c r="E14387" t="s">
        <v>40075</v>
      </c>
      <c r="F14387" t="s">
        <v>40076</v>
      </c>
      <c r="G14387">
        <v>418</v>
      </c>
      <c r="H14387">
        <v>98</v>
      </c>
      <c r="I14387">
        <v>762</v>
      </c>
      <c r="J14387" t="s">
        <v>153</v>
      </c>
      <c r="K14387" t="s">
        <v>1526</v>
      </c>
      <c r="L14387" t="s">
        <v>51</v>
      </c>
      <c r="M14387">
        <v>1</v>
      </c>
      <c r="N14387">
        <v>0</v>
      </c>
      <c r="O14387">
        <v>-1</v>
      </c>
      <c r="Q14387" t="s">
        <v>46</v>
      </c>
      <c r="R14387" s="3">
        <v>40750.8636805556</v>
      </c>
      <c r="S14387" t="s">
        <v>31</v>
      </c>
    </row>
    <row r="14388" customHeight="1" spans="1:19">
      <c r="A14388">
        <v>6053524445</v>
      </c>
      <c r="B14388" s="2" t="s">
        <v>40077</v>
      </c>
      <c r="C14388" t="s">
        <v>73</v>
      </c>
      <c r="D14388" t="s">
        <v>23</v>
      </c>
      <c r="E14388" t="s">
        <v>40078</v>
      </c>
      <c r="F14388" t="s">
        <v>40079</v>
      </c>
      <c r="G14388">
        <v>21</v>
      </c>
      <c r="H14388">
        <v>655</v>
      </c>
      <c r="I14388">
        <v>1183</v>
      </c>
      <c r="J14388" t="s">
        <v>35</v>
      </c>
      <c r="L14388" t="s">
        <v>28</v>
      </c>
      <c r="M14388">
        <v>0</v>
      </c>
      <c r="N14388">
        <v>0</v>
      </c>
      <c r="O14388">
        <v>-1</v>
      </c>
      <c r="P14388" t="s">
        <v>36</v>
      </c>
      <c r="Q14388" t="s">
        <v>37</v>
      </c>
      <c r="R14388" s="3">
        <v>42667.5616782407</v>
      </c>
      <c r="S14388" t="s">
        <v>31</v>
      </c>
    </row>
    <row r="14389" customHeight="1" spans="1:19">
      <c r="A14389">
        <v>7377421929</v>
      </c>
      <c r="B14389" s="2" t="s">
        <v>40080</v>
      </c>
      <c r="C14389" t="s">
        <v>207</v>
      </c>
      <c r="D14389" t="s">
        <v>41</v>
      </c>
      <c r="E14389" t="s">
        <v>40081</v>
      </c>
      <c r="G14389">
        <v>5</v>
      </c>
      <c r="H14389">
        <v>248</v>
      </c>
      <c r="I14389">
        <v>332</v>
      </c>
      <c r="J14389" t="s">
        <v>35</v>
      </c>
      <c r="L14389" t="s">
        <v>51</v>
      </c>
      <c r="M14389">
        <v>0</v>
      </c>
      <c r="N14389">
        <v>0</v>
      </c>
      <c r="O14389">
        <v>-1</v>
      </c>
      <c r="P14389" t="s">
        <v>36</v>
      </c>
      <c r="Q14389" t="s">
        <v>79</v>
      </c>
      <c r="R14389" s="3">
        <v>43854.6896643518</v>
      </c>
      <c r="S14389" t="s">
        <v>38</v>
      </c>
    </row>
    <row r="14390" customHeight="1" spans="1:19">
      <c r="A14390">
        <v>6435378294</v>
      </c>
      <c r="B14390" s="2" t="s">
        <v>40082</v>
      </c>
      <c r="C14390" t="s">
        <v>207</v>
      </c>
      <c r="D14390" t="s">
        <v>41</v>
      </c>
      <c r="E14390" t="s">
        <v>40083</v>
      </c>
      <c r="F14390" t="s">
        <v>40084</v>
      </c>
      <c r="G14390">
        <v>8</v>
      </c>
      <c r="H14390">
        <v>406</v>
      </c>
      <c r="I14390">
        <v>873</v>
      </c>
      <c r="J14390" t="s">
        <v>35</v>
      </c>
      <c r="L14390" t="s">
        <v>51</v>
      </c>
      <c r="M14390">
        <v>2</v>
      </c>
      <c r="N14390">
        <v>0</v>
      </c>
      <c r="O14390">
        <v>-1</v>
      </c>
      <c r="P14390" t="s">
        <v>28551</v>
      </c>
      <c r="Q14390" t="s">
        <v>84</v>
      </c>
      <c r="R14390" s="3">
        <v>43092.669224537</v>
      </c>
      <c r="S14390" t="s">
        <v>31</v>
      </c>
    </row>
    <row r="14391" customHeight="1" spans="1:21">
      <c r="A14391">
        <v>2158075187</v>
      </c>
      <c r="B14391" s="2" t="s">
        <v>40085</v>
      </c>
      <c r="C14391" t="s">
        <v>73</v>
      </c>
      <c r="D14391" t="s">
        <v>23</v>
      </c>
      <c r="E14391" t="s">
        <v>40086</v>
      </c>
      <c r="G14391">
        <v>211</v>
      </c>
      <c r="H14391">
        <v>80</v>
      </c>
      <c r="I14391">
        <v>750</v>
      </c>
      <c r="J14391" t="s">
        <v>273</v>
      </c>
      <c r="L14391" t="s">
        <v>51</v>
      </c>
      <c r="M14391">
        <v>0</v>
      </c>
      <c r="N14391">
        <v>0</v>
      </c>
      <c r="O14391">
        <v>-1</v>
      </c>
      <c r="P14391" t="s">
        <v>249</v>
      </c>
      <c r="Q14391" t="s">
        <v>63</v>
      </c>
      <c r="R14391" s="3">
        <v>40695.6407407407</v>
      </c>
      <c r="S14391" t="s">
        <v>31</v>
      </c>
      <c r="T14391" t="s">
        <v>40087</v>
      </c>
      <c r="U14391" t="s">
        <v>31520</v>
      </c>
    </row>
    <row r="14392" customHeight="1" spans="1:19">
      <c r="A14392">
        <v>7577353667</v>
      </c>
      <c r="B14392" s="2" t="s">
        <v>40088</v>
      </c>
      <c r="C14392" t="s">
        <v>207</v>
      </c>
      <c r="D14392" t="s">
        <v>41</v>
      </c>
      <c r="E14392" t="s">
        <v>40089</v>
      </c>
      <c r="F14392" t="s">
        <v>40090</v>
      </c>
      <c r="G14392">
        <v>18</v>
      </c>
      <c r="H14392">
        <v>85</v>
      </c>
      <c r="I14392">
        <v>1338</v>
      </c>
      <c r="J14392" t="s">
        <v>726</v>
      </c>
      <c r="K14392" t="s">
        <v>4128</v>
      </c>
      <c r="L14392" t="s">
        <v>28</v>
      </c>
      <c r="M14392">
        <v>0</v>
      </c>
      <c r="N14392">
        <v>0</v>
      </c>
      <c r="O14392">
        <v>-1</v>
      </c>
      <c r="P14392" t="s">
        <v>40091</v>
      </c>
      <c r="Q14392" t="s">
        <v>30</v>
      </c>
      <c r="R14392" s="3">
        <v>44273.0835069444</v>
      </c>
      <c r="S14392" t="s">
        <v>38</v>
      </c>
    </row>
    <row r="14393" customHeight="1" spans="1:19">
      <c r="A14393">
        <v>5538724920</v>
      </c>
      <c r="B14393" s="2" t="s">
        <v>40092</v>
      </c>
      <c r="C14393" t="s">
        <v>207</v>
      </c>
      <c r="D14393" t="s">
        <v>41</v>
      </c>
      <c r="E14393" t="s">
        <v>40093</v>
      </c>
      <c r="F14393" t="s">
        <v>40094</v>
      </c>
      <c r="G14393">
        <v>12</v>
      </c>
      <c r="H14393">
        <v>48</v>
      </c>
      <c r="I14393">
        <v>64</v>
      </c>
      <c r="J14393" t="s">
        <v>35</v>
      </c>
      <c r="L14393" t="s">
        <v>51</v>
      </c>
      <c r="M14393">
        <v>1</v>
      </c>
      <c r="N14393">
        <v>0</v>
      </c>
      <c r="O14393">
        <v>-1</v>
      </c>
      <c r="P14393" t="s">
        <v>36</v>
      </c>
      <c r="Q14393" t="s">
        <v>583</v>
      </c>
      <c r="R14393" s="3">
        <v>42063.3784722222</v>
      </c>
      <c r="S14393" t="s">
        <v>38</v>
      </c>
    </row>
    <row r="14394" customHeight="1" spans="1:21">
      <c r="A14394">
        <v>7420815460</v>
      </c>
      <c r="B14394" s="2" t="s">
        <v>40095</v>
      </c>
      <c r="C14394" t="s">
        <v>73</v>
      </c>
      <c r="D14394" t="s">
        <v>23</v>
      </c>
      <c r="E14394" t="s">
        <v>40096</v>
      </c>
      <c r="F14394" t="s">
        <v>40097</v>
      </c>
      <c r="G14394">
        <v>9</v>
      </c>
      <c r="H14394">
        <v>114</v>
      </c>
      <c r="I14394">
        <v>398</v>
      </c>
      <c r="J14394" t="s">
        <v>35</v>
      </c>
      <c r="L14394" t="s">
        <v>28</v>
      </c>
      <c r="M14394">
        <v>1</v>
      </c>
      <c r="N14394">
        <v>0</v>
      </c>
      <c r="O14394">
        <v>-1</v>
      </c>
      <c r="P14394" t="s">
        <v>40098</v>
      </c>
      <c r="Q14394" t="s">
        <v>439</v>
      </c>
      <c r="R14394" s="3">
        <v>43916.7945486111</v>
      </c>
      <c r="S14394" t="s">
        <v>38</v>
      </c>
      <c r="U14394" t="s">
        <v>13632</v>
      </c>
    </row>
    <row r="14395" customHeight="1" spans="1:21">
      <c r="A14395">
        <v>7420815460</v>
      </c>
      <c r="B14395" s="2" t="s">
        <v>40099</v>
      </c>
      <c r="C14395" t="s">
        <v>207</v>
      </c>
      <c r="D14395" t="s">
        <v>41</v>
      </c>
      <c r="E14395" t="s">
        <v>40096</v>
      </c>
      <c r="F14395" t="s">
        <v>40097</v>
      </c>
      <c r="G14395">
        <v>9</v>
      </c>
      <c r="H14395">
        <v>114</v>
      </c>
      <c r="I14395">
        <v>398</v>
      </c>
      <c r="J14395" t="s">
        <v>35</v>
      </c>
      <c r="L14395" t="s">
        <v>28</v>
      </c>
      <c r="M14395">
        <v>1</v>
      </c>
      <c r="N14395">
        <v>0</v>
      </c>
      <c r="O14395">
        <v>-1</v>
      </c>
      <c r="P14395" t="s">
        <v>40098</v>
      </c>
      <c r="Q14395" t="s">
        <v>439</v>
      </c>
      <c r="R14395" s="3">
        <v>43916.7945486111</v>
      </c>
      <c r="S14395" t="s">
        <v>38</v>
      </c>
      <c r="U14395" t="s">
        <v>13632</v>
      </c>
    </row>
    <row r="14396" customHeight="1" spans="1:19">
      <c r="A14396">
        <v>7383377427</v>
      </c>
      <c r="B14396" s="2" t="s">
        <v>40100</v>
      </c>
      <c r="C14396" t="s">
        <v>73</v>
      </c>
      <c r="D14396" t="s">
        <v>23</v>
      </c>
      <c r="E14396" t="s">
        <v>40101</v>
      </c>
      <c r="G14396">
        <v>3</v>
      </c>
      <c r="H14396">
        <v>785</v>
      </c>
      <c r="I14396">
        <v>3662</v>
      </c>
      <c r="J14396" t="s">
        <v>35</v>
      </c>
      <c r="L14396" t="s">
        <v>28</v>
      </c>
      <c r="M14396">
        <v>0</v>
      </c>
      <c r="N14396">
        <v>0</v>
      </c>
      <c r="O14396">
        <v>-1</v>
      </c>
      <c r="P14396" t="s">
        <v>36</v>
      </c>
      <c r="Q14396" t="s">
        <v>141</v>
      </c>
      <c r="R14396" s="3">
        <v>43862.030462963</v>
      </c>
      <c r="S14396" t="s">
        <v>31</v>
      </c>
    </row>
    <row r="14397" customHeight="1" spans="1:19">
      <c r="A14397">
        <v>7562089633</v>
      </c>
      <c r="B14397" s="2" t="s">
        <v>40102</v>
      </c>
      <c r="C14397" t="s">
        <v>207</v>
      </c>
      <c r="D14397" t="s">
        <v>41</v>
      </c>
      <c r="E14397" t="s">
        <v>40103</v>
      </c>
      <c r="F14397" t="s">
        <v>40104</v>
      </c>
      <c r="G14397">
        <v>139</v>
      </c>
      <c r="H14397">
        <v>386</v>
      </c>
      <c r="I14397">
        <v>869</v>
      </c>
      <c r="J14397" t="s">
        <v>289</v>
      </c>
      <c r="K14397" t="s">
        <v>1790</v>
      </c>
      <c r="L14397" t="s">
        <v>51</v>
      </c>
      <c r="M14397">
        <v>0</v>
      </c>
      <c r="N14397">
        <v>0</v>
      </c>
      <c r="O14397">
        <v>-1</v>
      </c>
      <c r="P14397" t="s">
        <v>20215</v>
      </c>
      <c r="Q14397" t="s">
        <v>95</v>
      </c>
      <c r="R14397" s="3">
        <v>44235.7972453704</v>
      </c>
      <c r="S14397" t="s">
        <v>31</v>
      </c>
    </row>
    <row r="14398" customHeight="1" spans="1:19">
      <c r="A14398">
        <v>6090586382</v>
      </c>
      <c r="B14398" s="2" t="s">
        <v>40105</v>
      </c>
      <c r="C14398" t="s">
        <v>207</v>
      </c>
      <c r="D14398" t="s">
        <v>41</v>
      </c>
      <c r="E14398" t="s">
        <v>40106</v>
      </c>
      <c r="F14398" t="s">
        <v>40107</v>
      </c>
      <c r="G14398">
        <v>846</v>
      </c>
      <c r="H14398">
        <v>687</v>
      </c>
      <c r="I14398">
        <v>1619</v>
      </c>
      <c r="J14398" t="s">
        <v>35</v>
      </c>
      <c r="L14398" t="s">
        <v>28</v>
      </c>
      <c r="M14398">
        <v>1</v>
      </c>
      <c r="N14398">
        <v>0</v>
      </c>
      <c r="O14398">
        <v>-1</v>
      </c>
      <c r="P14398" t="s">
        <v>36</v>
      </c>
      <c r="Q14398" t="s">
        <v>234</v>
      </c>
      <c r="R14398" s="3">
        <v>42724.9884837963</v>
      </c>
      <c r="S14398" t="s">
        <v>31</v>
      </c>
    </row>
    <row r="14399" customHeight="1" spans="1:19">
      <c r="A14399">
        <v>7574075603</v>
      </c>
      <c r="B14399" s="2" t="s">
        <v>40108</v>
      </c>
      <c r="C14399" t="s">
        <v>210</v>
      </c>
      <c r="D14399" t="s">
        <v>41</v>
      </c>
      <c r="E14399" t="s">
        <v>40109</v>
      </c>
      <c r="F14399" t="s">
        <v>17413</v>
      </c>
      <c r="G14399">
        <v>148</v>
      </c>
      <c r="H14399">
        <v>97</v>
      </c>
      <c r="I14399">
        <v>108</v>
      </c>
      <c r="J14399" t="s">
        <v>60</v>
      </c>
      <c r="L14399" t="s">
        <v>51</v>
      </c>
      <c r="M14399">
        <v>0</v>
      </c>
      <c r="N14399">
        <v>0</v>
      </c>
      <c r="O14399">
        <v>-1</v>
      </c>
      <c r="P14399" t="s">
        <v>40110</v>
      </c>
      <c r="Q14399" t="s">
        <v>63</v>
      </c>
      <c r="R14399" s="3">
        <v>44263.4560185185</v>
      </c>
      <c r="S14399" t="s">
        <v>31</v>
      </c>
    </row>
    <row r="14400" customHeight="1" spans="1:19">
      <c r="A14400">
        <v>5516639972</v>
      </c>
      <c r="B14400" s="2" t="s">
        <v>40111</v>
      </c>
      <c r="C14400" t="s">
        <v>210</v>
      </c>
      <c r="D14400" t="s">
        <v>41</v>
      </c>
      <c r="E14400" t="s">
        <v>40112</v>
      </c>
      <c r="F14400" t="s">
        <v>40113</v>
      </c>
      <c r="G14400">
        <v>12</v>
      </c>
      <c r="H14400">
        <v>66</v>
      </c>
      <c r="I14400">
        <v>144</v>
      </c>
      <c r="J14400" t="s">
        <v>35</v>
      </c>
      <c r="L14400" t="s">
        <v>28</v>
      </c>
      <c r="M14400">
        <v>2</v>
      </c>
      <c r="N14400">
        <v>0</v>
      </c>
      <c r="O14400">
        <v>-1</v>
      </c>
      <c r="P14400" t="s">
        <v>10902</v>
      </c>
      <c r="Q14400" t="s">
        <v>430</v>
      </c>
      <c r="R14400" s="3">
        <v>42046.9149537037</v>
      </c>
      <c r="S14400" t="s">
        <v>31</v>
      </c>
    </row>
    <row r="14401" customHeight="1" spans="1:19">
      <c r="A14401">
        <v>3117877427</v>
      </c>
      <c r="B14401" s="2" t="s">
        <v>40114</v>
      </c>
      <c r="C14401" t="s">
        <v>73</v>
      </c>
      <c r="D14401" t="s">
        <v>23</v>
      </c>
      <c r="E14401" t="s">
        <v>40115</v>
      </c>
      <c r="F14401" t="s">
        <v>15463</v>
      </c>
      <c r="G14401">
        <v>39</v>
      </c>
      <c r="H14401">
        <v>284</v>
      </c>
      <c r="I14401">
        <v>255</v>
      </c>
      <c r="J14401" t="s">
        <v>106</v>
      </c>
      <c r="L14401" t="s">
        <v>28</v>
      </c>
      <c r="M14401">
        <v>4</v>
      </c>
      <c r="N14401">
        <v>0</v>
      </c>
      <c r="O14401">
        <v>-1</v>
      </c>
      <c r="P14401" t="s">
        <v>40116</v>
      </c>
      <c r="Q14401" t="s">
        <v>276</v>
      </c>
      <c r="R14401" s="3">
        <v>41226.032650463</v>
      </c>
      <c r="S14401" t="s">
        <v>31</v>
      </c>
    </row>
    <row r="14402" customHeight="1" spans="1:19">
      <c r="A14402">
        <v>7415340217</v>
      </c>
      <c r="B14402" s="2" t="s">
        <v>40117</v>
      </c>
      <c r="C14402" t="s">
        <v>207</v>
      </c>
      <c r="D14402" t="s">
        <v>41</v>
      </c>
      <c r="E14402" t="s">
        <v>40118</v>
      </c>
      <c r="G14402">
        <v>20</v>
      </c>
      <c r="H14402">
        <v>725</v>
      </c>
      <c r="I14402">
        <v>783</v>
      </c>
      <c r="J14402" t="s">
        <v>106</v>
      </c>
      <c r="L14402" t="s">
        <v>28</v>
      </c>
      <c r="M14402">
        <v>2</v>
      </c>
      <c r="N14402">
        <v>0</v>
      </c>
      <c r="O14402">
        <v>-1</v>
      </c>
      <c r="P14402" t="s">
        <v>40119</v>
      </c>
      <c r="Q14402" t="s">
        <v>37</v>
      </c>
      <c r="R14402" s="3">
        <v>43908.7148148148</v>
      </c>
      <c r="S14402" t="s">
        <v>31</v>
      </c>
    </row>
    <row r="14403" customHeight="1" spans="1:19">
      <c r="A14403">
        <v>7415340217</v>
      </c>
      <c r="B14403" s="2" t="s">
        <v>40120</v>
      </c>
      <c r="C14403" t="s">
        <v>73</v>
      </c>
      <c r="D14403" t="s">
        <v>23</v>
      </c>
      <c r="E14403" t="s">
        <v>40118</v>
      </c>
      <c r="G14403">
        <v>20</v>
      </c>
      <c r="H14403">
        <v>725</v>
      </c>
      <c r="I14403">
        <v>783</v>
      </c>
      <c r="J14403" t="s">
        <v>106</v>
      </c>
      <c r="L14403" t="s">
        <v>28</v>
      </c>
      <c r="M14403">
        <v>2</v>
      </c>
      <c r="N14403">
        <v>0</v>
      </c>
      <c r="O14403">
        <v>-1</v>
      </c>
      <c r="P14403" t="s">
        <v>40119</v>
      </c>
      <c r="Q14403" t="s">
        <v>37</v>
      </c>
      <c r="R14403" s="3">
        <v>43908.7148148148</v>
      </c>
      <c r="S14403" t="s">
        <v>31</v>
      </c>
    </row>
    <row r="14404" customHeight="1" spans="1:19">
      <c r="A14404">
        <v>6128359753</v>
      </c>
      <c r="B14404" s="2" t="s">
        <v>40121</v>
      </c>
      <c r="C14404" t="s">
        <v>207</v>
      </c>
      <c r="D14404" t="s">
        <v>41</v>
      </c>
      <c r="E14404" t="s">
        <v>40122</v>
      </c>
      <c r="F14404" t="s">
        <v>40123</v>
      </c>
      <c r="G14404">
        <v>96</v>
      </c>
      <c r="H14404">
        <v>119</v>
      </c>
      <c r="I14404">
        <v>605</v>
      </c>
      <c r="J14404" t="s">
        <v>537</v>
      </c>
      <c r="K14404" t="s">
        <v>5402</v>
      </c>
      <c r="L14404" t="s">
        <v>51</v>
      </c>
      <c r="M14404">
        <v>1</v>
      </c>
      <c r="N14404">
        <v>0</v>
      </c>
      <c r="O14404">
        <v>-1</v>
      </c>
      <c r="P14404" t="s">
        <v>52</v>
      </c>
      <c r="Q14404" t="s">
        <v>46</v>
      </c>
      <c r="R14404" s="3">
        <v>42766.4167361111</v>
      </c>
      <c r="S14404" t="s">
        <v>31</v>
      </c>
    </row>
    <row r="14405" customHeight="1" spans="1:19">
      <c r="A14405">
        <v>7358066312</v>
      </c>
      <c r="B14405" s="2" t="s">
        <v>40124</v>
      </c>
      <c r="C14405" t="s">
        <v>25128</v>
      </c>
      <c r="D14405" t="s">
        <v>41</v>
      </c>
      <c r="E14405" t="s">
        <v>40125</v>
      </c>
      <c r="F14405" t="s">
        <v>40126</v>
      </c>
      <c r="G14405">
        <v>1164</v>
      </c>
      <c r="H14405">
        <v>104</v>
      </c>
      <c r="I14405">
        <v>550</v>
      </c>
      <c r="J14405" t="s">
        <v>204</v>
      </c>
      <c r="L14405" t="s">
        <v>28</v>
      </c>
      <c r="M14405">
        <v>6</v>
      </c>
      <c r="N14405">
        <v>0</v>
      </c>
      <c r="O14405">
        <v>-1</v>
      </c>
      <c r="P14405" t="s">
        <v>40127</v>
      </c>
      <c r="Q14405" t="s">
        <v>37</v>
      </c>
      <c r="R14405" s="3">
        <v>43818.9346759259</v>
      </c>
      <c r="S14405" t="s">
        <v>31</v>
      </c>
    </row>
    <row r="14406" customHeight="1" spans="1:19">
      <c r="A14406">
        <v>7752452235</v>
      </c>
      <c r="B14406" s="2" t="s">
        <v>40128</v>
      </c>
      <c r="C14406" t="s">
        <v>25128</v>
      </c>
      <c r="D14406" t="s">
        <v>41</v>
      </c>
      <c r="E14406" t="s">
        <v>40129</v>
      </c>
      <c r="F14406" t="s">
        <v>40130</v>
      </c>
      <c r="G14406">
        <v>22</v>
      </c>
      <c r="H14406">
        <v>61</v>
      </c>
      <c r="I14406">
        <v>1737</v>
      </c>
      <c r="J14406" t="s">
        <v>68</v>
      </c>
      <c r="K14406" t="s">
        <v>69</v>
      </c>
      <c r="L14406" t="s">
        <v>51</v>
      </c>
      <c r="M14406">
        <v>0</v>
      </c>
      <c r="N14406">
        <v>0</v>
      </c>
      <c r="O14406">
        <v>-1</v>
      </c>
      <c r="P14406" t="s">
        <v>28821</v>
      </c>
      <c r="Q14406" t="s">
        <v>71</v>
      </c>
      <c r="R14406" s="3">
        <v>44658.7397916667</v>
      </c>
      <c r="S14406" t="s">
        <v>31</v>
      </c>
    </row>
    <row r="14407" customHeight="1" spans="1:19">
      <c r="A14407">
        <v>7769916961</v>
      </c>
      <c r="B14407" s="2" t="s">
        <v>40131</v>
      </c>
      <c r="C14407" t="s">
        <v>73</v>
      </c>
      <c r="D14407" t="s">
        <v>23</v>
      </c>
      <c r="E14407" t="s">
        <v>40132</v>
      </c>
      <c r="F14407" t="s">
        <v>40133</v>
      </c>
      <c r="G14407">
        <v>1</v>
      </c>
      <c r="H14407">
        <v>0</v>
      </c>
      <c r="I14407">
        <v>39</v>
      </c>
      <c r="J14407" t="s">
        <v>35</v>
      </c>
      <c r="L14407" t="s">
        <v>51</v>
      </c>
      <c r="M14407">
        <v>0</v>
      </c>
      <c r="N14407">
        <v>0</v>
      </c>
      <c r="O14407">
        <v>-1</v>
      </c>
      <c r="P14407" t="s">
        <v>36</v>
      </c>
      <c r="Q14407" t="s">
        <v>583</v>
      </c>
      <c r="R14407" s="3">
        <v>44740.8312152778</v>
      </c>
      <c r="S14407" t="s">
        <v>1400</v>
      </c>
    </row>
    <row r="14408" customHeight="1" spans="1:21">
      <c r="A14408">
        <v>2822584845</v>
      </c>
      <c r="B14408" s="2" t="s">
        <v>40134</v>
      </c>
      <c r="C14408" t="s">
        <v>207</v>
      </c>
      <c r="D14408" t="s">
        <v>41</v>
      </c>
      <c r="E14408" t="s">
        <v>40135</v>
      </c>
      <c r="F14408" t="s">
        <v>40136</v>
      </c>
      <c r="G14408">
        <v>108</v>
      </c>
      <c r="H14408">
        <v>518</v>
      </c>
      <c r="I14408">
        <v>506</v>
      </c>
      <c r="J14408" t="s">
        <v>50</v>
      </c>
      <c r="L14408" t="s">
        <v>51</v>
      </c>
      <c r="M14408">
        <v>1</v>
      </c>
      <c r="N14408">
        <v>0</v>
      </c>
      <c r="O14408">
        <v>-1</v>
      </c>
      <c r="P14408" t="s">
        <v>62</v>
      </c>
      <c r="R14408" s="3">
        <v>41079.6086111111</v>
      </c>
      <c r="S14408" t="s">
        <v>38</v>
      </c>
      <c r="U14408" t="s">
        <v>7984</v>
      </c>
    </row>
    <row r="14409" customHeight="1" spans="1:21">
      <c r="A14409">
        <v>2910805495</v>
      </c>
      <c r="B14409" s="2" t="s">
        <v>40137</v>
      </c>
      <c r="C14409" t="s">
        <v>73</v>
      </c>
      <c r="D14409" t="s">
        <v>23</v>
      </c>
      <c r="E14409" t="s">
        <v>40138</v>
      </c>
      <c r="F14409" t="s">
        <v>40139</v>
      </c>
      <c r="G14409">
        <v>36</v>
      </c>
      <c r="H14409">
        <v>185</v>
      </c>
      <c r="I14409">
        <v>2715</v>
      </c>
      <c r="J14409" t="s">
        <v>117</v>
      </c>
      <c r="L14409" t="s">
        <v>28</v>
      </c>
      <c r="M14409">
        <v>0</v>
      </c>
      <c r="N14409">
        <v>0</v>
      </c>
      <c r="O14409">
        <v>-1</v>
      </c>
      <c r="P14409" t="s">
        <v>40140</v>
      </c>
      <c r="Q14409" t="s">
        <v>120</v>
      </c>
      <c r="R14409" s="3">
        <v>41702.6564930556</v>
      </c>
      <c r="S14409" t="s">
        <v>31</v>
      </c>
      <c r="T14409" t="s">
        <v>40141</v>
      </c>
      <c r="U14409" t="s">
        <v>13952</v>
      </c>
    </row>
    <row r="14410" customHeight="1" spans="1:19">
      <c r="A14410">
        <v>7365347034</v>
      </c>
      <c r="B14410" s="2" t="s">
        <v>40142</v>
      </c>
      <c r="C14410" t="s">
        <v>210</v>
      </c>
      <c r="D14410" t="s">
        <v>41</v>
      </c>
      <c r="E14410" t="s">
        <v>40143</v>
      </c>
      <c r="F14410" t="s">
        <v>40144</v>
      </c>
      <c r="G14410">
        <v>817</v>
      </c>
      <c r="H14410">
        <v>798</v>
      </c>
      <c r="I14410">
        <v>128</v>
      </c>
      <c r="J14410" t="s">
        <v>35</v>
      </c>
      <c r="L14410" t="s">
        <v>51</v>
      </c>
      <c r="M14410">
        <v>1</v>
      </c>
      <c r="N14410">
        <v>0</v>
      </c>
      <c r="O14410">
        <v>-1</v>
      </c>
      <c r="P14410" t="s">
        <v>29</v>
      </c>
      <c r="Q14410" t="s">
        <v>120</v>
      </c>
      <c r="R14410" s="3">
        <v>43830.7585300926</v>
      </c>
      <c r="S14410" t="s">
        <v>31</v>
      </c>
    </row>
    <row r="14411" customHeight="1" spans="1:19">
      <c r="A14411">
        <v>7365347034</v>
      </c>
      <c r="B14411" s="2" t="s">
        <v>40145</v>
      </c>
      <c r="C14411" t="s">
        <v>210</v>
      </c>
      <c r="D14411" t="s">
        <v>41</v>
      </c>
      <c r="E14411" t="s">
        <v>40143</v>
      </c>
      <c r="F14411" t="s">
        <v>40144</v>
      </c>
      <c r="G14411">
        <v>817</v>
      </c>
      <c r="H14411">
        <v>798</v>
      </c>
      <c r="I14411">
        <v>128</v>
      </c>
      <c r="J14411" t="s">
        <v>35</v>
      </c>
      <c r="L14411" t="s">
        <v>51</v>
      </c>
      <c r="M14411">
        <v>1</v>
      </c>
      <c r="N14411">
        <v>0</v>
      </c>
      <c r="O14411">
        <v>-1</v>
      </c>
      <c r="P14411" t="s">
        <v>29</v>
      </c>
      <c r="Q14411" t="s">
        <v>120</v>
      </c>
      <c r="R14411" s="3">
        <v>43830.7585300926</v>
      </c>
      <c r="S14411" t="s">
        <v>31</v>
      </c>
    </row>
    <row r="14412" customHeight="1" spans="1:19">
      <c r="A14412">
        <v>7763518251</v>
      </c>
      <c r="B14412" s="2" t="s">
        <v>40146</v>
      </c>
      <c r="C14412" t="s">
        <v>73</v>
      </c>
      <c r="D14412" t="s">
        <v>23</v>
      </c>
      <c r="E14412" t="s">
        <v>40147</v>
      </c>
      <c r="F14412" t="s">
        <v>40148</v>
      </c>
      <c r="G14412">
        <v>113</v>
      </c>
      <c r="H14412">
        <v>88</v>
      </c>
      <c r="I14412">
        <v>1390</v>
      </c>
      <c r="J14412" t="s">
        <v>35</v>
      </c>
      <c r="L14412" t="s">
        <v>28</v>
      </c>
      <c r="M14412">
        <v>1</v>
      </c>
      <c r="N14412">
        <v>0</v>
      </c>
      <c r="O14412">
        <v>-1</v>
      </c>
      <c r="P14412" t="s">
        <v>36</v>
      </c>
      <c r="Q14412" t="s">
        <v>120</v>
      </c>
      <c r="R14412" s="3">
        <v>44706.5624189815</v>
      </c>
      <c r="S14412" t="s">
        <v>38</v>
      </c>
    </row>
    <row r="14413" customHeight="1" spans="1:19">
      <c r="A14413">
        <v>7737508745</v>
      </c>
      <c r="B14413" s="2" t="s">
        <v>40149</v>
      </c>
      <c r="C14413" t="s">
        <v>207</v>
      </c>
      <c r="D14413" t="s">
        <v>41</v>
      </c>
      <c r="E14413" t="s">
        <v>40150</v>
      </c>
      <c r="F14413" t="s">
        <v>40151</v>
      </c>
      <c r="G14413">
        <v>4</v>
      </c>
      <c r="H14413">
        <v>151</v>
      </c>
      <c r="I14413">
        <v>168</v>
      </c>
      <c r="J14413" t="s">
        <v>44</v>
      </c>
      <c r="L14413" t="s">
        <v>28</v>
      </c>
      <c r="M14413">
        <v>0</v>
      </c>
      <c r="N14413">
        <v>0</v>
      </c>
      <c r="O14413">
        <v>-1</v>
      </c>
      <c r="P14413" t="s">
        <v>2497</v>
      </c>
      <c r="Q14413" t="s">
        <v>37</v>
      </c>
      <c r="R14413" s="3">
        <v>44591.7525578704</v>
      </c>
      <c r="S14413" t="s">
        <v>31</v>
      </c>
    </row>
    <row r="14414" customHeight="1" spans="1:19">
      <c r="A14414">
        <v>6442536832</v>
      </c>
      <c r="B14414" s="2" t="s">
        <v>40152</v>
      </c>
      <c r="C14414" t="s">
        <v>73</v>
      </c>
      <c r="D14414" t="s">
        <v>23</v>
      </c>
      <c r="E14414" t="s">
        <v>40153</v>
      </c>
      <c r="F14414" t="s">
        <v>31289</v>
      </c>
      <c r="G14414">
        <v>15</v>
      </c>
      <c r="H14414">
        <v>357</v>
      </c>
      <c r="I14414">
        <v>2365</v>
      </c>
      <c r="J14414" t="s">
        <v>35</v>
      </c>
      <c r="L14414" t="s">
        <v>28</v>
      </c>
      <c r="M14414">
        <v>0</v>
      </c>
      <c r="N14414">
        <v>0</v>
      </c>
      <c r="O14414">
        <v>-1</v>
      </c>
      <c r="P14414" t="s">
        <v>36</v>
      </c>
      <c r="Q14414" t="s">
        <v>597</v>
      </c>
      <c r="R14414" s="3">
        <v>43093.4497569444</v>
      </c>
      <c r="S14414" t="s">
        <v>31</v>
      </c>
    </row>
    <row r="14415" customHeight="1" spans="1:19">
      <c r="A14415">
        <v>7487369836</v>
      </c>
      <c r="B14415" s="2" t="s">
        <v>40154</v>
      </c>
      <c r="C14415" t="s">
        <v>207</v>
      </c>
      <c r="D14415" t="s">
        <v>41</v>
      </c>
      <c r="E14415" t="s">
        <v>40155</v>
      </c>
      <c r="F14415" t="s">
        <v>40156</v>
      </c>
      <c r="G14415">
        <v>215</v>
      </c>
      <c r="H14415">
        <v>438</v>
      </c>
      <c r="I14415">
        <v>1025</v>
      </c>
      <c r="J14415" t="s">
        <v>537</v>
      </c>
      <c r="L14415" t="s">
        <v>51</v>
      </c>
      <c r="M14415">
        <v>2</v>
      </c>
      <c r="N14415">
        <v>0</v>
      </c>
      <c r="O14415">
        <v>-1</v>
      </c>
      <c r="P14415" t="s">
        <v>40157</v>
      </c>
      <c r="Q14415" t="s">
        <v>79</v>
      </c>
      <c r="R14415" s="3">
        <v>44045.7853935185</v>
      </c>
      <c r="S14415" t="s">
        <v>31</v>
      </c>
    </row>
    <row r="14416" customHeight="1" spans="1:21">
      <c r="A14416">
        <v>5750112862</v>
      </c>
      <c r="B14416" s="2" t="s">
        <v>40158</v>
      </c>
      <c r="C14416" t="s">
        <v>25128</v>
      </c>
      <c r="D14416" t="s">
        <v>41</v>
      </c>
      <c r="E14416" t="s">
        <v>40159</v>
      </c>
      <c r="F14416" t="s">
        <v>40160</v>
      </c>
      <c r="G14416">
        <v>583</v>
      </c>
      <c r="H14416">
        <v>890</v>
      </c>
      <c r="I14416">
        <v>2666</v>
      </c>
      <c r="J14416" t="s">
        <v>35</v>
      </c>
      <c r="L14416" t="s">
        <v>51</v>
      </c>
      <c r="M14416">
        <v>6</v>
      </c>
      <c r="N14416">
        <v>0</v>
      </c>
      <c r="O14416">
        <v>-1</v>
      </c>
      <c r="P14416" t="s">
        <v>275</v>
      </c>
      <c r="Q14416" t="s">
        <v>53</v>
      </c>
      <c r="R14416" s="3">
        <v>42313.7241319444</v>
      </c>
      <c r="S14416" t="s">
        <v>54</v>
      </c>
      <c r="T14416" t="s">
        <v>40161</v>
      </c>
      <c r="U14416" t="s">
        <v>2373</v>
      </c>
    </row>
    <row r="14417" customHeight="1" spans="1:20">
      <c r="A14417">
        <v>2041266845</v>
      </c>
      <c r="B14417" s="2" t="s">
        <v>40162</v>
      </c>
      <c r="C14417" t="s">
        <v>207</v>
      </c>
      <c r="D14417" t="s">
        <v>41</v>
      </c>
      <c r="E14417" t="s">
        <v>40163</v>
      </c>
      <c r="G14417">
        <v>421</v>
      </c>
      <c r="H14417">
        <v>1455</v>
      </c>
      <c r="I14417">
        <v>8550</v>
      </c>
      <c r="J14417" t="s">
        <v>26</v>
      </c>
      <c r="L14417" t="s">
        <v>28</v>
      </c>
      <c r="M14417">
        <v>1</v>
      </c>
      <c r="N14417">
        <v>0</v>
      </c>
      <c r="O14417">
        <v>-1</v>
      </c>
      <c r="P14417" t="s">
        <v>40164</v>
      </c>
      <c r="Q14417" t="s">
        <v>101</v>
      </c>
      <c r="R14417" s="3">
        <v>40625.4962037037</v>
      </c>
      <c r="S14417" t="s">
        <v>31</v>
      </c>
      <c r="T14417" t="s">
        <v>40165</v>
      </c>
    </row>
    <row r="14418" customHeight="1" spans="1:19">
      <c r="A14418">
        <v>3246355865</v>
      </c>
      <c r="B14418" s="2" t="s">
        <v>40166</v>
      </c>
      <c r="C14418" t="s">
        <v>73</v>
      </c>
      <c r="D14418" t="s">
        <v>23</v>
      </c>
      <c r="E14418" t="s">
        <v>40167</v>
      </c>
      <c r="G14418">
        <v>366</v>
      </c>
      <c r="H14418">
        <v>1154</v>
      </c>
      <c r="I14418">
        <v>184</v>
      </c>
      <c r="J14418" t="s">
        <v>94</v>
      </c>
      <c r="L14418" t="s">
        <v>28</v>
      </c>
      <c r="M14418">
        <v>0</v>
      </c>
      <c r="N14418">
        <v>0</v>
      </c>
      <c r="O14418">
        <v>-1</v>
      </c>
      <c r="Q14418" t="s">
        <v>856</v>
      </c>
      <c r="R14418" s="3">
        <v>41292.6840856482</v>
      </c>
      <c r="S14418" t="s">
        <v>31</v>
      </c>
    </row>
    <row r="14419" customHeight="1" spans="1:20">
      <c r="A14419">
        <v>7371520168</v>
      </c>
      <c r="B14419" s="2" t="s">
        <v>40168</v>
      </c>
      <c r="C14419" t="s">
        <v>73</v>
      </c>
      <c r="D14419" t="s">
        <v>23</v>
      </c>
      <c r="E14419" t="s">
        <v>40169</v>
      </c>
      <c r="F14419" t="s">
        <v>40170</v>
      </c>
      <c r="G14419">
        <v>12</v>
      </c>
      <c r="H14419">
        <v>57</v>
      </c>
      <c r="I14419">
        <v>1320</v>
      </c>
      <c r="J14419" t="s">
        <v>94</v>
      </c>
      <c r="K14419" t="s">
        <v>35</v>
      </c>
      <c r="L14419" t="s">
        <v>28</v>
      </c>
      <c r="M14419">
        <v>0</v>
      </c>
      <c r="N14419">
        <v>0</v>
      </c>
      <c r="O14419">
        <v>-1</v>
      </c>
      <c r="P14419" t="s">
        <v>29</v>
      </c>
      <c r="Q14419" t="s">
        <v>439</v>
      </c>
      <c r="R14419" s="3">
        <v>43843.0606134259</v>
      </c>
      <c r="S14419" t="s">
        <v>31</v>
      </c>
      <c r="T14419" t="s">
        <v>40171</v>
      </c>
    </row>
    <row r="14420" customHeight="1" spans="1:19">
      <c r="A14420">
        <v>6083140612</v>
      </c>
      <c r="B14420" s="2" t="s">
        <v>40172</v>
      </c>
      <c r="C14420" t="s">
        <v>73</v>
      </c>
      <c r="D14420" t="s">
        <v>23</v>
      </c>
      <c r="E14420" t="s">
        <v>40173</v>
      </c>
      <c r="F14420" t="s">
        <v>40174</v>
      </c>
      <c r="G14420">
        <v>102</v>
      </c>
      <c r="H14420">
        <v>286</v>
      </c>
      <c r="I14420">
        <v>1424</v>
      </c>
      <c r="J14420" t="s">
        <v>35</v>
      </c>
      <c r="L14420" t="s">
        <v>51</v>
      </c>
      <c r="M14420">
        <v>3</v>
      </c>
      <c r="N14420">
        <v>1</v>
      </c>
      <c r="O14420">
        <v>0</v>
      </c>
      <c r="P14420" t="s">
        <v>100</v>
      </c>
      <c r="Q14420" t="s">
        <v>583</v>
      </c>
      <c r="R14420" s="3">
        <v>42710.7334375</v>
      </c>
      <c r="S14420" t="s">
        <v>31</v>
      </c>
    </row>
    <row r="14421" customHeight="1" spans="1:19">
      <c r="A14421">
        <v>7416339064</v>
      </c>
      <c r="B14421" s="2" t="s">
        <v>40175</v>
      </c>
      <c r="C14421" t="s">
        <v>73</v>
      </c>
      <c r="D14421" t="s">
        <v>23</v>
      </c>
      <c r="E14421" t="s">
        <v>40176</v>
      </c>
      <c r="G14421">
        <v>1</v>
      </c>
      <c r="H14421">
        <v>23</v>
      </c>
      <c r="I14421">
        <v>72</v>
      </c>
      <c r="J14421" t="s">
        <v>35</v>
      </c>
      <c r="L14421" t="s">
        <v>28</v>
      </c>
      <c r="M14421">
        <v>0</v>
      </c>
      <c r="N14421">
        <v>0</v>
      </c>
      <c r="O14421">
        <v>-1</v>
      </c>
      <c r="P14421" t="s">
        <v>36</v>
      </c>
      <c r="R14421" s="3">
        <v>43910.8675694444</v>
      </c>
      <c r="S14421" t="s">
        <v>38</v>
      </c>
    </row>
    <row r="14422" customHeight="1" spans="1:19">
      <c r="A14422">
        <v>7416339064</v>
      </c>
      <c r="B14422" s="2" t="s">
        <v>40177</v>
      </c>
      <c r="C14422" t="s">
        <v>207</v>
      </c>
      <c r="D14422" t="s">
        <v>41</v>
      </c>
      <c r="E14422" t="s">
        <v>40176</v>
      </c>
      <c r="G14422">
        <v>1</v>
      </c>
      <c r="H14422">
        <v>23</v>
      </c>
      <c r="I14422">
        <v>72</v>
      </c>
      <c r="J14422" t="s">
        <v>35</v>
      </c>
      <c r="L14422" t="s">
        <v>28</v>
      </c>
      <c r="M14422">
        <v>0</v>
      </c>
      <c r="N14422">
        <v>0</v>
      </c>
      <c r="O14422">
        <v>-1</v>
      </c>
      <c r="P14422" t="s">
        <v>36</v>
      </c>
      <c r="R14422" s="3">
        <v>43910.8675694444</v>
      </c>
      <c r="S14422" t="s">
        <v>38</v>
      </c>
    </row>
    <row r="14423" customHeight="1" spans="1:20">
      <c r="A14423">
        <v>1858794802</v>
      </c>
      <c r="B14423" s="2" t="s">
        <v>40178</v>
      </c>
      <c r="C14423" t="s">
        <v>210</v>
      </c>
      <c r="D14423" t="s">
        <v>41</v>
      </c>
      <c r="E14423" t="s">
        <v>40179</v>
      </c>
      <c r="G14423">
        <v>1187</v>
      </c>
      <c r="H14423">
        <v>1348</v>
      </c>
      <c r="I14423">
        <v>28885</v>
      </c>
      <c r="J14423" t="s">
        <v>26</v>
      </c>
      <c r="K14423" t="s">
        <v>99</v>
      </c>
      <c r="L14423" t="s">
        <v>51</v>
      </c>
      <c r="M14423">
        <v>0</v>
      </c>
      <c r="N14423">
        <v>0</v>
      </c>
      <c r="O14423">
        <v>-1</v>
      </c>
      <c r="P14423" t="s">
        <v>1665</v>
      </c>
      <c r="Q14423" t="s">
        <v>30</v>
      </c>
      <c r="R14423" s="3">
        <v>40471.5227777778</v>
      </c>
      <c r="S14423" t="s">
        <v>31</v>
      </c>
      <c r="T14423" t="s">
        <v>40180</v>
      </c>
    </row>
    <row r="14424" customHeight="1" spans="1:19">
      <c r="A14424">
        <v>5141156607</v>
      </c>
      <c r="B14424" s="2" t="s">
        <v>40181</v>
      </c>
      <c r="C14424" t="s">
        <v>210</v>
      </c>
      <c r="D14424" t="s">
        <v>41</v>
      </c>
      <c r="E14424" t="s">
        <v>40182</v>
      </c>
      <c r="G14424">
        <v>34</v>
      </c>
      <c r="H14424">
        <v>137</v>
      </c>
      <c r="I14424">
        <v>2</v>
      </c>
      <c r="J14424" t="s">
        <v>35</v>
      </c>
      <c r="L14424" t="s">
        <v>28</v>
      </c>
      <c r="M14424">
        <v>1</v>
      </c>
      <c r="N14424">
        <v>0</v>
      </c>
      <c r="O14424">
        <v>-1</v>
      </c>
      <c r="P14424" t="s">
        <v>36</v>
      </c>
      <c r="Q14424" t="s">
        <v>37</v>
      </c>
      <c r="R14424" s="3">
        <v>41774.8367476852</v>
      </c>
      <c r="S14424" t="s">
        <v>31</v>
      </c>
    </row>
    <row r="14425" customHeight="1" spans="1:19">
      <c r="A14425">
        <v>7411503816</v>
      </c>
      <c r="B14425" s="2" t="s">
        <v>40183</v>
      </c>
      <c r="C14425" t="s">
        <v>73</v>
      </c>
      <c r="D14425" t="s">
        <v>23</v>
      </c>
      <c r="E14425" t="s">
        <v>40184</v>
      </c>
      <c r="F14425" t="s">
        <v>40185</v>
      </c>
      <c r="G14425">
        <v>746</v>
      </c>
      <c r="H14425">
        <v>128</v>
      </c>
      <c r="I14425">
        <v>15501</v>
      </c>
      <c r="J14425" t="s">
        <v>26</v>
      </c>
      <c r="L14425" t="s">
        <v>28</v>
      </c>
      <c r="M14425">
        <v>1</v>
      </c>
      <c r="N14425">
        <v>0</v>
      </c>
      <c r="O14425">
        <v>-1</v>
      </c>
      <c r="P14425" t="s">
        <v>2851</v>
      </c>
      <c r="Q14425" t="s">
        <v>597</v>
      </c>
      <c r="R14425" s="3">
        <v>43903.0175578704</v>
      </c>
      <c r="S14425" t="s">
        <v>31</v>
      </c>
    </row>
    <row r="14426" customHeight="1" spans="1:19">
      <c r="A14426">
        <v>6602153100</v>
      </c>
      <c r="B14426" s="2" t="s">
        <v>40186</v>
      </c>
      <c r="C14426" t="s">
        <v>73</v>
      </c>
      <c r="D14426" t="s">
        <v>23</v>
      </c>
      <c r="E14426" t="s">
        <v>40187</v>
      </c>
      <c r="F14426" t="s">
        <v>40188</v>
      </c>
      <c r="G14426">
        <v>22</v>
      </c>
      <c r="H14426">
        <v>181</v>
      </c>
      <c r="I14426">
        <v>178</v>
      </c>
      <c r="J14426" t="s">
        <v>35</v>
      </c>
      <c r="L14426" t="s">
        <v>28</v>
      </c>
      <c r="M14426">
        <v>1</v>
      </c>
      <c r="N14426">
        <v>0</v>
      </c>
      <c r="O14426">
        <v>-1</v>
      </c>
      <c r="P14426" t="s">
        <v>40189</v>
      </c>
      <c r="Q14426" t="s">
        <v>71</v>
      </c>
      <c r="R14426" s="3">
        <v>43297.6268981481</v>
      </c>
      <c r="S14426" t="s">
        <v>38</v>
      </c>
    </row>
    <row r="14427" customHeight="1" spans="1:21">
      <c r="A14427">
        <v>3472931570</v>
      </c>
      <c r="B14427" s="2" t="s">
        <v>40190</v>
      </c>
      <c r="C14427" t="s">
        <v>207</v>
      </c>
      <c r="D14427" t="s">
        <v>41</v>
      </c>
      <c r="E14427" t="s">
        <v>40191</v>
      </c>
      <c r="G14427">
        <v>221</v>
      </c>
      <c r="H14427">
        <v>984</v>
      </c>
      <c r="I14427">
        <v>2158</v>
      </c>
      <c r="J14427" t="s">
        <v>35</v>
      </c>
      <c r="L14427" t="s">
        <v>28</v>
      </c>
      <c r="M14427">
        <v>0</v>
      </c>
      <c r="N14427">
        <v>0</v>
      </c>
      <c r="O14427">
        <v>-1</v>
      </c>
      <c r="P14427" t="s">
        <v>36</v>
      </c>
      <c r="Q14427" t="s">
        <v>84</v>
      </c>
      <c r="R14427" s="3">
        <v>41505.8691550926</v>
      </c>
      <c r="S14427" t="s">
        <v>31</v>
      </c>
      <c r="U14427" t="s">
        <v>2423</v>
      </c>
    </row>
    <row r="14428" customHeight="1" spans="1:19">
      <c r="A14428">
        <v>1692565382</v>
      </c>
      <c r="B14428" s="2" t="s">
        <v>40192</v>
      </c>
      <c r="C14428" t="s">
        <v>5802</v>
      </c>
      <c r="D14428" t="s">
        <v>23</v>
      </c>
      <c r="E14428" t="s">
        <v>40193</v>
      </c>
      <c r="F14428" t="s">
        <v>40194</v>
      </c>
      <c r="G14428">
        <v>1028</v>
      </c>
      <c r="H14428">
        <v>1680</v>
      </c>
      <c r="I14428">
        <v>3381</v>
      </c>
      <c r="J14428" t="s">
        <v>50</v>
      </c>
      <c r="L14428" t="s">
        <v>28</v>
      </c>
      <c r="M14428">
        <v>0</v>
      </c>
      <c r="N14428">
        <v>0</v>
      </c>
      <c r="O14428">
        <v>-1</v>
      </c>
      <c r="P14428" t="s">
        <v>653</v>
      </c>
      <c r="Q14428" t="s">
        <v>53</v>
      </c>
      <c r="R14428" s="3">
        <v>40444.3959953704</v>
      </c>
      <c r="S14428" t="s">
        <v>54</v>
      </c>
    </row>
    <row r="14429" customHeight="1" spans="1:21">
      <c r="A14429">
        <v>6470219602</v>
      </c>
      <c r="B14429" s="2" t="s">
        <v>40195</v>
      </c>
      <c r="C14429" t="s">
        <v>207</v>
      </c>
      <c r="D14429" t="s">
        <v>41</v>
      </c>
      <c r="E14429" t="s">
        <v>40196</v>
      </c>
      <c r="F14429" t="s">
        <v>40197</v>
      </c>
      <c r="G14429">
        <v>15635</v>
      </c>
      <c r="H14429">
        <v>167</v>
      </c>
      <c r="I14429">
        <v>2329</v>
      </c>
      <c r="J14429" t="s">
        <v>26</v>
      </c>
      <c r="L14429" t="s">
        <v>28</v>
      </c>
      <c r="M14429">
        <v>2</v>
      </c>
      <c r="N14429">
        <v>1</v>
      </c>
      <c r="O14429">
        <v>0</v>
      </c>
      <c r="P14429" t="s">
        <v>134</v>
      </c>
      <c r="Q14429" t="s">
        <v>430</v>
      </c>
      <c r="R14429" s="3">
        <v>43167.5796064815</v>
      </c>
      <c r="S14429" t="s">
        <v>38</v>
      </c>
      <c r="T14429" t="s">
        <v>40198</v>
      </c>
      <c r="U14429" t="s">
        <v>1370</v>
      </c>
    </row>
    <row r="14430" customHeight="1" spans="1:19">
      <c r="A14430">
        <v>7468693435</v>
      </c>
      <c r="B14430" s="2" t="s">
        <v>40199</v>
      </c>
      <c r="C14430" t="s">
        <v>207</v>
      </c>
      <c r="D14430" t="s">
        <v>41</v>
      </c>
      <c r="E14430" t="s">
        <v>40200</v>
      </c>
      <c r="F14430" t="s">
        <v>40201</v>
      </c>
      <c r="G14430">
        <v>9</v>
      </c>
      <c r="H14430">
        <v>108</v>
      </c>
      <c r="I14430">
        <v>1807</v>
      </c>
      <c r="J14430" t="s">
        <v>60</v>
      </c>
      <c r="L14430" t="s">
        <v>51</v>
      </c>
      <c r="M14430">
        <v>0</v>
      </c>
      <c r="N14430">
        <v>0</v>
      </c>
      <c r="O14430">
        <v>-1</v>
      </c>
      <c r="P14430" t="s">
        <v>40202</v>
      </c>
      <c r="Q14430" t="s">
        <v>63</v>
      </c>
      <c r="R14430" s="3">
        <v>43991.6756828704</v>
      </c>
      <c r="S14430" t="s">
        <v>31</v>
      </c>
    </row>
    <row r="14431" customHeight="1" spans="1:19">
      <c r="A14431">
        <v>7774108537</v>
      </c>
      <c r="B14431" s="2" t="s">
        <v>40203</v>
      </c>
      <c r="C14431" t="s">
        <v>207</v>
      </c>
      <c r="D14431" t="s">
        <v>41</v>
      </c>
      <c r="E14431" t="s">
        <v>40204</v>
      </c>
      <c r="G14431">
        <v>2</v>
      </c>
      <c r="H14431">
        <v>0</v>
      </c>
      <c r="I14431">
        <v>93</v>
      </c>
      <c r="J14431" t="s">
        <v>26</v>
      </c>
      <c r="L14431" t="s">
        <v>28</v>
      </c>
      <c r="M14431">
        <v>0</v>
      </c>
      <c r="N14431">
        <v>0</v>
      </c>
      <c r="O14431">
        <v>-1</v>
      </c>
      <c r="P14431" t="s">
        <v>40205</v>
      </c>
      <c r="Q14431" t="s">
        <v>1196</v>
      </c>
      <c r="R14431" s="3">
        <v>44759.7107523148</v>
      </c>
      <c r="S14431" t="s">
        <v>38</v>
      </c>
    </row>
    <row r="14432" customHeight="1" spans="1:21">
      <c r="A14432">
        <v>2697715412</v>
      </c>
      <c r="B14432" s="2" t="s">
        <v>40206</v>
      </c>
      <c r="C14432" t="s">
        <v>207</v>
      </c>
      <c r="D14432" t="s">
        <v>41</v>
      </c>
      <c r="E14432" t="s">
        <v>40207</v>
      </c>
      <c r="F14432" t="s">
        <v>40208</v>
      </c>
      <c r="G14432">
        <v>106</v>
      </c>
      <c r="H14432">
        <v>211</v>
      </c>
      <c r="I14432">
        <v>120</v>
      </c>
      <c r="J14432" t="s">
        <v>106</v>
      </c>
      <c r="K14432" t="s">
        <v>9781</v>
      </c>
      <c r="L14432" t="s">
        <v>28</v>
      </c>
      <c r="M14432">
        <v>0</v>
      </c>
      <c r="N14432">
        <v>0</v>
      </c>
      <c r="O14432">
        <v>-1</v>
      </c>
      <c r="P14432" t="s">
        <v>18533</v>
      </c>
      <c r="R14432" s="3">
        <v>40940.5392476852</v>
      </c>
      <c r="S14432" t="s">
        <v>31</v>
      </c>
      <c r="U14432" t="s">
        <v>39370</v>
      </c>
    </row>
    <row r="14433" customHeight="1" spans="1:19">
      <c r="A14433">
        <v>5580841643</v>
      </c>
      <c r="B14433" s="2" t="s">
        <v>40209</v>
      </c>
      <c r="C14433" t="s">
        <v>207</v>
      </c>
      <c r="D14433" t="s">
        <v>41</v>
      </c>
      <c r="E14433" t="s">
        <v>40210</v>
      </c>
      <c r="G14433">
        <v>222</v>
      </c>
      <c r="H14433">
        <v>673</v>
      </c>
      <c r="I14433">
        <v>974</v>
      </c>
      <c r="J14433" t="s">
        <v>60</v>
      </c>
      <c r="K14433" t="s">
        <v>28256</v>
      </c>
      <c r="L14433" t="s">
        <v>28</v>
      </c>
      <c r="M14433">
        <v>0</v>
      </c>
      <c r="N14433">
        <v>0</v>
      </c>
      <c r="O14433">
        <v>-1</v>
      </c>
      <c r="P14433" t="s">
        <v>35600</v>
      </c>
      <c r="Q14433" t="s">
        <v>63</v>
      </c>
      <c r="R14433" s="3">
        <v>42100.0799768519</v>
      </c>
      <c r="S14433" t="s">
        <v>31</v>
      </c>
    </row>
    <row r="14434" customHeight="1" spans="1:19">
      <c r="A14434">
        <v>5580841643</v>
      </c>
      <c r="B14434" s="2" t="s">
        <v>40211</v>
      </c>
      <c r="C14434" t="s">
        <v>207</v>
      </c>
      <c r="D14434" t="s">
        <v>41</v>
      </c>
      <c r="E14434" t="s">
        <v>40210</v>
      </c>
      <c r="G14434">
        <v>222</v>
      </c>
      <c r="H14434">
        <v>673</v>
      </c>
      <c r="I14434">
        <v>974</v>
      </c>
      <c r="J14434" t="s">
        <v>60</v>
      </c>
      <c r="K14434" t="s">
        <v>28256</v>
      </c>
      <c r="L14434" t="s">
        <v>28</v>
      </c>
      <c r="M14434">
        <v>0</v>
      </c>
      <c r="N14434">
        <v>0</v>
      </c>
      <c r="O14434">
        <v>-1</v>
      </c>
      <c r="P14434" t="s">
        <v>35600</v>
      </c>
      <c r="Q14434" t="s">
        <v>63</v>
      </c>
      <c r="R14434" s="3">
        <v>42100.0799768519</v>
      </c>
      <c r="S14434" t="s">
        <v>31</v>
      </c>
    </row>
    <row r="14435" customHeight="1" spans="1:19">
      <c r="A14435">
        <v>1857651312</v>
      </c>
      <c r="B14435" s="2" t="s">
        <v>40212</v>
      </c>
      <c r="C14435" t="s">
        <v>25128</v>
      </c>
      <c r="D14435" t="s">
        <v>41</v>
      </c>
      <c r="E14435" t="s">
        <v>40213</v>
      </c>
      <c r="F14435" t="s">
        <v>40214</v>
      </c>
      <c r="G14435">
        <v>152</v>
      </c>
      <c r="H14435">
        <v>607</v>
      </c>
      <c r="I14435">
        <v>1129</v>
      </c>
      <c r="J14435" t="s">
        <v>35</v>
      </c>
      <c r="L14435" t="s">
        <v>51</v>
      </c>
      <c r="M14435">
        <v>1</v>
      </c>
      <c r="N14435">
        <v>0</v>
      </c>
      <c r="O14435">
        <v>-1</v>
      </c>
      <c r="P14435" t="s">
        <v>307</v>
      </c>
      <c r="Q14435" t="s">
        <v>150</v>
      </c>
      <c r="R14435" s="3">
        <v>40469.541412037</v>
      </c>
      <c r="S14435" t="s">
        <v>31</v>
      </c>
    </row>
    <row r="14436" customHeight="1" spans="1:19">
      <c r="A14436">
        <v>5186594864</v>
      </c>
      <c r="B14436" s="2" t="s">
        <v>40215</v>
      </c>
      <c r="C14436" t="s">
        <v>73</v>
      </c>
      <c r="D14436" t="s">
        <v>23</v>
      </c>
      <c r="E14436" t="s">
        <v>40216</v>
      </c>
      <c r="G14436">
        <v>3</v>
      </c>
      <c r="H14436">
        <v>389</v>
      </c>
      <c r="I14436">
        <v>12</v>
      </c>
      <c r="J14436" t="s">
        <v>1454</v>
      </c>
      <c r="K14436" t="s">
        <v>1454</v>
      </c>
      <c r="L14436" t="s">
        <v>28</v>
      </c>
      <c r="M14436">
        <v>0</v>
      </c>
      <c r="N14436">
        <v>0</v>
      </c>
      <c r="O14436">
        <v>-1</v>
      </c>
      <c r="P14436" t="s">
        <v>40217</v>
      </c>
      <c r="R14436" s="3">
        <v>41810.4765277778</v>
      </c>
      <c r="S14436" t="s">
        <v>31</v>
      </c>
    </row>
    <row r="14437" customHeight="1" spans="1:19">
      <c r="A14437">
        <v>7722548549</v>
      </c>
      <c r="B14437" s="2" t="s">
        <v>40218</v>
      </c>
      <c r="C14437" t="s">
        <v>25128</v>
      </c>
      <c r="D14437" t="s">
        <v>41</v>
      </c>
      <c r="E14437" t="s">
        <v>40219</v>
      </c>
      <c r="F14437" t="s">
        <v>40220</v>
      </c>
      <c r="G14437">
        <v>3</v>
      </c>
      <c r="H14437">
        <v>50</v>
      </c>
      <c r="I14437">
        <v>220</v>
      </c>
      <c r="J14437" t="s">
        <v>289</v>
      </c>
      <c r="L14437" t="s">
        <v>28</v>
      </c>
      <c r="M14437">
        <v>0</v>
      </c>
      <c r="N14437">
        <v>0</v>
      </c>
      <c r="O14437">
        <v>-1</v>
      </c>
      <c r="P14437" t="s">
        <v>40221</v>
      </c>
      <c r="Q14437" t="s">
        <v>63</v>
      </c>
      <c r="R14437" s="3">
        <v>44511.4040972222</v>
      </c>
      <c r="S14437" t="s">
        <v>38</v>
      </c>
    </row>
    <row r="14438" customHeight="1" spans="1:19">
      <c r="A14438">
        <v>1826788505</v>
      </c>
      <c r="B14438" s="2" t="s">
        <v>40222</v>
      </c>
      <c r="C14438" t="s">
        <v>207</v>
      </c>
      <c r="D14438" t="s">
        <v>41</v>
      </c>
      <c r="E14438" t="s">
        <v>40223</v>
      </c>
      <c r="G14438">
        <v>211</v>
      </c>
      <c r="H14438">
        <v>733</v>
      </c>
      <c r="I14438">
        <v>5653</v>
      </c>
      <c r="J14438" t="s">
        <v>26</v>
      </c>
      <c r="L14438" t="s">
        <v>51</v>
      </c>
      <c r="M14438">
        <v>4</v>
      </c>
      <c r="N14438">
        <v>0</v>
      </c>
      <c r="O14438">
        <v>-1</v>
      </c>
      <c r="Q14438" t="s">
        <v>30</v>
      </c>
      <c r="R14438" s="3">
        <v>40458.0337847222</v>
      </c>
      <c r="S14438" t="s">
        <v>31</v>
      </c>
    </row>
    <row r="14439" customHeight="1" spans="1:19">
      <c r="A14439">
        <v>1826788505</v>
      </c>
      <c r="B14439" s="2" t="s">
        <v>40224</v>
      </c>
      <c r="C14439" t="s">
        <v>25128</v>
      </c>
      <c r="D14439" t="s">
        <v>41</v>
      </c>
      <c r="E14439" t="s">
        <v>40223</v>
      </c>
      <c r="G14439">
        <v>211</v>
      </c>
      <c r="H14439">
        <v>733</v>
      </c>
      <c r="I14439">
        <v>5653</v>
      </c>
      <c r="J14439" t="s">
        <v>26</v>
      </c>
      <c r="L14439" t="s">
        <v>51</v>
      </c>
      <c r="M14439">
        <v>4</v>
      </c>
      <c r="N14439">
        <v>0</v>
      </c>
      <c r="O14439">
        <v>-1</v>
      </c>
      <c r="Q14439" t="s">
        <v>30</v>
      </c>
      <c r="R14439" s="3">
        <v>40458.0337847222</v>
      </c>
      <c r="S14439" t="s">
        <v>31</v>
      </c>
    </row>
    <row r="14440" customHeight="1" spans="1:19">
      <c r="A14440">
        <v>6076300569</v>
      </c>
      <c r="B14440" s="2" t="s">
        <v>40225</v>
      </c>
      <c r="C14440" t="s">
        <v>207</v>
      </c>
      <c r="D14440" t="s">
        <v>41</v>
      </c>
      <c r="E14440" t="s">
        <v>40226</v>
      </c>
      <c r="G14440">
        <v>6</v>
      </c>
      <c r="H14440">
        <v>126</v>
      </c>
      <c r="I14440">
        <v>121</v>
      </c>
      <c r="J14440" t="s">
        <v>35</v>
      </c>
      <c r="L14440" t="s">
        <v>51</v>
      </c>
      <c r="M14440">
        <v>0</v>
      </c>
      <c r="N14440">
        <v>0</v>
      </c>
      <c r="O14440">
        <v>-1</v>
      </c>
      <c r="P14440" t="s">
        <v>36</v>
      </c>
      <c r="Q14440" t="s">
        <v>30</v>
      </c>
      <c r="R14440" s="3">
        <v>42702.6739814815</v>
      </c>
      <c r="S14440" t="s">
        <v>31</v>
      </c>
    </row>
    <row r="14441" customHeight="1" spans="1:21">
      <c r="A14441">
        <v>1202586970</v>
      </c>
      <c r="B14441" s="2" t="s">
        <v>40227</v>
      </c>
      <c r="C14441" t="s">
        <v>207</v>
      </c>
      <c r="D14441" t="s">
        <v>41</v>
      </c>
      <c r="E14441" t="s">
        <v>40228</v>
      </c>
      <c r="F14441" t="s">
        <v>40229</v>
      </c>
      <c r="G14441">
        <v>259350</v>
      </c>
      <c r="H14441">
        <v>48</v>
      </c>
      <c r="I14441">
        <v>6776</v>
      </c>
      <c r="J14441" t="s">
        <v>26</v>
      </c>
      <c r="L14441" t="s">
        <v>28</v>
      </c>
      <c r="M14441">
        <v>6</v>
      </c>
      <c r="N14441">
        <v>1</v>
      </c>
      <c r="O14441">
        <v>0</v>
      </c>
      <c r="P14441" t="s">
        <v>40230</v>
      </c>
      <c r="Q14441" t="s">
        <v>30</v>
      </c>
      <c r="R14441" s="3">
        <v>41559.3984375</v>
      </c>
      <c r="S14441" t="s">
        <v>54</v>
      </c>
      <c r="U14441" t="s">
        <v>40231</v>
      </c>
    </row>
    <row r="14442" customHeight="1" spans="1:19">
      <c r="A14442">
        <v>6079674110</v>
      </c>
      <c r="B14442" s="2" t="s">
        <v>40232</v>
      </c>
      <c r="C14442" t="s">
        <v>207</v>
      </c>
      <c r="D14442" t="s">
        <v>41</v>
      </c>
      <c r="E14442" t="s">
        <v>40233</v>
      </c>
      <c r="F14442" t="s">
        <v>40234</v>
      </c>
      <c r="G14442">
        <v>42</v>
      </c>
      <c r="H14442">
        <v>103</v>
      </c>
      <c r="I14442">
        <v>47</v>
      </c>
      <c r="J14442" t="s">
        <v>44</v>
      </c>
      <c r="L14442" t="s">
        <v>28</v>
      </c>
      <c r="M14442">
        <v>1</v>
      </c>
      <c r="N14442">
        <v>0</v>
      </c>
      <c r="O14442">
        <v>-1</v>
      </c>
      <c r="P14442" t="s">
        <v>62</v>
      </c>
      <c r="Q14442" t="s">
        <v>597</v>
      </c>
      <c r="R14442" s="3">
        <v>42707.0714699074</v>
      </c>
      <c r="S14442" t="s">
        <v>31</v>
      </c>
    </row>
    <row r="14443" customHeight="1" spans="1:19">
      <c r="A14443">
        <v>3187032700</v>
      </c>
      <c r="B14443" s="2" t="s">
        <v>40235</v>
      </c>
      <c r="C14443" t="s">
        <v>73</v>
      </c>
      <c r="D14443" t="s">
        <v>23</v>
      </c>
      <c r="E14443" t="s">
        <v>40236</v>
      </c>
      <c r="F14443" t="s">
        <v>40237</v>
      </c>
      <c r="G14443">
        <v>1539</v>
      </c>
      <c r="H14443">
        <v>587</v>
      </c>
      <c r="I14443">
        <v>6993</v>
      </c>
      <c r="J14443" t="s">
        <v>327</v>
      </c>
      <c r="K14443" t="s">
        <v>11116</v>
      </c>
      <c r="L14443" t="s">
        <v>51</v>
      </c>
      <c r="M14443">
        <v>4</v>
      </c>
      <c r="N14443">
        <v>1</v>
      </c>
      <c r="O14443">
        <v>0</v>
      </c>
      <c r="P14443" t="s">
        <v>62</v>
      </c>
      <c r="Q14443" t="s">
        <v>120</v>
      </c>
      <c r="R14443" s="3">
        <v>41316.067025463</v>
      </c>
      <c r="S14443" t="s">
        <v>54</v>
      </c>
    </row>
    <row r="14444" customHeight="1" spans="1:19">
      <c r="A14444">
        <v>5517802821</v>
      </c>
      <c r="B14444" s="2" t="s">
        <v>40238</v>
      </c>
      <c r="C14444" t="s">
        <v>73</v>
      </c>
      <c r="D14444" t="s">
        <v>23</v>
      </c>
      <c r="E14444" t="s">
        <v>40239</v>
      </c>
      <c r="F14444" t="s">
        <v>40240</v>
      </c>
      <c r="G14444">
        <v>886</v>
      </c>
      <c r="H14444">
        <v>419</v>
      </c>
      <c r="I14444">
        <v>9491</v>
      </c>
      <c r="J14444" t="s">
        <v>327</v>
      </c>
      <c r="L14444" t="s">
        <v>51</v>
      </c>
      <c r="M14444">
        <v>6</v>
      </c>
      <c r="N14444">
        <v>0</v>
      </c>
      <c r="O14444">
        <v>-1</v>
      </c>
      <c r="P14444" t="s">
        <v>40241</v>
      </c>
      <c r="Q14444" t="s">
        <v>141</v>
      </c>
      <c r="R14444" s="3">
        <v>42047.8094791667</v>
      </c>
      <c r="S14444" t="s">
        <v>54</v>
      </c>
    </row>
    <row r="14445" customHeight="1" spans="1:19">
      <c r="A14445">
        <v>6400366377</v>
      </c>
      <c r="B14445" s="2" t="s">
        <v>40242</v>
      </c>
      <c r="C14445" t="s">
        <v>226</v>
      </c>
      <c r="D14445" t="s">
        <v>41</v>
      </c>
      <c r="E14445" t="s">
        <v>40243</v>
      </c>
      <c r="F14445" t="s">
        <v>40244</v>
      </c>
      <c r="G14445">
        <v>814</v>
      </c>
      <c r="H14445">
        <v>40</v>
      </c>
      <c r="I14445">
        <v>28</v>
      </c>
      <c r="J14445" t="s">
        <v>35</v>
      </c>
      <c r="L14445" t="s">
        <v>28</v>
      </c>
      <c r="M14445">
        <v>0</v>
      </c>
      <c r="N14445">
        <v>0</v>
      </c>
      <c r="O14445">
        <v>-1</v>
      </c>
      <c r="P14445" t="s">
        <v>36</v>
      </c>
      <c r="Q14445" t="s">
        <v>30</v>
      </c>
      <c r="R14445" s="3">
        <v>43108.9868634259</v>
      </c>
      <c r="S14445" t="s">
        <v>38</v>
      </c>
    </row>
    <row r="14446" customHeight="1" spans="1:21">
      <c r="A14446">
        <v>3075511595</v>
      </c>
      <c r="B14446" s="2" t="s">
        <v>40245</v>
      </c>
      <c r="C14446" t="s">
        <v>207</v>
      </c>
      <c r="D14446" t="s">
        <v>41</v>
      </c>
      <c r="E14446" t="s">
        <v>40246</v>
      </c>
      <c r="F14446" t="s">
        <v>40247</v>
      </c>
      <c r="G14446">
        <v>143511</v>
      </c>
      <c r="H14446">
        <v>2133</v>
      </c>
      <c r="I14446">
        <v>22636</v>
      </c>
      <c r="J14446" t="s">
        <v>26</v>
      </c>
      <c r="K14446" t="s">
        <v>99</v>
      </c>
      <c r="L14446" t="s">
        <v>28</v>
      </c>
      <c r="M14446">
        <v>3</v>
      </c>
      <c r="N14446">
        <v>0</v>
      </c>
      <c r="O14446">
        <v>-1</v>
      </c>
      <c r="P14446" t="s">
        <v>134</v>
      </c>
      <c r="Q14446" t="s">
        <v>30</v>
      </c>
      <c r="R14446" s="3">
        <v>41211.7969097222</v>
      </c>
      <c r="S14446" t="s">
        <v>54</v>
      </c>
      <c r="U14446" t="s">
        <v>14813</v>
      </c>
    </row>
    <row r="14447" customHeight="1" spans="1:19">
      <c r="A14447">
        <v>5783486680</v>
      </c>
      <c r="B14447" s="2" t="s">
        <v>40248</v>
      </c>
      <c r="C14447" t="s">
        <v>210</v>
      </c>
      <c r="D14447" t="s">
        <v>41</v>
      </c>
      <c r="E14447" t="s">
        <v>40249</v>
      </c>
      <c r="F14447" t="s">
        <v>40250</v>
      </c>
      <c r="G14447">
        <v>182</v>
      </c>
      <c r="H14447">
        <v>534</v>
      </c>
      <c r="I14447">
        <v>9161</v>
      </c>
      <c r="J14447" t="s">
        <v>311</v>
      </c>
      <c r="L14447" t="s">
        <v>51</v>
      </c>
      <c r="M14447">
        <v>2</v>
      </c>
      <c r="N14447">
        <v>0</v>
      </c>
      <c r="O14447">
        <v>-1</v>
      </c>
      <c r="P14447" t="s">
        <v>608</v>
      </c>
      <c r="Q14447" t="s">
        <v>30</v>
      </c>
      <c r="R14447" s="3">
        <v>42344.5358217593</v>
      </c>
      <c r="S14447" t="s">
        <v>31</v>
      </c>
    </row>
    <row r="14448" customHeight="1" spans="1:19">
      <c r="A14448">
        <v>6220866836</v>
      </c>
      <c r="B14448" s="2" t="s">
        <v>40251</v>
      </c>
      <c r="C14448" t="s">
        <v>73</v>
      </c>
      <c r="D14448" t="s">
        <v>23</v>
      </c>
      <c r="E14448" t="s">
        <v>40252</v>
      </c>
      <c r="F14448" t="s">
        <v>40253</v>
      </c>
      <c r="G14448">
        <v>15</v>
      </c>
      <c r="H14448">
        <v>86</v>
      </c>
      <c r="I14448">
        <v>333</v>
      </c>
      <c r="J14448" t="s">
        <v>273</v>
      </c>
      <c r="L14448" t="s">
        <v>28</v>
      </c>
      <c r="M14448">
        <v>3</v>
      </c>
      <c r="N14448">
        <v>0</v>
      </c>
      <c r="O14448">
        <v>-1</v>
      </c>
      <c r="P14448" t="s">
        <v>40254</v>
      </c>
      <c r="Q14448" t="s">
        <v>276</v>
      </c>
      <c r="R14448" s="3">
        <v>42858.6530208333</v>
      </c>
      <c r="S14448" t="s">
        <v>38</v>
      </c>
    </row>
    <row r="14449" customHeight="1" spans="1:21">
      <c r="A14449">
        <v>7342672442</v>
      </c>
      <c r="B14449" s="2" t="s">
        <v>40255</v>
      </c>
      <c r="C14449" t="s">
        <v>207</v>
      </c>
      <c r="D14449" t="s">
        <v>41</v>
      </c>
      <c r="E14449" t="s">
        <v>40256</v>
      </c>
      <c r="G14449">
        <v>37</v>
      </c>
      <c r="H14449">
        <v>83</v>
      </c>
      <c r="I14449">
        <v>419</v>
      </c>
      <c r="J14449" t="s">
        <v>94</v>
      </c>
      <c r="K14449" t="s">
        <v>16914</v>
      </c>
      <c r="L14449" t="s">
        <v>51</v>
      </c>
      <c r="M14449">
        <v>0</v>
      </c>
      <c r="N14449">
        <v>0</v>
      </c>
      <c r="O14449">
        <v>-1</v>
      </c>
      <c r="P14449" t="s">
        <v>40257</v>
      </c>
      <c r="R14449" s="3">
        <v>43793.6599537037</v>
      </c>
      <c r="S14449" t="s">
        <v>31</v>
      </c>
      <c r="U14449" t="s">
        <v>40258</v>
      </c>
    </row>
    <row r="14450" customHeight="1" spans="1:19">
      <c r="A14450">
        <v>1650479997</v>
      </c>
      <c r="B14450" s="2" t="s">
        <v>40259</v>
      </c>
      <c r="C14450" t="s">
        <v>207</v>
      </c>
      <c r="D14450" t="s">
        <v>41</v>
      </c>
      <c r="E14450" t="s">
        <v>40260</v>
      </c>
      <c r="G14450">
        <v>75033</v>
      </c>
      <c r="H14450">
        <v>1943</v>
      </c>
      <c r="I14450">
        <v>5130</v>
      </c>
      <c r="J14450" t="s">
        <v>26</v>
      </c>
      <c r="K14450" t="s">
        <v>99</v>
      </c>
      <c r="L14450" t="s">
        <v>28</v>
      </c>
      <c r="M14450">
        <v>0</v>
      </c>
      <c r="N14450">
        <v>1</v>
      </c>
      <c r="O14450">
        <v>0</v>
      </c>
      <c r="P14450" t="s">
        <v>230</v>
      </c>
      <c r="Q14450" t="s">
        <v>30</v>
      </c>
      <c r="R14450" s="3">
        <v>40085.6167824074</v>
      </c>
      <c r="S14450" t="s">
        <v>54</v>
      </c>
    </row>
    <row r="14451" customHeight="1" spans="1:19">
      <c r="A14451">
        <v>3837193983</v>
      </c>
      <c r="B14451" s="2" t="s">
        <v>40261</v>
      </c>
      <c r="C14451" t="s">
        <v>207</v>
      </c>
      <c r="D14451" t="s">
        <v>41</v>
      </c>
      <c r="E14451" t="s">
        <v>40262</v>
      </c>
      <c r="G14451">
        <v>199</v>
      </c>
      <c r="H14451">
        <v>384</v>
      </c>
      <c r="I14451">
        <v>625</v>
      </c>
      <c r="J14451" t="s">
        <v>35</v>
      </c>
      <c r="L14451" t="s">
        <v>51</v>
      </c>
      <c r="M14451">
        <v>1</v>
      </c>
      <c r="N14451">
        <v>0</v>
      </c>
      <c r="O14451">
        <v>-1</v>
      </c>
      <c r="P14451" t="s">
        <v>307</v>
      </c>
      <c r="Q14451" t="s">
        <v>79</v>
      </c>
      <c r="R14451" s="3">
        <v>41553.7910185185</v>
      </c>
      <c r="S14451" t="s">
        <v>31</v>
      </c>
    </row>
    <row r="14452" customHeight="1" spans="1:19">
      <c r="A14452">
        <v>7710973085</v>
      </c>
      <c r="B14452" s="2" t="s">
        <v>40263</v>
      </c>
      <c r="C14452" t="s">
        <v>207</v>
      </c>
      <c r="D14452" t="s">
        <v>41</v>
      </c>
      <c r="E14452" t="s">
        <v>40264</v>
      </c>
      <c r="F14452" t="s">
        <v>40265</v>
      </c>
      <c r="G14452">
        <v>690</v>
      </c>
      <c r="H14452">
        <v>73</v>
      </c>
      <c r="I14452">
        <v>141</v>
      </c>
      <c r="J14452" t="s">
        <v>35</v>
      </c>
      <c r="L14452" t="s">
        <v>51</v>
      </c>
      <c r="M14452">
        <v>2</v>
      </c>
      <c r="N14452">
        <v>0</v>
      </c>
      <c r="O14452">
        <v>-1</v>
      </c>
      <c r="Q14452" t="s">
        <v>79</v>
      </c>
      <c r="R14452" s="3">
        <v>44474.8150231481</v>
      </c>
      <c r="S14452" t="s">
        <v>31</v>
      </c>
    </row>
    <row r="14453" customHeight="1" spans="1:19">
      <c r="A14453">
        <v>6087047736</v>
      </c>
      <c r="B14453" s="2" t="s">
        <v>40266</v>
      </c>
      <c r="C14453" t="s">
        <v>73</v>
      </c>
      <c r="D14453" t="s">
        <v>23</v>
      </c>
      <c r="E14453" t="s">
        <v>40267</v>
      </c>
      <c r="F14453" t="s">
        <v>40268</v>
      </c>
      <c r="G14453">
        <v>5</v>
      </c>
      <c r="H14453">
        <v>46</v>
      </c>
      <c r="I14453">
        <v>147</v>
      </c>
      <c r="J14453" t="s">
        <v>35</v>
      </c>
      <c r="L14453" t="s">
        <v>51</v>
      </c>
      <c r="M14453">
        <v>0</v>
      </c>
      <c r="N14453">
        <v>0</v>
      </c>
      <c r="O14453">
        <v>-1</v>
      </c>
      <c r="P14453" t="s">
        <v>36</v>
      </c>
      <c r="Q14453" t="s">
        <v>430</v>
      </c>
      <c r="R14453" s="3">
        <v>42726.4136458333</v>
      </c>
      <c r="S14453" t="s">
        <v>38</v>
      </c>
    </row>
    <row r="14454" customHeight="1" spans="1:19">
      <c r="A14454">
        <v>5604473273</v>
      </c>
      <c r="B14454" s="2" t="s">
        <v>40269</v>
      </c>
      <c r="C14454" t="s">
        <v>210</v>
      </c>
      <c r="D14454" t="s">
        <v>41</v>
      </c>
      <c r="E14454" t="s">
        <v>40270</v>
      </c>
      <c r="F14454" t="s">
        <v>40271</v>
      </c>
      <c r="G14454">
        <v>1468</v>
      </c>
      <c r="H14454">
        <v>875</v>
      </c>
      <c r="I14454">
        <v>2181</v>
      </c>
      <c r="J14454" t="s">
        <v>44</v>
      </c>
      <c r="L14454" t="s">
        <v>51</v>
      </c>
      <c r="M14454">
        <v>1</v>
      </c>
      <c r="N14454">
        <v>0</v>
      </c>
      <c r="O14454">
        <v>-1</v>
      </c>
      <c r="P14454" t="s">
        <v>52</v>
      </c>
      <c r="Q14454" t="s">
        <v>597</v>
      </c>
      <c r="R14454" s="3">
        <v>42133.8340393519</v>
      </c>
      <c r="S14454" t="s">
        <v>31</v>
      </c>
    </row>
    <row r="14455" customHeight="1" spans="1:19">
      <c r="A14455">
        <v>5604473273</v>
      </c>
      <c r="B14455" s="2" t="s">
        <v>40272</v>
      </c>
      <c r="C14455" t="s">
        <v>22</v>
      </c>
      <c r="D14455" t="s">
        <v>23</v>
      </c>
      <c r="E14455" t="s">
        <v>40270</v>
      </c>
      <c r="F14455" t="s">
        <v>40271</v>
      </c>
      <c r="G14455">
        <v>1468</v>
      </c>
      <c r="H14455">
        <v>875</v>
      </c>
      <c r="I14455">
        <v>2181</v>
      </c>
      <c r="J14455" t="s">
        <v>44</v>
      </c>
      <c r="L14455" t="s">
        <v>51</v>
      </c>
      <c r="M14455">
        <v>1</v>
      </c>
      <c r="N14455">
        <v>0</v>
      </c>
      <c r="O14455">
        <v>-1</v>
      </c>
      <c r="P14455" t="s">
        <v>52</v>
      </c>
      <c r="Q14455" t="s">
        <v>597</v>
      </c>
      <c r="R14455" s="3">
        <v>42133.8340393519</v>
      </c>
      <c r="S14455" t="s">
        <v>31</v>
      </c>
    </row>
    <row r="14456" customHeight="1" spans="1:21">
      <c r="A14456">
        <v>7780089026</v>
      </c>
      <c r="B14456" s="2" t="s">
        <v>40273</v>
      </c>
      <c r="C14456" t="s">
        <v>73</v>
      </c>
      <c r="D14456" t="s">
        <v>23</v>
      </c>
      <c r="E14456" t="s">
        <v>40274</v>
      </c>
      <c r="F14456" t="s">
        <v>40275</v>
      </c>
      <c r="G14456">
        <v>5</v>
      </c>
      <c r="H14456">
        <v>12</v>
      </c>
      <c r="I14456">
        <v>32</v>
      </c>
      <c r="J14456" t="s">
        <v>495</v>
      </c>
      <c r="K14456" t="s">
        <v>18144</v>
      </c>
      <c r="L14456" t="s">
        <v>28</v>
      </c>
      <c r="M14456">
        <v>0</v>
      </c>
      <c r="N14456">
        <v>0</v>
      </c>
      <c r="O14456">
        <v>-1</v>
      </c>
      <c r="P14456" t="s">
        <v>40276</v>
      </c>
      <c r="Q14456" t="s">
        <v>141</v>
      </c>
      <c r="R14456" s="3">
        <v>44780.1312731481</v>
      </c>
      <c r="S14456" t="s">
        <v>38</v>
      </c>
      <c r="U14456" t="s">
        <v>632</v>
      </c>
    </row>
    <row r="14457" customHeight="1" spans="1:19">
      <c r="A14457">
        <v>2752203023</v>
      </c>
      <c r="B14457" s="2" t="s">
        <v>40277</v>
      </c>
      <c r="C14457" t="s">
        <v>25128</v>
      </c>
      <c r="D14457" t="s">
        <v>41</v>
      </c>
      <c r="E14457" t="s">
        <v>40278</v>
      </c>
      <c r="G14457">
        <v>115</v>
      </c>
      <c r="H14457">
        <v>40</v>
      </c>
      <c r="I14457">
        <v>2247</v>
      </c>
      <c r="J14457" t="s">
        <v>1193</v>
      </c>
      <c r="L14457" t="s">
        <v>28</v>
      </c>
      <c r="M14457">
        <v>0</v>
      </c>
      <c r="N14457">
        <v>0</v>
      </c>
      <c r="O14457">
        <v>-1</v>
      </c>
      <c r="P14457" t="s">
        <v>36</v>
      </c>
      <c r="Q14457" t="s">
        <v>1196</v>
      </c>
      <c r="R14457" s="3">
        <v>41072.421099537</v>
      </c>
      <c r="S14457" t="s">
        <v>31</v>
      </c>
    </row>
    <row r="14458" customHeight="1" spans="1:19">
      <c r="A14458">
        <v>7609207440</v>
      </c>
      <c r="B14458" s="2" t="s">
        <v>40279</v>
      </c>
      <c r="C14458" t="s">
        <v>207</v>
      </c>
      <c r="D14458" t="s">
        <v>41</v>
      </c>
      <c r="E14458" t="s">
        <v>40280</v>
      </c>
      <c r="G14458">
        <v>1</v>
      </c>
      <c r="H14458">
        <v>448</v>
      </c>
      <c r="I14458">
        <v>1</v>
      </c>
      <c r="J14458" t="s">
        <v>35</v>
      </c>
      <c r="L14458" t="s">
        <v>28</v>
      </c>
      <c r="M14458">
        <v>0</v>
      </c>
      <c r="N14458">
        <v>0</v>
      </c>
      <c r="O14458">
        <v>-1</v>
      </c>
      <c r="P14458" t="s">
        <v>40281</v>
      </c>
      <c r="R14458" s="3">
        <v>44332.0782986111</v>
      </c>
      <c r="S14458" t="s">
        <v>38</v>
      </c>
    </row>
    <row r="14459" customHeight="1" spans="1:19">
      <c r="A14459">
        <v>7770962631</v>
      </c>
      <c r="B14459" s="2" t="s">
        <v>40282</v>
      </c>
      <c r="C14459" t="s">
        <v>210</v>
      </c>
      <c r="D14459" t="s">
        <v>41</v>
      </c>
      <c r="E14459" t="s">
        <v>40283</v>
      </c>
      <c r="G14459">
        <v>4</v>
      </c>
      <c r="H14459">
        <v>33</v>
      </c>
      <c r="I14459">
        <v>84</v>
      </c>
      <c r="J14459" t="s">
        <v>106</v>
      </c>
      <c r="L14459" t="s">
        <v>51</v>
      </c>
      <c r="M14459">
        <v>1</v>
      </c>
      <c r="N14459">
        <v>0</v>
      </c>
      <c r="O14459">
        <v>-1</v>
      </c>
      <c r="P14459" t="s">
        <v>40284</v>
      </c>
      <c r="Q14459" t="s">
        <v>37</v>
      </c>
      <c r="R14459" s="3">
        <v>44753.1185763889</v>
      </c>
      <c r="S14459" t="s">
        <v>31</v>
      </c>
    </row>
    <row r="14460" customHeight="1" spans="1:19">
      <c r="A14460">
        <v>5221484843</v>
      </c>
      <c r="B14460" s="2" t="s">
        <v>40285</v>
      </c>
      <c r="C14460" t="s">
        <v>73</v>
      </c>
      <c r="D14460" t="s">
        <v>23</v>
      </c>
      <c r="E14460" t="s">
        <v>40286</v>
      </c>
      <c r="F14460" t="s">
        <v>40286</v>
      </c>
      <c r="G14460">
        <v>2</v>
      </c>
      <c r="H14460">
        <v>164</v>
      </c>
      <c r="I14460">
        <v>210</v>
      </c>
      <c r="J14460" t="s">
        <v>726</v>
      </c>
      <c r="K14460" t="s">
        <v>727</v>
      </c>
      <c r="L14460" t="s">
        <v>28</v>
      </c>
      <c r="M14460">
        <v>1</v>
      </c>
      <c r="N14460">
        <v>0</v>
      </c>
      <c r="O14460">
        <v>-1</v>
      </c>
      <c r="P14460" t="s">
        <v>18607</v>
      </c>
      <c r="Q14460" t="s">
        <v>7251</v>
      </c>
      <c r="R14460" s="3">
        <v>41837.8221759259</v>
      </c>
      <c r="S14460" t="s">
        <v>38</v>
      </c>
    </row>
    <row r="14461" customHeight="1" spans="1:21">
      <c r="A14461">
        <v>6324012095</v>
      </c>
      <c r="B14461" s="2" t="s">
        <v>40287</v>
      </c>
      <c r="C14461" t="s">
        <v>25128</v>
      </c>
      <c r="D14461" t="s">
        <v>41</v>
      </c>
      <c r="E14461" t="s">
        <v>40288</v>
      </c>
      <c r="G14461">
        <v>36</v>
      </c>
      <c r="H14461">
        <v>78</v>
      </c>
      <c r="I14461">
        <v>2371</v>
      </c>
      <c r="J14461" t="s">
        <v>229</v>
      </c>
      <c r="L14461" t="s">
        <v>28</v>
      </c>
      <c r="M14461">
        <v>2</v>
      </c>
      <c r="N14461">
        <v>0</v>
      </c>
      <c r="O14461">
        <v>-1</v>
      </c>
      <c r="P14461" t="s">
        <v>100</v>
      </c>
      <c r="Q14461" t="s">
        <v>30</v>
      </c>
      <c r="R14461" s="3">
        <v>42940.8241319444</v>
      </c>
      <c r="S14461" t="s">
        <v>31</v>
      </c>
      <c r="U14461" t="s">
        <v>2040</v>
      </c>
    </row>
    <row r="14462" customHeight="1" spans="1:19">
      <c r="A14462">
        <v>7760647203</v>
      </c>
      <c r="B14462" s="2" t="s">
        <v>40289</v>
      </c>
      <c r="C14462" t="s">
        <v>207</v>
      </c>
      <c r="D14462" t="s">
        <v>41</v>
      </c>
      <c r="E14462" t="s">
        <v>40290</v>
      </c>
      <c r="F14462" t="s">
        <v>40291</v>
      </c>
      <c r="G14462">
        <v>128</v>
      </c>
      <c r="H14462">
        <v>666</v>
      </c>
      <c r="I14462">
        <v>402</v>
      </c>
      <c r="J14462" t="s">
        <v>44</v>
      </c>
      <c r="L14462" t="s">
        <v>51</v>
      </c>
      <c r="M14462">
        <v>1</v>
      </c>
      <c r="N14462">
        <v>0</v>
      </c>
      <c r="O14462">
        <v>-1</v>
      </c>
      <c r="P14462" t="s">
        <v>24500</v>
      </c>
      <c r="R14462" s="3">
        <v>44692.9564351852</v>
      </c>
      <c r="S14462" t="s">
        <v>38</v>
      </c>
    </row>
    <row r="14463" customHeight="1" spans="1:19">
      <c r="A14463">
        <v>5219141233</v>
      </c>
      <c r="B14463" s="2" t="s">
        <v>40292</v>
      </c>
      <c r="C14463" t="s">
        <v>207</v>
      </c>
      <c r="D14463" t="s">
        <v>41</v>
      </c>
      <c r="E14463" t="s">
        <v>40293</v>
      </c>
      <c r="F14463" t="s">
        <v>887</v>
      </c>
      <c r="G14463">
        <v>44676</v>
      </c>
      <c r="H14463">
        <v>952</v>
      </c>
      <c r="I14463">
        <v>7171</v>
      </c>
      <c r="J14463" t="s">
        <v>94</v>
      </c>
      <c r="L14463" t="s">
        <v>51</v>
      </c>
      <c r="M14463">
        <v>6</v>
      </c>
      <c r="N14463">
        <v>1</v>
      </c>
      <c r="O14463">
        <v>0</v>
      </c>
      <c r="P14463" t="s">
        <v>40294</v>
      </c>
      <c r="Q14463" t="s">
        <v>430</v>
      </c>
      <c r="R14463" s="3">
        <v>41835.9393055556</v>
      </c>
      <c r="S14463" t="s">
        <v>54</v>
      </c>
    </row>
    <row r="14464" customHeight="1" spans="1:21">
      <c r="A14464">
        <v>7302263037</v>
      </c>
      <c r="B14464" s="2" t="s">
        <v>40295</v>
      </c>
      <c r="C14464" t="s">
        <v>207</v>
      </c>
      <c r="D14464" t="s">
        <v>41</v>
      </c>
      <c r="E14464" t="s">
        <v>40296</v>
      </c>
      <c r="F14464" t="s">
        <v>40297</v>
      </c>
      <c r="G14464">
        <v>12171</v>
      </c>
      <c r="H14464">
        <v>1428</v>
      </c>
      <c r="I14464">
        <v>6567</v>
      </c>
      <c r="J14464" t="s">
        <v>111</v>
      </c>
      <c r="K14464" t="s">
        <v>4998</v>
      </c>
      <c r="L14464" t="s">
        <v>51</v>
      </c>
      <c r="M14464">
        <v>5</v>
      </c>
      <c r="N14464">
        <v>1</v>
      </c>
      <c r="O14464">
        <v>0</v>
      </c>
      <c r="P14464" t="s">
        <v>16149</v>
      </c>
      <c r="Q14464" t="s">
        <v>318</v>
      </c>
      <c r="R14464" s="3">
        <v>43715.9446875</v>
      </c>
      <c r="S14464" t="s">
        <v>31</v>
      </c>
      <c r="T14464" t="s">
        <v>40298</v>
      </c>
      <c r="U14464" t="s">
        <v>190</v>
      </c>
    </row>
    <row r="14465" customHeight="1" spans="1:19">
      <c r="A14465">
        <v>1633934562</v>
      </c>
      <c r="B14465" s="2" t="s">
        <v>40299</v>
      </c>
      <c r="C14465" t="s">
        <v>207</v>
      </c>
      <c r="D14465" t="s">
        <v>41</v>
      </c>
      <c r="E14465" t="s">
        <v>40300</v>
      </c>
      <c r="F14465" t="s">
        <v>40301</v>
      </c>
      <c r="G14465">
        <v>1652</v>
      </c>
      <c r="H14465">
        <v>642</v>
      </c>
      <c r="I14465">
        <v>902</v>
      </c>
      <c r="J14465" t="s">
        <v>26</v>
      </c>
      <c r="K14465" t="s">
        <v>27</v>
      </c>
      <c r="L14465" t="s">
        <v>28</v>
      </c>
      <c r="M14465">
        <v>1</v>
      </c>
      <c r="N14465">
        <v>0</v>
      </c>
      <c r="O14465">
        <v>220</v>
      </c>
      <c r="P14465" t="s">
        <v>40302</v>
      </c>
      <c r="Q14465" t="s">
        <v>30</v>
      </c>
      <c r="R14465" s="3">
        <v>40053.6907175926</v>
      </c>
      <c r="S14465" t="s">
        <v>31</v>
      </c>
    </row>
    <row r="14466" customHeight="1" spans="1:19">
      <c r="A14466">
        <v>7760814358</v>
      </c>
      <c r="B14466" s="2" t="s">
        <v>40303</v>
      </c>
      <c r="C14466" t="s">
        <v>73</v>
      </c>
      <c r="D14466" t="s">
        <v>23</v>
      </c>
      <c r="E14466" t="s">
        <v>40304</v>
      </c>
      <c r="F14466" t="s">
        <v>40305</v>
      </c>
      <c r="G14466">
        <v>68</v>
      </c>
      <c r="H14466">
        <v>158</v>
      </c>
      <c r="I14466">
        <v>188</v>
      </c>
      <c r="J14466" t="s">
        <v>35</v>
      </c>
      <c r="L14466" t="s">
        <v>28</v>
      </c>
      <c r="M14466">
        <v>1</v>
      </c>
      <c r="N14466">
        <v>0</v>
      </c>
      <c r="O14466">
        <v>-1</v>
      </c>
      <c r="P14466" t="s">
        <v>36</v>
      </c>
      <c r="Q14466" t="s">
        <v>71</v>
      </c>
      <c r="R14466" s="3">
        <v>44693.899212963</v>
      </c>
      <c r="S14466" t="s">
        <v>38</v>
      </c>
    </row>
    <row r="14467" customHeight="1" spans="1:19">
      <c r="A14467">
        <v>6607491921</v>
      </c>
      <c r="B14467" s="2" t="s">
        <v>40306</v>
      </c>
      <c r="C14467" t="s">
        <v>210</v>
      </c>
      <c r="D14467" t="s">
        <v>41</v>
      </c>
      <c r="E14467" t="s">
        <v>40307</v>
      </c>
      <c r="G14467">
        <v>16</v>
      </c>
      <c r="H14467">
        <v>103</v>
      </c>
      <c r="I14467">
        <v>130</v>
      </c>
      <c r="J14467" t="s">
        <v>35</v>
      </c>
      <c r="L14467" t="s">
        <v>51</v>
      </c>
      <c r="M14467">
        <v>1</v>
      </c>
      <c r="N14467">
        <v>0</v>
      </c>
      <c r="O14467">
        <v>-1</v>
      </c>
      <c r="P14467" t="s">
        <v>36</v>
      </c>
      <c r="Q14467" t="s">
        <v>84</v>
      </c>
      <c r="R14467" s="3">
        <v>43302.1119560185</v>
      </c>
      <c r="S14467" t="s">
        <v>31</v>
      </c>
    </row>
    <row r="14468" customHeight="1" spans="1:19">
      <c r="A14468">
        <v>7761402540</v>
      </c>
      <c r="B14468" s="2" t="s">
        <v>40308</v>
      </c>
      <c r="C14468" t="s">
        <v>207</v>
      </c>
      <c r="D14468" t="s">
        <v>41</v>
      </c>
      <c r="E14468" t="s">
        <v>40309</v>
      </c>
      <c r="G14468">
        <v>138</v>
      </c>
      <c r="H14468">
        <v>128</v>
      </c>
      <c r="I14468">
        <v>1305</v>
      </c>
      <c r="J14468" t="s">
        <v>35</v>
      </c>
      <c r="L14468" t="s">
        <v>28</v>
      </c>
      <c r="M14468">
        <v>2</v>
      </c>
      <c r="N14468">
        <v>0</v>
      </c>
      <c r="O14468">
        <v>-1</v>
      </c>
      <c r="P14468" t="s">
        <v>36</v>
      </c>
      <c r="Q14468" t="s">
        <v>1710</v>
      </c>
      <c r="R14468" s="3">
        <v>44696.652349537</v>
      </c>
      <c r="S14468" t="s">
        <v>31</v>
      </c>
    </row>
    <row r="14469" customHeight="1" spans="1:19">
      <c r="A14469">
        <v>2271106314</v>
      </c>
      <c r="B14469" s="2" t="s">
        <v>40310</v>
      </c>
      <c r="C14469" t="s">
        <v>207</v>
      </c>
      <c r="D14469" t="s">
        <v>41</v>
      </c>
      <c r="E14469" t="s">
        <v>40311</v>
      </c>
      <c r="F14469">
        <v>187</v>
      </c>
      <c r="G14469">
        <v>2231</v>
      </c>
      <c r="H14469">
        <v>352</v>
      </c>
      <c r="I14469">
        <v>29780</v>
      </c>
      <c r="J14469" t="s">
        <v>311</v>
      </c>
      <c r="L14469" t="s">
        <v>51</v>
      </c>
      <c r="M14469">
        <v>4</v>
      </c>
      <c r="N14469">
        <v>0</v>
      </c>
      <c r="O14469">
        <v>220</v>
      </c>
      <c r="P14469" t="s">
        <v>182</v>
      </c>
      <c r="Q14469" t="s">
        <v>71</v>
      </c>
      <c r="R14469" s="3">
        <v>40751.7494791667</v>
      </c>
      <c r="S14469" t="s">
        <v>54</v>
      </c>
    </row>
    <row r="14470" customHeight="1" spans="1:19">
      <c r="A14470">
        <v>2271106314</v>
      </c>
      <c r="B14470" s="2" t="s">
        <v>40312</v>
      </c>
      <c r="C14470" t="s">
        <v>207</v>
      </c>
      <c r="D14470" t="s">
        <v>41</v>
      </c>
      <c r="E14470" t="s">
        <v>40311</v>
      </c>
      <c r="F14470">
        <v>187</v>
      </c>
      <c r="G14470">
        <v>2231</v>
      </c>
      <c r="H14470">
        <v>352</v>
      </c>
      <c r="I14470">
        <v>29780</v>
      </c>
      <c r="J14470" t="s">
        <v>311</v>
      </c>
      <c r="L14470" t="s">
        <v>51</v>
      </c>
      <c r="M14470">
        <v>4</v>
      </c>
      <c r="N14470">
        <v>0</v>
      </c>
      <c r="O14470">
        <v>220</v>
      </c>
      <c r="P14470" t="s">
        <v>182</v>
      </c>
      <c r="Q14470" t="s">
        <v>71</v>
      </c>
      <c r="R14470" s="3">
        <v>40751.7494791667</v>
      </c>
      <c r="S14470" t="s">
        <v>54</v>
      </c>
    </row>
    <row r="14471" customHeight="1" spans="1:19">
      <c r="A14471">
        <v>2271106314</v>
      </c>
      <c r="B14471" s="2" t="s">
        <v>40313</v>
      </c>
      <c r="C14471" t="s">
        <v>207</v>
      </c>
      <c r="D14471" t="s">
        <v>41</v>
      </c>
      <c r="E14471" t="s">
        <v>40311</v>
      </c>
      <c r="F14471">
        <v>187</v>
      </c>
      <c r="G14471">
        <v>2231</v>
      </c>
      <c r="H14471">
        <v>352</v>
      </c>
      <c r="I14471">
        <v>29780</v>
      </c>
      <c r="J14471" t="s">
        <v>311</v>
      </c>
      <c r="L14471" t="s">
        <v>51</v>
      </c>
      <c r="M14471">
        <v>4</v>
      </c>
      <c r="N14471">
        <v>0</v>
      </c>
      <c r="O14471">
        <v>220</v>
      </c>
      <c r="P14471" t="s">
        <v>182</v>
      </c>
      <c r="Q14471" t="s">
        <v>71</v>
      </c>
      <c r="R14471" s="3">
        <v>40751.7494791667</v>
      </c>
      <c r="S14471" t="s">
        <v>54</v>
      </c>
    </row>
    <row r="14472" customHeight="1" spans="1:19">
      <c r="A14472">
        <v>5501462784</v>
      </c>
      <c r="B14472" s="2" t="s">
        <v>40314</v>
      </c>
      <c r="C14472" t="s">
        <v>207</v>
      </c>
      <c r="D14472" t="s">
        <v>41</v>
      </c>
      <c r="E14472" t="s">
        <v>40315</v>
      </c>
      <c r="F14472" t="s">
        <v>40316</v>
      </c>
      <c r="G14472">
        <v>974</v>
      </c>
      <c r="H14472">
        <v>410</v>
      </c>
      <c r="I14472">
        <v>599</v>
      </c>
      <c r="J14472" t="s">
        <v>537</v>
      </c>
      <c r="L14472" t="s">
        <v>51</v>
      </c>
      <c r="M14472">
        <v>7</v>
      </c>
      <c r="N14472">
        <v>0</v>
      </c>
      <c r="O14472">
        <v>-1</v>
      </c>
      <c r="P14472" t="s">
        <v>35796</v>
      </c>
      <c r="Q14472" t="s">
        <v>276</v>
      </c>
      <c r="R14472" s="3">
        <v>42035.0083680556</v>
      </c>
      <c r="S14472" t="s">
        <v>31</v>
      </c>
    </row>
    <row r="14473" customHeight="1" spans="1:19">
      <c r="A14473">
        <v>5351477944</v>
      </c>
      <c r="B14473" s="2" t="s">
        <v>40317</v>
      </c>
      <c r="C14473" t="s">
        <v>210</v>
      </c>
      <c r="D14473" t="s">
        <v>41</v>
      </c>
      <c r="E14473" t="s">
        <v>40318</v>
      </c>
      <c r="F14473" t="s">
        <v>40319</v>
      </c>
      <c r="G14473">
        <v>16</v>
      </c>
      <c r="H14473">
        <v>15</v>
      </c>
      <c r="I14473">
        <v>3</v>
      </c>
      <c r="J14473" t="s">
        <v>323</v>
      </c>
      <c r="K14473" t="s">
        <v>734</v>
      </c>
      <c r="L14473" t="s">
        <v>51</v>
      </c>
      <c r="M14473">
        <v>1</v>
      </c>
      <c r="N14473">
        <v>0</v>
      </c>
      <c r="O14473">
        <v>-1</v>
      </c>
      <c r="P14473" t="s">
        <v>26581</v>
      </c>
      <c r="Q14473" t="s">
        <v>71</v>
      </c>
      <c r="R14473" s="3">
        <v>41977.7898842593</v>
      </c>
      <c r="S14473" t="s">
        <v>31</v>
      </c>
    </row>
    <row r="14474" customHeight="1" spans="1:19">
      <c r="A14474">
        <v>5329293080</v>
      </c>
      <c r="B14474" s="2" t="s">
        <v>40320</v>
      </c>
      <c r="C14474" t="s">
        <v>207</v>
      </c>
      <c r="D14474" t="s">
        <v>41</v>
      </c>
      <c r="E14474" t="s">
        <v>40321</v>
      </c>
      <c r="F14474" t="s">
        <v>40322</v>
      </c>
      <c r="G14474">
        <v>73</v>
      </c>
      <c r="H14474">
        <v>110</v>
      </c>
      <c r="I14474">
        <v>1371</v>
      </c>
      <c r="J14474" t="s">
        <v>273</v>
      </c>
      <c r="L14474" t="s">
        <v>51</v>
      </c>
      <c r="M14474">
        <v>2</v>
      </c>
      <c r="N14474">
        <v>1</v>
      </c>
      <c r="O14474">
        <v>0</v>
      </c>
      <c r="P14474" t="s">
        <v>249</v>
      </c>
      <c r="Q14474" t="s">
        <v>276</v>
      </c>
      <c r="R14474" s="3">
        <v>41925.85875</v>
      </c>
      <c r="S14474" t="s">
        <v>31</v>
      </c>
    </row>
    <row r="14475" customHeight="1" spans="1:21">
      <c r="A14475">
        <v>1242301974</v>
      </c>
      <c r="B14475" s="2" t="s">
        <v>40323</v>
      </c>
      <c r="C14475" t="s">
        <v>207</v>
      </c>
      <c r="D14475" t="s">
        <v>41</v>
      </c>
      <c r="E14475" t="s">
        <v>40324</v>
      </c>
      <c r="F14475" t="s">
        <v>5074</v>
      </c>
      <c r="G14475">
        <v>83</v>
      </c>
      <c r="H14475">
        <v>259</v>
      </c>
      <c r="I14475">
        <v>1331</v>
      </c>
      <c r="J14475" t="s">
        <v>726</v>
      </c>
      <c r="L14475" t="s">
        <v>28</v>
      </c>
      <c r="M14475">
        <v>0</v>
      </c>
      <c r="N14475">
        <v>0</v>
      </c>
      <c r="O14475">
        <v>-1</v>
      </c>
      <c r="P14475" t="s">
        <v>40325</v>
      </c>
      <c r="Q14475" t="s">
        <v>245</v>
      </c>
      <c r="R14475" s="3">
        <v>40686.4115856482</v>
      </c>
      <c r="S14475" t="s">
        <v>31</v>
      </c>
      <c r="T14475" t="s">
        <v>40326</v>
      </c>
      <c r="U14475" t="s">
        <v>40327</v>
      </c>
    </row>
    <row r="14476" customHeight="1" spans="1:19">
      <c r="A14476">
        <v>7735847072</v>
      </c>
      <c r="B14476" s="2" t="s">
        <v>40328</v>
      </c>
      <c r="C14476" t="s">
        <v>207</v>
      </c>
      <c r="D14476" t="s">
        <v>41</v>
      </c>
      <c r="E14476" t="s">
        <v>40329</v>
      </c>
      <c r="G14476">
        <v>105</v>
      </c>
      <c r="H14476">
        <v>121</v>
      </c>
      <c r="I14476">
        <v>383</v>
      </c>
      <c r="J14476" t="s">
        <v>35</v>
      </c>
      <c r="L14476" t="s">
        <v>28</v>
      </c>
      <c r="M14476">
        <v>0</v>
      </c>
      <c r="N14476">
        <v>0</v>
      </c>
      <c r="O14476">
        <v>-1</v>
      </c>
      <c r="P14476" t="s">
        <v>40330</v>
      </c>
      <c r="Q14476" t="s">
        <v>53</v>
      </c>
      <c r="R14476" s="3">
        <v>44575.9641203704</v>
      </c>
      <c r="S14476" t="s">
        <v>38</v>
      </c>
    </row>
    <row r="14477" customHeight="1" spans="1:19">
      <c r="A14477">
        <v>6327001546</v>
      </c>
      <c r="B14477" s="2" t="s">
        <v>40331</v>
      </c>
      <c r="C14477" t="s">
        <v>73</v>
      </c>
      <c r="D14477" t="s">
        <v>23</v>
      </c>
      <c r="E14477" t="s">
        <v>40332</v>
      </c>
      <c r="F14477" t="s">
        <v>40333</v>
      </c>
      <c r="G14477">
        <v>235</v>
      </c>
      <c r="H14477">
        <v>449</v>
      </c>
      <c r="I14477">
        <v>609</v>
      </c>
      <c r="J14477" t="s">
        <v>327</v>
      </c>
      <c r="K14477" t="s">
        <v>40334</v>
      </c>
      <c r="L14477" t="s">
        <v>51</v>
      </c>
      <c r="M14477">
        <v>1</v>
      </c>
      <c r="N14477">
        <v>0</v>
      </c>
      <c r="O14477">
        <v>-1</v>
      </c>
      <c r="P14477" t="s">
        <v>182</v>
      </c>
      <c r="Q14477" t="s">
        <v>141</v>
      </c>
      <c r="R14477" s="3">
        <v>42944.8697569444</v>
      </c>
      <c r="S14477" t="s">
        <v>31</v>
      </c>
    </row>
    <row r="14478" customHeight="1" spans="1:20">
      <c r="A14478">
        <v>6575256225</v>
      </c>
      <c r="B14478" s="2" t="s">
        <v>40335</v>
      </c>
      <c r="C14478" t="s">
        <v>210</v>
      </c>
      <c r="D14478" t="s">
        <v>41</v>
      </c>
      <c r="E14478" t="s">
        <v>40336</v>
      </c>
      <c r="F14478" t="s">
        <v>40337</v>
      </c>
      <c r="G14478">
        <v>57</v>
      </c>
      <c r="H14478">
        <v>62</v>
      </c>
      <c r="I14478">
        <v>26</v>
      </c>
      <c r="J14478" t="s">
        <v>35</v>
      </c>
      <c r="L14478" t="s">
        <v>28</v>
      </c>
      <c r="M14478">
        <v>0</v>
      </c>
      <c r="N14478">
        <v>0</v>
      </c>
      <c r="O14478">
        <v>-1</v>
      </c>
      <c r="P14478" t="s">
        <v>1366</v>
      </c>
      <c r="Q14478" t="s">
        <v>141</v>
      </c>
      <c r="R14478" s="3">
        <v>43266.5489699074</v>
      </c>
      <c r="S14478" t="s">
        <v>31</v>
      </c>
      <c r="T14478" t="s">
        <v>40338</v>
      </c>
    </row>
    <row r="14479" customHeight="1" spans="1:19">
      <c r="A14479">
        <v>6204649761</v>
      </c>
      <c r="B14479" t="s">
        <v>40339</v>
      </c>
      <c r="C14479" t="s">
        <v>73</v>
      </c>
      <c r="D14479" t="s">
        <v>23</v>
      </c>
      <c r="E14479" t="s">
        <v>40339</v>
      </c>
      <c r="G14479">
        <v>2</v>
      </c>
      <c r="H14479">
        <v>230</v>
      </c>
      <c r="I14479">
        <v>0</v>
      </c>
      <c r="J14479" t="s">
        <v>35</v>
      </c>
      <c r="L14479" t="s">
        <v>28</v>
      </c>
      <c r="M14479">
        <v>0</v>
      </c>
      <c r="N14479">
        <v>0</v>
      </c>
      <c r="O14479">
        <v>-1</v>
      </c>
      <c r="P14479" t="s">
        <v>36</v>
      </c>
      <c r="R14479" s="3">
        <v>42841.9722222222</v>
      </c>
      <c r="S14479" t="s">
        <v>38</v>
      </c>
    </row>
    <row r="14480" customHeight="1" spans="1:19">
      <c r="A14480">
        <v>6611638798</v>
      </c>
      <c r="B14480" s="2" t="s">
        <v>40340</v>
      </c>
      <c r="C14480" t="s">
        <v>22</v>
      </c>
      <c r="D14480" t="s">
        <v>23</v>
      </c>
      <c r="E14480" t="s">
        <v>40341</v>
      </c>
      <c r="F14480" t="s">
        <v>40342</v>
      </c>
      <c r="G14480">
        <v>176</v>
      </c>
      <c r="H14480">
        <v>438</v>
      </c>
      <c r="I14480">
        <v>389</v>
      </c>
      <c r="J14480" t="s">
        <v>327</v>
      </c>
      <c r="L14480" t="s">
        <v>51</v>
      </c>
      <c r="M14480">
        <v>2</v>
      </c>
      <c r="N14480">
        <v>0</v>
      </c>
      <c r="O14480">
        <v>-1</v>
      </c>
      <c r="P14480" t="s">
        <v>40343</v>
      </c>
      <c r="Q14480" t="s">
        <v>141</v>
      </c>
      <c r="R14480" s="3">
        <v>43305.7873958333</v>
      </c>
      <c r="S14480" t="s">
        <v>31</v>
      </c>
    </row>
    <row r="14481" customHeight="1" spans="1:19">
      <c r="A14481">
        <v>5130461562</v>
      </c>
      <c r="B14481" s="2" t="s">
        <v>40344</v>
      </c>
      <c r="C14481" t="s">
        <v>207</v>
      </c>
      <c r="D14481" t="s">
        <v>41</v>
      </c>
      <c r="E14481" t="s">
        <v>40345</v>
      </c>
      <c r="G14481">
        <v>4984</v>
      </c>
      <c r="H14481">
        <v>1333</v>
      </c>
      <c r="I14481">
        <v>1742</v>
      </c>
      <c r="J14481" t="s">
        <v>35</v>
      </c>
      <c r="L14481" t="s">
        <v>51</v>
      </c>
      <c r="M14481">
        <v>3</v>
      </c>
      <c r="N14481">
        <v>1</v>
      </c>
      <c r="O14481">
        <v>0</v>
      </c>
      <c r="P14481" t="s">
        <v>230</v>
      </c>
      <c r="Q14481" t="s">
        <v>46</v>
      </c>
      <c r="R14481" s="3">
        <v>41762.7302777778</v>
      </c>
      <c r="S14481" t="s">
        <v>54</v>
      </c>
    </row>
    <row r="14482" customHeight="1" spans="1:19">
      <c r="A14482">
        <v>7716934641</v>
      </c>
      <c r="B14482" s="2" t="s">
        <v>40346</v>
      </c>
      <c r="C14482" t="s">
        <v>207</v>
      </c>
      <c r="D14482" t="s">
        <v>41</v>
      </c>
      <c r="E14482" t="s">
        <v>40347</v>
      </c>
      <c r="F14482" t="s">
        <v>40348</v>
      </c>
      <c r="G14482">
        <v>2</v>
      </c>
      <c r="H14482">
        <v>249</v>
      </c>
      <c r="I14482">
        <v>1847</v>
      </c>
      <c r="J14482" t="s">
        <v>1289</v>
      </c>
      <c r="L14482" t="s">
        <v>51</v>
      </c>
      <c r="M14482">
        <v>0</v>
      </c>
      <c r="N14482">
        <v>0</v>
      </c>
      <c r="O14482">
        <v>-1</v>
      </c>
      <c r="P14482" t="s">
        <v>52</v>
      </c>
      <c r="Q14482" t="s">
        <v>101</v>
      </c>
      <c r="R14482" s="3">
        <v>44495.6418055556</v>
      </c>
      <c r="S14482" t="s">
        <v>38</v>
      </c>
    </row>
    <row r="14483" customHeight="1" spans="1:19">
      <c r="A14483">
        <v>7716934641</v>
      </c>
      <c r="B14483" s="2" t="s">
        <v>40349</v>
      </c>
      <c r="C14483" t="s">
        <v>207</v>
      </c>
      <c r="D14483" t="s">
        <v>41</v>
      </c>
      <c r="E14483" t="s">
        <v>40347</v>
      </c>
      <c r="F14483" t="s">
        <v>40348</v>
      </c>
      <c r="G14483">
        <v>2</v>
      </c>
      <c r="H14483">
        <v>249</v>
      </c>
      <c r="I14483">
        <v>1847</v>
      </c>
      <c r="J14483" t="s">
        <v>1289</v>
      </c>
      <c r="L14483" t="s">
        <v>51</v>
      </c>
      <c r="M14483">
        <v>0</v>
      </c>
      <c r="N14483">
        <v>0</v>
      </c>
      <c r="O14483">
        <v>-1</v>
      </c>
      <c r="P14483" t="s">
        <v>52</v>
      </c>
      <c r="Q14483" t="s">
        <v>101</v>
      </c>
      <c r="R14483" s="3">
        <v>44495.6418055556</v>
      </c>
      <c r="S14483" t="s">
        <v>38</v>
      </c>
    </row>
    <row r="14484" customHeight="1" spans="1:19">
      <c r="A14484">
        <v>7716934641</v>
      </c>
      <c r="B14484" s="2" t="s">
        <v>40350</v>
      </c>
      <c r="C14484" t="s">
        <v>207</v>
      </c>
      <c r="D14484" t="s">
        <v>41</v>
      </c>
      <c r="E14484" t="s">
        <v>40347</v>
      </c>
      <c r="F14484" t="s">
        <v>40348</v>
      </c>
      <c r="G14484">
        <v>2</v>
      </c>
      <c r="H14484">
        <v>249</v>
      </c>
      <c r="I14484">
        <v>1847</v>
      </c>
      <c r="J14484" t="s">
        <v>1289</v>
      </c>
      <c r="L14484" t="s">
        <v>51</v>
      </c>
      <c r="M14484">
        <v>0</v>
      </c>
      <c r="N14484">
        <v>0</v>
      </c>
      <c r="O14484">
        <v>-1</v>
      </c>
      <c r="P14484" t="s">
        <v>52</v>
      </c>
      <c r="Q14484" t="s">
        <v>101</v>
      </c>
      <c r="R14484" s="3">
        <v>44495.6418055556</v>
      </c>
      <c r="S14484" t="s">
        <v>38</v>
      </c>
    </row>
    <row r="14485" customHeight="1" spans="1:19">
      <c r="A14485">
        <v>7716934641</v>
      </c>
      <c r="B14485" s="2" t="s">
        <v>40351</v>
      </c>
      <c r="C14485" t="s">
        <v>207</v>
      </c>
      <c r="D14485" t="s">
        <v>41</v>
      </c>
      <c r="E14485" t="s">
        <v>40347</v>
      </c>
      <c r="F14485" t="s">
        <v>40348</v>
      </c>
      <c r="G14485">
        <v>2</v>
      </c>
      <c r="H14485">
        <v>249</v>
      </c>
      <c r="I14485">
        <v>1847</v>
      </c>
      <c r="J14485" t="s">
        <v>1289</v>
      </c>
      <c r="L14485" t="s">
        <v>51</v>
      </c>
      <c r="M14485">
        <v>0</v>
      </c>
      <c r="N14485">
        <v>0</v>
      </c>
      <c r="O14485">
        <v>-1</v>
      </c>
      <c r="P14485" t="s">
        <v>52</v>
      </c>
      <c r="Q14485" t="s">
        <v>101</v>
      </c>
      <c r="R14485" s="3">
        <v>44495.6418055556</v>
      </c>
      <c r="S14485" t="s">
        <v>38</v>
      </c>
    </row>
    <row r="14486" customHeight="1" spans="1:19">
      <c r="A14486">
        <v>7716934641</v>
      </c>
      <c r="B14486" s="2" t="s">
        <v>40352</v>
      </c>
      <c r="C14486" t="s">
        <v>25128</v>
      </c>
      <c r="D14486" t="s">
        <v>41</v>
      </c>
      <c r="E14486" t="s">
        <v>40347</v>
      </c>
      <c r="F14486" t="s">
        <v>40348</v>
      </c>
      <c r="G14486">
        <v>2</v>
      </c>
      <c r="H14486">
        <v>249</v>
      </c>
      <c r="I14486">
        <v>1847</v>
      </c>
      <c r="J14486" t="s">
        <v>1289</v>
      </c>
      <c r="L14486" t="s">
        <v>51</v>
      </c>
      <c r="M14486">
        <v>0</v>
      </c>
      <c r="N14486">
        <v>0</v>
      </c>
      <c r="O14486">
        <v>-1</v>
      </c>
      <c r="P14486" t="s">
        <v>52</v>
      </c>
      <c r="Q14486" t="s">
        <v>101</v>
      </c>
      <c r="R14486" s="3">
        <v>44495.6418055556</v>
      </c>
      <c r="S14486" t="s">
        <v>38</v>
      </c>
    </row>
    <row r="14487" customHeight="1" spans="1:19">
      <c r="A14487">
        <v>6808319831</v>
      </c>
      <c r="B14487" s="2" t="s">
        <v>40353</v>
      </c>
      <c r="C14487" t="s">
        <v>207</v>
      </c>
      <c r="D14487" t="s">
        <v>41</v>
      </c>
      <c r="E14487" t="s">
        <v>40354</v>
      </c>
      <c r="G14487">
        <v>8</v>
      </c>
      <c r="H14487">
        <v>19</v>
      </c>
      <c r="I14487">
        <v>1166</v>
      </c>
      <c r="J14487" t="s">
        <v>106</v>
      </c>
      <c r="L14487" t="s">
        <v>28</v>
      </c>
      <c r="M14487">
        <v>0</v>
      </c>
      <c r="N14487">
        <v>0</v>
      </c>
      <c r="O14487">
        <v>-1</v>
      </c>
      <c r="P14487" t="s">
        <v>36</v>
      </c>
      <c r="Q14487" t="s">
        <v>37</v>
      </c>
      <c r="R14487" s="3">
        <v>43403.9224074074</v>
      </c>
      <c r="S14487" t="s">
        <v>31</v>
      </c>
    </row>
    <row r="14488" customHeight="1" spans="1:19">
      <c r="A14488">
        <v>1781248840</v>
      </c>
      <c r="B14488" s="2" t="s">
        <v>40355</v>
      </c>
      <c r="C14488" t="s">
        <v>207</v>
      </c>
      <c r="D14488" t="s">
        <v>41</v>
      </c>
      <c r="E14488" t="s">
        <v>40356</v>
      </c>
      <c r="G14488">
        <v>1068</v>
      </c>
      <c r="H14488">
        <v>638</v>
      </c>
      <c r="I14488">
        <v>3562</v>
      </c>
      <c r="J14488" t="s">
        <v>94</v>
      </c>
      <c r="K14488" t="s">
        <v>198</v>
      </c>
      <c r="L14488" t="s">
        <v>28</v>
      </c>
      <c r="M14488">
        <v>1</v>
      </c>
      <c r="N14488">
        <v>0</v>
      </c>
      <c r="O14488">
        <v>-1</v>
      </c>
      <c r="R14488" s="3">
        <v>40391.2565625</v>
      </c>
      <c r="S14488" t="s">
        <v>31</v>
      </c>
    </row>
    <row r="14489" customHeight="1" spans="1:19">
      <c r="A14489">
        <v>7723898232</v>
      </c>
      <c r="B14489" s="2" t="s">
        <v>40357</v>
      </c>
      <c r="C14489" t="s">
        <v>73</v>
      </c>
      <c r="D14489" t="s">
        <v>23</v>
      </c>
      <c r="E14489" t="s">
        <v>40358</v>
      </c>
      <c r="F14489" t="s">
        <v>40359</v>
      </c>
      <c r="G14489">
        <v>4215</v>
      </c>
      <c r="H14489">
        <v>329</v>
      </c>
      <c r="I14489">
        <v>1221</v>
      </c>
      <c r="J14489" t="s">
        <v>50</v>
      </c>
      <c r="L14489" t="s">
        <v>28</v>
      </c>
      <c r="M14489">
        <v>2</v>
      </c>
      <c r="N14489">
        <v>0</v>
      </c>
      <c r="O14489">
        <v>-1</v>
      </c>
      <c r="P14489" t="s">
        <v>40360</v>
      </c>
      <c r="Q14489" t="s">
        <v>63</v>
      </c>
      <c r="R14489" s="3">
        <v>44516.6553472222</v>
      </c>
      <c r="S14489" t="s">
        <v>38</v>
      </c>
    </row>
    <row r="14490" customHeight="1" spans="1:19">
      <c r="A14490">
        <v>6738366951</v>
      </c>
      <c r="B14490" s="2" t="s">
        <v>40361</v>
      </c>
      <c r="C14490" t="s">
        <v>210</v>
      </c>
      <c r="D14490" t="s">
        <v>41</v>
      </c>
      <c r="E14490" t="s">
        <v>40362</v>
      </c>
      <c r="F14490" t="s">
        <v>40363</v>
      </c>
      <c r="G14490">
        <v>37</v>
      </c>
      <c r="H14490">
        <v>97</v>
      </c>
      <c r="I14490">
        <v>1908</v>
      </c>
      <c r="J14490" t="s">
        <v>35</v>
      </c>
      <c r="L14490" t="s">
        <v>51</v>
      </c>
      <c r="M14490">
        <v>1</v>
      </c>
      <c r="N14490">
        <v>0</v>
      </c>
      <c r="O14490">
        <v>-1</v>
      </c>
      <c r="P14490" t="s">
        <v>52</v>
      </c>
      <c r="Q14490" t="s">
        <v>71</v>
      </c>
      <c r="R14490" s="3">
        <v>43375.8456944444</v>
      </c>
      <c r="S14490" t="s">
        <v>31</v>
      </c>
    </row>
    <row r="14491" customHeight="1" spans="1:21">
      <c r="A14491">
        <v>5718809655</v>
      </c>
      <c r="B14491" s="2" t="s">
        <v>40364</v>
      </c>
      <c r="C14491" t="s">
        <v>210</v>
      </c>
      <c r="D14491" t="s">
        <v>41</v>
      </c>
      <c r="E14491" t="s">
        <v>40365</v>
      </c>
      <c r="F14491" t="s">
        <v>40366</v>
      </c>
      <c r="G14491">
        <v>91</v>
      </c>
      <c r="H14491">
        <v>325</v>
      </c>
      <c r="I14491">
        <v>789</v>
      </c>
      <c r="J14491" t="s">
        <v>204</v>
      </c>
      <c r="K14491" t="s">
        <v>220</v>
      </c>
      <c r="L14491" t="s">
        <v>28</v>
      </c>
      <c r="M14491">
        <v>5</v>
      </c>
      <c r="N14491">
        <v>0</v>
      </c>
      <c r="O14491">
        <v>-1</v>
      </c>
      <c r="P14491" t="s">
        <v>653</v>
      </c>
      <c r="Q14491" t="s">
        <v>84</v>
      </c>
      <c r="R14491" s="3">
        <v>42283.6437615741</v>
      </c>
      <c r="S14491" t="s">
        <v>31</v>
      </c>
      <c r="U14491" t="s">
        <v>8631</v>
      </c>
    </row>
    <row r="14492" customHeight="1" spans="1:19">
      <c r="A14492">
        <v>7779092520</v>
      </c>
      <c r="B14492" s="2" t="s">
        <v>40367</v>
      </c>
      <c r="C14492" t="s">
        <v>210</v>
      </c>
      <c r="D14492" t="s">
        <v>41</v>
      </c>
      <c r="E14492" t="s">
        <v>40368</v>
      </c>
      <c r="F14492" t="s">
        <v>40369</v>
      </c>
      <c r="G14492">
        <v>84</v>
      </c>
      <c r="H14492">
        <v>241</v>
      </c>
      <c r="I14492">
        <v>628</v>
      </c>
      <c r="J14492" t="s">
        <v>26</v>
      </c>
      <c r="L14492" t="s">
        <v>28</v>
      </c>
      <c r="M14492">
        <v>0</v>
      </c>
      <c r="N14492">
        <v>0</v>
      </c>
      <c r="O14492">
        <v>-1</v>
      </c>
      <c r="P14492" t="s">
        <v>22487</v>
      </c>
      <c r="Q14492" t="s">
        <v>386</v>
      </c>
      <c r="R14492" s="3">
        <v>44777.6808796296</v>
      </c>
      <c r="S14492" t="s">
        <v>38</v>
      </c>
    </row>
    <row r="14493" customHeight="1" spans="1:19">
      <c r="A14493">
        <v>7779092520</v>
      </c>
      <c r="B14493" s="2" t="s">
        <v>40370</v>
      </c>
      <c r="C14493" t="s">
        <v>73</v>
      </c>
      <c r="D14493" t="s">
        <v>23</v>
      </c>
      <c r="E14493" t="s">
        <v>40368</v>
      </c>
      <c r="F14493" t="s">
        <v>40369</v>
      </c>
      <c r="G14493">
        <v>84</v>
      </c>
      <c r="H14493">
        <v>241</v>
      </c>
      <c r="I14493">
        <v>628</v>
      </c>
      <c r="J14493" t="s">
        <v>26</v>
      </c>
      <c r="L14493" t="s">
        <v>28</v>
      </c>
      <c r="M14493">
        <v>0</v>
      </c>
      <c r="N14493">
        <v>0</v>
      </c>
      <c r="O14493">
        <v>-1</v>
      </c>
      <c r="P14493" t="s">
        <v>22487</v>
      </c>
      <c r="Q14493" t="s">
        <v>386</v>
      </c>
      <c r="R14493" s="3">
        <v>44777.6808796296</v>
      </c>
      <c r="S14493" t="s">
        <v>38</v>
      </c>
    </row>
    <row r="14494" customHeight="1" spans="1:19">
      <c r="A14494">
        <v>7779092520</v>
      </c>
      <c r="B14494" s="2" t="s">
        <v>40371</v>
      </c>
      <c r="C14494" t="s">
        <v>210</v>
      </c>
      <c r="D14494" t="s">
        <v>41</v>
      </c>
      <c r="E14494" t="s">
        <v>40368</v>
      </c>
      <c r="F14494" t="s">
        <v>40369</v>
      </c>
      <c r="G14494">
        <v>84</v>
      </c>
      <c r="H14494">
        <v>241</v>
      </c>
      <c r="I14494">
        <v>628</v>
      </c>
      <c r="J14494" t="s">
        <v>26</v>
      </c>
      <c r="L14494" t="s">
        <v>28</v>
      </c>
      <c r="M14494">
        <v>0</v>
      </c>
      <c r="N14494">
        <v>0</v>
      </c>
      <c r="O14494">
        <v>-1</v>
      </c>
      <c r="P14494" t="s">
        <v>22487</v>
      </c>
      <c r="Q14494" t="s">
        <v>386</v>
      </c>
      <c r="R14494" s="3">
        <v>44777.6808796296</v>
      </c>
      <c r="S14494" t="s">
        <v>38</v>
      </c>
    </row>
    <row r="14495" customHeight="1" spans="1:19">
      <c r="A14495">
        <v>7779092520</v>
      </c>
      <c r="B14495" s="2" t="s">
        <v>40372</v>
      </c>
      <c r="C14495" t="s">
        <v>210</v>
      </c>
      <c r="D14495" t="s">
        <v>41</v>
      </c>
      <c r="E14495" t="s">
        <v>40368</v>
      </c>
      <c r="F14495" t="s">
        <v>40369</v>
      </c>
      <c r="G14495">
        <v>84</v>
      </c>
      <c r="H14495">
        <v>241</v>
      </c>
      <c r="I14495">
        <v>628</v>
      </c>
      <c r="J14495" t="s">
        <v>26</v>
      </c>
      <c r="L14495" t="s">
        <v>28</v>
      </c>
      <c r="M14495">
        <v>0</v>
      </c>
      <c r="N14495">
        <v>0</v>
      </c>
      <c r="O14495">
        <v>-1</v>
      </c>
      <c r="P14495" t="s">
        <v>22487</v>
      </c>
      <c r="Q14495" t="s">
        <v>386</v>
      </c>
      <c r="R14495" s="3">
        <v>44777.6808796296</v>
      </c>
      <c r="S14495" t="s">
        <v>38</v>
      </c>
    </row>
    <row r="14496" customHeight="1" spans="1:19">
      <c r="A14496">
        <v>5257052385</v>
      </c>
      <c r="B14496" s="2" t="s">
        <v>40373</v>
      </c>
      <c r="C14496" t="s">
        <v>73</v>
      </c>
      <c r="D14496" t="s">
        <v>23</v>
      </c>
      <c r="E14496" t="s">
        <v>40374</v>
      </c>
      <c r="F14496">
        <v>180</v>
      </c>
      <c r="G14496">
        <v>42</v>
      </c>
      <c r="H14496">
        <v>233</v>
      </c>
      <c r="I14496">
        <v>1009</v>
      </c>
      <c r="J14496" t="s">
        <v>35</v>
      </c>
      <c r="L14496" t="s">
        <v>28</v>
      </c>
      <c r="M14496">
        <v>1</v>
      </c>
      <c r="N14496">
        <v>0</v>
      </c>
      <c r="O14496">
        <v>-1</v>
      </c>
      <c r="P14496" t="s">
        <v>36</v>
      </c>
      <c r="R14496" s="3">
        <v>41933.6828703704</v>
      </c>
      <c r="S14496" t="s">
        <v>31</v>
      </c>
    </row>
    <row r="14497" customHeight="1" spans="1:19">
      <c r="A14497">
        <v>5596132002</v>
      </c>
      <c r="B14497" s="2" t="s">
        <v>40375</v>
      </c>
      <c r="C14497" t="s">
        <v>5802</v>
      </c>
      <c r="D14497" t="s">
        <v>23</v>
      </c>
      <c r="E14497" t="s">
        <v>40376</v>
      </c>
      <c r="G14497">
        <v>52</v>
      </c>
      <c r="H14497">
        <v>996</v>
      </c>
      <c r="I14497">
        <v>1541</v>
      </c>
      <c r="J14497" t="s">
        <v>60</v>
      </c>
      <c r="L14497" t="s">
        <v>28</v>
      </c>
      <c r="M14497">
        <v>0</v>
      </c>
      <c r="N14497">
        <v>0</v>
      </c>
      <c r="O14497">
        <v>-1</v>
      </c>
      <c r="P14497" t="s">
        <v>21504</v>
      </c>
      <c r="Q14497" t="s">
        <v>63</v>
      </c>
      <c r="R14497" s="3">
        <v>42120.4561689815</v>
      </c>
      <c r="S14497" t="s">
        <v>31</v>
      </c>
    </row>
    <row r="14498" customHeight="1" spans="1:19">
      <c r="A14498">
        <v>7746330148</v>
      </c>
      <c r="B14498" s="2" t="s">
        <v>40377</v>
      </c>
      <c r="C14498" t="s">
        <v>207</v>
      </c>
      <c r="D14498" t="s">
        <v>41</v>
      </c>
      <c r="E14498" t="s">
        <v>40378</v>
      </c>
      <c r="F14498" t="s">
        <v>40379</v>
      </c>
      <c r="G14498">
        <v>36</v>
      </c>
      <c r="H14498">
        <v>159</v>
      </c>
      <c r="I14498">
        <v>403</v>
      </c>
      <c r="J14498" t="s">
        <v>35</v>
      </c>
      <c r="L14498" t="s">
        <v>28</v>
      </c>
      <c r="M14498">
        <v>1</v>
      </c>
      <c r="N14498">
        <v>0</v>
      </c>
      <c r="O14498">
        <v>-1</v>
      </c>
      <c r="Q14498" t="s">
        <v>597</v>
      </c>
      <c r="R14498" s="3">
        <v>44632.8433333333</v>
      </c>
      <c r="S14498" t="s">
        <v>38</v>
      </c>
    </row>
    <row r="14499" customHeight="1" spans="1:19">
      <c r="A14499">
        <v>3288234837</v>
      </c>
      <c r="B14499" s="2" t="s">
        <v>40380</v>
      </c>
      <c r="C14499" t="s">
        <v>226</v>
      </c>
      <c r="D14499" t="s">
        <v>41</v>
      </c>
      <c r="E14499" t="s">
        <v>40381</v>
      </c>
      <c r="F14499" t="s">
        <v>40382</v>
      </c>
      <c r="G14499">
        <v>506</v>
      </c>
      <c r="H14499">
        <v>18</v>
      </c>
      <c r="I14499">
        <v>2</v>
      </c>
      <c r="J14499" t="s">
        <v>106</v>
      </c>
      <c r="K14499" t="s">
        <v>479</v>
      </c>
      <c r="L14499" t="s">
        <v>28</v>
      </c>
      <c r="M14499">
        <v>1</v>
      </c>
      <c r="N14499">
        <v>0</v>
      </c>
      <c r="O14499">
        <v>-1</v>
      </c>
      <c r="P14499" t="s">
        <v>19728</v>
      </c>
      <c r="Q14499" t="s">
        <v>37</v>
      </c>
      <c r="R14499" s="3">
        <v>41325.5953935185</v>
      </c>
      <c r="S14499" t="s">
        <v>31</v>
      </c>
    </row>
    <row r="14500" customHeight="1" spans="1:19">
      <c r="A14500">
        <v>3609749205</v>
      </c>
      <c r="B14500" s="2" t="s">
        <v>40383</v>
      </c>
      <c r="C14500" t="s">
        <v>207</v>
      </c>
      <c r="D14500" t="s">
        <v>41</v>
      </c>
      <c r="E14500" t="s">
        <v>40384</v>
      </c>
      <c r="G14500">
        <v>397</v>
      </c>
      <c r="H14500">
        <v>829</v>
      </c>
      <c r="I14500">
        <v>9259</v>
      </c>
      <c r="J14500" t="s">
        <v>106</v>
      </c>
      <c r="L14500" t="s">
        <v>28</v>
      </c>
      <c r="M14500">
        <v>0</v>
      </c>
      <c r="N14500">
        <v>0</v>
      </c>
      <c r="O14500">
        <v>-1</v>
      </c>
      <c r="P14500" t="s">
        <v>40385</v>
      </c>
      <c r="Q14500" t="s">
        <v>37</v>
      </c>
      <c r="R14500" s="3">
        <v>41465.8410185185</v>
      </c>
      <c r="S14500" t="s">
        <v>31</v>
      </c>
    </row>
    <row r="14501" customHeight="1" spans="1:21">
      <c r="A14501">
        <v>3224870137</v>
      </c>
      <c r="B14501" s="2" t="s">
        <v>40386</v>
      </c>
      <c r="C14501" t="s">
        <v>207</v>
      </c>
      <c r="D14501" t="s">
        <v>41</v>
      </c>
      <c r="E14501" t="s">
        <v>40387</v>
      </c>
      <c r="F14501" t="s">
        <v>40388</v>
      </c>
      <c r="G14501">
        <v>1151</v>
      </c>
      <c r="H14501">
        <v>622</v>
      </c>
      <c r="I14501">
        <v>4607</v>
      </c>
      <c r="J14501" t="s">
        <v>26</v>
      </c>
      <c r="L14501" t="s">
        <v>28</v>
      </c>
      <c r="M14501">
        <v>0</v>
      </c>
      <c r="N14501">
        <v>0</v>
      </c>
      <c r="O14501">
        <v>220</v>
      </c>
      <c r="P14501" t="s">
        <v>40389</v>
      </c>
      <c r="Q14501" t="s">
        <v>30</v>
      </c>
      <c r="R14501" s="3">
        <v>41288.8512384259</v>
      </c>
      <c r="S14501" t="s">
        <v>54</v>
      </c>
      <c r="U14501" t="s">
        <v>7688</v>
      </c>
    </row>
    <row r="14502" customHeight="1" spans="1:19">
      <c r="A14502">
        <v>7741494868</v>
      </c>
      <c r="B14502" s="2" t="s">
        <v>40390</v>
      </c>
      <c r="C14502" t="s">
        <v>207</v>
      </c>
      <c r="D14502" t="s">
        <v>41</v>
      </c>
      <c r="E14502" t="s">
        <v>40391</v>
      </c>
      <c r="G14502">
        <v>1</v>
      </c>
      <c r="H14502">
        <v>33</v>
      </c>
      <c r="I14502">
        <v>323</v>
      </c>
      <c r="J14502" t="s">
        <v>153</v>
      </c>
      <c r="K14502" t="s">
        <v>15514</v>
      </c>
      <c r="L14502" t="s">
        <v>28</v>
      </c>
      <c r="M14502">
        <v>0</v>
      </c>
      <c r="N14502">
        <v>0</v>
      </c>
      <c r="O14502">
        <v>-1</v>
      </c>
      <c r="P14502" t="s">
        <v>40392</v>
      </c>
      <c r="Q14502" t="s">
        <v>439</v>
      </c>
      <c r="R14502" s="3">
        <v>44603.7979976852</v>
      </c>
      <c r="S14502" t="s">
        <v>38</v>
      </c>
    </row>
    <row r="14503" customHeight="1" spans="1:19">
      <c r="A14503">
        <v>5151840699</v>
      </c>
      <c r="B14503" s="2" t="s">
        <v>40393</v>
      </c>
      <c r="C14503" t="s">
        <v>207</v>
      </c>
      <c r="D14503" t="s">
        <v>41</v>
      </c>
      <c r="E14503" t="s">
        <v>40394</v>
      </c>
      <c r="F14503" t="s">
        <v>40395</v>
      </c>
      <c r="G14503">
        <v>20</v>
      </c>
      <c r="H14503">
        <v>335</v>
      </c>
      <c r="I14503">
        <v>657</v>
      </c>
      <c r="J14503" t="s">
        <v>35</v>
      </c>
      <c r="L14503" t="s">
        <v>51</v>
      </c>
      <c r="M14503">
        <v>1</v>
      </c>
      <c r="N14503">
        <v>0</v>
      </c>
      <c r="O14503">
        <v>-1</v>
      </c>
      <c r="P14503" t="s">
        <v>3532</v>
      </c>
      <c r="Q14503" t="s">
        <v>231</v>
      </c>
      <c r="R14503" s="3">
        <v>41782.7399189815</v>
      </c>
      <c r="S14503" t="s">
        <v>31</v>
      </c>
    </row>
    <row r="14504" customHeight="1" spans="1:19">
      <c r="A14504">
        <v>7733344150</v>
      </c>
      <c r="B14504" s="2" t="s">
        <v>40396</v>
      </c>
      <c r="C14504" t="s">
        <v>3425</v>
      </c>
      <c r="D14504" t="s">
        <v>1382</v>
      </c>
      <c r="E14504" t="s">
        <v>40397</v>
      </c>
      <c r="F14504" t="s">
        <v>105</v>
      </c>
      <c r="G14504">
        <v>15</v>
      </c>
      <c r="H14504">
        <v>22</v>
      </c>
      <c r="I14504">
        <v>0</v>
      </c>
      <c r="J14504" t="s">
        <v>153</v>
      </c>
      <c r="L14504" t="s">
        <v>51</v>
      </c>
      <c r="M14504">
        <v>0</v>
      </c>
      <c r="N14504">
        <v>0</v>
      </c>
      <c r="O14504">
        <v>-1</v>
      </c>
      <c r="P14504" t="s">
        <v>230</v>
      </c>
      <c r="Q14504" t="s">
        <v>71</v>
      </c>
      <c r="R14504" s="3">
        <v>44568.6791550926</v>
      </c>
      <c r="S14504" t="s">
        <v>31</v>
      </c>
    </row>
    <row r="14505" customHeight="1" spans="1:21">
      <c r="A14505">
        <v>1654481712</v>
      </c>
      <c r="B14505" s="2" t="s">
        <v>40398</v>
      </c>
      <c r="C14505" t="s">
        <v>210</v>
      </c>
      <c r="D14505" t="s">
        <v>41</v>
      </c>
      <c r="E14505" t="s">
        <v>40399</v>
      </c>
      <c r="G14505">
        <v>516</v>
      </c>
      <c r="H14505">
        <v>145</v>
      </c>
      <c r="I14505">
        <v>4616</v>
      </c>
      <c r="J14505" t="s">
        <v>204</v>
      </c>
      <c r="K14505" t="s">
        <v>6890</v>
      </c>
      <c r="L14505" t="s">
        <v>28</v>
      </c>
      <c r="M14505">
        <v>0</v>
      </c>
      <c r="N14505">
        <v>0</v>
      </c>
      <c r="O14505">
        <v>-1</v>
      </c>
      <c r="Q14505" t="s">
        <v>84</v>
      </c>
      <c r="R14505" s="3">
        <v>40594.3831597222</v>
      </c>
      <c r="S14505" t="s">
        <v>31</v>
      </c>
      <c r="T14505" t="s">
        <v>40400</v>
      </c>
      <c r="U14505" t="s">
        <v>40401</v>
      </c>
    </row>
    <row r="14506" customHeight="1" spans="1:21">
      <c r="A14506">
        <v>7289181543</v>
      </c>
      <c r="B14506" s="2" t="s">
        <v>40402</v>
      </c>
      <c r="C14506" t="s">
        <v>226</v>
      </c>
      <c r="D14506" t="s">
        <v>41</v>
      </c>
      <c r="E14506" t="s">
        <v>40403</v>
      </c>
      <c r="G14506">
        <v>126</v>
      </c>
      <c r="H14506">
        <v>175</v>
      </c>
      <c r="I14506">
        <v>111</v>
      </c>
      <c r="J14506" t="s">
        <v>537</v>
      </c>
      <c r="L14506" t="s">
        <v>28</v>
      </c>
      <c r="M14506">
        <v>3</v>
      </c>
      <c r="N14506">
        <v>0</v>
      </c>
      <c r="O14506">
        <v>-1</v>
      </c>
      <c r="P14506" t="s">
        <v>653</v>
      </c>
      <c r="Q14506" t="s">
        <v>79</v>
      </c>
      <c r="R14506" s="3">
        <v>43700.2838425926</v>
      </c>
      <c r="S14506" t="s">
        <v>31</v>
      </c>
      <c r="U14506" t="s">
        <v>3022</v>
      </c>
    </row>
    <row r="14507" customHeight="1" spans="1:19">
      <c r="A14507">
        <v>7769867580</v>
      </c>
      <c r="B14507" s="2" t="s">
        <v>40404</v>
      </c>
      <c r="C14507" t="s">
        <v>207</v>
      </c>
      <c r="D14507" t="s">
        <v>41</v>
      </c>
      <c r="E14507" t="s">
        <v>40405</v>
      </c>
      <c r="G14507">
        <v>40</v>
      </c>
      <c r="H14507">
        <v>366</v>
      </c>
      <c r="I14507">
        <v>1233</v>
      </c>
      <c r="J14507" t="s">
        <v>68</v>
      </c>
      <c r="L14507" t="s">
        <v>28</v>
      </c>
      <c r="M14507">
        <v>0</v>
      </c>
      <c r="N14507">
        <v>0</v>
      </c>
      <c r="O14507">
        <v>-1</v>
      </c>
      <c r="P14507" t="s">
        <v>40406</v>
      </c>
      <c r="Q14507" t="s">
        <v>71</v>
      </c>
      <c r="R14507" s="3">
        <v>44738.8466898148</v>
      </c>
      <c r="S14507" t="s">
        <v>38</v>
      </c>
    </row>
    <row r="14508" customHeight="1" spans="1:19">
      <c r="A14508">
        <v>1645913493</v>
      </c>
      <c r="B14508" s="2" t="s">
        <v>40407</v>
      </c>
      <c r="C14508" t="s">
        <v>210</v>
      </c>
      <c r="D14508" t="s">
        <v>41</v>
      </c>
      <c r="E14508" t="s">
        <v>40408</v>
      </c>
      <c r="F14508" t="s">
        <v>40409</v>
      </c>
      <c r="G14508">
        <v>325</v>
      </c>
      <c r="H14508">
        <v>368</v>
      </c>
      <c r="I14508">
        <v>22146</v>
      </c>
      <c r="J14508" t="s">
        <v>50</v>
      </c>
      <c r="K14508" t="s">
        <v>1998</v>
      </c>
      <c r="L14508" t="s">
        <v>51</v>
      </c>
      <c r="M14508">
        <v>0</v>
      </c>
      <c r="N14508">
        <v>0</v>
      </c>
      <c r="O14508">
        <v>-1</v>
      </c>
      <c r="Q14508" t="s">
        <v>53</v>
      </c>
      <c r="R14508" s="3">
        <v>40312.0814930556</v>
      </c>
      <c r="S14508" t="s">
        <v>31</v>
      </c>
    </row>
    <row r="14509" customHeight="1" spans="1:19">
      <c r="A14509">
        <v>5579461198</v>
      </c>
      <c r="B14509" s="2" t="s">
        <v>40410</v>
      </c>
      <c r="C14509" t="s">
        <v>207</v>
      </c>
      <c r="D14509" t="s">
        <v>41</v>
      </c>
      <c r="E14509" t="s">
        <v>40411</v>
      </c>
      <c r="F14509" t="s">
        <v>40412</v>
      </c>
      <c r="G14509">
        <v>96</v>
      </c>
      <c r="H14509">
        <v>215</v>
      </c>
      <c r="I14509">
        <v>149</v>
      </c>
      <c r="J14509" t="s">
        <v>94</v>
      </c>
      <c r="L14509" t="s">
        <v>51</v>
      </c>
      <c r="M14509">
        <v>1</v>
      </c>
      <c r="N14509">
        <v>0</v>
      </c>
      <c r="O14509">
        <v>-1</v>
      </c>
      <c r="P14509" t="s">
        <v>40413</v>
      </c>
      <c r="Q14509" t="s">
        <v>101</v>
      </c>
      <c r="R14509" s="3">
        <v>42098.4049537037</v>
      </c>
      <c r="S14509" t="s">
        <v>31</v>
      </c>
    </row>
    <row r="14510" customHeight="1" spans="1:19">
      <c r="A14510">
        <v>5301821745</v>
      </c>
      <c r="B14510" s="2" t="s">
        <v>40414</v>
      </c>
      <c r="C14510" t="s">
        <v>73</v>
      </c>
      <c r="D14510" t="s">
        <v>23</v>
      </c>
      <c r="E14510" t="s">
        <v>40415</v>
      </c>
      <c r="G14510">
        <v>449</v>
      </c>
      <c r="H14510">
        <v>212</v>
      </c>
      <c r="I14510">
        <v>11501</v>
      </c>
      <c r="J14510" t="s">
        <v>35</v>
      </c>
      <c r="L14510" t="s">
        <v>28</v>
      </c>
      <c r="M14510">
        <v>0</v>
      </c>
      <c r="N14510">
        <v>0</v>
      </c>
      <c r="O14510">
        <v>-1</v>
      </c>
      <c r="P14510" t="s">
        <v>9277</v>
      </c>
      <c r="Q14510" t="s">
        <v>53</v>
      </c>
      <c r="R14510" s="3">
        <v>41901.6710532407</v>
      </c>
      <c r="S14510" t="s">
        <v>31</v>
      </c>
    </row>
    <row r="14511" customHeight="1" spans="1:19">
      <c r="A14511">
        <v>5301821745</v>
      </c>
      <c r="B14511" s="2" t="s">
        <v>40416</v>
      </c>
      <c r="C14511" t="s">
        <v>207</v>
      </c>
      <c r="D14511" t="s">
        <v>41</v>
      </c>
      <c r="E14511" t="s">
        <v>40415</v>
      </c>
      <c r="G14511">
        <v>449</v>
      </c>
      <c r="H14511">
        <v>212</v>
      </c>
      <c r="I14511">
        <v>11501</v>
      </c>
      <c r="J14511" t="s">
        <v>35</v>
      </c>
      <c r="L14511" t="s">
        <v>28</v>
      </c>
      <c r="M14511">
        <v>0</v>
      </c>
      <c r="N14511">
        <v>0</v>
      </c>
      <c r="O14511">
        <v>-1</v>
      </c>
      <c r="P14511" t="s">
        <v>9277</v>
      </c>
      <c r="Q14511" t="s">
        <v>53</v>
      </c>
      <c r="R14511" s="3">
        <v>41901.6710532407</v>
      </c>
      <c r="S14511" t="s">
        <v>31</v>
      </c>
    </row>
    <row r="14512" customHeight="1" spans="1:19">
      <c r="A14512">
        <v>5991500363</v>
      </c>
      <c r="B14512" s="2" t="s">
        <v>40417</v>
      </c>
      <c r="C14512" t="s">
        <v>73</v>
      </c>
      <c r="D14512" t="s">
        <v>23</v>
      </c>
      <c r="E14512" t="s">
        <v>40418</v>
      </c>
      <c r="F14512" t="s">
        <v>40419</v>
      </c>
      <c r="G14512">
        <v>225</v>
      </c>
      <c r="H14512">
        <v>100</v>
      </c>
      <c r="I14512">
        <v>324</v>
      </c>
      <c r="J14512" t="s">
        <v>327</v>
      </c>
      <c r="L14512" t="s">
        <v>51</v>
      </c>
      <c r="M14512">
        <v>3</v>
      </c>
      <c r="N14512">
        <v>0</v>
      </c>
      <c r="O14512">
        <v>-1</v>
      </c>
      <c r="P14512" t="s">
        <v>40420</v>
      </c>
      <c r="Q14512" t="s">
        <v>141</v>
      </c>
      <c r="R14512" s="3">
        <v>42575.5801736111</v>
      </c>
      <c r="S14512" t="s">
        <v>31</v>
      </c>
    </row>
    <row r="14513" customHeight="1" spans="1:19">
      <c r="A14513">
        <v>2829914957</v>
      </c>
      <c r="B14513" s="2" t="s">
        <v>40421</v>
      </c>
      <c r="C14513" t="s">
        <v>226</v>
      </c>
      <c r="D14513" t="s">
        <v>41</v>
      </c>
      <c r="E14513" t="s">
        <v>40422</v>
      </c>
      <c r="F14513" t="s">
        <v>40423</v>
      </c>
      <c r="G14513">
        <v>231</v>
      </c>
      <c r="H14513">
        <v>349</v>
      </c>
      <c r="I14513">
        <v>503</v>
      </c>
      <c r="J14513" t="s">
        <v>50</v>
      </c>
      <c r="K14513" t="s">
        <v>1998</v>
      </c>
      <c r="L14513" t="s">
        <v>28</v>
      </c>
      <c r="M14513">
        <v>0</v>
      </c>
      <c r="N14513">
        <v>0</v>
      </c>
      <c r="O14513">
        <v>-1</v>
      </c>
      <c r="P14513" t="s">
        <v>36</v>
      </c>
      <c r="Q14513" t="s">
        <v>46</v>
      </c>
      <c r="R14513" s="3">
        <v>41084.649537037</v>
      </c>
      <c r="S14513" t="s">
        <v>31</v>
      </c>
    </row>
    <row r="14514" customHeight="1" spans="1:19">
      <c r="A14514">
        <v>6062031091</v>
      </c>
      <c r="B14514" s="2" t="s">
        <v>40424</v>
      </c>
      <c r="C14514" t="s">
        <v>207</v>
      </c>
      <c r="D14514" t="s">
        <v>41</v>
      </c>
      <c r="E14514" t="s">
        <v>40425</v>
      </c>
      <c r="G14514">
        <v>4</v>
      </c>
      <c r="H14514">
        <v>170</v>
      </c>
      <c r="I14514">
        <v>95</v>
      </c>
      <c r="J14514" t="s">
        <v>327</v>
      </c>
      <c r="L14514" t="s">
        <v>28</v>
      </c>
      <c r="M14514">
        <v>0</v>
      </c>
      <c r="N14514">
        <v>0</v>
      </c>
      <c r="O14514">
        <v>-1</v>
      </c>
      <c r="P14514" t="s">
        <v>36</v>
      </c>
      <c r="Q14514" t="s">
        <v>160</v>
      </c>
      <c r="R14514" s="3">
        <v>42682.4445023148</v>
      </c>
      <c r="S14514" t="s">
        <v>31</v>
      </c>
    </row>
    <row r="14515" customHeight="1" spans="1:19">
      <c r="A14515">
        <v>5940672222</v>
      </c>
      <c r="B14515" s="2" t="s">
        <v>40426</v>
      </c>
      <c r="C14515" t="s">
        <v>210</v>
      </c>
      <c r="D14515" t="s">
        <v>41</v>
      </c>
      <c r="E14515" t="s">
        <v>40427</v>
      </c>
      <c r="F14515" t="s">
        <v>40428</v>
      </c>
      <c r="G14515">
        <v>2</v>
      </c>
      <c r="H14515">
        <v>67</v>
      </c>
      <c r="I14515">
        <v>133</v>
      </c>
      <c r="J14515" t="s">
        <v>106</v>
      </c>
      <c r="K14515" t="s">
        <v>7049</v>
      </c>
      <c r="L14515" t="s">
        <v>51</v>
      </c>
      <c r="M14515">
        <v>0</v>
      </c>
      <c r="N14515">
        <v>0</v>
      </c>
      <c r="O14515">
        <v>-1</v>
      </c>
      <c r="P14515" t="s">
        <v>40429</v>
      </c>
      <c r="Q14515" t="s">
        <v>597</v>
      </c>
      <c r="R14515" s="3">
        <v>42519.3980555556</v>
      </c>
      <c r="S14515" t="s">
        <v>31</v>
      </c>
    </row>
    <row r="14516" customHeight="1" spans="1:19">
      <c r="A14516">
        <v>6384365406</v>
      </c>
      <c r="B14516" s="2" t="s">
        <v>40430</v>
      </c>
      <c r="C14516" t="s">
        <v>226</v>
      </c>
      <c r="D14516" t="s">
        <v>41</v>
      </c>
      <c r="E14516" t="s">
        <v>40431</v>
      </c>
      <c r="F14516" t="s">
        <v>40432</v>
      </c>
      <c r="G14516">
        <v>21</v>
      </c>
      <c r="H14516">
        <v>101</v>
      </c>
      <c r="I14516">
        <v>37</v>
      </c>
      <c r="J14516" t="s">
        <v>106</v>
      </c>
      <c r="L14516" t="s">
        <v>51</v>
      </c>
      <c r="M14516">
        <v>0</v>
      </c>
      <c r="N14516">
        <v>0</v>
      </c>
      <c r="O14516">
        <v>-1</v>
      </c>
      <c r="P14516" t="s">
        <v>275</v>
      </c>
      <c r="Q14516" t="s">
        <v>79</v>
      </c>
      <c r="R14516" s="3">
        <v>43022.9083680556</v>
      </c>
      <c r="S14516" t="s">
        <v>31</v>
      </c>
    </row>
    <row r="14517" customHeight="1" spans="1:19">
      <c r="A14517">
        <v>6384365406</v>
      </c>
      <c r="B14517" s="2" t="s">
        <v>40433</v>
      </c>
      <c r="C14517" t="s">
        <v>207</v>
      </c>
      <c r="D14517" t="s">
        <v>41</v>
      </c>
      <c r="E14517" t="s">
        <v>40431</v>
      </c>
      <c r="F14517" t="s">
        <v>40432</v>
      </c>
      <c r="G14517">
        <v>21</v>
      </c>
      <c r="H14517">
        <v>101</v>
      </c>
      <c r="I14517">
        <v>37</v>
      </c>
      <c r="J14517" t="s">
        <v>106</v>
      </c>
      <c r="L14517" t="s">
        <v>51</v>
      </c>
      <c r="M14517">
        <v>0</v>
      </c>
      <c r="N14517">
        <v>0</v>
      </c>
      <c r="O14517">
        <v>-1</v>
      </c>
      <c r="P14517" t="s">
        <v>275</v>
      </c>
      <c r="Q14517" t="s">
        <v>79</v>
      </c>
      <c r="R14517" s="3">
        <v>43022.9083680556</v>
      </c>
      <c r="S14517" t="s">
        <v>31</v>
      </c>
    </row>
    <row r="14518" customHeight="1" spans="1:19">
      <c r="A14518">
        <v>1586923571</v>
      </c>
      <c r="B14518" s="2" t="s">
        <v>40434</v>
      </c>
      <c r="C14518" t="s">
        <v>207</v>
      </c>
      <c r="D14518" t="s">
        <v>41</v>
      </c>
      <c r="E14518" t="s">
        <v>40435</v>
      </c>
      <c r="F14518" t="s">
        <v>40436</v>
      </c>
      <c r="G14518">
        <v>1023353</v>
      </c>
      <c r="H14518">
        <v>1029</v>
      </c>
      <c r="I14518">
        <v>19816</v>
      </c>
      <c r="J14518" t="s">
        <v>68</v>
      </c>
      <c r="L14518" t="s">
        <v>28</v>
      </c>
      <c r="M14518">
        <v>7</v>
      </c>
      <c r="N14518">
        <v>1</v>
      </c>
      <c r="O14518">
        <v>0</v>
      </c>
      <c r="P14518" t="s">
        <v>40437</v>
      </c>
      <c r="Q14518" t="s">
        <v>37</v>
      </c>
      <c r="R14518" s="3">
        <v>40256.5733796296</v>
      </c>
      <c r="S14518" t="s">
        <v>54</v>
      </c>
    </row>
    <row r="14519" customHeight="1" spans="1:19">
      <c r="A14519">
        <v>7734021917</v>
      </c>
      <c r="B14519" s="2" t="s">
        <v>40438</v>
      </c>
      <c r="E14519" t="s">
        <v>40439</v>
      </c>
      <c r="F14519" t="s">
        <v>40440</v>
      </c>
      <c r="G14519">
        <v>2</v>
      </c>
      <c r="H14519">
        <v>9</v>
      </c>
      <c r="I14519">
        <v>16</v>
      </c>
      <c r="J14519" t="s">
        <v>94</v>
      </c>
      <c r="K14519" t="s">
        <v>968</v>
      </c>
      <c r="L14519" t="s">
        <v>51</v>
      </c>
      <c r="M14519">
        <v>0</v>
      </c>
      <c r="N14519">
        <v>0</v>
      </c>
      <c r="O14519">
        <v>-1</v>
      </c>
      <c r="P14519" t="s">
        <v>21648</v>
      </c>
      <c r="Q14519" t="s">
        <v>160</v>
      </c>
      <c r="R14519" s="3">
        <v>44566.8995717593</v>
      </c>
      <c r="S14519" t="s">
        <v>38</v>
      </c>
    </row>
    <row r="14520" customHeight="1" spans="1:19">
      <c r="A14520">
        <v>2041287661</v>
      </c>
      <c r="B14520" s="2" t="s">
        <v>40441</v>
      </c>
      <c r="E14520" t="s">
        <v>40442</v>
      </c>
      <c r="F14520" t="s">
        <v>40443</v>
      </c>
      <c r="G14520">
        <v>12</v>
      </c>
      <c r="H14520">
        <v>86</v>
      </c>
      <c r="I14520">
        <v>6985</v>
      </c>
      <c r="J14520" t="s">
        <v>35</v>
      </c>
      <c r="L14520" t="s">
        <v>51</v>
      </c>
      <c r="M14520">
        <v>1</v>
      </c>
      <c r="N14520">
        <v>0</v>
      </c>
      <c r="O14520">
        <v>-1</v>
      </c>
      <c r="Q14520" t="s">
        <v>439</v>
      </c>
      <c r="R14520" s="3">
        <v>40625.5082175926</v>
      </c>
      <c r="S14520" t="s">
        <v>54</v>
      </c>
    </row>
    <row r="14521" customHeight="1" spans="1:19">
      <c r="A14521">
        <v>1792247250</v>
      </c>
      <c r="B14521" s="2" t="s">
        <v>40444</v>
      </c>
      <c r="C14521" t="s">
        <v>210</v>
      </c>
      <c r="D14521" t="s">
        <v>41</v>
      </c>
      <c r="E14521" t="s">
        <v>40445</v>
      </c>
      <c r="F14521" t="s">
        <v>40446</v>
      </c>
      <c r="G14521">
        <v>269</v>
      </c>
      <c r="H14521">
        <v>1753</v>
      </c>
      <c r="I14521">
        <v>3060</v>
      </c>
      <c r="J14521" t="s">
        <v>94</v>
      </c>
      <c r="L14521" t="s">
        <v>51</v>
      </c>
      <c r="M14521">
        <v>1</v>
      </c>
      <c r="N14521">
        <v>0</v>
      </c>
      <c r="O14521">
        <v>-1</v>
      </c>
      <c r="P14521" t="s">
        <v>307</v>
      </c>
      <c r="Q14521" t="s">
        <v>386</v>
      </c>
      <c r="R14521" s="3">
        <v>40403.6529282407</v>
      </c>
      <c r="S14521" t="s">
        <v>31</v>
      </c>
    </row>
    <row r="14522" customHeight="1" spans="1:19">
      <c r="A14522">
        <v>3862462924</v>
      </c>
      <c r="B14522" s="2" t="s">
        <v>40447</v>
      </c>
      <c r="C14522" t="s">
        <v>210</v>
      </c>
      <c r="D14522" t="s">
        <v>41</v>
      </c>
      <c r="E14522" t="s">
        <v>40448</v>
      </c>
      <c r="F14522" t="s">
        <v>40449</v>
      </c>
      <c r="G14522">
        <v>74</v>
      </c>
      <c r="H14522">
        <v>150</v>
      </c>
      <c r="I14522">
        <v>9995</v>
      </c>
      <c r="J14522" t="s">
        <v>289</v>
      </c>
      <c r="K14522" t="s">
        <v>1790</v>
      </c>
      <c r="L14522" t="s">
        <v>51</v>
      </c>
      <c r="M14522">
        <v>0</v>
      </c>
      <c r="N14522">
        <v>0</v>
      </c>
      <c r="O14522">
        <v>-1</v>
      </c>
      <c r="P14522" t="s">
        <v>40450</v>
      </c>
      <c r="Q14522" t="s">
        <v>95</v>
      </c>
      <c r="R14522" s="3">
        <v>41572.5767013889</v>
      </c>
      <c r="S14522" t="s">
        <v>31</v>
      </c>
    </row>
    <row r="14523" customHeight="1" spans="1:19">
      <c r="A14523">
        <v>7755420805</v>
      </c>
      <c r="B14523" s="2" t="s">
        <v>40451</v>
      </c>
      <c r="C14523" t="s">
        <v>207</v>
      </c>
      <c r="D14523" t="s">
        <v>41</v>
      </c>
      <c r="E14523" t="s">
        <v>40452</v>
      </c>
      <c r="F14523" t="s">
        <v>40453</v>
      </c>
      <c r="G14523">
        <v>18</v>
      </c>
      <c r="H14523">
        <v>584</v>
      </c>
      <c r="I14523">
        <v>288</v>
      </c>
      <c r="J14523" t="s">
        <v>726</v>
      </c>
      <c r="L14523" t="s">
        <v>28</v>
      </c>
      <c r="M14523">
        <v>0</v>
      </c>
      <c r="N14523">
        <v>0</v>
      </c>
      <c r="O14523">
        <v>-1</v>
      </c>
      <c r="P14523" t="s">
        <v>40454</v>
      </c>
      <c r="Q14523" t="s">
        <v>245</v>
      </c>
      <c r="R14523" s="3">
        <v>44685.8434027778</v>
      </c>
      <c r="S14523" t="s">
        <v>38</v>
      </c>
    </row>
    <row r="14524" customHeight="1" spans="1:19">
      <c r="A14524">
        <v>6576819865</v>
      </c>
      <c r="B14524" s="2" t="s">
        <v>40455</v>
      </c>
      <c r="C14524" t="s">
        <v>25128</v>
      </c>
      <c r="D14524" t="s">
        <v>41</v>
      </c>
      <c r="E14524" t="s">
        <v>40456</v>
      </c>
      <c r="G14524">
        <v>168</v>
      </c>
      <c r="H14524">
        <v>516</v>
      </c>
      <c r="I14524">
        <v>1382</v>
      </c>
      <c r="J14524" t="s">
        <v>311</v>
      </c>
      <c r="K14524" t="s">
        <v>5766</v>
      </c>
      <c r="L14524" t="s">
        <v>51</v>
      </c>
      <c r="M14524">
        <v>0</v>
      </c>
      <c r="N14524">
        <v>0</v>
      </c>
      <c r="O14524">
        <v>-1</v>
      </c>
      <c r="P14524" t="s">
        <v>40457</v>
      </c>
      <c r="Q14524" t="s">
        <v>160</v>
      </c>
      <c r="R14524" s="3">
        <v>43268.6480671296</v>
      </c>
      <c r="S14524" t="s">
        <v>31</v>
      </c>
    </row>
    <row r="14525" customHeight="1" spans="1:20">
      <c r="A14525">
        <v>3178613180</v>
      </c>
      <c r="B14525" s="2" t="s">
        <v>40458</v>
      </c>
      <c r="C14525" t="s">
        <v>207</v>
      </c>
      <c r="D14525" t="s">
        <v>41</v>
      </c>
      <c r="E14525" t="s">
        <v>40459</v>
      </c>
      <c r="F14525" t="s">
        <v>40460</v>
      </c>
      <c r="G14525">
        <v>59045</v>
      </c>
      <c r="H14525">
        <v>1962</v>
      </c>
      <c r="I14525">
        <v>616</v>
      </c>
      <c r="J14525" t="s">
        <v>50</v>
      </c>
      <c r="K14525" t="s">
        <v>463</v>
      </c>
      <c r="L14525" t="s">
        <v>28</v>
      </c>
      <c r="M14525">
        <v>6</v>
      </c>
      <c r="N14525">
        <v>1</v>
      </c>
      <c r="O14525">
        <v>0</v>
      </c>
      <c r="P14525" t="s">
        <v>307</v>
      </c>
      <c r="Q14525" t="s">
        <v>53</v>
      </c>
      <c r="R14525" s="3">
        <v>41622.9534490741</v>
      </c>
      <c r="S14525" t="s">
        <v>54</v>
      </c>
      <c r="T14525" t="s">
        <v>40461</v>
      </c>
    </row>
    <row r="14526" customHeight="1" spans="1:19">
      <c r="A14526">
        <v>7369671389</v>
      </c>
      <c r="B14526" s="2" t="s">
        <v>40462</v>
      </c>
      <c r="C14526" t="s">
        <v>73</v>
      </c>
      <c r="D14526" t="s">
        <v>23</v>
      </c>
      <c r="E14526" t="s">
        <v>40463</v>
      </c>
      <c r="F14526" t="s">
        <v>40464</v>
      </c>
      <c r="G14526">
        <v>109</v>
      </c>
      <c r="H14526">
        <v>395</v>
      </c>
      <c r="I14526">
        <v>86</v>
      </c>
      <c r="J14526" t="s">
        <v>26</v>
      </c>
      <c r="L14526" t="s">
        <v>28</v>
      </c>
      <c r="M14526">
        <v>4</v>
      </c>
      <c r="N14526">
        <v>0</v>
      </c>
      <c r="O14526">
        <v>-1</v>
      </c>
      <c r="P14526" t="s">
        <v>2868</v>
      </c>
      <c r="Q14526" t="s">
        <v>597</v>
      </c>
      <c r="R14526" s="3">
        <v>43839.5223611111</v>
      </c>
      <c r="S14526" t="s">
        <v>31</v>
      </c>
    </row>
    <row r="14527" customHeight="1" spans="1:21">
      <c r="A14527">
        <v>1976638431</v>
      </c>
      <c r="B14527" s="2" t="s">
        <v>40465</v>
      </c>
      <c r="C14527" t="s">
        <v>73</v>
      </c>
      <c r="D14527" t="s">
        <v>23</v>
      </c>
      <c r="E14527" t="s">
        <v>40466</v>
      </c>
      <c r="F14527" t="s">
        <v>40467</v>
      </c>
      <c r="G14527">
        <v>116</v>
      </c>
      <c r="H14527">
        <v>344</v>
      </c>
      <c r="I14527">
        <v>528</v>
      </c>
      <c r="J14527" t="s">
        <v>26</v>
      </c>
      <c r="K14527" t="s">
        <v>27</v>
      </c>
      <c r="L14527" t="s">
        <v>28</v>
      </c>
      <c r="M14527">
        <v>6</v>
      </c>
      <c r="N14527">
        <v>0</v>
      </c>
      <c r="O14527">
        <v>-1</v>
      </c>
      <c r="P14527" t="s">
        <v>40468</v>
      </c>
      <c r="Q14527" t="s">
        <v>101</v>
      </c>
      <c r="R14527" s="3">
        <v>40592.7614236111</v>
      </c>
      <c r="S14527" t="s">
        <v>31</v>
      </c>
      <c r="T14527" t="s">
        <v>40469</v>
      </c>
      <c r="U14527" t="s">
        <v>5635</v>
      </c>
    </row>
    <row r="14528" customHeight="1" spans="1:19">
      <c r="A14528">
        <v>6187394224</v>
      </c>
      <c r="B14528" s="2" t="s">
        <v>40470</v>
      </c>
      <c r="C14528" t="s">
        <v>73</v>
      </c>
      <c r="D14528" t="s">
        <v>23</v>
      </c>
      <c r="E14528" t="s">
        <v>40471</v>
      </c>
      <c r="G14528">
        <v>24</v>
      </c>
      <c r="H14528">
        <v>624</v>
      </c>
      <c r="I14528">
        <v>9922</v>
      </c>
      <c r="J14528" t="s">
        <v>35</v>
      </c>
      <c r="L14528" t="s">
        <v>28</v>
      </c>
      <c r="M14528">
        <v>0</v>
      </c>
      <c r="N14528">
        <v>0</v>
      </c>
      <c r="O14528">
        <v>-1</v>
      </c>
      <c r="P14528" t="s">
        <v>36</v>
      </c>
      <c r="Q14528" t="s">
        <v>79</v>
      </c>
      <c r="R14528" s="3">
        <v>42819.34875</v>
      </c>
      <c r="S14528" t="s">
        <v>31</v>
      </c>
    </row>
    <row r="14529" customHeight="1" spans="1:19">
      <c r="A14529">
        <v>1354092440</v>
      </c>
      <c r="B14529" s="2" t="s">
        <v>40472</v>
      </c>
      <c r="C14529" t="s">
        <v>226</v>
      </c>
      <c r="D14529" t="s">
        <v>41</v>
      </c>
      <c r="E14529" t="s">
        <v>40473</v>
      </c>
      <c r="G14529">
        <v>811</v>
      </c>
      <c r="H14529">
        <v>1490</v>
      </c>
      <c r="I14529">
        <v>5819</v>
      </c>
      <c r="J14529" t="s">
        <v>1877</v>
      </c>
      <c r="L14529" t="s">
        <v>51</v>
      </c>
      <c r="M14529">
        <v>0</v>
      </c>
      <c r="N14529">
        <v>0</v>
      </c>
      <c r="O14529">
        <v>-1</v>
      </c>
      <c r="Q14529" t="s">
        <v>597</v>
      </c>
      <c r="R14529" s="3">
        <v>40139.996724537</v>
      </c>
      <c r="S14529" t="s">
        <v>54</v>
      </c>
    </row>
    <row r="14530" customHeight="1" spans="1:19">
      <c r="A14530">
        <v>1695702123</v>
      </c>
      <c r="B14530" s="2" t="s">
        <v>40474</v>
      </c>
      <c r="C14530" t="s">
        <v>207</v>
      </c>
      <c r="D14530" t="s">
        <v>41</v>
      </c>
      <c r="E14530" t="s">
        <v>40475</v>
      </c>
      <c r="G14530">
        <v>89</v>
      </c>
      <c r="H14530">
        <v>338</v>
      </c>
      <c r="I14530">
        <v>2200</v>
      </c>
      <c r="J14530" t="s">
        <v>94</v>
      </c>
      <c r="L14530" t="s">
        <v>28</v>
      </c>
      <c r="M14530">
        <v>0</v>
      </c>
      <c r="N14530">
        <v>0</v>
      </c>
      <c r="O14530">
        <v>-1</v>
      </c>
      <c r="Q14530" t="s">
        <v>84</v>
      </c>
      <c r="R14530" s="3">
        <v>40427.5821759259</v>
      </c>
      <c r="S14530" t="s">
        <v>31</v>
      </c>
    </row>
    <row r="14531" customHeight="1" spans="1:20">
      <c r="A14531">
        <v>5266617947</v>
      </c>
      <c r="B14531" s="2" t="s">
        <v>40476</v>
      </c>
      <c r="C14531" t="s">
        <v>207</v>
      </c>
      <c r="D14531" t="s">
        <v>41</v>
      </c>
      <c r="E14531" t="s">
        <v>40477</v>
      </c>
      <c r="F14531" t="s">
        <v>40478</v>
      </c>
      <c r="G14531">
        <v>900</v>
      </c>
      <c r="H14531">
        <v>232</v>
      </c>
      <c r="I14531">
        <v>9526</v>
      </c>
      <c r="J14531" t="s">
        <v>537</v>
      </c>
      <c r="L14531" t="s">
        <v>28</v>
      </c>
      <c r="M14531">
        <v>5</v>
      </c>
      <c r="N14531">
        <v>0</v>
      </c>
      <c r="O14531">
        <v>-1</v>
      </c>
      <c r="P14531" t="s">
        <v>8289</v>
      </c>
      <c r="Q14531" t="s">
        <v>79</v>
      </c>
      <c r="R14531" s="3">
        <v>41875.674537037</v>
      </c>
      <c r="S14531" t="s">
        <v>31</v>
      </c>
      <c r="T14531" t="s">
        <v>40479</v>
      </c>
    </row>
    <row r="14532" customHeight="1" spans="1:19">
      <c r="A14532">
        <v>5522373824</v>
      </c>
      <c r="B14532" s="2" t="s">
        <v>40480</v>
      </c>
      <c r="C14532" t="s">
        <v>207</v>
      </c>
      <c r="D14532" t="s">
        <v>41</v>
      </c>
      <c r="E14532" t="s">
        <v>40481</v>
      </c>
      <c r="G14532">
        <v>3</v>
      </c>
      <c r="H14532">
        <v>18</v>
      </c>
      <c r="I14532">
        <v>12</v>
      </c>
      <c r="J14532" t="s">
        <v>44</v>
      </c>
      <c r="L14532" t="s">
        <v>28</v>
      </c>
      <c r="M14532">
        <v>0</v>
      </c>
      <c r="N14532">
        <v>0</v>
      </c>
      <c r="O14532">
        <v>-1</v>
      </c>
      <c r="P14532" t="s">
        <v>40482</v>
      </c>
      <c r="Q14532" t="s">
        <v>597</v>
      </c>
      <c r="R14532" s="3">
        <v>42088.3943402778</v>
      </c>
      <c r="S14532" t="s">
        <v>31</v>
      </c>
    </row>
    <row r="14533" customHeight="1" spans="1:19">
      <c r="A14533">
        <v>6505652392</v>
      </c>
      <c r="B14533" s="2" t="s">
        <v>40483</v>
      </c>
      <c r="C14533" t="s">
        <v>207</v>
      </c>
      <c r="D14533" t="s">
        <v>41</v>
      </c>
      <c r="E14533" t="s">
        <v>40484</v>
      </c>
      <c r="F14533" t="s">
        <v>40485</v>
      </c>
      <c r="G14533">
        <v>1225</v>
      </c>
      <c r="H14533">
        <v>675</v>
      </c>
      <c r="I14533">
        <v>5300</v>
      </c>
      <c r="J14533" t="s">
        <v>35</v>
      </c>
      <c r="L14533" t="s">
        <v>51</v>
      </c>
      <c r="M14533">
        <v>4</v>
      </c>
      <c r="N14533">
        <v>0</v>
      </c>
      <c r="O14533">
        <v>-1</v>
      </c>
      <c r="P14533" t="s">
        <v>36</v>
      </c>
      <c r="Q14533" t="s">
        <v>71</v>
      </c>
      <c r="R14533" s="3">
        <v>43171.7949074074</v>
      </c>
      <c r="S14533" t="s">
        <v>31</v>
      </c>
    </row>
    <row r="14534" customHeight="1" spans="1:19">
      <c r="A14534">
        <v>1611195620</v>
      </c>
      <c r="B14534" s="2" t="s">
        <v>40486</v>
      </c>
      <c r="C14534" t="s">
        <v>73</v>
      </c>
      <c r="D14534" t="s">
        <v>23</v>
      </c>
      <c r="E14534" t="s">
        <v>40487</v>
      </c>
      <c r="F14534" t="s">
        <v>40488</v>
      </c>
      <c r="G14534">
        <v>155</v>
      </c>
      <c r="H14534">
        <v>541</v>
      </c>
      <c r="I14534">
        <v>1979</v>
      </c>
      <c r="J14534" t="s">
        <v>94</v>
      </c>
      <c r="L14534" t="s">
        <v>51</v>
      </c>
      <c r="M14534">
        <v>0</v>
      </c>
      <c r="N14534">
        <v>0</v>
      </c>
      <c r="O14534">
        <v>-1</v>
      </c>
      <c r="P14534" t="s">
        <v>653</v>
      </c>
      <c r="Q14534" t="s">
        <v>386</v>
      </c>
      <c r="R14534" s="3">
        <v>40636.8947569444</v>
      </c>
      <c r="S14534" t="s">
        <v>31</v>
      </c>
    </row>
    <row r="14535" customHeight="1" spans="1:19">
      <c r="A14535">
        <v>7725103368</v>
      </c>
      <c r="B14535" s="2" t="s">
        <v>40489</v>
      </c>
      <c r="C14535" t="s">
        <v>207</v>
      </c>
      <c r="D14535" t="s">
        <v>41</v>
      </c>
      <c r="E14535" t="s">
        <v>40490</v>
      </c>
      <c r="G14535">
        <v>1</v>
      </c>
      <c r="H14535">
        <v>0</v>
      </c>
      <c r="I14535">
        <v>4</v>
      </c>
      <c r="J14535" t="s">
        <v>153</v>
      </c>
      <c r="L14535" t="s">
        <v>28</v>
      </c>
      <c r="M14535">
        <v>0</v>
      </c>
      <c r="N14535">
        <v>0</v>
      </c>
      <c r="O14535">
        <v>-1</v>
      </c>
      <c r="P14535" t="s">
        <v>11306</v>
      </c>
      <c r="Q14535" t="s">
        <v>464</v>
      </c>
      <c r="R14535" s="3">
        <v>44521.6738425926</v>
      </c>
      <c r="S14535" t="s">
        <v>38</v>
      </c>
    </row>
    <row r="14536" customHeight="1" spans="1:19">
      <c r="A14536">
        <v>1879868073</v>
      </c>
      <c r="B14536" s="2" t="s">
        <v>40491</v>
      </c>
      <c r="C14536" t="s">
        <v>210</v>
      </c>
      <c r="D14536" t="s">
        <v>41</v>
      </c>
      <c r="E14536" t="s">
        <v>40492</v>
      </c>
      <c r="F14536" t="s">
        <v>40493</v>
      </c>
      <c r="G14536">
        <v>68244</v>
      </c>
      <c r="H14536">
        <v>2727</v>
      </c>
      <c r="I14536">
        <v>42778</v>
      </c>
      <c r="J14536" t="s">
        <v>50</v>
      </c>
      <c r="K14536" t="s">
        <v>463</v>
      </c>
      <c r="L14536" t="s">
        <v>51</v>
      </c>
      <c r="M14536">
        <v>6</v>
      </c>
      <c r="N14536">
        <v>1</v>
      </c>
      <c r="O14536">
        <v>0</v>
      </c>
      <c r="P14536" t="s">
        <v>249</v>
      </c>
      <c r="Q14536" t="s">
        <v>53</v>
      </c>
      <c r="R14536" s="3">
        <v>40514.4381944444</v>
      </c>
      <c r="S14536" t="s">
        <v>54</v>
      </c>
    </row>
    <row r="14537" customHeight="1" spans="1:19">
      <c r="A14537">
        <v>6021102647</v>
      </c>
      <c r="B14537" s="2" t="s">
        <v>40494</v>
      </c>
      <c r="C14537" t="s">
        <v>210</v>
      </c>
      <c r="D14537" t="s">
        <v>41</v>
      </c>
      <c r="E14537" t="s">
        <v>40495</v>
      </c>
      <c r="F14537" t="s">
        <v>105</v>
      </c>
      <c r="G14537">
        <v>100</v>
      </c>
      <c r="H14537">
        <v>538</v>
      </c>
      <c r="I14537">
        <v>4746</v>
      </c>
      <c r="J14537" t="s">
        <v>44</v>
      </c>
      <c r="L14537" t="s">
        <v>51</v>
      </c>
      <c r="M14537">
        <v>1</v>
      </c>
      <c r="N14537">
        <v>0</v>
      </c>
      <c r="O14537">
        <v>-1</v>
      </c>
      <c r="P14537" t="s">
        <v>36</v>
      </c>
      <c r="Q14537" t="s">
        <v>37</v>
      </c>
      <c r="R14537" s="3">
        <v>42622.559849537</v>
      </c>
      <c r="S14537" t="s">
        <v>31</v>
      </c>
    </row>
    <row r="14538" customHeight="1" spans="1:21">
      <c r="A14538">
        <v>6517184558</v>
      </c>
      <c r="B14538" s="2" t="s">
        <v>40496</v>
      </c>
      <c r="C14538" t="s">
        <v>73</v>
      </c>
      <c r="D14538" t="s">
        <v>23</v>
      </c>
      <c r="E14538" t="s">
        <v>40497</v>
      </c>
      <c r="F14538" t="s">
        <v>40498</v>
      </c>
      <c r="G14538">
        <v>612</v>
      </c>
      <c r="H14538">
        <v>289</v>
      </c>
      <c r="I14538">
        <v>1312</v>
      </c>
      <c r="J14538" t="s">
        <v>619</v>
      </c>
      <c r="L14538" t="s">
        <v>28</v>
      </c>
      <c r="M14538">
        <v>2</v>
      </c>
      <c r="N14538">
        <v>0</v>
      </c>
      <c r="O14538">
        <v>-1</v>
      </c>
      <c r="P14538" t="s">
        <v>40499</v>
      </c>
      <c r="Q14538" t="s">
        <v>141</v>
      </c>
      <c r="R14538" s="3">
        <v>43189.8796990741</v>
      </c>
      <c r="S14538" t="s">
        <v>31</v>
      </c>
      <c r="T14538" t="s">
        <v>40500</v>
      </c>
      <c r="U14538" t="s">
        <v>6292</v>
      </c>
    </row>
    <row r="14539" customHeight="1" spans="1:19">
      <c r="A14539">
        <v>1886394372</v>
      </c>
      <c r="B14539" s="2" t="s">
        <v>40501</v>
      </c>
      <c r="C14539" t="s">
        <v>207</v>
      </c>
      <c r="D14539" t="s">
        <v>41</v>
      </c>
      <c r="E14539" t="s">
        <v>40502</v>
      </c>
      <c r="F14539" t="s">
        <v>40503</v>
      </c>
      <c r="G14539">
        <v>75508</v>
      </c>
      <c r="H14539">
        <v>1916</v>
      </c>
      <c r="I14539">
        <v>74497</v>
      </c>
      <c r="J14539" t="s">
        <v>94</v>
      </c>
      <c r="L14539" t="s">
        <v>28</v>
      </c>
      <c r="M14539">
        <v>7</v>
      </c>
      <c r="N14539">
        <v>0</v>
      </c>
      <c r="O14539">
        <v>-1</v>
      </c>
      <c r="Q14539" t="s">
        <v>430</v>
      </c>
      <c r="R14539" s="3">
        <v>40513.9623263889</v>
      </c>
      <c r="S14539" t="s">
        <v>54</v>
      </c>
    </row>
    <row r="14540" customHeight="1" spans="1:19">
      <c r="A14540">
        <v>1886394372</v>
      </c>
      <c r="B14540" s="2" t="s">
        <v>40504</v>
      </c>
      <c r="C14540" t="s">
        <v>226</v>
      </c>
      <c r="D14540" t="s">
        <v>41</v>
      </c>
      <c r="E14540" t="s">
        <v>40502</v>
      </c>
      <c r="F14540" t="s">
        <v>40503</v>
      </c>
      <c r="G14540">
        <v>75508</v>
      </c>
      <c r="H14540">
        <v>1916</v>
      </c>
      <c r="I14540">
        <v>74497</v>
      </c>
      <c r="J14540" t="s">
        <v>94</v>
      </c>
      <c r="L14540" t="s">
        <v>28</v>
      </c>
      <c r="M14540">
        <v>7</v>
      </c>
      <c r="N14540">
        <v>0</v>
      </c>
      <c r="O14540">
        <v>-1</v>
      </c>
      <c r="Q14540" t="s">
        <v>430</v>
      </c>
      <c r="R14540" s="3">
        <v>40513.9623263889</v>
      </c>
      <c r="S14540" t="s">
        <v>54</v>
      </c>
    </row>
    <row r="14541" customHeight="1" spans="1:19">
      <c r="A14541">
        <v>2346272605</v>
      </c>
      <c r="B14541" s="2" t="s">
        <v>40505</v>
      </c>
      <c r="C14541" t="s">
        <v>207</v>
      </c>
      <c r="D14541" t="s">
        <v>41</v>
      </c>
      <c r="E14541" t="s">
        <v>40506</v>
      </c>
      <c r="F14541" t="s">
        <v>17165</v>
      </c>
      <c r="G14541">
        <v>58</v>
      </c>
      <c r="H14541">
        <v>290</v>
      </c>
      <c r="I14541">
        <v>309</v>
      </c>
      <c r="J14541" t="s">
        <v>94</v>
      </c>
      <c r="K14541" t="s">
        <v>3239</v>
      </c>
      <c r="L14541" t="s">
        <v>51</v>
      </c>
      <c r="M14541">
        <v>0</v>
      </c>
      <c r="N14541">
        <v>0</v>
      </c>
      <c r="O14541">
        <v>-1</v>
      </c>
      <c r="P14541" t="s">
        <v>62</v>
      </c>
      <c r="R14541" s="3">
        <v>40793.5253935185</v>
      </c>
      <c r="S14541" t="s">
        <v>31</v>
      </c>
    </row>
    <row r="14542" customHeight="1" spans="1:19">
      <c r="A14542">
        <v>2346272605</v>
      </c>
      <c r="B14542" s="2" t="s">
        <v>40507</v>
      </c>
      <c r="C14542" t="s">
        <v>21026</v>
      </c>
      <c r="D14542" t="s">
        <v>23</v>
      </c>
      <c r="E14542" t="s">
        <v>40506</v>
      </c>
      <c r="F14542" t="s">
        <v>17165</v>
      </c>
      <c r="G14542">
        <v>58</v>
      </c>
      <c r="H14542">
        <v>290</v>
      </c>
      <c r="I14542">
        <v>309</v>
      </c>
      <c r="J14542" t="s">
        <v>94</v>
      </c>
      <c r="K14542" t="s">
        <v>3239</v>
      </c>
      <c r="L14542" t="s">
        <v>51</v>
      </c>
      <c r="M14542">
        <v>0</v>
      </c>
      <c r="N14542">
        <v>0</v>
      </c>
      <c r="O14542">
        <v>-1</v>
      </c>
      <c r="P14542" t="s">
        <v>62</v>
      </c>
      <c r="R14542" s="3">
        <v>40793.5253935185</v>
      </c>
      <c r="S14542" t="s">
        <v>31</v>
      </c>
    </row>
    <row r="14543" customHeight="1" spans="1:19">
      <c r="A14543">
        <v>3237206174</v>
      </c>
      <c r="B14543" s="2" t="s">
        <v>40508</v>
      </c>
      <c r="C14543" t="s">
        <v>207</v>
      </c>
      <c r="D14543" t="s">
        <v>41</v>
      </c>
      <c r="E14543" t="s">
        <v>40509</v>
      </c>
      <c r="G14543">
        <v>59</v>
      </c>
      <c r="H14543">
        <v>437</v>
      </c>
      <c r="I14543">
        <v>108</v>
      </c>
      <c r="J14543" t="s">
        <v>35</v>
      </c>
      <c r="L14543" t="s">
        <v>28</v>
      </c>
      <c r="M14543">
        <v>0</v>
      </c>
      <c r="N14543">
        <v>0</v>
      </c>
      <c r="O14543">
        <v>-1</v>
      </c>
      <c r="P14543" t="s">
        <v>36</v>
      </c>
      <c r="Q14543" t="s">
        <v>71</v>
      </c>
      <c r="R14543" s="3">
        <v>41358.8806134259</v>
      </c>
      <c r="S14543" t="s">
        <v>31</v>
      </c>
    </row>
    <row r="14544" customHeight="1" spans="1:21">
      <c r="A14544">
        <v>5680924003</v>
      </c>
      <c r="B14544" s="2" t="s">
        <v>40510</v>
      </c>
      <c r="C14544" t="s">
        <v>207</v>
      </c>
      <c r="D14544" t="s">
        <v>41</v>
      </c>
      <c r="E14544" t="s">
        <v>40511</v>
      </c>
      <c r="F14544" t="s">
        <v>40512</v>
      </c>
      <c r="G14544">
        <v>8</v>
      </c>
      <c r="H14544">
        <v>428</v>
      </c>
      <c r="I14544">
        <v>162</v>
      </c>
      <c r="J14544" t="s">
        <v>204</v>
      </c>
      <c r="L14544" t="s">
        <v>28</v>
      </c>
      <c r="M14544">
        <v>1</v>
      </c>
      <c r="N14544">
        <v>0</v>
      </c>
      <c r="O14544">
        <v>-1</v>
      </c>
      <c r="P14544" t="s">
        <v>62</v>
      </c>
      <c r="Q14544" t="s">
        <v>1196</v>
      </c>
      <c r="R14544" s="3">
        <v>42235.5961805556</v>
      </c>
      <c r="S14544" t="s">
        <v>31</v>
      </c>
      <c r="U14544" t="s">
        <v>8403</v>
      </c>
    </row>
    <row r="14545" customHeight="1" spans="1:19">
      <c r="A14545">
        <v>6340440250</v>
      </c>
      <c r="B14545" s="2" t="s">
        <v>40513</v>
      </c>
      <c r="C14545" t="s">
        <v>396</v>
      </c>
      <c r="D14545" t="s">
        <v>41</v>
      </c>
      <c r="E14545" t="s">
        <v>40514</v>
      </c>
      <c r="F14545" t="s">
        <v>40515</v>
      </c>
      <c r="G14545">
        <v>61</v>
      </c>
      <c r="H14545">
        <v>195</v>
      </c>
      <c r="I14545">
        <v>261</v>
      </c>
      <c r="J14545" t="s">
        <v>106</v>
      </c>
      <c r="K14545" t="s">
        <v>1054</v>
      </c>
      <c r="L14545" t="s">
        <v>51</v>
      </c>
      <c r="M14545">
        <v>1</v>
      </c>
      <c r="N14545">
        <v>0</v>
      </c>
      <c r="O14545">
        <v>-1</v>
      </c>
      <c r="P14545" t="s">
        <v>39809</v>
      </c>
      <c r="Q14545" t="s">
        <v>37</v>
      </c>
      <c r="R14545" s="3">
        <v>42960.5372453704</v>
      </c>
      <c r="S14545" t="s">
        <v>31</v>
      </c>
    </row>
    <row r="14546" customHeight="1" spans="1:19">
      <c r="A14546">
        <v>7735512629</v>
      </c>
      <c r="B14546" s="2" t="s">
        <v>40516</v>
      </c>
      <c r="C14546" t="s">
        <v>207</v>
      </c>
      <c r="D14546" t="s">
        <v>41</v>
      </c>
      <c r="E14546" t="s">
        <v>40517</v>
      </c>
      <c r="G14546">
        <v>1</v>
      </c>
      <c r="H14546">
        <v>11</v>
      </c>
      <c r="I14546">
        <v>2</v>
      </c>
      <c r="J14546" t="s">
        <v>50</v>
      </c>
      <c r="L14546" t="s">
        <v>28</v>
      </c>
      <c r="M14546">
        <v>0</v>
      </c>
      <c r="N14546">
        <v>0</v>
      </c>
      <c r="O14546">
        <v>-1</v>
      </c>
      <c r="P14546" t="s">
        <v>40518</v>
      </c>
      <c r="Q14546" t="s">
        <v>53</v>
      </c>
      <c r="R14546" s="3">
        <v>44580.9941666667</v>
      </c>
      <c r="S14546" t="s">
        <v>38</v>
      </c>
    </row>
    <row r="14547" customHeight="1" spans="1:19">
      <c r="A14547">
        <v>6427171874</v>
      </c>
      <c r="B14547" s="2" t="s">
        <v>40519</v>
      </c>
      <c r="C14547" t="s">
        <v>207</v>
      </c>
      <c r="D14547" t="s">
        <v>41</v>
      </c>
      <c r="E14547" t="s">
        <v>40520</v>
      </c>
      <c r="G14547">
        <v>490</v>
      </c>
      <c r="H14547">
        <v>103</v>
      </c>
      <c r="I14547">
        <v>28</v>
      </c>
      <c r="J14547" t="s">
        <v>289</v>
      </c>
      <c r="L14547" t="s">
        <v>28</v>
      </c>
      <c r="M14547">
        <v>0</v>
      </c>
      <c r="N14547">
        <v>0</v>
      </c>
      <c r="O14547">
        <v>-1</v>
      </c>
      <c r="P14547" t="s">
        <v>36</v>
      </c>
      <c r="Q14547" t="s">
        <v>276</v>
      </c>
      <c r="R14547" s="3">
        <v>43082.7663310185</v>
      </c>
      <c r="S14547" t="s">
        <v>31</v>
      </c>
    </row>
    <row r="14548" customHeight="1" spans="1:19">
      <c r="A14548">
        <v>6278754927</v>
      </c>
      <c r="B14548" s="2" t="s">
        <v>40521</v>
      </c>
      <c r="C14548" t="s">
        <v>210</v>
      </c>
      <c r="D14548" t="s">
        <v>41</v>
      </c>
      <c r="E14548" t="s">
        <v>40522</v>
      </c>
      <c r="G14548">
        <v>83</v>
      </c>
      <c r="H14548">
        <v>249</v>
      </c>
      <c r="I14548">
        <v>1248</v>
      </c>
      <c r="J14548" t="s">
        <v>68</v>
      </c>
      <c r="L14548" t="s">
        <v>51</v>
      </c>
      <c r="M14548">
        <v>2</v>
      </c>
      <c r="N14548">
        <v>0</v>
      </c>
      <c r="O14548">
        <v>-1</v>
      </c>
      <c r="P14548" t="s">
        <v>40523</v>
      </c>
      <c r="Q14548" t="s">
        <v>71</v>
      </c>
      <c r="R14548" s="3">
        <v>42899.9531944444</v>
      </c>
      <c r="S14548" t="s">
        <v>31</v>
      </c>
    </row>
    <row r="14549" customHeight="1" spans="1:19">
      <c r="A14549">
        <v>7547347250</v>
      </c>
      <c r="B14549" s="2" t="s">
        <v>40524</v>
      </c>
      <c r="C14549" t="s">
        <v>207</v>
      </c>
      <c r="D14549" t="s">
        <v>41</v>
      </c>
      <c r="E14549" t="s">
        <v>40525</v>
      </c>
      <c r="G14549">
        <v>21</v>
      </c>
      <c r="H14549">
        <v>193</v>
      </c>
      <c r="I14549">
        <v>73</v>
      </c>
      <c r="J14549" t="s">
        <v>94</v>
      </c>
      <c r="L14549" t="s">
        <v>28</v>
      </c>
      <c r="M14549">
        <v>0</v>
      </c>
      <c r="N14549">
        <v>0</v>
      </c>
      <c r="O14549">
        <v>-1</v>
      </c>
      <c r="P14549" t="s">
        <v>36</v>
      </c>
      <c r="Q14549" t="s">
        <v>199</v>
      </c>
      <c r="R14549" s="3">
        <v>44204.8817708333</v>
      </c>
      <c r="S14549" t="s">
        <v>31</v>
      </c>
    </row>
    <row r="14550" customHeight="1" spans="1:19">
      <c r="A14550">
        <v>7759532780</v>
      </c>
      <c r="B14550" s="2" t="s">
        <v>40526</v>
      </c>
      <c r="C14550" t="s">
        <v>73</v>
      </c>
      <c r="D14550" t="s">
        <v>23</v>
      </c>
      <c r="E14550" t="s">
        <v>40527</v>
      </c>
      <c r="F14550" t="s">
        <v>40528</v>
      </c>
      <c r="G14550">
        <v>20</v>
      </c>
      <c r="H14550">
        <v>331</v>
      </c>
      <c r="I14550">
        <v>925</v>
      </c>
      <c r="J14550" t="s">
        <v>35</v>
      </c>
      <c r="L14550" t="s">
        <v>28</v>
      </c>
      <c r="M14550">
        <v>2</v>
      </c>
      <c r="N14550">
        <v>0</v>
      </c>
      <c r="O14550">
        <v>-1</v>
      </c>
      <c r="P14550" t="s">
        <v>36</v>
      </c>
      <c r="Q14550" t="s">
        <v>276</v>
      </c>
      <c r="R14550" s="3">
        <v>44698.9524884259</v>
      </c>
      <c r="S14550" t="s">
        <v>38</v>
      </c>
    </row>
    <row r="14551" customHeight="1" spans="1:19">
      <c r="A14551">
        <v>7220388614</v>
      </c>
      <c r="B14551" s="2" t="s">
        <v>40529</v>
      </c>
      <c r="C14551" t="s">
        <v>207</v>
      </c>
      <c r="D14551" t="s">
        <v>41</v>
      </c>
      <c r="E14551" t="s">
        <v>40530</v>
      </c>
      <c r="F14551" t="s">
        <v>40531</v>
      </c>
      <c r="G14551">
        <v>132</v>
      </c>
      <c r="H14551">
        <v>167</v>
      </c>
      <c r="I14551">
        <v>1289</v>
      </c>
      <c r="J14551" t="s">
        <v>35</v>
      </c>
      <c r="L14551" t="s">
        <v>51</v>
      </c>
      <c r="M14551">
        <v>3</v>
      </c>
      <c r="N14551">
        <v>0</v>
      </c>
      <c r="O14551">
        <v>-1</v>
      </c>
      <c r="P14551" t="s">
        <v>40532</v>
      </c>
      <c r="Q14551" t="s">
        <v>84</v>
      </c>
      <c r="R14551" s="3">
        <v>43652.6137962963</v>
      </c>
      <c r="S14551" t="s">
        <v>31</v>
      </c>
    </row>
    <row r="14552" customHeight="1" spans="1:19">
      <c r="A14552">
        <v>2530095915</v>
      </c>
      <c r="B14552" s="2" t="s">
        <v>40533</v>
      </c>
      <c r="C14552" t="s">
        <v>226</v>
      </c>
      <c r="D14552" t="s">
        <v>41</v>
      </c>
      <c r="E14552" t="s">
        <v>40534</v>
      </c>
      <c r="F14552" t="s">
        <v>40535</v>
      </c>
      <c r="G14552">
        <v>216</v>
      </c>
      <c r="H14552">
        <v>98</v>
      </c>
      <c r="I14552">
        <v>1393</v>
      </c>
      <c r="J14552" t="s">
        <v>35</v>
      </c>
      <c r="L14552" t="s">
        <v>51</v>
      </c>
      <c r="M14552">
        <v>1</v>
      </c>
      <c r="N14552">
        <v>0</v>
      </c>
      <c r="O14552">
        <v>-1</v>
      </c>
      <c r="Q14552" t="s">
        <v>120</v>
      </c>
      <c r="R14552" s="3">
        <v>41273.9324305556</v>
      </c>
      <c r="S14552" t="s">
        <v>31</v>
      </c>
    </row>
    <row r="14553" customHeight="1" spans="1:19">
      <c r="A14553">
        <v>7646814477</v>
      </c>
      <c r="B14553" s="2" t="s">
        <v>40536</v>
      </c>
      <c r="C14553" t="s">
        <v>210</v>
      </c>
      <c r="D14553" t="s">
        <v>41</v>
      </c>
      <c r="E14553" t="s">
        <v>40537</v>
      </c>
      <c r="F14553" t="s">
        <v>40538</v>
      </c>
      <c r="G14553">
        <v>2</v>
      </c>
      <c r="H14553">
        <v>117</v>
      </c>
      <c r="I14553">
        <v>17</v>
      </c>
      <c r="J14553" t="s">
        <v>35</v>
      </c>
      <c r="L14553" t="s">
        <v>51</v>
      </c>
      <c r="M14553">
        <v>0</v>
      </c>
      <c r="N14553">
        <v>0</v>
      </c>
      <c r="O14553">
        <v>-1</v>
      </c>
      <c r="P14553" t="s">
        <v>36</v>
      </c>
      <c r="Q14553" t="s">
        <v>30</v>
      </c>
      <c r="R14553" s="3">
        <v>44390.8297453704</v>
      </c>
      <c r="S14553" t="s">
        <v>31</v>
      </c>
    </row>
    <row r="14554" customHeight="1" spans="1:19">
      <c r="A14554">
        <v>6196951441</v>
      </c>
      <c r="B14554" s="2" t="s">
        <v>40539</v>
      </c>
      <c r="C14554" t="s">
        <v>207</v>
      </c>
      <c r="D14554" t="s">
        <v>41</v>
      </c>
      <c r="E14554" t="s">
        <v>40540</v>
      </c>
      <c r="G14554">
        <v>1</v>
      </c>
      <c r="H14554">
        <v>120</v>
      </c>
      <c r="I14554">
        <v>60</v>
      </c>
      <c r="J14554" t="s">
        <v>35</v>
      </c>
      <c r="L14554" t="s">
        <v>28</v>
      </c>
      <c r="M14554">
        <v>0</v>
      </c>
      <c r="N14554">
        <v>0</v>
      </c>
      <c r="O14554">
        <v>-1</v>
      </c>
      <c r="P14554" t="s">
        <v>40541</v>
      </c>
      <c r="Q14554" t="s">
        <v>37</v>
      </c>
      <c r="R14554" s="3">
        <v>42831.6677777778</v>
      </c>
      <c r="S14554" t="s">
        <v>38</v>
      </c>
    </row>
    <row r="14555" customHeight="1" spans="1:19">
      <c r="A14555">
        <v>7731897888</v>
      </c>
      <c r="B14555" s="2" t="s">
        <v>40542</v>
      </c>
      <c r="C14555" t="s">
        <v>5802</v>
      </c>
      <c r="D14555" t="s">
        <v>23</v>
      </c>
      <c r="E14555" t="s">
        <v>40543</v>
      </c>
      <c r="G14555">
        <v>2</v>
      </c>
      <c r="H14555">
        <v>79</v>
      </c>
      <c r="I14555">
        <v>43</v>
      </c>
      <c r="J14555" t="s">
        <v>35</v>
      </c>
      <c r="L14555" t="s">
        <v>51</v>
      </c>
      <c r="M14555">
        <v>0</v>
      </c>
      <c r="N14555">
        <v>0</v>
      </c>
      <c r="O14555">
        <v>-1</v>
      </c>
      <c r="P14555" t="s">
        <v>40544</v>
      </c>
      <c r="Q14555" t="s">
        <v>84</v>
      </c>
      <c r="R14555" s="3">
        <v>44556.7140393518</v>
      </c>
      <c r="S14555" t="s">
        <v>38</v>
      </c>
    </row>
    <row r="14556" customHeight="1" spans="1:19">
      <c r="A14556">
        <v>7571984294</v>
      </c>
      <c r="B14556" s="2" t="s">
        <v>40545</v>
      </c>
      <c r="C14556" t="s">
        <v>207</v>
      </c>
      <c r="D14556" t="s">
        <v>41</v>
      </c>
      <c r="E14556" t="s">
        <v>40546</v>
      </c>
      <c r="F14556" t="s">
        <v>15136</v>
      </c>
      <c r="G14556">
        <v>43</v>
      </c>
      <c r="H14556">
        <v>479</v>
      </c>
      <c r="I14556">
        <v>987</v>
      </c>
      <c r="J14556" t="s">
        <v>35</v>
      </c>
      <c r="L14556" t="s">
        <v>28</v>
      </c>
      <c r="M14556">
        <v>4</v>
      </c>
      <c r="N14556">
        <v>0</v>
      </c>
      <c r="O14556">
        <v>-1</v>
      </c>
      <c r="P14556" t="s">
        <v>36</v>
      </c>
      <c r="Q14556" t="s">
        <v>245</v>
      </c>
      <c r="R14556" s="3">
        <v>44262.4264351852</v>
      </c>
      <c r="S14556" t="s">
        <v>31</v>
      </c>
    </row>
    <row r="14557" customHeight="1" spans="1:19">
      <c r="A14557">
        <v>6599445489</v>
      </c>
      <c r="B14557" s="2" t="s">
        <v>40547</v>
      </c>
      <c r="C14557" t="s">
        <v>210</v>
      </c>
      <c r="D14557" t="s">
        <v>41</v>
      </c>
      <c r="E14557" t="s">
        <v>40548</v>
      </c>
      <c r="F14557" t="s">
        <v>35709</v>
      </c>
      <c r="G14557">
        <v>26</v>
      </c>
      <c r="H14557">
        <v>338</v>
      </c>
      <c r="I14557">
        <v>1247</v>
      </c>
      <c r="J14557" t="s">
        <v>537</v>
      </c>
      <c r="L14557" t="s">
        <v>28</v>
      </c>
      <c r="M14557">
        <v>0</v>
      </c>
      <c r="N14557">
        <v>0</v>
      </c>
      <c r="O14557">
        <v>-1</v>
      </c>
      <c r="P14557" t="s">
        <v>36</v>
      </c>
      <c r="Q14557" t="s">
        <v>79</v>
      </c>
      <c r="R14557" s="3">
        <v>43294.6925347222</v>
      </c>
      <c r="S14557" t="s">
        <v>31</v>
      </c>
    </row>
    <row r="14558" customHeight="1" spans="1:19">
      <c r="A14558">
        <v>7756917410</v>
      </c>
      <c r="B14558" s="2" t="s">
        <v>40549</v>
      </c>
      <c r="C14558" t="s">
        <v>207</v>
      </c>
      <c r="D14558" t="s">
        <v>41</v>
      </c>
      <c r="E14558" t="s">
        <v>40550</v>
      </c>
      <c r="F14558" t="s">
        <v>40551</v>
      </c>
      <c r="G14558">
        <v>282</v>
      </c>
      <c r="H14558">
        <v>275</v>
      </c>
      <c r="I14558">
        <v>2411</v>
      </c>
      <c r="J14558" t="s">
        <v>50</v>
      </c>
      <c r="K14558" t="s">
        <v>463</v>
      </c>
      <c r="L14558" t="s">
        <v>51</v>
      </c>
      <c r="M14558">
        <v>1</v>
      </c>
      <c r="N14558">
        <v>0</v>
      </c>
      <c r="O14558">
        <v>-1</v>
      </c>
      <c r="P14558" t="s">
        <v>40091</v>
      </c>
      <c r="Q14558" t="s">
        <v>53</v>
      </c>
      <c r="R14558" s="3">
        <v>44689.9697222222</v>
      </c>
      <c r="S14558" t="s">
        <v>38</v>
      </c>
    </row>
    <row r="14559" customHeight="1" spans="1:19">
      <c r="A14559">
        <v>7412630784</v>
      </c>
      <c r="B14559" s="2" t="s">
        <v>40552</v>
      </c>
      <c r="C14559" t="s">
        <v>207</v>
      </c>
      <c r="D14559" t="s">
        <v>41</v>
      </c>
      <c r="E14559" t="s">
        <v>40553</v>
      </c>
      <c r="F14559" t="s">
        <v>40554</v>
      </c>
      <c r="G14559">
        <v>5</v>
      </c>
      <c r="H14559">
        <v>82</v>
      </c>
      <c r="I14559">
        <v>8</v>
      </c>
      <c r="J14559" t="s">
        <v>35</v>
      </c>
      <c r="L14559" t="s">
        <v>28</v>
      </c>
      <c r="M14559">
        <v>0</v>
      </c>
      <c r="N14559">
        <v>0</v>
      </c>
      <c r="O14559">
        <v>-1</v>
      </c>
      <c r="P14559" t="s">
        <v>36</v>
      </c>
      <c r="Q14559" t="s">
        <v>245</v>
      </c>
      <c r="R14559" s="3">
        <v>43904.5041898148</v>
      </c>
      <c r="S14559" t="s">
        <v>38</v>
      </c>
    </row>
    <row r="14560" customHeight="1" spans="1:19">
      <c r="A14560">
        <v>5803168499</v>
      </c>
      <c r="B14560" s="2" t="s">
        <v>40555</v>
      </c>
      <c r="C14560" t="s">
        <v>207</v>
      </c>
      <c r="D14560" t="s">
        <v>41</v>
      </c>
      <c r="E14560" t="s">
        <v>40556</v>
      </c>
      <c r="F14560" t="s">
        <v>40557</v>
      </c>
      <c r="G14560">
        <v>1717</v>
      </c>
      <c r="H14560">
        <v>1155</v>
      </c>
      <c r="I14560">
        <v>1293</v>
      </c>
      <c r="J14560" t="s">
        <v>50</v>
      </c>
      <c r="L14560" t="s">
        <v>28</v>
      </c>
      <c r="M14560">
        <v>6</v>
      </c>
      <c r="N14560">
        <v>0</v>
      </c>
      <c r="O14560">
        <v>-1</v>
      </c>
      <c r="P14560" t="s">
        <v>40558</v>
      </c>
      <c r="Q14560" t="s">
        <v>53</v>
      </c>
      <c r="R14560" s="3">
        <v>42361.9227430556</v>
      </c>
      <c r="S14560" t="s">
        <v>31</v>
      </c>
    </row>
    <row r="14561" customHeight="1" spans="1:19">
      <c r="A14561">
        <v>6860125762</v>
      </c>
      <c r="B14561" s="2" t="s">
        <v>40559</v>
      </c>
      <c r="C14561" t="s">
        <v>207</v>
      </c>
      <c r="D14561" t="s">
        <v>41</v>
      </c>
      <c r="E14561" t="s">
        <v>40560</v>
      </c>
      <c r="G14561">
        <v>128</v>
      </c>
      <c r="H14561">
        <v>477</v>
      </c>
      <c r="I14561">
        <v>11475</v>
      </c>
      <c r="J14561" t="s">
        <v>495</v>
      </c>
      <c r="L14561" t="s">
        <v>28</v>
      </c>
      <c r="M14561">
        <v>0</v>
      </c>
      <c r="N14561">
        <v>0</v>
      </c>
      <c r="O14561">
        <v>-1</v>
      </c>
      <c r="P14561" t="s">
        <v>40561</v>
      </c>
      <c r="Q14561" t="s">
        <v>30</v>
      </c>
      <c r="R14561" s="3">
        <v>43425.0204976852</v>
      </c>
      <c r="S14561" t="s">
        <v>31</v>
      </c>
    </row>
    <row r="14562" customHeight="1" spans="1:19">
      <c r="A14562">
        <v>7761934194</v>
      </c>
      <c r="B14562" s="2" t="s">
        <v>40562</v>
      </c>
      <c r="C14562" t="s">
        <v>207</v>
      </c>
      <c r="D14562" t="s">
        <v>41</v>
      </c>
      <c r="E14562" t="s">
        <v>40563</v>
      </c>
      <c r="G14562">
        <v>14</v>
      </c>
      <c r="H14562">
        <v>64</v>
      </c>
      <c r="I14562">
        <v>251</v>
      </c>
      <c r="J14562" t="s">
        <v>311</v>
      </c>
      <c r="L14562" t="s">
        <v>51</v>
      </c>
      <c r="M14562">
        <v>0</v>
      </c>
      <c r="N14562">
        <v>0</v>
      </c>
      <c r="O14562">
        <v>-1</v>
      </c>
      <c r="P14562" t="s">
        <v>40564</v>
      </c>
      <c r="R14562" s="3">
        <v>44711.3657523148</v>
      </c>
      <c r="S14562" t="s">
        <v>31</v>
      </c>
    </row>
    <row r="14563" customHeight="1" spans="1:19">
      <c r="A14563">
        <v>7479550352</v>
      </c>
      <c r="B14563" s="2" t="s">
        <v>40565</v>
      </c>
      <c r="C14563" t="s">
        <v>207</v>
      </c>
      <c r="D14563" t="s">
        <v>41</v>
      </c>
      <c r="E14563" t="s">
        <v>40566</v>
      </c>
      <c r="F14563" t="s">
        <v>40567</v>
      </c>
      <c r="G14563">
        <v>37</v>
      </c>
      <c r="H14563">
        <v>345</v>
      </c>
      <c r="I14563">
        <v>383</v>
      </c>
      <c r="J14563" t="s">
        <v>26</v>
      </c>
      <c r="K14563" t="s">
        <v>990</v>
      </c>
      <c r="L14563" t="s">
        <v>28</v>
      </c>
      <c r="M14563">
        <v>0</v>
      </c>
      <c r="N14563">
        <v>0</v>
      </c>
      <c r="O14563">
        <v>-1</v>
      </c>
      <c r="P14563" t="s">
        <v>36</v>
      </c>
      <c r="Q14563" t="s">
        <v>63</v>
      </c>
      <c r="R14563" s="3">
        <v>44022.730162037</v>
      </c>
      <c r="S14563" t="s">
        <v>31</v>
      </c>
    </row>
    <row r="14564" customHeight="1" spans="1:19">
      <c r="A14564">
        <v>6099031647</v>
      </c>
      <c r="B14564" s="2" t="s">
        <v>40568</v>
      </c>
      <c r="C14564" t="s">
        <v>73</v>
      </c>
      <c r="D14564" t="s">
        <v>23</v>
      </c>
      <c r="E14564" t="s">
        <v>40569</v>
      </c>
      <c r="G14564">
        <v>9</v>
      </c>
      <c r="H14564">
        <v>112</v>
      </c>
      <c r="I14564">
        <v>224</v>
      </c>
      <c r="J14564" t="s">
        <v>35</v>
      </c>
      <c r="L14564" t="s">
        <v>51</v>
      </c>
      <c r="M14564">
        <v>0</v>
      </c>
      <c r="N14564">
        <v>0</v>
      </c>
      <c r="O14564">
        <v>-1</v>
      </c>
      <c r="P14564" t="s">
        <v>36</v>
      </c>
      <c r="Q14564" t="s">
        <v>95</v>
      </c>
      <c r="R14564" s="3">
        <v>42760.9822685185</v>
      </c>
      <c r="S14564" t="s">
        <v>31</v>
      </c>
    </row>
    <row r="14565" customHeight="1" spans="1:19">
      <c r="A14565">
        <v>1921030863</v>
      </c>
      <c r="B14565" s="2" t="s">
        <v>40570</v>
      </c>
      <c r="C14565" t="s">
        <v>210</v>
      </c>
      <c r="D14565" t="s">
        <v>41</v>
      </c>
      <c r="E14565" t="s">
        <v>40571</v>
      </c>
      <c r="F14565" t="s">
        <v>40572</v>
      </c>
      <c r="G14565">
        <v>907</v>
      </c>
      <c r="H14565">
        <v>1060</v>
      </c>
      <c r="I14565">
        <v>9345</v>
      </c>
      <c r="J14565" t="s">
        <v>26</v>
      </c>
      <c r="L14565" t="s">
        <v>51</v>
      </c>
      <c r="M14565">
        <v>1</v>
      </c>
      <c r="N14565">
        <v>0</v>
      </c>
      <c r="O14565">
        <v>-1</v>
      </c>
      <c r="P14565" t="s">
        <v>608</v>
      </c>
      <c r="Q14565" t="s">
        <v>84</v>
      </c>
      <c r="R14565" s="3">
        <v>40557.5661342593</v>
      </c>
      <c r="S14565" t="s">
        <v>31</v>
      </c>
    </row>
    <row r="14566" customHeight="1" spans="1:19">
      <c r="A14566">
        <v>5114367016</v>
      </c>
      <c r="B14566" s="2" t="s">
        <v>40573</v>
      </c>
      <c r="C14566" t="s">
        <v>207</v>
      </c>
      <c r="D14566" t="s">
        <v>41</v>
      </c>
      <c r="E14566" t="s">
        <v>40574</v>
      </c>
      <c r="F14566" t="s">
        <v>40575</v>
      </c>
      <c r="G14566">
        <v>39</v>
      </c>
      <c r="H14566">
        <v>265</v>
      </c>
      <c r="I14566">
        <v>1128</v>
      </c>
      <c r="J14566" t="s">
        <v>106</v>
      </c>
      <c r="K14566" t="s">
        <v>7049</v>
      </c>
      <c r="L14566" t="s">
        <v>51</v>
      </c>
      <c r="M14566">
        <v>0</v>
      </c>
      <c r="N14566">
        <v>0</v>
      </c>
      <c r="O14566">
        <v>-1</v>
      </c>
      <c r="P14566" t="s">
        <v>3401</v>
      </c>
      <c r="Q14566" t="s">
        <v>37</v>
      </c>
      <c r="R14566" s="3">
        <v>41748.4731481482</v>
      </c>
      <c r="S14566" t="s">
        <v>31</v>
      </c>
    </row>
    <row r="14567" customHeight="1" spans="1:21">
      <c r="A14567">
        <v>1065992187</v>
      </c>
      <c r="B14567" s="2" t="s">
        <v>40576</v>
      </c>
      <c r="C14567" t="s">
        <v>207</v>
      </c>
      <c r="D14567" t="s">
        <v>41</v>
      </c>
      <c r="E14567" t="s">
        <v>40577</v>
      </c>
      <c r="F14567" t="s">
        <v>40578</v>
      </c>
      <c r="G14567">
        <v>10252</v>
      </c>
      <c r="H14567">
        <v>1556</v>
      </c>
      <c r="I14567">
        <v>14393</v>
      </c>
      <c r="J14567" t="s">
        <v>327</v>
      </c>
      <c r="K14567" t="s">
        <v>3794</v>
      </c>
      <c r="L14567" t="s">
        <v>28</v>
      </c>
      <c r="M14567">
        <v>0</v>
      </c>
      <c r="N14567">
        <v>1</v>
      </c>
      <c r="O14567">
        <v>0</v>
      </c>
      <c r="Q14567" t="s">
        <v>141</v>
      </c>
      <c r="R14567" s="3">
        <v>40228.1309259259</v>
      </c>
      <c r="S14567" t="s">
        <v>54</v>
      </c>
      <c r="T14567" t="s">
        <v>40579</v>
      </c>
      <c r="U14567" t="s">
        <v>808</v>
      </c>
    </row>
    <row r="14568" customHeight="1" spans="1:19">
      <c r="A14568">
        <v>2880179394</v>
      </c>
      <c r="B14568" s="2" t="s">
        <v>40580</v>
      </c>
      <c r="C14568" t="s">
        <v>36647</v>
      </c>
      <c r="D14568" t="s">
        <v>41</v>
      </c>
      <c r="E14568" t="s">
        <v>40581</v>
      </c>
      <c r="F14568" t="s">
        <v>40582</v>
      </c>
      <c r="G14568">
        <v>63</v>
      </c>
      <c r="H14568">
        <v>235</v>
      </c>
      <c r="I14568">
        <v>382</v>
      </c>
      <c r="J14568" t="s">
        <v>3276</v>
      </c>
      <c r="K14568" t="s">
        <v>40583</v>
      </c>
      <c r="L14568" t="s">
        <v>28</v>
      </c>
      <c r="M14568">
        <v>0</v>
      </c>
      <c r="N14568">
        <v>0</v>
      </c>
      <c r="O14568">
        <v>-1</v>
      </c>
      <c r="P14568" t="s">
        <v>36</v>
      </c>
      <c r="Q14568" t="s">
        <v>276</v>
      </c>
      <c r="R14568" s="3">
        <v>41115.397349537</v>
      </c>
      <c r="S14568" t="s">
        <v>38</v>
      </c>
    </row>
    <row r="14569" customHeight="1" spans="1:19">
      <c r="A14569">
        <v>7615555927</v>
      </c>
      <c r="B14569" s="2" t="s">
        <v>40584</v>
      </c>
      <c r="C14569" t="s">
        <v>396</v>
      </c>
      <c r="D14569" t="s">
        <v>41</v>
      </c>
      <c r="E14569" t="s">
        <v>40585</v>
      </c>
      <c r="F14569" t="s">
        <v>40586</v>
      </c>
      <c r="G14569">
        <v>7</v>
      </c>
      <c r="H14569">
        <v>184</v>
      </c>
      <c r="I14569">
        <v>432</v>
      </c>
      <c r="J14569" t="s">
        <v>35</v>
      </c>
      <c r="L14569" t="s">
        <v>51</v>
      </c>
      <c r="M14569">
        <v>0</v>
      </c>
      <c r="N14569">
        <v>0</v>
      </c>
      <c r="O14569">
        <v>-1</v>
      </c>
      <c r="P14569" t="s">
        <v>36</v>
      </c>
      <c r="R14569" s="3">
        <v>44341.7492476852</v>
      </c>
      <c r="S14569" t="s">
        <v>38</v>
      </c>
    </row>
    <row r="14570" customHeight="1" spans="1:19">
      <c r="A14570">
        <v>7332441434</v>
      </c>
      <c r="B14570" s="2" t="s">
        <v>40587</v>
      </c>
      <c r="C14570" t="s">
        <v>25128</v>
      </c>
      <c r="D14570" t="s">
        <v>41</v>
      </c>
      <c r="E14570" t="s">
        <v>40588</v>
      </c>
      <c r="F14570" t="s">
        <v>40589</v>
      </c>
      <c r="G14570">
        <v>5</v>
      </c>
      <c r="H14570">
        <v>83</v>
      </c>
      <c r="I14570">
        <v>180</v>
      </c>
      <c r="J14570" t="s">
        <v>35</v>
      </c>
      <c r="L14570" t="s">
        <v>28</v>
      </c>
      <c r="M14570">
        <v>0</v>
      </c>
      <c r="N14570">
        <v>0</v>
      </c>
      <c r="O14570">
        <v>-1</v>
      </c>
      <c r="P14570" t="s">
        <v>36</v>
      </c>
      <c r="Q14570" t="s">
        <v>583</v>
      </c>
      <c r="R14570" s="3">
        <v>43773.8484027778</v>
      </c>
      <c r="S14570" t="s">
        <v>38</v>
      </c>
    </row>
    <row r="14571" customHeight="1" spans="1:19">
      <c r="A14571">
        <v>7332441434</v>
      </c>
      <c r="B14571" s="2" t="s">
        <v>40590</v>
      </c>
      <c r="C14571" t="s">
        <v>73</v>
      </c>
      <c r="D14571" t="s">
        <v>23</v>
      </c>
      <c r="E14571" t="s">
        <v>40588</v>
      </c>
      <c r="F14571" t="s">
        <v>40589</v>
      </c>
      <c r="G14571">
        <v>5</v>
      </c>
      <c r="H14571">
        <v>83</v>
      </c>
      <c r="I14571">
        <v>180</v>
      </c>
      <c r="J14571" t="s">
        <v>35</v>
      </c>
      <c r="L14571" t="s">
        <v>28</v>
      </c>
      <c r="M14571">
        <v>0</v>
      </c>
      <c r="N14571">
        <v>0</v>
      </c>
      <c r="O14571">
        <v>-1</v>
      </c>
      <c r="P14571" t="s">
        <v>36</v>
      </c>
      <c r="Q14571" t="s">
        <v>583</v>
      </c>
      <c r="R14571" s="3">
        <v>43773.8484027778</v>
      </c>
      <c r="S14571" t="s">
        <v>38</v>
      </c>
    </row>
    <row r="14572" customHeight="1" spans="1:19">
      <c r="A14572">
        <v>7332441434</v>
      </c>
      <c r="B14572" s="2" t="s">
        <v>40591</v>
      </c>
      <c r="C14572" t="s">
        <v>25128</v>
      </c>
      <c r="D14572" t="s">
        <v>41</v>
      </c>
      <c r="E14572" t="s">
        <v>40588</v>
      </c>
      <c r="F14572" t="s">
        <v>40589</v>
      </c>
      <c r="G14572">
        <v>5</v>
      </c>
      <c r="H14572">
        <v>83</v>
      </c>
      <c r="I14572">
        <v>180</v>
      </c>
      <c r="J14572" t="s">
        <v>35</v>
      </c>
      <c r="L14572" t="s">
        <v>28</v>
      </c>
      <c r="M14572">
        <v>0</v>
      </c>
      <c r="N14572">
        <v>0</v>
      </c>
      <c r="O14572">
        <v>-1</v>
      </c>
      <c r="P14572" t="s">
        <v>36</v>
      </c>
      <c r="Q14572" t="s">
        <v>583</v>
      </c>
      <c r="R14572" s="3">
        <v>43773.8484027778</v>
      </c>
      <c r="S14572" t="s">
        <v>38</v>
      </c>
    </row>
    <row r="14573" customHeight="1" spans="1:19">
      <c r="A14573">
        <v>7332441434</v>
      </c>
      <c r="B14573" s="2" t="s">
        <v>40592</v>
      </c>
      <c r="C14573" t="s">
        <v>25128</v>
      </c>
      <c r="D14573" t="s">
        <v>41</v>
      </c>
      <c r="E14573" t="s">
        <v>40588</v>
      </c>
      <c r="F14573" t="s">
        <v>40589</v>
      </c>
      <c r="G14573">
        <v>5</v>
      </c>
      <c r="H14573">
        <v>83</v>
      </c>
      <c r="I14573">
        <v>180</v>
      </c>
      <c r="J14573" t="s">
        <v>35</v>
      </c>
      <c r="L14573" t="s">
        <v>28</v>
      </c>
      <c r="M14573">
        <v>0</v>
      </c>
      <c r="N14573">
        <v>0</v>
      </c>
      <c r="O14573">
        <v>-1</v>
      </c>
      <c r="P14573" t="s">
        <v>36</v>
      </c>
      <c r="Q14573" t="s">
        <v>583</v>
      </c>
      <c r="R14573" s="3">
        <v>43773.8484027778</v>
      </c>
      <c r="S14573" t="s">
        <v>38</v>
      </c>
    </row>
    <row r="14574" customHeight="1" spans="1:19">
      <c r="A14574">
        <v>7332441434</v>
      </c>
      <c r="B14574" s="2" t="s">
        <v>40593</v>
      </c>
      <c r="C14574" t="s">
        <v>5802</v>
      </c>
      <c r="D14574" t="s">
        <v>23</v>
      </c>
      <c r="E14574" t="s">
        <v>40588</v>
      </c>
      <c r="F14574" t="s">
        <v>40589</v>
      </c>
      <c r="G14574">
        <v>5</v>
      </c>
      <c r="H14574">
        <v>83</v>
      </c>
      <c r="I14574">
        <v>180</v>
      </c>
      <c r="J14574" t="s">
        <v>35</v>
      </c>
      <c r="L14574" t="s">
        <v>28</v>
      </c>
      <c r="M14574">
        <v>0</v>
      </c>
      <c r="N14574">
        <v>0</v>
      </c>
      <c r="O14574">
        <v>-1</v>
      </c>
      <c r="P14574" t="s">
        <v>36</v>
      </c>
      <c r="Q14574" t="s">
        <v>583</v>
      </c>
      <c r="R14574" s="3">
        <v>43773.8484027778</v>
      </c>
      <c r="S14574" t="s">
        <v>38</v>
      </c>
    </row>
    <row r="14575" customHeight="1" spans="1:19">
      <c r="A14575">
        <v>7332441434</v>
      </c>
      <c r="B14575" s="2" t="s">
        <v>40594</v>
      </c>
      <c r="C14575" t="s">
        <v>73</v>
      </c>
      <c r="D14575" t="s">
        <v>23</v>
      </c>
      <c r="E14575" t="s">
        <v>40588</v>
      </c>
      <c r="F14575" t="s">
        <v>40589</v>
      </c>
      <c r="G14575">
        <v>5</v>
      </c>
      <c r="H14575">
        <v>83</v>
      </c>
      <c r="I14575">
        <v>180</v>
      </c>
      <c r="J14575" t="s">
        <v>35</v>
      </c>
      <c r="L14575" t="s">
        <v>28</v>
      </c>
      <c r="M14575">
        <v>0</v>
      </c>
      <c r="N14575">
        <v>0</v>
      </c>
      <c r="O14575">
        <v>-1</v>
      </c>
      <c r="P14575" t="s">
        <v>36</v>
      </c>
      <c r="Q14575" t="s">
        <v>583</v>
      </c>
      <c r="R14575" s="3">
        <v>43773.8484027778</v>
      </c>
      <c r="S14575" t="s">
        <v>38</v>
      </c>
    </row>
    <row r="14576" customHeight="1" spans="1:19">
      <c r="A14576">
        <v>2733889611</v>
      </c>
      <c r="B14576" s="2" t="s">
        <v>40595</v>
      </c>
      <c r="C14576" t="s">
        <v>210</v>
      </c>
      <c r="D14576" t="s">
        <v>41</v>
      </c>
      <c r="E14576" t="s">
        <v>40596</v>
      </c>
      <c r="F14576" t="s">
        <v>40597</v>
      </c>
      <c r="G14576">
        <v>21</v>
      </c>
      <c r="H14576">
        <v>130</v>
      </c>
      <c r="I14576">
        <v>938</v>
      </c>
      <c r="J14576" t="s">
        <v>111</v>
      </c>
      <c r="K14576" t="s">
        <v>9103</v>
      </c>
      <c r="L14576" t="s">
        <v>28</v>
      </c>
      <c r="M14576">
        <v>0</v>
      </c>
      <c r="N14576">
        <v>0</v>
      </c>
      <c r="O14576">
        <v>-1</v>
      </c>
      <c r="P14576" t="s">
        <v>40598</v>
      </c>
      <c r="Q14576" t="s">
        <v>318</v>
      </c>
      <c r="R14576" s="3">
        <v>41050.6703935185</v>
      </c>
      <c r="S14576" t="s">
        <v>31</v>
      </c>
    </row>
    <row r="14577" customHeight="1" spans="1:20">
      <c r="A14577">
        <v>5738627138</v>
      </c>
      <c r="B14577" s="2" t="s">
        <v>40599</v>
      </c>
      <c r="C14577" t="s">
        <v>207</v>
      </c>
      <c r="D14577" t="s">
        <v>41</v>
      </c>
      <c r="E14577" t="s">
        <v>40600</v>
      </c>
      <c r="F14577" t="s">
        <v>40601</v>
      </c>
      <c r="G14577">
        <v>4554</v>
      </c>
      <c r="H14577">
        <v>1135</v>
      </c>
      <c r="I14577">
        <v>17159</v>
      </c>
      <c r="J14577" t="s">
        <v>117</v>
      </c>
      <c r="L14577" t="s">
        <v>28</v>
      </c>
      <c r="M14577">
        <v>0</v>
      </c>
      <c r="N14577">
        <v>0</v>
      </c>
      <c r="O14577">
        <v>-1</v>
      </c>
      <c r="P14577" t="s">
        <v>166</v>
      </c>
      <c r="Q14577" t="s">
        <v>120</v>
      </c>
      <c r="R14577" s="3">
        <v>42303.7944212963</v>
      </c>
      <c r="S14577" t="s">
        <v>54</v>
      </c>
      <c r="T14577" t="s">
        <v>6662</v>
      </c>
    </row>
    <row r="14578" customHeight="1" spans="1:19">
      <c r="A14578">
        <v>5459955367</v>
      </c>
      <c r="B14578" s="2" t="s">
        <v>40602</v>
      </c>
      <c r="C14578" t="s">
        <v>207</v>
      </c>
      <c r="D14578" t="s">
        <v>41</v>
      </c>
      <c r="E14578" t="s">
        <v>40603</v>
      </c>
      <c r="G14578">
        <v>33</v>
      </c>
      <c r="H14578">
        <v>83</v>
      </c>
      <c r="I14578">
        <v>92</v>
      </c>
      <c r="J14578" t="s">
        <v>94</v>
      </c>
      <c r="K14578" t="s">
        <v>35</v>
      </c>
      <c r="L14578" t="s">
        <v>51</v>
      </c>
      <c r="M14578">
        <v>0</v>
      </c>
      <c r="N14578">
        <v>0</v>
      </c>
      <c r="O14578">
        <v>-1</v>
      </c>
      <c r="P14578" t="s">
        <v>2023</v>
      </c>
      <c r="Q14578" t="s">
        <v>245</v>
      </c>
      <c r="R14578" s="3">
        <v>42008.8706712963</v>
      </c>
      <c r="S14578" t="s">
        <v>31</v>
      </c>
    </row>
    <row r="14579" customHeight="1" spans="1:19">
      <c r="A14579">
        <v>2437140410</v>
      </c>
      <c r="B14579" s="2" t="s">
        <v>40604</v>
      </c>
      <c r="C14579" t="s">
        <v>210</v>
      </c>
      <c r="D14579" t="s">
        <v>41</v>
      </c>
      <c r="E14579" t="s">
        <v>40605</v>
      </c>
      <c r="G14579">
        <v>121</v>
      </c>
      <c r="H14579">
        <v>259</v>
      </c>
      <c r="I14579">
        <v>1564</v>
      </c>
      <c r="J14579" t="s">
        <v>35</v>
      </c>
      <c r="L14579" t="s">
        <v>28</v>
      </c>
      <c r="M14579">
        <v>1</v>
      </c>
      <c r="N14579">
        <v>0</v>
      </c>
      <c r="O14579">
        <v>-1</v>
      </c>
      <c r="P14579" t="s">
        <v>36</v>
      </c>
      <c r="Q14579" t="s">
        <v>160</v>
      </c>
      <c r="R14579" s="3">
        <v>40817.9593055556</v>
      </c>
      <c r="S14579" t="s">
        <v>31</v>
      </c>
    </row>
    <row r="14580" customHeight="1" spans="1:19">
      <c r="A14580">
        <v>5488937451</v>
      </c>
      <c r="B14580" s="2" t="s">
        <v>40606</v>
      </c>
      <c r="C14580" t="s">
        <v>210</v>
      </c>
      <c r="D14580" t="s">
        <v>41</v>
      </c>
      <c r="E14580" t="s">
        <v>40607</v>
      </c>
      <c r="F14580" t="s">
        <v>40608</v>
      </c>
      <c r="G14580">
        <v>28</v>
      </c>
      <c r="H14580">
        <v>232</v>
      </c>
      <c r="I14580">
        <v>4385</v>
      </c>
      <c r="J14580" t="s">
        <v>204</v>
      </c>
      <c r="L14580" t="s">
        <v>51</v>
      </c>
      <c r="M14580">
        <v>0</v>
      </c>
      <c r="N14580">
        <v>0</v>
      </c>
      <c r="O14580">
        <v>-1</v>
      </c>
      <c r="P14580" t="s">
        <v>36</v>
      </c>
      <c r="Q14580" t="s">
        <v>37</v>
      </c>
      <c r="R14580" s="3">
        <v>42024.9524652778</v>
      </c>
      <c r="S14580" t="s">
        <v>31</v>
      </c>
    </row>
    <row r="14581" customHeight="1" spans="1:19">
      <c r="A14581">
        <v>7371721341</v>
      </c>
      <c r="B14581" s="2" t="s">
        <v>40609</v>
      </c>
      <c r="C14581" t="s">
        <v>73</v>
      </c>
      <c r="D14581" t="s">
        <v>23</v>
      </c>
      <c r="E14581" t="s">
        <v>40610</v>
      </c>
      <c r="F14581" t="s">
        <v>40611</v>
      </c>
      <c r="G14581">
        <v>20</v>
      </c>
      <c r="H14581">
        <v>226</v>
      </c>
      <c r="I14581">
        <v>667</v>
      </c>
      <c r="J14581" t="s">
        <v>35</v>
      </c>
      <c r="L14581" t="s">
        <v>28</v>
      </c>
      <c r="M14581">
        <v>0</v>
      </c>
      <c r="N14581">
        <v>0</v>
      </c>
      <c r="O14581">
        <v>-1</v>
      </c>
      <c r="P14581" t="s">
        <v>40612</v>
      </c>
      <c r="Q14581" t="s">
        <v>439</v>
      </c>
      <c r="R14581" s="3">
        <v>43843.8955671296</v>
      </c>
      <c r="S14581" t="s">
        <v>31</v>
      </c>
    </row>
    <row r="14582" customHeight="1" spans="1:19">
      <c r="A14582">
        <v>7659112847</v>
      </c>
      <c r="B14582" s="2" t="s">
        <v>40613</v>
      </c>
      <c r="C14582" t="s">
        <v>210</v>
      </c>
      <c r="D14582" t="s">
        <v>41</v>
      </c>
      <c r="E14582" t="s">
        <v>40614</v>
      </c>
      <c r="F14582" t="s">
        <v>40615</v>
      </c>
      <c r="G14582">
        <v>2</v>
      </c>
      <c r="H14582">
        <v>387</v>
      </c>
      <c r="I14582">
        <v>3766</v>
      </c>
      <c r="J14582" t="s">
        <v>507</v>
      </c>
      <c r="K14582" t="s">
        <v>508</v>
      </c>
      <c r="L14582" t="s">
        <v>51</v>
      </c>
      <c r="M14582">
        <v>1</v>
      </c>
      <c r="N14582">
        <v>0</v>
      </c>
      <c r="O14582">
        <v>-1</v>
      </c>
      <c r="P14582" t="s">
        <v>36</v>
      </c>
      <c r="Q14582" t="s">
        <v>234</v>
      </c>
      <c r="R14582" s="3">
        <v>44404.5834259259</v>
      </c>
      <c r="S14582" t="s">
        <v>38</v>
      </c>
    </row>
    <row r="14583" customHeight="1" spans="1:19">
      <c r="A14583">
        <v>6646937536</v>
      </c>
      <c r="B14583" s="2" t="s">
        <v>40616</v>
      </c>
      <c r="C14583" t="s">
        <v>210</v>
      </c>
      <c r="D14583" t="s">
        <v>41</v>
      </c>
      <c r="E14583" t="s">
        <v>40617</v>
      </c>
      <c r="G14583">
        <v>4</v>
      </c>
      <c r="H14583">
        <v>38</v>
      </c>
      <c r="I14583">
        <v>15</v>
      </c>
      <c r="J14583" t="s">
        <v>204</v>
      </c>
      <c r="L14583" t="s">
        <v>51</v>
      </c>
      <c r="M14583">
        <v>1</v>
      </c>
      <c r="N14583">
        <v>0</v>
      </c>
      <c r="O14583">
        <v>-1</v>
      </c>
      <c r="P14583" t="s">
        <v>182</v>
      </c>
      <c r="Q14583" t="s">
        <v>84</v>
      </c>
      <c r="R14583" s="3">
        <v>43331.5267824074</v>
      </c>
      <c r="S14583" t="s">
        <v>31</v>
      </c>
    </row>
    <row r="14584" customHeight="1" spans="1:19">
      <c r="A14584">
        <v>5601558552</v>
      </c>
      <c r="B14584" s="2" t="s">
        <v>40618</v>
      </c>
      <c r="C14584" t="s">
        <v>207</v>
      </c>
      <c r="D14584" t="s">
        <v>41</v>
      </c>
      <c r="E14584" t="s">
        <v>40619</v>
      </c>
      <c r="F14584" t="s">
        <v>40620</v>
      </c>
      <c r="G14584">
        <v>5320</v>
      </c>
      <c r="H14584">
        <v>67</v>
      </c>
      <c r="I14584">
        <v>854</v>
      </c>
      <c r="J14584" t="s">
        <v>26</v>
      </c>
      <c r="L14584" t="s">
        <v>28</v>
      </c>
      <c r="M14584">
        <v>2</v>
      </c>
      <c r="N14584">
        <v>1</v>
      </c>
      <c r="O14584">
        <v>0</v>
      </c>
      <c r="P14584" t="s">
        <v>36</v>
      </c>
      <c r="Q14584" t="s">
        <v>40621</v>
      </c>
      <c r="R14584" s="3">
        <v>42128.7475694444</v>
      </c>
      <c r="S14584" t="s">
        <v>31</v>
      </c>
    </row>
    <row r="14585" customHeight="1" spans="1:19">
      <c r="A14585">
        <v>5531809145</v>
      </c>
      <c r="B14585" s="2" t="s">
        <v>40622</v>
      </c>
      <c r="C14585" t="s">
        <v>207</v>
      </c>
      <c r="D14585" t="s">
        <v>41</v>
      </c>
      <c r="E14585" t="s">
        <v>40623</v>
      </c>
      <c r="F14585" t="s">
        <v>40624</v>
      </c>
      <c r="G14585">
        <v>175</v>
      </c>
      <c r="H14585">
        <v>512</v>
      </c>
      <c r="I14585">
        <v>6072</v>
      </c>
      <c r="J14585" t="s">
        <v>537</v>
      </c>
      <c r="L14585" t="s">
        <v>51</v>
      </c>
      <c r="M14585">
        <v>2</v>
      </c>
      <c r="N14585">
        <v>0</v>
      </c>
      <c r="O14585">
        <v>-1</v>
      </c>
      <c r="P14585" t="s">
        <v>62</v>
      </c>
      <c r="Q14585" t="s">
        <v>79</v>
      </c>
      <c r="R14585" s="3">
        <v>42057.6716550926</v>
      </c>
      <c r="S14585" t="s">
        <v>31</v>
      </c>
    </row>
    <row r="14586" customHeight="1" spans="1:19">
      <c r="A14586">
        <v>3193195567</v>
      </c>
      <c r="B14586" s="2" t="s">
        <v>40625</v>
      </c>
      <c r="C14586" t="s">
        <v>73</v>
      </c>
      <c r="D14586" t="s">
        <v>23</v>
      </c>
      <c r="E14586" t="s">
        <v>40626</v>
      </c>
      <c r="F14586" t="s">
        <v>40627</v>
      </c>
      <c r="G14586">
        <v>9489</v>
      </c>
      <c r="H14586">
        <v>615</v>
      </c>
      <c r="I14586">
        <v>16352</v>
      </c>
      <c r="J14586" t="s">
        <v>50</v>
      </c>
      <c r="L14586" t="s">
        <v>28</v>
      </c>
      <c r="M14586">
        <v>7</v>
      </c>
      <c r="N14586">
        <v>1</v>
      </c>
      <c r="O14586">
        <v>0</v>
      </c>
      <c r="P14586" t="s">
        <v>653</v>
      </c>
      <c r="Q14586" t="s">
        <v>53</v>
      </c>
      <c r="R14586" s="3">
        <v>41260.6361689815</v>
      </c>
      <c r="S14586" t="s">
        <v>54</v>
      </c>
    </row>
    <row r="14587" customHeight="1" spans="1:19">
      <c r="A14587">
        <v>1674125675</v>
      </c>
      <c r="B14587" s="2" t="s">
        <v>40628</v>
      </c>
      <c r="C14587" t="s">
        <v>73</v>
      </c>
      <c r="D14587" t="s">
        <v>23</v>
      </c>
      <c r="E14587" t="s">
        <v>40629</v>
      </c>
      <c r="G14587">
        <v>291</v>
      </c>
      <c r="H14587">
        <v>1679</v>
      </c>
      <c r="I14587">
        <v>529</v>
      </c>
      <c r="J14587" t="s">
        <v>726</v>
      </c>
      <c r="L14587" t="s">
        <v>51</v>
      </c>
      <c r="M14587">
        <v>0</v>
      </c>
      <c r="N14587">
        <v>0</v>
      </c>
      <c r="O14587">
        <v>-1</v>
      </c>
      <c r="Q14587" t="s">
        <v>245</v>
      </c>
      <c r="R14587" s="3">
        <v>40171.6192592593</v>
      </c>
      <c r="S14587" t="s">
        <v>31</v>
      </c>
    </row>
    <row r="14588" customHeight="1" spans="1:20">
      <c r="A14588">
        <v>5458584807</v>
      </c>
      <c r="B14588" s="2" t="s">
        <v>40630</v>
      </c>
      <c r="C14588" t="s">
        <v>22</v>
      </c>
      <c r="D14588" t="s">
        <v>23</v>
      </c>
      <c r="E14588" t="s">
        <v>40631</v>
      </c>
      <c r="F14588" t="s">
        <v>40632</v>
      </c>
      <c r="G14588">
        <v>175</v>
      </c>
      <c r="H14588">
        <v>549</v>
      </c>
      <c r="I14588">
        <v>340</v>
      </c>
      <c r="J14588" t="s">
        <v>35</v>
      </c>
      <c r="L14588" t="s">
        <v>28</v>
      </c>
      <c r="M14588">
        <v>2</v>
      </c>
      <c r="N14588">
        <v>0</v>
      </c>
      <c r="O14588">
        <v>-1</v>
      </c>
      <c r="P14588" t="s">
        <v>40633</v>
      </c>
      <c r="Q14588" t="s">
        <v>84</v>
      </c>
      <c r="R14588" s="3">
        <v>42041.9110416667</v>
      </c>
      <c r="S14588" t="s">
        <v>31</v>
      </c>
      <c r="T14588" t="s">
        <v>40634</v>
      </c>
    </row>
    <row r="14589" customHeight="1" spans="1:19">
      <c r="A14589">
        <v>6353566105</v>
      </c>
      <c r="B14589" s="2" t="s">
        <v>40635</v>
      </c>
      <c r="C14589" t="s">
        <v>207</v>
      </c>
      <c r="D14589" t="s">
        <v>41</v>
      </c>
      <c r="E14589" t="s">
        <v>40636</v>
      </c>
      <c r="F14589" t="s">
        <v>40637</v>
      </c>
      <c r="G14589">
        <v>69</v>
      </c>
      <c r="H14589">
        <v>179</v>
      </c>
      <c r="I14589">
        <v>1664</v>
      </c>
      <c r="J14589" t="s">
        <v>35</v>
      </c>
      <c r="L14589" t="s">
        <v>51</v>
      </c>
      <c r="M14589">
        <v>1</v>
      </c>
      <c r="N14589">
        <v>0</v>
      </c>
      <c r="O14589">
        <v>-1</v>
      </c>
      <c r="P14589" t="s">
        <v>8289</v>
      </c>
      <c r="Q14589" t="s">
        <v>79</v>
      </c>
      <c r="R14589" s="3">
        <v>42971.7135416667</v>
      </c>
      <c r="S14589" t="s">
        <v>31</v>
      </c>
    </row>
    <row r="14590" customHeight="1" spans="1:19">
      <c r="A14590">
        <v>5620049026</v>
      </c>
      <c r="B14590" s="2" t="s">
        <v>40638</v>
      </c>
      <c r="C14590" t="s">
        <v>207</v>
      </c>
      <c r="D14590" t="s">
        <v>41</v>
      </c>
      <c r="E14590" t="s">
        <v>40639</v>
      </c>
      <c r="G14590">
        <v>10</v>
      </c>
      <c r="H14590">
        <v>133</v>
      </c>
      <c r="I14590">
        <v>1054</v>
      </c>
      <c r="J14590" t="s">
        <v>35</v>
      </c>
      <c r="L14590" t="s">
        <v>28</v>
      </c>
      <c r="M14590">
        <v>0</v>
      </c>
      <c r="N14590">
        <v>0</v>
      </c>
      <c r="O14590">
        <v>-1</v>
      </c>
      <c r="P14590" t="s">
        <v>36</v>
      </c>
      <c r="Q14590" t="s">
        <v>37</v>
      </c>
      <c r="R14590" s="3">
        <v>42737.1094675926</v>
      </c>
      <c r="S14590" t="s">
        <v>38</v>
      </c>
    </row>
    <row r="14591" customHeight="1" spans="1:19">
      <c r="A14591">
        <v>1888884420</v>
      </c>
      <c r="B14591" s="2" t="s">
        <v>40640</v>
      </c>
      <c r="C14591" t="s">
        <v>207</v>
      </c>
      <c r="D14591" t="s">
        <v>41</v>
      </c>
      <c r="E14591" t="s">
        <v>40641</v>
      </c>
      <c r="F14591" t="s">
        <v>40642</v>
      </c>
      <c r="G14591">
        <v>389</v>
      </c>
      <c r="H14591">
        <v>621</v>
      </c>
      <c r="I14591">
        <v>18054</v>
      </c>
      <c r="J14591" t="s">
        <v>94</v>
      </c>
      <c r="K14591" t="s">
        <v>35</v>
      </c>
      <c r="L14591" t="s">
        <v>51</v>
      </c>
      <c r="M14591">
        <v>7</v>
      </c>
      <c r="N14591">
        <v>0</v>
      </c>
      <c r="O14591">
        <v>220</v>
      </c>
      <c r="P14591" t="s">
        <v>249</v>
      </c>
      <c r="Q14591" t="s">
        <v>71</v>
      </c>
      <c r="R14591" s="3">
        <v>40517.4612962963</v>
      </c>
      <c r="S14591" t="s">
        <v>54</v>
      </c>
    </row>
    <row r="14592" customHeight="1" spans="1:20">
      <c r="A14592">
        <v>1679709533</v>
      </c>
      <c r="B14592" s="2" t="s">
        <v>40643</v>
      </c>
      <c r="C14592" t="s">
        <v>210</v>
      </c>
      <c r="D14592" t="s">
        <v>41</v>
      </c>
      <c r="E14592" t="s">
        <v>40644</v>
      </c>
      <c r="F14592" t="s">
        <v>40645</v>
      </c>
      <c r="G14592">
        <v>2606</v>
      </c>
      <c r="H14592">
        <v>290</v>
      </c>
      <c r="I14592">
        <v>7241</v>
      </c>
      <c r="J14592" t="s">
        <v>94</v>
      </c>
      <c r="L14592" t="s">
        <v>51</v>
      </c>
      <c r="M14592">
        <v>5</v>
      </c>
      <c r="N14592">
        <v>1</v>
      </c>
      <c r="O14592">
        <v>0</v>
      </c>
      <c r="P14592" t="s">
        <v>608</v>
      </c>
      <c r="Q14592" t="s">
        <v>199</v>
      </c>
      <c r="R14592" s="3">
        <v>40187.5663194444</v>
      </c>
      <c r="S14592" t="s">
        <v>31</v>
      </c>
      <c r="T14592" t="s">
        <v>40646</v>
      </c>
    </row>
    <row r="14593" customHeight="1" spans="1:19">
      <c r="A14593">
        <v>6299071705</v>
      </c>
      <c r="B14593" s="2" t="s">
        <v>40647</v>
      </c>
      <c r="C14593" t="s">
        <v>73</v>
      </c>
      <c r="D14593" t="s">
        <v>23</v>
      </c>
      <c r="E14593" t="s">
        <v>40648</v>
      </c>
      <c r="G14593">
        <v>8</v>
      </c>
      <c r="H14593">
        <v>14</v>
      </c>
      <c r="I14593">
        <v>410</v>
      </c>
      <c r="J14593" t="s">
        <v>35</v>
      </c>
      <c r="L14593" t="s">
        <v>28</v>
      </c>
      <c r="M14593">
        <v>0</v>
      </c>
      <c r="N14593">
        <v>0</v>
      </c>
      <c r="O14593">
        <v>-1</v>
      </c>
      <c r="P14593" t="s">
        <v>13837</v>
      </c>
      <c r="R14593" s="3">
        <v>42916.6076041667</v>
      </c>
      <c r="S14593" t="s">
        <v>31</v>
      </c>
    </row>
    <row r="14594" customHeight="1" spans="1:19">
      <c r="A14594">
        <v>7729543607</v>
      </c>
      <c r="B14594" s="2" t="s">
        <v>40649</v>
      </c>
      <c r="C14594" t="s">
        <v>5802</v>
      </c>
      <c r="D14594" t="s">
        <v>23</v>
      </c>
      <c r="E14594" t="s">
        <v>40650</v>
      </c>
      <c r="F14594" t="s">
        <v>40651</v>
      </c>
      <c r="G14594">
        <v>3</v>
      </c>
      <c r="H14594">
        <v>36</v>
      </c>
      <c r="I14594">
        <v>67</v>
      </c>
      <c r="J14594" t="s">
        <v>311</v>
      </c>
      <c r="K14594" t="s">
        <v>5766</v>
      </c>
      <c r="L14594" t="s">
        <v>51</v>
      </c>
      <c r="M14594">
        <v>2</v>
      </c>
      <c r="N14594">
        <v>0</v>
      </c>
      <c r="O14594">
        <v>-1</v>
      </c>
      <c r="P14594" t="s">
        <v>653</v>
      </c>
      <c r="Q14594" t="s">
        <v>160</v>
      </c>
      <c r="R14594" s="3">
        <v>44544.8333101852</v>
      </c>
      <c r="S14594" t="s">
        <v>38</v>
      </c>
    </row>
    <row r="14595" customHeight="1" spans="1:19">
      <c r="A14595">
        <v>6567282559</v>
      </c>
      <c r="B14595" s="2" t="s">
        <v>40652</v>
      </c>
      <c r="C14595" t="s">
        <v>73</v>
      </c>
      <c r="D14595" t="s">
        <v>23</v>
      </c>
      <c r="E14595" t="s">
        <v>40653</v>
      </c>
      <c r="F14595" t="s">
        <v>40654</v>
      </c>
      <c r="G14595">
        <v>9</v>
      </c>
      <c r="H14595">
        <v>60</v>
      </c>
      <c r="I14595">
        <v>191</v>
      </c>
      <c r="J14595" t="s">
        <v>1036</v>
      </c>
      <c r="K14595" t="s">
        <v>1687</v>
      </c>
      <c r="L14595" t="s">
        <v>51</v>
      </c>
      <c r="M14595">
        <v>5</v>
      </c>
      <c r="N14595">
        <v>0</v>
      </c>
      <c r="O14595">
        <v>-1</v>
      </c>
      <c r="P14595" t="s">
        <v>36</v>
      </c>
      <c r="Q14595" t="s">
        <v>439</v>
      </c>
      <c r="R14595" s="3">
        <v>43256.9424305556</v>
      </c>
      <c r="S14595" t="s">
        <v>31</v>
      </c>
    </row>
    <row r="14596" customHeight="1" spans="1:20">
      <c r="A14596">
        <v>1840950897</v>
      </c>
      <c r="B14596" s="2" t="s">
        <v>40655</v>
      </c>
      <c r="E14596" t="s">
        <v>40656</v>
      </c>
      <c r="G14596">
        <v>169</v>
      </c>
      <c r="H14596">
        <v>526</v>
      </c>
      <c r="I14596">
        <v>683</v>
      </c>
      <c r="J14596" t="s">
        <v>106</v>
      </c>
      <c r="K14596" t="s">
        <v>187</v>
      </c>
      <c r="L14596" t="s">
        <v>28</v>
      </c>
      <c r="M14596">
        <v>0</v>
      </c>
      <c r="N14596">
        <v>0</v>
      </c>
      <c r="O14596">
        <v>-1</v>
      </c>
      <c r="Q14596" t="s">
        <v>37</v>
      </c>
      <c r="R14596" s="3">
        <v>40479.5524537037</v>
      </c>
      <c r="S14596" t="s">
        <v>31</v>
      </c>
      <c r="T14596" t="s">
        <v>40657</v>
      </c>
    </row>
    <row r="14597" customHeight="1" spans="1:19">
      <c r="A14597">
        <v>6859759685</v>
      </c>
      <c r="B14597" s="2" t="s">
        <v>40658</v>
      </c>
      <c r="C14597" t="s">
        <v>73</v>
      </c>
      <c r="D14597" t="s">
        <v>23</v>
      </c>
      <c r="E14597" t="s">
        <v>40659</v>
      </c>
      <c r="F14597" t="s">
        <v>40660</v>
      </c>
      <c r="G14597">
        <v>2</v>
      </c>
      <c r="H14597">
        <v>47</v>
      </c>
      <c r="I14597">
        <v>317</v>
      </c>
      <c r="J14597" t="s">
        <v>26</v>
      </c>
      <c r="L14597" t="s">
        <v>51</v>
      </c>
      <c r="M14597">
        <v>0</v>
      </c>
      <c r="N14597">
        <v>0</v>
      </c>
      <c r="O14597">
        <v>-1</v>
      </c>
      <c r="P14597" t="s">
        <v>36</v>
      </c>
      <c r="Q14597" t="s">
        <v>245</v>
      </c>
      <c r="R14597" s="3">
        <v>43424.4316435185</v>
      </c>
      <c r="S14597" t="s">
        <v>38</v>
      </c>
    </row>
    <row r="14598" customHeight="1" spans="1:20">
      <c r="A14598">
        <v>1682684095</v>
      </c>
      <c r="B14598" s="2" t="s">
        <v>40661</v>
      </c>
      <c r="C14598" t="s">
        <v>73</v>
      </c>
      <c r="D14598" t="s">
        <v>23</v>
      </c>
      <c r="E14598" t="s">
        <v>40662</v>
      </c>
      <c r="F14598" t="s">
        <v>40663</v>
      </c>
      <c r="G14598">
        <v>441</v>
      </c>
      <c r="H14598">
        <v>1882</v>
      </c>
      <c r="I14598">
        <v>11429</v>
      </c>
      <c r="J14598" t="s">
        <v>1289</v>
      </c>
      <c r="L14598" t="s">
        <v>28</v>
      </c>
      <c r="M14598">
        <v>0</v>
      </c>
      <c r="N14598">
        <v>0</v>
      </c>
      <c r="O14598">
        <v>-1</v>
      </c>
      <c r="P14598" t="s">
        <v>182</v>
      </c>
      <c r="Q14598" t="s">
        <v>101</v>
      </c>
      <c r="R14598" s="3">
        <v>40218.6830671296</v>
      </c>
      <c r="S14598" t="s">
        <v>31</v>
      </c>
      <c r="T14598" t="s">
        <v>40664</v>
      </c>
    </row>
    <row r="14599" customHeight="1" spans="1:19">
      <c r="A14599">
        <v>5532225391</v>
      </c>
      <c r="B14599" s="2" t="s">
        <v>40665</v>
      </c>
      <c r="C14599" t="s">
        <v>73</v>
      </c>
      <c r="D14599" t="s">
        <v>23</v>
      </c>
      <c r="E14599" t="s">
        <v>40666</v>
      </c>
      <c r="F14599" t="s">
        <v>40667</v>
      </c>
      <c r="G14599">
        <v>689</v>
      </c>
      <c r="H14599">
        <v>873</v>
      </c>
      <c r="I14599">
        <v>3192</v>
      </c>
      <c r="J14599" t="s">
        <v>153</v>
      </c>
      <c r="K14599" t="s">
        <v>19853</v>
      </c>
      <c r="L14599" t="s">
        <v>51</v>
      </c>
      <c r="M14599">
        <v>1</v>
      </c>
      <c r="N14599">
        <v>0</v>
      </c>
      <c r="O14599">
        <v>-1</v>
      </c>
      <c r="P14599" t="s">
        <v>275</v>
      </c>
      <c r="Q14599" t="s">
        <v>245</v>
      </c>
      <c r="R14599" s="3">
        <v>42056.8742824074</v>
      </c>
      <c r="S14599" t="s">
        <v>31</v>
      </c>
    </row>
    <row r="14600" customHeight="1" spans="1:19">
      <c r="A14600">
        <v>2691523715</v>
      </c>
      <c r="B14600" s="2" t="s">
        <v>40668</v>
      </c>
      <c r="C14600" t="s">
        <v>207</v>
      </c>
      <c r="D14600" t="s">
        <v>41</v>
      </c>
      <c r="E14600" t="s">
        <v>40669</v>
      </c>
      <c r="F14600" t="s">
        <v>40670</v>
      </c>
      <c r="G14600">
        <v>11</v>
      </c>
      <c r="H14600">
        <v>89</v>
      </c>
      <c r="I14600">
        <v>613</v>
      </c>
      <c r="J14600" t="s">
        <v>94</v>
      </c>
      <c r="L14600" t="s">
        <v>51</v>
      </c>
      <c r="M14600">
        <v>1</v>
      </c>
      <c r="N14600">
        <v>0</v>
      </c>
      <c r="O14600">
        <v>-1</v>
      </c>
      <c r="P14600" t="s">
        <v>36</v>
      </c>
      <c r="Q14600" t="s">
        <v>101</v>
      </c>
      <c r="R14600" s="3">
        <v>41709.1012384259</v>
      </c>
      <c r="S14600" t="s">
        <v>31</v>
      </c>
    </row>
    <row r="14601" customHeight="1" spans="1:19">
      <c r="A14601">
        <v>7379609700</v>
      </c>
      <c r="B14601" s="2" t="s">
        <v>40671</v>
      </c>
      <c r="C14601" t="s">
        <v>21026</v>
      </c>
      <c r="D14601" t="s">
        <v>23</v>
      </c>
      <c r="E14601" t="s">
        <v>40672</v>
      </c>
      <c r="F14601" t="s">
        <v>40673</v>
      </c>
      <c r="G14601">
        <v>2</v>
      </c>
      <c r="H14601">
        <v>383</v>
      </c>
      <c r="I14601">
        <v>885</v>
      </c>
      <c r="J14601" t="s">
        <v>50</v>
      </c>
      <c r="L14601" t="s">
        <v>51</v>
      </c>
      <c r="M14601">
        <v>0</v>
      </c>
      <c r="N14601">
        <v>0</v>
      </c>
      <c r="O14601">
        <v>-1</v>
      </c>
      <c r="P14601" t="s">
        <v>40674</v>
      </c>
      <c r="Q14601" t="s">
        <v>71</v>
      </c>
      <c r="R14601" s="3">
        <v>43856.8500810185</v>
      </c>
      <c r="S14601" t="s">
        <v>31</v>
      </c>
    </row>
    <row r="14602" customHeight="1" spans="1:19">
      <c r="A14602">
        <v>7711108710</v>
      </c>
      <c r="B14602" s="2" t="s">
        <v>40675</v>
      </c>
      <c r="C14602" t="s">
        <v>207</v>
      </c>
      <c r="D14602" t="s">
        <v>41</v>
      </c>
      <c r="E14602" t="s">
        <v>40676</v>
      </c>
      <c r="G14602">
        <v>1</v>
      </c>
      <c r="H14602">
        <v>8</v>
      </c>
      <c r="I14602">
        <v>15</v>
      </c>
      <c r="J14602" t="s">
        <v>26</v>
      </c>
      <c r="L14602" t="s">
        <v>28</v>
      </c>
      <c r="M14602">
        <v>0</v>
      </c>
      <c r="N14602">
        <v>0</v>
      </c>
      <c r="O14602">
        <v>-1</v>
      </c>
      <c r="P14602" t="s">
        <v>35124</v>
      </c>
      <c r="R14602" s="3">
        <v>44474.7664236111</v>
      </c>
      <c r="S14602" t="s">
        <v>38</v>
      </c>
    </row>
    <row r="14603" customHeight="1" spans="1:19">
      <c r="A14603">
        <v>7711108710</v>
      </c>
      <c r="B14603" s="2" t="s">
        <v>40677</v>
      </c>
      <c r="C14603" t="s">
        <v>73</v>
      </c>
      <c r="D14603" t="s">
        <v>23</v>
      </c>
      <c r="E14603" t="s">
        <v>40676</v>
      </c>
      <c r="G14603">
        <v>1</v>
      </c>
      <c r="H14603">
        <v>8</v>
      </c>
      <c r="I14603">
        <v>15</v>
      </c>
      <c r="J14603" t="s">
        <v>26</v>
      </c>
      <c r="L14603" t="s">
        <v>28</v>
      </c>
      <c r="M14603">
        <v>0</v>
      </c>
      <c r="N14603">
        <v>0</v>
      </c>
      <c r="O14603">
        <v>-1</v>
      </c>
      <c r="P14603" t="s">
        <v>35124</v>
      </c>
      <c r="R14603" s="3">
        <v>44474.7664236111</v>
      </c>
      <c r="S14603" t="s">
        <v>38</v>
      </c>
    </row>
    <row r="14604" customHeight="1" spans="1:19">
      <c r="A14604">
        <v>6592435322</v>
      </c>
      <c r="B14604" s="2" t="s">
        <v>40678</v>
      </c>
      <c r="C14604" t="s">
        <v>207</v>
      </c>
      <c r="D14604" t="s">
        <v>41</v>
      </c>
      <c r="E14604" t="s">
        <v>40679</v>
      </c>
      <c r="F14604" t="s">
        <v>40680</v>
      </c>
      <c r="G14604">
        <v>76</v>
      </c>
      <c r="H14604">
        <v>279</v>
      </c>
      <c r="I14604">
        <v>2473</v>
      </c>
      <c r="J14604" t="s">
        <v>204</v>
      </c>
      <c r="L14604" t="s">
        <v>51</v>
      </c>
      <c r="M14604">
        <v>6</v>
      </c>
      <c r="N14604">
        <v>0</v>
      </c>
      <c r="O14604">
        <v>-1</v>
      </c>
      <c r="P14604" t="s">
        <v>329</v>
      </c>
      <c r="Q14604" t="s">
        <v>84</v>
      </c>
      <c r="R14604" s="3">
        <v>43286.7532986111</v>
      </c>
      <c r="S14604" t="s">
        <v>31</v>
      </c>
    </row>
    <row r="14605" customHeight="1" spans="1:19">
      <c r="A14605">
        <v>7276406382</v>
      </c>
      <c r="B14605" s="2" t="s">
        <v>40681</v>
      </c>
      <c r="C14605" t="s">
        <v>73</v>
      </c>
      <c r="D14605" t="s">
        <v>23</v>
      </c>
      <c r="E14605" t="s">
        <v>40682</v>
      </c>
      <c r="G14605">
        <v>3</v>
      </c>
      <c r="H14605">
        <v>19</v>
      </c>
      <c r="I14605">
        <v>16</v>
      </c>
      <c r="J14605" t="s">
        <v>35</v>
      </c>
      <c r="L14605" t="s">
        <v>28</v>
      </c>
      <c r="M14605">
        <v>1</v>
      </c>
      <c r="N14605">
        <v>0</v>
      </c>
      <c r="O14605">
        <v>-1</v>
      </c>
      <c r="P14605" t="s">
        <v>36</v>
      </c>
      <c r="Q14605" t="s">
        <v>439</v>
      </c>
      <c r="R14605" s="3">
        <v>43685.4538541667</v>
      </c>
      <c r="S14605" t="s">
        <v>38</v>
      </c>
    </row>
    <row r="14606" customHeight="1" spans="1:19">
      <c r="A14606">
        <v>7276406382</v>
      </c>
      <c r="B14606" s="2" t="s">
        <v>40683</v>
      </c>
      <c r="C14606" t="s">
        <v>73</v>
      </c>
      <c r="D14606" t="s">
        <v>23</v>
      </c>
      <c r="E14606" t="s">
        <v>40682</v>
      </c>
      <c r="G14606">
        <v>3</v>
      </c>
      <c r="H14606">
        <v>19</v>
      </c>
      <c r="I14606">
        <v>16</v>
      </c>
      <c r="J14606" t="s">
        <v>35</v>
      </c>
      <c r="L14606" t="s">
        <v>28</v>
      </c>
      <c r="M14606">
        <v>1</v>
      </c>
      <c r="N14606">
        <v>0</v>
      </c>
      <c r="O14606">
        <v>-1</v>
      </c>
      <c r="P14606" t="s">
        <v>36</v>
      </c>
      <c r="Q14606" t="s">
        <v>439</v>
      </c>
      <c r="R14606" s="3">
        <v>43685.4538541667</v>
      </c>
      <c r="S14606" t="s">
        <v>38</v>
      </c>
    </row>
    <row r="14607" customHeight="1" spans="1:19">
      <c r="A14607">
        <v>7198492200</v>
      </c>
      <c r="B14607" s="2" t="s">
        <v>40684</v>
      </c>
      <c r="C14607" t="s">
        <v>207</v>
      </c>
      <c r="D14607" t="s">
        <v>41</v>
      </c>
      <c r="E14607" t="s">
        <v>40685</v>
      </c>
      <c r="F14607" t="s">
        <v>40686</v>
      </c>
      <c r="G14607">
        <v>3</v>
      </c>
      <c r="H14607">
        <v>96</v>
      </c>
      <c r="I14607">
        <v>174</v>
      </c>
      <c r="J14607" t="s">
        <v>521</v>
      </c>
      <c r="L14607" t="s">
        <v>51</v>
      </c>
      <c r="M14607">
        <v>0</v>
      </c>
      <c r="N14607">
        <v>0</v>
      </c>
      <c r="O14607">
        <v>-1</v>
      </c>
      <c r="P14607" t="s">
        <v>40687</v>
      </c>
      <c r="Q14607" t="s">
        <v>79</v>
      </c>
      <c r="R14607" s="3">
        <v>43633.5883680556</v>
      </c>
      <c r="S14607" t="s">
        <v>31</v>
      </c>
    </row>
    <row r="14608" customHeight="1" spans="1:19">
      <c r="A14608">
        <v>1940678617</v>
      </c>
      <c r="B14608" s="2" t="s">
        <v>40688</v>
      </c>
      <c r="C14608" t="s">
        <v>73</v>
      </c>
      <c r="D14608" t="s">
        <v>23</v>
      </c>
      <c r="E14608" t="s">
        <v>40689</v>
      </c>
      <c r="F14608" t="s">
        <v>40690</v>
      </c>
      <c r="G14608">
        <v>524</v>
      </c>
      <c r="H14608">
        <v>697</v>
      </c>
      <c r="I14608">
        <v>2351</v>
      </c>
      <c r="J14608" t="s">
        <v>94</v>
      </c>
      <c r="L14608" t="s">
        <v>51</v>
      </c>
      <c r="M14608">
        <v>0</v>
      </c>
      <c r="N14608">
        <v>0</v>
      </c>
      <c r="O14608">
        <v>-1</v>
      </c>
      <c r="Q14608" t="s">
        <v>79</v>
      </c>
      <c r="R14608" s="3">
        <v>40572.6308217593</v>
      </c>
      <c r="S14608" t="s">
        <v>38</v>
      </c>
    </row>
    <row r="14609" customHeight="1" spans="1:19">
      <c r="A14609">
        <v>5468392886</v>
      </c>
      <c r="B14609" s="2" t="s">
        <v>40691</v>
      </c>
      <c r="C14609" t="s">
        <v>73</v>
      </c>
      <c r="D14609" t="s">
        <v>23</v>
      </c>
      <c r="E14609" t="s">
        <v>40692</v>
      </c>
      <c r="F14609" t="s">
        <v>40693</v>
      </c>
      <c r="G14609">
        <v>11</v>
      </c>
      <c r="H14609">
        <v>2</v>
      </c>
      <c r="I14609">
        <v>71</v>
      </c>
      <c r="J14609" t="s">
        <v>35</v>
      </c>
      <c r="L14609" t="s">
        <v>28</v>
      </c>
      <c r="M14609">
        <v>0</v>
      </c>
      <c r="N14609">
        <v>0</v>
      </c>
      <c r="O14609">
        <v>-1</v>
      </c>
      <c r="P14609" t="s">
        <v>36</v>
      </c>
      <c r="Q14609" t="s">
        <v>37</v>
      </c>
      <c r="R14609" s="3">
        <v>42085.0283912037</v>
      </c>
      <c r="S14609" t="s">
        <v>38</v>
      </c>
    </row>
    <row r="14610" customHeight="1" spans="1:19">
      <c r="A14610">
        <v>1736858132</v>
      </c>
      <c r="B14610" s="2" t="s">
        <v>40694</v>
      </c>
      <c r="C14610" t="s">
        <v>73</v>
      </c>
      <c r="D14610" t="s">
        <v>23</v>
      </c>
      <c r="E14610" t="s">
        <v>40695</v>
      </c>
      <c r="F14610" t="s">
        <v>40696</v>
      </c>
      <c r="G14610">
        <v>992</v>
      </c>
      <c r="H14610">
        <v>292</v>
      </c>
      <c r="I14610">
        <v>14763</v>
      </c>
      <c r="J14610" t="s">
        <v>229</v>
      </c>
      <c r="L14610" t="s">
        <v>51</v>
      </c>
      <c r="M14610">
        <v>7</v>
      </c>
      <c r="N14610">
        <v>1</v>
      </c>
      <c r="O14610">
        <v>0</v>
      </c>
      <c r="P14610" t="s">
        <v>653</v>
      </c>
      <c r="Q14610" t="s">
        <v>231</v>
      </c>
      <c r="R14610" s="3">
        <v>40300.0881018518</v>
      </c>
      <c r="S14610" t="s">
        <v>31</v>
      </c>
    </row>
    <row r="14611" customHeight="1" spans="1:19">
      <c r="A14611">
        <v>7718985649</v>
      </c>
      <c r="B14611" s="2" t="s">
        <v>40697</v>
      </c>
      <c r="C14611" t="s">
        <v>207</v>
      </c>
      <c r="D14611" t="s">
        <v>41</v>
      </c>
      <c r="E14611" t="s">
        <v>40698</v>
      </c>
      <c r="G14611">
        <v>2</v>
      </c>
      <c r="H14611">
        <v>39</v>
      </c>
      <c r="I14611">
        <v>3</v>
      </c>
      <c r="J14611" t="s">
        <v>35</v>
      </c>
      <c r="L14611" t="s">
        <v>51</v>
      </c>
      <c r="M14611">
        <v>0</v>
      </c>
      <c r="N14611">
        <v>0</v>
      </c>
      <c r="O14611">
        <v>-1</v>
      </c>
      <c r="P14611" t="s">
        <v>36</v>
      </c>
      <c r="R14611" s="3">
        <v>44500.7719444444</v>
      </c>
      <c r="S14611" t="s">
        <v>38</v>
      </c>
    </row>
    <row r="14612" customHeight="1" spans="1:19">
      <c r="A14612">
        <v>5442244113</v>
      </c>
      <c r="B14612" s="2" t="s">
        <v>40699</v>
      </c>
      <c r="C14612" t="s">
        <v>73</v>
      </c>
      <c r="D14612" t="s">
        <v>23</v>
      </c>
      <c r="E14612" t="s">
        <v>40700</v>
      </c>
      <c r="F14612" t="s">
        <v>40701</v>
      </c>
      <c r="G14612">
        <v>105</v>
      </c>
      <c r="H14612">
        <v>208</v>
      </c>
      <c r="I14612">
        <v>3113</v>
      </c>
      <c r="J14612" t="s">
        <v>94</v>
      </c>
      <c r="L14612" t="s">
        <v>51</v>
      </c>
      <c r="M14612">
        <v>0</v>
      </c>
      <c r="N14612">
        <v>0</v>
      </c>
      <c r="O14612">
        <v>-1</v>
      </c>
      <c r="P14612" t="s">
        <v>40702</v>
      </c>
      <c r="Q14612" t="s">
        <v>79</v>
      </c>
      <c r="R14612" s="3">
        <v>41994.3145138889</v>
      </c>
      <c r="S14612" t="s">
        <v>38</v>
      </c>
    </row>
    <row r="14613" customHeight="1" spans="1:19">
      <c r="A14613">
        <v>7770625180</v>
      </c>
      <c r="B14613" s="2" t="s">
        <v>40703</v>
      </c>
      <c r="C14613" t="s">
        <v>73</v>
      </c>
      <c r="D14613" t="s">
        <v>23</v>
      </c>
      <c r="E14613" t="s">
        <v>40704</v>
      </c>
      <c r="G14613">
        <v>7</v>
      </c>
      <c r="H14613">
        <v>63</v>
      </c>
      <c r="I14613">
        <v>2</v>
      </c>
      <c r="J14613" t="s">
        <v>311</v>
      </c>
      <c r="L14613" t="s">
        <v>51</v>
      </c>
      <c r="M14613">
        <v>0</v>
      </c>
      <c r="N14613">
        <v>0</v>
      </c>
      <c r="O14613">
        <v>-1</v>
      </c>
      <c r="P14613" t="s">
        <v>40705</v>
      </c>
      <c r="Q14613" t="s">
        <v>160</v>
      </c>
      <c r="R14613" s="3">
        <v>44742.9550810185</v>
      </c>
      <c r="S14613" t="s">
        <v>38</v>
      </c>
    </row>
    <row r="14614" customHeight="1" spans="1:19">
      <c r="A14614">
        <v>5980018232</v>
      </c>
      <c r="B14614" s="2" t="s">
        <v>40706</v>
      </c>
      <c r="C14614" t="s">
        <v>210</v>
      </c>
      <c r="D14614" t="s">
        <v>41</v>
      </c>
      <c r="E14614" t="s">
        <v>40707</v>
      </c>
      <c r="F14614" t="s">
        <v>3718</v>
      </c>
      <c r="G14614">
        <v>51</v>
      </c>
      <c r="H14614">
        <v>491</v>
      </c>
      <c r="I14614">
        <v>5137</v>
      </c>
      <c r="J14614" t="s">
        <v>26</v>
      </c>
      <c r="L14614" t="s">
        <v>28</v>
      </c>
      <c r="M14614">
        <v>6</v>
      </c>
      <c r="N14614">
        <v>0</v>
      </c>
      <c r="O14614">
        <v>-1</v>
      </c>
      <c r="P14614" t="s">
        <v>100</v>
      </c>
      <c r="Q14614" t="s">
        <v>30</v>
      </c>
      <c r="R14614" s="3">
        <v>42564.4524189815</v>
      </c>
      <c r="S14614" t="s">
        <v>31</v>
      </c>
    </row>
    <row r="14615" customHeight="1" spans="1:19">
      <c r="A14615">
        <v>7726639738</v>
      </c>
      <c r="B14615" s="2" t="s">
        <v>40708</v>
      </c>
      <c r="C14615" t="s">
        <v>73</v>
      </c>
      <c r="D14615" t="s">
        <v>23</v>
      </c>
      <c r="E14615" t="s">
        <v>40709</v>
      </c>
      <c r="G14615">
        <v>2</v>
      </c>
      <c r="H14615">
        <v>77</v>
      </c>
      <c r="I14615">
        <v>55</v>
      </c>
      <c r="J14615" t="s">
        <v>35</v>
      </c>
      <c r="L14615" t="s">
        <v>51</v>
      </c>
      <c r="M14615">
        <v>0</v>
      </c>
      <c r="N14615">
        <v>0</v>
      </c>
      <c r="O14615">
        <v>-1</v>
      </c>
      <c r="P14615" t="s">
        <v>36</v>
      </c>
      <c r="Q14615" t="s">
        <v>386</v>
      </c>
      <c r="R14615" s="3">
        <v>44531.0324537037</v>
      </c>
      <c r="S14615" t="s">
        <v>38</v>
      </c>
    </row>
    <row r="14616" customHeight="1" spans="1:19">
      <c r="A14616">
        <v>7268010268</v>
      </c>
      <c r="B14616" s="2" t="s">
        <v>40710</v>
      </c>
      <c r="C14616" t="s">
        <v>210</v>
      </c>
      <c r="D14616" t="s">
        <v>41</v>
      </c>
      <c r="E14616" t="s">
        <v>40711</v>
      </c>
      <c r="F14616" t="s">
        <v>40712</v>
      </c>
      <c r="G14616">
        <v>24</v>
      </c>
      <c r="H14616">
        <v>157</v>
      </c>
      <c r="I14616">
        <v>384</v>
      </c>
      <c r="J14616" t="s">
        <v>35</v>
      </c>
      <c r="L14616" t="s">
        <v>51</v>
      </c>
      <c r="M14616">
        <v>2</v>
      </c>
      <c r="N14616">
        <v>0</v>
      </c>
      <c r="O14616">
        <v>-1</v>
      </c>
      <c r="P14616" t="s">
        <v>230</v>
      </c>
      <c r="Q14616" t="s">
        <v>583</v>
      </c>
      <c r="R14616" s="3">
        <v>43677.6792013889</v>
      </c>
      <c r="S14616" t="s">
        <v>31</v>
      </c>
    </row>
    <row r="14617" customHeight="1" spans="1:19">
      <c r="A14617">
        <v>6207446605</v>
      </c>
      <c r="B14617" s="2" t="s">
        <v>40713</v>
      </c>
      <c r="E14617" t="s">
        <v>40714</v>
      </c>
      <c r="F14617" t="s">
        <v>40715</v>
      </c>
      <c r="G14617">
        <v>116</v>
      </c>
      <c r="H14617">
        <v>153</v>
      </c>
      <c r="I14617">
        <v>4891</v>
      </c>
      <c r="J14617" t="s">
        <v>106</v>
      </c>
      <c r="K14617" t="s">
        <v>10391</v>
      </c>
      <c r="L14617" t="s">
        <v>51</v>
      </c>
      <c r="M14617">
        <v>4</v>
      </c>
      <c r="N14617">
        <v>0</v>
      </c>
      <c r="O14617">
        <v>-1</v>
      </c>
      <c r="P14617" t="s">
        <v>32550</v>
      </c>
      <c r="Q14617" t="s">
        <v>37</v>
      </c>
      <c r="R14617" s="3">
        <v>43014.3500347222</v>
      </c>
      <c r="S14617" t="s">
        <v>31</v>
      </c>
    </row>
    <row r="14618" customHeight="1" spans="1:19">
      <c r="A14618">
        <v>6495175718</v>
      </c>
      <c r="B14618" s="2" t="s">
        <v>40716</v>
      </c>
      <c r="C14618" t="s">
        <v>207</v>
      </c>
      <c r="D14618" t="s">
        <v>41</v>
      </c>
      <c r="E14618" t="s">
        <v>40717</v>
      </c>
      <c r="F14618" t="s">
        <v>40718</v>
      </c>
      <c r="G14618">
        <v>690</v>
      </c>
      <c r="H14618">
        <v>478</v>
      </c>
      <c r="I14618">
        <v>1431</v>
      </c>
      <c r="J14618" t="s">
        <v>111</v>
      </c>
      <c r="L14618" t="s">
        <v>51</v>
      </c>
      <c r="M14618">
        <v>3</v>
      </c>
      <c r="N14618">
        <v>0</v>
      </c>
      <c r="O14618">
        <v>-1</v>
      </c>
      <c r="P14618" t="s">
        <v>36</v>
      </c>
      <c r="Q14618" t="s">
        <v>318</v>
      </c>
      <c r="R14618" s="3">
        <v>43154.9591435185</v>
      </c>
      <c r="S14618" t="s">
        <v>31</v>
      </c>
    </row>
    <row r="14619" customHeight="1" spans="1:19">
      <c r="A14619">
        <v>7107124710</v>
      </c>
      <c r="B14619" s="2" t="s">
        <v>40719</v>
      </c>
      <c r="C14619" t="s">
        <v>207</v>
      </c>
      <c r="D14619" t="s">
        <v>41</v>
      </c>
      <c r="E14619" t="s">
        <v>40720</v>
      </c>
      <c r="F14619" t="s">
        <v>40721</v>
      </c>
      <c r="G14619">
        <v>11</v>
      </c>
      <c r="H14619">
        <v>113</v>
      </c>
      <c r="I14619">
        <v>754</v>
      </c>
      <c r="J14619" t="s">
        <v>35</v>
      </c>
      <c r="L14619" t="s">
        <v>51</v>
      </c>
      <c r="M14619">
        <v>0</v>
      </c>
      <c r="N14619">
        <v>0</v>
      </c>
      <c r="O14619">
        <v>-1</v>
      </c>
      <c r="P14619" t="s">
        <v>36</v>
      </c>
      <c r="Q14619" t="s">
        <v>71</v>
      </c>
      <c r="R14619" s="3">
        <v>43585.8675810185</v>
      </c>
      <c r="S14619" t="s">
        <v>31</v>
      </c>
    </row>
    <row r="14620" customHeight="1" spans="1:21">
      <c r="A14620">
        <v>7507779601</v>
      </c>
      <c r="B14620" s="2" t="s">
        <v>40722</v>
      </c>
      <c r="C14620" t="s">
        <v>210</v>
      </c>
      <c r="D14620" t="s">
        <v>41</v>
      </c>
      <c r="E14620" t="s">
        <v>40723</v>
      </c>
      <c r="F14620" t="s">
        <v>40724</v>
      </c>
      <c r="G14620">
        <v>58</v>
      </c>
      <c r="H14620">
        <v>243</v>
      </c>
      <c r="I14620">
        <v>6573</v>
      </c>
      <c r="J14620" t="s">
        <v>35</v>
      </c>
      <c r="L14620" t="s">
        <v>51</v>
      </c>
      <c r="M14620">
        <v>4</v>
      </c>
      <c r="N14620">
        <v>0</v>
      </c>
      <c r="O14620">
        <v>-1</v>
      </c>
      <c r="P14620" t="s">
        <v>40725</v>
      </c>
      <c r="Q14620" t="s">
        <v>95</v>
      </c>
      <c r="R14620" s="3">
        <v>44103.9958564815</v>
      </c>
      <c r="S14620" t="s">
        <v>31</v>
      </c>
      <c r="T14620" t="s">
        <v>40726</v>
      </c>
      <c r="U14620" t="s">
        <v>40727</v>
      </c>
    </row>
    <row r="14621" customHeight="1" spans="1:19">
      <c r="A14621">
        <v>6504767965</v>
      </c>
      <c r="B14621" s="2" t="s">
        <v>40728</v>
      </c>
      <c r="C14621" t="s">
        <v>207</v>
      </c>
      <c r="D14621" t="s">
        <v>41</v>
      </c>
      <c r="E14621" t="s">
        <v>40729</v>
      </c>
      <c r="F14621" t="s">
        <v>40730</v>
      </c>
      <c r="G14621">
        <v>4</v>
      </c>
      <c r="H14621">
        <v>88</v>
      </c>
      <c r="I14621">
        <v>486</v>
      </c>
      <c r="J14621" t="s">
        <v>35</v>
      </c>
      <c r="L14621" t="s">
        <v>51</v>
      </c>
      <c r="M14621">
        <v>2</v>
      </c>
      <c r="N14621">
        <v>0</v>
      </c>
      <c r="O14621">
        <v>-1</v>
      </c>
      <c r="P14621" t="s">
        <v>36</v>
      </c>
      <c r="Q14621" t="s">
        <v>370</v>
      </c>
      <c r="R14621" s="3">
        <v>43170.4767592593</v>
      </c>
      <c r="S14621" t="s">
        <v>31</v>
      </c>
    </row>
    <row r="14622" customHeight="1" spans="1:19">
      <c r="A14622">
        <v>6345682526</v>
      </c>
      <c r="B14622" s="2" t="s">
        <v>40731</v>
      </c>
      <c r="C14622" t="s">
        <v>210</v>
      </c>
      <c r="D14622" t="s">
        <v>41</v>
      </c>
      <c r="E14622" t="s">
        <v>40732</v>
      </c>
      <c r="F14622" t="s">
        <v>40733</v>
      </c>
      <c r="G14622">
        <v>181</v>
      </c>
      <c r="H14622">
        <v>983</v>
      </c>
      <c r="I14622">
        <v>575</v>
      </c>
      <c r="J14622" t="s">
        <v>60</v>
      </c>
      <c r="K14622" t="s">
        <v>61</v>
      </c>
      <c r="L14622" t="s">
        <v>51</v>
      </c>
      <c r="M14622">
        <v>3</v>
      </c>
      <c r="N14622">
        <v>0</v>
      </c>
      <c r="O14622">
        <v>-1</v>
      </c>
      <c r="P14622" t="s">
        <v>29</v>
      </c>
      <c r="Q14622" t="s">
        <v>63</v>
      </c>
      <c r="R14622" s="3">
        <v>42965.0636805556</v>
      </c>
      <c r="S14622" t="s">
        <v>31</v>
      </c>
    </row>
    <row r="14623" customHeight="1" spans="1:19">
      <c r="A14623">
        <v>1037400202</v>
      </c>
      <c r="B14623" s="2" t="s">
        <v>40734</v>
      </c>
      <c r="C14623" t="s">
        <v>207</v>
      </c>
      <c r="D14623" t="s">
        <v>41</v>
      </c>
      <c r="E14623" t="s">
        <v>40735</v>
      </c>
      <c r="G14623">
        <v>1</v>
      </c>
      <c r="H14623">
        <v>266</v>
      </c>
      <c r="I14623">
        <v>139</v>
      </c>
      <c r="J14623" t="s">
        <v>26</v>
      </c>
      <c r="K14623" t="s">
        <v>99</v>
      </c>
      <c r="L14623" t="s">
        <v>28</v>
      </c>
      <c r="M14623">
        <v>0</v>
      </c>
      <c r="N14623">
        <v>0</v>
      </c>
      <c r="O14623">
        <v>-1</v>
      </c>
      <c r="P14623" t="s">
        <v>36</v>
      </c>
      <c r="Q14623" t="s">
        <v>37</v>
      </c>
      <c r="R14623" s="3">
        <v>41216.5667013889</v>
      </c>
      <c r="S14623" t="s">
        <v>31</v>
      </c>
    </row>
    <row r="14624" customHeight="1" spans="1:19">
      <c r="A14624">
        <v>7316049860</v>
      </c>
      <c r="B14624" s="2" t="s">
        <v>40736</v>
      </c>
      <c r="C14624" t="s">
        <v>207</v>
      </c>
      <c r="D14624" t="s">
        <v>41</v>
      </c>
      <c r="E14624" t="s">
        <v>40737</v>
      </c>
      <c r="F14624" t="s">
        <v>40738</v>
      </c>
      <c r="G14624">
        <v>25</v>
      </c>
      <c r="H14624">
        <v>179</v>
      </c>
      <c r="I14624">
        <v>298</v>
      </c>
      <c r="J14624" t="s">
        <v>35</v>
      </c>
      <c r="L14624" t="s">
        <v>51</v>
      </c>
      <c r="M14624">
        <v>2</v>
      </c>
      <c r="N14624">
        <v>0</v>
      </c>
      <c r="O14624">
        <v>-1</v>
      </c>
      <c r="P14624" t="s">
        <v>40739</v>
      </c>
      <c r="Q14624" t="s">
        <v>245</v>
      </c>
      <c r="R14624" s="3">
        <v>43746.7826967593</v>
      </c>
      <c r="S14624" t="s">
        <v>31</v>
      </c>
    </row>
    <row r="14625" customHeight="1" spans="1:19">
      <c r="A14625">
        <v>2306596632</v>
      </c>
      <c r="B14625" s="2" t="s">
        <v>40740</v>
      </c>
      <c r="C14625" t="s">
        <v>210</v>
      </c>
      <c r="D14625" t="s">
        <v>41</v>
      </c>
      <c r="E14625" t="s">
        <v>40741</v>
      </c>
      <c r="F14625" t="s">
        <v>40742</v>
      </c>
      <c r="G14625">
        <v>275</v>
      </c>
      <c r="H14625">
        <v>153</v>
      </c>
      <c r="I14625">
        <v>7880</v>
      </c>
      <c r="J14625" t="s">
        <v>35</v>
      </c>
      <c r="L14625" t="s">
        <v>51</v>
      </c>
      <c r="M14625">
        <v>3</v>
      </c>
      <c r="N14625">
        <v>0</v>
      </c>
      <c r="O14625">
        <v>-1</v>
      </c>
      <c r="P14625" t="s">
        <v>307</v>
      </c>
      <c r="Q14625" t="s">
        <v>84</v>
      </c>
      <c r="R14625" s="3">
        <v>40768.5899884259</v>
      </c>
      <c r="S14625" t="s">
        <v>31</v>
      </c>
    </row>
    <row r="14626" customHeight="1" spans="1:19">
      <c r="A14626">
        <v>7424441715</v>
      </c>
      <c r="B14626" s="2" t="s">
        <v>40743</v>
      </c>
      <c r="C14626" t="s">
        <v>73</v>
      </c>
      <c r="D14626" t="s">
        <v>23</v>
      </c>
      <c r="E14626" t="s">
        <v>40744</v>
      </c>
      <c r="G14626">
        <v>1</v>
      </c>
      <c r="H14626">
        <v>137</v>
      </c>
      <c r="I14626">
        <v>140</v>
      </c>
      <c r="J14626" t="s">
        <v>289</v>
      </c>
      <c r="K14626" t="s">
        <v>1790</v>
      </c>
      <c r="L14626" t="s">
        <v>51</v>
      </c>
      <c r="M14626">
        <v>0</v>
      </c>
      <c r="N14626">
        <v>0</v>
      </c>
      <c r="O14626">
        <v>-1</v>
      </c>
      <c r="P14626" t="s">
        <v>36</v>
      </c>
      <c r="Q14626" t="s">
        <v>95</v>
      </c>
      <c r="R14626" s="3">
        <v>43920.4611574074</v>
      </c>
      <c r="S14626" t="s">
        <v>38</v>
      </c>
    </row>
    <row r="14627" customHeight="1" spans="1:19">
      <c r="A14627">
        <v>7782064694</v>
      </c>
      <c r="B14627" s="2" t="s">
        <v>40745</v>
      </c>
      <c r="C14627" t="s">
        <v>25128</v>
      </c>
      <c r="D14627" t="s">
        <v>41</v>
      </c>
      <c r="E14627" t="s">
        <v>40746</v>
      </c>
      <c r="F14627" t="s">
        <v>12849</v>
      </c>
      <c r="G14627">
        <v>35</v>
      </c>
      <c r="H14627">
        <v>46</v>
      </c>
      <c r="I14627">
        <v>46</v>
      </c>
      <c r="J14627" t="s">
        <v>35</v>
      </c>
      <c r="L14627" t="s">
        <v>28</v>
      </c>
      <c r="M14627">
        <v>0</v>
      </c>
      <c r="N14627">
        <v>0</v>
      </c>
      <c r="O14627">
        <v>-1</v>
      </c>
      <c r="P14627" t="s">
        <v>52</v>
      </c>
      <c r="Q14627" t="s">
        <v>46</v>
      </c>
      <c r="R14627" s="3">
        <v>44786.7012962963</v>
      </c>
      <c r="S14627" t="s">
        <v>38</v>
      </c>
    </row>
    <row r="14628" customHeight="1" spans="1:19">
      <c r="A14628">
        <v>6535145197</v>
      </c>
      <c r="B14628" s="2" t="s">
        <v>40747</v>
      </c>
      <c r="C14628" t="s">
        <v>73</v>
      </c>
      <c r="D14628" t="s">
        <v>23</v>
      </c>
      <c r="E14628" t="s">
        <v>40748</v>
      </c>
      <c r="F14628" t="s">
        <v>13010</v>
      </c>
      <c r="G14628">
        <v>26</v>
      </c>
      <c r="H14628">
        <v>102</v>
      </c>
      <c r="I14628">
        <v>418</v>
      </c>
      <c r="J14628" t="s">
        <v>495</v>
      </c>
      <c r="L14628" t="s">
        <v>51</v>
      </c>
      <c r="M14628">
        <v>2</v>
      </c>
      <c r="N14628">
        <v>0</v>
      </c>
      <c r="O14628">
        <v>-1</v>
      </c>
      <c r="P14628" t="s">
        <v>230</v>
      </c>
      <c r="Q14628" t="s">
        <v>386</v>
      </c>
      <c r="R14628" s="3">
        <v>43214.5855671296</v>
      </c>
      <c r="S14628" t="s">
        <v>38</v>
      </c>
    </row>
    <row r="14629" customHeight="1" spans="1:19">
      <c r="A14629">
        <v>6535145197</v>
      </c>
      <c r="B14629" s="2" t="s">
        <v>40749</v>
      </c>
      <c r="C14629" t="s">
        <v>207</v>
      </c>
      <c r="D14629" t="s">
        <v>41</v>
      </c>
      <c r="E14629" t="s">
        <v>40748</v>
      </c>
      <c r="F14629" t="s">
        <v>13010</v>
      </c>
      <c r="G14629">
        <v>26</v>
      </c>
      <c r="H14629">
        <v>102</v>
      </c>
      <c r="I14629">
        <v>418</v>
      </c>
      <c r="J14629" t="s">
        <v>495</v>
      </c>
      <c r="L14629" t="s">
        <v>51</v>
      </c>
      <c r="M14629">
        <v>2</v>
      </c>
      <c r="N14629">
        <v>0</v>
      </c>
      <c r="O14629">
        <v>-1</v>
      </c>
      <c r="P14629" t="s">
        <v>230</v>
      </c>
      <c r="Q14629" t="s">
        <v>386</v>
      </c>
      <c r="R14629" s="3">
        <v>43214.5855671296</v>
      </c>
      <c r="S14629" t="s">
        <v>38</v>
      </c>
    </row>
    <row r="14630" customHeight="1" spans="1:19">
      <c r="A14630">
        <v>6535145197</v>
      </c>
      <c r="B14630" s="2" t="s">
        <v>40750</v>
      </c>
      <c r="C14630" t="s">
        <v>73</v>
      </c>
      <c r="D14630" t="s">
        <v>23</v>
      </c>
      <c r="E14630" t="s">
        <v>40748</v>
      </c>
      <c r="F14630" t="s">
        <v>13010</v>
      </c>
      <c r="G14630">
        <v>26</v>
      </c>
      <c r="H14630">
        <v>102</v>
      </c>
      <c r="I14630">
        <v>418</v>
      </c>
      <c r="J14630" t="s">
        <v>495</v>
      </c>
      <c r="L14630" t="s">
        <v>51</v>
      </c>
      <c r="M14630">
        <v>2</v>
      </c>
      <c r="N14630">
        <v>0</v>
      </c>
      <c r="O14630">
        <v>-1</v>
      </c>
      <c r="P14630" t="s">
        <v>230</v>
      </c>
      <c r="Q14630" t="s">
        <v>386</v>
      </c>
      <c r="R14630" s="3">
        <v>43214.5855671296</v>
      </c>
      <c r="S14630" t="s">
        <v>38</v>
      </c>
    </row>
    <row r="14631" customHeight="1" spans="1:19">
      <c r="A14631">
        <v>6535145197</v>
      </c>
      <c r="B14631" s="2" t="s">
        <v>40751</v>
      </c>
      <c r="C14631" t="s">
        <v>207</v>
      </c>
      <c r="D14631" t="s">
        <v>41</v>
      </c>
      <c r="E14631" t="s">
        <v>40748</v>
      </c>
      <c r="F14631" t="s">
        <v>13010</v>
      </c>
      <c r="G14631">
        <v>26</v>
      </c>
      <c r="H14631">
        <v>102</v>
      </c>
      <c r="I14631">
        <v>418</v>
      </c>
      <c r="J14631" t="s">
        <v>495</v>
      </c>
      <c r="L14631" t="s">
        <v>51</v>
      </c>
      <c r="M14631">
        <v>2</v>
      </c>
      <c r="N14631">
        <v>0</v>
      </c>
      <c r="O14631">
        <v>-1</v>
      </c>
      <c r="P14631" t="s">
        <v>230</v>
      </c>
      <c r="Q14631" t="s">
        <v>386</v>
      </c>
      <c r="R14631" s="3">
        <v>43214.5855671296</v>
      </c>
      <c r="S14631" t="s">
        <v>38</v>
      </c>
    </row>
    <row r="14632" customHeight="1" spans="1:19">
      <c r="A14632">
        <v>5712805620</v>
      </c>
      <c r="B14632" s="2" t="s">
        <v>40752</v>
      </c>
      <c r="C14632" t="s">
        <v>207</v>
      </c>
      <c r="D14632" t="s">
        <v>41</v>
      </c>
      <c r="E14632" t="s">
        <v>40753</v>
      </c>
      <c r="F14632" t="s">
        <v>40754</v>
      </c>
      <c r="G14632">
        <v>146</v>
      </c>
      <c r="H14632">
        <v>302</v>
      </c>
      <c r="I14632">
        <v>5627</v>
      </c>
      <c r="J14632" t="s">
        <v>153</v>
      </c>
      <c r="K14632" t="s">
        <v>1526</v>
      </c>
      <c r="L14632" t="s">
        <v>51</v>
      </c>
      <c r="M14632">
        <v>1</v>
      </c>
      <c r="N14632">
        <v>0</v>
      </c>
      <c r="O14632">
        <v>-1</v>
      </c>
      <c r="P14632" t="s">
        <v>40755</v>
      </c>
      <c r="Q14632" t="s">
        <v>46</v>
      </c>
      <c r="R14632" s="3">
        <v>42276.8549652778</v>
      </c>
      <c r="S14632" t="s">
        <v>31</v>
      </c>
    </row>
    <row r="14633" customHeight="1" spans="1:21">
      <c r="A14633">
        <v>5932544648</v>
      </c>
      <c r="B14633" s="2" t="s">
        <v>40756</v>
      </c>
      <c r="C14633" t="s">
        <v>207</v>
      </c>
      <c r="D14633" t="s">
        <v>41</v>
      </c>
      <c r="E14633" t="s">
        <v>40757</v>
      </c>
      <c r="G14633">
        <v>207</v>
      </c>
      <c r="H14633">
        <v>545</v>
      </c>
      <c r="I14633">
        <v>13170</v>
      </c>
      <c r="J14633" t="s">
        <v>537</v>
      </c>
      <c r="L14633" t="s">
        <v>51</v>
      </c>
      <c r="M14633">
        <v>1</v>
      </c>
      <c r="N14633">
        <v>0</v>
      </c>
      <c r="O14633">
        <v>-1</v>
      </c>
      <c r="P14633" t="s">
        <v>52</v>
      </c>
      <c r="Q14633" t="s">
        <v>79</v>
      </c>
      <c r="R14633" s="3">
        <v>42504.5793981481</v>
      </c>
      <c r="S14633" t="s">
        <v>31</v>
      </c>
      <c r="T14633" t="s">
        <v>90</v>
      </c>
      <c r="U14633" t="s">
        <v>190</v>
      </c>
    </row>
    <row r="14634" customHeight="1" spans="1:20">
      <c r="A14634">
        <v>2803416363</v>
      </c>
      <c r="B14634" s="2" t="s">
        <v>40758</v>
      </c>
      <c r="C14634" t="s">
        <v>226</v>
      </c>
      <c r="D14634" t="s">
        <v>41</v>
      </c>
      <c r="E14634" t="s">
        <v>40759</v>
      </c>
      <c r="F14634" t="s">
        <v>40760</v>
      </c>
      <c r="G14634">
        <v>94</v>
      </c>
      <c r="H14634">
        <v>853</v>
      </c>
      <c r="I14634">
        <v>2914</v>
      </c>
      <c r="J14634" t="s">
        <v>26</v>
      </c>
      <c r="L14634" t="s">
        <v>28</v>
      </c>
      <c r="M14634">
        <v>6</v>
      </c>
      <c r="N14634">
        <v>0</v>
      </c>
      <c r="O14634">
        <v>-1</v>
      </c>
      <c r="Q14634" t="s">
        <v>30</v>
      </c>
      <c r="R14634" s="3">
        <v>41112.3864699074</v>
      </c>
      <c r="S14634" t="s">
        <v>54</v>
      </c>
      <c r="T14634" t="s">
        <v>40761</v>
      </c>
    </row>
    <row r="14635" customHeight="1" spans="1:19">
      <c r="A14635">
        <v>7365569740</v>
      </c>
      <c r="B14635" s="2" t="s">
        <v>40762</v>
      </c>
      <c r="C14635" t="s">
        <v>207</v>
      </c>
      <c r="D14635" t="s">
        <v>41</v>
      </c>
      <c r="E14635" t="s">
        <v>40763</v>
      </c>
      <c r="F14635" t="s">
        <v>40764</v>
      </c>
      <c r="G14635">
        <v>4</v>
      </c>
      <c r="H14635">
        <v>117</v>
      </c>
      <c r="I14635">
        <v>39</v>
      </c>
      <c r="J14635" t="s">
        <v>35</v>
      </c>
      <c r="L14635" t="s">
        <v>51</v>
      </c>
      <c r="M14635">
        <v>0</v>
      </c>
      <c r="N14635">
        <v>0</v>
      </c>
      <c r="O14635">
        <v>-1</v>
      </c>
      <c r="P14635" t="s">
        <v>249</v>
      </c>
      <c r="Q14635" t="s">
        <v>183</v>
      </c>
      <c r="R14635" s="3">
        <v>43831.6309375</v>
      </c>
      <c r="S14635" t="s">
        <v>31</v>
      </c>
    </row>
    <row r="14636" customHeight="1" spans="1:19">
      <c r="A14636">
        <v>7416166601</v>
      </c>
      <c r="B14636" s="2" t="s">
        <v>40765</v>
      </c>
      <c r="C14636" t="s">
        <v>19520</v>
      </c>
      <c r="D14636" t="s">
        <v>1382</v>
      </c>
      <c r="E14636" t="s">
        <v>40766</v>
      </c>
      <c r="F14636" t="s">
        <v>40767</v>
      </c>
      <c r="G14636">
        <v>1745</v>
      </c>
      <c r="H14636">
        <v>1514</v>
      </c>
      <c r="I14636">
        <v>15856</v>
      </c>
      <c r="J14636" t="s">
        <v>35</v>
      </c>
      <c r="L14636" t="s">
        <v>28</v>
      </c>
      <c r="M14636">
        <v>5</v>
      </c>
      <c r="N14636">
        <v>1</v>
      </c>
      <c r="O14636">
        <v>0</v>
      </c>
      <c r="P14636" t="s">
        <v>36</v>
      </c>
      <c r="Q14636" t="s">
        <v>856</v>
      </c>
      <c r="R14636" s="3">
        <v>43910.4111111111</v>
      </c>
      <c r="S14636" t="s">
        <v>31</v>
      </c>
    </row>
    <row r="14637" customHeight="1" spans="1:19">
      <c r="A14637">
        <v>7771103659</v>
      </c>
      <c r="B14637" s="2" t="s">
        <v>40768</v>
      </c>
      <c r="C14637" t="s">
        <v>73</v>
      </c>
      <c r="D14637" t="s">
        <v>23</v>
      </c>
      <c r="E14637" t="s">
        <v>40769</v>
      </c>
      <c r="G14637">
        <v>2</v>
      </c>
      <c r="H14637">
        <v>85</v>
      </c>
      <c r="I14637">
        <v>260</v>
      </c>
      <c r="J14637" t="s">
        <v>323</v>
      </c>
      <c r="L14637" t="s">
        <v>28</v>
      </c>
      <c r="M14637">
        <v>1</v>
      </c>
      <c r="N14637">
        <v>0</v>
      </c>
      <c r="O14637">
        <v>-1</v>
      </c>
      <c r="P14637" t="s">
        <v>40770</v>
      </c>
      <c r="Q14637" t="s">
        <v>183</v>
      </c>
      <c r="R14637" s="3">
        <v>44755.0714814815</v>
      </c>
      <c r="S14637" t="s">
        <v>38</v>
      </c>
    </row>
    <row r="14638" customHeight="1" spans="1:19">
      <c r="A14638">
        <v>7771103659</v>
      </c>
      <c r="B14638" s="2" t="s">
        <v>40771</v>
      </c>
      <c r="C14638" t="s">
        <v>73</v>
      </c>
      <c r="D14638" t="s">
        <v>23</v>
      </c>
      <c r="E14638" t="s">
        <v>40769</v>
      </c>
      <c r="G14638">
        <v>2</v>
      </c>
      <c r="H14638">
        <v>85</v>
      </c>
      <c r="I14638">
        <v>260</v>
      </c>
      <c r="J14638" t="s">
        <v>323</v>
      </c>
      <c r="L14638" t="s">
        <v>28</v>
      </c>
      <c r="M14638">
        <v>1</v>
      </c>
      <c r="N14638">
        <v>0</v>
      </c>
      <c r="O14638">
        <v>-1</v>
      </c>
      <c r="P14638" t="s">
        <v>40770</v>
      </c>
      <c r="Q14638" t="s">
        <v>183</v>
      </c>
      <c r="R14638" s="3">
        <v>44755.0714814815</v>
      </c>
      <c r="S14638" t="s">
        <v>38</v>
      </c>
    </row>
    <row r="14639" customHeight="1" spans="1:19">
      <c r="A14639">
        <v>7771103659</v>
      </c>
      <c r="B14639" s="2" t="s">
        <v>40772</v>
      </c>
      <c r="C14639" t="s">
        <v>73</v>
      </c>
      <c r="D14639" t="s">
        <v>23</v>
      </c>
      <c r="E14639" t="s">
        <v>40769</v>
      </c>
      <c r="G14639">
        <v>2</v>
      </c>
      <c r="H14639">
        <v>85</v>
      </c>
      <c r="I14639">
        <v>260</v>
      </c>
      <c r="J14639" t="s">
        <v>323</v>
      </c>
      <c r="L14639" t="s">
        <v>28</v>
      </c>
      <c r="M14639">
        <v>1</v>
      </c>
      <c r="N14639">
        <v>0</v>
      </c>
      <c r="O14639">
        <v>-1</v>
      </c>
      <c r="P14639" t="s">
        <v>40770</v>
      </c>
      <c r="Q14639" t="s">
        <v>183</v>
      </c>
      <c r="R14639" s="3">
        <v>44755.0714814815</v>
      </c>
      <c r="S14639" t="s">
        <v>38</v>
      </c>
    </row>
    <row r="14640" customHeight="1" spans="1:19">
      <c r="A14640">
        <v>2100706197</v>
      </c>
      <c r="B14640" s="2" t="s">
        <v>40773</v>
      </c>
      <c r="C14640" t="s">
        <v>5802</v>
      </c>
      <c r="D14640" t="s">
        <v>23</v>
      </c>
      <c r="E14640" t="s">
        <v>40774</v>
      </c>
      <c r="F14640" t="s">
        <v>40775</v>
      </c>
      <c r="G14640">
        <v>188</v>
      </c>
      <c r="H14640">
        <v>42</v>
      </c>
      <c r="I14640">
        <v>6</v>
      </c>
      <c r="J14640" t="s">
        <v>35</v>
      </c>
      <c r="L14640" t="s">
        <v>28</v>
      </c>
      <c r="M14640">
        <v>0</v>
      </c>
      <c r="N14640">
        <v>0</v>
      </c>
      <c r="O14640">
        <v>200</v>
      </c>
      <c r="P14640" t="s">
        <v>40776</v>
      </c>
      <c r="Q14640" t="s">
        <v>234</v>
      </c>
      <c r="R14640" s="3">
        <v>40655.7889583333</v>
      </c>
      <c r="S14640" t="s">
        <v>31</v>
      </c>
    </row>
    <row r="14641" customHeight="1" spans="1:19">
      <c r="A14641">
        <v>7488241671</v>
      </c>
      <c r="B14641" s="2" t="s">
        <v>40777</v>
      </c>
      <c r="C14641" t="s">
        <v>207</v>
      </c>
      <c r="D14641" t="s">
        <v>41</v>
      </c>
      <c r="E14641" t="s">
        <v>40778</v>
      </c>
      <c r="F14641" t="s">
        <v>40779</v>
      </c>
      <c r="G14641">
        <v>188</v>
      </c>
      <c r="H14641">
        <v>298</v>
      </c>
      <c r="I14641">
        <v>1414</v>
      </c>
      <c r="J14641" t="s">
        <v>94</v>
      </c>
      <c r="L14641" t="s">
        <v>51</v>
      </c>
      <c r="M14641">
        <v>2</v>
      </c>
      <c r="N14641">
        <v>1</v>
      </c>
      <c r="O14641">
        <v>0</v>
      </c>
      <c r="P14641" t="s">
        <v>230</v>
      </c>
      <c r="Q14641" t="s">
        <v>84</v>
      </c>
      <c r="R14641" s="3">
        <v>44048.7579513889</v>
      </c>
      <c r="S14641" t="s">
        <v>31</v>
      </c>
    </row>
    <row r="14642" customHeight="1" spans="1:19">
      <c r="A14642">
        <v>7775693752</v>
      </c>
      <c r="B14642" s="2" t="s">
        <v>40780</v>
      </c>
      <c r="C14642" t="s">
        <v>207</v>
      </c>
      <c r="D14642" t="s">
        <v>41</v>
      </c>
      <c r="E14642" t="s">
        <v>40781</v>
      </c>
      <c r="G14642">
        <v>2</v>
      </c>
      <c r="H14642">
        <v>147</v>
      </c>
      <c r="I14642">
        <v>27</v>
      </c>
      <c r="J14642" t="s">
        <v>35</v>
      </c>
      <c r="L14642" t="s">
        <v>28</v>
      </c>
      <c r="M14642">
        <v>0</v>
      </c>
      <c r="N14642">
        <v>0</v>
      </c>
      <c r="O14642">
        <v>-1</v>
      </c>
      <c r="P14642" t="s">
        <v>36</v>
      </c>
      <c r="Q14642" t="s">
        <v>276</v>
      </c>
      <c r="R14642" s="3">
        <v>44764.7844675926</v>
      </c>
      <c r="S14642" t="s">
        <v>38</v>
      </c>
    </row>
    <row r="14643" customHeight="1" spans="1:19">
      <c r="A14643">
        <v>6431694441</v>
      </c>
      <c r="B14643" s="2" t="s">
        <v>40782</v>
      </c>
      <c r="C14643" t="s">
        <v>73</v>
      </c>
      <c r="D14643" t="s">
        <v>23</v>
      </c>
      <c r="E14643" t="s">
        <v>40783</v>
      </c>
      <c r="F14643" t="s">
        <v>40784</v>
      </c>
      <c r="G14643">
        <v>1</v>
      </c>
      <c r="H14643">
        <v>0</v>
      </c>
      <c r="I14643">
        <v>1003</v>
      </c>
      <c r="J14643" t="s">
        <v>35</v>
      </c>
      <c r="L14643" t="s">
        <v>28</v>
      </c>
      <c r="M14643">
        <v>0</v>
      </c>
      <c r="N14643">
        <v>0</v>
      </c>
      <c r="O14643">
        <v>-1</v>
      </c>
      <c r="P14643" t="s">
        <v>36</v>
      </c>
      <c r="Q14643" t="s">
        <v>71</v>
      </c>
      <c r="R14643" s="3">
        <v>43081.7409027778</v>
      </c>
      <c r="S14643" t="s">
        <v>31</v>
      </c>
    </row>
    <row r="14644" customHeight="1" spans="1:19">
      <c r="A14644">
        <v>6282027456</v>
      </c>
      <c r="B14644" s="2" t="s">
        <v>40785</v>
      </c>
      <c r="C14644" t="s">
        <v>210</v>
      </c>
      <c r="D14644" t="s">
        <v>41</v>
      </c>
      <c r="E14644" t="s">
        <v>40786</v>
      </c>
      <c r="F14644" t="s">
        <v>40787</v>
      </c>
      <c r="G14644">
        <v>236</v>
      </c>
      <c r="H14644">
        <v>629</v>
      </c>
      <c r="I14644">
        <v>3943</v>
      </c>
      <c r="J14644" t="s">
        <v>35</v>
      </c>
      <c r="L14644" t="s">
        <v>28</v>
      </c>
      <c r="M14644">
        <v>0</v>
      </c>
      <c r="N14644">
        <v>0</v>
      </c>
      <c r="O14644">
        <v>-1</v>
      </c>
      <c r="P14644" t="s">
        <v>36</v>
      </c>
      <c r="Q14644" t="s">
        <v>597</v>
      </c>
      <c r="R14644" s="3">
        <v>42905.5907407407</v>
      </c>
      <c r="S14644" t="s">
        <v>31</v>
      </c>
    </row>
    <row r="14645" customHeight="1" spans="1:19">
      <c r="A14645">
        <v>6282027456</v>
      </c>
      <c r="B14645" s="2" t="s">
        <v>40788</v>
      </c>
      <c r="C14645" t="s">
        <v>73</v>
      </c>
      <c r="D14645" t="s">
        <v>23</v>
      </c>
      <c r="E14645" t="s">
        <v>40786</v>
      </c>
      <c r="F14645" t="s">
        <v>40787</v>
      </c>
      <c r="G14645">
        <v>236</v>
      </c>
      <c r="H14645">
        <v>629</v>
      </c>
      <c r="I14645">
        <v>3943</v>
      </c>
      <c r="J14645" t="s">
        <v>35</v>
      </c>
      <c r="L14645" t="s">
        <v>28</v>
      </c>
      <c r="M14645">
        <v>0</v>
      </c>
      <c r="N14645">
        <v>0</v>
      </c>
      <c r="O14645">
        <v>-1</v>
      </c>
      <c r="P14645" t="s">
        <v>36</v>
      </c>
      <c r="Q14645" t="s">
        <v>597</v>
      </c>
      <c r="R14645" s="3">
        <v>42905.5907407407</v>
      </c>
      <c r="S14645" t="s">
        <v>31</v>
      </c>
    </row>
    <row r="14646" customHeight="1" spans="1:19">
      <c r="A14646">
        <v>5662362835</v>
      </c>
      <c r="B14646" s="2" t="s">
        <v>40789</v>
      </c>
      <c r="C14646" t="s">
        <v>73</v>
      </c>
      <c r="D14646" t="s">
        <v>23</v>
      </c>
      <c r="E14646" t="s">
        <v>40790</v>
      </c>
      <c r="F14646" t="s">
        <v>40791</v>
      </c>
      <c r="G14646">
        <v>60</v>
      </c>
      <c r="H14646">
        <v>332</v>
      </c>
      <c r="I14646">
        <v>279</v>
      </c>
      <c r="J14646" t="s">
        <v>563</v>
      </c>
      <c r="L14646" t="s">
        <v>51</v>
      </c>
      <c r="M14646">
        <v>0</v>
      </c>
      <c r="N14646">
        <v>0</v>
      </c>
      <c r="O14646">
        <v>-1</v>
      </c>
      <c r="P14646" t="s">
        <v>62</v>
      </c>
      <c r="Q14646" t="s">
        <v>439</v>
      </c>
      <c r="R14646" s="3">
        <v>42211.6452199074</v>
      </c>
      <c r="S14646" t="s">
        <v>31</v>
      </c>
    </row>
    <row r="14647" customHeight="1" spans="1:19">
      <c r="A14647">
        <v>7371832316</v>
      </c>
      <c r="B14647" s="2" t="s">
        <v>40792</v>
      </c>
      <c r="C14647" t="s">
        <v>207</v>
      </c>
      <c r="D14647" t="s">
        <v>41</v>
      </c>
      <c r="E14647" t="s">
        <v>40793</v>
      </c>
      <c r="F14647" t="s">
        <v>40794</v>
      </c>
      <c r="G14647">
        <v>4</v>
      </c>
      <c r="H14647">
        <v>81</v>
      </c>
      <c r="I14647">
        <v>17</v>
      </c>
      <c r="J14647" t="s">
        <v>311</v>
      </c>
      <c r="L14647" t="s">
        <v>51</v>
      </c>
      <c r="M14647">
        <v>0</v>
      </c>
      <c r="N14647">
        <v>0</v>
      </c>
      <c r="O14647">
        <v>-1</v>
      </c>
      <c r="P14647" t="s">
        <v>28746</v>
      </c>
      <c r="R14647" s="3">
        <v>43844.4772800926</v>
      </c>
      <c r="S14647" t="s">
        <v>38</v>
      </c>
    </row>
    <row r="14648" customHeight="1" spans="1:19">
      <c r="A14648">
        <v>7371832316</v>
      </c>
      <c r="B14648" s="2" t="s">
        <v>40795</v>
      </c>
      <c r="C14648" t="s">
        <v>207</v>
      </c>
      <c r="D14648" t="s">
        <v>41</v>
      </c>
      <c r="E14648" t="s">
        <v>40793</v>
      </c>
      <c r="F14648" t="s">
        <v>40794</v>
      </c>
      <c r="G14648">
        <v>4</v>
      </c>
      <c r="H14648">
        <v>81</v>
      </c>
      <c r="I14648">
        <v>17</v>
      </c>
      <c r="J14648" t="s">
        <v>311</v>
      </c>
      <c r="L14648" t="s">
        <v>51</v>
      </c>
      <c r="M14648">
        <v>0</v>
      </c>
      <c r="N14648">
        <v>0</v>
      </c>
      <c r="O14648">
        <v>-1</v>
      </c>
      <c r="P14648" t="s">
        <v>28746</v>
      </c>
      <c r="R14648" s="3">
        <v>43844.4772800926</v>
      </c>
      <c r="S14648" t="s">
        <v>38</v>
      </c>
    </row>
    <row r="14649" customHeight="1" spans="1:19">
      <c r="A14649">
        <v>6897288528</v>
      </c>
      <c r="B14649" s="2" t="s">
        <v>40796</v>
      </c>
      <c r="C14649" t="s">
        <v>210</v>
      </c>
      <c r="D14649" t="s">
        <v>41</v>
      </c>
      <c r="E14649" t="s">
        <v>40797</v>
      </c>
      <c r="G14649">
        <v>3</v>
      </c>
      <c r="H14649">
        <v>67</v>
      </c>
      <c r="I14649">
        <v>106</v>
      </c>
      <c r="J14649" t="s">
        <v>35</v>
      </c>
      <c r="L14649" t="s">
        <v>28</v>
      </c>
      <c r="M14649">
        <v>0</v>
      </c>
      <c r="N14649">
        <v>0</v>
      </c>
      <c r="O14649">
        <v>-1</v>
      </c>
      <c r="P14649" t="s">
        <v>36</v>
      </c>
      <c r="Q14649" t="s">
        <v>234</v>
      </c>
      <c r="R14649" s="3">
        <v>43457.4664699074</v>
      </c>
      <c r="S14649" t="s">
        <v>31</v>
      </c>
    </row>
    <row r="14650" customHeight="1" spans="1:19">
      <c r="A14650">
        <v>7332235287</v>
      </c>
      <c r="B14650" s="2" t="s">
        <v>40798</v>
      </c>
      <c r="C14650" t="s">
        <v>5802</v>
      </c>
      <c r="D14650" t="s">
        <v>23</v>
      </c>
      <c r="E14650" t="s">
        <v>40799</v>
      </c>
      <c r="G14650">
        <v>11</v>
      </c>
      <c r="H14650">
        <v>171</v>
      </c>
      <c r="I14650">
        <v>53</v>
      </c>
      <c r="J14650" t="s">
        <v>68</v>
      </c>
      <c r="L14650" t="s">
        <v>51</v>
      </c>
      <c r="M14650">
        <v>0</v>
      </c>
      <c r="N14650">
        <v>0</v>
      </c>
      <c r="O14650">
        <v>-1</v>
      </c>
      <c r="P14650" t="s">
        <v>767</v>
      </c>
      <c r="Q14650" t="s">
        <v>71</v>
      </c>
      <c r="R14650" s="3">
        <v>43772.7965856481</v>
      </c>
      <c r="S14650" t="s">
        <v>38</v>
      </c>
    </row>
    <row r="14651" customHeight="1" spans="1:21">
      <c r="A14651">
        <v>1762701434</v>
      </c>
      <c r="B14651" s="2" t="s">
        <v>40800</v>
      </c>
      <c r="C14651" t="s">
        <v>207</v>
      </c>
      <c r="D14651" t="s">
        <v>41</v>
      </c>
      <c r="E14651" t="s">
        <v>40801</v>
      </c>
      <c r="G14651">
        <v>13972</v>
      </c>
      <c r="H14651">
        <v>693</v>
      </c>
      <c r="I14651">
        <v>7953</v>
      </c>
      <c r="J14651" t="s">
        <v>50</v>
      </c>
      <c r="K14651" t="s">
        <v>5646</v>
      </c>
      <c r="L14651" t="s">
        <v>51</v>
      </c>
      <c r="M14651">
        <v>3</v>
      </c>
      <c r="N14651">
        <v>1</v>
      </c>
      <c r="O14651">
        <v>0</v>
      </c>
      <c r="P14651" t="s">
        <v>134</v>
      </c>
      <c r="Q14651" t="s">
        <v>53</v>
      </c>
      <c r="R14651" s="3">
        <v>40345.5389583333</v>
      </c>
      <c r="S14651" t="s">
        <v>54</v>
      </c>
      <c r="T14651" t="s">
        <v>1137</v>
      </c>
      <c r="U14651" t="s">
        <v>10974</v>
      </c>
    </row>
    <row r="14652" customHeight="1" spans="1:19">
      <c r="A14652">
        <v>7768330775</v>
      </c>
      <c r="B14652" s="2" t="s">
        <v>40802</v>
      </c>
      <c r="C14652" t="s">
        <v>207</v>
      </c>
      <c r="D14652" t="s">
        <v>41</v>
      </c>
      <c r="E14652" t="s">
        <v>40803</v>
      </c>
      <c r="F14652" t="s">
        <v>40804</v>
      </c>
      <c r="G14652">
        <v>8</v>
      </c>
      <c r="H14652">
        <v>36</v>
      </c>
      <c r="I14652">
        <v>169</v>
      </c>
      <c r="J14652" t="s">
        <v>35</v>
      </c>
      <c r="L14652" t="s">
        <v>51</v>
      </c>
      <c r="M14652">
        <v>0</v>
      </c>
      <c r="N14652">
        <v>0</v>
      </c>
      <c r="O14652">
        <v>-1</v>
      </c>
      <c r="P14652" t="s">
        <v>40805</v>
      </c>
      <c r="Q14652" t="s">
        <v>53</v>
      </c>
      <c r="R14652" s="3">
        <v>44732.5168171296</v>
      </c>
      <c r="S14652" t="s">
        <v>38</v>
      </c>
    </row>
    <row r="14653" customHeight="1" spans="1:19">
      <c r="A14653">
        <v>7784279709</v>
      </c>
      <c r="B14653" s="2" t="s">
        <v>40806</v>
      </c>
      <c r="C14653" t="s">
        <v>25128</v>
      </c>
      <c r="D14653" t="s">
        <v>41</v>
      </c>
      <c r="E14653" t="s">
        <v>40807</v>
      </c>
      <c r="G14653">
        <v>1</v>
      </c>
      <c r="H14653">
        <v>30</v>
      </c>
      <c r="I14653">
        <v>8</v>
      </c>
      <c r="J14653" t="s">
        <v>35</v>
      </c>
      <c r="L14653" t="s">
        <v>28</v>
      </c>
      <c r="M14653">
        <v>0</v>
      </c>
      <c r="N14653">
        <v>0</v>
      </c>
      <c r="O14653">
        <v>-1</v>
      </c>
      <c r="P14653" t="s">
        <v>36</v>
      </c>
      <c r="R14653" s="3">
        <v>44795.3554398148</v>
      </c>
      <c r="S14653" t="s">
        <v>38</v>
      </c>
    </row>
    <row r="14654" customHeight="1" spans="1:19">
      <c r="A14654">
        <v>7311824345</v>
      </c>
      <c r="B14654" s="2" t="s">
        <v>40808</v>
      </c>
      <c r="C14654" t="s">
        <v>207</v>
      </c>
      <c r="D14654" t="s">
        <v>41</v>
      </c>
      <c r="E14654" t="s">
        <v>40809</v>
      </c>
      <c r="F14654" t="s">
        <v>40810</v>
      </c>
      <c r="G14654">
        <v>101</v>
      </c>
      <c r="H14654">
        <v>510</v>
      </c>
      <c r="I14654">
        <v>1516</v>
      </c>
      <c r="J14654" t="s">
        <v>68</v>
      </c>
      <c r="L14654" t="s">
        <v>51</v>
      </c>
      <c r="M14654">
        <v>5</v>
      </c>
      <c r="N14654">
        <v>0</v>
      </c>
      <c r="O14654">
        <v>-1</v>
      </c>
      <c r="P14654" t="s">
        <v>7174</v>
      </c>
      <c r="Q14654" t="s">
        <v>71</v>
      </c>
      <c r="R14654" s="3">
        <v>43736.7732407407</v>
      </c>
      <c r="S14654" t="s">
        <v>31</v>
      </c>
    </row>
    <row r="14655" customHeight="1" spans="1:19">
      <c r="A14655">
        <v>1694783591</v>
      </c>
      <c r="B14655" s="2" t="s">
        <v>40811</v>
      </c>
      <c r="C14655" t="s">
        <v>207</v>
      </c>
      <c r="D14655" t="s">
        <v>41</v>
      </c>
      <c r="E14655" t="s">
        <v>40812</v>
      </c>
      <c r="G14655">
        <v>144352</v>
      </c>
      <c r="H14655">
        <v>1791</v>
      </c>
      <c r="I14655">
        <v>5347</v>
      </c>
      <c r="J14655" t="s">
        <v>35</v>
      </c>
      <c r="L14655" t="s">
        <v>28</v>
      </c>
      <c r="M14655">
        <v>1</v>
      </c>
      <c r="N14655">
        <v>1</v>
      </c>
      <c r="O14655">
        <v>0</v>
      </c>
      <c r="Q14655" t="s">
        <v>276</v>
      </c>
      <c r="R14655" s="3">
        <v>40224.5378935185</v>
      </c>
      <c r="S14655" t="s">
        <v>31</v>
      </c>
    </row>
    <row r="14656" customHeight="1" spans="1:19">
      <c r="A14656">
        <v>7595486089</v>
      </c>
      <c r="B14656" s="2" t="s">
        <v>40813</v>
      </c>
      <c r="C14656" t="s">
        <v>210</v>
      </c>
      <c r="D14656" t="s">
        <v>41</v>
      </c>
      <c r="E14656" t="s">
        <v>40814</v>
      </c>
      <c r="F14656" t="s">
        <v>40815</v>
      </c>
      <c r="G14656">
        <v>323</v>
      </c>
      <c r="H14656">
        <v>947</v>
      </c>
      <c r="I14656">
        <v>6468</v>
      </c>
      <c r="J14656" t="s">
        <v>35</v>
      </c>
      <c r="L14656" t="s">
        <v>51</v>
      </c>
      <c r="M14656">
        <v>5</v>
      </c>
      <c r="N14656">
        <v>0</v>
      </c>
      <c r="O14656">
        <v>-1</v>
      </c>
      <c r="P14656" t="s">
        <v>307</v>
      </c>
      <c r="Q14656" t="s">
        <v>37</v>
      </c>
      <c r="R14656" s="3">
        <v>44306.8728935185</v>
      </c>
      <c r="S14656" t="s">
        <v>31</v>
      </c>
    </row>
    <row r="14657" customHeight="1" spans="1:20">
      <c r="A14657">
        <v>7645591554</v>
      </c>
      <c r="B14657" s="2" t="s">
        <v>40816</v>
      </c>
      <c r="C14657" t="s">
        <v>5802</v>
      </c>
      <c r="D14657" t="s">
        <v>23</v>
      </c>
      <c r="E14657" t="s">
        <v>40817</v>
      </c>
      <c r="F14657" t="s">
        <v>40818</v>
      </c>
      <c r="G14657">
        <v>2362</v>
      </c>
      <c r="H14657">
        <v>974</v>
      </c>
      <c r="I14657">
        <v>1820</v>
      </c>
      <c r="J14657" t="s">
        <v>726</v>
      </c>
      <c r="L14657" t="s">
        <v>28</v>
      </c>
      <c r="M14657">
        <v>2</v>
      </c>
      <c r="N14657">
        <v>1</v>
      </c>
      <c r="O14657">
        <v>0</v>
      </c>
      <c r="P14657" t="s">
        <v>4192</v>
      </c>
      <c r="Q14657" t="s">
        <v>245</v>
      </c>
      <c r="R14657" s="3">
        <v>44387.4779050926</v>
      </c>
      <c r="S14657" t="s">
        <v>31</v>
      </c>
      <c r="T14657" t="s">
        <v>40819</v>
      </c>
    </row>
    <row r="14658" customHeight="1" spans="1:19">
      <c r="A14658">
        <v>7755240256</v>
      </c>
      <c r="B14658" s="2" t="s">
        <v>40820</v>
      </c>
      <c r="C14658" t="s">
        <v>73</v>
      </c>
      <c r="D14658" t="s">
        <v>23</v>
      </c>
      <c r="E14658" t="s">
        <v>40821</v>
      </c>
      <c r="F14658" t="s">
        <v>40822</v>
      </c>
      <c r="G14658">
        <v>17</v>
      </c>
      <c r="H14658">
        <v>150</v>
      </c>
      <c r="I14658">
        <v>1490</v>
      </c>
      <c r="J14658" t="s">
        <v>50</v>
      </c>
      <c r="L14658" t="s">
        <v>51</v>
      </c>
      <c r="M14658">
        <v>2</v>
      </c>
      <c r="N14658">
        <v>1</v>
      </c>
      <c r="O14658">
        <v>0</v>
      </c>
      <c r="P14658" t="s">
        <v>40823</v>
      </c>
      <c r="Q14658" t="s">
        <v>53</v>
      </c>
      <c r="R14658" s="3">
        <v>44669.6721643519</v>
      </c>
      <c r="S14658" t="s">
        <v>38</v>
      </c>
    </row>
    <row r="14659" customHeight="1" spans="1:19">
      <c r="A14659">
        <v>7721543368</v>
      </c>
      <c r="B14659" s="2" t="s">
        <v>40824</v>
      </c>
      <c r="C14659" t="s">
        <v>73</v>
      </c>
      <c r="D14659" t="s">
        <v>23</v>
      </c>
      <c r="E14659" t="s">
        <v>40825</v>
      </c>
      <c r="F14659" t="s">
        <v>40826</v>
      </c>
      <c r="G14659">
        <v>193</v>
      </c>
      <c r="H14659">
        <v>184</v>
      </c>
      <c r="I14659">
        <v>2457</v>
      </c>
      <c r="J14659" t="s">
        <v>289</v>
      </c>
      <c r="K14659" t="s">
        <v>19909</v>
      </c>
      <c r="L14659" t="s">
        <v>51</v>
      </c>
      <c r="M14659">
        <v>1</v>
      </c>
      <c r="N14659">
        <v>0</v>
      </c>
      <c r="O14659">
        <v>-1</v>
      </c>
      <c r="P14659" t="s">
        <v>62</v>
      </c>
      <c r="Q14659" t="s">
        <v>53</v>
      </c>
      <c r="R14659" s="3">
        <v>44512.6540856482</v>
      </c>
      <c r="S14659" t="s">
        <v>38</v>
      </c>
    </row>
    <row r="14660" customHeight="1" spans="1:19">
      <c r="A14660">
        <v>7747522759</v>
      </c>
      <c r="B14660" s="2" t="s">
        <v>40827</v>
      </c>
      <c r="C14660" t="s">
        <v>207</v>
      </c>
      <c r="D14660" t="s">
        <v>41</v>
      </c>
      <c r="E14660" t="s">
        <v>40828</v>
      </c>
      <c r="G14660">
        <v>3</v>
      </c>
      <c r="H14660">
        <v>73</v>
      </c>
      <c r="I14660">
        <v>16</v>
      </c>
      <c r="J14660" t="s">
        <v>35</v>
      </c>
      <c r="L14660" t="s">
        <v>28</v>
      </c>
      <c r="M14660">
        <v>0</v>
      </c>
      <c r="N14660">
        <v>0</v>
      </c>
      <c r="O14660">
        <v>-1</v>
      </c>
      <c r="P14660" t="s">
        <v>36</v>
      </c>
      <c r="R14660" s="3">
        <v>44634.942650463</v>
      </c>
      <c r="S14660" t="s">
        <v>38</v>
      </c>
    </row>
    <row r="14661" customHeight="1" spans="1:19">
      <c r="A14661">
        <v>7379366635</v>
      </c>
      <c r="B14661" s="2" t="s">
        <v>40829</v>
      </c>
      <c r="C14661" t="s">
        <v>207</v>
      </c>
      <c r="D14661" t="s">
        <v>41</v>
      </c>
      <c r="E14661" t="s">
        <v>40830</v>
      </c>
      <c r="F14661" t="s">
        <v>40831</v>
      </c>
      <c r="G14661">
        <v>203</v>
      </c>
      <c r="H14661">
        <v>341</v>
      </c>
      <c r="I14661">
        <v>4147</v>
      </c>
      <c r="J14661" t="s">
        <v>35</v>
      </c>
      <c r="L14661" t="s">
        <v>51</v>
      </c>
      <c r="M14661">
        <v>6</v>
      </c>
      <c r="N14661">
        <v>0</v>
      </c>
      <c r="O14661">
        <v>-1</v>
      </c>
      <c r="P14661" t="s">
        <v>230</v>
      </c>
      <c r="Q14661" t="s">
        <v>71</v>
      </c>
      <c r="R14661" s="3">
        <v>43856.8226388889</v>
      </c>
      <c r="S14661" t="s">
        <v>31</v>
      </c>
    </row>
    <row r="14662" customHeight="1" spans="1:19">
      <c r="A14662">
        <v>5888276768</v>
      </c>
      <c r="B14662" s="2" t="s">
        <v>40832</v>
      </c>
      <c r="C14662" t="s">
        <v>210</v>
      </c>
      <c r="D14662" t="s">
        <v>41</v>
      </c>
      <c r="E14662" t="s">
        <v>40833</v>
      </c>
      <c r="F14662" t="s">
        <v>40834</v>
      </c>
      <c r="G14662">
        <v>1311</v>
      </c>
      <c r="H14662">
        <v>131</v>
      </c>
      <c r="I14662">
        <v>324</v>
      </c>
      <c r="J14662" t="s">
        <v>94</v>
      </c>
      <c r="L14662" t="s">
        <v>51</v>
      </c>
      <c r="M14662">
        <v>0</v>
      </c>
      <c r="N14662">
        <v>0</v>
      </c>
      <c r="O14662">
        <v>-1</v>
      </c>
      <c r="P14662" t="s">
        <v>40835</v>
      </c>
      <c r="Q14662" t="s">
        <v>101</v>
      </c>
      <c r="R14662" s="3">
        <v>42456.8678703704</v>
      </c>
      <c r="S14662" t="s">
        <v>31</v>
      </c>
    </row>
    <row r="14663" customHeight="1" spans="1:19">
      <c r="A14663">
        <v>7522386918</v>
      </c>
      <c r="B14663" s="2" t="s">
        <v>40836</v>
      </c>
      <c r="C14663" t="s">
        <v>207</v>
      </c>
      <c r="D14663" t="s">
        <v>41</v>
      </c>
      <c r="E14663" t="s">
        <v>40837</v>
      </c>
      <c r="F14663" t="s">
        <v>40838</v>
      </c>
      <c r="G14663">
        <v>2</v>
      </c>
      <c r="H14663">
        <v>6</v>
      </c>
      <c r="I14663">
        <v>4</v>
      </c>
      <c r="J14663" t="s">
        <v>35</v>
      </c>
      <c r="L14663" t="s">
        <v>51</v>
      </c>
      <c r="M14663">
        <v>0</v>
      </c>
      <c r="N14663">
        <v>0</v>
      </c>
      <c r="O14663">
        <v>-1</v>
      </c>
      <c r="P14663" t="s">
        <v>29</v>
      </c>
      <c r="Q14663" t="s">
        <v>597</v>
      </c>
      <c r="R14663" s="3">
        <v>44149.8218171296</v>
      </c>
      <c r="S14663" t="s">
        <v>38</v>
      </c>
    </row>
    <row r="14664" customHeight="1" spans="1:19">
      <c r="A14664">
        <v>6023578049</v>
      </c>
      <c r="B14664" s="2" t="s">
        <v>40839</v>
      </c>
      <c r="C14664" t="s">
        <v>210</v>
      </c>
      <c r="D14664" t="s">
        <v>41</v>
      </c>
      <c r="E14664" t="s">
        <v>40840</v>
      </c>
      <c r="F14664" t="s">
        <v>40841</v>
      </c>
      <c r="G14664">
        <v>11</v>
      </c>
      <c r="H14664">
        <v>96</v>
      </c>
      <c r="I14664">
        <v>3116</v>
      </c>
      <c r="J14664" t="s">
        <v>35</v>
      </c>
      <c r="L14664" t="s">
        <v>51</v>
      </c>
      <c r="M14664">
        <v>0</v>
      </c>
      <c r="N14664">
        <v>0</v>
      </c>
      <c r="O14664">
        <v>-1</v>
      </c>
      <c r="P14664" t="s">
        <v>36</v>
      </c>
      <c r="Q14664" t="s">
        <v>120</v>
      </c>
      <c r="R14664" s="3">
        <v>42628.5312152778</v>
      </c>
      <c r="S14664" t="s">
        <v>31</v>
      </c>
    </row>
    <row r="14665" customHeight="1" spans="1:19">
      <c r="A14665">
        <v>7531163729</v>
      </c>
      <c r="B14665" s="2" t="s">
        <v>40842</v>
      </c>
      <c r="C14665" t="s">
        <v>207</v>
      </c>
      <c r="D14665" t="s">
        <v>41</v>
      </c>
      <c r="E14665" t="s">
        <v>40843</v>
      </c>
      <c r="G14665">
        <v>1</v>
      </c>
      <c r="H14665">
        <v>40</v>
      </c>
      <c r="I14665">
        <v>6</v>
      </c>
      <c r="J14665" t="s">
        <v>35</v>
      </c>
      <c r="L14665" t="s">
        <v>51</v>
      </c>
      <c r="M14665">
        <v>1</v>
      </c>
      <c r="N14665">
        <v>0</v>
      </c>
      <c r="O14665">
        <v>-1</v>
      </c>
      <c r="P14665" t="s">
        <v>36</v>
      </c>
      <c r="Q14665" t="s">
        <v>141</v>
      </c>
      <c r="R14665" s="3">
        <v>44170.3791203704</v>
      </c>
      <c r="S14665" t="s">
        <v>38</v>
      </c>
    </row>
    <row r="14666" customHeight="1" spans="1:19">
      <c r="A14666">
        <v>6803306512</v>
      </c>
      <c r="B14666" s="2" t="s">
        <v>40844</v>
      </c>
      <c r="C14666" t="s">
        <v>73</v>
      </c>
      <c r="D14666" t="s">
        <v>23</v>
      </c>
      <c r="E14666" t="s">
        <v>40845</v>
      </c>
      <c r="F14666" t="s">
        <v>40846</v>
      </c>
      <c r="G14666">
        <v>120</v>
      </c>
      <c r="H14666">
        <v>661</v>
      </c>
      <c r="I14666">
        <v>726</v>
      </c>
      <c r="J14666" t="s">
        <v>35</v>
      </c>
      <c r="L14666" t="s">
        <v>51</v>
      </c>
      <c r="M14666">
        <v>1</v>
      </c>
      <c r="N14666">
        <v>0</v>
      </c>
      <c r="O14666">
        <v>-1</v>
      </c>
      <c r="P14666" t="s">
        <v>62</v>
      </c>
      <c r="Q14666" t="s">
        <v>63</v>
      </c>
      <c r="R14666" s="3">
        <v>43401.8305787037</v>
      </c>
      <c r="S14666" t="s">
        <v>31</v>
      </c>
    </row>
    <row r="14667" customHeight="1" spans="1:19">
      <c r="A14667">
        <v>2900785403</v>
      </c>
      <c r="B14667" s="2" t="s">
        <v>40847</v>
      </c>
      <c r="C14667" t="s">
        <v>73</v>
      </c>
      <c r="D14667" t="s">
        <v>23</v>
      </c>
      <c r="E14667" t="s">
        <v>40848</v>
      </c>
      <c r="F14667" t="s">
        <v>40849</v>
      </c>
      <c r="G14667">
        <v>136</v>
      </c>
      <c r="H14667">
        <v>408</v>
      </c>
      <c r="I14667">
        <v>6594</v>
      </c>
      <c r="J14667" t="s">
        <v>35</v>
      </c>
      <c r="L14667" t="s">
        <v>51</v>
      </c>
      <c r="M14667">
        <v>4</v>
      </c>
      <c r="N14667">
        <v>0</v>
      </c>
      <c r="O14667">
        <v>-1</v>
      </c>
      <c r="P14667" t="s">
        <v>36</v>
      </c>
      <c r="Q14667" t="s">
        <v>84</v>
      </c>
      <c r="R14667" s="3">
        <v>41115.8645949074</v>
      </c>
      <c r="S14667" t="s">
        <v>31</v>
      </c>
    </row>
    <row r="14668" customHeight="1" spans="1:20">
      <c r="A14668">
        <v>5758724722</v>
      </c>
      <c r="B14668" s="2" t="s">
        <v>40850</v>
      </c>
      <c r="C14668" t="s">
        <v>210</v>
      </c>
      <c r="D14668" t="s">
        <v>41</v>
      </c>
      <c r="E14668" t="s">
        <v>40851</v>
      </c>
      <c r="F14668" t="s">
        <v>40852</v>
      </c>
      <c r="G14668">
        <v>1</v>
      </c>
      <c r="H14668">
        <v>40</v>
      </c>
      <c r="I14668">
        <v>147</v>
      </c>
      <c r="J14668" t="s">
        <v>619</v>
      </c>
      <c r="K14668" t="s">
        <v>35</v>
      </c>
      <c r="L14668" t="s">
        <v>51</v>
      </c>
      <c r="M14668">
        <v>1</v>
      </c>
      <c r="N14668">
        <v>0</v>
      </c>
      <c r="O14668">
        <v>-1</v>
      </c>
      <c r="P14668" t="s">
        <v>29</v>
      </c>
      <c r="R14668" s="3">
        <v>42321.9810185185</v>
      </c>
      <c r="S14668" t="s">
        <v>31</v>
      </c>
      <c r="T14668" t="s">
        <v>40853</v>
      </c>
    </row>
    <row r="14669" customHeight="1" spans="1:19">
      <c r="A14669">
        <v>5888817904</v>
      </c>
      <c r="B14669" s="2" t="s">
        <v>40854</v>
      </c>
      <c r="C14669" t="s">
        <v>207</v>
      </c>
      <c r="D14669" t="s">
        <v>41</v>
      </c>
      <c r="E14669" t="s">
        <v>40855</v>
      </c>
      <c r="F14669" t="s">
        <v>40856</v>
      </c>
      <c r="G14669">
        <v>412</v>
      </c>
      <c r="H14669">
        <v>36</v>
      </c>
      <c r="I14669">
        <v>315</v>
      </c>
      <c r="J14669" t="s">
        <v>35</v>
      </c>
      <c r="L14669" t="s">
        <v>28</v>
      </c>
      <c r="M14669">
        <v>6</v>
      </c>
      <c r="N14669">
        <v>0</v>
      </c>
      <c r="O14669">
        <v>-1</v>
      </c>
      <c r="P14669" t="s">
        <v>40857</v>
      </c>
      <c r="Q14669" t="s">
        <v>30</v>
      </c>
      <c r="R14669" s="3">
        <v>42454.9239583333</v>
      </c>
      <c r="S14669" t="s">
        <v>31</v>
      </c>
    </row>
    <row r="14670" customHeight="1" spans="1:19">
      <c r="A14670">
        <v>7722496694</v>
      </c>
      <c r="B14670" s="2" t="s">
        <v>40858</v>
      </c>
      <c r="C14670" t="s">
        <v>73</v>
      </c>
      <c r="D14670" t="s">
        <v>23</v>
      </c>
      <c r="E14670" t="s">
        <v>40859</v>
      </c>
      <c r="F14670" t="s">
        <v>40860</v>
      </c>
      <c r="G14670">
        <v>3</v>
      </c>
      <c r="H14670">
        <v>13</v>
      </c>
      <c r="I14670">
        <v>1</v>
      </c>
      <c r="J14670" t="s">
        <v>35</v>
      </c>
      <c r="L14670" t="s">
        <v>28</v>
      </c>
      <c r="M14670">
        <v>0</v>
      </c>
      <c r="N14670">
        <v>0</v>
      </c>
      <c r="O14670">
        <v>-1</v>
      </c>
      <c r="P14670" t="s">
        <v>36</v>
      </c>
      <c r="R14670" s="3">
        <v>44514.3955439815</v>
      </c>
      <c r="S14670" t="s">
        <v>31</v>
      </c>
    </row>
    <row r="14671" customHeight="1" spans="1:19">
      <c r="A14671">
        <v>7431373695</v>
      </c>
      <c r="B14671" s="2" t="s">
        <v>40861</v>
      </c>
      <c r="C14671" t="s">
        <v>207</v>
      </c>
      <c r="D14671" t="s">
        <v>41</v>
      </c>
      <c r="E14671" t="s">
        <v>40862</v>
      </c>
      <c r="G14671">
        <v>3</v>
      </c>
      <c r="H14671">
        <v>99</v>
      </c>
      <c r="I14671">
        <v>55</v>
      </c>
      <c r="J14671" t="s">
        <v>35</v>
      </c>
      <c r="L14671" t="s">
        <v>51</v>
      </c>
      <c r="M14671">
        <v>0</v>
      </c>
      <c r="N14671">
        <v>0</v>
      </c>
      <c r="O14671">
        <v>-1</v>
      </c>
      <c r="P14671" t="s">
        <v>36</v>
      </c>
      <c r="Q14671" t="s">
        <v>276</v>
      </c>
      <c r="R14671" s="3">
        <v>43927.499224537</v>
      </c>
      <c r="S14671" t="s">
        <v>38</v>
      </c>
    </row>
    <row r="14672" customHeight="1" spans="1:21">
      <c r="A14672">
        <v>3983048604</v>
      </c>
      <c r="B14672" s="2" t="s">
        <v>40863</v>
      </c>
      <c r="C14672" t="s">
        <v>207</v>
      </c>
      <c r="D14672" t="s">
        <v>41</v>
      </c>
      <c r="E14672" t="s">
        <v>40864</v>
      </c>
      <c r="F14672" t="s">
        <v>40865</v>
      </c>
      <c r="G14672">
        <v>99</v>
      </c>
      <c r="H14672">
        <v>222</v>
      </c>
      <c r="I14672">
        <v>217</v>
      </c>
      <c r="J14672" t="s">
        <v>68</v>
      </c>
      <c r="K14672" t="s">
        <v>764</v>
      </c>
      <c r="L14672" t="s">
        <v>51</v>
      </c>
      <c r="M14672">
        <v>0</v>
      </c>
      <c r="N14672">
        <v>0</v>
      </c>
      <c r="O14672">
        <v>-1</v>
      </c>
      <c r="P14672" t="s">
        <v>40866</v>
      </c>
      <c r="R14672" s="3">
        <v>41656.8166435185</v>
      </c>
      <c r="S14672" t="s">
        <v>31</v>
      </c>
      <c r="U14672" t="s">
        <v>40867</v>
      </c>
    </row>
    <row r="14673" customHeight="1" spans="1:19">
      <c r="A14673">
        <v>7572880879</v>
      </c>
      <c r="B14673" s="2" t="s">
        <v>40868</v>
      </c>
      <c r="C14673" t="s">
        <v>73</v>
      </c>
      <c r="D14673" t="s">
        <v>23</v>
      </c>
      <c r="E14673" t="s">
        <v>40869</v>
      </c>
      <c r="F14673" t="s">
        <v>40870</v>
      </c>
      <c r="G14673">
        <v>5</v>
      </c>
      <c r="H14673">
        <v>53</v>
      </c>
      <c r="I14673">
        <v>9</v>
      </c>
      <c r="J14673" t="s">
        <v>35</v>
      </c>
      <c r="L14673" t="s">
        <v>51</v>
      </c>
      <c r="M14673">
        <v>0</v>
      </c>
      <c r="N14673">
        <v>0</v>
      </c>
      <c r="O14673">
        <v>-1</v>
      </c>
      <c r="P14673" t="s">
        <v>36</v>
      </c>
      <c r="Q14673" t="s">
        <v>101</v>
      </c>
      <c r="R14673" s="3">
        <v>44263.4672800926</v>
      </c>
      <c r="S14673" t="s">
        <v>38</v>
      </c>
    </row>
    <row r="14674" customHeight="1" spans="1:19">
      <c r="A14674">
        <v>7523014726</v>
      </c>
      <c r="B14674" s="2" t="s">
        <v>40871</v>
      </c>
      <c r="C14674" t="s">
        <v>73</v>
      </c>
      <c r="D14674" t="s">
        <v>23</v>
      </c>
      <c r="E14674" t="s">
        <v>40872</v>
      </c>
      <c r="F14674" t="s">
        <v>40873</v>
      </c>
      <c r="G14674">
        <v>8</v>
      </c>
      <c r="H14674">
        <v>219</v>
      </c>
      <c r="I14674">
        <v>825</v>
      </c>
      <c r="J14674" t="s">
        <v>35</v>
      </c>
      <c r="L14674" t="s">
        <v>51</v>
      </c>
      <c r="M14674">
        <v>0</v>
      </c>
      <c r="N14674">
        <v>0</v>
      </c>
      <c r="O14674">
        <v>-1</v>
      </c>
      <c r="P14674" t="s">
        <v>182</v>
      </c>
      <c r="Q14674" t="s">
        <v>63</v>
      </c>
      <c r="R14674" s="3">
        <v>44149.5791203704</v>
      </c>
      <c r="S14674" t="s">
        <v>31</v>
      </c>
    </row>
    <row r="14675" customHeight="1" spans="1:19">
      <c r="A14675">
        <v>7782200485</v>
      </c>
      <c r="B14675" s="2" t="s">
        <v>40874</v>
      </c>
      <c r="C14675" t="s">
        <v>207</v>
      </c>
      <c r="D14675" t="s">
        <v>41</v>
      </c>
      <c r="E14675" t="s">
        <v>40875</v>
      </c>
      <c r="F14675" t="s">
        <v>40876</v>
      </c>
      <c r="G14675">
        <v>52</v>
      </c>
      <c r="H14675">
        <v>100</v>
      </c>
      <c r="I14675">
        <v>1322</v>
      </c>
      <c r="J14675" t="s">
        <v>537</v>
      </c>
      <c r="L14675" t="s">
        <v>51</v>
      </c>
      <c r="M14675">
        <v>1</v>
      </c>
      <c r="N14675">
        <v>0</v>
      </c>
      <c r="O14675">
        <v>-1</v>
      </c>
      <c r="P14675" t="s">
        <v>9693</v>
      </c>
      <c r="Q14675" t="s">
        <v>79</v>
      </c>
      <c r="R14675" s="3">
        <v>44786.3434375</v>
      </c>
      <c r="S14675" t="s">
        <v>38</v>
      </c>
    </row>
    <row r="14676" customHeight="1" spans="1:21">
      <c r="A14676">
        <v>2563280542</v>
      </c>
      <c r="B14676" s="2" t="s">
        <v>40877</v>
      </c>
      <c r="C14676" t="s">
        <v>207</v>
      </c>
      <c r="D14676" t="s">
        <v>41</v>
      </c>
      <c r="E14676" t="s">
        <v>40878</v>
      </c>
      <c r="F14676" t="s">
        <v>40879</v>
      </c>
      <c r="G14676">
        <v>241</v>
      </c>
      <c r="H14676">
        <v>347</v>
      </c>
      <c r="I14676">
        <v>6893</v>
      </c>
      <c r="J14676" t="s">
        <v>94</v>
      </c>
      <c r="L14676" t="s">
        <v>28</v>
      </c>
      <c r="M14676">
        <v>5</v>
      </c>
      <c r="N14676">
        <v>0</v>
      </c>
      <c r="O14676">
        <v>-1</v>
      </c>
      <c r="P14676" t="s">
        <v>100</v>
      </c>
      <c r="Q14676" t="s">
        <v>37</v>
      </c>
      <c r="R14676" s="3">
        <v>41492.9507060185</v>
      </c>
      <c r="S14676" t="s">
        <v>31</v>
      </c>
      <c r="U14676" t="s">
        <v>7984</v>
      </c>
    </row>
    <row r="14677" customHeight="1" spans="1:19">
      <c r="A14677">
        <v>2274688221</v>
      </c>
      <c r="B14677" s="2" t="s">
        <v>40880</v>
      </c>
      <c r="C14677" t="s">
        <v>3425</v>
      </c>
      <c r="D14677" t="s">
        <v>1382</v>
      </c>
      <c r="E14677" t="s">
        <v>40881</v>
      </c>
      <c r="G14677">
        <v>76</v>
      </c>
      <c r="H14677">
        <v>512</v>
      </c>
      <c r="I14677">
        <v>136</v>
      </c>
      <c r="J14677" t="s">
        <v>68</v>
      </c>
      <c r="K14677" t="s">
        <v>69</v>
      </c>
      <c r="L14677" t="s">
        <v>51</v>
      </c>
      <c r="M14677">
        <v>0</v>
      </c>
      <c r="N14677">
        <v>0</v>
      </c>
      <c r="O14677">
        <v>-1</v>
      </c>
      <c r="Q14677" t="s">
        <v>71</v>
      </c>
      <c r="R14677" s="3">
        <v>40752.9935532407</v>
      </c>
      <c r="S14677" t="s">
        <v>31</v>
      </c>
    </row>
    <row r="14678" customHeight="1" spans="1:19">
      <c r="A14678">
        <v>6287581854</v>
      </c>
      <c r="B14678" s="2" t="s">
        <v>40882</v>
      </c>
      <c r="C14678" t="s">
        <v>210</v>
      </c>
      <c r="D14678" t="s">
        <v>41</v>
      </c>
      <c r="E14678" t="s">
        <v>40883</v>
      </c>
      <c r="G14678">
        <v>239</v>
      </c>
      <c r="H14678">
        <v>4885</v>
      </c>
      <c r="I14678">
        <v>5746</v>
      </c>
      <c r="J14678" t="s">
        <v>521</v>
      </c>
      <c r="L14678" t="s">
        <v>28</v>
      </c>
      <c r="M14678">
        <v>0</v>
      </c>
      <c r="N14678">
        <v>0</v>
      </c>
      <c r="O14678">
        <v>-1</v>
      </c>
      <c r="P14678" t="s">
        <v>182</v>
      </c>
      <c r="Q14678" t="s">
        <v>583</v>
      </c>
      <c r="R14678" s="3">
        <v>42903.9379050926</v>
      </c>
      <c r="S14678" t="s">
        <v>31</v>
      </c>
    </row>
    <row r="14679" customHeight="1" spans="1:19">
      <c r="A14679">
        <v>6967346461</v>
      </c>
      <c r="B14679" s="2" t="s">
        <v>40884</v>
      </c>
      <c r="C14679" t="s">
        <v>73</v>
      </c>
      <c r="D14679" t="s">
        <v>23</v>
      </c>
      <c r="E14679" t="s">
        <v>40885</v>
      </c>
      <c r="G14679">
        <v>11</v>
      </c>
      <c r="H14679">
        <v>182</v>
      </c>
      <c r="I14679">
        <v>1405</v>
      </c>
      <c r="J14679" t="s">
        <v>26</v>
      </c>
      <c r="L14679" t="s">
        <v>28</v>
      </c>
      <c r="M14679">
        <v>0</v>
      </c>
      <c r="N14679">
        <v>0</v>
      </c>
      <c r="O14679">
        <v>-1</v>
      </c>
      <c r="P14679" t="s">
        <v>40886</v>
      </c>
      <c r="Q14679" t="s">
        <v>30</v>
      </c>
      <c r="R14679" s="3">
        <v>43486.538900463</v>
      </c>
      <c r="S14679" t="s">
        <v>31</v>
      </c>
    </row>
    <row r="14680" customHeight="1" spans="1:19">
      <c r="A14680">
        <v>7074029851</v>
      </c>
      <c r="B14680" s="2" t="s">
        <v>40887</v>
      </c>
      <c r="C14680" t="s">
        <v>207</v>
      </c>
      <c r="D14680" t="s">
        <v>41</v>
      </c>
      <c r="E14680" t="s">
        <v>40888</v>
      </c>
      <c r="F14680" t="s">
        <v>40889</v>
      </c>
      <c r="G14680">
        <v>869</v>
      </c>
      <c r="H14680">
        <v>640</v>
      </c>
      <c r="I14680">
        <v>2801</v>
      </c>
      <c r="J14680" t="s">
        <v>94</v>
      </c>
      <c r="K14680" t="s">
        <v>1747</v>
      </c>
      <c r="L14680" t="s">
        <v>51</v>
      </c>
      <c r="M14680">
        <v>2</v>
      </c>
      <c r="N14680">
        <v>0</v>
      </c>
      <c r="O14680">
        <v>-1</v>
      </c>
      <c r="P14680" t="s">
        <v>608</v>
      </c>
      <c r="Q14680" t="s">
        <v>276</v>
      </c>
      <c r="R14680" s="3">
        <v>43566.0495023148</v>
      </c>
      <c r="S14680" t="s">
        <v>31</v>
      </c>
    </row>
    <row r="14681" customHeight="1" spans="1:19">
      <c r="A14681">
        <v>7478340591</v>
      </c>
      <c r="B14681" s="2" t="s">
        <v>40890</v>
      </c>
      <c r="C14681" t="s">
        <v>226</v>
      </c>
      <c r="D14681" t="s">
        <v>41</v>
      </c>
      <c r="E14681" t="s">
        <v>40891</v>
      </c>
      <c r="G14681">
        <v>13</v>
      </c>
      <c r="H14681">
        <v>463</v>
      </c>
      <c r="I14681">
        <v>2922</v>
      </c>
      <c r="J14681" t="s">
        <v>35</v>
      </c>
      <c r="L14681" t="s">
        <v>28</v>
      </c>
      <c r="M14681">
        <v>0</v>
      </c>
      <c r="N14681">
        <v>0</v>
      </c>
      <c r="O14681">
        <v>-1</v>
      </c>
      <c r="P14681" t="s">
        <v>134</v>
      </c>
      <c r="Q14681" t="s">
        <v>79</v>
      </c>
      <c r="R14681" s="3">
        <v>44021.7967476852</v>
      </c>
      <c r="S14681" t="s">
        <v>31</v>
      </c>
    </row>
    <row r="14682" customHeight="1" spans="1:19">
      <c r="A14682">
        <v>3986167766</v>
      </c>
      <c r="B14682" s="2" t="s">
        <v>40892</v>
      </c>
      <c r="C14682" t="s">
        <v>73</v>
      </c>
      <c r="D14682" t="s">
        <v>23</v>
      </c>
      <c r="E14682" t="s">
        <v>40893</v>
      </c>
      <c r="G14682">
        <v>91</v>
      </c>
      <c r="H14682">
        <v>366</v>
      </c>
      <c r="I14682">
        <v>1249</v>
      </c>
      <c r="J14682" t="s">
        <v>35</v>
      </c>
      <c r="L14682" t="s">
        <v>28</v>
      </c>
      <c r="M14682">
        <v>0</v>
      </c>
      <c r="N14682">
        <v>0</v>
      </c>
      <c r="O14682">
        <v>-1</v>
      </c>
      <c r="P14682" t="s">
        <v>52</v>
      </c>
      <c r="Q14682" t="s">
        <v>63</v>
      </c>
      <c r="R14682" s="3">
        <v>41658.7230902778</v>
      </c>
      <c r="S14682" t="s">
        <v>31</v>
      </c>
    </row>
    <row r="14683" customHeight="1" spans="1:19">
      <c r="A14683">
        <v>7769217106</v>
      </c>
      <c r="B14683" s="2" t="s">
        <v>40894</v>
      </c>
      <c r="C14683" t="s">
        <v>73</v>
      </c>
      <c r="D14683" t="s">
        <v>23</v>
      </c>
      <c r="E14683" t="s">
        <v>40895</v>
      </c>
      <c r="G14683">
        <v>10</v>
      </c>
      <c r="H14683">
        <v>292</v>
      </c>
      <c r="I14683">
        <v>49</v>
      </c>
      <c r="J14683" t="s">
        <v>204</v>
      </c>
      <c r="L14683" t="s">
        <v>28</v>
      </c>
      <c r="M14683">
        <v>0</v>
      </c>
      <c r="N14683">
        <v>0</v>
      </c>
      <c r="O14683">
        <v>-1</v>
      </c>
      <c r="P14683" t="s">
        <v>22969</v>
      </c>
      <c r="Q14683" t="s">
        <v>71</v>
      </c>
      <c r="R14683" s="3">
        <v>44746.6467476852</v>
      </c>
      <c r="S14683" t="s">
        <v>38</v>
      </c>
    </row>
    <row r="14684" customHeight="1" spans="1:19">
      <c r="A14684">
        <v>7769217106</v>
      </c>
      <c r="B14684" s="2" t="s">
        <v>40896</v>
      </c>
      <c r="C14684" t="s">
        <v>210</v>
      </c>
      <c r="D14684" t="s">
        <v>41</v>
      </c>
      <c r="E14684" t="s">
        <v>40895</v>
      </c>
      <c r="G14684">
        <v>10</v>
      </c>
      <c r="H14684">
        <v>292</v>
      </c>
      <c r="I14684">
        <v>49</v>
      </c>
      <c r="J14684" t="s">
        <v>204</v>
      </c>
      <c r="L14684" t="s">
        <v>28</v>
      </c>
      <c r="M14684">
        <v>0</v>
      </c>
      <c r="N14684">
        <v>0</v>
      </c>
      <c r="O14684">
        <v>-1</v>
      </c>
      <c r="P14684" t="s">
        <v>22969</v>
      </c>
      <c r="Q14684" t="s">
        <v>71</v>
      </c>
      <c r="R14684" s="3">
        <v>44746.6467476852</v>
      </c>
      <c r="S14684" t="s">
        <v>38</v>
      </c>
    </row>
    <row r="14685" customHeight="1" spans="1:19">
      <c r="A14685">
        <v>5268730377</v>
      </c>
      <c r="B14685" s="2" t="s">
        <v>40897</v>
      </c>
      <c r="C14685" t="s">
        <v>207</v>
      </c>
      <c r="D14685" t="s">
        <v>41</v>
      </c>
      <c r="E14685" t="s">
        <v>40898</v>
      </c>
      <c r="F14685" t="s">
        <v>40899</v>
      </c>
      <c r="G14685">
        <v>72</v>
      </c>
      <c r="H14685">
        <v>133</v>
      </c>
      <c r="I14685">
        <v>966</v>
      </c>
      <c r="J14685" t="s">
        <v>204</v>
      </c>
      <c r="L14685" t="s">
        <v>28</v>
      </c>
      <c r="M14685">
        <v>4</v>
      </c>
      <c r="N14685">
        <v>0</v>
      </c>
      <c r="O14685">
        <v>-1</v>
      </c>
      <c r="P14685" t="s">
        <v>275</v>
      </c>
      <c r="Q14685" t="s">
        <v>84</v>
      </c>
      <c r="R14685" s="3">
        <v>41878.0480208333</v>
      </c>
      <c r="S14685" t="s">
        <v>31</v>
      </c>
    </row>
    <row r="14686" customHeight="1" spans="1:19">
      <c r="A14686">
        <v>7746506064</v>
      </c>
      <c r="B14686" s="2" t="s">
        <v>40900</v>
      </c>
      <c r="C14686" t="s">
        <v>207</v>
      </c>
      <c r="D14686" t="s">
        <v>41</v>
      </c>
      <c r="E14686" t="s">
        <v>40901</v>
      </c>
      <c r="F14686" t="s">
        <v>40902</v>
      </c>
      <c r="G14686">
        <v>11</v>
      </c>
      <c r="H14686">
        <v>287</v>
      </c>
      <c r="I14686">
        <v>171</v>
      </c>
      <c r="J14686" t="s">
        <v>68</v>
      </c>
      <c r="K14686" t="s">
        <v>2012</v>
      </c>
      <c r="L14686" t="s">
        <v>51</v>
      </c>
      <c r="M14686">
        <v>0</v>
      </c>
      <c r="N14686">
        <v>0</v>
      </c>
      <c r="O14686">
        <v>-1</v>
      </c>
      <c r="P14686" t="s">
        <v>249</v>
      </c>
      <c r="Q14686" t="s">
        <v>71</v>
      </c>
      <c r="R14686" s="3">
        <v>44631.6424189815</v>
      </c>
      <c r="S14686" t="s">
        <v>38</v>
      </c>
    </row>
    <row r="14687" customHeight="1" spans="1:19">
      <c r="A14687">
        <v>5725416709</v>
      </c>
      <c r="B14687" s="2" t="s">
        <v>40903</v>
      </c>
      <c r="C14687" t="s">
        <v>210</v>
      </c>
      <c r="D14687" t="s">
        <v>41</v>
      </c>
      <c r="E14687" t="s">
        <v>40904</v>
      </c>
      <c r="G14687">
        <v>1846</v>
      </c>
      <c r="H14687">
        <v>496</v>
      </c>
      <c r="I14687">
        <v>5166</v>
      </c>
      <c r="J14687" t="s">
        <v>35</v>
      </c>
      <c r="L14687" t="s">
        <v>51</v>
      </c>
      <c r="M14687">
        <v>6</v>
      </c>
      <c r="N14687">
        <v>1</v>
      </c>
      <c r="O14687">
        <v>0</v>
      </c>
      <c r="P14687" t="s">
        <v>40905</v>
      </c>
      <c r="Q14687" t="s">
        <v>120</v>
      </c>
      <c r="R14687" s="3">
        <v>42290.5730208333</v>
      </c>
      <c r="S14687" t="s">
        <v>54</v>
      </c>
    </row>
    <row r="14688" customHeight="1" spans="1:19">
      <c r="A14688">
        <v>6886169650</v>
      </c>
      <c r="B14688" s="2" t="s">
        <v>40906</v>
      </c>
      <c r="C14688" t="s">
        <v>5802</v>
      </c>
      <c r="D14688" t="s">
        <v>23</v>
      </c>
      <c r="E14688" t="s">
        <v>40907</v>
      </c>
      <c r="F14688" t="s">
        <v>40908</v>
      </c>
      <c r="G14688">
        <v>23</v>
      </c>
      <c r="H14688">
        <v>307</v>
      </c>
      <c r="I14688">
        <v>153</v>
      </c>
      <c r="J14688" t="s">
        <v>35</v>
      </c>
      <c r="L14688" t="s">
        <v>51</v>
      </c>
      <c r="M14688">
        <v>0</v>
      </c>
      <c r="N14688">
        <v>0</v>
      </c>
      <c r="O14688">
        <v>-1</v>
      </c>
      <c r="P14688" t="s">
        <v>608</v>
      </c>
      <c r="Q14688" t="s">
        <v>79</v>
      </c>
      <c r="R14688" s="3">
        <v>43449.5965393518</v>
      </c>
      <c r="S14688" t="s">
        <v>31</v>
      </c>
    </row>
    <row r="14689" customHeight="1" spans="1:19">
      <c r="A14689">
        <v>7442756218</v>
      </c>
      <c r="B14689" s="2" t="s">
        <v>40909</v>
      </c>
      <c r="C14689" t="s">
        <v>207</v>
      </c>
      <c r="D14689" t="s">
        <v>41</v>
      </c>
      <c r="E14689" t="s">
        <v>40910</v>
      </c>
      <c r="G14689">
        <v>3</v>
      </c>
      <c r="H14689">
        <v>64</v>
      </c>
      <c r="I14689">
        <v>17</v>
      </c>
      <c r="J14689" t="s">
        <v>35</v>
      </c>
      <c r="L14689" t="s">
        <v>28</v>
      </c>
      <c r="M14689">
        <v>0</v>
      </c>
      <c r="N14689">
        <v>0</v>
      </c>
      <c r="O14689">
        <v>-1</v>
      </c>
      <c r="P14689" t="s">
        <v>36</v>
      </c>
      <c r="Q14689" t="s">
        <v>583</v>
      </c>
      <c r="R14689" s="3">
        <v>43945.8835185185</v>
      </c>
      <c r="S14689" t="s">
        <v>38</v>
      </c>
    </row>
    <row r="14690" customHeight="1" spans="1:19">
      <c r="A14690">
        <v>7736163555</v>
      </c>
      <c r="B14690" s="2" t="s">
        <v>40911</v>
      </c>
      <c r="C14690" t="s">
        <v>5802</v>
      </c>
      <c r="D14690" t="s">
        <v>23</v>
      </c>
      <c r="E14690" t="s">
        <v>40912</v>
      </c>
      <c r="G14690">
        <v>1</v>
      </c>
      <c r="H14690">
        <v>12</v>
      </c>
      <c r="I14690">
        <v>4</v>
      </c>
      <c r="J14690" t="s">
        <v>35</v>
      </c>
      <c r="L14690" t="s">
        <v>28</v>
      </c>
      <c r="M14690">
        <v>0</v>
      </c>
      <c r="N14690">
        <v>0</v>
      </c>
      <c r="O14690">
        <v>-1</v>
      </c>
      <c r="P14690" t="s">
        <v>36</v>
      </c>
      <c r="Q14690" t="s">
        <v>84</v>
      </c>
      <c r="R14690" s="3">
        <v>44579.4441782407</v>
      </c>
      <c r="S14690" t="s">
        <v>636</v>
      </c>
    </row>
    <row r="14691" customHeight="1" spans="1:19">
      <c r="A14691">
        <v>5457093288</v>
      </c>
      <c r="B14691" s="2" t="s">
        <v>40913</v>
      </c>
      <c r="C14691" t="s">
        <v>210</v>
      </c>
      <c r="D14691" t="s">
        <v>41</v>
      </c>
      <c r="E14691" t="s">
        <v>40914</v>
      </c>
      <c r="F14691" t="s">
        <v>40915</v>
      </c>
      <c r="G14691">
        <v>101</v>
      </c>
      <c r="H14691">
        <v>412</v>
      </c>
      <c r="I14691">
        <v>2237</v>
      </c>
      <c r="J14691" t="s">
        <v>35</v>
      </c>
      <c r="L14691" t="s">
        <v>51</v>
      </c>
      <c r="M14691">
        <v>6</v>
      </c>
      <c r="N14691">
        <v>0</v>
      </c>
      <c r="O14691">
        <v>-1</v>
      </c>
      <c r="P14691" t="s">
        <v>40916</v>
      </c>
      <c r="Q14691" t="s">
        <v>386</v>
      </c>
      <c r="R14691" s="3">
        <v>42006.6626041667</v>
      </c>
      <c r="S14691" t="s">
        <v>31</v>
      </c>
    </row>
    <row r="14692" customHeight="1" spans="1:19">
      <c r="A14692">
        <v>7783863962</v>
      </c>
      <c r="B14692" s="2" t="s">
        <v>40917</v>
      </c>
      <c r="C14692" t="s">
        <v>210</v>
      </c>
      <c r="D14692" t="s">
        <v>41</v>
      </c>
      <c r="E14692" t="s">
        <v>40918</v>
      </c>
      <c r="G14692">
        <v>3</v>
      </c>
      <c r="H14692">
        <v>4</v>
      </c>
      <c r="I14692">
        <v>4</v>
      </c>
      <c r="J14692" t="s">
        <v>1877</v>
      </c>
      <c r="K14692" t="s">
        <v>4146</v>
      </c>
      <c r="L14692" t="s">
        <v>51</v>
      </c>
      <c r="M14692">
        <v>0</v>
      </c>
      <c r="N14692">
        <v>0</v>
      </c>
      <c r="O14692">
        <v>-1</v>
      </c>
      <c r="P14692" t="s">
        <v>36</v>
      </c>
      <c r="R14692" s="3">
        <v>44795.8538425926</v>
      </c>
      <c r="S14692" t="s">
        <v>38</v>
      </c>
    </row>
    <row r="14693" customHeight="1" spans="1:19">
      <c r="A14693">
        <v>7783863962</v>
      </c>
      <c r="B14693" s="2" t="s">
        <v>40917</v>
      </c>
      <c r="C14693" t="s">
        <v>207</v>
      </c>
      <c r="D14693" t="s">
        <v>41</v>
      </c>
      <c r="E14693" t="s">
        <v>40918</v>
      </c>
      <c r="G14693">
        <v>3</v>
      </c>
      <c r="H14693">
        <v>4</v>
      </c>
      <c r="I14693">
        <v>4</v>
      </c>
      <c r="J14693" t="s">
        <v>1877</v>
      </c>
      <c r="K14693" t="s">
        <v>4146</v>
      </c>
      <c r="L14693" t="s">
        <v>51</v>
      </c>
      <c r="M14693">
        <v>0</v>
      </c>
      <c r="N14693">
        <v>0</v>
      </c>
      <c r="O14693">
        <v>-1</v>
      </c>
      <c r="P14693" t="s">
        <v>36</v>
      </c>
      <c r="R14693" s="3">
        <v>44795.8538425926</v>
      </c>
      <c r="S14693" t="s">
        <v>38</v>
      </c>
    </row>
    <row r="14694" customHeight="1" spans="1:19">
      <c r="A14694">
        <v>7767753765</v>
      </c>
      <c r="B14694" s="2" t="s">
        <v>40919</v>
      </c>
      <c r="C14694" t="s">
        <v>207</v>
      </c>
      <c r="D14694" t="s">
        <v>41</v>
      </c>
      <c r="E14694" t="s">
        <v>40920</v>
      </c>
      <c r="F14694" t="s">
        <v>40921</v>
      </c>
      <c r="G14694">
        <v>174</v>
      </c>
      <c r="H14694">
        <v>443</v>
      </c>
      <c r="I14694">
        <v>2838</v>
      </c>
      <c r="J14694" t="s">
        <v>106</v>
      </c>
      <c r="L14694" t="s">
        <v>28</v>
      </c>
      <c r="M14694">
        <v>0</v>
      </c>
      <c r="N14694">
        <v>0</v>
      </c>
      <c r="O14694">
        <v>-1</v>
      </c>
      <c r="P14694" t="s">
        <v>40922</v>
      </c>
      <c r="Q14694" t="s">
        <v>37</v>
      </c>
      <c r="R14694" s="3">
        <v>44736.7891550926</v>
      </c>
      <c r="S14694" t="s">
        <v>38</v>
      </c>
    </row>
    <row r="14695" customHeight="1" spans="1:19">
      <c r="A14695">
        <v>6422914443</v>
      </c>
      <c r="B14695" s="2" t="s">
        <v>40923</v>
      </c>
      <c r="C14695" t="s">
        <v>207</v>
      </c>
      <c r="D14695" t="s">
        <v>41</v>
      </c>
      <c r="E14695" t="s">
        <v>40924</v>
      </c>
      <c r="G14695">
        <v>1072</v>
      </c>
      <c r="H14695">
        <v>229</v>
      </c>
      <c r="I14695">
        <v>2236</v>
      </c>
      <c r="J14695" t="s">
        <v>68</v>
      </c>
      <c r="K14695" t="s">
        <v>28169</v>
      </c>
      <c r="L14695" t="s">
        <v>51</v>
      </c>
      <c r="M14695">
        <v>1</v>
      </c>
      <c r="N14695">
        <v>0</v>
      </c>
      <c r="O14695">
        <v>-1</v>
      </c>
      <c r="P14695" t="s">
        <v>40925</v>
      </c>
      <c r="Q14695" t="s">
        <v>71</v>
      </c>
      <c r="R14695" s="3">
        <v>43071.7177893519</v>
      </c>
      <c r="S14695" t="s">
        <v>31</v>
      </c>
    </row>
    <row r="14696" customHeight="1" spans="1:19">
      <c r="A14696">
        <v>7245351648</v>
      </c>
      <c r="B14696" s="2" t="s">
        <v>40926</v>
      </c>
      <c r="C14696" t="s">
        <v>207</v>
      </c>
      <c r="D14696" t="s">
        <v>41</v>
      </c>
      <c r="E14696" t="s">
        <v>40927</v>
      </c>
      <c r="G14696">
        <v>7</v>
      </c>
      <c r="H14696">
        <v>86</v>
      </c>
      <c r="I14696">
        <v>13</v>
      </c>
      <c r="J14696" t="s">
        <v>289</v>
      </c>
      <c r="K14696" t="s">
        <v>1790</v>
      </c>
      <c r="L14696" t="s">
        <v>28</v>
      </c>
      <c r="M14696">
        <v>0</v>
      </c>
      <c r="N14696">
        <v>0</v>
      </c>
      <c r="O14696">
        <v>-1</v>
      </c>
      <c r="P14696" t="s">
        <v>40928</v>
      </c>
      <c r="Q14696" t="s">
        <v>101</v>
      </c>
      <c r="R14696" s="3">
        <v>43666.4690162037</v>
      </c>
      <c r="S14696" t="s">
        <v>38</v>
      </c>
    </row>
    <row r="14697" customHeight="1" spans="1:19">
      <c r="A14697">
        <v>7769254301</v>
      </c>
      <c r="B14697" s="2" t="s">
        <v>40929</v>
      </c>
      <c r="C14697" t="s">
        <v>73</v>
      </c>
      <c r="D14697" t="s">
        <v>23</v>
      </c>
      <c r="E14697" t="s">
        <v>40930</v>
      </c>
      <c r="G14697">
        <v>2</v>
      </c>
      <c r="H14697">
        <v>28</v>
      </c>
      <c r="I14697">
        <v>138</v>
      </c>
      <c r="J14697" t="s">
        <v>273</v>
      </c>
      <c r="K14697" t="s">
        <v>2533</v>
      </c>
      <c r="L14697" t="s">
        <v>51</v>
      </c>
      <c r="M14697">
        <v>0</v>
      </c>
      <c r="N14697">
        <v>0</v>
      </c>
      <c r="O14697">
        <v>-1</v>
      </c>
      <c r="P14697" t="s">
        <v>19605</v>
      </c>
      <c r="Q14697" t="s">
        <v>84</v>
      </c>
      <c r="R14697" s="3">
        <v>44749.4471643519</v>
      </c>
      <c r="S14697" t="s">
        <v>38</v>
      </c>
    </row>
    <row r="14698" customHeight="1" spans="1:19">
      <c r="A14698">
        <v>7156562265</v>
      </c>
      <c r="B14698" s="2" t="s">
        <v>40931</v>
      </c>
      <c r="C14698" t="s">
        <v>73</v>
      </c>
      <c r="D14698" t="s">
        <v>23</v>
      </c>
      <c r="E14698" t="s">
        <v>40932</v>
      </c>
      <c r="G14698">
        <v>3</v>
      </c>
      <c r="H14698">
        <v>754</v>
      </c>
      <c r="I14698">
        <v>335</v>
      </c>
      <c r="J14698" t="s">
        <v>44</v>
      </c>
      <c r="L14698" t="s">
        <v>28</v>
      </c>
      <c r="M14698">
        <v>0</v>
      </c>
      <c r="N14698">
        <v>0</v>
      </c>
      <c r="O14698">
        <v>-1</v>
      </c>
      <c r="P14698" t="s">
        <v>36</v>
      </c>
      <c r="Q14698" t="s">
        <v>597</v>
      </c>
      <c r="R14698" s="3">
        <v>43608.5273958333</v>
      </c>
      <c r="S14698" t="s">
        <v>31</v>
      </c>
    </row>
    <row r="14699" customHeight="1" spans="1:19">
      <c r="A14699">
        <v>5995841787</v>
      </c>
      <c r="B14699" s="2" t="s">
        <v>40933</v>
      </c>
      <c r="C14699" t="s">
        <v>25128</v>
      </c>
      <c r="D14699" t="s">
        <v>41</v>
      </c>
      <c r="E14699" t="s">
        <v>40934</v>
      </c>
      <c r="F14699" t="s">
        <v>40935</v>
      </c>
      <c r="G14699">
        <v>3</v>
      </c>
      <c r="H14699">
        <v>40</v>
      </c>
      <c r="I14699">
        <v>8</v>
      </c>
      <c r="J14699" t="s">
        <v>521</v>
      </c>
      <c r="K14699" t="s">
        <v>1142</v>
      </c>
      <c r="L14699" t="s">
        <v>28</v>
      </c>
      <c r="M14699">
        <v>1</v>
      </c>
      <c r="N14699">
        <v>0</v>
      </c>
      <c r="O14699">
        <v>-1</v>
      </c>
      <c r="P14699" t="s">
        <v>36</v>
      </c>
      <c r="Q14699" t="s">
        <v>583</v>
      </c>
      <c r="R14699" s="3">
        <v>42588.3291087963</v>
      </c>
      <c r="S14699" t="s">
        <v>38</v>
      </c>
    </row>
    <row r="14700" customHeight="1" spans="1:19">
      <c r="A14700">
        <v>5995841787</v>
      </c>
      <c r="B14700" s="2" t="s">
        <v>40936</v>
      </c>
      <c r="C14700" t="s">
        <v>25128</v>
      </c>
      <c r="D14700" t="s">
        <v>41</v>
      </c>
      <c r="E14700" t="s">
        <v>40934</v>
      </c>
      <c r="F14700" t="s">
        <v>40935</v>
      </c>
      <c r="G14700">
        <v>3</v>
      </c>
      <c r="H14700">
        <v>40</v>
      </c>
      <c r="I14700">
        <v>8</v>
      </c>
      <c r="J14700" t="s">
        <v>521</v>
      </c>
      <c r="K14700" t="s">
        <v>1142</v>
      </c>
      <c r="L14700" t="s">
        <v>28</v>
      </c>
      <c r="M14700">
        <v>1</v>
      </c>
      <c r="N14700">
        <v>0</v>
      </c>
      <c r="O14700">
        <v>-1</v>
      </c>
      <c r="P14700" t="s">
        <v>36</v>
      </c>
      <c r="Q14700" t="s">
        <v>583</v>
      </c>
      <c r="R14700" s="3">
        <v>42588.3291087963</v>
      </c>
      <c r="S14700" t="s">
        <v>38</v>
      </c>
    </row>
    <row r="14701" customHeight="1" spans="1:19">
      <c r="A14701">
        <v>7430557561</v>
      </c>
      <c r="B14701" s="2" t="s">
        <v>40937</v>
      </c>
      <c r="C14701" t="s">
        <v>73</v>
      </c>
      <c r="D14701" t="s">
        <v>23</v>
      </c>
      <c r="E14701" t="s">
        <v>40938</v>
      </c>
      <c r="F14701" t="s">
        <v>40939</v>
      </c>
      <c r="G14701">
        <v>16</v>
      </c>
      <c r="H14701">
        <v>191</v>
      </c>
      <c r="I14701">
        <v>466</v>
      </c>
      <c r="J14701" t="s">
        <v>35</v>
      </c>
      <c r="L14701" t="s">
        <v>28</v>
      </c>
      <c r="M14701">
        <v>0</v>
      </c>
      <c r="N14701">
        <v>0</v>
      </c>
      <c r="O14701">
        <v>-1</v>
      </c>
      <c r="P14701" t="s">
        <v>36</v>
      </c>
      <c r="Q14701" t="s">
        <v>63</v>
      </c>
      <c r="R14701" s="3">
        <v>43926.7359259259</v>
      </c>
      <c r="S14701" t="s">
        <v>31</v>
      </c>
    </row>
    <row r="14702" customHeight="1" spans="1:19">
      <c r="A14702">
        <v>7306304790</v>
      </c>
      <c r="B14702" s="2" t="s">
        <v>40940</v>
      </c>
      <c r="C14702" t="s">
        <v>207</v>
      </c>
      <c r="D14702" t="s">
        <v>41</v>
      </c>
      <c r="E14702" t="s">
        <v>40941</v>
      </c>
      <c r="G14702">
        <v>6</v>
      </c>
      <c r="H14702">
        <v>23</v>
      </c>
      <c r="I14702">
        <v>10</v>
      </c>
      <c r="J14702" t="s">
        <v>537</v>
      </c>
      <c r="K14702" t="s">
        <v>538</v>
      </c>
      <c r="L14702" t="s">
        <v>51</v>
      </c>
      <c r="M14702">
        <v>0</v>
      </c>
      <c r="N14702">
        <v>0</v>
      </c>
      <c r="O14702">
        <v>-1</v>
      </c>
      <c r="P14702" t="s">
        <v>36</v>
      </c>
      <c r="R14702" s="3">
        <v>43723.3972916667</v>
      </c>
      <c r="S14702" t="s">
        <v>38</v>
      </c>
    </row>
    <row r="14703" customHeight="1" spans="1:19">
      <c r="A14703">
        <v>7313460626</v>
      </c>
      <c r="B14703" s="2" t="s">
        <v>40942</v>
      </c>
      <c r="C14703" t="s">
        <v>210</v>
      </c>
      <c r="D14703" t="s">
        <v>41</v>
      </c>
      <c r="E14703" t="s">
        <v>40943</v>
      </c>
      <c r="G14703">
        <v>170</v>
      </c>
      <c r="H14703">
        <v>185</v>
      </c>
      <c r="I14703">
        <v>2850</v>
      </c>
      <c r="J14703" t="s">
        <v>26</v>
      </c>
      <c r="L14703" t="s">
        <v>28</v>
      </c>
      <c r="M14703">
        <v>0</v>
      </c>
      <c r="N14703">
        <v>0</v>
      </c>
      <c r="O14703">
        <v>-1</v>
      </c>
      <c r="P14703" t="s">
        <v>166</v>
      </c>
      <c r="Q14703" t="s">
        <v>37</v>
      </c>
      <c r="R14703" s="3">
        <v>43740.0541898148</v>
      </c>
      <c r="S14703" t="s">
        <v>31</v>
      </c>
    </row>
    <row r="14704" customHeight="1" spans="1:19">
      <c r="A14704">
        <v>7736134003</v>
      </c>
      <c r="B14704" s="2" t="s">
        <v>40944</v>
      </c>
      <c r="C14704" t="s">
        <v>210</v>
      </c>
      <c r="D14704" t="s">
        <v>41</v>
      </c>
      <c r="E14704" t="s">
        <v>40945</v>
      </c>
      <c r="F14704" t="s">
        <v>40946</v>
      </c>
      <c r="G14704">
        <v>147</v>
      </c>
      <c r="H14704">
        <v>233</v>
      </c>
      <c r="I14704">
        <v>548</v>
      </c>
      <c r="J14704" t="s">
        <v>117</v>
      </c>
      <c r="L14704" t="s">
        <v>51</v>
      </c>
      <c r="M14704">
        <v>4</v>
      </c>
      <c r="N14704">
        <v>0</v>
      </c>
      <c r="O14704">
        <v>-1</v>
      </c>
      <c r="P14704" t="s">
        <v>29</v>
      </c>
      <c r="Q14704" t="s">
        <v>120</v>
      </c>
      <c r="R14704" s="3">
        <v>44578.388599537</v>
      </c>
      <c r="S14704" t="s">
        <v>38</v>
      </c>
    </row>
    <row r="14705" customHeight="1" spans="1:19">
      <c r="A14705">
        <v>5717978698</v>
      </c>
      <c r="B14705" s="2" t="s">
        <v>40947</v>
      </c>
      <c r="C14705" t="s">
        <v>73</v>
      </c>
      <c r="D14705" t="s">
        <v>23</v>
      </c>
      <c r="E14705" t="s">
        <v>40948</v>
      </c>
      <c r="F14705" t="s">
        <v>24005</v>
      </c>
      <c r="G14705">
        <v>7</v>
      </c>
      <c r="H14705">
        <v>105</v>
      </c>
      <c r="I14705">
        <v>17</v>
      </c>
      <c r="J14705" t="s">
        <v>26</v>
      </c>
      <c r="L14705" t="s">
        <v>28</v>
      </c>
      <c r="M14705">
        <v>5</v>
      </c>
      <c r="N14705">
        <v>0</v>
      </c>
      <c r="O14705">
        <v>-1</v>
      </c>
      <c r="P14705" t="s">
        <v>3532</v>
      </c>
      <c r="Q14705" t="s">
        <v>30</v>
      </c>
      <c r="R14705" s="3">
        <v>42281.8814467593</v>
      </c>
      <c r="S14705" t="s">
        <v>38</v>
      </c>
    </row>
    <row r="14706" customHeight="1" spans="1:19">
      <c r="A14706">
        <v>7735596851</v>
      </c>
      <c r="B14706" s="2" t="s">
        <v>40949</v>
      </c>
      <c r="C14706" t="s">
        <v>210</v>
      </c>
      <c r="D14706" t="s">
        <v>41</v>
      </c>
      <c r="E14706" t="s">
        <v>40950</v>
      </c>
      <c r="F14706" t="s">
        <v>40951</v>
      </c>
      <c r="G14706">
        <v>54</v>
      </c>
      <c r="H14706">
        <v>119</v>
      </c>
      <c r="I14706">
        <v>383</v>
      </c>
      <c r="J14706" t="s">
        <v>850</v>
      </c>
      <c r="K14706" t="s">
        <v>40952</v>
      </c>
      <c r="L14706" t="s">
        <v>28</v>
      </c>
      <c r="M14706">
        <v>1</v>
      </c>
      <c r="N14706">
        <v>0</v>
      </c>
      <c r="O14706">
        <v>-1</v>
      </c>
      <c r="P14706" t="s">
        <v>28501</v>
      </c>
      <c r="Q14706" t="s">
        <v>63</v>
      </c>
      <c r="R14706" s="3">
        <v>44575.6413888889</v>
      </c>
      <c r="S14706" t="s">
        <v>38</v>
      </c>
    </row>
    <row r="14707" customHeight="1" spans="1:19">
      <c r="A14707">
        <v>2642946201</v>
      </c>
      <c r="B14707" s="2" t="s">
        <v>40953</v>
      </c>
      <c r="C14707" t="s">
        <v>210</v>
      </c>
      <c r="D14707" t="s">
        <v>41</v>
      </c>
      <c r="E14707" t="s">
        <v>40954</v>
      </c>
      <c r="F14707" t="s">
        <v>40955</v>
      </c>
      <c r="G14707">
        <v>107</v>
      </c>
      <c r="H14707">
        <v>240</v>
      </c>
      <c r="I14707">
        <v>226</v>
      </c>
      <c r="J14707" t="s">
        <v>1289</v>
      </c>
      <c r="K14707" t="s">
        <v>3951</v>
      </c>
      <c r="L14707" t="s">
        <v>28</v>
      </c>
      <c r="M14707">
        <v>0</v>
      </c>
      <c r="N14707">
        <v>0</v>
      </c>
      <c r="O14707">
        <v>-1</v>
      </c>
      <c r="P14707" t="s">
        <v>40956</v>
      </c>
      <c r="Q14707" t="s">
        <v>101</v>
      </c>
      <c r="R14707" s="3">
        <v>40970.8058796296</v>
      </c>
      <c r="S14707" t="s">
        <v>31</v>
      </c>
    </row>
    <row r="14708" customHeight="1" spans="1:19">
      <c r="A14708">
        <v>5977770219</v>
      </c>
      <c r="B14708" s="2" t="s">
        <v>40957</v>
      </c>
      <c r="E14708" t="s">
        <v>40958</v>
      </c>
      <c r="F14708" t="s">
        <v>40959</v>
      </c>
      <c r="G14708">
        <v>78</v>
      </c>
      <c r="H14708">
        <v>933</v>
      </c>
      <c r="I14708">
        <v>277</v>
      </c>
      <c r="J14708" t="s">
        <v>35</v>
      </c>
      <c r="L14708" t="s">
        <v>51</v>
      </c>
      <c r="M14708">
        <v>2</v>
      </c>
      <c r="N14708">
        <v>0</v>
      </c>
      <c r="O14708">
        <v>-1</v>
      </c>
      <c r="P14708" t="s">
        <v>608</v>
      </c>
      <c r="Q14708" t="s">
        <v>37</v>
      </c>
      <c r="R14708" s="3">
        <v>42559.4541087963</v>
      </c>
      <c r="S14708" t="s">
        <v>31</v>
      </c>
    </row>
    <row r="14709" customHeight="1" spans="1:19">
      <c r="A14709">
        <v>6595711217</v>
      </c>
      <c r="B14709" s="2" t="s">
        <v>40960</v>
      </c>
      <c r="C14709" t="s">
        <v>207</v>
      </c>
      <c r="D14709" t="s">
        <v>41</v>
      </c>
      <c r="E14709" t="s">
        <v>40961</v>
      </c>
      <c r="F14709" t="s">
        <v>40962</v>
      </c>
      <c r="G14709">
        <v>9</v>
      </c>
      <c r="H14709">
        <v>198</v>
      </c>
      <c r="I14709">
        <v>185</v>
      </c>
      <c r="J14709" t="s">
        <v>26</v>
      </c>
      <c r="L14709" t="s">
        <v>51</v>
      </c>
      <c r="M14709">
        <v>0</v>
      </c>
      <c r="N14709">
        <v>0</v>
      </c>
      <c r="O14709">
        <v>-1</v>
      </c>
      <c r="P14709" t="s">
        <v>36</v>
      </c>
      <c r="Q14709" t="s">
        <v>30</v>
      </c>
      <c r="R14709" s="3">
        <v>43290.5665625</v>
      </c>
      <c r="S14709" t="s">
        <v>31</v>
      </c>
    </row>
    <row r="14710" customHeight="1" spans="1:21">
      <c r="A14710">
        <v>3089410450</v>
      </c>
      <c r="B14710" s="2" t="s">
        <v>40963</v>
      </c>
      <c r="C14710" t="s">
        <v>21026</v>
      </c>
      <c r="D14710" t="s">
        <v>23</v>
      </c>
      <c r="E14710" t="s">
        <v>40964</v>
      </c>
      <c r="F14710" t="s">
        <v>40965</v>
      </c>
      <c r="G14710">
        <v>316</v>
      </c>
      <c r="H14710">
        <v>365</v>
      </c>
      <c r="I14710">
        <v>44522</v>
      </c>
      <c r="J14710" t="s">
        <v>1036</v>
      </c>
      <c r="L14710" t="s">
        <v>51</v>
      </c>
      <c r="M14710">
        <v>3</v>
      </c>
      <c r="N14710">
        <v>0</v>
      </c>
      <c r="O14710">
        <v>-1</v>
      </c>
      <c r="P14710" t="s">
        <v>230</v>
      </c>
      <c r="Q14710" t="s">
        <v>439</v>
      </c>
      <c r="R14710" s="3">
        <v>41262.5418865741</v>
      </c>
      <c r="S14710" t="s">
        <v>31</v>
      </c>
      <c r="U14710" t="s">
        <v>30632</v>
      </c>
    </row>
    <row r="14711" customHeight="1" spans="1:19">
      <c r="A14711">
        <v>7215162572</v>
      </c>
      <c r="B14711" s="2" t="s">
        <v>40966</v>
      </c>
      <c r="C14711" t="s">
        <v>73</v>
      </c>
      <c r="D14711" t="s">
        <v>23</v>
      </c>
      <c r="E14711" t="s">
        <v>40967</v>
      </c>
      <c r="F14711" t="s">
        <v>40968</v>
      </c>
      <c r="G14711">
        <v>41</v>
      </c>
      <c r="H14711">
        <v>318</v>
      </c>
      <c r="I14711">
        <v>30</v>
      </c>
      <c r="J14711" t="s">
        <v>68</v>
      </c>
      <c r="L14711" t="s">
        <v>51</v>
      </c>
      <c r="M14711">
        <v>0</v>
      </c>
      <c r="N14711">
        <v>0</v>
      </c>
      <c r="O14711">
        <v>-1</v>
      </c>
      <c r="P14711" t="s">
        <v>36</v>
      </c>
      <c r="Q14711" t="s">
        <v>71</v>
      </c>
      <c r="R14711" s="3">
        <v>43649.3728703704</v>
      </c>
      <c r="S14711" t="s">
        <v>31</v>
      </c>
    </row>
    <row r="14712" customHeight="1" spans="1:19">
      <c r="A14712">
        <v>5704685231</v>
      </c>
      <c r="B14712" s="2" t="s">
        <v>40969</v>
      </c>
      <c r="C14712" t="s">
        <v>5802</v>
      </c>
      <c r="D14712" t="s">
        <v>23</v>
      </c>
      <c r="E14712" t="s">
        <v>40970</v>
      </c>
      <c r="G14712">
        <v>7</v>
      </c>
      <c r="H14712">
        <v>14</v>
      </c>
      <c r="I14712">
        <v>11</v>
      </c>
      <c r="J14712" t="s">
        <v>50</v>
      </c>
      <c r="K14712" t="s">
        <v>1819</v>
      </c>
      <c r="L14712" t="s">
        <v>51</v>
      </c>
      <c r="M14712">
        <v>0</v>
      </c>
      <c r="N14712">
        <v>0</v>
      </c>
      <c r="O14712">
        <v>-1</v>
      </c>
      <c r="P14712" t="s">
        <v>2407</v>
      </c>
      <c r="R14712" s="3">
        <v>42264.543587963</v>
      </c>
      <c r="S14712" t="s">
        <v>38</v>
      </c>
    </row>
    <row r="14713" customHeight="1" spans="1:19">
      <c r="A14713">
        <v>6538033336</v>
      </c>
      <c r="B14713" s="2" t="s">
        <v>40971</v>
      </c>
      <c r="C14713" t="s">
        <v>73</v>
      </c>
      <c r="D14713" t="s">
        <v>23</v>
      </c>
      <c r="E14713" t="s">
        <v>40972</v>
      </c>
      <c r="F14713" t="s">
        <v>105</v>
      </c>
      <c r="G14713">
        <v>831</v>
      </c>
      <c r="H14713">
        <v>950</v>
      </c>
      <c r="I14713">
        <v>7158</v>
      </c>
      <c r="J14713" t="s">
        <v>106</v>
      </c>
      <c r="L14713" t="s">
        <v>51</v>
      </c>
      <c r="M14713">
        <v>3</v>
      </c>
      <c r="N14713">
        <v>1</v>
      </c>
      <c r="O14713">
        <v>0</v>
      </c>
      <c r="P14713" t="s">
        <v>40973</v>
      </c>
      <c r="Q14713" t="s">
        <v>37</v>
      </c>
      <c r="R14713" s="3">
        <v>43220.5801851852</v>
      </c>
      <c r="S14713" t="s">
        <v>31</v>
      </c>
    </row>
    <row r="14714" customHeight="1" spans="1:19">
      <c r="A14714">
        <v>3266987187</v>
      </c>
      <c r="B14714" s="2" t="s">
        <v>40974</v>
      </c>
      <c r="C14714" t="s">
        <v>207</v>
      </c>
      <c r="D14714" t="s">
        <v>41</v>
      </c>
      <c r="E14714" t="s">
        <v>40975</v>
      </c>
      <c r="G14714">
        <v>13</v>
      </c>
      <c r="H14714">
        <v>22</v>
      </c>
      <c r="I14714">
        <v>42</v>
      </c>
      <c r="J14714" t="s">
        <v>35</v>
      </c>
      <c r="L14714" t="s">
        <v>28</v>
      </c>
      <c r="M14714">
        <v>0</v>
      </c>
      <c r="N14714">
        <v>0</v>
      </c>
      <c r="O14714">
        <v>-1</v>
      </c>
      <c r="P14714" t="s">
        <v>36</v>
      </c>
      <c r="R14714" s="3">
        <v>41502.4555092593</v>
      </c>
      <c r="S14714" t="s">
        <v>31</v>
      </c>
    </row>
    <row r="14715" customHeight="1" spans="1:19">
      <c r="A14715">
        <v>6320224333</v>
      </c>
      <c r="B14715" s="2" t="s">
        <v>40976</v>
      </c>
      <c r="C14715" t="s">
        <v>73</v>
      </c>
      <c r="D14715" t="s">
        <v>23</v>
      </c>
      <c r="E14715" t="s">
        <v>40977</v>
      </c>
      <c r="F14715" t="s">
        <v>40978</v>
      </c>
      <c r="G14715">
        <v>10468</v>
      </c>
      <c r="H14715">
        <v>323</v>
      </c>
      <c r="I14715">
        <v>11079</v>
      </c>
      <c r="J14715" t="s">
        <v>204</v>
      </c>
      <c r="L14715" t="s">
        <v>51</v>
      </c>
      <c r="M14715">
        <v>6</v>
      </c>
      <c r="N14715">
        <v>1</v>
      </c>
      <c r="O14715">
        <v>0</v>
      </c>
      <c r="P14715" t="s">
        <v>1071</v>
      </c>
      <c r="Q14715" t="s">
        <v>84</v>
      </c>
      <c r="R14715" s="3">
        <v>42933.1572685185</v>
      </c>
      <c r="S14715" t="s">
        <v>31</v>
      </c>
    </row>
    <row r="14716" customHeight="1" spans="1:19">
      <c r="A14716">
        <v>1719339873</v>
      </c>
      <c r="B14716" s="2" t="s">
        <v>40979</v>
      </c>
      <c r="C14716" t="s">
        <v>210</v>
      </c>
      <c r="D14716" t="s">
        <v>41</v>
      </c>
      <c r="E14716" t="s">
        <v>40980</v>
      </c>
      <c r="F14716" t="s">
        <v>40981</v>
      </c>
      <c r="G14716">
        <v>46</v>
      </c>
      <c r="H14716">
        <v>805</v>
      </c>
      <c r="I14716">
        <v>15933</v>
      </c>
      <c r="J14716" t="s">
        <v>35</v>
      </c>
      <c r="L14716" t="s">
        <v>28</v>
      </c>
      <c r="M14716">
        <v>1</v>
      </c>
      <c r="N14716">
        <v>0</v>
      </c>
      <c r="O14716">
        <v>-1</v>
      </c>
      <c r="Q14716" t="s">
        <v>30</v>
      </c>
      <c r="R14716" s="3">
        <v>40265.7055671296</v>
      </c>
      <c r="S14716" t="s">
        <v>31</v>
      </c>
    </row>
    <row r="14717" customHeight="1" spans="1:19">
      <c r="A14717">
        <v>1719339873</v>
      </c>
      <c r="B14717" s="2" t="s">
        <v>40982</v>
      </c>
      <c r="C14717" t="s">
        <v>207</v>
      </c>
      <c r="D14717" t="s">
        <v>41</v>
      </c>
      <c r="E14717" t="s">
        <v>40980</v>
      </c>
      <c r="F14717" t="s">
        <v>40981</v>
      </c>
      <c r="G14717">
        <v>46</v>
      </c>
      <c r="H14717">
        <v>805</v>
      </c>
      <c r="I14717">
        <v>15933</v>
      </c>
      <c r="J14717" t="s">
        <v>35</v>
      </c>
      <c r="L14717" t="s">
        <v>28</v>
      </c>
      <c r="M14717">
        <v>1</v>
      </c>
      <c r="N14717">
        <v>0</v>
      </c>
      <c r="O14717">
        <v>-1</v>
      </c>
      <c r="Q14717" t="s">
        <v>30</v>
      </c>
      <c r="R14717" s="3">
        <v>40265.7055671296</v>
      </c>
      <c r="S14717" t="s">
        <v>31</v>
      </c>
    </row>
    <row r="14718" customHeight="1" spans="1:19">
      <c r="A14718">
        <v>6581874781</v>
      </c>
      <c r="B14718" s="2" t="s">
        <v>40983</v>
      </c>
      <c r="C14718" t="s">
        <v>396</v>
      </c>
      <c r="D14718" t="s">
        <v>41</v>
      </c>
      <c r="E14718" t="s">
        <v>40984</v>
      </c>
      <c r="F14718" t="s">
        <v>40985</v>
      </c>
      <c r="G14718">
        <v>15</v>
      </c>
      <c r="H14718">
        <v>137</v>
      </c>
      <c r="I14718">
        <v>186</v>
      </c>
      <c r="J14718" t="s">
        <v>117</v>
      </c>
      <c r="K14718" t="s">
        <v>1804</v>
      </c>
      <c r="L14718" t="s">
        <v>51</v>
      </c>
      <c r="M14718">
        <v>0</v>
      </c>
      <c r="N14718">
        <v>0</v>
      </c>
      <c r="O14718">
        <v>-1</v>
      </c>
      <c r="P14718" t="s">
        <v>36</v>
      </c>
      <c r="R14718" s="3">
        <v>43274.7383796296</v>
      </c>
      <c r="S14718" t="s">
        <v>38</v>
      </c>
    </row>
    <row r="14719" customHeight="1" spans="1:21">
      <c r="A14719">
        <v>6570874075</v>
      </c>
      <c r="B14719" s="2" t="s">
        <v>40986</v>
      </c>
      <c r="C14719" t="s">
        <v>210</v>
      </c>
      <c r="D14719" t="s">
        <v>41</v>
      </c>
      <c r="E14719" t="s">
        <v>40987</v>
      </c>
      <c r="F14719" t="s">
        <v>40988</v>
      </c>
      <c r="G14719">
        <v>18</v>
      </c>
      <c r="H14719">
        <v>364</v>
      </c>
      <c r="I14719">
        <v>726</v>
      </c>
      <c r="J14719" t="s">
        <v>204</v>
      </c>
      <c r="K14719" t="s">
        <v>220</v>
      </c>
      <c r="L14719" t="s">
        <v>51</v>
      </c>
      <c r="M14719">
        <v>0</v>
      </c>
      <c r="N14719">
        <v>0</v>
      </c>
      <c r="O14719">
        <v>-1</v>
      </c>
      <c r="P14719" t="s">
        <v>40989</v>
      </c>
      <c r="Q14719" t="s">
        <v>84</v>
      </c>
      <c r="R14719" s="3">
        <v>43260.8584375</v>
      </c>
      <c r="S14719" t="s">
        <v>31</v>
      </c>
      <c r="U14719" t="s">
        <v>3261</v>
      </c>
    </row>
    <row r="14720" customHeight="1" spans="1:19">
      <c r="A14720">
        <v>7770648185</v>
      </c>
      <c r="B14720" s="2" t="s">
        <v>40990</v>
      </c>
      <c r="C14720" t="s">
        <v>73</v>
      </c>
      <c r="D14720" t="s">
        <v>23</v>
      </c>
      <c r="E14720" t="s">
        <v>40991</v>
      </c>
      <c r="G14720">
        <v>1</v>
      </c>
      <c r="H14720">
        <v>34</v>
      </c>
      <c r="I14720">
        <v>20</v>
      </c>
      <c r="J14720" t="s">
        <v>111</v>
      </c>
      <c r="L14720" t="s">
        <v>28</v>
      </c>
      <c r="M14720">
        <v>0</v>
      </c>
      <c r="N14720">
        <v>0</v>
      </c>
      <c r="O14720">
        <v>-1</v>
      </c>
      <c r="P14720" t="s">
        <v>40992</v>
      </c>
      <c r="R14720" s="3">
        <v>44743.9014467593</v>
      </c>
      <c r="S14720" t="s">
        <v>38</v>
      </c>
    </row>
    <row r="14721" customHeight="1" spans="1:19">
      <c r="A14721">
        <v>6640051783</v>
      </c>
      <c r="B14721" s="2" t="s">
        <v>40993</v>
      </c>
      <c r="C14721" t="s">
        <v>73</v>
      </c>
      <c r="D14721" t="s">
        <v>23</v>
      </c>
      <c r="E14721" t="s">
        <v>40994</v>
      </c>
      <c r="G14721">
        <v>2</v>
      </c>
      <c r="H14721">
        <v>376</v>
      </c>
      <c r="I14721">
        <v>19</v>
      </c>
      <c r="J14721" t="s">
        <v>35</v>
      </c>
      <c r="L14721" t="s">
        <v>28</v>
      </c>
      <c r="M14721">
        <v>0</v>
      </c>
      <c r="N14721">
        <v>0</v>
      </c>
      <c r="O14721">
        <v>-1</v>
      </c>
      <c r="P14721" t="s">
        <v>36</v>
      </c>
      <c r="Q14721" t="s">
        <v>37</v>
      </c>
      <c r="R14721" s="3">
        <v>43329.0374884259</v>
      </c>
      <c r="S14721" t="s">
        <v>38</v>
      </c>
    </row>
    <row r="14722" customHeight="1" spans="1:20">
      <c r="A14722">
        <v>6867055619</v>
      </c>
      <c r="B14722" s="2" t="s">
        <v>40995</v>
      </c>
      <c r="C14722" t="s">
        <v>73</v>
      </c>
      <c r="D14722" t="s">
        <v>23</v>
      </c>
      <c r="E14722" t="s">
        <v>40996</v>
      </c>
      <c r="G14722">
        <v>34</v>
      </c>
      <c r="H14722">
        <v>172</v>
      </c>
      <c r="I14722">
        <v>2290</v>
      </c>
      <c r="J14722" t="s">
        <v>26</v>
      </c>
      <c r="L14722" t="s">
        <v>28</v>
      </c>
      <c r="M14722">
        <v>0</v>
      </c>
      <c r="N14722">
        <v>0</v>
      </c>
      <c r="O14722">
        <v>-1</v>
      </c>
      <c r="P14722" t="s">
        <v>1006</v>
      </c>
      <c r="Q14722" t="s">
        <v>597</v>
      </c>
      <c r="R14722" s="3">
        <v>43431.9072916667</v>
      </c>
      <c r="S14722" t="s">
        <v>31</v>
      </c>
      <c r="T14722" t="s">
        <v>26</v>
      </c>
    </row>
    <row r="14723" customHeight="1" spans="1:20">
      <c r="A14723">
        <v>5854700449</v>
      </c>
      <c r="B14723" s="2" t="s">
        <v>40997</v>
      </c>
      <c r="C14723" t="s">
        <v>210</v>
      </c>
      <c r="D14723" t="s">
        <v>41</v>
      </c>
      <c r="E14723" t="s">
        <v>40998</v>
      </c>
      <c r="F14723" t="s">
        <v>40999</v>
      </c>
      <c r="G14723">
        <v>175</v>
      </c>
      <c r="H14723">
        <v>338</v>
      </c>
      <c r="I14723">
        <v>3257</v>
      </c>
      <c r="J14723" t="s">
        <v>153</v>
      </c>
      <c r="L14723" t="s">
        <v>51</v>
      </c>
      <c r="M14723">
        <v>1</v>
      </c>
      <c r="N14723">
        <v>1</v>
      </c>
      <c r="O14723">
        <v>0</v>
      </c>
      <c r="P14723" t="s">
        <v>52</v>
      </c>
      <c r="Q14723" t="s">
        <v>231</v>
      </c>
      <c r="R14723" s="3">
        <v>42409.6019097222</v>
      </c>
      <c r="S14723" t="s">
        <v>31</v>
      </c>
      <c r="T14723" t="s">
        <v>41000</v>
      </c>
    </row>
    <row r="14724" customHeight="1" spans="1:21">
      <c r="A14724">
        <v>5406585694</v>
      </c>
      <c r="B14724" s="2" t="s">
        <v>41001</v>
      </c>
      <c r="C14724" t="s">
        <v>226</v>
      </c>
      <c r="D14724" t="s">
        <v>41</v>
      </c>
      <c r="E14724" t="s">
        <v>41002</v>
      </c>
      <c r="F14724" t="s">
        <v>41003</v>
      </c>
      <c r="G14724">
        <v>2451</v>
      </c>
      <c r="H14724">
        <v>131</v>
      </c>
      <c r="I14724">
        <v>34</v>
      </c>
      <c r="J14724" t="s">
        <v>35</v>
      </c>
      <c r="L14724" t="s">
        <v>28</v>
      </c>
      <c r="M14724">
        <v>6</v>
      </c>
      <c r="N14724">
        <v>1</v>
      </c>
      <c r="O14724">
        <v>0</v>
      </c>
      <c r="P14724" t="s">
        <v>41004</v>
      </c>
      <c r="Q14724" t="s">
        <v>363</v>
      </c>
      <c r="R14724" s="3">
        <v>41981.5333101852</v>
      </c>
      <c r="S14724" t="s">
        <v>31</v>
      </c>
      <c r="U14724" t="s">
        <v>37020</v>
      </c>
    </row>
    <row r="14725" customHeight="1" spans="1:19">
      <c r="A14725">
        <v>1480554861</v>
      </c>
      <c r="B14725" s="2" t="s">
        <v>41005</v>
      </c>
      <c r="C14725" t="s">
        <v>73</v>
      </c>
      <c r="D14725" t="s">
        <v>23</v>
      </c>
      <c r="E14725" t="s">
        <v>41006</v>
      </c>
      <c r="F14725" t="s">
        <v>41007</v>
      </c>
      <c r="G14725">
        <v>3203</v>
      </c>
      <c r="H14725">
        <v>1022</v>
      </c>
      <c r="I14725">
        <v>50082</v>
      </c>
      <c r="J14725" t="s">
        <v>495</v>
      </c>
      <c r="L14725" t="s">
        <v>28</v>
      </c>
      <c r="M14725">
        <v>0</v>
      </c>
      <c r="N14725">
        <v>0</v>
      </c>
      <c r="O14725">
        <v>-1</v>
      </c>
      <c r="Q14725" t="s">
        <v>439</v>
      </c>
      <c r="R14725" s="3">
        <v>40283.5227314815</v>
      </c>
      <c r="S14725" t="s">
        <v>54</v>
      </c>
    </row>
    <row r="14726" customHeight="1" spans="1:19">
      <c r="A14726">
        <v>6706229219</v>
      </c>
      <c r="B14726" s="2" t="s">
        <v>41008</v>
      </c>
      <c r="C14726" t="s">
        <v>207</v>
      </c>
      <c r="D14726" t="s">
        <v>41</v>
      </c>
      <c r="E14726" t="s">
        <v>41009</v>
      </c>
      <c r="G14726">
        <v>7</v>
      </c>
      <c r="H14726">
        <v>62</v>
      </c>
      <c r="I14726">
        <v>47</v>
      </c>
      <c r="J14726" t="s">
        <v>495</v>
      </c>
      <c r="L14726" t="s">
        <v>28</v>
      </c>
      <c r="M14726">
        <v>0</v>
      </c>
      <c r="N14726">
        <v>0</v>
      </c>
      <c r="O14726">
        <v>-1</v>
      </c>
      <c r="P14726" t="s">
        <v>41010</v>
      </c>
      <c r="R14726" s="3">
        <v>43360.7588773148</v>
      </c>
      <c r="S14726" t="s">
        <v>31</v>
      </c>
    </row>
    <row r="14727" customHeight="1" spans="1:19">
      <c r="A14727">
        <v>1705252351</v>
      </c>
      <c r="B14727" s="2" t="s">
        <v>41011</v>
      </c>
      <c r="C14727" t="s">
        <v>207</v>
      </c>
      <c r="D14727" t="s">
        <v>41</v>
      </c>
      <c r="E14727" t="s">
        <v>41012</v>
      </c>
      <c r="F14727" t="s">
        <v>41013</v>
      </c>
      <c r="G14727">
        <v>75</v>
      </c>
      <c r="H14727">
        <v>16</v>
      </c>
      <c r="I14727">
        <v>4456</v>
      </c>
      <c r="J14727" t="s">
        <v>35</v>
      </c>
      <c r="L14727" t="s">
        <v>51</v>
      </c>
      <c r="M14727">
        <v>0</v>
      </c>
      <c r="N14727">
        <v>0</v>
      </c>
      <c r="O14727">
        <v>-1</v>
      </c>
      <c r="Q14727" t="s">
        <v>245</v>
      </c>
      <c r="R14727" s="3">
        <v>40702.6113310185</v>
      </c>
      <c r="S14727" t="s">
        <v>31</v>
      </c>
    </row>
    <row r="14728" customHeight="1" spans="1:19">
      <c r="A14728">
        <v>6653570133</v>
      </c>
      <c r="B14728" s="2" t="s">
        <v>41014</v>
      </c>
      <c r="C14728" t="s">
        <v>207</v>
      </c>
      <c r="D14728" t="s">
        <v>41</v>
      </c>
      <c r="E14728" t="s">
        <v>41015</v>
      </c>
      <c r="F14728" t="s">
        <v>41016</v>
      </c>
      <c r="G14728">
        <v>129</v>
      </c>
      <c r="H14728">
        <v>193</v>
      </c>
      <c r="I14728">
        <v>619</v>
      </c>
      <c r="J14728" t="s">
        <v>35</v>
      </c>
      <c r="L14728" t="s">
        <v>51</v>
      </c>
      <c r="M14728">
        <v>4</v>
      </c>
      <c r="N14728">
        <v>0</v>
      </c>
      <c r="O14728">
        <v>-1</v>
      </c>
      <c r="P14728" t="s">
        <v>249</v>
      </c>
      <c r="Q14728" t="s">
        <v>37</v>
      </c>
      <c r="R14728" s="3">
        <v>43334.9030787037</v>
      </c>
      <c r="S14728" t="s">
        <v>31</v>
      </c>
    </row>
    <row r="14729" customHeight="1" spans="1:19">
      <c r="A14729">
        <v>7254200795</v>
      </c>
      <c r="B14729" s="2" t="s">
        <v>41017</v>
      </c>
      <c r="C14729" t="s">
        <v>210</v>
      </c>
      <c r="D14729" t="s">
        <v>41</v>
      </c>
      <c r="E14729" t="s">
        <v>41018</v>
      </c>
      <c r="F14729" t="s">
        <v>41019</v>
      </c>
      <c r="G14729">
        <v>78</v>
      </c>
      <c r="H14729">
        <v>819</v>
      </c>
      <c r="I14729">
        <v>2605</v>
      </c>
      <c r="J14729" t="s">
        <v>35</v>
      </c>
      <c r="L14729" t="s">
        <v>51</v>
      </c>
      <c r="M14729">
        <v>1</v>
      </c>
      <c r="N14729">
        <v>0</v>
      </c>
      <c r="O14729">
        <v>-1</v>
      </c>
      <c r="P14729" t="s">
        <v>41020</v>
      </c>
      <c r="Q14729" t="s">
        <v>71</v>
      </c>
      <c r="R14729" s="3">
        <v>43669.4794328704</v>
      </c>
      <c r="S14729" t="s">
        <v>31</v>
      </c>
    </row>
    <row r="14730" customHeight="1" spans="1:19">
      <c r="A14730">
        <v>7676261159</v>
      </c>
      <c r="B14730" s="2" t="s">
        <v>41021</v>
      </c>
      <c r="C14730" t="s">
        <v>25128</v>
      </c>
      <c r="D14730" t="s">
        <v>41</v>
      </c>
      <c r="E14730" t="s">
        <v>41022</v>
      </c>
      <c r="G14730">
        <v>1</v>
      </c>
      <c r="H14730">
        <v>7</v>
      </c>
      <c r="I14730">
        <v>3</v>
      </c>
      <c r="J14730" t="s">
        <v>35</v>
      </c>
      <c r="L14730" t="s">
        <v>28</v>
      </c>
      <c r="M14730">
        <v>0</v>
      </c>
      <c r="N14730">
        <v>0</v>
      </c>
      <c r="O14730">
        <v>-1</v>
      </c>
      <c r="P14730" t="s">
        <v>36</v>
      </c>
      <c r="Q14730" t="s">
        <v>84</v>
      </c>
      <c r="R14730" s="3">
        <v>44428.5621759259</v>
      </c>
      <c r="S14730" t="s">
        <v>38</v>
      </c>
    </row>
    <row r="14731" customHeight="1" spans="1:19">
      <c r="A14731">
        <v>6116655562</v>
      </c>
      <c r="B14731" s="2" t="s">
        <v>41023</v>
      </c>
      <c r="C14731" t="s">
        <v>207</v>
      </c>
      <c r="D14731" t="s">
        <v>41</v>
      </c>
      <c r="E14731" t="s">
        <v>41024</v>
      </c>
      <c r="F14731" t="s">
        <v>41025</v>
      </c>
      <c r="G14731">
        <v>60</v>
      </c>
      <c r="H14731">
        <v>145</v>
      </c>
      <c r="I14731">
        <v>321</v>
      </c>
      <c r="J14731" t="s">
        <v>26</v>
      </c>
      <c r="L14731" t="s">
        <v>28</v>
      </c>
      <c r="M14731">
        <v>2</v>
      </c>
      <c r="N14731">
        <v>0</v>
      </c>
      <c r="O14731">
        <v>-1</v>
      </c>
      <c r="P14731" t="s">
        <v>36</v>
      </c>
      <c r="Q14731" t="s">
        <v>30</v>
      </c>
      <c r="R14731" s="3">
        <v>42762.8534027778</v>
      </c>
      <c r="S14731" t="s">
        <v>31</v>
      </c>
    </row>
    <row r="14732" customHeight="1" spans="1:21">
      <c r="A14732">
        <v>2338683750</v>
      </c>
      <c r="B14732" s="2" t="s">
        <v>41026</v>
      </c>
      <c r="C14732" t="s">
        <v>207</v>
      </c>
      <c r="D14732" t="s">
        <v>41</v>
      </c>
      <c r="E14732" t="s">
        <v>41027</v>
      </c>
      <c r="F14732" t="s">
        <v>41028</v>
      </c>
      <c r="G14732">
        <v>44710</v>
      </c>
      <c r="H14732">
        <v>962</v>
      </c>
      <c r="I14732">
        <v>45028</v>
      </c>
      <c r="J14732" t="s">
        <v>50</v>
      </c>
      <c r="L14732" t="s">
        <v>28</v>
      </c>
      <c r="M14732">
        <v>6</v>
      </c>
      <c r="N14732">
        <v>0</v>
      </c>
      <c r="O14732">
        <v>220</v>
      </c>
      <c r="P14732" t="s">
        <v>134</v>
      </c>
      <c r="Q14732" t="s">
        <v>205</v>
      </c>
      <c r="R14732" s="3">
        <v>40779.8278587963</v>
      </c>
      <c r="S14732" t="s">
        <v>31</v>
      </c>
      <c r="U14732" t="s">
        <v>41029</v>
      </c>
    </row>
    <row r="14733" customHeight="1" spans="1:19">
      <c r="A14733">
        <v>6592894029</v>
      </c>
      <c r="B14733" s="2" t="s">
        <v>41030</v>
      </c>
      <c r="C14733" t="s">
        <v>73</v>
      </c>
      <c r="D14733" t="s">
        <v>23</v>
      </c>
      <c r="E14733" t="s">
        <v>41031</v>
      </c>
      <c r="F14733" t="s">
        <v>41032</v>
      </c>
      <c r="G14733">
        <v>55</v>
      </c>
      <c r="H14733">
        <v>155</v>
      </c>
      <c r="I14733">
        <v>156</v>
      </c>
      <c r="J14733" t="s">
        <v>35</v>
      </c>
      <c r="L14733" t="s">
        <v>51</v>
      </c>
      <c r="M14733">
        <v>0</v>
      </c>
      <c r="N14733">
        <v>0</v>
      </c>
      <c r="O14733">
        <v>-1</v>
      </c>
      <c r="P14733" t="s">
        <v>52</v>
      </c>
      <c r="Q14733" t="s">
        <v>95</v>
      </c>
      <c r="R14733" s="3">
        <v>43287.7527083333</v>
      </c>
      <c r="S14733" t="s">
        <v>38</v>
      </c>
    </row>
    <row r="14734" customHeight="1" spans="1:20">
      <c r="A14734">
        <v>5684610776</v>
      </c>
      <c r="B14734" s="2" t="s">
        <v>41033</v>
      </c>
      <c r="C14734" t="s">
        <v>210</v>
      </c>
      <c r="D14734" t="s">
        <v>41</v>
      </c>
      <c r="E14734" t="s">
        <v>41034</v>
      </c>
      <c r="F14734" t="s">
        <v>41035</v>
      </c>
      <c r="G14734">
        <v>731</v>
      </c>
      <c r="H14734">
        <v>941</v>
      </c>
      <c r="I14734">
        <v>11106</v>
      </c>
      <c r="J14734" t="s">
        <v>204</v>
      </c>
      <c r="L14734" t="s">
        <v>51</v>
      </c>
      <c r="M14734">
        <v>5</v>
      </c>
      <c r="N14734">
        <v>1</v>
      </c>
      <c r="O14734">
        <v>0</v>
      </c>
      <c r="P14734" t="s">
        <v>11446</v>
      </c>
      <c r="Q14734" t="s">
        <v>84</v>
      </c>
      <c r="R14734" s="3">
        <v>42239.8150578704</v>
      </c>
      <c r="S14734" t="s">
        <v>31</v>
      </c>
      <c r="T14734" t="s">
        <v>41036</v>
      </c>
    </row>
    <row r="14735" customHeight="1" spans="1:20">
      <c r="A14735">
        <v>5975462510</v>
      </c>
      <c r="B14735" s="2" t="s">
        <v>41037</v>
      </c>
      <c r="C14735" t="s">
        <v>207</v>
      </c>
      <c r="D14735" t="s">
        <v>41</v>
      </c>
      <c r="E14735" t="s">
        <v>41038</v>
      </c>
      <c r="F14735" t="s">
        <v>26855</v>
      </c>
      <c r="G14735">
        <v>331</v>
      </c>
      <c r="H14735">
        <v>43</v>
      </c>
      <c r="I14735">
        <v>995</v>
      </c>
      <c r="J14735" t="s">
        <v>495</v>
      </c>
      <c r="L14735" t="s">
        <v>51</v>
      </c>
      <c r="M14735">
        <v>6</v>
      </c>
      <c r="N14735">
        <v>1</v>
      </c>
      <c r="O14735">
        <v>0</v>
      </c>
      <c r="P14735" t="s">
        <v>41039</v>
      </c>
      <c r="Q14735" t="s">
        <v>386</v>
      </c>
      <c r="R14735" s="3">
        <v>42556.3058217593</v>
      </c>
      <c r="S14735" t="s">
        <v>31</v>
      </c>
      <c r="T14735" t="s">
        <v>5364</v>
      </c>
    </row>
    <row r="14736" customHeight="1" spans="1:19">
      <c r="A14736">
        <v>7783773434</v>
      </c>
      <c r="B14736" s="2" t="s">
        <v>41040</v>
      </c>
      <c r="C14736" t="s">
        <v>73</v>
      </c>
      <c r="D14736" t="s">
        <v>23</v>
      </c>
      <c r="E14736" t="s">
        <v>41041</v>
      </c>
      <c r="G14736">
        <v>1</v>
      </c>
      <c r="H14736">
        <v>13</v>
      </c>
      <c r="I14736">
        <v>1</v>
      </c>
      <c r="J14736" t="s">
        <v>323</v>
      </c>
      <c r="K14736" t="s">
        <v>10612</v>
      </c>
      <c r="L14736" t="s">
        <v>28</v>
      </c>
      <c r="M14736">
        <v>0</v>
      </c>
      <c r="N14736">
        <v>0</v>
      </c>
      <c r="O14736">
        <v>-1</v>
      </c>
      <c r="P14736" t="s">
        <v>14498</v>
      </c>
      <c r="R14736" s="3">
        <v>44793.3586689815</v>
      </c>
      <c r="S14736" t="s">
        <v>636</v>
      </c>
    </row>
    <row r="14737" customHeight="1" spans="1:20">
      <c r="A14737">
        <v>7780529147</v>
      </c>
      <c r="B14737" s="2" t="s">
        <v>41042</v>
      </c>
      <c r="C14737" t="s">
        <v>73</v>
      </c>
      <c r="D14737" t="s">
        <v>23</v>
      </c>
      <c r="E14737" t="s">
        <v>41043</v>
      </c>
      <c r="F14737" t="s">
        <v>41044</v>
      </c>
      <c r="G14737">
        <v>134</v>
      </c>
      <c r="H14737">
        <v>243</v>
      </c>
      <c r="I14737">
        <v>802</v>
      </c>
      <c r="J14737" t="s">
        <v>94</v>
      </c>
      <c r="K14737" t="s">
        <v>198</v>
      </c>
      <c r="L14737" t="s">
        <v>28</v>
      </c>
      <c r="M14737">
        <v>0</v>
      </c>
      <c r="N14737">
        <v>0</v>
      </c>
      <c r="O14737">
        <v>-1</v>
      </c>
      <c r="P14737" t="s">
        <v>35489</v>
      </c>
      <c r="Q14737" t="s">
        <v>245</v>
      </c>
      <c r="R14737" s="3">
        <v>44781.4647453704</v>
      </c>
      <c r="S14737" t="s">
        <v>38</v>
      </c>
      <c r="T14737" t="s">
        <v>41045</v>
      </c>
    </row>
    <row r="14738" customHeight="1" spans="1:19">
      <c r="A14738">
        <v>7342288753</v>
      </c>
      <c r="B14738" s="2" t="s">
        <v>41046</v>
      </c>
      <c r="C14738" t="s">
        <v>210</v>
      </c>
      <c r="D14738" t="s">
        <v>41</v>
      </c>
      <c r="E14738" t="s">
        <v>41047</v>
      </c>
      <c r="F14738" t="s">
        <v>41048</v>
      </c>
      <c r="G14738">
        <v>17</v>
      </c>
      <c r="H14738">
        <v>340</v>
      </c>
      <c r="I14738">
        <v>4077</v>
      </c>
      <c r="J14738" t="s">
        <v>26</v>
      </c>
      <c r="L14738" t="s">
        <v>28</v>
      </c>
      <c r="M14738">
        <v>1</v>
      </c>
      <c r="N14738">
        <v>0</v>
      </c>
      <c r="O14738">
        <v>-1</v>
      </c>
      <c r="P14738" t="s">
        <v>5230</v>
      </c>
      <c r="Q14738" t="s">
        <v>276</v>
      </c>
      <c r="R14738" s="3">
        <v>43793.0524537037</v>
      </c>
      <c r="S14738" t="s">
        <v>31</v>
      </c>
    </row>
    <row r="14739" customHeight="1" spans="1:19">
      <c r="A14739">
        <v>5646099388</v>
      </c>
      <c r="B14739" s="2" t="s">
        <v>41049</v>
      </c>
      <c r="C14739" t="s">
        <v>73</v>
      </c>
      <c r="D14739" t="s">
        <v>23</v>
      </c>
      <c r="E14739" t="e">
        <f>-你在干森么OoO</f>
        <v>#NAME?</v>
      </c>
      <c r="F14739" t="s">
        <v>41050</v>
      </c>
      <c r="G14739">
        <v>257</v>
      </c>
      <c r="H14739">
        <v>418</v>
      </c>
      <c r="I14739">
        <v>966</v>
      </c>
      <c r="J14739" t="s">
        <v>35</v>
      </c>
      <c r="L14739" t="s">
        <v>51</v>
      </c>
      <c r="M14739">
        <v>1</v>
      </c>
      <c r="N14739">
        <v>0</v>
      </c>
      <c r="O14739">
        <v>-1</v>
      </c>
      <c r="P14739" t="s">
        <v>230</v>
      </c>
      <c r="Q14739" t="s">
        <v>71</v>
      </c>
      <c r="R14739" s="3">
        <v>42189.4153472222</v>
      </c>
      <c r="S14739" t="s">
        <v>31</v>
      </c>
    </row>
    <row r="14740" customHeight="1" spans="1:19">
      <c r="A14740">
        <v>6079602862</v>
      </c>
      <c r="B14740" s="2" t="s">
        <v>41051</v>
      </c>
      <c r="C14740" t="s">
        <v>207</v>
      </c>
      <c r="D14740" t="s">
        <v>41</v>
      </c>
      <c r="E14740" t="s">
        <v>41052</v>
      </c>
      <c r="G14740">
        <v>25</v>
      </c>
      <c r="H14740">
        <v>60</v>
      </c>
      <c r="I14740">
        <v>299</v>
      </c>
      <c r="J14740" t="s">
        <v>117</v>
      </c>
      <c r="K14740" t="s">
        <v>41053</v>
      </c>
      <c r="L14740" t="s">
        <v>51</v>
      </c>
      <c r="M14740">
        <v>0</v>
      </c>
      <c r="N14740">
        <v>0</v>
      </c>
      <c r="O14740">
        <v>-1</v>
      </c>
      <c r="P14740" t="s">
        <v>36</v>
      </c>
      <c r="Q14740" t="s">
        <v>120</v>
      </c>
      <c r="R14740" s="3">
        <v>42714.0359375</v>
      </c>
      <c r="S14740" t="s">
        <v>31</v>
      </c>
    </row>
    <row r="14741" customHeight="1" spans="1:19">
      <c r="A14741">
        <v>7742954534</v>
      </c>
      <c r="B14741" s="2" t="s">
        <v>41054</v>
      </c>
      <c r="C14741" t="s">
        <v>210</v>
      </c>
      <c r="D14741" t="s">
        <v>41</v>
      </c>
      <c r="E14741" t="s">
        <v>41055</v>
      </c>
      <c r="F14741" t="s">
        <v>41056</v>
      </c>
      <c r="G14741">
        <v>1355</v>
      </c>
      <c r="H14741">
        <v>409</v>
      </c>
      <c r="I14741">
        <v>2339</v>
      </c>
      <c r="J14741" t="s">
        <v>563</v>
      </c>
      <c r="K14741" t="s">
        <v>27800</v>
      </c>
      <c r="L14741" t="s">
        <v>51</v>
      </c>
      <c r="M14741">
        <v>2</v>
      </c>
      <c r="N14741">
        <v>0</v>
      </c>
      <c r="O14741">
        <v>-1</v>
      </c>
      <c r="P14741" t="s">
        <v>41057</v>
      </c>
      <c r="Q14741" t="s">
        <v>84</v>
      </c>
      <c r="R14741" s="3">
        <v>44612.6726388889</v>
      </c>
      <c r="S14741" t="s">
        <v>38</v>
      </c>
    </row>
    <row r="14742" customHeight="1" spans="1:19">
      <c r="A14742">
        <v>5402561434</v>
      </c>
      <c r="B14742" s="2" t="s">
        <v>41058</v>
      </c>
      <c r="C14742" t="s">
        <v>73</v>
      </c>
      <c r="D14742" t="s">
        <v>23</v>
      </c>
      <c r="E14742" t="s">
        <v>41059</v>
      </c>
      <c r="F14742" t="s">
        <v>41060</v>
      </c>
      <c r="G14742">
        <v>23</v>
      </c>
      <c r="H14742">
        <v>68</v>
      </c>
      <c r="I14742">
        <v>51</v>
      </c>
      <c r="J14742" t="s">
        <v>68</v>
      </c>
      <c r="K14742" t="s">
        <v>69</v>
      </c>
      <c r="L14742" t="s">
        <v>28</v>
      </c>
      <c r="M14742">
        <v>0</v>
      </c>
      <c r="N14742">
        <v>0</v>
      </c>
      <c r="O14742">
        <v>-1</v>
      </c>
      <c r="P14742" t="s">
        <v>134</v>
      </c>
      <c r="Q14742" t="s">
        <v>71</v>
      </c>
      <c r="R14742" s="3">
        <v>41980.6429398148</v>
      </c>
      <c r="S14742" t="s">
        <v>31</v>
      </c>
    </row>
    <row r="14743" customHeight="1" spans="1:19">
      <c r="A14743">
        <v>5402561434</v>
      </c>
      <c r="B14743" s="2" t="s">
        <v>41061</v>
      </c>
      <c r="C14743" t="s">
        <v>207</v>
      </c>
      <c r="D14743" t="s">
        <v>41</v>
      </c>
      <c r="E14743" t="s">
        <v>41059</v>
      </c>
      <c r="F14743" t="s">
        <v>41060</v>
      </c>
      <c r="G14743">
        <v>23</v>
      </c>
      <c r="H14743">
        <v>68</v>
      </c>
      <c r="I14743">
        <v>51</v>
      </c>
      <c r="J14743" t="s">
        <v>68</v>
      </c>
      <c r="K14743" t="s">
        <v>69</v>
      </c>
      <c r="L14743" t="s">
        <v>28</v>
      </c>
      <c r="M14743">
        <v>0</v>
      </c>
      <c r="N14743">
        <v>0</v>
      </c>
      <c r="O14743">
        <v>-1</v>
      </c>
      <c r="P14743" t="s">
        <v>134</v>
      </c>
      <c r="Q14743" t="s">
        <v>71</v>
      </c>
      <c r="R14743" s="3">
        <v>41980.6429398148</v>
      </c>
      <c r="S14743" t="s">
        <v>31</v>
      </c>
    </row>
    <row r="14744" customHeight="1" spans="1:19">
      <c r="A14744">
        <v>7755132084</v>
      </c>
      <c r="B14744" s="2" t="s">
        <v>41062</v>
      </c>
      <c r="C14744" t="s">
        <v>73</v>
      </c>
      <c r="D14744" t="s">
        <v>23</v>
      </c>
      <c r="E14744" t="s">
        <v>41063</v>
      </c>
      <c r="F14744" t="s">
        <v>41064</v>
      </c>
      <c r="G14744">
        <v>21</v>
      </c>
      <c r="H14744">
        <v>309</v>
      </c>
      <c r="I14744">
        <v>166</v>
      </c>
      <c r="J14744" t="s">
        <v>94</v>
      </c>
      <c r="K14744" t="s">
        <v>9620</v>
      </c>
      <c r="L14744" t="s">
        <v>51</v>
      </c>
      <c r="M14744">
        <v>1</v>
      </c>
      <c r="N14744">
        <v>0</v>
      </c>
      <c r="O14744">
        <v>-1</v>
      </c>
      <c r="P14744" t="s">
        <v>36</v>
      </c>
      <c r="Q14744" t="s">
        <v>79</v>
      </c>
      <c r="R14744" s="3">
        <v>44681.9680208333</v>
      </c>
      <c r="S14744" t="s">
        <v>38</v>
      </c>
    </row>
    <row r="14745" customHeight="1" spans="1:19">
      <c r="A14745">
        <v>7755132084</v>
      </c>
      <c r="B14745" s="2" t="s">
        <v>41065</v>
      </c>
      <c r="C14745" t="s">
        <v>73</v>
      </c>
      <c r="D14745" t="s">
        <v>23</v>
      </c>
      <c r="E14745" t="s">
        <v>41063</v>
      </c>
      <c r="F14745" t="s">
        <v>41064</v>
      </c>
      <c r="G14745">
        <v>21</v>
      </c>
      <c r="H14745">
        <v>309</v>
      </c>
      <c r="I14745">
        <v>166</v>
      </c>
      <c r="J14745" t="s">
        <v>94</v>
      </c>
      <c r="K14745" t="s">
        <v>9620</v>
      </c>
      <c r="L14745" t="s">
        <v>51</v>
      </c>
      <c r="M14745">
        <v>1</v>
      </c>
      <c r="N14745">
        <v>0</v>
      </c>
      <c r="O14745">
        <v>-1</v>
      </c>
      <c r="P14745" t="s">
        <v>36</v>
      </c>
      <c r="Q14745" t="s">
        <v>79</v>
      </c>
      <c r="R14745" s="3">
        <v>44681.9680208333</v>
      </c>
      <c r="S14745" t="s">
        <v>38</v>
      </c>
    </row>
    <row r="14746" customHeight="1" spans="1:19">
      <c r="A14746">
        <v>7755132084</v>
      </c>
      <c r="B14746" s="2" t="s">
        <v>41066</v>
      </c>
      <c r="C14746" t="s">
        <v>73</v>
      </c>
      <c r="D14746" t="s">
        <v>23</v>
      </c>
      <c r="E14746" t="s">
        <v>41063</v>
      </c>
      <c r="F14746" t="s">
        <v>41064</v>
      </c>
      <c r="G14746">
        <v>21</v>
      </c>
      <c r="H14746">
        <v>309</v>
      </c>
      <c r="I14746">
        <v>166</v>
      </c>
      <c r="J14746" t="s">
        <v>94</v>
      </c>
      <c r="K14746" t="s">
        <v>9620</v>
      </c>
      <c r="L14746" t="s">
        <v>51</v>
      </c>
      <c r="M14746">
        <v>1</v>
      </c>
      <c r="N14746">
        <v>0</v>
      </c>
      <c r="O14746">
        <v>-1</v>
      </c>
      <c r="P14746" t="s">
        <v>36</v>
      </c>
      <c r="Q14746" t="s">
        <v>79</v>
      </c>
      <c r="R14746" s="3">
        <v>44681.9680208333</v>
      </c>
      <c r="S14746" t="s">
        <v>38</v>
      </c>
    </row>
    <row r="14747" customHeight="1" spans="1:19">
      <c r="A14747">
        <v>7755132084</v>
      </c>
      <c r="B14747" s="2" t="s">
        <v>41067</v>
      </c>
      <c r="C14747" t="s">
        <v>73</v>
      </c>
      <c r="D14747" t="s">
        <v>23</v>
      </c>
      <c r="E14747" t="s">
        <v>41063</v>
      </c>
      <c r="F14747" t="s">
        <v>41064</v>
      </c>
      <c r="G14747">
        <v>21</v>
      </c>
      <c r="H14747">
        <v>309</v>
      </c>
      <c r="I14747">
        <v>166</v>
      </c>
      <c r="J14747" t="s">
        <v>94</v>
      </c>
      <c r="K14747" t="s">
        <v>9620</v>
      </c>
      <c r="L14747" t="s">
        <v>51</v>
      </c>
      <c r="M14747">
        <v>1</v>
      </c>
      <c r="N14747">
        <v>0</v>
      </c>
      <c r="O14747">
        <v>-1</v>
      </c>
      <c r="P14747" t="s">
        <v>36</v>
      </c>
      <c r="Q14747" t="s">
        <v>79</v>
      </c>
      <c r="R14747" s="3">
        <v>44681.9680208333</v>
      </c>
      <c r="S14747" t="s">
        <v>38</v>
      </c>
    </row>
    <row r="14748" customHeight="1" spans="1:19">
      <c r="A14748">
        <v>7755132084</v>
      </c>
      <c r="B14748" s="2" t="s">
        <v>41068</v>
      </c>
      <c r="C14748" t="s">
        <v>73</v>
      </c>
      <c r="D14748" t="s">
        <v>23</v>
      </c>
      <c r="E14748" t="s">
        <v>41063</v>
      </c>
      <c r="F14748" t="s">
        <v>41064</v>
      </c>
      <c r="G14748">
        <v>21</v>
      </c>
      <c r="H14748">
        <v>309</v>
      </c>
      <c r="I14748">
        <v>166</v>
      </c>
      <c r="J14748" t="s">
        <v>94</v>
      </c>
      <c r="K14748" t="s">
        <v>9620</v>
      </c>
      <c r="L14748" t="s">
        <v>51</v>
      </c>
      <c r="M14748">
        <v>1</v>
      </c>
      <c r="N14748">
        <v>0</v>
      </c>
      <c r="O14748">
        <v>-1</v>
      </c>
      <c r="P14748" t="s">
        <v>36</v>
      </c>
      <c r="Q14748" t="s">
        <v>79</v>
      </c>
      <c r="R14748" s="3">
        <v>44681.9680208333</v>
      </c>
      <c r="S14748" t="s">
        <v>38</v>
      </c>
    </row>
    <row r="14749" customHeight="1" spans="1:19">
      <c r="A14749">
        <v>7755132084</v>
      </c>
      <c r="B14749" s="2" t="s">
        <v>41065</v>
      </c>
      <c r="C14749" t="s">
        <v>73</v>
      </c>
      <c r="D14749" t="s">
        <v>23</v>
      </c>
      <c r="E14749" t="s">
        <v>41063</v>
      </c>
      <c r="F14749" t="s">
        <v>41064</v>
      </c>
      <c r="G14749">
        <v>21</v>
      </c>
      <c r="H14749">
        <v>309</v>
      </c>
      <c r="I14749">
        <v>166</v>
      </c>
      <c r="J14749" t="s">
        <v>94</v>
      </c>
      <c r="K14749" t="s">
        <v>9620</v>
      </c>
      <c r="L14749" t="s">
        <v>51</v>
      </c>
      <c r="M14749">
        <v>1</v>
      </c>
      <c r="N14749">
        <v>0</v>
      </c>
      <c r="O14749">
        <v>-1</v>
      </c>
      <c r="P14749" t="s">
        <v>36</v>
      </c>
      <c r="Q14749" t="s">
        <v>79</v>
      </c>
      <c r="R14749" s="3">
        <v>44681.9680208333</v>
      </c>
      <c r="S14749" t="s">
        <v>38</v>
      </c>
    </row>
    <row r="14750" customHeight="1" spans="1:19">
      <c r="A14750">
        <v>7755132084</v>
      </c>
      <c r="B14750" s="2" t="s">
        <v>41069</v>
      </c>
      <c r="C14750" t="s">
        <v>73</v>
      </c>
      <c r="D14750" t="s">
        <v>23</v>
      </c>
      <c r="E14750" t="s">
        <v>41063</v>
      </c>
      <c r="F14750" t="s">
        <v>41064</v>
      </c>
      <c r="G14750">
        <v>21</v>
      </c>
      <c r="H14750">
        <v>309</v>
      </c>
      <c r="I14750">
        <v>166</v>
      </c>
      <c r="J14750" t="s">
        <v>94</v>
      </c>
      <c r="K14750" t="s">
        <v>9620</v>
      </c>
      <c r="L14750" t="s">
        <v>51</v>
      </c>
      <c r="M14750">
        <v>1</v>
      </c>
      <c r="N14750">
        <v>0</v>
      </c>
      <c r="O14750">
        <v>-1</v>
      </c>
      <c r="P14750" t="s">
        <v>36</v>
      </c>
      <c r="Q14750" t="s">
        <v>79</v>
      </c>
      <c r="R14750" s="3">
        <v>44681.9680208333</v>
      </c>
      <c r="S14750" t="s">
        <v>38</v>
      </c>
    </row>
    <row r="14751" customHeight="1" spans="1:19">
      <c r="A14751">
        <v>7755132084</v>
      </c>
      <c r="B14751" s="2" t="s">
        <v>41070</v>
      </c>
      <c r="C14751" t="s">
        <v>73</v>
      </c>
      <c r="D14751" t="s">
        <v>23</v>
      </c>
      <c r="E14751" t="s">
        <v>41063</v>
      </c>
      <c r="F14751" t="s">
        <v>41064</v>
      </c>
      <c r="G14751">
        <v>21</v>
      </c>
      <c r="H14751">
        <v>309</v>
      </c>
      <c r="I14751">
        <v>166</v>
      </c>
      <c r="J14751" t="s">
        <v>94</v>
      </c>
      <c r="K14751" t="s">
        <v>9620</v>
      </c>
      <c r="L14751" t="s">
        <v>51</v>
      </c>
      <c r="M14751">
        <v>1</v>
      </c>
      <c r="N14751">
        <v>0</v>
      </c>
      <c r="O14751">
        <v>-1</v>
      </c>
      <c r="P14751" t="s">
        <v>36</v>
      </c>
      <c r="Q14751" t="s">
        <v>79</v>
      </c>
      <c r="R14751" s="3">
        <v>44681.9680208333</v>
      </c>
      <c r="S14751" t="s">
        <v>38</v>
      </c>
    </row>
    <row r="14752" customHeight="1" spans="1:19">
      <c r="A14752">
        <v>6530003554</v>
      </c>
      <c r="B14752" s="2" t="s">
        <v>41071</v>
      </c>
      <c r="C14752" t="s">
        <v>210</v>
      </c>
      <c r="D14752" t="s">
        <v>41</v>
      </c>
      <c r="E14752" t="s">
        <v>41072</v>
      </c>
      <c r="F14752" t="s">
        <v>41073</v>
      </c>
      <c r="G14752">
        <v>2</v>
      </c>
      <c r="H14752">
        <v>111</v>
      </c>
      <c r="I14752">
        <v>298</v>
      </c>
      <c r="J14752" t="s">
        <v>35</v>
      </c>
      <c r="L14752" t="s">
        <v>28</v>
      </c>
      <c r="M14752">
        <v>0</v>
      </c>
      <c r="N14752">
        <v>0</v>
      </c>
      <c r="O14752">
        <v>-1</v>
      </c>
      <c r="P14752" t="s">
        <v>36</v>
      </c>
      <c r="Q14752" t="s">
        <v>245</v>
      </c>
      <c r="R14752" s="3">
        <v>43208.8457175926</v>
      </c>
      <c r="S14752" t="s">
        <v>38</v>
      </c>
    </row>
    <row r="14753" customHeight="1" spans="1:19">
      <c r="A14753">
        <v>2326093771</v>
      </c>
      <c r="B14753" s="2" t="s">
        <v>41074</v>
      </c>
      <c r="C14753" t="s">
        <v>207</v>
      </c>
      <c r="D14753" t="s">
        <v>41</v>
      </c>
      <c r="E14753" t="s">
        <v>41075</v>
      </c>
      <c r="F14753" t="s">
        <v>41076</v>
      </c>
      <c r="G14753">
        <v>957</v>
      </c>
      <c r="H14753">
        <v>293</v>
      </c>
      <c r="I14753">
        <v>966</v>
      </c>
      <c r="J14753" t="s">
        <v>117</v>
      </c>
      <c r="K14753" t="s">
        <v>31190</v>
      </c>
      <c r="L14753" t="s">
        <v>28</v>
      </c>
      <c r="M14753">
        <v>4</v>
      </c>
      <c r="N14753">
        <v>1</v>
      </c>
      <c r="O14753">
        <v>0</v>
      </c>
      <c r="P14753" t="s">
        <v>23611</v>
      </c>
      <c r="Q14753" t="s">
        <v>120</v>
      </c>
      <c r="R14753" s="3">
        <v>40781.9316087963</v>
      </c>
      <c r="S14753" t="s">
        <v>54</v>
      </c>
    </row>
    <row r="14754" customHeight="1" spans="1:19">
      <c r="A14754">
        <v>7564478377</v>
      </c>
      <c r="B14754" s="2" t="s">
        <v>41077</v>
      </c>
      <c r="C14754" t="s">
        <v>207</v>
      </c>
      <c r="D14754" t="s">
        <v>41</v>
      </c>
      <c r="E14754" t="s">
        <v>41078</v>
      </c>
      <c r="F14754" t="s">
        <v>41079</v>
      </c>
      <c r="G14754">
        <v>203</v>
      </c>
      <c r="H14754">
        <v>268</v>
      </c>
      <c r="I14754">
        <v>997</v>
      </c>
      <c r="J14754" t="s">
        <v>495</v>
      </c>
      <c r="L14754" t="s">
        <v>51</v>
      </c>
      <c r="M14754">
        <v>0</v>
      </c>
      <c r="N14754">
        <v>0</v>
      </c>
      <c r="O14754">
        <v>-1</v>
      </c>
      <c r="P14754" t="s">
        <v>653</v>
      </c>
      <c r="Q14754" t="s">
        <v>386</v>
      </c>
      <c r="R14754" s="3">
        <v>44240.6185300926</v>
      </c>
      <c r="S14754" t="s">
        <v>31</v>
      </c>
    </row>
    <row r="14755" customHeight="1" spans="1:19">
      <c r="A14755">
        <v>7767638203</v>
      </c>
      <c r="B14755" s="2" t="s">
        <v>41080</v>
      </c>
      <c r="C14755" t="s">
        <v>210</v>
      </c>
      <c r="D14755" t="s">
        <v>41</v>
      </c>
      <c r="E14755" t="s">
        <v>41081</v>
      </c>
      <c r="F14755" t="s">
        <v>41082</v>
      </c>
      <c r="G14755">
        <v>12085</v>
      </c>
      <c r="H14755">
        <v>451</v>
      </c>
      <c r="I14755">
        <v>2018</v>
      </c>
      <c r="J14755" t="s">
        <v>35</v>
      </c>
      <c r="L14755" t="s">
        <v>51</v>
      </c>
      <c r="M14755">
        <v>2</v>
      </c>
      <c r="N14755">
        <v>1</v>
      </c>
      <c r="O14755">
        <v>0</v>
      </c>
      <c r="P14755" t="s">
        <v>5616</v>
      </c>
      <c r="Q14755" t="s">
        <v>120</v>
      </c>
      <c r="R14755" s="3">
        <v>44736.5213888889</v>
      </c>
      <c r="S14755" t="s">
        <v>31</v>
      </c>
    </row>
    <row r="14756" customHeight="1" spans="1:19">
      <c r="A14756">
        <v>6185066402</v>
      </c>
      <c r="B14756" s="2" t="s">
        <v>41083</v>
      </c>
      <c r="C14756" t="s">
        <v>396</v>
      </c>
      <c r="D14756" t="s">
        <v>41</v>
      </c>
      <c r="E14756" t="s">
        <v>41084</v>
      </c>
      <c r="G14756">
        <v>108</v>
      </c>
      <c r="H14756">
        <v>194</v>
      </c>
      <c r="I14756">
        <v>1083</v>
      </c>
      <c r="J14756" t="s">
        <v>35</v>
      </c>
      <c r="L14756" t="s">
        <v>51</v>
      </c>
      <c r="M14756">
        <v>0</v>
      </c>
      <c r="N14756">
        <v>0</v>
      </c>
      <c r="O14756">
        <v>-1</v>
      </c>
      <c r="P14756" t="s">
        <v>36</v>
      </c>
      <c r="Q14756" t="s">
        <v>37</v>
      </c>
      <c r="R14756" s="3">
        <v>42816.9597685185</v>
      </c>
      <c r="S14756" t="s">
        <v>31</v>
      </c>
    </row>
    <row r="14757" customHeight="1" spans="1:19">
      <c r="A14757">
        <v>5625830891</v>
      </c>
      <c r="B14757" s="2" t="s">
        <v>41085</v>
      </c>
      <c r="C14757" t="s">
        <v>73</v>
      </c>
      <c r="D14757" t="s">
        <v>23</v>
      </c>
      <c r="E14757" t="s">
        <v>41086</v>
      </c>
      <c r="G14757">
        <v>10</v>
      </c>
      <c r="H14757">
        <v>338</v>
      </c>
      <c r="I14757">
        <v>1631</v>
      </c>
      <c r="J14757" t="s">
        <v>35</v>
      </c>
      <c r="L14757" t="s">
        <v>28</v>
      </c>
      <c r="M14757">
        <v>0</v>
      </c>
      <c r="N14757">
        <v>0</v>
      </c>
      <c r="O14757">
        <v>-1</v>
      </c>
      <c r="P14757" t="s">
        <v>36</v>
      </c>
      <c r="Q14757" t="s">
        <v>79</v>
      </c>
      <c r="R14757" s="3">
        <v>42741.9435648148</v>
      </c>
      <c r="S14757" t="s">
        <v>31</v>
      </c>
    </row>
    <row r="14758" customHeight="1" spans="1:19">
      <c r="A14758">
        <v>6793783253</v>
      </c>
      <c r="B14758" s="2" t="s">
        <v>41087</v>
      </c>
      <c r="C14758" t="s">
        <v>73</v>
      </c>
      <c r="D14758" t="s">
        <v>23</v>
      </c>
      <c r="E14758" t="s">
        <v>41088</v>
      </c>
      <c r="G14758">
        <v>12928</v>
      </c>
      <c r="H14758">
        <v>125</v>
      </c>
      <c r="I14758">
        <v>1536</v>
      </c>
      <c r="J14758" t="s">
        <v>35</v>
      </c>
      <c r="L14758" t="s">
        <v>28</v>
      </c>
      <c r="M14758">
        <v>3</v>
      </c>
      <c r="N14758">
        <v>1</v>
      </c>
      <c r="O14758">
        <v>0</v>
      </c>
      <c r="P14758" t="s">
        <v>52</v>
      </c>
      <c r="Q14758" t="s">
        <v>318</v>
      </c>
      <c r="R14758" s="3">
        <v>43397.9177546296</v>
      </c>
      <c r="S14758" t="s">
        <v>31</v>
      </c>
    </row>
    <row r="14759" customHeight="1" spans="1:19">
      <c r="A14759">
        <v>6793783253</v>
      </c>
      <c r="B14759" s="2" t="s">
        <v>41089</v>
      </c>
      <c r="C14759" t="s">
        <v>73</v>
      </c>
      <c r="D14759" t="s">
        <v>23</v>
      </c>
      <c r="E14759" t="s">
        <v>41088</v>
      </c>
      <c r="G14759">
        <v>12928</v>
      </c>
      <c r="H14759">
        <v>125</v>
      </c>
      <c r="I14759">
        <v>1536</v>
      </c>
      <c r="J14759" t="s">
        <v>35</v>
      </c>
      <c r="L14759" t="s">
        <v>28</v>
      </c>
      <c r="M14759">
        <v>3</v>
      </c>
      <c r="N14759">
        <v>1</v>
      </c>
      <c r="O14759">
        <v>0</v>
      </c>
      <c r="P14759" t="s">
        <v>52</v>
      </c>
      <c r="Q14759" t="s">
        <v>318</v>
      </c>
      <c r="R14759" s="3">
        <v>43397.9177546296</v>
      </c>
      <c r="S14759" t="s">
        <v>31</v>
      </c>
    </row>
    <row r="14760" customHeight="1" spans="1:19">
      <c r="A14760">
        <v>5931235100</v>
      </c>
      <c r="B14760" s="2" t="s">
        <v>41090</v>
      </c>
      <c r="C14760" t="s">
        <v>207</v>
      </c>
      <c r="D14760" t="s">
        <v>41</v>
      </c>
      <c r="E14760" t="s">
        <v>41091</v>
      </c>
      <c r="F14760" t="s">
        <v>41092</v>
      </c>
      <c r="G14760">
        <v>1</v>
      </c>
      <c r="H14760">
        <v>6</v>
      </c>
      <c r="I14760">
        <v>90</v>
      </c>
      <c r="J14760" t="s">
        <v>35</v>
      </c>
      <c r="L14760" t="s">
        <v>51</v>
      </c>
      <c r="M14760">
        <v>1</v>
      </c>
      <c r="N14760">
        <v>0</v>
      </c>
      <c r="O14760">
        <v>-1</v>
      </c>
      <c r="P14760" t="s">
        <v>36</v>
      </c>
      <c r="R14760" s="3">
        <v>42503.8677893519</v>
      </c>
      <c r="S14760" t="s">
        <v>38</v>
      </c>
    </row>
    <row r="14761" customHeight="1" spans="1:19">
      <c r="A14761">
        <v>5931235100</v>
      </c>
      <c r="B14761" s="2" t="s">
        <v>41093</v>
      </c>
      <c r="C14761" t="s">
        <v>207</v>
      </c>
      <c r="D14761" t="s">
        <v>41</v>
      </c>
      <c r="E14761" t="s">
        <v>41091</v>
      </c>
      <c r="F14761" t="s">
        <v>41092</v>
      </c>
      <c r="G14761">
        <v>1</v>
      </c>
      <c r="H14761">
        <v>6</v>
      </c>
      <c r="I14761">
        <v>90</v>
      </c>
      <c r="J14761" t="s">
        <v>35</v>
      </c>
      <c r="L14761" t="s">
        <v>51</v>
      </c>
      <c r="M14761">
        <v>1</v>
      </c>
      <c r="N14761">
        <v>0</v>
      </c>
      <c r="O14761">
        <v>-1</v>
      </c>
      <c r="P14761" t="s">
        <v>36</v>
      </c>
      <c r="R14761" s="3">
        <v>42503.8677893519</v>
      </c>
      <c r="S14761" t="s">
        <v>38</v>
      </c>
    </row>
    <row r="14762" customHeight="1" spans="1:21">
      <c r="A14762">
        <v>5603454909</v>
      </c>
      <c r="B14762" s="2" t="s">
        <v>41094</v>
      </c>
      <c r="C14762" t="s">
        <v>73</v>
      </c>
      <c r="D14762" t="s">
        <v>23</v>
      </c>
      <c r="E14762" t="s">
        <v>41095</v>
      </c>
      <c r="F14762" t="s">
        <v>41096</v>
      </c>
      <c r="G14762">
        <v>218931</v>
      </c>
      <c r="H14762">
        <v>2912</v>
      </c>
      <c r="I14762">
        <v>56913</v>
      </c>
      <c r="J14762" t="s">
        <v>273</v>
      </c>
      <c r="K14762" t="s">
        <v>1021</v>
      </c>
      <c r="L14762" t="s">
        <v>28</v>
      </c>
      <c r="M14762">
        <v>7</v>
      </c>
      <c r="N14762">
        <v>1</v>
      </c>
      <c r="O14762">
        <v>0</v>
      </c>
      <c r="P14762" t="s">
        <v>41097</v>
      </c>
      <c r="Q14762" t="s">
        <v>276</v>
      </c>
      <c r="R14762" s="3">
        <v>42132.6361689815</v>
      </c>
      <c r="S14762" t="s">
        <v>54</v>
      </c>
      <c r="T14762" t="s">
        <v>41098</v>
      </c>
      <c r="U14762" t="s">
        <v>5052</v>
      </c>
    </row>
    <row r="14763" customHeight="1" spans="1:19">
      <c r="A14763">
        <v>7761788223</v>
      </c>
      <c r="B14763" s="2" t="s">
        <v>41099</v>
      </c>
      <c r="C14763" t="s">
        <v>73</v>
      </c>
      <c r="D14763" t="s">
        <v>23</v>
      </c>
      <c r="E14763" t="s">
        <v>41100</v>
      </c>
      <c r="G14763">
        <v>1</v>
      </c>
      <c r="H14763">
        <v>156</v>
      </c>
      <c r="I14763">
        <v>94</v>
      </c>
      <c r="J14763" t="s">
        <v>327</v>
      </c>
      <c r="K14763" t="s">
        <v>3794</v>
      </c>
      <c r="L14763" t="s">
        <v>28</v>
      </c>
      <c r="M14763">
        <v>0</v>
      </c>
      <c r="N14763">
        <v>0</v>
      </c>
      <c r="O14763">
        <v>-1</v>
      </c>
      <c r="P14763" t="s">
        <v>19569</v>
      </c>
      <c r="Q14763" t="s">
        <v>79</v>
      </c>
      <c r="R14763" s="3">
        <v>44710.8960532407</v>
      </c>
      <c r="S14763" t="s">
        <v>38</v>
      </c>
    </row>
    <row r="14764" customHeight="1" spans="1:21">
      <c r="A14764">
        <v>1080566124</v>
      </c>
      <c r="B14764" s="2" t="s">
        <v>41101</v>
      </c>
      <c r="C14764" t="s">
        <v>210</v>
      </c>
      <c r="D14764" t="s">
        <v>41</v>
      </c>
      <c r="E14764" t="s">
        <v>41102</v>
      </c>
      <c r="F14764" t="s">
        <v>41103</v>
      </c>
      <c r="G14764">
        <v>109</v>
      </c>
      <c r="H14764">
        <v>272</v>
      </c>
      <c r="I14764">
        <v>11883</v>
      </c>
      <c r="J14764" t="s">
        <v>60</v>
      </c>
      <c r="K14764" t="s">
        <v>61</v>
      </c>
      <c r="L14764" t="s">
        <v>28</v>
      </c>
      <c r="M14764">
        <v>0</v>
      </c>
      <c r="N14764">
        <v>0</v>
      </c>
      <c r="O14764">
        <v>-1</v>
      </c>
      <c r="P14764" t="s">
        <v>29</v>
      </c>
      <c r="Q14764" t="s">
        <v>63</v>
      </c>
      <c r="R14764" s="3">
        <v>40708.8677314815</v>
      </c>
      <c r="S14764" t="s">
        <v>31</v>
      </c>
      <c r="T14764" t="s">
        <v>2440</v>
      </c>
      <c r="U14764" t="s">
        <v>7883</v>
      </c>
    </row>
    <row r="14765" customHeight="1" spans="1:19">
      <c r="A14765">
        <v>1413929103</v>
      </c>
      <c r="B14765" s="2" t="s">
        <v>41104</v>
      </c>
      <c r="C14765" t="s">
        <v>207</v>
      </c>
      <c r="D14765" t="s">
        <v>41</v>
      </c>
      <c r="E14765" t="s">
        <v>41105</v>
      </c>
      <c r="F14765" t="s">
        <v>41106</v>
      </c>
      <c r="G14765">
        <v>2216</v>
      </c>
      <c r="H14765">
        <v>1089</v>
      </c>
      <c r="I14765">
        <v>10754</v>
      </c>
      <c r="J14765" t="s">
        <v>273</v>
      </c>
      <c r="L14765" t="s">
        <v>51</v>
      </c>
      <c r="M14765">
        <v>6</v>
      </c>
      <c r="N14765">
        <v>1</v>
      </c>
      <c r="O14765">
        <v>0</v>
      </c>
      <c r="P14765" t="s">
        <v>36</v>
      </c>
      <c r="Q14765" t="s">
        <v>276</v>
      </c>
      <c r="R14765" s="3">
        <v>40749.7009606482</v>
      </c>
      <c r="S14765" t="s">
        <v>54</v>
      </c>
    </row>
    <row r="14766" customHeight="1" spans="1:19">
      <c r="A14766">
        <v>7750628660</v>
      </c>
      <c r="B14766" s="2" t="s">
        <v>41107</v>
      </c>
      <c r="C14766" t="s">
        <v>210</v>
      </c>
      <c r="D14766" t="s">
        <v>41</v>
      </c>
      <c r="E14766" t="s">
        <v>41108</v>
      </c>
      <c r="F14766" t="s">
        <v>41109</v>
      </c>
      <c r="G14766">
        <v>17</v>
      </c>
      <c r="H14766">
        <v>7</v>
      </c>
      <c r="I14766">
        <v>41</v>
      </c>
      <c r="J14766" t="s">
        <v>106</v>
      </c>
      <c r="K14766" t="s">
        <v>11852</v>
      </c>
      <c r="L14766" t="s">
        <v>28</v>
      </c>
      <c r="M14766">
        <v>2</v>
      </c>
      <c r="N14766">
        <v>0</v>
      </c>
      <c r="O14766">
        <v>-1</v>
      </c>
      <c r="P14766" t="s">
        <v>41110</v>
      </c>
      <c r="Q14766" t="s">
        <v>386</v>
      </c>
      <c r="R14766" s="3">
        <v>44651.3495949074</v>
      </c>
      <c r="S14766" t="s">
        <v>38</v>
      </c>
    </row>
    <row r="14767" customHeight="1" spans="1:19">
      <c r="A14767">
        <v>7750628660</v>
      </c>
      <c r="B14767" s="2" t="s">
        <v>41111</v>
      </c>
      <c r="C14767" t="s">
        <v>210</v>
      </c>
      <c r="D14767" t="s">
        <v>41</v>
      </c>
      <c r="E14767" t="s">
        <v>41108</v>
      </c>
      <c r="F14767" t="s">
        <v>41109</v>
      </c>
      <c r="G14767">
        <v>17</v>
      </c>
      <c r="H14767">
        <v>7</v>
      </c>
      <c r="I14767">
        <v>41</v>
      </c>
      <c r="J14767" t="s">
        <v>106</v>
      </c>
      <c r="K14767" t="s">
        <v>11852</v>
      </c>
      <c r="L14767" t="s">
        <v>28</v>
      </c>
      <c r="M14767">
        <v>2</v>
      </c>
      <c r="N14767">
        <v>0</v>
      </c>
      <c r="O14767">
        <v>-1</v>
      </c>
      <c r="P14767" t="s">
        <v>41110</v>
      </c>
      <c r="Q14767" t="s">
        <v>386</v>
      </c>
      <c r="R14767" s="3">
        <v>44651.3495949074</v>
      </c>
      <c r="S14767" t="s">
        <v>38</v>
      </c>
    </row>
    <row r="14768" customHeight="1" spans="1:19">
      <c r="A14768">
        <v>7750628660</v>
      </c>
      <c r="B14768" s="2" t="s">
        <v>41112</v>
      </c>
      <c r="C14768" t="s">
        <v>22</v>
      </c>
      <c r="D14768" t="s">
        <v>23</v>
      </c>
      <c r="E14768" t="s">
        <v>41108</v>
      </c>
      <c r="F14768" t="s">
        <v>41109</v>
      </c>
      <c r="G14768">
        <v>17</v>
      </c>
      <c r="H14768">
        <v>7</v>
      </c>
      <c r="I14768">
        <v>41</v>
      </c>
      <c r="J14768" t="s">
        <v>106</v>
      </c>
      <c r="K14768" t="s">
        <v>11852</v>
      </c>
      <c r="L14768" t="s">
        <v>28</v>
      </c>
      <c r="M14768">
        <v>2</v>
      </c>
      <c r="N14768">
        <v>0</v>
      </c>
      <c r="O14768">
        <v>-1</v>
      </c>
      <c r="P14768" t="s">
        <v>41110</v>
      </c>
      <c r="Q14768" t="s">
        <v>386</v>
      </c>
      <c r="R14768" s="3">
        <v>44651.3495949074</v>
      </c>
      <c r="S14768" t="s">
        <v>38</v>
      </c>
    </row>
    <row r="14769" customHeight="1" spans="1:19">
      <c r="A14769">
        <v>3092618947</v>
      </c>
      <c r="B14769" s="2" t="s">
        <v>41113</v>
      </c>
      <c r="C14769" t="s">
        <v>210</v>
      </c>
      <c r="D14769" t="s">
        <v>41</v>
      </c>
      <c r="E14769" t="s">
        <v>41114</v>
      </c>
      <c r="G14769">
        <v>87</v>
      </c>
      <c r="H14769">
        <v>96</v>
      </c>
      <c r="I14769">
        <v>380</v>
      </c>
      <c r="J14769" t="s">
        <v>117</v>
      </c>
      <c r="K14769" t="s">
        <v>1131</v>
      </c>
      <c r="L14769" t="s">
        <v>28</v>
      </c>
      <c r="M14769">
        <v>0</v>
      </c>
      <c r="N14769">
        <v>0</v>
      </c>
      <c r="O14769">
        <v>-1</v>
      </c>
      <c r="Q14769" t="s">
        <v>120</v>
      </c>
      <c r="R14769" s="3">
        <v>41218.2495949074</v>
      </c>
      <c r="S14769" t="s">
        <v>31</v>
      </c>
    </row>
    <row r="14770" customHeight="1" spans="1:19">
      <c r="A14770">
        <v>7619123733</v>
      </c>
      <c r="B14770" s="2" t="s">
        <v>41115</v>
      </c>
      <c r="C14770" t="s">
        <v>1594</v>
      </c>
      <c r="D14770" t="s">
        <v>41</v>
      </c>
      <c r="E14770" t="s">
        <v>41116</v>
      </c>
      <c r="F14770" t="s">
        <v>41117</v>
      </c>
      <c r="G14770">
        <v>29680</v>
      </c>
      <c r="H14770">
        <v>20</v>
      </c>
      <c r="I14770">
        <v>24557</v>
      </c>
      <c r="J14770" t="s">
        <v>35</v>
      </c>
      <c r="L14770" t="s">
        <v>28</v>
      </c>
      <c r="M14770">
        <v>3</v>
      </c>
      <c r="N14770">
        <v>0</v>
      </c>
      <c r="O14770">
        <v>-1</v>
      </c>
      <c r="P14770" t="s">
        <v>36</v>
      </c>
      <c r="R14770" s="3">
        <v>44348.7020601852</v>
      </c>
      <c r="S14770" t="s">
        <v>31</v>
      </c>
    </row>
    <row r="14771" customHeight="1" spans="1:19">
      <c r="A14771">
        <v>6255154875</v>
      </c>
      <c r="B14771" s="2" t="s">
        <v>41118</v>
      </c>
      <c r="C14771" t="s">
        <v>207</v>
      </c>
      <c r="D14771" t="s">
        <v>41</v>
      </c>
      <c r="E14771" t="s">
        <v>41119</v>
      </c>
      <c r="G14771">
        <v>28</v>
      </c>
      <c r="H14771">
        <v>175</v>
      </c>
      <c r="I14771">
        <v>262</v>
      </c>
      <c r="J14771" t="s">
        <v>35</v>
      </c>
      <c r="L14771" t="s">
        <v>28</v>
      </c>
      <c r="M14771">
        <v>0</v>
      </c>
      <c r="N14771">
        <v>0</v>
      </c>
      <c r="O14771">
        <v>-1</v>
      </c>
      <c r="P14771" t="s">
        <v>41120</v>
      </c>
      <c r="Q14771" t="s">
        <v>63</v>
      </c>
      <c r="R14771" s="3">
        <v>42902.6744675926</v>
      </c>
      <c r="S14771" t="s">
        <v>31</v>
      </c>
    </row>
    <row r="14772" customHeight="1" spans="1:19">
      <c r="A14772">
        <v>6401948811</v>
      </c>
      <c r="B14772" s="2" t="s">
        <v>41121</v>
      </c>
      <c r="C14772" t="s">
        <v>73</v>
      </c>
      <c r="D14772" t="s">
        <v>23</v>
      </c>
      <c r="E14772" t="s">
        <v>41122</v>
      </c>
      <c r="G14772">
        <v>1</v>
      </c>
      <c r="H14772">
        <v>28</v>
      </c>
      <c r="I14772">
        <v>3</v>
      </c>
      <c r="J14772" t="s">
        <v>26</v>
      </c>
      <c r="K14772" t="s">
        <v>27</v>
      </c>
      <c r="L14772" t="s">
        <v>28</v>
      </c>
      <c r="M14772">
        <v>0</v>
      </c>
      <c r="N14772">
        <v>0</v>
      </c>
      <c r="O14772">
        <v>-1</v>
      </c>
      <c r="P14772" t="s">
        <v>36</v>
      </c>
      <c r="Q14772" t="s">
        <v>30</v>
      </c>
      <c r="R14772" s="3">
        <v>43055.7238194444</v>
      </c>
      <c r="S14772" t="s">
        <v>31</v>
      </c>
    </row>
    <row r="14773" customHeight="1" spans="1:19">
      <c r="A14773">
        <v>6247696693</v>
      </c>
      <c r="B14773" s="2" t="s">
        <v>41123</v>
      </c>
      <c r="C14773" t="s">
        <v>210</v>
      </c>
      <c r="D14773" t="s">
        <v>41</v>
      </c>
      <c r="E14773" t="s">
        <v>41124</v>
      </c>
      <c r="G14773">
        <v>1</v>
      </c>
      <c r="H14773">
        <v>52</v>
      </c>
      <c r="I14773">
        <v>15</v>
      </c>
      <c r="J14773" t="s">
        <v>35</v>
      </c>
      <c r="L14773" t="s">
        <v>51</v>
      </c>
      <c r="M14773">
        <v>0</v>
      </c>
      <c r="N14773">
        <v>0</v>
      </c>
      <c r="O14773">
        <v>-1</v>
      </c>
      <c r="P14773" t="s">
        <v>36</v>
      </c>
      <c r="Q14773" t="s">
        <v>318</v>
      </c>
      <c r="R14773" s="3">
        <v>42883.9142361111</v>
      </c>
      <c r="S14773" t="s">
        <v>31</v>
      </c>
    </row>
    <row r="14774" customHeight="1" spans="1:19">
      <c r="A14774">
        <v>6085649964</v>
      </c>
      <c r="B14774" s="2" t="s">
        <v>41125</v>
      </c>
      <c r="C14774" t="s">
        <v>73</v>
      </c>
      <c r="D14774" t="s">
        <v>23</v>
      </c>
      <c r="E14774" t="s">
        <v>41126</v>
      </c>
      <c r="G14774">
        <v>152975</v>
      </c>
      <c r="H14774">
        <v>937</v>
      </c>
      <c r="I14774">
        <v>2586</v>
      </c>
      <c r="J14774" t="s">
        <v>26</v>
      </c>
      <c r="L14774" t="s">
        <v>28</v>
      </c>
      <c r="M14774">
        <v>7</v>
      </c>
      <c r="N14774">
        <v>1</v>
      </c>
      <c r="O14774">
        <v>0</v>
      </c>
      <c r="P14774" t="s">
        <v>275</v>
      </c>
      <c r="Q14774" t="s">
        <v>276</v>
      </c>
      <c r="R14774" s="3">
        <v>42716.6809953704</v>
      </c>
      <c r="S14774" t="s">
        <v>54</v>
      </c>
    </row>
    <row r="14775" customHeight="1" spans="1:21">
      <c r="A14775">
        <v>6579997461</v>
      </c>
      <c r="B14775" s="2" t="s">
        <v>41127</v>
      </c>
      <c r="C14775" t="s">
        <v>207</v>
      </c>
      <c r="D14775" t="s">
        <v>41</v>
      </c>
      <c r="E14775" t="s">
        <v>41128</v>
      </c>
      <c r="F14775" t="s">
        <v>41129</v>
      </c>
      <c r="G14775">
        <v>49</v>
      </c>
      <c r="H14775">
        <v>78</v>
      </c>
      <c r="I14775">
        <v>113</v>
      </c>
      <c r="J14775" t="s">
        <v>289</v>
      </c>
      <c r="K14775" t="s">
        <v>27608</v>
      </c>
      <c r="L14775" t="s">
        <v>51</v>
      </c>
      <c r="M14775">
        <v>0</v>
      </c>
      <c r="N14775">
        <v>0</v>
      </c>
      <c r="O14775">
        <v>-1</v>
      </c>
      <c r="P14775" t="s">
        <v>2307</v>
      </c>
      <c r="Q14775" t="s">
        <v>95</v>
      </c>
      <c r="R14775" s="3">
        <v>43271.809224537</v>
      </c>
      <c r="S14775" t="s">
        <v>31</v>
      </c>
      <c r="U14775" t="s">
        <v>2976</v>
      </c>
    </row>
    <row r="14776" customHeight="1" spans="1:19">
      <c r="A14776">
        <v>6740514459</v>
      </c>
      <c r="B14776" s="2" t="s">
        <v>41130</v>
      </c>
      <c r="C14776" t="s">
        <v>73</v>
      </c>
      <c r="D14776" t="s">
        <v>23</v>
      </c>
      <c r="E14776" t="s">
        <v>41131</v>
      </c>
      <c r="F14776" t="s">
        <v>41132</v>
      </c>
      <c r="G14776">
        <v>511</v>
      </c>
      <c r="H14776">
        <v>296</v>
      </c>
      <c r="I14776">
        <v>5194</v>
      </c>
      <c r="J14776" t="s">
        <v>35</v>
      </c>
      <c r="L14776" t="s">
        <v>51</v>
      </c>
      <c r="M14776">
        <v>2</v>
      </c>
      <c r="N14776">
        <v>0</v>
      </c>
      <c r="O14776">
        <v>-1</v>
      </c>
      <c r="P14776" t="s">
        <v>36</v>
      </c>
      <c r="Q14776" t="s">
        <v>95</v>
      </c>
      <c r="R14776" s="3">
        <v>43376.6046412037</v>
      </c>
      <c r="S14776" t="s">
        <v>31</v>
      </c>
    </row>
    <row r="14777" customHeight="1" spans="1:19">
      <c r="A14777">
        <v>6740514459</v>
      </c>
      <c r="B14777" s="2" t="s">
        <v>41133</v>
      </c>
      <c r="C14777" t="s">
        <v>207</v>
      </c>
      <c r="D14777" t="s">
        <v>41</v>
      </c>
      <c r="E14777" t="s">
        <v>41131</v>
      </c>
      <c r="F14777" t="s">
        <v>41132</v>
      </c>
      <c r="G14777">
        <v>511</v>
      </c>
      <c r="H14777">
        <v>296</v>
      </c>
      <c r="I14777">
        <v>5194</v>
      </c>
      <c r="J14777" t="s">
        <v>35</v>
      </c>
      <c r="L14777" t="s">
        <v>51</v>
      </c>
      <c r="M14777">
        <v>2</v>
      </c>
      <c r="N14777">
        <v>0</v>
      </c>
      <c r="O14777">
        <v>-1</v>
      </c>
      <c r="P14777" t="s">
        <v>36</v>
      </c>
      <c r="Q14777" t="s">
        <v>95</v>
      </c>
      <c r="R14777" s="3">
        <v>43376.6046412037</v>
      </c>
      <c r="S14777" t="s">
        <v>31</v>
      </c>
    </row>
    <row r="14778" customHeight="1" spans="1:19">
      <c r="A14778">
        <v>6740514459</v>
      </c>
      <c r="B14778" s="2" t="s">
        <v>41134</v>
      </c>
      <c r="C14778" t="s">
        <v>73</v>
      </c>
      <c r="D14778" t="s">
        <v>23</v>
      </c>
      <c r="E14778" t="s">
        <v>41131</v>
      </c>
      <c r="F14778" t="s">
        <v>41132</v>
      </c>
      <c r="G14778">
        <v>511</v>
      </c>
      <c r="H14778">
        <v>296</v>
      </c>
      <c r="I14778">
        <v>5194</v>
      </c>
      <c r="J14778" t="s">
        <v>35</v>
      </c>
      <c r="L14778" t="s">
        <v>51</v>
      </c>
      <c r="M14778">
        <v>2</v>
      </c>
      <c r="N14778">
        <v>0</v>
      </c>
      <c r="O14778">
        <v>-1</v>
      </c>
      <c r="P14778" t="s">
        <v>36</v>
      </c>
      <c r="Q14778" t="s">
        <v>95</v>
      </c>
      <c r="R14778" s="3">
        <v>43376.6046412037</v>
      </c>
      <c r="S14778" t="s">
        <v>31</v>
      </c>
    </row>
    <row r="14779" customHeight="1" spans="1:19">
      <c r="A14779">
        <v>7740846484</v>
      </c>
      <c r="B14779" s="2" t="s">
        <v>41135</v>
      </c>
      <c r="C14779" t="s">
        <v>5802</v>
      </c>
      <c r="D14779" t="s">
        <v>23</v>
      </c>
      <c r="E14779" t="s">
        <v>41136</v>
      </c>
      <c r="G14779">
        <v>6</v>
      </c>
      <c r="H14779">
        <v>489</v>
      </c>
      <c r="I14779">
        <v>2024</v>
      </c>
      <c r="J14779" t="s">
        <v>26</v>
      </c>
      <c r="L14779" t="s">
        <v>28</v>
      </c>
      <c r="M14779">
        <v>0</v>
      </c>
      <c r="N14779">
        <v>0</v>
      </c>
      <c r="O14779">
        <v>-1</v>
      </c>
      <c r="P14779" t="s">
        <v>17930</v>
      </c>
      <c r="Q14779" t="s">
        <v>30</v>
      </c>
      <c r="R14779" s="3">
        <v>44613.5980208333</v>
      </c>
      <c r="S14779" t="s">
        <v>38</v>
      </c>
    </row>
    <row r="14780" customHeight="1" spans="1:19">
      <c r="A14780">
        <v>7740846484</v>
      </c>
      <c r="B14780" s="2" t="s">
        <v>41137</v>
      </c>
      <c r="C14780" t="s">
        <v>19520</v>
      </c>
      <c r="D14780" t="s">
        <v>1382</v>
      </c>
      <c r="E14780" t="s">
        <v>41136</v>
      </c>
      <c r="G14780">
        <v>6</v>
      </c>
      <c r="H14780">
        <v>489</v>
      </c>
      <c r="I14780">
        <v>2024</v>
      </c>
      <c r="J14780" t="s">
        <v>26</v>
      </c>
      <c r="L14780" t="s">
        <v>28</v>
      </c>
      <c r="M14780">
        <v>0</v>
      </c>
      <c r="N14780">
        <v>0</v>
      </c>
      <c r="O14780">
        <v>-1</v>
      </c>
      <c r="P14780" t="s">
        <v>17930</v>
      </c>
      <c r="Q14780" t="s">
        <v>30</v>
      </c>
      <c r="R14780" s="3">
        <v>44613.5980208333</v>
      </c>
      <c r="S14780" t="s">
        <v>38</v>
      </c>
    </row>
    <row r="14781" customHeight="1" spans="1:19">
      <c r="A14781">
        <v>6615059331</v>
      </c>
      <c r="B14781" s="2" t="s">
        <v>41138</v>
      </c>
      <c r="C14781" t="s">
        <v>210</v>
      </c>
      <c r="D14781" t="s">
        <v>41</v>
      </c>
      <c r="E14781" t="s">
        <v>41139</v>
      </c>
      <c r="G14781">
        <v>3</v>
      </c>
      <c r="H14781">
        <v>40</v>
      </c>
      <c r="I14781">
        <v>186</v>
      </c>
      <c r="J14781" t="s">
        <v>35</v>
      </c>
      <c r="L14781" t="s">
        <v>51</v>
      </c>
      <c r="M14781">
        <v>0</v>
      </c>
      <c r="N14781">
        <v>0</v>
      </c>
      <c r="O14781">
        <v>-1</v>
      </c>
      <c r="P14781" t="s">
        <v>41140</v>
      </c>
      <c r="Q14781" t="s">
        <v>37</v>
      </c>
      <c r="R14781" s="3">
        <v>43309.8470949074</v>
      </c>
      <c r="S14781" t="s">
        <v>38</v>
      </c>
    </row>
    <row r="14782" customHeight="1" spans="1:19">
      <c r="A14782">
        <v>6622174434</v>
      </c>
      <c r="B14782" s="2" t="s">
        <v>41141</v>
      </c>
      <c r="C14782" t="s">
        <v>207</v>
      </c>
      <c r="D14782" t="s">
        <v>41</v>
      </c>
      <c r="E14782" t="s">
        <v>41142</v>
      </c>
      <c r="G14782">
        <v>121</v>
      </c>
      <c r="H14782">
        <v>421</v>
      </c>
      <c r="I14782">
        <v>466</v>
      </c>
      <c r="J14782" t="s">
        <v>35</v>
      </c>
      <c r="L14782" t="s">
        <v>51</v>
      </c>
      <c r="M14782">
        <v>6</v>
      </c>
      <c r="N14782">
        <v>0</v>
      </c>
      <c r="O14782">
        <v>-1</v>
      </c>
      <c r="P14782" t="s">
        <v>36</v>
      </c>
      <c r="Q14782" t="s">
        <v>63</v>
      </c>
      <c r="R14782" s="3">
        <v>43316.9646643518</v>
      </c>
      <c r="S14782" t="s">
        <v>31</v>
      </c>
    </row>
    <row r="14783" customHeight="1" spans="1:19">
      <c r="A14783">
        <v>7395768961</v>
      </c>
      <c r="B14783" s="2" t="s">
        <v>41143</v>
      </c>
      <c r="C14783" t="s">
        <v>396</v>
      </c>
      <c r="D14783" t="s">
        <v>41</v>
      </c>
      <c r="E14783" t="s">
        <v>41144</v>
      </c>
      <c r="F14783" t="s">
        <v>41145</v>
      </c>
      <c r="G14783">
        <v>85</v>
      </c>
      <c r="H14783">
        <v>266</v>
      </c>
      <c r="I14783">
        <v>609</v>
      </c>
      <c r="J14783" t="s">
        <v>106</v>
      </c>
      <c r="K14783" t="s">
        <v>26639</v>
      </c>
      <c r="L14783" t="s">
        <v>28</v>
      </c>
      <c r="M14783">
        <v>0</v>
      </c>
      <c r="N14783">
        <v>0</v>
      </c>
      <c r="O14783">
        <v>-1</v>
      </c>
      <c r="P14783" t="s">
        <v>41146</v>
      </c>
      <c r="Q14783" t="s">
        <v>46</v>
      </c>
      <c r="R14783" s="3">
        <v>43880.8361342593</v>
      </c>
      <c r="S14783" t="s">
        <v>31</v>
      </c>
    </row>
    <row r="14784" customHeight="1" spans="1:21">
      <c r="A14784">
        <v>1826706065</v>
      </c>
      <c r="B14784" s="2" t="s">
        <v>41147</v>
      </c>
      <c r="C14784" t="s">
        <v>19520</v>
      </c>
      <c r="D14784" t="s">
        <v>1382</v>
      </c>
      <c r="E14784" t="s">
        <v>41148</v>
      </c>
      <c r="F14784" t="s">
        <v>41149</v>
      </c>
      <c r="G14784">
        <v>289</v>
      </c>
      <c r="H14784">
        <v>322</v>
      </c>
      <c r="I14784">
        <v>9588</v>
      </c>
      <c r="J14784" t="s">
        <v>106</v>
      </c>
      <c r="L14784" t="s">
        <v>28</v>
      </c>
      <c r="M14784">
        <v>6</v>
      </c>
      <c r="N14784">
        <v>1</v>
      </c>
      <c r="O14784">
        <v>0</v>
      </c>
      <c r="P14784" t="s">
        <v>134</v>
      </c>
      <c r="Q14784" t="s">
        <v>37</v>
      </c>
      <c r="R14784" s="3">
        <v>40457.8660763889</v>
      </c>
      <c r="S14784" t="s">
        <v>54</v>
      </c>
      <c r="U14784" t="s">
        <v>41150</v>
      </c>
    </row>
    <row r="14785" customHeight="1" spans="1:19">
      <c r="A14785">
        <v>5731113970</v>
      </c>
      <c r="B14785" s="2" t="s">
        <v>41151</v>
      </c>
      <c r="C14785" t="s">
        <v>73</v>
      </c>
      <c r="D14785" t="s">
        <v>23</v>
      </c>
      <c r="E14785" t="s">
        <v>41152</v>
      </c>
      <c r="F14785" t="s">
        <v>41153</v>
      </c>
      <c r="G14785">
        <v>127</v>
      </c>
      <c r="H14785">
        <v>935</v>
      </c>
      <c r="I14785">
        <v>1690</v>
      </c>
      <c r="J14785" t="s">
        <v>495</v>
      </c>
      <c r="L14785" t="s">
        <v>28</v>
      </c>
      <c r="M14785">
        <v>4</v>
      </c>
      <c r="N14785">
        <v>0</v>
      </c>
      <c r="O14785">
        <v>-1</v>
      </c>
      <c r="P14785" t="s">
        <v>41154</v>
      </c>
      <c r="Q14785" t="s">
        <v>183</v>
      </c>
      <c r="R14785" s="3">
        <v>42295.9254861111</v>
      </c>
      <c r="S14785" t="s">
        <v>31</v>
      </c>
    </row>
    <row r="14786" customHeight="1" spans="1:19">
      <c r="A14786">
        <v>7410165448</v>
      </c>
      <c r="B14786" s="2" t="s">
        <v>41155</v>
      </c>
      <c r="C14786" t="s">
        <v>73</v>
      </c>
      <c r="D14786" t="s">
        <v>23</v>
      </c>
      <c r="E14786" t="s">
        <v>41156</v>
      </c>
      <c r="F14786" t="s">
        <v>41157</v>
      </c>
      <c r="G14786">
        <v>356</v>
      </c>
      <c r="H14786">
        <v>375</v>
      </c>
      <c r="I14786">
        <v>4374</v>
      </c>
      <c r="J14786" t="s">
        <v>26</v>
      </c>
      <c r="L14786" t="s">
        <v>28</v>
      </c>
      <c r="M14786">
        <v>5</v>
      </c>
      <c r="N14786">
        <v>0</v>
      </c>
      <c r="O14786">
        <v>-1</v>
      </c>
      <c r="P14786" t="s">
        <v>41158</v>
      </c>
      <c r="Q14786" t="s">
        <v>37</v>
      </c>
      <c r="R14786" s="3">
        <v>43900.5901736111</v>
      </c>
      <c r="S14786" t="s">
        <v>31</v>
      </c>
    </row>
    <row r="14787" customHeight="1" spans="1:19">
      <c r="A14787">
        <v>7297577069</v>
      </c>
      <c r="B14787" s="2" t="s">
        <v>41159</v>
      </c>
      <c r="C14787" t="s">
        <v>73</v>
      </c>
      <c r="D14787" t="s">
        <v>23</v>
      </c>
      <c r="E14787" t="s">
        <v>41160</v>
      </c>
      <c r="G14787">
        <v>14</v>
      </c>
      <c r="H14787">
        <v>373</v>
      </c>
      <c r="I14787">
        <v>5165</v>
      </c>
      <c r="J14787" t="s">
        <v>323</v>
      </c>
      <c r="L14787" t="s">
        <v>28</v>
      </c>
      <c r="M14787">
        <v>0</v>
      </c>
      <c r="N14787">
        <v>0</v>
      </c>
      <c r="O14787">
        <v>-1</v>
      </c>
      <c r="P14787" t="s">
        <v>36</v>
      </c>
      <c r="Q14787" t="s">
        <v>63</v>
      </c>
      <c r="R14787" s="3">
        <v>43709.7258333333</v>
      </c>
      <c r="S14787" t="s">
        <v>31</v>
      </c>
    </row>
    <row r="14788" customHeight="1" spans="1:19">
      <c r="A14788">
        <v>6914413592</v>
      </c>
      <c r="B14788" s="2" t="s">
        <v>41161</v>
      </c>
      <c r="C14788" t="s">
        <v>73</v>
      </c>
      <c r="D14788" t="s">
        <v>23</v>
      </c>
      <c r="E14788" t="s">
        <v>41162</v>
      </c>
      <c r="F14788" t="s">
        <v>41163</v>
      </c>
      <c r="G14788">
        <v>11744</v>
      </c>
      <c r="H14788">
        <v>2853</v>
      </c>
      <c r="I14788">
        <v>25178</v>
      </c>
      <c r="J14788" t="s">
        <v>35</v>
      </c>
      <c r="L14788" t="s">
        <v>51</v>
      </c>
      <c r="M14788">
        <v>6</v>
      </c>
      <c r="N14788">
        <v>1</v>
      </c>
      <c r="O14788">
        <v>0</v>
      </c>
      <c r="P14788" t="s">
        <v>41164</v>
      </c>
      <c r="Q14788" t="s">
        <v>30</v>
      </c>
      <c r="R14788" s="3">
        <v>43467.6429976852</v>
      </c>
      <c r="S14788" t="s">
        <v>31</v>
      </c>
    </row>
    <row r="14789" customHeight="1" spans="1:19">
      <c r="A14789">
        <v>7455394676</v>
      </c>
      <c r="B14789" s="2" t="s">
        <v>41165</v>
      </c>
      <c r="C14789" t="s">
        <v>207</v>
      </c>
      <c r="D14789" t="s">
        <v>41</v>
      </c>
      <c r="E14789" t="s">
        <v>41166</v>
      </c>
      <c r="G14789">
        <v>6</v>
      </c>
      <c r="H14789">
        <v>262</v>
      </c>
      <c r="I14789">
        <v>540</v>
      </c>
      <c r="J14789" t="s">
        <v>850</v>
      </c>
      <c r="K14789" t="s">
        <v>21848</v>
      </c>
      <c r="L14789" t="s">
        <v>28</v>
      </c>
      <c r="M14789">
        <v>1</v>
      </c>
      <c r="N14789">
        <v>0</v>
      </c>
      <c r="O14789">
        <v>-1</v>
      </c>
      <c r="P14789" t="s">
        <v>20168</v>
      </c>
      <c r="Q14789" t="s">
        <v>63</v>
      </c>
      <c r="R14789" s="3">
        <v>43964.5549305556</v>
      </c>
      <c r="S14789" t="s">
        <v>31</v>
      </c>
    </row>
    <row r="14790" customHeight="1" spans="1:19">
      <c r="A14790">
        <v>5175025342</v>
      </c>
      <c r="B14790" s="2" t="s">
        <v>41167</v>
      </c>
      <c r="C14790" t="s">
        <v>73</v>
      </c>
      <c r="D14790" t="s">
        <v>23</v>
      </c>
      <c r="E14790" t="s">
        <v>41168</v>
      </c>
      <c r="F14790" t="s">
        <v>41169</v>
      </c>
      <c r="G14790">
        <v>442</v>
      </c>
      <c r="H14790">
        <v>613</v>
      </c>
      <c r="I14790">
        <v>2988</v>
      </c>
      <c r="J14790" t="s">
        <v>50</v>
      </c>
      <c r="K14790" t="s">
        <v>149</v>
      </c>
      <c r="L14790" t="s">
        <v>51</v>
      </c>
      <c r="M14790">
        <v>3</v>
      </c>
      <c r="N14790">
        <v>0</v>
      </c>
      <c r="O14790">
        <v>-1</v>
      </c>
      <c r="P14790" t="s">
        <v>41170</v>
      </c>
      <c r="Q14790" t="s">
        <v>1112</v>
      </c>
      <c r="R14790" s="3">
        <v>41800.5956944444</v>
      </c>
      <c r="S14790" t="s">
        <v>31</v>
      </c>
    </row>
    <row r="14791" customHeight="1" spans="1:19">
      <c r="A14791">
        <v>5175025342</v>
      </c>
      <c r="B14791" s="2" t="s">
        <v>41171</v>
      </c>
      <c r="C14791" t="s">
        <v>207</v>
      </c>
      <c r="D14791" t="s">
        <v>41</v>
      </c>
      <c r="E14791" t="s">
        <v>41168</v>
      </c>
      <c r="F14791" t="s">
        <v>41169</v>
      </c>
      <c r="G14791">
        <v>442</v>
      </c>
      <c r="H14791">
        <v>613</v>
      </c>
      <c r="I14791">
        <v>2988</v>
      </c>
      <c r="J14791" t="s">
        <v>50</v>
      </c>
      <c r="K14791" t="s">
        <v>149</v>
      </c>
      <c r="L14791" t="s">
        <v>51</v>
      </c>
      <c r="M14791">
        <v>3</v>
      </c>
      <c r="N14791">
        <v>0</v>
      </c>
      <c r="O14791">
        <v>-1</v>
      </c>
      <c r="P14791" t="s">
        <v>41170</v>
      </c>
      <c r="Q14791" t="s">
        <v>1112</v>
      </c>
      <c r="R14791" s="3">
        <v>41800.5956944444</v>
      </c>
      <c r="S14791" t="s">
        <v>31</v>
      </c>
    </row>
    <row r="14792" customHeight="1" spans="1:19">
      <c r="A14792">
        <v>5913745238</v>
      </c>
      <c r="B14792" s="2" t="s">
        <v>41172</v>
      </c>
      <c r="C14792" t="s">
        <v>210</v>
      </c>
      <c r="D14792" t="s">
        <v>41</v>
      </c>
      <c r="E14792" t="s">
        <v>41173</v>
      </c>
      <c r="F14792" t="s">
        <v>41174</v>
      </c>
      <c r="G14792">
        <v>12311</v>
      </c>
      <c r="H14792">
        <v>437</v>
      </c>
      <c r="I14792">
        <v>2475</v>
      </c>
      <c r="J14792" t="s">
        <v>35</v>
      </c>
      <c r="L14792" t="s">
        <v>51</v>
      </c>
      <c r="M14792">
        <v>6</v>
      </c>
      <c r="N14792">
        <v>1</v>
      </c>
      <c r="O14792">
        <v>0</v>
      </c>
      <c r="P14792" t="s">
        <v>608</v>
      </c>
      <c r="Q14792" t="s">
        <v>141</v>
      </c>
      <c r="R14792" s="3">
        <v>42491.583912037</v>
      </c>
      <c r="S14792" t="s">
        <v>31</v>
      </c>
    </row>
    <row r="14793" customHeight="1" spans="1:19">
      <c r="A14793">
        <v>1750485635</v>
      </c>
      <c r="B14793" s="2" t="s">
        <v>41175</v>
      </c>
      <c r="C14793" t="s">
        <v>210</v>
      </c>
      <c r="D14793" t="s">
        <v>41</v>
      </c>
      <c r="E14793" t="s">
        <v>41176</v>
      </c>
      <c r="G14793">
        <v>346</v>
      </c>
      <c r="H14793">
        <v>95</v>
      </c>
      <c r="I14793">
        <v>865</v>
      </c>
      <c r="J14793" t="s">
        <v>289</v>
      </c>
      <c r="K14793" t="s">
        <v>9503</v>
      </c>
      <c r="L14793" t="s">
        <v>28</v>
      </c>
      <c r="M14793">
        <v>0</v>
      </c>
      <c r="N14793">
        <v>0</v>
      </c>
      <c r="O14793">
        <v>-1</v>
      </c>
      <c r="P14793" t="s">
        <v>41177</v>
      </c>
      <c r="Q14793" t="s">
        <v>95</v>
      </c>
      <c r="R14793" s="3">
        <v>40332.8157523148</v>
      </c>
      <c r="S14793" t="s">
        <v>31</v>
      </c>
    </row>
    <row r="14794" customHeight="1" spans="1:19">
      <c r="A14794">
        <v>6458788551</v>
      </c>
      <c r="B14794" s="2" t="s">
        <v>41178</v>
      </c>
      <c r="C14794" t="s">
        <v>73</v>
      </c>
      <c r="D14794" t="s">
        <v>23</v>
      </c>
      <c r="E14794" t="s">
        <v>41179</v>
      </c>
      <c r="G14794">
        <v>7</v>
      </c>
      <c r="H14794">
        <v>80</v>
      </c>
      <c r="I14794">
        <v>787</v>
      </c>
      <c r="J14794" t="s">
        <v>35</v>
      </c>
      <c r="L14794" t="s">
        <v>28</v>
      </c>
      <c r="M14794">
        <v>0</v>
      </c>
      <c r="N14794">
        <v>0</v>
      </c>
      <c r="O14794">
        <v>-1</v>
      </c>
      <c r="P14794" t="s">
        <v>36</v>
      </c>
      <c r="Q14794" t="s">
        <v>141</v>
      </c>
      <c r="R14794" s="3">
        <v>43112.4919444444</v>
      </c>
      <c r="S14794" t="s">
        <v>31</v>
      </c>
    </row>
    <row r="14795" customHeight="1" spans="1:20">
      <c r="A14795">
        <v>3815826106</v>
      </c>
      <c r="B14795" s="2" t="s">
        <v>41180</v>
      </c>
      <c r="C14795" t="s">
        <v>207</v>
      </c>
      <c r="D14795" t="s">
        <v>41</v>
      </c>
      <c r="E14795" t="s">
        <v>41181</v>
      </c>
      <c r="F14795" t="s">
        <v>41182</v>
      </c>
      <c r="G14795">
        <v>294</v>
      </c>
      <c r="H14795">
        <v>71</v>
      </c>
      <c r="I14795">
        <v>1966</v>
      </c>
      <c r="J14795" t="s">
        <v>35</v>
      </c>
      <c r="L14795" t="s">
        <v>28</v>
      </c>
      <c r="M14795">
        <v>2</v>
      </c>
      <c r="N14795">
        <v>0</v>
      </c>
      <c r="O14795">
        <v>-1</v>
      </c>
      <c r="P14795" t="s">
        <v>29</v>
      </c>
      <c r="Q14795" t="s">
        <v>79</v>
      </c>
      <c r="R14795" s="3">
        <v>41541.6036805556</v>
      </c>
      <c r="S14795" t="s">
        <v>54</v>
      </c>
      <c r="T14795" t="s">
        <v>41183</v>
      </c>
    </row>
    <row r="14796" customHeight="1" spans="1:20">
      <c r="A14796">
        <v>3815826106</v>
      </c>
      <c r="B14796" s="2" t="s">
        <v>41184</v>
      </c>
      <c r="C14796" t="s">
        <v>207</v>
      </c>
      <c r="D14796" t="s">
        <v>41</v>
      </c>
      <c r="E14796" t="s">
        <v>41181</v>
      </c>
      <c r="F14796" t="s">
        <v>41182</v>
      </c>
      <c r="G14796">
        <v>294</v>
      </c>
      <c r="H14796">
        <v>71</v>
      </c>
      <c r="I14796">
        <v>1966</v>
      </c>
      <c r="J14796" t="s">
        <v>35</v>
      </c>
      <c r="L14796" t="s">
        <v>28</v>
      </c>
      <c r="M14796">
        <v>2</v>
      </c>
      <c r="N14796">
        <v>0</v>
      </c>
      <c r="O14796">
        <v>-1</v>
      </c>
      <c r="P14796" t="s">
        <v>29</v>
      </c>
      <c r="Q14796" t="s">
        <v>79</v>
      </c>
      <c r="R14796" s="3">
        <v>41541.6036805556</v>
      </c>
      <c r="S14796" t="s">
        <v>54</v>
      </c>
      <c r="T14796" t="s">
        <v>41183</v>
      </c>
    </row>
    <row r="14797" customHeight="1" spans="1:19">
      <c r="A14797">
        <v>1833756953</v>
      </c>
      <c r="B14797" s="2" t="s">
        <v>41185</v>
      </c>
      <c r="C14797" t="s">
        <v>73</v>
      </c>
      <c r="D14797" t="s">
        <v>23</v>
      </c>
      <c r="E14797" t="s">
        <v>41186</v>
      </c>
      <c r="F14797" t="s">
        <v>41187</v>
      </c>
      <c r="G14797">
        <v>0</v>
      </c>
      <c r="H14797">
        <v>101</v>
      </c>
      <c r="I14797">
        <v>164</v>
      </c>
      <c r="J14797" t="s">
        <v>106</v>
      </c>
      <c r="K14797" t="s">
        <v>187</v>
      </c>
      <c r="L14797" t="s">
        <v>28</v>
      </c>
      <c r="M14797">
        <v>0</v>
      </c>
      <c r="N14797">
        <v>0</v>
      </c>
      <c r="O14797">
        <v>-1</v>
      </c>
      <c r="Q14797" t="s">
        <v>37</v>
      </c>
      <c r="R14797" s="3">
        <v>40470.562349537</v>
      </c>
      <c r="S14797" t="s">
        <v>38</v>
      </c>
    </row>
    <row r="14798" customHeight="1" spans="1:19">
      <c r="A14798">
        <v>5756677119</v>
      </c>
      <c r="B14798" s="2" t="s">
        <v>41188</v>
      </c>
      <c r="C14798" t="s">
        <v>73</v>
      </c>
      <c r="D14798" t="s">
        <v>23</v>
      </c>
      <c r="E14798" t="s">
        <v>41189</v>
      </c>
      <c r="F14798" t="s">
        <v>41190</v>
      </c>
      <c r="G14798">
        <v>3</v>
      </c>
      <c r="H14798">
        <v>61</v>
      </c>
      <c r="I14798">
        <v>209</v>
      </c>
      <c r="J14798" t="s">
        <v>35</v>
      </c>
      <c r="L14798" t="s">
        <v>28</v>
      </c>
      <c r="M14798">
        <v>1</v>
      </c>
      <c r="N14798">
        <v>0</v>
      </c>
      <c r="O14798">
        <v>-1</v>
      </c>
      <c r="P14798" t="s">
        <v>36</v>
      </c>
      <c r="Q14798" t="s">
        <v>318</v>
      </c>
      <c r="R14798" s="3">
        <v>42320.7195949074</v>
      </c>
      <c r="S14798" t="s">
        <v>38</v>
      </c>
    </row>
    <row r="14799" customHeight="1" spans="1:19">
      <c r="A14799">
        <v>5756677119</v>
      </c>
      <c r="B14799" s="2" t="s">
        <v>41191</v>
      </c>
      <c r="C14799" t="s">
        <v>73</v>
      </c>
      <c r="D14799" t="s">
        <v>23</v>
      </c>
      <c r="E14799" t="s">
        <v>41189</v>
      </c>
      <c r="F14799" t="s">
        <v>41190</v>
      </c>
      <c r="G14799">
        <v>3</v>
      </c>
      <c r="H14799">
        <v>61</v>
      </c>
      <c r="I14799">
        <v>209</v>
      </c>
      <c r="J14799" t="s">
        <v>35</v>
      </c>
      <c r="L14799" t="s">
        <v>28</v>
      </c>
      <c r="M14799">
        <v>1</v>
      </c>
      <c r="N14799">
        <v>0</v>
      </c>
      <c r="O14799">
        <v>-1</v>
      </c>
      <c r="P14799" t="s">
        <v>36</v>
      </c>
      <c r="Q14799" t="s">
        <v>318</v>
      </c>
      <c r="R14799" s="3">
        <v>42320.7195949074</v>
      </c>
      <c r="S14799" t="s">
        <v>38</v>
      </c>
    </row>
    <row r="14800" customHeight="1" spans="1:19">
      <c r="A14800">
        <v>5756677119</v>
      </c>
      <c r="B14800" s="2" t="s">
        <v>41192</v>
      </c>
      <c r="C14800" t="s">
        <v>73</v>
      </c>
      <c r="D14800" t="s">
        <v>23</v>
      </c>
      <c r="E14800" t="s">
        <v>41189</v>
      </c>
      <c r="F14800" t="s">
        <v>41190</v>
      </c>
      <c r="G14800">
        <v>3</v>
      </c>
      <c r="H14800">
        <v>61</v>
      </c>
      <c r="I14800">
        <v>209</v>
      </c>
      <c r="J14800" t="s">
        <v>35</v>
      </c>
      <c r="L14800" t="s">
        <v>28</v>
      </c>
      <c r="M14800">
        <v>1</v>
      </c>
      <c r="N14800">
        <v>0</v>
      </c>
      <c r="O14800">
        <v>-1</v>
      </c>
      <c r="P14800" t="s">
        <v>36</v>
      </c>
      <c r="Q14800" t="s">
        <v>318</v>
      </c>
      <c r="R14800" s="3">
        <v>42320.7195949074</v>
      </c>
      <c r="S14800" t="s">
        <v>38</v>
      </c>
    </row>
    <row r="14801" customHeight="1" spans="1:19">
      <c r="A14801">
        <v>1837505312</v>
      </c>
      <c r="B14801" s="2" t="s">
        <v>41193</v>
      </c>
      <c r="C14801" t="s">
        <v>210</v>
      </c>
      <c r="D14801" t="s">
        <v>41</v>
      </c>
      <c r="E14801" t="s">
        <v>41194</v>
      </c>
      <c r="G14801">
        <v>85</v>
      </c>
      <c r="H14801">
        <v>256</v>
      </c>
      <c r="I14801">
        <v>3751</v>
      </c>
      <c r="J14801" t="s">
        <v>495</v>
      </c>
      <c r="L14801" t="s">
        <v>28</v>
      </c>
      <c r="M14801">
        <v>0</v>
      </c>
      <c r="N14801">
        <v>0</v>
      </c>
      <c r="O14801">
        <v>-1</v>
      </c>
      <c r="P14801" t="s">
        <v>36</v>
      </c>
      <c r="Q14801" t="s">
        <v>276</v>
      </c>
      <c r="R14801" s="3">
        <v>40452.5431481482</v>
      </c>
      <c r="S14801" t="s">
        <v>31</v>
      </c>
    </row>
    <row r="14802" customHeight="1" spans="1:19">
      <c r="A14802">
        <v>6569975679</v>
      </c>
      <c r="B14802" s="2" t="s">
        <v>41195</v>
      </c>
      <c r="C14802" t="s">
        <v>207</v>
      </c>
      <c r="D14802" t="s">
        <v>41</v>
      </c>
      <c r="E14802" t="s">
        <v>41196</v>
      </c>
      <c r="G14802">
        <v>2</v>
      </c>
      <c r="H14802">
        <v>2</v>
      </c>
      <c r="I14802">
        <v>43</v>
      </c>
      <c r="J14802" t="s">
        <v>35</v>
      </c>
      <c r="L14802" t="s">
        <v>51</v>
      </c>
      <c r="M14802">
        <v>0</v>
      </c>
      <c r="N14802">
        <v>0</v>
      </c>
      <c r="O14802">
        <v>-1</v>
      </c>
      <c r="P14802" t="s">
        <v>36</v>
      </c>
      <c r="Q14802" t="s">
        <v>79</v>
      </c>
      <c r="R14802" s="3">
        <v>43260.4751157407</v>
      </c>
      <c r="S14802" t="s">
        <v>38</v>
      </c>
    </row>
    <row r="14803" customHeight="1" spans="1:19">
      <c r="A14803">
        <v>7737720146</v>
      </c>
      <c r="B14803" s="2" t="s">
        <v>41197</v>
      </c>
      <c r="C14803" t="s">
        <v>207</v>
      </c>
      <c r="D14803" t="s">
        <v>41</v>
      </c>
      <c r="E14803" t="s">
        <v>41198</v>
      </c>
      <c r="F14803" t="s">
        <v>41199</v>
      </c>
      <c r="G14803">
        <v>2</v>
      </c>
      <c r="H14803">
        <v>40</v>
      </c>
      <c r="I14803">
        <v>226</v>
      </c>
      <c r="J14803" t="s">
        <v>1289</v>
      </c>
      <c r="K14803" t="s">
        <v>31466</v>
      </c>
      <c r="L14803" t="s">
        <v>51</v>
      </c>
      <c r="M14803">
        <v>1</v>
      </c>
      <c r="N14803">
        <v>0</v>
      </c>
      <c r="O14803">
        <v>-1</v>
      </c>
      <c r="P14803" t="s">
        <v>30282</v>
      </c>
      <c r="Q14803" t="s">
        <v>101</v>
      </c>
      <c r="R14803" s="3">
        <v>44585.4122685185</v>
      </c>
      <c r="S14803" t="s">
        <v>38</v>
      </c>
    </row>
    <row r="14804" customHeight="1" spans="1:19">
      <c r="A14804">
        <v>3891602956</v>
      </c>
      <c r="B14804" s="2" t="s">
        <v>41200</v>
      </c>
      <c r="C14804" t="s">
        <v>207</v>
      </c>
      <c r="D14804" t="s">
        <v>41</v>
      </c>
      <c r="E14804" t="s">
        <v>41201</v>
      </c>
      <c r="G14804">
        <v>33</v>
      </c>
      <c r="H14804">
        <v>132</v>
      </c>
      <c r="I14804">
        <v>87</v>
      </c>
      <c r="J14804" t="s">
        <v>35</v>
      </c>
      <c r="L14804" t="s">
        <v>28</v>
      </c>
      <c r="M14804">
        <v>1</v>
      </c>
      <c r="N14804">
        <v>0</v>
      </c>
      <c r="O14804">
        <v>-1</v>
      </c>
      <c r="P14804" t="s">
        <v>36</v>
      </c>
      <c r="Q14804" t="s">
        <v>30</v>
      </c>
      <c r="R14804" s="3">
        <v>41584.0096527778</v>
      </c>
      <c r="S14804" t="s">
        <v>31</v>
      </c>
    </row>
    <row r="14805" customHeight="1" spans="1:19">
      <c r="A14805">
        <v>7757309131</v>
      </c>
      <c r="B14805" s="2" t="s">
        <v>41202</v>
      </c>
      <c r="C14805" t="s">
        <v>207</v>
      </c>
      <c r="D14805" t="s">
        <v>41</v>
      </c>
      <c r="E14805" t="s">
        <v>41203</v>
      </c>
      <c r="G14805">
        <v>1</v>
      </c>
      <c r="H14805">
        <v>0</v>
      </c>
      <c r="I14805">
        <v>913</v>
      </c>
      <c r="J14805" t="s">
        <v>726</v>
      </c>
      <c r="L14805" t="s">
        <v>28</v>
      </c>
      <c r="M14805">
        <v>1</v>
      </c>
      <c r="N14805">
        <v>0</v>
      </c>
      <c r="O14805">
        <v>-1</v>
      </c>
      <c r="P14805" t="s">
        <v>41204</v>
      </c>
      <c r="Q14805" t="s">
        <v>245</v>
      </c>
      <c r="R14805" s="3">
        <v>44681.4397685185</v>
      </c>
      <c r="S14805" t="s">
        <v>38</v>
      </c>
    </row>
    <row r="14806" customHeight="1" spans="1:19">
      <c r="A14806">
        <v>5912408912</v>
      </c>
      <c r="B14806" s="2" t="s">
        <v>41205</v>
      </c>
      <c r="C14806" t="s">
        <v>207</v>
      </c>
      <c r="D14806" t="s">
        <v>41</v>
      </c>
      <c r="E14806" t="s">
        <v>41206</v>
      </c>
      <c r="G14806">
        <v>2</v>
      </c>
      <c r="H14806">
        <v>364</v>
      </c>
      <c r="I14806">
        <v>157</v>
      </c>
      <c r="J14806" t="s">
        <v>35</v>
      </c>
      <c r="L14806" t="s">
        <v>28</v>
      </c>
      <c r="M14806">
        <v>0</v>
      </c>
      <c r="N14806">
        <v>0</v>
      </c>
      <c r="O14806">
        <v>-1</v>
      </c>
      <c r="P14806" t="s">
        <v>36</v>
      </c>
      <c r="Q14806" t="s">
        <v>439</v>
      </c>
      <c r="R14806" s="3">
        <v>42491.5627314815</v>
      </c>
      <c r="S14806" t="s">
        <v>31</v>
      </c>
    </row>
    <row r="14807" customHeight="1" spans="1:19">
      <c r="A14807">
        <v>3208766434</v>
      </c>
      <c r="B14807" s="2" t="s">
        <v>41207</v>
      </c>
      <c r="C14807" t="s">
        <v>73</v>
      </c>
      <c r="D14807" t="s">
        <v>23</v>
      </c>
      <c r="E14807" t="s">
        <v>41208</v>
      </c>
      <c r="F14807" t="s">
        <v>41209</v>
      </c>
      <c r="G14807">
        <v>43</v>
      </c>
      <c r="H14807">
        <v>79</v>
      </c>
      <c r="I14807">
        <v>2557</v>
      </c>
      <c r="J14807" t="s">
        <v>106</v>
      </c>
      <c r="K14807" t="s">
        <v>479</v>
      </c>
      <c r="L14807" t="s">
        <v>28</v>
      </c>
      <c r="M14807">
        <v>0</v>
      </c>
      <c r="N14807">
        <v>0</v>
      </c>
      <c r="O14807">
        <v>-1</v>
      </c>
      <c r="P14807" t="s">
        <v>36</v>
      </c>
      <c r="Q14807" t="s">
        <v>37</v>
      </c>
      <c r="R14807" s="3">
        <v>41335.7951157407</v>
      </c>
      <c r="S14807" t="s">
        <v>31</v>
      </c>
    </row>
    <row r="14808" customHeight="1" spans="1:19">
      <c r="A14808">
        <v>7371988145</v>
      </c>
      <c r="B14808" s="2" t="s">
        <v>41210</v>
      </c>
      <c r="C14808" t="s">
        <v>73</v>
      </c>
      <c r="D14808" t="s">
        <v>23</v>
      </c>
      <c r="E14808" t="s">
        <v>41211</v>
      </c>
      <c r="F14808" t="s">
        <v>41212</v>
      </c>
      <c r="G14808">
        <v>67</v>
      </c>
      <c r="H14808">
        <v>9</v>
      </c>
      <c r="I14808">
        <v>162</v>
      </c>
      <c r="J14808" t="s">
        <v>35</v>
      </c>
      <c r="L14808" t="s">
        <v>51</v>
      </c>
      <c r="M14808">
        <v>0</v>
      </c>
      <c r="N14808">
        <v>0</v>
      </c>
      <c r="O14808">
        <v>-1</v>
      </c>
      <c r="P14808" t="s">
        <v>41213</v>
      </c>
      <c r="Q14808" t="s">
        <v>46</v>
      </c>
      <c r="R14808" s="3">
        <v>43843.9620138889</v>
      </c>
      <c r="S14808" t="s">
        <v>38</v>
      </c>
    </row>
    <row r="14809" customHeight="1" spans="1:19">
      <c r="A14809">
        <v>5309753546</v>
      </c>
      <c r="B14809" s="2" t="s">
        <v>41214</v>
      </c>
      <c r="C14809" t="s">
        <v>207</v>
      </c>
      <c r="D14809" t="s">
        <v>41</v>
      </c>
      <c r="E14809" t="s">
        <v>41215</v>
      </c>
      <c r="F14809" t="s">
        <v>41216</v>
      </c>
      <c r="G14809">
        <v>51</v>
      </c>
      <c r="H14809">
        <v>198</v>
      </c>
      <c r="I14809">
        <v>103</v>
      </c>
      <c r="J14809" t="s">
        <v>26</v>
      </c>
      <c r="L14809" t="s">
        <v>28</v>
      </c>
      <c r="M14809">
        <v>6</v>
      </c>
      <c r="N14809">
        <v>0</v>
      </c>
      <c r="O14809">
        <v>-1</v>
      </c>
      <c r="P14809" t="s">
        <v>31025</v>
      </c>
      <c r="Q14809" t="s">
        <v>30</v>
      </c>
      <c r="R14809" s="3">
        <v>41922.3974884259</v>
      </c>
      <c r="S14809" t="s">
        <v>31</v>
      </c>
    </row>
    <row r="14810" customHeight="1" spans="1:19">
      <c r="A14810">
        <v>7355902480</v>
      </c>
      <c r="B14810" s="2" t="s">
        <v>41217</v>
      </c>
      <c r="C14810" t="s">
        <v>73</v>
      </c>
      <c r="D14810" t="s">
        <v>23</v>
      </c>
      <c r="E14810" t="s">
        <v>41218</v>
      </c>
      <c r="F14810" t="s">
        <v>41219</v>
      </c>
      <c r="G14810">
        <v>28</v>
      </c>
      <c r="H14810">
        <v>1069</v>
      </c>
      <c r="I14810">
        <v>14310</v>
      </c>
      <c r="J14810" t="s">
        <v>495</v>
      </c>
      <c r="K14810" t="s">
        <v>6939</v>
      </c>
      <c r="L14810" t="s">
        <v>28</v>
      </c>
      <c r="M14810">
        <v>1</v>
      </c>
      <c r="N14810">
        <v>0</v>
      </c>
      <c r="O14810">
        <v>-1</v>
      </c>
      <c r="P14810" t="s">
        <v>275</v>
      </c>
      <c r="Q14810" t="s">
        <v>386</v>
      </c>
      <c r="R14810" s="3">
        <v>43814.5209722222</v>
      </c>
      <c r="S14810" t="s">
        <v>31</v>
      </c>
    </row>
    <row r="14811" customHeight="1" spans="1:19">
      <c r="A14811">
        <v>6621522242</v>
      </c>
      <c r="B14811" s="2" t="s">
        <v>41220</v>
      </c>
      <c r="C14811" t="s">
        <v>207</v>
      </c>
      <c r="D14811" t="s">
        <v>41</v>
      </c>
      <c r="E14811" t="s">
        <v>41221</v>
      </c>
      <c r="F14811" t="s">
        <v>41222</v>
      </c>
      <c r="G14811">
        <v>30</v>
      </c>
      <c r="H14811">
        <v>401</v>
      </c>
      <c r="I14811">
        <v>287</v>
      </c>
      <c r="J14811" t="s">
        <v>35</v>
      </c>
      <c r="L14811" t="s">
        <v>28</v>
      </c>
      <c r="M14811">
        <v>1</v>
      </c>
      <c r="N14811">
        <v>0</v>
      </c>
      <c r="O14811">
        <v>-1</v>
      </c>
      <c r="P14811" t="s">
        <v>36</v>
      </c>
      <c r="Q14811" t="s">
        <v>101</v>
      </c>
      <c r="R14811" s="3">
        <v>43316.4974189815</v>
      </c>
      <c r="S14811" t="s">
        <v>38</v>
      </c>
    </row>
    <row r="14812" customHeight="1" spans="1:19">
      <c r="A14812">
        <v>7530873570</v>
      </c>
      <c r="B14812" s="2" t="s">
        <v>41223</v>
      </c>
      <c r="C14812" t="s">
        <v>207</v>
      </c>
      <c r="D14812" t="s">
        <v>41</v>
      </c>
      <c r="E14812" t="s">
        <v>41224</v>
      </c>
      <c r="F14812" t="s">
        <v>41225</v>
      </c>
      <c r="G14812">
        <v>1</v>
      </c>
      <c r="H14812">
        <v>0</v>
      </c>
      <c r="I14812">
        <v>25</v>
      </c>
      <c r="J14812" t="s">
        <v>35</v>
      </c>
      <c r="L14812" t="s">
        <v>28</v>
      </c>
      <c r="M14812">
        <v>0</v>
      </c>
      <c r="N14812">
        <v>0</v>
      </c>
      <c r="O14812">
        <v>-1</v>
      </c>
      <c r="P14812" t="s">
        <v>36</v>
      </c>
      <c r="Q14812" t="s">
        <v>30</v>
      </c>
      <c r="R14812" s="3">
        <v>44167.8021296296</v>
      </c>
      <c r="S14812" t="s">
        <v>38</v>
      </c>
    </row>
    <row r="14813" customHeight="1" spans="1:19">
      <c r="A14813">
        <v>7420858202</v>
      </c>
      <c r="B14813" s="2" t="s">
        <v>41226</v>
      </c>
      <c r="C14813" t="s">
        <v>41227</v>
      </c>
      <c r="E14813" t="s">
        <v>41228</v>
      </c>
      <c r="F14813" t="s">
        <v>1500</v>
      </c>
      <c r="G14813">
        <v>13</v>
      </c>
      <c r="H14813">
        <v>453</v>
      </c>
      <c r="I14813">
        <v>634</v>
      </c>
      <c r="J14813" t="s">
        <v>35</v>
      </c>
      <c r="L14813" t="s">
        <v>28</v>
      </c>
      <c r="M14813">
        <v>0</v>
      </c>
      <c r="N14813">
        <v>0</v>
      </c>
      <c r="O14813">
        <v>-1</v>
      </c>
      <c r="P14813" t="s">
        <v>36</v>
      </c>
      <c r="Q14813" t="s">
        <v>37</v>
      </c>
      <c r="R14813" s="3">
        <v>43916.8562962963</v>
      </c>
      <c r="S14813" t="s">
        <v>31</v>
      </c>
    </row>
    <row r="14814" customHeight="1" spans="1:19">
      <c r="A14814">
        <v>7747115528</v>
      </c>
      <c r="B14814" s="2" t="s">
        <v>41229</v>
      </c>
      <c r="C14814" t="s">
        <v>210</v>
      </c>
      <c r="D14814" t="s">
        <v>41</v>
      </c>
      <c r="E14814" t="s">
        <v>41230</v>
      </c>
      <c r="G14814">
        <v>57</v>
      </c>
      <c r="H14814">
        <v>1010</v>
      </c>
      <c r="I14814">
        <v>971</v>
      </c>
      <c r="J14814" t="s">
        <v>35</v>
      </c>
      <c r="L14814" t="s">
        <v>28</v>
      </c>
      <c r="M14814">
        <v>3</v>
      </c>
      <c r="N14814">
        <v>0</v>
      </c>
      <c r="O14814">
        <v>-1</v>
      </c>
      <c r="P14814" t="s">
        <v>36</v>
      </c>
      <c r="Q14814" t="s">
        <v>79</v>
      </c>
      <c r="R14814" s="3">
        <v>44635.3737152778</v>
      </c>
      <c r="S14814" t="s">
        <v>38</v>
      </c>
    </row>
    <row r="14815" customHeight="1" spans="1:19">
      <c r="A14815">
        <v>5262493614</v>
      </c>
      <c r="B14815" s="2" t="s">
        <v>41231</v>
      </c>
      <c r="C14815" t="s">
        <v>210</v>
      </c>
      <c r="D14815" t="s">
        <v>41</v>
      </c>
      <c r="E14815" t="s">
        <v>41232</v>
      </c>
      <c r="F14815" t="s">
        <v>41233</v>
      </c>
      <c r="G14815">
        <v>226</v>
      </c>
      <c r="H14815">
        <v>858</v>
      </c>
      <c r="I14815">
        <v>717</v>
      </c>
      <c r="J14815" t="s">
        <v>229</v>
      </c>
      <c r="L14815" t="s">
        <v>51</v>
      </c>
      <c r="M14815">
        <v>1</v>
      </c>
      <c r="N14815">
        <v>0</v>
      </c>
      <c r="O14815">
        <v>-1</v>
      </c>
      <c r="P14815" t="s">
        <v>36</v>
      </c>
      <c r="Q14815" t="s">
        <v>231</v>
      </c>
      <c r="R14815" s="3">
        <v>41872.7116435185</v>
      </c>
      <c r="S14815" t="s">
        <v>31</v>
      </c>
    </row>
    <row r="14816" customHeight="1" spans="1:19">
      <c r="A14816">
        <v>2943607753</v>
      </c>
      <c r="B14816" s="2" t="s">
        <v>41234</v>
      </c>
      <c r="C14816" t="s">
        <v>207</v>
      </c>
      <c r="D14816" t="s">
        <v>41</v>
      </c>
      <c r="E14816" t="s">
        <v>41235</v>
      </c>
      <c r="F14816" t="s">
        <v>41236</v>
      </c>
      <c r="G14816">
        <v>1100</v>
      </c>
      <c r="H14816">
        <v>605</v>
      </c>
      <c r="I14816">
        <v>3359</v>
      </c>
      <c r="J14816" t="s">
        <v>563</v>
      </c>
      <c r="K14816" t="s">
        <v>7887</v>
      </c>
      <c r="L14816" t="s">
        <v>51</v>
      </c>
      <c r="M14816">
        <v>4</v>
      </c>
      <c r="N14816">
        <v>0</v>
      </c>
      <c r="O14816">
        <v>-1</v>
      </c>
      <c r="P14816" t="s">
        <v>249</v>
      </c>
      <c r="Q14816" t="s">
        <v>84</v>
      </c>
      <c r="R14816" s="3">
        <v>41162.3916087963</v>
      </c>
      <c r="S14816" t="s">
        <v>31</v>
      </c>
    </row>
    <row r="14817" customHeight="1" spans="1:19">
      <c r="A14817">
        <v>7715457022</v>
      </c>
      <c r="B14817" s="2" t="s">
        <v>41237</v>
      </c>
      <c r="C14817" t="s">
        <v>73</v>
      </c>
      <c r="D14817" t="s">
        <v>23</v>
      </c>
      <c r="E14817" t="s">
        <v>41238</v>
      </c>
      <c r="G14817">
        <v>8</v>
      </c>
      <c r="H14817">
        <v>83</v>
      </c>
      <c r="I14817">
        <v>62</v>
      </c>
      <c r="J14817" t="s">
        <v>35</v>
      </c>
      <c r="L14817" t="s">
        <v>28</v>
      </c>
      <c r="M14817">
        <v>0</v>
      </c>
      <c r="N14817">
        <v>0</v>
      </c>
      <c r="O14817">
        <v>-1</v>
      </c>
      <c r="P14817" t="s">
        <v>36</v>
      </c>
      <c r="Q14817" t="s">
        <v>95</v>
      </c>
      <c r="R14817" s="3">
        <v>44486.3991666667</v>
      </c>
      <c r="S14817" t="s">
        <v>38</v>
      </c>
    </row>
    <row r="14818" customHeight="1" spans="1:19">
      <c r="A14818">
        <v>5026432458</v>
      </c>
      <c r="B14818" s="2" t="s">
        <v>41239</v>
      </c>
      <c r="C14818" t="s">
        <v>210</v>
      </c>
      <c r="D14818" t="s">
        <v>41</v>
      </c>
      <c r="E14818" t="s">
        <v>41240</v>
      </c>
      <c r="G14818">
        <v>107</v>
      </c>
      <c r="H14818">
        <v>422</v>
      </c>
      <c r="I14818">
        <v>141</v>
      </c>
      <c r="J14818" t="s">
        <v>204</v>
      </c>
      <c r="K14818" t="s">
        <v>220</v>
      </c>
      <c r="L14818" t="s">
        <v>28</v>
      </c>
      <c r="M14818">
        <v>2</v>
      </c>
      <c r="N14818">
        <v>0</v>
      </c>
      <c r="O14818">
        <v>-1</v>
      </c>
      <c r="P14818" t="s">
        <v>41241</v>
      </c>
      <c r="Q14818" t="s">
        <v>84</v>
      </c>
      <c r="R14818" s="3">
        <v>41675.2534259259</v>
      </c>
      <c r="S14818" t="s">
        <v>31</v>
      </c>
    </row>
    <row r="14819" customHeight="1" spans="1:19">
      <c r="A14819">
        <v>6159985482</v>
      </c>
      <c r="B14819" s="2" t="s">
        <v>41242</v>
      </c>
      <c r="C14819" t="s">
        <v>5802</v>
      </c>
      <c r="D14819" t="s">
        <v>23</v>
      </c>
      <c r="E14819" t="s">
        <v>41243</v>
      </c>
      <c r="F14819" t="s">
        <v>41244</v>
      </c>
      <c r="G14819">
        <v>19</v>
      </c>
      <c r="H14819">
        <v>140</v>
      </c>
      <c r="I14819">
        <v>182</v>
      </c>
      <c r="J14819" t="s">
        <v>35</v>
      </c>
      <c r="L14819" t="s">
        <v>51</v>
      </c>
      <c r="M14819">
        <v>5</v>
      </c>
      <c r="N14819">
        <v>0</v>
      </c>
      <c r="O14819">
        <v>-1</v>
      </c>
      <c r="P14819" t="s">
        <v>36</v>
      </c>
      <c r="Q14819" t="s">
        <v>276</v>
      </c>
      <c r="R14819" s="3">
        <v>42800.5544675926</v>
      </c>
      <c r="S14819" t="s">
        <v>31</v>
      </c>
    </row>
    <row r="14820" customHeight="1" spans="1:21">
      <c r="A14820">
        <v>7444000036</v>
      </c>
      <c r="B14820" s="2" t="s">
        <v>41245</v>
      </c>
      <c r="C14820" t="s">
        <v>210</v>
      </c>
      <c r="D14820" t="s">
        <v>41</v>
      </c>
      <c r="E14820" t="s">
        <v>41246</v>
      </c>
      <c r="F14820" t="s">
        <v>41247</v>
      </c>
      <c r="G14820">
        <v>2</v>
      </c>
      <c r="H14820">
        <v>39</v>
      </c>
      <c r="I14820">
        <v>143</v>
      </c>
      <c r="J14820" t="s">
        <v>35</v>
      </c>
      <c r="L14820" t="s">
        <v>28</v>
      </c>
      <c r="M14820">
        <v>0</v>
      </c>
      <c r="N14820">
        <v>0</v>
      </c>
      <c r="O14820">
        <v>-1</v>
      </c>
      <c r="P14820" t="s">
        <v>41248</v>
      </c>
      <c r="Q14820" t="s">
        <v>63</v>
      </c>
      <c r="R14820" s="3">
        <v>43948.9272337963</v>
      </c>
      <c r="S14820" t="s">
        <v>38</v>
      </c>
      <c r="U14820" t="s">
        <v>7883</v>
      </c>
    </row>
    <row r="14821" customHeight="1" spans="1:19">
      <c r="A14821">
        <v>3270184133</v>
      </c>
      <c r="B14821" s="2" t="s">
        <v>41249</v>
      </c>
      <c r="C14821" t="s">
        <v>207</v>
      </c>
      <c r="D14821" t="s">
        <v>41</v>
      </c>
      <c r="E14821" t="s">
        <v>41250</v>
      </c>
      <c r="F14821" t="s">
        <v>41251</v>
      </c>
      <c r="G14821">
        <v>215</v>
      </c>
      <c r="H14821">
        <v>611</v>
      </c>
      <c r="I14821">
        <v>1185</v>
      </c>
      <c r="J14821" t="s">
        <v>537</v>
      </c>
      <c r="K14821" t="s">
        <v>538</v>
      </c>
      <c r="L14821" t="s">
        <v>51</v>
      </c>
      <c r="M14821">
        <v>3</v>
      </c>
      <c r="N14821">
        <v>0</v>
      </c>
      <c r="O14821">
        <v>-1</v>
      </c>
      <c r="P14821" t="s">
        <v>41252</v>
      </c>
      <c r="Q14821" t="s">
        <v>53</v>
      </c>
      <c r="R14821" s="3">
        <v>41385.5494328704</v>
      </c>
      <c r="S14821" t="s">
        <v>31</v>
      </c>
    </row>
    <row r="14822" customHeight="1" spans="1:19">
      <c r="A14822">
        <v>5281217659</v>
      </c>
      <c r="B14822" s="2" t="s">
        <v>41253</v>
      </c>
      <c r="C14822" t="s">
        <v>207</v>
      </c>
      <c r="D14822" t="s">
        <v>41</v>
      </c>
      <c r="E14822" t="s">
        <v>41254</v>
      </c>
      <c r="F14822" t="s">
        <v>41255</v>
      </c>
      <c r="G14822">
        <v>993</v>
      </c>
      <c r="H14822">
        <v>865</v>
      </c>
      <c r="I14822">
        <v>1574</v>
      </c>
      <c r="J14822" t="s">
        <v>726</v>
      </c>
      <c r="L14822" t="s">
        <v>51</v>
      </c>
      <c r="M14822">
        <v>1</v>
      </c>
      <c r="N14822">
        <v>1</v>
      </c>
      <c r="O14822">
        <v>0</v>
      </c>
      <c r="P14822" t="s">
        <v>29</v>
      </c>
      <c r="Q14822" t="s">
        <v>583</v>
      </c>
      <c r="R14822" s="3">
        <v>41887.8645717593</v>
      </c>
      <c r="S14822" t="s">
        <v>31</v>
      </c>
    </row>
    <row r="14823" customHeight="1" spans="1:19">
      <c r="A14823">
        <v>1503946335</v>
      </c>
      <c r="B14823" s="2" t="s">
        <v>41256</v>
      </c>
      <c r="C14823" t="s">
        <v>207</v>
      </c>
      <c r="D14823" t="s">
        <v>41</v>
      </c>
      <c r="E14823" t="s">
        <v>41257</v>
      </c>
      <c r="F14823" t="s">
        <v>41258</v>
      </c>
      <c r="G14823">
        <v>537</v>
      </c>
      <c r="H14823">
        <v>173</v>
      </c>
      <c r="I14823">
        <v>1544</v>
      </c>
      <c r="J14823" t="s">
        <v>68</v>
      </c>
      <c r="K14823" t="s">
        <v>69</v>
      </c>
      <c r="L14823" t="s">
        <v>51</v>
      </c>
      <c r="M14823">
        <v>1</v>
      </c>
      <c r="N14823">
        <v>0</v>
      </c>
      <c r="O14823">
        <v>-1</v>
      </c>
      <c r="P14823" t="s">
        <v>29</v>
      </c>
      <c r="Q14823" t="s">
        <v>71</v>
      </c>
      <c r="R14823" s="3">
        <v>40096.9059027778</v>
      </c>
      <c r="S14823" t="s">
        <v>31</v>
      </c>
    </row>
    <row r="14824" customHeight="1" spans="1:19">
      <c r="A14824">
        <v>7505548080</v>
      </c>
      <c r="B14824" s="2" t="s">
        <v>41259</v>
      </c>
      <c r="C14824" t="s">
        <v>207</v>
      </c>
      <c r="D14824" t="s">
        <v>41</v>
      </c>
      <c r="E14824" t="s">
        <v>41260</v>
      </c>
      <c r="G14824">
        <v>1</v>
      </c>
      <c r="H14824">
        <v>94</v>
      </c>
      <c r="I14824">
        <v>372</v>
      </c>
      <c r="J14824" t="s">
        <v>26</v>
      </c>
      <c r="L14824" t="s">
        <v>28</v>
      </c>
      <c r="M14824">
        <v>0</v>
      </c>
      <c r="N14824">
        <v>0</v>
      </c>
      <c r="O14824">
        <v>-1</v>
      </c>
      <c r="P14824" t="s">
        <v>20127</v>
      </c>
      <c r="Q14824" t="s">
        <v>30</v>
      </c>
      <c r="R14824" s="3">
        <v>44097.4916435185</v>
      </c>
      <c r="S14824" t="s">
        <v>31</v>
      </c>
    </row>
    <row r="14825" customHeight="1" spans="1:19">
      <c r="A14825">
        <v>6430817238</v>
      </c>
      <c r="B14825" s="2" t="s">
        <v>41261</v>
      </c>
      <c r="C14825" t="s">
        <v>207</v>
      </c>
      <c r="D14825" t="s">
        <v>41</v>
      </c>
      <c r="E14825" t="s">
        <v>41262</v>
      </c>
      <c r="G14825">
        <v>15</v>
      </c>
      <c r="H14825">
        <v>296</v>
      </c>
      <c r="I14825">
        <v>750</v>
      </c>
      <c r="J14825" t="s">
        <v>68</v>
      </c>
      <c r="L14825" t="s">
        <v>28</v>
      </c>
      <c r="M14825">
        <v>0</v>
      </c>
      <c r="N14825">
        <v>0</v>
      </c>
      <c r="O14825">
        <v>-1</v>
      </c>
      <c r="P14825" t="s">
        <v>31417</v>
      </c>
      <c r="Q14825" t="s">
        <v>37</v>
      </c>
      <c r="R14825" s="3">
        <v>43086.6437268518</v>
      </c>
      <c r="S14825" t="s">
        <v>31</v>
      </c>
    </row>
    <row r="14826" customHeight="1" spans="1:19">
      <c r="A14826">
        <v>5685962904</v>
      </c>
      <c r="B14826" s="2" t="s">
        <v>41263</v>
      </c>
      <c r="C14826" t="s">
        <v>207</v>
      </c>
      <c r="D14826" t="s">
        <v>41</v>
      </c>
      <c r="E14826" t="s">
        <v>41264</v>
      </c>
      <c r="F14826" t="s">
        <v>41265</v>
      </c>
      <c r="G14826">
        <v>12</v>
      </c>
      <c r="H14826">
        <v>141</v>
      </c>
      <c r="I14826">
        <v>180</v>
      </c>
      <c r="J14826" t="s">
        <v>35</v>
      </c>
      <c r="L14826" t="s">
        <v>28</v>
      </c>
      <c r="M14826">
        <v>2</v>
      </c>
      <c r="N14826">
        <v>0</v>
      </c>
      <c r="O14826">
        <v>-1</v>
      </c>
      <c r="P14826" t="s">
        <v>36</v>
      </c>
      <c r="Q14826" t="s">
        <v>245</v>
      </c>
      <c r="R14826" s="3">
        <v>42240.9815972222</v>
      </c>
      <c r="S14826" t="s">
        <v>31</v>
      </c>
    </row>
    <row r="14827" customHeight="1" spans="1:19">
      <c r="A14827">
        <v>5527232896</v>
      </c>
      <c r="B14827" s="2" t="s">
        <v>41266</v>
      </c>
      <c r="C14827" t="s">
        <v>73</v>
      </c>
      <c r="D14827" t="s">
        <v>23</v>
      </c>
      <c r="E14827" t="s">
        <v>41267</v>
      </c>
      <c r="F14827" t="s">
        <v>41268</v>
      </c>
      <c r="G14827">
        <v>123</v>
      </c>
      <c r="H14827">
        <v>561</v>
      </c>
      <c r="I14827">
        <v>567</v>
      </c>
      <c r="J14827" t="s">
        <v>289</v>
      </c>
      <c r="L14827" t="s">
        <v>28</v>
      </c>
      <c r="M14827">
        <v>0</v>
      </c>
      <c r="N14827">
        <v>0</v>
      </c>
      <c r="O14827">
        <v>-1</v>
      </c>
      <c r="P14827" t="s">
        <v>41269</v>
      </c>
      <c r="R14827" s="3">
        <v>42053.9946875</v>
      </c>
      <c r="S14827" t="s">
        <v>31</v>
      </c>
    </row>
    <row r="14828" customHeight="1" spans="1:19">
      <c r="A14828">
        <v>5527232896</v>
      </c>
      <c r="B14828" s="2" t="s">
        <v>41270</v>
      </c>
      <c r="C14828" t="s">
        <v>73</v>
      </c>
      <c r="D14828" t="s">
        <v>23</v>
      </c>
      <c r="E14828" t="s">
        <v>41267</v>
      </c>
      <c r="F14828" t="s">
        <v>41268</v>
      </c>
      <c r="G14828">
        <v>123</v>
      </c>
      <c r="H14828">
        <v>561</v>
      </c>
      <c r="I14828">
        <v>567</v>
      </c>
      <c r="J14828" t="s">
        <v>289</v>
      </c>
      <c r="L14828" t="s">
        <v>28</v>
      </c>
      <c r="M14828">
        <v>0</v>
      </c>
      <c r="N14828">
        <v>0</v>
      </c>
      <c r="O14828">
        <v>-1</v>
      </c>
      <c r="P14828" t="s">
        <v>41269</v>
      </c>
      <c r="R14828" s="3">
        <v>42053.9946875</v>
      </c>
      <c r="S14828" t="s">
        <v>31</v>
      </c>
    </row>
    <row r="14829" customHeight="1" spans="1:19">
      <c r="A14829">
        <v>7479246161</v>
      </c>
      <c r="B14829" s="2" t="s">
        <v>41271</v>
      </c>
      <c r="C14829" t="s">
        <v>207</v>
      </c>
      <c r="D14829" t="s">
        <v>41</v>
      </c>
      <c r="E14829" t="s">
        <v>41272</v>
      </c>
      <c r="F14829" t="s">
        <v>41273</v>
      </c>
      <c r="G14829">
        <v>4</v>
      </c>
      <c r="H14829">
        <v>43</v>
      </c>
      <c r="I14829">
        <v>4</v>
      </c>
      <c r="J14829" t="s">
        <v>35</v>
      </c>
      <c r="L14829" t="s">
        <v>51</v>
      </c>
      <c r="M14829">
        <v>0</v>
      </c>
      <c r="N14829">
        <v>0</v>
      </c>
      <c r="O14829">
        <v>-1</v>
      </c>
      <c r="P14829" t="s">
        <v>307</v>
      </c>
      <c r="Q14829" t="s">
        <v>583</v>
      </c>
      <c r="R14829" s="3">
        <v>44022.7706712963</v>
      </c>
      <c r="S14829" t="s">
        <v>31</v>
      </c>
    </row>
    <row r="14830" customHeight="1" spans="1:19">
      <c r="A14830">
        <v>7723698572</v>
      </c>
      <c r="B14830" s="2" t="s">
        <v>41274</v>
      </c>
      <c r="C14830" t="s">
        <v>207</v>
      </c>
      <c r="D14830" t="s">
        <v>41</v>
      </c>
      <c r="E14830" t="s">
        <v>41275</v>
      </c>
      <c r="F14830" t="s">
        <v>41276</v>
      </c>
      <c r="G14830">
        <v>103</v>
      </c>
      <c r="H14830">
        <v>204</v>
      </c>
      <c r="I14830">
        <v>4640</v>
      </c>
      <c r="J14830" t="s">
        <v>26</v>
      </c>
      <c r="L14830" t="s">
        <v>28</v>
      </c>
      <c r="M14830">
        <v>0</v>
      </c>
      <c r="N14830">
        <v>0</v>
      </c>
      <c r="O14830">
        <v>-1</v>
      </c>
      <c r="P14830" t="s">
        <v>41277</v>
      </c>
      <c r="Q14830" t="s">
        <v>30</v>
      </c>
      <c r="R14830" s="3">
        <v>44518.3441666667</v>
      </c>
      <c r="S14830" t="s">
        <v>38</v>
      </c>
    </row>
    <row r="14831" customHeight="1" spans="1:19">
      <c r="A14831">
        <v>7723698572</v>
      </c>
      <c r="B14831" s="2" t="s">
        <v>41278</v>
      </c>
      <c r="C14831" t="s">
        <v>210</v>
      </c>
      <c r="D14831" t="s">
        <v>41</v>
      </c>
      <c r="E14831" t="s">
        <v>41275</v>
      </c>
      <c r="F14831" t="s">
        <v>41276</v>
      </c>
      <c r="G14831">
        <v>103</v>
      </c>
      <c r="H14831">
        <v>204</v>
      </c>
      <c r="I14831">
        <v>4640</v>
      </c>
      <c r="J14831" t="s">
        <v>26</v>
      </c>
      <c r="L14831" t="s">
        <v>28</v>
      </c>
      <c r="M14831">
        <v>0</v>
      </c>
      <c r="N14831">
        <v>0</v>
      </c>
      <c r="O14831">
        <v>-1</v>
      </c>
      <c r="P14831" t="s">
        <v>41277</v>
      </c>
      <c r="Q14831" t="s">
        <v>30</v>
      </c>
      <c r="R14831" s="3">
        <v>44518.3441666667</v>
      </c>
      <c r="S14831" t="s">
        <v>38</v>
      </c>
    </row>
    <row r="14832" customHeight="1" spans="1:19">
      <c r="A14832">
        <v>3200122415</v>
      </c>
      <c r="B14832" s="2" t="s">
        <v>41279</v>
      </c>
      <c r="C14832" t="s">
        <v>207</v>
      </c>
      <c r="D14832" t="s">
        <v>41</v>
      </c>
      <c r="E14832" t="s">
        <v>41280</v>
      </c>
      <c r="F14832" t="s">
        <v>41281</v>
      </c>
      <c r="G14832">
        <v>178</v>
      </c>
      <c r="H14832">
        <v>367</v>
      </c>
      <c r="I14832">
        <v>330</v>
      </c>
      <c r="J14832" t="s">
        <v>106</v>
      </c>
      <c r="K14832" t="s">
        <v>187</v>
      </c>
      <c r="L14832" t="s">
        <v>51</v>
      </c>
      <c r="M14832">
        <v>4</v>
      </c>
      <c r="N14832">
        <v>0</v>
      </c>
      <c r="O14832">
        <v>-1</v>
      </c>
      <c r="P14832" t="s">
        <v>608</v>
      </c>
      <c r="Q14832" t="s">
        <v>37</v>
      </c>
      <c r="R14832" s="3">
        <v>41265.6153240741</v>
      </c>
      <c r="S14832" t="s">
        <v>31</v>
      </c>
    </row>
    <row r="14833" customHeight="1" spans="1:19">
      <c r="A14833">
        <v>6008588004</v>
      </c>
      <c r="B14833" s="2" t="s">
        <v>41282</v>
      </c>
      <c r="C14833" t="s">
        <v>207</v>
      </c>
      <c r="D14833" t="s">
        <v>41</v>
      </c>
      <c r="E14833" t="s">
        <v>41283</v>
      </c>
      <c r="F14833" t="s">
        <v>912</v>
      </c>
      <c r="G14833">
        <v>24</v>
      </c>
      <c r="H14833">
        <v>43</v>
      </c>
      <c r="I14833">
        <v>208</v>
      </c>
      <c r="J14833" t="s">
        <v>537</v>
      </c>
      <c r="L14833" t="s">
        <v>28</v>
      </c>
      <c r="M14833">
        <v>1</v>
      </c>
      <c r="N14833">
        <v>0</v>
      </c>
      <c r="O14833">
        <v>-1</v>
      </c>
      <c r="P14833" t="s">
        <v>41284</v>
      </c>
      <c r="Q14833" t="s">
        <v>439</v>
      </c>
      <c r="R14833" s="3">
        <v>42603.7589814815</v>
      </c>
      <c r="S14833" t="s">
        <v>31</v>
      </c>
    </row>
    <row r="14834" customHeight="1" spans="1:19">
      <c r="A14834">
        <v>3804877813</v>
      </c>
      <c r="B14834" s="2" t="s">
        <v>41285</v>
      </c>
      <c r="C14834" t="s">
        <v>210</v>
      </c>
      <c r="D14834" t="s">
        <v>41</v>
      </c>
      <c r="E14834" t="s">
        <v>41286</v>
      </c>
      <c r="F14834" t="s">
        <v>41287</v>
      </c>
      <c r="G14834">
        <v>45</v>
      </c>
      <c r="H14834">
        <v>50</v>
      </c>
      <c r="I14834">
        <v>233</v>
      </c>
      <c r="J14834" t="s">
        <v>94</v>
      </c>
      <c r="L14834" t="s">
        <v>28</v>
      </c>
      <c r="M14834">
        <v>0</v>
      </c>
      <c r="N14834">
        <v>0</v>
      </c>
      <c r="O14834">
        <v>-1</v>
      </c>
      <c r="P14834" t="s">
        <v>41288</v>
      </c>
      <c r="Q14834" t="s">
        <v>205</v>
      </c>
      <c r="R14834" s="3">
        <v>41536.956087963</v>
      </c>
      <c r="S14834" t="s">
        <v>31</v>
      </c>
    </row>
    <row r="14835" customHeight="1" spans="1:19">
      <c r="A14835">
        <v>7292773855</v>
      </c>
      <c r="B14835" s="2" t="s">
        <v>41289</v>
      </c>
      <c r="C14835" t="s">
        <v>210</v>
      </c>
      <c r="D14835" t="s">
        <v>41</v>
      </c>
      <c r="E14835" t="s">
        <v>41290</v>
      </c>
      <c r="G14835">
        <v>3</v>
      </c>
      <c r="H14835">
        <v>3</v>
      </c>
      <c r="I14835">
        <v>12</v>
      </c>
      <c r="J14835" t="s">
        <v>94</v>
      </c>
      <c r="L14835" t="s">
        <v>51</v>
      </c>
      <c r="M14835">
        <v>2</v>
      </c>
      <c r="N14835">
        <v>0</v>
      </c>
      <c r="O14835">
        <v>-1</v>
      </c>
      <c r="P14835" t="s">
        <v>36</v>
      </c>
      <c r="R14835" s="3">
        <v>43703.9127314815</v>
      </c>
      <c r="S14835" t="s">
        <v>38</v>
      </c>
    </row>
    <row r="14836" customHeight="1" spans="1:21">
      <c r="A14836">
        <v>5637510167</v>
      </c>
      <c r="B14836" s="2" t="s">
        <v>41291</v>
      </c>
      <c r="C14836" t="s">
        <v>210</v>
      </c>
      <c r="D14836" t="s">
        <v>41</v>
      </c>
      <c r="E14836" t="s">
        <v>41292</v>
      </c>
      <c r="F14836" t="s">
        <v>41293</v>
      </c>
      <c r="G14836">
        <v>139</v>
      </c>
      <c r="H14836">
        <v>168</v>
      </c>
      <c r="I14836">
        <v>3746</v>
      </c>
      <c r="J14836" t="s">
        <v>68</v>
      </c>
      <c r="K14836" t="s">
        <v>69</v>
      </c>
      <c r="L14836" t="s">
        <v>51</v>
      </c>
      <c r="M14836">
        <v>0</v>
      </c>
      <c r="N14836">
        <v>0</v>
      </c>
      <c r="O14836">
        <v>-1</v>
      </c>
      <c r="P14836" t="s">
        <v>41294</v>
      </c>
      <c r="Q14836" t="s">
        <v>71</v>
      </c>
      <c r="R14836" s="3">
        <v>42177.5817824074</v>
      </c>
      <c r="S14836" t="s">
        <v>31</v>
      </c>
      <c r="U14836" t="s">
        <v>30494</v>
      </c>
    </row>
    <row r="14837" customHeight="1" spans="1:19">
      <c r="A14837">
        <v>7777533759</v>
      </c>
      <c r="B14837" s="2" t="s">
        <v>41295</v>
      </c>
      <c r="C14837" t="s">
        <v>73</v>
      </c>
      <c r="D14837" t="s">
        <v>23</v>
      </c>
      <c r="E14837" t="s">
        <v>41296</v>
      </c>
      <c r="G14837">
        <v>2</v>
      </c>
      <c r="H14837">
        <v>58</v>
      </c>
      <c r="I14837">
        <v>29</v>
      </c>
      <c r="J14837" t="s">
        <v>35</v>
      </c>
      <c r="L14837" t="s">
        <v>28</v>
      </c>
      <c r="M14837">
        <v>0</v>
      </c>
      <c r="N14837">
        <v>0</v>
      </c>
      <c r="O14837">
        <v>-1</v>
      </c>
      <c r="P14837" t="s">
        <v>36</v>
      </c>
      <c r="Q14837" t="s">
        <v>160</v>
      </c>
      <c r="R14837" s="3">
        <v>44771.525787037</v>
      </c>
      <c r="S14837" t="s">
        <v>38</v>
      </c>
    </row>
    <row r="14838" customHeight="1" spans="1:19">
      <c r="A14838">
        <v>7777533759</v>
      </c>
      <c r="B14838" s="2" t="s">
        <v>41297</v>
      </c>
      <c r="C14838" t="s">
        <v>73</v>
      </c>
      <c r="D14838" t="s">
        <v>23</v>
      </c>
      <c r="E14838" t="s">
        <v>41296</v>
      </c>
      <c r="G14838">
        <v>2</v>
      </c>
      <c r="H14838">
        <v>58</v>
      </c>
      <c r="I14838">
        <v>29</v>
      </c>
      <c r="J14838" t="s">
        <v>35</v>
      </c>
      <c r="L14838" t="s">
        <v>28</v>
      </c>
      <c r="M14838">
        <v>0</v>
      </c>
      <c r="N14838">
        <v>0</v>
      </c>
      <c r="O14838">
        <v>-1</v>
      </c>
      <c r="P14838" t="s">
        <v>36</v>
      </c>
      <c r="Q14838" t="s">
        <v>160</v>
      </c>
      <c r="R14838" s="3">
        <v>44771.525787037</v>
      </c>
      <c r="S14838" t="s">
        <v>38</v>
      </c>
    </row>
    <row r="14839" customHeight="1" spans="1:21">
      <c r="A14839">
        <v>5584231832</v>
      </c>
      <c r="B14839" s="2" t="s">
        <v>41298</v>
      </c>
      <c r="C14839" t="s">
        <v>73</v>
      </c>
      <c r="D14839" t="s">
        <v>23</v>
      </c>
      <c r="E14839" t="s">
        <v>41299</v>
      </c>
      <c r="G14839">
        <v>13</v>
      </c>
      <c r="H14839">
        <v>50</v>
      </c>
      <c r="I14839">
        <v>271</v>
      </c>
      <c r="J14839" t="s">
        <v>60</v>
      </c>
      <c r="K14839" t="s">
        <v>61</v>
      </c>
      <c r="L14839" t="s">
        <v>28</v>
      </c>
      <c r="M14839">
        <v>0</v>
      </c>
      <c r="N14839">
        <v>0</v>
      </c>
      <c r="O14839">
        <v>-1</v>
      </c>
      <c r="P14839" t="s">
        <v>41300</v>
      </c>
      <c r="Q14839" t="s">
        <v>141</v>
      </c>
      <c r="R14839" s="3">
        <v>42104.4270023148</v>
      </c>
      <c r="S14839" t="s">
        <v>31</v>
      </c>
      <c r="U14839" t="s">
        <v>41301</v>
      </c>
    </row>
    <row r="14840" customHeight="1" spans="1:21">
      <c r="A14840">
        <v>6529104074</v>
      </c>
      <c r="B14840" s="2" t="s">
        <v>41302</v>
      </c>
      <c r="C14840" t="s">
        <v>207</v>
      </c>
      <c r="D14840" t="s">
        <v>41</v>
      </c>
      <c r="E14840" t="s">
        <v>41303</v>
      </c>
      <c r="F14840" t="s">
        <v>41304</v>
      </c>
      <c r="G14840">
        <v>193</v>
      </c>
      <c r="H14840">
        <v>169</v>
      </c>
      <c r="I14840">
        <v>1233</v>
      </c>
      <c r="J14840" t="s">
        <v>26</v>
      </c>
      <c r="K14840" t="s">
        <v>990</v>
      </c>
      <c r="L14840" t="s">
        <v>28</v>
      </c>
      <c r="M14840">
        <v>6</v>
      </c>
      <c r="N14840">
        <v>0</v>
      </c>
      <c r="O14840">
        <v>-1</v>
      </c>
      <c r="P14840" t="s">
        <v>41305</v>
      </c>
      <c r="Q14840" t="s">
        <v>30</v>
      </c>
      <c r="R14840" s="3">
        <v>43207.3952314815</v>
      </c>
      <c r="S14840" t="s">
        <v>31</v>
      </c>
      <c r="T14840" t="s">
        <v>41306</v>
      </c>
      <c r="U14840" t="s">
        <v>3920</v>
      </c>
    </row>
    <row r="14841" customHeight="1" spans="1:19">
      <c r="A14841">
        <v>3814953073</v>
      </c>
      <c r="B14841" s="2" t="s">
        <v>41307</v>
      </c>
      <c r="C14841" t="s">
        <v>73</v>
      </c>
      <c r="D14841" t="s">
        <v>23</v>
      </c>
      <c r="E14841" t="s">
        <v>41308</v>
      </c>
      <c r="F14841" t="s">
        <v>41309</v>
      </c>
      <c r="G14841">
        <v>50</v>
      </c>
      <c r="H14841">
        <v>345</v>
      </c>
      <c r="I14841">
        <v>246</v>
      </c>
      <c r="J14841" t="s">
        <v>35</v>
      </c>
      <c r="L14841" t="s">
        <v>51</v>
      </c>
      <c r="M14841">
        <v>6</v>
      </c>
      <c r="N14841">
        <v>0</v>
      </c>
      <c r="O14841">
        <v>-1</v>
      </c>
      <c r="P14841" t="s">
        <v>8038</v>
      </c>
      <c r="Q14841" t="s">
        <v>276</v>
      </c>
      <c r="R14841" s="3">
        <v>41542.2125578704</v>
      </c>
      <c r="S14841" t="s">
        <v>54</v>
      </c>
    </row>
    <row r="14842" customHeight="1" spans="1:21">
      <c r="A14842">
        <v>7720845954</v>
      </c>
      <c r="B14842" s="2" t="s">
        <v>41310</v>
      </c>
      <c r="C14842" t="s">
        <v>73</v>
      </c>
      <c r="D14842" t="s">
        <v>23</v>
      </c>
      <c r="E14842" t="s">
        <v>41311</v>
      </c>
      <c r="F14842" t="s">
        <v>41312</v>
      </c>
      <c r="G14842">
        <v>1630</v>
      </c>
      <c r="H14842">
        <v>710</v>
      </c>
      <c r="I14842">
        <v>5459</v>
      </c>
      <c r="J14842" t="s">
        <v>3276</v>
      </c>
      <c r="K14842" t="s">
        <v>30804</v>
      </c>
      <c r="L14842" t="s">
        <v>28</v>
      </c>
      <c r="M14842">
        <v>1</v>
      </c>
      <c r="N14842">
        <v>1</v>
      </c>
      <c r="O14842">
        <v>0</v>
      </c>
      <c r="P14842" t="s">
        <v>29</v>
      </c>
      <c r="Q14842" t="s">
        <v>46</v>
      </c>
      <c r="R14842" s="3">
        <v>44505.8261805556</v>
      </c>
      <c r="S14842" t="s">
        <v>31</v>
      </c>
      <c r="T14842" t="s">
        <v>2689</v>
      </c>
      <c r="U14842" t="s">
        <v>4413</v>
      </c>
    </row>
    <row r="14843" customHeight="1" spans="1:21">
      <c r="A14843">
        <v>6978593695</v>
      </c>
      <c r="B14843" s="2" t="s">
        <v>41313</v>
      </c>
      <c r="C14843" t="s">
        <v>210</v>
      </c>
      <c r="D14843" t="s">
        <v>41</v>
      </c>
      <c r="E14843" t="s">
        <v>41314</v>
      </c>
      <c r="G14843">
        <v>142</v>
      </c>
      <c r="H14843">
        <v>451</v>
      </c>
      <c r="I14843">
        <v>268</v>
      </c>
      <c r="J14843" t="s">
        <v>619</v>
      </c>
      <c r="K14843" t="s">
        <v>35</v>
      </c>
      <c r="L14843" t="s">
        <v>28</v>
      </c>
      <c r="M14843">
        <v>1</v>
      </c>
      <c r="N14843">
        <v>0</v>
      </c>
      <c r="O14843">
        <v>-1</v>
      </c>
      <c r="P14843" t="s">
        <v>36</v>
      </c>
      <c r="Q14843" t="s">
        <v>53</v>
      </c>
      <c r="R14843" s="3">
        <v>43495.7481481481</v>
      </c>
      <c r="S14843" t="s">
        <v>31</v>
      </c>
      <c r="U14843" t="s">
        <v>6292</v>
      </c>
    </row>
    <row r="14844" customHeight="1" spans="1:19">
      <c r="A14844">
        <v>7387123018</v>
      </c>
      <c r="B14844" s="2" t="s">
        <v>41315</v>
      </c>
      <c r="C14844" t="s">
        <v>210</v>
      </c>
      <c r="D14844" t="s">
        <v>41</v>
      </c>
      <c r="E14844" t="s">
        <v>41316</v>
      </c>
      <c r="G14844">
        <v>121</v>
      </c>
      <c r="H14844">
        <v>256</v>
      </c>
      <c r="I14844">
        <v>4853</v>
      </c>
      <c r="J14844" t="s">
        <v>35</v>
      </c>
      <c r="L14844" t="s">
        <v>28</v>
      </c>
      <c r="M14844">
        <v>0</v>
      </c>
      <c r="N14844">
        <v>0</v>
      </c>
      <c r="O14844">
        <v>-1</v>
      </c>
      <c r="P14844" t="s">
        <v>36</v>
      </c>
      <c r="Q14844" t="s">
        <v>53</v>
      </c>
      <c r="R14844" s="3">
        <v>43867.4879050926</v>
      </c>
      <c r="S14844" t="s">
        <v>31</v>
      </c>
    </row>
    <row r="14845" customHeight="1" spans="1:19">
      <c r="A14845">
        <v>7774709786</v>
      </c>
      <c r="B14845" s="2" t="s">
        <v>41317</v>
      </c>
      <c r="C14845" t="s">
        <v>73</v>
      </c>
      <c r="D14845" t="s">
        <v>23</v>
      </c>
      <c r="E14845" t="s">
        <v>41318</v>
      </c>
      <c r="F14845" t="s">
        <v>41319</v>
      </c>
      <c r="G14845">
        <v>11</v>
      </c>
      <c r="H14845">
        <v>68</v>
      </c>
      <c r="I14845">
        <v>28</v>
      </c>
      <c r="J14845" t="s">
        <v>204</v>
      </c>
      <c r="K14845" t="s">
        <v>220</v>
      </c>
      <c r="L14845" t="s">
        <v>28</v>
      </c>
      <c r="M14845">
        <v>0</v>
      </c>
      <c r="N14845">
        <v>0</v>
      </c>
      <c r="O14845">
        <v>-1</v>
      </c>
      <c r="P14845" t="s">
        <v>41320</v>
      </c>
      <c r="Q14845" t="s">
        <v>84</v>
      </c>
      <c r="R14845" s="3">
        <v>44763.4154861111</v>
      </c>
      <c r="S14845" t="s">
        <v>38</v>
      </c>
    </row>
    <row r="14846" customHeight="1" spans="1:19">
      <c r="A14846">
        <v>7442287974</v>
      </c>
      <c r="B14846" s="2" t="s">
        <v>41321</v>
      </c>
      <c r="C14846" t="s">
        <v>73</v>
      </c>
      <c r="D14846" t="s">
        <v>23</v>
      </c>
      <c r="E14846" t="s">
        <v>41322</v>
      </c>
      <c r="G14846">
        <v>8</v>
      </c>
      <c r="H14846">
        <v>76</v>
      </c>
      <c r="I14846">
        <v>77</v>
      </c>
      <c r="J14846" t="s">
        <v>35</v>
      </c>
      <c r="L14846" t="s">
        <v>51</v>
      </c>
      <c r="M14846">
        <v>0</v>
      </c>
      <c r="N14846">
        <v>0</v>
      </c>
      <c r="O14846">
        <v>-1</v>
      </c>
      <c r="P14846" t="s">
        <v>36</v>
      </c>
      <c r="R14846" s="3">
        <v>43945.0504166667</v>
      </c>
      <c r="S14846" t="s">
        <v>31</v>
      </c>
    </row>
    <row r="14847" customHeight="1" spans="1:19">
      <c r="A14847">
        <v>7442287974</v>
      </c>
      <c r="B14847" s="2" t="s">
        <v>41323</v>
      </c>
      <c r="C14847" t="s">
        <v>73</v>
      </c>
      <c r="D14847" t="s">
        <v>23</v>
      </c>
      <c r="E14847" t="s">
        <v>41322</v>
      </c>
      <c r="G14847">
        <v>8</v>
      </c>
      <c r="H14847">
        <v>76</v>
      </c>
      <c r="I14847">
        <v>77</v>
      </c>
      <c r="J14847" t="s">
        <v>35</v>
      </c>
      <c r="L14847" t="s">
        <v>51</v>
      </c>
      <c r="M14847">
        <v>0</v>
      </c>
      <c r="N14847">
        <v>0</v>
      </c>
      <c r="O14847">
        <v>-1</v>
      </c>
      <c r="P14847" t="s">
        <v>36</v>
      </c>
      <c r="R14847" s="3">
        <v>43945.0504166667</v>
      </c>
      <c r="S14847" t="s">
        <v>31</v>
      </c>
    </row>
    <row r="14848" customHeight="1" spans="1:21">
      <c r="A14848">
        <v>5331860971</v>
      </c>
      <c r="B14848" s="2" t="s">
        <v>41324</v>
      </c>
      <c r="C14848" t="s">
        <v>21026</v>
      </c>
      <c r="D14848" t="s">
        <v>23</v>
      </c>
      <c r="E14848" t="s">
        <v>41325</v>
      </c>
      <c r="F14848" t="s">
        <v>41326</v>
      </c>
      <c r="G14848">
        <v>1</v>
      </c>
      <c r="H14848">
        <v>91</v>
      </c>
      <c r="I14848">
        <v>396</v>
      </c>
      <c r="J14848" t="s">
        <v>60</v>
      </c>
      <c r="K14848" t="s">
        <v>61</v>
      </c>
      <c r="L14848" t="s">
        <v>28</v>
      </c>
      <c r="M14848">
        <v>1</v>
      </c>
      <c r="N14848">
        <v>0</v>
      </c>
      <c r="O14848">
        <v>-1</v>
      </c>
      <c r="P14848" t="s">
        <v>10693</v>
      </c>
      <c r="R14848" s="3">
        <v>41928.6451851852</v>
      </c>
      <c r="S14848" t="s">
        <v>31</v>
      </c>
      <c r="U14848" t="s">
        <v>41327</v>
      </c>
    </row>
    <row r="14849" customHeight="1" spans="1:19">
      <c r="A14849">
        <v>5541261680</v>
      </c>
      <c r="B14849" s="2" t="s">
        <v>41328</v>
      </c>
      <c r="C14849" t="s">
        <v>73</v>
      </c>
      <c r="D14849" t="s">
        <v>23</v>
      </c>
      <c r="E14849" t="s">
        <v>41329</v>
      </c>
      <c r="F14849" t="s">
        <v>41330</v>
      </c>
      <c r="G14849">
        <v>3130</v>
      </c>
      <c r="H14849">
        <v>187</v>
      </c>
      <c r="I14849">
        <v>45</v>
      </c>
      <c r="J14849" t="s">
        <v>106</v>
      </c>
      <c r="L14849" t="s">
        <v>28</v>
      </c>
      <c r="M14849">
        <v>1</v>
      </c>
      <c r="N14849">
        <v>0</v>
      </c>
      <c r="O14849">
        <v>-1</v>
      </c>
      <c r="P14849" t="s">
        <v>62</v>
      </c>
      <c r="Q14849" t="s">
        <v>37</v>
      </c>
      <c r="R14849" s="3">
        <v>42066.8150347222</v>
      </c>
      <c r="S14849" t="s">
        <v>31</v>
      </c>
    </row>
    <row r="14850" customHeight="1" spans="1:19">
      <c r="A14850">
        <v>5541261680</v>
      </c>
      <c r="B14850" s="2" t="s">
        <v>41331</v>
      </c>
      <c r="C14850" t="s">
        <v>207</v>
      </c>
      <c r="D14850" t="s">
        <v>41</v>
      </c>
      <c r="E14850" t="s">
        <v>41329</v>
      </c>
      <c r="F14850" t="s">
        <v>41330</v>
      </c>
      <c r="G14850">
        <v>3130</v>
      </c>
      <c r="H14850">
        <v>187</v>
      </c>
      <c r="I14850">
        <v>45</v>
      </c>
      <c r="J14850" t="s">
        <v>106</v>
      </c>
      <c r="L14850" t="s">
        <v>28</v>
      </c>
      <c r="M14850">
        <v>1</v>
      </c>
      <c r="N14850">
        <v>0</v>
      </c>
      <c r="O14850">
        <v>-1</v>
      </c>
      <c r="P14850" t="s">
        <v>62</v>
      </c>
      <c r="Q14850" t="s">
        <v>37</v>
      </c>
      <c r="R14850" s="3">
        <v>42066.8150347222</v>
      </c>
      <c r="S14850" t="s">
        <v>31</v>
      </c>
    </row>
    <row r="14851" customHeight="1" spans="1:21">
      <c r="A14851">
        <v>6585250085</v>
      </c>
      <c r="B14851" s="2" t="s">
        <v>41332</v>
      </c>
      <c r="C14851" t="s">
        <v>73</v>
      </c>
      <c r="D14851" t="s">
        <v>23</v>
      </c>
      <c r="E14851" t="s">
        <v>41333</v>
      </c>
      <c r="G14851">
        <v>31</v>
      </c>
      <c r="H14851">
        <v>141</v>
      </c>
      <c r="I14851">
        <v>1343</v>
      </c>
      <c r="J14851" t="s">
        <v>26</v>
      </c>
      <c r="L14851" t="s">
        <v>51</v>
      </c>
      <c r="M14851">
        <v>0</v>
      </c>
      <c r="N14851">
        <v>0</v>
      </c>
      <c r="O14851">
        <v>-1</v>
      </c>
      <c r="P14851" t="s">
        <v>41334</v>
      </c>
      <c r="Q14851" t="s">
        <v>53</v>
      </c>
      <c r="R14851" s="3">
        <v>43278.0412847222</v>
      </c>
      <c r="S14851" t="s">
        <v>31</v>
      </c>
      <c r="U14851" t="s">
        <v>190</v>
      </c>
    </row>
    <row r="14852" customHeight="1" spans="1:21">
      <c r="A14852">
        <v>6585250085</v>
      </c>
      <c r="B14852" s="2" t="s">
        <v>41335</v>
      </c>
      <c r="C14852" t="s">
        <v>207</v>
      </c>
      <c r="D14852" t="s">
        <v>41</v>
      </c>
      <c r="E14852" t="s">
        <v>41333</v>
      </c>
      <c r="G14852">
        <v>31</v>
      </c>
      <c r="H14852">
        <v>141</v>
      </c>
      <c r="I14852">
        <v>1343</v>
      </c>
      <c r="J14852" t="s">
        <v>26</v>
      </c>
      <c r="L14852" t="s">
        <v>51</v>
      </c>
      <c r="M14852">
        <v>0</v>
      </c>
      <c r="N14852">
        <v>0</v>
      </c>
      <c r="O14852">
        <v>-1</v>
      </c>
      <c r="P14852" t="s">
        <v>41334</v>
      </c>
      <c r="Q14852" t="s">
        <v>53</v>
      </c>
      <c r="R14852" s="3">
        <v>43278.0412847222</v>
      </c>
      <c r="S14852" t="s">
        <v>31</v>
      </c>
      <c r="U14852" t="s">
        <v>190</v>
      </c>
    </row>
    <row r="14853" customHeight="1" spans="1:21">
      <c r="A14853">
        <v>5389546099</v>
      </c>
      <c r="B14853" s="2" t="s">
        <v>41336</v>
      </c>
      <c r="C14853" t="s">
        <v>207</v>
      </c>
      <c r="D14853" t="s">
        <v>41</v>
      </c>
      <c r="E14853" t="s">
        <v>41337</v>
      </c>
      <c r="F14853" t="s">
        <v>41338</v>
      </c>
      <c r="G14853">
        <v>35</v>
      </c>
      <c r="H14853">
        <v>133</v>
      </c>
      <c r="I14853">
        <v>595</v>
      </c>
      <c r="J14853" t="s">
        <v>537</v>
      </c>
      <c r="K14853" t="s">
        <v>538</v>
      </c>
      <c r="L14853" t="s">
        <v>51</v>
      </c>
      <c r="M14853">
        <v>0</v>
      </c>
      <c r="N14853">
        <v>0</v>
      </c>
      <c r="O14853">
        <v>-1</v>
      </c>
      <c r="P14853" t="s">
        <v>41339</v>
      </c>
      <c r="Q14853" t="s">
        <v>53</v>
      </c>
      <c r="R14853" s="3">
        <v>41969.9442476852</v>
      </c>
      <c r="S14853" t="s">
        <v>31</v>
      </c>
      <c r="U14853" t="s">
        <v>41340</v>
      </c>
    </row>
    <row r="14854" customHeight="1" spans="1:21">
      <c r="A14854">
        <v>7747141629</v>
      </c>
      <c r="B14854" s="2" t="s">
        <v>41341</v>
      </c>
      <c r="C14854" t="s">
        <v>207</v>
      </c>
      <c r="D14854" t="s">
        <v>41</v>
      </c>
      <c r="E14854" t="s">
        <v>41342</v>
      </c>
      <c r="G14854">
        <v>1</v>
      </c>
      <c r="H14854">
        <v>30</v>
      </c>
      <c r="I14854">
        <v>10</v>
      </c>
      <c r="J14854" t="s">
        <v>35</v>
      </c>
      <c r="L14854" t="s">
        <v>28</v>
      </c>
      <c r="M14854">
        <v>0</v>
      </c>
      <c r="N14854">
        <v>0</v>
      </c>
      <c r="O14854">
        <v>-1</v>
      </c>
      <c r="P14854" t="s">
        <v>41343</v>
      </c>
      <c r="Q14854" t="s">
        <v>160</v>
      </c>
      <c r="R14854" s="3">
        <v>44636.3399884259</v>
      </c>
      <c r="S14854" t="s">
        <v>38</v>
      </c>
      <c r="U14854" t="s">
        <v>22649</v>
      </c>
    </row>
    <row r="14855" customHeight="1" spans="1:19">
      <c r="A14855">
        <v>7442976631</v>
      </c>
      <c r="B14855" s="2" t="s">
        <v>41344</v>
      </c>
      <c r="C14855" t="s">
        <v>207</v>
      </c>
      <c r="D14855" t="s">
        <v>41</v>
      </c>
      <c r="E14855" t="s">
        <v>41345</v>
      </c>
      <c r="G14855">
        <v>2</v>
      </c>
      <c r="H14855">
        <v>319</v>
      </c>
      <c r="I14855">
        <v>35</v>
      </c>
      <c r="J14855" t="s">
        <v>726</v>
      </c>
      <c r="K14855" t="s">
        <v>727</v>
      </c>
      <c r="L14855" t="s">
        <v>28</v>
      </c>
      <c r="M14855">
        <v>0</v>
      </c>
      <c r="N14855">
        <v>0</v>
      </c>
      <c r="O14855">
        <v>-1</v>
      </c>
      <c r="P14855" t="s">
        <v>10881</v>
      </c>
      <c r="Q14855" t="s">
        <v>245</v>
      </c>
      <c r="R14855" s="3">
        <v>43946.751712963</v>
      </c>
      <c r="S14855" t="s">
        <v>31</v>
      </c>
    </row>
    <row r="14856" customHeight="1" spans="1:19">
      <c r="A14856">
        <v>7655534530</v>
      </c>
      <c r="B14856" s="2" t="s">
        <v>41346</v>
      </c>
      <c r="C14856" t="s">
        <v>210</v>
      </c>
      <c r="D14856" t="s">
        <v>41</v>
      </c>
      <c r="E14856" t="s">
        <v>41347</v>
      </c>
      <c r="F14856" t="s">
        <v>41348</v>
      </c>
      <c r="G14856">
        <v>1</v>
      </c>
      <c r="H14856">
        <v>39</v>
      </c>
      <c r="I14856">
        <v>83</v>
      </c>
      <c r="J14856" t="s">
        <v>35</v>
      </c>
      <c r="L14856" t="s">
        <v>51</v>
      </c>
      <c r="M14856">
        <v>0</v>
      </c>
      <c r="N14856">
        <v>0</v>
      </c>
      <c r="O14856">
        <v>-1</v>
      </c>
      <c r="P14856" t="s">
        <v>36</v>
      </c>
      <c r="Q14856" t="s">
        <v>141</v>
      </c>
      <c r="R14856" s="3">
        <v>44400.7176967593</v>
      </c>
      <c r="S14856" t="s">
        <v>38</v>
      </c>
    </row>
    <row r="14857" customHeight="1" spans="1:20">
      <c r="A14857">
        <v>6627799377</v>
      </c>
      <c r="B14857" s="2" t="s">
        <v>41349</v>
      </c>
      <c r="C14857" t="s">
        <v>210</v>
      </c>
      <c r="D14857" t="s">
        <v>41</v>
      </c>
      <c r="E14857" t="s">
        <v>41350</v>
      </c>
      <c r="F14857" t="s">
        <v>41351</v>
      </c>
      <c r="G14857">
        <v>86</v>
      </c>
      <c r="H14857">
        <v>1424</v>
      </c>
      <c r="I14857">
        <v>2107</v>
      </c>
      <c r="J14857" t="s">
        <v>106</v>
      </c>
      <c r="L14857" t="s">
        <v>28</v>
      </c>
      <c r="M14857">
        <v>0</v>
      </c>
      <c r="N14857">
        <v>0</v>
      </c>
      <c r="O14857">
        <v>-1</v>
      </c>
      <c r="P14857" t="s">
        <v>100</v>
      </c>
      <c r="Q14857" t="s">
        <v>37</v>
      </c>
      <c r="R14857" s="3">
        <v>43321.4025694444</v>
      </c>
      <c r="S14857" t="s">
        <v>38</v>
      </c>
      <c r="T14857" t="s">
        <v>41352</v>
      </c>
    </row>
    <row r="14858" customHeight="1" spans="1:19">
      <c r="A14858">
        <v>6215281494</v>
      </c>
      <c r="B14858" s="2" t="s">
        <v>41353</v>
      </c>
      <c r="C14858" t="s">
        <v>207</v>
      </c>
      <c r="D14858" t="s">
        <v>41</v>
      </c>
      <c r="E14858" t="s">
        <v>41354</v>
      </c>
      <c r="F14858" t="s">
        <v>41355</v>
      </c>
      <c r="G14858">
        <v>43</v>
      </c>
      <c r="H14858">
        <v>161</v>
      </c>
      <c r="I14858">
        <v>2707</v>
      </c>
      <c r="J14858" t="s">
        <v>26</v>
      </c>
      <c r="K14858" t="s">
        <v>2352</v>
      </c>
      <c r="L14858" t="s">
        <v>28</v>
      </c>
      <c r="M14858">
        <v>0</v>
      </c>
      <c r="N14858">
        <v>0</v>
      </c>
      <c r="O14858">
        <v>-1</v>
      </c>
      <c r="P14858" t="s">
        <v>41356</v>
      </c>
      <c r="Q14858" t="s">
        <v>30</v>
      </c>
      <c r="R14858" s="3">
        <v>42842.7961689815</v>
      </c>
      <c r="S14858" t="s">
        <v>38</v>
      </c>
    </row>
    <row r="14859" customHeight="1" spans="1:19">
      <c r="A14859">
        <v>1240248425</v>
      </c>
      <c r="B14859" s="2" t="s">
        <v>41357</v>
      </c>
      <c r="C14859" t="s">
        <v>207</v>
      </c>
      <c r="D14859" t="s">
        <v>41</v>
      </c>
      <c r="E14859" t="s">
        <v>41358</v>
      </c>
      <c r="G14859">
        <v>105</v>
      </c>
      <c r="H14859">
        <v>1433</v>
      </c>
      <c r="I14859">
        <v>1304</v>
      </c>
      <c r="J14859" t="s">
        <v>1289</v>
      </c>
      <c r="K14859" t="s">
        <v>9903</v>
      </c>
      <c r="L14859" t="s">
        <v>51</v>
      </c>
      <c r="M14859">
        <v>0</v>
      </c>
      <c r="N14859">
        <v>0</v>
      </c>
      <c r="O14859">
        <v>-1</v>
      </c>
      <c r="P14859" t="s">
        <v>41359</v>
      </c>
      <c r="Q14859" t="s">
        <v>53</v>
      </c>
      <c r="R14859" s="3">
        <v>40380.664849537</v>
      </c>
      <c r="S14859" t="s">
        <v>31</v>
      </c>
    </row>
    <row r="14860" customHeight="1" spans="1:19">
      <c r="A14860">
        <v>6042644353</v>
      </c>
      <c r="B14860" s="2" t="s">
        <v>41360</v>
      </c>
      <c r="C14860" t="s">
        <v>73</v>
      </c>
      <c r="D14860" t="s">
        <v>23</v>
      </c>
      <c r="E14860" t="s">
        <v>41361</v>
      </c>
      <c r="G14860">
        <v>1</v>
      </c>
      <c r="H14860">
        <v>266</v>
      </c>
      <c r="I14860">
        <v>229</v>
      </c>
      <c r="J14860" t="s">
        <v>204</v>
      </c>
      <c r="K14860" t="s">
        <v>220</v>
      </c>
      <c r="L14860" t="s">
        <v>28</v>
      </c>
      <c r="M14860">
        <v>0</v>
      </c>
      <c r="N14860">
        <v>0</v>
      </c>
      <c r="O14860">
        <v>-1</v>
      </c>
      <c r="P14860" t="s">
        <v>36</v>
      </c>
      <c r="Q14860" t="s">
        <v>84</v>
      </c>
      <c r="R14860" s="3">
        <v>42652.8081134259</v>
      </c>
      <c r="S14860" t="s">
        <v>31</v>
      </c>
    </row>
    <row r="14861" customHeight="1" spans="1:21">
      <c r="A14861">
        <v>2308211057</v>
      </c>
      <c r="B14861" s="2" t="s">
        <v>41362</v>
      </c>
      <c r="C14861" t="s">
        <v>73</v>
      </c>
      <c r="D14861" t="s">
        <v>23</v>
      </c>
      <c r="E14861" t="s">
        <v>41363</v>
      </c>
      <c r="G14861">
        <v>1951</v>
      </c>
      <c r="H14861">
        <v>693</v>
      </c>
      <c r="I14861">
        <v>419</v>
      </c>
      <c r="J14861" t="s">
        <v>35</v>
      </c>
      <c r="L14861" t="s">
        <v>28</v>
      </c>
      <c r="M14861">
        <v>6</v>
      </c>
      <c r="N14861">
        <v>1</v>
      </c>
      <c r="O14861">
        <v>0</v>
      </c>
      <c r="P14861" t="s">
        <v>182</v>
      </c>
      <c r="Q14861" t="s">
        <v>46</v>
      </c>
      <c r="R14861" s="3">
        <v>40772.8490972222</v>
      </c>
      <c r="S14861" t="s">
        <v>54</v>
      </c>
      <c r="U14861" t="s">
        <v>12571</v>
      </c>
    </row>
    <row r="14862" customHeight="1" spans="1:19">
      <c r="A14862">
        <v>7459141821</v>
      </c>
      <c r="B14862" s="2" t="s">
        <v>41364</v>
      </c>
      <c r="C14862" t="s">
        <v>73</v>
      </c>
      <c r="D14862" t="s">
        <v>23</v>
      </c>
      <c r="E14862" t="s">
        <v>41365</v>
      </c>
      <c r="F14862" t="s">
        <v>41366</v>
      </c>
      <c r="G14862">
        <v>6</v>
      </c>
      <c r="H14862">
        <v>871</v>
      </c>
      <c r="I14862">
        <v>19453</v>
      </c>
      <c r="J14862" t="s">
        <v>117</v>
      </c>
      <c r="L14862" t="s">
        <v>28</v>
      </c>
      <c r="M14862">
        <v>3</v>
      </c>
      <c r="N14862">
        <v>0</v>
      </c>
      <c r="O14862">
        <v>-1</v>
      </c>
      <c r="P14862" t="s">
        <v>41367</v>
      </c>
      <c r="Q14862" t="s">
        <v>120</v>
      </c>
      <c r="R14862" s="3">
        <v>43975.6641087963</v>
      </c>
      <c r="S14862" t="s">
        <v>31</v>
      </c>
    </row>
    <row r="14863" customHeight="1" spans="1:19">
      <c r="A14863">
        <v>6118682865</v>
      </c>
      <c r="B14863" s="2" t="s">
        <v>41368</v>
      </c>
      <c r="C14863" t="s">
        <v>207</v>
      </c>
      <c r="D14863" t="s">
        <v>41</v>
      </c>
      <c r="E14863" t="s">
        <v>41369</v>
      </c>
      <c r="G14863">
        <v>41</v>
      </c>
      <c r="H14863">
        <v>104</v>
      </c>
      <c r="I14863">
        <v>1595</v>
      </c>
      <c r="J14863" t="s">
        <v>521</v>
      </c>
      <c r="K14863" t="s">
        <v>1142</v>
      </c>
      <c r="L14863" t="s">
        <v>51</v>
      </c>
      <c r="M14863">
        <v>0</v>
      </c>
      <c r="N14863">
        <v>0</v>
      </c>
      <c r="O14863">
        <v>-1</v>
      </c>
      <c r="P14863" t="s">
        <v>41370</v>
      </c>
      <c r="Q14863" t="s">
        <v>231</v>
      </c>
      <c r="R14863" s="3">
        <v>42763.8182060185</v>
      </c>
      <c r="S14863" t="s">
        <v>31</v>
      </c>
    </row>
    <row r="14864" customHeight="1" spans="1:19">
      <c r="A14864">
        <v>2381751183</v>
      </c>
      <c r="B14864" s="2" t="s">
        <v>41371</v>
      </c>
      <c r="C14864" t="s">
        <v>210</v>
      </c>
      <c r="D14864" t="s">
        <v>41</v>
      </c>
      <c r="E14864" t="s">
        <v>41372</v>
      </c>
      <c r="G14864">
        <v>11</v>
      </c>
      <c r="H14864">
        <v>557</v>
      </c>
      <c r="I14864">
        <v>1482</v>
      </c>
      <c r="J14864" t="s">
        <v>726</v>
      </c>
      <c r="L14864" t="s">
        <v>28</v>
      </c>
      <c r="M14864">
        <v>0</v>
      </c>
      <c r="N14864">
        <v>0</v>
      </c>
      <c r="O14864">
        <v>-1</v>
      </c>
      <c r="Q14864" t="s">
        <v>63</v>
      </c>
      <c r="R14864" s="3">
        <v>40811.8333796296</v>
      </c>
      <c r="S14864" t="s">
        <v>31</v>
      </c>
    </row>
    <row r="14865" customHeight="1" spans="1:19">
      <c r="A14865">
        <v>7598229812</v>
      </c>
      <c r="B14865" s="2" t="s">
        <v>41373</v>
      </c>
      <c r="C14865" t="s">
        <v>73</v>
      </c>
      <c r="D14865" t="s">
        <v>23</v>
      </c>
      <c r="E14865" t="s">
        <v>41374</v>
      </c>
      <c r="F14865" t="s">
        <v>41375</v>
      </c>
      <c r="G14865">
        <v>554</v>
      </c>
      <c r="H14865">
        <v>809</v>
      </c>
      <c r="I14865">
        <v>1927</v>
      </c>
      <c r="J14865" t="s">
        <v>35</v>
      </c>
      <c r="L14865" t="s">
        <v>51</v>
      </c>
      <c r="M14865">
        <v>2</v>
      </c>
      <c r="N14865">
        <v>0</v>
      </c>
      <c r="O14865">
        <v>-1</v>
      </c>
      <c r="P14865" t="s">
        <v>41376</v>
      </c>
      <c r="Q14865" t="s">
        <v>53</v>
      </c>
      <c r="R14865" s="3">
        <v>44310.7912152778</v>
      </c>
      <c r="S14865" t="s">
        <v>31</v>
      </c>
    </row>
    <row r="14866" customHeight="1" spans="1:19">
      <c r="A14866">
        <v>3798835077</v>
      </c>
      <c r="B14866" s="2" t="s">
        <v>41377</v>
      </c>
      <c r="C14866" t="s">
        <v>73</v>
      </c>
      <c r="D14866" t="s">
        <v>23</v>
      </c>
      <c r="E14866" t="s">
        <v>41378</v>
      </c>
      <c r="F14866" t="s">
        <v>41379</v>
      </c>
      <c r="G14866">
        <v>1563</v>
      </c>
      <c r="H14866">
        <v>644</v>
      </c>
      <c r="I14866">
        <v>2943</v>
      </c>
      <c r="J14866" t="s">
        <v>323</v>
      </c>
      <c r="K14866" t="s">
        <v>16690</v>
      </c>
      <c r="L14866" t="s">
        <v>51</v>
      </c>
      <c r="M14866">
        <v>6</v>
      </c>
      <c r="N14866">
        <v>0</v>
      </c>
      <c r="O14866">
        <v>-1</v>
      </c>
      <c r="P14866" t="s">
        <v>6045</v>
      </c>
      <c r="Q14866" t="s">
        <v>183</v>
      </c>
      <c r="R14866" s="3">
        <v>41531.9163773148</v>
      </c>
      <c r="S14866" t="s">
        <v>31</v>
      </c>
    </row>
    <row r="14867" customHeight="1" spans="1:19">
      <c r="A14867">
        <v>7645474408</v>
      </c>
      <c r="B14867" s="2" t="s">
        <v>41380</v>
      </c>
      <c r="C14867" t="s">
        <v>207</v>
      </c>
      <c r="D14867" t="s">
        <v>41</v>
      </c>
      <c r="E14867" t="s">
        <v>41381</v>
      </c>
      <c r="G14867">
        <v>2</v>
      </c>
      <c r="H14867">
        <v>39</v>
      </c>
      <c r="I14867">
        <v>26</v>
      </c>
      <c r="J14867" t="s">
        <v>26</v>
      </c>
      <c r="L14867" t="s">
        <v>28</v>
      </c>
      <c r="M14867">
        <v>0</v>
      </c>
      <c r="N14867">
        <v>0</v>
      </c>
      <c r="O14867">
        <v>-1</v>
      </c>
      <c r="P14867" t="s">
        <v>36</v>
      </c>
      <c r="Q14867" t="s">
        <v>30</v>
      </c>
      <c r="R14867" s="3">
        <v>44387.8610416667</v>
      </c>
      <c r="S14867" t="s">
        <v>38</v>
      </c>
    </row>
    <row r="14868" customHeight="1" spans="1:19">
      <c r="A14868">
        <v>6116099237</v>
      </c>
      <c r="B14868" s="2" t="s">
        <v>41382</v>
      </c>
      <c r="C14868" t="s">
        <v>73</v>
      </c>
      <c r="D14868" t="s">
        <v>23</v>
      </c>
      <c r="E14868" t="s">
        <v>41383</v>
      </c>
      <c r="G14868">
        <v>106</v>
      </c>
      <c r="H14868">
        <v>649</v>
      </c>
      <c r="I14868">
        <v>1935</v>
      </c>
      <c r="J14868" t="s">
        <v>35</v>
      </c>
      <c r="L14868" t="s">
        <v>28</v>
      </c>
      <c r="M14868">
        <v>5</v>
      </c>
      <c r="N14868">
        <v>0</v>
      </c>
      <c r="O14868">
        <v>-1</v>
      </c>
      <c r="P14868" t="s">
        <v>36</v>
      </c>
      <c r="Q14868" t="s">
        <v>71</v>
      </c>
      <c r="R14868" s="3">
        <v>42757.7928587963</v>
      </c>
      <c r="S14868" t="s">
        <v>31</v>
      </c>
    </row>
    <row r="14869" customHeight="1" spans="1:19">
      <c r="A14869">
        <v>6635468995</v>
      </c>
      <c r="B14869" s="2" t="s">
        <v>41384</v>
      </c>
      <c r="C14869" t="s">
        <v>207</v>
      </c>
      <c r="D14869" t="s">
        <v>41</v>
      </c>
      <c r="E14869" t="s">
        <v>41385</v>
      </c>
      <c r="F14869" t="s">
        <v>41386</v>
      </c>
      <c r="G14869">
        <v>165</v>
      </c>
      <c r="H14869">
        <v>381</v>
      </c>
      <c r="I14869">
        <v>978</v>
      </c>
      <c r="J14869" t="s">
        <v>35</v>
      </c>
      <c r="L14869" t="s">
        <v>28</v>
      </c>
      <c r="M14869">
        <v>3</v>
      </c>
      <c r="N14869">
        <v>0</v>
      </c>
      <c r="O14869">
        <v>-1</v>
      </c>
      <c r="P14869" t="s">
        <v>307</v>
      </c>
      <c r="Q14869" t="s">
        <v>95</v>
      </c>
      <c r="R14869" s="3">
        <v>43326.1031481481</v>
      </c>
      <c r="S14869" t="s">
        <v>54</v>
      </c>
    </row>
    <row r="14870" customHeight="1" spans="1:19">
      <c r="A14870">
        <v>7737696774</v>
      </c>
      <c r="B14870" s="2" t="s">
        <v>41387</v>
      </c>
      <c r="C14870" t="s">
        <v>73</v>
      </c>
      <c r="D14870" t="s">
        <v>23</v>
      </c>
      <c r="E14870" t="s">
        <v>41388</v>
      </c>
      <c r="G14870">
        <v>6</v>
      </c>
      <c r="H14870">
        <v>155</v>
      </c>
      <c r="I14870">
        <v>31</v>
      </c>
      <c r="J14870" t="s">
        <v>35</v>
      </c>
      <c r="L14870" t="s">
        <v>51</v>
      </c>
      <c r="M14870">
        <v>2</v>
      </c>
      <c r="N14870">
        <v>0</v>
      </c>
      <c r="O14870">
        <v>-1</v>
      </c>
      <c r="P14870" t="s">
        <v>307</v>
      </c>
      <c r="Q14870" t="s">
        <v>63</v>
      </c>
      <c r="R14870" s="3">
        <v>44587.9621180556</v>
      </c>
      <c r="S14870" t="s">
        <v>38</v>
      </c>
    </row>
    <row r="14871" customHeight="1" spans="1:19">
      <c r="A14871">
        <v>6556796295</v>
      </c>
      <c r="B14871" s="2" t="s">
        <v>41389</v>
      </c>
      <c r="C14871" t="s">
        <v>207</v>
      </c>
      <c r="D14871" t="s">
        <v>41</v>
      </c>
      <c r="E14871" t="s">
        <v>41390</v>
      </c>
      <c r="G14871">
        <v>132</v>
      </c>
      <c r="H14871">
        <v>30</v>
      </c>
      <c r="I14871">
        <v>115</v>
      </c>
      <c r="J14871" t="s">
        <v>106</v>
      </c>
      <c r="L14871" t="s">
        <v>51</v>
      </c>
      <c r="M14871">
        <v>1</v>
      </c>
      <c r="N14871">
        <v>0</v>
      </c>
      <c r="O14871">
        <v>-1</v>
      </c>
      <c r="P14871" t="s">
        <v>249</v>
      </c>
      <c r="Q14871" t="s">
        <v>37</v>
      </c>
      <c r="R14871" s="3">
        <v>43241.8022685185</v>
      </c>
      <c r="S14871" t="s">
        <v>31</v>
      </c>
    </row>
    <row r="14872" customHeight="1" spans="1:19">
      <c r="A14872">
        <v>7532135012</v>
      </c>
      <c r="B14872" s="2" t="s">
        <v>41391</v>
      </c>
      <c r="C14872" t="s">
        <v>73</v>
      </c>
      <c r="D14872" t="s">
        <v>23</v>
      </c>
      <c r="E14872" t="s">
        <v>41392</v>
      </c>
      <c r="F14872" t="s">
        <v>41393</v>
      </c>
      <c r="G14872">
        <v>2</v>
      </c>
      <c r="H14872">
        <v>35</v>
      </c>
      <c r="I14872">
        <v>142</v>
      </c>
      <c r="J14872" t="s">
        <v>35</v>
      </c>
      <c r="L14872" t="s">
        <v>28</v>
      </c>
      <c r="M14872">
        <v>0</v>
      </c>
      <c r="N14872">
        <v>0</v>
      </c>
      <c r="O14872">
        <v>-1</v>
      </c>
      <c r="P14872" t="s">
        <v>36</v>
      </c>
      <c r="Q14872" t="s">
        <v>71</v>
      </c>
      <c r="R14872" s="3">
        <v>44171.0092824074</v>
      </c>
      <c r="S14872" t="s">
        <v>38</v>
      </c>
    </row>
    <row r="14873" customHeight="1" spans="1:19">
      <c r="A14873">
        <v>5855768897</v>
      </c>
      <c r="B14873" s="2" t="s">
        <v>41394</v>
      </c>
      <c r="C14873" t="s">
        <v>210</v>
      </c>
      <c r="D14873" t="s">
        <v>41</v>
      </c>
      <c r="E14873" t="s">
        <v>41395</v>
      </c>
      <c r="F14873" t="s">
        <v>41396</v>
      </c>
      <c r="G14873">
        <v>2580</v>
      </c>
      <c r="H14873">
        <v>371</v>
      </c>
      <c r="I14873">
        <v>9923</v>
      </c>
      <c r="J14873" t="s">
        <v>35</v>
      </c>
      <c r="L14873" t="s">
        <v>51</v>
      </c>
      <c r="M14873">
        <v>4</v>
      </c>
      <c r="N14873">
        <v>1</v>
      </c>
      <c r="O14873">
        <v>0</v>
      </c>
      <c r="P14873" t="s">
        <v>36</v>
      </c>
      <c r="Q14873" t="s">
        <v>439</v>
      </c>
      <c r="R14873" s="3">
        <v>42412.5205555556</v>
      </c>
      <c r="S14873" t="s">
        <v>31</v>
      </c>
    </row>
    <row r="14874" customHeight="1" spans="1:19">
      <c r="A14874">
        <v>7746606141</v>
      </c>
      <c r="B14874" s="2" t="s">
        <v>41397</v>
      </c>
      <c r="C14874" t="s">
        <v>210</v>
      </c>
      <c r="D14874" t="s">
        <v>41</v>
      </c>
      <c r="E14874" t="s">
        <v>41398</v>
      </c>
      <c r="G14874">
        <v>125</v>
      </c>
      <c r="H14874">
        <v>125</v>
      </c>
      <c r="I14874">
        <v>2258</v>
      </c>
      <c r="J14874" t="s">
        <v>1193</v>
      </c>
      <c r="L14874" t="s">
        <v>28</v>
      </c>
      <c r="M14874">
        <v>0</v>
      </c>
      <c r="N14874">
        <v>0</v>
      </c>
      <c r="O14874">
        <v>-1</v>
      </c>
      <c r="P14874" t="s">
        <v>5923</v>
      </c>
      <c r="Q14874" t="s">
        <v>439</v>
      </c>
      <c r="R14874" s="3">
        <v>44631.4360069444</v>
      </c>
      <c r="S14874" t="s">
        <v>38</v>
      </c>
    </row>
    <row r="14875" customHeight="1" spans="1:20">
      <c r="A14875">
        <v>2654322970</v>
      </c>
      <c r="B14875" s="2" t="s">
        <v>41399</v>
      </c>
      <c r="C14875" t="s">
        <v>207</v>
      </c>
      <c r="D14875" t="s">
        <v>41</v>
      </c>
      <c r="E14875" t="s">
        <v>41400</v>
      </c>
      <c r="F14875" t="s">
        <v>41401</v>
      </c>
      <c r="G14875">
        <v>530</v>
      </c>
      <c r="H14875">
        <v>448</v>
      </c>
      <c r="I14875">
        <v>383</v>
      </c>
      <c r="J14875" t="s">
        <v>68</v>
      </c>
      <c r="K14875" t="s">
        <v>3192</v>
      </c>
      <c r="L14875" t="s">
        <v>51</v>
      </c>
      <c r="M14875">
        <v>6</v>
      </c>
      <c r="N14875">
        <v>0</v>
      </c>
      <c r="O14875">
        <v>-1</v>
      </c>
      <c r="P14875" t="s">
        <v>41402</v>
      </c>
      <c r="Q14875" t="s">
        <v>71</v>
      </c>
      <c r="R14875" s="3">
        <v>40914.782962963</v>
      </c>
      <c r="S14875" t="s">
        <v>31</v>
      </c>
      <c r="T14875" t="s">
        <v>41403</v>
      </c>
    </row>
    <row r="14876" customHeight="1" spans="1:19">
      <c r="A14876">
        <v>1490687807</v>
      </c>
      <c r="B14876" s="2" t="s">
        <v>41404</v>
      </c>
      <c r="C14876" t="s">
        <v>73</v>
      </c>
      <c r="D14876" t="s">
        <v>23</v>
      </c>
      <c r="E14876" t="s">
        <v>41405</v>
      </c>
      <c r="F14876" t="s">
        <v>41406</v>
      </c>
      <c r="G14876">
        <v>1114</v>
      </c>
      <c r="H14876">
        <v>438</v>
      </c>
      <c r="I14876">
        <v>10073</v>
      </c>
      <c r="J14876" t="s">
        <v>35</v>
      </c>
      <c r="L14876" t="s">
        <v>51</v>
      </c>
      <c r="M14876">
        <v>4</v>
      </c>
      <c r="N14876">
        <v>0</v>
      </c>
      <c r="O14876">
        <v>220</v>
      </c>
      <c r="P14876" t="s">
        <v>52</v>
      </c>
      <c r="Q14876" t="s">
        <v>160</v>
      </c>
      <c r="R14876" s="3">
        <v>40487.7907986111</v>
      </c>
      <c r="S14876" t="s">
        <v>54</v>
      </c>
    </row>
    <row r="14877" customHeight="1" spans="1:21">
      <c r="A14877">
        <v>6142902646</v>
      </c>
      <c r="B14877" s="2" t="s">
        <v>41407</v>
      </c>
      <c r="C14877" t="s">
        <v>73</v>
      </c>
      <c r="D14877" t="s">
        <v>23</v>
      </c>
      <c r="E14877" t="s">
        <v>41408</v>
      </c>
      <c r="F14877" t="s">
        <v>41409</v>
      </c>
      <c r="G14877">
        <v>161</v>
      </c>
      <c r="H14877">
        <v>94</v>
      </c>
      <c r="I14877">
        <v>23147</v>
      </c>
      <c r="J14877" t="s">
        <v>619</v>
      </c>
      <c r="L14877" t="s">
        <v>51</v>
      </c>
      <c r="M14877">
        <v>1</v>
      </c>
      <c r="N14877">
        <v>1</v>
      </c>
      <c r="O14877">
        <v>0</v>
      </c>
      <c r="P14877" t="s">
        <v>1581</v>
      </c>
      <c r="Q14877" t="s">
        <v>71</v>
      </c>
      <c r="R14877" s="3">
        <v>42787.776087963</v>
      </c>
      <c r="S14877" t="s">
        <v>31</v>
      </c>
      <c r="U14877" t="s">
        <v>18926</v>
      </c>
    </row>
    <row r="14878" customHeight="1" spans="1:19">
      <c r="A14878">
        <v>7671682517</v>
      </c>
      <c r="B14878" s="2" t="s">
        <v>41410</v>
      </c>
      <c r="C14878" t="s">
        <v>210</v>
      </c>
      <c r="D14878" t="s">
        <v>41</v>
      </c>
      <c r="E14878" t="s">
        <v>41411</v>
      </c>
      <c r="F14878" t="s">
        <v>41412</v>
      </c>
      <c r="G14878">
        <v>17</v>
      </c>
      <c r="H14878">
        <v>66</v>
      </c>
      <c r="I14878">
        <v>14</v>
      </c>
      <c r="J14878" t="s">
        <v>1289</v>
      </c>
      <c r="K14878" t="s">
        <v>1715</v>
      </c>
      <c r="L14878" t="s">
        <v>28</v>
      </c>
      <c r="M14878">
        <v>0</v>
      </c>
      <c r="N14878">
        <v>0</v>
      </c>
      <c r="O14878">
        <v>-1</v>
      </c>
      <c r="P14878" t="s">
        <v>41413</v>
      </c>
      <c r="Q14878" t="s">
        <v>101</v>
      </c>
      <c r="R14878" s="3">
        <v>44422.6874537037</v>
      </c>
      <c r="S14878" t="s">
        <v>38</v>
      </c>
    </row>
    <row r="14879" customHeight="1" spans="1:20">
      <c r="A14879">
        <v>1639342791</v>
      </c>
      <c r="B14879" s="2" t="s">
        <v>41414</v>
      </c>
      <c r="C14879" t="s">
        <v>226</v>
      </c>
      <c r="D14879" t="s">
        <v>41</v>
      </c>
      <c r="E14879" t="s">
        <v>41415</v>
      </c>
      <c r="G14879">
        <v>1179</v>
      </c>
      <c r="H14879">
        <v>689</v>
      </c>
      <c r="I14879">
        <v>3878</v>
      </c>
      <c r="J14879" t="s">
        <v>106</v>
      </c>
      <c r="L14879" t="s">
        <v>28</v>
      </c>
      <c r="M14879">
        <v>1</v>
      </c>
      <c r="N14879">
        <v>0</v>
      </c>
      <c r="O14879">
        <v>-1</v>
      </c>
      <c r="P14879" t="s">
        <v>41416</v>
      </c>
      <c r="Q14879" t="s">
        <v>37</v>
      </c>
      <c r="R14879" s="3">
        <v>40121.7025462963</v>
      </c>
      <c r="S14879" t="s">
        <v>31</v>
      </c>
      <c r="T14879" t="s">
        <v>41417</v>
      </c>
    </row>
    <row r="14880" customHeight="1" spans="1:20">
      <c r="A14880">
        <v>1639342791</v>
      </c>
      <c r="B14880" s="2" t="s">
        <v>41418</v>
      </c>
      <c r="C14880" t="s">
        <v>226</v>
      </c>
      <c r="D14880" t="s">
        <v>41</v>
      </c>
      <c r="E14880" t="s">
        <v>41415</v>
      </c>
      <c r="G14880">
        <v>1179</v>
      </c>
      <c r="H14880">
        <v>689</v>
      </c>
      <c r="I14880">
        <v>3878</v>
      </c>
      <c r="J14880" t="s">
        <v>106</v>
      </c>
      <c r="L14880" t="s">
        <v>28</v>
      </c>
      <c r="M14880">
        <v>1</v>
      </c>
      <c r="N14880">
        <v>0</v>
      </c>
      <c r="O14880">
        <v>-1</v>
      </c>
      <c r="P14880" t="s">
        <v>41416</v>
      </c>
      <c r="Q14880" t="s">
        <v>37</v>
      </c>
      <c r="R14880" s="3">
        <v>40121.7025462963</v>
      </c>
      <c r="S14880" t="s">
        <v>31</v>
      </c>
      <c r="T14880" t="s">
        <v>41417</v>
      </c>
    </row>
    <row r="14881" customHeight="1" spans="1:20">
      <c r="A14881">
        <v>1639342791</v>
      </c>
      <c r="B14881" s="2" t="s">
        <v>41419</v>
      </c>
      <c r="C14881" t="s">
        <v>207</v>
      </c>
      <c r="D14881" t="s">
        <v>41</v>
      </c>
      <c r="E14881" t="s">
        <v>41415</v>
      </c>
      <c r="G14881">
        <v>1179</v>
      </c>
      <c r="H14881">
        <v>689</v>
      </c>
      <c r="I14881">
        <v>3878</v>
      </c>
      <c r="J14881" t="s">
        <v>106</v>
      </c>
      <c r="L14881" t="s">
        <v>28</v>
      </c>
      <c r="M14881">
        <v>1</v>
      </c>
      <c r="N14881">
        <v>0</v>
      </c>
      <c r="O14881">
        <v>-1</v>
      </c>
      <c r="P14881" t="s">
        <v>41416</v>
      </c>
      <c r="Q14881" t="s">
        <v>37</v>
      </c>
      <c r="R14881" s="3">
        <v>40121.7025462963</v>
      </c>
      <c r="S14881" t="s">
        <v>31</v>
      </c>
      <c r="T14881" t="s">
        <v>41417</v>
      </c>
    </row>
    <row r="14882" customHeight="1" spans="1:19">
      <c r="A14882">
        <v>2771801381</v>
      </c>
      <c r="B14882" s="2" t="s">
        <v>41420</v>
      </c>
      <c r="C14882" t="s">
        <v>207</v>
      </c>
      <c r="D14882" t="s">
        <v>41</v>
      </c>
      <c r="E14882" t="s">
        <v>41421</v>
      </c>
      <c r="F14882" t="s">
        <v>41422</v>
      </c>
      <c r="G14882">
        <v>240</v>
      </c>
      <c r="H14882">
        <v>61</v>
      </c>
      <c r="I14882">
        <v>2490</v>
      </c>
      <c r="J14882" t="s">
        <v>35</v>
      </c>
      <c r="L14882" t="s">
        <v>28</v>
      </c>
      <c r="M14882">
        <v>0</v>
      </c>
      <c r="N14882">
        <v>0</v>
      </c>
      <c r="O14882">
        <v>-1</v>
      </c>
      <c r="P14882" t="s">
        <v>275</v>
      </c>
      <c r="Q14882" t="s">
        <v>30</v>
      </c>
      <c r="R14882" s="3">
        <v>41092.7073148148</v>
      </c>
      <c r="S14882" t="s">
        <v>31</v>
      </c>
    </row>
    <row r="14883" customHeight="1" spans="1:19">
      <c r="A14883">
        <v>6630165845</v>
      </c>
      <c r="B14883" s="2" t="s">
        <v>41423</v>
      </c>
      <c r="C14883" t="s">
        <v>210</v>
      </c>
      <c r="D14883" t="s">
        <v>41</v>
      </c>
      <c r="E14883" t="s">
        <v>41424</v>
      </c>
      <c r="G14883">
        <v>111</v>
      </c>
      <c r="H14883">
        <v>225</v>
      </c>
      <c r="I14883">
        <v>569</v>
      </c>
      <c r="J14883" t="s">
        <v>229</v>
      </c>
      <c r="L14883" t="s">
        <v>51</v>
      </c>
      <c r="M14883">
        <v>0</v>
      </c>
      <c r="N14883">
        <v>0</v>
      </c>
      <c r="O14883">
        <v>-1</v>
      </c>
      <c r="P14883" t="s">
        <v>36</v>
      </c>
      <c r="Q14883" t="s">
        <v>231</v>
      </c>
      <c r="R14883" s="3">
        <v>43323.3164467593</v>
      </c>
      <c r="S14883" t="s">
        <v>31</v>
      </c>
    </row>
    <row r="14884" customHeight="1" spans="1:19">
      <c r="A14884">
        <v>7783193178</v>
      </c>
      <c r="B14884" s="2" t="s">
        <v>41425</v>
      </c>
      <c r="C14884" t="s">
        <v>207</v>
      </c>
      <c r="D14884" t="s">
        <v>41</v>
      </c>
      <c r="E14884" t="s">
        <v>41426</v>
      </c>
      <c r="G14884">
        <v>1</v>
      </c>
      <c r="H14884">
        <v>22</v>
      </c>
      <c r="I14884">
        <v>0</v>
      </c>
      <c r="J14884" t="s">
        <v>35</v>
      </c>
      <c r="L14884" t="s">
        <v>28</v>
      </c>
      <c r="M14884">
        <v>0</v>
      </c>
      <c r="N14884">
        <v>0</v>
      </c>
      <c r="O14884">
        <v>-1</v>
      </c>
      <c r="P14884" t="s">
        <v>36</v>
      </c>
      <c r="R14884" s="3">
        <v>44792.4295717593</v>
      </c>
      <c r="S14884" t="s">
        <v>636</v>
      </c>
    </row>
    <row r="14885" customHeight="1" spans="1:19">
      <c r="A14885">
        <v>2259024293</v>
      </c>
      <c r="B14885" s="2" t="s">
        <v>41427</v>
      </c>
      <c r="C14885" t="s">
        <v>73</v>
      </c>
      <c r="D14885" t="s">
        <v>23</v>
      </c>
      <c r="E14885" t="s">
        <v>41428</v>
      </c>
      <c r="F14885" t="s">
        <v>41429</v>
      </c>
      <c r="G14885">
        <v>371</v>
      </c>
      <c r="H14885">
        <v>242</v>
      </c>
      <c r="I14885">
        <v>585</v>
      </c>
      <c r="J14885" t="s">
        <v>35</v>
      </c>
      <c r="L14885" t="s">
        <v>51</v>
      </c>
      <c r="M14885">
        <v>1</v>
      </c>
      <c r="N14885">
        <v>0</v>
      </c>
      <c r="O14885">
        <v>-1</v>
      </c>
      <c r="P14885" t="s">
        <v>182</v>
      </c>
      <c r="Q14885" t="s">
        <v>160</v>
      </c>
      <c r="R14885" s="3">
        <v>40744.9032986111</v>
      </c>
      <c r="S14885" t="s">
        <v>31</v>
      </c>
    </row>
    <row r="14886" customHeight="1" spans="1:19">
      <c r="A14886">
        <v>2265308353</v>
      </c>
      <c r="B14886" s="2" t="s">
        <v>41430</v>
      </c>
      <c r="C14886" t="s">
        <v>73</v>
      </c>
      <c r="D14886" t="s">
        <v>23</v>
      </c>
      <c r="E14886" t="s">
        <v>41431</v>
      </c>
      <c r="F14886" t="s">
        <v>41432</v>
      </c>
      <c r="G14886">
        <v>108</v>
      </c>
      <c r="H14886">
        <v>378</v>
      </c>
      <c r="I14886">
        <v>623</v>
      </c>
      <c r="J14886" t="s">
        <v>273</v>
      </c>
      <c r="L14886" t="s">
        <v>28</v>
      </c>
      <c r="M14886">
        <v>0</v>
      </c>
      <c r="N14886">
        <v>0</v>
      </c>
      <c r="O14886">
        <v>-1</v>
      </c>
      <c r="P14886" t="s">
        <v>36</v>
      </c>
      <c r="Q14886" t="s">
        <v>71</v>
      </c>
      <c r="R14886" s="3">
        <v>40748.4802893518</v>
      </c>
      <c r="S14886" t="s">
        <v>31</v>
      </c>
    </row>
    <row r="14887" customHeight="1" spans="1:19">
      <c r="A14887">
        <v>2265308353</v>
      </c>
      <c r="B14887" s="2" t="s">
        <v>41433</v>
      </c>
      <c r="C14887" t="s">
        <v>207</v>
      </c>
      <c r="D14887" t="s">
        <v>41</v>
      </c>
      <c r="E14887" t="s">
        <v>41431</v>
      </c>
      <c r="F14887" t="s">
        <v>41432</v>
      </c>
      <c r="G14887">
        <v>108</v>
      </c>
      <c r="H14887">
        <v>378</v>
      </c>
      <c r="I14887">
        <v>623</v>
      </c>
      <c r="J14887" t="s">
        <v>273</v>
      </c>
      <c r="L14887" t="s">
        <v>28</v>
      </c>
      <c r="M14887">
        <v>0</v>
      </c>
      <c r="N14887">
        <v>0</v>
      </c>
      <c r="O14887">
        <v>-1</v>
      </c>
      <c r="P14887" t="s">
        <v>36</v>
      </c>
      <c r="Q14887" t="s">
        <v>71</v>
      </c>
      <c r="R14887" s="3">
        <v>40748.4802893518</v>
      </c>
      <c r="S14887" t="s">
        <v>31</v>
      </c>
    </row>
    <row r="14888" customHeight="1" spans="1:19">
      <c r="A14888">
        <v>2265308353</v>
      </c>
      <c r="B14888" s="2" t="s">
        <v>41434</v>
      </c>
      <c r="C14888" t="s">
        <v>207</v>
      </c>
      <c r="D14888" t="s">
        <v>41</v>
      </c>
      <c r="E14888" t="s">
        <v>41431</v>
      </c>
      <c r="F14888" t="s">
        <v>41432</v>
      </c>
      <c r="G14888">
        <v>108</v>
      </c>
      <c r="H14888">
        <v>378</v>
      </c>
      <c r="I14888">
        <v>623</v>
      </c>
      <c r="J14888" t="s">
        <v>273</v>
      </c>
      <c r="L14888" t="s">
        <v>28</v>
      </c>
      <c r="M14888">
        <v>0</v>
      </c>
      <c r="N14888">
        <v>0</v>
      </c>
      <c r="O14888">
        <v>-1</v>
      </c>
      <c r="P14888" t="s">
        <v>36</v>
      </c>
      <c r="Q14888" t="s">
        <v>71</v>
      </c>
      <c r="R14888" s="3">
        <v>40748.4802893518</v>
      </c>
      <c r="S14888" t="s">
        <v>31</v>
      </c>
    </row>
    <row r="14889" customHeight="1" spans="1:19">
      <c r="A14889">
        <v>2265308353</v>
      </c>
      <c r="B14889" s="2" t="s">
        <v>41435</v>
      </c>
      <c r="C14889" t="s">
        <v>207</v>
      </c>
      <c r="D14889" t="s">
        <v>41</v>
      </c>
      <c r="E14889" t="s">
        <v>41431</v>
      </c>
      <c r="F14889" t="s">
        <v>41432</v>
      </c>
      <c r="G14889">
        <v>108</v>
      </c>
      <c r="H14889">
        <v>378</v>
      </c>
      <c r="I14889">
        <v>623</v>
      </c>
      <c r="J14889" t="s">
        <v>273</v>
      </c>
      <c r="L14889" t="s">
        <v>28</v>
      </c>
      <c r="M14889">
        <v>0</v>
      </c>
      <c r="N14889">
        <v>0</v>
      </c>
      <c r="O14889">
        <v>-1</v>
      </c>
      <c r="P14889" t="s">
        <v>36</v>
      </c>
      <c r="Q14889" t="s">
        <v>71</v>
      </c>
      <c r="R14889" s="3">
        <v>40748.4802893518</v>
      </c>
      <c r="S14889" t="s">
        <v>31</v>
      </c>
    </row>
    <row r="14890" customHeight="1" spans="1:21">
      <c r="A14890">
        <v>7462288830</v>
      </c>
      <c r="B14890" s="2" t="s">
        <v>41436</v>
      </c>
      <c r="C14890" t="s">
        <v>73</v>
      </c>
      <c r="D14890" t="s">
        <v>23</v>
      </c>
      <c r="E14890" t="s">
        <v>41437</v>
      </c>
      <c r="F14890" t="s">
        <v>41438</v>
      </c>
      <c r="G14890">
        <v>197</v>
      </c>
      <c r="H14890">
        <v>533</v>
      </c>
      <c r="I14890">
        <v>28286</v>
      </c>
      <c r="J14890" t="s">
        <v>94</v>
      </c>
      <c r="K14890" t="s">
        <v>41439</v>
      </c>
      <c r="L14890" t="s">
        <v>28</v>
      </c>
      <c r="M14890">
        <v>4</v>
      </c>
      <c r="N14890">
        <v>0</v>
      </c>
      <c r="O14890">
        <v>-1</v>
      </c>
      <c r="P14890" t="s">
        <v>41440</v>
      </c>
      <c r="Q14890" t="s">
        <v>17319</v>
      </c>
      <c r="R14890" s="3">
        <v>43993.6444097222</v>
      </c>
      <c r="S14890" t="s">
        <v>31</v>
      </c>
      <c r="T14890" t="s">
        <v>41441</v>
      </c>
      <c r="U14890" t="s">
        <v>41442</v>
      </c>
    </row>
    <row r="14891" customHeight="1" spans="1:19">
      <c r="A14891">
        <v>1409053404</v>
      </c>
      <c r="B14891" s="2" t="s">
        <v>41443</v>
      </c>
      <c r="C14891" t="s">
        <v>210</v>
      </c>
      <c r="D14891" t="s">
        <v>41</v>
      </c>
      <c r="E14891" t="s">
        <v>41444</v>
      </c>
      <c r="G14891">
        <v>77</v>
      </c>
      <c r="H14891">
        <v>237</v>
      </c>
      <c r="I14891">
        <v>367</v>
      </c>
      <c r="J14891" t="s">
        <v>35</v>
      </c>
      <c r="L14891" t="s">
        <v>28</v>
      </c>
      <c r="M14891">
        <v>0</v>
      </c>
      <c r="N14891">
        <v>0</v>
      </c>
      <c r="O14891">
        <v>-1</v>
      </c>
      <c r="P14891" t="s">
        <v>36</v>
      </c>
      <c r="Q14891" t="s">
        <v>30</v>
      </c>
      <c r="R14891" s="3">
        <v>40749.9417361111</v>
      </c>
      <c r="S14891" t="s">
        <v>31</v>
      </c>
    </row>
    <row r="14892" customHeight="1" spans="1:19">
      <c r="A14892">
        <v>2141570490</v>
      </c>
      <c r="B14892" s="2" t="s">
        <v>41445</v>
      </c>
      <c r="C14892" t="s">
        <v>207</v>
      </c>
      <c r="D14892" t="s">
        <v>41</v>
      </c>
      <c r="E14892" t="s">
        <v>41446</v>
      </c>
      <c r="F14892" t="s">
        <v>41447</v>
      </c>
      <c r="G14892">
        <v>7</v>
      </c>
      <c r="H14892">
        <v>284</v>
      </c>
      <c r="I14892">
        <v>1372</v>
      </c>
      <c r="J14892" t="s">
        <v>204</v>
      </c>
      <c r="K14892" t="s">
        <v>220</v>
      </c>
      <c r="L14892" t="s">
        <v>51</v>
      </c>
      <c r="M14892">
        <v>2</v>
      </c>
      <c r="N14892">
        <v>0</v>
      </c>
      <c r="O14892">
        <v>-1</v>
      </c>
      <c r="P14892" t="s">
        <v>182</v>
      </c>
      <c r="Q14892" t="s">
        <v>84</v>
      </c>
      <c r="R14892" s="3">
        <v>41864.7839351852</v>
      </c>
      <c r="S14892" t="s">
        <v>31</v>
      </c>
    </row>
    <row r="14893" customHeight="1" spans="1:19">
      <c r="A14893">
        <v>7158330710</v>
      </c>
      <c r="B14893" s="2" t="s">
        <v>41448</v>
      </c>
      <c r="C14893" t="s">
        <v>207</v>
      </c>
      <c r="D14893" t="s">
        <v>41</v>
      </c>
      <c r="E14893" t="s">
        <v>41449</v>
      </c>
      <c r="G14893">
        <v>9</v>
      </c>
      <c r="H14893">
        <v>41</v>
      </c>
      <c r="I14893">
        <v>7</v>
      </c>
      <c r="J14893" t="s">
        <v>35</v>
      </c>
      <c r="L14893" t="s">
        <v>28</v>
      </c>
      <c r="M14893">
        <v>0</v>
      </c>
      <c r="N14893">
        <v>0</v>
      </c>
      <c r="O14893">
        <v>-1</v>
      </c>
      <c r="P14893" t="s">
        <v>36</v>
      </c>
      <c r="Q14893" t="s">
        <v>101</v>
      </c>
      <c r="R14893" s="3">
        <v>43609.5110416667</v>
      </c>
      <c r="S14893" t="s">
        <v>31</v>
      </c>
    </row>
    <row r="14894" customHeight="1" spans="1:19">
      <c r="A14894">
        <v>6036486700</v>
      </c>
      <c r="B14894" s="2" t="s">
        <v>41450</v>
      </c>
      <c r="C14894" t="s">
        <v>207</v>
      </c>
      <c r="D14894" t="s">
        <v>41</v>
      </c>
      <c r="E14894" t="s">
        <v>41451</v>
      </c>
      <c r="G14894">
        <v>30</v>
      </c>
      <c r="H14894">
        <v>454</v>
      </c>
      <c r="I14894">
        <v>730</v>
      </c>
      <c r="J14894" t="s">
        <v>323</v>
      </c>
      <c r="K14894" t="s">
        <v>324</v>
      </c>
      <c r="L14894" t="s">
        <v>51</v>
      </c>
      <c r="M14894">
        <v>2</v>
      </c>
      <c r="N14894">
        <v>0</v>
      </c>
      <c r="O14894">
        <v>-1</v>
      </c>
      <c r="P14894" t="s">
        <v>3532</v>
      </c>
      <c r="Q14894" t="s">
        <v>183</v>
      </c>
      <c r="R14894" s="3">
        <v>42646.4643634259</v>
      </c>
      <c r="S14894" t="s">
        <v>31</v>
      </c>
    </row>
    <row r="14895" customHeight="1" spans="1:19">
      <c r="A14895">
        <v>7756600478</v>
      </c>
      <c r="B14895" s="2" t="s">
        <v>41452</v>
      </c>
      <c r="C14895" t="s">
        <v>210</v>
      </c>
      <c r="D14895" t="s">
        <v>41</v>
      </c>
      <c r="E14895" t="s">
        <v>41453</v>
      </c>
      <c r="F14895" t="s">
        <v>41454</v>
      </c>
      <c r="G14895">
        <v>6285</v>
      </c>
      <c r="H14895">
        <v>452</v>
      </c>
      <c r="I14895">
        <v>1061</v>
      </c>
      <c r="J14895" t="s">
        <v>26</v>
      </c>
      <c r="K14895" t="s">
        <v>7531</v>
      </c>
      <c r="L14895" t="s">
        <v>51</v>
      </c>
      <c r="M14895">
        <v>2</v>
      </c>
      <c r="N14895">
        <v>0</v>
      </c>
      <c r="O14895">
        <v>-1</v>
      </c>
      <c r="P14895" t="s">
        <v>23189</v>
      </c>
      <c r="Q14895" t="s">
        <v>101</v>
      </c>
      <c r="R14895" s="3">
        <v>44680.3707175926</v>
      </c>
      <c r="S14895" t="s">
        <v>31</v>
      </c>
    </row>
    <row r="14896" customHeight="1" spans="1:19">
      <c r="A14896">
        <v>6964469642</v>
      </c>
      <c r="B14896" s="2" t="s">
        <v>41455</v>
      </c>
      <c r="C14896" t="s">
        <v>210</v>
      </c>
      <c r="D14896" t="s">
        <v>41</v>
      </c>
      <c r="E14896" t="s">
        <v>41456</v>
      </c>
      <c r="F14896" t="s">
        <v>41457</v>
      </c>
      <c r="G14896">
        <v>32</v>
      </c>
      <c r="H14896">
        <v>131</v>
      </c>
      <c r="I14896">
        <v>150</v>
      </c>
      <c r="J14896" t="s">
        <v>106</v>
      </c>
      <c r="L14896" t="s">
        <v>51</v>
      </c>
      <c r="M14896">
        <v>0</v>
      </c>
      <c r="N14896">
        <v>0</v>
      </c>
      <c r="O14896">
        <v>-1</v>
      </c>
      <c r="P14896" t="s">
        <v>36</v>
      </c>
      <c r="Q14896" t="s">
        <v>53</v>
      </c>
      <c r="R14896" s="3">
        <v>43484.3122569444</v>
      </c>
      <c r="S14896" t="s">
        <v>31</v>
      </c>
    </row>
    <row r="14897" customHeight="1" spans="1:19">
      <c r="A14897">
        <v>7644278361</v>
      </c>
      <c r="B14897" s="2" t="s">
        <v>41458</v>
      </c>
      <c r="C14897" t="s">
        <v>73</v>
      </c>
      <c r="D14897" t="s">
        <v>23</v>
      </c>
      <c r="E14897" t="s">
        <v>41459</v>
      </c>
      <c r="F14897" t="s">
        <v>41460</v>
      </c>
      <c r="G14897">
        <v>5</v>
      </c>
      <c r="H14897">
        <v>113</v>
      </c>
      <c r="I14897">
        <v>128</v>
      </c>
      <c r="J14897" t="s">
        <v>495</v>
      </c>
      <c r="K14897" t="s">
        <v>41461</v>
      </c>
      <c r="L14897" t="s">
        <v>51</v>
      </c>
      <c r="M14897">
        <v>1</v>
      </c>
      <c r="N14897">
        <v>0</v>
      </c>
      <c r="O14897">
        <v>-1</v>
      </c>
      <c r="P14897" t="s">
        <v>41462</v>
      </c>
      <c r="Q14897" t="s">
        <v>183</v>
      </c>
      <c r="R14897" s="3">
        <v>44384.7112037037</v>
      </c>
      <c r="S14897" t="s">
        <v>38</v>
      </c>
    </row>
    <row r="14898" customHeight="1" spans="1:19">
      <c r="A14898">
        <v>2881396602</v>
      </c>
      <c r="B14898" s="2" t="s">
        <v>41463</v>
      </c>
      <c r="C14898" t="s">
        <v>5802</v>
      </c>
      <c r="D14898" t="s">
        <v>23</v>
      </c>
      <c r="E14898" t="s">
        <v>41464</v>
      </c>
      <c r="F14898" t="s">
        <v>41465</v>
      </c>
      <c r="G14898">
        <v>111</v>
      </c>
      <c r="H14898">
        <v>855</v>
      </c>
      <c r="I14898">
        <v>4076</v>
      </c>
      <c r="J14898" t="s">
        <v>60</v>
      </c>
      <c r="L14898" t="s">
        <v>51</v>
      </c>
      <c r="M14898">
        <v>5</v>
      </c>
      <c r="N14898">
        <v>0</v>
      </c>
      <c r="O14898">
        <v>-1</v>
      </c>
      <c r="P14898" t="s">
        <v>36</v>
      </c>
      <c r="Q14898" t="s">
        <v>63</v>
      </c>
      <c r="R14898" s="3">
        <v>41116.8254282407</v>
      </c>
      <c r="S14898" t="s">
        <v>31</v>
      </c>
    </row>
    <row r="14899" customHeight="1" spans="1:19">
      <c r="A14899">
        <v>6558858035</v>
      </c>
      <c r="B14899" s="2" t="s">
        <v>41466</v>
      </c>
      <c r="C14899" t="s">
        <v>207</v>
      </c>
      <c r="D14899" t="s">
        <v>41</v>
      </c>
      <c r="E14899" t="s">
        <v>41467</v>
      </c>
      <c r="G14899">
        <v>5</v>
      </c>
      <c r="H14899">
        <v>150</v>
      </c>
      <c r="I14899">
        <v>110</v>
      </c>
      <c r="J14899" t="s">
        <v>35</v>
      </c>
      <c r="L14899" t="s">
        <v>28</v>
      </c>
      <c r="M14899">
        <v>0</v>
      </c>
      <c r="N14899">
        <v>0</v>
      </c>
      <c r="O14899">
        <v>-1</v>
      </c>
      <c r="P14899" t="s">
        <v>36</v>
      </c>
      <c r="Q14899" t="s">
        <v>37</v>
      </c>
      <c r="R14899" s="3">
        <v>43245.7233796296</v>
      </c>
      <c r="S14899" t="s">
        <v>38</v>
      </c>
    </row>
    <row r="14900" customHeight="1" spans="1:19">
      <c r="A14900">
        <v>7378950613</v>
      </c>
      <c r="B14900" s="2" t="s">
        <v>41468</v>
      </c>
      <c r="C14900" t="s">
        <v>207</v>
      </c>
      <c r="D14900" t="s">
        <v>41</v>
      </c>
      <c r="E14900" t="s">
        <v>41469</v>
      </c>
      <c r="G14900">
        <v>7</v>
      </c>
      <c r="H14900">
        <v>67</v>
      </c>
      <c r="I14900">
        <v>48</v>
      </c>
      <c r="J14900" t="s">
        <v>35</v>
      </c>
      <c r="L14900" t="s">
        <v>51</v>
      </c>
      <c r="M14900">
        <v>0</v>
      </c>
      <c r="N14900">
        <v>0</v>
      </c>
      <c r="O14900">
        <v>-1</v>
      </c>
      <c r="P14900" t="s">
        <v>36</v>
      </c>
      <c r="Q14900" t="s">
        <v>37</v>
      </c>
      <c r="R14900" s="3">
        <v>43855.8447685185</v>
      </c>
      <c r="S14900" t="s">
        <v>31</v>
      </c>
    </row>
    <row r="14901" customHeight="1" spans="1:19">
      <c r="A14901">
        <v>7620460128</v>
      </c>
      <c r="B14901" s="2" t="s">
        <v>41470</v>
      </c>
      <c r="C14901" t="s">
        <v>207</v>
      </c>
      <c r="D14901" t="s">
        <v>41</v>
      </c>
      <c r="E14901" t="s">
        <v>41471</v>
      </c>
      <c r="G14901">
        <v>9</v>
      </c>
      <c r="H14901">
        <v>68</v>
      </c>
      <c r="I14901">
        <v>2358</v>
      </c>
      <c r="J14901" t="s">
        <v>35</v>
      </c>
      <c r="L14901" t="s">
        <v>28</v>
      </c>
      <c r="M14901">
        <v>0</v>
      </c>
      <c r="N14901">
        <v>0</v>
      </c>
      <c r="O14901">
        <v>-1</v>
      </c>
      <c r="P14901" t="s">
        <v>36</v>
      </c>
      <c r="Q14901" t="s">
        <v>37</v>
      </c>
      <c r="R14901" s="3">
        <v>44349.832974537</v>
      </c>
      <c r="S14901" t="s">
        <v>38</v>
      </c>
    </row>
    <row r="14902" customHeight="1" spans="1:19">
      <c r="A14902">
        <v>7473692775</v>
      </c>
      <c r="B14902" s="2" t="s">
        <v>41472</v>
      </c>
      <c r="C14902" t="s">
        <v>73</v>
      </c>
      <c r="D14902" t="s">
        <v>23</v>
      </c>
      <c r="E14902" t="s">
        <v>41473</v>
      </c>
      <c r="F14902" t="s">
        <v>41474</v>
      </c>
      <c r="G14902">
        <v>1642</v>
      </c>
      <c r="H14902">
        <v>282</v>
      </c>
      <c r="I14902">
        <v>936</v>
      </c>
      <c r="J14902" t="s">
        <v>273</v>
      </c>
      <c r="L14902" t="s">
        <v>51</v>
      </c>
      <c r="M14902">
        <v>4</v>
      </c>
      <c r="N14902">
        <v>1</v>
      </c>
      <c r="O14902">
        <v>0</v>
      </c>
      <c r="P14902" t="s">
        <v>18533</v>
      </c>
      <c r="Q14902" t="s">
        <v>276</v>
      </c>
      <c r="R14902" s="3">
        <v>44006.314525463</v>
      </c>
      <c r="S14902" t="s">
        <v>31</v>
      </c>
    </row>
    <row r="14903" customHeight="1" spans="1:19">
      <c r="A14903">
        <v>7170516417</v>
      </c>
      <c r="B14903" s="2" t="s">
        <v>41475</v>
      </c>
      <c r="C14903" t="s">
        <v>73</v>
      </c>
      <c r="D14903" t="s">
        <v>23</v>
      </c>
      <c r="E14903" t="s">
        <v>41476</v>
      </c>
      <c r="F14903" t="s">
        <v>41477</v>
      </c>
      <c r="G14903">
        <v>34</v>
      </c>
      <c r="H14903">
        <v>274</v>
      </c>
      <c r="I14903">
        <v>128</v>
      </c>
      <c r="J14903" t="s">
        <v>26</v>
      </c>
      <c r="L14903" t="s">
        <v>51</v>
      </c>
      <c r="M14903">
        <v>4</v>
      </c>
      <c r="N14903">
        <v>0</v>
      </c>
      <c r="O14903">
        <v>-1</v>
      </c>
      <c r="P14903" t="s">
        <v>230</v>
      </c>
      <c r="Q14903" t="s">
        <v>46</v>
      </c>
      <c r="R14903" s="3">
        <v>43616.8627314815</v>
      </c>
      <c r="S14903" t="s">
        <v>31</v>
      </c>
    </row>
    <row r="14904" customHeight="1" spans="1:19">
      <c r="A14904">
        <v>3314618097</v>
      </c>
      <c r="B14904" s="2" t="s">
        <v>41478</v>
      </c>
      <c r="C14904" t="s">
        <v>207</v>
      </c>
      <c r="D14904" t="s">
        <v>41</v>
      </c>
      <c r="E14904" t="s">
        <v>41479</v>
      </c>
      <c r="F14904" t="s">
        <v>41480</v>
      </c>
      <c r="G14904">
        <v>100</v>
      </c>
      <c r="H14904">
        <v>342</v>
      </c>
      <c r="I14904">
        <v>2</v>
      </c>
      <c r="J14904" t="s">
        <v>507</v>
      </c>
      <c r="K14904" t="s">
        <v>508</v>
      </c>
      <c r="L14904" t="s">
        <v>51</v>
      </c>
      <c r="M14904">
        <v>0</v>
      </c>
      <c r="N14904">
        <v>0</v>
      </c>
      <c r="O14904">
        <v>-1</v>
      </c>
      <c r="P14904" t="s">
        <v>62</v>
      </c>
      <c r="Q14904" t="s">
        <v>79</v>
      </c>
      <c r="R14904" s="3">
        <v>41385.4060648148</v>
      </c>
      <c r="S14904" t="s">
        <v>31</v>
      </c>
    </row>
    <row r="14905" customHeight="1" spans="1:19">
      <c r="A14905">
        <v>5984795733</v>
      </c>
      <c r="B14905" s="2" t="s">
        <v>41481</v>
      </c>
      <c r="C14905" t="s">
        <v>73</v>
      </c>
      <c r="D14905" t="s">
        <v>23</v>
      </c>
      <c r="E14905" t="s">
        <v>41482</v>
      </c>
      <c r="G14905">
        <v>20</v>
      </c>
      <c r="H14905">
        <v>249</v>
      </c>
      <c r="I14905">
        <v>13</v>
      </c>
      <c r="J14905" t="s">
        <v>1036</v>
      </c>
      <c r="K14905" t="s">
        <v>1687</v>
      </c>
      <c r="L14905" t="s">
        <v>28</v>
      </c>
      <c r="M14905">
        <v>0</v>
      </c>
      <c r="N14905">
        <v>0</v>
      </c>
      <c r="O14905">
        <v>-1</v>
      </c>
      <c r="P14905" t="s">
        <v>9182</v>
      </c>
      <c r="Q14905" t="s">
        <v>439</v>
      </c>
      <c r="R14905" s="3">
        <v>42570.4657060185</v>
      </c>
      <c r="S14905" t="s">
        <v>31</v>
      </c>
    </row>
    <row r="14906" customHeight="1" spans="1:21">
      <c r="A14906">
        <v>6941838708</v>
      </c>
      <c r="B14906" s="2" t="s">
        <v>41483</v>
      </c>
      <c r="C14906" t="s">
        <v>41484</v>
      </c>
      <c r="D14906" t="s">
        <v>41</v>
      </c>
      <c r="E14906" t="s">
        <v>41485</v>
      </c>
      <c r="F14906" t="s">
        <v>41486</v>
      </c>
      <c r="G14906">
        <v>496</v>
      </c>
      <c r="H14906">
        <v>118</v>
      </c>
      <c r="I14906">
        <v>1314</v>
      </c>
      <c r="J14906" t="s">
        <v>35</v>
      </c>
      <c r="L14906" t="s">
        <v>51</v>
      </c>
      <c r="M14906">
        <v>3</v>
      </c>
      <c r="N14906">
        <v>0</v>
      </c>
      <c r="O14906">
        <v>-1</v>
      </c>
      <c r="P14906" t="s">
        <v>182</v>
      </c>
      <c r="Q14906" t="s">
        <v>84</v>
      </c>
      <c r="R14906" s="3">
        <v>43481.5465740741</v>
      </c>
      <c r="S14906" t="s">
        <v>31</v>
      </c>
      <c r="T14906" t="s">
        <v>898</v>
      </c>
      <c r="U14906" t="s">
        <v>41487</v>
      </c>
    </row>
    <row r="14907" customHeight="1" spans="1:21">
      <c r="A14907">
        <v>6941838708</v>
      </c>
      <c r="B14907" s="2" t="s">
        <v>41488</v>
      </c>
      <c r="C14907" t="s">
        <v>41484</v>
      </c>
      <c r="D14907" t="s">
        <v>41</v>
      </c>
      <c r="E14907" t="s">
        <v>41485</v>
      </c>
      <c r="F14907" t="s">
        <v>41486</v>
      </c>
      <c r="G14907">
        <v>496</v>
      </c>
      <c r="H14907">
        <v>118</v>
      </c>
      <c r="I14907">
        <v>1314</v>
      </c>
      <c r="J14907" t="s">
        <v>35</v>
      </c>
      <c r="L14907" t="s">
        <v>51</v>
      </c>
      <c r="M14907">
        <v>3</v>
      </c>
      <c r="N14907">
        <v>0</v>
      </c>
      <c r="O14907">
        <v>-1</v>
      </c>
      <c r="P14907" t="s">
        <v>182</v>
      </c>
      <c r="Q14907" t="s">
        <v>84</v>
      </c>
      <c r="R14907" s="3">
        <v>43481.5465740741</v>
      </c>
      <c r="S14907" t="s">
        <v>31</v>
      </c>
      <c r="T14907" t="s">
        <v>898</v>
      </c>
      <c r="U14907" t="s">
        <v>41487</v>
      </c>
    </row>
    <row r="14908" customHeight="1" spans="1:21">
      <c r="A14908">
        <v>6941838708</v>
      </c>
      <c r="B14908" s="2" t="s">
        <v>41489</v>
      </c>
      <c r="C14908" t="s">
        <v>41484</v>
      </c>
      <c r="D14908" t="s">
        <v>41</v>
      </c>
      <c r="E14908" t="s">
        <v>41485</v>
      </c>
      <c r="F14908" t="s">
        <v>41486</v>
      </c>
      <c r="G14908">
        <v>496</v>
      </c>
      <c r="H14908">
        <v>118</v>
      </c>
      <c r="I14908">
        <v>1314</v>
      </c>
      <c r="J14908" t="s">
        <v>35</v>
      </c>
      <c r="L14908" t="s">
        <v>51</v>
      </c>
      <c r="M14908">
        <v>3</v>
      </c>
      <c r="N14908">
        <v>0</v>
      </c>
      <c r="O14908">
        <v>-1</v>
      </c>
      <c r="P14908" t="s">
        <v>182</v>
      </c>
      <c r="Q14908" t="s">
        <v>84</v>
      </c>
      <c r="R14908" s="3">
        <v>43481.5465740741</v>
      </c>
      <c r="S14908" t="s">
        <v>31</v>
      </c>
      <c r="T14908" t="s">
        <v>898</v>
      </c>
      <c r="U14908" t="s">
        <v>41487</v>
      </c>
    </row>
    <row r="14909" customHeight="1" spans="1:21">
      <c r="A14909">
        <v>6941838708</v>
      </c>
      <c r="B14909" s="2" t="s">
        <v>41490</v>
      </c>
      <c r="C14909" t="s">
        <v>41484</v>
      </c>
      <c r="D14909" t="s">
        <v>41</v>
      </c>
      <c r="E14909" t="s">
        <v>41485</v>
      </c>
      <c r="F14909" t="s">
        <v>41486</v>
      </c>
      <c r="G14909">
        <v>496</v>
      </c>
      <c r="H14909">
        <v>118</v>
      </c>
      <c r="I14909">
        <v>1314</v>
      </c>
      <c r="J14909" t="s">
        <v>35</v>
      </c>
      <c r="L14909" t="s">
        <v>51</v>
      </c>
      <c r="M14909">
        <v>3</v>
      </c>
      <c r="N14909">
        <v>0</v>
      </c>
      <c r="O14909">
        <v>-1</v>
      </c>
      <c r="P14909" t="s">
        <v>182</v>
      </c>
      <c r="Q14909" t="s">
        <v>84</v>
      </c>
      <c r="R14909" s="3">
        <v>43481.5465740741</v>
      </c>
      <c r="S14909" t="s">
        <v>31</v>
      </c>
      <c r="T14909" t="s">
        <v>898</v>
      </c>
      <c r="U14909" t="s">
        <v>41487</v>
      </c>
    </row>
    <row r="14910" customHeight="1" spans="1:19">
      <c r="A14910">
        <v>6914406395</v>
      </c>
      <c r="B14910" s="2" t="s">
        <v>41491</v>
      </c>
      <c r="C14910" t="s">
        <v>25128</v>
      </c>
      <c r="D14910" t="s">
        <v>41</v>
      </c>
      <c r="E14910" t="s">
        <v>41492</v>
      </c>
      <c r="F14910" t="s">
        <v>41493</v>
      </c>
      <c r="G14910">
        <v>40</v>
      </c>
      <c r="H14910">
        <v>198</v>
      </c>
      <c r="I14910">
        <v>424</v>
      </c>
      <c r="J14910" t="s">
        <v>26</v>
      </c>
      <c r="L14910" t="s">
        <v>51</v>
      </c>
      <c r="M14910">
        <v>2</v>
      </c>
      <c r="N14910">
        <v>0</v>
      </c>
      <c r="O14910">
        <v>-1</v>
      </c>
      <c r="P14910" t="s">
        <v>36</v>
      </c>
      <c r="R14910" s="3">
        <v>43467.6347800926</v>
      </c>
      <c r="S14910" t="s">
        <v>31</v>
      </c>
    </row>
    <row r="14911" customHeight="1" spans="1:19">
      <c r="A14911">
        <v>6914406395</v>
      </c>
      <c r="B14911" s="2" t="s">
        <v>41494</v>
      </c>
      <c r="C14911" t="s">
        <v>25128</v>
      </c>
      <c r="D14911" t="s">
        <v>41</v>
      </c>
      <c r="E14911" t="s">
        <v>41492</v>
      </c>
      <c r="F14911" t="s">
        <v>41493</v>
      </c>
      <c r="G14911">
        <v>40</v>
      </c>
      <c r="H14911">
        <v>198</v>
      </c>
      <c r="I14911">
        <v>424</v>
      </c>
      <c r="J14911" t="s">
        <v>26</v>
      </c>
      <c r="L14911" t="s">
        <v>51</v>
      </c>
      <c r="M14911">
        <v>2</v>
      </c>
      <c r="N14911">
        <v>0</v>
      </c>
      <c r="O14911">
        <v>-1</v>
      </c>
      <c r="P14911" t="s">
        <v>36</v>
      </c>
      <c r="R14911" s="3">
        <v>43467.6347800926</v>
      </c>
      <c r="S14911" t="s">
        <v>31</v>
      </c>
    </row>
    <row r="14912" customHeight="1" spans="1:19">
      <c r="A14912">
        <v>6914406395</v>
      </c>
      <c r="B14912" s="2" t="s">
        <v>41495</v>
      </c>
      <c r="C14912" t="s">
        <v>25128</v>
      </c>
      <c r="D14912" t="s">
        <v>41</v>
      </c>
      <c r="E14912" t="s">
        <v>41492</v>
      </c>
      <c r="F14912" t="s">
        <v>41493</v>
      </c>
      <c r="G14912">
        <v>40</v>
      </c>
      <c r="H14912">
        <v>198</v>
      </c>
      <c r="I14912">
        <v>424</v>
      </c>
      <c r="J14912" t="s">
        <v>26</v>
      </c>
      <c r="L14912" t="s">
        <v>51</v>
      </c>
      <c r="M14912">
        <v>2</v>
      </c>
      <c r="N14912">
        <v>0</v>
      </c>
      <c r="O14912">
        <v>-1</v>
      </c>
      <c r="P14912" t="s">
        <v>36</v>
      </c>
      <c r="R14912" s="3">
        <v>43467.6347800926</v>
      </c>
      <c r="S14912" t="s">
        <v>31</v>
      </c>
    </row>
    <row r="14913" customHeight="1" spans="1:19">
      <c r="A14913">
        <v>6914406395</v>
      </c>
      <c r="B14913" s="2" t="s">
        <v>41496</v>
      </c>
      <c r="C14913" t="s">
        <v>25128</v>
      </c>
      <c r="D14913" t="s">
        <v>41</v>
      </c>
      <c r="E14913" t="s">
        <v>41492</v>
      </c>
      <c r="F14913" t="s">
        <v>41493</v>
      </c>
      <c r="G14913">
        <v>40</v>
      </c>
      <c r="H14913">
        <v>198</v>
      </c>
      <c r="I14913">
        <v>424</v>
      </c>
      <c r="J14913" t="s">
        <v>26</v>
      </c>
      <c r="L14913" t="s">
        <v>51</v>
      </c>
      <c r="M14913">
        <v>2</v>
      </c>
      <c r="N14913">
        <v>0</v>
      </c>
      <c r="O14913">
        <v>-1</v>
      </c>
      <c r="P14913" t="s">
        <v>36</v>
      </c>
      <c r="R14913" s="3">
        <v>43467.6347800926</v>
      </c>
      <c r="S14913" t="s">
        <v>31</v>
      </c>
    </row>
    <row r="14914" customHeight="1" spans="1:19">
      <c r="A14914">
        <v>6914406395</v>
      </c>
      <c r="B14914" s="2" t="s">
        <v>41497</v>
      </c>
      <c r="C14914" t="s">
        <v>5802</v>
      </c>
      <c r="D14914" t="s">
        <v>23</v>
      </c>
      <c r="E14914" t="s">
        <v>41492</v>
      </c>
      <c r="F14914" t="s">
        <v>41493</v>
      </c>
      <c r="G14914">
        <v>40</v>
      </c>
      <c r="H14914">
        <v>198</v>
      </c>
      <c r="I14914">
        <v>424</v>
      </c>
      <c r="J14914" t="s">
        <v>26</v>
      </c>
      <c r="L14914" t="s">
        <v>51</v>
      </c>
      <c r="M14914">
        <v>2</v>
      </c>
      <c r="N14914">
        <v>0</v>
      </c>
      <c r="O14914">
        <v>-1</v>
      </c>
      <c r="P14914" t="s">
        <v>36</v>
      </c>
      <c r="R14914" s="3">
        <v>43467.6347800926</v>
      </c>
      <c r="S14914" t="s">
        <v>31</v>
      </c>
    </row>
    <row r="14915" customHeight="1" spans="1:21">
      <c r="A14915">
        <v>5012664123</v>
      </c>
      <c r="B14915" s="2" t="s">
        <v>41498</v>
      </c>
      <c r="C14915" t="s">
        <v>207</v>
      </c>
      <c r="D14915" t="s">
        <v>41</v>
      </c>
      <c r="E14915" t="s">
        <v>41499</v>
      </c>
      <c r="F14915" t="s">
        <v>41500</v>
      </c>
      <c r="G14915">
        <v>81</v>
      </c>
      <c r="H14915">
        <v>221</v>
      </c>
      <c r="I14915">
        <v>471</v>
      </c>
      <c r="J14915" t="s">
        <v>60</v>
      </c>
      <c r="K14915" t="s">
        <v>61</v>
      </c>
      <c r="L14915" t="s">
        <v>51</v>
      </c>
      <c r="M14915">
        <v>0</v>
      </c>
      <c r="N14915">
        <v>0</v>
      </c>
      <c r="O14915">
        <v>-1</v>
      </c>
      <c r="P14915" t="s">
        <v>41501</v>
      </c>
      <c r="Q14915" t="s">
        <v>63</v>
      </c>
      <c r="R14915" s="3">
        <v>41666.980462963</v>
      </c>
      <c r="S14915" t="s">
        <v>31</v>
      </c>
      <c r="T14915" t="s">
        <v>41502</v>
      </c>
      <c r="U14915" t="s">
        <v>41503</v>
      </c>
    </row>
    <row r="14916" customHeight="1" spans="1:19">
      <c r="A14916">
        <v>5462520917</v>
      </c>
      <c r="B14916" s="2" t="s">
        <v>41504</v>
      </c>
      <c r="C14916" t="s">
        <v>226</v>
      </c>
      <c r="D14916" t="s">
        <v>41</v>
      </c>
      <c r="E14916" t="s">
        <v>41505</v>
      </c>
      <c r="F14916" t="s">
        <v>41506</v>
      </c>
      <c r="G14916">
        <v>576</v>
      </c>
      <c r="H14916">
        <v>132</v>
      </c>
      <c r="I14916">
        <v>891</v>
      </c>
      <c r="J14916" t="s">
        <v>26</v>
      </c>
      <c r="K14916" t="s">
        <v>990</v>
      </c>
      <c r="L14916" t="s">
        <v>51</v>
      </c>
      <c r="M14916">
        <v>1</v>
      </c>
      <c r="N14916">
        <v>0</v>
      </c>
      <c r="O14916">
        <v>-1</v>
      </c>
      <c r="P14916" t="s">
        <v>41507</v>
      </c>
      <c r="Q14916" t="s">
        <v>120</v>
      </c>
      <c r="R14916" s="3">
        <v>42045.3825231481</v>
      </c>
      <c r="S14916" t="s">
        <v>31</v>
      </c>
    </row>
    <row r="14917" customHeight="1" spans="1:19">
      <c r="A14917">
        <v>5462520917</v>
      </c>
      <c r="B14917" s="2" t="s">
        <v>41508</v>
      </c>
      <c r="C14917" t="s">
        <v>226</v>
      </c>
      <c r="D14917" t="s">
        <v>41</v>
      </c>
      <c r="E14917" t="s">
        <v>41505</v>
      </c>
      <c r="F14917" t="s">
        <v>41506</v>
      </c>
      <c r="G14917">
        <v>576</v>
      </c>
      <c r="H14917">
        <v>132</v>
      </c>
      <c r="I14917">
        <v>891</v>
      </c>
      <c r="J14917" t="s">
        <v>26</v>
      </c>
      <c r="K14917" t="s">
        <v>990</v>
      </c>
      <c r="L14917" t="s">
        <v>51</v>
      </c>
      <c r="M14917">
        <v>1</v>
      </c>
      <c r="N14917">
        <v>0</v>
      </c>
      <c r="O14917">
        <v>-1</v>
      </c>
      <c r="P14917" t="s">
        <v>41507</v>
      </c>
      <c r="Q14917" t="s">
        <v>120</v>
      </c>
      <c r="R14917" s="3">
        <v>42045.3825231481</v>
      </c>
      <c r="S14917" t="s">
        <v>31</v>
      </c>
    </row>
    <row r="14918" customHeight="1" spans="1:19">
      <c r="A14918">
        <v>5462520917</v>
      </c>
      <c r="B14918" s="2" t="s">
        <v>41509</v>
      </c>
      <c r="C14918" t="s">
        <v>226</v>
      </c>
      <c r="D14918" t="s">
        <v>41</v>
      </c>
      <c r="E14918" t="s">
        <v>41505</v>
      </c>
      <c r="F14918" t="s">
        <v>41506</v>
      </c>
      <c r="G14918">
        <v>576</v>
      </c>
      <c r="H14918">
        <v>132</v>
      </c>
      <c r="I14918">
        <v>891</v>
      </c>
      <c r="J14918" t="s">
        <v>26</v>
      </c>
      <c r="K14918" t="s">
        <v>990</v>
      </c>
      <c r="L14918" t="s">
        <v>51</v>
      </c>
      <c r="M14918">
        <v>1</v>
      </c>
      <c r="N14918">
        <v>0</v>
      </c>
      <c r="O14918">
        <v>-1</v>
      </c>
      <c r="P14918" t="s">
        <v>41507</v>
      </c>
      <c r="Q14918" t="s">
        <v>120</v>
      </c>
      <c r="R14918" s="3">
        <v>42045.3825231481</v>
      </c>
      <c r="S14918" t="s">
        <v>31</v>
      </c>
    </row>
    <row r="14919" customHeight="1" spans="1:19">
      <c r="A14919">
        <v>6057456220</v>
      </c>
      <c r="B14919" s="2" t="s">
        <v>41510</v>
      </c>
      <c r="C14919" t="s">
        <v>207</v>
      </c>
      <c r="D14919" t="s">
        <v>41</v>
      </c>
      <c r="E14919" t="s">
        <v>41511</v>
      </c>
      <c r="F14919" t="s">
        <v>41512</v>
      </c>
      <c r="G14919">
        <v>54</v>
      </c>
      <c r="H14919">
        <v>663</v>
      </c>
      <c r="I14919">
        <v>2922</v>
      </c>
      <c r="J14919" t="s">
        <v>35</v>
      </c>
      <c r="L14919" t="s">
        <v>28</v>
      </c>
      <c r="M14919">
        <v>1</v>
      </c>
      <c r="N14919">
        <v>0</v>
      </c>
      <c r="O14919">
        <v>-1</v>
      </c>
      <c r="P14919" t="s">
        <v>249</v>
      </c>
      <c r="Q14919" t="s">
        <v>276</v>
      </c>
      <c r="R14919" s="3">
        <v>42673.4791435185</v>
      </c>
      <c r="S14919" t="s">
        <v>31</v>
      </c>
    </row>
    <row r="14920" customHeight="1" spans="1:19">
      <c r="A14920">
        <v>6057456220</v>
      </c>
      <c r="B14920" s="2" t="s">
        <v>41513</v>
      </c>
      <c r="C14920" t="s">
        <v>207</v>
      </c>
      <c r="D14920" t="s">
        <v>41</v>
      </c>
      <c r="E14920" t="s">
        <v>41511</v>
      </c>
      <c r="F14920" t="s">
        <v>41512</v>
      </c>
      <c r="G14920">
        <v>54</v>
      </c>
      <c r="H14920">
        <v>663</v>
      </c>
      <c r="I14920">
        <v>2922</v>
      </c>
      <c r="J14920" t="s">
        <v>35</v>
      </c>
      <c r="L14920" t="s">
        <v>28</v>
      </c>
      <c r="M14920">
        <v>1</v>
      </c>
      <c r="N14920">
        <v>0</v>
      </c>
      <c r="O14920">
        <v>-1</v>
      </c>
      <c r="P14920" t="s">
        <v>249</v>
      </c>
      <c r="Q14920" t="s">
        <v>276</v>
      </c>
      <c r="R14920" s="3">
        <v>42673.4791435185</v>
      </c>
      <c r="S14920" t="s">
        <v>31</v>
      </c>
    </row>
    <row r="14921" customHeight="1" spans="1:21">
      <c r="A14921">
        <v>7701925847</v>
      </c>
      <c r="B14921" s="2" t="s">
        <v>41514</v>
      </c>
      <c r="C14921" t="s">
        <v>207</v>
      </c>
      <c r="D14921" t="s">
        <v>41</v>
      </c>
      <c r="E14921" t="s">
        <v>41515</v>
      </c>
      <c r="F14921" t="s">
        <v>41516</v>
      </c>
      <c r="G14921">
        <v>730</v>
      </c>
      <c r="H14921">
        <v>747</v>
      </c>
      <c r="I14921">
        <v>3465</v>
      </c>
      <c r="J14921" t="s">
        <v>273</v>
      </c>
      <c r="L14921" t="s">
        <v>51</v>
      </c>
      <c r="M14921">
        <v>0</v>
      </c>
      <c r="N14921">
        <v>0</v>
      </c>
      <c r="O14921">
        <v>-1</v>
      </c>
      <c r="P14921" t="s">
        <v>10251</v>
      </c>
      <c r="Q14921" t="s">
        <v>276</v>
      </c>
      <c r="R14921" s="3">
        <v>44458.350462963</v>
      </c>
      <c r="S14921" t="s">
        <v>31</v>
      </c>
      <c r="T14921" t="s">
        <v>41517</v>
      </c>
      <c r="U14921" t="s">
        <v>1891</v>
      </c>
    </row>
    <row r="14922" customHeight="1" spans="1:21">
      <c r="A14922">
        <v>6364103239</v>
      </c>
      <c r="B14922" s="2" t="s">
        <v>41518</v>
      </c>
      <c r="C14922" t="s">
        <v>207</v>
      </c>
      <c r="D14922" t="s">
        <v>41</v>
      </c>
      <c r="E14922" t="s">
        <v>41519</v>
      </c>
      <c r="F14922" t="s">
        <v>41520</v>
      </c>
      <c r="G14922">
        <v>112222</v>
      </c>
      <c r="H14922">
        <v>113</v>
      </c>
      <c r="I14922">
        <v>413</v>
      </c>
      <c r="J14922" t="s">
        <v>60</v>
      </c>
      <c r="L14922" t="s">
        <v>28</v>
      </c>
      <c r="M14922">
        <v>1</v>
      </c>
      <c r="N14922">
        <v>0</v>
      </c>
      <c r="O14922">
        <v>-1</v>
      </c>
      <c r="P14922" t="s">
        <v>41521</v>
      </c>
      <c r="Q14922" t="s">
        <v>63</v>
      </c>
      <c r="R14922" s="3">
        <v>42986.8971296296</v>
      </c>
      <c r="S14922" t="s">
        <v>31</v>
      </c>
      <c r="T14922" t="s">
        <v>41522</v>
      </c>
      <c r="U14922" t="s">
        <v>30437</v>
      </c>
    </row>
    <row r="14923" customHeight="1" spans="1:21">
      <c r="A14923">
        <v>6364103239</v>
      </c>
      <c r="B14923" s="2" t="s">
        <v>41523</v>
      </c>
      <c r="C14923" t="s">
        <v>207</v>
      </c>
      <c r="D14923" t="s">
        <v>41</v>
      </c>
      <c r="E14923" t="s">
        <v>41519</v>
      </c>
      <c r="F14923" t="s">
        <v>41520</v>
      </c>
      <c r="G14923">
        <v>112222</v>
      </c>
      <c r="H14923">
        <v>113</v>
      </c>
      <c r="I14923">
        <v>413</v>
      </c>
      <c r="J14923" t="s">
        <v>60</v>
      </c>
      <c r="L14923" t="s">
        <v>28</v>
      </c>
      <c r="M14923">
        <v>1</v>
      </c>
      <c r="N14923">
        <v>0</v>
      </c>
      <c r="O14923">
        <v>-1</v>
      </c>
      <c r="P14923" t="s">
        <v>41521</v>
      </c>
      <c r="Q14923" t="s">
        <v>63</v>
      </c>
      <c r="R14923" s="3">
        <v>42986.8971296296</v>
      </c>
      <c r="S14923" t="s">
        <v>31</v>
      </c>
      <c r="T14923" t="s">
        <v>41522</v>
      </c>
      <c r="U14923" t="s">
        <v>30437</v>
      </c>
    </row>
    <row r="14924" customHeight="1" spans="1:21">
      <c r="A14924">
        <v>6364103239</v>
      </c>
      <c r="B14924" s="2" t="s">
        <v>41524</v>
      </c>
      <c r="C14924" t="s">
        <v>73</v>
      </c>
      <c r="D14924" t="s">
        <v>23</v>
      </c>
      <c r="E14924" t="s">
        <v>41519</v>
      </c>
      <c r="F14924" t="s">
        <v>41520</v>
      </c>
      <c r="G14924">
        <v>112222</v>
      </c>
      <c r="H14924">
        <v>113</v>
      </c>
      <c r="I14924">
        <v>413</v>
      </c>
      <c r="J14924" t="s">
        <v>60</v>
      </c>
      <c r="L14924" t="s">
        <v>28</v>
      </c>
      <c r="M14924">
        <v>1</v>
      </c>
      <c r="N14924">
        <v>0</v>
      </c>
      <c r="O14924">
        <v>-1</v>
      </c>
      <c r="P14924" t="s">
        <v>41521</v>
      </c>
      <c r="Q14924" t="s">
        <v>63</v>
      </c>
      <c r="R14924" s="3">
        <v>42986.8971296296</v>
      </c>
      <c r="S14924" t="s">
        <v>31</v>
      </c>
      <c r="T14924" t="s">
        <v>41522</v>
      </c>
      <c r="U14924" t="s">
        <v>30437</v>
      </c>
    </row>
    <row r="14925" customHeight="1" spans="1:19">
      <c r="A14925">
        <v>2820548172</v>
      </c>
      <c r="B14925" s="2" t="s">
        <v>41525</v>
      </c>
      <c r="C14925" t="s">
        <v>39371</v>
      </c>
      <c r="E14925" t="s">
        <v>41526</v>
      </c>
      <c r="F14925" t="s">
        <v>41527</v>
      </c>
      <c r="G14925">
        <v>38</v>
      </c>
      <c r="H14925">
        <v>104</v>
      </c>
      <c r="I14925">
        <v>829</v>
      </c>
      <c r="J14925" t="s">
        <v>94</v>
      </c>
      <c r="L14925" t="s">
        <v>28</v>
      </c>
      <c r="M14925">
        <v>0</v>
      </c>
      <c r="N14925">
        <v>0</v>
      </c>
      <c r="O14925">
        <v>-1</v>
      </c>
      <c r="P14925" t="s">
        <v>41528</v>
      </c>
      <c r="Q14925" t="s">
        <v>84</v>
      </c>
      <c r="R14925" s="3">
        <v>41062.8514236111</v>
      </c>
      <c r="S14925" t="s">
        <v>31</v>
      </c>
    </row>
    <row r="14926" customHeight="1" spans="1:19">
      <c r="A14926">
        <v>2271728632</v>
      </c>
      <c r="B14926" s="2" t="s">
        <v>41529</v>
      </c>
      <c r="C14926" t="s">
        <v>25128</v>
      </c>
      <c r="D14926" t="s">
        <v>41</v>
      </c>
      <c r="E14926" t="s">
        <v>41530</v>
      </c>
      <c r="F14926" t="s">
        <v>41531</v>
      </c>
      <c r="G14926">
        <v>102</v>
      </c>
      <c r="H14926">
        <v>189</v>
      </c>
      <c r="I14926">
        <v>2066</v>
      </c>
      <c r="J14926" t="s">
        <v>60</v>
      </c>
      <c r="K14926" t="s">
        <v>6353</v>
      </c>
      <c r="L14926" t="s">
        <v>28</v>
      </c>
      <c r="M14926">
        <v>2</v>
      </c>
      <c r="N14926">
        <v>0</v>
      </c>
      <c r="O14926">
        <v>-1</v>
      </c>
      <c r="Q14926" t="s">
        <v>63</v>
      </c>
      <c r="R14926" s="3">
        <v>40751.9043402778</v>
      </c>
      <c r="S14926" t="s">
        <v>31</v>
      </c>
    </row>
    <row r="14927" customHeight="1" spans="1:19">
      <c r="A14927">
        <v>2271728632</v>
      </c>
      <c r="B14927" s="2" t="s">
        <v>41532</v>
      </c>
      <c r="C14927" t="s">
        <v>25128</v>
      </c>
      <c r="D14927" t="s">
        <v>41</v>
      </c>
      <c r="E14927" t="s">
        <v>41530</v>
      </c>
      <c r="F14927" t="s">
        <v>41531</v>
      </c>
      <c r="G14927">
        <v>102</v>
      </c>
      <c r="H14927">
        <v>189</v>
      </c>
      <c r="I14927">
        <v>2066</v>
      </c>
      <c r="J14927" t="s">
        <v>60</v>
      </c>
      <c r="K14927" t="s">
        <v>6353</v>
      </c>
      <c r="L14927" t="s">
        <v>28</v>
      </c>
      <c r="M14927">
        <v>2</v>
      </c>
      <c r="N14927">
        <v>0</v>
      </c>
      <c r="O14927">
        <v>-1</v>
      </c>
      <c r="Q14927" t="s">
        <v>63</v>
      </c>
      <c r="R14927" s="3">
        <v>40751.9043402778</v>
      </c>
      <c r="S14927" t="s">
        <v>31</v>
      </c>
    </row>
    <row r="14928" customHeight="1" spans="1:19">
      <c r="A14928">
        <v>2271728632</v>
      </c>
      <c r="B14928" s="2" t="s">
        <v>41533</v>
      </c>
      <c r="C14928" t="s">
        <v>25128</v>
      </c>
      <c r="D14928" t="s">
        <v>41</v>
      </c>
      <c r="E14928" t="s">
        <v>41530</v>
      </c>
      <c r="F14928" t="s">
        <v>41531</v>
      </c>
      <c r="G14928">
        <v>102</v>
      </c>
      <c r="H14928">
        <v>189</v>
      </c>
      <c r="I14928">
        <v>2066</v>
      </c>
      <c r="J14928" t="s">
        <v>60</v>
      </c>
      <c r="K14928" t="s">
        <v>6353</v>
      </c>
      <c r="L14928" t="s">
        <v>28</v>
      </c>
      <c r="M14928">
        <v>2</v>
      </c>
      <c r="N14928">
        <v>0</v>
      </c>
      <c r="O14928">
        <v>-1</v>
      </c>
      <c r="Q14928" t="s">
        <v>63</v>
      </c>
      <c r="R14928" s="3">
        <v>40751.9043402778</v>
      </c>
      <c r="S14928" t="s">
        <v>31</v>
      </c>
    </row>
    <row r="14929" customHeight="1" spans="1:19">
      <c r="A14929">
        <v>1868073317</v>
      </c>
      <c r="B14929" s="2" t="s">
        <v>41534</v>
      </c>
      <c r="C14929" t="s">
        <v>207</v>
      </c>
      <c r="D14929" t="s">
        <v>41</v>
      </c>
      <c r="E14929" t="s">
        <v>41535</v>
      </c>
      <c r="F14929" t="s">
        <v>41536</v>
      </c>
      <c r="G14929">
        <v>169</v>
      </c>
      <c r="H14929">
        <v>228</v>
      </c>
      <c r="I14929">
        <v>199</v>
      </c>
      <c r="J14929" t="s">
        <v>35</v>
      </c>
      <c r="L14929" t="s">
        <v>51</v>
      </c>
      <c r="M14929">
        <v>0</v>
      </c>
      <c r="N14929">
        <v>0</v>
      </c>
      <c r="O14929">
        <v>-1</v>
      </c>
      <c r="P14929" t="s">
        <v>34524</v>
      </c>
      <c r="Q14929" t="s">
        <v>79</v>
      </c>
      <c r="R14929" s="3">
        <v>40501.9882638889</v>
      </c>
      <c r="S14929" t="s">
        <v>31</v>
      </c>
    </row>
    <row r="14930" customHeight="1" spans="1:19">
      <c r="A14930">
        <v>5638532759</v>
      </c>
      <c r="B14930" s="2" t="s">
        <v>41537</v>
      </c>
      <c r="C14930" t="s">
        <v>207</v>
      </c>
      <c r="D14930" t="s">
        <v>41</v>
      </c>
      <c r="E14930" t="s">
        <v>41538</v>
      </c>
      <c r="F14930" t="s">
        <v>41539</v>
      </c>
      <c r="G14930">
        <v>33</v>
      </c>
      <c r="H14930">
        <v>623</v>
      </c>
      <c r="I14930">
        <v>33</v>
      </c>
      <c r="J14930" t="s">
        <v>35</v>
      </c>
      <c r="L14930" t="s">
        <v>51</v>
      </c>
      <c r="M14930">
        <v>0</v>
      </c>
      <c r="N14930">
        <v>0</v>
      </c>
      <c r="O14930">
        <v>-1</v>
      </c>
      <c r="P14930" t="s">
        <v>41540</v>
      </c>
      <c r="Q14930" t="s">
        <v>30</v>
      </c>
      <c r="R14930" s="3">
        <v>42759.7053935185</v>
      </c>
      <c r="S14930" t="s">
        <v>31</v>
      </c>
    </row>
    <row r="14931" customHeight="1" spans="1:19">
      <c r="A14931">
        <v>7275011839</v>
      </c>
      <c r="B14931" s="2" t="s">
        <v>41541</v>
      </c>
      <c r="C14931" t="s">
        <v>207</v>
      </c>
      <c r="D14931" t="s">
        <v>41</v>
      </c>
      <c r="E14931" t="s">
        <v>41542</v>
      </c>
      <c r="F14931" t="s">
        <v>41543</v>
      </c>
      <c r="G14931">
        <v>467</v>
      </c>
      <c r="H14931">
        <v>137</v>
      </c>
      <c r="I14931">
        <v>1126</v>
      </c>
      <c r="J14931" t="s">
        <v>94</v>
      </c>
      <c r="K14931" t="s">
        <v>854</v>
      </c>
      <c r="L14931" t="s">
        <v>28</v>
      </c>
      <c r="M14931">
        <v>0</v>
      </c>
      <c r="N14931">
        <v>0</v>
      </c>
      <c r="O14931">
        <v>-1</v>
      </c>
      <c r="P14931" t="s">
        <v>608</v>
      </c>
      <c r="Q14931" t="s">
        <v>120</v>
      </c>
      <c r="R14931" s="3">
        <v>43683.2891550926</v>
      </c>
      <c r="S14931" t="s">
        <v>38</v>
      </c>
    </row>
    <row r="14932" customHeight="1" spans="1:19">
      <c r="A14932">
        <v>7781126281</v>
      </c>
      <c r="B14932" s="2" t="s">
        <v>41544</v>
      </c>
      <c r="C14932" t="s">
        <v>207</v>
      </c>
      <c r="D14932" t="s">
        <v>41</v>
      </c>
      <c r="E14932" t="s">
        <v>41545</v>
      </c>
      <c r="G14932">
        <v>1</v>
      </c>
      <c r="H14932">
        <v>0</v>
      </c>
      <c r="I14932">
        <v>2</v>
      </c>
      <c r="J14932" t="s">
        <v>850</v>
      </c>
      <c r="K14932" t="s">
        <v>8561</v>
      </c>
      <c r="L14932" t="s">
        <v>28</v>
      </c>
      <c r="M14932">
        <v>0</v>
      </c>
      <c r="N14932">
        <v>0</v>
      </c>
      <c r="O14932">
        <v>-1</v>
      </c>
      <c r="P14932" t="s">
        <v>41546</v>
      </c>
      <c r="R14932" s="3">
        <v>44785.9121990741</v>
      </c>
      <c r="S14932" t="s">
        <v>636</v>
      </c>
    </row>
    <row r="14933" customHeight="1" spans="1:19">
      <c r="A14933">
        <v>7451656244</v>
      </c>
      <c r="B14933" s="2" t="s">
        <v>41547</v>
      </c>
      <c r="C14933" t="s">
        <v>207</v>
      </c>
      <c r="D14933" t="s">
        <v>41</v>
      </c>
      <c r="E14933" t="s">
        <v>41548</v>
      </c>
      <c r="F14933" t="s">
        <v>41549</v>
      </c>
      <c r="G14933">
        <v>60</v>
      </c>
      <c r="H14933">
        <v>528</v>
      </c>
      <c r="I14933">
        <v>2413</v>
      </c>
      <c r="J14933" t="s">
        <v>117</v>
      </c>
      <c r="L14933" t="s">
        <v>51</v>
      </c>
      <c r="M14933">
        <v>0</v>
      </c>
      <c r="N14933">
        <v>0</v>
      </c>
      <c r="O14933">
        <v>-1</v>
      </c>
      <c r="P14933" t="s">
        <v>52</v>
      </c>
      <c r="Q14933" t="s">
        <v>120</v>
      </c>
      <c r="R14933" s="3">
        <v>43956.6165509259</v>
      </c>
      <c r="S14933" t="s">
        <v>31</v>
      </c>
    </row>
    <row r="14934" customHeight="1" spans="1:19">
      <c r="A14934">
        <v>7451656244</v>
      </c>
      <c r="B14934" s="2" t="s">
        <v>41550</v>
      </c>
      <c r="C14934" t="s">
        <v>207</v>
      </c>
      <c r="D14934" t="s">
        <v>41</v>
      </c>
      <c r="E14934" t="s">
        <v>41548</v>
      </c>
      <c r="F14934" t="s">
        <v>41549</v>
      </c>
      <c r="G14934">
        <v>60</v>
      </c>
      <c r="H14934">
        <v>528</v>
      </c>
      <c r="I14934">
        <v>2413</v>
      </c>
      <c r="J14934" t="s">
        <v>117</v>
      </c>
      <c r="L14934" t="s">
        <v>51</v>
      </c>
      <c r="M14934">
        <v>0</v>
      </c>
      <c r="N14934">
        <v>0</v>
      </c>
      <c r="O14934">
        <v>-1</v>
      </c>
      <c r="P14934" t="s">
        <v>52</v>
      </c>
      <c r="Q14934" t="s">
        <v>120</v>
      </c>
      <c r="R14934" s="3">
        <v>43956.6165509259</v>
      </c>
      <c r="S14934" t="s">
        <v>31</v>
      </c>
    </row>
    <row r="14935" customHeight="1" spans="1:19">
      <c r="A14935">
        <v>7451656244</v>
      </c>
      <c r="B14935" s="2" t="s">
        <v>41551</v>
      </c>
      <c r="C14935" t="s">
        <v>73</v>
      </c>
      <c r="D14935" t="s">
        <v>23</v>
      </c>
      <c r="E14935" t="s">
        <v>41548</v>
      </c>
      <c r="F14935" t="s">
        <v>41549</v>
      </c>
      <c r="G14935">
        <v>60</v>
      </c>
      <c r="H14935">
        <v>528</v>
      </c>
      <c r="I14935">
        <v>2413</v>
      </c>
      <c r="J14935" t="s">
        <v>117</v>
      </c>
      <c r="L14935" t="s">
        <v>51</v>
      </c>
      <c r="M14935">
        <v>0</v>
      </c>
      <c r="N14935">
        <v>0</v>
      </c>
      <c r="O14935">
        <v>-1</v>
      </c>
      <c r="P14935" t="s">
        <v>52</v>
      </c>
      <c r="Q14935" t="s">
        <v>120</v>
      </c>
      <c r="R14935" s="3">
        <v>43956.6165509259</v>
      </c>
      <c r="S14935" t="s">
        <v>31</v>
      </c>
    </row>
    <row r="14936" customHeight="1" spans="1:19">
      <c r="A14936">
        <v>7451656244</v>
      </c>
      <c r="B14936" s="2" t="s">
        <v>41552</v>
      </c>
      <c r="C14936" t="s">
        <v>207</v>
      </c>
      <c r="D14936" t="s">
        <v>41</v>
      </c>
      <c r="E14936" t="s">
        <v>41548</v>
      </c>
      <c r="F14936" t="s">
        <v>41549</v>
      </c>
      <c r="G14936">
        <v>60</v>
      </c>
      <c r="H14936">
        <v>528</v>
      </c>
      <c r="I14936">
        <v>2413</v>
      </c>
      <c r="J14936" t="s">
        <v>117</v>
      </c>
      <c r="L14936" t="s">
        <v>51</v>
      </c>
      <c r="M14936">
        <v>0</v>
      </c>
      <c r="N14936">
        <v>0</v>
      </c>
      <c r="O14936">
        <v>-1</v>
      </c>
      <c r="P14936" t="s">
        <v>52</v>
      </c>
      <c r="Q14936" t="s">
        <v>120</v>
      </c>
      <c r="R14936" s="3">
        <v>43956.6165509259</v>
      </c>
      <c r="S14936" t="s">
        <v>31</v>
      </c>
    </row>
    <row r="14937" customHeight="1" spans="1:21">
      <c r="A14937">
        <v>2997814591</v>
      </c>
      <c r="B14937" s="2" t="s">
        <v>41553</v>
      </c>
      <c r="C14937" t="s">
        <v>73</v>
      </c>
      <c r="D14937" t="s">
        <v>23</v>
      </c>
      <c r="E14937" t="s">
        <v>41554</v>
      </c>
      <c r="F14937" t="s">
        <v>41555</v>
      </c>
      <c r="G14937">
        <v>848</v>
      </c>
      <c r="H14937">
        <v>155</v>
      </c>
      <c r="I14937">
        <v>43611</v>
      </c>
      <c r="J14937" t="s">
        <v>537</v>
      </c>
      <c r="L14937" t="s">
        <v>28</v>
      </c>
      <c r="M14937">
        <v>0</v>
      </c>
      <c r="N14937">
        <v>0</v>
      </c>
      <c r="O14937">
        <v>-1</v>
      </c>
      <c r="P14937" t="s">
        <v>36</v>
      </c>
      <c r="Q14937" t="s">
        <v>79</v>
      </c>
      <c r="R14937" s="3">
        <v>41193.7169560185</v>
      </c>
      <c r="S14937" t="s">
        <v>54</v>
      </c>
      <c r="U14937" t="s">
        <v>41556</v>
      </c>
    </row>
    <row r="14938" customHeight="1" spans="1:19">
      <c r="A14938">
        <v>6106098560</v>
      </c>
      <c r="B14938" s="2" t="s">
        <v>41557</v>
      </c>
      <c r="C14938" t="s">
        <v>25128</v>
      </c>
      <c r="D14938" t="s">
        <v>41</v>
      </c>
      <c r="E14938" t="s">
        <v>41558</v>
      </c>
      <c r="F14938" t="s">
        <v>41559</v>
      </c>
      <c r="G14938">
        <v>475</v>
      </c>
      <c r="H14938">
        <v>904</v>
      </c>
      <c r="I14938">
        <v>7375</v>
      </c>
      <c r="J14938" t="s">
        <v>50</v>
      </c>
      <c r="L14938" t="s">
        <v>51</v>
      </c>
      <c r="M14938">
        <v>5</v>
      </c>
      <c r="N14938">
        <v>0</v>
      </c>
      <c r="O14938">
        <v>-1</v>
      </c>
      <c r="P14938" t="s">
        <v>36</v>
      </c>
      <c r="Q14938" t="s">
        <v>53</v>
      </c>
      <c r="R14938" s="3">
        <v>42753.8964930556</v>
      </c>
      <c r="S14938" t="s">
        <v>31</v>
      </c>
    </row>
    <row r="14939" customHeight="1" spans="1:19">
      <c r="A14939">
        <v>7422326562</v>
      </c>
      <c r="B14939" s="2" t="s">
        <v>41560</v>
      </c>
      <c r="C14939" t="s">
        <v>5802</v>
      </c>
      <c r="D14939" t="s">
        <v>23</v>
      </c>
      <c r="E14939" t="s">
        <v>41561</v>
      </c>
      <c r="F14939" t="s">
        <v>41562</v>
      </c>
      <c r="G14939">
        <v>164</v>
      </c>
      <c r="H14939">
        <v>116</v>
      </c>
      <c r="I14939">
        <v>346</v>
      </c>
      <c r="J14939" t="s">
        <v>35</v>
      </c>
      <c r="L14939" t="s">
        <v>28</v>
      </c>
      <c r="M14939">
        <v>0</v>
      </c>
      <c r="N14939">
        <v>0</v>
      </c>
      <c r="O14939">
        <v>-1</v>
      </c>
      <c r="P14939" t="s">
        <v>34964</v>
      </c>
      <c r="Q14939" t="s">
        <v>439</v>
      </c>
      <c r="R14939" s="3">
        <v>43918.5241666667</v>
      </c>
      <c r="S14939" t="s">
        <v>31</v>
      </c>
    </row>
    <row r="14940" customHeight="1" spans="1:19">
      <c r="A14940">
        <v>6291194901</v>
      </c>
      <c r="B14940" s="2" t="s">
        <v>41563</v>
      </c>
      <c r="C14940" t="s">
        <v>210</v>
      </c>
      <c r="D14940" t="s">
        <v>41</v>
      </c>
      <c r="E14940" t="s">
        <v>41564</v>
      </c>
      <c r="F14940" t="s">
        <v>41565</v>
      </c>
      <c r="G14940">
        <v>8</v>
      </c>
      <c r="H14940">
        <v>84</v>
      </c>
      <c r="I14940">
        <v>198</v>
      </c>
      <c r="J14940" t="s">
        <v>35</v>
      </c>
      <c r="L14940" t="s">
        <v>51</v>
      </c>
      <c r="M14940">
        <v>1</v>
      </c>
      <c r="N14940">
        <v>0</v>
      </c>
      <c r="O14940">
        <v>-1</v>
      </c>
      <c r="P14940" t="s">
        <v>36</v>
      </c>
      <c r="R14940" s="3">
        <v>42914.3847916667</v>
      </c>
      <c r="S14940" t="s">
        <v>31</v>
      </c>
    </row>
    <row r="14941" customHeight="1" spans="1:19">
      <c r="A14941">
        <v>6291194901</v>
      </c>
      <c r="B14941" s="2" t="s">
        <v>41566</v>
      </c>
      <c r="C14941" t="s">
        <v>210</v>
      </c>
      <c r="D14941" t="s">
        <v>41</v>
      </c>
      <c r="E14941" t="s">
        <v>41564</v>
      </c>
      <c r="F14941" t="s">
        <v>41565</v>
      </c>
      <c r="G14941">
        <v>8</v>
      </c>
      <c r="H14941">
        <v>84</v>
      </c>
      <c r="I14941">
        <v>198</v>
      </c>
      <c r="J14941" t="s">
        <v>35</v>
      </c>
      <c r="L14941" t="s">
        <v>51</v>
      </c>
      <c r="M14941">
        <v>1</v>
      </c>
      <c r="N14941">
        <v>0</v>
      </c>
      <c r="O14941">
        <v>-1</v>
      </c>
      <c r="P14941" t="s">
        <v>36</v>
      </c>
      <c r="R14941" s="3">
        <v>42914.3847916667</v>
      </c>
      <c r="S14941" t="s">
        <v>31</v>
      </c>
    </row>
    <row r="14942" customHeight="1" spans="1:19">
      <c r="A14942">
        <v>6595720496</v>
      </c>
      <c r="B14942" s="2" t="s">
        <v>41567</v>
      </c>
      <c r="C14942" t="s">
        <v>36647</v>
      </c>
      <c r="D14942" t="s">
        <v>41</v>
      </c>
      <c r="E14942" t="s">
        <v>41568</v>
      </c>
      <c r="F14942" t="s">
        <v>41569</v>
      </c>
      <c r="G14942">
        <v>7</v>
      </c>
      <c r="H14942">
        <v>164</v>
      </c>
      <c r="I14942">
        <v>49</v>
      </c>
      <c r="J14942" t="s">
        <v>35</v>
      </c>
      <c r="L14942" t="s">
        <v>28</v>
      </c>
      <c r="M14942">
        <v>2</v>
      </c>
      <c r="N14942">
        <v>0</v>
      </c>
      <c r="O14942">
        <v>-1</v>
      </c>
      <c r="P14942" t="s">
        <v>29399</v>
      </c>
      <c r="Q14942" t="s">
        <v>71</v>
      </c>
      <c r="R14942" s="3">
        <v>43290.5809953704</v>
      </c>
      <c r="S14942" t="s">
        <v>38</v>
      </c>
    </row>
    <row r="14943" customHeight="1" spans="1:19">
      <c r="A14943">
        <v>7535167852</v>
      </c>
      <c r="B14943" s="2" t="s">
        <v>41570</v>
      </c>
      <c r="C14943" t="s">
        <v>41484</v>
      </c>
      <c r="D14943" t="s">
        <v>41</v>
      </c>
      <c r="E14943" t="s">
        <v>41571</v>
      </c>
      <c r="F14943" t="s">
        <v>41572</v>
      </c>
      <c r="G14943">
        <v>417</v>
      </c>
      <c r="H14943">
        <v>497</v>
      </c>
      <c r="I14943">
        <v>1005</v>
      </c>
      <c r="J14943" t="s">
        <v>35</v>
      </c>
      <c r="L14943" t="s">
        <v>51</v>
      </c>
      <c r="M14943">
        <v>2</v>
      </c>
      <c r="N14943">
        <v>0</v>
      </c>
      <c r="O14943">
        <v>-1</v>
      </c>
      <c r="P14943" t="s">
        <v>608</v>
      </c>
      <c r="Q14943" t="s">
        <v>46</v>
      </c>
      <c r="R14943" s="3">
        <v>44177.6450462963</v>
      </c>
      <c r="S14943" t="s">
        <v>31</v>
      </c>
    </row>
    <row r="14944" customHeight="1" spans="1:19">
      <c r="A14944">
        <v>3375217640</v>
      </c>
      <c r="B14944" s="2" t="s">
        <v>41573</v>
      </c>
      <c r="C14944" t="s">
        <v>73</v>
      </c>
      <c r="D14944" t="s">
        <v>23</v>
      </c>
      <c r="E14944" t="s">
        <v>41574</v>
      </c>
      <c r="F14944" t="s">
        <v>41575</v>
      </c>
      <c r="G14944">
        <v>1305</v>
      </c>
      <c r="H14944">
        <v>3298</v>
      </c>
      <c r="I14944">
        <v>10085</v>
      </c>
      <c r="J14944" t="s">
        <v>26</v>
      </c>
      <c r="K14944" t="s">
        <v>99</v>
      </c>
      <c r="L14944" t="s">
        <v>28</v>
      </c>
      <c r="M14944">
        <v>6</v>
      </c>
      <c r="N14944">
        <v>0</v>
      </c>
      <c r="O14944">
        <v>-1</v>
      </c>
      <c r="Q14944" t="s">
        <v>183</v>
      </c>
      <c r="R14944" s="3">
        <v>41391.8400578704</v>
      </c>
      <c r="S14944" t="s">
        <v>31</v>
      </c>
    </row>
    <row r="14945" customHeight="1" spans="1:19">
      <c r="A14945">
        <v>5713099934</v>
      </c>
      <c r="B14945" s="2" t="s">
        <v>41576</v>
      </c>
      <c r="C14945" t="s">
        <v>73</v>
      </c>
      <c r="D14945" t="s">
        <v>23</v>
      </c>
      <c r="E14945" t="s">
        <v>41577</v>
      </c>
      <c r="F14945" t="s">
        <v>41578</v>
      </c>
      <c r="G14945">
        <v>209</v>
      </c>
      <c r="H14945">
        <v>480</v>
      </c>
      <c r="I14945">
        <v>254</v>
      </c>
      <c r="J14945" t="s">
        <v>619</v>
      </c>
      <c r="L14945" t="s">
        <v>51</v>
      </c>
      <c r="M14945">
        <v>7</v>
      </c>
      <c r="N14945">
        <v>0</v>
      </c>
      <c r="O14945">
        <v>-1</v>
      </c>
      <c r="P14945" t="s">
        <v>22043</v>
      </c>
      <c r="Q14945" t="s">
        <v>276</v>
      </c>
      <c r="R14945" s="3">
        <v>42276.8223148148</v>
      </c>
      <c r="S14945" t="s">
        <v>31</v>
      </c>
    </row>
    <row r="14946" customHeight="1" spans="1:19">
      <c r="A14946">
        <v>6479265354</v>
      </c>
      <c r="B14946" s="2" t="s">
        <v>41579</v>
      </c>
      <c r="C14946" t="s">
        <v>73</v>
      </c>
      <c r="D14946" t="s">
        <v>23</v>
      </c>
      <c r="E14946" t="s">
        <v>41580</v>
      </c>
      <c r="G14946">
        <v>3</v>
      </c>
      <c r="H14946">
        <v>69</v>
      </c>
      <c r="I14946">
        <v>53</v>
      </c>
      <c r="J14946" t="s">
        <v>35</v>
      </c>
      <c r="L14946" t="s">
        <v>51</v>
      </c>
      <c r="M14946">
        <v>0</v>
      </c>
      <c r="N14946">
        <v>0</v>
      </c>
      <c r="O14946">
        <v>-1</v>
      </c>
      <c r="P14946" t="s">
        <v>36</v>
      </c>
      <c r="Q14946" t="s">
        <v>439</v>
      </c>
      <c r="R14946" s="3">
        <v>43137.6464699074</v>
      </c>
      <c r="S14946" t="s">
        <v>38</v>
      </c>
    </row>
    <row r="14947" customHeight="1" spans="1:19">
      <c r="A14947">
        <v>6479265354</v>
      </c>
      <c r="B14947" s="2" t="s">
        <v>41581</v>
      </c>
      <c r="C14947" t="s">
        <v>73</v>
      </c>
      <c r="D14947" t="s">
        <v>23</v>
      </c>
      <c r="E14947" t="s">
        <v>41580</v>
      </c>
      <c r="G14947">
        <v>3</v>
      </c>
      <c r="H14947">
        <v>69</v>
      </c>
      <c r="I14947">
        <v>53</v>
      </c>
      <c r="J14947" t="s">
        <v>35</v>
      </c>
      <c r="L14947" t="s">
        <v>51</v>
      </c>
      <c r="M14947">
        <v>0</v>
      </c>
      <c r="N14947">
        <v>0</v>
      </c>
      <c r="O14947">
        <v>-1</v>
      </c>
      <c r="P14947" t="s">
        <v>36</v>
      </c>
      <c r="Q14947" t="s">
        <v>439</v>
      </c>
      <c r="R14947" s="3">
        <v>43137.6464699074</v>
      </c>
      <c r="S14947" t="s">
        <v>38</v>
      </c>
    </row>
    <row r="14948" customHeight="1" spans="1:19">
      <c r="A14948">
        <v>6479265354</v>
      </c>
      <c r="B14948" s="2" t="s">
        <v>41582</v>
      </c>
      <c r="C14948" t="s">
        <v>73</v>
      </c>
      <c r="D14948" t="s">
        <v>23</v>
      </c>
      <c r="E14948" t="s">
        <v>41580</v>
      </c>
      <c r="G14948">
        <v>3</v>
      </c>
      <c r="H14948">
        <v>69</v>
      </c>
      <c r="I14948">
        <v>53</v>
      </c>
      <c r="J14948" t="s">
        <v>35</v>
      </c>
      <c r="L14948" t="s">
        <v>51</v>
      </c>
      <c r="M14948">
        <v>0</v>
      </c>
      <c r="N14948">
        <v>0</v>
      </c>
      <c r="O14948">
        <v>-1</v>
      </c>
      <c r="P14948" t="s">
        <v>36</v>
      </c>
      <c r="Q14948" t="s">
        <v>439</v>
      </c>
      <c r="R14948" s="3">
        <v>43137.6464699074</v>
      </c>
      <c r="S14948" t="s">
        <v>38</v>
      </c>
    </row>
    <row r="14949" customHeight="1" spans="1:19">
      <c r="A14949">
        <v>7262931769</v>
      </c>
      <c r="B14949" s="2" t="s">
        <v>41583</v>
      </c>
      <c r="C14949" t="s">
        <v>207</v>
      </c>
      <c r="D14949" t="s">
        <v>41</v>
      </c>
      <c r="E14949" t="s">
        <v>41584</v>
      </c>
      <c r="G14949">
        <v>1</v>
      </c>
      <c r="H14949">
        <v>73</v>
      </c>
      <c r="I14949">
        <v>35</v>
      </c>
      <c r="J14949" t="s">
        <v>35</v>
      </c>
      <c r="L14949" t="s">
        <v>28</v>
      </c>
      <c r="M14949">
        <v>0</v>
      </c>
      <c r="N14949">
        <v>0</v>
      </c>
      <c r="O14949">
        <v>-1</v>
      </c>
      <c r="P14949" t="s">
        <v>36</v>
      </c>
      <c r="R14949" s="3">
        <v>43672.8664583333</v>
      </c>
      <c r="S14949" t="s">
        <v>31</v>
      </c>
    </row>
    <row r="14950" customHeight="1" spans="1:19">
      <c r="A14950">
        <v>7768386012</v>
      </c>
      <c r="B14950" s="2" t="s">
        <v>41585</v>
      </c>
      <c r="C14950" t="s">
        <v>19520</v>
      </c>
      <c r="D14950" t="s">
        <v>1382</v>
      </c>
      <c r="E14950" t="s">
        <v>41586</v>
      </c>
      <c r="F14950" t="s">
        <v>41587</v>
      </c>
      <c r="G14950">
        <v>177</v>
      </c>
      <c r="H14950">
        <v>170</v>
      </c>
      <c r="I14950">
        <v>2586</v>
      </c>
      <c r="J14950" t="s">
        <v>106</v>
      </c>
      <c r="L14950" t="s">
        <v>28</v>
      </c>
      <c r="M14950">
        <v>2</v>
      </c>
      <c r="N14950">
        <v>0</v>
      </c>
      <c r="O14950">
        <v>-1</v>
      </c>
      <c r="P14950" t="s">
        <v>21440</v>
      </c>
      <c r="Q14950" t="s">
        <v>37</v>
      </c>
      <c r="R14950" s="3">
        <v>44730.6710069444</v>
      </c>
      <c r="S14950" t="s">
        <v>31</v>
      </c>
    </row>
    <row r="14951" customHeight="1" spans="1:19">
      <c r="A14951">
        <v>6187478245</v>
      </c>
      <c r="B14951" s="2" t="s">
        <v>41588</v>
      </c>
      <c r="C14951" t="s">
        <v>207</v>
      </c>
      <c r="D14951" t="s">
        <v>41</v>
      </c>
      <c r="E14951" t="s">
        <v>41589</v>
      </c>
      <c r="G14951">
        <v>2</v>
      </c>
      <c r="H14951">
        <v>320</v>
      </c>
      <c r="I14951">
        <v>2648</v>
      </c>
      <c r="J14951" t="s">
        <v>35</v>
      </c>
      <c r="L14951" t="s">
        <v>28</v>
      </c>
      <c r="M14951">
        <v>0</v>
      </c>
      <c r="N14951">
        <v>0</v>
      </c>
      <c r="O14951">
        <v>-1</v>
      </c>
      <c r="P14951" t="s">
        <v>36</v>
      </c>
      <c r="Q14951" t="s">
        <v>597</v>
      </c>
      <c r="R14951" s="3">
        <v>42819.5509143519</v>
      </c>
      <c r="S14951" t="s">
        <v>38</v>
      </c>
    </row>
    <row r="14952" customHeight="1" spans="1:19">
      <c r="A14952">
        <v>3178711035</v>
      </c>
      <c r="B14952" s="2" t="s">
        <v>41590</v>
      </c>
      <c r="C14952" t="s">
        <v>73</v>
      </c>
      <c r="D14952" t="s">
        <v>23</v>
      </c>
      <c r="E14952" t="s">
        <v>41591</v>
      </c>
      <c r="F14952" t="s">
        <v>41592</v>
      </c>
      <c r="G14952">
        <v>191</v>
      </c>
      <c r="H14952">
        <v>178</v>
      </c>
      <c r="I14952">
        <v>14183</v>
      </c>
      <c r="J14952" t="s">
        <v>60</v>
      </c>
      <c r="K14952" t="s">
        <v>61</v>
      </c>
      <c r="L14952" t="s">
        <v>51</v>
      </c>
      <c r="M14952">
        <v>7</v>
      </c>
      <c r="N14952">
        <v>0</v>
      </c>
      <c r="O14952">
        <v>-1</v>
      </c>
      <c r="P14952" t="s">
        <v>36</v>
      </c>
      <c r="Q14952" t="s">
        <v>1112</v>
      </c>
      <c r="R14952" s="3">
        <v>41252.1239467593</v>
      </c>
      <c r="S14952" t="s">
        <v>54</v>
      </c>
    </row>
    <row r="14953" customHeight="1" spans="1:19">
      <c r="A14953">
        <v>6269664822</v>
      </c>
      <c r="B14953" s="2" t="s">
        <v>41593</v>
      </c>
      <c r="C14953" t="s">
        <v>25128</v>
      </c>
      <c r="D14953" t="s">
        <v>41</v>
      </c>
      <c r="E14953" t="s">
        <v>41594</v>
      </c>
      <c r="F14953" t="s">
        <v>41595</v>
      </c>
      <c r="G14953">
        <v>17</v>
      </c>
      <c r="H14953">
        <v>137</v>
      </c>
      <c r="I14953">
        <v>349</v>
      </c>
      <c r="J14953" t="s">
        <v>106</v>
      </c>
      <c r="K14953" t="s">
        <v>479</v>
      </c>
      <c r="L14953" t="s">
        <v>51</v>
      </c>
      <c r="M14953">
        <v>0</v>
      </c>
      <c r="N14953">
        <v>0</v>
      </c>
      <c r="O14953">
        <v>-1</v>
      </c>
      <c r="P14953" t="s">
        <v>41596</v>
      </c>
      <c r="Q14953" t="s">
        <v>37</v>
      </c>
      <c r="R14953" s="3">
        <v>42888.8909837963</v>
      </c>
      <c r="S14953" t="s">
        <v>31</v>
      </c>
    </row>
    <row r="14954" customHeight="1" spans="1:19">
      <c r="A14954">
        <v>1458478282</v>
      </c>
      <c r="B14954" s="2" t="s">
        <v>41597</v>
      </c>
      <c r="C14954" t="s">
        <v>207</v>
      </c>
      <c r="D14954" t="s">
        <v>41</v>
      </c>
      <c r="E14954" t="s">
        <v>41598</v>
      </c>
      <c r="G14954">
        <v>129</v>
      </c>
      <c r="H14954">
        <v>105</v>
      </c>
      <c r="I14954">
        <v>685</v>
      </c>
      <c r="J14954" t="s">
        <v>50</v>
      </c>
      <c r="K14954" t="s">
        <v>1998</v>
      </c>
      <c r="L14954" t="s">
        <v>28</v>
      </c>
      <c r="M14954">
        <v>0</v>
      </c>
      <c r="N14954">
        <v>0</v>
      </c>
      <c r="O14954">
        <v>-1</v>
      </c>
      <c r="P14954" t="s">
        <v>36</v>
      </c>
      <c r="Q14954" t="s">
        <v>53</v>
      </c>
      <c r="R14954" s="3">
        <v>40486.4392476852</v>
      </c>
      <c r="S14954" t="s">
        <v>31</v>
      </c>
    </row>
    <row r="14955" customHeight="1" spans="1:19">
      <c r="A14955">
        <v>5751863343</v>
      </c>
      <c r="B14955" s="2" t="s">
        <v>41599</v>
      </c>
      <c r="C14955" t="s">
        <v>5802</v>
      </c>
      <c r="D14955" t="s">
        <v>23</v>
      </c>
      <c r="E14955" t="s">
        <v>41600</v>
      </c>
      <c r="F14955" t="s">
        <v>41601</v>
      </c>
      <c r="G14955">
        <v>171</v>
      </c>
      <c r="H14955">
        <v>285</v>
      </c>
      <c r="I14955">
        <v>4209</v>
      </c>
      <c r="J14955" t="s">
        <v>957</v>
      </c>
      <c r="K14955" t="s">
        <v>35</v>
      </c>
      <c r="L14955" t="s">
        <v>28</v>
      </c>
      <c r="M14955">
        <v>1</v>
      </c>
      <c r="N14955">
        <v>0</v>
      </c>
      <c r="O14955">
        <v>-1</v>
      </c>
      <c r="P14955" t="s">
        <v>41602</v>
      </c>
      <c r="Q14955" t="s">
        <v>84</v>
      </c>
      <c r="R14955" s="3">
        <v>42316.6218981482</v>
      </c>
      <c r="S14955" t="s">
        <v>31</v>
      </c>
    </row>
    <row r="14956" customHeight="1" spans="1:21">
      <c r="A14956">
        <v>5646927955</v>
      </c>
      <c r="B14956" s="2" t="s">
        <v>41603</v>
      </c>
      <c r="C14956" t="s">
        <v>73</v>
      </c>
      <c r="D14956" t="s">
        <v>23</v>
      </c>
      <c r="E14956" t="s">
        <v>41604</v>
      </c>
      <c r="G14956">
        <v>1140</v>
      </c>
      <c r="H14956">
        <v>318</v>
      </c>
      <c r="I14956">
        <v>4919</v>
      </c>
      <c r="J14956" t="s">
        <v>26</v>
      </c>
      <c r="K14956" t="s">
        <v>7531</v>
      </c>
      <c r="L14956" t="s">
        <v>51</v>
      </c>
      <c r="M14956">
        <v>1</v>
      </c>
      <c r="N14956">
        <v>0</v>
      </c>
      <c r="O14956">
        <v>-1</v>
      </c>
      <c r="P14956" t="s">
        <v>41605</v>
      </c>
      <c r="Q14956" t="s">
        <v>265</v>
      </c>
      <c r="R14956" s="3">
        <v>42189.7124537037</v>
      </c>
      <c r="S14956" t="s">
        <v>31</v>
      </c>
      <c r="U14956" t="s">
        <v>41606</v>
      </c>
    </row>
    <row r="14957" customHeight="1" spans="1:19">
      <c r="A14957">
        <v>5479684044</v>
      </c>
      <c r="B14957" s="2" t="s">
        <v>41607</v>
      </c>
      <c r="C14957" t="s">
        <v>73</v>
      </c>
      <c r="D14957" t="s">
        <v>23</v>
      </c>
      <c r="E14957" t="s">
        <v>41608</v>
      </c>
      <c r="F14957" t="s">
        <v>41609</v>
      </c>
      <c r="G14957">
        <v>39</v>
      </c>
      <c r="H14957">
        <v>154</v>
      </c>
      <c r="I14957">
        <v>326</v>
      </c>
      <c r="J14957" t="s">
        <v>35</v>
      </c>
      <c r="L14957" t="s">
        <v>28</v>
      </c>
      <c r="M14957">
        <v>0</v>
      </c>
      <c r="N14957">
        <v>0</v>
      </c>
      <c r="O14957">
        <v>-1</v>
      </c>
      <c r="P14957" t="s">
        <v>36</v>
      </c>
      <c r="Q14957" t="s">
        <v>79</v>
      </c>
      <c r="R14957" s="3">
        <v>42018.8298263889</v>
      </c>
      <c r="S14957" t="s">
        <v>31</v>
      </c>
    </row>
    <row r="14958" customHeight="1" spans="1:19">
      <c r="A14958">
        <v>5479684044</v>
      </c>
      <c r="B14958" s="2" t="s">
        <v>41610</v>
      </c>
      <c r="C14958" t="s">
        <v>73</v>
      </c>
      <c r="D14958" t="s">
        <v>23</v>
      </c>
      <c r="E14958" t="s">
        <v>41608</v>
      </c>
      <c r="F14958" t="s">
        <v>41609</v>
      </c>
      <c r="G14958">
        <v>39</v>
      </c>
      <c r="H14958">
        <v>154</v>
      </c>
      <c r="I14958">
        <v>326</v>
      </c>
      <c r="J14958" t="s">
        <v>35</v>
      </c>
      <c r="L14958" t="s">
        <v>28</v>
      </c>
      <c r="M14958">
        <v>0</v>
      </c>
      <c r="N14958">
        <v>0</v>
      </c>
      <c r="O14958">
        <v>-1</v>
      </c>
      <c r="P14958" t="s">
        <v>36</v>
      </c>
      <c r="Q14958" t="s">
        <v>79</v>
      </c>
      <c r="R14958" s="3">
        <v>42018.8298263889</v>
      </c>
      <c r="S14958" t="s">
        <v>31</v>
      </c>
    </row>
    <row r="14959" customHeight="1" spans="1:19">
      <c r="A14959">
        <v>5479684044</v>
      </c>
      <c r="B14959" s="2" t="s">
        <v>41611</v>
      </c>
      <c r="C14959" t="s">
        <v>73</v>
      </c>
      <c r="D14959" t="s">
        <v>23</v>
      </c>
      <c r="E14959" t="s">
        <v>41608</v>
      </c>
      <c r="F14959" t="s">
        <v>41609</v>
      </c>
      <c r="G14959">
        <v>39</v>
      </c>
      <c r="H14959">
        <v>154</v>
      </c>
      <c r="I14959">
        <v>326</v>
      </c>
      <c r="J14959" t="s">
        <v>35</v>
      </c>
      <c r="L14959" t="s">
        <v>28</v>
      </c>
      <c r="M14959">
        <v>0</v>
      </c>
      <c r="N14959">
        <v>0</v>
      </c>
      <c r="O14959">
        <v>-1</v>
      </c>
      <c r="P14959" t="s">
        <v>36</v>
      </c>
      <c r="Q14959" t="s">
        <v>79</v>
      </c>
      <c r="R14959" s="3">
        <v>42018.8298263889</v>
      </c>
      <c r="S14959" t="s">
        <v>31</v>
      </c>
    </row>
    <row r="14960" customHeight="1" spans="1:21">
      <c r="A14960">
        <v>5656390843</v>
      </c>
      <c r="B14960" s="2" t="s">
        <v>41612</v>
      </c>
      <c r="C14960" t="s">
        <v>207</v>
      </c>
      <c r="D14960" t="s">
        <v>41</v>
      </c>
      <c r="E14960" t="s">
        <v>41613</v>
      </c>
      <c r="G14960">
        <v>58</v>
      </c>
      <c r="H14960">
        <v>234</v>
      </c>
      <c r="I14960">
        <v>334</v>
      </c>
      <c r="J14960" t="s">
        <v>35</v>
      </c>
      <c r="L14960" t="s">
        <v>28</v>
      </c>
      <c r="M14960">
        <v>0</v>
      </c>
      <c r="N14960">
        <v>0</v>
      </c>
      <c r="O14960">
        <v>-1</v>
      </c>
      <c r="P14960" t="s">
        <v>41614</v>
      </c>
      <c r="Q14960" t="s">
        <v>37</v>
      </c>
      <c r="R14960" s="3">
        <v>42205.2285763889</v>
      </c>
      <c r="S14960" t="s">
        <v>31</v>
      </c>
      <c r="T14960" t="s">
        <v>41615</v>
      </c>
      <c r="U14960" t="s">
        <v>41616</v>
      </c>
    </row>
    <row r="14961" customHeight="1" spans="1:19">
      <c r="A14961">
        <v>3042633781</v>
      </c>
      <c r="B14961" s="2" t="s">
        <v>41617</v>
      </c>
      <c r="C14961" t="s">
        <v>207</v>
      </c>
      <c r="D14961" t="s">
        <v>41</v>
      </c>
      <c r="E14961" t="s">
        <v>41618</v>
      </c>
      <c r="G14961">
        <v>34</v>
      </c>
      <c r="H14961">
        <v>121</v>
      </c>
      <c r="I14961">
        <v>418</v>
      </c>
      <c r="J14961" t="s">
        <v>1036</v>
      </c>
      <c r="K14961" t="s">
        <v>1687</v>
      </c>
      <c r="L14961" t="s">
        <v>28</v>
      </c>
      <c r="M14961">
        <v>1</v>
      </c>
      <c r="N14961">
        <v>0</v>
      </c>
      <c r="O14961">
        <v>-1</v>
      </c>
      <c r="P14961" t="s">
        <v>29</v>
      </c>
      <c r="Q14961" t="s">
        <v>439</v>
      </c>
      <c r="R14961" s="3">
        <v>41281.4646990741</v>
      </c>
      <c r="S14961" t="s">
        <v>31</v>
      </c>
    </row>
    <row r="14962" customHeight="1" spans="1:19">
      <c r="A14962">
        <v>7485832394</v>
      </c>
      <c r="B14962" s="2" t="s">
        <v>41619</v>
      </c>
      <c r="C14962" t="s">
        <v>73</v>
      </c>
      <c r="D14962" t="s">
        <v>23</v>
      </c>
      <c r="E14962" t="s">
        <v>41620</v>
      </c>
      <c r="G14962">
        <v>6</v>
      </c>
      <c r="H14962">
        <v>147</v>
      </c>
      <c r="I14962">
        <v>180</v>
      </c>
      <c r="J14962" t="s">
        <v>94</v>
      </c>
      <c r="L14962" t="s">
        <v>28</v>
      </c>
      <c r="M14962">
        <v>0</v>
      </c>
      <c r="N14962">
        <v>0</v>
      </c>
      <c r="O14962">
        <v>-1</v>
      </c>
      <c r="P14962" t="s">
        <v>275</v>
      </c>
      <c r="Q14962" t="s">
        <v>199</v>
      </c>
      <c r="R14962" s="3">
        <v>44043.4894675926</v>
      </c>
      <c r="S14962" t="s">
        <v>31</v>
      </c>
    </row>
    <row r="14963" customHeight="1" spans="1:19">
      <c r="A14963">
        <v>7485832394</v>
      </c>
      <c r="B14963" s="2" t="s">
        <v>41621</v>
      </c>
      <c r="C14963" t="s">
        <v>22</v>
      </c>
      <c r="D14963" t="s">
        <v>23</v>
      </c>
      <c r="E14963" t="s">
        <v>41620</v>
      </c>
      <c r="G14963">
        <v>6</v>
      </c>
      <c r="H14963">
        <v>147</v>
      </c>
      <c r="I14963">
        <v>180</v>
      </c>
      <c r="J14963" t="s">
        <v>94</v>
      </c>
      <c r="L14963" t="s">
        <v>28</v>
      </c>
      <c r="M14963">
        <v>0</v>
      </c>
      <c r="N14963">
        <v>0</v>
      </c>
      <c r="O14963">
        <v>-1</v>
      </c>
      <c r="P14963" t="s">
        <v>275</v>
      </c>
      <c r="Q14963" t="s">
        <v>199</v>
      </c>
      <c r="R14963" s="3">
        <v>44043.4894675926</v>
      </c>
      <c r="S14963" t="s">
        <v>31</v>
      </c>
    </row>
    <row r="14964" customHeight="1" spans="1:19">
      <c r="A14964">
        <v>7331723400</v>
      </c>
      <c r="B14964" s="2" t="s">
        <v>41622</v>
      </c>
      <c r="C14964" t="s">
        <v>207</v>
      </c>
      <c r="D14964" t="s">
        <v>41</v>
      </c>
      <c r="E14964" t="s">
        <v>41623</v>
      </c>
      <c r="G14964">
        <v>4</v>
      </c>
      <c r="H14964">
        <v>121</v>
      </c>
      <c r="I14964">
        <v>47</v>
      </c>
      <c r="J14964" t="s">
        <v>35</v>
      </c>
      <c r="L14964" t="s">
        <v>28</v>
      </c>
      <c r="M14964">
        <v>0</v>
      </c>
      <c r="N14964">
        <v>0</v>
      </c>
      <c r="O14964">
        <v>-1</v>
      </c>
      <c r="P14964" t="s">
        <v>36</v>
      </c>
      <c r="Q14964" t="s">
        <v>386</v>
      </c>
      <c r="R14964" s="3">
        <v>43771.9298611111</v>
      </c>
      <c r="S14964" t="s">
        <v>31</v>
      </c>
    </row>
    <row r="14965" customHeight="1" spans="1:19">
      <c r="A14965">
        <v>7517702743</v>
      </c>
      <c r="B14965" s="2" t="s">
        <v>41624</v>
      </c>
      <c r="C14965" t="s">
        <v>207</v>
      </c>
      <c r="D14965" t="s">
        <v>41</v>
      </c>
      <c r="E14965" t="s">
        <v>41625</v>
      </c>
      <c r="F14965" t="s">
        <v>41626</v>
      </c>
      <c r="G14965">
        <v>23</v>
      </c>
      <c r="H14965">
        <v>328</v>
      </c>
      <c r="I14965">
        <v>888</v>
      </c>
      <c r="J14965" t="s">
        <v>35</v>
      </c>
      <c r="L14965" t="s">
        <v>28</v>
      </c>
      <c r="M14965">
        <v>3</v>
      </c>
      <c r="N14965">
        <v>0</v>
      </c>
      <c r="O14965">
        <v>-1</v>
      </c>
      <c r="P14965" t="s">
        <v>36</v>
      </c>
      <c r="Q14965" t="s">
        <v>84</v>
      </c>
      <c r="R14965" s="3">
        <v>44132.6337037037</v>
      </c>
      <c r="S14965" t="s">
        <v>31</v>
      </c>
    </row>
    <row r="14966" customHeight="1" spans="1:19">
      <c r="A14966">
        <v>6657874799</v>
      </c>
      <c r="B14966" s="2" t="s">
        <v>41627</v>
      </c>
      <c r="C14966" t="s">
        <v>73</v>
      </c>
      <c r="D14966" t="s">
        <v>23</v>
      </c>
      <c r="E14966" t="s">
        <v>41628</v>
      </c>
      <c r="G14966">
        <v>2</v>
      </c>
      <c r="H14966">
        <v>93</v>
      </c>
      <c r="I14966">
        <v>29</v>
      </c>
      <c r="J14966" t="s">
        <v>35</v>
      </c>
      <c r="L14966" t="s">
        <v>51</v>
      </c>
      <c r="M14966">
        <v>0</v>
      </c>
      <c r="N14966">
        <v>0</v>
      </c>
      <c r="O14966">
        <v>-1</v>
      </c>
      <c r="P14966" t="s">
        <v>36</v>
      </c>
      <c r="R14966" s="3">
        <v>43337.0315509259</v>
      </c>
      <c r="S14966" t="s">
        <v>38</v>
      </c>
    </row>
    <row r="14967" customHeight="1" spans="1:19">
      <c r="A14967">
        <v>1987710185</v>
      </c>
      <c r="B14967" s="2" t="s">
        <v>41629</v>
      </c>
      <c r="C14967" t="s">
        <v>207</v>
      </c>
      <c r="D14967" t="s">
        <v>41</v>
      </c>
      <c r="E14967" t="s">
        <v>41630</v>
      </c>
      <c r="F14967" t="s">
        <v>41631</v>
      </c>
      <c r="G14967">
        <v>1194</v>
      </c>
      <c r="H14967">
        <v>2185</v>
      </c>
      <c r="I14967">
        <v>3667</v>
      </c>
      <c r="J14967" t="s">
        <v>35</v>
      </c>
      <c r="L14967" t="s">
        <v>28</v>
      </c>
      <c r="M14967">
        <v>0</v>
      </c>
      <c r="N14967">
        <v>0</v>
      </c>
      <c r="O14967">
        <v>-1</v>
      </c>
      <c r="P14967" t="s">
        <v>4945</v>
      </c>
      <c r="Q14967" t="s">
        <v>30</v>
      </c>
      <c r="R14967" s="3">
        <v>40597.9768634259</v>
      </c>
      <c r="S14967" t="s">
        <v>54</v>
      </c>
    </row>
    <row r="14968" customHeight="1" spans="1:19">
      <c r="A14968">
        <v>6397564998</v>
      </c>
      <c r="B14968" s="2" t="s">
        <v>41632</v>
      </c>
      <c r="C14968" t="s">
        <v>226</v>
      </c>
      <c r="D14968" t="s">
        <v>41</v>
      </c>
      <c r="E14968" t="s">
        <v>41633</v>
      </c>
      <c r="G14968">
        <v>4</v>
      </c>
      <c r="H14968">
        <v>33</v>
      </c>
      <c r="I14968">
        <v>3</v>
      </c>
      <c r="J14968" t="s">
        <v>35</v>
      </c>
      <c r="L14968" t="s">
        <v>51</v>
      </c>
      <c r="M14968">
        <v>0</v>
      </c>
      <c r="N14968">
        <v>0</v>
      </c>
      <c r="O14968">
        <v>-1</v>
      </c>
      <c r="P14968" t="s">
        <v>36</v>
      </c>
      <c r="R14968" s="3">
        <v>43037.48125</v>
      </c>
      <c r="S14968" t="s">
        <v>31</v>
      </c>
    </row>
    <row r="14969" customHeight="1" spans="1:19">
      <c r="A14969">
        <v>7753400046</v>
      </c>
      <c r="B14969" s="2" t="s">
        <v>41634</v>
      </c>
      <c r="C14969" t="s">
        <v>25128</v>
      </c>
      <c r="D14969" t="s">
        <v>41</v>
      </c>
      <c r="E14969" t="s">
        <v>41635</v>
      </c>
      <c r="G14969">
        <v>128</v>
      </c>
      <c r="H14969">
        <v>274</v>
      </c>
      <c r="I14969">
        <v>237</v>
      </c>
      <c r="J14969" t="s">
        <v>153</v>
      </c>
      <c r="L14969" t="s">
        <v>51</v>
      </c>
      <c r="M14969">
        <v>0</v>
      </c>
      <c r="N14969">
        <v>0</v>
      </c>
      <c r="O14969">
        <v>-1</v>
      </c>
      <c r="P14969" t="s">
        <v>9675</v>
      </c>
      <c r="Q14969" t="s">
        <v>46</v>
      </c>
      <c r="R14969" s="3">
        <v>44676.707037037</v>
      </c>
      <c r="S14969" t="s">
        <v>38</v>
      </c>
    </row>
    <row r="14970" customHeight="1" spans="1:19">
      <c r="A14970">
        <v>3973334890</v>
      </c>
      <c r="B14970" s="2" t="s">
        <v>41636</v>
      </c>
      <c r="C14970" t="s">
        <v>207</v>
      </c>
      <c r="D14970" t="s">
        <v>41</v>
      </c>
      <c r="E14970" t="s">
        <v>41637</v>
      </c>
      <c r="G14970">
        <v>791</v>
      </c>
      <c r="H14970">
        <v>1475</v>
      </c>
      <c r="I14970">
        <v>620</v>
      </c>
      <c r="J14970" t="s">
        <v>68</v>
      </c>
      <c r="L14970" t="s">
        <v>28</v>
      </c>
      <c r="M14970">
        <v>0</v>
      </c>
      <c r="N14970">
        <v>0</v>
      </c>
      <c r="O14970">
        <v>-1</v>
      </c>
      <c r="P14970" t="s">
        <v>52</v>
      </c>
      <c r="Q14970" t="s">
        <v>71</v>
      </c>
      <c r="R14970" s="3">
        <v>41711.9295717593</v>
      </c>
      <c r="S14970" t="s">
        <v>31</v>
      </c>
    </row>
    <row r="14971" customHeight="1" spans="1:19">
      <c r="A14971">
        <v>6874934023</v>
      </c>
      <c r="B14971" s="2" t="s">
        <v>41638</v>
      </c>
      <c r="C14971" t="s">
        <v>73</v>
      </c>
      <c r="D14971" t="s">
        <v>23</v>
      </c>
      <c r="E14971" t="s">
        <v>41639</v>
      </c>
      <c r="F14971" t="s">
        <v>41640</v>
      </c>
      <c r="G14971">
        <v>11</v>
      </c>
      <c r="H14971">
        <v>44</v>
      </c>
      <c r="I14971">
        <v>335</v>
      </c>
      <c r="J14971" t="s">
        <v>35</v>
      </c>
      <c r="L14971" t="s">
        <v>28</v>
      </c>
      <c r="M14971">
        <v>1</v>
      </c>
      <c r="N14971">
        <v>0</v>
      </c>
      <c r="O14971">
        <v>-1</v>
      </c>
      <c r="P14971" t="s">
        <v>23117</v>
      </c>
      <c r="Q14971" t="s">
        <v>63</v>
      </c>
      <c r="R14971" s="3">
        <v>43439.0838078704</v>
      </c>
      <c r="S14971" t="s">
        <v>31</v>
      </c>
    </row>
    <row r="14972" customHeight="1" spans="1:19">
      <c r="A14972">
        <v>7505148638</v>
      </c>
      <c r="B14972" s="2" t="s">
        <v>41641</v>
      </c>
      <c r="C14972" t="s">
        <v>25128</v>
      </c>
      <c r="D14972" t="s">
        <v>41</v>
      </c>
      <c r="E14972" t="s">
        <v>41642</v>
      </c>
      <c r="F14972" t="s">
        <v>41643</v>
      </c>
      <c r="G14972">
        <v>43</v>
      </c>
      <c r="H14972">
        <v>189</v>
      </c>
      <c r="I14972">
        <v>566</v>
      </c>
      <c r="J14972" t="s">
        <v>44</v>
      </c>
      <c r="L14972" t="s">
        <v>28</v>
      </c>
      <c r="M14972">
        <v>2</v>
      </c>
      <c r="N14972">
        <v>0</v>
      </c>
      <c r="O14972">
        <v>-1</v>
      </c>
      <c r="P14972" t="s">
        <v>41644</v>
      </c>
      <c r="Q14972" t="s">
        <v>597</v>
      </c>
      <c r="R14972" s="3">
        <v>44094.947962963</v>
      </c>
      <c r="S14972" t="s">
        <v>31</v>
      </c>
    </row>
    <row r="14973" customHeight="1" spans="1:19">
      <c r="A14973">
        <v>6591931306</v>
      </c>
      <c r="B14973" s="2" t="s">
        <v>41645</v>
      </c>
      <c r="C14973" t="s">
        <v>5802</v>
      </c>
      <c r="D14973" t="s">
        <v>23</v>
      </c>
      <c r="E14973" t="s">
        <v>41646</v>
      </c>
      <c r="G14973">
        <v>45</v>
      </c>
      <c r="H14973">
        <v>610</v>
      </c>
      <c r="I14973">
        <v>3967</v>
      </c>
      <c r="J14973" t="s">
        <v>726</v>
      </c>
      <c r="L14973" t="s">
        <v>28</v>
      </c>
      <c r="M14973">
        <v>0</v>
      </c>
      <c r="N14973">
        <v>0</v>
      </c>
      <c r="O14973">
        <v>-1</v>
      </c>
      <c r="P14973" t="s">
        <v>41647</v>
      </c>
      <c r="Q14973" t="s">
        <v>71</v>
      </c>
      <c r="R14973" s="3">
        <v>43286.6081944444</v>
      </c>
      <c r="S14973" t="s">
        <v>31</v>
      </c>
    </row>
    <row r="14974" customHeight="1" spans="1:19">
      <c r="A14974">
        <v>6315946331</v>
      </c>
      <c r="B14974" s="2" t="s">
        <v>41648</v>
      </c>
      <c r="C14974" t="s">
        <v>207</v>
      </c>
      <c r="D14974" t="s">
        <v>41</v>
      </c>
      <c r="E14974" t="s">
        <v>41649</v>
      </c>
      <c r="F14974" t="s">
        <v>41650</v>
      </c>
      <c r="G14974">
        <v>729</v>
      </c>
      <c r="H14974">
        <v>1140</v>
      </c>
      <c r="I14974">
        <v>1442</v>
      </c>
      <c r="J14974" t="s">
        <v>94</v>
      </c>
      <c r="L14974" t="s">
        <v>51</v>
      </c>
      <c r="M14974">
        <v>5</v>
      </c>
      <c r="N14974">
        <v>0</v>
      </c>
      <c r="O14974">
        <v>-1</v>
      </c>
      <c r="P14974" t="s">
        <v>100</v>
      </c>
      <c r="Q14974" t="s">
        <v>160</v>
      </c>
      <c r="R14974" s="3">
        <v>42929.733900463</v>
      </c>
      <c r="S14974" t="s">
        <v>31</v>
      </c>
    </row>
    <row r="14975" customHeight="1" spans="1:19">
      <c r="A14975">
        <v>6465775144</v>
      </c>
      <c r="B14975" s="2" t="s">
        <v>41651</v>
      </c>
      <c r="C14975" t="s">
        <v>207</v>
      </c>
      <c r="D14975" t="s">
        <v>41</v>
      </c>
      <c r="E14975" t="s">
        <v>41652</v>
      </c>
      <c r="G14975">
        <v>3</v>
      </c>
      <c r="H14975">
        <v>55</v>
      </c>
      <c r="I14975">
        <v>50</v>
      </c>
      <c r="J14975" t="s">
        <v>35</v>
      </c>
      <c r="L14975" t="s">
        <v>51</v>
      </c>
      <c r="M14975">
        <v>1</v>
      </c>
      <c r="N14975">
        <v>0</v>
      </c>
      <c r="O14975">
        <v>-1</v>
      </c>
      <c r="P14975" t="s">
        <v>36</v>
      </c>
      <c r="Q14975" t="s">
        <v>101</v>
      </c>
      <c r="R14975" s="3">
        <v>43120.6889814815</v>
      </c>
      <c r="S14975" t="s">
        <v>31</v>
      </c>
    </row>
    <row r="14976" customHeight="1" spans="1:19">
      <c r="A14976">
        <v>7385263287</v>
      </c>
      <c r="B14976" s="2" t="s">
        <v>41653</v>
      </c>
      <c r="C14976" t="s">
        <v>207</v>
      </c>
      <c r="D14976" t="s">
        <v>41</v>
      </c>
      <c r="E14976" t="s">
        <v>41654</v>
      </c>
      <c r="F14976" t="s">
        <v>41655</v>
      </c>
      <c r="G14976">
        <v>530</v>
      </c>
      <c r="H14976">
        <v>901</v>
      </c>
      <c r="I14976">
        <v>5358</v>
      </c>
      <c r="J14976" t="s">
        <v>50</v>
      </c>
      <c r="L14976" t="s">
        <v>51</v>
      </c>
      <c r="M14976">
        <v>4</v>
      </c>
      <c r="N14976">
        <v>1</v>
      </c>
      <c r="O14976">
        <v>0</v>
      </c>
      <c r="P14976" t="s">
        <v>41656</v>
      </c>
      <c r="Q14976" t="s">
        <v>53</v>
      </c>
      <c r="R14976" s="3">
        <v>43864.8740277778</v>
      </c>
      <c r="S14976" t="s">
        <v>31</v>
      </c>
    </row>
    <row r="14977" customHeight="1" spans="1:21">
      <c r="A14977">
        <v>3825051529</v>
      </c>
      <c r="B14977" s="2" t="s">
        <v>41657</v>
      </c>
      <c r="C14977" t="s">
        <v>207</v>
      </c>
      <c r="D14977" t="s">
        <v>41</v>
      </c>
      <c r="E14977" t="s">
        <v>41658</v>
      </c>
      <c r="F14977" t="s">
        <v>41659</v>
      </c>
      <c r="G14977">
        <v>1486</v>
      </c>
      <c r="H14977">
        <v>217</v>
      </c>
      <c r="I14977">
        <v>7481</v>
      </c>
      <c r="J14977" t="s">
        <v>94</v>
      </c>
      <c r="K14977" t="s">
        <v>854</v>
      </c>
      <c r="L14977" t="s">
        <v>28</v>
      </c>
      <c r="M14977">
        <v>6</v>
      </c>
      <c r="N14977">
        <v>1</v>
      </c>
      <c r="O14977">
        <v>0</v>
      </c>
      <c r="P14977" t="s">
        <v>134</v>
      </c>
      <c r="Q14977" t="s">
        <v>37</v>
      </c>
      <c r="R14977" s="3">
        <v>41732.5998148148</v>
      </c>
      <c r="S14977" t="s">
        <v>31</v>
      </c>
      <c r="U14977" t="s">
        <v>2040</v>
      </c>
    </row>
    <row r="14978" customHeight="1" spans="1:19">
      <c r="A14978">
        <v>5683367351</v>
      </c>
      <c r="B14978" s="2" t="s">
        <v>41660</v>
      </c>
      <c r="C14978" t="s">
        <v>207</v>
      </c>
      <c r="D14978" t="s">
        <v>41</v>
      </c>
      <c r="E14978" t="s">
        <v>41661</v>
      </c>
      <c r="F14978" t="s">
        <v>41662</v>
      </c>
      <c r="G14978">
        <v>1432</v>
      </c>
      <c r="H14978">
        <v>331</v>
      </c>
      <c r="I14978">
        <v>2595</v>
      </c>
      <c r="J14978" t="s">
        <v>35</v>
      </c>
      <c r="L14978" t="s">
        <v>51</v>
      </c>
      <c r="M14978">
        <v>5</v>
      </c>
      <c r="N14978">
        <v>1</v>
      </c>
      <c r="O14978">
        <v>0</v>
      </c>
      <c r="P14978" t="s">
        <v>100</v>
      </c>
      <c r="Q14978" t="s">
        <v>30</v>
      </c>
      <c r="R14978" s="3">
        <v>42238.681099537</v>
      </c>
      <c r="S14978" t="s">
        <v>31</v>
      </c>
    </row>
    <row r="14979" customHeight="1" spans="1:19">
      <c r="A14979">
        <v>6240054214</v>
      </c>
      <c r="B14979" s="2" t="s">
        <v>41663</v>
      </c>
      <c r="C14979" t="s">
        <v>207</v>
      </c>
      <c r="D14979" t="s">
        <v>41</v>
      </c>
      <c r="E14979" t="s">
        <v>41664</v>
      </c>
      <c r="F14979" t="s">
        <v>41664</v>
      </c>
      <c r="G14979">
        <v>221</v>
      </c>
      <c r="H14979">
        <v>957</v>
      </c>
      <c r="I14979">
        <v>1924</v>
      </c>
      <c r="J14979" t="s">
        <v>35</v>
      </c>
      <c r="L14979" t="s">
        <v>51</v>
      </c>
      <c r="M14979">
        <v>1</v>
      </c>
      <c r="N14979">
        <v>0</v>
      </c>
      <c r="O14979">
        <v>-1</v>
      </c>
      <c r="P14979" t="s">
        <v>36</v>
      </c>
      <c r="Q14979" t="s">
        <v>464</v>
      </c>
      <c r="R14979" s="3">
        <v>42877.7757175926</v>
      </c>
      <c r="S14979" t="s">
        <v>31</v>
      </c>
    </row>
    <row r="14980" customHeight="1" spans="1:19">
      <c r="A14980">
        <v>2437292303</v>
      </c>
      <c r="B14980" s="2" t="s">
        <v>41665</v>
      </c>
      <c r="C14980" t="s">
        <v>207</v>
      </c>
      <c r="D14980" t="s">
        <v>41</v>
      </c>
      <c r="E14980" t="s">
        <v>41666</v>
      </c>
      <c r="F14980" t="s">
        <v>41667</v>
      </c>
      <c r="G14980">
        <v>211</v>
      </c>
      <c r="H14980">
        <v>683</v>
      </c>
      <c r="I14980">
        <v>1583</v>
      </c>
      <c r="J14980" t="s">
        <v>44</v>
      </c>
      <c r="K14980" t="s">
        <v>1220</v>
      </c>
      <c r="L14980" t="s">
        <v>28</v>
      </c>
      <c r="M14980">
        <v>1</v>
      </c>
      <c r="N14980">
        <v>0</v>
      </c>
      <c r="O14980">
        <v>-1</v>
      </c>
      <c r="P14980" t="s">
        <v>41668</v>
      </c>
      <c r="Q14980" t="s">
        <v>597</v>
      </c>
      <c r="R14980" s="3">
        <v>40847.761087963</v>
      </c>
      <c r="S14980" t="s">
        <v>54</v>
      </c>
    </row>
    <row r="14981" customHeight="1" spans="1:19">
      <c r="A14981">
        <v>7261421948</v>
      </c>
      <c r="B14981" s="2" t="s">
        <v>41669</v>
      </c>
      <c r="C14981" t="s">
        <v>73</v>
      </c>
      <c r="D14981" t="s">
        <v>23</v>
      </c>
      <c r="E14981" t="s">
        <v>41670</v>
      </c>
      <c r="F14981" t="s">
        <v>41671</v>
      </c>
      <c r="G14981">
        <v>51</v>
      </c>
      <c r="H14981">
        <v>270</v>
      </c>
      <c r="I14981">
        <v>4252</v>
      </c>
      <c r="J14981" t="s">
        <v>94</v>
      </c>
      <c r="L14981" t="s">
        <v>28</v>
      </c>
      <c r="M14981">
        <v>0</v>
      </c>
      <c r="N14981">
        <v>0</v>
      </c>
      <c r="O14981">
        <v>-1</v>
      </c>
      <c r="P14981" t="s">
        <v>230</v>
      </c>
      <c r="Q14981" t="s">
        <v>160</v>
      </c>
      <c r="R14981" s="3">
        <v>43672.9012384259</v>
      </c>
      <c r="S14981" t="s">
        <v>31</v>
      </c>
    </row>
    <row r="14982" customHeight="1" spans="1:21">
      <c r="A14982">
        <v>1737897953</v>
      </c>
      <c r="B14982" s="2" t="s">
        <v>41672</v>
      </c>
      <c r="C14982" t="s">
        <v>207</v>
      </c>
      <c r="D14982" t="s">
        <v>41</v>
      </c>
      <c r="E14982" t="s">
        <v>41673</v>
      </c>
      <c r="F14982" t="s">
        <v>41674</v>
      </c>
      <c r="G14982">
        <v>27536</v>
      </c>
      <c r="H14982">
        <v>452</v>
      </c>
      <c r="I14982">
        <v>8972</v>
      </c>
      <c r="J14982" t="s">
        <v>26</v>
      </c>
      <c r="L14982" t="s">
        <v>28</v>
      </c>
      <c r="M14982">
        <v>6</v>
      </c>
      <c r="N14982">
        <v>1</v>
      </c>
      <c r="O14982">
        <v>2</v>
      </c>
      <c r="P14982" t="s">
        <v>134</v>
      </c>
      <c r="Q14982" t="s">
        <v>30</v>
      </c>
      <c r="R14982" s="3">
        <v>40718.5503472222</v>
      </c>
      <c r="S14982" t="s">
        <v>31</v>
      </c>
      <c r="T14982" t="s">
        <v>41675</v>
      </c>
      <c r="U14982" t="s">
        <v>41676</v>
      </c>
    </row>
    <row r="14983" customHeight="1" spans="1:19">
      <c r="A14983">
        <v>6299491318</v>
      </c>
      <c r="B14983" s="2" t="s">
        <v>41677</v>
      </c>
      <c r="C14983" t="s">
        <v>19520</v>
      </c>
      <c r="D14983" t="s">
        <v>1382</v>
      </c>
      <c r="E14983" t="s">
        <v>41678</v>
      </c>
      <c r="F14983" t="s">
        <v>41679</v>
      </c>
      <c r="G14983">
        <v>7</v>
      </c>
      <c r="H14983">
        <v>164</v>
      </c>
      <c r="I14983">
        <v>2151</v>
      </c>
      <c r="J14983" t="s">
        <v>60</v>
      </c>
      <c r="L14983" t="s">
        <v>51</v>
      </c>
      <c r="M14983">
        <v>0</v>
      </c>
      <c r="N14983">
        <v>0</v>
      </c>
      <c r="O14983">
        <v>-1</v>
      </c>
      <c r="P14983" t="s">
        <v>52</v>
      </c>
      <c r="Q14983" t="s">
        <v>63</v>
      </c>
      <c r="R14983" s="3">
        <v>42921.3978935185</v>
      </c>
      <c r="S14983" t="s">
        <v>31</v>
      </c>
    </row>
    <row r="14984" customHeight="1" spans="1:21">
      <c r="A14984">
        <v>7759238825</v>
      </c>
      <c r="B14984" s="2" t="s">
        <v>41680</v>
      </c>
      <c r="C14984" t="s">
        <v>207</v>
      </c>
      <c r="D14984" t="s">
        <v>41</v>
      </c>
      <c r="E14984" t="s">
        <v>41681</v>
      </c>
      <c r="F14984" t="s">
        <v>41682</v>
      </c>
      <c r="G14984">
        <v>56</v>
      </c>
      <c r="H14984">
        <v>367</v>
      </c>
      <c r="I14984">
        <v>780</v>
      </c>
      <c r="J14984" t="s">
        <v>35</v>
      </c>
      <c r="L14984" t="s">
        <v>28</v>
      </c>
      <c r="M14984">
        <v>1</v>
      </c>
      <c r="N14984">
        <v>0</v>
      </c>
      <c r="O14984">
        <v>-1</v>
      </c>
      <c r="P14984" t="s">
        <v>41683</v>
      </c>
      <c r="Q14984" t="s">
        <v>120</v>
      </c>
      <c r="R14984" s="3">
        <v>44698.9533912037</v>
      </c>
      <c r="S14984" t="s">
        <v>31</v>
      </c>
      <c r="T14984" t="s">
        <v>41684</v>
      </c>
      <c r="U14984" t="s">
        <v>14294</v>
      </c>
    </row>
    <row r="14985" customHeight="1" spans="1:19">
      <c r="A14985">
        <v>7523394596</v>
      </c>
      <c r="B14985" s="2" t="s">
        <v>41685</v>
      </c>
      <c r="C14985" t="s">
        <v>73</v>
      </c>
      <c r="D14985" t="s">
        <v>23</v>
      </c>
      <c r="E14985" t="s">
        <v>41686</v>
      </c>
      <c r="F14985" t="s">
        <v>41687</v>
      </c>
      <c r="G14985">
        <v>23</v>
      </c>
      <c r="H14985">
        <v>61</v>
      </c>
      <c r="I14985">
        <v>40</v>
      </c>
      <c r="J14985" t="s">
        <v>94</v>
      </c>
      <c r="K14985" t="s">
        <v>41688</v>
      </c>
      <c r="L14985" t="s">
        <v>51</v>
      </c>
      <c r="M14985">
        <v>2</v>
      </c>
      <c r="N14985">
        <v>0</v>
      </c>
      <c r="O14985">
        <v>-1</v>
      </c>
      <c r="P14985" t="s">
        <v>230</v>
      </c>
      <c r="Q14985" t="s">
        <v>37</v>
      </c>
      <c r="R14985" s="3">
        <v>44151.8033101852</v>
      </c>
      <c r="S14985" t="s">
        <v>31</v>
      </c>
    </row>
    <row r="14986" customHeight="1" spans="1:19">
      <c r="A14986">
        <v>7760228504</v>
      </c>
      <c r="B14986" s="2" t="s">
        <v>41689</v>
      </c>
      <c r="C14986" t="s">
        <v>207</v>
      </c>
      <c r="D14986" t="s">
        <v>41</v>
      </c>
      <c r="E14986" t="s">
        <v>41690</v>
      </c>
      <c r="F14986" t="s">
        <v>41691</v>
      </c>
      <c r="G14986">
        <v>185</v>
      </c>
      <c r="H14986">
        <v>166</v>
      </c>
      <c r="I14986">
        <v>297</v>
      </c>
      <c r="J14986" t="s">
        <v>35</v>
      </c>
      <c r="L14986" t="s">
        <v>28</v>
      </c>
      <c r="M14986">
        <v>0</v>
      </c>
      <c r="N14986">
        <v>0</v>
      </c>
      <c r="O14986">
        <v>-1</v>
      </c>
      <c r="P14986" t="s">
        <v>36</v>
      </c>
      <c r="Q14986" t="s">
        <v>37</v>
      </c>
      <c r="R14986" s="3">
        <v>44692.6682291667</v>
      </c>
      <c r="S14986" t="s">
        <v>38</v>
      </c>
    </row>
    <row r="14987" customHeight="1" spans="1:19">
      <c r="A14987">
        <v>7760228504</v>
      </c>
      <c r="B14987" s="2" t="s">
        <v>41692</v>
      </c>
      <c r="C14987" t="s">
        <v>207</v>
      </c>
      <c r="D14987" t="s">
        <v>41</v>
      </c>
      <c r="E14987" t="s">
        <v>41690</v>
      </c>
      <c r="F14987" t="s">
        <v>41691</v>
      </c>
      <c r="G14987">
        <v>185</v>
      </c>
      <c r="H14987">
        <v>166</v>
      </c>
      <c r="I14987">
        <v>297</v>
      </c>
      <c r="J14987" t="s">
        <v>35</v>
      </c>
      <c r="L14987" t="s">
        <v>28</v>
      </c>
      <c r="M14987">
        <v>0</v>
      </c>
      <c r="N14987">
        <v>0</v>
      </c>
      <c r="O14987">
        <v>-1</v>
      </c>
      <c r="P14987" t="s">
        <v>36</v>
      </c>
      <c r="Q14987" t="s">
        <v>37</v>
      </c>
      <c r="R14987" s="3">
        <v>44692.6682291667</v>
      </c>
      <c r="S14987" t="s">
        <v>38</v>
      </c>
    </row>
    <row r="14988" customHeight="1" spans="1:19">
      <c r="A14988">
        <v>5800143767</v>
      </c>
      <c r="B14988" s="2" t="s">
        <v>41693</v>
      </c>
      <c r="C14988" t="s">
        <v>207</v>
      </c>
      <c r="D14988" t="s">
        <v>41</v>
      </c>
      <c r="E14988" t="s">
        <v>41694</v>
      </c>
      <c r="F14988" t="s">
        <v>41695</v>
      </c>
      <c r="G14988">
        <v>416</v>
      </c>
      <c r="H14988">
        <v>398</v>
      </c>
      <c r="I14988">
        <v>158</v>
      </c>
      <c r="J14988" t="s">
        <v>204</v>
      </c>
      <c r="L14988" t="s">
        <v>28</v>
      </c>
      <c r="M14988">
        <v>3</v>
      </c>
      <c r="N14988">
        <v>0</v>
      </c>
      <c r="O14988">
        <v>-1</v>
      </c>
      <c r="P14988" t="s">
        <v>28746</v>
      </c>
      <c r="Q14988" t="s">
        <v>84</v>
      </c>
      <c r="R14988" s="3">
        <v>42357.6713425926</v>
      </c>
      <c r="S14988" t="s">
        <v>31</v>
      </c>
    </row>
    <row r="14989" customHeight="1" spans="1:19">
      <c r="A14989">
        <v>5885992189</v>
      </c>
      <c r="B14989" s="2" t="s">
        <v>41696</v>
      </c>
      <c r="E14989" t="s">
        <v>41697</v>
      </c>
      <c r="F14989" t="s">
        <v>912</v>
      </c>
      <c r="G14989">
        <v>19</v>
      </c>
      <c r="H14989">
        <v>12</v>
      </c>
      <c r="I14989">
        <v>5</v>
      </c>
      <c r="J14989" t="s">
        <v>35</v>
      </c>
      <c r="L14989" t="s">
        <v>28</v>
      </c>
      <c r="M14989">
        <v>0</v>
      </c>
      <c r="N14989">
        <v>0</v>
      </c>
      <c r="O14989">
        <v>-1</v>
      </c>
      <c r="P14989" t="s">
        <v>36</v>
      </c>
      <c r="R14989" s="3">
        <v>42452.9643287037</v>
      </c>
      <c r="S14989" t="s">
        <v>31</v>
      </c>
    </row>
    <row r="14990" customHeight="1" spans="1:19">
      <c r="A14990">
        <v>6206676795</v>
      </c>
      <c r="B14990" s="2" t="s">
        <v>41698</v>
      </c>
      <c r="C14990" t="s">
        <v>207</v>
      </c>
      <c r="D14990" t="s">
        <v>41</v>
      </c>
      <c r="E14990" t="s">
        <v>41699</v>
      </c>
      <c r="G14990">
        <v>59</v>
      </c>
      <c r="H14990">
        <v>518</v>
      </c>
      <c r="I14990">
        <v>89</v>
      </c>
      <c r="J14990" t="s">
        <v>35</v>
      </c>
      <c r="L14990" t="s">
        <v>28</v>
      </c>
      <c r="M14990">
        <v>0</v>
      </c>
      <c r="N14990">
        <v>0</v>
      </c>
      <c r="O14990">
        <v>-1</v>
      </c>
      <c r="P14990" t="s">
        <v>36</v>
      </c>
      <c r="Q14990" t="s">
        <v>53</v>
      </c>
      <c r="R14990" s="3">
        <v>42843.9133449074</v>
      </c>
      <c r="S14990" t="s">
        <v>31</v>
      </c>
    </row>
    <row r="14991" customHeight="1" spans="1:19">
      <c r="A14991">
        <v>6432282241</v>
      </c>
      <c r="B14991" s="2" t="s">
        <v>41700</v>
      </c>
      <c r="C14991" t="s">
        <v>25128</v>
      </c>
      <c r="D14991" t="s">
        <v>41</v>
      </c>
      <c r="E14991" t="s">
        <v>41701</v>
      </c>
      <c r="F14991" t="s">
        <v>41702</v>
      </c>
      <c r="G14991">
        <v>26</v>
      </c>
      <c r="H14991">
        <v>218</v>
      </c>
      <c r="I14991">
        <v>2541</v>
      </c>
      <c r="J14991" t="s">
        <v>289</v>
      </c>
      <c r="K14991" t="s">
        <v>1790</v>
      </c>
      <c r="L14991" t="s">
        <v>51</v>
      </c>
      <c r="M14991">
        <v>6</v>
      </c>
      <c r="N14991">
        <v>0</v>
      </c>
      <c r="O14991">
        <v>-1</v>
      </c>
      <c r="P14991" t="s">
        <v>182</v>
      </c>
      <c r="Q14991" t="s">
        <v>95</v>
      </c>
      <c r="R14991" s="3">
        <v>43089.2067476852</v>
      </c>
      <c r="S14991" t="s">
        <v>31</v>
      </c>
    </row>
    <row r="14992" customHeight="1" spans="1:19">
      <c r="A14992">
        <v>7715694314</v>
      </c>
      <c r="B14992" s="2" t="s">
        <v>41703</v>
      </c>
      <c r="C14992" t="s">
        <v>5802</v>
      </c>
      <c r="D14992" t="s">
        <v>23</v>
      </c>
      <c r="E14992" t="s">
        <v>41704</v>
      </c>
      <c r="F14992" t="s">
        <v>41705</v>
      </c>
      <c r="G14992">
        <v>2</v>
      </c>
      <c r="H14992">
        <v>77</v>
      </c>
      <c r="I14992">
        <v>214</v>
      </c>
      <c r="J14992" t="s">
        <v>26</v>
      </c>
      <c r="L14992" t="s">
        <v>28</v>
      </c>
      <c r="M14992">
        <v>0</v>
      </c>
      <c r="N14992">
        <v>0</v>
      </c>
      <c r="O14992">
        <v>-1</v>
      </c>
      <c r="P14992" t="s">
        <v>166</v>
      </c>
      <c r="Q14992" t="s">
        <v>160</v>
      </c>
      <c r="R14992" s="3">
        <v>44482.6601851852</v>
      </c>
      <c r="S14992" t="s">
        <v>38</v>
      </c>
    </row>
    <row r="14993" customHeight="1" spans="1:19">
      <c r="A14993">
        <v>5876514523</v>
      </c>
      <c r="B14993" s="2" t="s">
        <v>41706</v>
      </c>
      <c r="C14993" t="s">
        <v>207</v>
      </c>
      <c r="D14993" t="s">
        <v>41</v>
      </c>
      <c r="E14993" t="s">
        <v>41707</v>
      </c>
      <c r="F14993" t="s">
        <v>41708</v>
      </c>
      <c r="G14993">
        <v>51</v>
      </c>
      <c r="H14993">
        <v>843</v>
      </c>
      <c r="I14993">
        <v>165</v>
      </c>
      <c r="J14993" t="s">
        <v>35</v>
      </c>
      <c r="L14993" t="s">
        <v>51</v>
      </c>
      <c r="M14993">
        <v>0</v>
      </c>
      <c r="N14993">
        <v>0</v>
      </c>
      <c r="O14993">
        <v>-1</v>
      </c>
      <c r="P14993" t="s">
        <v>37530</v>
      </c>
      <c r="Q14993" t="s">
        <v>37</v>
      </c>
      <c r="R14993" s="3">
        <v>42436.895775463</v>
      </c>
      <c r="S14993" t="s">
        <v>31</v>
      </c>
    </row>
    <row r="14994" customHeight="1" spans="1:21">
      <c r="A14994">
        <v>7763800765</v>
      </c>
      <c r="B14994" s="2" t="s">
        <v>41709</v>
      </c>
      <c r="C14994" t="s">
        <v>5802</v>
      </c>
      <c r="D14994" t="s">
        <v>23</v>
      </c>
      <c r="E14994" t="s">
        <v>41710</v>
      </c>
      <c r="F14994" t="s">
        <v>41711</v>
      </c>
      <c r="G14994">
        <v>1</v>
      </c>
      <c r="H14994">
        <v>225</v>
      </c>
      <c r="I14994">
        <v>1703</v>
      </c>
      <c r="J14994" t="s">
        <v>35</v>
      </c>
      <c r="L14994" t="s">
        <v>28</v>
      </c>
      <c r="M14994">
        <v>0</v>
      </c>
      <c r="N14994">
        <v>0</v>
      </c>
      <c r="O14994">
        <v>-1</v>
      </c>
      <c r="P14994" t="s">
        <v>29303</v>
      </c>
      <c r="Q14994" t="s">
        <v>79</v>
      </c>
      <c r="R14994" s="3">
        <v>44708.9603935185</v>
      </c>
      <c r="S14994" t="s">
        <v>38</v>
      </c>
      <c r="T14994" t="s">
        <v>41712</v>
      </c>
      <c r="U14994" t="s">
        <v>1655</v>
      </c>
    </row>
    <row r="14995" customHeight="1" spans="1:21">
      <c r="A14995">
        <v>7763800765</v>
      </c>
      <c r="B14995" s="2" t="s">
        <v>41713</v>
      </c>
      <c r="C14995" t="s">
        <v>207</v>
      </c>
      <c r="D14995" t="s">
        <v>41</v>
      </c>
      <c r="E14995" t="s">
        <v>41710</v>
      </c>
      <c r="F14995" t="s">
        <v>41711</v>
      </c>
      <c r="G14995">
        <v>1</v>
      </c>
      <c r="H14995">
        <v>225</v>
      </c>
      <c r="I14995">
        <v>1703</v>
      </c>
      <c r="J14995" t="s">
        <v>35</v>
      </c>
      <c r="L14995" t="s">
        <v>28</v>
      </c>
      <c r="M14995">
        <v>0</v>
      </c>
      <c r="N14995">
        <v>0</v>
      </c>
      <c r="O14995">
        <v>-1</v>
      </c>
      <c r="P14995" t="s">
        <v>29303</v>
      </c>
      <c r="Q14995" t="s">
        <v>79</v>
      </c>
      <c r="R14995" s="3">
        <v>44708.9603935185</v>
      </c>
      <c r="S14995" t="s">
        <v>38</v>
      </c>
      <c r="T14995" t="s">
        <v>41712</v>
      </c>
      <c r="U14995" t="s">
        <v>1655</v>
      </c>
    </row>
    <row r="14996" customHeight="1" spans="1:19">
      <c r="A14996">
        <v>5465750565</v>
      </c>
      <c r="B14996" s="2" t="s">
        <v>41714</v>
      </c>
      <c r="C14996" t="s">
        <v>207</v>
      </c>
      <c r="D14996" t="s">
        <v>41</v>
      </c>
      <c r="E14996" t="s">
        <v>41715</v>
      </c>
      <c r="F14996" t="s">
        <v>41716</v>
      </c>
      <c r="G14996">
        <v>15</v>
      </c>
      <c r="H14996">
        <v>1</v>
      </c>
      <c r="I14996">
        <v>153</v>
      </c>
      <c r="J14996" t="s">
        <v>35</v>
      </c>
      <c r="L14996" t="s">
        <v>28</v>
      </c>
      <c r="M14996">
        <v>2</v>
      </c>
      <c r="N14996">
        <v>0</v>
      </c>
      <c r="O14996">
        <v>-1</v>
      </c>
      <c r="P14996" t="s">
        <v>17906</v>
      </c>
      <c r="Q14996" t="s">
        <v>30</v>
      </c>
      <c r="R14996" s="3">
        <v>42011.6660416667</v>
      </c>
      <c r="S14996" t="s">
        <v>31</v>
      </c>
    </row>
    <row r="14997" customHeight="1" spans="1:21">
      <c r="A14997">
        <v>7467902157</v>
      </c>
      <c r="B14997" s="2" t="s">
        <v>41717</v>
      </c>
      <c r="C14997" t="s">
        <v>207</v>
      </c>
      <c r="D14997" t="s">
        <v>41</v>
      </c>
      <c r="E14997" t="s">
        <v>41718</v>
      </c>
      <c r="F14997" t="s">
        <v>41719</v>
      </c>
      <c r="G14997">
        <v>451</v>
      </c>
      <c r="H14997">
        <v>403</v>
      </c>
      <c r="I14997">
        <v>2775</v>
      </c>
      <c r="J14997" t="s">
        <v>35</v>
      </c>
      <c r="L14997" t="s">
        <v>28</v>
      </c>
      <c r="M14997">
        <v>1</v>
      </c>
      <c r="N14997">
        <v>0</v>
      </c>
      <c r="O14997">
        <v>-1</v>
      </c>
      <c r="P14997" t="s">
        <v>41720</v>
      </c>
      <c r="Q14997" t="s">
        <v>71</v>
      </c>
      <c r="R14997" s="3">
        <v>43988.565</v>
      </c>
      <c r="S14997" t="s">
        <v>54</v>
      </c>
      <c r="T14997" t="s">
        <v>41721</v>
      </c>
      <c r="U14997" t="s">
        <v>3668</v>
      </c>
    </row>
    <row r="14998" customHeight="1" spans="1:21">
      <c r="A14998">
        <v>2296834635</v>
      </c>
      <c r="B14998" s="2" t="s">
        <v>41722</v>
      </c>
      <c r="C14998" t="s">
        <v>25128</v>
      </c>
      <c r="D14998" t="s">
        <v>41</v>
      </c>
      <c r="E14998" t="s">
        <v>41723</v>
      </c>
      <c r="F14998" t="s">
        <v>41724</v>
      </c>
      <c r="G14998">
        <v>371991</v>
      </c>
      <c r="H14998">
        <v>1514</v>
      </c>
      <c r="I14998">
        <v>18399</v>
      </c>
      <c r="J14998" t="s">
        <v>26</v>
      </c>
      <c r="L14998" t="s">
        <v>28</v>
      </c>
      <c r="M14998">
        <v>7</v>
      </c>
      <c r="N14998">
        <v>1</v>
      </c>
      <c r="O14998">
        <v>0</v>
      </c>
      <c r="P14998" t="s">
        <v>32589</v>
      </c>
      <c r="Q14998" t="s">
        <v>30</v>
      </c>
      <c r="R14998" s="3">
        <v>40765.7844212963</v>
      </c>
      <c r="S14998" t="s">
        <v>54</v>
      </c>
      <c r="T14998" t="s">
        <v>41725</v>
      </c>
      <c r="U14998" t="s">
        <v>5470</v>
      </c>
    </row>
    <row r="14999" customHeight="1" spans="1:21">
      <c r="A14999">
        <v>6453451923</v>
      </c>
      <c r="B14999" s="2" t="s">
        <v>41726</v>
      </c>
      <c r="C14999" t="s">
        <v>73</v>
      </c>
      <c r="D14999" t="s">
        <v>23</v>
      </c>
      <c r="E14999" t="s">
        <v>41727</v>
      </c>
      <c r="F14999" t="s">
        <v>41728</v>
      </c>
      <c r="G14999">
        <v>1214</v>
      </c>
      <c r="H14999">
        <v>1487</v>
      </c>
      <c r="I14999">
        <v>12640</v>
      </c>
      <c r="J14999" t="s">
        <v>94</v>
      </c>
      <c r="L14999" t="s">
        <v>51</v>
      </c>
      <c r="M14999">
        <v>3</v>
      </c>
      <c r="N14999">
        <v>0</v>
      </c>
      <c r="O14999">
        <v>-1</v>
      </c>
      <c r="P14999" t="s">
        <v>307</v>
      </c>
      <c r="Q14999" t="s">
        <v>8137</v>
      </c>
      <c r="R14999" s="3">
        <v>43106.8704050926</v>
      </c>
      <c r="S14999" t="s">
        <v>31</v>
      </c>
      <c r="U14999" t="s">
        <v>1866</v>
      </c>
    </row>
    <row r="15000" customHeight="1" spans="1:19">
      <c r="A15000">
        <v>1201573204</v>
      </c>
      <c r="B15000" s="2" t="s">
        <v>41729</v>
      </c>
      <c r="C15000" t="s">
        <v>207</v>
      </c>
      <c r="D15000" t="s">
        <v>41</v>
      </c>
      <c r="E15000" t="s">
        <v>41730</v>
      </c>
      <c r="F15000" t="s">
        <v>41731</v>
      </c>
      <c r="G15000">
        <v>1443030</v>
      </c>
      <c r="H15000">
        <v>701</v>
      </c>
      <c r="I15000">
        <v>11358</v>
      </c>
      <c r="J15000" t="s">
        <v>26</v>
      </c>
      <c r="L15000" t="s">
        <v>28</v>
      </c>
      <c r="M15000">
        <v>7</v>
      </c>
      <c r="N15000">
        <v>1</v>
      </c>
      <c r="O15000">
        <v>0</v>
      </c>
      <c r="P15000" t="s">
        <v>36</v>
      </c>
      <c r="Q15000" t="s">
        <v>30</v>
      </c>
      <c r="R15000" s="3">
        <v>40160.9175925926</v>
      </c>
      <c r="S15000" t="s">
        <v>54</v>
      </c>
    </row>
    <row r="15001" customHeight="1" spans="1:19">
      <c r="A15001">
        <v>3168825572</v>
      </c>
      <c r="B15001" s="2" t="s">
        <v>41732</v>
      </c>
      <c r="C15001" t="s">
        <v>207</v>
      </c>
      <c r="D15001" t="s">
        <v>41</v>
      </c>
      <c r="E15001" t="s">
        <v>41733</v>
      </c>
      <c r="G15001">
        <v>71</v>
      </c>
      <c r="H15001">
        <v>142</v>
      </c>
      <c r="I15001">
        <v>576</v>
      </c>
      <c r="J15001" t="s">
        <v>311</v>
      </c>
      <c r="K15001" t="s">
        <v>5766</v>
      </c>
      <c r="L15001" t="s">
        <v>28</v>
      </c>
      <c r="M15001">
        <v>0</v>
      </c>
      <c r="N15001">
        <v>0</v>
      </c>
      <c r="O15001">
        <v>-1</v>
      </c>
      <c r="P15001" t="s">
        <v>36</v>
      </c>
      <c r="R15001" s="3">
        <v>41299.7239467593</v>
      </c>
      <c r="S15001" t="s">
        <v>31</v>
      </c>
    </row>
    <row r="15002" customHeight="1" spans="1:19">
      <c r="A15002">
        <v>7732569145</v>
      </c>
      <c r="B15002" s="2" t="s">
        <v>41734</v>
      </c>
      <c r="C15002" t="s">
        <v>226</v>
      </c>
      <c r="D15002" t="s">
        <v>41</v>
      </c>
      <c r="E15002" t="s">
        <v>41735</v>
      </c>
      <c r="F15002" t="s">
        <v>41736</v>
      </c>
      <c r="G15002">
        <v>63</v>
      </c>
      <c r="H15002">
        <v>1020</v>
      </c>
      <c r="I15002">
        <v>3625</v>
      </c>
      <c r="J15002" t="s">
        <v>229</v>
      </c>
      <c r="L15002" t="s">
        <v>28</v>
      </c>
      <c r="M15002">
        <v>0</v>
      </c>
      <c r="N15002">
        <v>0</v>
      </c>
      <c r="O15002">
        <v>-1</v>
      </c>
      <c r="P15002" t="s">
        <v>249</v>
      </c>
      <c r="R15002" s="3">
        <v>44564.8209375</v>
      </c>
      <c r="S15002" t="s">
        <v>38</v>
      </c>
    </row>
    <row r="15003" customHeight="1" spans="1:19">
      <c r="A15003">
        <v>5489837973</v>
      </c>
      <c r="B15003" s="2" t="s">
        <v>41737</v>
      </c>
      <c r="C15003" t="s">
        <v>396</v>
      </c>
      <c r="D15003" t="s">
        <v>41</v>
      </c>
      <c r="E15003" t="s">
        <v>41738</v>
      </c>
      <c r="G15003">
        <v>20</v>
      </c>
      <c r="H15003">
        <v>33</v>
      </c>
      <c r="I15003">
        <v>50</v>
      </c>
      <c r="J15003" t="s">
        <v>35</v>
      </c>
      <c r="L15003" t="s">
        <v>28</v>
      </c>
      <c r="M15003">
        <v>0</v>
      </c>
      <c r="N15003">
        <v>0</v>
      </c>
      <c r="O15003">
        <v>-1</v>
      </c>
      <c r="P15003" t="s">
        <v>36</v>
      </c>
      <c r="Q15003" t="s">
        <v>53</v>
      </c>
      <c r="R15003" s="3">
        <v>42065.7075578704</v>
      </c>
      <c r="S15003" t="s">
        <v>38</v>
      </c>
    </row>
    <row r="15004" customHeight="1" spans="1:19">
      <c r="A15004">
        <v>7722328009</v>
      </c>
      <c r="B15004" s="2" t="s">
        <v>41739</v>
      </c>
      <c r="C15004" t="s">
        <v>73</v>
      </c>
      <c r="D15004" t="s">
        <v>23</v>
      </c>
      <c r="E15004" t="s">
        <v>41740</v>
      </c>
      <c r="F15004" t="s">
        <v>1500</v>
      </c>
      <c r="G15004">
        <v>1</v>
      </c>
      <c r="H15004">
        <v>94</v>
      </c>
      <c r="I15004">
        <v>337</v>
      </c>
      <c r="J15004" t="s">
        <v>35</v>
      </c>
      <c r="L15004" t="s">
        <v>51</v>
      </c>
      <c r="M15004">
        <v>1</v>
      </c>
      <c r="N15004">
        <v>0</v>
      </c>
      <c r="O15004">
        <v>-1</v>
      </c>
      <c r="P15004" t="s">
        <v>9397</v>
      </c>
      <c r="Q15004" t="s">
        <v>71</v>
      </c>
      <c r="R15004" s="3">
        <v>44517.7931481482</v>
      </c>
      <c r="S15004" t="s">
        <v>31</v>
      </c>
    </row>
    <row r="15005" customHeight="1" spans="1:21">
      <c r="A15005">
        <v>6329549754</v>
      </c>
      <c r="B15005" s="2" t="s">
        <v>41741</v>
      </c>
      <c r="C15005" t="s">
        <v>73</v>
      </c>
      <c r="D15005" t="s">
        <v>23</v>
      </c>
      <c r="E15005" t="s">
        <v>41742</v>
      </c>
      <c r="F15005" t="s">
        <v>41743</v>
      </c>
      <c r="G15005">
        <v>3185</v>
      </c>
      <c r="H15005">
        <v>2260</v>
      </c>
      <c r="I15005">
        <v>3112</v>
      </c>
      <c r="J15005" t="s">
        <v>1193</v>
      </c>
      <c r="K15005" t="s">
        <v>1194</v>
      </c>
      <c r="L15005" t="s">
        <v>51</v>
      </c>
      <c r="M15005">
        <v>4</v>
      </c>
      <c r="N15005">
        <v>1</v>
      </c>
      <c r="O15005">
        <v>0</v>
      </c>
      <c r="P15005" t="s">
        <v>41744</v>
      </c>
      <c r="Q15005" t="s">
        <v>1196</v>
      </c>
      <c r="R15005" s="3">
        <v>42944.6881018519</v>
      </c>
      <c r="S15005" t="s">
        <v>31</v>
      </c>
      <c r="T15005" t="s">
        <v>898</v>
      </c>
      <c r="U15005" t="s">
        <v>41745</v>
      </c>
    </row>
    <row r="15006" customHeight="1" spans="1:19">
      <c r="A15006">
        <v>6157672642</v>
      </c>
      <c r="B15006" s="2" t="s">
        <v>41746</v>
      </c>
      <c r="C15006" t="s">
        <v>73</v>
      </c>
      <c r="D15006" t="s">
        <v>23</v>
      </c>
      <c r="E15006" t="s">
        <v>41747</v>
      </c>
      <c r="F15006" t="s">
        <v>41748</v>
      </c>
      <c r="G15006">
        <v>90</v>
      </c>
      <c r="H15006">
        <v>147</v>
      </c>
      <c r="I15006">
        <v>252</v>
      </c>
      <c r="J15006" t="s">
        <v>204</v>
      </c>
      <c r="K15006" t="s">
        <v>17392</v>
      </c>
      <c r="L15006" t="s">
        <v>51</v>
      </c>
      <c r="M15006">
        <v>1</v>
      </c>
      <c r="N15006">
        <v>0</v>
      </c>
      <c r="O15006">
        <v>-1</v>
      </c>
      <c r="P15006" t="s">
        <v>52</v>
      </c>
      <c r="Q15006" t="s">
        <v>84</v>
      </c>
      <c r="R15006" s="3">
        <v>42798.7815277778</v>
      </c>
      <c r="S15006" t="s">
        <v>38</v>
      </c>
    </row>
    <row r="15007" customHeight="1" spans="1:19">
      <c r="A15007">
        <v>6221873905</v>
      </c>
      <c r="B15007" s="2" t="s">
        <v>41749</v>
      </c>
      <c r="C15007" t="s">
        <v>226</v>
      </c>
      <c r="D15007" t="s">
        <v>41</v>
      </c>
      <c r="E15007" t="s">
        <v>41750</v>
      </c>
      <c r="G15007">
        <v>50</v>
      </c>
      <c r="H15007">
        <v>130</v>
      </c>
      <c r="I15007">
        <v>1</v>
      </c>
      <c r="J15007" t="s">
        <v>35</v>
      </c>
      <c r="L15007" t="s">
        <v>28</v>
      </c>
      <c r="M15007">
        <v>0</v>
      </c>
      <c r="N15007">
        <v>0</v>
      </c>
      <c r="O15007">
        <v>-1</v>
      </c>
      <c r="P15007" t="s">
        <v>36</v>
      </c>
      <c r="Q15007" t="s">
        <v>79</v>
      </c>
      <c r="R15007" s="3">
        <v>42846.9673842593</v>
      </c>
      <c r="S15007" t="s">
        <v>31</v>
      </c>
    </row>
    <row r="15008" customHeight="1" spans="1:21">
      <c r="A15008">
        <v>7743477501</v>
      </c>
      <c r="B15008" s="2" t="s">
        <v>41751</v>
      </c>
      <c r="C15008" t="s">
        <v>207</v>
      </c>
      <c r="D15008" t="s">
        <v>41</v>
      </c>
      <c r="E15008" t="s">
        <v>41752</v>
      </c>
      <c r="G15008">
        <v>1</v>
      </c>
      <c r="H15008">
        <v>59</v>
      </c>
      <c r="I15008">
        <v>471</v>
      </c>
      <c r="J15008" t="s">
        <v>153</v>
      </c>
      <c r="L15008" t="s">
        <v>51</v>
      </c>
      <c r="M15008">
        <v>0</v>
      </c>
      <c r="N15008">
        <v>0</v>
      </c>
      <c r="O15008">
        <v>-1</v>
      </c>
      <c r="P15008" t="s">
        <v>249</v>
      </c>
      <c r="Q15008" t="s">
        <v>46</v>
      </c>
      <c r="R15008" s="3">
        <v>44616.7374884259</v>
      </c>
      <c r="S15008" t="s">
        <v>38</v>
      </c>
      <c r="T15008" t="s">
        <v>898</v>
      </c>
      <c r="U15008" t="s">
        <v>41753</v>
      </c>
    </row>
    <row r="15009" customHeight="1" spans="1:21">
      <c r="A15009">
        <v>6045071560</v>
      </c>
      <c r="B15009" s="2" t="s">
        <v>41754</v>
      </c>
      <c r="C15009" t="s">
        <v>207</v>
      </c>
      <c r="D15009" t="s">
        <v>41</v>
      </c>
      <c r="E15009" t="s">
        <v>41755</v>
      </c>
      <c r="F15009" t="s">
        <v>41756</v>
      </c>
      <c r="G15009">
        <v>1780</v>
      </c>
      <c r="H15009">
        <v>469</v>
      </c>
      <c r="I15009">
        <v>1187</v>
      </c>
      <c r="J15009" t="s">
        <v>495</v>
      </c>
      <c r="K15009" t="s">
        <v>5172</v>
      </c>
      <c r="L15009" t="s">
        <v>28</v>
      </c>
      <c r="M15009">
        <v>5</v>
      </c>
      <c r="N15009">
        <v>0</v>
      </c>
      <c r="O15009">
        <v>-1</v>
      </c>
      <c r="P15009" t="s">
        <v>29</v>
      </c>
      <c r="Q15009" t="s">
        <v>386</v>
      </c>
      <c r="R15009" s="3">
        <v>42656.5197337963</v>
      </c>
      <c r="S15009" t="s">
        <v>31</v>
      </c>
      <c r="U15009" t="s">
        <v>6717</v>
      </c>
    </row>
    <row r="15010" customHeight="1" spans="1:19">
      <c r="A15010">
        <v>6589094297</v>
      </c>
      <c r="B15010" s="2" t="s">
        <v>41757</v>
      </c>
      <c r="C15010" t="s">
        <v>73</v>
      </c>
      <c r="D15010" t="s">
        <v>23</v>
      </c>
      <c r="E15010" t="s">
        <v>41758</v>
      </c>
      <c r="F15010" t="s">
        <v>41759</v>
      </c>
      <c r="G15010">
        <v>997880</v>
      </c>
      <c r="H15010">
        <v>450</v>
      </c>
      <c r="I15010">
        <v>10426</v>
      </c>
      <c r="J15010" t="s">
        <v>106</v>
      </c>
      <c r="K15010" t="s">
        <v>479</v>
      </c>
      <c r="L15010" t="s">
        <v>28</v>
      </c>
      <c r="M15010">
        <v>3</v>
      </c>
      <c r="N15010">
        <v>0</v>
      </c>
      <c r="O15010">
        <v>-1</v>
      </c>
      <c r="P15010" t="s">
        <v>608</v>
      </c>
      <c r="Q15010" t="s">
        <v>37</v>
      </c>
      <c r="R15010" s="3">
        <v>43282.6712962963</v>
      </c>
      <c r="S15010" t="s">
        <v>31</v>
      </c>
    </row>
    <row r="15011" customHeight="1" spans="1:19">
      <c r="A15011">
        <v>2034280670</v>
      </c>
      <c r="B15011" s="2" t="s">
        <v>41760</v>
      </c>
      <c r="C15011" t="s">
        <v>207</v>
      </c>
      <c r="D15011" t="s">
        <v>41</v>
      </c>
      <c r="E15011" t="s">
        <v>41761</v>
      </c>
      <c r="F15011" t="s">
        <v>41762</v>
      </c>
      <c r="G15011">
        <v>4314778</v>
      </c>
      <c r="H15011">
        <v>229</v>
      </c>
      <c r="I15011">
        <v>71629</v>
      </c>
      <c r="J15011" t="s">
        <v>35</v>
      </c>
      <c r="L15011" t="s">
        <v>51</v>
      </c>
      <c r="M15011">
        <v>7</v>
      </c>
      <c r="N15011">
        <v>1</v>
      </c>
      <c r="O15011">
        <v>0</v>
      </c>
      <c r="P15011" t="s">
        <v>134</v>
      </c>
      <c r="Q15011" t="s">
        <v>245</v>
      </c>
      <c r="R15011" s="3">
        <v>40625.6075694444</v>
      </c>
      <c r="S15011" t="s">
        <v>54</v>
      </c>
    </row>
    <row r="15012" customHeight="1" spans="1:19">
      <c r="A15012">
        <v>6514469637</v>
      </c>
      <c r="B15012" s="2" t="s">
        <v>41763</v>
      </c>
      <c r="C15012" t="s">
        <v>73</v>
      </c>
      <c r="D15012" t="s">
        <v>23</v>
      </c>
      <c r="E15012" t="s">
        <v>41764</v>
      </c>
      <c r="G15012">
        <v>1</v>
      </c>
      <c r="H15012">
        <v>4</v>
      </c>
      <c r="I15012">
        <v>5</v>
      </c>
      <c r="J15012" t="s">
        <v>153</v>
      </c>
      <c r="K15012" t="s">
        <v>38786</v>
      </c>
      <c r="L15012" t="s">
        <v>51</v>
      </c>
      <c r="M15012">
        <v>1</v>
      </c>
      <c r="N15012">
        <v>0</v>
      </c>
      <c r="O15012">
        <v>-1</v>
      </c>
      <c r="P15012" t="s">
        <v>36</v>
      </c>
      <c r="Q15012" t="s">
        <v>46</v>
      </c>
      <c r="R15012" s="3">
        <v>43185.8072685185</v>
      </c>
      <c r="S15012" t="s">
        <v>38</v>
      </c>
    </row>
    <row r="15013" customHeight="1" spans="1:19">
      <c r="A15013">
        <v>5291068210</v>
      </c>
      <c r="B15013" s="2" t="s">
        <v>41765</v>
      </c>
      <c r="C15013" t="s">
        <v>207</v>
      </c>
      <c r="D15013" t="s">
        <v>41</v>
      </c>
      <c r="E15013" t="s">
        <v>41766</v>
      </c>
      <c r="G15013">
        <v>1338</v>
      </c>
      <c r="H15013">
        <v>153</v>
      </c>
      <c r="I15013">
        <v>197</v>
      </c>
      <c r="J15013" t="s">
        <v>35</v>
      </c>
      <c r="L15013" t="s">
        <v>28</v>
      </c>
      <c r="M15013">
        <v>0</v>
      </c>
      <c r="N15013">
        <v>0</v>
      </c>
      <c r="O15013">
        <v>-1</v>
      </c>
      <c r="P15013" t="s">
        <v>36</v>
      </c>
      <c r="Q15013" t="s">
        <v>53</v>
      </c>
      <c r="R15013" s="3">
        <v>41894.6755439815</v>
      </c>
      <c r="S15013" t="s">
        <v>31</v>
      </c>
    </row>
    <row r="15014" customHeight="1" spans="1:21">
      <c r="A15014">
        <v>1260648183</v>
      </c>
      <c r="B15014" s="2" t="s">
        <v>41767</v>
      </c>
      <c r="C15014" t="s">
        <v>207</v>
      </c>
      <c r="D15014" t="s">
        <v>41</v>
      </c>
      <c r="E15014" t="s">
        <v>41768</v>
      </c>
      <c r="F15014" t="s">
        <v>41769</v>
      </c>
      <c r="G15014">
        <v>400</v>
      </c>
      <c r="H15014">
        <v>131</v>
      </c>
      <c r="I15014">
        <v>1078</v>
      </c>
      <c r="J15014" t="s">
        <v>68</v>
      </c>
      <c r="K15014" t="s">
        <v>69</v>
      </c>
      <c r="L15014" t="s">
        <v>28</v>
      </c>
      <c r="M15014">
        <v>6</v>
      </c>
      <c r="N15014">
        <v>0</v>
      </c>
      <c r="O15014">
        <v>-1</v>
      </c>
      <c r="P15014" t="s">
        <v>36</v>
      </c>
      <c r="Q15014" t="s">
        <v>71</v>
      </c>
      <c r="R15014" s="3">
        <v>40260.4737037037</v>
      </c>
      <c r="S15014" t="s">
        <v>31</v>
      </c>
      <c r="U15014" t="s">
        <v>15008</v>
      </c>
    </row>
    <row r="15015" customHeight="1" spans="1:19">
      <c r="A15015">
        <v>2537869260</v>
      </c>
      <c r="B15015" s="2" t="s">
        <v>41770</v>
      </c>
      <c r="C15015" t="s">
        <v>207</v>
      </c>
      <c r="D15015" t="s">
        <v>41</v>
      </c>
      <c r="E15015" t="s">
        <v>41771</v>
      </c>
      <c r="F15015" t="s">
        <v>41772</v>
      </c>
      <c r="G15015">
        <v>9434</v>
      </c>
      <c r="H15015">
        <v>173</v>
      </c>
      <c r="I15015">
        <v>11343</v>
      </c>
      <c r="J15015" t="s">
        <v>50</v>
      </c>
      <c r="K15015" t="s">
        <v>463</v>
      </c>
      <c r="L15015" t="s">
        <v>51</v>
      </c>
      <c r="M15015">
        <v>1</v>
      </c>
      <c r="N15015">
        <v>0</v>
      </c>
      <c r="O15015">
        <v>-1</v>
      </c>
      <c r="P15015" t="s">
        <v>41773</v>
      </c>
      <c r="Q15015" t="s">
        <v>276</v>
      </c>
      <c r="R15015" s="3">
        <v>40863.6334027778</v>
      </c>
      <c r="S15015" t="s">
        <v>31</v>
      </c>
    </row>
    <row r="15016" customHeight="1" spans="1:19">
      <c r="A15016">
        <v>7763902431</v>
      </c>
      <c r="B15016" s="2" t="s">
        <v>41774</v>
      </c>
      <c r="C15016" t="s">
        <v>73</v>
      </c>
      <c r="D15016" t="s">
        <v>23</v>
      </c>
      <c r="E15016" t="s">
        <v>41775</v>
      </c>
      <c r="F15016" t="s">
        <v>41776</v>
      </c>
      <c r="G15016">
        <v>26</v>
      </c>
      <c r="H15016">
        <v>203</v>
      </c>
      <c r="I15016">
        <v>1730</v>
      </c>
      <c r="J15016" t="s">
        <v>35</v>
      </c>
      <c r="L15016" t="s">
        <v>28</v>
      </c>
      <c r="M15016">
        <v>1</v>
      </c>
      <c r="N15016">
        <v>0</v>
      </c>
      <c r="O15016">
        <v>-1</v>
      </c>
      <c r="P15016" t="s">
        <v>36</v>
      </c>
      <c r="Q15016" t="s">
        <v>71</v>
      </c>
      <c r="R15016" s="3">
        <v>44708.5163078704</v>
      </c>
      <c r="S15016" t="s">
        <v>31</v>
      </c>
    </row>
    <row r="15017" customHeight="1" spans="1:19">
      <c r="A15017">
        <v>6184038066</v>
      </c>
      <c r="B15017" s="2" t="s">
        <v>41777</v>
      </c>
      <c r="C15017" t="s">
        <v>207</v>
      </c>
      <c r="D15017" t="s">
        <v>41</v>
      </c>
      <c r="E15017" t="s">
        <v>41778</v>
      </c>
      <c r="G15017">
        <v>107</v>
      </c>
      <c r="H15017">
        <v>753</v>
      </c>
      <c r="I15017">
        <v>983</v>
      </c>
      <c r="J15017" t="s">
        <v>35</v>
      </c>
      <c r="L15017" t="s">
        <v>28</v>
      </c>
      <c r="M15017">
        <v>0</v>
      </c>
      <c r="N15017">
        <v>0</v>
      </c>
      <c r="O15017">
        <v>-1</v>
      </c>
      <c r="P15017" t="s">
        <v>36</v>
      </c>
      <c r="Q15017" t="s">
        <v>71</v>
      </c>
      <c r="R15017" s="3">
        <v>42816.492974537</v>
      </c>
      <c r="S15017" t="s">
        <v>31</v>
      </c>
    </row>
    <row r="15018" customHeight="1" spans="1:21">
      <c r="A15018">
        <v>6346971250</v>
      </c>
      <c r="B15018" s="2" t="s">
        <v>41779</v>
      </c>
      <c r="C15018" t="s">
        <v>207</v>
      </c>
      <c r="D15018" t="s">
        <v>41</v>
      </c>
      <c r="E15018" t="s">
        <v>41780</v>
      </c>
      <c r="F15018" t="s">
        <v>41781</v>
      </c>
      <c r="G15018">
        <v>109</v>
      </c>
      <c r="H15018">
        <v>165</v>
      </c>
      <c r="I15018">
        <v>309</v>
      </c>
      <c r="J15018" t="s">
        <v>521</v>
      </c>
      <c r="K15018" t="s">
        <v>1142</v>
      </c>
      <c r="L15018" t="s">
        <v>28</v>
      </c>
      <c r="M15018">
        <v>0</v>
      </c>
      <c r="N15018">
        <v>0</v>
      </c>
      <c r="O15018">
        <v>-1</v>
      </c>
      <c r="P15018" t="s">
        <v>41782</v>
      </c>
      <c r="Q15018" t="s">
        <v>583</v>
      </c>
      <c r="R15018" s="3">
        <v>42969.8159953704</v>
      </c>
      <c r="S15018" t="s">
        <v>31</v>
      </c>
      <c r="T15018" t="s">
        <v>41783</v>
      </c>
      <c r="U15018" t="s">
        <v>41784</v>
      </c>
    </row>
    <row r="15019" customHeight="1" spans="1:19">
      <c r="A15019">
        <v>6978323153</v>
      </c>
      <c r="B15019" s="2" t="s">
        <v>41785</v>
      </c>
      <c r="C15019" t="s">
        <v>73</v>
      </c>
      <c r="D15019" t="s">
        <v>23</v>
      </c>
      <c r="E15019" t="s">
        <v>41786</v>
      </c>
      <c r="F15019" t="s">
        <v>41787</v>
      </c>
      <c r="G15019">
        <v>1028</v>
      </c>
      <c r="H15019">
        <v>621</v>
      </c>
      <c r="I15019">
        <v>3864</v>
      </c>
      <c r="J15019" t="s">
        <v>111</v>
      </c>
      <c r="L15019" t="s">
        <v>51</v>
      </c>
      <c r="M15019">
        <v>4</v>
      </c>
      <c r="N15019">
        <v>1</v>
      </c>
      <c r="O15019">
        <v>0</v>
      </c>
      <c r="P15019" t="s">
        <v>182</v>
      </c>
      <c r="Q15019" t="s">
        <v>318</v>
      </c>
      <c r="R15019" s="3">
        <v>43495.3928819444</v>
      </c>
      <c r="S15019" t="s">
        <v>31</v>
      </c>
    </row>
    <row r="15020" customHeight="1" spans="1:19">
      <c r="A15020">
        <v>7773076759</v>
      </c>
      <c r="B15020" s="2" t="s">
        <v>41788</v>
      </c>
      <c r="C15020" t="s">
        <v>207</v>
      </c>
      <c r="D15020" t="s">
        <v>41</v>
      </c>
      <c r="E15020" t="s">
        <v>41789</v>
      </c>
      <c r="G15020">
        <v>1</v>
      </c>
      <c r="H15020">
        <v>68</v>
      </c>
      <c r="I15020">
        <v>1</v>
      </c>
      <c r="J15020" t="s">
        <v>327</v>
      </c>
      <c r="L15020" t="s">
        <v>51</v>
      </c>
      <c r="M15020">
        <v>0</v>
      </c>
      <c r="N15020">
        <v>0</v>
      </c>
      <c r="O15020">
        <v>-1</v>
      </c>
      <c r="P15020" t="s">
        <v>22495</v>
      </c>
      <c r="R15020" s="3">
        <v>44759.7786458333</v>
      </c>
      <c r="S15020" t="s">
        <v>38</v>
      </c>
    </row>
    <row r="15021" customHeight="1" spans="1:19">
      <c r="A15021">
        <v>6464002778</v>
      </c>
      <c r="B15021" s="2" t="s">
        <v>41790</v>
      </c>
      <c r="C15021" t="s">
        <v>25128</v>
      </c>
      <c r="D15021" t="s">
        <v>41</v>
      </c>
      <c r="E15021" t="s">
        <v>41791</v>
      </c>
      <c r="F15021" t="s">
        <v>41792</v>
      </c>
      <c r="G15021">
        <v>16</v>
      </c>
      <c r="H15021">
        <v>90</v>
      </c>
      <c r="I15021">
        <v>91</v>
      </c>
      <c r="J15021" t="s">
        <v>68</v>
      </c>
      <c r="L15021" t="s">
        <v>51</v>
      </c>
      <c r="M15021">
        <v>1</v>
      </c>
      <c r="N15021">
        <v>0</v>
      </c>
      <c r="O15021">
        <v>-1</v>
      </c>
      <c r="P15021" t="s">
        <v>36</v>
      </c>
      <c r="Q15021" t="s">
        <v>71</v>
      </c>
      <c r="R15021" s="3">
        <v>43118.165775463</v>
      </c>
      <c r="S15021" t="s">
        <v>31</v>
      </c>
    </row>
    <row r="15022" customHeight="1" spans="1:19">
      <c r="A15022">
        <v>6613371604</v>
      </c>
      <c r="B15022" s="2" t="s">
        <v>41793</v>
      </c>
      <c r="C15022" t="s">
        <v>5802</v>
      </c>
      <c r="D15022" t="s">
        <v>23</v>
      </c>
      <c r="E15022" t="s">
        <v>41794</v>
      </c>
      <c r="F15022" t="s">
        <v>41795</v>
      </c>
      <c r="G15022">
        <v>67</v>
      </c>
      <c r="H15022">
        <v>906</v>
      </c>
      <c r="I15022">
        <v>788</v>
      </c>
      <c r="J15022" t="s">
        <v>35</v>
      </c>
      <c r="L15022" t="s">
        <v>28</v>
      </c>
      <c r="M15022">
        <v>0</v>
      </c>
      <c r="N15022">
        <v>0</v>
      </c>
      <c r="O15022">
        <v>-1</v>
      </c>
      <c r="P15022" t="s">
        <v>41796</v>
      </c>
      <c r="Q15022" t="s">
        <v>71</v>
      </c>
      <c r="R15022" s="3">
        <v>43308.6689236111</v>
      </c>
      <c r="S15022" t="s">
        <v>31</v>
      </c>
    </row>
    <row r="15023" customHeight="1" spans="1:19">
      <c r="A15023">
        <v>5664397449</v>
      </c>
      <c r="B15023" s="2" t="s">
        <v>41797</v>
      </c>
      <c r="C15023" t="s">
        <v>73</v>
      </c>
      <c r="D15023" t="s">
        <v>23</v>
      </c>
      <c r="E15023" t="s">
        <v>41798</v>
      </c>
      <c r="F15023" t="s">
        <v>41799</v>
      </c>
      <c r="G15023">
        <v>659</v>
      </c>
      <c r="H15023">
        <v>265</v>
      </c>
      <c r="I15023">
        <v>2913</v>
      </c>
      <c r="J15023" t="s">
        <v>35</v>
      </c>
      <c r="L15023" t="s">
        <v>28</v>
      </c>
      <c r="M15023">
        <v>1</v>
      </c>
      <c r="N15023">
        <v>0</v>
      </c>
      <c r="O15023">
        <v>-1</v>
      </c>
      <c r="P15023" t="s">
        <v>9647</v>
      </c>
      <c r="Q15023" t="s">
        <v>597</v>
      </c>
      <c r="R15023" s="3">
        <v>42215.438599537</v>
      </c>
      <c r="S15023" t="s">
        <v>31</v>
      </c>
    </row>
    <row r="15024" customHeight="1" spans="1:19">
      <c r="A15024">
        <v>5953829996</v>
      </c>
      <c r="B15024" s="2" t="s">
        <v>41800</v>
      </c>
      <c r="C15024" t="s">
        <v>5802</v>
      </c>
      <c r="D15024" t="s">
        <v>23</v>
      </c>
      <c r="E15024" t="s">
        <v>41801</v>
      </c>
      <c r="F15024" t="s">
        <v>41802</v>
      </c>
      <c r="G15024">
        <v>250</v>
      </c>
      <c r="H15024">
        <v>149</v>
      </c>
      <c r="I15024">
        <v>200</v>
      </c>
      <c r="J15024" t="s">
        <v>94</v>
      </c>
      <c r="L15024" t="s">
        <v>28</v>
      </c>
      <c r="M15024">
        <v>0</v>
      </c>
      <c r="N15024">
        <v>0</v>
      </c>
      <c r="O15024">
        <v>-1</v>
      </c>
      <c r="P15024" t="s">
        <v>182</v>
      </c>
      <c r="Q15024" t="s">
        <v>4478</v>
      </c>
      <c r="R15024" s="3">
        <v>42534.0093634259</v>
      </c>
      <c r="S15024" t="s">
        <v>31</v>
      </c>
    </row>
    <row r="15025" customHeight="1" spans="1:19">
      <c r="A15025">
        <v>7513609491</v>
      </c>
      <c r="B15025" s="2" t="s">
        <v>41803</v>
      </c>
      <c r="C15025" t="s">
        <v>207</v>
      </c>
      <c r="D15025" t="s">
        <v>41</v>
      </c>
      <c r="E15025" t="s">
        <v>41804</v>
      </c>
      <c r="F15025" t="s">
        <v>41805</v>
      </c>
      <c r="G15025">
        <v>312</v>
      </c>
      <c r="H15025">
        <v>79</v>
      </c>
      <c r="I15025">
        <v>1317</v>
      </c>
      <c r="J15025" t="s">
        <v>35</v>
      </c>
      <c r="L15025" t="s">
        <v>28</v>
      </c>
      <c r="M15025">
        <v>0</v>
      </c>
      <c r="N15025">
        <v>0</v>
      </c>
      <c r="O15025">
        <v>-1</v>
      </c>
      <c r="P15025" t="s">
        <v>36</v>
      </c>
      <c r="Q15025" t="s">
        <v>79</v>
      </c>
      <c r="R15025" s="3">
        <v>44122.7475694444</v>
      </c>
      <c r="S15025" t="s">
        <v>31</v>
      </c>
    </row>
    <row r="15026" customHeight="1" spans="1:19">
      <c r="A15026">
        <v>6703163949</v>
      </c>
      <c r="B15026" s="2" t="s">
        <v>41806</v>
      </c>
      <c r="C15026" t="s">
        <v>207</v>
      </c>
      <c r="D15026" t="s">
        <v>41</v>
      </c>
      <c r="E15026" t="s">
        <v>41807</v>
      </c>
      <c r="G15026">
        <v>4</v>
      </c>
      <c r="H15026">
        <v>866</v>
      </c>
      <c r="I15026">
        <v>90</v>
      </c>
      <c r="J15026" t="s">
        <v>35</v>
      </c>
      <c r="L15026" t="s">
        <v>51</v>
      </c>
      <c r="M15026">
        <v>1</v>
      </c>
      <c r="N15026">
        <v>0</v>
      </c>
      <c r="O15026">
        <v>-1</v>
      </c>
      <c r="P15026" t="s">
        <v>36</v>
      </c>
      <c r="Q15026" t="s">
        <v>1196</v>
      </c>
      <c r="R15026" s="3">
        <v>43358.9239583333</v>
      </c>
      <c r="S15026" t="s">
        <v>31</v>
      </c>
    </row>
    <row r="15027" customHeight="1" spans="1:19">
      <c r="A15027">
        <v>6703163949</v>
      </c>
      <c r="B15027" s="2" t="s">
        <v>41808</v>
      </c>
      <c r="C15027" t="s">
        <v>207</v>
      </c>
      <c r="D15027" t="s">
        <v>41</v>
      </c>
      <c r="E15027" t="s">
        <v>41807</v>
      </c>
      <c r="G15027">
        <v>4</v>
      </c>
      <c r="H15027">
        <v>866</v>
      </c>
      <c r="I15027">
        <v>90</v>
      </c>
      <c r="J15027" t="s">
        <v>35</v>
      </c>
      <c r="L15027" t="s">
        <v>51</v>
      </c>
      <c r="M15027">
        <v>1</v>
      </c>
      <c r="N15027">
        <v>0</v>
      </c>
      <c r="O15027">
        <v>-1</v>
      </c>
      <c r="P15027" t="s">
        <v>36</v>
      </c>
      <c r="Q15027" t="s">
        <v>1196</v>
      </c>
      <c r="R15027" s="3">
        <v>43358.9239583333</v>
      </c>
      <c r="S15027" t="s">
        <v>31</v>
      </c>
    </row>
    <row r="15028" customHeight="1" spans="1:19">
      <c r="A15028">
        <v>7746544168</v>
      </c>
      <c r="B15028" s="2" t="s">
        <v>41809</v>
      </c>
      <c r="C15028" t="s">
        <v>207</v>
      </c>
      <c r="D15028" t="s">
        <v>41</v>
      </c>
      <c r="E15028" t="s">
        <v>41810</v>
      </c>
      <c r="G15028">
        <v>2</v>
      </c>
      <c r="H15028">
        <v>45</v>
      </c>
      <c r="I15028">
        <v>131</v>
      </c>
      <c r="J15028" t="s">
        <v>35</v>
      </c>
      <c r="L15028" t="s">
        <v>28</v>
      </c>
      <c r="M15028">
        <v>0</v>
      </c>
      <c r="N15028">
        <v>0</v>
      </c>
      <c r="O15028">
        <v>-1</v>
      </c>
      <c r="P15028" t="s">
        <v>36</v>
      </c>
      <c r="Q15028" t="s">
        <v>245</v>
      </c>
      <c r="R15028" s="3">
        <v>44632.9288194444</v>
      </c>
      <c r="S15028" t="s">
        <v>38</v>
      </c>
    </row>
    <row r="15029" customHeight="1" spans="1:19">
      <c r="A15029">
        <v>7746544168</v>
      </c>
      <c r="B15029" s="2" t="s">
        <v>41811</v>
      </c>
      <c r="C15029" t="s">
        <v>207</v>
      </c>
      <c r="D15029" t="s">
        <v>41</v>
      </c>
      <c r="E15029" t="s">
        <v>41810</v>
      </c>
      <c r="G15029">
        <v>2</v>
      </c>
      <c r="H15029">
        <v>45</v>
      </c>
      <c r="I15029">
        <v>131</v>
      </c>
      <c r="J15029" t="s">
        <v>35</v>
      </c>
      <c r="L15029" t="s">
        <v>28</v>
      </c>
      <c r="M15029">
        <v>0</v>
      </c>
      <c r="N15029">
        <v>0</v>
      </c>
      <c r="O15029">
        <v>-1</v>
      </c>
      <c r="P15029" t="s">
        <v>36</v>
      </c>
      <c r="Q15029" t="s">
        <v>245</v>
      </c>
      <c r="R15029" s="3">
        <v>44632.9288194444</v>
      </c>
      <c r="S15029" t="s">
        <v>38</v>
      </c>
    </row>
    <row r="15030" customHeight="1" spans="1:19">
      <c r="A15030">
        <v>7483241762</v>
      </c>
      <c r="B15030" s="2" t="s">
        <v>41812</v>
      </c>
      <c r="C15030" t="s">
        <v>36647</v>
      </c>
      <c r="D15030" t="s">
        <v>41</v>
      </c>
      <c r="E15030" t="s">
        <v>41813</v>
      </c>
      <c r="F15030" t="s">
        <v>41814</v>
      </c>
      <c r="G15030">
        <v>2</v>
      </c>
      <c r="H15030">
        <v>51</v>
      </c>
      <c r="I15030">
        <v>15</v>
      </c>
      <c r="J15030" t="s">
        <v>35</v>
      </c>
      <c r="L15030" t="s">
        <v>28</v>
      </c>
      <c r="M15030">
        <v>0</v>
      </c>
      <c r="N15030">
        <v>0</v>
      </c>
      <c r="O15030">
        <v>-1</v>
      </c>
      <c r="P15030" t="s">
        <v>41815</v>
      </c>
      <c r="R15030" s="3">
        <v>44038.7230208333</v>
      </c>
      <c r="S15030" t="s">
        <v>31</v>
      </c>
    </row>
    <row r="15031" customHeight="1" spans="1:19">
      <c r="A15031">
        <v>5652901107</v>
      </c>
      <c r="B15031" s="2" t="s">
        <v>41816</v>
      </c>
      <c r="C15031" t="s">
        <v>207</v>
      </c>
      <c r="D15031" t="s">
        <v>41</v>
      </c>
      <c r="E15031" t="s">
        <v>41817</v>
      </c>
      <c r="F15031" t="s">
        <v>41818</v>
      </c>
      <c r="G15031">
        <v>580</v>
      </c>
      <c r="H15031">
        <v>556</v>
      </c>
      <c r="I15031">
        <v>1087</v>
      </c>
      <c r="J15031" t="s">
        <v>537</v>
      </c>
      <c r="L15031" t="s">
        <v>51</v>
      </c>
      <c r="M15031">
        <v>7</v>
      </c>
      <c r="N15031">
        <v>0</v>
      </c>
      <c r="O15031">
        <v>-1</v>
      </c>
      <c r="P15031" t="s">
        <v>41819</v>
      </c>
      <c r="Q15031" t="s">
        <v>245</v>
      </c>
      <c r="R15031" s="3">
        <v>42199.634212963</v>
      </c>
      <c r="S15031" t="s">
        <v>31</v>
      </c>
    </row>
    <row r="15032" customHeight="1" spans="1:19">
      <c r="A15032">
        <v>7505586111</v>
      </c>
      <c r="B15032" s="2" t="s">
        <v>41820</v>
      </c>
      <c r="C15032" t="s">
        <v>207</v>
      </c>
      <c r="D15032" t="s">
        <v>41</v>
      </c>
      <c r="E15032" t="s">
        <v>41821</v>
      </c>
      <c r="F15032" t="s">
        <v>41822</v>
      </c>
      <c r="G15032">
        <v>1</v>
      </c>
      <c r="H15032">
        <v>151</v>
      </c>
      <c r="I15032">
        <v>274</v>
      </c>
      <c r="J15032" t="s">
        <v>35</v>
      </c>
      <c r="L15032" t="s">
        <v>51</v>
      </c>
      <c r="M15032">
        <v>0</v>
      </c>
      <c r="N15032">
        <v>0</v>
      </c>
      <c r="O15032">
        <v>-1</v>
      </c>
      <c r="P15032" t="s">
        <v>36</v>
      </c>
      <c r="Q15032" t="s">
        <v>120</v>
      </c>
      <c r="R15032" s="3">
        <v>44094.7181481481</v>
      </c>
      <c r="S15032" t="s">
        <v>38</v>
      </c>
    </row>
    <row r="15033" customHeight="1" spans="1:20">
      <c r="A15033">
        <v>2503498364</v>
      </c>
      <c r="B15033" s="2" t="s">
        <v>41823</v>
      </c>
      <c r="C15033" t="s">
        <v>207</v>
      </c>
      <c r="D15033" t="s">
        <v>41</v>
      </c>
      <c r="E15033" t="s">
        <v>41824</v>
      </c>
      <c r="F15033" t="s">
        <v>41825</v>
      </c>
      <c r="G15033">
        <v>412</v>
      </c>
      <c r="H15033">
        <v>158</v>
      </c>
      <c r="I15033">
        <v>1127</v>
      </c>
      <c r="J15033" t="s">
        <v>204</v>
      </c>
      <c r="L15033" t="s">
        <v>28</v>
      </c>
      <c r="M15033">
        <v>6</v>
      </c>
      <c r="N15033">
        <v>0</v>
      </c>
      <c r="O15033">
        <v>-1</v>
      </c>
      <c r="P15033" t="s">
        <v>41826</v>
      </c>
      <c r="Q15033" t="s">
        <v>84</v>
      </c>
      <c r="R15033" s="3">
        <v>40846.6308564815</v>
      </c>
      <c r="S15033" t="s">
        <v>31</v>
      </c>
      <c r="T15033" t="s">
        <v>41827</v>
      </c>
    </row>
    <row r="15034" customHeight="1" spans="1:19">
      <c r="A15034">
        <v>6415163180</v>
      </c>
      <c r="B15034" s="2" t="s">
        <v>41828</v>
      </c>
      <c r="C15034" t="s">
        <v>207</v>
      </c>
      <c r="D15034" t="s">
        <v>41</v>
      </c>
      <c r="E15034" t="s">
        <v>41829</v>
      </c>
      <c r="F15034" t="s">
        <v>1500</v>
      </c>
      <c r="G15034">
        <v>10</v>
      </c>
      <c r="H15034">
        <v>1377</v>
      </c>
      <c r="I15034">
        <v>760</v>
      </c>
      <c r="J15034" t="s">
        <v>35</v>
      </c>
      <c r="L15034" t="s">
        <v>51</v>
      </c>
      <c r="M15034">
        <v>1</v>
      </c>
      <c r="N15034">
        <v>0</v>
      </c>
      <c r="O15034">
        <v>-1</v>
      </c>
      <c r="P15034" t="s">
        <v>36</v>
      </c>
      <c r="Q15034" t="s">
        <v>1196</v>
      </c>
      <c r="R15034" s="3">
        <v>43061.4724537037</v>
      </c>
      <c r="S15034" t="s">
        <v>31</v>
      </c>
    </row>
    <row r="15035" customHeight="1" spans="1:21">
      <c r="A15035">
        <v>6234564539</v>
      </c>
      <c r="B15035" s="2" t="s">
        <v>41830</v>
      </c>
      <c r="C15035" t="s">
        <v>207</v>
      </c>
      <c r="D15035" t="s">
        <v>41</v>
      </c>
      <c r="E15035" t="s">
        <v>41831</v>
      </c>
      <c r="F15035" t="s">
        <v>41832</v>
      </c>
      <c r="G15035">
        <v>22</v>
      </c>
      <c r="H15035">
        <v>142</v>
      </c>
      <c r="I15035">
        <v>384</v>
      </c>
      <c r="J15035" t="s">
        <v>94</v>
      </c>
      <c r="L15035" t="s">
        <v>51</v>
      </c>
      <c r="M15035">
        <v>0</v>
      </c>
      <c r="N15035">
        <v>0</v>
      </c>
      <c r="O15035">
        <v>-1</v>
      </c>
      <c r="P15035" t="s">
        <v>2586</v>
      </c>
      <c r="Q15035" t="s">
        <v>276</v>
      </c>
      <c r="R15035" s="3">
        <v>42871.737337963</v>
      </c>
      <c r="S15035" t="s">
        <v>31</v>
      </c>
      <c r="T15035" t="s">
        <v>41833</v>
      </c>
      <c r="U15035" t="s">
        <v>3169</v>
      </c>
    </row>
    <row r="15036" customHeight="1" spans="1:19">
      <c r="A15036">
        <v>6486123923</v>
      </c>
      <c r="B15036" s="2" t="s">
        <v>41834</v>
      </c>
      <c r="C15036" t="s">
        <v>207</v>
      </c>
      <c r="D15036" t="s">
        <v>41</v>
      </c>
      <c r="E15036" t="s">
        <v>41835</v>
      </c>
      <c r="G15036">
        <v>25</v>
      </c>
      <c r="H15036">
        <v>310</v>
      </c>
      <c r="I15036">
        <v>23</v>
      </c>
      <c r="J15036" t="s">
        <v>94</v>
      </c>
      <c r="L15036" t="s">
        <v>28</v>
      </c>
      <c r="M15036">
        <v>1</v>
      </c>
      <c r="N15036">
        <v>0</v>
      </c>
      <c r="O15036">
        <v>-1</v>
      </c>
      <c r="P15036" t="s">
        <v>41836</v>
      </c>
      <c r="Q15036" t="s">
        <v>37</v>
      </c>
      <c r="R15036" s="3">
        <v>43144.763599537</v>
      </c>
      <c r="S15036" t="s">
        <v>31</v>
      </c>
    </row>
    <row r="15037" customHeight="1" spans="1:19">
      <c r="A15037">
        <v>5092823972</v>
      </c>
      <c r="B15037" s="2" t="s">
        <v>41837</v>
      </c>
      <c r="C15037" t="s">
        <v>5802</v>
      </c>
      <c r="D15037" t="s">
        <v>23</v>
      </c>
      <c r="E15037" t="s">
        <v>41838</v>
      </c>
      <c r="G15037">
        <v>2</v>
      </c>
      <c r="H15037">
        <v>88</v>
      </c>
      <c r="I15037">
        <v>4</v>
      </c>
      <c r="J15037" t="s">
        <v>35</v>
      </c>
      <c r="L15037" t="s">
        <v>28</v>
      </c>
      <c r="M15037">
        <v>0</v>
      </c>
      <c r="N15037">
        <v>0</v>
      </c>
      <c r="O15037">
        <v>-1</v>
      </c>
      <c r="P15037" t="s">
        <v>25442</v>
      </c>
      <c r="R15037" s="3">
        <v>41749.7452083333</v>
      </c>
      <c r="S15037" t="s">
        <v>38</v>
      </c>
    </row>
    <row r="15038" customHeight="1" spans="1:21">
      <c r="A15038">
        <v>6446617036</v>
      </c>
      <c r="B15038" s="2" t="s">
        <v>41839</v>
      </c>
      <c r="C15038" t="s">
        <v>207</v>
      </c>
      <c r="D15038" t="s">
        <v>41</v>
      </c>
      <c r="E15038" t="s">
        <v>41840</v>
      </c>
      <c r="F15038" t="s">
        <v>41841</v>
      </c>
      <c r="G15038">
        <v>152</v>
      </c>
      <c r="H15038">
        <v>505</v>
      </c>
      <c r="I15038">
        <v>656</v>
      </c>
      <c r="J15038" t="s">
        <v>507</v>
      </c>
      <c r="K15038" t="s">
        <v>35</v>
      </c>
      <c r="L15038" t="s">
        <v>28</v>
      </c>
      <c r="M15038">
        <v>0</v>
      </c>
      <c r="N15038">
        <v>0</v>
      </c>
      <c r="O15038">
        <v>-1</v>
      </c>
      <c r="P15038" t="s">
        <v>36</v>
      </c>
      <c r="Q15038" t="s">
        <v>71</v>
      </c>
      <c r="R15038" s="3">
        <v>43098.8018865741</v>
      </c>
      <c r="S15038" t="s">
        <v>31</v>
      </c>
      <c r="U15038" t="s">
        <v>41842</v>
      </c>
    </row>
    <row r="15039" customHeight="1" spans="1:21">
      <c r="A15039">
        <v>6446617036</v>
      </c>
      <c r="B15039" s="2" t="s">
        <v>41843</v>
      </c>
      <c r="C15039" t="s">
        <v>5802</v>
      </c>
      <c r="D15039" t="s">
        <v>23</v>
      </c>
      <c r="E15039" t="s">
        <v>41840</v>
      </c>
      <c r="F15039" t="s">
        <v>41841</v>
      </c>
      <c r="G15039">
        <v>152</v>
      </c>
      <c r="H15039">
        <v>505</v>
      </c>
      <c r="I15039">
        <v>656</v>
      </c>
      <c r="J15039" t="s">
        <v>507</v>
      </c>
      <c r="K15039" t="s">
        <v>35</v>
      </c>
      <c r="L15039" t="s">
        <v>28</v>
      </c>
      <c r="M15039">
        <v>0</v>
      </c>
      <c r="N15039">
        <v>0</v>
      </c>
      <c r="O15039">
        <v>-1</v>
      </c>
      <c r="P15039" t="s">
        <v>36</v>
      </c>
      <c r="Q15039" t="s">
        <v>71</v>
      </c>
      <c r="R15039" s="3">
        <v>43098.8018865741</v>
      </c>
      <c r="S15039" t="s">
        <v>31</v>
      </c>
      <c r="U15039" t="s">
        <v>41842</v>
      </c>
    </row>
    <row r="15040" customHeight="1" spans="1:21">
      <c r="A15040">
        <v>6446617036</v>
      </c>
      <c r="B15040" s="2" t="s">
        <v>41844</v>
      </c>
      <c r="C15040" t="s">
        <v>5802</v>
      </c>
      <c r="D15040" t="s">
        <v>23</v>
      </c>
      <c r="E15040" t="s">
        <v>41840</v>
      </c>
      <c r="F15040" t="s">
        <v>41841</v>
      </c>
      <c r="G15040">
        <v>152</v>
      </c>
      <c r="H15040">
        <v>505</v>
      </c>
      <c r="I15040">
        <v>656</v>
      </c>
      <c r="J15040" t="s">
        <v>507</v>
      </c>
      <c r="K15040" t="s">
        <v>35</v>
      </c>
      <c r="L15040" t="s">
        <v>28</v>
      </c>
      <c r="M15040">
        <v>0</v>
      </c>
      <c r="N15040">
        <v>0</v>
      </c>
      <c r="O15040">
        <v>-1</v>
      </c>
      <c r="P15040" t="s">
        <v>36</v>
      </c>
      <c r="Q15040" t="s">
        <v>71</v>
      </c>
      <c r="R15040" s="3">
        <v>43098.8018865741</v>
      </c>
      <c r="S15040" t="s">
        <v>31</v>
      </c>
      <c r="U15040" t="s">
        <v>41842</v>
      </c>
    </row>
    <row r="15041" customHeight="1" spans="1:21">
      <c r="A15041">
        <v>7328278234</v>
      </c>
      <c r="B15041" s="2" t="s">
        <v>41845</v>
      </c>
      <c r="C15041" t="s">
        <v>207</v>
      </c>
      <c r="D15041" t="s">
        <v>41</v>
      </c>
      <c r="E15041" t="s">
        <v>41846</v>
      </c>
      <c r="F15041" t="s">
        <v>41847</v>
      </c>
      <c r="G15041">
        <v>36</v>
      </c>
      <c r="H15041">
        <v>292</v>
      </c>
      <c r="I15041">
        <v>1166</v>
      </c>
      <c r="J15041" t="s">
        <v>273</v>
      </c>
      <c r="L15041" t="s">
        <v>28</v>
      </c>
      <c r="M15041">
        <v>1</v>
      </c>
      <c r="N15041">
        <v>0</v>
      </c>
      <c r="O15041">
        <v>-1</v>
      </c>
      <c r="P15041" t="s">
        <v>100</v>
      </c>
      <c r="Q15041" t="s">
        <v>276</v>
      </c>
      <c r="R15041" s="3">
        <v>43764.5376736111</v>
      </c>
      <c r="S15041" t="s">
        <v>31</v>
      </c>
      <c r="T15041" t="s">
        <v>1260</v>
      </c>
      <c r="U15041" t="s">
        <v>3278</v>
      </c>
    </row>
    <row r="15042" customHeight="1" spans="1:21">
      <c r="A15042">
        <v>7328278234</v>
      </c>
      <c r="B15042" s="2" t="s">
        <v>41848</v>
      </c>
      <c r="C15042" t="s">
        <v>207</v>
      </c>
      <c r="D15042" t="s">
        <v>41</v>
      </c>
      <c r="E15042" t="s">
        <v>41846</v>
      </c>
      <c r="F15042" t="s">
        <v>41847</v>
      </c>
      <c r="G15042">
        <v>36</v>
      </c>
      <c r="H15042">
        <v>292</v>
      </c>
      <c r="I15042">
        <v>1166</v>
      </c>
      <c r="J15042" t="s">
        <v>273</v>
      </c>
      <c r="L15042" t="s">
        <v>28</v>
      </c>
      <c r="M15042">
        <v>1</v>
      </c>
      <c r="N15042">
        <v>0</v>
      </c>
      <c r="O15042">
        <v>-1</v>
      </c>
      <c r="P15042" t="s">
        <v>100</v>
      </c>
      <c r="Q15042" t="s">
        <v>276</v>
      </c>
      <c r="R15042" s="3">
        <v>43764.5376736111</v>
      </c>
      <c r="S15042" t="s">
        <v>31</v>
      </c>
      <c r="T15042" t="s">
        <v>1260</v>
      </c>
      <c r="U15042" t="s">
        <v>3278</v>
      </c>
    </row>
    <row r="15043" customHeight="1" spans="1:19">
      <c r="A15043">
        <v>7694015108</v>
      </c>
      <c r="B15043" s="2" t="s">
        <v>41849</v>
      </c>
      <c r="C15043" t="s">
        <v>5802</v>
      </c>
      <c r="D15043" t="s">
        <v>23</v>
      </c>
      <c r="E15043" t="s">
        <v>41850</v>
      </c>
      <c r="F15043" t="s">
        <v>41851</v>
      </c>
      <c r="G15043">
        <v>50</v>
      </c>
      <c r="H15043">
        <v>197</v>
      </c>
      <c r="I15043">
        <v>845</v>
      </c>
      <c r="J15043" t="s">
        <v>726</v>
      </c>
      <c r="L15043" t="s">
        <v>51</v>
      </c>
      <c r="M15043">
        <v>0</v>
      </c>
      <c r="N15043">
        <v>0</v>
      </c>
      <c r="O15043">
        <v>-1</v>
      </c>
      <c r="P15043" t="s">
        <v>653</v>
      </c>
      <c r="Q15043" t="s">
        <v>245</v>
      </c>
      <c r="R15043" s="3">
        <v>44448.9150347222</v>
      </c>
      <c r="S15043" t="s">
        <v>31</v>
      </c>
    </row>
    <row r="15044" customHeight="1" spans="1:21">
      <c r="A15044">
        <v>7368507238</v>
      </c>
      <c r="B15044" s="2" t="s">
        <v>41852</v>
      </c>
      <c r="C15044" t="s">
        <v>210</v>
      </c>
      <c r="D15044" t="s">
        <v>41</v>
      </c>
      <c r="E15044" t="s">
        <v>41853</v>
      </c>
      <c r="G15044">
        <v>35</v>
      </c>
      <c r="H15044">
        <v>325</v>
      </c>
      <c r="I15044">
        <v>4041</v>
      </c>
      <c r="J15044" t="s">
        <v>26</v>
      </c>
      <c r="L15044" t="s">
        <v>28</v>
      </c>
      <c r="M15044">
        <v>0</v>
      </c>
      <c r="N15044">
        <v>0</v>
      </c>
      <c r="O15044">
        <v>-1</v>
      </c>
      <c r="P15044" t="s">
        <v>4945</v>
      </c>
      <c r="Q15044" t="s">
        <v>63</v>
      </c>
      <c r="R15044" s="3">
        <v>43837.5295601852</v>
      </c>
      <c r="S15044" t="s">
        <v>31</v>
      </c>
      <c r="U15044" t="s">
        <v>585</v>
      </c>
    </row>
    <row r="15045" customHeight="1" spans="1:19">
      <c r="A15045">
        <v>1835819204</v>
      </c>
      <c r="B15045" s="2" t="s">
        <v>41854</v>
      </c>
      <c r="C15045" t="s">
        <v>207</v>
      </c>
      <c r="D15045" t="s">
        <v>41</v>
      </c>
      <c r="E15045" t="s">
        <v>41855</v>
      </c>
      <c r="F15045" t="s">
        <v>41856</v>
      </c>
      <c r="G15045">
        <v>139753</v>
      </c>
      <c r="H15045">
        <v>569</v>
      </c>
      <c r="I15045">
        <v>11224</v>
      </c>
      <c r="J15045" t="s">
        <v>35</v>
      </c>
      <c r="L15045" t="s">
        <v>28</v>
      </c>
      <c r="M15045">
        <v>5</v>
      </c>
      <c r="N15045">
        <v>1</v>
      </c>
      <c r="O15045">
        <v>0</v>
      </c>
      <c r="P15045" t="s">
        <v>25183</v>
      </c>
      <c r="Q15045" t="s">
        <v>63</v>
      </c>
      <c r="R15045" s="3">
        <v>40451.1103356481</v>
      </c>
      <c r="S15045" t="s">
        <v>54</v>
      </c>
    </row>
    <row r="15046" customHeight="1" spans="1:19">
      <c r="A15046">
        <v>6182065479</v>
      </c>
      <c r="B15046" s="2" t="s">
        <v>41857</v>
      </c>
      <c r="C15046" t="s">
        <v>5802</v>
      </c>
      <c r="D15046" t="s">
        <v>23</v>
      </c>
      <c r="E15046" t="s">
        <v>41858</v>
      </c>
      <c r="G15046">
        <v>12</v>
      </c>
      <c r="H15046">
        <v>91</v>
      </c>
      <c r="I15046">
        <v>21</v>
      </c>
      <c r="J15046" t="s">
        <v>35</v>
      </c>
      <c r="L15046" t="s">
        <v>51</v>
      </c>
      <c r="M15046">
        <v>0</v>
      </c>
      <c r="N15046">
        <v>0</v>
      </c>
      <c r="O15046">
        <v>-1</v>
      </c>
      <c r="P15046" t="s">
        <v>36</v>
      </c>
      <c r="Q15046" t="s">
        <v>276</v>
      </c>
      <c r="R15046" s="3">
        <v>42824.3063425926</v>
      </c>
      <c r="S15046" t="s">
        <v>38</v>
      </c>
    </row>
    <row r="15047" customHeight="1" spans="1:19">
      <c r="A15047">
        <v>5580030537</v>
      </c>
      <c r="B15047" s="2" t="s">
        <v>41859</v>
      </c>
      <c r="C15047" t="s">
        <v>5802</v>
      </c>
      <c r="D15047" t="s">
        <v>23</v>
      </c>
      <c r="E15047" t="s">
        <v>41860</v>
      </c>
      <c r="F15047" t="s">
        <v>41861</v>
      </c>
      <c r="G15047">
        <v>39</v>
      </c>
      <c r="H15047">
        <v>91</v>
      </c>
      <c r="I15047">
        <v>95</v>
      </c>
      <c r="J15047" t="s">
        <v>35</v>
      </c>
      <c r="L15047" t="s">
        <v>28</v>
      </c>
      <c r="M15047">
        <v>1</v>
      </c>
      <c r="N15047">
        <v>0</v>
      </c>
      <c r="O15047">
        <v>-1</v>
      </c>
      <c r="P15047" t="s">
        <v>36</v>
      </c>
      <c r="Q15047" t="s">
        <v>37</v>
      </c>
      <c r="R15047" s="3">
        <v>42125.534375</v>
      </c>
      <c r="S15047" t="s">
        <v>38</v>
      </c>
    </row>
    <row r="15048" customHeight="1" spans="1:19">
      <c r="A15048">
        <v>3224580794</v>
      </c>
      <c r="B15048" s="2" t="s">
        <v>41862</v>
      </c>
      <c r="C15048" t="s">
        <v>226</v>
      </c>
      <c r="D15048" t="s">
        <v>41</v>
      </c>
      <c r="E15048" t="s">
        <v>41863</v>
      </c>
      <c r="F15048" t="s">
        <v>41864</v>
      </c>
      <c r="G15048">
        <v>2473919</v>
      </c>
      <c r="H15048">
        <v>901</v>
      </c>
      <c r="I15048">
        <v>2302</v>
      </c>
      <c r="J15048" t="s">
        <v>106</v>
      </c>
      <c r="L15048" t="s">
        <v>28</v>
      </c>
      <c r="M15048">
        <v>7</v>
      </c>
      <c r="N15048">
        <v>1</v>
      </c>
      <c r="O15048">
        <v>0</v>
      </c>
      <c r="P15048" t="s">
        <v>134</v>
      </c>
      <c r="Q15048" t="s">
        <v>37</v>
      </c>
      <c r="R15048" s="3">
        <v>41346.9140046296</v>
      </c>
      <c r="S15048" t="s">
        <v>54</v>
      </c>
    </row>
    <row r="15049" customHeight="1" spans="1:19">
      <c r="A15049">
        <v>7746332550</v>
      </c>
      <c r="B15049" s="2" t="s">
        <v>41865</v>
      </c>
      <c r="C15049" t="s">
        <v>5802</v>
      </c>
      <c r="D15049" t="s">
        <v>23</v>
      </c>
      <c r="E15049" t="s">
        <v>41866</v>
      </c>
      <c r="F15049" t="s">
        <v>41867</v>
      </c>
      <c r="G15049">
        <v>277</v>
      </c>
      <c r="H15049">
        <v>973</v>
      </c>
      <c r="I15049">
        <v>2174</v>
      </c>
      <c r="J15049" t="s">
        <v>68</v>
      </c>
      <c r="L15049" t="s">
        <v>28</v>
      </c>
      <c r="M15049">
        <v>0</v>
      </c>
      <c r="N15049">
        <v>0</v>
      </c>
      <c r="O15049">
        <v>-1</v>
      </c>
      <c r="P15049" t="s">
        <v>29749</v>
      </c>
      <c r="Q15049" t="s">
        <v>71</v>
      </c>
      <c r="R15049" s="3">
        <v>44632.9022106481</v>
      </c>
      <c r="S15049" t="s">
        <v>38</v>
      </c>
    </row>
    <row r="15050" customHeight="1" spans="1:19">
      <c r="A15050">
        <v>7757147077</v>
      </c>
      <c r="B15050" s="2" t="s">
        <v>41868</v>
      </c>
      <c r="C15050" t="s">
        <v>5802</v>
      </c>
      <c r="D15050" t="s">
        <v>23</v>
      </c>
      <c r="E15050" t="s">
        <v>41869</v>
      </c>
      <c r="F15050" t="s">
        <v>41870</v>
      </c>
      <c r="G15050">
        <v>21</v>
      </c>
      <c r="H15050">
        <v>80</v>
      </c>
      <c r="I15050">
        <v>194</v>
      </c>
      <c r="J15050" t="s">
        <v>35</v>
      </c>
      <c r="L15050" t="s">
        <v>28</v>
      </c>
      <c r="M15050">
        <v>0</v>
      </c>
      <c r="N15050">
        <v>0</v>
      </c>
      <c r="O15050">
        <v>-1</v>
      </c>
      <c r="P15050" t="s">
        <v>36</v>
      </c>
      <c r="R15050" s="3">
        <v>44682.9434837963</v>
      </c>
      <c r="S15050" t="s">
        <v>38</v>
      </c>
    </row>
    <row r="15051" customHeight="1" spans="1:19">
      <c r="A15051">
        <v>7770153255</v>
      </c>
      <c r="B15051" s="2" t="s">
        <v>41871</v>
      </c>
      <c r="C15051" t="s">
        <v>207</v>
      </c>
      <c r="D15051" t="s">
        <v>41</v>
      </c>
      <c r="E15051" t="s">
        <v>41872</v>
      </c>
      <c r="G15051">
        <v>5</v>
      </c>
      <c r="H15051">
        <v>13</v>
      </c>
      <c r="I15051">
        <v>230</v>
      </c>
      <c r="J15051" t="s">
        <v>35</v>
      </c>
      <c r="L15051" t="s">
        <v>28</v>
      </c>
      <c r="M15051">
        <v>0</v>
      </c>
      <c r="N15051">
        <v>0</v>
      </c>
      <c r="O15051">
        <v>-1</v>
      </c>
      <c r="P15051" t="s">
        <v>36</v>
      </c>
      <c r="R15051" s="3">
        <v>44740.897974537</v>
      </c>
      <c r="S15051" t="s">
        <v>38</v>
      </c>
    </row>
    <row r="15052" customHeight="1" spans="1:19">
      <c r="A15052">
        <v>7697522399</v>
      </c>
      <c r="B15052" s="2" t="s">
        <v>41873</v>
      </c>
      <c r="C15052" t="s">
        <v>25128</v>
      </c>
      <c r="D15052" t="s">
        <v>41</v>
      </c>
      <c r="E15052" t="s">
        <v>41874</v>
      </c>
      <c r="F15052" t="s">
        <v>41875</v>
      </c>
      <c r="G15052">
        <v>7</v>
      </c>
      <c r="H15052">
        <v>18</v>
      </c>
      <c r="I15052">
        <v>488</v>
      </c>
      <c r="J15052" t="s">
        <v>60</v>
      </c>
      <c r="L15052" t="s">
        <v>51</v>
      </c>
      <c r="M15052">
        <v>0</v>
      </c>
      <c r="N15052">
        <v>0</v>
      </c>
      <c r="O15052">
        <v>-1</v>
      </c>
      <c r="P15052" t="s">
        <v>41876</v>
      </c>
      <c r="Q15052" t="s">
        <v>63</v>
      </c>
      <c r="R15052" s="3">
        <v>44453.1083217593</v>
      </c>
      <c r="S15052" t="s">
        <v>38</v>
      </c>
    </row>
    <row r="15053" customHeight="1" spans="1:19">
      <c r="A15053">
        <v>7757540760</v>
      </c>
      <c r="B15053" s="2" t="s">
        <v>41877</v>
      </c>
      <c r="C15053" t="s">
        <v>21026</v>
      </c>
      <c r="D15053" t="s">
        <v>23</v>
      </c>
      <c r="E15053" t="s">
        <v>41878</v>
      </c>
      <c r="G15053">
        <v>12579</v>
      </c>
      <c r="H15053">
        <v>264</v>
      </c>
      <c r="I15053">
        <v>962</v>
      </c>
      <c r="J15053" t="s">
        <v>289</v>
      </c>
      <c r="L15053" t="s">
        <v>51</v>
      </c>
      <c r="M15053">
        <v>2</v>
      </c>
      <c r="N15053">
        <v>1</v>
      </c>
      <c r="O15053">
        <v>0</v>
      </c>
      <c r="P15053" t="s">
        <v>41879</v>
      </c>
      <c r="Q15053" t="s">
        <v>95</v>
      </c>
      <c r="R15053" s="3">
        <v>44690.3668171296</v>
      </c>
      <c r="S15053" t="s">
        <v>31</v>
      </c>
    </row>
    <row r="15054" customHeight="1" spans="1:19">
      <c r="A15054">
        <v>6479979238</v>
      </c>
      <c r="B15054" s="2" t="s">
        <v>41880</v>
      </c>
      <c r="C15054" t="s">
        <v>73</v>
      </c>
      <c r="D15054" t="s">
        <v>23</v>
      </c>
      <c r="E15054" t="s">
        <v>41881</v>
      </c>
      <c r="F15054" t="s">
        <v>41882</v>
      </c>
      <c r="G15054">
        <v>83</v>
      </c>
      <c r="H15054">
        <v>57</v>
      </c>
      <c r="I15054">
        <v>549</v>
      </c>
      <c r="J15054" t="s">
        <v>360</v>
      </c>
      <c r="L15054" t="s">
        <v>28</v>
      </c>
      <c r="M15054">
        <v>1</v>
      </c>
      <c r="N15054">
        <v>0</v>
      </c>
      <c r="O15054">
        <v>-1</v>
      </c>
      <c r="P15054" t="s">
        <v>182</v>
      </c>
      <c r="Q15054" t="s">
        <v>79</v>
      </c>
      <c r="R15054" s="3">
        <v>43137.8591203704</v>
      </c>
      <c r="S15054" t="s">
        <v>31</v>
      </c>
    </row>
    <row r="15055" customHeight="1" spans="1:19">
      <c r="A15055">
        <v>5235256300</v>
      </c>
      <c r="B15055" s="2" t="s">
        <v>41883</v>
      </c>
      <c r="C15055" t="s">
        <v>22</v>
      </c>
      <c r="D15055" t="s">
        <v>23</v>
      </c>
      <c r="E15055" t="s">
        <v>41884</v>
      </c>
      <c r="G15055">
        <v>27</v>
      </c>
      <c r="H15055">
        <v>10</v>
      </c>
      <c r="I15055">
        <v>2</v>
      </c>
      <c r="J15055" t="s">
        <v>311</v>
      </c>
      <c r="K15055" t="s">
        <v>35805</v>
      </c>
      <c r="L15055" t="s">
        <v>28</v>
      </c>
      <c r="M15055">
        <v>1</v>
      </c>
      <c r="N15055">
        <v>0</v>
      </c>
      <c r="O15055">
        <v>-1</v>
      </c>
      <c r="P15055" t="s">
        <v>2592</v>
      </c>
      <c r="Q15055" t="s">
        <v>160</v>
      </c>
      <c r="R15055" s="3">
        <v>41848.6889467593</v>
      </c>
      <c r="S15055" t="s">
        <v>38</v>
      </c>
    </row>
    <row r="15056" customHeight="1" spans="1:21">
      <c r="A15056">
        <v>6232522628</v>
      </c>
      <c r="B15056" s="2" t="s">
        <v>41885</v>
      </c>
      <c r="C15056" t="s">
        <v>73</v>
      </c>
      <c r="D15056" t="s">
        <v>23</v>
      </c>
      <c r="E15056" t="s">
        <v>41886</v>
      </c>
      <c r="F15056" t="s">
        <v>41887</v>
      </c>
      <c r="G15056">
        <v>223</v>
      </c>
      <c r="H15056">
        <v>425</v>
      </c>
      <c r="I15056">
        <v>4325</v>
      </c>
      <c r="J15056" t="s">
        <v>273</v>
      </c>
      <c r="K15056" t="s">
        <v>274</v>
      </c>
      <c r="L15056" t="s">
        <v>51</v>
      </c>
      <c r="M15056">
        <v>0</v>
      </c>
      <c r="N15056">
        <v>0</v>
      </c>
      <c r="O15056">
        <v>-1</v>
      </c>
      <c r="P15056" t="s">
        <v>41888</v>
      </c>
      <c r="Q15056" t="s">
        <v>46</v>
      </c>
      <c r="R15056" s="3">
        <v>42856.8784143518</v>
      </c>
      <c r="S15056" t="s">
        <v>31</v>
      </c>
      <c r="T15056" t="s">
        <v>2440</v>
      </c>
      <c r="U15056" t="s">
        <v>41889</v>
      </c>
    </row>
    <row r="15057" customHeight="1" spans="1:21">
      <c r="A15057">
        <v>2009548002</v>
      </c>
      <c r="B15057" s="2" t="s">
        <v>41890</v>
      </c>
      <c r="C15057" t="s">
        <v>22</v>
      </c>
      <c r="D15057" t="s">
        <v>23</v>
      </c>
      <c r="E15057" t="s">
        <v>41891</v>
      </c>
      <c r="G15057">
        <v>2400</v>
      </c>
      <c r="H15057">
        <v>56</v>
      </c>
      <c r="I15057">
        <v>4</v>
      </c>
      <c r="J15057" t="s">
        <v>153</v>
      </c>
      <c r="L15057" t="s">
        <v>28</v>
      </c>
      <c r="M15057">
        <v>0</v>
      </c>
      <c r="N15057">
        <v>0</v>
      </c>
      <c r="O15057">
        <v>-1</v>
      </c>
      <c r="P15057" t="s">
        <v>41892</v>
      </c>
      <c r="Q15057" t="s">
        <v>46</v>
      </c>
      <c r="R15057" s="3">
        <v>40617.3368171296</v>
      </c>
      <c r="S15057" t="s">
        <v>31</v>
      </c>
      <c r="U15057" t="s">
        <v>41893</v>
      </c>
    </row>
    <row r="15058" customHeight="1" spans="1:20">
      <c r="A15058">
        <v>7767862569</v>
      </c>
      <c r="B15058" s="2" t="s">
        <v>41894</v>
      </c>
      <c r="C15058" t="s">
        <v>207</v>
      </c>
      <c r="D15058" t="s">
        <v>41</v>
      </c>
      <c r="E15058" t="s">
        <v>41895</v>
      </c>
      <c r="F15058" t="s">
        <v>41896</v>
      </c>
      <c r="G15058">
        <v>1</v>
      </c>
      <c r="H15058">
        <v>156</v>
      </c>
      <c r="I15058">
        <v>492</v>
      </c>
      <c r="J15058" t="s">
        <v>94</v>
      </c>
      <c r="L15058" t="s">
        <v>51</v>
      </c>
      <c r="M15058">
        <v>0</v>
      </c>
      <c r="N15058">
        <v>0</v>
      </c>
      <c r="O15058">
        <v>-1</v>
      </c>
      <c r="P15058" t="s">
        <v>11995</v>
      </c>
      <c r="Q15058" t="s">
        <v>79</v>
      </c>
      <c r="R15058" s="3">
        <v>44736.6497916667</v>
      </c>
      <c r="S15058" t="s">
        <v>38</v>
      </c>
      <c r="T15058" t="s">
        <v>41897</v>
      </c>
    </row>
    <row r="15059" customHeight="1" spans="1:19">
      <c r="A15059">
        <v>7754503273</v>
      </c>
      <c r="B15059" s="2" t="s">
        <v>41898</v>
      </c>
      <c r="C15059" t="s">
        <v>21026</v>
      </c>
      <c r="D15059" t="s">
        <v>23</v>
      </c>
      <c r="E15059" t="s">
        <v>41899</v>
      </c>
      <c r="F15059" t="s">
        <v>41900</v>
      </c>
      <c r="G15059">
        <v>30</v>
      </c>
      <c r="H15059">
        <v>211</v>
      </c>
      <c r="I15059">
        <v>384</v>
      </c>
      <c r="J15059" t="s">
        <v>50</v>
      </c>
      <c r="L15059" t="s">
        <v>51</v>
      </c>
      <c r="M15059">
        <v>1</v>
      </c>
      <c r="N15059">
        <v>0</v>
      </c>
      <c r="O15059">
        <v>-1</v>
      </c>
      <c r="P15059" t="s">
        <v>52</v>
      </c>
      <c r="R15059" s="3">
        <v>44681.8458564815</v>
      </c>
      <c r="S15059" t="s">
        <v>38</v>
      </c>
    </row>
    <row r="15060" customHeight="1" spans="1:19">
      <c r="A15060">
        <v>7761655775</v>
      </c>
      <c r="B15060" s="2" t="s">
        <v>41901</v>
      </c>
      <c r="C15060" t="s">
        <v>21026</v>
      </c>
      <c r="D15060" t="s">
        <v>23</v>
      </c>
      <c r="E15060" t="s">
        <v>41902</v>
      </c>
      <c r="F15060" t="s">
        <v>41903</v>
      </c>
      <c r="G15060">
        <v>76</v>
      </c>
      <c r="H15060">
        <v>253</v>
      </c>
      <c r="I15060">
        <v>1594</v>
      </c>
      <c r="J15060" t="s">
        <v>106</v>
      </c>
      <c r="L15060" t="s">
        <v>51</v>
      </c>
      <c r="M15060">
        <v>1</v>
      </c>
      <c r="N15060">
        <v>0</v>
      </c>
      <c r="O15060">
        <v>-1</v>
      </c>
      <c r="P15060" t="s">
        <v>41904</v>
      </c>
      <c r="R15060" s="3">
        <v>44713.6419097222</v>
      </c>
      <c r="S15060" t="s">
        <v>38</v>
      </c>
    </row>
    <row r="15061" customHeight="1" spans="1:19">
      <c r="A15061">
        <v>7724257834</v>
      </c>
      <c r="B15061" s="2" t="s">
        <v>41905</v>
      </c>
      <c r="C15061" t="s">
        <v>22</v>
      </c>
      <c r="D15061" t="s">
        <v>23</v>
      </c>
      <c r="E15061" t="s">
        <v>41906</v>
      </c>
      <c r="G15061">
        <v>1</v>
      </c>
      <c r="H15061">
        <v>8</v>
      </c>
      <c r="I15061">
        <v>3</v>
      </c>
      <c r="J15061" t="s">
        <v>35</v>
      </c>
      <c r="L15061" t="s">
        <v>28</v>
      </c>
      <c r="M15061">
        <v>0</v>
      </c>
      <c r="N15061">
        <v>0</v>
      </c>
      <c r="O15061">
        <v>-1</v>
      </c>
      <c r="P15061" t="s">
        <v>36</v>
      </c>
      <c r="R15061" s="3">
        <v>44525.9014583333</v>
      </c>
      <c r="S15061" t="s">
        <v>38</v>
      </c>
    </row>
    <row r="15062" customHeight="1" spans="1:19">
      <c r="A15062">
        <v>7724257834</v>
      </c>
      <c r="B15062" s="2" t="s">
        <v>41905</v>
      </c>
      <c r="C15062" t="s">
        <v>22</v>
      </c>
      <c r="D15062" t="s">
        <v>23</v>
      </c>
      <c r="E15062" t="s">
        <v>41906</v>
      </c>
      <c r="G15062">
        <v>1</v>
      </c>
      <c r="H15062">
        <v>8</v>
      </c>
      <c r="I15062">
        <v>3</v>
      </c>
      <c r="J15062" t="s">
        <v>35</v>
      </c>
      <c r="L15062" t="s">
        <v>28</v>
      </c>
      <c r="M15062">
        <v>0</v>
      </c>
      <c r="N15062">
        <v>0</v>
      </c>
      <c r="O15062">
        <v>-1</v>
      </c>
      <c r="P15062" t="s">
        <v>36</v>
      </c>
      <c r="R15062" s="3">
        <v>44525.9014583333</v>
      </c>
      <c r="S15062" t="s">
        <v>38</v>
      </c>
    </row>
    <row r="15063" customHeight="1" spans="1:19">
      <c r="A15063">
        <v>7724257834</v>
      </c>
      <c r="B15063" s="2" t="s">
        <v>41907</v>
      </c>
      <c r="C15063" t="s">
        <v>22</v>
      </c>
      <c r="D15063" t="s">
        <v>23</v>
      </c>
      <c r="E15063" t="s">
        <v>41906</v>
      </c>
      <c r="G15063">
        <v>1</v>
      </c>
      <c r="H15063">
        <v>8</v>
      </c>
      <c r="I15063">
        <v>3</v>
      </c>
      <c r="J15063" t="s">
        <v>35</v>
      </c>
      <c r="L15063" t="s">
        <v>28</v>
      </c>
      <c r="M15063">
        <v>0</v>
      </c>
      <c r="N15063">
        <v>0</v>
      </c>
      <c r="O15063">
        <v>-1</v>
      </c>
      <c r="P15063" t="s">
        <v>36</v>
      </c>
      <c r="R15063" s="3">
        <v>44525.9014583333</v>
      </c>
      <c r="S15063" t="s">
        <v>38</v>
      </c>
    </row>
    <row r="15064" customHeight="1" spans="1:19">
      <c r="A15064">
        <v>6537875829</v>
      </c>
      <c r="B15064" s="2" t="s">
        <v>41908</v>
      </c>
      <c r="C15064" t="s">
        <v>73</v>
      </c>
      <c r="D15064" t="s">
        <v>23</v>
      </c>
      <c r="E15064" t="s">
        <v>41909</v>
      </c>
      <c r="F15064" t="s">
        <v>41910</v>
      </c>
      <c r="G15064">
        <v>336</v>
      </c>
      <c r="H15064">
        <v>1068</v>
      </c>
      <c r="I15064">
        <v>1130</v>
      </c>
      <c r="J15064" t="s">
        <v>26</v>
      </c>
      <c r="K15064" t="s">
        <v>2352</v>
      </c>
      <c r="L15064" t="s">
        <v>51</v>
      </c>
      <c r="M15064">
        <v>5</v>
      </c>
      <c r="N15064">
        <v>0</v>
      </c>
      <c r="O15064">
        <v>-1</v>
      </c>
      <c r="P15064" t="s">
        <v>41911</v>
      </c>
      <c r="Q15064" t="s">
        <v>30</v>
      </c>
      <c r="R15064" s="3">
        <v>43219.9231944444</v>
      </c>
      <c r="S15064" t="s">
        <v>31</v>
      </c>
    </row>
    <row r="15065" customHeight="1" spans="1:19">
      <c r="A15065">
        <v>1608256330</v>
      </c>
      <c r="B15065" s="2" t="s">
        <v>41912</v>
      </c>
      <c r="C15065" t="s">
        <v>73</v>
      </c>
      <c r="D15065" t="s">
        <v>23</v>
      </c>
      <c r="E15065" t="s">
        <v>41913</v>
      </c>
      <c r="F15065" t="s">
        <v>41914</v>
      </c>
      <c r="G15065">
        <v>634</v>
      </c>
      <c r="H15065">
        <v>113</v>
      </c>
      <c r="I15065">
        <v>868</v>
      </c>
      <c r="J15065" t="s">
        <v>537</v>
      </c>
      <c r="K15065" t="s">
        <v>2770</v>
      </c>
      <c r="L15065" t="s">
        <v>51</v>
      </c>
      <c r="M15065">
        <v>0</v>
      </c>
      <c r="N15065">
        <v>0</v>
      </c>
      <c r="O15065">
        <v>-1</v>
      </c>
      <c r="P15065" t="s">
        <v>182</v>
      </c>
      <c r="Q15065" t="s">
        <v>79</v>
      </c>
      <c r="R15065" s="3">
        <v>40466.6136342593</v>
      </c>
      <c r="S15065" t="s">
        <v>31</v>
      </c>
    </row>
    <row r="15066" customHeight="1" spans="1:21">
      <c r="A15066">
        <v>2092832442</v>
      </c>
      <c r="B15066" s="2" t="s">
        <v>41915</v>
      </c>
      <c r="C15066" t="s">
        <v>73</v>
      </c>
      <c r="D15066" t="s">
        <v>23</v>
      </c>
      <c r="E15066" t="s">
        <v>41916</v>
      </c>
      <c r="F15066" t="s">
        <v>41917</v>
      </c>
      <c r="G15066">
        <v>44772</v>
      </c>
      <c r="H15066">
        <v>1808</v>
      </c>
      <c r="I15066">
        <v>3642</v>
      </c>
      <c r="J15066" t="s">
        <v>50</v>
      </c>
      <c r="L15066" t="s">
        <v>51</v>
      </c>
      <c r="M15066">
        <v>6</v>
      </c>
      <c r="N15066">
        <v>0</v>
      </c>
      <c r="O15066">
        <v>220</v>
      </c>
      <c r="P15066" t="s">
        <v>608</v>
      </c>
      <c r="Q15066" t="s">
        <v>53</v>
      </c>
      <c r="R15066" s="3">
        <v>40641.433275463</v>
      </c>
      <c r="S15066" t="s">
        <v>54</v>
      </c>
      <c r="T15066" t="s">
        <v>41918</v>
      </c>
      <c r="U15066" t="s">
        <v>1772</v>
      </c>
    </row>
    <row r="15067" customHeight="1" spans="1:19">
      <c r="A15067">
        <v>7228258033</v>
      </c>
      <c r="B15067" s="2" t="s">
        <v>41919</v>
      </c>
      <c r="C15067" t="s">
        <v>22</v>
      </c>
      <c r="D15067" t="s">
        <v>23</v>
      </c>
      <c r="E15067" t="s">
        <v>41920</v>
      </c>
      <c r="F15067" t="s">
        <v>41921</v>
      </c>
      <c r="G15067">
        <v>1263</v>
      </c>
      <c r="H15067">
        <v>86</v>
      </c>
      <c r="I15067">
        <v>155</v>
      </c>
      <c r="J15067" t="s">
        <v>289</v>
      </c>
      <c r="K15067" t="s">
        <v>1790</v>
      </c>
      <c r="L15067" t="s">
        <v>51</v>
      </c>
      <c r="M15067">
        <v>3</v>
      </c>
      <c r="N15067">
        <v>0</v>
      </c>
      <c r="O15067">
        <v>-1</v>
      </c>
      <c r="P15067" t="s">
        <v>100</v>
      </c>
      <c r="Q15067" t="s">
        <v>95</v>
      </c>
      <c r="R15067" s="3">
        <v>43656.9601157407</v>
      </c>
      <c r="S15067" t="s">
        <v>31</v>
      </c>
    </row>
    <row r="15068" customHeight="1" spans="1:19">
      <c r="A15068">
        <v>7659478808</v>
      </c>
      <c r="B15068" s="2" t="s">
        <v>41922</v>
      </c>
      <c r="C15068" t="s">
        <v>22913</v>
      </c>
      <c r="E15068" t="s">
        <v>41923</v>
      </c>
      <c r="F15068" t="s">
        <v>26813</v>
      </c>
      <c r="G15068">
        <v>16</v>
      </c>
      <c r="H15068">
        <v>502</v>
      </c>
      <c r="I15068">
        <v>7295</v>
      </c>
      <c r="J15068" t="s">
        <v>35</v>
      </c>
      <c r="L15068" t="s">
        <v>51</v>
      </c>
      <c r="M15068">
        <v>0</v>
      </c>
      <c r="N15068">
        <v>0</v>
      </c>
      <c r="O15068">
        <v>-1</v>
      </c>
      <c r="P15068" t="s">
        <v>36</v>
      </c>
      <c r="Q15068" t="s">
        <v>71</v>
      </c>
      <c r="R15068" s="3">
        <v>44404.9778587963</v>
      </c>
      <c r="S15068" t="s">
        <v>31</v>
      </c>
    </row>
    <row r="15069" customHeight="1" spans="1:19">
      <c r="A15069">
        <v>5731364218</v>
      </c>
      <c r="B15069" s="2" t="s">
        <v>41924</v>
      </c>
      <c r="C15069" t="s">
        <v>22</v>
      </c>
      <c r="D15069" t="s">
        <v>23</v>
      </c>
      <c r="E15069" t="s">
        <v>41925</v>
      </c>
      <c r="G15069">
        <v>20</v>
      </c>
      <c r="H15069">
        <v>373</v>
      </c>
      <c r="I15069">
        <v>18</v>
      </c>
      <c r="J15069" t="s">
        <v>35</v>
      </c>
      <c r="L15069" t="s">
        <v>28</v>
      </c>
      <c r="M15069">
        <v>0</v>
      </c>
      <c r="N15069">
        <v>0</v>
      </c>
      <c r="O15069">
        <v>-1</v>
      </c>
      <c r="P15069" t="s">
        <v>36</v>
      </c>
      <c r="Q15069" t="s">
        <v>120</v>
      </c>
      <c r="R15069" s="3">
        <v>42295.4772800926</v>
      </c>
      <c r="S15069" t="s">
        <v>31</v>
      </c>
    </row>
    <row r="15070" customHeight="1" spans="1:19">
      <c r="A15070">
        <v>7649916557</v>
      </c>
      <c r="B15070" s="2" t="s">
        <v>41926</v>
      </c>
      <c r="C15070" t="s">
        <v>21026</v>
      </c>
      <c r="D15070" t="s">
        <v>23</v>
      </c>
      <c r="E15070" t="s">
        <v>41927</v>
      </c>
      <c r="F15070" t="s">
        <v>41928</v>
      </c>
      <c r="G15070">
        <v>2</v>
      </c>
      <c r="H15070">
        <v>92</v>
      </c>
      <c r="I15070">
        <v>128</v>
      </c>
      <c r="J15070" t="s">
        <v>106</v>
      </c>
      <c r="L15070" t="s">
        <v>51</v>
      </c>
      <c r="M15070">
        <v>0</v>
      </c>
      <c r="N15070">
        <v>0</v>
      </c>
      <c r="O15070">
        <v>-1</v>
      </c>
      <c r="P15070" t="s">
        <v>7285</v>
      </c>
      <c r="Q15070" t="s">
        <v>37</v>
      </c>
      <c r="R15070" s="3">
        <v>44395.9133680556</v>
      </c>
      <c r="S15070" t="s">
        <v>38</v>
      </c>
    </row>
    <row r="15071" customHeight="1" spans="1:21">
      <c r="A15071">
        <v>1262133181</v>
      </c>
      <c r="B15071" s="2" t="s">
        <v>41929</v>
      </c>
      <c r="C15071" t="s">
        <v>73</v>
      </c>
      <c r="D15071" t="s">
        <v>23</v>
      </c>
      <c r="E15071" t="s">
        <v>41930</v>
      </c>
      <c r="F15071" t="s">
        <v>41931</v>
      </c>
      <c r="G15071">
        <v>3364</v>
      </c>
      <c r="H15071">
        <v>7131</v>
      </c>
      <c r="I15071">
        <v>135030</v>
      </c>
      <c r="J15071" t="s">
        <v>50</v>
      </c>
      <c r="K15071" t="s">
        <v>1819</v>
      </c>
      <c r="L15071" t="s">
        <v>28</v>
      </c>
      <c r="M15071">
        <v>6</v>
      </c>
      <c r="N15071">
        <v>0</v>
      </c>
      <c r="O15071">
        <v>-1</v>
      </c>
      <c r="P15071" t="s">
        <v>41932</v>
      </c>
      <c r="Q15071" t="s">
        <v>53</v>
      </c>
      <c r="R15071" s="3">
        <v>40060.8150925926</v>
      </c>
      <c r="S15071" t="s">
        <v>54</v>
      </c>
      <c r="U15071" t="s">
        <v>41933</v>
      </c>
    </row>
    <row r="15072" customHeight="1" spans="1:19">
      <c r="A15072">
        <v>7755414440</v>
      </c>
      <c r="B15072" s="2" t="s">
        <v>41934</v>
      </c>
      <c r="C15072" t="s">
        <v>5802</v>
      </c>
      <c r="D15072" t="s">
        <v>23</v>
      </c>
      <c r="E15072" t="s">
        <v>41935</v>
      </c>
      <c r="F15072" t="s">
        <v>41936</v>
      </c>
      <c r="G15072">
        <v>43</v>
      </c>
      <c r="H15072">
        <v>86</v>
      </c>
      <c r="I15072">
        <v>607</v>
      </c>
      <c r="J15072" t="s">
        <v>35</v>
      </c>
      <c r="L15072" t="s">
        <v>28</v>
      </c>
      <c r="M15072">
        <v>0</v>
      </c>
      <c r="N15072">
        <v>0</v>
      </c>
      <c r="O15072">
        <v>-1</v>
      </c>
      <c r="P15072" t="s">
        <v>36</v>
      </c>
      <c r="Q15072" t="s">
        <v>245</v>
      </c>
      <c r="R15072" s="3">
        <v>44685.5020949074</v>
      </c>
      <c r="S15072" t="s">
        <v>38</v>
      </c>
    </row>
    <row r="15073" customHeight="1" spans="1:19">
      <c r="A15073">
        <v>5829912451</v>
      </c>
      <c r="B15073" s="2" t="s">
        <v>41937</v>
      </c>
      <c r="C15073" t="s">
        <v>22</v>
      </c>
      <c r="D15073" t="s">
        <v>23</v>
      </c>
      <c r="E15073" t="s">
        <v>41938</v>
      </c>
      <c r="G15073">
        <v>26</v>
      </c>
      <c r="H15073">
        <v>159</v>
      </c>
      <c r="I15073">
        <v>156</v>
      </c>
      <c r="J15073" t="s">
        <v>35</v>
      </c>
      <c r="L15073" t="s">
        <v>28</v>
      </c>
      <c r="M15073">
        <v>2</v>
      </c>
      <c r="N15073">
        <v>0</v>
      </c>
      <c r="O15073">
        <v>-1</v>
      </c>
      <c r="P15073" t="s">
        <v>36</v>
      </c>
      <c r="Q15073" t="s">
        <v>71</v>
      </c>
      <c r="R15073" s="3">
        <v>42384.0623958333</v>
      </c>
      <c r="S15073" t="s">
        <v>31</v>
      </c>
    </row>
    <row r="15074" customHeight="1" spans="1:19">
      <c r="A15074">
        <v>6960902578</v>
      </c>
      <c r="B15074" s="2" t="s">
        <v>41939</v>
      </c>
      <c r="C15074" t="s">
        <v>22</v>
      </c>
      <c r="D15074" t="s">
        <v>23</v>
      </c>
      <c r="E15074" t="s">
        <v>41940</v>
      </c>
      <c r="F15074" t="s">
        <v>41941</v>
      </c>
      <c r="G15074">
        <v>1</v>
      </c>
      <c r="H15074">
        <v>28</v>
      </c>
      <c r="I15074">
        <v>1</v>
      </c>
      <c r="J15074" t="s">
        <v>94</v>
      </c>
      <c r="K15074" t="s">
        <v>198</v>
      </c>
      <c r="L15074" t="s">
        <v>51</v>
      </c>
      <c r="M15074">
        <v>0</v>
      </c>
      <c r="N15074">
        <v>0</v>
      </c>
      <c r="O15074">
        <v>-1</v>
      </c>
      <c r="P15074" t="s">
        <v>41942</v>
      </c>
      <c r="R15074" s="3">
        <v>43482.9627199074</v>
      </c>
      <c r="S15074" t="s">
        <v>38</v>
      </c>
    </row>
    <row r="15075" customHeight="1" spans="1:20">
      <c r="A15075">
        <v>1220562903</v>
      </c>
      <c r="B15075" s="2" t="s">
        <v>41943</v>
      </c>
      <c r="C15075" t="s">
        <v>207</v>
      </c>
      <c r="D15075" t="s">
        <v>41</v>
      </c>
      <c r="E15075" t="s">
        <v>41944</v>
      </c>
      <c r="F15075" t="s">
        <v>41945</v>
      </c>
      <c r="G15075">
        <v>456662</v>
      </c>
      <c r="H15075">
        <v>934</v>
      </c>
      <c r="I15075">
        <v>23964</v>
      </c>
      <c r="J15075" t="s">
        <v>50</v>
      </c>
      <c r="K15075" t="s">
        <v>463</v>
      </c>
      <c r="L15075" t="s">
        <v>28</v>
      </c>
      <c r="M15075">
        <v>7</v>
      </c>
      <c r="N15075">
        <v>1</v>
      </c>
      <c r="O15075">
        <v>0</v>
      </c>
      <c r="P15075" t="s">
        <v>249</v>
      </c>
      <c r="Q15075" t="s">
        <v>53</v>
      </c>
      <c r="R15075" s="3">
        <v>40088.4858564815</v>
      </c>
      <c r="S15075" t="s">
        <v>54</v>
      </c>
      <c r="T15075" t="s">
        <v>41946</v>
      </c>
    </row>
    <row r="15076" customHeight="1" spans="1:19">
      <c r="A15076">
        <v>7758400884</v>
      </c>
      <c r="B15076" s="2" t="s">
        <v>41947</v>
      </c>
      <c r="C15076" t="s">
        <v>5802</v>
      </c>
      <c r="D15076" t="s">
        <v>23</v>
      </c>
      <c r="E15076" t="s">
        <v>41948</v>
      </c>
      <c r="F15076" t="s">
        <v>41949</v>
      </c>
      <c r="G15076">
        <v>100</v>
      </c>
      <c r="H15076">
        <v>79</v>
      </c>
      <c r="I15076">
        <v>555</v>
      </c>
      <c r="J15076" t="s">
        <v>35</v>
      </c>
      <c r="L15076" t="s">
        <v>28</v>
      </c>
      <c r="M15076">
        <v>0</v>
      </c>
      <c r="N15076">
        <v>0</v>
      </c>
      <c r="O15076">
        <v>-1</v>
      </c>
      <c r="P15076" t="s">
        <v>36</v>
      </c>
      <c r="Q15076" t="s">
        <v>245</v>
      </c>
      <c r="R15076" s="3">
        <v>44686.3129861111</v>
      </c>
      <c r="S15076" t="s">
        <v>38</v>
      </c>
    </row>
    <row r="15077" customHeight="1" spans="1:19">
      <c r="A15077">
        <v>2746924142</v>
      </c>
      <c r="B15077" s="2" t="s">
        <v>41950</v>
      </c>
      <c r="C15077" t="s">
        <v>207</v>
      </c>
      <c r="D15077" t="s">
        <v>41</v>
      </c>
      <c r="E15077" t="e">
        <f>-2022-葛凯</f>
        <v>#NAME?</v>
      </c>
      <c r="G15077">
        <v>75</v>
      </c>
      <c r="H15077">
        <v>49</v>
      </c>
      <c r="I15077">
        <v>6290</v>
      </c>
      <c r="J15077" t="s">
        <v>60</v>
      </c>
      <c r="K15077" t="s">
        <v>41951</v>
      </c>
      <c r="L15077" t="s">
        <v>28</v>
      </c>
      <c r="M15077">
        <v>0</v>
      </c>
      <c r="N15077">
        <v>0</v>
      </c>
      <c r="O15077">
        <v>-1</v>
      </c>
      <c r="Q15077" t="s">
        <v>63</v>
      </c>
      <c r="R15077" s="3">
        <v>40995.359849537</v>
      </c>
      <c r="S15077" t="s">
        <v>31</v>
      </c>
    </row>
    <row r="15078" customHeight="1" spans="1:19">
      <c r="A15078">
        <v>7529499313</v>
      </c>
      <c r="B15078" s="2" t="s">
        <v>41952</v>
      </c>
      <c r="C15078" t="s">
        <v>21026</v>
      </c>
      <c r="D15078" t="s">
        <v>23</v>
      </c>
      <c r="E15078" t="s">
        <v>41953</v>
      </c>
      <c r="G15078">
        <v>518</v>
      </c>
      <c r="H15078">
        <v>22</v>
      </c>
      <c r="I15078">
        <v>181</v>
      </c>
      <c r="J15078" t="s">
        <v>35</v>
      </c>
      <c r="L15078" t="s">
        <v>28</v>
      </c>
      <c r="M15078">
        <v>0</v>
      </c>
      <c r="N15078">
        <v>0</v>
      </c>
      <c r="O15078">
        <v>-1</v>
      </c>
      <c r="P15078" t="s">
        <v>36</v>
      </c>
      <c r="Q15078" t="s">
        <v>439</v>
      </c>
      <c r="R15078" s="3">
        <v>44164.635</v>
      </c>
      <c r="S15078" t="s">
        <v>31</v>
      </c>
    </row>
    <row r="15079" customHeight="1" spans="1:19">
      <c r="A15079">
        <v>7454701177</v>
      </c>
      <c r="B15079" s="2" t="s">
        <v>41954</v>
      </c>
      <c r="C15079" t="s">
        <v>22</v>
      </c>
      <c r="D15079" t="s">
        <v>23</v>
      </c>
      <c r="E15079" t="s">
        <v>41955</v>
      </c>
      <c r="G15079">
        <v>1</v>
      </c>
      <c r="H15079">
        <v>55</v>
      </c>
      <c r="I15079">
        <v>185</v>
      </c>
      <c r="J15079" t="s">
        <v>35</v>
      </c>
      <c r="L15079" t="s">
        <v>28</v>
      </c>
      <c r="M15079">
        <v>0</v>
      </c>
      <c r="N15079">
        <v>0</v>
      </c>
      <c r="O15079">
        <v>-1</v>
      </c>
      <c r="P15079" t="s">
        <v>36</v>
      </c>
      <c r="Q15079" t="s">
        <v>46</v>
      </c>
      <c r="R15079" s="3">
        <v>43962.9155208333</v>
      </c>
      <c r="S15079" t="s">
        <v>31</v>
      </c>
    </row>
    <row r="15080" customHeight="1" spans="1:19">
      <c r="A15080">
        <v>7707104042</v>
      </c>
      <c r="B15080" s="2" t="s">
        <v>41956</v>
      </c>
      <c r="C15080" t="s">
        <v>21026</v>
      </c>
      <c r="D15080" t="s">
        <v>23</v>
      </c>
      <c r="E15080" t="s">
        <v>41957</v>
      </c>
      <c r="F15080" t="s">
        <v>41958</v>
      </c>
      <c r="G15080">
        <v>11527</v>
      </c>
      <c r="H15080">
        <v>702</v>
      </c>
      <c r="I15080">
        <v>2688</v>
      </c>
      <c r="J15080" t="s">
        <v>26</v>
      </c>
      <c r="L15080" t="s">
        <v>51</v>
      </c>
      <c r="M15080">
        <v>4</v>
      </c>
      <c r="N15080">
        <v>0</v>
      </c>
      <c r="O15080">
        <v>-1</v>
      </c>
      <c r="P15080" t="s">
        <v>41959</v>
      </c>
      <c r="Q15080" t="s">
        <v>30</v>
      </c>
      <c r="R15080" s="3">
        <v>44467.8346990741</v>
      </c>
      <c r="S15080" t="s">
        <v>31</v>
      </c>
    </row>
    <row r="15081" customHeight="1" spans="1:19">
      <c r="A15081">
        <v>5513247143</v>
      </c>
      <c r="B15081" s="2" t="s">
        <v>41960</v>
      </c>
      <c r="C15081" t="s">
        <v>195</v>
      </c>
      <c r="D15081" t="s">
        <v>23</v>
      </c>
      <c r="E15081" t="s">
        <v>41961</v>
      </c>
      <c r="F15081" t="s">
        <v>41962</v>
      </c>
      <c r="G15081">
        <v>30</v>
      </c>
      <c r="H15081">
        <v>1</v>
      </c>
      <c r="I15081">
        <v>498</v>
      </c>
      <c r="J15081" t="s">
        <v>35</v>
      </c>
      <c r="L15081" t="s">
        <v>51</v>
      </c>
      <c r="M15081">
        <v>0</v>
      </c>
      <c r="N15081">
        <v>0</v>
      </c>
      <c r="O15081">
        <v>-1</v>
      </c>
      <c r="P15081" t="s">
        <v>36</v>
      </c>
      <c r="Q15081" t="s">
        <v>439</v>
      </c>
      <c r="R15081" s="3">
        <v>42081.6639467593</v>
      </c>
      <c r="S15081" t="s">
        <v>31</v>
      </c>
    </row>
    <row r="15082" customHeight="1" spans="1:19">
      <c r="A15082">
        <v>5869281534</v>
      </c>
      <c r="B15082" s="2" t="s">
        <v>41963</v>
      </c>
      <c r="C15082" t="s">
        <v>21026</v>
      </c>
      <c r="D15082" t="s">
        <v>23</v>
      </c>
      <c r="E15082" t="s">
        <v>41964</v>
      </c>
      <c r="G15082">
        <v>11</v>
      </c>
      <c r="H15082">
        <v>96</v>
      </c>
      <c r="I15082">
        <v>104</v>
      </c>
      <c r="J15082" t="s">
        <v>35</v>
      </c>
      <c r="L15082" t="s">
        <v>28</v>
      </c>
      <c r="M15082">
        <v>0</v>
      </c>
      <c r="N15082">
        <v>0</v>
      </c>
      <c r="O15082">
        <v>-1</v>
      </c>
      <c r="P15082" t="s">
        <v>36</v>
      </c>
      <c r="R15082" s="3">
        <v>42427.6089236111</v>
      </c>
      <c r="S15082" t="s">
        <v>38</v>
      </c>
    </row>
    <row r="15083" customHeight="1" spans="1:21">
      <c r="A15083">
        <v>1218525071</v>
      </c>
      <c r="B15083" s="2" t="s">
        <v>41965</v>
      </c>
      <c r="C15083" t="s">
        <v>207</v>
      </c>
      <c r="D15083" t="s">
        <v>41</v>
      </c>
      <c r="E15083" t="s">
        <v>41966</v>
      </c>
      <c r="F15083" t="s">
        <v>41967</v>
      </c>
      <c r="G15083">
        <v>322238</v>
      </c>
      <c r="H15083">
        <v>3651</v>
      </c>
      <c r="I15083">
        <v>341492</v>
      </c>
      <c r="J15083" t="s">
        <v>26</v>
      </c>
      <c r="L15083" t="s">
        <v>28</v>
      </c>
      <c r="M15083">
        <v>7</v>
      </c>
      <c r="N15083">
        <v>1</v>
      </c>
      <c r="O15083">
        <v>0</v>
      </c>
      <c r="Q15083" t="s">
        <v>30</v>
      </c>
      <c r="R15083" s="3">
        <v>40053.6765625</v>
      </c>
      <c r="S15083" t="s">
        <v>54</v>
      </c>
      <c r="T15083" t="s">
        <v>41968</v>
      </c>
      <c r="U15083" t="s">
        <v>8701</v>
      </c>
    </row>
    <row r="15084" customHeight="1" spans="1:19">
      <c r="A15084">
        <v>7399908549</v>
      </c>
      <c r="B15084" s="2" t="s">
        <v>41969</v>
      </c>
      <c r="C15084" t="s">
        <v>207</v>
      </c>
      <c r="D15084" t="s">
        <v>41</v>
      </c>
      <c r="E15084" t="s">
        <v>41970</v>
      </c>
      <c r="G15084">
        <v>32</v>
      </c>
      <c r="H15084">
        <v>17</v>
      </c>
      <c r="I15084">
        <v>381</v>
      </c>
      <c r="J15084" t="s">
        <v>35</v>
      </c>
      <c r="L15084" t="s">
        <v>51</v>
      </c>
      <c r="M15084">
        <v>1</v>
      </c>
      <c r="N15084">
        <v>0</v>
      </c>
      <c r="O15084">
        <v>-1</v>
      </c>
      <c r="P15084" t="s">
        <v>100</v>
      </c>
      <c r="Q15084" t="s">
        <v>245</v>
      </c>
      <c r="R15084" s="3">
        <v>43887.6953587963</v>
      </c>
      <c r="S15084" t="s">
        <v>31</v>
      </c>
    </row>
    <row r="15085" customHeight="1" spans="1:19">
      <c r="A15085">
        <v>7019225520</v>
      </c>
      <c r="B15085" s="2" t="s">
        <v>41971</v>
      </c>
      <c r="C15085" t="s">
        <v>25642</v>
      </c>
      <c r="E15085" t="s">
        <v>41972</v>
      </c>
      <c r="G15085">
        <v>14</v>
      </c>
      <c r="H15085">
        <v>438</v>
      </c>
      <c r="I15085">
        <v>595</v>
      </c>
      <c r="J15085" t="s">
        <v>273</v>
      </c>
      <c r="L15085" t="s">
        <v>28</v>
      </c>
      <c r="M15085">
        <v>0</v>
      </c>
      <c r="N15085">
        <v>0</v>
      </c>
      <c r="O15085">
        <v>-1</v>
      </c>
      <c r="P15085" t="s">
        <v>41973</v>
      </c>
      <c r="Q15085" t="s">
        <v>53</v>
      </c>
      <c r="R15085" s="3">
        <v>43529.601087963</v>
      </c>
      <c r="S15085" t="s">
        <v>31</v>
      </c>
    </row>
    <row r="15086" customHeight="1" spans="1:19">
      <c r="A15086">
        <v>5173584872</v>
      </c>
      <c r="B15086" s="2" t="s">
        <v>41974</v>
      </c>
      <c r="C15086" t="s">
        <v>207</v>
      </c>
      <c r="D15086" t="s">
        <v>41</v>
      </c>
      <c r="E15086" t="s">
        <v>41975</v>
      </c>
      <c r="F15086" t="s">
        <v>41976</v>
      </c>
      <c r="G15086">
        <v>108</v>
      </c>
      <c r="H15086">
        <v>388</v>
      </c>
      <c r="I15086">
        <v>4314</v>
      </c>
      <c r="J15086" t="s">
        <v>50</v>
      </c>
      <c r="L15086" t="s">
        <v>28</v>
      </c>
      <c r="M15086">
        <v>1</v>
      </c>
      <c r="N15086">
        <v>0</v>
      </c>
      <c r="O15086">
        <v>-1</v>
      </c>
      <c r="P15086" t="s">
        <v>36</v>
      </c>
      <c r="Q15086" t="s">
        <v>53</v>
      </c>
      <c r="R15086" s="3">
        <v>41799.2758333333</v>
      </c>
      <c r="S15086" t="s">
        <v>31</v>
      </c>
    </row>
    <row r="15087" customHeight="1" spans="1:19">
      <c r="A15087">
        <v>7761750735</v>
      </c>
      <c r="B15087" s="2" t="s">
        <v>41977</v>
      </c>
      <c r="C15087" t="s">
        <v>21026</v>
      </c>
      <c r="D15087" t="s">
        <v>23</v>
      </c>
      <c r="E15087" t="s">
        <v>41978</v>
      </c>
      <c r="F15087" t="s">
        <v>41979</v>
      </c>
      <c r="G15087">
        <v>88</v>
      </c>
      <c r="H15087">
        <v>119</v>
      </c>
      <c r="I15087">
        <v>446</v>
      </c>
      <c r="J15087" t="s">
        <v>50</v>
      </c>
      <c r="L15087" t="s">
        <v>51</v>
      </c>
      <c r="M15087">
        <v>1</v>
      </c>
      <c r="N15087">
        <v>0</v>
      </c>
      <c r="O15087">
        <v>-1</v>
      </c>
      <c r="P15087" t="s">
        <v>30836</v>
      </c>
      <c r="Q15087" t="s">
        <v>53</v>
      </c>
      <c r="R15087" s="3">
        <v>44707.5312037037</v>
      </c>
      <c r="S15087" t="s">
        <v>38</v>
      </c>
    </row>
    <row r="15088" customHeight="1" spans="1:19">
      <c r="A15088">
        <v>6995685952</v>
      </c>
      <c r="B15088" s="2" t="s">
        <v>41980</v>
      </c>
      <c r="C15088" t="s">
        <v>73</v>
      </c>
      <c r="D15088" t="s">
        <v>23</v>
      </c>
      <c r="E15088" t="s">
        <v>41981</v>
      </c>
      <c r="F15088" t="s">
        <v>41982</v>
      </c>
      <c r="G15088">
        <v>1218</v>
      </c>
      <c r="H15088">
        <v>956</v>
      </c>
      <c r="I15088">
        <v>4112</v>
      </c>
      <c r="J15088" t="s">
        <v>35</v>
      </c>
      <c r="L15088" t="s">
        <v>51</v>
      </c>
      <c r="M15088">
        <v>5</v>
      </c>
      <c r="N15088">
        <v>1</v>
      </c>
      <c r="O15088">
        <v>0</v>
      </c>
      <c r="P15088" t="s">
        <v>41983</v>
      </c>
      <c r="Q15088" t="s">
        <v>37</v>
      </c>
      <c r="R15088" s="3">
        <v>43511.1561458333</v>
      </c>
      <c r="S15088" t="s">
        <v>31</v>
      </c>
    </row>
    <row r="15089" customHeight="1" spans="1:21">
      <c r="A15089">
        <v>6145197258</v>
      </c>
      <c r="B15089" s="2" t="s">
        <v>41984</v>
      </c>
      <c r="C15089" t="s">
        <v>22913</v>
      </c>
      <c r="E15089" t="s">
        <v>41985</v>
      </c>
      <c r="F15089" t="s">
        <v>41986</v>
      </c>
      <c r="G15089">
        <v>165</v>
      </c>
      <c r="H15089">
        <v>291</v>
      </c>
      <c r="I15089">
        <v>247</v>
      </c>
      <c r="J15089" t="s">
        <v>111</v>
      </c>
      <c r="L15089" t="s">
        <v>28</v>
      </c>
      <c r="M15089">
        <v>1</v>
      </c>
      <c r="N15089">
        <v>1</v>
      </c>
      <c r="O15089">
        <v>0</v>
      </c>
      <c r="P15089" t="s">
        <v>41987</v>
      </c>
      <c r="Q15089" t="s">
        <v>318</v>
      </c>
      <c r="R15089" s="3">
        <v>42787.7255555556</v>
      </c>
      <c r="S15089" t="s">
        <v>54</v>
      </c>
      <c r="U15089" t="s">
        <v>19900</v>
      </c>
    </row>
    <row r="15090" customHeight="1" spans="1:19">
      <c r="A15090">
        <v>1816144377</v>
      </c>
      <c r="B15090" s="2" t="s">
        <v>41988</v>
      </c>
      <c r="C15090" t="s">
        <v>73</v>
      </c>
      <c r="D15090" t="s">
        <v>23</v>
      </c>
      <c r="E15090" t="s">
        <v>41989</v>
      </c>
      <c r="F15090" t="s">
        <v>41990</v>
      </c>
      <c r="G15090">
        <v>134655</v>
      </c>
      <c r="H15090">
        <v>692</v>
      </c>
      <c r="I15090">
        <v>10526</v>
      </c>
      <c r="J15090" t="s">
        <v>106</v>
      </c>
      <c r="K15090" t="s">
        <v>187</v>
      </c>
      <c r="L15090" t="s">
        <v>28</v>
      </c>
      <c r="M15090">
        <v>6</v>
      </c>
      <c r="N15090">
        <v>0</v>
      </c>
      <c r="O15090">
        <v>-1</v>
      </c>
      <c r="P15090" t="s">
        <v>29</v>
      </c>
      <c r="Q15090" t="s">
        <v>37</v>
      </c>
      <c r="R15090" s="3">
        <v>41541.8339930556</v>
      </c>
      <c r="S15090" t="s">
        <v>31</v>
      </c>
    </row>
    <row r="15091" customHeight="1" spans="1:19">
      <c r="A15091">
        <v>1816144377</v>
      </c>
      <c r="B15091" s="2" t="s">
        <v>41991</v>
      </c>
      <c r="C15091" t="s">
        <v>207</v>
      </c>
      <c r="D15091" t="s">
        <v>41</v>
      </c>
      <c r="E15091" t="s">
        <v>41989</v>
      </c>
      <c r="F15091" t="s">
        <v>41990</v>
      </c>
      <c r="G15091">
        <v>134655</v>
      </c>
      <c r="H15091">
        <v>692</v>
      </c>
      <c r="I15091">
        <v>10526</v>
      </c>
      <c r="J15091" t="s">
        <v>106</v>
      </c>
      <c r="K15091" t="s">
        <v>187</v>
      </c>
      <c r="L15091" t="s">
        <v>28</v>
      </c>
      <c r="M15091">
        <v>6</v>
      </c>
      <c r="N15091">
        <v>0</v>
      </c>
      <c r="O15091">
        <v>-1</v>
      </c>
      <c r="P15091" t="s">
        <v>29</v>
      </c>
      <c r="Q15091" t="s">
        <v>37</v>
      </c>
      <c r="R15091" s="3">
        <v>41541.8339930556</v>
      </c>
      <c r="S15091" t="s">
        <v>31</v>
      </c>
    </row>
    <row r="15092" customHeight="1" spans="1:19">
      <c r="A15092">
        <v>6429776517</v>
      </c>
      <c r="B15092" s="2" t="s">
        <v>41992</v>
      </c>
      <c r="C15092" t="s">
        <v>22</v>
      </c>
      <c r="D15092" t="s">
        <v>23</v>
      </c>
      <c r="E15092" t="s">
        <v>41993</v>
      </c>
      <c r="F15092" t="s">
        <v>41994</v>
      </c>
      <c r="G15092">
        <v>4</v>
      </c>
      <c r="H15092">
        <v>92</v>
      </c>
      <c r="I15092">
        <v>634</v>
      </c>
      <c r="J15092" t="s">
        <v>35</v>
      </c>
      <c r="L15092" t="s">
        <v>51</v>
      </c>
      <c r="M15092">
        <v>0</v>
      </c>
      <c r="N15092">
        <v>0</v>
      </c>
      <c r="O15092">
        <v>-1</v>
      </c>
      <c r="P15092" t="s">
        <v>36</v>
      </c>
      <c r="Q15092" t="s">
        <v>1196</v>
      </c>
      <c r="R15092" s="3">
        <v>43078.8822569444</v>
      </c>
      <c r="S15092" t="s">
        <v>31</v>
      </c>
    </row>
    <row r="15093" customHeight="1" spans="1:19">
      <c r="A15093">
        <v>7497316988</v>
      </c>
      <c r="B15093" s="2" t="s">
        <v>41995</v>
      </c>
      <c r="C15093" t="s">
        <v>210</v>
      </c>
      <c r="D15093" t="s">
        <v>41</v>
      </c>
      <c r="E15093" t="s">
        <v>41996</v>
      </c>
      <c r="G15093">
        <v>50</v>
      </c>
      <c r="H15093">
        <v>232</v>
      </c>
      <c r="I15093">
        <v>2030</v>
      </c>
      <c r="J15093" t="s">
        <v>35</v>
      </c>
      <c r="L15093" t="s">
        <v>28</v>
      </c>
      <c r="M15093">
        <v>0</v>
      </c>
      <c r="N15093">
        <v>0</v>
      </c>
      <c r="O15093">
        <v>-1</v>
      </c>
      <c r="P15093" t="s">
        <v>36</v>
      </c>
      <c r="Q15093" t="s">
        <v>71</v>
      </c>
      <c r="R15093" s="3">
        <v>44070.5606944444</v>
      </c>
      <c r="S15093" t="s">
        <v>31</v>
      </c>
    </row>
    <row r="15094" customHeight="1" spans="1:19">
      <c r="A15094">
        <v>6138397905</v>
      </c>
      <c r="B15094" s="2" t="s">
        <v>41997</v>
      </c>
      <c r="C15094" t="s">
        <v>22</v>
      </c>
      <c r="D15094" t="s">
        <v>23</v>
      </c>
      <c r="E15094" t="s">
        <v>41998</v>
      </c>
      <c r="F15094" t="s">
        <v>41999</v>
      </c>
      <c r="G15094">
        <v>49</v>
      </c>
      <c r="H15094">
        <v>427</v>
      </c>
      <c r="I15094">
        <v>6</v>
      </c>
      <c r="J15094" t="s">
        <v>35</v>
      </c>
      <c r="L15094" t="s">
        <v>28</v>
      </c>
      <c r="M15094">
        <v>0</v>
      </c>
      <c r="N15094">
        <v>0</v>
      </c>
      <c r="O15094">
        <v>-1</v>
      </c>
      <c r="P15094" t="s">
        <v>36</v>
      </c>
      <c r="Q15094" t="s">
        <v>84</v>
      </c>
      <c r="R15094" s="3">
        <v>42784.8763310185</v>
      </c>
      <c r="S15094" t="s">
        <v>31</v>
      </c>
    </row>
    <row r="15095" customHeight="1" spans="1:21">
      <c r="A15095">
        <v>1496878963</v>
      </c>
      <c r="B15095" s="2" t="s">
        <v>42000</v>
      </c>
      <c r="C15095" t="s">
        <v>207</v>
      </c>
      <c r="D15095" t="s">
        <v>41</v>
      </c>
      <c r="E15095" t="s">
        <v>42001</v>
      </c>
      <c r="F15095" t="s">
        <v>42002</v>
      </c>
      <c r="G15095">
        <v>146212</v>
      </c>
      <c r="H15095">
        <v>4963</v>
      </c>
      <c r="I15095">
        <v>32409</v>
      </c>
      <c r="J15095" t="s">
        <v>26</v>
      </c>
      <c r="K15095" t="s">
        <v>99</v>
      </c>
      <c r="L15095" t="s">
        <v>28</v>
      </c>
      <c r="M15095">
        <v>7</v>
      </c>
      <c r="N15095">
        <v>1</v>
      </c>
      <c r="O15095">
        <v>0</v>
      </c>
      <c r="P15095" t="s">
        <v>36</v>
      </c>
      <c r="Q15095" t="s">
        <v>30</v>
      </c>
      <c r="R15095" s="3">
        <v>40156.1116435185</v>
      </c>
      <c r="S15095" t="s">
        <v>54</v>
      </c>
      <c r="U15095" t="s">
        <v>585</v>
      </c>
    </row>
    <row r="15096" customHeight="1" spans="1:19">
      <c r="A15096">
        <v>6109004904</v>
      </c>
      <c r="B15096" s="2" t="s">
        <v>42003</v>
      </c>
      <c r="C15096" t="s">
        <v>207</v>
      </c>
      <c r="D15096" t="s">
        <v>41</v>
      </c>
      <c r="E15096" t="s">
        <v>42004</v>
      </c>
      <c r="F15096" t="s">
        <v>42005</v>
      </c>
      <c r="G15096">
        <v>176</v>
      </c>
      <c r="H15096">
        <v>56</v>
      </c>
      <c r="I15096">
        <v>9</v>
      </c>
      <c r="J15096" t="s">
        <v>35</v>
      </c>
      <c r="L15096" t="s">
        <v>51</v>
      </c>
      <c r="M15096">
        <v>0</v>
      </c>
      <c r="N15096">
        <v>0</v>
      </c>
      <c r="O15096">
        <v>-1</v>
      </c>
      <c r="P15096" t="s">
        <v>36</v>
      </c>
      <c r="Q15096" t="s">
        <v>231</v>
      </c>
      <c r="R15096" s="3">
        <v>42750.6244560185</v>
      </c>
      <c r="S15096" t="s">
        <v>31</v>
      </c>
    </row>
    <row r="15097" customHeight="1" spans="1:21">
      <c r="A15097">
        <v>6300588505</v>
      </c>
      <c r="B15097" s="2" t="s">
        <v>42006</v>
      </c>
      <c r="C15097" t="s">
        <v>25642</v>
      </c>
      <c r="E15097" t="s">
        <v>42007</v>
      </c>
      <c r="F15097" t="s">
        <v>42008</v>
      </c>
      <c r="G15097">
        <v>92</v>
      </c>
      <c r="H15097">
        <v>728</v>
      </c>
      <c r="I15097">
        <v>441</v>
      </c>
      <c r="J15097" t="s">
        <v>68</v>
      </c>
      <c r="L15097" t="s">
        <v>51</v>
      </c>
      <c r="M15097">
        <v>1</v>
      </c>
      <c r="N15097">
        <v>0</v>
      </c>
      <c r="O15097">
        <v>-1</v>
      </c>
      <c r="P15097" t="s">
        <v>134</v>
      </c>
      <c r="Q15097" t="s">
        <v>71</v>
      </c>
      <c r="R15097" s="3">
        <v>42917.8611342593</v>
      </c>
      <c r="S15097" t="s">
        <v>31</v>
      </c>
      <c r="U15097" t="s">
        <v>42009</v>
      </c>
    </row>
    <row r="15098" customHeight="1" spans="1:19">
      <c r="A15098">
        <v>7757845052</v>
      </c>
      <c r="B15098" s="2" t="s">
        <v>42010</v>
      </c>
      <c r="C15098" t="s">
        <v>5802</v>
      </c>
      <c r="D15098" t="s">
        <v>23</v>
      </c>
      <c r="E15098" t="s">
        <v>42011</v>
      </c>
      <c r="F15098" t="s">
        <v>42012</v>
      </c>
      <c r="G15098">
        <v>12</v>
      </c>
      <c r="H15098">
        <v>108</v>
      </c>
      <c r="I15098">
        <v>407</v>
      </c>
      <c r="J15098" t="s">
        <v>35</v>
      </c>
      <c r="L15098" t="s">
        <v>51</v>
      </c>
      <c r="M15098">
        <v>0</v>
      </c>
      <c r="N15098">
        <v>0</v>
      </c>
      <c r="O15098">
        <v>-1</v>
      </c>
      <c r="P15098" t="s">
        <v>668</v>
      </c>
      <c r="R15098" s="3">
        <v>44692.5867939815</v>
      </c>
      <c r="S15098" t="s">
        <v>38</v>
      </c>
    </row>
    <row r="15099" customHeight="1" spans="1:19">
      <c r="A15099">
        <v>6550752407</v>
      </c>
      <c r="B15099" s="2" t="s">
        <v>42013</v>
      </c>
      <c r="C15099" t="s">
        <v>5802</v>
      </c>
      <c r="D15099" t="s">
        <v>23</v>
      </c>
      <c r="E15099" t="s">
        <v>42014</v>
      </c>
      <c r="G15099">
        <v>1</v>
      </c>
      <c r="H15099">
        <v>416</v>
      </c>
      <c r="I15099">
        <v>5</v>
      </c>
      <c r="J15099" t="s">
        <v>35</v>
      </c>
      <c r="L15099" t="s">
        <v>28</v>
      </c>
      <c r="M15099">
        <v>0</v>
      </c>
      <c r="N15099">
        <v>0</v>
      </c>
      <c r="O15099">
        <v>-1</v>
      </c>
      <c r="P15099" t="s">
        <v>36</v>
      </c>
      <c r="R15099" s="3">
        <v>43236.3304166667</v>
      </c>
      <c r="S15099" t="s">
        <v>31</v>
      </c>
    </row>
    <row r="15100" customHeight="1" spans="1:19">
      <c r="A15100">
        <v>7020690869</v>
      </c>
      <c r="B15100" s="2" t="s">
        <v>42015</v>
      </c>
      <c r="C15100" t="s">
        <v>21026</v>
      </c>
      <c r="D15100" t="s">
        <v>23</v>
      </c>
      <c r="E15100" t="s">
        <v>42016</v>
      </c>
      <c r="G15100">
        <v>12</v>
      </c>
      <c r="H15100">
        <v>47</v>
      </c>
      <c r="I15100">
        <v>25</v>
      </c>
      <c r="J15100" t="s">
        <v>35</v>
      </c>
      <c r="L15100" t="s">
        <v>28</v>
      </c>
      <c r="M15100">
        <v>0</v>
      </c>
      <c r="N15100">
        <v>0</v>
      </c>
      <c r="O15100">
        <v>-1</v>
      </c>
      <c r="P15100" t="s">
        <v>36</v>
      </c>
      <c r="Q15100" t="s">
        <v>265</v>
      </c>
      <c r="R15100" s="3">
        <v>43529.5013425926</v>
      </c>
      <c r="S15100" t="s">
        <v>38</v>
      </c>
    </row>
    <row r="15101" customHeight="1" spans="1:19">
      <c r="A15101">
        <v>5628843054</v>
      </c>
      <c r="B15101" s="2" t="s">
        <v>42017</v>
      </c>
      <c r="C15101" t="s">
        <v>5802</v>
      </c>
      <c r="D15101" t="s">
        <v>23</v>
      </c>
      <c r="E15101" t="s">
        <v>42018</v>
      </c>
      <c r="F15101" t="s">
        <v>42019</v>
      </c>
      <c r="G15101">
        <v>28</v>
      </c>
      <c r="H15101">
        <v>92</v>
      </c>
      <c r="I15101">
        <v>26</v>
      </c>
      <c r="J15101" t="s">
        <v>35</v>
      </c>
      <c r="L15101" t="s">
        <v>28</v>
      </c>
      <c r="M15101">
        <v>0</v>
      </c>
      <c r="N15101">
        <v>0</v>
      </c>
      <c r="O15101">
        <v>-1</v>
      </c>
      <c r="P15101" t="s">
        <v>36</v>
      </c>
      <c r="Q15101" t="s">
        <v>245</v>
      </c>
      <c r="R15101" s="3">
        <v>42747.5944907407</v>
      </c>
      <c r="S15101" t="s">
        <v>31</v>
      </c>
    </row>
    <row r="15102" customHeight="1" spans="1:19">
      <c r="A15102">
        <v>5628843054</v>
      </c>
      <c r="B15102" s="2" t="s">
        <v>42020</v>
      </c>
      <c r="C15102" t="s">
        <v>25128</v>
      </c>
      <c r="D15102" t="s">
        <v>41</v>
      </c>
      <c r="E15102" t="s">
        <v>42018</v>
      </c>
      <c r="F15102" t="s">
        <v>42019</v>
      </c>
      <c r="G15102">
        <v>28</v>
      </c>
      <c r="H15102">
        <v>92</v>
      </c>
      <c r="I15102">
        <v>26</v>
      </c>
      <c r="J15102" t="s">
        <v>35</v>
      </c>
      <c r="L15102" t="s">
        <v>28</v>
      </c>
      <c r="M15102">
        <v>0</v>
      </c>
      <c r="N15102">
        <v>0</v>
      </c>
      <c r="O15102">
        <v>-1</v>
      </c>
      <c r="P15102" t="s">
        <v>36</v>
      </c>
      <c r="Q15102" t="s">
        <v>245</v>
      </c>
      <c r="R15102" s="3">
        <v>42747.5944907407</v>
      </c>
      <c r="S15102" t="s">
        <v>31</v>
      </c>
    </row>
    <row r="15103" customHeight="1" spans="1:19">
      <c r="A15103">
        <v>5628843054</v>
      </c>
      <c r="B15103" s="2" t="s">
        <v>42021</v>
      </c>
      <c r="C15103" t="s">
        <v>5802</v>
      </c>
      <c r="D15103" t="s">
        <v>23</v>
      </c>
      <c r="E15103" t="s">
        <v>42018</v>
      </c>
      <c r="F15103" t="s">
        <v>42019</v>
      </c>
      <c r="G15103">
        <v>28</v>
      </c>
      <c r="H15103">
        <v>92</v>
      </c>
      <c r="I15103">
        <v>26</v>
      </c>
      <c r="J15103" t="s">
        <v>35</v>
      </c>
      <c r="L15103" t="s">
        <v>28</v>
      </c>
      <c r="M15103">
        <v>0</v>
      </c>
      <c r="N15103">
        <v>0</v>
      </c>
      <c r="O15103">
        <v>-1</v>
      </c>
      <c r="P15103" t="s">
        <v>36</v>
      </c>
      <c r="Q15103" t="s">
        <v>245</v>
      </c>
      <c r="R15103" s="3">
        <v>42747.5944907407</v>
      </c>
      <c r="S15103" t="s">
        <v>31</v>
      </c>
    </row>
    <row r="15104" customHeight="1" spans="1:19">
      <c r="A15104">
        <v>5628843054</v>
      </c>
      <c r="B15104" s="2" t="s">
        <v>42022</v>
      </c>
      <c r="C15104" t="s">
        <v>210</v>
      </c>
      <c r="D15104" t="s">
        <v>41</v>
      </c>
      <c r="E15104" t="s">
        <v>42018</v>
      </c>
      <c r="F15104" t="s">
        <v>42019</v>
      </c>
      <c r="G15104">
        <v>28</v>
      </c>
      <c r="H15104">
        <v>92</v>
      </c>
      <c r="I15104">
        <v>26</v>
      </c>
      <c r="J15104" t="s">
        <v>35</v>
      </c>
      <c r="L15104" t="s">
        <v>28</v>
      </c>
      <c r="M15104">
        <v>0</v>
      </c>
      <c r="N15104">
        <v>0</v>
      </c>
      <c r="O15104">
        <v>-1</v>
      </c>
      <c r="P15104" t="s">
        <v>36</v>
      </c>
      <c r="Q15104" t="s">
        <v>245</v>
      </c>
      <c r="R15104" s="3">
        <v>42747.5944907407</v>
      </c>
      <c r="S15104" t="s">
        <v>31</v>
      </c>
    </row>
    <row r="15105" customHeight="1" spans="1:19">
      <c r="A15105">
        <v>7716467799</v>
      </c>
      <c r="B15105" s="2" t="s">
        <v>42023</v>
      </c>
      <c r="C15105" t="s">
        <v>22</v>
      </c>
      <c r="D15105" t="s">
        <v>23</v>
      </c>
      <c r="E15105" t="s">
        <v>42024</v>
      </c>
      <c r="F15105" t="s">
        <v>42025</v>
      </c>
      <c r="G15105">
        <v>3</v>
      </c>
      <c r="H15105">
        <v>227</v>
      </c>
      <c r="I15105">
        <v>104</v>
      </c>
      <c r="J15105" t="s">
        <v>50</v>
      </c>
      <c r="L15105" t="s">
        <v>28</v>
      </c>
      <c r="M15105">
        <v>2</v>
      </c>
      <c r="N15105">
        <v>0</v>
      </c>
      <c r="O15105">
        <v>-1</v>
      </c>
      <c r="P15105" t="s">
        <v>42026</v>
      </c>
      <c r="Q15105" t="s">
        <v>71</v>
      </c>
      <c r="R15105" s="3">
        <v>44495.9635416667</v>
      </c>
      <c r="S15105" t="s">
        <v>38</v>
      </c>
    </row>
    <row r="15106" customHeight="1" spans="1:19">
      <c r="A15106">
        <v>7769538207</v>
      </c>
      <c r="B15106" s="2" t="s">
        <v>42027</v>
      </c>
      <c r="C15106" t="s">
        <v>21026</v>
      </c>
      <c r="D15106" t="s">
        <v>23</v>
      </c>
      <c r="E15106" t="s">
        <v>42028</v>
      </c>
      <c r="G15106">
        <v>1</v>
      </c>
      <c r="H15106">
        <v>11</v>
      </c>
      <c r="I15106">
        <v>14</v>
      </c>
      <c r="J15106" t="s">
        <v>273</v>
      </c>
      <c r="K15106" t="s">
        <v>1518</v>
      </c>
      <c r="L15106" t="s">
        <v>28</v>
      </c>
      <c r="M15106">
        <v>0</v>
      </c>
      <c r="N15106">
        <v>0</v>
      </c>
      <c r="O15106">
        <v>-1</v>
      </c>
      <c r="P15106" t="s">
        <v>42029</v>
      </c>
      <c r="Q15106" t="s">
        <v>79</v>
      </c>
      <c r="R15106" s="3">
        <v>44746.4240393518</v>
      </c>
      <c r="S15106" t="s">
        <v>38</v>
      </c>
    </row>
    <row r="15107" customHeight="1" spans="1:19">
      <c r="A15107">
        <v>1794178170</v>
      </c>
      <c r="B15107" s="2" t="s">
        <v>42030</v>
      </c>
      <c r="C15107" t="s">
        <v>25642</v>
      </c>
      <c r="E15107" t="s">
        <v>42031</v>
      </c>
      <c r="F15107" t="s">
        <v>42032</v>
      </c>
      <c r="G15107">
        <v>900</v>
      </c>
      <c r="H15107">
        <v>238</v>
      </c>
      <c r="I15107">
        <v>4019</v>
      </c>
      <c r="J15107" t="s">
        <v>50</v>
      </c>
      <c r="K15107" t="s">
        <v>463</v>
      </c>
      <c r="L15107" t="s">
        <v>28</v>
      </c>
      <c r="M15107">
        <v>2</v>
      </c>
      <c r="N15107">
        <v>0</v>
      </c>
      <c r="O15107">
        <v>-1</v>
      </c>
      <c r="P15107" t="s">
        <v>42033</v>
      </c>
      <c r="Q15107" t="s">
        <v>71</v>
      </c>
      <c r="R15107" s="3">
        <v>40408.4665277778</v>
      </c>
      <c r="S15107" t="s">
        <v>31</v>
      </c>
    </row>
    <row r="15108" customHeight="1" spans="1:19">
      <c r="A15108">
        <v>2025799307</v>
      </c>
      <c r="B15108" s="2" t="s">
        <v>42034</v>
      </c>
      <c r="C15108" t="s">
        <v>25642</v>
      </c>
      <c r="E15108" t="s">
        <v>42035</v>
      </c>
      <c r="F15108" t="s">
        <v>42036</v>
      </c>
      <c r="G15108">
        <v>403</v>
      </c>
      <c r="H15108">
        <v>383</v>
      </c>
      <c r="I15108">
        <v>232</v>
      </c>
      <c r="J15108" t="s">
        <v>26</v>
      </c>
      <c r="L15108" t="s">
        <v>28</v>
      </c>
      <c r="M15108">
        <v>0</v>
      </c>
      <c r="N15108">
        <v>0</v>
      </c>
      <c r="O15108">
        <v>-1</v>
      </c>
      <c r="P15108" t="s">
        <v>42037</v>
      </c>
      <c r="R15108" s="3">
        <v>40617.0276157407</v>
      </c>
      <c r="S15108" t="s">
        <v>31</v>
      </c>
    </row>
    <row r="15109" customHeight="1" spans="1:21">
      <c r="A15109">
        <v>1630546705</v>
      </c>
      <c r="B15109" s="2" t="s">
        <v>42038</v>
      </c>
      <c r="C15109" t="s">
        <v>22</v>
      </c>
      <c r="D15109" t="s">
        <v>23</v>
      </c>
      <c r="E15109" t="s">
        <v>42039</v>
      </c>
      <c r="F15109" t="s">
        <v>42040</v>
      </c>
      <c r="G15109">
        <v>511</v>
      </c>
      <c r="H15109">
        <v>825</v>
      </c>
      <c r="I15109">
        <v>1684</v>
      </c>
      <c r="J15109" t="s">
        <v>106</v>
      </c>
      <c r="K15109" t="s">
        <v>42041</v>
      </c>
      <c r="L15109" t="s">
        <v>28</v>
      </c>
      <c r="M15109">
        <v>0</v>
      </c>
      <c r="N15109">
        <v>0</v>
      </c>
      <c r="O15109">
        <v>220</v>
      </c>
      <c r="P15109" t="s">
        <v>2925</v>
      </c>
      <c r="Q15109" t="s">
        <v>37</v>
      </c>
      <c r="R15109" s="3">
        <v>40280.0845023148</v>
      </c>
      <c r="S15109" t="s">
        <v>31</v>
      </c>
      <c r="T15109" t="s">
        <v>42042</v>
      </c>
      <c r="U15109" t="s">
        <v>42043</v>
      </c>
    </row>
    <row r="15110" customHeight="1" spans="1:21">
      <c r="A15110">
        <v>5587697675</v>
      </c>
      <c r="B15110" s="2" t="s">
        <v>42044</v>
      </c>
      <c r="C15110" t="s">
        <v>226</v>
      </c>
      <c r="D15110" t="s">
        <v>41</v>
      </c>
      <c r="E15110" t="s">
        <v>42045</v>
      </c>
      <c r="F15110" t="s">
        <v>42046</v>
      </c>
      <c r="G15110">
        <v>68</v>
      </c>
      <c r="H15110">
        <v>175</v>
      </c>
      <c r="I15110">
        <v>41</v>
      </c>
      <c r="J15110" t="s">
        <v>289</v>
      </c>
      <c r="L15110" t="s">
        <v>28</v>
      </c>
      <c r="M15110">
        <v>1</v>
      </c>
      <c r="N15110">
        <v>0</v>
      </c>
      <c r="O15110">
        <v>-1</v>
      </c>
      <c r="P15110" t="s">
        <v>42047</v>
      </c>
      <c r="Q15110" t="s">
        <v>46</v>
      </c>
      <c r="R15110" s="3">
        <v>42108.4904513889</v>
      </c>
      <c r="S15110" t="s">
        <v>31</v>
      </c>
      <c r="U15110" t="s">
        <v>18851</v>
      </c>
    </row>
    <row r="15111" customHeight="1" spans="1:21">
      <c r="A15111">
        <v>5234041587</v>
      </c>
      <c r="B15111" s="2" t="s">
        <v>42048</v>
      </c>
      <c r="C15111" t="s">
        <v>25642</v>
      </c>
      <c r="E15111" t="s">
        <v>42049</v>
      </c>
      <c r="G15111">
        <v>33</v>
      </c>
      <c r="H15111">
        <v>735</v>
      </c>
      <c r="I15111">
        <v>4120</v>
      </c>
      <c r="J15111" t="s">
        <v>1036</v>
      </c>
      <c r="K15111" t="s">
        <v>16258</v>
      </c>
      <c r="L15111" t="s">
        <v>28</v>
      </c>
      <c r="M15111">
        <v>3</v>
      </c>
      <c r="N15111">
        <v>0</v>
      </c>
      <c r="O15111">
        <v>-1</v>
      </c>
      <c r="P15111" t="s">
        <v>11556</v>
      </c>
      <c r="Q15111" t="s">
        <v>160</v>
      </c>
      <c r="R15111" s="3">
        <v>41847.7626851852</v>
      </c>
      <c r="S15111" t="s">
        <v>31</v>
      </c>
      <c r="U15111" t="s">
        <v>42050</v>
      </c>
    </row>
    <row r="15112" customHeight="1" spans="1:19">
      <c r="A15112">
        <v>1222444947</v>
      </c>
      <c r="B15112" s="2" t="s">
        <v>42051</v>
      </c>
      <c r="C15112" t="s">
        <v>207</v>
      </c>
      <c r="D15112" t="s">
        <v>41</v>
      </c>
      <c r="E15112" t="s">
        <v>42052</v>
      </c>
      <c r="F15112" t="s">
        <v>42053</v>
      </c>
      <c r="G15112">
        <v>135</v>
      </c>
      <c r="H15112">
        <v>1193</v>
      </c>
      <c r="I15112">
        <v>8377</v>
      </c>
      <c r="J15112" t="s">
        <v>495</v>
      </c>
      <c r="L15112" t="s">
        <v>28</v>
      </c>
      <c r="M15112">
        <v>2</v>
      </c>
      <c r="N15112">
        <v>0</v>
      </c>
      <c r="O15112">
        <v>-1</v>
      </c>
      <c r="Q15112" t="s">
        <v>386</v>
      </c>
      <c r="R15112" s="3">
        <v>40546.9451041667</v>
      </c>
      <c r="S15112" t="s">
        <v>31</v>
      </c>
    </row>
    <row r="15113" customHeight="1" spans="1:19">
      <c r="A15113">
        <v>1222444947</v>
      </c>
      <c r="B15113" s="2" t="s">
        <v>42054</v>
      </c>
      <c r="C15113" t="s">
        <v>73</v>
      </c>
      <c r="D15113" t="s">
        <v>23</v>
      </c>
      <c r="E15113" t="s">
        <v>42052</v>
      </c>
      <c r="F15113" t="s">
        <v>42053</v>
      </c>
      <c r="G15113">
        <v>135</v>
      </c>
      <c r="H15113">
        <v>1193</v>
      </c>
      <c r="I15113">
        <v>8377</v>
      </c>
      <c r="J15113" t="s">
        <v>495</v>
      </c>
      <c r="L15113" t="s">
        <v>28</v>
      </c>
      <c r="M15113">
        <v>2</v>
      </c>
      <c r="N15113">
        <v>0</v>
      </c>
      <c r="O15113">
        <v>-1</v>
      </c>
      <c r="Q15113" t="s">
        <v>386</v>
      </c>
      <c r="R15113" s="3">
        <v>40546.9451041667</v>
      </c>
      <c r="S15113" t="s">
        <v>31</v>
      </c>
    </row>
    <row r="15114" customHeight="1" spans="1:21">
      <c r="A15114">
        <v>7757148926</v>
      </c>
      <c r="B15114" s="2" t="s">
        <v>42055</v>
      </c>
      <c r="C15114" t="s">
        <v>21026</v>
      </c>
      <c r="D15114" t="s">
        <v>23</v>
      </c>
      <c r="E15114" t="s">
        <v>42056</v>
      </c>
      <c r="F15114" t="s">
        <v>42057</v>
      </c>
      <c r="G15114">
        <v>5674</v>
      </c>
      <c r="H15114">
        <v>208</v>
      </c>
      <c r="I15114">
        <v>355</v>
      </c>
      <c r="J15114" t="s">
        <v>495</v>
      </c>
      <c r="L15114" t="s">
        <v>28</v>
      </c>
      <c r="M15114">
        <v>2</v>
      </c>
      <c r="N15114">
        <v>0</v>
      </c>
      <c r="O15114">
        <v>-1</v>
      </c>
      <c r="P15114" t="s">
        <v>36</v>
      </c>
      <c r="Q15114" t="s">
        <v>386</v>
      </c>
      <c r="R15114" s="3">
        <v>44682.9934027778</v>
      </c>
      <c r="S15114" t="s">
        <v>31</v>
      </c>
      <c r="T15114" t="s">
        <v>1507</v>
      </c>
      <c r="U15114" t="s">
        <v>2927</v>
      </c>
    </row>
    <row r="15115" customHeight="1" spans="1:20">
      <c r="A15115">
        <v>5061850793</v>
      </c>
      <c r="B15115" s="2" t="s">
        <v>42058</v>
      </c>
      <c r="C15115" t="s">
        <v>22</v>
      </c>
      <c r="D15115" t="s">
        <v>23</v>
      </c>
      <c r="E15115" t="s">
        <v>42059</v>
      </c>
      <c r="F15115" t="s">
        <v>42060</v>
      </c>
      <c r="G15115">
        <v>95</v>
      </c>
      <c r="H15115">
        <v>380</v>
      </c>
      <c r="I15115">
        <v>728</v>
      </c>
      <c r="J15115" t="s">
        <v>204</v>
      </c>
      <c r="K15115" t="s">
        <v>220</v>
      </c>
      <c r="L15115" t="s">
        <v>28</v>
      </c>
      <c r="M15115">
        <v>2</v>
      </c>
      <c r="N15115">
        <v>0</v>
      </c>
      <c r="O15115">
        <v>-1</v>
      </c>
      <c r="P15115" t="s">
        <v>9500</v>
      </c>
      <c r="Q15115" t="s">
        <v>84</v>
      </c>
      <c r="R15115" s="3">
        <v>41705.7043402778</v>
      </c>
      <c r="S15115" t="s">
        <v>31</v>
      </c>
      <c r="T15115" t="s">
        <v>42061</v>
      </c>
    </row>
    <row r="15116" customHeight="1" spans="1:21">
      <c r="A15116">
        <v>3803869764</v>
      </c>
      <c r="B15116" s="2" t="s">
        <v>42062</v>
      </c>
      <c r="C15116" t="s">
        <v>207</v>
      </c>
      <c r="D15116" t="s">
        <v>41</v>
      </c>
      <c r="E15116" t="s">
        <v>42063</v>
      </c>
      <c r="F15116" t="s">
        <v>31863</v>
      </c>
      <c r="G15116">
        <v>1056</v>
      </c>
      <c r="H15116">
        <v>694</v>
      </c>
      <c r="I15116">
        <v>9829</v>
      </c>
      <c r="J15116" t="s">
        <v>60</v>
      </c>
      <c r="K15116" t="s">
        <v>61</v>
      </c>
      <c r="L15116" t="s">
        <v>51</v>
      </c>
      <c r="M15116">
        <v>5</v>
      </c>
      <c r="N15116">
        <v>0</v>
      </c>
      <c r="O15116">
        <v>-1</v>
      </c>
      <c r="P15116" t="s">
        <v>653</v>
      </c>
      <c r="Q15116" t="s">
        <v>63</v>
      </c>
      <c r="R15116" s="3">
        <v>41534.9282523148</v>
      </c>
      <c r="S15116" t="s">
        <v>31</v>
      </c>
      <c r="U15116" t="s">
        <v>7189</v>
      </c>
    </row>
    <row r="15117" customHeight="1" spans="1:19">
      <c r="A15117">
        <v>7216498498</v>
      </c>
      <c r="B15117" s="2" t="s">
        <v>42064</v>
      </c>
      <c r="C15117" t="s">
        <v>207</v>
      </c>
      <c r="D15117" t="s">
        <v>41</v>
      </c>
      <c r="E15117" t="s">
        <v>42065</v>
      </c>
      <c r="F15117" t="s">
        <v>42066</v>
      </c>
      <c r="G15117">
        <v>3</v>
      </c>
      <c r="H15117">
        <v>72</v>
      </c>
      <c r="I15117">
        <v>702</v>
      </c>
      <c r="J15117" t="s">
        <v>273</v>
      </c>
      <c r="L15117" t="s">
        <v>51</v>
      </c>
      <c r="M15117">
        <v>2</v>
      </c>
      <c r="N15117">
        <v>0</v>
      </c>
      <c r="O15117">
        <v>-1</v>
      </c>
      <c r="P15117" t="s">
        <v>42067</v>
      </c>
      <c r="Q15117" t="s">
        <v>276</v>
      </c>
      <c r="R15117" s="3">
        <v>43649.9005671296</v>
      </c>
      <c r="S15117" t="s">
        <v>31</v>
      </c>
    </row>
    <row r="15118" customHeight="1" spans="1:19">
      <c r="A15118">
        <v>7216498498</v>
      </c>
      <c r="B15118" s="2" t="s">
        <v>42068</v>
      </c>
      <c r="C15118" t="s">
        <v>73</v>
      </c>
      <c r="D15118" t="s">
        <v>23</v>
      </c>
      <c r="E15118" t="s">
        <v>42065</v>
      </c>
      <c r="F15118" t="s">
        <v>42066</v>
      </c>
      <c r="G15118">
        <v>3</v>
      </c>
      <c r="H15118">
        <v>72</v>
      </c>
      <c r="I15118">
        <v>702</v>
      </c>
      <c r="J15118" t="s">
        <v>273</v>
      </c>
      <c r="L15118" t="s">
        <v>51</v>
      </c>
      <c r="M15118">
        <v>2</v>
      </c>
      <c r="N15118">
        <v>0</v>
      </c>
      <c r="O15118">
        <v>-1</v>
      </c>
      <c r="P15118" t="s">
        <v>42067</v>
      </c>
      <c r="Q15118" t="s">
        <v>276</v>
      </c>
      <c r="R15118" s="3">
        <v>43649.9005671296</v>
      </c>
      <c r="S15118" t="s">
        <v>31</v>
      </c>
    </row>
    <row r="15119" customHeight="1" spans="1:19">
      <c r="A15119">
        <v>7476927724</v>
      </c>
      <c r="B15119" s="2" t="s">
        <v>42069</v>
      </c>
      <c r="C15119" t="s">
        <v>21026</v>
      </c>
      <c r="D15119" t="s">
        <v>23</v>
      </c>
      <c r="E15119" t="s">
        <v>42070</v>
      </c>
      <c r="F15119" t="s">
        <v>42071</v>
      </c>
      <c r="G15119">
        <v>11</v>
      </c>
      <c r="H15119">
        <v>48</v>
      </c>
      <c r="I15119">
        <v>510</v>
      </c>
      <c r="J15119" t="s">
        <v>563</v>
      </c>
      <c r="K15119" t="s">
        <v>28014</v>
      </c>
      <c r="L15119" t="s">
        <v>28</v>
      </c>
      <c r="M15119">
        <v>0</v>
      </c>
      <c r="N15119">
        <v>0</v>
      </c>
      <c r="O15119">
        <v>-1</v>
      </c>
      <c r="P15119" t="s">
        <v>42072</v>
      </c>
      <c r="Q15119" t="s">
        <v>160</v>
      </c>
      <c r="R15119" s="3">
        <v>44014.4584722222</v>
      </c>
      <c r="S15119" t="s">
        <v>31</v>
      </c>
    </row>
    <row r="15120" customHeight="1" spans="1:19">
      <c r="A15120">
        <v>7035839276</v>
      </c>
      <c r="B15120" s="2" t="s">
        <v>42073</v>
      </c>
      <c r="C15120" t="s">
        <v>73</v>
      </c>
      <c r="D15120" t="s">
        <v>23</v>
      </c>
      <c r="E15120" t="s">
        <v>42074</v>
      </c>
      <c r="G15120">
        <v>15</v>
      </c>
      <c r="H15120">
        <v>117</v>
      </c>
      <c r="I15120">
        <v>20</v>
      </c>
      <c r="J15120" t="s">
        <v>537</v>
      </c>
      <c r="L15120" t="s">
        <v>51</v>
      </c>
      <c r="M15120">
        <v>0</v>
      </c>
      <c r="N15120">
        <v>0</v>
      </c>
      <c r="O15120">
        <v>-1</v>
      </c>
      <c r="P15120" t="s">
        <v>36</v>
      </c>
      <c r="Q15120" t="s">
        <v>79</v>
      </c>
      <c r="R15120" s="3">
        <v>43541.7069560185</v>
      </c>
      <c r="S15120" t="s">
        <v>38</v>
      </c>
    </row>
    <row r="15121" customHeight="1" spans="1:19">
      <c r="A15121">
        <v>7708880290</v>
      </c>
      <c r="B15121" s="2" t="s">
        <v>42075</v>
      </c>
      <c r="C15121" t="s">
        <v>5802</v>
      </c>
      <c r="D15121" t="s">
        <v>23</v>
      </c>
      <c r="E15121" t="s">
        <v>42076</v>
      </c>
      <c r="F15121" t="s">
        <v>42077</v>
      </c>
      <c r="G15121">
        <v>50</v>
      </c>
      <c r="H15121">
        <v>567</v>
      </c>
      <c r="I15121">
        <v>541</v>
      </c>
      <c r="J15121" t="s">
        <v>521</v>
      </c>
      <c r="K15121" t="s">
        <v>1142</v>
      </c>
      <c r="L15121" t="s">
        <v>51</v>
      </c>
      <c r="M15121">
        <v>0</v>
      </c>
      <c r="N15121">
        <v>0</v>
      </c>
      <c r="O15121">
        <v>-1</v>
      </c>
      <c r="P15121" t="s">
        <v>230</v>
      </c>
      <c r="Q15121" t="s">
        <v>583</v>
      </c>
      <c r="R15121" s="3">
        <v>44470.5544328704</v>
      </c>
      <c r="S15121" t="s">
        <v>38</v>
      </c>
    </row>
    <row r="15122" customHeight="1" spans="1:19">
      <c r="A15122">
        <v>2770323791</v>
      </c>
      <c r="B15122" s="2" t="s">
        <v>42078</v>
      </c>
      <c r="C15122" t="s">
        <v>207</v>
      </c>
      <c r="D15122" t="s">
        <v>41</v>
      </c>
      <c r="E15122" t="s">
        <v>42079</v>
      </c>
      <c r="G15122">
        <v>37</v>
      </c>
      <c r="H15122">
        <v>58</v>
      </c>
      <c r="I15122">
        <v>397</v>
      </c>
      <c r="J15122" t="s">
        <v>35</v>
      </c>
      <c r="L15122" t="s">
        <v>28</v>
      </c>
      <c r="M15122">
        <v>0</v>
      </c>
      <c r="N15122">
        <v>0</v>
      </c>
      <c r="O15122">
        <v>-1</v>
      </c>
      <c r="Q15122" t="s">
        <v>79</v>
      </c>
      <c r="R15122" s="3">
        <v>41090.5201388889</v>
      </c>
      <c r="S15122" t="s">
        <v>31</v>
      </c>
    </row>
    <row r="15123" customHeight="1" spans="1:19">
      <c r="A15123">
        <v>7712303528</v>
      </c>
      <c r="B15123" s="2" t="s">
        <v>42080</v>
      </c>
      <c r="C15123" t="s">
        <v>25642</v>
      </c>
      <c r="E15123" t="s">
        <v>42081</v>
      </c>
      <c r="F15123" t="s">
        <v>42082</v>
      </c>
      <c r="G15123">
        <v>164</v>
      </c>
      <c r="H15123">
        <v>341</v>
      </c>
      <c r="I15123">
        <v>1451</v>
      </c>
      <c r="J15123" t="s">
        <v>35</v>
      </c>
      <c r="L15123" t="s">
        <v>51</v>
      </c>
      <c r="M15123">
        <v>0</v>
      </c>
      <c r="N15123">
        <v>0</v>
      </c>
      <c r="O15123">
        <v>-1</v>
      </c>
      <c r="P15123" t="s">
        <v>42083</v>
      </c>
      <c r="Q15123" t="s">
        <v>276</v>
      </c>
      <c r="R15123" s="3">
        <v>44478.7775347222</v>
      </c>
      <c r="S15123" t="s">
        <v>38</v>
      </c>
    </row>
    <row r="15124" customHeight="1" spans="1:19">
      <c r="A15124">
        <v>7642929437</v>
      </c>
      <c r="B15124" s="2" t="s">
        <v>42084</v>
      </c>
      <c r="C15124" t="s">
        <v>22</v>
      </c>
      <c r="D15124" t="s">
        <v>23</v>
      </c>
      <c r="E15124" t="s">
        <v>42085</v>
      </c>
      <c r="F15124" t="s">
        <v>42086</v>
      </c>
      <c r="G15124">
        <v>12</v>
      </c>
      <c r="H15124">
        <v>627</v>
      </c>
      <c r="I15124">
        <v>7</v>
      </c>
      <c r="J15124" t="s">
        <v>35</v>
      </c>
      <c r="L15124" t="s">
        <v>51</v>
      </c>
      <c r="M15124">
        <v>1</v>
      </c>
      <c r="N15124">
        <v>0</v>
      </c>
      <c r="O15124">
        <v>-1</v>
      </c>
      <c r="P15124" t="s">
        <v>249</v>
      </c>
      <c r="Q15124" t="s">
        <v>79</v>
      </c>
      <c r="R15124" s="3">
        <v>44383.418125</v>
      </c>
      <c r="S15124" t="s">
        <v>31</v>
      </c>
    </row>
    <row r="15125" customHeight="1" spans="1:19">
      <c r="A15125">
        <v>5494108127</v>
      </c>
      <c r="B15125" s="2" t="s">
        <v>42087</v>
      </c>
      <c r="C15125" t="s">
        <v>21026</v>
      </c>
      <c r="D15125" t="s">
        <v>23</v>
      </c>
      <c r="E15125" t="s">
        <v>42088</v>
      </c>
      <c r="F15125" t="s">
        <v>42089</v>
      </c>
      <c r="G15125">
        <v>160</v>
      </c>
      <c r="H15125">
        <v>594</v>
      </c>
      <c r="I15125">
        <v>579</v>
      </c>
      <c r="J15125" t="s">
        <v>106</v>
      </c>
      <c r="L15125" t="s">
        <v>28</v>
      </c>
      <c r="M15125">
        <v>3</v>
      </c>
      <c r="N15125">
        <v>0</v>
      </c>
      <c r="O15125">
        <v>-1</v>
      </c>
      <c r="P15125" t="s">
        <v>36</v>
      </c>
      <c r="Q15125" t="s">
        <v>583</v>
      </c>
      <c r="R15125" s="3">
        <v>42028.7712615741</v>
      </c>
      <c r="S15125" t="s">
        <v>38</v>
      </c>
    </row>
    <row r="15126" customHeight="1" spans="1:19">
      <c r="A15126">
        <v>6652012984</v>
      </c>
      <c r="B15126" s="2" t="s">
        <v>42090</v>
      </c>
      <c r="C15126" t="s">
        <v>22</v>
      </c>
      <c r="D15126" t="s">
        <v>23</v>
      </c>
      <c r="E15126" t="s">
        <v>42091</v>
      </c>
      <c r="F15126" t="s">
        <v>42092</v>
      </c>
      <c r="G15126">
        <v>1526</v>
      </c>
      <c r="H15126">
        <v>376</v>
      </c>
      <c r="I15126">
        <v>1232</v>
      </c>
      <c r="J15126" t="s">
        <v>273</v>
      </c>
      <c r="K15126" t="s">
        <v>1974</v>
      </c>
      <c r="L15126" t="s">
        <v>51</v>
      </c>
      <c r="M15126">
        <v>2</v>
      </c>
      <c r="N15126">
        <v>1</v>
      </c>
      <c r="O15126">
        <v>0</v>
      </c>
      <c r="P15126" t="s">
        <v>100</v>
      </c>
      <c r="Q15126" t="s">
        <v>276</v>
      </c>
      <c r="R15126" s="3">
        <v>43333.8448958333</v>
      </c>
      <c r="S15126" t="s">
        <v>31</v>
      </c>
    </row>
    <row r="15127" customHeight="1" spans="1:21">
      <c r="A15127">
        <v>1727858283</v>
      </c>
      <c r="B15127" s="2" t="s">
        <v>42093</v>
      </c>
      <c r="C15127" t="s">
        <v>207</v>
      </c>
      <c r="D15127" t="s">
        <v>41</v>
      </c>
      <c r="E15127" t="s">
        <v>42094</v>
      </c>
      <c r="F15127" t="s">
        <v>42095</v>
      </c>
      <c r="G15127">
        <v>154103</v>
      </c>
      <c r="H15127">
        <v>499</v>
      </c>
      <c r="I15127">
        <v>39699</v>
      </c>
      <c r="J15127" t="s">
        <v>94</v>
      </c>
      <c r="K15127" t="s">
        <v>854</v>
      </c>
      <c r="L15127" t="s">
        <v>28</v>
      </c>
      <c r="M15127">
        <v>6</v>
      </c>
      <c r="N15127">
        <v>1</v>
      </c>
      <c r="O15127">
        <v>0</v>
      </c>
      <c r="P15127" t="s">
        <v>36</v>
      </c>
      <c r="Q15127" t="s">
        <v>430</v>
      </c>
      <c r="R15127" s="3">
        <v>40278.4327546296</v>
      </c>
      <c r="S15127" t="s">
        <v>54</v>
      </c>
      <c r="U15127" t="s">
        <v>42096</v>
      </c>
    </row>
    <row r="15128" customHeight="1" spans="1:21">
      <c r="A15128">
        <v>7513235082</v>
      </c>
      <c r="B15128" s="2" t="s">
        <v>42097</v>
      </c>
      <c r="C15128" t="s">
        <v>25642</v>
      </c>
      <c r="E15128" t="s">
        <v>42098</v>
      </c>
      <c r="F15128" t="s">
        <v>42099</v>
      </c>
      <c r="G15128">
        <v>987</v>
      </c>
      <c r="H15128">
        <v>953</v>
      </c>
      <c r="I15128">
        <v>11077</v>
      </c>
      <c r="J15128" t="s">
        <v>94</v>
      </c>
      <c r="L15128" t="s">
        <v>51</v>
      </c>
      <c r="M15128">
        <v>4</v>
      </c>
      <c r="N15128">
        <v>1</v>
      </c>
      <c r="O15128">
        <v>0</v>
      </c>
      <c r="P15128" t="s">
        <v>42100</v>
      </c>
      <c r="Q15128" t="s">
        <v>120</v>
      </c>
      <c r="R15128" s="3">
        <v>44122.3676851852</v>
      </c>
      <c r="S15128" t="s">
        <v>31</v>
      </c>
      <c r="T15128" t="s">
        <v>2440</v>
      </c>
      <c r="U15128" t="s">
        <v>10000</v>
      </c>
    </row>
    <row r="15129" customHeight="1" spans="1:20">
      <c r="A15129">
        <v>1713802015</v>
      </c>
      <c r="B15129" s="2" t="s">
        <v>42101</v>
      </c>
      <c r="C15129" t="s">
        <v>207</v>
      </c>
      <c r="D15129" t="s">
        <v>41</v>
      </c>
      <c r="E15129" t="s">
        <v>42102</v>
      </c>
      <c r="G15129">
        <v>372262</v>
      </c>
      <c r="H15129">
        <v>439</v>
      </c>
      <c r="I15129">
        <v>24089</v>
      </c>
      <c r="J15129" t="s">
        <v>50</v>
      </c>
      <c r="K15129" t="s">
        <v>463</v>
      </c>
      <c r="L15129" t="s">
        <v>28</v>
      </c>
      <c r="M15129">
        <v>0</v>
      </c>
      <c r="N15129">
        <v>0</v>
      </c>
      <c r="O15129">
        <v>-1</v>
      </c>
      <c r="P15129" t="s">
        <v>42103</v>
      </c>
      <c r="Q15129" t="s">
        <v>53</v>
      </c>
      <c r="R15129" s="3">
        <v>40332.671712963</v>
      </c>
      <c r="S15129" t="s">
        <v>31</v>
      </c>
      <c r="T15129" t="s">
        <v>42104</v>
      </c>
    </row>
    <row r="15130" customHeight="1" spans="1:19">
      <c r="A15130">
        <v>7208466257</v>
      </c>
      <c r="B15130" s="2" t="s">
        <v>42105</v>
      </c>
      <c r="C15130" t="s">
        <v>22</v>
      </c>
      <c r="D15130" t="s">
        <v>23</v>
      </c>
      <c r="E15130" t="s">
        <v>42106</v>
      </c>
      <c r="F15130" t="s">
        <v>42107</v>
      </c>
      <c r="G15130">
        <v>11</v>
      </c>
      <c r="H15130">
        <v>119</v>
      </c>
      <c r="I15130">
        <v>44</v>
      </c>
      <c r="J15130" t="s">
        <v>68</v>
      </c>
      <c r="L15130" t="s">
        <v>28</v>
      </c>
      <c r="M15130">
        <v>0</v>
      </c>
      <c r="N15130">
        <v>0</v>
      </c>
      <c r="O15130">
        <v>-1</v>
      </c>
      <c r="P15130" t="s">
        <v>42108</v>
      </c>
      <c r="Q15130" t="s">
        <v>71</v>
      </c>
      <c r="R15130" s="3">
        <v>43641.9312615741</v>
      </c>
      <c r="S15130" t="s">
        <v>31</v>
      </c>
    </row>
    <row r="15131" customHeight="1" spans="1:19">
      <c r="A15131">
        <v>7208466257</v>
      </c>
      <c r="B15131" s="2" t="s">
        <v>42109</v>
      </c>
      <c r="C15131" t="s">
        <v>22</v>
      </c>
      <c r="D15131" t="s">
        <v>23</v>
      </c>
      <c r="E15131" t="s">
        <v>42106</v>
      </c>
      <c r="F15131" t="s">
        <v>42107</v>
      </c>
      <c r="G15131">
        <v>11</v>
      </c>
      <c r="H15131">
        <v>119</v>
      </c>
      <c r="I15131">
        <v>44</v>
      </c>
      <c r="J15131" t="s">
        <v>68</v>
      </c>
      <c r="L15131" t="s">
        <v>28</v>
      </c>
      <c r="M15131">
        <v>0</v>
      </c>
      <c r="N15131">
        <v>0</v>
      </c>
      <c r="O15131">
        <v>-1</v>
      </c>
      <c r="P15131" t="s">
        <v>42108</v>
      </c>
      <c r="Q15131" t="s">
        <v>71</v>
      </c>
      <c r="R15131" s="3">
        <v>43641.9312615741</v>
      </c>
      <c r="S15131" t="s">
        <v>31</v>
      </c>
    </row>
    <row r="15132" customHeight="1" spans="1:19">
      <c r="A15132">
        <v>7380379408</v>
      </c>
      <c r="B15132" s="2" t="s">
        <v>42110</v>
      </c>
      <c r="C15132" t="s">
        <v>21026</v>
      </c>
      <c r="D15132" t="s">
        <v>23</v>
      </c>
      <c r="E15132" t="s">
        <v>42111</v>
      </c>
      <c r="F15132" t="s">
        <v>42112</v>
      </c>
      <c r="G15132">
        <v>5</v>
      </c>
      <c r="H15132">
        <v>56</v>
      </c>
      <c r="I15132">
        <v>134</v>
      </c>
      <c r="J15132" t="s">
        <v>35</v>
      </c>
      <c r="L15132" t="s">
        <v>51</v>
      </c>
      <c r="M15132">
        <v>0</v>
      </c>
      <c r="N15132">
        <v>0</v>
      </c>
      <c r="O15132">
        <v>-1</v>
      </c>
      <c r="P15132" t="s">
        <v>36</v>
      </c>
      <c r="Q15132" t="s">
        <v>318</v>
      </c>
      <c r="R15132" s="3">
        <v>43857.8387384259</v>
      </c>
      <c r="S15132" t="s">
        <v>38</v>
      </c>
    </row>
    <row r="15133" customHeight="1" spans="1:19">
      <c r="A15133">
        <v>7759644056</v>
      </c>
      <c r="B15133" s="2" t="s">
        <v>42113</v>
      </c>
      <c r="C15133" t="s">
        <v>21026</v>
      </c>
      <c r="D15133" t="s">
        <v>23</v>
      </c>
      <c r="E15133" t="s">
        <v>42114</v>
      </c>
      <c r="G15133">
        <v>130</v>
      </c>
      <c r="H15133">
        <v>145</v>
      </c>
      <c r="I15133">
        <v>741</v>
      </c>
      <c r="J15133" t="s">
        <v>35</v>
      </c>
      <c r="L15133" t="s">
        <v>28</v>
      </c>
      <c r="M15133">
        <v>0</v>
      </c>
      <c r="N15133">
        <v>0</v>
      </c>
      <c r="O15133">
        <v>-1</v>
      </c>
      <c r="P15133" t="s">
        <v>36</v>
      </c>
      <c r="Q15133" t="s">
        <v>276</v>
      </c>
      <c r="R15133" s="3">
        <v>44708.728125</v>
      </c>
      <c r="S15133" t="s">
        <v>38</v>
      </c>
    </row>
    <row r="15134" customHeight="1" spans="1:19">
      <c r="A15134">
        <v>6661927729</v>
      </c>
      <c r="B15134" s="2" t="s">
        <v>42115</v>
      </c>
      <c r="C15134" t="s">
        <v>22</v>
      </c>
      <c r="D15134" t="s">
        <v>23</v>
      </c>
      <c r="E15134" t="s">
        <v>42116</v>
      </c>
      <c r="F15134" t="s">
        <v>42117</v>
      </c>
      <c r="G15134">
        <v>46</v>
      </c>
      <c r="H15134">
        <v>87</v>
      </c>
      <c r="I15134">
        <v>36</v>
      </c>
      <c r="J15134" t="s">
        <v>850</v>
      </c>
      <c r="K15134" t="s">
        <v>19428</v>
      </c>
      <c r="L15134" t="s">
        <v>51</v>
      </c>
      <c r="M15134">
        <v>0</v>
      </c>
      <c r="N15134">
        <v>0</v>
      </c>
      <c r="O15134">
        <v>-1</v>
      </c>
      <c r="P15134" t="s">
        <v>653</v>
      </c>
      <c r="Q15134" t="s">
        <v>245</v>
      </c>
      <c r="R15134" s="3">
        <v>43338.5947800926</v>
      </c>
      <c r="S15134" t="s">
        <v>31</v>
      </c>
    </row>
    <row r="15135" customHeight="1" spans="1:19">
      <c r="A15135">
        <v>6445143886</v>
      </c>
      <c r="B15135" s="2" t="s">
        <v>42118</v>
      </c>
      <c r="C15135" t="s">
        <v>25642</v>
      </c>
      <c r="E15135" t="s">
        <v>42119</v>
      </c>
      <c r="F15135" t="s">
        <v>42120</v>
      </c>
      <c r="G15135">
        <v>91</v>
      </c>
      <c r="H15135">
        <v>447</v>
      </c>
      <c r="I15135">
        <v>1527</v>
      </c>
      <c r="J15135" t="s">
        <v>1454</v>
      </c>
      <c r="K15135" t="s">
        <v>42121</v>
      </c>
      <c r="L15135" t="s">
        <v>51</v>
      </c>
      <c r="M15135">
        <v>1</v>
      </c>
      <c r="N15135">
        <v>0</v>
      </c>
      <c r="O15135">
        <v>-1</v>
      </c>
      <c r="P15135" t="s">
        <v>36</v>
      </c>
      <c r="Q15135" t="s">
        <v>30</v>
      </c>
      <c r="R15135" s="3">
        <v>43096.8149305556</v>
      </c>
      <c r="S15135" t="s">
        <v>31</v>
      </c>
    </row>
    <row r="15136" customHeight="1" spans="1:19">
      <c r="A15136">
        <v>7498141329</v>
      </c>
      <c r="B15136" s="2" t="s">
        <v>42122</v>
      </c>
      <c r="C15136" t="s">
        <v>21026</v>
      </c>
      <c r="D15136" t="s">
        <v>23</v>
      </c>
      <c r="E15136" t="s">
        <v>42123</v>
      </c>
      <c r="F15136" t="s">
        <v>42124</v>
      </c>
      <c r="G15136">
        <v>162</v>
      </c>
      <c r="H15136">
        <v>238</v>
      </c>
      <c r="I15136">
        <v>1409</v>
      </c>
      <c r="J15136" t="s">
        <v>537</v>
      </c>
      <c r="L15136" t="s">
        <v>51</v>
      </c>
      <c r="M15136">
        <v>2</v>
      </c>
      <c r="N15136">
        <v>0</v>
      </c>
      <c r="O15136">
        <v>-1</v>
      </c>
      <c r="P15136" t="s">
        <v>20461</v>
      </c>
      <c r="Q15136" t="s">
        <v>79</v>
      </c>
      <c r="R15136" s="3">
        <v>44073.6115625</v>
      </c>
      <c r="S15136" t="s">
        <v>31</v>
      </c>
    </row>
    <row r="15137" customHeight="1" spans="1:19">
      <c r="A15137">
        <v>7498141329</v>
      </c>
      <c r="B15137" s="2" t="s">
        <v>42125</v>
      </c>
      <c r="C15137" t="s">
        <v>21026</v>
      </c>
      <c r="D15137" t="s">
        <v>23</v>
      </c>
      <c r="E15137" t="s">
        <v>42123</v>
      </c>
      <c r="F15137" t="s">
        <v>42124</v>
      </c>
      <c r="G15137">
        <v>162</v>
      </c>
      <c r="H15137">
        <v>238</v>
      </c>
      <c r="I15137">
        <v>1409</v>
      </c>
      <c r="J15137" t="s">
        <v>537</v>
      </c>
      <c r="L15137" t="s">
        <v>51</v>
      </c>
      <c r="M15137">
        <v>2</v>
      </c>
      <c r="N15137">
        <v>0</v>
      </c>
      <c r="O15137">
        <v>-1</v>
      </c>
      <c r="P15137" t="s">
        <v>20461</v>
      </c>
      <c r="Q15137" t="s">
        <v>79</v>
      </c>
      <c r="R15137" s="3">
        <v>44073.6115625</v>
      </c>
      <c r="S15137" t="s">
        <v>31</v>
      </c>
    </row>
    <row r="15138" customHeight="1" spans="1:19">
      <c r="A15138">
        <v>5348159667</v>
      </c>
      <c r="B15138" s="2" t="s">
        <v>42126</v>
      </c>
      <c r="C15138" t="s">
        <v>22</v>
      </c>
      <c r="D15138" t="s">
        <v>23</v>
      </c>
      <c r="E15138" t="s">
        <v>42127</v>
      </c>
      <c r="F15138" t="s">
        <v>8278</v>
      </c>
      <c r="G15138">
        <v>261</v>
      </c>
      <c r="H15138">
        <v>2587</v>
      </c>
      <c r="I15138">
        <v>1675</v>
      </c>
      <c r="J15138" t="s">
        <v>537</v>
      </c>
      <c r="K15138" t="s">
        <v>2525</v>
      </c>
      <c r="L15138" t="s">
        <v>51</v>
      </c>
      <c r="M15138">
        <v>1</v>
      </c>
      <c r="N15138">
        <v>0</v>
      </c>
      <c r="O15138">
        <v>-1</v>
      </c>
      <c r="P15138" t="s">
        <v>36</v>
      </c>
      <c r="Q15138" t="s">
        <v>79</v>
      </c>
      <c r="R15138" s="3">
        <v>41940.6079861111</v>
      </c>
      <c r="S15138" t="s">
        <v>31</v>
      </c>
    </row>
    <row r="15139" customHeight="1" spans="1:21">
      <c r="A15139">
        <v>6299398095</v>
      </c>
      <c r="B15139" s="2" t="s">
        <v>42128</v>
      </c>
      <c r="C15139" t="s">
        <v>25642</v>
      </c>
      <c r="E15139" t="s">
        <v>42129</v>
      </c>
      <c r="F15139" t="s">
        <v>42130</v>
      </c>
      <c r="G15139">
        <v>92</v>
      </c>
      <c r="H15139">
        <v>489</v>
      </c>
      <c r="I15139">
        <v>972</v>
      </c>
      <c r="J15139" t="s">
        <v>44</v>
      </c>
      <c r="K15139" t="s">
        <v>24115</v>
      </c>
      <c r="L15139" t="s">
        <v>51</v>
      </c>
      <c r="M15139">
        <v>0</v>
      </c>
      <c r="N15139">
        <v>0</v>
      </c>
      <c r="O15139">
        <v>-1</v>
      </c>
      <c r="P15139" t="s">
        <v>36</v>
      </c>
      <c r="Q15139" t="s">
        <v>597</v>
      </c>
      <c r="R15139" s="3">
        <v>42920.6327430556</v>
      </c>
      <c r="S15139" t="s">
        <v>31</v>
      </c>
      <c r="U15139" t="s">
        <v>20526</v>
      </c>
    </row>
    <row r="15140" customHeight="1" spans="1:19">
      <c r="A15140">
        <v>7527408624</v>
      </c>
      <c r="B15140" s="2" t="s">
        <v>42131</v>
      </c>
      <c r="C15140" t="s">
        <v>25642</v>
      </c>
      <c r="E15140" t="s">
        <v>42132</v>
      </c>
      <c r="F15140" t="s">
        <v>42133</v>
      </c>
      <c r="G15140">
        <v>1</v>
      </c>
      <c r="H15140">
        <v>14</v>
      </c>
      <c r="I15140">
        <v>0</v>
      </c>
      <c r="J15140" t="s">
        <v>495</v>
      </c>
      <c r="K15140" t="s">
        <v>4028</v>
      </c>
      <c r="L15140" t="s">
        <v>51</v>
      </c>
      <c r="M15140">
        <v>1</v>
      </c>
      <c r="N15140">
        <v>0</v>
      </c>
      <c r="O15140">
        <v>-1</v>
      </c>
      <c r="P15140" t="s">
        <v>6505</v>
      </c>
      <c r="Q15140" t="s">
        <v>71</v>
      </c>
      <c r="R15140" s="3">
        <v>44159.9487962963</v>
      </c>
      <c r="S15140" t="s">
        <v>38</v>
      </c>
    </row>
    <row r="15141" customHeight="1" spans="1:21">
      <c r="A15141">
        <v>6280261368</v>
      </c>
      <c r="B15141" s="2" t="s">
        <v>42134</v>
      </c>
      <c r="C15141" t="s">
        <v>5802</v>
      </c>
      <c r="D15141" t="s">
        <v>23</v>
      </c>
      <c r="E15141" t="s">
        <v>42135</v>
      </c>
      <c r="F15141" t="s">
        <v>42136</v>
      </c>
      <c r="G15141">
        <v>110</v>
      </c>
      <c r="H15141">
        <v>83</v>
      </c>
      <c r="I15141">
        <v>274</v>
      </c>
      <c r="J15141" t="s">
        <v>35</v>
      </c>
      <c r="L15141" t="s">
        <v>28</v>
      </c>
      <c r="M15141">
        <v>1</v>
      </c>
      <c r="N15141">
        <v>0</v>
      </c>
      <c r="O15141">
        <v>-1</v>
      </c>
      <c r="P15141" t="s">
        <v>5616</v>
      </c>
      <c r="Q15141" t="s">
        <v>234</v>
      </c>
      <c r="R15141" s="3">
        <v>42899.6476736111</v>
      </c>
      <c r="S15141" t="s">
        <v>38</v>
      </c>
      <c r="U15141" t="s">
        <v>4610</v>
      </c>
    </row>
    <row r="15142" customHeight="1" spans="1:19">
      <c r="A15142">
        <v>7757997552</v>
      </c>
      <c r="B15142" s="2" t="s">
        <v>42137</v>
      </c>
      <c r="C15142" t="s">
        <v>207</v>
      </c>
      <c r="D15142" t="s">
        <v>41</v>
      </c>
      <c r="E15142" t="s">
        <v>42138</v>
      </c>
      <c r="F15142" t="s">
        <v>451</v>
      </c>
      <c r="G15142">
        <v>143</v>
      </c>
      <c r="H15142">
        <v>213</v>
      </c>
      <c r="I15142">
        <v>487</v>
      </c>
      <c r="J15142" t="s">
        <v>35</v>
      </c>
      <c r="L15142" t="s">
        <v>28</v>
      </c>
      <c r="M15142">
        <v>0</v>
      </c>
      <c r="N15142">
        <v>0</v>
      </c>
      <c r="O15142">
        <v>-1</v>
      </c>
      <c r="P15142" t="s">
        <v>21261</v>
      </c>
      <c r="Q15142" t="s">
        <v>30</v>
      </c>
      <c r="R15142" s="3">
        <v>44687.2449074074</v>
      </c>
      <c r="S15142" t="s">
        <v>31</v>
      </c>
    </row>
    <row r="15143" customHeight="1" spans="1:19">
      <c r="A15143">
        <v>7764794944</v>
      </c>
      <c r="B15143" s="2" t="s">
        <v>42139</v>
      </c>
      <c r="C15143" t="s">
        <v>21026</v>
      </c>
      <c r="D15143" t="s">
        <v>23</v>
      </c>
      <c r="E15143" t="s">
        <v>42140</v>
      </c>
      <c r="G15143">
        <v>98</v>
      </c>
      <c r="H15143">
        <v>539</v>
      </c>
      <c r="I15143">
        <v>599</v>
      </c>
      <c r="J15143" t="s">
        <v>35</v>
      </c>
      <c r="L15143" t="s">
        <v>28</v>
      </c>
      <c r="M15143">
        <v>0</v>
      </c>
      <c r="N15143">
        <v>0</v>
      </c>
      <c r="O15143">
        <v>-1</v>
      </c>
      <c r="P15143" t="s">
        <v>42141</v>
      </c>
      <c r="Q15143" t="s">
        <v>245</v>
      </c>
      <c r="R15143" s="3">
        <v>44713.4440972222</v>
      </c>
      <c r="S15143" t="s">
        <v>38</v>
      </c>
    </row>
    <row r="15144" customHeight="1" spans="1:19">
      <c r="A15144">
        <v>7766908598</v>
      </c>
      <c r="B15144" s="2" t="s">
        <v>42142</v>
      </c>
      <c r="C15144" t="s">
        <v>22</v>
      </c>
      <c r="D15144" t="s">
        <v>23</v>
      </c>
      <c r="E15144" t="s">
        <v>42143</v>
      </c>
      <c r="G15144">
        <v>1</v>
      </c>
      <c r="H15144">
        <v>83</v>
      </c>
      <c r="I15144">
        <v>0</v>
      </c>
      <c r="J15144" t="s">
        <v>327</v>
      </c>
      <c r="L15144" t="s">
        <v>28</v>
      </c>
      <c r="M15144">
        <v>0</v>
      </c>
      <c r="N15144">
        <v>0</v>
      </c>
      <c r="O15144">
        <v>-1</v>
      </c>
      <c r="P15144" t="s">
        <v>41140</v>
      </c>
      <c r="Q15144" t="s">
        <v>141</v>
      </c>
      <c r="R15144" s="3">
        <v>44726.8938194444</v>
      </c>
      <c r="S15144" t="s">
        <v>38</v>
      </c>
    </row>
    <row r="15145" customHeight="1" spans="1:19">
      <c r="A15145">
        <v>2723662793</v>
      </c>
      <c r="B15145" s="2" t="s">
        <v>42144</v>
      </c>
      <c r="C15145" t="s">
        <v>207</v>
      </c>
      <c r="D15145" t="s">
        <v>41</v>
      </c>
      <c r="E15145" t="s">
        <v>42145</v>
      </c>
      <c r="F15145" t="s">
        <v>42146</v>
      </c>
      <c r="G15145">
        <v>15</v>
      </c>
      <c r="H15145">
        <v>28</v>
      </c>
      <c r="I15145">
        <v>472</v>
      </c>
      <c r="J15145" t="s">
        <v>106</v>
      </c>
      <c r="L15145" t="s">
        <v>28</v>
      </c>
      <c r="M15145">
        <v>1</v>
      </c>
      <c r="N15145">
        <v>0</v>
      </c>
      <c r="O15145">
        <v>-1</v>
      </c>
      <c r="P15145" t="s">
        <v>52</v>
      </c>
      <c r="Q15145" t="s">
        <v>37</v>
      </c>
      <c r="R15145" s="3">
        <v>41030.7214351852</v>
      </c>
      <c r="S15145" t="s">
        <v>31</v>
      </c>
    </row>
    <row r="15146" customHeight="1" spans="1:19">
      <c r="A15146">
        <v>1892808863</v>
      </c>
      <c r="B15146" s="2" t="s">
        <v>42147</v>
      </c>
      <c r="C15146" t="s">
        <v>22</v>
      </c>
      <c r="D15146" t="s">
        <v>23</v>
      </c>
      <c r="E15146" t="s">
        <v>42148</v>
      </c>
      <c r="F15146" t="s">
        <v>42149</v>
      </c>
      <c r="G15146">
        <v>429</v>
      </c>
      <c r="H15146">
        <v>570</v>
      </c>
      <c r="I15146">
        <v>6975</v>
      </c>
      <c r="J15146" t="s">
        <v>94</v>
      </c>
      <c r="L15146" t="s">
        <v>51</v>
      </c>
      <c r="M15146">
        <v>0</v>
      </c>
      <c r="N15146">
        <v>0</v>
      </c>
      <c r="O15146">
        <v>-1</v>
      </c>
      <c r="P15146" t="s">
        <v>275</v>
      </c>
      <c r="Q15146" t="s">
        <v>37</v>
      </c>
      <c r="R15146" s="3">
        <v>40526.7240740741</v>
      </c>
      <c r="S15146" t="s">
        <v>31</v>
      </c>
    </row>
    <row r="15147" customHeight="1" spans="1:21">
      <c r="A15147">
        <v>5855823850</v>
      </c>
      <c r="B15147" s="2" t="s">
        <v>42150</v>
      </c>
      <c r="C15147" t="s">
        <v>73</v>
      </c>
      <c r="D15147" t="s">
        <v>23</v>
      </c>
      <c r="E15147" t="s">
        <v>42151</v>
      </c>
      <c r="F15147" t="s">
        <v>42152</v>
      </c>
      <c r="G15147">
        <v>49</v>
      </c>
      <c r="H15147">
        <v>66</v>
      </c>
      <c r="I15147">
        <v>140</v>
      </c>
      <c r="J15147" t="s">
        <v>521</v>
      </c>
      <c r="K15147" t="s">
        <v>1142</v>
      </c>
      <c r="L15147" t="s">
        <v>28</v>
      </c>
      <c r="M15147">
        <v>1</v>
      </c>
      <c r="N15147">
        <v>0</v>
      </c>
      <c r="O15147">
        <v>-1</v>
      </c>
      <c r="P15147" t="s">
        <v>3872</v>
      </c>
      <c r="Q15147" t="s">
        <v>583</v>
      </c>
      <c r="R15147" s="3">
        <v>42410.5341435185</v>
      </c>
      <c r="S15147" t="s">
        <v>31</v>
      </c>
      <c r="U15147" t="s">
        <v>20467</v>
      </c>
    </row>
    <row r="15148" customHeight="1" spans="1:19">
      <c r="A15148">
        <v>6341418083</v>
      </c>
      <c r="B15148" s="2" t="s">
        <v>42153</v>
      </c>
      <c r="C15148" t="s">
        <v>25642</v>
      </c>
      <c r="E15148" t="s">
        <v>42154</v>
      </c>
      <c r="F15148" t="s">
        <v>42155</v>
      </c>
      <c r="G15148">
        <v>38</v>
      </c>
      <c r="H15148">
        <v>291</v>
      </c>
      <c r="I15148">
        <v>58</v>
      </c>
      <c r="J15148" t="s">
        <v>35</v>
      </c>
      <c r="L15148" t="s">
        <v>28</v>
      </c>
      <c r="M15148">
        <v>0</v>
      </c>
      <c r="N15148">
        <v>0</v>
      </c>
      <c r="O15148">
        <v>-1</v>
      </c>
      <c r="P15148" t="s">
        <v>36</v>
      </c>
      <c r="Q15148" t="s">
        <v>95</v>
      </c>
      <c r="R15148" s="3">
        <v>42955.6537731482</v>
      </c>
      <c r="S15148" t="s">
        <v>31</v>
      </c>
    </row>
    <row r="15149" customHeight="1" spans="1:19">
      <c r="A15149">
        <v>3059194744</v>
      </c>
      <c r="B15149" s="2" t="s">
        <v>42156</v>
      </c>
      <c r="C15149" t="s">
        <v>210</v>
      </c>
      <c r="D15149" t="s">
        <v>41</v>
      </c>
      <c r="E15149" t="s">
        <v>42157</v>
      </c>
      <c r="F15149" t="s">
        <v>42158</v>
      </c>
      <c r="G15149">
        <v>1096</v>
      </c>
      <c r="H15149">
        <v>1306</v>
      </c>
      <c r="I15149">
        <v>9063</v>
      </c>
      <c r="J15149" t="s">
        <v>35</v>
      </c>
      <c r="L15149" t="s">
        <v>51</v>
      </c>
      <c r="M15149">
        <v>1</v>
      </c>
      <c r="N15149">
        <v>0</v>
      </c>
      <c r="O15149">
        <v>-1</v>
      </c>
      <c r="P15149" t="s">
        <v>653</v>
      </c>
      <c r="Q15149" t="s">
        <v>63</v>
      </c>
      <c r="R15149" s="3">
        <v>41219.6978935185</v>
      </c>
      <c r="S15149" t="s">
        <v>31</v>
      </c>
    </row>
    <row r="15150" customHeight="1" spans="1:19">
      <c r="A15150">
        <v>5980872908</v>
      </c>
      <c r="B15150" s="2" t="s">
        <v>42159</v>
      </c>
      <c r="C15150" t="s">
        <v>5802</v>
      </c>
      <c r="D15150" t="s">
        <v>23</v>
      </c>
      <c r="E15150" t="s">
        <v>42160</v>
      </c>
      <c r="F15150" t="s">
        <v>42161</v>
      </c>
      <c r="G15150">
        <v>142</v>
      </c>
      <c r="H15150">
        <v>288</v>
      </c>
      <c r="I15150">
        <v>2349</v>
      </c>
      <c r="J15150" t="s">
        <v>26</v>
      </c>
      <c r="K15150" t="s">
        <v>2352</v>
      </c>
      <c r="L15150" t="s">
        <v>51</v>
      </c>
      <c r="M15150">
        <v>1</v>
      </c>
      <c r="N15150">
        <v>0</v>
      </c>
      <c r="O15150">
        <v>-1</v>
      </c>
      <c r="P15150" t="s">
        <v>42162</v>
      </c>
      <c r="Q15150" t="s">
        <v>30</v>
      </c>
      <c r="R15150" s="3">
        <v>42572.6257638889</v>
      </c>
      <c r="S15150" t="s">
        <v>38</v>
      </c>
    </row>
    <row r="15151" customHeight="1" spans="1:19">
      <c r="A15151">
        <v>3991660366</v>
      </c>
      <c r="B15151" s="2" t="s">
        <v>42163</v>
      </c>
      <c r="C15151" t="s">
        <v>226</v>
      </c>
      <c r="D15151" t="s">
        <v>41</v>
      </c>
      <c r="E15151" t="s">
        <v>42164</v>
      </c>
      <c r="G15151">
        <v>187</v>
      </c>
      <c r="H15151">
        <v>666</v>
      </c>
      <c r="I15151">
        <v>984</v>
      </c>
      <c r="J15151" t="s">
        <v>68</v>
      </c>
      <c r="K15151" t="s">
        <v>69</v>
      </c>
      <c r="L15151" t="s">
        <v>28</v>
      </c>
      <c r="M15151">
        <v>0</v>
      </c>
      <c r="N15151">
        <v>0</v>
      </c>
      <c r="O15151">
        <v>-1</v>
      </c>
      <c r="P15151" t="s">
        <v>42165</v>
      </c>
      <c r="Q15151" t="s">
        <v>71</v>
      </c>
      <c r="R15151" s="3">
        <v>41661.7807986111</v>
      </c>
      <c r="S15151" t="s">
        <v>31</v>
      </c>
    </row>
    <row r="15152" customHeight="1" spans="1:19">
      <c r="A15152">
        <v>2300387291</v>
      </c>
      <c r="B15152" s="2" t="s">
        <v>42166</v>
      </c>
      <c r="C15152" t="s">
        <v>25642</v>
      </c>
      <c r="E15152" t="s">
        <v>42167</v>
      </c>
      <c r="F15152" t="s">
        <v>42168</v>
      </c>
      <c r="G15152">
        <v>125</v>
      </c>
      <c r="H15152">
        <v>343</v>
      </c>
      <c r="I15152">
        <v>1687</v>
      </c>
      <c r="J15152" t="s">
        <v>1036</v>
      </c>
      <c r="K15152" t="s">
        <v>1687</v>
      </c>
      <c r="L15152" t="s">
        <v>28</v>
      </c>
      <c r="M15152">
        <v>0</v>
      </c>
      <c r="N15152">
        <v>0</v>
      </c>
      <c r="O15152">
        <v>-1</v>
      </c>
      <c r="Q15152" t="s">
        <v>439</v>
      </c>
      <c r="R15152" s="3">
        <v>40767.8284027778</v>
      </c>
      <c r="S15152" t="s">
        <v>31</v>
      </c>
    </row>
    <row r="15153" customHeight="1" spans="1:19">
      <c r="A15153">
        <v>7762201980</v>
      </c>
      <c r="B15153" s="2" t="s">
        <v>42169</v>
      </c>
      <c r="C15153" t="s">
        <v>25128</v>
      </c>
      <c r="D15153" t="s">
        <v>41</v>
      </c>
      <c r="E15153" t="s">
        <v>42170</v>
      </c>
      <c r="F15153" t="s">
        <v>42171</v>
      </c>
      <c r="G15153">
        <v>12</v>
      </c>
      <c r="H15153">
        <v>60</v>
      </c>
      <c r="I15153">
        <v>1876</v>
      </c>
      <c r="J15153" t="s">
        <v>507</v>
      </c>
      <c r="L15153" t="s">
        <v>51</v>
      </c>
      <c r="M15153">
        <v>1</v>
      </c>
      <c r="N15153">
        <v>0</v>
      </c>
      <c r="O15153">
        <v>-1</v>
      </c>
      <c r="P15153" t="s">
        <v>9829</v>
      </c>
      <c r="Q15153" t="s">
        <v>234</v>
      </c>
      <c r="R15153" s="3">
        <v>44710.8589930556</v>
      </c>
      <c r="S15153" t="s">
        <v>38</v>
      </c>
    </row>
    <row r="15154" customHeight="1" spans="1:19">
      <c r="A15154">
        <v>7762201980</v>
      </c>
      <c r="B15154" s="2" t="s">
        <v>42172</v>
      </c>
      <c r="C15154" t="s">
        <v>73</v>
      </c>
      <c r="D15154" t="s">
        <v>23</v>
      </c>
      <c r="E15154" t="s">
        <v>42170</v>
      </c>
      <c r="F15154" t="s">
        <v>42171</v>
      </c>
      <c r="G15154">
        <v>12</v>
      </c>
      <c r="H15154">
        <v>60</v>
      </c>
      <c r="I15154">
        <v>1876</v>
      </c>
      <c r="J15154" t="s">
        <v>507</v>
      </c>
      <c r="L15154" t="s">
        <v>51</v>
      </c>
      <c r="M15154">
        <v>1</v>
      </c>
      <c r="N15154">
        <v>0</v>
      </c>
      <c r="O15154">
        <v>-1</v>
      </c>
      <c r="P15154" t="s">
        <v>9829</v>
      </c>
      <c r="Q15154" t="s">
        <v>234</v>
      </c>
      <c r="R15154" s="3">
        <v>44710.8589930556</v>
      </c>
      <c r="S15154" t="s">
        <v>38</v>
      </c>
    </row>
    <row r="15155" customHeight="1" spans="1:19">
      <c r="A15155">
        <v>7755401975</v>
      </c>
      <c r="B15155" s="2" t="s">
        <v>42173</v>
      </c>
      <c r="C15155" t="s">
        <v>21026</v>
      </c>
      <c r="D15155" t="s">
        <v>23</v>
      </c>
      <c r="E15155" t="s">
        <v>42174</v>
      </c>
      <c r="F15155" t="s">
        <v>42175</v>
      </c>
      <c r="G15155">
        <v>183</v>
      </c>
      <c r="H15155">
        <v>407</v>
      </c>
      <c r="I15155">
        <v>808</v>
      </c>
      <c r="J15155" t="s">
        <v>35</v>
      </c>
      <c r="L15155" t="s">
        <v>28</v>
      </c>
      <c r="M15155">
        <v>0</v>
      </c>
      <c r="N15155">
        <v>0</v>
      </c>
      <c r="O15155">
        <v>-1</v>
      </c>
      <c r="P15155" t="s">
        <v>36</v>
      </c>
      <c r="Q15155" t="s">
        <v>101</v>
      </c>
      <c r="R15155" s="3">
        <v>44684.6769212963</v>
      </c>
      <c r="S15155" t="s">
        <v>38</v>
      </c>
    </row>
    <row r="15156" customHeight="1" spans="1:19">
      <c r="A15156">
        <v>6026436122</v>
      </c>
      <c r="B15156" s="2" t="s">
        <v>42176</v>
      </c>
      <c r="C15156" t="s">
        <v>25128</v>
      </c>
      <c r="D15156" t="s">
        <v>41</v>
      </c>
      <c r="E15156" t="s">
        <v>42177</v>
      </c>
      <c r="F15156" t="s">
        <v>42178</v>
      </c>
      <c r="G15156">
        <v>160</v>
      </c>
      <c r="H15156">
        <v>150</v>
      </c>
      <c r="I15156">
        <v>3312</v>
      </c>
      <c r="J15156" t="s">
        <v>35</v>
      </c>
      <c r="L15156" t="s">
        <v>28</v>
      </c>
      <c r="M15156">
        <v>2</v>
      </c>
      <c r="N15156">
        <v>0</v>
      </c>
      <c r="O15156">
        <v>-1</v>
      </c>
      <c r="P15156" t="s">
        <v>36</v>
      </c>
      <c r="Q15156" t="s">
        <v>53</v>
      </c>
      <c r="R15156" s="3">
        <v>42635.9004166667</v>
      </c>
      <c r="S15156" t="s">
        <v>31</v>
      </c>
    </row>
    <row r="15157" customHeight="1" spans="1:19">
      <c r="A15157">
        <v>6591958991</v>
      </c>
      <c r="B15157" s="2" t="s">
        <v>42179</v>
      </c>
      <c r="C15157" t="s">
        <v>207</v>
      </c>
      <c r="D15157" t="s">
        <v>41</v>
      </c>
      <c r="E15157" t="s">
        <v>42180</v>
      </c>
      <c r="F15157" t="s">
        <v>42181</v>
      </c>
      <c r="G15157">
        <v>1</v>
      </c>
      <c r="H15157">
        <v>28</v>
      </c>
      <c r="I15157">
        <v>246</v>
      </c>
      <c r="J15157" t="s">
        <v>2076</v>
      </c>
      <c r="L15157" t="s">
        <v>51</v>
      </c>
      <c r="M15157">
        <v>0</v>
      </c>
      <c r="N15157">
        <v>0</v>
      </c>
      <c r="O15157">
        <v>-1</v>
      </c>
      <c r="P15157" t="s">
        <v>23117</v>
      </c>
      <c r="Q15157" t="s">
        <v>276</v>
      </c>
      <c r="R15157" s="3">
        <v>43286.656099537</v>
      </c>
      <c r="S15157" t="s">
        <v>31</v>
      </c>
    </row>
    <row r="15158" customHeight="1" spans="1:19">
      <c r="A15158">
        <v>7568589663</v>
      </c>
      <c r="B15158" s="2" t="s">
        <v>42182</v>
      </c>
      <c r="C15158" t="s">
        <v>21026</v>
      </c>
      <c r="D15158" t="s">
        <v>23</v>
      </c>
      <c r="E15158" t="s">
        <v>42183</v>
      </c>
      <c r="F15158" t="s">
        <v>42184</v>
      </c>
      <c r="G15158">
        <v>26</v>
      </c>
      <c r="H15158">
        <v>247</v>
      </c>
      <c r="I15158">
        <v>778</v>
      </c>
      <c r="J15158" t="s">
        <v>35</v>
      </c>
      <c r="L15158" t="s">
        <v>28</v>
      </c>
      <c r="M15158">
        <v>0</v>
      </c>
      <c r="N15158">
        <v>0</v>
      </c>
      <c r="O15158">
        <v>-1</v>
      </c>
      <c r="P15158" t="s">
        <v>36</v>
      </c>
      <c r="Q15158" t="s">
        <v>84</v>
      </c>
      <c r="R15158" s="3">
        <v>44252.5743634259</v>
      </c>
      <c r="S15158" t="s">
        <v>38</v>
      </c>
    </row>
    <row r="15159" customHeight="1" spans="1:19">
      <c r="A15159">
        <v>5791943728</v>
      </c>
      <c r="B15159" s="2" t="s">
        <v>42185</v>
      </c>
      <c r="C15159" t="s">
        <v>22</v>
      </c>
      <c r="D15159" t="s">
        <v>23</v>
      </c>
      <c r="E15159" t="s">
        <v>42186</v>
      </c>
      <c r="G15159">
        <v>10</v>
      </c>
      <c r="H15159">
        <v>25</v>
      </c>
      <c r="I15159">
        <v>24</v>
      </c>
      <c r="J15159" t="s">
        <v>68</v>
      </c>
      <c r="K15159" t="s">
        <v>69</v>
      </c>
      <c r="L15159" t="s">
        <v>51</v>
      </c>
      <c r="M15159">
        <v>0</v>
      </c>
      <c r="N15159">
        <v>0</v>
      </c>
      <c r="O15159">
        <v>-1</v>
      </c>
      <c r="P15159" t="s">
        <v>16295</v>
      </c>
      <c r="Q15159" t="s">
        <v>71</v>
      </c>
      <c r="R15159" s="3">
        <v>42351.8881712963</v>
      </c>
      <c r="S15159" t="s">
        <v>31</v>
      </c>
    </row>
    <row r="15160" customHeight="1" spans="1:19">
      <c r="A15160">
        <v>7764730718</v>
      </c>
      <c r="B15160" s="2" t="s">
        <v>42187</v>
      </c>
      <c r="C15160" t="s">
        <v>73</v>
      </c>
      <c r="D15160" t="s">
        <v>23</v>
      </c>
      <c r="E15160" t="s">
        <v>42188</v>
      </c>
      <c r="F15160" t="s">
        <v>42189</v>
      </c>
      <c r="G15160">
        <v>1412</v>
      </c>
      <c r="H15160">
        <v>48</v>
      </c>
      <c r="I15160">
        <v>916</v>
      </c>
      <c r="J15160" t="s">
        <v>35</v>
      </c>
      <c r="L15160" t="s">
        <v>51</v>
      </c>
      <c r="M15160">
        <v>2</v>
      </c>
      <c r="N15160">
        <v>0</v>
      </c>
      <c r="O15160">
        <v>-1</v>
      </c>
      <c r="P15160" t="s">
        <v>36</v>
      </c>
      <c r="Q15160" t="s">
        <v>37</v>
      </c>
      <c r="R15160" s="3">
        <v>44716.0894328704</v>
      </c>
      <c r="S15160" t="s">
        <v>31</v>
      </c>
    </row>
    <row r="15161" customHeight="1" spans="1:19">
      <c r="A15161">
        <v>3080779954</v>
      </c>
      <c r="B15161" s="2" t="s">
        <v>42190</v>
      </c>
      <c r="C15161" t="s">
        <v>207</v>
      </c>
      <c r="D15161" t="s">
        <v>41</v>
      </c>
      <c r="E15161" t="s">
        <v>42191</v>
      </c>
      <c r="G15161">
        <v>19</v>
      </c>
      <c r="H15161">
        <v>459</v>
      </c>
      <c r="I15161">
        <v>6093</v>
      </c>
      <c r="J15161" t="s">
        <v>50</v>
      </c>
      <c r="K15161" t="s">
        <v>8346</v>
      </c>
      <c r="L15161" t="s">
        <v>51</v>
      </c>
      <c r="M15161">
        <v>5</v>
      </c>
      <c r="N15161">
        <v>0</v>
      </c>
      <c r="O15161">
        <v>-1</v>
      </c>
      <c r="P15161" t="s">
        <v>40633</v>
      </c>
      <c r="Q15161" t="s">
        <v>141</v>
      </c>
      <c r="R15161" s="3">
        <v>41254.5502546296</v>
      </c>
      <c r="S15161" t="s">
        <v>54</v>
      </c>
    </row>
    <row r="15162" customHeight="1" spans="1:19">
      <c r="A15162">
        <v>6299706848</v>
      </c>
      <c r="B15162" s="2" t="s">
        <v>42192</v>
      </c>
      <c r="C15162" t="s">
        <v>207</v>
      </c>
      <c r="D15162" t="s">
        <v>41</v>
      </c>
      <c r="E15162" t="s">
        <v>42193</v>
      </c>
      <c r="G15162">
        <v>5</v>
      </c>
      <c r="H15162">
        <v>130</v>
      </c>
      <c r="I15162">
        <v>3</v>
      </c>
      <c r="J15162" t="s">
        <v>35</v>
      </c>
      <c r="L15162" t="s">
        <v>28</v>
      </c>
      <c r="M15162">
        <v>0</v>
      </c>
      <c r="N15162">
        <v>0</v>
      </c>
      <c r="O15162">
        <v>-1</v>
      </c>
      <c r="P15162" t="s">
        <v>36</v>
      </c>
      <c r="Q15162" t="s">
        <v>53</v>
      </c>
      <c r="R15162" s="3">
        <v>42932.9072685185</v>
      </c>
      <c r="S15162" t="s">
        <v>38</v>
      </c>
    </row>
    <row r="15163" customHeight="1" spans="1:19">
      <c r="A15163">
        <v>7390104339</v>
      </c>
      <c r="B15163" s="2" t="s">
        <v>42194</v>
      </c>
      <c r="C15163" t="s">
        <v>73</v>
      </c>
      <c r="D15163" t="s">
        <v>23</v>
      </c>
      <c r="E15163" t="s">
        <v>42195</v>
      </c>
      <c r="F15163" t="s">
        <v>42196</v>
      </c>
      <c r="G15163">
        <v>604</v>
      </c>
      <c r="H15163">
        <v>281</v>
      </c>
      <c r="I15163">
        <v>324</v>
      </c>
      <c r="J15163" t="s">
        <v>94</v>
      </c>
      <c r="L15163" t="s">
        <v>51</v>
      </c>
      <c r="M15163">
        <v>0</v>
      </c>
      <c r="N15163">
        <v>0</v>
      </c>
      <c r="O15163">
        <v>-1</v>
      </c>
      <c r="P15163" t="s">
        <v>29</v>
      </c>
      <c r="Q15163" t="s">
        <v>30</v>
      </c>
      <c r="R15163" s="3">
        <v>43872.4981134259</v>
      </c>
      <c r="S15163" t="s">
        <v>31</v>
      </c>
    </row>
    <row r="15164" customHeight="1" spans="1:21">
      <c r="A15164">
        <v>1890872473</v>
      </c>
      <c r="B15164" s="2" t="s">
        <v>42197</v>
      </c>
      <c r="C15164" t="s">
        <v>22</v>
      </c>
      <c r="D15164" t="s">
        <v>23</v>
      </c>
      <c r="E15164" t="s">
        <v>42198</v>
      </c>
      <c r="F15164" t="s">
        <v>42199</v>
      </c>
      <c r="G15164">
        <v>106</v>
      </c>
      <c r="H15164">
        <v>179</v>
      </c>
      <c r="I15164">
        <v>35</v>
      </c>
      <c r="J15164" t="s">
        <v>35</v>
      </c>
      <c r="L15164" t="s">
        <v>28</v>
      </c>
      <c r="M15164">
        <v>0</v>
      </c>
      <c r="N15164">
        <v>0</v>
      </c>
      <c r="O15164">
        <v>-1</v>
      </c>
      <c r="P15164" t="s">
        <v>608</v>
      </c>
      <c r="Q15164" t="s">
        <v>101</v>
      </c>
      <c r="R15164" s="3">
        <v>40524.7064236111</v>
      </c>
      <c r="S15164" t="s">
        <v>31</v>
      </c>
      <c r="U15164" t="s">
        <v>42200</v>
      </c>
    </row>
    <row r="15165" customHeight="1" spans="1:19">
      <c r="A15165">
        <v>5215957950</v>
      </c>
      <c r="B15165" s="2" t="s">
        <v>42201</v>
      </c>
      <c r="C15165" t="s">
        <v>22</v>
      </c>
      <c r="D15165" t="s">
        <v>23</v>
      </c>
      <c r="E15165" t="s">
        <v>42202</v>
      </c>
      <c r="F15165" t="s">
        <v>42203</v>
      </c>
      <c r="G15165">
        <v>1195</v>
      </c>
      <c r="H15165">
        <v>636</v>
      </c>
      <c r="I15165">
        <v>1787</v>
      </c>
      <c r="J15165" t="s">
        <v>35</v>
      </c>
      <c r="L15165" t="s">
        <v>51</v>
      </c>
      <c r="M15165">
        <v>5</v>
      </c>
      <c r="N15165">
        <v>1</v>
      </c>
      <c r="O15165">
        <v>0</v>
      </c>
      <c r="P15165" t="s">
        <v>249</v>
      </c>
      <c r="Q15165" t="s">
        <v>347</v>
      </c>
      <c r="R15165" s="3">
        <v>41834.3705439815</v>
      </c>
      <c r="S15165" t="s">
        <v>54</v>
      </c>
    </row>
    <row r="15166" customHeight="1" spans="1:19">
      <c r="A15166">
        <v>6439214613</v>
      </c>
      <c r="B15166" s="2" t="s">
        <v>42204</v>
      </c>
      <c r="C15166" t="s">
        <v>207</v>
      </c>
      <c r="D15166" t="s">
        <v>41</v>
      </c>
      <c r="E15166" t="s">
        <v>42205</v>
      </c>
      <c r="F15166" t="s">
        <v>42206</v>
      </c>
      <c r="G15166">
        <v>55</v>
      </c>
      <c r="H15166">
        <v>212</v>
      </c>
      <c r="I15166">
        <v>1638</v>
      </c>
      <c r="J15166" t="s">
        <v>35</v>
      </c>
      <c r="L15166" t="s">
        <v>51</v>
      </c>
      <c r="M15166">
        <v>2</v>
      </c>
      <c r="N15166">
        <v>0</v>
      </c>
      <c r="O15166">
        <v>-1</v>
      </c>
      <c r="P15166" t="s">
        <v>42207</v>
      </c>
      <c r="Q15166" t="s">
        <v>37</v>
      </c>
      <c r="R15166" s="3">
        <v>43097.5641782407</v>
      </c>
      <c r="S15166" t="s">
        <v>31</v>
      </c>
    </row>
    <row r="15167" customHeight="1" spans="1:19">
      <c r="A15167">
        <v>6439214613</v>
      </c>
      <c r="B15167" s="2" t="s">
        <v>42208</v>
      </c>
      <c r="C15167" t="s">
        <v>207</v>
      </c>
      <c r="D15167" t="s">
        <v>41</v>
      </c>
      <c r="E15167" t="s">
        <v>42205</v>
      </c>
      <c r="F15167" t="s">
        <v>42206</v>
      </c>
      <c r="G15167">
        <v>55</v>
      </c>
      <c r="H15167">
        <v>212</v>
      </c>
      <c r="I15167">
        <v>1638</v>
      </c>
      <c r="J15167" t="s">
        <v>35</v>
      </c>
      <c r="L15167" t="s">
        <v>51</v>
      </c>
      <c r="M15167">
        <v>2</v>
      </c>
      <c r="N15167">
        <v>0</v>
      </c>
      <c r="O15167">
        <v>-1</v>
      </c>
      <c r="P15167" t="s">
        <v>42207</v>
      </c>
      <c r="Q15167" t="s">
        <v>37</v>
      </c>
      <c r="R15167" s="3">
        <v>43097.5641782407</v>
      </c>
      <c r="S15167" t="s">
        <v>31</v>
      </c>
    </row>
    <row r="15168" customHeight="1" spans="1:19">
      <c r="A15168">
        <v>6598988449</v>
      </c>
      <c r="B15168" s="2" t="s">
        <v>42209</v>
      </c>
      <c r="C15168" t="s">
        <v>22</v>
      </c>
      <c r="D15168" t="s">
        <v>23</v>
      </c>
      <c r="E15168" t="s">
        <v>42210</v>
      </c>
      <c r="F15168" t="s">
        <v>42211</v>
      </c>
      <c r="G15168">
        <v>1109</v>
      </c>
      <c r="H15168">
        <v>644</v>
      </c>
      <c r="I15168">
        <v>19790</v>
      </c>
      <c r="J15168" t="s">
        <v>106</v>
      </c>
      <c r="L15168" t="s">
        <v>51</v>
      </c>
      <c r="M15168">
        <v>5</v>
      </c>
      <c r="N15168">
        <v>0</v>
      </c>
      <c r="O15168">
        <v>-1</v>
      </c>
      <c r="P15168" t="s">
        <v>36</v>
      </c>
      <c r="Q15168" t="s">
        <v>37</v>
      </c>
      <c r="R15168" s="3">
        <v>43293.663599537</v>
      </c>
      <c r="S15168" t="s">
        <v>31</v>
      </c>
    </row>
    <row r="15169" customHeight="1" spans="1:19">
      <c r="A15169">
        <v>6598988449</v>
      </c>
      <c r="B15169" s="2" t="s">
        <v>42212</v>
      </c>
      <c r="C15169" t="s">
        <v>22</v>
      </c>
      <c r="D15169" t="s">
        <v>23</v>
      </c>
      <c r="E15169" t="s">
        <v>42210</v>
      </c>
      <c r="F15169" t="s">
        <v>42211</v>
      </c>
      <c r="G15169">
        <v>1109</v>
      </c>
      <c r="H15169">
        <v>644</v>
      </c>
      <c r="I15169">
        <v>19790</v>
      </c>
      <c r="J15169" t="s">
        <v>106</v>
      </c>
      <c r="L15169" t="s">
        <v>51</v>
      </c>
      <c r="M15169">
        <v>5</v>
      </c>
      <c r="N15169">
        <v>0</v>
      </c>
      <c r="O15169">
        <v>-1</v>
      </c>
      <c r="P15169" t="s">
        <v>36</v>
      </c>
      <c r="Q15169" t="s">
        <v>37</v>
      </c>
      <c r="R15169" s="3">
        <v>43293.663599537</v>
      </c>
      <c r="S15169" t="s">
        <v>31</v>
      </c>
    </row>
    <row r="15170" customHeight="1" spans="1:19">
      <c r="A15170">
        <v>6635797412</v>
      </c>
      <c r="B15170" s="2" t="s">
        <v>42213</v>
      </c>
      <c r="C15170" t="s">
        <v>22</v>
      </c>
      <c r="D15170" t="s">
        <v>23</v>
      </c>
      <c r="E15170" t="s">
        <v>42214</v>
      </c>
      <c r="G15170">
        <v>201</v>
      </c>
      <c r="H15170">
        <v>106</v>
      </c>
      <c r="I15170">
        <v>199</v>
      </c>
      <c r="J15170" t="s">
        <v>273</v>
      </c>
      <c r="L15170" t="s">
        <v>28</v>
      </c>
      <c r="M15170">
        <v>4</v>
      </c>
      <c r="N15170">
        <v>0</v>
      </c>
      <c r="O15170">
        <v>-1</v>
      </c>
      <c r="P15170" t="s">
        <v>230</v>
      </c>
      <c r="Q15170" t="s">
        <v>276</v>
      </c>
      <c r="R15170" s="3">
        <v>43326.5601157407</v>
      </c>
      <c r="S15170" t="s">
        <v>31</v>
      </c>
    </row>
    <row r="15171" customHeight="1" spans="1:21">
      <c r="A15171">
        <v>5055274296</v>
      </c>
      <c r="B15171" s="2" t="s">
        <v>42215</v>
      </c>
      <c r="C15171" t="s">
        <v>22</v>
      </c>
      <c r="D15171" t="s">
        <v>23</v>
      </c>
      <c r="E15171" t="s">
        <v>42216</v>
      </c>
      <c r="F15171" t="s">
        <v>42217</v>
      </c>
      <c r="G15171">
        <v>524</v>
      </c>
      <c r="H15171">
        <v>996</v>
      </c>
      <c r="I15171">
        <v>2161</v>
      </c>
      <c r="J15171" t="s">
        <v>289</v>
      </c>
      <c r="L15171" t="s">
        <v>28</v>
      </c>
      <c r="M15171">
        <v>2</v>
      </c>
      <c r="N15171">
        <v>1</v>
      </c>
      <c r="O15171">
        <v>0</v>
      </c>
      <c r="P15171" t="s">
        <v>42218</v>
      </c>
      <c r="Q15171" t="s">
        <v>141</v>
      </c>
      <c r="R15171" s="3">
        <v>41701.0673611111</v>
      </c>
      <c r="S15171" t="s">
        <v>54</v>
      </c>
      <c r="T15171" t="s">
        <v>42219</v>
      </c>
      <c r="U15171" t="s">
        <v>42220</v>
      </c>
    </row>
    <row r="15172" customHeight="1" spans="1:19">
      <c r="A15172">
        <v>5832948464</v>
      </c>
      <c r="B15172" s="2" t="s">
        <v>42221</v>
      </c>
      <c r="C15172" t="s">
        <v>73</v>
      </c>
      <c r="D15172" t="s">
        <v>23</v>
      </c>
      <c r="E15172" t="s">
        <v>42222</v>
      </c>
      <c r="F15172" t="s">
        <v>42223</v>
      </c>
      <c r="G15172">
        <v>141</v>
      </c>
      <c r="H15172">
        <v>1110</v>
      </c>
      <c r="I15172">
        <v>9513</v>
      </c>
      <c r="J15172" t="s">
        <v>35</v>
      </c>
      <c r="L15172" t="s">
        <v>28</v>
      </c>
      <c r="M15172">
        <v>4</v>
      </c>
      <c r="N15172">
        <v>0</v>
      </c>
      <c r="O15172">
        <v>-1</v>
      </c>
      <c r="P15172" t="s">
        <v>36</v>
      </c>
      <c r="Q15172" t="s">
        <v>150</v>
      </c>
      <c r="R15172" s="3">
        <v>42386.7281944444</v>
      </c>
      <c r="S15172" t="s">
        <v>31</v>
      </c>
    </row>
    <row r="15173" customHeight="1" spans="1:19">
      <c r="A15173">
        <v>7686026387</v>
      </c>
      <c r="B15173" s="2" t="s">
        <v>42224</v>
      </c>
      <c r="C15173" t="s">
        <v>22</v>
      </c>
      <c r="D15173" t="s">
        <v>23</v>
      </c>
      <c r="E15173" t="s">
        <v>42225</v>
      </c>
      <c r="G15173">
        <v>9</v>
      </c>
      <c r="H15173">
        <v>99</v>
      </c>
      <c r="I15173">
        <v>49</v>
      </c>
      <c r="J15173" t="s">
        <v>327</v>
      </c>
      <c r="L15173" t="s">
        <v>51</v>
      </c>
      <c r="M15173">
        <v>0</v>
      </c>
      <c r="N15173">
        <v>0</v>
      </c>
      <c r="O15173">
        <v>-1</v>
      </c>
      <c r="P15173" t="s">
        <v>42226</v>
      </c>
      <c r="Q15173" t="s">
        <v>141</v>
      </c>
      <c r="R15173" s="3">
        <v>44438.6805555556</v>
      </c>
      <c r="S15173" t="s">
        <v>31</v>
      </c>
    </row>
    <row r="15174" customHeight="1" spans="1:19">
      <c r="A15174">
        <v>3103138317</v>
      </c>
      <c r="B15174" s="2" t="s">
        <v>42227</v>
      </c>
      <c r="C15174" t="s">
        <v>73</v>
      </c>
      <c r="D15174" t="s">
        <v>23</v>
      </c>
      <c r="E15174" t="s">
        <v>42228</v>
      </c>
      <c r="F15174" t="s">
        <v>42229</v>
      </c>
      <c r="G15174">
        <v>270</v>
      </c>
      <c r="H15174">
        <v>2472</v>
      </c>
      <c r="I15174">
        <v>2841</v>
      </c>
      <c r="J15174" t="s">
        <v>50</v>
      </c>
      <c r="L15174" t="s">
        <v>51</v>
      </c>
      <c r="M15174">
        <v>7</v>
      </c>
      <c r="N15174">
        <v>0</v>
      </c>
      <c r="O15174">
        <v>-1</v>
      </c>
      <c r="P15174" t="s">
        <v>19301</v>
      </c>
      <c r="Q15174" t="s">
        <v>30</v>
      </c>
      <c r="R15174" s="3">
        <v>41221.8005902778</v>
      </c>
      <c r="S15174" t="s">
        <v>31</v>
      </c>
    </row>
    <row r="15175" customHeight="1" spans="1:19">
      <c r="A15175">
        <v>7437074169</v>
      </c>
      <c r="B15175" s="2" t="s">
        <v>42230</v>
      </c>
      <c r="C15175" t="s">
        <v>22</v>
      </c>
      <c r="D15175" t="s">
        <v>23</v>
      </c>
      <c r="E15175" t="s">
        <v>42231</v>
      </c>
      <c r="F15175" t="s">
        <v>42232</v>
      </c>
      <c r="G15175">
        <v>38</v>
      </c>
      <c r="H15175">
        <v>57</v>
      </c>
      <c r="I15175">
        <v>523</v>
      </c>
      <c r="J15175" t="s">
        <v>35</v>
      </c>
      <c r="L15175" t="s">
        <v>28</v>
      </c>
      <c r="M15175">
        <v>0</v>
      </c>
      <c r="N15175">
        <v>0</v>
      </c>
      <c r="O15175">
        <v>-1</v>
      </c>
      <c r="P15175" t="s">
        <v>62</v>
      </c>
      <c r="Q15175" t="s">
        <v>439</v>
      </c>
      <c r="R15175" s="3">
        <v>43936.3372337963</v>
      </c>
      <c r="S15175" t="s">
        <v>31</v>
      </c>
    </row>
    <row r="15176" customHeight="1" spans="1:21">
      <c r="A15176">
        <v>5359472425</v>
      </c>
      <c r="B15176" s="2" t="s">
        <v>42233</v>
      </c>
      <c r="C15176" t="s">
        <v>207</v>
      </c>
      <c r="D15176" t="s">
        <v>41</v>
      </c>
      <c r="E15176" t="s">
        <v>42234</v>
      </c>
      <c r="F15176" t="s">
        <v>42235</v>
      </c>
      <c r="G15176">
        <v>116</v>
      </c>
      <c r="H15176">
        <v>189</v>
      </c>
      <c r="I15176">
        <v>283</v>
      </c>
      <c r="J15176" t="s">
        <v>537</v>
      </c>
      <c r="K15176" t="s">
        <v>2525</v>
      </c>
      <c r="L15176" t="s">
        <v>28</v>
      </c>
      <c r="M15176">
        <v>0</v>
      </c>
      <c r="N15176">
        <v>0</v>
      </c>
      <c r="O15176">
        <v>-1</v>
      </c>
      <c r="P15176" t="s">
        <v>16400</v>
      </c>
      <c r="Q15176" t="s">
        <v>71</v>
      </c>
      <c r="R15176" s="3">
        <v>41949.7147222222</v>
      </c>
      <c r="S15176" t="s">
        <v>31</v>
      </c>
      <c r="U15176" t="s">
        <v>14132</v>
      </c>
    </row>
    <row r="15177" customHeight="1" spans="1:21">
      <c r="A15177">
        <v>6660070716</v>
      </c>
      <c r="B15177" s="2" t="s">
        <v>42236</v>
      </c>
      <c r="C15177" t="s">
        <v>22</v>
      </c>
      <c r="D15177" t="s">
        <v>23</v>
      </c>
      <c r="E15177" t="s">
        <v>42237</v>
      </c>
      <c r="F15177" t="s">
        <v>42238</v>
      </c>
      <c r="G15177">
        <v>197</v>
      </c>
      <c r="H15177">
        <v>450</v>
      </c>
      <c r="I15177">
        <v>11705</v>
      </c>
      <c r="J15177" t="s">
        <v>204</v>
      </c>
      <c r="L15177" t="s">
        <v>28</v>
      </c>
      <c r="M15177">
        <v>6</v>
      </c>
      <c r="N15177">
        <v>0</v>
      </c>
      <c r="O15177">
        <v>-1</v>
      </c>
      <c r="P15177" t="s">
        <v>36</v>
      </c>
      <c r="Q15177" t="s">
        <v>84</v>
      </c>
      <c r="R15177" s="3">
        <v>43337.7384375</v>
      </c>
      <c r="S15177" t="s">
        <v>31</v>
      </c>
      <c r="T15177" t="s">
        <v>13775</v>
      </c>
      <c r="U15177" t="s">
        <v>3939</v>
      </c>
    </row>
    <row r="15178" customHeight="1" spans="1:21">
      <c r="A15178">
        <v>5400822486</v>
      </c>
      <c r="B15178" s="2" t="s">
        <v>42239</v>
      </c>
      <c r="C15178" t="s">
        <v>22</v>
      </c>
      <c r="D15178" t="s">
        <v>23</v>
      </c>
      <c r="E15178" t="s">
        <v>42240</v>
      </c>
      <c r="F15178" t="s">
        <v>42241</v>
      </c>
      <c r="G15178">
        <v>63</v>
      </c>
      <c r="H15178">
        <v>88</v>
      </c>
      <c r="I15178">
        <v>757</v>
      </c>
      <c r="J15178" t="s">
        <v>26</v>
      </c>
      <c r="K15178" t="s">
        <v>99</v>
      </c>
      <c r="L15178" t="s">
        <v>51</v>
      </c>
      <c r="M15178">
        <v>1</v>
      </c>
      <c r="N15178">
        <v>0</v>
      </c>
      <c r="O15178">
        <v>-1</v>
      </c>
      <c r="P15178" t="s">
        <v>5325</v>
      </c>
      <c r="Q15178" t="s">
        <v>71</v>
      </c>
      <c r="R15178" s="3">
        <v>41977.9043055556</v>
      </c>
      <c r="S15178" t="s">
        <v>31</v>
      </c>
      <c r="U15178" t="s">
        <v>4083</v>
      </c>
    </row>
    <row r="15179" customHeight="1" spans="1:19">
      <c r="A15179">
        <v>2709985361</v>
      </c>
      <c r="B15179" s="2" t="s">
        <v>42242</v>
      </c>
      <c r="C15179" t="s">
        <v>22</v>
      </c>
      <c r="D15179" t="s">
        <v>23</v>
      </c>
      <c r="E15179" t="s">
        <v>42243</v>
      </c>
      <c r="F15179" t="s">
        <v>42244</v>
      </c>
      <c r="G15179">
        <v>227</v>
      </c>
      <c r="H15179">
        <v>1386</v>
      </c>
      <c r="I15179">
        <v>219</v>
      </c>
      <c r="J15179" t="s">
        <v>360</v>
      </c>
      <c r="L15179" t="s">
        <v>28</v>
      </c>
      <c r="M15179">
        <v>0</v>
      </c>
      <c r="N15179">
        <v>0</v>
      </c>
      <c r="O15179">
        <v>-1</v>
      </c>
      <c r="P15179" t="s">
        <v>7717</v>
      </c>
      <c r="Q15179" t="s">
        <v>53</v>
      </c>
      <c r="R15179" s="3">
        <v>41015.7768055556</v>
      </c>
      <c r="S15179" t="s">
        <v>31</v>
      </c>
    </row>
    <row r="15180" customHeight="1" spans="1:21">
      <c r="A15180">
        <v>6065763336</v>
      </c>
      <c r="B15180" s="2" t="s">
        <v>42245</v>
      </c>
      <c r="C15180" t="s">
        <v>226</v>
      </c>
      <c r="D15180" t="s">
        <v>41</v>
      </c>
      <c r="E15180" t="s">
        <v>42246</v>
      </c>
      <c r="F15180" t="s">
        <v>42247</v>
      </c>
      <c r="G15180">
        <v>315545</v>
      </c>
      <c r="H15180">
        <v>379</v>
      </c>
      <c r="I15180">
        <v>2482</v>
      </c>
      <c r="J15180" t="s">
        <v>26</v>
      </c>
      <c r="K15180" t="s">
        <v>27</v>
      </c>
      <c r="L15180" t="s">
        <v>51</v>
      </c>
      <c r="M15180">
        <v>6</v>
      </c>
      <c r="N15180">
        <v>1</v>
      </c>
      <c r="O15180">
        <v>0</v>
      </c>
      <c r="P15180" t="s">
        <v>42248</v>
      </c>
      <c r="Q15180" t="s">
        <v>30</v>
      </c>
      <c r="R15180" s="3">
        <v>42682.4758564815</v>
      </c>
      <c r="S15180" t="s">
        <v>54</v>
      </c>
      <c r="U15180" t="s">
        <v>1969</v>
      </c>
    </row>
    <row r="15181" customHeight="1" spans="1:21">
      <c r="A15181">
        <v>6994960179</v>
      </c>
      <c r="B15181" s="2" t="s">
        <v>42249</v>
      </c>
      <c r="C15181" t="s">
        <v>19520</v>
      </c>
      <c r="D15181" t="s">
        <v>1382</v>
      </c>
      <c r="E15181" t="s">
        <v>42250</v>
      </c>
      <c r="G15181">
        <v>2072</v>
      </c>
      <c r="H15181">
        <v>1031</v>
      </c>
      <c r="I15181">
        <v>5575</v>
      </c>
      <c r="J15181" t="s">
        <v>1289</v>
      </c>
      <c r="L15181" t="s">
        <v>28</v>
      </c>
      <c r="M15181">
        <v>3</v>
      </c>
      <c r="N15181">
        <v>0</v>
      </c>
      <c r="O15181">
        <v>-1</v>
      </c>
      <c r="P15181" t="s">
        <v>42251</v>
      </c>
      <c r="Q15181" t="s">
        <v>101</v>
      </c>
      <c r="R15181" s="3">
        <v>43510.7019907407</v>
      </c>
      <c r="S15181" t="s">
        <v>31</v>
      </c>
      <c r="U15181" t="s">
        <v>5854</v>
      </c>
    </row>
    <row r="15182" customHeight="1" spans="1:19">
      <c r="A15182">
        <v>5731353543</v>
      </c>
      <c r="B15182" s="2" t="s">
        <v>42252</v>
      </c>
      <c r="C15182" t="s">
        <v>210</v>
      </c>
      <c r="D15182" t="s">
        <v>41</v>
      </c>
      <c r="E15182" t="s">
        <v>42253</v>
      </c>
      <c r="F15182" t="s">
        <v>42254</v>
      </c>
      <c r="G15182">
        <v>134</v>
      </c>
      <c r="H15182">
        <v>454</v>
      </c>
      <c r="I15182">
        <v>1735</v>
      </c>
      <c r="J15182" t="s">
        <v>35</v>
      </c>
      <c r="L15182" t="s">
        <v>51</v>
      </c>
      <c r="M15182">
        <v>0</v>
      </c>
      <c r="N15182">
        <v>0</v>
      </c>
      <c r="O15182">
        <v>-1</v>
      </c>
      <c r="P15182" t="s">
        <v>5106</v>
      </c>
      <c r="Q15182" t="s">
        <v>231</v>
      </c>
      <c r="R15182" s="3">
        <v>42295.4407291667</v>
      </c>
      <c r="S15182" t="s">
        <v>31</v>
      </c>
    </row>
    <row r="15183" customHeight="1" spans="1:19">
      <c r="A15183">
        <v>6249853289</v>
      </c>
      <c r="B15183" s="2" t="s">
        <v>42255</v>
      </c>
      <c r="C15183" t="s">
        <v>22</v>
      </c>
      <c r="D15183" t="s">
        <v>23</v>
      </c>
      <c r="E15183" t="s">
        <v>42256</v>
      </c>
      <c r="F15183" t="s">
        <v>42257</v>
      </c>
      <c r="G15183">
        <v>10</v>
      </c>
      <c r="H15183">
        <v>18</v>
      </c>
      <c r="I15183">
        <v>3</v>
      </c>
      <c r="J15183" t="s">
        <v>35</v>
      </c>
      <c r="L15183" t="s">
        <v>28</v>
      </c>
      <c r="M15183">
        <v>0</v>
      </c>
      <c r="N15183">
        <v>0</v>
      </c>
      <c r="O15183">
        <v>-1</v>
      </c>
      <c r="P15183" t="s">
        <v>36</v>
      </c>
      <c r="Q15183" t="s">
        <v>583</v>
      </c>
      <c r="R15183" s="3">
        <v>42877.561400463</v>
      </c>
      <c r="S15183" t="s">
        <v>31</v>
      </c>
    </row>
    <row r="15184" customHeight="1" spans="1:19">
      <c r="A15184">
        <v>6605681769</v>
      </c>
      <c r="B15184" s="2" t="s">
        <v>42258</v>
      </c>
      <c r="C15184" t="s">
        <v>22</v>
      </c>
      <c r="D15184" t="s">
        <v>23</v>
      </c>
      <c r="E15184" t="s">
        <v>42259</v>
      </c>
      <c r="G15184">
        <v>33</v>
      </c>
      <c r="H15184">
        <v>113</v>
      </c>
      <c r="I15184">
        <v>14</v>
      </c>
      <c r="J15184" t="s">
        <v>35</v>
      </c>
      <c r="L15184" t="s">
        <v>28</v>
      </c>
      <c r="M15184">
        <v>0</v>
      </c>
      <c r="N15184">
        <v>0</v>
      </c>
      <c r="O15184">
        <v>-1</v>
      </c>
      <c r="P15184" t="s">
        <v>36</v>
      </c>
      <c r="Q15184" t="s">
        <v>583</v>
      </c>
      <c r="R15184" s="3">
        <v>43300.4801967593</v>
      </c>
      <c r="S15184" t="s">
        <v>38</v>
      </c>
    </row>
    <row r="15185" customHeight="1" spans="1:19">
      <c r="A15185">
        <v>7580152173</v>
      </c>
      <c r="B15185" s="2" t="s">
        <v>42260</v>
      </c>
      <c r="C15185" t="s">
        <v>73</v>
      </c>
      <c r="D15185" t="s">
        <v>23</v>
      </c>
      <c r="E15185" t="s">
        <v>42261</v>
      </c>
      <c r="F15185" t="s">
        <v>42262</v>
      </c>
      <c r="G15185">
        <v>13</v>
      </c>
      <c r="H15185">
        <v>1181</v>
      </c>
      <c r="I15185">
        <v>2841</v>
      </c>
      <c r="J15185" t="s">
        <v>35</v>
      </c>
      <c r="L15185" t="s">
        <v>28</v>
      </c>
      <c r="M15185">
        <v>0</v>
      </c>
      <c r="N15185">
        <v>0</v>
      </c>
      <c r="O15185">
        <v>-1</v>
      </c>
      <c r="P15185" t="s">
        <v>36</v>
      </c>
      <c r="Q15185" t="s">
        <v>79</v>
      </c>
      <c r="R15185" s="3">
        <v>44279.906724537</v>
      </c>
      <c r="S15185" t="s">
        <v>31</v>
      </c>
    </row>
    <row r="15186" customHeight="1" spans="1:19">
      <c r="A15186">
        <v>7377118600</v>
      </c>
      <c r="B15186" s="2" t="s">
        <v>42263</v>
      </c>
      <c r="C15186" t="s">
        <v>22</v>
      </c>
      <c r="D15186" t="s">
        <v>23</v>
      </c>
      <c r="E15186" t="s">
        <v>42264</v>
      </c>
      <c r="F15186" t="s">
        <v>42265</v>
      </c>
      <c r="G15186">
        <v>5</v>
      </c>
      <c r="H15186">
        <v>108</v>
      </c>
      <c r="I15186">
        <v>39</v>
      </c>
      <c r="J15186" t="s">
        <v>106</v>
      </c>
      <c r="L15186" t="s">
        <v>51</v>
      </c>
      <c r="M15186">
        <v>0</v>
      </c>
      <c r="N15186">
        <v>0</v>
      </c>
      <c r="O15186">
        <v>-1</v>
      </c>
      <c r="P15186" t="s">
        <v>608</v>
      </c>
      <c r="R15186" s="3">
        <v>43853.8643287037</v>
      </c>
      <c r="S15186" t="s">
        <v>31</v>
      </c>
    </row>
    <row r="15187" customHeight="1" spans="1:19">
      <c r="A15187">
        <v>6337469299</v>
      </c>
      <c r="B15187" s="2" t="s">
        <v>42266</v>
      </c>
      <c r="C15187" t="s">
        <v>22</v>
      </c>
      <c r="D15187" t="s">
        <v>23</v>
      </c>
      <c r="E15187" t="s">
        <v>42267</v>
      </c>
      <c r="F15187" t="s">
        <v>42268</v>
      </c>
      <c r="G15187">
        <v>138</v>
      </c>
      <c r="H15187">
        <v>1235</v>
      </c>
      <c r="I15187">
        <v>4838</v>
      </c>
      <c r="J15187" t="s">
        <v>50</v>
      </c>
      <c r="L15187" t="s">
        <v>28</v>
      </c>
      <c r="M15187">
        <v>0</v>
      </c>
      <c r="N15187">
        <v>0</v>
      </c>
      <c r="O15187">
        <v>-1</v>
      </c>
      <c r="P15187" t="s">
        <v>42269</v>
      </c>
      <c r="Q15187" t="s">
        <v>30</v>
      </c>
      <c r="R15187" s="3">
        <v>42955.8270023148</v>
      </c>
      <c r="S15187" t="s">
        <v>31</v>
      </c>
    </row>
    <row r="15188" customHeight="1" spans="1:19">
      <c r="A15188">
        <v>3943220550</v>
      </c>
      <c r="B15188" s="2" t="s">
        <v>42270</v>
      </c>
      <c r="C15188" t="s">
        <v>73</v>
      </c>
      <c r="D15188" t="s">
        <v>23</v>
      </c>
      <c r="E15188" t="s">
        <v>42271</v>
      </c>
      <c r="F15188" t="s">
        <v>42272</v>
      </c>
      <c r="G15188">
        <v>68</v>
      </c>
      <c r="H15188">
        <v>489</v>
      </c>
      <c r="I15188">
        <v>2499</v>
      </c>
      <c r="J15188" t="s">
        <v>35</v>
      </c>
      <c r="L15188" t="s">
        <v>28</v>
      </c>
      <c r="M15188">
        <v>2</v>
      </c>
      <c r="N15188">
        <v>0</v>
      </c>
      <c r="O15188">
        <v>-1</v>
      </c>
      <c r="P15188" t="s">
        <v>36</v>
      </c>
      <c r="Q15188" t="s">
        <v>84</v>
      </c>
      <c r="R15188" s="3">
        <v>41622.9799652778</v>
      </c>
      <c r="S15188" t="s">
        <v>31</v>
      </c>
    </row>
    <row r="15189" customHeight="1" spans="1:21">
      <c r="A15189">
        <v>3494612437</v>
      </c>
      <c r="B15189" s="2" t="s">
        <v>42273</v>
      </c>
      <c r="C15189" t="s">
        <v>22</v>
      </c>
      <c r="D15189" t="s">
        <v>23</v>
      </c>
      <c r="E15189" t="s">
        <v>42274</v>
      </c>
      <c r="F15189" t="s">
        <v>42275</v>
      </c>
      <c r="G15189">
        <v>169</v>
      </c>
      <c r="H15189">
        <v>355</v>
      </c>
      <c r="I15189">
        <v>74</v>
      </c>
      <c r="J15189" t="s">
        <v>327</v>
      </c>
      <c r="L15189" t="s">
        <v>28</v>
      </c>
      <c r="M15189">
        <v>1</v>
      </c>
      <c r="N15189">
        <v>0</v>
      </c>
      <c r="O15189">
        <v>-1</v>
      </c>
      <c r="P15189" t="s">
        <v>42276</v>
      </c>
      <c r="Q15189" t="s">
        <v>276</v>
      </c>
      <c r="R15189" s="3">
        <v>41704.2719097222</v>
      </c>
      <c r="S15189" t="s">
        <v>31</v>
      </c>
      <c r="T15189" t="s">
        <v>42277</v>
      </c>
      <c r="U15189" t="s">
        <v>42278</v>
      </c>
    </row>
    <row r="15190" customHeight="1" spans="1:19">
      <c r="A15190">
        <v>3044075185</v>
      </c>
      <c r="B15190" s="2" t="s">
        <v>42279</v>
      </c>
      <c r="C15190" t="s">
        <v>22</v>
      </c>
      <c r="D15190" t="s">
        <v>23</v>
      </c>
      <c r="E15190" t="s">
        <v>42280</v>
      </c>
      <c r="G15190">
        <v>23</v>
      </c>
      <c r="H15190">
        <v>165</v>
      </c>
      <c r="I15190">
        <v>241</v>
      </c>
      <c r="J15190" t="s">
        <v>204</v>
      </c>
      <c r="L15190" t="s">
        <v>28</v>
      </c>
      <c r="M15190">
        <v>0</v>
      </c>
      <c r="N15190">
        <v>0</v>
      </c>
      <c r="O15190">
        <v>-1</v>
      </c>
      <c r="P15190" t="s">
        <v>36</v>
      </c>
      <c r="Q15190" t="s">
        <v>37</v>
      </c>
      <c r="R15190" s="3">
        <v>41209.509849537</v>
      </c>
      <c r="S15190" t="s">
        <v>31</v>
      </c>
    </row>
    <row r="15191" customHeight="1" spans="1:21">
      <c r="A15191">
        <v>6924083531</v>
      </c>
      <c r="B15191" s="2" t="s">
        <v>42281</v>
      </c>
      <c r="C15191" t="s">
        <v>22</v>
      </c>
      <c r="D15191" t="s">
        <v>23</v>
      </c>
      <c r="E15191" t="s">
        <v>42282</v>
      </c>
      <c r="F15191" t="s">
        <v>42283</v>
      </c>
      <c r="G15191">
        <v>58</v>
      </c>
      <c r="H15191">
        <v>440</v>
      </c>
      <c r="I15191">
        <v>491</v>
      </c>
      <c r="J15191" t="s">
        <v>35</v>
      </c>
      <c r="L15191" t="s">
        <v>51</v>
      </c>
      <c r="M15191">
        <v>2</v>
      </c>
      <c r="N15191">
        <v>0</v>
      </c>
      <c r="O15191">
        <v>-1</v>
      </c>
      <c r="P15191" t="s">
        <v>3847</v>
      </c>
      <c r="Q15191" t="s">
        <v>42284</v>
      </c>
      <c r="R15191" s="3">
        <v>43472.0281018519</v>
      </c>
      <c r="S15191" t="s">
        <v>31</v>
      </c>
      <c r="U15191" t="s">
        <v>31620</v>
      </c>
    </row>
    <row r="15192" customHeight="1" spans="1:19">
      <c r="A15192">
        <v>6326932646</v>
      </c>
      <c r="B15192" s="2" t="s">
        <v>42285</v>
      </c>
      <c r="C15192" t="s">
        <v>22</v>
      </c>
      <c r="D15192" t="s">
        <v>23</v>
      </c>
      <c r="E15192" t="s">
        <v>42286</v>
      </c>
      <c r="G15192">
        <v>5</v>
      </c>
      <c r="H15192">
        <v>136</v>
      </c>
      <c r="I15192">
        <v>0</v>
      </c>
      <c r="J15192" t="s">
        <v>35</v>
      </c>
      <c r="L15192" t="s">
        <v>28</v>
      </c>
      <c r="M15192">
        <v>0</v>
      </c>
      <c r="N15192">
        <v>0</v>
      </c>
      <c r="O15192">
        <v>-1</v>
      </c>
      <c r="P15192" t="s">
        <v>36</v>
      </c>
      <c r="Q15192" t="s">
        <v>37</v>
      </c>
      <c r="R15192" s="3">
        <v>42944.6233449074</v>
      </c>
      <c r="S15192" t="s">
        <v>31</v>
      </c>
    </row>
    <row r="15193" customHeight="1" spans="1:19">
      <c r="A15193">
        <v>2937750271</v>
      </c>
      <c r="B15193" s="2" t="s">
        <v>42287</v>
      </c>
      <c r="C15193" t="s">
        <v>22</v>
      </c>
      <c r="D15193" t="s">
        <v>23</v>
      </c>
      <c r="E15193" t="s">
        <v>42288</v>
      </c>
      <c r="G15193">
        <v>198</v>
      </c>
      <c r="H15193">
        <v>390</v>
      </c>
      <c r="I15193">
        <v>122</v>
      </c>
      <c r="J15193" t="s">
        <v>35</v>
      </c>
      <c r="L15193" t="s">
        <v>51</v>
      </c>
      <c r="M15193">
        <v>6</v>
      </c>
      <c r="N15193">
        <v>0</v>
      </c>
      <c r="O15193">
        <v>-1</v>
      </c>
      <c r="P15193" t="s">
        <v>2307</v>
      </c>
      <c r="Q15193" t="s">
        <v>71</v>
      </c>
      <c r="R15193" s="3">
        <v>41709.6210763889</v>
      </c>
      <c r="S15193" t="s">
        <v>31</v>
      </c>
    </row>
    <row r="15194" customHeight="1" spans="1:19">
      <c r="A15194">
        <v>6132237592</v>
      </c>
      <c r="B15194" s="2" t="s">
        <v>42289</v>
      </c>
      <c r="C15194" t="s">
        <v>22</v>
      </c>
      <c r="D15194" t="s">
        <v>23</v>
      </c>
      <c r="E15194" t="s">
        <v>42290</v>
      </c>
      <c r="F15194" t="s">
        <v>5968</v>
      </c>
      <c r="G15194">
        <v>46</v>
      </c>
      <c r="H15194">
        <v>497</v>
      </c>
      <c r="I15194">
        <v>129</v>
      </c>
      <c r="J15194" t="s">
        <v>35</v>
      </c>
      <c r="L15194" t="s">
        <v>51</v>
      </c>
      <c r="M15194">
        <v>1</v>
      </c>
      <c r="N15194">
        <v>0</v>
      </c>
      <c r="O15194">
        <v>-1</v>
      </c>
      <c r="P15194" t="s">
        <v>36</v>
      </c>
      <c r="Q15194" t="s">
        <v>276</v>
      </c>
      <c r="R15194" s="3">
        <v>42770.8490972222</v>
      </c>
      <c r="S15194" t="s">
        <v>31</v>
      </c>
    </row>
    <row r="15195" customHeight="1" spans="1:19">
      <c r="A15195">
        <v>7780364145</v>
      </c>
      <c r="B15195" s="2" t="s">
        <v>42291</v>
      </c>
      <c r="C15195" t="s">
        <v>73</v>
      </c>
      <c r="D15195" t="s">
        <v>23</v>
      </c>
      <c r="E15195" t="s">
        <v>42292</v>
      </c>
      <c r="G15195">
        <v>1</v>
      </c>
      <c r="H15195">
        <v>7</v>
      </c>
      <c r="I15195">
        <v>1</v>
      </c>
      <c r="J15195" t="s">
        <v>204</v>
      </c>
      <c r="K15195" t="s">
        <v>220</v>
      </c>
      <c r="L15195" t="s">
        <v>28</v>
      </c>
      <c r="M15195">
        <v>0</v>
      </c>
      <c r="N15195">
        <v>0</v>
      </c>
      <c r="O15195">
        <v>-1</v>
      </c>
      <c r="P15195" t="s">
        <v>42293</v>
      </c>
      <c r="R15195" s="3">
        <v>44780.8752430556</v>
      </c>
      <c r="S15195" t="s">
        <v>1400</v>
      </c>
    </row>
    <row r="15196" customHeight="1" spans="1:19">
      <c r="A15196">
        <v>7026064387</v>
      </c>
      <c r="B15196" s="2" t="s">
        <v>42294</v>
      </c>
      <c r="C15196" t="s">
        <v>22</v>
      </c>
      <c r="D15196" t="s">
        <v>23</v>
      </c>
      <c r="E15196" t="s">
        <v>42295</v>
      </c>
      <c r="F15196" t="s">
        <v>42296</v>
      </c>
      <c r="G15196">
        <v>551</v>
      </c>
      <c r="H15196">
        <v>434</v>
      </c>
      <c r="I15196">
        <v>9182</v>
      </c>
      <c r="J15196" t="s">
        <v>35</v>
      </c>
      <c r="L15196" t="s">
        <v>28</v>
      </c>
      <c r="M15196">
        <v>2</v>
      </c>
      <c r="N15196">
        <v>0</v>
      </c>
      <c r="O15196">
        <v>-1</v>
      </c>
      <c r="P15196" t="s">
        <v>36</v>
      </c>
      <c r="Q15196" t="s">
        <v>30</v>
      </c>
      <c r="R15196" s="3">
        <v>43533.9263657407</v>
      </c>
      <c r="S15196" t="s">
        <v>31</v>
      </c>
    </row>
    <row r="15197" customHeight="1" spans="1:19">
      <c r="A15197">
        <v>1830334121</v>
      </c>
      <c r="B15197" s="2" t="s">
        <v>42297</v>
      </c>
      <c r="C15197" t="s">
        <v>22</v>
      </c>
      <c r="D15197" t="s">
        <v>23</v>
      </c>
      <c r="E15197" t="s">
        <v>42298</v>
      </c>
      <c r="G15197">
        <v>905</v>
      </c>
      <c r="H15197">
        <v>381</v>
      </c>
      <c r="I15197">
        <v>47</v>
      </c>
      <c r="J15197" t="s">
        <v>94</v>
      </c>
      <c r="L15197" t="s">
        <v>28</v>
      </c>
      <c r="M15197">
        <v>0</v>
      </c>
      <c r="N15197">
        <v>0</v>
      </c>
      <c r="O15197">
        <v>-1</v>
      </c>
      <c r="P15197" t="s">
        <v>29</v>
      </c>
      <c r="Q15197" t="s">
        <v>276</v>
      </c>
      <c r="R15197" s="3">
        <v>40466.6951273148</v>
      </c>
      <c r="S15197" t="s">
        <v>31</v>
      </c>
    </row>
    <row r="15198" customHeight="1" spans="1:19">
      <c r="A15198">
        <v>2099036372</v>
      </c>
      <c r="B15198" s="2" t="s">
        <v>42299</v>
      </c>
      <c r="C15198" t="s">
        <v>22</v>
      </c>
      <c r="D15198" t="s">
        <v>23</v>
      </c>
      <c r="E15198" t="s">
        <v>42300</v>
      </c>
      <c r="F15198" t="s">
        <v>42301</v>
      </c>
      <c r="G15198">
        <v>201</v>
      </c>
      <c r="H15198">
        <v>1061</v>
      </c>
      <c r="I15198">
        <v>399</v>
      </c>
      <c r="J15198" t="s">
        <v>35</v>
      </c>
      <c r="L15198" t="s">
        <v>51</v>
      </c>
      <c r="M15198">
        <v>2</v>
      </c>
      <c r="N15198">
        <v>0</v>
      </c>
      <c r="O15198">
        <v>-1</v>
      </c>
      <c r="P15198" t="s">
        <v>42302</v>
      </c>
      <c r="Q15198" t="s">
        <v>276</v>
      </c>
      <c r="R15198" s="3">
        <v>40646.4293171296</v>
      </c>
      <c r="S15198" t="s">
        <v>31</v>
      </c>
    </row>
    <row r="15199" customHeight="1" spans="1:19">
      <c r="A15199">
        <v>7324493183</v>
      </c>
      <c r="B15199" s="2" t="s">
        <v>42303</v>
      </c>
      <c r="C15199" t="s">
        <v>22</v>
      </c>
      <c r="D15199" t="s">
        <v>23</v>
      </c>
      <c r="E15199" t="s">
        <v>42304</v>
      </c>
      <c r="G15199">
        <v>1</v>
      </c>
      <c r="H15199">
        <v>101</v>
      </c>
      <c r="I15199">
        <v>207</v>
      </c>
      <c r="J15199" t="s">
        <v>60</v>
      </c>
      <c r="L15199" t="s">
        <v>28</v>
      </c>
      <c r="M15199">
        <v>1</v>
      </c>
      <c r="N15199">
        <v>0</v>
      </c>
      <c r="O15199">
        <v>-1</v>
      </c>
      <c r="P15199" t="s">
        <v>134</v>
      </c>
      <c r="Q15199" t="s">
        <v>63</v>
      </c>
      <c r="R15199" s="3">
        <v>43759.6568981481</v>
      </c>
      <c r="S15199" t="s">
        <v>31</v>
      </c>
    </row>
    <row r="15200" customHeight="1" spans="1:19">
      <c r="A15200">
        <v>7475595101</v>
      </c>
      <c r="B15200" s="2" t="s">
        <v>42305</v>
      </c>
      <c r="C15200" t="s">
        <v>207</v>
      </c>
      <c r="D15200" t="s">
        <v>41</v>
      </c>
      <c r="E15200" t="s">
        <v>42306</v>
      </c>
      <c r="G15200">
        <v>190</v>
      </c>
      <c r="H15200">
        <v>188</v>
      </c>
      <c r="I15200">
        <v>182</v>
      </c>
      <c r="J15200" t="s">
        <v>106</v>
      </c>
      <c r="K15200" t="s">
        <v>26639</v>
      </c>
      <c r="L15200" t="s">
        <v>51</v>
      </c>
      <c r="M15200">
        <v>0</v>
      </c>
      <c r="N15200">
        <v>0</v>
      </c>
      <c r="O15200">
        <v>-1</v>
      </c>
      <c r="P15200" t="s">
        <v>40564</v>
      </c>
      <c r="Q15200" t="s">
        <v>37</v>
      </c>
      <c r="R15200" s="3">
        <v>44012.853900463</v>
      </c>
      <c r="S15200" t="s">
        <v>31</v>
      </c>
    </row>
    <row r="15201" customHeight="1" spans="1:19">
      <c r="A15201">
        <v>5777166699</v>
      </c>
      <c r="B15201" s="2" t="s">
        <v>42307</v>
      </c>
      <c r="C15201" t="s">
        <v>22</v>
      </c>
      <c r="D15201" t="s">
        <v>23</v>
      </c>
      <c r="E15201" t="s">
        <v>42308</v>
      </c>
      <c r="F15201" t="s">
        <v>8148</v>
      </c>
      <c r="G15201">
        <v>112</v>
      </c>
      <c r="H15201">
        <v>778</v>
      </c>
      <c r="I15201">
        <v>600</v>
      </c>
      <c r="J15201" t="s">
        <v>1193</v>
      </c>
      <c r="K15201" t="s">
        <v>25857</v>
      </c>
      <c r="L15201" t="s">
        <v>51</v>
      </c>
      <c r="M15201">
        <v>0</v>
      </c>
      <c r="N15201">
        <v>0</v>
      </c>
      <c r="O15201">
        <v>-1</v>
      </c>
      <c r="P15201" t="s">
        <v>42309</v>
      </c>
      <c r="Q15201" t="s">
        <v>583</v>
      </c>
      <c r="R15201" s="3">
        <v>42338.6437384259</v>
      </c>
      <c r="S15201" t="s">
        <v>38</v>
      </c>
    </row>
    <row r="15202" customHeight="1" spans="1:19">
      <c r="A15202">
        <v>6798479176</v>
      </c>
      <c r="B15202" s="2" t="s">
        <v>42310</v>
      </c>
      <c r="C15202" t="s">
        <v>22</v>
      </c>
      <c r="D15202" t="s">
        <v>23</v>
      </c>
      <c r="E15202" t="s">
        <v>42311</v>
      </c>
      <c r="F15202" t="s">
        <v>42312</v>
      </c>
      <c r="G15202">
        <v>23</v>
      </c>
      <c r="H15202">
        <v>190</v>
      </c>
      <c r="I15202">
        <v>2606</v>
      </c>
      <c r="J15202" t="s">
        <v>35</v>
      </c>
      <c r="L15202" t="s">
        <v>28</v>
      </c>
      <c r="M15202">
        <v>1</v>
      </c>
      <c r="N15202">
        <v>0</v>
      </c>
      <c r="O15202">
        <v>-1</v>
      </c>
      <c r="P15202" t="s">
        <v>4671</v>
      </c>
      <c r="Q15202" t="s">
        <v>120</v>
      </c>
      <c r="R15202" s="3">
        <v>43399.9961921296</v>
      </c>
      <c r="S15202" t="s">
        <v>31</v>
      </c>
    </row>
    <row r="15203" customHeight="1" spans="1:19">
      <c r="A15203">
        <v>2074119367</v>
      </c>
      <c r="B15203" s="2" t="s">
        <v>42313</v>
      </c>
      <c r="C15203" t="s">
        <v>22</v>
      </c>
      <c r="D15203" t="s">
        <v>23</v>
      </c>
      <c r="E15203" t="s">
        <v>42314</v>
      </c>
      <c r="F15203" t="s">
        <v>42315</v>
      </c>
      <c r="G15203">
        <v>37</v>
      </c>
      <c r="H15203">
        <v>679</v>
      </c>
      <c r="I15203">
        <v>1207</v>
      </c>
      <c r="J15203" t="s">
        <v>273</v>
      </c>
      <c r="L15203" t="s">
        <v>51</v>
      </c>
      <c r="M15203">
        <v>4</v>
      </c>
      <c r="N15203">
        <v>0</v>
      </c>
      <c r="O15203">
        <v>-1</v>
      </c>
      <c r="P15203" t="s">
        <v>42316</v>
      </c>
      <c r="Q15203" t="s">
        <v>120</v>
      </c>
      <c r="R15203" s="3">
        <v>40640.5878356481</v>
      </c>
      <c r="S15203" t="s">
        <v>31</v>
      </c>
    </row>
    <row r="15204" customHeight="1" spans="1:19">
      <c r="A15204">
        <v>7059899068</v>
      </c>
      <c r="B15204" s="2" t="s">
        <v>42317</v>
      </c>
      <c r="C15204" t="s">
        <v>22</v>
      </c>
      <c r="D15204" t="s">
        <v>23</v>
      </c>
      <c r="E15204" t="s">
        <v>42318</v>
      </c>
      <c r="F15204" t="s">
        <v>42319</v>
      </c>
      <c r="G15204">
        <v>4</v>
      </c>
      <c r="H15204">
        <v>539</v>
      </c>
      <c r="I15204">
        <v>243</v>
      </c>
      <c r="J15204" t="s">
        <v>1289</v>
      </c>
      <c r="L15204" t="s">
        <v>51</v>
      </c>
      <c r="M15204">
        <v>0</v>
      </c>
      <c r="N15204">
        <v>0</v>
      </c>
      <c r="O15204">
        <v>-1</v>
      </c>
      <c r="P15204" t="s">
        <v>134</v>
      </c>
      <c r="Q15204" t="s">
        <v>101</v>
      </c>
      <c r="R15204" s="3">
        <v>43557.7223148148</v>
      </c>
      <c r="S15204" t="s">
        <v>31</v>
      </c>
    </row>
    <row r="15205" customHeight="1" spans="1:19">
      <c r="A15205">
        <v>6589334386</v>
      </c>
      <c r="B15205" s="2" t="s">
        <v>42320</v>
      </c>
      <c r="C15205" t="s">
        <v>73</v>
      </c>
      <c r="D15205" t="s">
        <v>23</v>
      </c>
      <c r="E15205" t="s">
        <v>42321</v>
      </c>
      <c r="F15205" t="s">
        <v>42322</v>
      </c>
      <c r="G15205">
        <v>398</v>
      </c>
      <c r="H15205">
        <v>533</v>
      </c>
      <c r="I15205">
        <v>219</v>
      </c>
      <c r="J15205" t="s">
        <v>1289</v>
      </c>
      <c r="K15205" t="s">
        <v>3951</v>
      </c>
      <c r="L15205" t="s">
        <v>51</v>
      </c>
      <c r="M15205">
        <v>2</v>
      </c>
      <c r="N15205">
        <v>1</v>
      </c>
      <c r="O15205">
        <v>0</v>
      </c>
      <c r="P15205" t="s">
        <v>653</v>
      </c>
      <c r="Q15205" t="s">
        <v>101</v>
      </c>
      <c r="R15205" s="3">
        <v>43283.4055902778</v>
      </c>
      <c r="S15205" t="s">
        <v>31</v>
      </c>
    </row>
    <row r="15206" customHeight="1" spans="1:19">
      <c r="A15206">
        <v>7544217178</v>
      </c>
      <c r="B15206" s="2" t="s">
        <v>42323</v>
      </c>
      <c r="C15206" t="s">
        <v>73</v>
      </c>
      <c r="D15206" t="s">
        <v>23</v>
      </c>
      <c r="E15206" t="s">
        <v>42324</v>
      </c>
      <c r="F15206" t="s">
        <v>42325</v>
      </c>
      <c r="G15206">
        <v>1132</v>
      </c>
      <c r="H15206">
        <v>750</v>
      </c>
      <c r="I15206">
        <v>5371</v>
      </c>
      <c r="J15206" t="s">
        <v>68</v>
      </c>
      <c r="L15206" t="s">
        <v>28</v>
      </c>
      <c r="M15206">
        <v>2</v>
      </c>
      <c r="N15206">
        <v>1</v>
      </c>
      <c r="O15206">
        <v>0</v>
      </c>
      <c r="P15206" t="s">
        <v>11179</v>
      </c>
      <c r="Q15206" t="s">
        <v>71</v>
      </c>
      <c r="R15206" s="3">
        <v>44198.607974537</v>
      </c>
      <c r="S15206" t="s">
        <v>31</v>
      </c>
    </row>
    <row r="15207" customHeight="1" spans="1:19">
      <c r="A15207">
        <v>6740967178</v>
      </c>
      <c r="B15207" s="2" t="s">
        <v>42326</v>
      </c>
      <c r="C15207" t="s">
        <v>22</v>
      </c>
      <c r="D15207" t="s">
        <v>23</v>
      </c>
      <c r="E15207" t="s">
        <v>42327</v>
      </c>
      <c r="G15207">
        <v>1</v>
      </c>
      <c r="H15207">
        <v>7</v>
      </c>
      <c r="I15207">
        <v>1</v>
      </c>
      <c r="J15207" t="s">
        <v>35</v>
      </c>
      <c r="L15207" t="s">
        <v>51</v>
      </c>
      <c r="M15207">
        <v>0</v>
      </c>
      <c r="N15207">
        <v>0</v>
      </c>
      <c r="O15207">
        <v>-1</v>
      </c>
      <c r="P15207" t="s">
        <v>36</v>
      </c>
      <c r="R15207" s="3">
        <v>43377.0112152778</v>
      </c>
      <c r="S15207" t="s">
        <v>38</v>
      </c>
    </row>
    <row r="15208" customHeight="1" spans="1:19">
      <c r="A15208">
        <v>5413960040</v>
      </c>
      <c r="B15208" s="2" t="s">
        <v>42328</v>
      </c>
      <c r="C15208" t="s">
        <v>25128</v>
      </c>
      <c r="D15208" t="s">
        <v>41</v>
      </c>
      <c r="E15208" t="s">
        <v>42329</v>
      </c>
      <c r="F15208" t="s">
        <v>22216</v>
      </c>
      <c r="G15208">
        <v>25</v>
      </c>
      <c r="H15208">
        <v>1918</v>
      </c>
      <c r="I15208">
        <v>15141</v>
      </c>
      <c r="J15208" t="s">
        <v>60</v>
      </c>
      <c r="K15208" t="s">
        <v>61</v>
      </c>
      <c r="L15208" t="s">
        <v>28</v>
      </c>
      <c r="M15208">
        <v>6</v>
      </c>
      <c r="N15208">
        <v>0</v>
      </c>
      <c r="O15208">
        <v>-1</v>
      </c>
      <c r="P15208" t="s">
        <v>18057</v>
      </c>
      <c r="Q15208" t="s">
        <v>63</v>
      </c>
      <c r="R15208" s="3">
        <v>42015.9366550926</v>
      </c>
      <c r="S15208" t="s">
        <v>31</v>
      </c>
    </row>
    <row r="15209" customHeight="1" spans="1:19">
      <c r="A15209">
        <v>1908610503</v>
      </c>
      <c r="B15209" s="2" t="s">
        <v>42330</v>
      </c>
      <c r="C15209" t="s">
        <v>22</v>
      </c>
      <c r="D15209" t="s">
        <v>23</v>
      </c>
      <c r="E15209" t="s">
        <v>42331</v>
      </c>
      <c r="F15209" t="s">
        <v>42332</v>
      </c>
      <c r="G15209">
        <v>1004</v>
      </c>
      <c r="H15209">
        <v>144</v>
      </c>
      <c r="I15209">
        <v>4799</v>
      </c>
      <c r="J15209" t="s">
        <v>35</v>
      </c>
      <c r="L15209" t="s">
        <v>51</v>
      </c>
      <c r="M15209">
        <v>0</v>
      </c>
      <c r="N15209">
        <v>0</v>
      </c>
      <c r="O15209">
        <v>220</v>
      </c>
      <c r="P15209" t="s">
        <v>42333</v>
      </c>
      <c r="Q15209" t="s">
        <v>276</v>
      </c>
      <c r="R15209" s="3">
        <v>40544.4872222222</v>
      </c>
      <c r="S15209" t="s">
        <v>31</v>
      </c>
    </row>
    <row r="15210" customHeight="1" spans="1:19">
      <c r="A15210">
        <v>1908610503</v>
      </c>
      <c r="B15210" s="2" t="s">
        <v>42334</v>
      </c>
      <c r="C15210" t="s">
        <v>22</v>
      </c>
      <c r="D15210" t="s">
        <v>23</v>
      </c>
      <c r="E15210" t="s">
        <v>42331</v>
      </c>
      <c r="F15210" t="s">
        <v>42332</v>
      </c>
      <c r="G15210">
        <v>1004</v>
      </c>
      <c r="H15210">
        <v>144</v>
      </c>
      <c r="I15210">
        <v>4799</v>
      </c>
      <c r="J15210" t="s">
        <v>35</v>
      </c>
      <c r="L15210" t="s">
        <v>51</v>
      </c>
      <c r="M15210">
        <v>0</v>
      </c>
      <c r="N15210">
        <v>0</v>
      </c>
      <c r="O15210">
        <v>220</v>
      </c>
      <c r="P15210" t="s">
        <v>42333</v>
      </c>
      <c r="Q15210" t="s">
        <v>276</v>
      </c>
      <c r="R15210" s="3">
        <v>40544.4872222222</v>
      </c>
      <c r="S15210" t="s">
        <v>31</v>
      </c>
    </row>
    <row r="15211" customHeight="1" spans="1:21">
      <c r="A15211">
        <v>5766362648</v>
      </c>
      <c r="B15211" s="2" t="s">
        <v>42335</v>
      </c>
      <c r="C15211" t="s">
        <v>22</v>
      </c>
      <c r="D15211" t="s">
        <v>23</v>
      </c>
      <c r="E15211" t="s">
        <v>42336</v>
      </c>
      <c r="G15211">
        <v>567</v>
      </c>
      <c r="H15211">
        <v>111</v>
      </c>
      <c r="I15211">
        <v>3706</v>
      </c>
      <c r="J15211" t="s">
        <v>35</v>
      </c>
      <c r="L15211" t="s">
        <v>28</v>
      </c>
      <c r="M15211">
        <v>0</v>
      </c>
      <c r="N15211">
        <v>0</v>
      </c>
      <c r="O15211">
        <v>-1</v>
      </c>
      <c r="P15211" t="s">
        <v>36</v>
      </c>
      <c r="Q15211" t="s">
        <v>1112</v>
      </c>
      <c r="R15211" s="3">
        <v>42328.8075462963</v>
      </c>
      <c r="S15211" t="s">
        <v>31</v>
      </c>
      <c r="U15211" t="s">
        <v>102</v>
      </c>
    </row>
    <row r="15212" customHeight="1" spans="1:19">
      <c r="A15212">
        <v>5941089530</v>
      </c>
      <c r="B15212" s="2" t="s">
        <v>42337</v>
      </c>
      <c r="C15212" t="s">
        <v>207</v>
      </c>
      <c r="D15212" t="s">
        <v>41</v>
      </c>
      <c r="E15212" t="s">
        <v>42338</v>
      </c>
      <c r="F15212" t="s">
        <v>42339</v>
      </c>
      <c r="G15212">
        <v>37</v>
      </c>
      <c r="H15212">
        <v>190</v>
      </c>
      <c r="I15212">
        <v>3</v>
      </c>
      <c r="J15212" t="s">
        <v>1877</v>
      </c>
      <c r="L15212" t="s">
        <v>51</v>
      </c>
      <c r="M15212">
        <v>1</v>
      </c>
      <c r="N15212">
        <v>0</v>
      </c>
      <c r="O15212">
        <v>-1</v>
      </c>
      <c r="P15212" t="s">
        <v>42340</v>
      </c>
      <c r="Q15212" t="s">
        <v>347</v>
      </c>
      <c r="R15212" s="3">
        <v>42519.4661689815</v>
      </c>
      <c r="S15212" t="s">
        <v>31</v>
      </c>
    </row>
    <row r="15213" customHeight="1" spans="1:19">
      <c r="A15213">
        <v>3805954759</v>
      </c>
      <c r="B15213" s="2" t="s">
        <v>42341</v>
      </c>
      <c r="C15213" t="s">
        <v>73</v>
      </c>
      <c r="D15213" t="s">
        <v>23</v>
      </c>
      <c r="E15213" t="s">
        <v>42342</v>
      </c>
      <c r="G15213">
        <v>12</v>
      </c>
      <c r="H15213">
        <v>382</v>
      </c>
      <c r="I15213">
        <v>2523</v>
      </c>
      <c r="J15213" t="s">
        <v>35</v>
      </c>
      <c r="L15213" t="s">
        <v>28</v>
      </c>
      <c r="M15213">
        <v>3</v>
      </c>
      <c r="N15213">
        <v>0</v>
      </c>
      <c r="O15213">
        <v>-1</v>
      </c>
      <c r="P15213" t="s">
        <v>36</v>
      </c>
      <c r="Q15213" t="s">
        <v>120</v>
      </c>
      <c r="R15213" s="3">
        <v>41536.2124884259</v>
      </c>
      <c r="S15213" t="s">
        <v>31</v>
      </c>
    </row>
    <row r="15214" customHeight="1" spans="1:19">
      <c r="A15214">
        <v>5580809347</v>
      </c>
      <c r="B15214" s="2" t="s">
        <v>42343</v>
      </c>
      <c r="C15214" t="s">
        <v>207</v>
      </c>
      <c r="D15214" t="s">
        <v>41</v>
      </c>
      <c r="E15214" t="s">
        <v>42344</v>
      </c>
      <c r="F15214" t="s">
        <v>42345</v>
      </c>
      <c r="G15214">
        <v>113</v>
      </c>
      <c r="H15214">
        <v>458</v>
      </c>
      <c r="I15214">
        <v>2186</v>
      </c>
      <c r="J15214" t="s">
        <v>68</v>
      </c>
      <c r="K15214" t="s">
        <v>764</v>
      </c>
      <c r="L15214" t="s">
        <v>51</v>
      </c>
      <c r="M15214">
        <v>1</v>
      </c>
      <c r="N15214">
        <v>0</v>
      </c>
      <c r="O15214">
        <v>-1</v>
      </c>
      <c r="P15214" t="s">
        <v>42346</v>
      </c>
      <c r="Q15214" t="s">
        <v>71</v>
      </c>
      <c r="R15214" s="3">
        <v>42099.8416666667</v>
      </c>
      <c r="S15214" t="s">
        <v>31</v>
      </c>
    </row>
    <row r="15215" customHeight="1" spans="1:19">
      <c r="A15215">
        <v>3087891823</v>
      </c>
      <c r="B15215" s="2" t="s">
        <v>42347</v>
      </c>
      <c r="C15215" t="s">
        <v>73</v>
      </c>
      <c r="D15215" t="s">
        <v>23</v>
      </c>
      <c r="E15215" t="s">
        <v>42348</v>
      </c>
      <c r="F15215" t="s">
        <v>42349</v>
      </c>
      <c r="G15215">
        <v>151</v>
      </c>
      <c r="H15215">
        <v>26</v>
      </c>
      <c r="I15215">
        <v>2160</v>
      </c>
      <c r="J15215" t="s">
        <v>50</v>
      </c>
      <c r="L15215" t="s">
        <v>28</v>
      </c>
      <c r="M15215">
        <v>2</v>
      </c>
      <c r="N15215">
        <v>0</v>
      </c>
      <c r="O15215">
        <v>-1</v>
      </c>
      <c r="P15215" t="s">
        <v>36</v>
      </c>
      <c r="Q15215" t="s">
        <v>63</v>
      </c>
      <c r="R15215" s="3">
        <v>41217.9491666667</v>
      </c>
      <c r="S15215" t="s">
        <v>31</v>
      </c>
    </row>
    <row r="15216" customHeight="1" spans="1:19">
      <c r="A15216">
        <v>7362891828</v>
      </c>
      <c r="B15216" s="2" t="s">
        <v>42350</v>
      </c>
      <c r="C15216" t="s">
        <v>22</v>
      </c>
      <c r="D15216" t="s">
        <v>23</v>
      </c>
      <c r="E15216" t="s">
        <v>42351</v>
      </c>
      <c r="G15216">
        <v>1</v>
      </c>
      <c r="H15216">
        <v>14</v>
      </c>
      <c r="I15216">
        <v>2</v>
      </c>
      <c r="J15216" t="s">
        <v>35</v>
      </c>
      <c r="L15216" t="s">
        <v>28</v>
      </c>
      <c r="M15216">
        <v>0</v>
      </c>
      <c r="N15216">
        <v>0</v>
      </c>
      <c r="O15216">
        <v>-1</v>
      </c>
      <c r="P15216" t="s">
        <v>36</v>
      </c>
      <c r="R15216" s="3">
        <v>43826.9666898148</v>
      </c>
      <c r="S15216" t="s">
        <v>38</v>
      </c>
    </row>
    <row r="15217" customHeight="1" spans="1:19">
      <c r="A15217">
        <v>7760837218</v>
      </c>
      <c r="B15217" s="2" t="s">
        <v>42352</v>
      </c>
      <c r="C15217" t="s">
        <v>207</v>
      </c>
      <c r="D15217" t="s">
        <v>41</v>
      </c>
      <c r="E15217" t="s">
        <v>42353</v>
      </c>
      <c r="F15217" t="s">
        <v>42354</v>
      </c>
      <c r="G15217">
        <v>50</v>
      </c>
      <c r="H15217">
        <v>188</v>
      </c>
      <c r="I15217">
        <v>383</v>
      </c>
      <c r="J15217" t="s">
        <v>106</v>
      </c>
      <c r="L15217" t="s">
        <v>51</v>
      </c>
      <c r="M15217">
        <v>0</v>
      </c>
      <c r="N15217">
        <v>0</v>
      </c>
      <c r="O15217">
        <v>-1</v>
      </c>
      <c r="P15217" t="s">
        <v>42355</v>
      </c>
      <c r="Q15217" t="s">
        <v>347</v>
      </c>
      <c r="R15217" s="3">
        <v>44693.5170601852</v>
      </c>
      <c r="S15217" t="s">
        <v>38</v>
      </c>
    </row>
    <row r="15218" customHeight="1" spans="1:19">
      <c r="A15218">
        <v>6616457705</v>
      </c>
      <c r="B15218" s="2" t="s">
        <v>42356</v>
      </c>
      <c r="C15218" t="s">
        <v>73</v>
      </c>
      <c r="D15218" t="s">
        <v>23</v>
      </c>
      <c r="E15218" t="s">
        <v>42357</v>
      </c>
      <c r="G15218">
        <v>1</v>
      </c>
      <c r="H15218">
        <v>65</v>
      </c>
      <c r="I15218">
        <v>66</v>
      </c>
      <c r="J15218" t="s">
        <v>26</v>
      </c>
      <c r="L15218" t="s">
        <v>28</v>
      </c>
      <c r="M15218">
        <v>0</v>
      </c>
      <c r="N15218">
        <v>0</v>
      </c>
      <c r="O15218">
        <v>-1</v>
      </c>
      <c r="P15218" t="s">
        <v>36</v>
      </c>
      <c r="Q15218" t="s">
        <v>120</v>
      </c>
      <c r="R15218" s="3">
        <v>43310.8722916667</v>
      </c>
      <c r="S15218" t="s">
        <v>31</v>
      </c>
    </row>
    <row r="15219" customHeight="1" spans="1:19">
      <c r="A15219">
        <v>6328122821</v>
      </c>
      <c r="B15219" s="2" t="s">
        <v>42358</v>
      </c>
      <c r="C15219" t="s">
        <v>22</v>
      </c>
      <c r="D15219" t="s">
        <v>23</v>
      </c>
      <c r="E15219" t="s">
        <v>42359</v>
      </c>
      <c r="G15219">
        <v>1</v>
      </c>
      <c r="H15219">
        <v>39</v>
      </c>
      <c r="I15219">
        <v>188</v>
      </c>
      <c r="J15219" t="s">
        <v>35</v>
      </c>
      <c r="L15219" t="s">
        <v>51</v>
      </c>
      <c r="M15219">
        <v>0</v>
      </c>
      <c r="N15219">
        <v>0</v>
      </c>
      <c r="O15219">
        <v>-1</v>
      </c>
      <c r="P15219" t="s">
        <v>36</v>
      </c>
      <c r="Q15219" t="s">
        <v>53</v>
      </c>
      <c r="R15219" s="3">
        <v>42990.7608912037</v>
      </c>
      <c r="S15219" t="s">
        <v>31</v>
      </c>
    </row>
    <row r="15220" customHeight="1" spans="1:19">
      <c r="A15220">
        <v>7500198936</v>
      </c>
      <c r="B15220" s="2" t="s">
        <v>42360</v>
      </c>
      <c r="C15220" t="s">
        <v>22</v>
      </c>
      <c r="D15220" t="s">
        <v>23</v>
      </c>
      <c r="E15220" t="s">
        <v>42361</v>
      </c>
      <c r="F15220" t="s">
        <v>42362</v>
      </c>
      <c r="G15220">
        <v>10</v>
      </c>
      <c r="H15220">
        <v>155</v>
      </c>
      <c r="I15220">
        <v>407</v>
      </c>
      <c r="J15220" t="s">
        <v>327</v>
      </c>
      <c r="L15220" t="s">
        <v>28</v>
      </c>
      <c r="M15220">
        <v>0</v>
      </c>
      <c r="N15220">
        <v>0</v>
      </c>
      <c r="O15220">
        <v>-1</v>
      </c>
      <c r="P15220" t="s">
        <v>42363</v>
      </c>
      <c r="Q15220" t="s">
        <v>141</v>
      </c>
      <c r="R15220" s="3">
        <v>44078.1625347222</v>
      </c>
      <c r="S15220" t="s">
        <v>31</v>
      </c>
    </row>
    <row r="15221" customHeight="1" spans="1:19">
      <c r="A15221">
        <v>6063541393</v>
      </c>
      <c r="B15221" s="2" t="s">
        <v>42364</v>
      </c>
      <c r="C15221" t="s">
        <v>22</v>
      </c>
      <c r="D15221" t="s">
        <v>23</v>
      </c>
      <c r="E15221" t="s">
        <v>42365</v>
      </c>
      <c r="F15221">
        <v>1</v>
      </c>
      <c r="G15221">
        <v>71</v>
      </c>
      <c r="H15221">
        <v>71</v>
      </c>
      <c r="I15221">
        <v>7</v>
      </c>
      <c r="J15221" t="s">
        <v>26</v>
      </c>
      <c r="L15221" t="s">
        <v>51</v>
      </c>
      <c r="M15221">
        <v>2</v>
      </c>
      <c r="N15221">
        <v>0</v>
      </c>
      <c r="O15221">
        <v>-1</v>
      </c>
      <c r="P15221" t="s">
        <v>307</v>
      </c>
      <c r="Q15221" t="s">
        <v>46</v>
      </c>
      <c r="R15221" s="3">
        <v>42686.7684375</v>
      </c>
      <c r="S15221" t="s">
        <v>54</v>
      </c>
    </row>
    <row r="15222" customHeight="1" spans="1:19">
      <c r="A15222">
        <v>6916732901</v>
      </c>
      <c r="B15222" s="2" t="s">
        <v>42366</v>
      </c>
      <c r="C15222" t="s">
        <v>22</v>
      </c>
      <c r="D15222" t="s">
        <v>23</v>
      </c>
      <c r="E15222" t="s">
        <v>42367</v>
      </c>
      <c r="F15222" t="s">
        <v>42368</v>
      </c>
      <c r="G15222">
        <v>14</v>
      </c>
      <c r="H15222">
        <v>132</v>
      </c>
      <c r="I15222">
        <v>144</v>
      </c>
      <c r="J15222" t="s">
        <v>537</v>
      </c>
      <c r="L15222" t="s">
        <v>28</v>
      </c>
      <c r="M15222">
        <v>0</v>
      </c>
      <c r="N15222">
        <v>0</v>
      </c>
      <c r="O15222">
        <v>-1</v>
      </c>
      <c r="P15222" t="s">
        <v>42369</v>
      </c>
      <c r="Q15222" t="s">
        <v>79</v>
      </c>
      <c r="R15222" s="3">
        <v>43469.3828009259</v>
      </c>
      <c r="S15222" t="s">
        <v>31</v>
      </c>
    </row>
    <row r="15223" customHeight="1" spans="1:20">
      <c r="A15223">
        <v>7390459389</v>
      </c>
      <c r="B15223" s="2" t="s">
        <v>42370</v>
      </c>
      <c r="C15223" t="s">
        <v>19520</v>
      </c>
      <c r="D15223" t="s">
        <v>1382</v>
      </c>
      <c r="E15223" t="s">
        <v>42371</v>
      </c>
      <c r="F15223" t="s">
        <v>42372</v>
      </c>
      <c r="G15223">
        <v>2</v>
      </c>
      <c r="H15223">
        <v>86</v>
      </c>
      <c r="I15223">
        <v>11923</v>
      </c>
      <c r="J15223" t="s">
        <v>2076</v>
      </c>
      <c r="L15223" t="s">
        <v>28</v>
      </c>
      <c r="M15223">
        <v>4</v>
      </c>
      <c r="N15223">
        <v>0</v>
      </c>
      <c r="O15223">
        <v>-1</v>
      </c>
      <c r="P15223" t="s">
        <v>12821</v>
      </c>
      <c r="Q15223" t="s">
        <v>150</v>
      </c>
      <c r="R15223" s="3">
        <v>43872.5328472222</v>
      </c>
      <c r="S15223" t="s">
        <v>31</v>
      </c>
      <c r="T15223" t="s">
        <v>42373</v>
      </c>
    </row>
    <row r="15224" customHeight="1" spans="1:19">
      <c r="A15224">
        <v>6048831988</v>
      </c>
      <c r="B15224" s="2" t="s">
        <v>42374</v>
      </c>
      <c r="C15224" t="s">
        <v>73</v>
      </c>
      <c r="D15224" t="s">
        <v>23</v>
      </c>
      <c r="E15224" t="s">
        <v>42375</v>
      </c>
      <c r="G15224">
        <v>1</v>
      </c>
      <c r="H15224">
        <v>98</v>
      </c>
      <c r="I15224">
        <v>94</v>
      </c>
      <c r="J15224" t="s">
        <v>44</v>
      </c>
      <c r="L15224" t="s">
        <v>28</v>
      </c>
      <c r="M15224">
        <v>0</v>
      </c>
      <c r="N15224">
        <v>0</v>
      </c>
      <c r="O15224">
        <v>-1</v>
      </c>
      <c r="P15224" t="s">
        <v>36</v>
      </c>
      <c r="Q15224" t="s">
        <v>597</v>
      </c>
      <c r="R15224" s="3">
        <v>42660.5624074074</v>
      </c>
      <c r="S15224" t="s">
        <v>38</v>
      </c>
    </row>
    <row r="15225" customHeight="1" spans="1:19">
      <c r="A15225">
        <v>6048831988</v>
      </c>
      <c r="B15225" s="2" t="s">
        <v>42376</v>
      </c>
      <c r="C15225" t="s">
        <v>73</v>
      </c>
      <c r="D15225" t="s">
        <v>23</v>
      </c>
      <c r="E15225" t="s">
        <v>42375</v>
      </c>
      <c r="G15225">
        <v>1</v>
      </c>
      <c r="H15225">
        <v>98</v>
      </c>
      <c r="I15225">
        <v>94</v>
      </c>
      <c r="J15225" t="s">
        <v>44</v>
      </c>
      <c r="L15225" t="s">
        <v>28</v>
      </c>
      <c r="M15225">
        <v>0</v>
      </c>
      <c r="N15225">
        <v>0</v>
      </c>
      <c r="O15225">
        <v>-1</v>
      </c>
      <c r="P15225" t="s">
        <v>36</v>
      </c>
      <c r="Q15225" t="s">
        <v>597</v>
      </c>
      <c r="R15225" s="3">
        <v>42660.5624074074</v>
      </c>
      <c r="S15225" t="s">
        <v>38</v>
      </c>
    </row>
    <row r="15226" customHeight="1" spans="1:19">
      <c r="A15226">
        <v>6524469806</v>
      </c>
      <c r="B15226" s="2" t="s">
        <v>42377</v>
      </c>
      <c r="C15226" t="s">
        <v>22</v>
      </c>
      <c r="D15226" t="s">
        <v>23</v>
      </c>
      <c r="E15226" t="s">
        <v>42378</v>
      </c>
      <c r="F15226" t="s">
        <v>42379</v>
      </c>
      <c r="G15226">
        <v>2268</v>
      </c>
      <c r="H15226">
        <v>644</v>
      </c>
      <c r="I15226">
        <v>3465</v>
      </c>
      <c r="J15226" t="s">
        <v>26</v>
      </c>
      <c r="L15226" t="s">
        <v>51</v>
      </c>
      <c r="M15226">
        <v>3</v>
      </c>
      <c r="N15226">
        <v>1</v>
      </c>
      <c r="O15226">
        <v>0</v>
      </c>
      <c r="P15226" t="s">
        <v>9510</v>
      </c>
      <c r="Q15226" t="s">
        <v>160</v>
      </c>
      <c r="R15226" s="3">
        <v>43200.8123958333</v>
      </c>
      <c r="S15226" t="s">
        <v>31</v>
      </c>
    </row>
    <row r="15227" customHeight="1" spans="1:19">
      <c r="A15227">
        <v>5370678590</v>
      </c>
      <c r="B15227" s="2" t="s">
        <v>42380</v>
      </c>
      <c r="C15227" t="s">
        <v>22</v>
      </c>
      <c r="D15227" t="s">
        <v>23</v>
      </c>
      <c r="E15227" t="s">
        <v>42381</v>
      </c>
      <c r="F15227" t="s">
        <v>42382</v>
      </c>
      <c r="G15227">
        <v>92</v>
      </c>
      <c r="H15227">
        <v>123</v>
      </c>
      <c r="I15227">
        <v>40</v>
      </c>
      <c r="J15227" t="s">
        <v>106</v>
      </c>
      <c r="K15227" t="s">
        <v>187</v>
      </c>
      <c r="L15227" t="s">
        <v>28</v>
      </c>
      <c r="M15227">
        <v>6</v>
      </c>
      <c r="N15227">
        <v>0</v>
      </c>
      <c r="O15227">
        <v>-1</v>
      </c>
      <c r="P15227" t="s">
        <v>36</v>
      </c>
      <c r="Q15227" t="s">
        <v>37</v>
      </c>
      <c r="R15227" s="3">
        <v>41958.8205787037</v>
      </c>
      <c r="S15227" t="s">
        <v>31</v>
      </c>
    </row>
    <row r="15228" customHeight="1" spans="1:21">
      <c r="A15228">
        <v>2864389304</v>
      </c>
      <c r="B15228" s="2" t="s">
        <v>42383</v>
      </c>
      <c r="C15228" t="s">
        <v>22</v>
      </c>
      <c r="D15228" t="s">
        <v>23</v>
      </c>
      <c r="E15228" t="s">
        <v>42384</v>
      </c>
      <c r="F15228" t="s">
        <v>12394</v>
      </c>
      <c r="G15228">
        <v>87</v>
      </c>
      <c r="H15228">
        <v>296</v>
      </c>
      <c r="I15228">
        <v>46</v>
      </c>
      <c r="J15228" t="s">
        <v>726</v>
      </c>
      <c r="K15228" t="s">
        <v>727</v>
      </c>
      <c r="L15228" t="s">
        <v>28</v>
      </c>
      <c r="M15228">
        <v>0</v>
      </c>
      <c r="N15228">
        <v>0</v>
      </c>
      <c r="O15228">
        <v>-1</v>
      </c>
      <c r="P15228" t="s">
        <v>35295</v>
      </c>
      <c r="Q15228" t="s">
        <v>245</v>
      </c>
      <c r="R15228" s="3">
        <v>41098.9268634259</v>
      </c>
      <c r="S15228" t="s">
        <v>31</v>
      </c>
      <c r="U15228" t="s">
        <v>42385</v>
      </c>
    </row>
    <row r="15229" customHeight="1" spans="1:19">
      <c r="A15229">
        <v>6320540161</v>
      </c>
      <c r="B15229" s="2" t="s">
        <v>42386</v>
      </c>
      <c r="C15229" t="s">
        <v>22</v>
      </c>
      <c r="D15229" t="s">
        <v>23</v>
      </c>
      <c r="E15229" t="s">
        <v>42387</v>
      </c>
      <c r="F15229" t="s">
        <v>42388</v>
      </c>
      <c r="G15229">
        <v>7</v>
      </c>
      <c r="H15229">
        <v>106</v>
      </c>
      <c r="I15229">
        <v>94</v>
      </c>
      <c r="J15229" t="s">
        <v>35</v>
      </c>
      <c r="L15229" t="s">
        <v>28</v>
      </c>
      <c r="M15229">
        <v>1</v>
      </c>
      <c r="N15229">
        <v>0</v>
      </c>
      <c r="O15229">
        <v>-1</v>
      </c>
      <c r="P15229" t="s">
        <v>29</v>
      </c>
      <c r="Q15229" t="s">
        <v>46</v>
      </c>
      <c r="R15229" s="3">
        <v>42936.6144791667</v>
      </c>
      <c r="S15229" t="s">
        <v>31</v>
      </c>
    </row>
    <row r="15230" customHeight="1" spans="1:19">
      <c r="A15230">
        <v>7463597830</v>
      </c>
      <c r="B15230" s="2" t="s">
        <v>42389</v>
      </c>
      <c r="C15230" t="s">
        <v>207</v>
      </c>
      <c r="D15230" t="s">
        <v>41</v>
      </c>
      <c r="E15230" t="s">
        <v>42390</v>
      </c>
      <c r="G15230">
        <v>1</v>
      </c>
      <c r="H15230">
        <v>39</v>
      </c>
      <c r="I15230">
        <v>1</v>
      </c>
      <c r="J15230" t="s">
        <v>35</v>
      </c>
      <c r="L15230" t="s">
        <v>28</v>
      </c>
      <c r="M15230">
        <v>0</v>
      </c>
      <c r="N15230">
        <v>0</v>
      </c>
      <c r="O15230">
        <v>-1</v>
      </c>
      <c r="P15230" t="s">
        <v>36</v>
      </c>
      <c r="Q15230" t="s">
        <v>84</v>
      </c>
      <c r="R15230" s="3">
        <v>44004.9568865741</v>
      </c>
      <c r="S15230" t="s">
        <v>38</v>
      </c>
    </row>
    <row r="15231" customHeight="1" spans="1:19">
      <c r="A15231">
        <v>6556847943</v>
      </c>
      <c r="B15231" s="2" t="s">
        <v>42391</v>
      </c>
      <c r="C15231" t="s">
        <v>22</v>
      </c>
      <c r="D15231" t="s">
        <v>23</v>
      </c>
      <c r="E15231" t="s">
        <v>42392</v>
      </c>
      <c r="G15231">
        <v>3</v>
      </c>
      <c r="H15231">
        <v>53</v>
      </c>
      <c r="I15231">
        <v>59</v>
      </c>
      <c r="J15231" t="s">
        <v>35</v>
      </c>
      <c r="L15231" t="s">
        <v>51</v>
      </c>
      <c r="M15231">
        <v>0</v>
      </c>
      <c r="N15231">
        <v>0</v>
      </c>
      <c r="O15231">
        <v>-1</v>
      </c>
      <c r="P15231" t="s">
        <v>36</v>
      </c>
      <c r="Q15231" t="s">
        <v>245</v>
      </c>
      <c r="R15231" s="3">
        <v>43241.927650463</v>
      </c>
      <c r="S15231" t="s">
        <v>31</v>
      </c>
    </row>
    <row r="15232" customHeight="1" spans="1:19">
      <c r="A15232">
        <v>7286814021</v>
      </c>
      <c r="B15232" s="2" t="s">
        <v>42393</v>
      </c>
      <c r="C15232" t="s">
        <v>22</v>
      </c>
      <c r="D15232" t="s">
        <v>23</v>
      </c>
      <c r="E15232" t="s">
        <v>42394</v>
      </c>
      <c r="F15232" t="s">
        <v>42395</v>
      </c>
      <c r="G15232">
        <v>992</v>
      </c>
      <c r="H15232">
        <v>1058</v>
      </c>
      <c r="I15232">
        <v>1104</v>
      </c>
      <c r="J15232" t="s">
        <v>94</v>
      </c>
      <c r="L15232" t="s">
        <v>28</v>
      </c>
      <c r="M15232">
        <v>3</v>
      </c>
      <c r="N15232">
        <v>1</v>
      </c>
      <c r="O15232">
        <v>0</v>
      </c>
      <c r="P15232" t="s">
        <v>307</v>
      </c>
      <c r="Q15232" t="s">
        <v>84</v>
      </c>
      <c r="R15232" s="3">
        <v>43697.8162731481</v>
      </c>
      <c r="S15232" t="s">
        <v>31</v>
      </c>
    </row>
    <row r="15233" customHeight="1" spans="1:19">
      <c r="A15233">
        <v>6502935074</v>
      </c>
      <c r="B15233" s="2" t="s">
        <v>42396</v>
      </c>
      <c r="C15233" t="s">
        <v>207</v>
      </c>
      <c r="D15233" t="s">
        <v>41</v>
      </c>
      <c r="E15233" t="s">
        <v>42397</v>
      </c>
      <c r="F15233" t="s">
        <v>42398</v>
      </c>
      <c r="G15233">
        <v>3</v>
      </c>
      <c r="H15233">
        <v>84</v>
      </c>
      <c r="I15233">
        <v>100</v>
      </c>
      <c r="J15233" t="s">
        <v>35</v>
      </c>
      <c r="L15233" t="s">
        <v>51</v>
      </c>
      <c r="M15233">
        <v>0</v>
      </c>
      <c r="N15233">
        <v>0</v>
      </c>
      <c r="O15233">
        <v>-1</v>
      </c>
      <c r="P15233" t="s">
        <v>36</v>
      </c>
      <c r="Q15233" t="s">
        <v>231</v>
      </c>
      <c r="R15233" s="3">
        <v>43287.5237268519</v>
      </c>
      <c r="S15233" t="s">
        <v>31</v>
      </c>
    </row>
    <row r="15234" customHeight="1" spans="1:21">
      <c r="A15234">
        <v>5581034137</v>
      </c>
      <c r="B15234" s="2" t="s">
        <v>42399</v>
      </c>
      <c r="C15234" t="s">
        <v>207</v>
      </c>
      <c r="D15234" t="s">
        <v>41</v>
      </c>
      <c r="E15234" t="s">
        <v>42400</v>
      </c>
      <c r="F15234" t="s">
        <v>42401</v>
      </c>
      <c r="G15234">
        <v>424</v>
      </c>
      <c r="H15234">
        <v>1718</v>
      </c>
      <c r="I15234">
        <v>18084</v>
      </c>
      <c r="J15234" t="s">
        <v>106</v>
      </c>
      <c r="L15234" t="s">
        <v>51</v>
      </c>
      <c r="M15234">
        <v>5</v>
      </c>
      <c r="N15234">
        <v>0</v>
      </c>
      <c r="O15234">
        <v>-1</v>
      </c>
      <c r="P15234" t="s">
        <v>42402</v>
      </c>
      <c r="Q15234" t="s">
        <v>63</v>
      </c>
      <c r="R15234" s="3">
        <v>42098.6516550926</v>
      </c>
      <c r="S15234" t="s">
        <v>31</v>
      </c>
      <c r="U15234" t="s">
        <v>7189</v>
      </c>
    </row>
    <row r="15235" customHeight="1" spans="1:19">
      <c r="A15235">
        <v>7194329647</v>
      </c>
      <c r="B15235" s="2" t="s">
        <v>42403</v>
      </c>
      <c r="C15235" t="s">
        <v>207</v>
      </c>
      <c r="D15235" t="s">
        <v>41</v>
      </c>
      <c r="E15235" t="s">
        <v>42404</v>
      </c>
      <c r="G15235">
        <v>1</v>
      </c>
      <c r="H15235">
        <v>22</v>
      </c>
      <c r="I15235">
        <v>1</v>
      </c>
      <c r="J15235" t="s">
        <v>2076</v>
      </c>
      <c r="K15235" t="s">
        <v>2679</v>
      </c>
      <c r="L15235" t="s">
        <v>51</v>
      </c>
      <c r="M15235">
        <v>0</v>
      </c>
      <c r="N15235">
        <v>0</v>
      </c>
      <c r="O15235">
        <v>-1</v>
      </c>
      <c r="P15235" t="s">
        <v>42405</v>
      </c>
      <c r="R15235" s="3">
        <v>43630.8772337963</v>
      </c>
      <c r="S15235" t="s">
        <v>38</v>
      </c>
    </row>
    <row r="15236" customHeight="1" spans="1:21">
      <c r="A15236">
        <v>7240390976</v>
      </c>
      <c r="B15236" s="2" t="s">
        <v>42406</v>
      </c>
      <c r="C15236" t="s">
        <v>22</v>
      </c>
      <c r="D15236" t="s">
        <v>23</v>
      </c>
      <c r="E15236" t="s">
        <v>42407</v>
      </c>
      <c r="G15236">
        <v>34</v>
      </c>
      <c r="H15236">
        <v>227</v>
      </c>
      <c r="I15236">
        <v>290</v>
      </c>
      <c r="J15236" t="s">
        <v>26</v>
      </c>
      <c r="K15236" t="s">
        <v>99</v>
      </c>
      <c r="L15236" t="s">
        <v>28</v>
      </c>
      <c r="M15236">
        <v>1</v>
      </c>
      <c r="N15236">
        <v>0</v>
      </c>
      <c r="O15236">
        <v>-1</v>
      </c>
      <c r="P15236" t="s">
        <v>42408</v>
      </c>
      <c r="Q15236" t="s">
        <v>231</v>
      </c>
      <c r="R15236" s="3">
        <v>43663.3971990741</v>
      </c>
      <c r="S15236" t="s">
        <v>31</v>
      </c>
      <c r="U15236" t="s">
        <v>4143</v>
      </c>
    </row>
    <row r="15237" customHeight="1" spans="1:19">
      <c r="A15237">
        <v>5654589186</v>
      </c>
      <c r="B15237" s="2" t="s">
        <v>42409</v>
      </c>
      <c r="C15237" t="s">
        <v>5802</v>
      </c>
      <c r="D15237" t="s">
        <v>23</v>
      </c>
      <c r="E15237" t="s">
        <v>42410</v>
      </c>
      <c r="F15237" t="s">
        <v>42411</v>
      </c>
      <c r="G15237">
        <v>75</v>
      </c>
      <c r="H15237">
        <v>121</v>
      </c>
      <c r="I15237">
        <v>23201</v>
      </c>
      <c r="J15237" t="s">
        <v>495</v>
      </c>
      <c r="L15237" t="s">
        <v>51</v>
      </c>
      <c r="M15237">
        <v>1</v>
      </c>
      <c r="N15237">
        <v>0</v>
      </c>
      <c r="O15237">
        <v>-1</v>
      </c>
      <c r="P15237" t="s">
        <v>653</v>
      </c>
      <c r="Q15237" t="s">
        <v>318</v>
      </c>
      <c r="R15237" s="3">
        <v>42231.4463425926</v>
      </c>
      <c r="S15237" t="s">
        <v>31</v>
      </c>
    </row>
    <row r="15238" customHeight="1" spans="1:19">
      <c r="A15238">
        <v>7712035476</v>
      </c>
      <c r="B15238" s="2" t="s">
        <v>42412</v>
      </c>
      <c r="C15238" t="s">
        <v>207</v>
      </c>
      <c r="D15238" t="s">
        <v>41</v>
      </c>
      <c r="E15238" t="s">
        <v>42413</v>
      </c>
      <c r="G15238">
        <v>1</v>
      </c>
      <c r="H15238">
        <v>22</v>
      </c>
      <c r="I15238">
        <v>1</v>
      </c>
      <c r="J15238" t="s">
        <v>35</v>
      </c>
      <c r="L15238" t="s">
        <v>28</v>
      </c>
      <c r="M15238">
        <v>0</v>
      </c>
      <c r="N15238">
        <v>0</v>
      </c>
      <c r="O15238">
        <v>-1</v>
      </c>
      <c r="P15238" t="s">
        <v>36</v>
      </c>
      <c r="Q15238" t="s">
        <v>71</v>
      </c>
      <c r="R15238" s="3">
        <v>44478.3812152778</v>
      </c>
      <c r="S15238" t="s">
        <v>38</v>
      </c>
    </row>
    <row r="15239" customHeight="1" spans="1:19">
      <c r="A15239">
        <v>3131940861</v>
      </c>
      <c r="B15239" s="2" t="s">
        <v>42414</v>
      </c>
      <c r="C15239" t="s">
        <v>22</v>
      </c>
      <c r="D15239" t="s">
        <v>23</v>
      </c>
      <c r="E15239" t="s">
        <v>42415</v>
      </c>
      <c r="G15239">
        <v>72</v>
      </c>
      <c r="H15239">
        <v>211</v>
      </c>
      <c r="I15239">
        <v>226</v>
      </c>
      <c r="J15239" t="s">
        <v>35</v>
      </c>
      <c r="L15239" t="s">
        <v>51</v>
      </c>
      <c r="M15239">
        <v>0</v>
      </c>
      <c r="N15239">
        <v>0</v>
      </c>
      <c r="O15239">
        <v>-1</v>
      </c>
      <c r="P15239" t="s">
        <v>42416</v>
      </c>
      <c r="Q15239" t="s">
        <v>597</v>
      </c>
      <c r="R15239" s="3">
        <v>41292.91875</v>
      </c>
      <c r="S15239" t="s">
        <v>31</v>
      </c>
    </row>
    <row r="15240" customHeight="1" spans="1:19">
      <c r="A15240">
        <v>5545121099</v>
      </c>
      <c r="B15240" s="2" t="s">
        <v>42417</v>
      </c>
      <c r="C15240" t="s">
        <v>22</v>
      </c>
      <c r="D15240" t="s">
        <v>23</v>
      </c>
      <c r="E15240" t="s">
        <v>42418</v>
      </c>
      <c r="F15240" t="s">
        <v>42419</v>
      </c>
      <c r="G15240">
        <v>307</v>
      </c>
      <c r="H15240">
        <v>543</v>
      </c>
      <c r="I15240">
        <v>690</v>
      </c>
      <c r="J15240" t="s">
        <v>35</v>
      </c>
      <c r="L15240" t="s">
        <v>51</v>
      </c>
      <c r="M15240">
        <v>1</v>
      </c>
      <c r="N15240">
        <v>0</v>
      </c>
      <c r="O15240">
        <v>-1</v>
      </c>
      <c r="P15240" t="s">
        <v>307</v>
      </c>
      <c r="Q15240" t="s">
        <v>53</v>
      </c>
      <c r="R15240" s="3">
        <v>42071.7317939815</v>
      </c>
      <c r="S15240" t="s">
        <v>31</v>
      </c>
    </row>
    <row r="15241" customHeight="1" spans="1:19">
      <c r="A15241">
        <v>6487504639</v>
      </c>
      <c r="B15241" s="2" t="s">
        <v>42420</v>
      </c>
      <c r="C15241" t="s">
        <v>22</v>
      </c>
      <c r="D15241" t="s">
        <v>23</v>
      </c>
      <c r="E15241" t="s">
        <v>42421</v>
      </c>
      <c r="G15241">
        <v>3</v>
      </c>
      <c r="H15241">
        <v>15</v>
      </c>
      <c r="I15241">
        <v>0</v>
      </c>
      <c r="J15241" t="s">
        <v>35</v>
      </c>
      <c r="L15241" t="s">
        <v>28</v>
      </c>
      <c r="M15241">
        <v>0</v>
      </c>
      <c r="N15241">
        <v>0</v>
      </c>
      <c r="O15241">
        <v>-1</v>
      </c>
      <c r="P15241" t="s">
        <v>36</v>
      </c>
      <c r="R15241" s="3">
        <v>43146.7831365741</v>
      </c>
      <c r="S15241" t="s">
        <v>38</v>
      </c>
    </row>
    <row r="15242" customHeight="1" spans="1:19">
      <c r="A15242">
        <v>7644669800</v>
      </c>
      <c r="B15242" s="2" t="s">
        <v>42422</v>
      </c>
      <c r="C15242" t="s">
        <v>22</v>
      </c>
      <c r="D15242" t="s">
        <v>23</v>
      </c>
      <c r="E15242" t="s">
        <v>42423</v>
      </c>
      <c r="F15242" t="s">
        <v>42424</v>
      </c>
      <c r="G15242">
        <v>5</v>
      </c>
      <c r="H15242">
        <v>289</v>
      </c>
      <c r="I15242">
        <v>3244</v>
      </c>
      <c r="J15242" t="s">
        <v>35</v>
      </c>
      <c r="L15242" t="s">
        <v>51</v>
      </c>
      <c r="M15242">
        <v>0</v>
      </c>
      <c r="N15242">
        <v>0</v>
      </c>
      <c r="O15242">
        <v>-1</v>
      </c>
      <c r="P15242" t="s">
        <v>249</v>
      </c>
      <c r="Q15242" t="s">
        <v>37</v>
      </c>
      <c r="R15242" s="3">
        <v>44387.6973842593</v>
      </c>
      <c r="S15242" t="s">
        <v>31</v>
      </c>
    </row>
    <row r="15243" customHeight="1" spans="1:19">
      <c r="A15243">
        <v>7762407804</v>
      </c>
      <c r="B15243" s="2" t="s">
        <v>42425</v>
      </c>
      <c r="C15243" t="s">
        <v>207</v>
      </c>
      <c r="D15243" t="s">
        <v>41</v>
      </c>
      <c r="E15243" t="s">
        <v>42426</v>
      </c>
      <c r="G15243">
        <v>57</v>
      </c>
      <c r="H15243">
        <v>182</v>
      </c>
      <c r="I15243">
        <v>790</v>
      </c>
      <c r="J15243" t="s">
        <v>35</v>
      </c>
      <c r="L15243" t="s">
        <v>28</v>
      </c>
      <c r="M15243">
        <v>1</v>
      </c>
      <c r="N15243">
        <v>0</v>
      </c>
      <c r="O15243">
        <v>-1</v>
      </c>
      <c r="P15243" t="s">
        <v>36</v>
      </c>
      <c r="Q15243" t="s">
        <v>37</v>
      </c>
      <c r="R15243" s="3">
        <v>44701.3939236111</v>
      </c>
      <c r="S15243" t="s">
        <v>38</v>
      </c>
    </row>
    <row r="15244" customHeight="1" spans="1:19">
      <c r="A15244">
        <v>2812840084</v>
      </c>
      <c r="B15244" s="2" t="s">
        <v>42427</v>
      </c>
      <c r="C15244" t="s">
        <v>22</v>
      </c>
      <c r="D15244" t="s">
        <v>23</v>
      </c>
      <c r="E15244" t="s">
        <v>42428</v>
      </c>
      <c r="F15244" t="s">
        <v>42429</v>
      </c>
      <c r="G15244">
        <v>36</v>
      </c>
      <c r="H15244">
        <v>254</v>
      </c>
      <c r="I15244">
        <v>145</v>
      </c>
      <c r="J15244" t="s">
        <v>1036</v>
      </c>
      <c r="K15244" t="s">
        <v>33281</v>
      </c>
      <c r="L15244" t="s">
        <v>51</v>
      </c>
      <c r="M15244">
        <v>0</v>
      </c>
      <c r="N15244">
        <v>0</v>
      </c>
      <c r="O15244">
        <v>-1</v>
      </c>
      <c r="P15244" t="s">
        <v>42430</v>
      </c>
      <c r="Q15244" t="s">
        <v>439</v>
      </c>
      <c r="R15244" s="3">
        <v>41054.5255208333</v>
      </c>
      <c r="S15244" t="s">
        <v>31</v>
      </c>
    </row>
    <row r="15245" customHeight="1" spans="1:19">
      <c r="A15245">
        <v>6823927860</v>
      </c>
      <c r="B15245" s="2" t="s">
        <v>42431</v>
      </c>
      <c r="C15245" t="s">
        <v>22</v>
      </c>
      <c r="D15245" t="s">
        <v>23</v>
      </c>
      <c r="E15245" t="s">
        <v>42432</v>
      </c>
      <c r="G15245">
        <v>16</v>
      </c>
      <c r="H15245">
        <v>194</v>
      </c>
      <c r="I15245">
        <v>185</v>
      </c>
      <c r="J15245" t="s">
        <v>26</v>
      </c>
      <c r="K15245" t="s">
        <v>99</v>
      </c>
      <c r="L15245" t="s">
        <v>28</v>
      </c>
      <c r="M15245">
        <v>0</v>
      </c>
      <c r="N15245">
        <v>0</v>
      </c>
      <c r="O15245">
        <v>-1</v>
      </c>
      <c r="P15245" t="s">
        <v>5395</v>
      </c>
      <c r="Q15245" t="s">
        <v>370</v>
      </c>
      <c r="R15245" s="3">
        <v>43410.9238657407</v>
      </c>
      <c r="S15245" t="s">
        <v>31</v>
      </c>
    </row>
    <row r="15246" customHeight="1" spans="1:21">
      <c r="A15246">
        <v>2484047270</v>
      </c>
      <c r="B15246" s="2" t="s">
        <v>42433</v>
      </c>
      <c r="C15246" t="s">
        <v>22</v>
      </c>
      <c r="D15246" t="s">
        <v>23</v>
      </c>
      <c r="E15246" t="s">
        <v>42434</v>
      </c>
      <c r="F15246" t="s">
        <v>42435</v>
      </c>
      <c r="G15246">
        <v>1919</v>
      </c>
      <c r="H15246">
        <v>277</v>
      </c>
      <c r="I15246">
        <v>878</v>
      </c>
      <c r="J15246" t="s">
        <v>106</v>
      </c>
      <c r="K15246" t="s">
        <v>187</v>
      </c>
      <c r="L15246" t="s">
        <v>51</v>
      </c>
      <c r="M15246">
        <v>5</v>
      </c>
      <c r="N15246">
        <v>0</v>
      </c>
      <c r="O15246">
        <v>-1</v>
      </c>
      <c r="P15246" t="s">
        <v>52</v>
      </c>
      <c r="Q15246" t="s">
        <v>53</v>
      </c>
      <c r="R15246" s="3">
        <v>40838.0108796296</v>
      </c>
      <c r="S15246" t="s">
        <v>54</v>
      </c>
      <c r="U15246" t="s">
        <v>42436</v>
      </c>
    </row>
    <row r="15247" customHeight="1" spans="1:19">
      <c r="A15247">
        <v>7386049429</v>
      </c>
      <c r="B15247" s="2" t="s">
        <v>42437</v>
      </c>
      <c r="C15247" t="s">
        <v>207</v>
      </c>
      <c r="D15247" t="s">
        <v>41</v>
      </c>
      <c r="E15247" t="s">
        <v>42438</v>
      </c>
      <c r="G15247">
        <v>663</v>
      </c>
      <c r="H15247">
        <v>329</v>
      </c>
      <c r="I15247">
        <v>1436</v>
      </c>
      <c r="J15247" t="s">
        <v>289</v>
      </c>
      <c r="L15247" t="s">
        <v>51</v>
      </c>
      <c r="M15247">
        <v>3</v>
      </c>
      <c r="N15247">
        <v>0</v>
      </c>
      <c r="O15247">
        <v>-1</v>
      </c>
      <c r="P15247" t="s">
        <v>42439</v>
      </c>
      <c r="Q15247" t="s">
        <v>84</v>
      </c>
      <c r="R15247" s="3">
        <v>43866.1432175926</v>
      </c>
      <c r="S15247" t="s">
        <v>31</v>
      </c>
    </row>
    <row r="15248" customHeight="1" spans="1:19">
      <c r="A15248">
        <v>7464590815</v>
      </c>
      <c r="B15248" s="2" t="s">
        <v>42440</v>
      </c>
      <c r="C15248" t="s">
        <v>73</v>
      </c>
      <c r="D15248" t="s">
        <v>23</v>
      </c>
      <c r="E15248" t="s">
        <v>42441</v>
      </c>
      <c r="F15248" t="s">
        <v>42442</v>
      </c>
      <c r="G15248">
        <v>11</v>
      </c>
      <c r="H15248">
        <v>5</v>
      </c>
      <c r="I15248">
        <v>44</v>
      </c>
      <c r="J15248" t="s">
        <v>35</v>
      </c>
      <c r="L15248" t="s">
        <v>28</v>
      </c>
      <c r="M15248">
        <v>0</v>
      </c>
      <c r="N15248">
        <v>0</v>
      </c>
      <c r="O15248">
        <v>-1</v>
      </c>
      <c r="P15248" t="s">
        <v>36</v>
      </c>
      <c r="Q15248" t="s">
        <v>370</v>
      </c>
      <c r="R15248" s="3">
        <v>44027.8185185185</v>
      </c>
      <c r="S15248" t="s">
        <v>31</v>
      </c>
    </row>
    <row r="15249" customHeight="1" spans="1:21">
      <c r="A15249">
        <v>5332550258</v>
      </c>
      <c r="B15249" s="2" t="s">
        <v>42443</v>
      </c>
      <c r="C15249" t="s">
        <v>22</v>
      </c>
      <c r="D15249" t="s">
        <v>23</v>
      </c>
      <c r="E15249" t="s">
        <v>42444</v>
      </c>
      <c r="F15249" t="s">
        <v>40443</v>
      </c>
      <c r="G15249">
        <v>1810</v>
      </c>
      <c r="H15249">
        <v>671</v>
      </c>
      <c r="I15249">
        <v>4209</v>
      </c>
      <c r="J15249" t="s">
        <v>26</v>
      </c>
      <c r="K15249" t="s">
        <v>7531</v>
      </c>
      <c r="L15249" t="s">
        <v>51</v>
      </c>
      <c r="M15249">
        <v>2</v>
      </c>
      <c r="N15249">
        <v>0</v>
      </c>
      <c r="O15249">
        <v>-1</v>
      </c>
      <c r="P15249" t="s">
        <v>134</v>
      </c>
      <c r="Q15249" t="s">
        <v>231</v>
      </c>
      <c r="R15249" s="3">
        <v>42013.9212384259</v>
      </c>
      <c r="S15249" t="s">
        <v>31</v>
      </c>
      <c r="T15249" t="s">
        <v>42445</v>
      </c>
      <c r="U15249" t="s">
        <v>1866</v>
      </c>
    </row>
    <row r="15250" customHeight="1" spans="1:19">
      <c r="A15250">
        <v>6351585814</v>
      </c>
      <c r="B15250" s="2" t="s">
        <v>42446</v>
      </c>
      <c r="C15250" t="s">
        <v>22</v>
      </c>
      <c r="D15250" t="s">
        <v>23</v>
      </c>
      <c r="E15250" t="s">
        <v>42447</v>
      </c>
      <c r="F15250" t="s">
        <v>42448</v>
      </c>
      <c r="G15250">
        <v>1826</v>
      </c>
      <c r="H15250">
        <v>792</v>
      </c>
      <c r="I15250">
        <v>2099</v>
      </c>
      <c r="J15250" t="s">
        <v>204</v>
      </c>
      <c r="L15250" t="s">
        <v>51</v>
      </c>
      <c r="M15250">
        <v>2</v>
      </c>
      <c r="N15250">
        <v>0</v>
      </c>
      <c r="O15250">
        <v>-1</v>
      </c>
      <c r="P15250" t="s">
        <v>134</v>
      </c>
      <c r="Q15250" t="s">
        <v>84</v>
      </c>
      <c r="R15250" s="3">
        <v>42975.6233680556</v>
      </c>
      <c r="S15250" t="s">
        <v>31</v>
      </c>
    </row>
    <row r="15251" customHeight="1" spans="1:21">
      <c r="A15251">
        <v>1825570673</v>
      </c>
      <c r="B15251" s="2" t="s">
        <v>42449</v>
      </c>
      <c r="C15251" t="s">
        <v>73</v>
      </c>
      <c r="D15251" t="s">
        <v>23</v>
      </c>
      <c r="E15251" t="s">
        <v>42450</v>
      </c>
      <c r="G15251">
        <v>62</v>
      </c>
      <c r="H15251">
        <v>504</v>
      </c>
      <c r="I15251">
        <v>1809</v>
      </c>
      <c r="J15251" t="s">
        <v>26</v>
      </c>
      <c r="K15251" t="s">
        <v>2352</v>
      </c>
      <c r="L15251" t="s">
        <v>28</v>
      </c>
      <c r="M15251">
        <v>0</v>
      </c>
      <c r="N15251">
        <v>0</v>
      </c>
      <c r="O15251">
        <v>-1</v>
      </c>
      <c r="Q15251" t="s">
        <v>101</v>
      </c>
      <c r="R15251" s="3">
        <v>40454.7192013889</v>
      </c>
      <c r="S15251" t="s">
        <v>31</v>
      </c>
      <c r="U15251" t="s">
        <v>2053</v>
      </c>
    </row>
    <row r="15252" customHeight="1" spans="1:21">
      <c r="A15252">
        <v>7761540069</v>
      </c>
      <c r="B15252" s="2" t="s">
        <v>42451</v>
      </c>
      <c r="C15252" t="s">
        <v>207</v>
      </c>
      <c r="D15252" t="s">
        <v>41</v>
      </c>
      <c r="E15252" t="s">
        <v>42452</v>
      </c>
      <c r="F15252" t="s">
        <v>42453</v>
      </c>
      <c r="G15252">
        <v>103</v>
      </c>
      <c r="H15252">
        <v>152</v>
      </c>
      <c r="I15252">
        <v>326</v>
      </c>
      <c r="J15252" t="s">
        <v>153</v>
      </c>
      <c r="K15252" t="s">
        <v>1526</v>
      </c>
      <c r="L15252" t="s">
        <v>28</v>
      </c>
      <c r="M15252">
        <v>1</v>
      </c>
      <c r="N15252">
        <v>0</v>
      </c>
      <c r="O15252">
        <v>-1</v>
      </c>
      <c r="P15252" t="s">
        <v>17930</v>
      </c>
      <c r="R15252" s="3">
        <v>44695.8585763889</v>
      </c>
      <c r="S15252" t="s">
        <v>31</v>
      </c>
      <c r="U15252" t="s">
        <v>33527</v>
      </c>
    </row>
    <row r="15253" customHeight="1" spans="1:19">
      <c r="A15253">
        <v>6338177436</v>
      </c>
      <c r="B15253" s="2" t="s">
        <v>42454</v>
      </c>
      <c r="C15253" t="s">
        <v>22</v>
      </c>
      <c r="D15253" t="s">
        <v>23</v>
      </c>
      <c r="E15253" t="s">
        <v>42455</v>
      </c>
      <c r="F15253" t="s">
        <v>42456</v>
      </c>
      <c r="G15253">
        <v>1</v>
      </c>
      <c r="H15253">
        <v>31</v>
      </c>
      <c r="I15253">
        <v>2</v>
      </c>
      <c r="J15253" t="s">
        <v>35</v>
      </c>
      <c r="L15253" t="s">
        <v>28</v>
      </c>
      <c r="M15253">
        <v>0</v>
      </c>
      <c r="N15253">
        <v>0</v>
      </c>
      <c r="O15253">
        <v>-1</v>
      </c>
      <c r="P15253" t="s">
        <v>36</v>
      </c>
      <c r="Q15253" t="s">
        <v>386</v>
      </c>
      <c r="R15253" s="3">
        <v>42956.9652314815</v>
      </c>
      <c r="S15253" t="s">
        <v>38</v>
      </c>
    </row>
    <row r="15254" customHeight="1" spans="1:19">
      <c r="A15254">
        <v>6338177436</v>
      </c>
      <c r="B15254" s="2" t="s">
        <v>42457</v>
      </c>
      <c r="C15254" t="s">
        <v>22</v>
      </c>
      <c r="D15254" t="s">
        <v>23</v>
      </c>
      <c r="E15254" t="s">
        <v>42455</v>
      </c>
      <c r="F15254" t="s">
        <v>42456</v>
      </c>
      <c r="G15254">
        <v>1</v>
      </c>
      <c r="H15254">
        <v>31</v>
      </c>
      <c r="I15254">
        <v>2</v>
      </c>
      <c r="J15254" t="s">
        <v>35</v>
      </c>
      <c r="L15254" t="s">
        <v>28</v>
      </c>
      <c r="M15254">
        <v>0</v>
      </c>
      <c r="N15254">
        <v>0</v>
      </c>
      <c r="O15254">
        <v>-1</v>
      </c>
      <c r="P15254" t="s">
        <v>36</v>
      </c>
      <c r="Q15254" t="s">
        <v>386</v>
      </c>
      <c r="R15254" s="3">
        <v>42956.9652314815</v>
      </c>
      <c r="S15254" t="s">
        <v>38</v>
      </c>
    </row>
    <row r="15255" customHeight="1" spans="1:19">
      <c r="A15255">
        <v>6338177436</v>
      </c>
      <c r="B15255" s="2" t="s">
        <v>42458</v>
      </c>
      <c r="C15255" t="s">
        <v>22</v>
      </c>
      <c r="D15255" t="s">
        <v>23</v>
      </c>
      <c r="E15255" t="s">
        <v>42455</v>
      </c>
      <c r="F15255" t="s">
        <v>42456</v>
      </c>
      <c r="G15255">
        <v>1</v>
      </c>
      <c r="H15255">
        <v>31</v>
      </c>
      <c r="I15255">
        <v>2</v>
      </c>
      <c r="J15255" t="s">
        <v>35</v>
      </c>
      <c r="L15255" t="s">
        <v>28</v>
      </c>
      <c r="M15255">
        <v>0</v>
      </c>
      <c r="N15255">
        <v>0</v>
      </c>
      <c r="O15255">
        <v>-1</v>
      </c>
      <c r="P15255" t="s">
        <v>36</v>
      </c>
      <c r="Q15255" t="s">
        <v>386</v>
      </c>
      <c r="R15255" s="3">
        <v>42956.9652314815</v>
      </c>
      <c r="S15255" t="s">
        <v>38</v>
      </c>
    </row>
    <row r="15256" customHeight="1" spans="1:19">
      <c r="A15256">
        <v>7768237926</v>
      </c>
      <c r="B15256" s="2" t="s">
        <v>42459</v>
      </c>
      <c r="C15256" t="s">
        <v>5802</v>
      </c>
      <c r="D15256" t="s">
        <v>23</v>
      </c>
      <c r="E15256" t="s">
        <v>42460</v>
      </c>
      <c r="F15256" t="s">
        <v>42461</v>
      </c>
      <c r="G15256">
        <v>1</v>
      </c>
      <c r="H15256">
        <v>107</v>
      </c>
      <c r="I15256">
        <v>123</v>
      </c>
      <c r="J15256" t="s">
        <v>726</v>
      </c>
      <c r="K15256" t="s">
        <v>4128</v>
      </c>
      <c r="L15256" t="s">
        <v>51</v>
      </c>
      <c r="M15256">
        <v>1</v>
      </c>
      <c r="N15256">
        <v>0</v>
      </c>
      <c r="O15256">
        <v>-1</v>
      </c>
      <c r="P15256" t="s">
        <v>62</v>
      </c>
      <c r="Q15256" t="s">
        <v>245</v>
      </c>
      <c r="R15256" s="3">
        <v>44728.6391435185</v>
      </c>
      <c r="S15256" t="s">
        <v>38</v>
      </c>
    </row>
    <row r="15257" customHeight="1" spans="1:21">
      <c r="A15257">
        <v>6087957912</v>
      </c>
      <c r="B15257" s="2" t="s">
        <v>42462</v>
      </c>
      <c r="C15257" t="s">
        <v>22</v>
      </c>
      <c r="D15257" t="s">
        <v>23</v>
      </c>
      <c r="E15257" t="s">
        <v>42463</v>
      </c>
      <c r="F15257" t="s">
        <v>42464</v>
      </c>
      <c r="G15257">
        <v>78</v>
      </c>
      <c r="H15257">
        <v>245</v>
      </c>
      <c r="I15257">
        <v>279</v>
      </c>
      <c r="J15257" t="s">
        <v>117</v>
      </c>
      <c r="K15257" t="s">
        <v>1131</v>
      </c>
      <c r="L15257" t="s">
        <v>28</v>
      </c>
      <c r="M15257">
        <v>5</v>
      </c>
      <c r="N15257">
        <v>0</v>
      </c>
      <c r="O15257">
        <v>-1</v>
      </c>
      <c r="P15257" t="s">
        <v>42465</v>
      </c>
      <c r="Q15257" t="s">
        <v>120</v>
      </c>
      <c r="R15257" s="3">
        <v>42728.7645833333</v>
      </c>
      <c r="S15257" t="s">
        <v>31</v>
      </c>
      <c r="U15257" t="s">
        <v>32196</v>
      </c>
    </row>
    <row r="15258" customHeight="1" spans="1:19">
      <c r="A15258">
        <v>5732717178</v>
      </c>
      <c r="B15258" s="2" t="s">
        <v>42466</v>
      </c>
      <c r="C15258" t="s">
        <v>22</v>
      </c>
      <c r="D15258" t="s">
        <v>23</v>
      </c>
      <c r="E15258" t="s">
        <v>42467</v>
      </c>
      <c r="G15258">
        <v>140</v>
      </c>
      <c r="H15258">
        <v>952</v>
      </c>
      <c r="I15258">
        <v>232</v>
      </c>
      <c r="J15258" t="s">
        <v>68</v>
      </c>
      <c r="K15258" t="s">
        <v>2012</v>
      </c>
      <c r="L15258" t="s">
        <v>28</v>
      </c>
      <c r="M15258">
        <v>4</v>
      </c>
      <c r="N15258">
        <v>0</v>
      </c>
      <c r="O15258">
        <v>-1</v>
      </c>
      <c r="P15258" t="s">
        <v>36</v>
      </c>
      <c r="Q15258" t="s">
        <v>4478</v>
      </c>
      <c r="R15258" s="3">
        <v>42297.4764699074</v>
      </c>
      <c r="S15258" t="s">
        <v>31</v>
      </c>
    </row>
    <row r="15259" customHeight="1" spans="1:19">
      <c r="A15259">
        <v>6268361710</v>
      </c>
      <c r="B15259" s="2" t="s">
        <v>42468</v>
      </c>
      <c r="C15259" t="s">
        <v>22</v>
      </c>
      <c r="D15259" t="s">
        <v>23</v>
      </c>
      <c r="E15259" t="s">
        <v>42469</v>
      </c>
      <c r="F15259" t="s">
        <v>42470</v>
      </c>
      <c r="G15259">
        <v>3</v>
      </c>
      <c r="H15259">
        <v>332</v>
      </c>
      <c r="I15259">
        <v>312</v>
      </c>
      <c r="J15259" t="s">
        <v>35</v>
      </c>
      <c r="L15259" t="s">
        <v>28</v>
      </c>
      <c r="M15259">
        <v>1</v>
      </c>
      <c r="N15259">
        <v>0</v>
      </c>
      <c r="O15259">
        <v>-1</v>
      </c>
      <c r="P15259" t="s">
        <v>36</v>
      </c>
      <c r="Q15259" t="s">
        <v>46</v>
      </c>
      <c r="R15259" s="3">
        <v>42893.8709606481</v>
      </c>
      <c r="S15259" t="s">
        <v>31</v>
      </c>
    </row>
    <row r="15260" customHeight="1" spans="1:19">
      <c r="A15260">
        <v>5235572235</v>
      </c>
      <c r="B15260" s="2" t="s">
        <v>42471</v>
      </c>
      <c r="C15260" t="s">
        <v>22</v>
      </c>
      <c r="D15260" t="s">
        <v>23</v>
      </c>
      <c r="E15260" t="s">
        <v>42472</v>
      </c>
      <c r="F15260" t="s">
        <v>42473</v>
      </c>
      <c r="G15260">
        <v>409</v>
      </c>
      <c r="H15260">
        <v>496</v>
      </c>
      <c r="I15260">
        <v>1327</v>
      </c>
      <c r="J15260" t="s">
        <v>94</v>
      </c>
      <c r="L15260" t="s">
        <v>51</v>
      </c>
      <c r="M15260">
        <v>6</v>
      </c>
      <c r="N15260">
        <v>0</v>
      </c>
      <c r="O15260">
        <v>-1</v>
      </c>
      <c r="P15260" t="s">
        <v>62</v>
      </c>
      <c r="Q15260" t="s">
        <v>120</v>
      </c>
      <c r="R15260" s="3">
        <v>41849.6954861111</v>
      </c>
      <c r="S15260" t="s">
        <v>31</v>
      </c>
    </row>
    <row r="15261" customHeight="1" spans="1:19">
      <c r="A15261">
        <v>6654737309</v>
      </c>
      <c r="B15261" s="2" t="s">
        <v>42474</v>
      </c>
      <c r="C15261" t="s">
        <v>5802</v>
      </c>
      <c r="D15261" t="s">
        <v>23</v>
      </c>
      <c r="E15261" t="s">
        <v>42475</v>
      </c>
      <c r="G15261">
        <v>1</v>
      </c>
      <c r="H15261">
        <v>22</v>
      </c>
      <c r="I15261">
        <v>2</v>
      </c>
      <c r="J15261" t="s">
        <v>1036</v>
      </c>
      <c r="L15261" t="s">
        <v>51</v>
      </c>
      <c r="M15261">
        <v>0</v>
      </c>
      <c r="N15261">
        <v>0</v>
      </c>
      <c r="O15261">
        <v>-1</v>
      </c>
      <c r="P15261" t="s">
        <v>3532</v>
      </c>
      <c r="R15261" s="3">
        <v>43334.9490509259</v>
      </c>
      <c r="S15261" t="s">
        <v>38</v>
      </c>
    </row>
    <row r="15262" customHeight="1" spans="1:19">
      <c r="A15262">
        <v>7314174590</v>
      </c>
      <c r="B15262" s="2" t="s">
        <v>42476</v>
      </c>
      <c r="C15262" t="s">
        <v>22</v>
      </c>
      <c r="D15262" t="s">
        <v>23</v>
      </c>
      <c r="E15262" t="s">
        <v>42477</v>
      </c>
      <c r="F15262" t="s">
        <v>42478</v>
      </c>
      <c r="G15262">
        <v>19</v>
      </c>
      <c r="H15262">
        <v>345</v>
      </c>
      <c r="I15262">
        <v>649</v>
      </c>
      <c r="J15262" t="s">
        <v>94</v>
      </c>
      <c r="L15262" t="s">
        <v>28</v>
      </c>
      <c r="M15262">
        <v>0</v>
      </c>
      <c r="N15262">
        <v>0</v>
      </c>
      <c r="O15262">
        <v>-1</v>
      </c>
      <c r="P15262" t="s">
        <v>42479</v>
      </c>
      <c r="Q15262" t="s">
        <v>856</v>
      </c>
      <c r="R15262" s="3">
        <v>43742.4388888889</v>
      </c>
      <c r="S15262" t="s">
        <v>31</v>
      </c>
    </row>
    <row r="15263" customHeight="1" spans="1:19">
      <c r="A15263">
        <v>6277684152</v>
      </c>
      <c r="B15263" s="2" t="s">
        <v>42480</v>
      </c>
      <c r="C15263" t="s">
        <v>22</v>
      </c>
      <c r="D15263" t="s">
        <v>23</v>
      </c>
      <c r="E15263" t="s">
        <v>42481</v>
      </c>
      <c r="G15263">
        <v>6</v>
      </c>
      <c r="H15263">
        <v>77</v>
      </c>
      <c r="I15263">
        <v>927</v>
      </c>
      <c r="J15263" t="s">
        <v>26</v>
      </c>
      <c r="L15263" t="s">
        <v>51</v>
      </c>
      <c r="M15263">
        <v>0</v>
      </c>
      <c r="N15263">
        <v>0</v>
      </c>
      <c r="O15263">
        <v>-1</v>
      </c>
      <c r="P15263" t="s">
        <v>36</v>
      </c>
      <c r="Q15263" t="s">
        <v>30</v>
      </c>
      <c r="R15263" s="3">
        <v>42897.4130787037</v>
      </c>
      <c r="S15263" t="s">
        <v>31</v>
      </c>
    </row>
    <row r="15264" customHeight="1" spans="1:19">
      <c r="A15264">
        <v>6889273564</v>
      </c>
      <c r="B15264" s="2" t="s">
        <v>42482</v>
      </c>
      <c r="C15264" t="s">
        <v>22</v>
      </c>
      <c r="D15264" t="s">
        <v>23</v>
      </c>
      <c r="E15264" t="s">
        <v>42483</v>
      </c>
      <c r="G15264">
        <v>42</v>
      </c>
      <c r="H15264">
        <v>201</v>
      </c>
      <c r="I15264">
        <v>117</v>
      </c>
      <c r="J15264" t="s">
        <v>35</v>
      </c>
      <c r="L15264" t="s">
        <v>51</v>
      </c>
      <c r="M15264">
        <v>2</v>
      </c>
      <c r="N15264">
        <v>0</v>
      </c>
      <c r="O15264">
        <v>-1</v>
      </c>
      <c r="P15264" t="s">
        <v>36</v>
      </c>
      <c r="Q15264" t="s">
        <v>95</v>
      </c>
      <c r="R15264" s="3">
        <v>43451.3239467593</v>
      </c>
      <c r="S15264" t="s">
        <v>31</v>
      </c>
    </row>
    <row r="15265" customHeight="1" spans="1:19">
      <c r="A15265">
        <v>7747235356</v>
      </c>
      <c r="B15265" s="2" t="s">
        <v>42484</v>
      </c>
      <c r="C15265" t="s">
        <v>22</v>
      </c>
      <c r="D15265" t="s">
        <v>23</v>
      </c>
      <c r="E15265" t="s">
        <v>42485</v>
      </c>
      <c r="G15265">
        <v>11</v>
      </c>
      <c r="H15265">
        <v>214</v>
      </c>
      <c r="I15265">
        <v>385</v>
      </c>
      <c r="J15265" t="s">
        <v>35</v>
      </c>
      <c r="L15265" t="s">
        <v>28</v>
      </c>
      <c r="M15265">
        <v>0</v>
      </c>
      <c r="N15265">
        <v>0</v>
      </c>
      <c r="O15265">
        <v>-1</v>
      </c>
      <c r="P15265" t="s">
        <v>36</v>
      </c>
      <c r="Q15265" t="s">
        <v>71</v>
      </c>
      <c r="R15265" s="3">
        <v>44635.8280092593</v>
      </c>
      <c r="S15265" t="s">
        <v>38</v>
      </c>
    </row>
    <row r="15266" customHeight="1" spans="1:19">
      <c r="A15266">
        <v>6006092825</v>
      </c>
      <c r="B15266" s="2" t="s">
        <v>42486</v>
      </c>
      <c r="C15266" t="s">
        <v>22</v>
      </c>
      <c r="D15266" t="s">
        <v>23</v>
      </c>
      <c r="E15266" t="s">
        <v>42487</v>
      </c>
      <c r="F15266" t="s">
        <v>42488</v>
      </c>
      <c r="G15266">
        <v>842</v>
      </c>
      <c r="H15266">
        <v>540</v>
      </c>
      <c r="I15266">
        <v>40680</v>
      </c>
      <c r="J15266" t="s">
        <v>1454</v>
      </c>
      <c r="L15266" t="s">
        <v>28</v>
      </c>
      <c r="M15266">
        <v>6</v>
      </c>
      <c r="N15266">
        <v>1</v>
      </c>
      <c r="O15266">
        <v>0</v>
      </c>
      <c r="P15266" t="s">
        <v>182</v>
      </c>
      <c r="Q15266" t="s">
        <v>63</v>
      </c>
      <c r="R15266" s="3">
        <v>42602.9178472222</v>
      </c>
      <c r="S15266" t="s">
        <v>31</v>
      </c>
    </row>
    <row r="15267" customHeight="1" spans="1:19">
      <c r="A15267">
        <v>7495165617</v>
      </c>
      <c r="B15267" s="2" t="s">
        <v>42489</v>
      </c>
      <c r="C15267" t="s">
        <v>22</v>
      </c>
      <c r="D15267" t="s">
        <v>23</v>
      </c>
      <c r="E15267" t="s">
        <v>42490</v>
      </c>
      <c r="F15267" t="s">
        <v>42491</v>
      </c>
      <c r="G15267">
        <v>81</v>
      </c>
      <c r="H15267">
        <v>529</v>
      </c>
      <c r="I15267">
        <v>1686</v>
      </c>
      <c r="J15267" t="s">
        <v>94</v>
      </c>
      <c r="L15267" t="s">
        <v>51</v>
      </c>
      <c r="M15267">
        <v>1</v>
      </c>
      <c r="N15267">
        <v>0</v>
      </c>
      <c r="O15267">
        <v>-1</v>
      </c>
      <c r="P15267" t="s">
        <v>36</v>
      </c>
      <c r="Q15267" t="s">
        <v>37</v>
      </c>
      <c r="R15267" s="3">
        <v>44064.6810069444</v>
      </c>
      <c r="S15267" t="s">
        <v>31</v>
      </c>
    </row>
    <row r="15268" customHeight="1" spans="1:19">
      <c r="A15268">
        <v>5536773079</v>
      </c>
      <c r="B15268" s="2" t="s">
        <v>42492</v>
      </c>
      <c r="C15268" t="s">
        <v>22</v>
      </c>
      <c r="D15268" t="s">
        <v>23</v>
      </c>
      <c r="E15268" t="s">
        <v>42493</v>
      </c>
      <c r="F15268" t="s">
        <v>42494</v>
      </c>
      <c r="G15268">
        <v>59</v>
      </c>
      <c r="H15268">
        <v>128</v>
      </c>
      <c r="I15268">
        <v>229</v>
      </c>
      <c r="J15268" t="s">
        <v>35</v>
      </c>
      <c r="L15268" t="s">
        <v>51</v>
      </c>
      <c r="M15268">
        <v>1</v>
      </c>
      <c r="N15268">
        <v>0</v>
      </c>
      <c r="O15268">
        <v>-1</v>
      </c>
      <c r="P15268" t="s">
        <v>42495</v>
      </c>
      <c r="Q15268" t="s">
        <v>37</v>
      </c>
      <c r="R15268" s="3">
        <v>42064.5486111111</v>
      </c>
      <c r="S15268" t="s">
        <v>31</v>
      </c>
    </row>
    <row r="15269" customHeight="1" spans="1:21">
      <c r="A15269">
        <v>6657114789</v>
      </c>
      <c r="B15269" s="2" t="s">
        <v>42496</v>
      </c>
      <c r="C15269" t="s">
        <v>22</v>
      </c>
      <c r="D15269" t="s">
        <v>23</v>
      </c>
      <c r="E15269" t="s">
        <v>42497</v>
      </c>
      <c r="F15269" t="s">
        <v>105</v>
      </c>
      <c r="G15269">
        <v>906</v>
      </c>
      <c r="H15269">
        <v>415</v>
      </c>
      <c r="I15269">
        <v>183</v>
      </c>
      <c r="J15269" t="s">
        <v>495</v>
      </c>
      <c r="L15269" t="s">
        <v>51</v>
      </c>
      <c r="M15269">
        <v>1</v>
      </c>
      <c r="N15269">
        <v>1</v>
      </c>
      <c r="O15269">
        <v>0</v>
      </c>
      <c r="P15269" t="s">
        <v>182</v>
      </c>
      <c r="Q15269" t="s">
        <v>71</v>
      </c>
      <c r="R15269" s="3">
        <v>43336.3435532407</v>
      </c>
      <c r="S15269" t="s">
        <v>31</v>
      </c>
      <c r="T15269" t="s">
        <v>42498</v>
      </c>
      <c r="U15269" t="s">
        <v>10000</v>
      </c>
    </row>
    <row r="15270" customHeight="1" spans="1:19">
      <c r="A15270">
        <v>7568709263</v>
      </c>
      <c r="B15270" s="2" t="s">
        <v>42499</v>
      </c>
      <c r="C15270" t="s">
        <v>207</v>
      </c>
      <c r="D15270" t="s">
        <v>41</v>
      </c>
      <c r="E15270" t="s">
        <v>42500</v>
      </c>
      <c r="F15270" t="s">
        <v>42501</v>
      </c>
      <c r="G15270">
        <v>1</v>
      </c>
      <c r="H15270">
        <v>54</v>
      </c>
      <c r="I15270">
        <v>2</v>
      </c>
      <c r="J15270" t="s">
        <v>35</v>
      </c>
      <c r="L15270" t="s">
        <v>28</v>
      </c>
      <c r="M15270">
        <v>0</v>
      </c>
      <c r="N15270">
        <v>0</v>
      </c>
      <c r="O15270">
        <v>-1</v>
      </c>
      <c r="P15270" t="s">
        <v>182</v>
      </c>
      <c r="R15270" s="3">
        <v>44254.971712963</v>
      </c>
      <c r="S15270" t="s">
        <v>31</v>
      </c>
    </row>
    <row r="15271" customHeight="1" spans="1:20">
      <c r="A15271">
        <v>6170328066</v>
      </c>
      <c r="B15271" s="2" t="s">
        <v>42502</v>
      </c>
      <c r="C15271" t="s">
        <v>22</v>
      </c>
      <c r="D15271" t="s">
        <v>23</v>
      </c>
      <c r="E15271" t="s">
        <v>42503</v>
      </c>
      <c r="G15271">
        <v>133</v>
      </c>
      <c r="H15271">
        <v>1075</v>
      </c>
      <c r="I15271">
        <v>13205</v>
      </c>
      <c r="J15271" t="s">
        <v>106</v>
      </c>
      <c r="L15271" t="s">
        <v>51</v>
      </c>
      <c r="M15271">
        <v>1</v>
      </c>
      <c r="N15271">
        <v>0</v>
      </c>
      <c r="O15271">
        <v>-1</v>
      </c>
      <c r="P15271" t="s">
        <v>230</v>
      </c>
      <c r="Q15271" t="s">
        <v>120</v>
      </c>
      <c r="R15271" s="3">
        <v>42808.7875810185</v>
      </c>
      <c r="S15271" t="s">
        <v>31</v>
      </c>
      <c r="T15271" t="s">
        <v>90</v>
      </c>
    </row>
    <row r="15272" customHeight="1" spans="1:19">
      <c r="A15272">
        <v>7498587196</v>
      </c>
      <c r="B15272" s="2" t="s">
        <v>42504</v>
      </c>
      <c r="C15272" t="s">
        <v>22</v>
      </c>
      <c r="D15272" t="s">
        <v>23</v>
      </c>
      <c r="E15272" t="s">
        <v>42505</v>
      </c>
      <c r="G15272">
        <v>2</v>
      </c>
      <c r="H15272">
        <v>13</v>
      </c>
      <c r="I15272">
        <v>19</v>
      </c>
      <c r="J15272" t="s">
        <v>35</v>
      </c>
      <c r="L15272" t="s">
        <v>28</v>
      </c>
      <c r="M15272">
        <v>0</v>
      </c>
      <c r="N15272">
        <v>0</v>
      </c>
      <c r="O15272">
        <v>-1</v>
      </c>
      <c r="P15272" t="s">
        <v>36</v>
      </c>
      <c r="Q15272" t="s">
        <v>37</v>
      </c>
      <c r="R15272" s="3">
        <v>44078.1174537037</v>
      </c>
      <c r="S15272" t="s">
        <v>38</v>
      </c>
    </row>
    <row r="15273" customHeight="1" spans="1:19">
      <c r="A15273">
        <v>2561433875</v>
      </c>
      <c r="B15273" s="2" t="s">
        <v>42506</v>
      </c>
      <c r="C15273" t="s">
        <v>22</v>
      </c>
      <c r="D15273" t="s">
        <v>23</v>
      </c>
      <c r="E15273" t="s">
        <v>42507</v>
      </c>
      <c r="F15273" t="s">
        <v>42508</v>
      </c>
      <c r="G15273">
        <v>117</v>
      </c>
      <c r="H15273">
        <v>360</v>
      </c>
      <c r="I15273">
        <v>122</v>
      </c>
      <c r="J15273" t="s">
        <v>726</v>
      </c>
      <c r="K15273" t="s">
        <v>727</v>
      </c>
      <c r="L15273" t="s">
        <v>51</v>
      </c>
      <c r="M15273">
        <v>0</v>
      </c>
      <c r="N15273">
        <v>0</v>
      </c>
      <c r="O15273">
        <v>-1</v>
      </c>
      <c r="P15273" t="s">
        <v>11775</v>
      </c>
      <c r="Q15273" t="s">
        <v>245</v>
      </c>
      <c r="R15273" s="3">
        <v>40908.8893402778</v>
      </c>
      <c r="S15273" t="s">
        <v>31</v>
      </c>
    </row>
    <row r="15274" customHeight="1" spans="1:19">
      <c r="A15274">
        <v>6526040483</v>
      </c>
      <c r="B15274" s="2" t="s">
        <v>42509</v>
      </c>
      <c r="C15274" t="s">
        <v>22</v>
      </c>
      <c r="D15274" t="s">
        <v>23</v>
      </c>
      <c r="E15274" t="s">
        <v>42510</v>
      </c>
      <c r="G15274">
        <v>3</v>
      </c>
      <c r="H15274">
        <v>79</v>
      </c>
      <c r="I15274">
        <v>2</v>
      </c>
      <c r="J15274" t="s">
        <v>35</v>
      </c>
      <c r="L15274" t="s">
        <v>51</v>
      </c>
      <c r="M15274">
        <v>2</v>
      </c>
      <c r="N15274">
        <v>0</v>
      </c>
      <c r="O15274">
        <v>-1</v>
      </c>
      <c r="P15274" t="s">
        <v>42511</v>
      </c>
      <c r="R15274" s="3">
        <v>43202.8541782407</v>
      </c>
      <c r="S15274" t="s">
        <v>31</v>
      </c>
    </row>
    <row r="15275" customHeight="1" spans="1:19">
      <c r="A15275">
        <v>7758653056</v>
      </c>
      <c r="B15275" s="2" t="s">
        <v>42512</v>
      </c>
      <c r="C15275" t="s">
        <v>207</v>
      </c>
      <c r="D15275" t="s">
        <v>41</v>
      </c>
      <c r="E15275" t="s">
        <v>42513</v>
      </c>
      <c r="F15275" t="s">
        <v>42514</v>
      </c>
      <c r="G15275">
        <v>2788</v>
      </c>
      <c r="H15275">
        <v>343</v>
      </c>
      <c r="I15275">
        <v>1304</v>
      </c>
      <c r="J15275" t="s">
        <v>35</v>
      </c>
      <c r="L15275" t="s">
        <v>28</v>
      </c>
      <c r="M15275">
        <v>2</v>
      </c>
      <c r="N15275">
        <v>0</v>
      </c>
      <c r="O15275">
        <v>-1</v>
      </c>
      <c r="P15275" t="s">
        <v>36</v>
      </c>
      <c r="Q15275" t="s">
        <v>37</v>
      </c>
      <c r="R15275" s="3">
        <v>44689.8441898148</v>
      </c>
      <c r="S15275" t="s">
        <v>38</v>
      </c>
    </row>
    <row r="15276" customHeight="1" spans="1:19">
      <c r="A15276">
        <v>7760490841</v>
      </c>
      <c r="B15276" s="2" t="s">
        <v>42515</v>
      </c>
      <c r="C15276" t="s">
        <v>207</v>
      </c>
      <c r="D15276" t="s">
        <v>41</v>
      </c>
      <c r="E15276" t="s">
        <v>42516</v>
      </c>
      <c r="G15276">
        <v>154</v>
      </c>
      <c r="H15276">
        <v>361</v>
      </c>
      <c r="I15276">
        <v>1813</v>
      </c>
      <c r="J15276" t="s">
        <v>1877</v>
      </c>
      <c r="L15276" t="s">
        <v>51</v>
      </c>
      <c r="M15276">
        <v>0</v>
      </c>
      <c r="N15276">
        <v>0</v>
      </c>
      <c r="O15276">
        <v>-1</v>
      </c>
      <c r="P15276" t="s">
        <v>36</v>
      </c>
      <c r="R15276" s="3">
        <v>44694.4719328704</v>
      </c>
      <c r="S15276" t="s">
        <v>38</v>
      </c>
    </row>
    <row r="15277" customHeight="1" spans="1:21">
      <c r="A15277">
        <v>7465595847</v>
      </c>
      <c r="B15277" s="2" t="s">
        <v>42517</v>
      </c>
      <c r="C15277" t="s">
        <v>207</v>
      </c>
      <c r="D15277" t="s">
        <v>41</v>
      </c>
      <c r="E15277" t="s">
        <v>42518</v>
      </c>
      <c r="F15277" t="s">
        <v>42519</v>
      </c>
      <c r="G15277">
        <v>41</v>
      </c>
      <c r="H15277">
        <v>59</v>
      </c>
      <c r="I15277">
        <v>312</v>
      </c>
      <c r="J15277" t="s">
        <v>117</v>
      </c>
      <c r="K15277" t="s">
        <v>31190</v>
      </c>
      <c r="L15277" t="s">
        <v>51</v>
      </c>
      <c r="M15277">
        <v>0</v>
      </c>
      <c r="N15277">
        <v>0</v>
      </c>
      <c r="O15277">
        <v>-1</v>
      </c>
      <c r="P15277" t="s">
        <v>307</v>
      </c>
      <c r="Q15277" t="s">
        <v>120</v>
      </c>
      <c r="R15277" s="3">
        <v>43981.5716550926</v>
      </c>
      <c r="S15277" t="s">
        <v>31</v>
      </c>
      <c r="T15277" t="s">
        <v>42520</v>
      </c>
      <c r="U15277" t="s">
        <v>42521</v>
      </c>
    </row>
    <row r="15278" customHeight="1" spans="1:19">
      <c r="A15278">
        <v>7757610215</v>
      </c>
      <c r="B15278" s="2" t="s">
        <v>42522</v>
      </c>
      <c r="C15278" t="s">
        <v>22</v>
      </c>
      <c r="D15278" t="s">
        <v>23</v>
      </c>
      <c r="E15278" t="s">
        <v>42523</v>
      </c>
      <c r="F15278" t="s">
        <v>42524</v>
      </c>
      <c r="G15278">
        <v>1</v>
      </c>
      <c r="H15278">
        <v>22</v>
      </c>
      <c r="I15278">
        <v>3</v>
      </c>
      <c r="J15278" t="s">
        <v>229</v>
      </c>
      <c r="L15278" t="s">
        <v>51</v>
      </c>
      <c r="M15278">
        <v>0</v>
      </c>
      <c r="N15278">
        <v>0</v>
      </c>
      <c r="O15278">
        <v>-1</v>
      </c>
      <c r="P15278" t="s">
        <v>42525</v>
      </c>
      <c r="R15278" s="3">
        <v>44694.9172916667</v>
      </c>
      <c r="S15278" t="s">
        <v>38</v>
      </c>
    </row>
    <row r="15279" customHeight="1" spans="1:19">
      <c r="A15279">
        <v>5384940730</v>
      </c>
      <c r="B15279" s="2" t="s">
        <v>42526</v>
      </c>
      <c r="C15279" t="s">
        <v>207</v>
      </c>
      <c r="D15279" t="s">
        <v>41</v>
      </c>
      <c r="E15279" t="s">
        <v>42527</v>
      </c>
      <c r="F15279" t="s">
        <v>42528</v>
      </c>
      <c r="G15279">
        <v>84</v>
      </c>
      <c r="H15279">
        <v>784</v>
      </c>
      <c r="I15279">
        <v>2066</v>
      </c>
      <c r="J15279" t="s">
        <v>35</v>
      </c>
      <c r="L15279" t="s">
        <v>51</v>
      </c>
      <c r="M15279">
        <v>0</v>
      </c>
      <c r="N15279">
        <v>0</v>
      </c>
      <c r="O15279">
        <v>-1</v>
      </c>
      <c r="P15279" t="s">
        <v>42529</v>
      </c>
      <c r="Q15279" t="s">
        <v>71</v>
      </c>
      <c r="R15279" s="3">
        <v>41965.5264814815</v>
      </c>
      <c r="S15279" t="s">
        <v>31</v>
      </c>
    </row>
    <row r="15280" customHeight="1" spans="1:19">
      <c r="A15280">
        <v>3295520043</v>
      </c>
      <c r="B15280" s="2" t="s">
        <v>42530</v>
      </c>
      <c r="C15280" t="s">
        <v>22</v>
      </c>
      <c r="D15280" t="s">
        <v>23</v>
      </c>
      <c r="E15280" t="s">
        <v>42531</v>
      </c>
      <c r="F15280" t="s">
        <v>2300</v>
      </c>
      <c r="G15280">
        <v>67</v>
      </c>
      <c r="H15280">
        <v>116</v>
      </c>
      <c r="I15280">
        <v>48</v>
      </c>
      <c r="J15280" t="s">
        <v>106</v>
      </c>
      <c r="K15280" t="s">
        <v>187</v>
      </c>
      <c r="L15280" t="s">
        <v>51</v>
      </c>
      <c r="M15280">
        <v>0</v>
      </c>
      <c r="N15280">
        <v>0</v>
      </c>
      <c r="O15280">
        <v>-1</v>
      </c>
      <c r="P15280" t="s">
        <v>42532</v>
      </c>
      <c r="Q15280" t="s">
        <v>37</v>
      </c>
      <c r="R15280" s="3">
        <v>41333.3480208333</v>
      </c>
      <c r="S15280" t="s">
        <v>31</v>
      </c>
    </row>
    <row r="15281" customHeight="1" spans="1:20">
      <c r="A15281">
        <v>5520792065</v>
      </c>
      <c r="B15281" s="2" t="s">
        <v>42533</v>
      </c>
      <c r="C15281" t="s">
        <v>22</v>
      </c>
      <c r="D15281" t="s">
        <v>23</v>
      </c>
      <c r="E15281" t="s">
        <v>42534</v>
      </c>
      <c r="F15281" t="s">
        <v>42535</v>
      </c>
      <c r="G15281">
        <v>7394</v>
      </c>
      <c r="H15281">
        <v>2053</v>
      </c>
      <c r="I15281">
        <v>2251</v>
      </c>
      <c r="J15281" t="s">
        <v>60</v>
      </c>
      <c r="L15281" t="s">
        <v>51</v>
      </c>
      <c r="M15281">
        <v>1</v>
      </c>
      <c r="N15281">
        <v>1</v>
      </c>
      <c r="O15281">
        <v>0</v>
      </c>
      <c r="P15281" t="s">
        <v>11577</v>
      </c>
      <c r="Q15281" t="s">
        <v>63</v>
      </c>
      <c r="R15281" s="3">
        <v>42050.4734953704</v>
      </c>
      <c r="S15281" t="s">
        <v>31</v>
      </c>
      <c r="T15281" t="s">
        <v>42536</v>
      </c>
    </row>
    <row r="15282" customHeight="1" spans="1:20">
      <c r="A15282">
        <v>3551704764</v>
      </c>
      <c r="B15282" s="2" t="s">
        <v>42537</v>
      </c>
      <c r="C15282" t="s">
        <v>22</v>
      </c>
      <c r="D15282" t="s">
        <v>23</v>
      </c>
      <c r="E15282" t="s">
        <v>42538</v>
      </c>
      <c r="F15282" t="s">
        <v>42539</v>
      </c>
      <c r="G15282">
        <v>543</v>
      </c>
      <c r="H15282">
        <v>415</v>
      </c>
      <c r="I15282">
        <v>12771</v>
      </c>
      <c r="J15282" t="s">
        <v>289</v>
      </c>
      <c r="K15282" t="s">
        <v>42540</v>
      </c>
      <c r="L15282" t="s">
        <v>28</v>
      </c>
      <c r="M15282">
        <v>1</v>
      </c>
      <c r="N15282">
        <v>1</v>
      </c>
      <c r="O15282">
        <v>0</v>
      </c>
      <c r="P15282" t="s">
        <v>3998</v>
      </c>
      <c r="Q15282" t="s">
        <v>245</v>
      </c>
      <c r="R15282" s="3">
        <v>41448.3306134259</v>
      </c>
      <c r="S15282" t="s">
        <v>31</v>
      </c>
      <c r="T15282" t="s">
        <v>42541</v>
      </c>
    </row>
    <row r="15283" customHeight="1" spans="1:21">
      <c r="A15283">
        <v>3818979554</v>
      </c>
      <c r="B15283" s="2" t="s">
        <v>42542</v>
      </c>
      <c r="C15283" t="s">
        <v>22</v>
      </c>
      <c r="D15283" t="s">
        <v>23</v>
      </c>
      <c r="E15283" t="s">
        <v>42543</v>
      </c>
      <c r="F15283" t="s">
        <v>42544</v>
      </c>
      <c r="G15283">
        <v>512</v>
      </c>
      <c r="H15283">
        <v>1605</v>
      </c>
      <c r="I15283">
        <v>6298</v>
      </c>
      <c r="J15283" t="s">
        <v>60</v>
      </c>
      <c r="K15283" t="s">
        <v>61</v>
      </c>
      <c r="L15283" t="s">
        <v>28</v>
      </c>
      <c r="M15283">
        <v>7</v>
      </c>
      <c r="N15283">
        <v>0</v>
      </c>
      <c r="O15283">
        <v>-1</v>
      </c>
      <c r="P15283" t="s">
        <v>15644</v>
      </c>
      <c r="Q15283" t="s">
        <v>63</v>
      </c>
      <c r="R15283" s="3">
        <v>41545.0662268518</v>
      </c>
      <c r="S15283" t="s">
        <v>31</v>
      </c>
      <c r="U15283" t="s">
        <v>42545</v>
      </c>
    </row>
    <row r="15284" customHeight="1" spans="1:19">
      <c r="A15284">
        <v>6346798720</v>
      </c>
      <c r="B15284" s="2" t="s">
        <v>42546</v>
      </c>
      <c r="C15284" t="s">
        <v>73</v>
      </c>
      <c r="D15284" t="s">
        <v>23</v>
      </c>
      <c r="E15284" t="s">
        <v>42547</v>
      </c>
      <c r="F15284" t="s">
        <v>42548</v>
      </c>
      <c r="G15284">
        <v>126</v>
      </c>
      <c r="H15284">
        <v>119</v>
      </c>
      <c r="I15284">
        <v>291</v>
      </c>
      <c r="J15284" t="s">
        <v>289</v>
      </c>
      <c r="L15284" t="s">
        <v>51</v>
      </c>
      <c r="M15284">
        <v>2</v>
      </c>
      <c r="N15284">
        <v>1</v>
      </c>
      <c r="O15284">
        <v>0</v>
      </c>
      <c r="P15284" t="s">
        <v>42549</v>
      </c>
      <c r="Q15284" t="s">
        <v>95</v>
      </c>
      <c r="R15284" s="3">
        <v>42966.7422337963</v>
      </c>
      <c r="S15284" t="s">
        <v>31</v>
      </c>
    </row>
    <row r="15285" customHeight="1" spans="1:19">
      <c r="A15285">
        <v>6205491723</v>
      </c>
      <c r="B15285" s="2" t="s">
        <v>42550</v>
      </c>
      <c r="C15285" t="s">
        <v>73</v>
      </c>
      <c r="D15285" t="s">
        <v>23</v>
      </c>
      <c r="E15285" t="s">
        <v>42551</v>
      </c>
      <c r="G15285">
        <v>13</v>
      </c>
      <c r="H15285">
        <v>660</v>
      </c>
      <c r="I15285">
        <v>522</v>
      </c>
      <c r="J15285" t="s">
        <v>106</v>
      </c>
      <c r="L15285" t="s">
        <v>51</v>
      </c>
      <c r="M15285">
        <v>1</v>
      </c>
      <c r="N15285">
        <v>0</v>
      </c>
      <c r="O15285">
        <v>-1</v>
      </c>
      <c r="P15285" t="s">
        <v>36</v>
      </c>
      <c r="R15285" s="3">
        <v>42837.7123148148</v>
      </c>
      <c r="S15285" t="s">
        <v>31</v>
      </c>
    </row>
    <row r="15286" customHeight="1" spans="1:19">
      <c r="A15286">
        <v>7738703348</v>
      </c>
      <c r="B15286" s="2" t="s">
        <v>42552</v>
      </c>
      <c r="C15286" t="s">
        <v>22</v>
      </c>
      <c r="D15286" t="s">
        <v>23</v>
      </c>
      <c r="E15286" t="s">
        <v>42553</v>
      </c>
      <c r="F15286" t="s">
        <v>42554</v>
      </c>
      <c r="G15286">
        <v>16</v>
      </c>
      <c r="H15286">
        <v>24</v>
      </c>
      <c r="I15286">
        <v>1151</v>
      </c>
      <c r="J15286" t="s">
        <v>35</v>
      </c>
      <c r="L15286" t="s">
        <v>51</v>
      </c>
      <c r="M15286">
        <v>0</v>
      </c>
      <c r="N15286">
        <v>0</v>
      </c>
      <c r="O15286">
        <v>-1</v>
      </c>
      <c r="P15286" t="s">
        <v>36</v>
      </c>
      <c r="Q15286" t="s">
        <v>79</v>
      </c>
      <c r="R15286" s="3">
        <v>44589.7710069444</v>
      </c>
      <c r="S15286" t="s">
        <v>38</v>
      </c>
    </row>
    <row r="15287" customHeight="1" spans="1:21">
      <c r="A15287">
        <v>5490172454</v>
      </c>
      <c r="B15287" s="2" t="s">
        <v>42555</v>
      </c>
      <c r="C15287" t="s">
        <v>207</v>
      </c>
      <c r="D15287" t="s">
        <v>41</v>
      </c>
      <c r="E15287" t="s">
        <v>42556</v>
      </c>
      <c r="F15287" t="s">
        <v>42557</v>
      </c>
      <c r="G15287">
        <v>575353</v>
      </c>
      <c r="H15287">
        <v>1919</v>
      </c>
      <c r="I15287">
        <v>71205</v>
      </c>
      <c r="J15287" t="s">
        <v>117</v>
      </c>
      <c r="L15287" t="s">
        <v>28</v>
      </c>
      <c r="M15287">
        <v>7</v>
      </c>
      <c r="N15287">
        <v>1</v>
      </c>
      <c r="O15287">
        <v>0</v>
      </c>
      <c r="P15287" t="s">
        <v>42558</v>
      </c>
      <c r="Q15287" t="s">
        <v>234</v>
      </c>
      <c r="R15287" s="3">
        <v>42026.3558564815</v>
      </c>
      <c r="S15287" t="s">
        <v>54</v>
      </c>
      <c r="T15287" t="s">
        <v>42559</v>
      </c>
      <c r="U15287" t="s">
        <v>42560</v>
      </c>
    </row>
    <row r="15288" customHeight="1" spans="1:19">
      <c r="A15288">
        <v>6723097932</v>
      </c>
      <c r="B15288" s="2" t="s">
        <v>42561</v>
      </c>
      <c r="C15288" t="s">
        <v>22</v>
      </c>
      <c r="D15288" t="s">
        <v>23</v>
      </c>
      <c r="E15288" t="s">
        <v>42562</v>
      </c>
      <c r="F15288" t="s">
        <v>42563</v>
      </c>
      <c r="G15288">
        <v>42</v>
      </c>
      <c r="H15288">
        <v>91</v>
      </c>
      <c r="I15288">
        <v>105</v>
      </c>
      <c r="J15288" t="s">
        <v>289</v>
      </c>
      <c r="K15288" t="s">
        <v>19909</v>
      </c>
      <c r="L15288" t="s">
        <v>51</v>
      </c>
      <c r="M15288">
        <v>0</v>
      </c>
      <c r="N15288">
        <v>0</v>
      </c>
      <c r="O15288">
        <v>-1</v>
      </c>
      <c r="P15288" t="s">
        <v>42564</v>
      </c>
      <c r="R15288" s="3">
        <v>43368.4646064815</v>
      </c>
      <c r="S15288" t="s">
        <v>31</v>
      </c>
    </row>
    <row r="15289" customHeight="1" spans="1:19">
      <c r="A15289">
        <v>6529048867</v>
      </c>
      <c r="B15289" s="2" t="s">
        <v>42565</v>
      </c>
      <c r="C15289" t="s">
        <v>22</v>
      </c>
      <c r="D15289" t="s">
        <v>23</v>
      </c>
      <c r="E15289" t="s">
        <v>42566</v>
      </c>
      <c r="F15289" t="s">
        <v>42567</v>
      </c>
      <c r="G15289">
        <v>266</v>
      </c>
      <c r="H15289">
        <v>564</v>
      </c>
      <c r="I15289">
        <v>33167</v>
      </c>
      <c r="J15289" t="s">
        <v>94</v>
      </c>
      <c r="L15289" t="s">
        <v>51</v>
      </c>
      <c r="M15289">
        <v>6</v>
      </c>
      <c r="N15289">
        <v>0</v>
      </c>
      <c r="O15289">
        <v>-1</v>
      </c>
      <c r="P15289" t="s">
        <v>36</v>
      </c>
      <c r="Q15289" t="s">
        <v>37</v>
      </c>
      <c r="R15289" s="3">
        <v>43207.1718865741</v>
      </c>
      <c r="S15289" t="s">
        <v>31</v>
      </c>
    </row>
    <row r="15290" customHeight="1" spans="1:19">
      <c r="A15290">
        <v>5559442144</v>
      </c>
      <c r="B15290" s="2" t="s">
        <v>42568</v>
      </c>
      <c r="C15290" t="s">
        <v>73</v>
      </c>
      <c r="D15290" t="s">
        <v>23</v>
      </c>
      <c r="E15290" t="s">
        <v>42569</v>
      </c>
      <c r="F15290" t="s">
        <v>42570</v>
      </c>
      <c r="G15290">
        <v>502</v>
      </c>
      <c r="H15290">
        <v>1595</v>
      </c>
      <c r="I15290">
        <v>4083</v>
      </c>
      <c r="J15290" t="s">
        <v>204</v>
      </c>
      <c r="K15290" t="s">
        <v>220</v>
      </c>
      <c r="L15290" t="s">
        <v>28</v>
      </c>
      <c r="M15290">
        <v>2</v>
      </c>
      <c r="N15290">
        <v>0</v>
      </c>
      <c r="O15290">
        <v>-1</v>
      </c>
      <c r="P15290" t="s">
        <v>36</v>
      </c>
      <c r="Q15290" t="s">
        <v>84</v>
      </c>
      <c r="R15290" s="3">
        <v>42080.6800810185</v>
      </c>
      <c r="S15290" t="s">
        <v>31</v>
      </c>
    </row>
    <row r="15291" customHeight="1" spans="1:21">
      <c r="A15291">
        <v>1430806164</v>
      </c>
      <c r="B15291" s="2" t="s">
        <v>42571</v>
      </c>
      <c r="C15291" t="s">
        <v>73</v>
      </c>
      <c r="D15291" t="s">
        <v>23</v>
      </c>
      <c r="E15291" t="s">
        <v>42572</v>
      </c>
      <c r="F15291" t="s">
        <v>42573</v>
      </c>
      <c r="G15291">
        <v>9303</v>
      </c>
      <c r="H15291">
        <v>1540</v>
      </c>
      <c r="I15291">
        <v>31177</v>
      </c>
      <c r="J15291" t="s">
        <v>507</v>
      </c>
      <c r="K15291" t="s">
        <v>1012</v>
      </c>
      <c r="L15291" t="s">
        <v>28</v>
      </c>
      <c r="M15291">
        <v>0</v>
      </c>
      <c r="N15291">
        <v>1</v>
      </c>
      <c r="O15291">
        <v>0</v>
      </c>
      <c r="P15291" t="s">
        <v>9297</v>
      </c>
      <c r="Q15291" t="s">
        <v>583</v>
      </c>
      <c r="R15291" s="3">
        <v>40191.0059027778</v>
      </c>
      <c r="S15291" t="s">
        <v>54</v>
      </c>
      <c r="U15291" t="s">
        <v>15477</v>
      </c>
    </row>
    <row r="15292" customHeight="1" spans="1:19">
      <c r="A15292">
        <v>6197847415</v>
      </c>
      <c r="B15292" s="2" t="s">
        <v>42574</v>
      </c>
      <c r="C15292" t="s">
        <v>22</v>
      </c>
      <c r="D15292" t="s">
        <v>23</v>
      </c>
      <c r="E15292" t="s">
        <v>42575</v>
      </c>
      <c r="G15292">
        <v>23</v>
      </c>
      <c r="H15292">
        <v>338</v>
      </c>
      <c r="I15292">
        <v>32</v>
      </c>
      <c r="J15292" t="s">
        <v>35</v>
      </c>
      <c r="L15292" t="s">
        <v>28</v>
      </c>
      <c r="M15292">
        <v>0</v>
      </c>
      <c r="N15292">
        <v>0</v>
      </c>
      <c r="O15292">
        <v>-1</v>
      </c>
      <c r="P15292" t="s">
        <v>36</v>
      </c>
      <c r="Q15292" t="s">
        <v>37</v>
      </c>
      <c r="R15292" s="3">
        <v>42836.3131712963</v>
      </c>
      <c r="S15292" t="s">
        <v>31</v>
      </c>
    </row>
    <row r="15293" customHeight="1" spans="1:19">
      <c r="A15293">
        <v>7062247282</v>
      </c>
      <c r="B15293" s="2" t="s">
        <v>42576</v>
      </c>
      <c r="C15293" t="s">
        <v>226</v>
      </c>
      <c r="D15293" t="s">
        <v>41</v>
      </c>
      <c r="E15293" t="s">
        <v>42577</v>
      </c>
      <c r="F15293" t="s">
        <v>42578</v>
      </c>
      <c r="G15293">
        <v>39</v>
      </c>
      <c r="H15293">
        <v>65</v>
      </c>
      <c r="I15293">
        <v>51</v>
      </c>
      <c r="J15293" t="s">
        <v>111</v>
      </c>
      <c r="K15293" t="s">
        <v>42579</v>
      </c>
      <c r="L15293" t="s">
        <v>51</v>
      </c>
      <c r="M15293">
        <v>1</v>
      </c>
      <c r="N15293">
        <v>0</v>
      </c>
      <c r="O15293">
        <v>-1</v>
      </c>
      <c r="P15293" t="s">
        <v>653</v>
      </c>
      <c r="Q15293" t="s">
        <v>318</v>
      </c>
      <c r="R15293" s="3">
        <v>43558.8181018519</v>
      </c>
      <c r="S15293" t="s">
        <v>31</v>
      </c>
    </row>
    <row r="15294" customHeight="1" spans="1:19">
      <c r="A15294">
        <v>3993448744</v>
      </c>
      <c r="B15294" s="2" t="s">
        <v>42580</v>
      </c>
      <c r="C15294" t="s">
        <v>73</v>
      </c>
      <c r="D15294" t="s">
        <v>23</v>
      </c>
      <c r="E15294" t="s">
        <v>42581</v>
      </c>
      <c r="G15294">
        <v>14</v>
      </c>
      <c r="H15294">
        <v>295</v>
      </c>
      <c r="I15294">
        <v>4485</v>
      </c>
      <c r="J15294" t="s">
        <v>35</v>
      </c>
      <c r="L15294" t="s">
        <v>28</v>
      </c>
      <c r="M15294">
        <v>1</v>
      </c>
      <c r="N15294">
        <v>0</v>
      </c>
      <c r="O15294">
        <v>-1</v>
      </c>
      <c r="P15294" t="s">
        <v>42582</v>
      </c>
      <c r="Q15294" t="s">
        <v>30</v>
      </c>
      <c r="R15294" s="3">
        <v>41771.2043402778</v>
      </c>
      <c r="S15294" t="s">
        <v>31</v>
      </c>
    </row>
    <row r="15295" customHeight="1" spans="1:19">
      <c r="A15295">
        <v>3993448744</v>
      </c>
      <c r="B15295" s="2" t="s">
        <v>42583</v>
      </c>
      <c r="C15295" t="s">
        <v>73</v>
      </c>
      <c r="D15295" t="s">
        <v>23</v>
      </c>
      <c r="E15295" t="s">
        <v>42581</v>
      </c>
      <c r="G15295">
        <v>14</v>
      </c>
      <c r="H15295">
        <v>295</v>
      </c>
      <c r="I15295">
        <v>4485</v>
      </c>
      <c r="J15295" t="s">
        <v>35</v>
      </c>
      <c r="L15295" t="s">
        <v>28</v>
      </c>
      <c r="M15295">
        <v>1</v>
      </c>
      <c r="N15295">
        <v>0</v>
      </c>
      <c r="O15295">
        <v>-1</v>
      </c>
      <c r="P15295" t="s">
        <v>42582</v>
      </c>
      <c r="Q15295" t="s">
        <v>30</v>
      </c>
      <c r="R15295" s="3">
        <v>41771.2043402778</v>
      </c>
      <c r="S15295" t="s">
        <v>31</v>
      </c>
    </row>
    <row r="15296" customHeight="1" spans="1:19">
      <c r="A15296">
        <v>3993448744</v>
      </c>
      <c r="B15296" s="2" t="s">
        <v>42584</v>
      </c>
      <c r="C15296" t="s">
        <v>73</v>
      </c>
      <c r="D15296" t="s">
        <v>23</v>
      </c>
      <c r="E15296" t="s">
        <v>42581</v>
      </c>
      <c r="G15296">
        <v>14</v>
      </c>
      <c r="H15296">
        <v>295</v>
      </c>
      <c r="I15296">
        <v>4485</v>
      </c>
      <c r="J15296" t="s">
        <v>35</v>
      </c>
      <c r="L15296" t="s">
        <v>28</v>
      </c>
      <c r="M15296">
        <v>1</v>
      </c>
      <c r="N15296">
        <v>0</v>
      </c>
      <c r="O15296">
        <v>-1</v>
      </c>
      <c r="P15296" t="s">
        <v>42582</v>
      </c>
      <c r="Q15296" t="s">
        <v>30</v>
      </c>
      <c r="R15296" s="3">
        <v>41771.2043402778</v>
      </c>
      <c r="S15296" t="s">
        <v>31</v>
      </c>
    </row>
    <row r="15297" customHeight="1" spans="1:19">
      <c r="A15297">
        <v>6068204308</v>
      </c>
      <c r="B15297" s="2" t="s">
        <v>42585</v>
      </c>
      <c r="C15297" t="s">
        <v>22</v>
      </c>
      <c r="D15297" t="s">
        <v>23</v>
      </c>
      <c r="E15297" t="s">
        <v>42586</v>
      </c>
      <c r="G15297">
        <v>12</v>
      </c>
      <c r="H15297">
        <v>387</v>
      </c>
      <c r="I15297">
        <v>8</v>
      </c>
      <c r="J15297" t="s">
        <v>35</v>
      </c>
      <c r="L15297" t="s">
        <v>51</v>
      </c>
      <c r="M15297">
        <v>0</v>
      </c>
      <c r="N15297">
        <v>0</v>
      </c>
      <c r="O15297">
        <v>-1</v>
      </c>
      <c r="P15297" t="s">
        <v>42587</v>
      </c>
      <c r="R15297" s="3">
        <v>42686.7896412037</v>
      </c>
      <c r="S15297" t="s">
        <v>31</v>
      </c>
    </row>
    <row r="15298" customHeight="1" spans="1:19">
      <c r="A15298">
        <v>1969575363</v>
      </c>
      <c r="B15298" s="2" t="s">
        <v>42588</v>
      </c>
      <c r="C15298" t="s">
        <v>22</v>
      </c>
      <c r="D15298" t="s">
        <v>23</v>
      </c>
      <c r="E15298" t="s">
        <v>42589</v>
      </c>
      <c r="G15298">
        <v>350</v>
      </c>
      <c r="H15298">
        <v>1029</v>
      </c>
      <c r="I15298">
        <v>1223</v>
      </c>
      <c r="J15298" t="s">
        <v>35</v>
      </c>
      <c r="L15298" t="s">
        <v>51</v>
      </c>
      <c r="M15298">
        <v>1</v>
      </c>
      <c r="N15298">
        <v>0</v>
      </c>
      <c r="O15298">
        <v>-1</v>
      </c>
      <c r="P15298" t="s">
        <v>1418</v>
      </c>
      <c r="Q15298" t="s">
        <v>183</v>
      </c>
      <c r="R15298" s="3">
        <v>40589.0238888889</v>
      </c>
      <c r="S15298" t="s">
        <v>54</v>
      </c>
    </row>
    <row r="15299" customHeight="1" spans="1:19">
      <c r="A15299">
        <v>5191261050</v>
      </c>
      <c r="B15299" s="2" t="s">
        <v>42590</v>
      </c>
      <c r="C15299" t="s">
        <v>22</v>
      </c>
      <c r="D15299" t="s">
        <v>23</v>
      </c>
      <c r="E15299" t="s">
        <v>42591</v>
      </c>
      <c r="F15299" t="s">
        <v>42592</v>
      </c>
      <c r="G15299">
        <v>766</v>
      </c>
      <c r="H15299">
        <v>620</v>
      </c>
      <c r="I15299">
        <v>13406</v>
      </c>
      <c r="J15299" t="s">
        <v>68</v>
      </c>
      <c r="K15299" t="s">
        <v>12878</v>
      </c>
      <c r="L15299" t="s">
        <v>51</v>
      </c>
      <c r="M15299">
        <v>2</v>
      </c>
      <c r="N15299">
        <v>1</v>
      </c>
      <c r="O15299">
        <v>0</v>
      </c>
      <c r="P15299" t="s">
        <v>2029</v>
      </c>
      <c r="Q15299" t="s">
        <v>71</v>
      </c>
      <c r="R15299" s="3">
        <v>41814.3290740741</v>
      </c>
      <c r="S15299" t="s">
        <v>31</v>
      </c>
    </row>
    <row r="15300" customHeight="1" spans="1:19">
      <c r="A15300">
        <v>6638844628</v>
      </c>
      <c r="B15300" s="2" t="s">
        <v>42593</v>
      </c>
      <c r="C15300" t="s">
        <v>210</v>
      </c>
      <c r="D15300" t="s">
        <v>41</v>
      </c>
      <c r="E15300" t="s">
        <v>42594</v>
      </c>
      <c r="G15300">
        <v>16</v>
      </c>
      <c r="H15300">
        <v>79</v>
      </c>
      <c r="I15300">
        <v>33</v>
      </c>
      <c r="J15300" t="s">
        <v>35</v>
      </c>
      <c r="L15300" t="s">
        <v>28</v>
      </c>
      <c r="M15300">
        <v>0</v>
      </c>
      <c r="N15300">
        <v>0</v>
      </c>
      <c r="O15300">
        <v>-1</v>
      </c>
      <c r="P15300" t="s">
        <v>36</v>
      </c>
      <c r="Q15300" t="s">
        <v>30</v>
      </c>
      <c r="R15300" s="3">
        <v>43328.5737384259</v>
      </c>
      <c r="S15300" t="s">
        <v>38</v>
      </c>
    </row>
    <row r="15301" customHeight="1" spans="1:21">
      <c r="A15301">
        <v>2282552605</v>
      </c>
      <c r="B15301" s="2" t="s">
        <v>42595</v>
      </c>
      <c r="C15301" t="s">
        <v>73</v>
      </c>
      <c r="D15301" t="s">
        <v>23</v>
      </c>
      <c r="E15301" t="s">
        <v>42596</v>
      </c>
      <c r="F15301" t="s">
        <v>42597</v>
      </c>
      <c r="G15301">
        <v>251</v>
      </c>
      <c r="H15301">
        <v>1863</v>
      </c>
      <c r="I15301">
        <v>4928</v>
      </c>
      <c r="J15301" t="s">
        <v>60</v>
      </c>
      <c r="K15301" t="s">
        <v>61</v>
      </c>
      <c r="L15301" t="s">
        <v>51</v>
      </c>
      <c r="M15301">
        <v>0</v>
      </c>
      <c r="N15301">
        <v>0</v>
      </c>
      <c r="O15301">
        <v>-1</v>
      </c>
      <c r="P15301" t="s">
        <v>134</v>
      </c>
      <c r="Q15301" t="s">
        <v>63</v>
      </c>
      <c r="R15301" s="3">
        <v>40757.7823611111</v>
      </c>
      <c r="S15301" t="s">
        <v>31</v>
      </c>
      <c r="U15301" t="s">
        <v>8549</v>
      </c>
    </row>
    <row r="15302" customHeight="1" spans="1:19">
      <c r="A15302">
        <v>1948190845</v>
      </c>
      <c r="B15302" s="2" t="s">
        <v>42598</v>
      </c>
      <c r="C15302" t="s">
        <v>22</v>
      </c>
      <c r="D15302" t="s">
        <v>23</v>
      </c>
      <c r="E15302" t="s">
        <v>42599</v>
      </c>
      <c r="F15302" t="s">
        <v>42600</v>
      </c>
      <c r="G15302">
        <v>119</v>
      </c>
      <c r="H15302">
        <v>83</v>
      </c>
      <c r="I15302">
        <v>2135</v>
      </c>
      <c r="J15302" t="s">
        <v>26</v>
      </c>
      <c r="K15302" t="s">
        <v>27</v>
      </c>
      <c r="L15302" t="s">
        <v>28</v>
      </c>
      <c r="M15302">
        <v>0</v>
      </c>
      <c r="N15302">
        <v>0</v>
      </c>
      <c r="O15302">
        <v>-1</v>
      </c>
      <c r="P15302" t="s">
        <v>42601</v>
      </c>
      <c r="R15302" s="3">
        <v>40577.0761342593</v>
      </c>
      <c r="S15302" t="s">
        <v>31</v>
      </c>
    </row>
    <row r="15303" customHeight="1" spans="1:19">
      <c r="A15303">
        <v>5894042384</v>
      </c>
      <c r="B15303" s="2" t="s">
        <v>42602</v>
      </c>
      <c r="C15303" t="s">
        <v>22</v>
      </c>
      <c r="D15303" t="s">
        <v>23</v>
      </c>
      <c r="E15303" t="s">
        <v>42603</v>
      </c>
      <c r="F15303" t="s">
        <v>42604</v>
      </c>
      <c r="G15303">
        <v>453</v>
      </c>
      <c r="H15303">
        <v>209</v>
      </c>
      <c r="I15303">
        <v>2557</v>
      </c>
      <c r="J15303" t="s">
        <v>1036</v>
      </c>
      <c r="L15303" t="s">
        <v>51</v>
      </c>
      <c r="M15303">
        <v>6</v>
      </c>
      <c r="N15303">
        <v>0</v>
      </c>
      <c r="O15303">
        <v>-1</v>
      </c>
      <c r="P15303" t="s">
        <v>42605</v>
      </c>
      <c r="Q15303" t="s">
        <v>439</v>
      </c>
      <c r="R15303" s="3">
        <v>42468.9131481481</v>
      </c>
      <c r="S15303" t="s">
        <v>31</v>
      </c>
    </row>
    <row r="15304" customHeight="1" spans="1:21">
      <c r="A15304">
        <v>1726304902</v>
      </c>
      <c r="B15304" s="2" t="s">
        <v>42606</v>
      </c>
      <c r="C15304" t="s">
        <v>226</v>
      </c>
      <c r="D15304" t="s">
        <v>41</v>
      </c>
      <c r="E15304" t="s">
        <v>42607</v>
      </c>
      <c r="G15304">
        <v>7638</v>
      </c>
      <c r="H15304">
        <v>3528</v>
      </c>
      <c r="I15304">
        <v>2362</v>
      </c>
      <c r="J15304" t="s">
        <v>50</v>
      </c>
      <c r="L15304" t="s">
        <v>51</v>
      </c>
      <c r="M15304">
        <v>5</v>
      </c>
      <c r="N15304">
        <v>0</v>
      </c>
      <c r="O15304">
        <v>220</v>
      </c>
      <c r="P15304" t="s">
        <v>29</v>
      </c>
      <c r="Q15304" t="s">
        <v>276</v>
      </c>
      <c r="R15304" s="3">
        <v>40292.5234490741</v>
      </c>
      <c r="S15304" t="s">
        <v>54</v>
      </c>
      <c r="T15304" t="s">
        <v>42608</v>
      </c>
      <c r="U15304" t="s">
        <v>5298</v>
      </c>
    </row>
    <row r="15305" customHeight="1" spans="1:21">
      <c r="A15305">
        <v>5251981006</v>
      </c>
      <c r="B15305" s="2" t="s">
        <v>42609</v>
      </c>
      <c r="C15305" t="s">
        <v>73</v>
      </c>
      <c r="D15305" t="s">
        <v>23</v>
      </c>
      <c r="E15305" t="s">
        <v>42610</v>
      </c>
      <c r="F15305" t="s">
        <v>42611</v>
      </c>
      <c r="G15305">
        <v>33</v>
      </c>
      <c r="H15305">
        <v>62</v>
      </c>
      <c r="I15305">
        <v>11</v>
      </c>
      <c r="J15305" t="s">
        <v>50</v>
      </c>
      <c r="K15305" t="s">
        <v>1819</v>
      </c>
      <c r="L15305" t="s">
        <v>28</v>
      </c>
      <c r="M15305">
        <v>0</v>
      </c>
      <c r="N15305">
        <v>0</v>
      </c>
      <c r="O15305">
        <v>-1</v>
      </c>
      <c r="P15305" t="s">
        <v>42612</v>
      </c>
      <c r="Q15305" t="s">
        <v>53</v>
      </c>
      <c r="R15305" s="3">
        <v>41865.4252893518</v>
      </c>
      <c r="S15305" t="s">
        <v>31</v>
      </c>
      <c r="U15305" t="s">
        <v>42613</v>
      </c>
    </row>
    <row r="15306" customHeight="1" spans="1:19">
      <c r="A15306">
        <v>7767593228</v>
      </c>
      <c r="B15306" s="2" t="s">
        <v>42614</v>
      </c>
      <c r="C15306" t="s">
        <v>207</v>
      </c>
      <c r="D15306" t="s">
        <v>41</v>
      </c>
      <c r="E15306" t="s">
        <v>42615</v>
      </c>
      <c r="G15306">
        <v>1</v>
      </c>
      <c r="H15306">
        <v>6</v>
      </c>
      <c r="I15306">
        <v>143</v>
      </c>
      <c r="J15306" t="s">
        <v>35</v>
      </c>
      <c r="L15306" t="s">
        <v>51</v>
      </c>
      <c r="M15306">
        <v>0</v>
      </c>
      <c r="N15306">
        <v>0</v>
      </c>
      <c r="O15306">
        <v>-1</v>
      </c>
      <c r="P15306" t="s">
        <v>36</v>
      </c>
      <c r="R15306" s="3">
        <v>44741.5372106481</v>
      </c>
      <c r="S15306" t="s">
        <v>38</v>
      </c>
    </row>
    <row r="15307" customHeight="1" spans="1:19">
      <c r="A15307">
        <v>5633724240</v>
      </c>
      <c r="B15307" s="2" t="s">
        <v>42616</v>
      </c>
      <c r="C15307" t="s">
        <v>207</v>
      </c>
      <c r="D15307" t="s">
        <v>41</v>
      </c>
      <c r="E15307" t="s">
        <v>42617</v>
      </c>
      <c r="G15307">
        <v>2</v>
      </c>
      <c r="H15307">
        <v>245</v>
      </c>
      <c r="I15307">
        <v>284</v>
      </c>
      <c r="J15307" t="s">
        <v>35</v>
      </c>
      <c r="L15307" t="s">
        <v>28</v>
      </c>
      <c r="M15307">
        <v>0</v>
      </c>
      <c r="N15307">
        <v>0</v>
      </c>
      <c r="O15307">
        <v>-1</v>
      </c>
      <c r="P15307" t="s">
        <v>36</v>
      </c>
      <c r="Q15307" t="s">
        <v>199</v>
      </c>
      <c r="R15307" s="3">
        <v>42749.8655555556</v>
      </c>
      <c r="S15307" t="s">
        <v>38</v>
      </c>
    </row>
    <row r="15308" customHeight="1" spans="1:19">
      <c r="A15308">
        <v>5721184320</v>
      </c>
      <c r="B15308" s="2" t="s">
        <v>42618</v>
      </c>
      <c r="C15308" t="s">
        <v>22</v>
      </c>
      <c r="D15308" t="s">
        <v>23</v>
      </c>
      <c r="E15308" t="s">
        <v>42619</v>
      </c>
      <c r="F15308" t="s">
        <v>42620</v>
      </c>
      <c r="G15308">
        <v>245</v>
      </c>
      <c r="H15308">
        <v>918</v>
      </c>
      <c r="I15308">
        <v>172</v>
      </c>
      <c r="J15308" t="s">
        <v>323</v>
      </c>
      <c r="K15308" t="s">
        <v>17558</v>
      </c>
      <c r="L15308" t="s">
        <v>28</v>
      </c>
      <c r="M15308">
        <v>0</v>
      </c>
      <c r="N15308">
        <v>0</v>
      </c>
      <c r="O15308">
        <v>-1</v>
      </c>
      <c r="P15308" t="s">
        <v>42621</v>
      </c>
      <c r="Q15308" t="s">
        <v>183</v>
      </c>
      <c r="R15308" s="3">
        <v>42285.8594328704</v>
      </c>
      <c r="S15308" t="s">
        <v>31</v>
      </c>
    </row>
    <row r="15309" customHeight="1" spans="1:19">
      <c r="A15309">
        <v>2709757050</v>
      </c>
      <c r="B15309" s="2" t="s">
        <v>42622</v>
      </c>
      <c r="C15309" t="s">
        <v>22</v>
      </c>
      <c r="D15309" t="s">
        <v>23</v>
      </c>
      <c r="E15309" t="s">
        <v>42623</v>
      </c>
      <c r="F15309" t="s">
        <v>42624</v>
      </c>
      <c r="G15309">
        <v>5898</v>
      </c>
      <c r="H15309">
        <v>1035</v>
      </c>
      <c r="I15309">
        <v>935</v>
      </c>
      <c r="J15309" t="s">
        <v>68</v>
      </c>
      <c r="L15309" t="s">
        <v>51</v>
      </c>
      <c r="M15309">
        <v>2</v>
      </c>
      <c r="N15309">
        <v>1</v>
      </c>
      <c r="O15309">
        <v>0</v>
      </c>
      <c r="P15309" t="s">
        <v>38888</v>
      </c>
      <c r="Q15309" t="s">
        <v>71</v>
      </c>
      <c r="R15309" s="3">
        <v>40946.4999189815</v>
      </c>
      <c r="S15309" t="s">
        <v>54</v>
      </c>
    </row>
    <row r="15310" customHeight="1" spans="1:19">
      <c r="A15310">
        <v>7779167079</v>
      </c>
      <c r="B15310" s="2" t="s">
        <v>42625</v>
      </c>
      <c r="C15310" t="s">
        <v>207</v>
      </c>
      <c r="D15310" t="s">
        <v>41</v>
      </c>
      <c r="E15310" t="s">
        <v>42626</v>
      </c>
      <c r="G15310">
        <v>2</v>
      </c>
      <c r="H15310">
        <v>9</v>
      </c>
      <c r="I15310">
        <v>4</v>
      </c>
      <c r="J15310" t="s">
        <v>311</v>
      </c>
      <c r="L15310" t="s">
        <v>28</v>
      </c>
      <c r="M15310">
        <v>0</v>
      </c>
      <c r="N15310">
        <v>0</v>
      </c>
      <c r="O15310">
        <v>-1</v>
      </c>
      <c r="P15310" t="s">
        <v>32649</v>
      </c>
      <c r="R15310" s="3">
        <v>44778.7115509259</v>
      </c>
      <c r="S15310" t="s">
        <v>636</v>
      </c>
    </row>
    <row r="15311" customHeight="1" spans="1:21">
      <c r="A15311">
        <v>7618661671</v>
      </c>
      <c r="B15311" s="2" t="s">
        <v>42627</v>
      </c>
      <c r="C15311" t="s">
        <v>396</v>
      </c>
      <c r="D15311" t="s">
        <v>41</v>
      </c>
      <c r="E15311" t="s">
        <v>42628</v>
      </c>
      <c r="F15311" t="s">
        <v>42629</v>
      </c>
      <c r="G15311">
        <v>9</v>
      </c>
      <c r="H15311">
        <v>58</v>
      </c>
      <c r="I15311">
        <v>61</v>
      </c>
      <c r="J15311" t="s">
        <v>94</v>
      </c>
      <c r="K15311" t="s">
        <v>5851</v>
      </c>
      <c r="L15311" t="s">
        <v>51</v>
      </c>
      <c r="M15311">
        <v>0</v>
      </c>
      <c r="N15311">
        <v>0</v>
      </c>
      <c r="O15311">
        <v>-1</v>
      </c>
      <c r="P15311" t="s">
        <v>42630</v>
      </c>
      <c r="Q15311" t="s">
        <v>84</v>
      </c>
      <c r="R15311" s="3">
        <v>44347.7647800926</v>
      </c>
      <c r="S15311" t="s">
        <v>31</v>
      </c>
      <c r="U15311" t="s">
        <v>190</v>
      </c>
    </row>
    <row r="15312" customHeight="1" spans="1:19">
      <c r="A15312">
        <v>6113636648</v>
      </c>
      <c r="B15312" s="2" t="s">
        <v>42631</v>
      </c>
      <c r="C15312" t="s">
        <v>22</v>
      </c>
      <c r="D15312" t="s">
        <v>23</v>
      </c>
      <c r="E15312" t="s">
        <v>42632</v>
      </c>
      <c r="F15312" t="s">
        <v>42633</v>
      </c>
      <c r="G15312">
        <v>195</v>
      </c>
      <c r="H15312">
        <v>217</v>
      </c>
      <c r="I15312">
        <v>2985</v>
      </c>
      <c r="J15312" t="s">
        <v>35</v>
      </c>
      <c r="L15312" t="s">
        <v>51</v>
      </c>
      <c r="M15312">
        <v>6</v>
      </c>
      <c r="N15312">
        <v>1</v>
      </c>
      <c r="O15312">
        <v>0</v>
      </c>
      <c r="P15312" t="s">
        <v>39511</v>
      </c>
      <c r="Q15312" t="s">
        <v>37</v>
      </c>
      <c r="R15312" s="3">
        <v>42778.9966087963</v>
      </c>
      <c r="S15312" t="s">
        <v>31</v>
      </c>
    </row>
    <row r="15313" customHeight="1" spans="1:19">
      <c r="A15313">
        <v>6898199101</v>
      </c>
      <c r="B15313" s="2" t="s">
        <v>42634</v>
      </c>
      <c r="C15313" t="s">
        <v>396</v>
      </c>
      <c r="D15313" t="s">
        <v>41</v>
      </c>
      <c r="E15313" t="s">
        <v>42635</v>
      </c>
      <c r="G15313">
        <v>12</v>
      </c>
      <c r="H15313">
        <v>62</v>
      </c>
      <c r="I15313">
        <v>243</v>
      </c>
      <c r="J15313" t="s">
        <v>26</v>
      </c>
      <c r="K15313" t="s">
        <v>27</v>
      </c>
      <c r="L15313" t="s">
        <v>51</v>
      </c>
      <c r="M15313">
        <v>2</v>
      </c>
      <c r="N15313">
        <v>0</v>
      </c>
      <c r="O15313">
        <v>-1</v>
      </c>
      <c r="P15313" t="s">
        <v>42636</v>
      </c>
      <c r="Q15313" t="s">
        <v>30</v>
      </c>
      <c r="R15313" s="3">
        <v>43458.8908564815</v>
      </c>
      <c r="S15313" t="s">
        <v>31</v>
      </c>
    </row>
    <row r="15314" customHeight="1" spans="1:19">
      <c r="A15314">
        <v>2771086827</v>
      </c>
      <c r="B15314" s="2" t="s">
        <v>42637</v>
      </c>
      <c r="C15314" t="s">
        <v>73</v>
      </c>
      <c r="D15314" t="s">
        <v>23</v>
      </c>
      <c r="E15314" t="s">
        <v>42638</v>
      </c>
      <c r="F15314" t="s">
        <v>32315</v>
      </c>
      <c r="G15314">
        <v>17</v>
      </c>
      <c r="H15314">
        <v>27</v>
      </c>
      <c r="I15314">
        <v>157</v>
      </c>
      <c r="J15314" t="s">
        <v>521</v>
      </c>
      <c r="K15314" t="s">
        <v>1142</v>
      </c>
      <c r="L15314" t="s">
        <v>51</v>
      </c>
      <c r="M15314">
        <v>0</v>
      </c>
      <c r="N15314">
        <v>0</v>
      </c>
      <c r="O15314">
        <v>-1</v>
      </c>
      <c r="R15314" s="3">
        <v>41091.688287037</v>
      </c>
      <c r="S15314" t="s">
        <v>31</v>
      </c>
    </row>
    <row r="15315" customHeight="1" spans="1:19">
      <c r="A15315">
        <v>2771086827</v>
      </c>
      <c r="B15315" s="2" t="s">
        <v>42639</v>
      </c>
      <c r="C15315" t="s">
        <v>73</v>
      </c>
      <c r="D15315" t="s">
        <v>23</v>
      </c>
      <c r="E15315" t="s">
        <v>42638</v>
      </c>
      <c r="F15315" t="s">
        <v>32315</v>
      </c>
      <c r="G15315">
        <v>17</v>
      </c>
      <c r="H15315">
        <v>27</v>
      </c>
      <c r="I15315">
        <v>157</v>
      </c>
      <c r="J15315" t="s">
        <v>521</v>
      </c>
      <c r="K15315" t="s">
        <v>1142</v>
      </c>
      <c r="L15315" t="s">
        <v>51</v>
      </c>
      <c r="M15315">
        <v>0</v>
      </c>
      <c r="N15315">
        <v>0</v>
      </c>
      <c r="O15315">
        <v>-1</v>
      </c>
      <c r="R15315" s="3">
        <v>41091.688287037</v>
      </c>
      <c r="S15315" t="s">
        <v>31</v>
      </c>
    </row>
    <row r="15316" customHeight="1" spans="1:19">
      <c r="A15316">
        <v>7268733820</v>
      </c>
      <c r="B15316" s="2" t="s">
        <v>42640</v>
      </c>
      <c r="C15316" t="s">
        <v>207</v>
      </c>
      <c r="D15316" t="s">
        <v>41</v>
      </c>
      <c r="E15316" t="s">
        <v>42641</v>
      </c>
      <c r="F15316" t="s">
        <v>42642</v>
      </c>
      <c r="G15316">
        <v>39261</v>
      </c>
      <c r="H15316">
        <v>262</v>
      </c>
      <c r="I15316">
        <v>7512</v>
      </c>
      <c r="J15316" t="s">
        <v>35</v>
      </c>
      <c r="L15316" t="s">
        <v>28</v>
      </c>
      <c r="M15316">
        <v>6</v>
      </c>
      <c r="N15316">
        <v>0</v>
      </c>
      <c r="O15316">
        <v>-1</v>
      </c>
      <c r="P15316" t="s">
        <v>36</v>
      </c>
      <c r="Q15316" t="s">
        <v>347</v>
      </c>
      <c r="R15316" s="3">
        <v>43677.9160300926</v>
      </c>
      <c r="S15316" t="s">
        <v>31</v>
      </c>
    </row>
    <row r="15317" customHeight="1" spans="1:21">
      <c r="A15317">
        <v>7496313711</v>
      </c>
      <c r="B15317" s="2" t="s">
        <v>42643</v>
      </c>
      <c r="C15317" t="s">
        <v>22</v>
      </c>
      <c r="D15317" t="s">
        <v>23</v>
      </c>
      <c r="E15317" t="s">
        <v>42644</v>
      </c>
      <c r="G15317">
        <v>5</v>
      </c>
      <c r="H15317">
        <v>14</v>
      </c>
      <c r="I15317">
        <v>141</v>
      </c>
      <c r="J15317" t="s">
        <v>153</v>
      </c>
      <c r="K15317" t="s">
        <v>8611</v>
      </c>
      <c r="L15317" t="s">
        <v>28</v>
      </c>
      <c r="M15317">
        <v>0</v>
      </c>
      <c r="N15317">
        <v>0</v>
      </c>
      <c r="O15317">
        <v>-1</v>
      </c>
      <c r="P15317" t="s">
        <v>29547</v>
      </c>
      <c r="Q15317" t="s">
        <v>46</v>
      </c>
      <c r="R15317" s="3">
        <v>44068.5427199074</v>
      </c>
      <c r="S15317" t="s">
        <v>31</v>
      </c>
      <c r="U15317" t="s">
        <v>42645</v>
      </c>
    </row>
    <row r="15318" customHeight="1" spans="1:19">
      <c r="A15318">
        <v>7437440305</v>
      </c>
      <c r="B15318" s="2" t="s">
        <v>42646</v>
      </c>
      <c r="C15318" t="s">
        <v>22</v>
      </c>
      <c r="D15318" t="s">
        <v>23</v>
      </c>
      <c r="E15318" t="s">
        <v>42647</v>
      </c>
      <c r="F15318" t="s">
        <v>42648</v>
      </c>
      <c r="G15318">
        <v>13</v>
      </c>
      <c r="H15318">
        <v>702</v>
      </c>
      <c r="I15318">
        <v>531</v>
      </c>
      <c r="J15318" t="s">
        <v>35</v>
      </c>
      <c r="L15318" t="s">
        <v>51</v>
      </c>
      <c r="M15318">
        <v>5</v>
      </c>
      <c r="N15318">
        <v>0</v>
      </c>
      <c r="O15318">
        <v>-1</v>
      </c>
      <c r="P15318" t="s">
        <v>36</v>
      </c>
      <c r="Q15318" t="s">
        <v>199</v>
      </c>
      <c r="R15318" s="3">
        <v>43936.6231828704</v>
      </c>
      <c r="S15318" t="s">
        <v>31</v>
      </c>
    </row>
    <row r="15319" customHeight="1" spans="1:19">
      <c r="A15319">
        <v>5878913894</v>
      </c>
      <c r="B15319" s="2" t="s">
        <v>42649</v>
      </c>
      <c r="C15319" t="s">
        <v>207</v>
      </c>
      <c r="D15319" t="s">
        <v>41</v>
      </c>
      <c r="E15319" t="s">
        <v>42650</v>
      </c>
      <c r="F15319" t="s">
        <v>42651</v>
      </c>
      <c r="G15319">
        <v>158</v>
      </c>
      <c r="H15319">
        <v>154</v>
      </c>
      <c r="I15319">
        <v>917</v>
      </c>
      <c r="J15319" t="s">
        <v>60</v>
      </c>
      <c r="K15319" t="s">
        <v>6353</v>
      </c>
      <c r="L15319" t="s">
        <v>28</v>
      </c>
      <c r="M15319">
        <v>3</v>
      </c>
      <c r="N15319">
        <v>0</v>
      </c>
      <c r="O15319">
        <v>-1</v>
      </c>
      <c r="P15319" t="s">
        <v>62</v>
      </c>
      <c r="Q15319" t="s">
        <v>63</v>
      </c>
      <c r="R15319" s="3">
        <v>42441.0143981481</v>
      </c>
      <c r="S15319" t="s">
        <v>38</v>
      </c>
    </row>
    <row r="15320" customHeight="1" spans="1:19">
      <c r="A15320">
        <v>7715592588</v>
      </c>
      <c r="B15320" s="2" t="s">
        <v>42652</v>
      </c>
      <c r="C15320" t="s">
        <v>22</v>
      </c>
      <c r="D15320" t="s">
        <v>23</v>
      </c>
      <c r="E15320" t="s">
        <v>42653</v>
      </c>
      <c r="G15320">
        <v>8</v>
      </c>
      <c r="H15320">
        <v>138</v>
      </c>
      <c r="I15320">
        <v>49</v>
      </c>
      <c r="J15320" t="s">
        <v>26</v>
      </c>
      <c r="L15320" t="s">
        <v>51</v>
      </c>
      <c r="M15320">
        <v>0</v>
      </c>
      <c r="N15320">
        <v>0</v>
      </c>
      <c r="O15320">
        <v>-1</v>
      </c>
      <c r="P15320" t="s">
        <v>30949</v>
      </c>
      <c r="Q15320" t="s">
        <v>150</v>
      </c>
      <c r="R15320" s="3">
        <v>44484.6631018519</v>
      </c>
      <c r="S15320" t="s">
        <v>31</v>
      </c>
    </row>
    <row r="15321" customHeight="1" spans="1:19">
      <c r="A15321">
        <v>7469545770</v>
      </c>
      <c r="B15321" s="2" t="s">
        <v>42654</v>
      </c>
      <c r="C15321" t="s">
        <v>22</v>
      </c>
      <c r="D15321" t="s">
        <v>23</v>
      </c>
      <c r="E15321" t="s">
        <v>42655</v>
      </c>
      <c r="F15321" t="s">
        <v>4987</v>
      </c>
      <c r="G15321">
        <v>1046</v>
      </c>
      <c r="H15321">
        <v>361</v>
      </c>
      <c r="I15321">
        <v>42963</v>
      </c>
      <c r="J15321" t="s">
        <v>35</v>
      </c>
      <c r="L15321" t="s">
        <v>51</v>
      </c>
      <c r="M15321">
        <v>1</v>
      </c>
      <c r="N15321">
        <v>1</v>
      </c>
      <c r="O15321">
        <v>0</v>
      </c>
      <c r="P15321" t="s">
        <v>36</v>
      </c>
      <c r="Q15321" t="s">
        <v>95</v>
      </c>
      <c r="R15321" s="3">
        <v>43992.3700925926</v>
      </c>
      <c r="S15321" t="s">
        <v>31</v>
      </c>
    </row>
    <row r="15322" customHeight="1" spans="1:19">
      <c r="A15322">
        <v>7767937224</v>
      </c>
      <c r="B15322" s="2" t="s">
        <v>42656</v>
      </c>
      <c r="C15322" t="s">
        <v>22</v>
      </c>
      <c r="D15322" t="s">
        <v>23</v>
      </c>
      <c r="E15322" t="s">
        <v>42657</v>
      </c>
      <c r="F15322" t="s">
        <v>42658</v>
      </c>
      <c r="G15322">
        <v>14</v>
      </c>
      <c r="H15322">
        <v>124</v>
      </c>
      <c r="I15322">
        <v>27</v>
      </c>
      <c r="J15322" t="s">
        <v>94</v>
      </c>
      <c r="L15322" t="s">
        <v>28</v>
      </c>
      <c r="M15322">
        <v>0</v>
      </c>
      <c r="N15322">
        <v>0</v>
      </c>
      <c r="O15322">
        <v>-1</v>
      </c>
      <c r="P15322" t="s">
        <v>249</v>
      </c>
      <c r="Q15322" t="s">
        <v>7378</v>
      </c>
      <c r="R15322" s="3">
        <v>44728.695474537</v>
      </c>
      <c r="S15322" t="s">
        <v>38</v>
      </c>
    </row>
    <row r="15323" customHeight="1" spans="1:19">
      <c r="A15323">
        <v>7462428989</v>
      </c>
      <c r="B15323" s="2" t="s">
        <v>42659</v>
      </c>
      <c r="C15323" t="s">
        <v>73</v>
      </c>
      <c r="D15323" t="s">
        <v>23</v>
      </c>
      <c r="E15323" t="s">
        <v>42660</v>
      </c>
      <c r="F15323" t="s">
        <v>42661</v>
      </c>
      <c r="G15323">
        <v>11</v>
      </c>
      <c r="H15323">
        <v>200</v>
      </c>
      <c r="I15323">
        <v>677</v>
      </c>
      <c r="J15323" t="s">
        <v>94</v>
      </c>
      <c r="L15323" t="s">
        <v>51</v>
      </c>
      <c r="M15323">
        <v>1</v>
      </c>
      <c r="N15323">
        <v>0</v>
      </c>
      <c r="O15323">
        <v>-1</v>
      </c>
      <c r="P15323" t="s">
        <v>134</v>
      </c>
      <c r="Q15323" t="s">
        <v>160</v>
      </c>
      <c r="R15323" s="3">
        <v>43995.6984606481</v>
      </c>
      <c r="S15323" t="s">
        <v>38</v>
      </c>
    </row>
    <row r="15324" customHeight="1" spans="1:19">
      <c r="A15324">
        <v>2795298110</v>
      </c>
      <c r="B15324" s="2" t="s">
        <v>42662</v>
      </c>
      <c r="C15324" t="s">
        <v>22</v>
      </c>
      <c r="D15324" t="s">
        <v>23</v>
      </c>
      <c r="E15324" t="s">
        <v>42663</v>
      </c>
      <c r="F15324" t="s">
        <v>42664</v>
      </c>
      <c r="G15324">
        <v>195</v>
      </c>
      <c r="H15324">
        <v>74</v>
      </c>
      <c r="I15324">
        <v>58</v>
      </c>
      <c r="J15324" t="s">
        <v>204</v>
      </c>
      <c r="K15324" t="s">
        <v>220</v>
      </c>
      <c r="L15324" t="s">
        <v>28</v>
      </c>
      <c r="M15324">
        <v>0</v>
      </c>
      <c r="N15324">
        <v>0</v>
      </c>
      <c r="O15324">
        <v>-1</v>
      </c>
      <c r="P15324" t="s">
        <v>36</v>
      </c>
      <c r="Q15324" t="s">
        <v>84</v>
      </c>
      <c r="R15324" s="3">
        <v>41034.5366666667</v>
      </c>
      <c r="S15324" t="s">
        <v>31</v>
      </c>
    </row>
    <row r="15325" customHeight="1" spans="1:19">
      <c r="A15325">
        <v>2795298110</v>
      </c>
      <c r="B15325" s="2" t="s">
        <v>42665</v>
      </c>
      <c r="C15325" t="s">
        <v>22</v>
      </c>
      <c r="D15325" t="s">
        <v>23</v>
      </c>
      <c r="E15325" t="s">
        <v>42663</v>
      </c>
      <c r="F15325" t="s">
        <v>42664</v>
      </c>
      <c r="G15325">
        <v>195</v>
      </c>
      <c r="H15325">
        <v>74</v>
      </c>
      <c r="I15325">
        <v>58</v>
      </c>
      <c r="J15325" t="s">
        <v>204</v>
      </c>
      <c r="K15325" t="s">
        <v>220</v>
      </c>
      <c r="L15325" t="s">
        <v>28</v>
      </c>
      <c r="M15325">
        <v>0</v>
      </c>
      <c r="N15325">
        <v>0</v>
      </c>
      <c r="O15325">
        <v>-1</v>
      </c>
      <c r="P15325" t="s">
        <v>36</v>
      </c>
      <c r="Q15325" t="s">
        <v>84</v>
      </c>
      <c r="R15325" s="3">
        <v>41034.5366666667</v>
      </c>
      <c r="S15325" t="s">
        <v>31</v>
      </c>
    </row>
    <row r="15326" customHeight="1" spans="1:19">
      <c r="A15326">
        <v>6231093091</v>
      </c>
      <c r="B15326" s="2" t="s">
        <v>42666</v>
      </c>
      <c r="C15326" t="s">
        <v>22</v>
      </c>
      <c r="D15326" t="s">
        <v>23</v>
      </c>
      <c r="E15326" t="s">
        <v>42667</v>
      </c>
      <c r="F15326" t="s">
        <v>42668</v>
      </c>
      <c r="G15326">
        <v>210</v>
      </c>
      <c r="H15326">
        <v>326</v>
      </c>
      <c r="I15326">
        <v>11669</v>
      </c>
      <c r="J15326" t="s">
        <v>60</v>
      </c>
      <c r="L15326" t="s">
        <v>51</v>
      </c>
      <c r="M15326">
        <v>6</v>
      </c>
      <c r="N15326">
        <v>1</v>
      </c>
      <c r="O15326">
        <v>0</v>
      </c>
      <c r="P15326" t="s">
        <v>42669</v>
      </c>
      <c r="Q15326" t="s">
        <v>63</v>
      </c>
      <c r="R15326" s="3">
        <v>42855.8228009259</v>
      </c>
      <c r="S15326" t="s">
        <v>31</v>
      </c>
    </row>
    <row r="15327" customHeight="1" spans="1:19">
      <c r="A15327">
        <v>6035886707</v>
      </c>
      <c r="B15327" s="2" t="s">
        <v>42670</v>
      </c>
      <c r="C15327" t="s">
        <v>22</v>
      </c>
      <c r="D15327" t="s">
        <v>23</v>
      </c>
      <c r="E15327" t="s">
        <v>42671</v>
      </c>
      <c r="F15327" t="s">
        <v>42672</v>
      </c>
      <c r="G15327">
        <v>100</v>
      </c>
      <c r="H15327">
        <v>701</v>
      </c>
      <c r="I15327">
        <v>331</v>
      </c>
      <c r="J15327" t="s">
        <v>273</v>
      </c>
      <c r="K15327" t="s">
        <v>1021</v>
      </c>
      <c r="L15327" t="s">
        <v>28</v>
      </c>
      <c r="M15327">
        <v>1</v>
      </c>
      <c r="N15327">
        <v>0</v>
      </c>
      <c r="O15327">
        <v>-1</v>
      </c>
      <c r="P15327" t="s">
        <v>134</v>
      </c>
      <c r="Q15327" t="s">
        <v>583</v>
      </c>
      <c r="R15327" s="3">
        <v>42644.4101388889</v>
      </c>
      <c r="S15327" t="s">
        <v>31</v>
      </c>
    </row>
    <row r="15328" customHeight="1" spans="1:19">
      <c r="A15328">
        <v>7324655953</v>
      </c>
      <c r="B15328" s="2" t="s">
        <v>42673</v>
      </c>
      <c r="C15328" t="s">
        <v>210</v>
      </c>
      <c r="D15328" t="s">
        <v>41</v>
      </c>
      <c r="E15328" t="s">
        <v>42674</v>
      </c>
      <c r="G15328">
        <v>2</v>
      </c>
      <c r="H15328">
        <v>19</v>
      </c>
      <c r="I15328">
        <v>88</v>
      </c>
      <c r="J15328" t="s">
        <v>35</v>
      </c>
      <c r="L15328" t="s">
        <v>28</v>
      </c>
      <c r="M15328">
        <v>0</v>
      </c>
      <c r="N15328">
        <v>0</v>
      </c>
      <c r="O15328">
        <v>-1</v>
      </c>
      <c r="P15328" t="s">
        <v>36</v>
      </c>
      <c r="Q15328" t="s">
        <v>120</v>
      </c>
      <c r="R15328" s="3">
        <v>43759.9842361111</v>
      </c>
      <c r="S15328" t="s">
        <v>38</v>
      </c>
    </row>
    <row r="15329" customHeight="1" spans="1:19">
      <c r="A15329">
        <v>7297626066</v>
      </c>
      <c r="B15329" s="2" t="s">
        <v>42675</v>
      </c>
      <c r="C15329" t="s">
        <v>22</v>
      </c>
      <c r="D15329" t="s">
        <v>23</v>
      </c>
      <c r="E15329" t="s">
        <v>42676</v>
      </c>
      <c r="F15329" t="s">
        <v>42677</v>
      </c>
      <c r="G15329">
        <v>55</v>
      </c>
      <c r="H15329">
        <v>178</v>
      </c>
      <c r="I15329">
        <v>251</v>
      </c>
      <c r="J15329" t="s">
        <v>35</v>
      </c>
      <c r="L15329" t="s">
        <v>51</v>
      </c>
      <c r="M15329">
        <v>0</v>
      </c>
      <c r="N15329">
        <v>0</v>
      </c>
      <c r="O15329">
        <v>-1</v>
      </c>
      <c r="P15329" t="s">
        <v>36</v>
      </c>
      <c r="Q15329" t="s">
        <v>245</v>
      </c>
      <c r="R15329" s="3">
        <v>43709.8320601852</v>
      </c>
      <c r="S15329" t="s">
        <v>38</v>
      </c>
    </row>
    <row r="15330" customHeight="1" spans="1:19">
      <c r="A15330">
        <v>6444741998</v>
      </c>
      <c r="B15330" s="2" t="s">
        <v>42678</v>
      </c>
      <c r="C15330" t="s">
        <v>22</v>
      </c>
      <c r="D15330" t="s">
        <v>23</v>
      </c>
      <c r="E15330" t="s">
        <v>42679</v>
      </c>
      <c r="F15330" t="s">
        <v>42680</v>
      </c>
      <c r="G15330">
        <v>136524</v>
      </c>
      <c r="H15330">
        <v>402</v>
      </c>
      <c r="I15330">
        <v>5088</v>
      </c>
      <c r="J15330" t="s">
        <v>1289</v>
      </c>
      <c r="L15330" t="s">
        <v>28</v>
      </c>
      <c r="M15330">
        <v>6</v>
      </c>
      <c r="N15330">
        <v>0</v>
      </c>
      <c r="O15330">
        <v>-1</v>
      </c>
      <c r="P15330" t="s">
        <v>42681</v>
      </c>
      <c r="Q15330" t="s">
        <v>30</v>
      </c>
      <c r="R15330" s="3">
        <v>43096.4493287037</v>
      </c>
      <c r="S15330" t="s">
        <v>31</v>
      </c>
    </row>
    <row r="15331" customHeight="1" spans="1:19">
      <c r="A15331">
        <v>7714094363</v>
      </c>
      <c r="B15331" s="2" t="s">
        <v>42682</v>
      </c>
      <c r="C15331" t="s">
        <v>22</v>
      </c>
      <c r="D15331" t="s">
        <v>23</v>
      </c>
      <c r="E15331" t="s">
        <v>42683</v>
      </c>
      <c r="F15331" t="s">
        <v>42684</v>
      </c>
      <c r="G15331">
        <v>7</v>
      </c>
      <c r="H15331">
        <v>62</v>
      </c>
      <c r="I15331">
        <v>136</v>
      </c>
      <c r="J15331" t="s">
        <v>35</v>
      </c>
      <c r="L15331" t="s">
        <v>51</v>
      </c>
      <c r="M15331">
        <v>0</v>
      </c>
      <c r="N15331">
        <v>0</v>
      </c>
      <c r="O15331">
        <v>-1</v>
      </c>
      <c r="P15331" t="s">
        <v>62</v>
      </c>
      <c r="Q15331" t="s">
        <v>141</v>
      </c>
      <c r="R15331" s="3">
        <v>44481.9754166667</v>
      </c>
      <c r="S15331" t="s">
        <v>31</v>
      </c>
    </row>
    <row r="15332" customHeight="1" spans="1:19">
      <c r="A15332">
        <v>7743650342</v>
      </c>
      <c r="B15332" s="2" t="s">
        <v>42685</v>
      </c>
      <c r="C15332" t="s">
        <v>73</v>
      </c>
      <c r="D15332" t="s">
        <v>23</v>
      </c>
      <c r="E15332" t="s">
        <v>42686</v>
      </c>
      <c r="G15332">
        <v>2</v>
      </c>
      <c r="H15332">
        <v>59</v>
      </c>
      <c r="I15332">
        <v>33</v>
      </c>
      <c r="J15332" t="s">
        <v>153</v>
      </c>
      <c r="L15332" t="s">
        <v>28</v>
      </c>
      <c r="M15332">
        <v>0</v>
      </c>
      <c r="N15332">
        <v>0</v>
      </c>
      <c r="O15332">
        <v>-1</v>
      </c>
      <c r="P15332" t="s">
        <v>42687</v>
      </c>
      <c r="Q15332" t="s">
        <v>46</v>
      </c>
      <c r="R15332" s="3">
        <v>44614.8278587963</v>
      </c>
      <c r="S15332" t="s">
        <v>38</v>
      </c>
    </row>
    <row r="15333" customHeight="1" spans="1:19">
      <c r="A15333">
        <v>2795744972</v>
      </c>
      <c r="B15333" s="2" t="s">
        <v>42688</v>
      </c>
      <c r="C15333" t="s">
        <v>207</v>
      </c>
      <c r="D15333" t="s">
        <v>41</v>
      </c>
      <c r="E15333" t="s">
        <v>42689</v>
      </c>
      <c r="F15333" t="s">
        <v>42690</v>
      </c>
      <c r="G15333">
        <v>280</v>
      </c>
      <c r="H15333">
        <v>1037</v>
      </c>
      <c r="I15333">
        <v>4944</v>
      </c>
      <c r="J15333" t="s">
        <v>68</v>
      </c>
      <c r="K15333" t="s">
        <v>69</v>
      </c>
      <c r="L15333" t="s">
        <v>51</v>
      </c>
      <c r="M15333">
        <v>1</v>
      </c>
      <c r="N15333">
        <v>0</v>
      </c>
      <c r="O15333">
        <v>-1</v>
      </c>
      <c r="Q15333" t="s">
        <v>71</v>
      </c>
      <c r="R15333" s="3">
        <v>41034.8908564815</v>
      </c>
      <c r="S15333" t="s">
        <v>31</v>
      </c>
    </row>
    <row r="15334" customHeight="1" spans="1:21">
      <c r="A15334">
        <v>6376515790</v>
      </c>
      <c r="B15334" s="2" t="s">
        <v>42691</v>
      </c>
      <c r="C15334" t="s">
        <v>73</v>
      </c>
      <c r="D15334" t="s">
        <v>23</v>
      </c>
      <c r="E15334" t="s">
        <v>42692</v>
      </c>
      <c r="F15334" t="s">
        <v>42693</v>
      </c>
      <c r="G15334">
        <v>5758</v>
      </c>
      <c r="H15334">
        <v>96</v>
      </c>
      <c r="I15334">
        <v>7462</v>
      </c>
      <c r="J15334" t="s">
        <v>204</v>
      </c>
      <c r="K15334" t="s">
        <v>7477</v>
      </c>
      <c r="L15334" t="s">
        <v>28</v>
      </c>
      <c r="M15334">
        <v>4</v>
      </c>
      <c r="N15334">
        <v>1</v>
      </c>
      <c r="O15334">
        <v>0</v>
      </c>
      <c r="P15334" t="s">
        <v>8289</v>
      </c>
      <c r="Q15334" t="s">
        <v>1196</v>
      </c>
      <c r="R15334" s="3">
        <v>43005.6127083333</v>
      </c>
      <c r="S15334" t="s">
        <v>31</v>
      </c>
      <c r="U15334" t="s">
        <v>8034</v>
      </c>
    </row>
    <row r="15335" customHeight="1" spans="1:19">
      <c r="A15335">
        <v>5538812345</v>
      </c>
      <c r="B15335" s="2" t="s">
        <v>42694</v>
      </c>
      <c r="C15335" t="s">
        <v>22</v>
      </c>
      <c r="D15335" t="s">
        <v>23</v>
      </c>
      <c r="E15335" t="s">
        <v>42695</v>
      </c>
      <c r="F15335" t="s">
        <v>42696</v>
      </c>
      <c r="G15335">
        <v>77</v>
      </c>
      <c r="H15335">
        <v>549</v>
      </c>
      <c r="I15335">
        <v>5731</v>
      </c>
      <c r="J15335" t="s">
        <v>726</v>
      </c>
      <c r="K15335" t="s">
        <v>727</v>
      </c>
      <c r="L15335" t="s">
        <v>51</v>
      </c>
      <c r="M15335">
        <v>4</v>
      </c>
      <c r="N15335">
        <v>0</v>
      </c>
      <c r="O15335">
        <v>-1</v>
      </c>
      <c r="P15335" t="s">
        <v>42697</v>
      </c>
      <c r="Q15335" t="s">
        <v>370</v>
      </c>
      <c r="R15335" s="3">
        <v>42063.7601736111</v>
      </c>
      <c r="S15335" t="s">
        <v>31</v>
      </c>
    </row>
    <row r="15336" customHeight="1" spans="1:19">
      <c r="A15336">
        <v>6312010275</v>
      </c>
      <c r="B15336" s="2" t="s">
        <v>42698</v>
      </c>
      <c r="C15336" t="s">
        <v>22</v>
      </c>
      <c r="D15336" t="s">
        <v>23</v>
      </c>
      <c r="E15336" t="s">
        <v>42699</v>
      </c>
      <c r="F15336" t="s">
        <v>42700</v>
      </c>
      <c r="G15336">
        <v>10259</v>
      </c>
      <c r="H15336">
        <v>647</v>
      </c>
      <c r="I15336">
        <v>17540</v>
      </c>
      <c r="J15336" t="s">
        <v>35</v>
      </c>
      <c r="L15336" t="s">
        <v>28</v>
      </c>
      <c r="M15336">
        <v>5</v>
      </c>
      <c r="N15336">
        <v>1</v>
      </c>
      <c r="O15336">
        <v>0</v>
      </c>
      <c r="P15336" t="s">
        <v>608</v>
      </c>
      <c r="Q15336" t="s">
        <v>71</v>
      </c>
      <c r="R15336" s="3">
        <v>42934.4479282407</v>
      </c>
      <c r="S15336" t="s">
        <v>31</v>
      </c>
    </row>
    <row r="15337" customHeight="1" spans="1:19">
      <c r="A15337">
        <v>6741543022</v>
      </c>
      <c r="B15337" s="2" t="s">
        <v>42701</v>
      </c>
      <c r="C15337" t="s">
        <v>207</v>
      </c>
      <c r="D15337" t="s">
        <v>41</v>
      </c>
      <c r="E15337" t="s">
        <v>42702</v>
      </c>
      <c r="F15337" t="s">
        <v>42703</v>
      </c>
      <c r="G15337">
        <v>74</v>
      </c>
      <c r="H15337">
        <v>186</v>
      </c>
      <c r="I15337">
        <v>1686</v>
      </c>
      <c r="J15337" t="s">
        <v>60</v>
      </c>
      <c r="K15337" t="s">
        <v>5525</v>
      </c>
      <c r="L15337" t="s">
        <v>28</v>
      </c>
      <c r="M15337">
        <v>0</v>
      </c>
      <c r="N15337">
        <v>0</v>
      </c>
      <c r="O15337">
        <v>-1</v>
      </c>
      <c r="P15337" t="s">
        <v>307</v>
      </c>
      <c r="Q15337" t="s">
        <v>386</v>
      </c>
      <c r="R15337" s="3">
        <v>43377.5483449074</v>
      </c>
      <c r="S15337" t="s">
        <v>31</v>
      </c>
    </row>
    <row r="15338" customHeight="1" spans="1:19">
      <c r="A15338">
        <v>6741543022</v>
      </c>
      <c r="B15338" s="2" t="s">
        <v>42704</v>
      </c>
      <c r="C15338" t="s">
        <v>73</v>
      </c>
      <c r="D15338" t="s">
        <v>23</v>
      </c>
      <c r="E15338" t="s">
        <v>42702</v>
      </c>
      <c r="F15338" t="s">
        <v>42703</v>
      </c>
      <c r="G15338">
        <v>74</v>
      </c>
      <c r="H15338">
        <v>186</v>
      </c>
      <c r="I15338">
        <v>1686</v>
      </c>
      <c r="J15338" t="s">
        <v>60</v>
      </c>
      <c r="K15338" t="s">
        <v>5525</v>
      </c>
      <c r="L15338" t="s">
        <v>28</v>
      </c>
      <c r="M15338">
        <v>0</v>
      </c>
      <c r="N15338">
        <v>0</v>
      </c>
      <c r="O15338">
        <v>-1</v>
      </c>
      <c r="P15338" t="s">
        <v>307</v>
      </c>
      <c r="Q15338" t="s">
        <v>386</v>
      </c>
      <c r="R15338" s="3">
        <v>43377.5483449074</v>
      </c>
      <c r="S15338" t="s">
        <v>31</v>
      </c>
    </row>
    <row r="15339" customHeight="1" spans="1:19">
      <c r="A15339">
        <v>7458723492</v>
      </c>
      <c r="B15339" s="2" t="s">
        <v>42705</v>
      </c>
      <c r="C15339" t="s">
        <v>207</v>
      </c>
      <c r="D15339" t="s">
        <v>41</v>
      </c>
      <c r="E15339" t="s">
        <v>42706</v>
      </c>
      <c r="G15339">
        <v>1</v>
      </c>
      <c r="H15339">
        <v>6</v>
      </c>
      <c r="I15339">
        <v>9</v>
      </c>
      <c r="J15339" t="s">
        <v>26</v>
      </c>
      <c r="L15339" t="s">
        <v>28</v>
      </c>
      <c r="M15339">
        <v>0</v>
      </c>
      <c r="N15339">
        <v>0</v>
      </c>
      <c r="O15339">
        <v>-1</v>
      </c>
      <c r="P15339" t="s">
        <v>27206</v>
      </c>
      <c r="R15339" s="3">
        <v>43974.4863078704</v>
      </c>
      <c r="S15339" t="s">
        <v>38</v>
      </c>
    </row>
    <row r="15340" customHeight="1" spans="1:19">
      <c r="A15340">
        <v>5965977933</v>
      </c>
      <c r="B15340" s="2" t="s">
        <v>42707</v>
      </c>
      <c r="C15340" t="s">
        <v>73</v>
      </c>
      <c r="D15340" t="s">
        <v>23</v>
      </c>
      <c r="E15340" t="s">
        <v>42708</v>
      </c>
      <c r="G15340">
        <v>11</v>
      </c>
      <c r="H15340">
        <v>212</v>
      </c>
      <c r="I15340">
        <v>369</v>
      </c>
      <c r="J15340" t="s">
        <v>957</v>
      </c>
      <c r="L15340" t="s">
        <v>51</v>
      </c>
      <c r="M15340">
        <v>0</v>
      </c>
      <c r="N15340">
        <v>0</v>
      </c>
      <c r="O15340">
        <v>-1</v>
      </c>
      <c r="P15340" t="s">
        <v>12916</v>
      </c>
      <c r="Q15340" t="s">
        <v>183</v>
      </c>
      <c r="R15340" s="3">
        <v>42539.0271064815</v>
      </c>
      <c r="S15340" t="s">
        <v>31</v>
      </c>
    </row>
    <row r="15341" customHeight="1" spans="1:21">
      <c r="A15341">
        <v>7394432834</v>
      </c>
      <c r="B15341" s="2" t="s">
        <v>42709</v>
      </c>
      <c r="C15341" t="s">
        <v>396</v>
      </c>
      <c r="D15341" t="s">
        <v>41</v>
      </c>
      <c r="E15341" t="s">
        <v>42710</v>
      </c>
      <c r="F15341" t="s">
        <v>42711</v>
      </c>
      <c r="G15341">
        <v>603</v>
      </c>
      <c r="H15341">
        <v>1115</v>
      </c>
      <c r="I15341">
        <v>10143</v>
      </c>
      <c r="J15341" t="s">
        <v>50</v>
      </c>
      <c r="L15341" t="s">
        <v>28</v>
      </c>
      <c r="M15341">
        <v>5</v>
      </c>
      <c r="N15341">
        <v>0</v>
      </c>
      <c r="O15341">
        <v>-1</v>
      </c>
      <c r="P15341" t="s">
        <v>4284</v>
      </c>
      <c r="Q15341" t="s">
        <v>79</v>
      </c>
      <c r="R15341" s="3">
        <v>43878.8321180556</v>
      </c>
      <c r="S15341" t="s">
        <v>31</v>
      </c>
      <c r="U15341" t="s">
        <v>31620</v>
      </c>
    </row>
    <row r="15342" customHeight="1" spans="1:21">
      <c r="A15342">
        <v>6418969313</v>
      </c>
      <c r="B15342" s="2" t="s">
        <v>42712</v>
      </c>
      <c r="C15342" t="s">
        <v>73</v>
      </c>
      <c r="D15342" t="s">
        <v>23</v>
      </c>
      <c r="E15342" t="s">
        <v>42713</v>
      </c>
      <c r="F15342" t="s">
        <v>42714</v>
      </c>
      <c r="G15342">
        <v>1294</v>
      </c>
      <c r="H15342">
        <v>22</v>
      </c>
      <c r="I15342">
        <v>226</v>
      </c>
      <c r="J15342" t="s">
        <v>495</v>
      </c>
      <c r="L15342" t="s">
        <v>51</v>
      </c>
      <c r="M15342">
        <v>6</v>
      </c>
      <c r="N15342">
        <v>1</v>
      </c>
      <c r="O15342">
        <v>0</v>
      </c>
      <c r="P15342" t="s">
        <v>307</v>
      </c>
      <c r="Q15342" t="s">
        <v>386</v>
      </c>
      <c r="R15342" s="3">
        <v>43066.5756944444</v>
      </c>
      <c r="S15342" t="s">
        <v>31</v>
      </c>
      <c r="T15342" t="s">
        <v>90</v>
      </c>
      <c r="U15342" t="s">
        <v>2423</v>
      </c>
    </row>
    <row r="15343" customHeight="1" spans="1:20">
      <c r="A15343">
        <v>1844082274</v>
      </c>
      <c r="B15343" s="2" t="s">
        <v>42715</v>
      </c>
      <c r="C15343" t="s">
        <v>22</v>
      </c>
      <c r="D15343" t="s">
        <v>23</v>
      </c>
      <c r="E15343" t="s">
        <v>42716</v>
      </c>
      <c r="F15343" t="s">
        <v>42717</v>
      </c>
      <c r="G15343">
        <v>387</v>
      </c>
      <c r="H15343">
        <v>177</v>
      </c>
      <c r="I15343">
        <v>2636</v>
      </c>
      <c r="J15343" t="s">
        <v>273</v>
      </c>
      <c r="K15343" t="s">
        <v>274</v>
      </c>
      <c r="L15343" t="s">
        <v>51</v>
      </c>
      <c r="M15343">
        <v>1</v>
      </c>
      <c r="N15343">
        <v>0</v>
      </c>
      <c r="O15343">
        <v>-1</v>
      </c>
      <c r="P15343" t="s">
        <v>42718</v>
      </c>
      <c r="Q15343" t="s">
        <v>141</v>
      </c>
      <c r="R15343" s="3">
        <v>40457.8684375</v>
      </c>
      <c r="S15343" t="s">
        <v>31</v>
      </c>
      <c r="T15343" t="s">
        <v>42719</v>
      </c>
    </row>
    <row r="15344" customHeight="1" spans="1:19">
      <c r="A15344">
        <v>5243704553</v>
      </c>
      <c r="B15344" s="2" t="s">
        <v>42720</v>
      </c>
      <c r="C15344" t="s">
        <v>22</v>
      </c>
      <c r="D15344" t="s">
        <v>23</v>
      </c>
      <c r="E15344" t="s">
        <v>42721</v>
      </c>
      <c r="F15344" t="s">
        <v>42722</v>
      </c>
      <c r="G15344">
        <v>100</v>
      </c>
      <c r="H15344">
        <v>174</v>
      </c>
      <c r="I15344">
        <v>192</v>
      </c>
      <c r="J15344" t="s">
        <v>273</v>
      </c>
      <c r="K15344" t="s">
        <v>274</v>
      </c>
      <c r="L15344" t="s">
        <v>28</v>
      </c>
      <c r="M15344">
        <v>6</v>
      </c>
      <c r="N15344">
        <v>0</v>
      </c>
      <c r="O15344">
        <v>-1</v>
      </c>
      <c r="P15344" t="s">
        <v>52</v>
      </c>
      <c r="Q15344" t="s">
        <v>276</v>
      </c>
      <c r="R15344" s="3">
        <v>41857.7565277778</v>
      </c>
      <c r="S15344" t="s">
        <v>31</v>
      </c>
    </row>
    <row r="15345" customHeight="1" spans="1:19">
      <c r="A15345">
        <v>7771097765</v>
      </c>
      <c r="B15345" s="2" t="s">
        <v>42723</v>
      </c>
      <c r="C15345" t="s">
        <v>207</v>
      </c>
      <c r="D15345" t="s">
        <v>41</v>
      </c>
      <c r="E15345" t="s">
        <v>42724</v>
      </c>
      <c r="F15345" t="s">
        <v>42725</v>
      </c>
      <c r="G15345">
        <v>9</v>
      </c>
      <c r="H15345">
        <v>83</v>
      </c>
      <c r="I15345">
        <v>2419</v>
      </c>
      <c r="J15345" t="s">
        <v>204</v>
      </c>
      <c r="K15345" t="s">
        <v>11034</v>
      </c>
      <c r="L15345" t="s">
        <v>51</v>
      </c>
      <c r="M15345">
        <v>2</v>
      </c>
      <c r="N15345">
        <v>0</v>
      </c>
      <c r="O15345">
        <v>-1</v>
      </c>
      <c r="P15345" t="s">
        <v>42726</v>
      </c>
      <c r="Q15345" t="s">
        <v>37</v>
      </c>
      <c r="R15345" s="3">
        <v>44754.761875</v>
      </c>
      <c r="S15345" t="s">
        <v>38</v>
      </c>
    </row>
    <row r="15346" customHeight="1" spans="1:19">
      <c r="A15346">
        <v>7572772904</v>
      </c>
      <c r="B15346" s="2" t="s">
        <v>42727</v>
      </c>
      <c r="C15346" t="s">
        <v>22</v>
      </c>
      <c r="D15346" t="s">
        <v>23</v>
      </c>
      <c r="E15346" t="s">
        <v>42728</v>
      </c>
      <c r="G15346">
        <v>5</v>
      </c>
      <c r="H15346">
        <v>65</v>
      </c>
      <c r="I15346">
        <v>6</v>
      </c>
      <c r="J15346" t="s">
        <v>495</v>
      </c>
      <c r="L15346" t="s">
        <v>28</v>
      </c>
      <c r="M15346">
        <v>0</v>
      </c>
      <c r="N15346">
        <v>0</v>
      </c>
      <c r="O15346">
        <v>-1</v>
      </c>
      <c r="P15346" t="s">
        <v>36</v>
      </c>
      <c r="Q15346" t="s">
        <v>386</v>
      </c>
      <c r="R15346" s="3">
        <v>44260.8975347222</v>
      </c>
      <c r="S15346" t="s">
        <v>31</v>
      </c>
    </row>
    <row r="15347" customHeight="1" spans="1:19">
      <c r="A15347">
        <v>7708664691</v>
      </c>
      <c r="B15347" s="2" t="s">
        <v>42729</v>
      </c>
      <c r="C15347" t="s">
        <v>73</v>
      </c>
      <c r="D15347" t="s">
        <v>23</v>
      </c>
      <c r="E15347" t="s">
        <v>42730</v>
      </c>
      <c r="F15347" t="s">
        <v>42731</v>
      </c>
      <c r="G15347">
        <v>9</v>
      </c>
      <c r="H15347">
        <v>32</v>
      </c>
      <c r="I15347">
        <v>337</v>
      </c>
      <c r="J15347" t="s">
        <v>289</v>
      </c>
      <c r="L15347" t="s">
        <v>28</v>
      </c>
      <c r="M15347">
        <v>0</v>
      </c>
      <c r="N15347">
        <v>0</v>
      </c>
      <c r="O15347">
        <v>-1</v>
      </c>
      <c r="P15347" t="s">
        <v>5350</v>
      </c>
      <c r="Q15347" t="s">
        <v>95</v>
      </c>
      <c r="R15347" s="3">
        <v>44470.9169907407</v>
      </c>
      <c r="S15347" t="s">
        <v>31</v>
      </c>
    </row>
    <row r="15348" customHeight="1" spans="1:19">
      <c r="A15348">
        <v>7400063069</v>
      </c>
      <c r="B15348" s="2" t="s">
        <v>42732</v>
      </c>
      <c r="C15348" t="s">
        <v>207</v>
      </c>
      <c r="D15348" t="s">
        <v>41</v>
      </c>
      <c r="E15348" t="s">
        <v>42733</v>
      </c>
      <c r="F15348" t="s">
        <v>42734</v>
      </c>
      <c r="G15348">
        <v>1</v>
      </c>
      <c r="H15348">
        <v>109</v>
      </c>
      <c r="I15348">
        <v>91</v>
      </c>
      <c r="J15348" t="s">
        <v>26</v>
      </c>
      <c r="K15348" t="s">
        <v>99</v>
      </c>
      <c r="L15348" t="s">
        <v>28</v>
      </c>
      <c r="M15348">
        <v>0</v>
      </c>
      <c r="N15348">
        <v>0</v>
      </c>
      <c r="O15348">
        <v>-1</v>
      </c>
      <c r="P15348" t="s">
        <v>166</v>
      </c>
      <c r="Q15348" t="s">
        <v>37</v>
      </c>
      <c r="R15348" s="3">
        <v>43887.2487384259</v>
      </c>
      <c r="S15348" t="s">
        <v>38</v>
      </c>
    </row>
    <row r="15349" customHeight="1" spans="1:21">
      <c r="A15349">
        <v>6598526935</v>
      </c>
      <c r="B15349" s="2" t="s">
        <v>42735</v>
      </c>
      <c r="C15349" t="s">
        <v>73</v>
      </c>
      <c r="D15349" t="s">
        <v>23</v>
      </c>
      <c r="E15349" t="s">
        <v>42736</v>
      </c>
      <c r="F15349" t="s">
        <v>42737</v>
      </c>
      <c r="G15349">
        <v>138</v>
      </c>
      <c r="H15349">
        <v>1067</v>
      </c>
      <c r="I15349">
        <v>1223</v>
      </c>
      <c r="J15349" t="s">
        <v>50</v>
      </c>
      <c r="L15349" t="s">
        <v>28</v>
      </c>
      <c r="M15349">
        <v>5</v>
      </c>
      <c r="N15349">
        <v>0</v>
      </c>
      <c r="O15349">
        <v>-1</v>
      </c>
      <c r="P15349" t="s">
        <v>36</v>
      </c>
      <c r="Q15349" t="s">
        <v>63</v>
      </c>
      <c r="R15349" s="3">
        <v>43293.6168402778</v>
      </c>
      <c r="S15349" t="s">
        <v>31</v>
      </c>
      <c r="U15349" t="s">
        <v>2053</v>
      </c>
    </row>
    <row r="15350" customHeight="1" spans="1:19">
      <c r="A15350">
        <v>7362562207</v>
      </c>
      <c r="B15350" s="2" t="s">
        <v>42738</v>
      </c>
      <c r="C15350" t="s">
        <v>22</v>
      </c>
      <c r="D15350" t="s">
        <v>23</v>
      </c>
      <c r="E15350" t="s">
        <v>42739</v>
      </c>
      <c r="F15350" t="s">
        <v>42740</v>
      </c>
      <c r="G15350">
        <v>514</v>
      </c>
      <c r="H15350">
        <v>177</v>
      </c>
      <c r="I15350">
        <v>3532</v>
      </c>
      <c r="J15350" t="s">
        <v>273</v>
      </c>
      <c r="K15350" t="s">
        <v>1518</v>
      </c>
      <c r="L15350" t="s">
        <v>51</v>
      </c>
      <c r="M15350">
        <v>1</v>
      </c>
      <c r="N15350">
        <v>0</v>
      </c>
      <c r="O15350">
        <v>-1</v>
      </c>
      <c r="P15350" t="s">
        <v>42741</v>
      </c>
      <c r="Q15350" t="s">
        <v>160</v>
      </c>
      <c r="R15350" s="3">
        <v>43826.8374189815</v>
      </c>
      <c r="S15350" t="s">
        <v>31</v>
      </c>
    </row>
    <row r="15351" customHeight="1" spans="1:19">
      <c r="A15351">
        <v>6807144880</v>
      </c>
      <c r="B15351" s="2" t="s">
        <v>42742</v>
      </c>
      <c r="C15351" t="s">
        <v>73</v>
      </c>
      <c r="D15351" t="s">
        <v>23</v>
      </c>
      <c r="E15351" t="s">
        <v>42743</v>
      </c>
      <c r="G15351">
        <v>1</v>
      </c>
      <c r="H15351">
        <v>2</v>
      </c>
      <c r="I15351">
        <v>23</v>
      </c>
      <c r="J15351" t="s">
        <v>35</v>
      </c>
      <c r="L15351" t="s">
        <v>28</v>
      </c>
      <c r="M15351">
        <v>0</v>
      </c>
      <c r="N15351">
        <v>0</v>
      </c>
      <c r="O15351">
        <v>-1</v>
      </c>
      <c r="P15351" t="s">
        <v>42744</v>
      </c>
      <c r="R15351" s="3">
        <v>44020.8191203704</v>
      </c>
      <c r="S15351" t="s">
        <v>38</v>
      </c>
    </row>
    <row r="15352" customHeight="1" spans="1:19">
      <c r="A15352">
        <v>7166470388</v>
      </c>
      <c r="B15352" s="2" t="s">
        <v>42745</v>
      </c>
      <c r="C15352" t="s">
        <v>22</v>
      </c>
      <c r="D15352" t="s">
        <v>23</v>
      </c>
      <c r="E15352" t="s">
        <v>42746</v>
      </c>
      <c r="F15352" t="s">
        <v>42747</v>
      </c>
      <c r="G15352">
        <v>204</v>
      </c>
      <c r="H15352">
        <v>353</v>
      </c>
      <c r="I15352">
        <v>552</v>
      </c>
      <c r="J15352" t="s">
        <v>106</v>
      </c>
      <c r="L15352" t="s">
        <v>51</v>
      </c>
      <c r="M15352">
        <v>3</v>
      </c>
      <c r="N15352">
        <v>1</v>
      </c>
      <c r="O15352">
        <v>0</v>
      </c>
      <c r="P15352" t="s">
        <v>36</v>
      </c>
      <c r="Q15352" t="s">
        <v>597</v>
      </c>
      <c r="R15352" s="3">
        <v>43614.8089930556</v>
      </c>
      <c r="S15352" t="s">
        <v>31</v>
      </c>
    </row>
    <row r="15353" customHeight="1" spans="1:19">
      <c r="A15353">
        <v>1878768762</v>
      </c>
      <c r="B15353" s="2" t="s">
        <v>42748</v>
      </c>
      <c r="C15353" t="s">
        <v>73</v>
      </c>
      <c r="D15353" t="s">
        <v>23</v>
      </c>
      <c r="E15353" t="s">
        <v>42749</v>
      </c>
      <c r="F15353" t="s">
        <v>42750</v>
      </c>
      <c r="G15353">
        <v>17</v>
      </c>
      <c r="H15353">
        <v>69</v>
      </c>
      <c r="I15353">
        <v>283</v>
      </c>
      <c r="J15353" t="s">
        <v>94</v>
      </c>
      <c r="L15353" t="s">
        <v>28</v>
      </c>
      <c r="M15353">
        <v>0</v>
      </c>
      <c r="N15353">
        <v>0</v>
      </c>
      <c r="O15353">
        <v>-1</v>
      </c>
      <c r="P15353" t="s">
        <v>182</v>
      </c>
      <c r="Q15353" t="s">
        <v>37</v>
      </c>
      <c r="R15353" s="3">
        <v>41707.5943402778</v>
      </c>
      <c r="S15353" t="s">
        <v>31</v>
      </c>
    </row>
    <row r="15354" customHeight="1" spans="1:19">
      <c r="A15354">
        <v>1800319877</v>
      </c>
      <c r="B15354" s="2" t="s">
        <v>42751</v>
      </c>
      <c r="C15354" t="s">
        <v>226</v>
      </c>
      <c r="D15354" t="s">
        <v>41</v>
      </c>
      <c r="E15354" t="s">
        <v>42752</v>
      </c>
      <c r="G15354">
        <v>194</v>
      </c>
      <c r="H15354">
        <v>1141</v>
      </c>
      <c r="I15354">
        <v>57</v>
      </c>
      <c r="J15354" t="s">
        <v>26</v>
      </c>
      <c r="K15354" t="s">
        <v>27</v>
      </c>
      <c r="L15354" t="s">
        <v>28</v>
      </c>
      <c r="M15354">
        <v>0</v>
      </c>
      <c r="N15354">
        <v>0</v>
      </c>
      <c r="O15354">
        <v>-1</v>
      </c>
      <c r="P15354" t="s">
        <v>52</v>
      </c>
      <c r="Q15354" t="s">
        <v>318</v>
      </c>
      <c r="R15354" s="3">
        <v>40412.7186921296</v>
      </c>
      <c r="S15354" t="s">
        <v>54</v>
      </c>
    </row>
    <row r="15355" customHeight="1" spans="1:19">
      <c r="A15355">
        <v>1837144311</v>
      </c>
      <c r="B15355" s="2" t="s">
        <v>42753</v>
      </c>
      <c r="C15355" t="s">
        <v>22</v>
      </c>
      <c r="D15355" t="s">
        <v>23</v>
      </c>
      <c r="E15355" t="s">
        <v>42754</v>
      </c>
      <c r="F15355" t="s">
        <v>42755</v>
      </c>
      <c r="G15355">
        <v>526</v>
      </c>
      <c r="H15355">
        <v>261</v>
      </c>
      <c r="I15355">
        <v>1450</v>
      </c>
      <c r="J15355" t="s">
        <v>94</v>
      </c>
      <c r="K15355" t="s">
        <v>8156</v>
      </c>
      <c r="L15355" t="s">
        <v>28</v>
      </c>
      <c r="M15355">
        <v>1</v>
      </c>
      <c r="N15355">
        <v>0</v>
      </c>
      <c r="O15355">
        <v>220</v>
      </c>
      <c r="P15355" t="s">
        <v>42756</v>
      </c>
      <c r="Q15355" t="s">
        <v>205</v>
      </c>
      <c r="R15355" s="3">
        <v>40474.6753935185</v>
      </c>
      <c r="S15355" t="s">
        <v>31</v>
      </c>
    </row>
    <row r="15356" customHeight="1" spans="1:21">
      <c r="A15356">
        <v>1092178552</v>
      </c>
      <c r="B15356" s="2" t="s">
        <v>42757</v>
      </c>
      <c r="C15356" t="s">
        <v>207</v>
      </c>
      <c r="D15356" t="s">
        <v>41</v>
      </c>
      <c r="E15356" t="s">
        <v>42758</v>
      </c>
      <c r="F15356" t="s">
        <v>42759</v>
      </c>
      <c r="G15356">
        <v>25</v>
      </c>
      <c r="H15356">
        <v>41</v>
      </c>
      <c r="I15356">
        <v>97</v>
      </c>
      <c r="J15356" t="s">
        <v>26</v>
      </c>
      <c r="L15356" t="s">
        <v>51</v>
      </c>
      <c r="M15356">
        <v>0</v>
      </c>
      <c r="N15356">
        <v>0</v>
      </c>
      <c r="O15356">
        <v>-1</v>
      </c>
      <c r="P15356" t="s">
        <v>36</v>
      </c>
      <c r="Q15356" t="s">
        <v>30</v>
      </c>
      <c r="R15356" s="3">
        <v>40328.6451273148</v>
      </c>
      <c r="S15356" t="s">
        <v>31</v>
      </c>
      <c r="U15356" t="s">
        <v>42760</v>
      </c>
    </row>
    <row r="15357" customHeight="1" spans="1:21">
      <c r="A15357">
        <v>1092178552</v>
      </c>
      <c r="B15357" s="2" t="s">
        <v>42761</v>
      </c>
      <c r="C15357" t="s">
        <v>207</v>
      </c>
      <c r="D15357" t="s">
        <v>41</v>
      </c>
      <c r="E15357" t="s">
        <v>42758</v>
      </c>
      <c r="F15357" t="s">
        <v>42759</v>
      </c>
      <c r="G15357">
        <v>25</v>
      </c>
      <c r="H15357">
        <v>41</v>
      </c>
      <c r="I15357">
        <v>97</v>
      </c>
      <c r="J15357" t="s">
        <v>26</v>
      </c>
      <c r="L15357" t="s">
        <v>51</v>
      </c>
      <c r="M15357">
        <v>0</v>
      </c>
      <c r="N15357">
        <v>0</v>
      </c>
      <c r="O15357">
        <v>-1</v>
      </c>
      <c r="P15357" t="s">
        <v>36</v>
      </c>
      <c r="Q15357" t="s">
        <v>30</v>
      </c>
      <c r="R15357" s="3">
        <v>40328.6451273148</v>
      </c>
      <c r="S15357" t="s">
        <v>31</v>
      </c>
      <c r="U15357" t="s">
        <v>42760</v>
      </c>
    </row>
    <row r="15358" customHeight="1" spans="1:19">
      <c r="A15358">
        <v>7438044356</v>
      </c>
      <c r="B15358" s="2" t="s">
        <v>42762</v>
      </c>
      <c r="C15358" t="s">
        <v>207</v>
      </c>
      <c r="D15358" t="s">
        <v>41</v>
      </c>
      <c r="E15358" t="e">
        <f>-没名好取</f>
        <v>#NAME?</v>
      </c>
      <c r="F15358" t="s">
        <v>42763</v>
      </c>
      <c r="G15358">
        <v>496</v>
      </c>
      <c r="H15358">
        <v>862</v>
      </c>
      <c r="I15358">
        <v>2100</v>
      </c>
      <c r="J15358" t="s">
        <v>726</v>
      </c>
      <c r="L15358" t="s">
        <v>51</v>
      </c>
      <c r="M15358">
        <v>1</v>
      </c>
      <c r="N15358">
        <v>0</v>
      </c>
      <c r="O15358">
        <v>-1</v>
      </c>
      <c r="P15358" t="s">
        <v>653</v>
      </c>
      <c r="Q15358" t="s">
        <v>101</v>
      </c>
      <c r="R15358" s="3">
        <v>43939.3126736111</v>
      </c>
      <c r="S15358" t="s">
        <v>31</v>
      </c>
    </row>
    <row r="15359" customHeight="1" spans="1:19">
      <c r="A15359">
        <v>7193712973</v>
      </c>
      <c r="B15359" s="2" t="s">
        <v>42764</v>
      </c>
      <c r="C15359" t="s">
        <v>22</v>
      </c>
      <c r="D15359" t="s">
        <v>23</v>
      </c>
      <c r="E15359" t="s">
        <v>42765</v>
      </c>
      <c r="G15359">
        <v>1</v>
      </c>
      <c r="H15359">
        <v>13</v>
      </c>
      <c r="I15359">
        <v>21</v>
      </c>
      <c r="J15359" t="s">
        <v>229</v>
      </c>
      <c r="L15359" t="s">
        <v>51</v>
      </c>
      <c r="M15359">
        <v>0</v>
      </c>
      <c r="N15359">
        <v>0</v>
      </c>
      <c r="O15359">
        <v>-1</v>
      </c>
      <c r="P15359" t="s">
        <v>42766</v>
      </c>
      <c r="Q15359" t="s">
        <v>53</v>
      </c>
      <c r="R15359" s="3">
        <v>43630.9545486111</v>
      </c>
      <c r="S15359" t="s">
        <v>31</v>
      </c>
    </row>
    <row r="15360" customHeight="1" spans="1:21">
      <c r="A15360">
        <v>5984566135</v>
      </c>
      <c r="B15360" s="2" t="s">
        <v>42767</v>
      </c>
      <c r="C15360" t="s">
        <v>22</v>
      </c>
      <c r="D15360" t="s">
        <v>23</v>
      </c>
      <c r="E15360" t="s">
        <v>42768</v>
      </c>
      <c r="F15360" t="s">
        <v>42769</v>
      </c>
      <c r="G15360">
        <v>137</v>
      </c>
      <c r="H15360">
        <v>159</v>
      </c>
      <c r="I15360">
        <v>20</v>
      </c>
      <c r="J15360" t="s">
        <v>35</v>
      </c>
      <c r="L15360" t="s">
        <v>28</v>
      </c>
      <c r="M15360">
        <v>2</v>
      </c>
      <c r="N15360">
        <v>0</v>
      </c>
      <c r="O15360">
        <v>-1</v>
      </c>
      <c r="P15360" t="s">
        <v>5341</v>
      </c>
      <c r="Q15360" t="s">
        <v>120</v>
      </c>
      <c r="R15360" s="3">
        <v>42568.7366319444</v>
      </c>
      <c r="S15360" t="s">
        <v>38</v>
      </c>
      <c r="U15360" t="s">
        <v>42770</v>
      </c>
    </row>
    <row r="15361" customHeight="1" spans="1:19">
      <c r="A15361">
        <v>6274462230</v>
      </c>
      <c r="B15361" s="2" t="s">
        <v>42771</v>
      </c>
      <c r="C15361" t="s">
        <v>210</v>
      </c>
      <c r="D15361" t="s">
        <v>41</v>
      </c>
      <c r="E15361" t="s">
        <v>42772</v>
      </c>
      <c r="F15361" t="s">
        <v>42773</v>
      </c>
      <c r="G15361">
        <v>70</v>
      </c>
      <c r="H15361">
        <v>188</v>
      </c>
      <c r="I15361">
        <v>974</v>
      </c>
      <c r="J15361" t="s">
        <v>94</v>
      </c>
      <c r="L15361" t="s">
        <v>28</v>
      </c>
      <c r="M15361">
        <v>3</v>
      </c>
      <c r="N15361">
        <v>0</v>
      </c>
      <c r="O15361">
        <v>-1</v>
      </c>
      <c r="P15361" t="s">
        <v>182</v>
      </c>
      <c r="Q15361" t="s">
        <v>71</v>
      </c>
      <c r="R15361" s="3">
        <v>42893.8692824074</v>
      </c>
      <c r="S15361" t="s">
        <v>31</v>
      </c>
    </row>
    <row r="15362" customHeight="1" spans="1:21">
      <c r="A15362">
        <v>6395664379</v>
      </c>
      <c r="B15362" s="2" t="s">
        <v>42774</v>
      </c>
      <c r="C15362" t="s">
        <v>22</v>
      </c>
      <c r="D15362" t="s">
        <v>23</v>
      </c>
      <c r="E15362" t="s">
        <v>42775</v>
      </c>
      <c r="F15362" t="s">
        <v>42776</v>
      </c>
      <c r="G15362">
        <v>253</v>
      </c>
      <c r="H15362">
        <v>643</v>
      </c>
      <c r="I15362">
        <v>309</v>
      </c>
      <c r="J15362" t="s">
        <v>1454</v>
      </c>
      <c r="L15362" t="s">
        <v>28</v>
      </c>
      <c r="M15362">
        <v>0</v>
      </c>
      <c r="N15362">
        <v>0</v>
      </c>
      <c r="O15362">
        <v>-1</v>
      </c>
      <c r="P15362" t="s">
        <v>42777</v>
      </c>
      <c r="Q15362" t="s">
        <v>120</v>
      </c>
      <c r="R15362" s="3">
        <v>43048.6808796296</v>
      </c>
      <c r="S15362" t="s">
        <v>31</v>
      </c>
      <c r="U15362" t="s">
        <v>33431</v>
      </c>
    </row>
    <row r="15363" customHeight="1" spans="1:20">
      <c r="A15363">
        <v>7202399882</v>
      </c>
      <c r="B15363" s="2" t="s">
        <v>42778</v>
      </c>
      <c r="C15363" t="s">
        <v>3425</v>
      </c>
      <c r="D15363" t="s">
        <v>1382</v>
      </c>
      <c r="E15363" t="s">
        <v>42779</v>
      </c>
      <c r="F15363" t="s">
        <v>42780</v>
      </c>
      <c r="G15363">
        <v>166</v>
      </c>
      <c r="H15363">
        <v>201</v>
      </c>
      <c r="I15363">
        <v>555</v>
      </c>
      <c r="J15363" t="s">
        <v>35</v>
      </c>
      <c r="L15363" t="s">
        <v>28</v>
      </c>
      <c r="M15363">
        <v>0</v>
      </c>
      <c r="N15363">
        <v>0</v>
      </c>
      <c r="O15363">
        <v>-1</v>
      </c>
      <c r="P15363" t="s">
        <v>36</v>
      </c>
      <c r="Q15363" t="s">
        <v>276</v>
      </c>
      <c r="R15363" s="3">
        <v>43637.6577777778</v>
      </c>
      <c r="S15363" t="s">
        <v>31</v>
      </c>
      <c r="T15363" t="s">
        <v>42781</v>
      </c>
    </row>
    <row r="15364" customHeight="1" spans="1:19">
      <c r="A15364">
        <v>7673578033</v>
      </c>
      <c r="B15364" s="2" t="s">
        <v>42782</v>
      </c>
      <c r="C15364" t="s">
        <v>22</v>
      </c>
      <c r="D15364" t="s">
        <v>23</v>
      </c>
      <c r="E15364" t="s">
        <v>42783</v>
      </c>
      <c r="G15364">
        <v>2</v>
      </c>
      <c r="H15364">
        <v>75</v>
      </c>
      <c r="I15364">
        <v>218</v>
      </c>
      <c r="J15364" t="s">
        <v>35</v>
      </c>
      <c r="L15364" t="s">
        <v>28</v>
      </c>
      <c r="M15364">
        <v>0</v>
      </c>
      <c r="N15364">
        <v>0</v>
      </c>
      <c r="O15364">
        <v>-1</v>
      </c>
      <c r="P15364" t="s">
        <v>36</v>
      </c>
      <c r="Q15364" t="s">
        <v>95</v>
      </c>
      <c r="R15364" s="3">
        <v>44424.7396527778</v>
      </c>
      <c r="S15364" t="s">
        <v>38</v>
      </c>
    </row>
    <row r="15365" customHeight="1" spans="1:19">
      <c r="A15365">
        <v>1933560797</v>
      </c>
      <c r="B15365" s="2" t="s">
        <v>42784</v>
      </c>
      <c r="C15365" t="s">
        <v>22</v>
      </c>
      <c r="D15365" t="s">
        <v>23</v>
      </c>
      <c r="E15365" t="s">
        <v>42785</v>
      </c>
      <c r="F15365" t="s">
        <v>42786</v>
      </c>
      <c r="G15365">
        <v>1095</v>
      </c>
      <c r="H15365">
        <v>10</v>
      </c>
      <c r="I15365">
        <v>12</v>
      </c>
      <c r="J15365" t="s">
        <v>106</v>
      </c>
      <c r="K15365" t="s">
        <v>187</v>
      </c>
      <c r="L15365" t="s">
        <v>51</v>
      </c>
      <c r="M15365">
        <v>6</v>
      </c>
      <c r="N15365">
        <v>0</v>
      </c>
      <c r="O15365">
        <v>220</v>
      </c>
      <c r="P15365" t="s">
        <v>21563</v>
      </c>
      <c r="Q15365" t="s">
        <v>37</v>
      </c>
      <c r="R15365" s="3">
        <v>40568.1565162037</v>
      </c>
      <c r="S15365" t="s">
        <v>54</v>
      </c>
    </row>
    <row r="15366" customHeight="1" spans="1:20">
      <c r="A15366">
        <v>6633413007</v>
      </c>
      <c r="B15366" s="2" t="s">
        <v>42787</v>
      </c>
      <c r="C15366" t="s">
        <v>207</v>
      </c>
      <c r="D15366" t="s">
        <v>41</v>
      </c>
      <c r="E15366" t="s">
        <v>42788</v>
      </c>
      <c r="F15366" t="s">
        <v>42789</v>
      </c>
      <c r="G15366">
        <v>80</v>
      </c>
      <c r="H15366">
        <v>489</v>
      </c>
      <c r="I15366">
        <v>1777</v>
      </c>
      <c r="J15366" t="s">
        <v>94</v>
      </c>
      <c r="K15366" t="s">
        <v>4461</v>
      </c>
      <c r="L15366" t="s">
        <v>51</v>
      </c>
      <c r="M15366">
        <v>1</v>
      </c>
      <c r="N15366">
        <v>0</v>
      </c>
      <c r="O15366">
        <v>-1</v>
      </c>
      <c r="P15366" t="s">
        <v>36</v>
      </c>
      <c r="Q15366" t="s">
        <v>71</v>
      </c>
      <c r="R15366" s="3">
        <v>43325.3510300926</v>
      </c>
      <c r="S15366" t="s">
        <v>31</v>
      </c>
      <c r="T15366" t="s">
        <v>42790</v>
      </c>
    </row>
    <row r="15367" customHeight="1" spans="1:21">
      <c r="A15367">
        <v>3608774212</v>
      </c>
      <c r="B15367" s="2" t="s">
        <v>42791</v>
      </c>
      <c r="C15367" t="s">
        <v>226</v>
      </c>
      <c r="D15367" t="s">
        <v>41</v>
      </c>
      <c r="E15367" t="s">
        <v>42792</v>
      </c>
      <c r="F15367" t="s">
        <v>42793</v>
      </c>
      <c r="G15367">
        <v>234441</v>
      </c>
      <c r="H15367">
        <v>80</v>
      </c>
      <c r="I15367">
        <v>25508</v>
      </c>
      <c r="J15367" t="s">
        <v>850</v>
      </c>
      <c r="L15367" t="s">
        <v>28</v>
      </c>
      <c r="M15367">
        <v>7</v>
      </c>
      <c r="N15367">
        <v>1</v>
      </c>
      <c r="O15367">
        <v>0</v>
      </c>
      <c r="P15367" t="s">
        <v>42794</v>
      </c>
      <c r="Q15367" t="s">
        <v>265</v>
      </c>
      <c r="R15367" s="3">
        <v>41517.3815393519</v>
      </c>
      <c r="S15367" t="s">
        <v>54</v>
      </c>
      <c r="U15367" t="s">
        <v>42795</v>
      </c>
    </row>
    <row r="15368" customHeight="1" spans="1:19">
      <c r="A15368">
        <v>7458657268</v>
      </c>
      <c r="B15368" s="2" t="s">
        <v>42796</v>
      </c>
      <c r="C15368" t="s">
        <v>22</v>
      </c>
      <c r="D15368" t="s">
        <v>23</v>
      </c>
      <c r="E15368" t="s">
        <v>42797</v>
      </c>
      <c r="G15368">
        <v>3</v>
      </c>
      <c r="H15368">
        <v>98</v>
      </c>
      <c r="I15368">
        <v>4</v>
      </c>
      <c r="J15368" t="s">
        <v>311</v>
      </c>
      <c r="L15368" t="s">
        <v>51</v>
      </c>
      <c r="M15368">
        <v>0</v>
      </c>
      <c r="N15368">
        <v>0</v>
      </c>
      <c r="O15368">
        <v>-1</v>
      </c>
      <c r="P15368" t="s">
        <v>1865</v>
      </c>
      <c r="R15368" s="3">
        <v>43973.9469097222</v>
      </c>
      <c r="S15368" t="s">
        <v>38</v>
      </c>
    </row>
    <row r="15369" customHeight="1" spans="1:19">
      <c r="A15369">
        <v>6608872427</v>
      </c>
      <c r="B15369" s="2" t="s">
        <v>42798</v>
      </c>
      <c r="C15369" t="s">
        <v>73</v>
      </c>
      <c r="D15369" t="s">
        <v>23</v>
      </c>
      <c r="E15369" t="s">
        <v>42799</v>
      </c>
      <c r="F15369" t="s">
        <v>42800</v>
      </c>
      <c r="G15369">
        <v>100</v>
      </c>
      <c r="H15369">
        <v>345</v>
      </c>
      <c r="I15369">
        <v>3804</v>
      </c>
      <c r="J15369" t="s">
        <v>153</v>
      </c>
      <c r="L15369" t="s">
        <v>28</v>
      </c>
      <c r="M15369">
        <v>0</v>
      </c>
      <c r="N15369">
        <v>0</v>
      </c>
      <c r="O15369">
        <v>-1</v>
      </c>
      <c r="P15369" t="s">
        <v>42801</v>
      </c>
      <c r="Q15369" t="s">
        <v>46</v>
      </c>
      <c r="R15369" s="3">
        <v>43303.961724537</v>
      </c>
      <c r="S15369" t="s">
        <v>31</v>
      </c>
    </row>
    <row r="15370" customHeight="1" spans="1:19">
      <c r="A15370">
        <v>7282272370</v>
      </c>
      <c r="B15370" s="2" t="s">
        <v>42802</v>
      </c>
      <c r="C15370" t="s">
        <v>207</v>
      </c>
      <c r="D15370" t="s">
        <v>41</v>
      </c>
      <c r="E15370" t="s">
        <v>42803</v>
      </c>
      <c r="G15370">
        <v>14</v>
      </c>
      <c r="H15370">
        <v>51</v>
      </c>
      <c r="I15370">
        <v>672</v>
      </c>
      <c r="J15370" t="s">
        <v>35</v>
      </c>
      <c r="L15370" t="s">
        <v>28</v>
      </c>
      <c r="M15370">
        <v>0</v>
      </c>
      <c r="N15370">
        <v>0</v>
      </c>
      <c r="O15370">
        <v>-1</v>
      </c>
      <c r="P15370" t="s">
        <v>36</v>
      </c>
      <c r="Q15370" t="s">
        <v>430</v>
      </c>
      <c r="R15370" s="3">
        <v>43692.284375</v>
      </c>
      <c r="S15370" t="s">
        <v>31</v>
      </c>
    </row>
    <row r="15371" customHeight="1" spans="1:19">
      <c r="A15371">
        <v>3480833494</v>
      </c>
      <c r="B15371" s="2" t="s">
        <v>42804</v>
      </c>
      <c r="C15371" t="s">
        <v>207</v>
      </c>
      <c r="D15371" t="s">
        <v>41</v>
      </c>
      <c r="E15371" t="s">
        <v>42805</v>
      </c>
      <c r="F15371" t="s">
        <v>42806</v>
      </c>
      <c r="G15371">
        <v>288460</v>
      </c>
      <c r="H15371">
        <v>290</v>
      </c>
      <c r="I15371">
        <v>25865</v>
      </c>
      <c r="J15371" t="s">
        <v>311</v>
      </c>
      <c r="L15371" t="s">
        <v>28</v>
      </c>
      <c r="M15371">
        <v>7</v>
      </c>
      <c r="N15371">
        <v>1</v>
      </c>
      <c r="O15371">
        <v>0</v>
      </c>
      <c r="P15371" t="s">
        <v>42807</v>
      </c>
      <c r="Q15371" t="s">
        <v>160</v>
      </c>
      <c r="R15371" s="3">
        <v>41448.8940277778</v>
      </c>
      <c r="S15371" t="s">
        <v>54</v>
      </c>
    </row>
    <row r="15372" customHeight="1" spans="1:19">
      <c r="A15372">
        <v>7751561903</v>
      </c>
      <c r="B15372" s="2" t="s">
        <v>42808</v>
      </c>
      <c r="C15372" t="s">
        <v>22</v>
      </c>
      <c r="D15372" t="s">
        <v>23</v>
      </c>
      <c r="E15372" t="s">
        <v>42809</v>
      </c>
      <c r="G15372">
        <v>1</v>
      </c>
      <c r="H15372">
        <v>26</v>
      </c>
      <c r="I15372">
        <v>1</v>
      </c>
      <c r="J15372" t="s">
        <v>35</v>
      </c>
      <c r="L15372" t="s">
        <v>28</v>
      </c>
      <c r="M15372">
        <v>0</v>
      </c>
      <c r="N15372">
        <v>0</v>
      </c>
      <c r="O15372">
        <v>-1</v>
      </c>
      <c r="P15372" t="s">
        <v>36</v>
      </c>
      <c r="Q15372" t="s">
        <v>53</v>
      </c>
      <c r="R15372" s="3">
        <v>44661.5343634259</v>
      </c>
      <c r="S15372" t="s">
        <v>38</v>
      </c>
    </row>
    <row r="15373" customHeight="1" spans="1:19">
      <c r="A15373">
        <v>7726425284</v>
      </c>
      <c r="B15373" s="2" t="s">
        <v>42810</v>
      </c>
      <c r="C15373" t="s">
        <v>22</v>
      </c>
      <c r="D15373" t="s">
        <v>23</v>
      </c>
      <c r="E15373" t="s">
        <v>42811</v>
      </c>
      <c r="G15373">
        <v>125</v>
      </c>
      <c r="H15373">
        <v>69</v>
      </c>
      <c r="I15373">
        <v>105</v>
      </c>
      <c r="J15373" t="s">
        <v>106</v>
      </c>
      <c r="K15373" t="s">
        <v>1054</v>
      </c>
      <c r="L15373" t="s">
        <v>51</v>
      </c>
      <c r="M15373">
        <v>0</v>
      </c>
      <c r="N15373">
        <v>0</v>
      </c>
      <c r="O15373">
        <v>-1</v>
      </c>
      <c r="P15373" t="s">
        <v>36</v>
      </c>
      <c r="Q15373" t="s">
        <v>37</v>
      </c>
      <c r="R15373" s="3">
        <v>44531.7505092593</v>
      </c>
      <c r="S15373" t="s">
        <v>31</v>
      </c>
    </row>
    <row r="15374" customHeight="1" spans="1:19">
      <c r="A15374">
        <v>6085722917</v>
      </c>
      <c r="B15374" s="2" t="s">
        <v>42812</v>
      </c>
      <c r="C15374" t="s">
        <v>226</v>
      </c>
      <c r="D15374" t="s">
        <v>41</v>
      </c>
      <c r="E15374" t="s">
        <v>42813</v>
      </c>
      <c r="F15374" t="s">
        <v>42814</v>
      </c>
      <c r="G15374">
        <v>1046231</v>
      </c>
      <c r="H15374">
        <v>438</v>
      </c>
      <c r="I15374">
        <v>4381</v>
      </c>
      <c r="J15374" t="s">
        <v>26</v>
      </c>
      <c r="L15374" t="s">
        <v>51</v>
      </c>
      <c r="M15374">
        <v>7</v>
      </c>
      <c r="N15374">
        <v>0</v>
      </c>
      <c r="O15374">
        <v>-1</v>
      </c>
      <c r="P15374" t="s">
        <v>52</v>
      </c>
      <c r="Q15374" t="s">
        <v>386</v>
      </c>
      <c r="R15374" s="3">
        <v>42724.9430092593</v>
      </c>
      <c r="S15374" t="s">
        <v>31</v>
      </c>
    </row>
    <row r="15375" customHeight="1" spans="1:19">
      <c r="A15375">
        <v>7563758990</v>
      </c>
      <c r="B15375" s="2" t="s">
        <v>42815</v>
      </c>
      <c r="C15375" t="s">
        <v>22</v>
      </c>
      <c r="D15375" t="s">
        <v>23</v>
      </c>
      <c r="E15375" t="s">
        <v>42816</v>
      </c>
      <c r="F15375" t="s">
        <v>887</v>
      </c>
      <c r="G15375">
        <v>3</v>
      </c>
      <c r="H15375">
        <v>7</v>
      </c>
      <c r="I15375">
        <v>563</v>
      </c>
      <c r="J15375" t="s">
        <v>35</v>
      </c>
      <c r="L15375" t="s">
        <v>51</v>
      </c>
      <c r="M15375">
        <v>0</v>
      </c>
      <c r="N15375">
        <v>0</v>
      </c>
      <c r="O15375">
        <v>-1</v>
      </c>
      <c r="P15375" t="s">
        <v>14232</v>
      </c>
      <c r="Q15375" t="s">
        <v>234</v>
      </c>
      <c r="R15375" s="3">
        <v>44240.6461574074</v>
      </c>
      <c r="S15375" t="s">
        <v>38</v>
      </c>
    </row>
    <row r="15376" customHeight="1" spans="1:19">
      <c r="A15376">
        <v>5446612219</v>
      </c>
      <c r="B15376" s="2" t="s">
        <v>42817</v>
      </c>
      <c r="C15376" t="s">
        <v>207</v>
      </c>
      <c r="D15376" t="s">
        <v>41</v>
      </c>
      <c r="E15376" t="s">
        <v>42818</v>
      </c>
      <c r="F15376" t="s">
        <v>42819</v>
      </c>
      <c r="G15376">
        <v>5812</v>
      </c>
      <c r="H15376">
        <v>757</v>
      </c>
      <c r="I15376">
        <v>619</v>
      </c>
      <c r="J15376" t="s">
        <v>273</v>
      </c>
      <c r="K15376" t="s">
        <v>274</v>
      </c>
      <c r="L15376" t="s">
        <v>51</v>
      </c>
      <c r="M15376">
        <v>5</v>
      </c>
      <c r="N15376">
        <v>0</v>
      </c>
      <c r="O15376">
        <v>-1</v>
      </c>
      <c r="P15376" t="s">
        <v>100</v>
      </c>
      <c r="Q15376" t="s">
        <v>597</v>
      </c>
      <c r="R15376" s="3">
        <v>41997.4533796296</v>
      </c>
      <c r="S15376" t="s">
        <v>31</v>
      </c>
    </row>
    <row r="15377" customHeight="1" spans="1:21">
      <c r="A15377">
        <v>2400909267</v>
      </c>
      <c r="B15377" s="2" t="s">
        <v>42820</v>
      </c>
      <c r="C15377" t="s">
        <v>73</v>
      </c>
      <c r="D15377" t="s">
        <v>23</v>
      </c>
      <c r="E15377" t="s">
        <v>42821</v>
      </c>
      <c r="F15377" t="s">
        <v>42822</v>
      </c>
      <c r="G15377">
        <v>1322</v>
      </c>
      <c r="H15377">
        <v>437</v>
      </c>
      <c r="I15377">
        <v>18674</v>
      </c>
      <c r="J15377" t="s">
        <v>26</v>
      </c>
      <c r="K15377" t="s">
        <v>27</v>
      </c>
      <c r="L15377" t="s">
        <v>28</v>
      </c>
      <c r="M15377">
        <v>0</v>
      </c>
      <c r="N15377">
        <v>0</v>
      </c>
      <c r="O15377">
        <v>220</v>
      </c>
      <c r="P15377" t="s">
        <v>100</v>
      </c>
      <c r="Q15377" t="s">
        <v>30</v>
      </c>
      <c r="R15377" s="3">
        <v>40823.7157638889</v>
      </c>
      <c r="S15377" t="s">
        <v>54</v>
      </c>
      <c r="U15377" t="s">
        <v>1007</v>
      </c>
    </row>
    <row r="15378" customHeight="1" spans="1:19">
      <c r="A15378">
        <v>7775080362</v>
      </c>
      <c r="B15378" s="2" t="s">
        <v>42823</v>
      </c>
      <c r="C15378" t="s">
        <v>73</v>
      </c>
      <c r="D15378" t="s">
        <v>23</v>
      </c>
      <c r="E15378" t="s">
        <v>42824</v>
      </c>
      <c r="F15378" t="s">
        <v>42825</v>
      </c>
      <c r="G15378">
        <v>87</v>
      </c>
      <c r="H15378">
        <v>275</v>
      </c>
      <c r="I15378">
        <v>678</v>
      </c>
      <c r="J15378" t="s">
        <v>60</v>
      </c>
      <c r="L15378" t="s">
        <v>28</v>
      </c>
      <c r="M15378">
        <v>0</v>
      </c>
      <c r="N15378">
        <v>0</v>
      </c>
      <c r="O15378">
        <v>-1</v>
      </c>
      <c r="P15378" t="s">
        <v>42826</v>
      </c>
      <c r="Q15378" t="s">
        <v>30</v>
      </c>
      <c r="R15378" s="3">
        <v>44765.9001157407</v>
      </c>
      <c r="S15378" t="s">
        <v>38</v>
      </c>
    </row>
    <row r="15379" customHeight="1" spans="1:19">
      <c r="A15379">
        <v>6517751160</v>
      </c>
      <c r="B15379" s="2" t="s">
        <v>42827</v>
      </c>
      <c r="C15379" t="s">
        <v>73</v>
      </c>
      <c r="D15379" t="s">
        <v>23</v>
      </c>
      <c r="E15379" t="s">
        <v>42828</v>
      </c>
      <c r="F15379" t="s">
        <v>42829</v>
      </c>
      <c r="G15379">
        <v>75</v>
      </c>
      <c r="H15379">
        <v>147</v>
      </c>
      <c r="I15379">
        <v>53</v>
      </c>
      <c r="J15379" t="s">
        <v>68</v>
      </c>
      <c r="L15379" t="s">
        <v>51</v>
      </c>
      <c r="M15379">
        <v>0</v>
      </c>
      <c r="N15379">
        <v>0</v>
      </c>
      <c r="O15379">
        <v>-1</v>
      </c>
      <c r="P15379" t="s">
        <v>42830</v>
      </c>
      <c r="Q15379" t="s">
        <v>71</v>
      </c>
      <c r="R15379" s="3">
        <v>43190.8340972222</v>
      </c>
      <c r="S15379" t="s">
        <v>31</v>
      </c>
    </row>
    <row r="15380" customHeight="1" spans="1:20">
      <c r="A15380">
        <v>5988407128</v>
      </c>
      <c r="B15380" s="2" t="s">
        <v>42831</v>
      </c>
      <c r="C15380" t="s">
        <v>22</v>
      </c>
      <c r="D15380" t="s">
        <v>23</v>
      </c>
      <c r="E15380" t="s">
        <v>42832</v>
      </c>
      <c r="F15380" t="s">
        <v>42833</v>
      </c>
      <c r="G15380">
        <v>2656</v>
      </c>
      <c r="H15380">
        <v>135</v>
      </c>
      <c r="I15380">
        <v>7957</v>
      </c>
      <c r="J15380" t="s">
        <v>68</v>
      </c>
      <c r="L15380" t="s">
        <v>51</v>
      </c>
      <c r="M15380">
        <v>5</v>
      </c>
      <c r="N15380">
        <v>1</v>
      </c>
      <c r="O15380">
        <v>0</v>
      </c>
      <c r="P15380" t="s">
        <v>249</v>
      </c>
      <c r="Q15380" t="s">
        <v>71</v>
      </c>
      <c r="R15380" s="3">
        <v>42574.8907175926</v>
      </c>
      <c r="S15380" t="s">
        <v>31</v>
      </c>
      <c r="T15380" t="s">
        <v>42834</v>
      </c>
    </row>
    <row r="15381" customHeight="1" spans="1:19">
      <c r="A15381">
        <v>7191027709</v>
      </c>
      <c r="B15381" s="2" t="s">
        <v>42835</v>
      </c>
      <c r="C15381" t="s">
        <v>22</v>
      </c>
      <c r="D15381" t="s">
        <v>23</v>
      </c>
      <c r="E15381" t="s">
        <v>42836</v>
      </c>
      <c r="F15381" t="s">
        <v>42837</v>
      </c>
      <c r="G15381">
        <v>10</v>
      </c>
      <c r="H15381">
        <v>84</v>
      </c>
      <c r="I15381">
        <v>2</v>
      </c>
      <c r="J15381" t="s">
        <v>537</v>
      </c>
      <c r="L15381" t="s">
        <v>51</v>
      </c>
      <c r="M15381">
        <v>1</v>
      </c>
      <c r="N15381">
        <v>0</v>
      </c>
      <c r="O15381">
        <v>-1</v>
      </c>
      <c r="P15381" t="s">
        <v>653</v>
      </c>
      <c r="Q15381" t="s">
        <v>79</v>
      </c>
      <c r="R15381" s="3">
        <v>43628.3209259259</v>
      </c>
      <c r="S15381" t="s">
        <v>31</v>
      </c>
    </row>
    <row r="15382" customHeight="1" spans="1:19">
      <c r="A15382">
        <v>7778685746</v>
      </c>
      <c r="B15382" s="2" t="s">
        <v>42838</v>
      </c>
      <c r="C15382" t="s">
        <v>22</v>
      </c>
      <c r="D15382" t="s">
        <v>23</v>
      </c>
      <c r="E15382" t="s">
        <v>42839</v>
      </c>
      <c r="G15382">
        <v>1</v>
      </c>
      <c r="H15382">
        <v>13</v>
      </c>
      <c r="I15382">
        <v>1</v>
      </c>
      <c r="J15382" t="s">
        <v>35</v>
      </c>
      <c r="L15382" t="s">
        <v>28</v>
      </c>
      <c r="M15382">
        <v>0</v>
      </c>
      <c r="N15382">
        <v>0</v>
      </c>
      <c r="O15382">
        <v>-1</v>
      </c>
      <c r="P15382" t="s">
        <v>36</v>
      </c>
      <c r="Q15382" t="s">
        <v>30</v>
      </c>
      <c r="R15382" s="3">
        <v>44775.7146990741</v>
      </c>
      <c r="S15382" t="s">
        <v>1400</v>
      </c>
    </row>
    <row r="15383" customHeight="1" spans="1:19">
      <c r="A15383">
        <v>7417141148</v>
      </c>
      <c r="B15383" s="2" t="s">
        <v>42840</v>
      </c>
      <c r="C15383" t="s">
        <v>22</v>
      </c>
      <c r="D15383" t="s">
        <v>23</v>
      </c>
      <c r="E15383" t="s">
        <v>42841</v>
      </c>
      <c r="G15383">
        <v>7</v>
      </c>
      <c r="H15383">
        <v>122</v>
      </c>
      <c r="I15383">
        <v>171</v>
      </c>
      <c r="J15383" t="s">
        <v>35</v>
      </c>
      <c r="L15383" t="s">
        <v>28</v>
      </c>
      <c r="M15383">
        <v>0</v>
      </c>
      <c r="N15383">
        <v>0</v>
      </c>
      <c r="O15383">
        <v>-1</v>
      </c>
      <c r="P15383" t="s">
        <v>42842</v>
      </c>
      <c r="Q15383" t="s">
        <v>53</v>
      </c>
      <c r="R15383" s="3">
        <v>43912.3296296296</v>
      </c>
      <c r="S15383" t="s">
        <v>38</v>
      </c>
    </row>
    <row r="15384" customHeight="1" spans="1:19">
      <c r="A15384">
        <v>5707800712</v>
      </c>
      <c r="B15384" s="2" t="s">
        <v>42843</v>
      </c>
      <c r="C15384" t="s">
        <v>22</v>
      </c>
      <c r="D15384" t="s">
        <v>23</v>
      </c>
      <c r="E15384" t="s">
        <v>42844</v>
      </c>
      <c r="G15384">
        <v>1</v>
      </c>
      <c r="H15384">
        <v>1</v>
      </c>
      <c r="I15384">
        <v>0</v>
      </c>
      <c r="J15384" t="s">
        <v>35</v>
      </c>
      <c r="L15384" t="s">
        <v>28</v>
      </c>
      <c r="M15384">
        <v>0</v>
      </c>
      <c r="N15384">
        <v>0</v>
      </c>
      <c r="O15384">
        <v>-1</v>
      </c>
      <c r="P15384" t="s">
        <v>36</v>
      </c>
      <c r="Q15384" t="s">
        <v>37</v>
      </c>
      <c r="R15384" s="3">
        <v>42268.7634490741</v>
      </c>
      <c r="S15384" t="s">
        <v>38</v>
      </c>
    </row>
    <row r="15385" customHeight="1" spans="1:21">
      <c r="A15385">
        <v>7753193618</v>
      </c>
      <c r="B15385" s="2" t="s">
        <v>42845</v>
      </c>
      <c r="C15385" t="s">
        <v>73</v>
      </c>
      <c r="D15385" t="s">
        <v>23</v>
      </c>
      <c r="E15385" t="s">
        <v>42846</v>
      </c>
      <c r="F15385" t="s">
        <v>42847</v>
      </c>
      <c r="G15385">
        <v>10</v>
      </c>
      <c r="H15385">
        <v>89</v>
      </c>
      <c r="I15385">
        <v>19</v>
      </c>
      <c r="J15385" t="s">
        <v>68</v>
      </c>
      <c r="K15385" t="s">
        <v>69</v>
      </c>
      <c r="L15385" t="s">
        <v>28</v>
      </c>
      <c r="M15385">
        <v>0</v>
      </c>
      <c r="N15385">
        <v>0</v>
      </c>
      <c r="O15385">
        <v>-1</v>
      </c>
      <c r="P15385" t="s">
        <v>31699</v>
      </c>
      <c r="Q15385" t="s">
        <v>71</v>
      </c>
      <c r="R15385" s="3">
        <v>44662.3761226852</v>
      </c>
      <c r="S15385" t="s">
        <v>38</v>
      </c>
      <c r="T15385" t="s">
        <v>42848</v>
      </c>
      <c r="U15385" t="s">
        <v>41150</v>
      </c>
    </row>
    <row r="15386" customHeight="1" spans="1:21">
      <c r="A15386">
        <v>7481498899</v>
      </c>
      <c r="B15386" s="2" t="s">
        <v>42849</v>
      </c>
      <c r="C15386" t="s">
        <v>210</v>
      </c>
      <c r="D15386" t="s">
        <v>41</v>
      </c>
      <c r="E15386" t="s">
        <v>42850</v>
      </c>
      <c r="F15386">
        <v>6</v>
      </c>
      <c r="G15386">
        <v>2</v>
      </c>
      <c r="H15386">
        <v>71</v>
      </c>
      <c r="I15386">
        <v>52</v>
      </c>
      <c r="J15386" t="s">
        <v>204</v>
      </c>
      <c r="K15386" t="s">
        <v>220</v>
      </c>
      <c r="L15386" t="s">
        <v>28</v>
      </c>
      <c r="M15386">
        <v>0</v>
      </c>
      <c r="N15386">
        <v>0</v>
      </c>
      <c r="O15386">
        <v>-1</v>
      </c>
      <c r="P15386" t="s">
        <v>42851</v>
      </c>
      <c r="R15386" s="3">
        <v>44030.6457175926</v>
      </c>
      <c r="S15386" t="s">
        <v>38</v>
      </c>
      <c r="T15386" t="s">
        <v>898</v>
      </c>
      <c r="U15386" t="s">
        <v>42852</v>
      </c>
    </row>
    <row r="15387" customHeight="1" spans="1:19">
      <c r="A15387">
        <v>7212186147</v>
      </c>
      <c r="B15387" s="2" t="s">
        <v>42853</v>
      </c>
      <c r="C15387" t="s">
        <v>22</v>
      </c>
      <c r="D15387" t="s">
        <v>23</v>
      </c>
      <c r="E15387" t="s">
        <v>42854</v>
      </c>
      <c r="F15387" t="s">
        <v>42855</v>
      </c>
      <c r="G15387">
        <v>1</v>
      </c>
      <c r="H15387">
        <v>0</v>
      </c>
      <c r="I15387">
        <v>82</v>
      </c>
      <c r="J15387" t="s">
        <v>35</v>
      </c>
      <c r="L15387" t="s">
        <v>28</v>
      </c>
      <c r="M15387">
        <v>0</v>
      </c>
      <c r="N15387">
        <v>0</v>
      </c>
      <c r="O15387">
        <v>-1</v>
      </c>
      <c r="P15387" t="s">
        <v>36</v>
      </c>
      <c r="Q15387" t="s">
        <v>439</v>
      </c>
      <c r="R15387" s="3">
        <v>43645.5470833333</v>
      </c>
      <c r="S15387" t="s">
        <v>31</v>
      </c>
    </row>
    <row r="15388" customHeight="1" spans="1:19">
      <c r="A15388">
        <v>5585175103</v>
      </c>
      <c r="B15388" s="2" t="s">
        <v>42856</v>
      </c>
      <c r="C15388" t="s">
        <v>207</v>
      </c>
      <c r="D15388" t="s">
        <v>41</v>
      </c>
      <c r="E15388" t="s">
        <v>42857</v>
      </c>
      <c r="G15388">
        <v>10</v>
      </c>
      <c r="H15388">
        <v>162</v>
      </c>
      <c r="I15388">
        <v>127</v>
      </c>
      <c r="J15388" t="s">
        <v>35</v>
      </c>
      <c r="L15388" t="s">
        <v>28</v>
      </c>
      <c r="M15388">
        <v>0</v>
      </c>
      <c r="N15388">
        <v>0</v>
      </c>
      <c r="O15388">
        <v>-1</v>
      </c>
      <c r="P15388" t="s">
        <v>36</v>
      </c>
      <c r="Q15388" t="s">
        <v>439</v>
      </c>
      <c r="R15388" s="3">
        <v>42131.986875</v>
      </c>
      <c r="S15388" t="s">
        <v>31</v>
      </c>
    </row>
    <row r="15389" customHeight="1" spans="1:19">
      <c r="A15389">
        <v>6247098300</v>
      </c>
      <c r="B15389" s="2" t="s">
        <v>42858</v>
      </c>
      <c r="C15389" t="s">
        <v>207</v>
      </c>
      <c r="D15389" t="s">
        <v>41</v>
      </c>
      <c r="E15389" t="s">
        <v>42859</v>
      </c>
      <c r="G15389">
        <v>50</v>
      </c>
      <c r="H15389">
        <v>312</v>
      </c>
      <c r="I15389">
        <v>78</v>
      </c>
      <c r="J15389" t="s">
        <v>289</v>
      </c>
      <c r="K15389" t="s">
        <v>1790</v>
      </c>
      <c r="L15389" t="s">
        <v>28</v>
      </c>
      <c r="M15389">
        <v>0</v>
      </c>
      <c r="N15389">
        <v>0</v>
      </c>
      <c r="O15389">
        <v>-1</v>
      </c>
      <c r="P15389" t="s">
        <v>42860</v>
      </c>
      <c r="Q15389" t="s">
        <v>37</v>
      </c>
      <c r="R15389" s="3">
        <v>42874.6559375</v>
      </c>
      <c r="S15389" t="s">
        <v>31</v>
      </c>
    </row>
    <row r="15390" customHeight="1" spans="1:19">
      <c r="A15390">
        <v>6197279987</v>
      </c>
      <c r="B15390" s="2" t="s">
        <v>42861</v>
      </c>
      <c r="C15390" t="s">
        <v>22</v>
      </c>
      <c r="D15390" t="s">
        <v>23</v>
      </c>
      <c r="E15390" t="s">
        <v>42862</v>
      </c>
      <c r="F15390" t="s">
        <v>42863</v>
      </c>
      <c r="G15390">
        <v>95</v>
      </c>
      <c r="H15390">
        <v>1187</v>
      </c>
      <c r="I15390">
        <v>102</v>
      </c>
      <c r="J15390" t="s">
        <v>35</v>
      </c>
      <c r="L15390" t="s">
        <v>51</v>
      </c>
      <c r="M15390">
        <v>1</v>
      </c>
      <c r="N15390">
        <v>0</v>
      </c>
      <c r="O15390">
        <v>-1</v>
      </c>
      <c r="P15390" t="s">
        <v>36</v>
      </c>
      <c r="Q15390" t="s">
        <v>71</v>
      </c>
      <c r="R15390" s="3">
        <v>42833.5650462963</v>
      </c>
      <c r="S15390" t="s">
        <v>31</v>
      </c>
    </row>
    <row r="15391" customHeight="1" spans="1:19">
      <c r="A15391">
        <v>6429324270</v>
      </c>
      <c r="B15391" s="2" t="s">
        <v>42864</v>
      </c>
      <c r="C15391" t="s">
        <v>73</v>
      </c>
      <c r="D15391" t="s">
        <v>23</v>
      </c>
      <c r="E15391" t="s">
        <v>42865</v>
      </c>
      <c r="F15391" t="s">
        <v>42866</v>
      </c>
      <c r="G15391">
        <v>1505</v>
      </c>
      <c r="H15391">
        <v>1465</v>
      </c>
      <c r="I15391">
        <v>3043</v>
      </c>
      <c r="J15391" t="s">
        <v>153</v>
      </c>
      <c r="K15391" t="s">
        <v>1526</v>
      </c>
      <c r="L15391" t="s">
        <v>51</v>
      </c>
      <c r="M15391">
        <v>3</v>
      </c>
      <c r="N15391">
        <v>0</v>
      </c>
      <c r="O15391">
        <v>-1</v>
      </c>
      <c r="P15391" t="s">
        <v>42867</v>
      </c>
      <c r="Q15391" t="s">
        <v>46</v>
      </c>
      <c r="R15391" s="3">
        <v>43085.6525694444</v>
      </c>
      <c r="S15391" t="s">
        <v>31</v>
      </c>
    </row>
    <row r="15392" customHeight="1" spans="1:19">
      <c r="A15392">
        <v>6429324270</v>
      </c>
      <c r="B15392" s="2" t="s">
        <v>42868</v>
      </c>
      <c r="C15392" t="s">
        <v>73</v>
      </c>
      <c r="D15392" t="s">
        <v>23</v>
      </c>
      <c r="E15392" t="s">
        <v>42865</v>
      </c>
      <c r="F15392" t="s">
        <v>42866</v>
      </c>
      <c r="G15392">
        <v>1505</v>
      </c>
      <c r="H15392">
        <v>1465</v>
      </c>
      <c r="I15392">
        <v>3043</v>
      </c>
      <c r="J15392" t="s">
        <v>153</v>
      </c>
      <c r="K15392" t="s">
        <v>1526</v>
      </c>
      <c r="L15392" t="s">
        <v>51</v>
      </c>
      <c r="M15392">
        <v>3</v>
      </c>
      <c r="N15392">
        <v>0</v>
      </c>
      <c r="O15392">
        <v>-1</v>
      </c>
      <c r="P15392" t="s">
        <v>42867</v>
      </c>
      <c r="Q15392" t="s">
        <v>46</v>
      </c>
      <c r="R15392" s="3">
        <v>43085.6525694444</v>
      </c>
      <c r="S15392" t="s">
        <v>31</v>
      </c>
    </row>
    <row r="15393" customHeight="1" spans="1:19">
      <c r="A15393">
        <v>6429324270</v>
      </c>
      <c r="B15393" s="2" t="s">
        <v>42869</v>
      </c>
      <c r="C15393" t="s">
        <v>73</v>
      </c>
      <c r="D15393" t="s">
        <v>23</v>
      </c>
      <c r="E15393" t="s">
        <v>42865</v>
      </c>
      <c r="F15393" t="s">
        <v>42866</v>
      </c>
      <c r="G15393">
        <v>1505</v>
      </c>
      <c r="H15393">
        <v>1465</v>
      </c>
      <c r="I15393">
        <v>3043</v>
      </c>
      <c r="J15393" t="s">
        <v>153</v>
      </c>
      <c r="K15393" t="s">
        <v>1526</v>
      </c>
      <c r="L15393" t="s">
        <v>51</v>
      </c>
      <c r="M15393">
        <v>3</v>
      </c>
      <c r="N15393">
        <v>0</v>
      </c>
      <c r="O15393">
        <v>-1</v>
      </c>
      <c r="P15393" t="s">
        <v>42867</v>
      </c>
      <c r="Q15393" t="s">
        <v>46</v>
      </c>
      <c r="R15393" s="3">
        <v>43085.6525694444</v>
      </c>
      <c r="S15393" t="s">
        <v>31</v>
      </c>
    </row>
    <row r="15394" customHeight="1" spans="1:19">
      <c r="A15394">
        <v>6429324270</v>
      </c>
      <c r="B15394" s="2" t="s">
        <v>42870</v>
      </c>
      <c r="C15394" t="s">
        <v>73</v>
      </c>
      <c r="D15394" t="s">
        <v>23</v>
      </c>
      <c r="E15394" t="s">
        <v>42865</v>
      </c>
      <c r="F15394" t="s">
        <v>42866</v>
      </c>
      <c r="G15394">
        <v>1505</v>
      </c>
      <c r="H15394">
        <v>1465</v>
      </c>
      <c r="I15394">
        <v>3043</v>
      </c>
      <c r="J15394" t="s">
        <v>153</v>
      </c>
      <c r="K15394" t="s">
        <v>1526</v>
      </c>
      <c r="L15394" t="s">
        <v>51</v>
      </c>
      <c r="M15394">
        <v>3</v>
      </c>
      <c r="N15394">
        <v>0</v>
      </c>
      <c r="O15394">
        <v>-1</v>
      </c>
      <c r="P15394" t="s">
        <v>42867</v>
      </c>
      <c r="Q15394" t="s">
        <v>46</v>
      </c>
      <c r="R15394" s="3">
        <v>43085.6525694444</v>
      </c>
      <c r="S15394" t="s">
        <v>31</v>
      </c>
    </row>
    <row r="15395" customHeight="1" spans="1:19">
      <c r="A15395">
        <v>6429324270</v>
      </c>
      <c r="B15395" s="2" t="s">
        <v>42871</v>
      </c>
      <c r="C15395" t="s">
        <v>73</v>
      </c>
      <c r="D15395" t="s">
        <v>23</v>
      </c>
      <c r="E15395" t="s">
        <v>42865</v>
      </c>
      <c r="F15395" t="s">
        <v>42866</v>
      </c>
      <c r="G15395">
        <v>1505</v>
      </c>
      <c r="H15395">
        <v>1465</v>
      </c>
      <c r="I15395">
        <v>3043</v>
      </c>
      <c r="J15395" t="s">
        <v>153</v>
      </c>
      <c r="K15395" t="s">
        <v>1526</v>
      </c>
      <c r="L15395" t="s">
        <v>51</v>
      </c>
      <c r="M15395">
        <v>3</v>
      </c>
      <c r="N15395">
        <v>0</v>
      </c>
      <c r="O15395">
        <v>-1</v>
      </c>
      <c r="P15395" t="s">
        <v>42867</v>
      </c>
      <c r="Q15395" t="s">
        <v>46</v>
      </c>
      <c r="R15395" s="3">
        <v>43085.6525694444</v>
      </c>
      <c r="S15395" t="s">
        <v>31</v>
      </c>
    </row>
    <row r="15396" customHeight="1" spans="1:19">
      <c r="A15396">
        <v>7394002221</v>
      </c>
      <c r="B15396" s="2" t="s">
        <v>42872</v>
      </c>
      <c r="C15396" t="s">
        <v>207</v>
      </c>
      <c r="D15396" t="s">
        <v>41</v>
      </c>
      <c r="E15396" t="s">
        <v>42873</v>
      </c>
      <c r="G15396">
        <v>2</v>
      </c>
      <c r="H15396">
        <v>19</v>
      </c>
      <c r="I15396">
        <v>99</v>
      </c>
      <c r="J15396" t="s">
        <v>35</v>
      </c>
      <c r="L15396" t="s">
        <v>28</v>
      </c>
      <c r="M15396">
        <v>0</v>
      </c>
      <c r="N15396">
        <v>0</v>
      </c>
      <c r="O15396">
        <v>-1</v>
      </c>
      <c r="P15396" t="s">
        <v>36</v>
      </c>
      <c r="Q15396" t="s">
        <v>101</v>
      </c>
      <c r="R15396" s="3">
        <v>43878.4338888889</v>
      </c>
      <c r="S15396" t="s">
        <v>38</v>
      </c>
    </row>
    <row r="15397" customHeight="1" spans="1:19">
      <c r="A15397">
        <v>7394002221</v>
      </c>
      <c r="B15397" s="2" t="s">
        <v>42874</v>
      </c>
      <c r="C15397" t="s">
        <v>207</v>
      </c>
      <c r="D15397" t="s">
        <v>41</v>
      </c>
      <c r="E15397" t="s">
        <v>42873</v>
      </c>
      <c r="G15397">
        <v>2</v>
      </c>
      <c r="H15397">
        <v>19</v>
      </c>
      <c r="I15397">
        <v>99</v>
      </c>
      <c r="J15397" t="s">
        <v>35</v>
      </c>
      <c r="L15397" t="s">
        <v>28</v>
      </c>
      <c r="M15397">
        <v>0</v>
      </c>
      <c r="N15397">
        <v>0</v>
      </c>
      <c r="O15397">
        <v>-1</v>
      </c>
      <c r="P15397" t="s">
        <v>36</v>
      </c>
      <c r="Q15397" t="s">
        <v>101</v>
      </c>
      <c r="R15397" s="3">
        <v>43878.4338888889</v>
      </c>
      <c r="S15397" t="s">
        <v>38</v>
      </c>
    </row>
    <row r="15398" customHeight="1" spans="1:19">
      <c r="A15398">
        <v>7524410042</v>
      </c>
      <c r="B15398" s="2" t="s">
        <v>42875</v>
      </c>
      <c r="C15398" t="s">
        <v>22</v>
      </c>
      <c r="D15398" t="s">
        <v>23</v>
      </c>
      <c r="E15398" t="s">
        <v>42876</v>
      </c>
      <c r="F15398" t="s">
        <v>42877</v>
      </c>
      <c r="G15398">
        <v>2</v>
      </c>
      <c r="H15398">
        <v>118</v>
      </c>
      <c r="I15398">
        <v>232</v>
      </c>
      <c r="J15398" t="s">
        <v>619</v>
      </c>
      <c r="L15398" t="s">
        <v>51</v>
      </c>
      <c r="M15398">
        <v>0</v>
      </c>
      <c r="N15398">
        <v>0</v>
      </c>
      <c r="O15398">
        <v>-1</v>
      </c>
      <c r="P15398" t="s">
        <v>42878</v>
      </c>
      <c r="Q15398" t="s">
        <v>63</v>
      </c>
      <c r="R15398" s="3">
        <v>44151.7996296296</v>
      </c>
      <c r="S15398" t="s">
        <v>31</v>
      </c>
    </row>
    <row r="15399" customHeight="1" spans="1:19">
      <c r="A15399">
        <v>2825214591</v>
      </c>
      <c r="B15399" s="2" t="s">
        <v>42879</v>
      </c>
      <c r="C15399" t="s">
        <v>22</v>
      </c>
      <c r="D15399" t="s">
        <v>23</v>
      </c>
      <c r="E15399" t="s">
        <v>42880</v>
      </c>
      <c r="F15399" t="s">
        <v>42881</v>
      </c>
      <c r="G15399">
        <v>136</v>
      </c>
      <c r="H15399">
        <v>1313</v>
      </c>
      <c r="I15399">
        <v>9765</v>
      </c>
      <c r="J15399" t="s">
        <v>94</v>
      </c>
      <c r="L15399" t="s">
        <v>28</v>
      </c>
      <c r="M15399">
        <v>0</v>
      </c>
      <c r="N15399">
        <v>0</v>
      </c>
      <c r="O15399">
        <v>-1</v>
      </c>
      <c r="P15399" t="s">
        <v>307</v>
      </c>
      <c r="Q15399" t="s">
        <v>37</v>
      </c>
      <c r="R15399" s="3">
        <v>41174.0907060185</v>
      </c>
      <c r="S15399" t="s">
        <v>31</v>
      </c>
    </row>
    <row r="15400" customHeight="1" spans="1:19">
      <c r="A15400">
        <v>2825214591</v>
      </c>
      <c r="B15400" s="2" t="s">
        <v>42882</v>
      </c>
      <c r="C15400" t="s">
        <v>22</v>
      </c>
      <c r="D15400" t="s">
        <v>23</v>
      </c>
      <c r="E15400" t="s">
        <v>42880</v>
      </c>
      <c r="F15400" t="s">
        <v>42881</v>
      </c>
      <c r="G15400">
        <v>136</v>
      </c>
      <c r="H15400">
        <v>1313</v>
      </c>
      <c r="I15400">
        <v>9765</v>
      </c>
      <c r="J15400" t="s">
        <v>94</v>
      </c>
      <c r="L15400" t="s">
        <v>28</v>
      </c>
      <c r="M15400">
        <v>0</v>
      </c>
      <c r="N15400">
        <v>0</v>
      </c>
      <c r="O15400">
        <v>-1</v>
      </c>
      <c r="P15400" t="s">
        <v>307</v>
      </c>
      <c r="Q15400" t="s">
        <v>37</v>
      </c>
      <c r="R15400" s="3">
        <v>41174.0907060185</v>
      </c>
      <c r="S15400" t="s">
        <v>31</v>
      </c>
    </row>
    <row r="15401" customHeight="1" spans="1:19">
      <c r="A15401">
        <v>1750971315</v>
      </c>
      <c r="B15401" s="2" t="s">
        <v>42883</v>
      </c>
      <c r="C15401" t="s">
        <v>73</v>
      </c>
      <c r="D15401" t="s">
        <v>23</v>
      </c>
      <c r="E15401" t="s">
        <v>42884</v>
      </c>
      <c r="F15401" t="s">
        <v>42885</v>
      </c>
      <c r="G15401">
        <v>427</v>
      </c>
      <c r="H15401">
        <v>347</v>
      </c>
      <c r="I15401">
        <v>10142</v>
      </c>
      <c r="J15401" t="s">
        <v>35</v>
      </c>
      <c r="L15401" t="s">
        <v>51</v>
      </c>
      <c r="M15401">
        <v>6</v>
      </c>
      <c r="N15401">
        <v>0</v>
      </c>
      <c r="O15401">
        <v>-1</v>
      </c>
      <c r="P15401" t="s">
        <v>42886</v>
      </c>
      <c r="Q15401" t="s">
        <v>46</v>
      </c>
      <c r="R15401" s="3">
        <v>40333.9161921296</v>
      </c>
      <c r="S15401" t="s">
        <v>54</v>
      </c>
    </row>
    <row r="15402" customHeight="1" spans="1:19">
      <c r="A15402">
        <v>1750971315</v>
      </c>
      <c r="B15402" s="2" t="s">
        <v>42887</v>
      </c>
      <c r="C15402" t="s">
        <v>73</v>
      </c>
      <c r="D15402" t="s">
        <v>23</v>
      </c>
      <c r="E15402" t="s">
        <v>42884</v>
      </c>
      <c r="F15402" t="s">
        <v>42885</v>
      </c>
      <c r="G15402">
        <v>427</v>
      </c>
      <c r="H15402">
        <v>347</v>
      </c>
      <c r="I15402">
        <v>10142</v>
      </c>
      <c r="J15402" t="s">
        <v>35</v>
      </c>
      <c r="L15402" t="s">
        <v>51</v>
      </c>
      <c r="M15402">
        <v>6</v>
      </c>
      <c r="N15402">
        <v>0</v>
      </c>
      <c r="O15402">
        <v>-1</v>
      </c>
      <c r="P15402" t="s">
        <v>42886</v>
      </c>
      <c r="Q15402" t="s">
        <v>46</v>
      </c>
      <c r="R15402" s="3">
        <v>40333.9161921296</v>
      </c>
      <c r="S15402" t="s">
        <v>54</v>
      </c>
    </row>
    <row r="15403" customHeight="1" spans="1:21">
      <c r="A15403">
        <v>3310333102</v>
      </c>
      <c r="B15403" s="2" t="s">
        <v>42888</v>
      </c>
      <c r="C15403" t="s">
        <v>207</v>
      </c>
      <c r="D15403" t="s">
        <v>41</v>
      </c>
      <c r="E15403" t="s">
        <v>42889</v>
      </c>
      <c r="F15403" t="s">
        <v>42890</v>
      </c>
      <c r="G15403">
        <v>134995</v>
      </c>
      <c r="H15403">
        <v>3545</v>
      </c>
      <c r="I15403">
        <v>41722</v>
      </c>
      <c r="J15403" t="s">
        <v>26</v>
      </c>
      <c r="L15403" t="s">
        <v>51</v>
      </c>
      <c r="M15403">
        <v>4</v>
      </c>
      <c r="N15403">
        <v>0</v>
      </c>
      <c r="O15403">
        <v>-1</v>
      </c>
      <c r="P15403" t="s">
        <v>30255</v>
      </c>
      <c r="Q15403" t="s">
        <v>37</v>
      </c>
      <c r="R15403" s="3">
        <v>41373.5424537037</v>
      </c>
      <c r="S15403" t="s">
        <v>54</v>
      </c>
      <c r="U15403" t="s">
        <v>242</v>
      </c>
    </row>
    <row r="15404" customHeight="1" spans="1:21">
      <c r="A15404">
        <v>3310333102</v>
      </c>
      <c r="B15404" s="2" t="s">
        <v>42891</v>
      </c>
      <c r="C15404" t="s">
        <v>207</v>
      </c>
      <c r="D15404" t="s">
        <v>41</v>
      </c>
      <c r="E15404" t="s">
        <v>42889</v>
      </c>
      <c r="F15404" t="s">
        <v>42890</v>
      </c>
      <c r="G15404">
        <v>134995</v>
      </c>
      <c r="H15404">
        <v>3545</v>
      </c>
      <c r="I15404">
        <v>41722</v>
      </c>
      <c r="J15404" t="s">
        <v>26</v>
      </c>
      <c r="L15404" t="s">
        <v>51</v>
      </c>
      <c r="M15404">
        <v>4</v>
      </c>
      <c r="N15404">
        <v>0</v>
      </c>
      <c r="O15404">
        <v>-1</v>
      </c>
      <c r="P15404" t="s">
        <v>30255</v>
      </c>
      <c r="Q15404" t="s">
        <v>37</v>
      </c>
      <c r="R15404" s="3">
        <v>41373.5424537037</v>
      </c>
      <c r="S15404" t="s">
        <v>54</v>
      </c>
      <c r="U15404" t="s">
        <v>242</v>
      </c>
    </row>
    <row r="15405" customHeight="1" spans="1:21">
      <c r="A15405">
        <v>3310333102</v>
      </c>
      <c r="B15405" s="2" t="s">
        <v>42892</v>
      </c>
      <c r="C15405" t="s">
        <v>207</v>
      </c>
      <c r="D15405" t="s">
        <v>41</v>
      </c>
      <c r="E15405" t="s">
        <v>42889</v>
      </c>
      <c r="F15405" t="s">
        <v>42890</v>
      </c>
      <c r="G15405">
        <v>134995</v>
      </c>
      <c r="H15405">
        <v>3545</v>
      </c>
      <c r="I15405">
        <v>41722</v>
      </c>
      <c r="J15405" t="s">
        <v>26</v>
      </c>
      <c r="L15405" t="s">
        <v>51</v>
      </c>
      <c r="M15405">
        <v>4</v>
      </c>
      <c r="N15405">
        <v>0</v>
      </c>
      <c r="O15405">
        <v>-1</v>
      </c>
      <c r="P15405" t="s">
        <v>30255</v>
      </c>
      <c r="Q15405" t="s">
        <v>37</v>
      </c>
      <c r="R15405" s="3">
        <v>41373.5424537037</v>
      </c>
      <c r="S15405" t="s">
        <v>54</v>
      </c>
      <c r="U15405" t="s">
        <v>242</v>
      </c>
    </row>
    <row r="15406" customHeight="1" spans="1:19">
      <c r="A15406">
        <v>7455637653</v>
      </c>
      <c r="B15406" s="2" t="s">
        <v>42893</v>
      </c>
      <c r="C15406" t="s">
        <v>22</v>
      </c>
      <c r="D15406" t="s">
        <v>23</v>
      </c>
      <c r="E15406" t="s">
        <v>42894</v>
      </c>
      <c r="G15406">
        <v>20</v>
      </c>
      <c r="H15406">
        <v>124</v>
      </c>
      <c r="I15406">
        <v>3141</v>
      </c>
      <c r="J15406" t="s">
        <v>35</v>
      </c>
      <c r="L15406" t="s">
        <v>51</v>
      </c>
      <c r="M15406">
        <v>0</v>
      </c>
      <c r="N15406">
        <v>0</v>
      </c>
      <c r="O15406">
        <v>-1</v>
      </c>
      <c r="P15406" t="s">
        <v>36</v>
      </c>
      <c r="Q15406" t="s">
        <v>71</v>
      </c>
      <c r="R15406" s="3">
        <v>43965.7557175926</v>
      </c>
      <c r="S15406" t="s">
        <v>31</v>
      </c>
    </row>
    <row r="15407" customHeight="1" spans="1:20">
      <c r="A15407">
        <v>2325511004</v>
      </c>
      <c r="B15407" s="2" t="s">
        <v>42895</v>
      </c>
      <c r="C15407" t="s">
        <v>207</v>
      </c>
      <c r="D15407" t="s">
        <v>41</v>
      </c>
      <c r="E15407" t="s">
        <v>42896</v>
      </c>
      <c r="F15407" t="s">
        <v>42897</v>
      </c>
      <c r="G15407">
        <v>670995</v>
      </c>
      <c r="H15407">
        <v>836</v>
      </c>
      <c r="I15407">
        <v>19832</v>
      </c>
      <c r="J15407" t="s">
        <v>50</v>
      </c>
      <c r="K15407" t="s">
        <v>463</v>
      </c>
      <c r="L15407" t="s">
        <v>28</v>
      </c>
      <c r="M15407">
        <v>5</v>
      </c>
      <c r="N15407">
        <v>1</v>
      </c>
      <c r="O15407">
        <v>0</v>
      </c>
      <c r="P15407" t="s">
        <v>29</v>
      </c>
      <c r="Q15407" t="s">
        <v>53</v>
      </c>
      <c r="R15407" s="3">
        <v>40775.7340393519</v>
      </c>
      <c r="S15407" t="s">
        <v>54</v>
      </c>
      <c r="T15407" t="s">
        <v>42898</v>
      </c>
    </row>
    <row r="15408" customHeight="1" spans="1:21">
      <c r="A15408">
        <v>7319405900</v>
      </c>
      <c r="B15408" s="2" t="s">
        <v>42899</v>
      </c>
      <c r="C15408" t="s">
        <v>22</v>
      </c>
      <c r="D15408" t="s">
        <v>23</v>
      </c>
      <c r="E15408" t="s">
        <v>42900</v>
      </c>
      <c r="G15408">
        <v>1</v>
      </c>
      <c r="H15408">
        <v>28</v>
      </c>
      <c r="I15408">
        <v>4</v>
      </c>
      <c r="J15408" t="s">
        <v>3276</v>
      </c>
      <c r="K15408" t="s">
        <v>30804</v>
      </c>
      <c r="L15408" t="s">
        <v>51</v>
      </c>
      <c r="M15408">
        <v>0</v>
      </c>
      <c r="N15408">
        <v>0</v>
      </c>
      <c r="O15408">
        <v>-1</v>
      </c>
      <c r="P15408" t="s">
        <v>42901</v>
      </c>
      <c r="Q15408" t="s">
        <v>439</v>
      </c>
      <c r="R15408" s="3">
        <v>43752.7410763889</v>
      </c>
      <c r="S15408" t="s">
        <v>31</v>
      </c>
      <c r="U15408" t="s">
        <v>42902</v>
      </c>
    </row>
    <row r="15409" customHeight="1" spans="1:19">
      <c r="A15409">
        <v>1154740981</v>
      </c>
      <c r="B15409" s="2" t="s">
        <v>42903</v>
      </c>
      <c r="C15409" t="s">
        <v>22</v>
      </c>
      <c r="D15409" t="s">
        <v>23</v>
      </c>
      <c r="E15409" t="s">
        <v>42904</v>
      </c>
      <c r="G15409">
        <v>112</v>
      </c>
      <c r="H15409">
        <v>51</v>
      </c>
      <c r="I15409">
        <v>2242</v>
      </c>
      <c r="J15409" t="s">
        <v>495</v>
      </c>
      <c r="L15409" t="s">
        <v>28</v>
      </c>
      <c r="M15409">
        <v>0</v>
      </c>
      <c r="N15409">
        <v>0</v>
      </c>
      <c r="O15409">
        <v>-1</v>
      </c>
      <c r="P15409" t="s">
        <v>42905</v>
      </c>
      <c r="Q15409" t="s">
        <v>386</v>
      </c>
      <c r="R15409" s="3">
        <v>40315.9099884259</v>
      </c>
      <c r="S15409" t="s">
        <v>31</v>
      </c>
    </row>
    <row r="15410" customHeight="1" spans="1:21">
      <c r="A15410">
        <v>5314311547</v>
      </c>
      <c r="B15410" s="2" t="s">
        <v>42906</v>
      </c>
      <c r="C15410" t="s">
        <v>5802</v>
      </c>
      <c r="D15410" t="s">
        <v>23</v>
      </c>
      <c r="E15410" t="s">
        <v>42907</v>
      </c>
      <c r="F15410" t="s">
        <v>42908</v>
      </c>
      <c r="G15410">
        <v>168</v>
      </c>
      <c r="H15410">
        <v>219</v>
      </c>
      <c r="I15410">
        <v>1352</v>
      </c>
      <c r="J15410" t="s">
        <v>35</v>
      </c>
      <c r="L15410" t="s">
        <v>28</v>
      </c>
      <c r="M15410">
        <v>1</v>
      </c>
      <c r="N15410">
        <v>0</v>
      </c>
      <c r="O15410">
        <v>-1</v>
      </c>
      <c r="P15410" t="s">
        <v>29</v>
      </c>
      <c r="Q15410" t="s">
        <v>71</v>
      </c>
      <c r="R15410" s="3">
        <v>41914.8366319444</v>
      </c>
      <c r="S15410" t="s">
        <v>31</v>
      </c>
      <c r="U15410" t="s">
        <v>42909</v>
      </c>
    </row>
    <row r="15411" customHeight="1" spans="1:19">
      <c r="A15411">
        <v>6628574156</v>
      </c>
      <c r="B15411" s="2" t="s">
        <v>42910</v>
      </c>
      <c r="C15411" t="s">
        <v>22</v>
      </c>
      <c r="D15411" t="s">
        <v>23</v>
      </c>
      <c r="E15411" t="s">
        <v>42911</v>
      </c>
      <c r="F15411" t="s">
        <v>42912</v>
      </c>
      <c r="G15411">
        <v>156</v>
      </c>
      <c r="H15411">
        <v>204</v>
      </c>
      <c r="I15411">
        <v>5980</v>
      </c>
      <c r="J15411" t="s">
        <v>204</v>
      </c>
      <c r="L15411" t="s">
        <v>51</v>
      </c>
      <c r="M15411">
        <v>5</v>
      </c>
      <c r="N15411">
        <v>1</v>
      </c>
      <c r="O15411">
        <v>0</v>
      </c>
      <c r="P15411" t="s">
        <v>134</v>
      </c>
      <c r="Q15411" t="s">
        <v>183</v>
      </c>
      <c r="R15411" s="3">
        <v>43322.5212152778</v>
      </c>
      <c r="S15411" t="s">
        <v>31</v>
      </c>
    </row>
    <row r="15412" customHeight="1" spans="1:19">
      <c r="A15412">
        <v>5128268474</v>
      </c>
      <c r="B15412" s="2" t="s">
        <v>42913</v>
      </c>
      <c r="C15412" t="s">
        <v>73</v>
      </c>
      <c r="D15412" t="s">
        <v>23</v>
      </c>
      <c r="E15412" t="s">
        <v>42914</v>
      </c>
      <c r="F15412" t="s">
        <v>42915</v>
      </c>
      <c r="G15412">
        <v>166</v>
      </c>
      <c r="H15412">
        <v>278</v>
      </c>
      <c r="I15412">
        <v>2029</v>
      </c>
      <c r="J15412" t="s">
        <v>35</v>
      </c>
      <c r="L15412" t="s">
        <v>28</v>
      </c>
      <c r="M15412">
        <v>1</v>
      </c>
      <c r="N15412">
        <v>1</v>
      </c>
      <c r="O15412">
        <v>0</v>
      </c>
      <c r="P15412" t="s">
        <v>36</v>
      </c>
      <c r="Q15412" t="s">
        <v>95</v>
      </c>
      <c r="R15412" s="3">
        <v>41939.6869097222</v>
      </c>
      <c r="S15412" t="s">
        <v>31</v>
      </c>
    </row>
    <row r="15413" customHeight="1" spans="1:19">
      <c r="A15413">
        <v>5869876263</v>
      </c>
      <c r="B15413" s="2" t="s">
        <v>42916</v>
      </c>
      <c r="C15413" t="s">
        <v>22</v>
      </c>
      <c r="D15413" t="s">
        <v>23</v>
      </c>
      <c r="E15413" t="s">
        <v>42917</v>
      </c>
      <c r="G15413">
        <v>7</v>
      </c>
      <c r="H15413">
        <v>160</v>
      </c>
      <c r="I15413">
        <v>10</v>
      </c>
      <c r="J15413" t="s">
        <v>726</v>
      </c>
      <c r="K15413" t="s">
        <v>4128</v>
      </c>
      <c r="L15413" t="s">
        <v>28</v>
      </c>
      <c r="M15413">
        <v>0</v>
      </c>
      <c r="N15413">
        <v>0</v>
      </c>
      <c r="O15413">
        <v>-1</v>
      </c>
      <c r="P15413" t="s">
        <v>36</v>
      </c>
      <c r="Q15413" t="s">
        <v>141</v>
      </c>
      <c r="R15413" s="3">
        <v>42429.9447569444</v>
      </c>
      <c r="S15413" t="s">
        <v>31</v>
      </c>
    </row>
    <row r="15414" customHeight="1" spans="1:19">
      <c r="A15414">
        <v>6356805762</v>
      </c>
      <c r="B15414" s="2" t="s">
        <v>42918</v>
      </c>
      <c r="C15414" t="s">
        <v>73</v>
      </c>
      <c r="D15414" t="s">
        <v>23</v>
      </c>
      <c r="E15414" t="s">
        <v>42919</v>
      </c>
      <c r="F15414" t="s">
        <v>42920</v>
      </c>
      <c r="G15414">
        <v>362</v>
      </c>
      <c r="H15414">
        <v>1279</v>
      </c>
      <c r="I15414">
        <v>351</v>
      </c>
      <c r="J15414" t="s">
        <v>60</v>
      </c>
      <c r="L15414" t="s">
        <v>28</v>
      </c>
      <c r="M15414">
        <v>1</v>
      </c>
      <c r="N15414">
        <v>0</v>
      </c>
      <c r="O15414">
        <v>-1</v>
      </c>
      <c r="P15414" t="s">
        <v>36060</v>
      </c>
      <c r="Q15414" t="s">
        <v>63</v>
      </c>
      <c r="R15414" s="3">
        <v>42980.8744097222</v>
      </c>
      <c r="S15414" t="s">
        <v>31</v>
      </c>
    </row>
    <row r="15415" customHeight="1" spans="1:19">
      <c r="A15415">
        <v>5413910258</v>
      </c>
      <c r="B15415" s="2" t="s">
        <v>42921</v>
      </c>
      <c r="C15415" t="s">
        <v>396</v>
      </c>
      <c r="D15415" t="s">
        <v>41</v>
      </c>
      <c r="E15415" t="s">
        <v>42922</v>
      </c>
      <c r="G15415">
        <v>3</v>
      </c>
      <c r="H15415">
        <v>19</v>
      </c>
      <c r="I15415">
        <v>66</v>
      </c>
      <c r="J15415" t="s">
        <v>273</v>
      </c>
      <c r="K15415" t="s">
        <v>274</v>
      </c>
      <c r="L15415" t="s">
        <v>28</v>
      </c>
      <c r="M15415">
        <v>0</v>
      </c>
      <c r="N15415">
        <v>0</v>
      </c>
      <c r="O15415">
        <v>-1</v>
      </c>
      <c r="P15415" t="s">
        <v>230</v>
      </c>
      <c r="Q15415" t="s">
        <v>276</v>
      </c>
      <c r="R15415" s="3">
        <v>41985.917337963</v>
      </c>
      <c r="S15415" t="s">
        <v>31</v>
      </c>
    </row>
    <row r="15416" customHeight="1" spans="1:21">
      <c r="A15416">
        <v>6472966632</v>
      </c>
      <c r="B15416" s="2" t="s">
        <v>42923</v>
      </c>
      <c r="C15416" t="s">
        <v>226</v>
      </c>
      <c r="D15416" t="s">
        <v>41</v>
      </c>
      <c r="E15416" t="s">
        <v>42924</v>
      </c>
      <c r="F15416" t="s">
        <v>778</v>
      </c>
      <c r="G15416">
        <v>1</v>
      </c>
      <c r="H15416">
        <v>50</v>
      </c>
      <c r="I15416">
        <v>4</v>
      </c>
      <c r="J15416" t="s">
        <v>619</v>
      </c>
      <c r="K15416" t="s">
        <v>35</v>
      </c>
      <c r="L15416" t="s">
        <v>28</v>
      </c>
      <c r="M15416">
        <v>0</v>
      </c>
      <c r="N15416">
        <v>0</v>
      </c>
      <c r="O15416">
        <v>-1</v>
      </c>
      <c r="P15416" t="s">
        <v>134</v>
      </c>
      <c r="Q15416" t="s">
        <v>160</v>
      </c>
      <c r="R15416" s="3">
        <v>43140.7145717593</v>
      </c>
      <c r="S15416" t="s">
        <v>38</v>
      </c>
      <c r="U15416" t="s">
        <v>4427</v>
      </c>
    </row>
    <row r="15417" customHeight="1" spans="1:21">
      <c r="A15417">
        <v>5474857461</v>
      </c>
      <c r="B15417" s="2" t="s">
        <v>42925</v>
      </c>
      <c r="C15417" t="s">
        <v>22</v>
      </c>
      <c r="D15417" t="s">
        <v>23</v>
      </c>
      <c r="E15417" t="s">
        <v>42926</v>
      </c>
      <c r="F15417" t="s">
        <v>42927</v>
      </c>
      <c r="G15417">
        <v>212</v>
      </c>
      <c r="H15417">
        <v>460</v>
      </c>
      <c r="I15417">
        <v>4017</v>
      </c>
      <c r="J15417" t="s">
        <v>106</v>
      </c>
      <c r="L15417" t="s">
        <v>51</v>
      </c>
      <c r="M15417">
        <v>2</v>
      </c>
      <c r="N15417">
        <v>0</v>
      </c>
      <c r="O15417">
        <v>-1</v>
      </c>
      <c r="P15417" t="s">
        <v>689</v>
      </c>
      <c r="Q15417" t="s">
        <v>141</v>
      </c>
      <c r="R15417" s="3">
        <v>42042.9158796296</v>
      </c>
      <c r="S15417" t="s">
        <v>31</v>
      </c>
      <c r="U15417" t="s">
        <v>42928</v>
      </c>
    </row>
    <row r="15418" customHeight="1" spans="1:19">
      <c r="A15418">
        <v>7423259486</v>
      </c>
      <c r="B15418" s="2" t="s">
        <v>42929</v>
      </c>
      <c r="C15418" t="s">
        <v>73</v>
      </c>
      <c r="D15418" t="s">
        <v>23</v>
      </c>
      <c r="E15418" t="s">
        <v>42930</v>
      </c>
      <c r="G15418">
        <v>1</v>
      </c>
      <c r="H15418">
        <v>55</v>
      </c>
      <c r="I15418">
        <v>4</v>
      </c>
      <c r="J15418" t="s">
        <v>26</v>
      </c>
      <c r="L15418" t="s">
        <v>28</v>
      </c>
      <c r="M15418">
        <v>0</v>
      </c>
      <c r="N15418">
        <v>0</v>
      </c>
      <c r="O15418">
        <v>-1</v>
      </c>
      <c r="P15418" t="s">
        <v>42931</v>
      </c>
      <c r="R15418" s="3">
        <v>43919.6508912037</v>
      </c>
      <c r="S15418" t="s">
        <v>31</v>
      </c>
    </row>
    <row r="15419" customHeight="1" spans="1:20">
      <c r="A15419">
        <v>5890071353</v>
      </c>
      <c r="B15419" s="2" t="s">
        <v>42932</v>
      </c>
      <c r="C15419" t="s">
        <v>73</v>
      </c>
      <c r="D15419" t="s">
        <v>23</v>
      </c>
      <c r="E15419" t="s">
        <v>42933</v>
      </c>
      <c r="F15419" t="s">
        <v>42934</v>
      </c>
      <c r="G15419">
        <v>2613</v>
      </c>
      <c r="H15419">
        <v>728</v>
      </c>
      <c r="I15419">
        <v>12399</v>
      </c>
      <c r="J15419" t="s">
        <v>204</v>
      </c>
      <c r="L15419" t="s">
        <v>51</v>
      </c>
      <c r="M15419">
        <v>6</v>
      </c>
      <c r="N15419">
        <v>0</v>
      </c>
      <c r="O15419">
        <v>-1</v>
      </c>
      <c r="P15419" t="s">
        <v>275</v>
      </c>
      <c r="Q15419" t="s">
        <v>79</v>
      </c>
      <c r="R15419" s="3">
        <v>42460.9259490741</v>
      </c>
      <c r="S15419" t="s">
        <v>31</v>
      </c>
      <c r="T15419" t="s">
        <v>214</v>
      </c>
    </row>
    <row r="15420" customHeight="1" spans="1:19">
      <c r="A15420">
        <v>1804143027</v>
      </c>
      <c r="B15420" s="2" t="s">
        <v>42935</v>
      </c>
      <c r="C15420" t="s">
        <v>22</v>
      </c>
      <c r="D15420" t="s">
        <v>23</v>
      </c>
      <c r="E15420" t="s">
        <v>42936</v>
      </c>
      <c r="F15420" t="s">
        <v>42937</v>
      </c>
      <c r="G15420">
        <v>164791</v>
      </c>
      <c r="H15420">
        <v>908</v>
      </c>
      <c r="I15420">
        <v>30877</v>
      </c>
      <c r="J15420" t="s">
        <v>35</v>
      </c>
      <c r="L15420" t="s">
        <v>28</v>
      </c>
      <c r="M15420">
        <v>7</v>
      </c>
      <c r="N15420">
        <v>1</v>
      </c>
      <c r="O15420">
        <v>0</v>
      </c>
      <c r="P15420" t="s">
        <v>42938</v>
      </c>
      <c r="Q15420" t="s">
        <v>265</v>
      </c>
      <c r="R15420" s="3">
        <v>40418.0271875</v>
      </c>
      <c r="S15420" t="s">
        <v>54</v>
      </c>
    </row>
    <row r="15421" customHeight="1" spans="1:19">
      <c r="A15421">
        <v>5967647001</v>
      </c>
      <c r="B15421" s="2" t="s">
        <v>42939</v>
      </c>
      <c r="C15421" t="s">
        <v>22</v>
      </c>
      <c r="D15421" t="s">
        <v>23</v>
      </c>
      <c r="E15421" t="s">
        <v>42940</v>
      </c>
      <c r="G15421">
        <v>8082</v>
      </c>
      <c r="H15421">
        <v>665</v>
      </c>
      <c r="I15421">
        <v>892</v>
      </c>
      <c r="J15421" t="s">
        <v>35</v>
      </c>
      <c r="L15421" t="s">
        <v>51</v>
      </c>
      <c r="M15421">
        <v>3</v>
      </c>
      <c r="N15421">
        <v>0</v>
      </c>
      <c r="O15421">
        <v>-1</v>
      </c>
      <c r="P15421" t="s">
        <v>8501</v>
      </c>
      <c r="Q15421" t="s">
        <v>37</v>
      </c>
      <c r="R15421" s="3">
        <v>42544.7885763889</v>
      </c>
      <c r="S15421" t="s">
        <v>31</v>
      </c>
    </row>
    <row r="15422" customHeight="1" spans="1:19">
      <c r="A15422">
        <v>1232940102</v>
      </c>
      <c r="B15422" s="2" t="s">
        <v>42941</v>
      </c>
      <c r="C15422" t="s">
        <v>226</v>
      </c>
      <c r="D15422" t="s">
        <v>41</v>
      </c>
      <c r="E15422" t="s">
        <v>42942</v>
      </c>
      <c r="G15422">
        <v>792</v>
      </c>
      <c r="H15422">
        <v>426</v>
      </c>
      <c r="I15422">
        <v>10042</v>
      </c>
      <c r="J15422" t="s">
        <v>50</v>
      </c>
      <c r="K15422" t="s">
        <v>547</v>
      </c>
      <c r="L15422" t="s">
        <v>51</v>
      </c>
      <c r="M15422">
        <v>6</v>
      </c>
      <c r="N15422">
        <v>0</v>
      </c>
      <c r="O15422">
        <v>220</v>
      </c>
      <c r="P15422" t="s">
        <v>307</v>
      </c>
      <c r="Q15422" t="s">
        <v>53</v>
      </c>
      <c r="R15422" s="3">
        <v>40294.6222337963</v>
      </c>
      <c r="S15422" t="s">
        <v>54</v>
      </c>
    </row>
    <row r="15423" customHeight="1" spans="1:19">
      <c r="A15423">
        <v>6287606996</v>
      </c>
      <c r="B15423" s="2" t="s">
        <v>42943</v>
      </c>
      <c r="C15423" t="s">
        <v>207</v>
      </c>
      <c r="D15423" t="s">
        <v>41</v>
      </c>
      <c r="E15423" t="s">
        <v>42944</v>
      </c>
      <c r="F15423" t="s">
        <v>42945</v>
      </c>
      <c r="G15423">
        <v>199</v>
      </c>
      <c r="H15423">
        <v>487</v>
      </c>
      <c r="I15423">
        <v>143</v>
      </c>
      <c r="J15423" t="s">
        <v>35</v>
      </c>
      <c r="L15423" t="s">
        <v>28</v>
      </c>
      <c r="M15423">
        <v>2</v>
      </c>
      <c r="N15423">
        <v>0</v>
      </c>
      <c r="O15423">
        <v>-1</v>
      </c>
      <c r="P15423" t="s">
        <v>36</v>
      </c>
      <c r="Q15423" t="s">
        <v>71</v>
      </c>
      <c r="R15423" s="3">
        <v>42904.0142708333</v>
      </c>
      <c r="S15423" t="s">
        <v>31</v>
      </c>
    </row>
    <row r="15424" customHeight="1" spans="1:21">
      <c r="A15424">
        <v>7719694651</v>
      </c>
      <c r="B15424" s="2" t="s">
        <v>42946</v>
      </c>
      <c r="C15424" t="s">
        <v>3425</v>
      </c>
      <c r="D15424" t="s">
        <v>1382</v>
      </c>
      <c r="E15424" t="s">
        <v>42947</v>
      </c>
      <c r="F15424" t="s">
        <v>42948</v>
      </c>
      <c r="G15424">
        <v>2</v>
      </c>
      <c r="H15424">
        <v>25</v>
      </c>
      <c r="I15424">
        <v>0</v>
      </c>
      <c r="J15424" t="s">
        <v>94</v>
      </c>
      <c r="K15424" t="s">
        <v>854</v>
      </c>
      <c r="L15424" t="s">
        <v>28</v>
      </c>
      <c r="M15424">
        <v>0</v>
      </c>
      <c r="N15424">
        <v>0</v>
      </c>
      <c r="O15424">
        <v>-1</v>
      </c>
      <c r="P15424" t="s">
        <v>8274</v>
      </c>
      <c r="Q15424" t="s">
        <v>276</v>
      </c>
      <c r="R15424" s="3">
        <v>44507.1315162037</v>
      </c>
      <c r="S15424" t="s">
        <v>38</v>
      </c>
      <c r="U15424" t="s">
        <v>42949</v>
      </c>
    </row>
    <row r="15425" customHeight="1" spans="1:19">
      <c r="A15425">
        <v>2847587060</v>
      </c>
      <c r="B15425" s="2" t="s">
        <v>42950</v>
      </c>
      <c r="C15425" t="s">
        <v>22</v>
      </c>
      <c r="D15425" t="s">
        <v>23</v>
      </c>
      <c r="E15425" t="s">
        <v>42951</v>
      </c>
      <c r="F15425" t="s">
        <v>42952</v>
      </c>
      <c r="G15425">
        <v>77</v>
      </c>
      <c r="H15425">
        <v>40</v>
      </c>
      <c r="I15425">
        <v>3</v>
      </c>
      <c r="J15425" t="s">
        <v>94</v>
      </c>
      <c r="L15425" t="s">
        <v>51</v>
      </c>
      <c r="M15425">
        <v>0</v>
      </c>
      <c r="N15425">
        <v>0</v>
      </c>
      <c r="O15425">
        <v>-1</v>
      </c>
      <c r="P15425" t="s">
        <v>36</v>
      </c>
      <c r="Q15425" t="s">
        <v>150</v>
      </c>
      <c r="R15425" s="3">
        <v>41085.0364583333</v>
      </c>
      <c r="S15425" t="s">
        <v>31</v>
      </c>
    </row>
    <row r="15426" customHeight="1" spans="1:19">
      <c r="A15426">
        <v>5302811499</v>
      </c>
      <c r="B15426" s="2" t="s">
        <v>42953</v>
      </c>
      <c r="C15426" t="s">
        <v>207</v>
      </c>
      <c r="D15426" t="s">
        <v>41</v>
      </c>
      <c r="E15426" t="s">
        <v>42954</v>
      </c>
      <c r="F15426" t="s">
        <v>42955</v>
      </c>
      <c r="G15426">
        <v>65</v>
      </c>
      <c r="H15426">
        <v>125</v>
      </c>
      <c r="I15426">
        <v>557</v>
      </c>
      <c r="J15426" t="s">
        <v>26</v>
      </c>
      <c r="K15426" t="s">
        <v>2352</v>
      </c>
      <c r="L15426" t="s">
        <v>51</v>
      </c>
      <c r="M15426">
        <v>3</v>
      </c>
      <c r="N15426">
        <v>0</v>
      </c>
      <c r="O15426">
        <v>-1</v>
      </c>
      <c r="P15426" t="s">
        <v>11577</v>
      </c>
      <c r="Q15426" t="s">
        <v>30</v>
      </c>
      <c r="R15426" s="3">
        <v>41915.8761921296</v>
      </c>
      <c r="S15426" t="s">
        <v>31</v>
      </c>
    </row>
    <row r="15427" customHeight="1" spans="1:19">
      <c r="A15427">
        <v>5886397620</v>
      </c>
      <c r="B15427" s="2" t="s">
        <v>42956</v>
      </c>
      <c r="C15427" t="s">
        <v>22</v>
      </c>
      <c r="D15427" t="s">
        <v>23</v>
      </c>
      <c r="E15427" t="s">
        <v>42957</v>
      </c>
      <c r="G15427">
        <v>1</v>
      </c>
      <c r="H15427">
        <v>29</v>
      </c>
      <c r="I15427">
        <v>9</v>
      </c>
      <c r="J15427" t="s">
        <v>35</v>
      </c>
      <c r="L15427" t="s">
        <v>28</v>
      </c>
      <c r="M15427">
        <v>1</v>
      </c>
      <c r="N15427">
        <v>0</v>
      </c>
      <c r="O15427">
        <v>-1</v>
      </c>
      <c r="P15427" t="s">
        <v>36</v>
      </c>
      <c r="Q15427" t="s">
        <v>141</v>
      </c>
      <c r="R15427" s="3">
        <v>42449.7644097222</v>
      </c>
      <c r="S15427" t="s">
        <v>31</v>
      </c>
    </row>
    <row r="15428" customHeight="1" spans="1:19">
      <c r="A15428">
        <v>7677075214</v>
      </c>
      <c r="B15428" s="2" t="s">
        <v>42958</v>
      </c>
      <c r="C15428" t="s">
        <v>73</v>
      </c>
      <c r="D15428" t="s">
        <v>23</v>
      </c>
      <c r="E15428" t="s">
        <v>42959</v>
      </c>
      <c r="F15428" t="s">
        <v>42960</v>
      </c>
      <c r="G15428">
        <v>4</v>
      </c>
      <c r="H15428">
        <v>94</v>
      </c>
      <c r="I15428">
        <v>37</v>
      </c>
      <c r="J15428" t="s">
        <v>35</v>
      </c>
      <c r="L15428" t="s">
        <v>28</v>
      </c>
      <c r="M15428">
        <v>0</v>
      </c>
      <c r="N15428">
        <v>0</v>
      </c>
      <c r="O15428">
        <v>-1</v>
      </c>
      <c r="P15428" t="s">
        <v>36</v>
      </c>
      <c r="Q15428" t="s">
        <v>245</v>
      </c>
      <c r="R15428" s="3">
        <v>44428.8209953704</v>
      </c>
      <c r="S15428" t="s">
        <v>38</v>
      </c>
    </row>
    <row r="15429" customHeight="1" spans="1:19">
      <c r="A15429">
        <v>6277464529</v>
      </c>
      <c r="B15429" s="2" t="s">
        <v>42961</v>
      </c>
      <c r="C15429" t="s">
        <v>22</v>
      </c>
      <c r="D15429" t="s">
        <v>23</v>
      </c>
      <c r="E15429" t="s">
        <v>42962</v>
      </c>
      <c r="F15429" t="s">
        <v>42963</v>
      </c>
      <c r="G15429">
        <v>31</v>
      </c>
      <c r="H15429">
        <v>505</v>
      </c>
      <c r="I15429">
        <v>2807</v>
      </c>
      <c r="J15429" t="s">
        <v>60</v>
      </c>
      <c r="L15429" t="s">
        <v>51</v>
      </c>
      <c r="M15429">
        <v>0</v>
      </c>
      <c r="N15429">
        <v>0</v>
      </c>
      <c r="O15429">
        <v>-1</v>
      </c>
      <c r="P15429" t="s">
        <v>52</v>
      </c>
      <c r="Q15429" t="s">
        <v>318</v>
      </c>
      <c r="R15429" s="3">
        <v>42896.8069675926</v>
      </c>
      <c r="S15429" t="s">
        <v>31</v>
      </c>
    </row>
    <row r="15430" customHeight="1" spans="1:19">
      <c r="A15430">
        <v>1900050674</v>
      </c>
      <c r="B15430" s="2" t="s">
        <v>42964</v>
      </c>
      <c r="C15430" t="s">
        <v>22</v>
      </c>
      <c r="D15430" t="s">
        <v>23</v>
      </c>
      <c r="E15430" t="s">
        <v>42965</v>
      </c>
      <c r="F15430" t="s">
        <v>42966</v>
      </c>
      <c r="G15430">
        <v>33827</v>
      </c>
      <c r="H15430">
        <v>770</v>
      </c>
      <c r="I15430">
        <v>20564</v>
      </c>
      <c r="J15430" t="s">
        <v>106</v>
      </c>
      <c r="K15430" t="s">
        <v>187</v>
      </c>
      <c r="L15430" t="s">
        <v>28</v>
      </c>
      <c r="M15430">
        <v>7</v>
      </c>
      <c r="N15430">
        <v>1</v>
      </c>
      <c r="O15430">
        <v>0</v>
      </c>
      <c r="Q15430" t="s">
        <v>37</v>
      </c>
      <c r="R15430" s="3">
        <v>40532.4467476852</v>
      </c>
      <c r="S15430" t="s">
        <v>54</v>
      </c>
    </row>
    <row r="15431" customHeight="1" spans="1:19">
      <c r="A15431">
        <v>1863029793</v>
      </c>
      <c r="B15431" s="2" t="s">
        <v>42967</v>
      </c>
      <c r="C15431" t="s">
        <v>73</v>
      </c>
      <c r="D15431" t="s">
        <v>23</v>
      </c>
      <c r="E15431" t="s">
        <v>42968</v>
      </c>
      <c r="G15431">
        <v>32</v>
      </c>
      <c r="H15431">
        <v>139</v>
      </c>
      <c r="I15431">
        <v>99</v>
      </c>
      <c r="J15431" t="s">
        <v>106</v>
      </c>
      <c r="L15431" t="s">
        <v>51</v>
      </c>
      <c r="M15431">
        <v>0</v>
      </c>
      <c r="N15431">
        <v>0</v>
      </c>
      <c r="O15431">
        <v>-1</v>
      </c>
      <c r="P15431" t="s">
        <v>182</v>
      </c>
      <c r="Q15431" t="s">
        <v>95</v>
      </c>
      <c r="R15431" s="3">
        <v>40501.9820949074</v>
      </c>
      <c r="S15431" t="s">
        <v>31</v>
      </c>
    </row>
    <row r="15432" customHeight="1" spans="1:19">
      <c r="A15432">
        <v>7068256332</v>
      </c>
      <c r="B15432" s="2" t="s">
        <v>42969</v>
      </c>
      <c r="C15432" t="s">
        <v>22</v>
      </c>
      <c r="D15432" t="s">
        <v>23</v>
      </c>
      <c r="E15432" t="s">
        <v>42970</v>
      </c>
      <c r="G15432">
        <v>23</v>
      </c>
      <c r="H15432">
        <v>15</v>
      </c>
      <c r="I15432">
        <v>24</v>
      </c>
      <c r="J15432" t="s">
        <v>26</v>
      </c>
      <c r="K15432" t="s">
        <v>990</v>
      </c>
      <c r="L15432" t="s">
        <v>51</v>
      </c>
      <c r="M15432">
        <v>0</v>
      </c>
      <c r="N15432">
        <v>0</v>
      </c>
      <c r="O15432">
        <v>-1</v>
      </c>
      <c r="P15432" t="s">
        <v>42971</v>
      </c>
      <c r="Q15432" t="s">
        <v>101</v>
      </c>
      <c r="R15432" s="3">
        <v>43562.5600925926</v>
      </c>
      <c r="S15432" t="s">
        <v>31</v>
      </c>
    </row>
    <row r="15433" customHeight="1" spans="1:19">
      <c r="A15433">
        <v>7397068741</v>
      </c>
      <c r="B15433" s="2" t="s">
        <v>42972</v>
      </c>
      <c r="C15433" t="s">
        <v>73</v>
      </c>
      <c r="D15433" t="s">
        <v>23</v>
      </c>
      <c r="E15433" t="s">
        <v>42973</v>
      </c>
      <c r="F15433" t="s">
        <v>42974</v>
      </c>
      <c r="G15433">
        <v>20</v>
      </c>
      <c r="H15433">
        <v>133</v>
      </c>
      <c r="I15433">
        <v>926</v>
      </c>
      <c r="J15433" t="s">
        <v>619</v>
      </c>
      <c r="L15433" t="s">
        <v>28</v>
      </c>
      <c r="M15433">
        <v>1</v>
      </c>
      <c r="N15433">
        <v>0</v>
      </c>
      <c r="O15433">
        <v>-1</v>
      </c>
      <c r="P15433" t="s">
        <v>182</v>
      </c>
      <c r="Q15433" t="s">
        <v>37</v>
      </c>
      <c r="R15433" s="3">
        <v>43883.1035648148</v>
      </c>
      <c r="S15433" t="s">
        <v>31</v>
      </c>
    </row>
    <row r="15434" customHeight="1" spans="1:19">
      <c r="A15434">
        <v>7597170892</v>
      </c>
      <c r="B15434" s="2" t="s">
        <v>42975</v>
      </c>
      <c r="C15434" t="s">
        <v>210</v>
      </c>
      <c r="D15434" t="s">
        <v>41</v>
      </c>
      <c r="E15434" t="s">
        <v>42976</v>
      </c>
      <c r="G15434">
        <v>1</v>
      </c>
      <c r="H15434">
        <v>5</v>
      </c>
      <c r="I15434">
        <v>14</v>
      </c>
      <c r="J15434" t="s">
        <v>26</v>
      </c>
      <c r="L15434" t="s">
        <v>51</v>
      </c>
      <c r="M15434">
        <v>0</v>
      </c>
      <c r="N15434">
        <v>0</v>
      </c>
      <c r="O15434">
        <v>-1</v>
      </c>
      <c r="P15434" t="s">
        <v>166</v>
      </c>
      <c r="Q15434" t="s">
        <v>79</v>
      </c>
      <c r="R15434" s="3">
        <v>44310.7301273148</v>
      </c>
      <c r="S15434" t="s">
        <v>38</v>
      </c>
    </row>
    <row r="15435" customHeight="1" spans="1:19">
      <c r="A15435">
        <v>3250980252</v>
      </c>
      <c r="B15435" s="2" t="s">
        <v>42977</v>
      </c>
      <c r="C15435" t="s">
        <v>207</v>
      </c>
      <c r="D15435" t="s">
        <v>41</v>
      </c>
      <c r="E15435" t="s">
        <v>42978</v>
      </c>
      <c r="F15435" t="s">
        <v>42979</v>
      </c>
      <c r="G15435">
        <v>206458</v>
      </c>
      <c r="H15435">
        <v>300</v>
      </c>
      <c r="I15435">
        <v>19043</v>
      </c>
      <c r="J15435" t="s">
        <v>619</v>
      </c>
      <c r="K15435" t="s">
        <v>19093</v>
      </c>
      <c r="L15435" t="s">
        <v>28</v>
      </c>
      <c r="M15435">
        <v>6</v>
      </c>
      <c r="N15435">
        <v>1</v>
      </c>
      <c r="O15435">
        <v>0</v>
      </c>
      <c r="Q15435" t="s">
        <v>37</v>
      </c>
      <c r="R15435" s="3">
        <v>41366.8208680556</v>
      </c>
      <c r="S15435" t="s">
        <v>54</v>
      </c>
    </row>
    <row r="15436" customHeight="1" spans="1:19">
      <c r="A15436">
        <v>5204694202</v>
      </c>
      <c r="B15436" s="2" t="s">
        <v>42980</v>
      </c>
      <c r="C15436" t="s">
        <v>22</v>
      </c>
      <c r="D15436" t="s">
        <v>23</v>
      </c>
      <c r="E15436" t="s">
        <v>42981</v>
      </c>
      <c r="F15436" t="s">
        <v>42982</v>
      </c>
      <c r="G15436">
        <v>1513</v>
      </c>
      <c r="H15436">
        <v>1476</v>
      </c>
      <c r="I15436">
        <v>1030</v>
      </c>
      <c r="J15436" t="s">
        <v>44</v>
      </c>
      <c r="K15436" t="s">
        <v>42983</v>
      </c>
      <c r="L15436" t="s">
        <v>28</v>
      </c>
      <c r="M15436">
        <v>1</v>
      </c>
      <c r="N15436">
        <v>0</v>
      </c>
      <c r="O15436">
        <v>-1</v>
      </c>
      <c r="P15436" t="s">
        <v>182</v>
      </c>
      <c r="Q15436" t="s">
        <v>597</v>
      </c>
      <c r="R15436" s="3">
        <v>41871.3231712963</v>
      </c>
      <c r="S15436" t="s">
        <v>31</v>
      </c>
    </row>
    <row r="15437" customHeight="1" spans="1:19">
      <c r="A15437">
        <v>5204694202</v>
      </c>
      <c r="B15437" s="2" t="s">
        <v>42984</v>
      </c>
      <c r="C15437" t="s">
        <v>22</v>
      </c>
      <c r="D15437" t="s">
        <v>23</v>
      </c>
      <c r="E15437" t="s">
        <v>42981</v>
      </c>
      <c r="F15437" t="s">
        <v>42982</v>
      </c>
      <c r="G15437">
        <v>1513</v>
      </c>
      <c r="H15437">
        <v>1476</v>
      </c>
      <c r="I15437">
        <v>1030</v>
      </c>
      <c r="J15437" t="s">
        <v>44</v>
      </c>
      <c r="K15437" t="s">
        <v>42983</v>
      </c>
      <c r="L15437" t="s">
        <v>28</v>
      </c>
      <c r="M15437">
        <v>1</v>
      </c>
      <c r="N15437">
        <v>0</v>
      </c>
      <c r="O15437">
        <v>-1</v>
      </c>
      <c r="P15437" t="s">
        <v>182</v>
      </c>
      <c r="Q15437" t="s">
        <v>597</v>
      </c>
      <c r="R15437" s="3">
        <v>41871.3231712963</v>
      </c>
      <c r="S15437" t="s">
        <v>31</v>
      </c>
    </row>
    <row r="15438" customHeight="1" spans="1:19">
      <c r="A15438">
        <v>6344762742</v>
      </c>
      <c r="B15438" s="2" t="s">
        <v>42985</v>
      </c>
      <c r="C15438" t="s">
        <v>22</v>
      </c>
      <c r="D15438" t="s">
        <v>23</v>
      </c>
      <c r="E15438" t="s">
        <v>42986</v>
      </c>
      <c r="G15438">
        <v>34</v>
      </c>
      <c r="H15438">
        <v>293</v>
      </c>
      <c r="I15438">
        <v>48</v>
      </c>
      <c r="J15438" t="s">
        <v>35</v>
      </c>
      <c r="L15438" t="s">
        <v>28</v>
      </c>
      <c r="M15438">
        <v>0</v>
      </c>
      <c r="N15438">
        <v>0</v>
      </c>
      <c r="O15438">
        <v>-1</v>
      </c>
      <c r="P15438" t="s">
        <v>36</v>
      </c>
      <c r="Q15438" t="s">
        <v>37</v>
      </c>
      <c r="R15438" s="3">
        <v>42958.8854513889</v>
      </c>
      <c r="S15438" t="s">
        <v>31</v>
      </c>
    </row>
    <row r="15439" customHeight="1" spans="1:19">
      <c r="A15439">
        <v>3452491602</v>
      </c>
      <c r="B15439" s="2" t="s">
        <v>42987</v>
      </c>
      <c r="C15439" t="s">
        <v>207</v>
      </c>
      <c r="D15439" t="s">
        <v>41</v>
      </c>
      <c r="E15439" t="s">
        <v>42988</v>
      </c>
      <c r="F15439" t="s">
        <v>42989</v>
      </c>
      <c r="G15439">
        <v>5</v>
      </c>
      <c r="H15439">
        <v>298</v>
      </c>
      <c r="I15439">
        <v>1380</v>
      </c>
      <c r="J15439" t="s">
        <v>94</v>
      </c>
      <c r="K15439" t="s">
        <v>35</v>
      </c>
      <c r="L15439" t="s">
        <v>51</v>
      </c>
      <c r="M15439">
        <v>3</v>
      </c>
      <c r="N15439">
        <v>0</v>
      </c>
      <c r="O15439">
        <v>-1</v>
      </c>
      <c r="P15439" t="s">
        <v>42990</v>
      </c>
      <c r="Q15439" t="s">
        <v>37</v>
      </c>
      <c r="R15439" s="3">
        <v>41405.6134837963</v>
      </c>
      <c r="S15439" t="s">
        <v>31</v>
      </c>
    </row>
    <row r="15440" customHeight="1" spans="1:19">
      <c r="A15440">
        <v>1837986224</v>
      </c>
      <c r="B15440" s="2" t="s">
        <v>42991</v>
      </c>
      <c r="C15440" t="s">
        <v>22</v>
      </c>
      <c r="D15440" t="s">
        <v>23</v>
      </c>
      <c r="E15440" t="s">
        <v>42992</v>
      </c>
      <c r="F15440" t="s">
        <v>42993</v>
      </c>
      <c r="G15440">
        <v>723</v>
      </c>
      <c r="H15440">
        <v>911</v>
      </c>
      <c r="I15440">
        <v>2493</v>
      </c>
      <c r="J15440" t="s">
        <v>106</v>
      </c>
      <c r="L15440" t="s">
        <v>28</v>
      </c>
      <c r="M15440">
        <v>0</v>
      </c>
      <c r="N15440">
        <v>0</v>
      </c>
      <c r="O15440">
        <v>-1</v>
      </c>
      <c r="P15440" t="s">
        <v>42994</v>
      </c>
      <c r="Q15440" t="s">
        <v>37</v>
      </c>
      <c r="R15440" s="3">
        <v>40452.8440162037</v>
      </c>
      <c r="S15440" t="s">
        <v>31</v>
      </c>
    </row>
    <row r="15441" customHeight="1" spans="1:19">
      <c r="A15441">
        <v>7507003116</v>
      </c>
      <c r="B15441" s="2" t="s">
        <v>42995</v>
      </c>
      <c r="C15441" t="s">
        <v>22</v>
      </c>
      <c r="D15441" t="s">
        <v>23</v>
      </c>
      <c r="E15441" t="s">
        <v>42996</v>
      </c>
      <c r="G15441">
        <v>1</v>
      </c>
      <c r="H15441">
        <v>62</v>
      </c>
      <c r="I15441">
        <v>5</v>
      </c>
      <c r="J15441" t="s">
        <v>35</v>
      </c>
      <c r="L15441" t="s">
        <v>28</v>
      </c>
      <c r="M15441">
        <v>0</v>
      </c>
      <c r="N15441">
        <v>0</v>
      </c>
      <c r="O15441">
        <v>-1</v>
      </c>
      <c r="P15441" t="s">
        <v>36</v>
      </c>
      <c r="Q15441" t="s">
        <v>101</v>
      </c>
      <c r="R15441" s="3">
        <v>44098.7313078704</v>
      </c>
      <c r="S15441" t="s">
        <v>31</v>
      </c>
    </row>
    <row r="15442" customHeight="1" spans="1:19">
      <c r="A15442">
        <v>5276299610</v>
      </c>
      <c r="B15442" s="2" t="s">
        <v>42997</v>
      </c>
      <c r="C15442" t="s">
        <v>3425</v>
      </c>
      <c r="D15442" t="s">
        <v>1382</v>
      </c>
      <c r="E15442" t="s">
        <v>42998</v>
      </c>
      <c r="G15442">
        <v>26</v>
      </c>
      <c r="H15442">
        <v>16</v>
      </c>
      <c r="I15442">
        <v>30</v>
      </c>
      <c r="J15442" t="s">
        <v>35</v>
      </c>
      <c r="L15442" t="s">
        <v>28</v>
      </c>
      <c r="M15442">
        <v>0</v>
      </c>
      <c r="N15442">
        <v>0</v>
      </c>
      <c r="O15442">
        <v>-1</v>
      </c>
      <c r="P15442" t="s">
        <v>42999</v>
      </c>
      <c r="Q15442" t="s">
        <v>53</v>
      </c>
      <c r="R15442" s="3">
        <v>41884.5605439815</v>
      </c>
      <c r="S15442" t="s">
        <v>31</v>
      </c>
    </row>
    <row r="15443" customHeight="1" spans="1:20">
      <c r="A15443">
        <v>6788826382</v>
      </c>
      <c r="B15443" s="2" t="s">
        <v>43000</v>
      </c>
      <c r="C15443" t="s">
        <v>22</v>
      </c>
      <c r="D15443" t="s">
        <v>23</v>
      </c>
      <c r="E15443" t="s">
        <v>43001</v>
      </c>
      <c r="G15443">
        <v>4</v>
      </c>
      <c r="H15443">
        <v>174</v>
      </c>
      <c r="I15443">
        <v>92</v>
      </c>
      <c r="J15443" t="s">
        <v>35</v>
      </c>
      <c r="L15443" t="s">
        <v>51</v>
      </c>
      <c r="M15443">
        <v>0</v>
      </c>
      <c r="N15443">
        <v>0</v>
      </c>
      <c r="O15443">
        <v>-1</v>
      </c>
      <c r="P15443" t="s">
        <v>43002</v>
      </c>
      <c r="Q15443" t="s">
        <v>234</v>
      </c>
      <c r="R15443" s="3">
        <v>43395.7452662037</v>
      </c>
      <c r="S15443" t="s">
        <v>38</v>
      </c>
      <c r="T15443" t="s">
        <v>9333</v>
      </c>
    </row>
    <row r="15444" customHeight="1" spans="1:19">
      <c r="A15444">
        <v>5566586491</v>
      </c>
      <c r="B15444" s="2" t="s">
        <v>43003</v>
      </c>
      <c r="C15444" t="s">
        <v>22</v>
      </c>
      <c r="D15444" t="s">
        <v>23</v>
      </c>
      <c r="E15444" t="s">
        <v>43004</v>
      </c>
      <c r="F15444" t="s">
        <v>43005</v>
      </c>
      <c r="G15444">
        <v>2</v>
      </c>
      <c r="H15444">
        <v>18</v>
      </c>
      <c r="I15444">
        <v>2</v>
      </c>
      <c r="J15444" t="s">
        <v>35</v>
      </c>
      <c r="L15444" t="s">
        <v>51</v>
      </c>
      <c r="M15444">
        <v>0</v>
      </c>
      <c r="N15444">
        <v>0</v>
      </c>
      <c r="O15444">
        <v>-1</v>
      </c>
      <c r="P15444" t="s">
        <v>36</v>
      </c>
      <c r="Q15444" t="s">
        <v>71</v>
      </c>
      <c r="R15444" s="3">
        <v>42119.0176273148</v>
      </c>
      <c r="S15444" t="s">
        <v>31</v>
      </c>
    </row>
    <row r="15445" customHeight="1" spans="1:19">
      <c r="A15445">
        <v>5081354145</v>
      </c>
      <c r="B15445" s="2" t="s">
        <v>43006</v>
      </c>
      <c r="C15445" t="s">
        <v>22</v>
      </c>
      <c r="D15445" t="s">
        <v>23</v>
      </c>
      <c r="E15445" t="s">
        <v>43007</v>
      </c>
      <c r="F15445" t="s">
        <v>43008</v>
      </c>
      <c r="G15445">
        <v>26863</v>
      </c>
      <c r="H15445">
        <v>664</v>
      </c>
      <c r="I15445">
        <v>209</v>
      </c>
      <c r="J15445" t="s">
        <v>106</v>
      </c>
      <c r="K15445" t="s">
        <v>187</v>
      </c>
      <c r="L15445" t="s">
        <v>28</v>
      </c>
      <c r="M15445">
        <v>6</v>
      </c>
      <c r="N15445">
        <v>1</v>
      </c>
      <c r="O15445">
        <v>0</v>
      </c>
      <c r="P15445" t="s">
        <v>43009</v>
      </c>
      <c r="Q15445" t="s">
        <v>439</v>
      </c>
      <c r="R15445" s="3">
        <v>41722.2303587963</v>
      </c>
      <c r="S15445" t="s">
        <v>31</v>
      </c>
    </row>
    <row r="15446" customHeight="1" spans="1:19">
      <c r="A15446">
        <v>6886228326</v>
      </c>
      <c r="B15446" s="2" t="s">
        <v>43010</v>
      </c>
      <c r="C15446" t="s">
        <v>73</v>
      </c>
      <c r="D15446" t="s">
        <v>23</v>
      </c>
      <c r="E15446" t="s">
        <v>43011</v>
      </c>
      <c r="F15446" t="s">
        <v>43012</v>
      </c>
      <c r="G15446">
        <v>4095</v>
      </c>
      <c r="H15446">
        <v>627</v>
      </c>
      <c r="I15446">
        <v>167</v>
      </c>
      <c r="J15446" t="s">
        <v>35</v>
      </c>
      <c r="L15446" t="s">
        <v>51</v>
      </c>
      <c r="M15446">
        <v>6</v>
      </c>
      <c r="N15446">
        <v>1</v>
      </c>
      <c r="O15446">
        <v>0</v>
      </c>
      <c r="P15446" t="s">
        <v>608</v>
      </c>
      <c r="Q15446" t="s">
        <v>84</v>
      </c>
      <c r="R15446" s="3">
        <v>43449.6672569444</v>
      </c>
      <c r="S15446" t="s">
        <v>31</v>
      </c>
    </row>
    <row r="15447" customHeight="1" spans="1:19">
      <c r="A15447">
        <v>7692152624</v>
      </c>
      <c r="B15447" s="2" t="s">
        <v>43013</v>
      </c>
      <c r="C15447" t="s">
        <v>22</v>
      </c>
      <c r="D15447" t="s">
        <v>23</v>
      </c>
      <c r="E15447" t="s">
        <v>43014</v>
      </c>
      <c r="G15447">
        <v>1</v>
      </c>
      <c r="H15447">
        <v>35</v>
      </c>
      <c r="I15447">
        <v>62</v>
      </c>
      <c r="J15447" t="s">
        <v>106</v>
      </c>
      <c r="K15447" t="s">
        <v>479</v>
      </c>
      <c r="L15447" t="s">
        <v>28</v>
      </c>
      <c r="M15447">
        <v>0</v>
      </c>
      <c r="N15447">
        <v>0</v>
      </c>
      <c r="O15447">
        <v>-1</v>
      </c>
      <c r="P15447" t="s">
        <v>608</v>
      </c>
      <c r="Q15447" t="s">
        <v>386</v>
      </c>
      <c r="R15447" s="3">
        <v>44448.0081597222</v>
      </c>
      <c r="S15447" t="s">
        <v>31</v>
      </c>
    </row>
    <row r="15448" customHeight="1" spans="1:19">
      <c r="A15448">
        <v>7488913760</v>
      </c>
      <c r="B15448" s="2" t="s">
        <v>43015</v>
      </c>
      <c r="C15448" t="s">
        <v>226</v>
      </c>
      <c r="D15448" t="s">
        <v>41</v>
      </c>
      <c r="E15448" t="s">
        <v>43016</v>
      </c>
      <c r="F15448" t="s">
        <v>43017</v>
      </c>
      <c r="G15448">
        <v>15</v>
      </c>
      <c r="H15448">
        <v>61</v>
      </c>
      <c r="I15448">
        <v>57</v>
      </c>
      <c r="J15448" t="s">
        <v>35</v>
      </c>
      <c r="L15448" t="s">
        <v>51</v>
      </c>
      <c r="M15448">
        <v>0</v>
      </c>
      <c r="N15448">
        <v>0</v>
      </c>
      <c r="O15448">
        <v>-1</v>
      </c>
      <c r="P15448" t="s">
        <v>62</v>
      </c>
      <c r="Q15448" t="s">
        <v>79</v>
      </c>
      <c r="R15448" s="3">
        <v>44053.5389930556</v>
      </c>
      <c r="S15448" t="s">
        <v>31</v>
      </c>
    </row>
    <row r="15449" customHeight="1" spans="1:19">
      <c r="A15449">
        <v>7761529298</v>
      </c>
      <c r="B15449" s="2" t="s">
        <v>43018</v>
      </c>
      <c r="C15449" t="s">
        <v>207</v>
      </c>
      <c r="D15449" t="s">
        <v>41</v>
      </c>
      <c r="E15449" t="s">
        <v>43019</v>
      </c>
      <c r="F15449" t="s">
        <v>43020</v>
      </c>
      <c r="G15449">
        <v>7</v>
      </c>
      <c r="H15449">
        <v>27</v>
      </c>
      <c r="I15449">
        <v>576</v>
      </c>
      <c r="J15449" t="s">
        <v>60</v>
      </c>
      <c r="L15449" t="s">
        <v>28</v>
      </c>
      <c r="M15449">
        <v>1</v>
      </c>
      <c r="N15449">
        <v>0</v>
      </c>
      <c r="O15449">
        <v>-1</v>
      </c>
      <c r="P15449" t="s">
        <v>43021</v>
      </c>
      <c r="Q15449" t="s">
        <v>63</v>
      </c>
      <c r="R15449" s="3">
        <v>44695.6545833333</v>
      </c>
      <c r="S15449" t="s">
        <v>38</v>
      </c>
    </row>
    <row r="15450" customHeight="1" spans="1:19">
      <c r="A15450">
        <v>7761529298</v>
      </c>
      <c r="B15450" s="2" t="s">
        <v>43022</v>
      </c>
      <c r="C15450" t="s">
        <v>73</v>
      </c>
      <c r="D15450" t="s">
        <v>23</v>
      </c>
      <c r="E15450" t="s">
        <v>43019</v>
      </c>
      <c r="F15450" t="s">
        <v>43020</v>
      </c>
      <c r="G15450">
        <v>7</v>
      </c>
      <c r="H15450">
        <v>27</v>
      </c>
      <c r="I15450">
        <v>576</v>
      </c>
      <c r="J15450" t="s">
        <v>60</v>
      </c>
      <c r="L15450" t="s">
        <v>28</v>
      </c>
      <c r="M15450">
        <v>1</v>
      </c>
      <c r="N15450">
        <v>0</v>
      </c>
      <c r="O15450">
        <v>-1</v>
      </c>
      <c r="P15450" t="s">
        <v>43021</v>
      </c>
      <c r="Q15450" t="s">
        <v>63</v>
      </c>
      <c r="R15450" s="3">
        <v>44695.6545833333</v>
      </c>
      <c r="S15450" t="s">
        <v>38</v>
      </c>
    </row>
    <row r="15451" customHeight="1" spans="1:19">
      <c r="A15451">
        <v>7497920171</v>
      </c>
      <c r="B15451" s="2" t="s">
        <v>43023</v>
      </c>
      <c r="C15451" t="s">
        <v>22</v>
      </c>
      <c r="D15451" t="s">
        <v>23</v>
      </c>
      <c r="E15451" t="s">
        <v>43024</v>
      </c>
      <c r="G15451">
        <v>1</v>
      </c>
      <c r="H15451">
        <v>19</v>
      </c>
      <c r="I15451">
        <v>2</v>
      </c>
      <c r="J15451" t="s">
        <v>35</v>
      </c>
      <c r="L15451" t="s">
        <v>28</v>
      </c>
      <c r="M15451">
        <v>0</v>
      </c>
      <c r="N15451">
        <v>0</v>
      </c>
      <c r="O15451">
        <v>-1</v>
      </c>
      <c r="P15451" t="s">
        <v>36</v>
      </c>
      <c r="Q15451" t="s">
        <v>84</v>
      </c>
      <c r="R15451" s="3">
        <v>44072.7395601852</v>
      </c>
      <c r="S15451" t="s">
        <v>38</v>
      </c>
    </row>
    <row r="15452" customHeight="1" spans="1:19">
      <c r="A15452">
        <v>1679381363</v>
      </c>
      <c r="B15452" s="2" t="s">
        <v>43025</v>
      </c>
      <c r="C15452" t="s">
        <v>22</v>
      </c>
      <c r="D15452" t="s">
        <v>23</v>
      </c>
      <c r="E15452" t="s">
        <v>43026</v>
      </c>
      <c r="F15452" t="s">
        <v>43027</v>
      </c>
      <c r="G15452">
        <v>60</v>
      </c>
      <c r="H15452">
        <v>531</v>
      </c>
      <c r="I15452">
        <v>2158</v>
      </c>
      <c r="J15452" t="s">
        <v>35</v>
      </c>
      <c r="L15452" t="s">
        <v>51</v>
      </c>
      <c r="M15452">
        <v>2</v>
      </c>
      <c r="N15452">
        <v>0</v>
      </c>
      <c r="O15452">
        <v>-1</v>
      </c>
      <c r="P15452" t="s">
        <v>608</v>
      </c>
      <c r="Q15452" t="s">
        <v>79</v>
      </c>
      <c r="R15452" s="3">
        <v>40186.7098263889</v>
      </c>
      <c r="S15452" t="s">
        <v>54</v>
      </c>
    </row>
    <row r="15453" customHeight="1" spans="1:19">
      <c r="A15453">
        <v>5944210530</v>
      </c>
      <c r="B15453" s="2" t="s">
        <v>43028</v>
      </c>
      <c r="C15453" t="s">
        <v>22</v>
      </c>
      <c r="D15453" t="s">
        <v>23</v>
      </c>
      <c r="E15453" t="s">
        <v>43029</v>
      </c>
      <c r="G15453">
        <v>37</v>
      </c>
      <c r="H15453">
        <v>155</v>
      </c>
      <c r="I15453">
        <v>11</v>
      </c>
      <c r="J15453" t="s">
        <v>26</v>
      </c>
      <c r="L15453" t="s">
        <v>51</v>
      </c>
      <c r="M15453">
        <v>1</v>
      </c>
      <c r="N15453">
        <v>0</v>
      </c>
      <c r="O15453">
        <v>-1</v>
      </c>
      <c r="P15453" t="s">
        <v>36</v>
      </c>
      <c r="Q15453" t="s">
        <v>30</v>
      </c>
      <c r="R15453" s="3">
        <v>42525.6780671296</v>
      </c>
      <c r="S15453" t="s">
        <v>31</v>
      </c>
    </row>
    <row r="15454" customHeight="1" spans="1:19">
      <c r="A15454">
        <v>7677231529</v>
      </c>
      <c r="B15454" s="2" t="s">
        <v>43030</v>
      </c>
      <c r="C15454" t="s">
        <v>207</v>
      </c>
      <c r="D15454" t="s">
        <v>41</v>
      </c>
      <c r="E15454" t="s">
        <v>43031</v>
      </c>
      <c r="F15454" t="s">
        <v>43032</v>
      </c>
      <c r="G15454">
        <v>8</v>
      </c>
      <c r="H15454">
        <v>63</v>
      </c>
      <c r="I15454">
        <v>47</v>
      </c>
      <c r="J15454" t="s">
        <v>1289</v>
      </c>
      <c r="K15454" t="s">
        <v>25176</v>
      </c>
      <c r="L15454" t="s">
        <v>51</v>
      </c>
      <c r="M15454">
        <v>0</v>
      </c>
      <c r="N15454">
        <v>0</v>
      </c>
      <c r="O15454">
        <v>-1</v>
      </c>
      <c r="P15454" t="s">
        <v>249</v>
      </c>
      <c r="Q15454" t="s">
        <v>101</v>
      </c>
      <c r="R15454" s="3">
        <v>44428.8045486111</v>
      </c>
      <c r="S15454" t="s">
        <v>38</v>
      </c>
    </row>
    <row r="15455" customHeight="1" spans="1:19">
      <c r="A15455">
        <v>7677231529</v>
      </c>
      <c r="B15455" s="2" t="s">
        <v>43033</v>
      </c>
      <c r="C15455" t="s">
        <v>207</v>
      </c>
      <c r="D15455" t="s">
        <v>41</v>
      </c>
      <c r="E15455" t="s">
        <v>43031</v>
      </c>
      <c r="F15455" t="s">
        <v>43032</v>
      </c>
      <c r="G15455">
        <v>8</v>
      </c>
      <c r="H15455">
        <v>63</v>
      </c>
      <c r="I15455">
        <v>47</v>
      </c>
      <c r="J15455" t="s">
        <v>1289</v>
      </c>
      <c r="K15455" t="s">
        <v>25176</v>
      </c>
      <c r="L15455" t="s">
        <v>51</v>
      </c>
      <c r="M15455">
        <v>0</v>
      </c>
      <c r="N15455">
        <v>0</v>
      </c>
      <c r="O15455">
        <v>-1</v>
      </c>
      <c r="P15455" t="s">
        <v>249</v>
      </c>
      <c r="Q15455" t="s">
        <v>101</v>
      </c>
      <c r="R15455" s="3">
        <v>44428.8045486111</v>
      </c>
      <c r="S15455" t="s">
        <v>38</v>
      </c>
    </row>
    <row r="15456" customHeight="1" spans="1:19">
      <c r="A15456">
        <v>7620359962</v>
      </c>
      <c r="B15456" s="2" t="s">
        <v>43034</v>
      </c>
      <c r="C15456" t="s">
        <v>22</v>
      </c>
      <c r="D15456" t="s">
        <v>23</v>
      </c>
      <c r="E15456" t="s">
        <v>43035</v>
      </c>
      <c r="F15456" t="s">
        <v>43036</v>
      </c>
      <c r="G15456">
        <v>14</v>
      </c>
      <c r="H15456">
        <v>204</v>
      </c>
      <c r="I15456">
        <v>81</v>
      </c>
      <c r="J15456" t="s">
        <v>1454</v>
      </c>
      <c r="K15456" t="s">
        <v>43037</v>
      </c>
      <c r="L15456" t="s">
        <v>28</v>
      </c>
      <c r="M15456">
        <v>0</v>
      </c>
      <c r="N15456">
        <v>0</v>
      </c>
      <c r="O15456">
        <v>-1</v>
      </c>
      <c r="P15456" t="s">
        <v>43038</v>
      </c>
      <c r="Q15456" t="s">
        <v>370</v>
      </c>
      <c r="R15456" s="3">
        <v>44350.5420138889</v>
      </c>
      <c r="S15456" t="s">
        <v>38</v>
      </c>
    </row>
    <row r="15457" customHeight="1" spans="1:19">
      <c r="A15457">
        <v>7739166837</v>
      </c>
      <c r="B15457" s="2" t="s">
        <v>43039</v>
      </c>
      <c r="C15457" t="s">
        <v>22</v>
      </c>
      <c r="D15457" t="s">
        <v>23</v>
      </c>
      <c r="E15457" t="s">
        <v>43040</v>
      </c>
      <c r="G15457">
        <v>14</v>
      </c>
      <c r="H15457">
        <v>185</v>
      </c>
      <c r="I15457">
        <v>890</v>
      </c>
      <c r="J15457" t="s">
        <v>273</v>
      </c>
      <c r="L15457" t="s">
        <v>51</v>
      </c>
      <c r="M15457">
        <v>0</v>
      </c>
      <c r="N15457">
        <v>0</v>
      </c>
      <c r="O15457">
        <v>-1</v>
      </c>
      <c r="P15457" t="s">
        <v>43041</v>
      </c>
      <c r="Q15457" t="s">
        <v>276</v>
      </c>
      <c r="R15457" s="3">
        <v>44605.7592708333</v>
      </c>
      <c r="S15457" t="s">
        <v>38</v>
      </c>
    </row>
    <row r="15458" customHeight="1" spans="1:19">
      <c r="A15458">
        <v>3887046428</v>
      </c>
      <c r="B15458" s="2" t="s">
        <v>43042</v>
      </c>
      <c r="C15458" t="s">
        <v>226</v>
      </c>
      <c r="D15458" t="s">
        <v>41</v>
      </c>
      <c r="E15458" t="s">
        <v>43043</v>
      </c>
      <c r="F15458" t="s">
        <v>43044</v>
      </c>
      <c r="G15458">
        <v>319900</v>
      </c>
      <c r="H15458">
        <v>193</v>
      </c>
      <c r="I15458">
        <v>3019</v>
      </c>
      <c r="J15458" t="s">
        <v>106</v>
      </c>
      <c r="K15458" t="s">
        <v>33136</v>
      </c>
      <c r="L15458" t="s">
        <v>51</v>
      </c>
      <c r="M15458">
        <v>7</v>
      </c>
      <c r="N15458">
        <v>1</v>
      </c>
      <c r="O15458">
        <v>0</v>
      </c>
      <c r="P15458" t="s">
        <v>52</v>
      </c>
      <c r="Q15458" t="s">
        <v>37</v>
      </c>
      <c r="R15458" s="3">
        <v>41580.9272222222</v>
      </c>
      <c r="S15458" t="s">
        <v>54</v>
      </c>
    </row>
    <row r="15459" customHeight="1" spans="1:19">
      <c r="A15459">
        <v>2515394390</v>
      </c>
      <c r="B15459" s="2" t="s">
        <v>43045</v>
      </c>
      <c r="C15459" t="s">
        <v>226</v>
      </c>
      <c r="D15459" t="s">
        <v>41</v>
      </c>
      <c r="E15459" t="s">
        <v>43046</v>
      </c>
      <c r="G15459">
        <v>134</v>
      </c>
      <c r="H15459">
        <v>283</v>
      </c>
      <c r="I15459">
        <v>59</v>
      </c>
      <c r="J15459" t="s">
        <v>521</v>
      </c>
      <c r="L15459" t="s">
        <v>28</v>
      </c>
      <c r="M15459">
        <v>0</v>
      </c>
      <c r="N15459">
        <v>0</v>
      </c>
      <c r="O15459">
        <v>-1</v>
      </c>
      <c r="Q15459" t="s">
        <v>71</v>
      </c>
      <c r="R15459" s="3">
        <v>40852.5831134259</v>
      </c>
      <c r="S15459" t="s">
        <v>31</v>
      </c>
    </row>
    <row r="15460" customHeight="1" spans="1:19">
      <c r="A15460">
        <v>7485613999</v>
      </c>
      <c r="B15460" s="2" t="s">
        <v>43047</v>
      </c>
      <c r="C15460" t="s">
        <v>22</v>
      </c>
      <c r="D15460" t="s">
        <v>23</v>
      </c>
      <c r="E15460" t="s">
        <v>43048</v>
      </c>
      <c r="F15460" t="s">
        <v>43049</v>
      </c>
      <c r="G15460">
        <v>3</v>
      </c>
      <c r="H15460">
        <v>270</v>
      </c>
      <c r="I15460">
        <v>0</v>
      </c>
      <c r="J15460" t="s">
        <v>35</v>
      </c>
      <c r="L15460" t="s">
        <v>51</v>
      </c>
      <c r="M15460">
        <v>0</v>
      </c>
      <c r="N15460">
        <v>0</v>
      </c>
      <c r="O15460">
        <v>-1</v>
      </c>
      <c r="P15460" t="s">
        <v>15169</v>
      </c>
      <c r="Q15460" t="s">
        <v>84</v>
      </c>
      <c r="R15460" s="3">
        <v>44042.7247106481</v>
      </c>
      <c r="S15460" t="s">
        <v>31</v>
      </c>
    </row>
    <row r="15461" customHeight="1" spans="1:21">
      <c r="A15461">
        <v>1850017837</v>
      </c>
      <c r="B15461" s="2" t="s">
        <v>43050</v>
      </c>
      <c r="C15461" t="s">
        <v>226</v>
      </c>
      <c r="D15461" t="s">
        <v>41</v>
      </c>
      <c r="E15461" t="s">
        <v>43051</v>
      </c>
      <c r="F15461" t="s">
        <v>43052</v>
      </c>
      <c r="G15461">
        <v>1048147</v>
      </c>
      <c r="H15461">
        <v>5659</v>
      </c>
      <c r="I15461">
        <v>55021</v>
      </c>
      <c r="J15461" t="s">
        <v>26</v>
      </c>
      <c r="L15461" t="s">
        <v>28</v>
      </c>
      <c r="M15461">
        <v>7</v>
      </c>
      <c r="N15461">
        <v>1</v>
      </c>
      <c r="O15461">
        <v>0</v>
      </c>
      <c r="P15461" t="s">
        <v>37656</v>
      </c>
      <c r="Q15461" t="s">
        <v>30</v>
      </c>
      <c r="R15461" s="3">
        <v>40668.6721296296</v>
      </c>
      <c r="S15461" t="s">
        <v>54</v>
      </c>
      <c r="T15461" t="s">
        <v>43053</v>
      </c>
      <c r="U15461" t="s">
        <v>14813</v>
      </c>
    </row>
    <row r="15462" customHeight="1" spans="1:19">
      <c r="A15462">
        <v>6292181395</v>
      </c>
      <c r="B15462" s="2" t="s">
        <v>43054</v>
      </c>
      <c r="C15462" t="s">
        <v>73</v>
      </c>
      <c r="D15462" t="s">
        <v>23</v>
      </c>
      <c r="E15462" t="s">
        <v>43055</v>
      </c>
      <c r="F15462" t="s">
        <v>43056</v>
      </c>
      <c r="G15462">
        <v>105</v>
      </c>
      <c r="H15462">
        <v>155</v>
      </c>
      <c r="I15462">
        <v>1345</v>
      </c>
      <c r="J15462" t="s">
        <v>35</v>
      </c>
      <c r="L15462" t="s">
        <v>51</v>
      </c>
      <c r="M15462">
        <v>0</v>
      </c>
      <c r="N15462">
        <v>0</v>
      </c>
      <c r="O15462">
        <v>-1</v>
      </c>
      <c r="P15462" t="s">
        <v>43057</v>
      </c>
      <c r="Q15462" t="s">
        <v>79</v>
      </c>
      <c r="R15462" s="3">
        <v>42907.0769907407</v>
      </c>
      <c r="S15462" t="s">
        <v>31</v>
      </c>
    </row>
    <row r="15463" customHeight="1" spans="1:21">
      <c r="A15463">
        <v>2012006805</v>
      </c>
      <c r="B15463" s="2" t="s">
        <v>43058</v>
      </c>
      <c r="C15463" t="s">
        <v>207</v>
      </c>
      <c r="D15463" t="s">
        <v>41</v>
      </c>
      <c r="E15463" t="s">
        <v>43059</v>
      </c>
      <c r="F15463" t="s">
        <v>43060</v>
      </c>
      <c r="G15463">
        <v>939628</v>
      </c>
      <c r="H15463">
        <v>110</v>
      </c>
      <c r="I15463">
        <v>18806</v>
      </c>
      <c r="J15463" t="s">
        <v>60</v>
      </c>
      <c r="K15463" t="s">
        <v>61</v>
      </c>
      <c r="L15463" t="s">
        <v>28</v>
      </c>
      <c r="M15463">
        <v>6</v>
      </c>
      <c r="N15463">
        <v>1</v>
      </c>
      <c r="O15463">
        <v>0</v>
      </c>
      <c r="P15463" t="s">
        <v>653</v>
      </c>
      <c r="Q15463" t="s">
        <v>63</v>
      </c>
      <c r="R15463" s="3">
        <v>40609.6075578704</v>
      </c>
      <c r="S15463" t="s">
        <v>31</v>
      </c>
      <c r="U15463" t="s">
        <v>43061</v>
      </c>
    </row>
    <row r="15464" customHeight="1" spans="1:19">
      <c r="A15464">
        <v>6564532213</v>
      </c>
      <c r="B15464" s="2" t="s">
        <v>43062</v>
      </c>
      <c r="C15464" t="s">
        <v>226</v>
      </c>
      <c r="D15464" t="s">
        <v>41</v>
      </c>
      <c r="E15464" t="s">
        <v>43063</v>
      </c>
      <c r="F15464" t="s">
        <v>43064</v>
      </c>
      <c r="G15464">
        <v>50</v>
      </c>
      <c r="H15464">
        <v>682</v>
      </c>
      <c r="I15464">
        <v>431</v>
      </c>
      <c r="J15464" t="s">
        <v>106</v>
      </c>
      <c r="K15464" t="s">
        <v>187</v>
      </c>
      <c r="L15464" t="s">
        <v>51</v>
      </c>
      <c r="M15464">
        <v>0</v>
      </c>
      <c r="N15464">
        <v>0</v>
      </c>
      <c r="O15464">
        <v>-1</v>
      </c>
      <c r="P15464" t="s">
        <v>7866</v>
      </c>
      <c r="Q15464" t="s">
        <v>37</v>
      </c>
      <c r="R15464" s="3">
        <v>43252.6753819444</v>
      </c>
      <c r="S15464" t="s">
        <v>31</v>
      </c>
    </row>
    <row r="15465" customHeight="1" spans="1:19">
      <c r="A15465">
        <v>2736324695</v>
      </c>
      <c r="B15465" s="2" t="s">
        <v>43065</v>
      </c>
      <c r="C15465" t="s">
        <v>22</v>
      </c>
      <c r="D15465" t="s">
        <v>23</v>
      </c>
      <c r="E15465" t="s">
        <v>43066</v>
      </c>
      <c r="F15465">
        <v>0</v>
      </c>
      <c r="G15465">
        <v>14</v>
      </c>
      <c r="H15465">
        <v>29</v>
      </c>
      <c r="I15465">
        <v>4</v>
      </c>
      <c r="J15465" t="s">
        <v>106</v>
      </c>
      <c r="K15465" t="s">
        <v>187</v>
      </c>
      <c r="L15465" t="s">
        <v>28</v>
      </c>
      <c r="M15465">
        <v>0</v>
      </c>
      <c r="N15465">
        <v>0</v>
      </c>
      <c r="O15465">
        <v>-1</v>
      </c>
      <c r="P15465" t="s">
        <v>36</v>
      </c>
      <c r="Q15465" t="s">
        <v>37</v>
      </c>
      <c r="R15465" s="3">
        <v>41053.8567939815</v>
      </c>
      <c r="S15465" t="s">
        <v>31</v>
      </c>
    </row>
    <row r="15466" customHeight="1" spans="1:21">
      <c r="A15466">
        <v>1819579524</v>
      </c>
      <c r="B15466" s="2" t="s">
        <v>43067</v>
      </c>
      <c r="C15466" t="s">
        <v>207</v>
      </c>
      <c r="D15466" t="s">
        <v>41</v>
      </c>
      <c r="E15466" t="s">
        <v>43068</v>
      </c>
      <c r="G15466">
        <v>3</v>
      </c>
      <c r="H15466">
        <v>135</v>
      </c>
      <c r="I15466">
        <v>143</v>
      </c>
      <c r="J15466" t="s">
        <v>289</v>
      </c>
      <c r="K15466" t="s">
        <v>27608</v>
      </c>
      <c r="L15466" t="s">
        <v>28</v>
      </c>
      <c r="M15466">
        <v>0</v>
      </c>
      <c r="N15466">
        <v>0</v>
      </c>
      <c r="O15466">
        <v>-1</v>
      </c>
      <c r="P15466" t="s">
        <v>275</v>
      </c>
      <c r="Q15466" t="s">
        <v>46</v>
      </c>
      <c r="R15466" s="3">
        <v>40437.8896759259</v>
      </c>
      <c r="S15466" t="s">
        <v>31</v>
      </c>
      <c r="U15466" t="s">
        <v>43069</v>
      </c>
    </row>
    <row r="15467" customHeight="1" spans="1:21">
      <c r="A15467">
        <v>5341808081</v>
      </c>
      <c r="B15467" s="2" t="s">
        <v>43070</v>
      </c>
      <c r="C15467" t="s">
        <v>22</v>
      </c>
      <c r="D15467" t="s">
        <v>23</v>
      </c>
      <c r="E15467" t="s">
        <v>43071</v>
      </c>
      <c r="G15467">
        <v>1234</v>
      </c>
      <c r="H15467">
        <v>227</v>
      </c>
      <c r="I15467">
        <v>424</v>
      </c>
      <c r="J15467" t="s">
        <v>850</v>
      </c>
      <c r="L15467" t="s">
        <v>28</v>
      </c>
      <c r="M15467">
        <v>6</v>
      </c>
      <c r="N15467">
        <v>1</v>
      </c>
      <c r="O15467">
        <v>0</v>
      </c>
      <c r="P15467" t="s">
        <v>43072</v>
      </c>
      <c r="Q15467" t="s">
        <v>265</v>
      </c>
      <c r="R15467" s="3">
        <v>41934.9826041667</v>
      </c>
      <c r="S15467" t="s">
        <v>54</v>
      </c>
      <c r="U15467" t="s">
        <v>43073</v>
      </c>
    </row>
    <row r="15468" customHeight="1" spans="1:19">
      <c r="A15468">
        <v>1409274217</v>
      </c>
      <c r="B15468" s="2" t="s">
        <v>43074</v>
      </c>
      <c r="C15468" t="s">
        <v>207</v>
      </c>
      <c r="D15468" t="s">
        <v>41</v>
      </c>
      <c r="E15468" t="s">
        <v>43075</v>
      </c>
      <c r="G15468">
        <v>39</v>
      </c>
      <c r="H15468">
        <v>163</v>
      </c>
      <c r="I15468">
        <v>2100</v>
      </c>
      <c r="J15468" t="s">
        <v>60</v>
      </c>
      <c r="L15468" t="s">
        <v>28</v>
      </c>
      <c r="M15468">
        <v>0</v>
      </c>
      <c r="N15468">
        <v>0</v>
      </c>
      <c r="O15468">
        <v>-1</v>
      </c>
      <c r="Q15468" t="s">
        <v>63</v>
      </c>
      <c r="R15468" s="3">
        <v>40709.1560185185</v>
      </c>
      <c r="S15468" t="s">
        <v>31</v>
      </c>
    </row>
    <row r="15469" customHeight="1" spans="1:20">
      <c r="A15469">
        <v>1495996092</v>
      </c>
      <c r="B15469" s="2" t="s">
        <v>43076</v>
      </c>
      <c r="C15469" t="s">
        <v>207</v>
      </c>
      <c r="D15469" t="s">
        <v>41</v>
      </c>
      <c r="E15469" t="s">
        <v>43077</v>
      </c>
      <c r="F15469" t="s">
        <v>43078</v>
      </c>
      <c r="G15469">
        <v>312</v>
      </c>
      <c r="H15469">
        <v>417</v>
      </c>
      <c r="I15469">
        <v>5168</v>
      </c>
      <c r="J15469" t="s">
        <v>106</v>
      </c>
      <c r="L15469" t="s">
        <v>51</v>
      </c>
      <c r="M15469">
        <v>3</v>
      </c>
      <c r="N15469">
        <v>0</v>
      </c>
      <c r="O15469">
        <v>-1</v>
      </c>
      <c r="P15469" t="s">
        <v>36</v>
      </c>
      <c r="Q15469" t="s">
        <v>37</v>
      </c>
      <c r="R15469" s="3">
        <v>40060.4530555556</v>
      </c>
      <c r="S15469" t="s">
        <v>31</v>
      </c>
      <c r="T15469" t="s">
        <v>43079</v>
      </c>
    </row>
    <row r="15470" customHeight="1" spans="1:19">
      <c r="A15470">
        <v>5612963460</v>
      </c>
      <c r="B15470" s="2" t="s">
        <v>43080</v>
      </c>
      <c r="C15470" t="s">
        <v>22</v>
      </c>
      <c r="D15470" t="s">
        <v>23</v>
      </c>
      <c r="E15470" t="s">
        <v>43081</v>
      </c>
      <c r="F15470" t="s">
        <v>43082</v>
      </c>
      <c r="G15470">
        <v>117</v>
      </c>
      <c r="H15470">
        <v>269</v>
      </c>
      <c r="I15470">
        <v>385</v>
      </c>
      <c r="J15470" t="s">
        <v>327</v>
      </c>
      <c r="L15470" t="s">
        <v>28</v>
      </c>
      <c r="M15470">
        <v>3</v>
      </c>
      <c r="N15470">
        <v>0</v>
      </c>
      <c r="O15470">
        <v>-1</v>
      </c>
      <c r="P15470" t="s">
        <v>6516</v>
      </c>
      <c r="Q15470" t="s">
        <v>141</v>
      </c>
      <c r="R15470" s="3">
        <v>42144.4112152778</v>
      </c>
      <c r="S15470" t="s">
        <v>31</v>
      </c>
    </row>
    <row r="15471" customHeight="1" spans="1:19">
      <c r="A15471">
        <v>2183477474</v>
      </c>
      <c r="B15471" s="2" t="s">
        <v>43083</v>
      </c>
      <c r="C15471" t="s">
        <v>22</v>
      </c>
      <c r="D15471" t="s">
        <v>23</v>
      </c>
      <c r="E15471" t="s">
        <v>43084</v>
      </c>
      <c r="F15471" t="s">
        <v>43085</v>
      </c>
      <c r="G15471">
        <v>102</v>
      </c>
      <c r="H15471">
        <v>58</v>
      </c>
      <c r="I15471">
        <v>39</v>
      </c>
      <c r="J15471" t="s">
        <v>94</v>
      </c>
      <c r="K15471" t="s">
        <v>1978</v>
      </c>
      <c r="L15471" t="s">
        <v>28</v>
      </c>
      <c r="M15471">
        <v>1</v>
      </c>
      <c r="N15471">
        <v>0</v>
      </c>
      <c r="O15471">
        <v>-1</v>
      </c>
      <c r="P15471" t="s">
        <v>29</v>
      </c>
      <c r="Q15471" t="s">
        <v>84</v>
      </c>
      <c r="R15471" s="3">
        <v>40714.4457407407</v>
      </c>
      <c r="S15471" t="s">
        <v>31</v>
      </c>
    </row>
    <row r="15472" customHeight="1" spans="1:19">
      <c r="A15472">
        <v>7192668226</v>
      </c>
      <c r="B15472" s="2" t="s">
        <v>43086</v>
      </c>
      <c r="C15472" t="s">
        <v>22</v>
      </c>
      <c r="D15472" t="s">
        <v>23</v>
      </c>
      <c r="E15472" t="s">
        <v>43087</v>
      </c>
      <c r="F15472" t="s">
        <v>43088</v>
      </c>
      <c r="G15472">
        <v>15</v>
      </c>
      <c r="H15472">
        <v>295</v>
      </c>
      <c r="I15472">
        <v>241</v>
      </c>
      <c r="J15472" t="s">
        <v>26</v>
      </c>
      <c r="L15472" t="s">
        <v>51</v>
      </c>
      <c r="M15472">
        <v>0</v>
      </c>
      <c r="N15472">
        <v>0</v>
      </c>
      <c r="O15472">
        <v>-1</v>
      </c>
      <c r="P15472" t="s">
        <v>29</v>
      </c>
      <c r="Q15472" t="s">
        <v>30</v>
      </c>
      <c r="R15472" s="3">
        <v>43629.7025</v>
      </c>
      <c r="S15472" t="s">
        <v>38</v>
      </c>
    </row>
    <row r="15473" customHeight="1" spans="1:19">
      <c r="A15473">
        <v>7626711545</v>
      </c>
      <c r="B15473" s="2" t="s">
        <v>43089</v>
      </c>
      <c r="C15473" t="s">
        <v>22</v>
      </c>
      <c r="D15473" t="s">
        <v>23</v>
      </c>
      <c r="E15473" t="s">
        <v>43090</v>
      </c>
      <c r="F15473" t="s">
        <v>43091</v>
      </c>
      <c r="G15473">
        <v>43</v>
      </c>
      <c r="H15473">
        <v>293</v>
      </c>
      <c r="I15473">
        <v>4117</v>
      </c>
      <c r="J15473" t="s">
        <v>60</v>
      </c>
      <c r="L15473" t="s">
        <v>51</v>
      </c>
      <c r="M15473">
        <v>0</v>
      </c>
      <c r="N15473">
        <v>0</v>
      </c>
      <c r="O15473">
        <v>-1</v>
      </c>
      <c r="P15473" t="s">
        <v>43092</v>
      </c>
      <c r="Q15473" t="s">
        <v>63</v>
      </c>
      <c r="R15473" s="3">
        <v>44359.4802199074</v>
      </c>
      <c r="S15473" t="s">
        <v>38</v>
      </c>
    </row>
    <row r="15474" customHeight="1" spans="1:19">
      <c r="A15474">
        <v>7754191250</v>
      </c>
      <c r="B15474" s="2" t="s">
        <v>43093</v>
      </c>
      <c r="C15474" t="s">
        <v>73</v>
      </c>
      <c r="D15474" t="s">
        <v>23</v>
      </c>
      <c r="E15474" t="s">
        <v>43094</v>
      </c>
      <c r="G15474">
        <v>3</v>
      </c>
      <c r="H15474">
        <v>321</v>
      </c>
      <c r="I15474">
        <v>1261</v>
      </c>
      <c r="J15474" t="s">
        <v>35</v>
      </c>
      <c r="L15474" t="s">
        <v>51</v>
      </c>
      <c r="M15474">
        <v>0</v>
      </c>
      <c r="N15474">
        <v>0</v>
      </c>
      <c r="O15474">
        <v>-1</v>
      </c>
      <c r="P15474" t="s">
        <v>43095</v>
      </c>
      <c r="Q15474" t="s">
        <v>30</v>
      </c>
      <c r="R15474" s="3">
        <v>44664.555474537</v>
      </c>
      <c r="S15474" t="s">
        <v>38</v>
      </c>
    </row>
    <row r="15475" customHeight="1" spans="1:19">
      <c r="A15475">
        <v>6210409113</v>
      </c>
      <c r="B15475" s="2" t="s">
        <v>43096</v>
      </c>
      <c r="C15475" t="s">
        <v>22</v>
      </c>
      <c r="D15475" t="s">
        <v>23</v>
      </c>
      <c r="E15475" t="s">
        <v>43097</v>
      </c>
      <c r="F15475" t="s">
        <v>43098</v>
      </c>
      <c r="G15475">
        <v>12090</v>
      </c>
      <c r="H15475">
        <v>740</v>
      </c>
      <c r="I15475">
        <v>9219</v>
      </c>
      <c r="J15475" t="s">
        <v>2076</v>
      </c>
      <c r="L15475" t="s">
        <v>28</v>
      </c>
      <c r="M15475">
        <v>4</v>
      </c>
      <c r="N15475">
        <v>1</v>
      </c>
      <c r="O15475">
        <v>0</v>
      </c>
      <c r="P15475" t="s">
        <v>5416</v>
      </c>
      <c r="Q15475" t="s">
        <v>95</v>
      </c>
      <c r="R15475" s="3">
        <v>42837.9261458333</v>
      </c>
      <c r="S15475" t="s">
        <v>31</v>
      </c>
    </row>
    <row r="15476" customHeight="1" spans="1:19">
      <c r="A15476">
        <v>6310332401</v>
      </c>
      <c r="B15476" s="2" t="s">
        <v>43099</v>
      </c>
      <c r="C15476" t="s">
        <v>22</v>
      </c>
      <c r="D15476" t="s">
        <v>23</v>
      </c>
      <c r="E15476" t="s">
        <v>43100</v>
      </c>
      <c r="F15476" t="s">
        <v>43101</v>
      </c>
      <c r="G15476">
        <v>80</v>
      </c>
      <c r="H15476">
        <v>233</v>
      </c>
      <c r="I15476">
        <v>17</v>
      </c>
      <c r="J15476" t="s">
        <v>1036</v>
      </c>
      <c r="K15476" t="s">
        <v>43102</v>
      </c>
      <c r="L15476" t="s">
        <v>28</v>
      </c>
      <c r="M15476">
        <v>0</v>
      </c>
      <c r="N15476">
        <v>1</v>
      </c>
      <c r="O15476">
        <v>0</v>
      </c>
      <c r="P15476" t="s">
        <v>230</v>
      </c>
      <c r="Q15476" t="s">
        <v>439</v>
      </c>
      <c r="R15476" s="3">
        <v>42932.1384375</v>
      </c>
      <c r="S15476" t="s">
        <v>31</v>
      </c>
    </row>
    <row r="15477" customHeight="1" spans="1:19">
      <c r="A15477">
        <v>7497533628</v>
      </c>
      <c r="B15477" s="2" t="s">
        <v>43103</v>
      </c>
      <c r="C15477" t="s">
        <v>22</v>
      </c>
      <c r="D15477" t="s">
        <v>23</v>
      </c>
      <c r="E15477" t="s">
        <v>43104</v>
      </c>
      <c r="F15477" t="s">
        <v>43105</v>
      </c>
      <c r="G15477">
        <v>65</v>
      </c>
      <c r="H15477">
        <v>275</v>
      </c>
      <c r="I15477">
        <v>870</v>
      </c>
      <c r="J15477" t="s">
        <v>35</v>
      </c>
      <c r="L15477" t="s">
        <v>51</v>
      </c>
      <c r="M15477">
        <v>1</v>
      </c>
      <c r="N15477">
        <v>0</v>
      </c>
      <c r="O15477">
        <v>-1</v>
      </c>
      <c r="P15477" t="s">
        <v>36</v>
      </c>
      <c r="Q15477" t="s">
        <v>160</v>
      </c>
      <c r="R15477" s="3">
        <v>44072.9377777778</v>
      </c>
      <c r="S15477" t="s">
        <v>38</v>
      </c>
    </row>
    <row r="15478" customHeight="1" spans="1:19">
      <c r="A15478">
        <v>5607233552</v>
      </c>
      <c r="B15478" s="2" t="s">
        <v>43106</v>
      </c>
      <c r="C15478" t="s">
        <v>226</v>
      </c>
      <c r="D15478" t="s">
        <v>41</v>
      </c>
      <c r="E15478" t="s">
        <v>43107</v>
      </c>
      <c r="F15478" t="s">
        <v>43108</v>
      </c>
      <c r="G15478">
        <v>42</v>
      </c>
      <c r="H15478">
        <v>243</v>
      </c>
      <c r="I15478">
        <v>488</v>
      </c>
      <c r="J15478" t="s">
        <v>35</v>
      </c>
      <c r="L15478" t="s">
        <v>51</v>
      </c>
      <c r="M15478">
        <v>0</v>
      </c>
      <c r="N15478">
        <v>0</v>
      </c>
      <c r="O15478">
        <v>-1</v>
      </c>
      <c r="P15478" t="s">
        <v>28443</v>
      </c>
      <c r="Q15478" t="s">
        <v>53</v>
      </c>
      <c r="R15478" s="3">
        <v>42138.3359490741</v>
      </c>
      <c r="S15478" t="s">
        <v>31</v>
      </c>
    </row>
    <row r="15479" customHeight="1" spans="1:19">
      <c r="A15479">
        <v>3282277092</v>
      </c>
      <c r="B15479" s="2" t="s">
        <v>43109</v>
      </c>
      <c r="C15479" t="s">
        <v>25128</v>
      </c>
      <c r="D15479" t="s">
        <v>41</v>
      </c>
      <c r="E15479" t="s">
        <v>43110</v>
      </c>
      <c r="G15479">
        <v>12</v>
      </c>
      <c r="H15479">
        <v>80</v>
      </c>
      <c r="I15479">
        <v>30</v>
      </c>
      <c r="J15479" t="s">
        <v>68</v>
      </c>
      <c r="L15479" t="s">
        <v>28</v>
      </c>
      <c r="M15479">
        <v>0</v>
      </c>
      <c r="N15479">
        <v>0</v>
      </c>
      <c r="O15479">
        <v>-1</v>
      </c>
      <c r="P15479" t="s">
        <v>43111</v>
      </c>
      <c r="Q15479" t="s">
        <v>276</v>
      </c>
      <c r="R15479" s="3">
        <v>41704.1628703704</v>
      </c>
      <c r="S15479" t="s">
        <v>31</v>
      </c>
    </row>
    <row r="15480" customHeight="1" spans="1:21">
      <c r="A15480">
        <v>3260307464</v>
      </c>
      <c r="B15480" s="2" t="s">
        <v>43112</v>
      </c>
      <c r="C15480" t="s">
        <v>207</v>
      </c>
      <c r="D15480" t="s">
        <v>41</v>
      </c>
      <c r="E15480" t="s">
        <v>43113</v>
      </c>
      <c r="F15480" t="s">
        <v>43114</v>
      </c>
      <c r="G15480">
        <v>31</v>
      </c>
      <c r="H15480">
        <v>128</v>
      </c>
      <c r="I15480">
        <v>346</v>
      </c>
      <c r="J15480" t="s">
        <v>204</v>
      </c>
      <c r="K15480" t="s">
        <v>220</v>
      </c>
      <c r="L15480" t="s">
        <v>28</v>
      </c>
      <c r="M15480">
        <v>0</v>
      </c>
      <c r="N15480">
        <v>0</v>
      </c>
      <c r="O15480">
        <v>-1</v>
      </c>
      <c r="P15480" t="s">
        <v>100</v>
      </c>
      <c r="Q15480" t="s">
        <v>84</v>
      </c>
      <c r="R15480" s="3">
        <v>41348.6302777778</v>
      </c>
      <c r="S15480" t="s">
        <v>54</v>
      </c>
      <c r="U15480" t="s">
        <v>43115</v>
      </c>
    </row>
    <row r="15481" customHeight="1" spans="1:19">
      <c r="A15481">
        <v>5445193459</v>
      </c>
      <c r="B15481" s="2" t="s">
        <v>43116</v>
      </c>
      <c r="C15481" t="s">
        <v>22</v>
      </c>
      <c r="D15481" t="s">
        <v>23</v>
      </c>
      <c r="E15481" t="s">
        <v>43117</v>
      </c>
      <c r="F15481" t="s">
        <v>43118</v>
      </c>
      <c r="G15481">
        <v>214</v>
      </c>
      <c r="H15481">
        <v>82</v>
      </c>
      <c r="I15481">
        <v>31</v>
      </c>
      <c r="J15481" t="s">
        <v>327</v>
      </c>
      <c r="L15481" t="s">
        <v>51</v>
      </c>
      <c r="M15481">
        <v>0</v>
      </c>
      <c r="N15481">
        <v>0</v>
      </c>
      <c r="O15481">
        <v>-1</v>
      </c>
      <c r="P15481" t="s">
        <v>9121</v>
      </c>
      <c r="Q15481" t="s">
        <v>141</v>
      </c>
      <c r="R15481" s="3">
        <v>41995.0615162037</v>
      </c>
      <c r="S15481" t="s">
        <v>31</v>
      </c>
    </row>
    <row r="15482" customHeight="1" spans="1:19">
      <c r="A15482">
        <v>7746501412</v>
      </c>
      <c r="B15482" s="2" t="s">
        <v>43119</v>
      </c>
      <c r="C15482" t="s">
        <v>207</v>
      </c>
      <c r="D15482" t="s">
        <v>41</v>
      </c>
      <c r="E15482" t="s">
        <v>43120</v>
      </c>
      <c r="G15482">
        <v>2</v>
      </c>
      <c r="H15482">
        <v>33</v>
      </c>
      <c r="I15482">
        <v>12</v>
      </c>
      <c r="J15482" t="s">
        <v>26</v>
      </c>
      <c r="L15482" t="s">
        <v>28</v>
      </c>
      <c r="M15482">
        <v>0</v>
      </c>
      <c r="N15482">
        <v>0</v>
      </c>
      <c r="O15482">
        <v>-1</v>
      </c>
      <c r="P15482" t="s">
        <v>8844</v>
      </c>
      <c r="Q15482" t="s">
        <v>30</v>
      </c>
      <c r="R15482" s="3">
        <v>44631.4923148148</v>
      </c>
      <c r="S15482" t="s">
        <v>38</v>
      </c>
    </row>
    <row r="15483" customHeight="1" spans="1:19">
      <c r="A15483">
        <v>7319985327</v>
      </c>
      <c r="B15483" s="2" t="s">
        <v>43121</v>
      </c>
      <c r="C15483" t="s">
        <v>73</v>
      </c>
      <c r="D15483" t="s">
        <v>23</v>
      </c>
      <c r="E15483" t="s">
        <v>43122</v>
      </c>
      <c r="G15483">
        <v>2</v>
      </c>
      <c r="H15483">
        <v>125</v>
      </c>
      <c r="I15483">
        <v>9</v>
      </c>
      <c r="J15483" t="s">
        <v>106</v>
      </c>
      <c r="L15483" t="s">
        <v>28</v>
      </c>
      <c r="M15483">
        <v>0</v>
      </c>
      <c r="N15483">
        <v>0</v>
      </c>
      <c r="O15483">
        <v>-1</v>
      </c>
      <c r="P15483" t="s">
        <v>13355</v>
      </c>
      <c r="Q15483" t="s">
        <v>37</v>
      </c>
      <c r="R15483" s="3">
        <v>43753.9164699074</v>
      </c>
      <c r="S15483" t="s">
        <v>38</v>
      </c>
    </row>
    <row r="15484" customHeight="1" spans="1:19">
      <c r="A15484">
        <v>7760392182</v>
      </c>
      <c r="B15484" s="2" t="s">
        <v>43123</v>
      </c>
      <c r="C15484" t="s">
        <v>73</v>
      </c>
      <c r="D15484" t="s">
        <v>23</v>
      </c>
      <c r="E15484" t="s">
        <v>43124</v>
      </c>
      <c r="G15484">
        <v>17</v>
      </c>
      <c r="H15484">
        <v>60</v>
      </c>
      <c r="I15484">
        <v>89</v>
      </c>
      <c r="J15484" t="s">
        <v>60</v>
      </c>
      <c r="L15484" t="s">
        <v>28</v>
      </c>
      <c r="M15484">
        <v>0</v>
      </c>
      <c r="N15484">
        <v>0</v>
      </c>
      <c r="O15484">
        <v>-1</v>
      </c>
      <c r="P15484" t="s">
        <v>43125</v>
      </c>
      <c r="Q15484" t="s">
        <v>63</v>
      </c>
      <c r="R15484" s="3">
        <v>44692.8996759259</v>
      </c>
      <c r="S15484" t="s">
        <v>31</v>
      </c>
    </row>
    <row r="15485" customHeight="1" spans="1:19">
      <c r="A15485">
        <v>7760392182</v>
      </c>
      <c r="B15485" s="2" t="s">
        <v>43126</v>
      </c>
      <c r="C15485" t="s">
        <v>73</v>
      </c>
      <c r="D15485" t="s">
        <v>23</v>
      </c>
      <c r="E15485" t="s">
        <v>43124</v>
      </c>
      <c r="G15485">
        <v>17</v>
      </c>
      <c r="H15485">
        <v>60</v>
      </c>
      <c r="I15485">
        <v>89</v>
      </c>
      <c r="J15485" t="s">
        <v>60</v>
      </c>
      <c r="L15485" t="s">
        <v>28</v>
      </c>
      <c r="M15485">
        <v>0</v>
      </c>
      <c r="N15485">
        <v>0</v>
      </c>
      <c r="O15485">
        <v>-1</v>
      </c>
      <c r="P15485" t="s">
        <v>43125</v>
      </c>
      <c r="Q15485" t="s">
        <v>63</v>
      </c>
      <c r="R15485" s="3">
        <v>44692.8996759259</v>
      </c>
      <c r="S15485" t="s">
        <v>31</v>
      </c>
    </row>
    <row r="15486" customHeight="1" spans="1:20">
      <c r="A15486">
        <v>3957777589</v>
      </c>
      <c r="B15486" s="2" t="s">
        <v>43127</v>
      </c>
      <c r="C15486" t="s">
        <v>25128</v>
      </c>
      <c r="D15486" t="s">
        <v>41</v>
      </c>
      <c r="E15486" t="s">
        <v>43128</v>
      </c>
      <c r="F15486" t="s">
        <v>43129</v>
      </c>
      <c r="G15486">
        <v>5179</v>
      </c>
      <c r="H15486">
        <v>4630</v>
      </c>
      <c r="I15486">
        <v>4626</v>
      </c>
      <c r="J15486" t="s">
        <v>537</v>
      </c>
      <c r="L15486" t="s">
        <v>51</v>
      </c>
      <c r="M15486">
        <v>0</v>
      </c>
      <c r="N15486">
        <v>0</v>
      </c>
      <c r="O15486">
        <v>-1</v>
      </c>
      <c r="P15486" t="s">
        <v>43130</v>
      </c>
      <c r="Q15486" t="s">
        <v>79</v>
      </c>
      <c r="R15486" s="3">
        <v>41635.4453819444</v>
      </c>
      <c r="S15486" t="s">
        <v>31</v>
      </c>
      <c r="T15486" t="s">
        <v>43131</v>
      </c>
    </row>
    <row r="15487" customHeight="1" spans="1:19">
      <c r="A15487">
        <v>2033991673</v>
      </c>
      <c r="B15487" s="2" t="s">
        <v>43132</v>
      </c>
      <c r="C15487" t="s">
        <v>22</v>
      </c>
      <c r="D15487" t="s">
        <v>23</v>
      </c>
      <c r="E15487" t="s">
        <v>43133</v>
      </c>
      <c r="F15487" t="s">
        <v>43134</v>
      </c>
      <c r="G15487">
        <v>887</v>
      </c>
      <c r="H15487">
        <v>389</v>
      </c>
      <c r="I15487">
        <v>2574</v>
      </c>
      <c r="J15487" t="s">
        <v>26</v>
      </c>
      <c r="L15487" t="s">
        <v>28</v>
      </c>
      <c r="M15487">
        <v>1</v>
      </c>
      <c r="N15487">
        <v>0</v>
      </c>
      <c r="O15487">
        <v>220</v>
      </c>
      <c r="P15487" t="s">
        <v>62</v>
      </c>
      <c r="Q15487" t="s">
        <v>37</v>
      </c>
      <c r="R15487" s="3">
        <v>40621.7398611111</v>
      </c>
      <c r="S15487" t="s">
        <v>54</v>
      </c>
    </row>
    <row r="15488" customHeight="1" spans="1:19">
      <c r="A15488">
        <v>6175591950</v>
      </c>
      <c r="B15488" s="2" t="s">
        <v>43135</v>
      </c>
      <c r="C15488" t="s">
        <v>73</v>
      </c>
      <c r="D15488" t="s">
        <v>23</v>
      </c>
      <c r="E15488" t="s">
        <v>43136</v>
      </c>
      <c r="G15488">
        <v>5</v>
      </c>
      <c r="H15488">
        <v>207</v>
      </c>
      <c r="I15488">
        <v>15</v>
      </c>
      <c r="J15488" t="s">
        <v>35</v>
      </c>
      <c r="L15488" t="s">
        <v>51</v>
      </c>
      <c r="M15488">
        <v>0</v>
      </c>
      <c r="N15488">
        <v>0</v>
      </c>
      <c r="O15488">
        <v>-1</v>
      </c>
      <c r="P15488" t="s">
        <v>36</v>
      </c>
      <c r="R15488" s="3">
        <v>42818.7902662037</v>
      </c>
      <c r="S15488" t="s">
        <v>31</v>
      </c>
    </row>
    <row r="15489" customHeight="1" spans="1:19">
      <c r="A15489">
        <v>5977404522</v>
      </c>
      <c r="B15489" s="2" t="s">
        <v>43137</v>
      </c>
      <c r="C15489" t="s">
        <v>22</v>
      </c>
      <c r="D15489" t="s">
        <v>23</v>
      </c>
      <c r="E15489" t="s">
        <v>43138</v>
      </c>
      <c r="F15489" t="s">
        <v>43139</v>
      </c>
      <c r="G15489">
        <v>63</v>
      </c>
      <c r="H15489">
        <v>78</v>
      </c>
      <c r="I15489">
        <v>28</v>
      </c>
      <c r="J15489" t="s">
        <v>60</v>
      </c>
      <c r="L15489" t="s">
        <v>51</v>
      </c>
      <c r="M15489">
        <v>1</v>
      </c>
      <c r="N15489">
        <v>0</v>
      </c>
      <c r="O15489">
        <v>-1</v>
      </c>
      <c r="P15489" t="s">
        <v>36</v>
      </c>
      <c r="Q15489" t="s">
        <v>63</v>
      </c>
      <c r="R15489" s="3">
        <v>42558.843912037</v>
      </c>
      <c r="S15489" t="s">
        <v>31</v>
      </c>
    </row>
    <row r="15490" customHeight="1" spans="1:21">
      <c r="A15490">
        <v>1800775995</v>
      </c>
      <c r="B15490" s="2" t="s">
        <v>43140</v>
      </c>
      <c r="C15490" t="s">
        <v>22</v>
      </c>
      <c r="D15490" t="s">
        <v>23</v>
      </c>
      <c r="E15490" t="s">
        <v>43141</v>
      </c>
      <c r="F15490" t="s">
        <v>43142</v>
      </c>
      <c r="G15490">
        <v>259</v>
      </c>
      <c r="H15490">
        <v>178</v>
      </c>
      <c r="I15490">
        <v>1320</v>
      </c>
      <c r="J15490" t="s">
        <v>323</v>
      </c>
      <c r="K15490" t="s">
        <v>734</v>
      </c>
      <c r="L15490" t="s">
        <v>51</v>
      </c>
      <c r="M15490">
        <v>5</v>
      </c>
      <c r="N15490">
        <v>0</v>
      </c>
      <c r="O15490">
        <v>200</v>
      </c>
      <c r="P15490" t="s">
        <v>43143</v>
      </c>
      <c r="Q15490" t="s">
        <v>231</v>
      </c>
      <c r="R15490" s="3">
        <v>40413.4556134259</v>
      </c>
      <c r="S15490" t="s">
        <v>31</v>
      </c>
      <c r="U15490" t="s">
        <v>18141</v>
      </c>
    </row>
    <row r="15491" customHeight="1" spans="1:19">
      <c r="A15491">
        <v>2390363841</v>
      </c>
      <c r="B15491" s="2" t="s">
        <v>43144</v>
      </c>
      <c r="C15491" t="s">
        <v>73</v>
      </c>
      <c r="D15491" t="s">
        <v>23</v>
      </c>
      <c r="E15491" t="s">
        <v>43145</v>
      </c>
      <c r="F15491" t="s">
        <v>43146</v>
      </c>
      <c r="G15491">
        <v>305</v>
      </c>
      <c r="H15491">
        <v>601</v>
      </c>
      <c r="I15491">
        <v>24594</v>
      </c>
      <c r="J15491" t="s">
        <v>26</v>
      </c>
      <c r="L15491" t="s">
        <v>28</v>
      </c>
      <c r="M15491">
        <v>1</v>
      </c>
      <c r="N15491">
        <v>0</v>
      </c>
      <c r="O15491">
        <v>-1</v>
      </c>
      <c r="P15491" t="s">
        <v>608</v>
      </c>
      <c r="Q15491" t="s">
        <v>30</v>
      </c>
      <c r="R15491" s="3">
        <v>41388.5587268519</v>
      </c>
      <c r="S15491" t="s">
        <v>31</v>
      </c>
    </row>
    <row r="15492" customHeight="1" spans="1:19">
      <c r="A15492">
        <v>6243415282</v>
      </c>
      <c r="B15492" s="2" t="s">
        <v>43147</v>
      </c>
      <c r="C15492" t="s">
        <v>207</v>
      </c>
      <c r="D15492" t="s">
        <v>41</v>
      </c>
      <c r="E15492" t="s">
        <v>43148</v>
      </c>
      <c r="F15492" t="s">
        <v>43149</v>
      </c>
      <c r="G15492">
        <v>3</v>
      </c>
      <c r="H15492">
        <v>40</v>
      </c>
      <c r="I15492">
        <v>100</v>
      </c>
      <c r="J15492" t="s">
        <v>35</v>
      </c>
      <c r="L15492" t="s">
        <v>28</v>
      </c>
      <c r="M15492">
        <v>0</v>
      </c>
      <c r="N15492">
        <v>0</v>
      </c>
      <c r="O15492">
        <v>-1</v>
      </c>
      <c r="P15492" t="s">
        <v>36</v>
      </c>
      <c r="Q15492" t="s">
        <v>71</v>
      </c>
      <c r="R15492" s="3">
        <v>42868.3260185185</v>
      </c>
      <c r="S15492" t="s">
        <v>31</v>
      </c>
    </row>
    <row r="15493" customHeight="1" spans="1:19">
      <c r="A15493">
        <v>2001830837</v>
      </c>
      <c r="B15493" s="2" t="s">
        <v>43150</v>
      </c>
      <c r="C15493" t="s">
        <v>210</v>
      </c>
      <c r="D15493" t="s">
        <v>41</v>
      </c>
      <c r="E15493" t="s">
        <v>43151</v>
      </c>
      <c r="G15493">
        <v>6</v>
      </c>
      <c r="H15493">
        <v>16</v>
      </c>
      <c r="I15493">
        <v>5</v>
      </c>
      <c r="J15493" t="s">
        <v>273</v>
      </c>
      <c r="L15493" t="s">
        <v>51</v>
      </c>
      <c r="M15493">
        <v>0</v>
      </c>
      <c r="N15493">
        <v>0</v>
      </c>
      <c r="O15493">
        <v>-1</v>
      </c>
      <c r="P15493" t="s">
        <v>43152</v>
      </c>
      <c r="R15493" s="3">
        <v>40604.6513541667</v>
      </c>
      <c r="S15493" t="s">
        <v>31</v>
      </c>
    </row>
    <row r="15494" customHeight="1" spans="1:19">
      <c r="A15494">
        <v>7648307950</v>
      </c>
      <c r="B15494" s="2" t="s">
        <v>43153</v>
      </c>
      <c r="C15494" t="s">
        <v>22</v>
      </c>
      <c r="D15494" t="s">
        <v>23</v>
      </c>
      <c r="E15494" t="s">
        <v>43154</v>
      </c>
      <c r="F15494" t="s">
        <v>2300</v>
      </c>
      <c r="G15494">
        <v>21</v>
      </c>
      <c r="H15494">
        <v>289</v>
      </c>
      <c r="I15494">
        <v>1436</v>
      </c>
      <c r="J15494" t="s">
        <v>60</v>
      </c>
      <c r="L15494" t="s">
        <v>28</v>
      </c>
      <c r="M15494">
        <v>0</v>
      </c>
      <c r="N15494">
        <v>0</v>
      </c>
      <c r="O15494">
        <v>-1</v>
      </c>
      <c r="P15494" t="s">
        <v>43155</v>
      </c>
      <c r="Q15494" t="s">
        <v>63</v>
      </c>
      <c r="R15494" s="3">
        <v>44393.9937615741</v>
      </c>
      <c r="S15494" t="s">
        <v>38</v>
      </c>
    </row>
    <row r="15495" customHeight="1" spans="1:19">
      <c r="A15495">
        <v>7329799765</v>
      </c>
      <c r="B15495" s="2" t="s">
        <v>43156</v>
      </c>
      <c r="C15495" t="s">
        <v>22</v>
      </c>
      <c r="D15495" t="s">
        <v>23</v>
      </c>
      <c r="E15495" t="s">
        <v>43157</v>
      </c>
      <c r="F15495" t="s">
        <v>43158</v>
      </c>
      <c r="G15495">
        <v>541</v>
      </c>
      <c r="H15495">
        <v>252</v>
      </c>
      <c r="I15495">
        <v>3709</v>
      </c>
      <c r="J15495" t="s">
        <v>35</v>
      </c>
      <c r="L15495" t="s">
        <v>28</v>
      </c>
      <c r="M15495">
        <v>6</v>
      </c>
      <c r="N15495">
        <v>0</v>
      </c>
      <c r="O15495">
        <v>-1</v>
      </c>
      <c r="P15495" t="s">
        <v>36</v>
      </c>
      <c r="R15495" s="3">
        <v>43766.8842361111</v>
      </c>
      <c r="S15495" t="s">
        <v>31</v>
      </c>
    </row>
    <row r="15496" customHeight="1" spans="1:19">
      <c r="A15496">
        <v>7399820768</v>
      </c>
      <c r="B15496" s="2" t="s">
        <v>43159</v>
      </c>
      <c r="C15496" t="s">
        <v>226</v>
      </c>
      <c r="D15496" t="s">
        <v>41</v>
      </c>
      <c r="E15496" t="s">
        <v>43160</v>
      </c>
      <c r="G15496">
        <v>14</v>
      </c>
      <c r="H15496">
        <v>73</v>
      </c>
      <c r="I15496">
        <v>13</v>
      </c>
      <c r="J15496" t="s">
        <v>35</v>
      </c>
      <c r="L15496" t="s">
        <v>28</v>
      </c>
      <c r="M15496">
        <v>0</v>
      </c>
      <c r="N15496">
        <v>0</v>
      </c>
      <c r="O15496">
        <v>-1</v>
      </c>
      <c r="P15496" t="s">
        <v>36</v>
      </c>
      <c r="Q15496" t="s">
        <v>84</v>
      </c>
      <c r="R15496" s="3">
        <v>43887.4619560185</v>
      </c>
      <c r="S15496" t="s">
        <v>31</v>
      </c>
    </row>
    <row r="15497" customHeight="1" spans="1:21">
      <c r="A15497">
        <v>5393120027</v>
      </c>
      <c r="B15497" s="2" t="s">
        <v>43161</v>
      </c>
      <c r="C15497" t="s">
        <v>22</v>
      </c>
      <c r="D15497" t="s">
        <v>23</v>
      </c>
      <c r="E15497" t="s">
        <v>43162</v>
      </c>
      <c r="F15497" t="s">
        <v>43163</v>
      </c>
      <c r="G15497">
        <v>191</v>
      </c>
      <c r="H15497">
        <v>265</v>
      </c>
      <c r="I15497">
        <v>945</v>
      </c>
      <c r="J15497" t="s">
        <v>26</v>
      </c>
      <c r="K15497" t="s">
        <v>2352</v>
      </c>
      <c r="L15497" t="s">
        <v>51</v>
      </c>
      <c r="M15497">
        <v>5</v>
      </c>
      <c r="N15497">
        <v>0</v>
      </c>
      <c r="O15497">
        <v>-1</v>
      </c>
      <c r="P15497" t="s">
        <v>28501</v>
      </c>
      <c r="Q15497" t="s">
        <v>30</v>
      </c>
      <c r="R15497" s="3">
        <v>42043.6390046296</v>
      </c>
      <c r="S15497" t="s">
        <v>31</v>
      </c>
      <c r="U15497" t="s">
        <v>43164</v>
      </c>
    </row>
    <row r="15498" customHeight="1" spans="1:19">
      <c r="A15498">
        <v>7742239655</v>
      </c>
      <c r="B15498" s="2" t="s">
        <v>43165</v>
      </c>
      <c r="C15498" t="s">
        <v>22</v>
      </c>
      <c r="D15498" t="s">
        <v>23</v>
      </c>
      <c r="E15498" t="s">
        <v>43166</v>
      </c>
      <c r="G15498">
        <v>1</v>
      </c>
      <c r="H15498">
        <v>60</v>
      </c>
      <c r="I15498">
        <v>0</v>
      </c>
      <c r="J15498" t="s">
        <v>35</v>
      </c>
      <c r="L15498" t="s">
        <v>28</v>
      </c>
      <c r="M15498">
        <v>0</v>
      </c>
      <c r="N15498">
        <v>0</v>
      </c>
      <c r="O15498">
        <v>-1</v>
      </c>
      <c r="P15498" t="s">
        <v>36</v>
      </c>
      <c r="R15498" s="3">
        <v>44605.5614699074</v>
      </c>
      <c r="S15498" t="s">
        <v>38</v>
      </c>
    </row>
    <row r="15499" customHeight="1" spans="1:20">
      <c r="A15499">
        <v>6136530346</v>
      </c>
      <c r="B15499" s="2" t="s">
        <v>43167</v>
      </c>
      <c r="C15499" t="s">
        <v>22</v>
      </c>
      <c r="D15499" t="s">
        <v>23</v>
      </c>
      <c r="E15499" t="s">
        <v>43168</v>
      </c>
      <c r="F15499" t="s">
        <v>42908</v>
      </c>
      <c r="G15499">
        <v>302</v>
      </c>
      <c r="H15499">
        <v>237</v>
      </c>
      <c r="I15499">
        <v>6819</v>
      </c>
      <c r="J15499" t="s">
        <v>495</v>
      </c>
      <c r="L15499" t="s">
        <v>51</v>
      </c>
      <c r="M15499">
        <v>1</v>
      </c>
      <c r="N15499">
        <v>0</v>
      </c>
      <c r="O15499">
        <v>-1</v>
      </c>
      <c r="P15499" t="s">
        <v>36</v>
      </c>
      <c r="Q15499" t="s">
        <v>95</v>
      </c>
      <c r="R15499" s="3">
        <v>42774.6748842593</v>
      </c>
      <c r="S15499" t="s">
        <v>31</v>
      </c>
      <c r="T15499" t="s">
        <v>43169</v>
      </c>
    </row>
    <row r="15500" customHeight="1" spans="1:19">
      <c r="A15500">
        <v>6451822482</v>
      </c>
      <c r="B15500" s="2" t="s">
        <v>43170</v>
      </c>
      <c r="C15500" t="s">
        <v>22</v>
      </c>
      <c r="D15500" t="s">
        <v>23</v>
      </c>
      <c r="E15500" t="s">
        <v>43171</v>
      </c>
      <c r="F15500" t="s">
        <v>43172</v>
      </c>
      <c r="G15500">
        <v>157</v>
      </c>
      <c r="H15500">
        <v>306</v>
      </c>
      <c r="I15500">
        <v>16654</v>
      </c>
      <c r="J15500" t="s">
        <v>35</v>
      </c>
      <c r="L15500" t="s">
        <v>51</v>
      </c>
      <c r="M15500">
        <v>4</v>
      </c>
      <c r="N15500">
        <v>1</v>
      </c>
      <c r="O15500">
        <v>0</v>
      </c>
      <c r="P15500" t="s">
        <v>43173</v>
      </c>
      <c r="Q15500" t="s">
        <v>120</v>
      </c>
      <c r="R15500" s="3">
        <v>43105.3599305556</v>
      </c>
      <c r="S15500" t="s">
        <v>31</v>
      </c>
    </row>
    <row r="15501" customHeight="1" spans="1:21">
      <c r="A15501">
        <v>5888658341</v>
      </c>
      <c r="B15501" s="2" t="s">
        <v>43174</v>
      </c>
      <c r="C15501" t="s">
        <v>22</v>
      </c>
      <c r="D15501" t="s">
        <v>23</v>
      </c>
      <c r="E15501" t="s">
        <v>43175</v>
      </c>
      <c r="G15501">
        <v>1</v>
      </c>
      <c r="H15501">
        <v>156</v>
      </c>
      <c r="I15501">
        <v>48</v>
      </c>
      <c r="J15501" t="s">
        <v>726</v>
      </c>
      <c r="K15501" t="s">
        <v>727</v>
      </c>
      <c r="L15501" t="s">
        <v>28</v>
      </c>
      <c r="M15501">
        <v>1</v>
      </c>
      <c r="N15501">
        <v>0</v>
      </c>
      <c r="O15501">
        <v>-1</v>
      </c>
      <c r="P15501" t="s">
        <v>25216</v>
      </c>
      <c r="Q15501" t="s">
        <v>245</v>
      </c>
      <c r="R15501" s="3">
        <v>42455.9574652778</v>
      </c>
      <c r="S15501" t="s">
        <v>31</v>
      </c>
      <c r="U15501" t="s">
        <v>2629</v>
      </c>
    </row>
    <row r="15502" customHeight="1" spans="1:21">
      <c r="A15502">
        <v>7278080199</v>
      </c>
      <c r="B15502" s="2" t="s">
        <v>43176</v>
      </c>
      <c r="C15502" t="s">
        <v>226</v>
      </c>
      <c r="D15502" t="s">
        <v>41</v>
      </c>
      <c r="E15502" t="s">
        <v>43177</v>
      </c>
      <c r="F15502" t="s">
        <v>43178</v>
      </c>
      <c r="G15502">
        <v>168</v>
      </c>
      <c r="H15502">
        <v>455</v>
      </c>
      <c r="I15502">
        <v>676</v>
      </c>
      <c r="J15502" t="s">
        <v>495</v>
      </c>
      <c r="K15502" t="s">
        <v>3011</v>
      </c>
      <c r="L15502" t="s">
        <v>51</v>
      </c>
      <c r="M15502">
        <v>2</v>
      </c>
      <c r="N15502">
        <v>0</v>
      </c>
      <c r="O15502">
        <v>-1</v>
      </c>
      <c r="P15502" t="s">
        <v>249</v>
      </c>
      <c r="Q15502" t="s">
        <v>386</v>
      </c>
      <c r="R15502" s="3">
        <v>43687.7496875</v>
      </c>
      <c r="S15502" t="s">
        <v>31</v>
      </c>
      <c r="U15502" t="s">
        <v>43179</v>
      </c>
    </row>
    <row r="15503" customHeight="1" spans="1:19">
      <c r="A15503">
        <v>7767047147</v>
      </c>
      <c r="B15503" s="2" t="s">
        <v>43180</v>
      </c>
      <c r="C15503" t="s">
        <v>22</v>
      </c>
      <c r="D15503" t="s">
        <v>23</v>
      </c>
      <c r="E15503" t="s">
        <v>43181</v>
      </c>
      <c r="G15503">
        <v>19</v>
      </c>
      <c r="H15503">
        <v>231</v>
      </c>
      <c r="I15503">
        <v>392</v>
      </c>
      <c r="J15503" t="s">
        <v>26</v>
      </c>
      <c r="L15503" t="s">
        <v>51</v>
      </c>
      <c r="M15503">
        <v>0</v>
      </c>
      <c r="N15503">
        <v>0</v>
      </c>
      <c r="O15503">
        <v>-1</v>
      </c>
      <c r="P15503" t="s">
        <v>43182</v>
      </c>
      <c r="Q15503" t="s">
        <v>84</v>
      </c>
      <c r="R15503" s="3">
        <v>44728.3528240741</v>
      </c>
      <c r="S15503" t="s">
        <v>38</v>
      </c>
    </row>
    <row r="15504" customHeight="1" spans="1:19">
      <c r="A15504">
        <v>7728135281</v>
      </c>
      <c r="B15504" s="2" t="s">
        <v>43183</v>
      </c>
      <c r="C15504" t="s">
        <v>22</v>
      </c>
      <c r="D15504" t="s">
        <v>23</v>
      </c>
      <c r="E15504" t="s">
        <v>43184</v>
      </c>
      <c r="F15504" t="s">
        <v>43185</v>
      </c>
      <c r="G15504">
        <v>2</v>
      </c>
      <c r="H15504">
        <v>107</v>
      </c>
      <c r="I15504">
        <v>74</v>
      </c>
      <c r="J15504" t="s">
        <v>106</v>
      </c>
      <c r="L15504" t="s">
        <v>28</v>
      </c>
      <c r="M15504">
        <v>0</v>
      </c>
      <c r="N15504">
        <v>0</v>
      </c>
      <c r="O15504">
        <v>-1</v>
      </c>
      <c r="P15504" t="s">
        <v>43186</v>
      </c>
      <c r="R15504" s="3">
        <v>44538.8453587963</v>
      </c>
      <c r="S15504" t="s">
        <v>38</v>
      </c>
    </row>
    <row r="15505" customHeight="1" spans="1:19">
      <c r="A15505">
        <v>6912649896</v>
      </c>
      <c r="B15505" s="2" t="s">
        <v>43187</v>
      </c>
      <c r="C15505" t="s">
        <v>210</v>
      </c>
      <c r="D15505" t="s">
        <v>41</v>
      </c>
      <c r="E15505" t="s">
        <v>43188</v>
      </c>
      <c r="F15505" t="s">
        <v>43189</v>
      </c>
      <c r="G15505">
        <v>482</v>
      </c>
      <c r="H15505">
        <v>893</v>
      </c>
      <c r="I15505">
        <v>4854</v>
      </c>
      <c r="J15505" t="s">
        <v>94</v>
      </c>
      <c r="K15505" t="s">
        <v>854</v>
      </c>
      <c r="L15505" t="s">
        <v>51</v>
      </c>
      <c r="M15505">
        <v>1</v>
      </c>
      <c r="N15505">
        <v>0</v>
      </c>
      <c r="O15505">
        <v>-1</v>
      </c>
      <c r="P15505" t="s">
        <v>230</v>
      </c>
      <c r="Q15505" t="s">
        <v>101</v>
      </c>
      <c r="R15505" s="3">
        <v>43466.6738541667</v>
      </c>
      <c r="S15505" t="s">
        <v>31</v>
      </c>
    </row>
    <row r="15506" customHeight="1" spans="1:19">
      <c r="A15506">
        <v>5675269188</v>
      </c>
      <c r="B15506" s="2" t="s">
        <v>43190</v>
      </c>
      <c r="C15506" t="s">
        <v>22</v>
      </c>
      <c r="D15506" t="s">
        <v>23</v>
      </c>
      <c r="E15506" t="s">
        <v>43191</v>
      </c>
      <c r="F15506" t="s">
        <v>43192</v>
      </c>
      <c r="G15506">
        <v>93</v>
      </c>
      <c r="H15506">
        <v>137</v>
      </c>
      <c r="I15506">
        <v>32</v>
      </c>
      <c r="J15506" t="s">
        <v>323</v>
      </c>
      <c r="K15506" t="s">
        <v>12459</v>
      </c>
      <c r="L15506" t="s">
        <v>28</v>
      </c>
      <c r="M15506">
        <v>1</v>
      </c>
      <c r="N15506">
        <v>0</v>
      </c>
      <c r="O15506">
        <v>-1</v>
      </c>
      <c r="P15506" t="s">
        <v>608</v>
      </c>
      <c r="Q15506" t="s">
        <v>183</v>
      </c>
      <c r="R15506" s="3">
        <v>42229.5577546296</v>
      </c>
      <c r="S15506" t="s">
        <v>31</v>
      </c>
    </row>
    <row r="15507" customHeight="1" spans="1:19">
      <c r="A15507">
        <v>7410299636</v>
      </c>
      <c r="B15507" s="2" t="s">
        <v>43193</v>
      </c>
      <c r="C15507" t="s">
        <v>226</v>
      </c>
      <c r="D15507" t="s">
        <v>41</v>
      </c>
      <c r="E15507" t="s">
        <v>43194</v>
      </c>
      <c r="G15507">
        <v>76</v>
      </c>
      <c r="H15507">
        <v>251</v>
      </c>
      <c r="I15507">
        <v>43</v>
      </c>
      <c r="J15507" t="s">
        <v>106</v>
      </c>
      <c r="L15507" t="s">
        <v>28</v>
      </c>
      <c r="M15507">
        <v>0</v>
      </c>
      <c r="N15507">
        <v>0</v>
      </c>
      <c r="O15507">
        <v>-1</v>
      </c>
      <c r="P15507" t="s">
        <v>513</v>
      </c>
      <c r="Q15507" t="s">
        <v>37</v>
      </c>
      <c r="R15507" s="3">
        <v>43900.7770138889</v>
      </c>
      <c r="S15507" t="s">
        <v>31</v>
      </c>
    </row>
    <row r="15508" customHeight="1" spans="1:19">
      <c r="A15508">
        <v>2450197134</v>
      </c>
      <c r="B15508" s="2" t="s">
        <v>43195</v>
      </c>
      <c r="C15508" t="s">
        <v>22</v>
      </c>
      <c r="D15508" t="s">
        <v>23</v>
      </c>
      <c r="E15508" t="s">
        <v>43196</v>
      </c>
      <c r="G15508">
        <v>0</v>
      </c>
      <c r="H15508">
        <v>423</v>
      </c>
      <c r="I15508">
        <v>43</v>
      </c>
      <c r="J15508" t="s">
        <v>68</v>
      </c>
      <c r="L15508" t="s">
        <v>51</v>
      </c>
      <c r="M15508">
        <v>0</v>
      </c>
      <c r="N15508">
        <v>0</v>
      </c>
      <c r="O15508">
        <v>-1</v>
      </c>
      <c r="P15508" t="s">
        <v>36</v>
      </c>
      <c r="Q15508" t="s">
        <v>71</v>
      </c>
      <c r="R15508" s="3">
        <v>40822.8606018519</v>
      </c>
      <c r="S15508" t="s">
        <v>38</v>
      </c>
    </row>
    <row r="15509" customHeight="1" spans="1:19">
      <c r="A15509">
        <v>5978975332</v>
      </c>
      <c r="B15509" s="2" t="s">
        <v>43197</v>
      </c>
      <c r="C15509" t="s">
        <v>73</v>
      </c>
      <c r="D15509" t="s">
        <v>23</v>
      </c>
      <c r="E15509" t="s">
        <v>43198</v>
      </c>
      <c r="F15509" t="s">
        <v>43199</v>
      </c>
      <c r="G15509">
        <v>226</v>
      </c>
      <c r="H15509">
        <v>440</v>
      </c>
      <c r="I15509">
        <v>1298</v>
      </c>
      <c r="J15509" t="s">
        <v>289</v>
      </c>
      <c r="K15509" t="s">
        <v>1790</v>
      </c>
      <c r="L15509" t="s">
        <v>28</v>
      </c>
      <c r="M15509">
        <v>3</v>
      </c>
      <c r="N15509">
        <v>0</v>
      </c>
      <c r="O15509">
        <v>-1</v>
      </c>
      <c r="P15509" t="s">
        <v>230</v>
      </c>
      <c r="Q15509" t="s">
        <v>95</v>
      </c>
      <c r="R15509" s="3">
        <v>42561.5101041667</v>
      </c>
      <c r="S15509" t="s">
        <v>31</v>
      </c>
    </row>
    <row r="15510" customHeight="1" spans="1:20">
      <c r="A15510">
        <v>6487150578</v>
      </c>
      <c r="B15510" s="2" t="s">
        <v>43200</v>
      </c>
      <c r="C15510" t="s">
        <v>25128</v>
      </c>
      <c r="D15510" t="s">
        <v>41</v>
      </c>
      <c r="E15510" t="s">
        <v>43201</v>
      </c>
      <c r="F15510" t="s">
        <v>43202</v>
      </c>
      <c r="G15510">
        <v>8024</v>
      </c>
      <c r="H15510">
        <v>403</v>
      </c>
      <c r="I15510">
        <v>7973</v>
      </c>
      <c r="J15510" t="s">
        <v>289</v>
      </c>
      <c r="L15510" t="s">
        <v>28</v>
      </c>
      <c r="M15510">
        <v>6</v>
      </c>
      <c r="N15510">
        <v>1</v>
      </c>
      <c r="O15510">
        <v>0</v>
      </c>
      <c r="P15510" t="s">
        <v>230</v>
      </c>
      <c r="Q15510" t="s">
        <v>95</v>
      </c>
      <c r="R15510" s="3">
        <v>43163.0479513889</v>
      </c>
      <c r="S15510" t="s">
        <v>31</v>
      </c>
      <c r="T15510" t="s">
        <v>43203</v>
      </c>
    </row>
    <row r="15511" customHeight="1" spans="1:19">
      <c r="A15511">
        <v>5738240254</v>
      </c>
      <c r="B15511" s="2" t="s">
        <v>43204</v>
      </c>
      <c r="C15511" t="s">
        <v>22</v>
      </c>
      <c r="D15511" t="s">
        <v>23</v>
      </c>
      <c r="E15511" t="s">
        <v>43205</v>
      </c>
      <c r="G15511">
        <v>8</v>
      </c>
      <c r="H15511">
        <v>55</v>
      </c>
      <c r="I15511">
        <v>556</v>
      </c>
      <c r="J15511" t="s">
        <v>35</v>
      </c>
      <c r="L15511" t="s">
        <v>51</v>
      </c>
      <c r="M15511">
        <v>0</v>
      </c>
      <c r="N15511">
        <v>0</v>
      </c>
      <c r="O15511">
        <v>-1</v>
      </c>
      <c r="P15511" t="s">
        <v>36</v>
      </c>
      <c r="Q15511" t="s">
        <v>84</v>
      </c>
      <c r="R15511" s="3">
        <v>42302.8478356482</v>
      </c>
      <c r="S15511" t="s">
        <v>31</v>
      </c>
    </row>
    <row r="15512" customHeight="1" spans="1:21">
      <c r="A15512">
        <v>7200293224</v>
      </c>
      <c r="B15512" s="2" t="s">
        <v>43206</v>
      </c>
      <c r="C15512" t="s">
        <v>22</v>
      </c>
      <c r="D15512" t="s">
        <v>23</v>
      </c>
      <c r="E15512" t="s">
        <v>43207</v>
      </c>
      <c r="F15512" t="s">
        <v>43208</v>
      </c>
      <c r="G15512">
        <v>60</v>
      </c>
      <c r="H15512">
        <v>370</v>
      </c>
      <c r="I15512">
        <v>76</v>
      </c>
      <c r="J15512" t="s">
        <v>1454</v>
      </c>
      <c r="L15512" t="s">
        <v>28</v>
      </c>
      <c r="M15512">
        <v>2</v>
      </c>
      <c r="N15512">
        <v>0</v>
      </c>
      <c r="O15512">
        <v>-1</v>
      </c>
      <c r="P15512" t="s">
        <v>43209</v>
      </c>
      <c r="Q15512" t="s">
        <v>370</v>
      </c>
      <c r="R15512" s="3">
        <v>43635.4409490741</v>
      </c>
      <c r="S15512" t="s">
        <v>38</v>
      </c>
      <c r="T15512" t="s">
        <v>43210</v>
      </c>
      <c r="U15512" t="s">
        <v>43211</v>
      </c>
    </row>
    <row r="15513" customHeight="1" spans="1:21">
      <c r="A15513">
        <v>7505408355</v>
      </c>
      <c r="B15513" s="2" t="s">
        <v>43212</v>
      </c>
      <c r="C15513" t="s">
        <v>22</v>
      </c>
      <c r="D15513" t="s">
        <v>23</v>
      </c>
      <c r="E15513" t="s">
        <v>43213</v>
      </c>
      <c r="F15513" t="s">
        <v>43214</v>
      </c>
      <c r="G15513">
        <v>16</v>
      </c>
      <c r="H15513">
        <v>209</v>
      </c>
      <c r="I15513">
        <v>69</v>
      </c>
      <c r="J15513" t="s">
        <v>68</v>
      </c>
      <c r="K15513" t="s">
        <v>2012</v>
      </c>
      <c r="L15513" t="s">
        <v>51</v>
      </c>
      <c r="M15513">
        <v>4</v>
      </c>
      <c r="N15513">
        <v>0</v>
      </c>
      <c r="O15513">
        <v>-1</v>
      </c>
      <c r="P15513" t="s">
        <v>134</v>
      </c>
      <c r="Q15513" t="s">
        <v>71</v>
      </c>
      <c r="R15513" s="3">
        <v>44096.8439814815</v>
      </c>
      <c r="S15513" t="s">
        <v>31</v>
      </c>
      <c r="U15513" t="s">
        <v>22235</v>
      </c>
    </row>
    <row r="15514" customHeight="1" spans="1:19">
      <c r="A15514">
        <v>7392883900</v>
      </c>
      <c r="B15514" s="2" t="s">
        <v>43215</v>
      </c>
      <c r="C15514" t="s">
        <v>22</v>
      </c>
      <c r="D15514" t="s">
        <v>23</v>
      </c>
      <c r="E15514" t="s">
        <v>43216</v>
      </c>
      <c r="G15514">
        <v>4</v>
      </c>
      <c r="H15514">
        <v>97</v>
      </c>
      <c r="I15514">
        <v>52</v>
      </c>
      <c r="J15514" t="s">
        <v>35</v>
      </c>
      <c r="L15514" t="s">
        <v>28</v>
      </c>
      <c r="M15514">
        <v>0</v>
      </c>
      <c r="N15514">
        <v>0</v>
      </c>
      <c r="O15514">
        <v>-1</v>
      </c>
      <c r="P15514" t="s">
        <v>36</v>
      </c>
      <c r="Q15514" t="s">
        <v>53</v>
      </c>
      <c r="R15514" s="3">
        <v>43876.6379398148</v>
      </c>
      <c r="S15514" t="s">
        <v>31</v>
      </c>
    </row>
    <row r="15515" customHeight="1" spans="1:19">
      <c r="A15515">
        <v>7504497188</v>
      </c>
      <c r="B15515" s="2" t="s">
        <v>43217</v>
      </c>
      <c r="C15515" t="s">
        <v>226</v>
      </c>
      <c r="D15515" t="s">
        <v>41</v>
      </c>
      <c r="E15515" t="s">
        <v>43218</v>
      </c>
      <c r="G15515">
        <v>14</v>
      </c>
      <c r="H15515">
        <v>325</v>
      </c>
      <c r="I15515">
        <v>33</v>
      </c>
      <c r="J15515" t="s">
        <v>327</v>
      </c>
      <c r="L15515" t="s">
        <v>28</v>
      </c>
      <c r="M15515">
        <v>0</v>
      </c>
      <c r="N15515">
        <v>0</v>
      </c>
      <c r="O15515">
        <v>-1</v>
      </c>
      <c r="P15515" t="s">
        <v>43219</v>
      </c>
      <c r="Q15515" t="s">
        <v>141</v>
      </c>
      <c r="R15515" s="3">
        <v>44093.0041666667</v>
      </c>
      <c r="S15515" t="s">
        <v>38</v>
      </c>
    </row>
    <row r="15516" customHeight="1" spans="1:19">
      <c r="A15516">
        <v>7485660065</v>
      </c>
      <c r="B15516" s="2" t="s">
        <v>43220</v>
      </c>
      <c r="C15516" t="s">
        <v>22</v>
      </c>
      <c r="D15516" t="s">
        <v>23</v>
      </c>
      <c r="E15516" t="s">
        <v>43221</v>
      </c>
      <c r="F15516" t="s">
        <v>43222</v>
      </c>
      <c r="G15516">
        <v>7</v>
      </c>
      <c r="H15516">
        <v>146</v>
      </c>
      <c r="I15516">
        <v>56</v>
      </c>
      <c r="J15516" t="s">
        <v>537</v>
      </c>
      <c r="K15516" t="s">
        <v>538</v>
      </c>
      <c r="L15516" t="s">
        <v>51</v>
      </c>
      <c r="M15516">
        <v>0</v>
      </c>
      <c r="N15516">
        <v>0</v>
      </c>
      <c r="O15516">
        <v>-1</v>
      </c>
      <c r="P15516" t="s">
        <v>30567</v>
      </c>
      <c r="Q15516" t="s">
        <v>79</v>
      </c>
      <c r="R15516" s="3">
        <v>44043.7804861111</v>
      </c>
      <c r="S15516" t="s">
        <v>31</v>
      </c>
    </row>
    <row r="15517" customHeight="1" spans="1:19">
      <c r="A15517">
        <v>5625548900</v>
      </c>
      <c r="B15517" s="2" t="s">
        <v>43223</v>
      </c>
      <c r="C15517" t="s">
        <v>73</v>
      </c>
      <c r="D15517" t="s">
        <v>23</v>
      </c>
      <c r="E15517" t="s">
        <v>43224</v>
      </c>
      <c r="G15517">
        <v>26</v>
      </c>
      <c r="H15517">
        <v>7</v>
      </c>
      <c r="I15517">
        <v>58</v>
      </c>
      <c r="J15517" t="s">
        <v>35</v>
      </c>
      <c r="L15517" t="s">
        <v>28</v>
      </c>
      <c r="M15517">
        <v>0</v>
      </c>
      <c r="N15517">
        <v>0</v>
      </c>
      <c r="O15517">
        <v>-1</v>
      </c>
      <c r="P15517" t="s">
        <v>36</v>
      </c>
      <c r="Q15517" t="s">
        <v>71</v>
      </c>
      <c r="R15517" s="3">
        <v>42162.3876388889</v>
      </c>
      <c r="S15517" t="s">
        <v>31</v>
      </c>
    </row>
    <row r="15518" customHeight="1" spans="1:19">
      <c r="A15518">
        <v>5436310840</v>
      </c>
      <c r="B15518" s="2" t="s">
        <v>43225</v>
      </c>
      <c r="C15518" t="s">
        <v>22</v>
      </c>
      <c r="D15518" t="s">
        <v>23</v>
      </c>
      <c r="E15518" t="s">
        <v>43226</v>
      </c>
      <c r="F15518" t="s">
        <v>43227</v>
      </c>
      <c r="G15518">
        <v>182</v>
      </c>
      <c r="H15518">
        <v>176</v>
      </c>
      <c r="I15518">
        <v>928</v>
      </c>
      <c r="J15518" t="s">
        <v>35</v>
      </c>
      <c r="L15518" t="s">
        <v>28</v>
      </c>
      <c r="M15518">
        <v>2</v>
      </c>
      <c r="N15518">
        <v>0</v>
      </c>
      <c r="O15518">
        <v>-1</v>
      </c>
      <c r="P15518" t="s">
        <v>43228</v>
      </c>
      <c r="Q15518" t="s">
        <v>231</v>
      </c>
      <c r="R15518" s="3">
        <v>42065.8767476852</v>
      </c>
      <c r="S15518" t="s">
        <v>31</v>
      </c>
    </row>
    <row r="15519" customHeight="1" spans="1:19">
      <c r="A15519">
        <v>6056613303</v>
      </c>
      <c r="B15519" s="2" t="s">
        <v>43229</v>
      </c>
      <c r="C15519" t="s">
        <v>22</v>
      </c>
      <c r="D15519" t="s">
        <v>23</v>
      </c>
      <c r="E15519" t="s">
        <v>43230</v>
      </c>
      <c r="G15519">
        <v>1</v>
      </c>
      <c r="H15519">
        <v>18</v>
      </c>
      <c r="I15519">
        <v>3</v>
      </c>
      <c r="J15519" t="s">
        <v>35</v>
      </c>
      <c r="L15519" t="s">
        <v>51</v>
      </c>
      <c r="M15519">
        <v>0</v>
      </c>
      <c r="N15519">
        <v>0</v>
      </c>
      <c r="O15519">
        <v>-1</v>
      </c>
      <c r="P15519" t="s">
        <v>608</v>
      </c>
      <c r="Q15519" t="s">
        <v>370</v>
      </c>
      <c r="R15519" s="3">
        <v>42673.5331597222</v>
      </c>
      <c r="S15519" t="s">
        <v>38</v>
      </c>
    </row>
    <row r="15520" customHeight="1" spans="1:21">
      <c r="A15520">
        <v>7301310149</v>
      </c>
      <c r="B15520" s="2" t="s">
        <v>43231</v>
      </c>
      <c r="C15520" t="s">
        <v>22</v>
      </c>
      <c r="D15520" t="s">
        <v>23</v>
      </c>
      <c r="E15520" t="s">
        <v>43232</v>
      </c>
      <c r="G15520">
        <v>14</v>
      </c>
      <c r="H15520">
        <v>95</v>
      </c>
      <c r="I15520">
        <v>157</v>
      </c>
      <c r="J15520" t="s">
        <v>44</v>
      </c>
      <c r="K15520" t="s">
        <v>1220</v>
      </c>
      <c r="L15520" t="s">
        <v>28</v>
      </c>
      <c r="M15520">
        <v>2</v>
      </c>
      <c r="N15520">
        <v>0</v>
      </c>
      <c r="O15520">
        <v>-1</v>
      </c>
      <c r="P15520" t="s">
        <v>36</v>
      </c>
      <c r="Q15520" t="s">
        <v>234</v>
      </c>
      <c r="R15520" s="3">
        <v>43714.3347337963</v>
      </c>
      <c r="S15520" t="s">
        <v>31</v>
      </c>
      <c r="T15520" t="s">
        <v>43233</v>
      </c>
      <c r="U15520" t="s">
        <v>43234</v>
      </c>
    </row>
    <row r="15521" customHeight="1" spans="1:19">
      <c r="A15521">
        <v>6870633374</v>
      </c>
      <c r="B15521" s="2" t="s">
        <v>43235</v>
      </c>
      <c r="C15521" t="s">
        <v>22</v>
      </c>
      <c r="D15521" t="s">
        <v>23</v>
      </c>
      <c r="E15521" t="s">
        <v>43236</v>
      </c>
      <c r="F15521" t="s">
        <v>9333</v>
      </c>
      <c r="G15521">
        <v>548</v>
      </c>
      <c r="H15521">
        <v>4900</v>
      </c>
      <c r="I15521">
        <v>628</v>
      </c>
      <c r="J15521" t="s">
        <v>26</v>
      </c>
      <c r="L15521" t="s">
        <v>28</v>
      </c>
      <c r="M15521">
        <v>1</v>
      </c>
      <c r="N15521">
        <v>0</v>
      </c>
      <c r="O15521">
        <v>-1</v>
      </c>
      <c r="P15521" t="s">
        <v>43237</v>
      </c>
      <c r="Q15521" t="s">
        <v>101</v>
      </c>
      <c r="R15521" s="3">
        <v>43435.4200347222</v>
      </c>
      <c r="S15521" t="s">
        <v>31</v>
      </c>
    </row>
    <row r="15522" customHeight="1" spans="1:19">
      <c r="A15522">
        <v>6582509356</v>
      </c>
      <c r="B15522" s="2" t="s">
        <v>43238</v>
      </c>
      <c r="C15522" t="s">
        <v>22</v>
      </c>
      <c r="D15522" t="s">
        <v>23</v>
      </c>
      <c r="E15522" t="s">
        <v>43239</v>
      </c>
      <c r="F15522" t="s">
        <v>43240</v>
      </c>
      <c r="G15522">
        <v>2</v>
      </c>
      <c r="H15522">
        <v>43</v>
      </c>
      <c r="I15522">
        <v>73</v>
      </c>
      <c r="J15522" t="s">
        <v>35</v>
      </c>
      <c r="L15522" t="s">
        <v>51</v>
      </c>
      <c r="M15522">
        <v>0</v>
      </c>
      <c r="N15522">
        <v>0</v>
      </c>
      <c r="O15522">
        <v>-1</v>
      </c>
      <c r="P15522" t="s">
        <v>36</v>
      </c>
      <c r="Q15522" t="s">
        <v>101</v>
      </c>
      <c r="R15522" s="3">
        <v>43275.3454166667</v>
      </c>
      <c r="S15522" t="s">
        <v>31</v>
      </c>
    </row>
    <row r="15523" customHeight="1" spans="1:19">
      <c r="A15523">
        <v>6049999117</v>
      </c>
      <c r="B15523" s="2" t="s">
        <v>43241</v>
      </c>
      <c r="C15523" t="s">
        <v>22</v>
      </c>
      <c r="D15523" t="s">
        <v>23</v>
      </c>
      <c r="E15523" t="s">
        <v>43242</v>
      </c>
      <c r="F15523" t="s">
        <v>43243</v>
      </c>
      <c r="G15523">
        <v>838</v>
      </c>
      <c r="H15523">
        <v>322</v>
      </c>
      <c r="I15523">
        <v>3805</v>
      </c>
      <c r="J15523" t="s">
        <v>35</v>
      </c>
      <c r="L15523" t="s">
        <v>51</v>
      </c>
      <c r="M15523">
        <v>4</v>
      </c>
      <c r="N15523">
        <v>0</v>
      </c>
      <c r="O15523">
        <v>-1</v>
      </c>
      <c r="P15523" t="s">
        <v>100</v>
      </c>
      <c r="Q15523" t="s">
        <v>160</v>
      </c>
      <c r="R15523" s="3">
        <v>42665.101875</v>
      </c>
      <c r="S15523" t="s">
        <v>31</v>
      </c>
    </row>
    <row r="15524" customHeight="1" spans="1:19">
      <c r="A15524">
        <v>3329224532</v>
      </c>
      <c r="B15524" s="2" t="s">
        <v>43244</v>
      </c>
      <c r="C15524" t="s">
        <v>22</v>
      </c>
      <c r="D15524" t="s">
        <v>23</v>
      </c>
      <c r="E15524" t="s">
        <v>43245</v>
      </c>
      <c r="F15524" t="s">
        <v>43246</v>
      </c>
      <c r="G15524">
        <v>52</v>
      </c>
      <c r="H15524">
        <v>140</v>
      </c>
      <c r="I15524">
        <v>43</v>
      </c>
      <c r="J15524" t="s">
        <v>106</v>
      </c>
      <c r="K15524" t="s">
        <v>187</v>
      </c>
      <c r="L15524" t="s">
        <v>51</v>
      </c>
      <c r="M15524">
        <v>1</v>
      </c>
      <c r="N15524">
        <v>0</v>
      </c>
      <c r="O15524">
        <v>-1</v>
      </c>
      <c r="P15524" t="s">
        <v>24590</v>
      </c>
      <c r="Q15524" t="s">
        <v>120</v>
      </c>
      <c r="R15524" s="3">
        <v>41380.4985185185</v>
      </c>
      <c r="S15524" t="s">
        <v>31</v>
      </c>
    </row>
    <row r="15525" customHeight="1" spans="1:19">
      <c r="A15525">
        <v>5330231456</v>
      </c>
      <c r="B15525" s="2" t="s">
        <v>43247</v>
      </c>
      <c r="C15525" t="s">
        <v>22</v>
      </c>
      <c r="D15525" t="s">
        <v>23</v>
      </c>
      <c r="E15525" t="s">
        <v>43248</v>
      </c>
      <c r="G15525">
        <v>121</v>
      </c>
      <c r="H15525">
        <v>828</v>
      </c>
      <c r="I15525">
        <v>273</v>
      </c>
      <c r="J15525" t="s">
        <v>35</v>
      </c>
      <c r="L15525" t="s">
        <v>28</v>
      </c>
      <c r="M15525">
        <v>0</v>
      </c>
      <c r="N15525">
        <v>0</v>
      </c>
      <c r="O15525">
        <v>-1</v>
      </c>
      <c r="P15525" t="s">
        <v>36</v>
      </c>
      <c r="Q15525" t="s">
        <v>276</v>
      </c>
      <c r="R15525" s="3">
        <v>41965.5322685185</v>
      </c>
      <c r="S15525" t="s">
        <v>31</v>
      </c>
    </row>
    <row r="15526" customHeight="1" spans="1:19">
      <c r="A15526">
        <v>1896318847</v>
      </c>
      <c r="B15526" s="2" t="s">
        <v>43249</v>
      </c>
      <c r="C15526" t="s">
        <v>73</v>
      </c>
      <c r="D15526" t="s">
        <v>23</v>
      </c>
      <c r="E15526" t="s">
        <v>43250</v>
      </c>
      <c r="G15526">
        <v>1262</v>
      </c>
      <c r="H15526">
        <v>1023</v>
      </c>
      <c r="I15526">
        <v>31678</v>
      </c>
      <c r="J15526" t="s">
        <v>94</v>
      </c>
      <c r="K15526" t="s">
        <v>2786</v>
      </c>
      <c r="L15526" t="s">
        <v>28</v>
      </c>
      <c r="M15526">
        <v>0</v>
      </c>
      <c r="N15526">
        <v>0</v>
      </c>
      <c r="O15526">
        <v>-1</v>
      </c>
      <c r="Q15526" t="s">
        <v>63</v>
      </c>
      <c r="R15526" s="3">
        <v>40530.4131365741</v>
      </c>
      <c r="S15526" t="s">
        <v>31</v>
      </c>
    </row>
    <row r="15527" customHeight="1" spans="1:19">
      <c r="A15527">
        <v>7748816385</v>
      </c>
      <c r="B15527" s="2" t="s">
        <v>43251</v>
      </c>
      <c r="C15527" t="s">
        <v>73</v>
      </c>
      <c r="D15527" t="s">
        <v>23</v>
      </c>
      <c r="E15527" t="s">
        <v>43252</v>
      </c>
      <c r="F15527" t="s">
        <v>15328</v>
      </c>
      <c r="G15527">
        <v>3</v>
      </c>
      <c r="H15527">
        <v>41</v>
      </c>
      <c r="I15527">
        <v>245</v>
      </c>
      <c r="J15527" t="s">
        <v>26</v>
      </c>
      <c r="L15527" t="s">
        <v>28</v>
      </c>
      <c r="M15527">
        <v>0</v>
      </c>
      <c r="N15527">
        <v>0</v>
      </c>
      <c r="O15527">
        <v>-1</v>
      </c>
      <c r="P15527" t="s">
        <v>36</v>
      </c>
      <c r="Q15527" t="s">
        <v>30</v>
      </c>
      <c r="R15527" s="3">
        <v>44641.8608912037</v>
      </c>
      <c r="S15527" t="s">
        <v>38</v>
      </c>
    </row>
    <row r="15528" customHeight="1" spans="1:19">
      <c r="A15528">
        <v>7459870917</v>
      </c>
      <c r="B15528" s="2" t="s">
        <v>43253</v>
      </c>
      <c r="C15528" t="s">
        <v>22</v>
      </c>
      <c r="D15528" t="s">
        <v>23</v>
      </c>
      <c r="E15528" t="s">
        <v>43254</v>
      </c>
      <c r="G15528">
        <v>3</v>
      </c>
      <c r="H15528">
        <v>205</v>
      </c>
      <c r="I15528">
        <v>357</v>
      </c>
      <c r="J15528" t="s">
        <v>35</v>
      </c>
      <c r="L15528" t="s">
        <v>51</v>
      </c>
      <c r="M15528">
        <v>0</v>
      </c>
      <c r="N15528">
        <v>0</v>
      </c>
      <c r="O15528">
        <v>-1</v>
      </c>
      <c r="P15528" t="s">
        <v>36</v>
      </c>
      <c r="Q15528" t="s">
        <v>37</v>
      </c>
      <c r="R15528" s="3">
        <v>43976.5592592593</v>
      </c>
      <c r="S15528" t="s">
        <v>38</v>
      </c>
    </row>
    <row r="15529" customHeight="1" spans="1:19">
      <c r="A15529">
        <v>3348295940</v>
      </c>
      <c r="B15529" s="2" t="s">
        <v>43255</v>
      </c>
      <c r="C15529" t="s">
        <v>22</v>
      </c>
      <c r="D15529" t="s">
        <v>23</v>
      </c>
      <c r="E15529" t="s">
        <v>43256</v>
      </c>
      <c r="G15529">
        <v>270</v>
      </c>
      <c r="H15529">
        <v>360</v>
      </c>
      <c r="I15529">
        <v>54</v>
      </c>
      <c r="J15529" t="s">
        <v>204</v>
      </c>
      <c r="L15529" t="s">
        <v>28</v>
      </c>
      <c r="M15529">
        <v>0</v>
      </c>
      <c r="N15529">
        <v>0</v>
      </c>
      <c r="O15529">
        <v>-1</v>
      </c>
      <c r="Q15529" t="s">
        <v>84</v>
      </c>
      <c r="R15529" s="3">
        <v>41385.5257523148</v>
      </c>
      <c r="S15529" t="s">
        <v>54</v>
      </c>
    </row>
    <row r="15530" customHeight="1" spans="1:19">
      <c r="A15530">
        <v>7563423453</v>
      </c>
      <c r="B15530" s="2" t="s">
        <v>43257</v>
      </c>
      <c r="C15530" t="s">
        <v>22</v>
      </c>
      <c r="D15530" t="s">
        <v>23</v>
      </c>
      <c r="E15530" t="s">
        <v>43258</v>
      </c>
      <c r="G15530">
        <v>1</v>
      </c>
      <c r="H15530">
        <v>6</v>
      </c>
      <c r="I15530">
        <v>0</v>
      </c>
      <c r="J15530" t="s">
        <v>26</v>
      </c>
      <c r="L15530" t="s">
        <v>51</v>
      </c>
      <c r="M15530">
        <v>0</v>
      </c>
      <c r="N15530">
        <v>0</v>
      </c>
      <c r="O15530">
        <v>-1</v>
      </c>
      <c r="P15530" t="s">
        <v>36</v>
      </c>
      <c r="Q15530" t="s">
        <v>30</v>
      </c>
      <c r="R15530" s="3">
        <v>44239.9812152778</v>
      </c>
      <c r="S15530" t="s">
        <v>38</v>
      </c>
    </row>
    <row r="15531" customHeight="1" spans="1:19">
      <c r="A15531">
        <v>7699464768</v>
      </c>
      <c r="B15531" s="2" t="s">
        <v>43259</v>
      </c>
      <c r="C15531" t="s">
        <v>22</v>
      </c>
      <c r="D15531" t="s">
        <v>23</v>
      </c>
      <c r="E15531" t="s">
        <v>43260</v>
      </c>
      <c r="G15531">
        <v>23</v>
      </c>
      <c r="H15531">
        <v>60</v>
      </c>
      <c r="I15531">
        <v>5</v>
      </c>
      <c r="J15531" t="s">
        <v>68</v>
      </c>
      <c r="L15531" t="s">
        <v>51</v>
      </c>
      <c r="M15531">
        <v>0</v>
      </c>
      <c r="N15531">
        <v>0</v>
      </c>
      <c r="O15531">
        <v>-1</v>
      </c>
      <c r="P15531" t="s">
        <v>43261</v>
      </c>
      <c r="Q15531" t="s">
        <v>71</v>
      </c>
      <c r="R15531" s="3">
        <v>44453.5712731481</v>
      </c>
      <c r="S15531" t="s">
        <v>31</v>
      </c>
    </row>
    <row r="15532" customHeight="1" spans="1:19">
      <c r="A15532">
        <v>7660675298</v>
      </c>
      <c r="B15532" s="2" t="s">
        <v>43262</v>
      </c>
      <c r="C15532" t="s">
        <v>207</v>
      </c>
      <c r="D15532" t="s">
        <v>41</v>
      </c>
      <c r="E15532" t="s">
        <v>43263</v>
      </c>
      <c r="G15532">
        <v>1</v>
      </c>
      <c r="H15532">
        <v>24</v>
      </c>
      <c r="I15532">
        <v>7</v>
      </c>
      <c r="J15532" t="s">
        <v>35</v>
      </c>
      <c r="L15532" t="s">
        <v>28</v>
      </c>
      <c r="M15532">
        <v>0</v>
      </c>
      <c r="N15532">
        <v>0</v>
      </c>
      <c r="O15532">
        <v>-1</v>
      </c>
      <c r="P15532" t="s">
        <v>36</v>
      </c>
      <c r="R15532" s="3">
        <v>44406.7261689815</v>
      </c>
      <c r="S15532" t="s">
        <v>636</v>
      </c>
    </row>
    <row r="15533" customHeight="1" spans="1:19">
      <c r="A15533">
        <v>6490258565</v>
      </c>
      <c r="B15533" s="2" t="s">
        <v>43264</v>
      </c>
      <c r="C15533" t="s">
        <v>73</v>
      </c>
      <c r="D15533" t="s">
        <v>23</v>
      </c>
      <c r="E15533" t="s">
        <v>43265</v>
      </c>
      <c r="F15533" t="s">
        <v>43266</v>
      </c>
      <c r="G15533">
        <v>940</v>
      </c>
      <c r="H15533">
        <v>1465</v>
      </c>
      <c r="I15533">
        <v>8971</v>
      </c>
      <c r="J15533" t="s">
        <v>26</v>
      </c>
      <c r="L15533" t="s">
        <v>51</v>
      </c>
      <c r="M15533">
        <v>4</v>
      </c>
      <c r="N15533">
        <v>1</v>
      </c>
      <c r="O15533">
        <v>0</v>
      </c>
      <c r="P15533" t="s">
        <v>608</v>
      </c>
      <c r="Q15533" t="s">
        <v>30</v>
      </c>
      <c r="R15533" s="3">
        <v>43150.4926736111</v>
      </c>
      <c r="S15533" t="s">
        <v>31</v>
      </c>
    </row>
    <row r="15534" customHeight="1" spans="1:19">
      <c r="A15534">
        <v>6768054651</v>
      </c>
      <c r="B15534" s="2" t="s">
        <v>43267</v>
      </c>
      <c r="C15534" t="s">
        <v>207</v>
      </c>
      <c r="D15534" t="s">
        <v>41</v>
      </c>
      <c r="E15534" t="s">
        <v>43268</v>
      </c>
      <c r="F15534" t="s">
        <v>43269</v>
      </c>
      <c r="G15534">
        <v>57</v>
      </c>
      <c r="H15534">
        <v>479</v>
      </c>
      <c r="I15534">
        <v>3163</v>
      </c>
      <c r="J15534" t="s">
        <v>117</v>
      </c>
      <c r="L15534" t="s">
        <v>51</v>
      </c>
      <c r="M15534">
        <v>1</v>
      </c>
      <c r="N15534">
        <v>0</v>
      </c>
      <c r="O15534">
        <v>-1</v>
      </c>
      <c r="P15534" t="s">
        <v>43270</v>
      </c>
      <c r="Q15534" t="s">
        <v>120</v>
      </c>
      <c r="R15534" s="3">
        <v>43388.4093865741</v>
      </c>
      <c r="S15534" t="s">
        <v>31</v>
      </c>
    </row>
    <row r="15535" customHeight="1" spans="1:19">
      <c r="A15535">
        <v>5487173027</v>
      </c>
      <c r="B15535" s="2" t="s">
        <v>43271</v>
      </c>
      <c r="C15535" t="s">
        <v>22</v>
      </c>
      <c r="D15535" t="s">
        <v>23</v>
      </c>
      <c r="E15535" t="s">
        <v>43272</v>
      </c>
      <c r="F15535" t="s">
        <v>43273</v>
      </c>
      <c r="G15535">
        <v>134</v>
      </c>
      <c r="H15535">
        <v>582</v>
      </c>
      <c r="I15535">
        <v>328</v>
      </c>
      <c r="J15535" t="s">
        <v>726</v>
      </c>
      <c r="K15535" t="s">
        <v>727</v>
      </c>
      <c r="L15535" t="s">
        <v>28</v>
      </c>
      <c r="M15535">
        <v>0</v>
      </c>
      <c r="N15535">
        <v>0</v>
      </c>
      <c r="O15535">
        <v>-1</v>
      </c>
      <c r="P15535" t="s">
        <v>36</v>
      </c>
      <c r="Q15535" t="s">
        <v>245</v>
      </c>
      <c r="R15535" s="3">
        <v>42023.9736574074</v>
      </c>
      <c r="S15535" t="s">
        <v>31</v>
      </c>
    </row>
    <row r="15536" customHeight="1" spans="1:19">
      <c r="A15536">
        <v>7710238869</v>
      </c>
      <c r="B15536" s="2" t="s">
        <v>43274</v>
      </c>
      <c r="C15536" t="s">
        <v>73</v>
      </c>
      <c r="D15536" t="s">
        <v>23</v>
      </c>
      <c r="E15536" t="s">
        <v>43275</v>
      </c>
      <c r="G15536">
        <v>1</v>
      </c>
      <c r="H15536">
        <v>39</v>
      </c>
      <c r="I15536">
        <v>46</v>
      </c>
      <c r="J15536" t="s">
        <v>229</v>
      </c>
      <c r="L15536" t="s">
        <v>28</v>
      </c>
      <c r="M15536">
        <v>0</v>
      </c>
      <c r="N15536">
        <v>0</v>
      </c>
      <c r="O15536">
        <v>-1</v>
      </c>
      <c r="P15536" t="s">
        <v>43276</v>
      </c>
      <c r="Q15536" t="s">
        <v>231</v>
      </c>
      <c r="R15536" s="3">
        <v>44476.7225</v>
      </c>
      <c r="S15536" t="s">
        <v>38</v>
      </c>
    </row>
    <row r="15537" customHeight="1" spans="1:19">
      <c r="A15537">
        <v>6010731149</v>
      </c>
      <c r="B15537" s="2" t="s">
        <v>43277</v>
      </c>
      <c r="C15537" t="s">
        <v>22</v>
      </c>
      <c r="D15537" t="s">
        <v>23</v>
      </c>
      <c r="E15537" t="s">
        <v>43278</v>
      </c>
      <c r="F15537" t="s">
        <v>43279</v>
      </c>
      <c r="G15537">
        <v>112</v>
      </c>
      <c r="H15537">
        <v>221</v>
      </c>
      <c r="I15537">
        <v>771</v>
      </c>
      <c r="J15537" t="s">
        <v>273</v>
      </c>
      <c r="L15537" t="s">
        <v>51</v>
      </c>
      <c r="M15537">
        <v>0</v>
      </c>
      <c r="N15537">
        <v>0</v>
      </c>
      <c r="O15537">
        <v>-1</v>
      </c>
      <c r="P15537" t="s">
        <v>307</v>
      </c>
      <c r="Q15537" t="s">
        <v>276</v>
      </c>
      <c r="R15537" s="3">
        <v>42606.5177546296</v>
      </c>
      <c r="S15537" t="s">
        <v>31</v>
      </c>
    </row>
    <row r="15538" customHeight="1" spans="1:19">
      <c r="A15538">
        <v>6749325365</v>
      </c>
      <c r="B15538" s="2" t="s">
        <v>43280</v>
      </c>
      <c r="C15538" t="s">
        <v>22</v>
      </c>
      <c r="D15538" t="s">
        <v>23</v>
      </c>
      <c r="E15538" t="s">
        <v>43281</v>
      </c>
      <c r="F15538" t="s">
        <v>43282</v>
      </c>
      <c r="G15538">
        <v>134</v>
      </c>
      <c r="H15538">
        <v>619</v>
      </c>
      <c r="I15538">
        <v>439</v>
      </c>
      <c r="J15538" t="s">
        <v>26</v>
      </c>
      <c r="L15538" t="s">
        <v>51</v>
      </c>
      <c r="M15538">
        <v>5</v>
      </c>
      <c r="N15538">
        <v>0</v>
      </c>
      <c r="O15538">
        <v>-1</v>
      </c>
      <c r="P15538" t="s">
        <v>43283</v>
      </c>
      <c r="Q15538" t="s">
        <v>30</v>
      </c>
      <c r="R15538" s="3">
        <v>43380.5853125</v>
      </c>
      <c r="S15538" t="s">
        <v>31</v>
      </c>
    </row>
    <row r="15539" customHeight="1" spans="1:19">
      <c r="A15539">
        <v>6327822064</v>
      </c>
      <c r="B15539" s="2" t="s">
        <v>43284</v>
      </c>
      <c r="C15539" t="s">
        <v>207</v>
      </c>
      <c r="D15539" t="s">
        <v>41</v>
      </c>
      <c r="E15539" t="s">
        <v>43285</v>
      </c>
      <c r="F15539" t="s">
        <v>43286</v>
      </c>
      <c r="G15539">
        <v>30</v>
      </c>
      <c r="H15539">
        <v>143</v>
      </c>
      <c r="I15539">
        <v>397</v>
      </c>
      <c r="J15539" t="s">
        <v>35</v>
      </c>
      <c r="L15539" t="s">
        <v>51</v>
      </c>
      <c r="M15539">
        <v>1</v>
      </c>
      <c r="N15539">
        <v>0</v>
      </c>
      <c r="O15539">
        <v>-1</v>
      </c>
      <c r="P15539" t="s">
        <v>36</v>
      </c>
      <c r="Q15539" t="s">
        <v>71</v>
      </c>
      <c r="R15539" s="3">
        <v>42941.9091550926</v>
      </c>
      <c r="S15539" t="s">
        <v>31</v>
      </c>
    </row>
    <row r="15540" customHeight="1" spans="1:19">
      <c r="A15540">
        <v>6327822064</v>
      </c>
      <c r="B15540" s="2" t="s">
        <v>43287</v>
      </c>
      <c r="C15540" t="s">
        <v>207</v>
      </c>
      <c r="D15540" t="s">
        <v>41</v>
      </c>
      <c r="E15540" t="s">
        <v>43285</v>
      </c>
      <c r="F15540" t="s">
        <v>43286</v>
      </c>
      <c r="G15540">
        <v>30</v>
      </c>
      <c r="H15540">
        <v>143</v>
      </c>
      <c r="I15540">
        <v>397</v>
      </c>
      <c r="J15540" t="s">
        <v>35</v>
      </c>
      <c r="L15540" t="s">
        <v>51</v>
      </c>
      <c r="M15540">
        <v>1</v>
      </c>
      <c r="N15540">
        <v>0</v>
      </c>
      <c r="O15540">
        <v>-1</v>
      </c>
      <c r="P15540" t="s">
        <v>36</v>
      </c>
      <c r="Q15540" t="s">
        <v>71</v>
      </c>
      <c r="R15540" s="3">
        <v>42941.9091550926</v>
      </c>
      <c r="S15540" t="s">
        <v>31</v>
      </c>
    </row>
    <row r="15541" customHeight="1" spans="1:19">
      <c r="A15541">
        <v>7313970017</v>
      </c>
      <c r="B15541" s="2" t="s">
        <v>43288</v>
      </c>
      <c r="C15541" t="s">
        <v>22</v>
      </c>
      <c r="D15541" t="s">
        <v>23</v>
      </c>
      <c r="E15541" t="s">
        <v>43289</v>
      </c>
      <c r="G15541">
        <v>33</v>
      </c>
      <c r="H15541">
        <v>57</v>
      </c>
      <c r="I15541">
        <v>16</v>
      </c>
      <c r="J15541" t="s">
        <v>35</v>
      </c>
      <c r="L15541" t="s">
        <v>51</v>
      </c>
      <c r="M15541">
        <v>0</v>
      </c>
      <c r="N15541">
        <v>0</v>
      </c>
      <c r="O15541">
        <v>-1</v>
      </c>
      <c r="P15541" t="s">
        <v>43290</v>
      </c>
      <c r="Q15541" t="s">
        <v>37</v>
      </c>
      <c r="R15541" s="3">
        <v>43741.4966087963</v>
      </c>
      <c r="S15541" t="s">
        <v>38</v>
      </c>
    </row>
    <row r="15542" customHeight="1" spans="1:19">
      <c r="A15542">
        <v>7769457154</v>
      </c>
      <c r="B15542" s="2" t="s">
        <v>43291</v>
      </c>
      <c r="C15542" t="s">
        <v>207</v>
      </c>
      <c r="D15542" t="s">
        <v>41</v>
      </c>
      <c r="E15542" t="s">
        <v>43292</v>
      </c>
      <c r="F15542" t="s">
        <v>43293</v>
      </c>
      <c r="G15542">
        <v>15</v>
      </c>
      <c r="H15542">
        <v>90</v>
      </c>
      <c r="I15542">
        <v>27</v>
      </c>
      <c r="J15542" t="s">
        <v>537</v>
      </c>
      <c r="L15542" t="s">
        <v>51</v>
      </c>
      <c r="M15542">
        <v>0</v>
      </c>
      <c r="N15542">
        <v>0</v>
      </c>
      <c r="O15542">
        <v>-1</v>
      </c>
      <c r="P15542" t="s">
        <v>1598</v>
      </c>
      <c r="Q15542" t="s">
        <v>79</v>
      </c>
      <c r="R15542" s="3">
        <v>44748.4546180556</v>
      </c>
      <c r="S15542" t="s">
        <v>38</v>
      </c>
    </row>
    <row r="15543" customHeight="1" spans="1:21">
      <c r="A15543">
        <v>2934019261</v>
      </c>
      <c r="B15543" s="2" t="s">
        <v>43294</v>
      </c>
      <c r="C15543" t="s">
        <v>22</v>
      </c>
      <c r="D15543" t="s">
        <v>23</v>
      </c>
      <c r="E15543" t="s">
        <v>43295</v>
      </c>
      <c r="F15543" t="s">
        <v>43296</v>
      </c>
      <c r="G15543">
        <v>93</v>
      </c>
      <c r="H15543">
        <v>747</v>
      </c>
      <c r="I15543">
        <v>296</v>
      </c>
      <c r="J15543" t="s">
        <v>35</v>
      </c>
      <c r="L15543" t="s">
        <v>28</v>
      </c>
      <c r="M15543">
        <v>0</v>
      </c>
      <c r="N15543">
        <v>0</v>
      </c>
      <c r="O15543">
        <v>-1</v>
      </c>
      <c r="Q15543" t="s">
        <v>37</v>
      </c>
      <c r="R15543" s="3">
        <v>41150.7997222222</v>
      </c>
      <c r="S15543" t="s">
        <v>31</v>
      </c>
      <c r="U15543" t="s">
        <v>632</v>
      </c>
    </row>
    <row r="15544" customHeight="1" spans="1:19">
      <c r="A15544">
        <v>7586453816</v>
      </c>
      <c r="B15544" s="2" t="s">
        <v>43297</v>
      </c>
      <c r="C15544" t="s">
        <v>22</v>
      </c>
      <c r="D15544" t="s">
        <v>23</v>
      </c>
      <c r="E15544" t="s">
        <v>43298</v>
      </c>
      <c r="F15544" t="s">
        <v>43299</v>
      </c>
      <c r="G15544">
        <v>3</v>
      </c>
      <c r="H15544">
        <v>69</v>
      </c>
      <c r="I15544">
        <v>11</v>
      </c>
      <c r="J15544" t="s">
        <v>537</v>
      </c>
      <c r="L15544" t="s">
        <v>51</v>
      </c>
      <c r="M15544">
        <v>2</v>
      </c>
      <c r="N15544">
        <v>0</v>
      </c>
      <c r="O15544">
        <v>-1</v>
      </c>
      <c r="P15544" t="s">
        <v>17906</v>
      </c>
      <c r="Q15544" t="s">
        <v>79</v>
      </c>
      <c r="R15544" s="3">
        <v>44292.040462963</v>
      </c>
      <c r="S15544" t="s">
        <v>31</v>
      </c>
    </row>
    <row r="15545" customHeight="1" spans="1:19">
      <c r="A15545">
        <v>7757104782</v>
      </c>
      <c r="B15545" s="2" t="s">
        <v>43300</v>
      </c>
      <c r="C15545" t="s">
        <v>207</v>
      </c>
      <c r="D15545" t="s">
        <v>41</v>
      </c>
      <c r="E15545" t="s">
        <v>43301</v>
      </c>
      <c r="F15545" t="s">
        <v>43302</v>
      </c>
      <c r="G15545">
        <v>6285</v>
      </c>
      <c r="H15545">
        <v>626</v>
      </c>
      <c r="I15545">
        <v>1498</v>
      </c>
      <c r="J15545" t="s">
        <v>273</v>
      </c>
      <c r="L15545" t="s">
        <v>51</v>
      </c>
      <c r="M15545">
        <v>1</v>
      </c>
      <c r="N15545">
        <v>0</v>
      </c>
      <c r="O15545">
        <v>-1</v>
      </c>
      <c r="P15545" t="s">
        <v>43303</v>
      </c>
      <c r="Q15545" t="s">
        <v>46</v>
      </c>
      <c r="R15545" s="3">
        <v>44681.6865509259</v>
      </c>
      <c r="S15545" t="s">
        <v>31</v>
      </c>
    </row>
    <row r="15546" customHeight="1" spans="1:21">
      <c r="A15546">
        <v>7402209941</v>
      </c>
      <c r="B15546" s="2" t="s">
        <v>43304</v>
      </c>
      <c r="C15546" t="s">
        <v>207</v>
      </c>
      <c r="D15546" t="s">
        <v>41</v>
      </c>
      <c r="E15546" t="s">
        <v>43305</v>
      </c>
      <c r="G15546">
        <v>6</v>
      </c>
      <c r="H15546">
        <v>751</v>
      </c>
      <c r="I15546">
        <v>18</v>
      </c>
      <c r="J15546" t="s">
        <v>229</v>
      </c>
      <c r="K15546" t="s">
        <v>15242</v>
      </c>
      <c r="L15546" t="s">
        <v>28</v>
      </c>
      <c r="M15546">
        <v>0</v>
      </c>
      <c r="N15546">
        <v>0</v>
      </c>
      <c r="O15546">
        <v>-1</v>
      </c>
      <c r="P15546" t="s">
        <v>43306</v>
      </c>
      <c r="Q15546" t="s">
        <v>231</v>
      </c>
      <c r="R15546" s="3">
        <v>43890.7149884259</v>
      </c>
      <c r="S15546" t="s">
        <v>31</v>
      </c>
      <c r="U15546" t="s">
        <v>16177</v>
      </c>
    </row>
    <row r="15547" customHeight="1" spans="1:21">
      <c r="A15547">
        <v>2258869430</v>
      </c>
      <c r="B15547" s="2" t="s">
        <v>43307</v>
      </c>
      <c r="C15547" t="s">
        <v>22</v>
      </c>
      <c r="D15547" t="s">
        <v>23</v>
      </c>
      <c r="E15547" t="s">
        <v>43308</v>
      </c>
      <c r="F15547" t="s">
        <v>43309</v>
      </c>
      <c r="G15547">
        <v>15181</v>
      </c>
      <c r="H15547">
        <v>349</v>
      </c>
      <c r="I15547">
        <v>2790</v>
      </c>
      <c r="J15547" t="s">
        <v>35</v>
      </c>
      <c r="L15547" t="s">
        <v>28</v>
      </c>
      <c r="M15547">
        <v>7</v>
      </c>
      <c r="N15547">
        <v>1</v>
      </c>
      <c r="O15547">
        <v>0</v>
      </c>
      <c r="P15547" t="s">
        <v>134</v>
      </c>
      <c r="Q15547" t="s">
        <v>37</v>
      </c>
      <c r="R15547" s="3">
        <v>40745.4682175926</v>
      </c>
      <c r="S15547" t="s">
        <v>54</v>
      </c>
      <c r="T15547" t="s">
        <v>43310</v>
      </c>
      <c r="U15547" t="s">
        <v>585</v>
      </c>
    </row>
    <row r="15548" customHeight="1" spans="1:21">
      <c r="A15548">
        <v>6211377155</v>
      </c>
      <c r="B15548" s="2" t="s">
        <v>43311</v>
      </c>
      <c r="C15548" t="s">
        <v>22</v>
      </c>
      <c r="D15548" t="s">
        <v>23</v>
      </c>
      <c r="E15548" t="s">
        <v>43312</v>
      </c>
      <c r="F15548" t="s">
        <v>43313</v>
      </c>
      <c r="G15548">
        <v>12</v>
      </c>
      <c r="H15548">
        <v>228</v>
      </c>
      <c r="I15548">
        <v>241</v>
      </c>
      <c r="J15548" t="s">
        <v>35</v>
      </c>
      <c r="L15548" t="s">
        <v>51</v>
      </c>
      <c r="M15548">
        <v>0</v>
      </c>
      <c r="N15548">
        <v>0</v>
      </c>
      <c r="O15548">
        <v>-1</v>
      </c>
      <c r="P15548" t="s">
        <v>36</v>
      </c>
      <c r="Q15548" t="s">
        <v>84</v>
      </c>
      <c r="R15548" s="3">
        <v>42848.6485648148</v>
      </c>
      <c r="S15548" t="s">
        <v>31</v>
      </c>
      <c r="U15548" t="s">
        <v>43314</v>
      </c>
    </row>
    <row r="15549" customHeight="1" spans="1:19">
      <c r="A15549">
        <v>6094258854</v>
      </c>
      <c r="B15549" s="2" t="s">
        <v>43315</v>
      </c>
      <c r="C15549" t="s">
        <v>22</v>
      </c>
      <c r="D15549" t="s">
        <v>23</v>
      </c>
      <c r="E15549" t="s">
        <v>43316</v>
      </c>
      <c r="G15549">
        <v>97</v>
      </c>
      <c r="H15549">
        <v>448</v>
      </c>
      <c r="I15549">
        <v>805</v>
      </c>
      <c r="J15549" t="s">
        <v>35</v>
      </c>
      <c r="L15549" t="s">
        <v>51</v>
      </c>
      <c r="M15549">
        <v>1</v>
      </c>
      <c r="N15549">
        <v>0</v>
      </c>
      <c r="O15549">
        <v>-1</v>
      </c>
      <c r="P15549" t="s">
        <v>134</v>
      </c>
      <c r="Q15549" t="s">
        <v>583</v>
      </c>
      <c r="R15549" s="3">
        <v>42730.4163773148</v>
      </c>
      <c r="S15549" t="s">
        <v>31</v>
      </c>
    </row>
    <row r="15550" customHeight="1" spans="1:19">
      <c r="A15550">
        <v>6175856322</v>
      </c>
      <c r="B15550" s="2" t="s">
        <v>43317</v>
      </c>
      <c r="C15550" t="s">
        <v>226</v>
      </c>
      <c r="D15550" t="s">
        <v>41</v>
      </c>
      <c r="E15550" t="s">
        <v>43318</v>
      </c>
      <c r="F15550" t="s">
        <v>43319</v>
      </c>
      <c r="G15550">
        <v>175</v>
      </c>
      <c r="H15550">
        <v>299</v>
      </c>
      <c r="I15550">
        <v>1617</v>
      </c>
      <c r="J15550" t="s">
        <v>1036</v>
      </c>
      <c r="K15550" t="s">
        <v>1687</v>
      </c>
      <c r="L15550" t="s">
        <v>51</v>
      </c>
      <c r="M15550">
        <v>6</v>
      </c>
      <c r="N15550">
        <v>1</v>
      </c>
      <c r="O15550">
        <v>0</v>
      </c>
      <c r="P15550" t="s">
        <v>134</v>
      </c>
      <c r="Q15550" t="s">
        <v>439</v>
      </c>
      <c r="R15550" s="3">
        <v>42807.7647916667</v>
      </c>
      <c r="S15550" t="s">
        <v>31</v>
      </c>
    </row>
    <row r="15551" customHeight="1" spans="1:19">
      <c r="A15551">
        <v>7738198712</v>
      </c>
      <c r="B15551" s="2" t="s">
        <v>43320</v>
      </c>
      <c r="C15551" t="s">
        <v>73</v>
      </c>
      <c r="D15551" t="s">
        <v>23</v>
      </c>
      <c r="E15551" t="s">
        <v>43321</v>
      </c>
      <c r="F15551" t="s">
        <v>43322</v>
      </c>
      <c r="G15551">
        <v>2</v>
      </c>
      <c r="H15551">
        <v>0</v>
      </c>
      <c r="I15551">
        <v>80</v>
      </c>
      <c r="J15551" t="s">
        <v>35</v>
      </c>
      <c r="L15551" t="s">
        <v>28</v>
      </c>
      <c r="M15551">
        <v>0</v>
      </c>
      <c r="N15551">
        <v>0</v>
      </c>
      <c r="O15551">
        <v>-1</v>
      </c>
      <c r="P15551" t="s">
        <v>9510</v>
      </c>
      <c r="Q15551" t="s">
        <v>37</v>
      </c>
      <c r="R15551" s="3">
        <v>44598.3681365741</v>
      </c>
      <c r="S15551" t="s">
        <v>38</v>
      </c>
    </row>
    <row r="15552" customHeight="1" spans="1:19">
      <c r="A15552">
        <v>7189594142</v>
      </c>
      <c r="B15552" s="2" t="s">
        <v>43323</v>
      </c>
      <c r="C15552" t="s">
        <v>22</v>
      </c>
      <c r="D15552" t="s">
        <v>23</v>
      </c>
      <c r="E15552" t="s">
        <v>43324</v>
      </c>
      <c r="G15552">
        <v>2</v>
      </c>
      <c r="H15552">
        <v>23</v>
      </c>
      <c r="I15552">
        <v>257</v>
      </c>
      <c r="J15552" t="s">
        <v>35</v>
      </c>
      <c r="L15552" t="s">
        <v>28</v>
      </c>
      <c r="M15552">
        <v>1</v>
      </c>
      <c r="N15552">
        <v>0</v>
      </c>
      <c r="O15552">
        <v>-1</v>
      </c>
      <c r="P15552" t="s">
        <v>36</v>
      </c>
      <c r="R15552" s="3">
        <v>43627.2816666667</v>
      </c>
      <c r="S15552" t="s">
        <v>31</v>
      </c>
    </row>
    <row r="15553" customHeight="1" spans="1:19">
      <c r="A15553">
        <v>7758325948</v>
      </c>
      <c r="B15553" s="2" t="s">
        <v>43325</v>
      </c>
      <c r="C15553" t="s">
        <v>73</v>
      </c>
      <c r="D15553" t="s">
        <v>23</v>
      </c>
      <c r="E15553" t="s">
        <v>43326</v>
      </c>
      <c r="F15553" t="s">
        <v>43327</v>
      </c>
      <c r="G15553">
        <v>68</v>
      </c>
      <c r="H15553">
        <v>157</v>
      </c>
      <c r="I15553">
        <v>1130</v>
      </c>
      <c r="J15553" t="s">
        <v>1877</v>
      </c>
      <c r="L15553" t="s">
        <v>51</v>
      </c>
      <c r="M15553">
        <v>1</v>
      </c>
      <c r="N15553">
        <v>0</v>
      </c>
      <c r="O15553">
        <v>-1</v>
      </c>
      <c r="P15553" t="s">
        <v>43328</v>
      </c>
      <c r="Q15553" t="s">
        <v>347</v>
      </c>
      <c r="R15553" s="3">
        <v>44687.5790162037</v>
      </c>
      <c r="S15553" t="s">
        <v>38</v>
      </c>
    </row>
    <row r="15554" customHeight="1" spans="1:21">
      <c r="A15554">
        <v>6459308408</v>
      </c>
      <c r="B15554" s="2" t="s">
        <v>43329</v>
      </c>
      <c r="C15554" t="s">
        <v>207</v>
      </c>
      <c r="D15554" t="s">
        <v>41</v>
      </c>
      <c r="E15554" t="s">
        <v>43330</v>
      </c>
      <c r="F15554" t="s">
        <v>43331</v>
      </c>
      <c r="G15554">
        <v>10818</v>
      </c>
      <c r="H15554">
        <v>2079</v>
      </c>
      <c r="I15554">
        <v>30688</v>
      </c>
      <c r="J15554" t="s">
        <v>26</v>
      </c>
      <c r="L15554" t="s">
        <v>51</v>
      </c>
      <c r="M15554">
        <v>6</v>
      </c>
      <c r="N15554">
        <v>0</v>
      </c>
      <c r="O15554">
        <v>-1</v>
      </c>
      <c r="P15554" t="s">
        <v>249</v>
      </c>
      <c r="Q15554" t="s">
        <v>30</v>
      </c>
      <c r="R15554" s="3">
        <v>43112.774849537</v>
      </c>
      <c r="S15554" t="s">
        <v>31</v>
      </c>
      <c r="U15554" t="s">
        <v>3868</v>
      </c>
    </row>
    <row r="15555" customHeight="1" spans="1:21">
      <c r="A15555">
        <v>6734857734</v>
      </c>
      <c r="B15555" s="2" t="s">
        <v>43332</v>
      </c>
      <c r="C15555" t="s">
        <v>207</v>
      </c>
      <c r="D15555" t="s">
        <v>41</v>
      </c>
      <c r="E15555" t="s">
        <v>43333</v>
      </c>
      <c r="F15555" t="s">
        <v>43334</v>
      </c>
      <c r="G15555">
        <v>156</v>
      </c>
      <c r="H15555">
        <v>609</v>
      </c>
      <c r="I15555">
        <v>452</v>
      </c>
      <c r="J15555" t="s">
        <v>26</v>
      </c>
      <c r="K15555" t="s">
        <v>16972</v>
      </c>
      <c r="L15555" t="s">
        <v>51</v>
      </c>
      <c r="M15555">
        <v>1</v>
      </c>
      <c r="N15555">
        <v>0</v>
      </c>
      <c r="O15555">
        <v>-1</v>
      </c>
      <c r="P15555" t="s">
        <v>43335</v>
      </c>
      <c r="Q15555" t="s">
        <v>245</v>
      </c>
      <c r="R15555" s="3">
        <v>43388.8225231481</v>
      </c>
      <c r="S15555" t="s">
        <v>38</v>
      </c>
      <c r="U15555" t="s">
        <v>43336</v>
      </c>
    </row>
    <row r="15556" customHeight="1" spans="1:20">
      <c r="A15556">
        <v>2105790920</v>
      </c>
      <c r="B15556" s="2" t="s">
        <v>43337</v>
      </c>
      <c r="C15556" t="s">
        <v>22</v>
      </c>
      <c r="D15556" t="s">
        <v>23</v>
      </c>
      <c r="E15556" t="s">
        <v>43338</v>
      </c>
      <c r="F15556" t="s">
        <v>43339</v>
      </c>
      <c r="G15556">
        <v>72</v>
      </c>
      <c r="H15556">
        <v>1759</v>
      </c>
      <c r="I15556">
        <v>229</v>
      </c>
      <c r="J15556" t="s">
        <v>50</v>
      </c>
      <c r="L15556" t="s">
        <v>51</v>
      </c>
      <c r="M15556">
        <v>2</v>
      </c>
      <c r="N15556">
        <v>0</v>
      </c>
      <c r="O15556">
        <v>-1</v>
      </c>
      <c r="P15556" t="s">
        <v>37818</v>
      </c>
      <c r="Q15556" t="s">
        <v>71</v>
      </c>
      <c r="R15556" s="3">
        <v>40652.4259490741</v>
      </c>
      <c r="S15556" t="s">
        <v>38</v>
      </c>
      <c r="T15556" t="s">
        <v>43340</v>
      </c>
    </row>
    <row r="15557" customHeight="1" spans="1:19">
      <c r="A15557">
        <v>2681539711</v>
      </c>
      <c r="B15557" s="2" t="s">
        <v>43341</v>
      </c>
      <c r="C15557" t="s">
        <v>73</v>
      </c>
      <c r="D15557" t="s">
        <v>23</v>
      </c>
      <c r="E15557" t="s">
        <v>43342</v>
      </c>
      <c r="F15557" t="s">
        <v>43343</v>
      </c>
      <c r="G15557">
        <v>719</v>
      </c>
      <c r="H15557">
        <v>1278</v>
      </c>
      <c r="I15557">
        <v>9738</v>
      </c>
      <c r="J15557" t="s">
        <v>229</v>
      </c>
      <c r="L15557" t="s">
        <v>28</v>
      </c>
      <c r="M15557">
        <v>6</v>
      </c>
      <c r="N15557">
        <v>0</v>
      </c>
      <c r="O15557">
        <v>-1</v>
      </c>
      <c r="P15557" t="s">
        <v>43276</v>
      </c>
      <c r="Q15557" t="s">
        <v>231</v>
      </c>
      <c r="R15557" s="3">
        <v>40993.6701967593</v>
      </c>
      <c r="S15557" t="s">
        <v>31</v>
      </c>
    </row>
    <row r="15558" customHeight="1" spans="1:19">
      <c r="A15558">
        <v>5023394756</v>
      </c>
      <c r="B15558" s="2" t="s">
        <v>43344</v>
      </c>
      <c r="C15558" t="s">
        <v>22</v>
      </c>
      <c r="D15558" t="s">
        <v>23</v>
      </c>
      <c r="E15558" t="s">
        <v>43345</v>
      </c>
      <c r="G15558">
        <v>30</v>
      </c>
      <c r="H15558">
        <v>346</v>
      </c>
      <c r="I15558">
        <v>257</v>
      </c>
      <c r="J15558" t="s">
        <v>1289</v>
      </c>
      <c r="K15558" t="s">
        <v>1715</v>
      </c>
      <c r="L15558" t="s">
        <v>51</v>
      </c>
      <c r="M15558">
        <v>0</v>
      </c>
      <c r="N15558">
        <v>0</v>
      </c>
      <c r="O15558">
        <v>-1</v>
      </c>
      <c r="P15558" t="s">
        <v>36</v>
      </c>
      <c r="Q15558" t="s">
        <v>101</v>
      </c>
      <c r="R15558" s="3">
        <v>41674.5115277778</v>
      </c>
      <c r="S15558" t="s">
        <v>31</v>
      </c>
    </row>
    <row r="15559" customHeight="1" spans="1:19">
      <c r="A15559">
        <v>5643391168</v>
      </c>
      <c r="B15559" s="2" t="s">
        <v>43346</v>
      </c>
      <c r="C15559" t="s">
        <v>207</v>
      </c>
      <c r="D15559" t="s">
        <v>41</v>
      </c>
      <c r="E15559" t="s">
        <v>43347</v>
      </c>
      <c r="G15559">
        <v>5</v>
      </c>
      <c r="H15559">
        <v>232</v>
      </c>
      <c r="I15559">
        <v>888</v>
      </c>
      <c r="J15559" t="s">
        <v>35</v>
      </c>
      <c r="L15559" t="s">
        <v>28</v>
      </c>
      <c r="M15559">
        <v>0</v>
      </c>
      <c r="N15559">
        <v>0</v>
      </c>
      <c r="O15559">
        <v>-1</v>
      </c>
      <c r="P15559" t="s">
        <v>36</v>
      </c>
      <c r="R15559" s="3">
        <v>42185.8516550926</v>
      </c>
      <c r="S15559" t="s">
        <v>31</v>
      </c>
    </row>
    <row r="15560" customHeight="1" spans="1:19">
      <c r="A15560">
        <v>7552198731</v>
      </c>
      <c r="B15560" s="2" t="s">
        <v>43348</v>
      </c>
      <c r="C15560" t="s">
        <v>73</v>
      </c>
      <c r="D15560" t="s">
        <v>23</v>
      </c>
      <c r="E15560" t="s">
        <v>43349</v>
      </c>
      <c r="F15560" t="s">
        <v>43350</v>
      </c>
      <c r="G15560">
        <v>23</v>
      </c>
      <c r="H15560">
        <v>50</v>
      </c>
      <c r="I15560">
        <v>896</v>
      </c>
      <c r="J15560" t="s">
        <v>68</v>
      </c>
      <c r="K15560" t="s">
        <v>69</v>
      </c>
      <c r="L15560" t="s">
        <v>51</v>
      </c>
      <c r="M15560">
        <v>0</v>
      </c>
      <c r="N15560">
        <v>0</v>
      </c>
      <c r="O15560">
        <v>-1</v>
      </c>
      <c r="P15560" t="s">
        <v>5350</v>
      </c>
      <c r="Q15560" t="s">
        <v>318</v>
      </c>
      <c r="R15560" s="3">
        <v>44215.970474537</v>
      </c>
      <c r="S15560" t="s">
        <v>38</v>
      </c>
    </row>
    <row r="15561" customHeight="1" spans="1:19">
      <c r="A15561">
        <v>1953582120</v>
      </c>
      <c r="B15561" s="2" t="s">
        <v>43351</v>
      </c>
      <c r="C15561" t="s">
        <v>73</v>
      </c>
      <c r="D15561" t="s">
        <v>23</v>
      </c>
      <c r="E15561" t="s">
        <v>43352</v>
      </c>
      <c r="F15561" t="s">
        <v>43353</v>
      </c>
      <c r="G15561">
        <v>517</v>
      </c>
      <c r="H15561">
        <v>20</v>
      </c>
      <c r="I15561">
        <v>18054</v>
      </c>
      <c r="J15561" t="s">
        <v>94</v>
      </c>
      <c r="L15561" t="s">
        <v>51</v>
      </c>
      <c r="M15561">
        <v>0</v>
      </c>
      <c r="N15561">
        <v>0</v>
      </c>
      <c r="O15561">
        <v>-1</v>
      </c>
      <c r="P15561" t="s">
        <v>43354</v>
      </c>
      <c r="Q15561" t="s">
        <v>37</v>
      </c>
      <c r="R15561" s="3">
        <v>40684.5959259259</v>
      </c>
      <c r="S15561" t="s">
        <v>31</v>
      </c>
    </row>
    <row r="15562" customHeight="1" spans="1:21">
      <c r="A15562">
        <v>5949249937</v>
      </c>
      <c r="B15562" s="2" t="s">
        <v>43355</v>
      </c>
      <c r="C15562" t="s">
        <v>207</v>
      </c>
      <c r="D15562" t="s">
        <v>41</v>
      </c>
      <c r="E15562" t="s">
        <v>43356</v>
      </c>
      <c r="G15562">
        <v>8</v>
      </c>
      <c r="H15562">
        <v>306</v>
      </c>
      <c r="I15562">
        <v>246</v>
      </c>
      <c r="J15562" t="s">
        <v>327</v>
      </c>
      <c r="K15562" t="s">
        <v>2546</v>
      </c>
      <c r="L15562" t="s">
        <v>51</v>
      </c>
      <c r="M15562">
        <v>1</v>
      </c>
      <c r="N15562">
        <v>0</v>
      </c>
      <c r="O15562">
        <v>-1</v>
      </c>
      <c r="P15562" t="s">
        <v>36</v>
      </c>
      <c r="R15562" s="3">
        <v>42531.8833449074</v>
      </c>
      <c r="S15562" t="s">
        <v>38</v>
      </c>
      <c r="U15562" t="s">
        <v>43357</v>
      </c>
    </row>
    <row r="15563" customHeight="1" spans="1:19">
      <c r="A15563">
        <v>7647573880</v>
      </c>
      <c r="B15563" s="2" t="s">
        <v>43358</v>
      </c>
      <c r="C15563" t="s">
        <v>22</v>
      </c>
      <c r="D15563" t="s">
        <v>23</v>
      </c>
      <c r="E15563" t="s">
        <v>43359</v>
      </c>
      <c r="F15563" t="s">
        <v>43360</v>
      </c>
      <c r="G15563">
        <v>249</v>
      </c>
      <c r="H15563">
        <v>485</v>
      </c>
      <c r="I15563">
        <v>713</v>
      </c>
      <c r="J15563" t="s">
        <v>1454</v>
      </c>
      <c r="K15563" t="s">
        <v>1454</v>
      </c>
      <c r="L15563" t="s">
        <v>51</v>
      </c>
      <c r="M15563">
        <v>2</v>
      </c>
      <c r="N15563">
        <v>0</v>
      </c>
      <c r="O15563">
        <v>-1</v>
      </c>
      <c r="P15563" t="s">
        <v>36</v>
      </c>
      <c r="Q15563" t="s">
        <v>370</v>
      </c>
      <c r="R15563" s="3">
        <v>44391.9922569444</v>
      </c>
      <c r="S15563" t="s">
        <v>31</v>
      </c>
    </row>
    <row r="15564" customHeight="1" spans="1:19">
      <c r="A15564">
        <v>6008960323</v>
      </c>
      <c r="B15564" s="2" t="s">
        <v>43361</v>
      </c>
      <c r="C15564" t="s">
        <v>22</v>
      </c>
      <c r="D15564" t="s">
        <v>23</v>
      </c>
      <c r="E15564" t="s">
        <v>43362</v>
      </c>
      <c r="F15564" t="s">
        <v>43363</v>
      </c>
      <c r="G15564">
        <v>2186</v>
      </c>
      <c r="H15564">
        <v>294</v>
      </c>
      <c r="I15564">
        <v>143</v>
      </c>
      <c r="J15564" t="s">
        <v>94</v>
      </c>
      <c r="L15564" t="s">
        <v>51</v>
      </c>
      <c r="M15564">
        <v>1</v>
      </c>
      <c r="N15564">
        <v>0</v>
      </c>
      <c r="O15564">
        <v>-1</v>
      </c>
      <c r="P15564" t="s">
        <v>36</v>
      </c>
      <c r="Q15564" t="s">
        <v>46</v>
      </c>
      <c r="R15564" s="3">
        <v>42604.8087847222</v>
      </c>
      <c r="S15564" t="s">
        <v>31</v>
      </c>
    </row>
    <row r="15565" customHeight="1" spans="1:19">
      <c r="A15565">
        <v>5604770597</v>
      </c>
      <c r="B15565" s="2" t="s">
        <v>43364</v>
      </c>
      <c r="C15565" t="s">
        <v>207</v>
      </c>
      <c r="D15565" t="s">
        <v>41</v>
      </c>
      <c r="E15565" t="s">
        <v>43365</v>
      </c>
      <c r="G15565">
        <v>9</v>
      </c>
      <c r="H15565">
        <v>1192</v>
      </c>
      <c r="I15565">
        <v>782</v>
      </c>
      <c r="J15565" t="s">
        <v>35</v>
      </c>
      <c r="L15565" t="s">
        <v>28</v>
      </c>
      <c r="M15565">
        <v>0</v>
      </c>
      <c r="N15565">
        <v>0</v>
      </c>
      <c r="O15565">
        <v>-1</v>
      </c>
      <c r="P15565" t="s">
        <v>36</v>
      </c>
      <c r="Q15565" t="s">
        <v>30</v>
      </c>
      <c r="R15565" s="3">
        <v>42133.5829282407</v>
      </c>
      <c r="S15565" t="s">
        <v>31</v>
      </c>
    </row>
    <row r="15566" customHeight="1" spans="1:19">
      <c r="A15566">
        <v>7769150044</v>
      </c>
      <c r="B15566" s="2" t="s">
        <v>43366</v>
      </c>
      <c r="C15566" t="s">
        <v>73</v>
      </c>
      <c r="D15566" t="s">
        <v>23</v>
      </c>
      <c r="E15566" t="s">
        <v>43367</v>
      </c>
      <c r="F15566" t="s">
        <v>43368</v>
      </c>
      <c r="G15566">
        <v>78</v>
      </c>
      <c r="H15566">
        <v>550</v>
      </c>
      <c r="I15566">
        <v>377</v>
      </c>
      <c r="J15566" t="s">
        <v>521</v>
      </c>
      <c r="L15566" t="s">
        <v>51</v>
      </c>
      <c r="M15566">
        <v>0</v>
      </c>
      <c r="N15566">
        <v>0</v>
      </c>
      <c r="O15566">
        <v>-1</v>
      </c>
      <c r="P15566" t="s">
        <v>43369</v>
      </c>
      <c r="Q15566" t="s">
        <v>160</v>
      </c>
      <c r="R15566" s="3">
        <v>44749.5342939815</v>
      </c>
      <c r="S15566" t="s">
        <v>38</v>
      </c>
    </row>
    <row r="15567" customHeight="1" spans="1:19">
      <c r="A15567">
        <v>6220657123</v>
      </c>
      <c r="B15567" s="2" t="s">
        <v>43370</v>
      </c>
      <c r="C15567" t="s">
        <v>207</v>
      </c>
      <c r="D15567" t="s">
        <v>41</v>
      </c>
      <c r="E15567" t="s">
        <v>43371</v>
      </c>
      <c r="G15567">
        <v>2</v>
      </c>
      <c r="H15567">
        <v>24</v>
      </c>
      <c r="I15567">
        <v>1</v>
      </c>
      <c r="J15567" t="s">
        <v>35</v>
      </c>
      <c r="L15567" t="s">
        <v>51</v>
      </c>
      <c r="M15567">
        <v>0</v>
      </c>
      <c r="N15567">
        <v>0</v>
      </c>
      <c r="O15567">
        <v>-1</v>
      </c>
      <c r="P15567" t="s">
        <v>36</v>
      </c>
      <c r="R15567" s="3">
        <v>42858.6440509259</v>
      </c>
      <c r="S15567" t="s">
        <v>38</v>
      </c>
    </row>
    <row r="15568" customHeight="1" spans="1:19">
      <c r="A15568">
        <v>7654158836</v>
      </c>
      <c r="B15568" s="2" t="s">
        <v>43372</v>
      </c>
      <c r="C15568" t="s">
        <v>22</v>
      </c>
      <c r="D15568" t="s">
        <v>23</v>
      </c>
      <c r="E15568" t="s">
        <v>43373</v>
      </c>
      <c r="G15568">
        <v>10</v>
      </c>
      <c r="H15568">
        <v>62</v>
      </c>
      <c r="I15568">
        <v>65</v>
      </c>
      <c r="J15568" t="s">
        <v>35</v>
      </c>
      <c r="L15568" t="s">
        <v>28</v>
      </c>
      <c r="M15568">
        <v>0</v>
      </c>
      <c r="N15568">
        <v>0</v>
      </c>
      <c r="O15568">
        <v>-1</v>
      </c>
      <c r="P15568" t="s">
        <v>36</v>
      </c>
      <c r="Q15568" t="s">
        <v>71</v>
      </c>
      <c r="R15568" s="3">
        <v>44399.9216435185</v>
      </c>
      <c r="S15568" t="s">
        <v>38</v>
      </c>
    </row>
    <row r="15569" customHeight="1" spans="1:21">
      <c r="A15569">
        <v>2216081163</v>
      </c>
      <c r="B15569" s="2" t="s">
        <v>43374</v>
      </c>
      <c r="C15569" t="s">
        <v>22</v>
      </c>
      <c r="D15569" t="s">
        <v>23</v>
      </c>
      <c r="E15569" t="s">
        <v>43375</v>
      </c>
      <c r="F15569" t="s">
        <v>43376</v>
      </c>
      <c r="G15569">
        <v>3349</v>
      </c>
      <c r="H15569">
        <v>776</v>
      </c>
      <c r="I15569">
        <v>20284</v>
      </c>
      <c r="J15569" t="s">
        <v>26</v>
      </c>
      <c r="L15569" t="s">
        <v>28</v>
      </c>
      <c r="M15569">
        <v>0</v>
      </c>
      <c r="N15569">
        <v>0</v>
      </c>
      <c r="O15569">
        <v>220</v>
      </c>
      <c r="P15569" t="s">
        <v>182</v>
      </c>
      <c r="Q15569" t="s">
        <v>30</v>
      </c>
      <c r="R15569" s="3">
        <v>40728.3348958333</v>
      </c>
      <c r="S15569" t="s">
        <v>54</v>
      </c>
      <c r="T15569" t="s">
        <v>43377</v>
      </c>
      <c r="U15569" t="s">
        <v>585</v>
      </c>
    </row>
    <row r="15570" customHeight="1" spans="1:19">
      <c r="A15570">
        <v>6329190976</v>
      </c>
      <c r="B15570" s="2" t="s">
        <v>43378</v>
      </c>
      <c r="C15570" t="s">
        <v>207</v>
      </c>
      <c r="D15570" t="s">
        <v>41</v>
      </c>
      <c r="E15570" t="s">
        <v>43379</v>
      </c>
      <c r="F15570" t="s">
        <v>43380</v>
      </c>
      <c r="G15570">
        <v>818</v>
      </c>
      <c r="H15570">
        <v>1366</v>
      </c>
      <c r="I15570">
        <v>4310</v>
      </c>
      <c r="J15570" t="s">
        <v>35</v>
      </c>
      <c r="L15570" t="s">
        <v>51</v>
      </c>
      <c r="M15570">
        <v>3</v>
      </c>
      <c r="N15570">
        <v>0</v>
      </c>
      <c r="O15570">
        <v>-1</v>
      </c>
      <c r="P15570" t="s">
        <v>43381</v>
      </c>
      <c r="Q15570" t="s">
        <v>583</v>
      </c>
      <c r="R15570" s="3">
        <v>42943.7557523148</v>
      </c>
      <c r="S15570" t="s">
        <v>31</v>
      </c>
    </row>
    <row r="15571" customHeight="1" spans="1:19">
      <c r="A15571">
        <v>6319058880</v>
      </c>
      <c r="B15571" s="2" t="s">
        <v>43382</v>
      </c>
      <c r="C15571" t="s">
        <v>73</v>
      </c>
      <c r="D15571" t="s">
        <v>23</v>
      </c>
      <c r="E15571" t="s">
        <v>43383</v>
      </c>
      <c r="F15571" t="s">
        <v>43384</v>
      </c>
      <c r="G15571">
        <v>100</v>
      </c>
      <c r="H15571">
        <v>119</v>
      </c>
      <c r="I15571">
        <v>1962</v>
      </c>
      <c r="J15571" t="s">
        <v>35</v>
      </c>
      <c r="L15571" t="s">
        <v>51</v>
      </c>
      <c r="M15571">
        <v>1</v>
      </c>
      <c r="N15571">
        <v>0</v>
      </c>
      <c r="O15571">
        <v>-1</v>
      </c>
      <c r="P15571" t="s">
        <v>36</v>
      </c>
      <c r="Q15571" t="s">
        <v>101</v>
      </c>
      <c r="R15571" s="3">
        <v>42932.7752546296</v>
      </c>
      <c r="S15571" t="s">
        <v>31</v>
      </c>
    </row>
    <row r="15572" customHeight="1" spans="1:19">
      <c r="A15572">
        <v>1654449650</v>
      </c>
      <c r="B15572" s="2" t="s">
        <v>43385</v>
      </c>
      <c r="C15572" t="s">
        <v>22</v>
      </c>
      <c r="D15572" t="s">
        <v>23</v>
      </c>
      <c r="E15572" t="s">
        <v>43386</v>
      </c>
      <c r="G15572">
        <v>1</v>
      </c>
      <c r="H15572">
        <v>34</v>
      </c>
      <c r="I15572">
        <v>69</v>
      </c>
      <c r="J15572" t="s">
        <v>35</v>
      </c>
      <c r="L15572" t="s">
        <v>28</v>
      </c>
      <c r="M15572">
        <v>0</v>
      </c>
      <c r="N15572">
        <v>0</v>
      </c>
      <c r="O15572">
        <v>-1</v>
      </c>
      <c r="P15572" t="s">
        <v>36</v>
      </c>
      <c r="Q15572" t="s">
        <v>245</v>
      </c>
      <c r="R15572" s="3">
        <v>41488.7033217593</v>
      </c>
      <c r="S15572" t="s">
        <v>31</v>
      </c>
    </row>
    <row r="15573" customHeight="1" spans="1:19">
      <c r="A15573">
        <v>5624352894</v>
      </c>
      <c r="B15573" s="2" t="s">
        <v>43387</v>
      </c>
      <c r="C15573" t="s">
        <v>73</v>
      </c>
      <c r="D15573" t="s">
        <v>23</v>
      </c>
      <c r="E15573" t="s">
        <v>43388</v>
      </c>
      <c r="F15573">
        <v>91</v>
      </c>
      <c r="G15573">
        <v>7</v>
      </c>
      <c r="H15573">
        <v>1</v>
      </c>
      <c r="I15573">
        <v>1</v>
      </c>
      <c r="J15573" t="s">
        <v>94</v>
      </c>
      <c r="L15573" t="s">
        <v>28</v>
      </c>
      <c r="M15573">
        <v>0</v>
      </c>
      <c r="N15573">
        <v>0</v>
      </c>
      <c r="O15573">
        <v>-1</v>
      </c>
      <c r="P15573" t="s">
        <v>36</v>
      </c>
      <c r="R15573" s="3">
        <v>42740.9289814815</v>
      </c>
      <c r="S15573" t="s">
        <v>31</v>
      </c>
    </row>
    <row r="15574" customHeight="1" spans="1:19">
      <c r="A15574">
        <v>6229844038</v>
      </c>
      <c r="B15574" s="2" t="s">
        <v>43389</v>
      </c>
      <c r="C15574" t="s">
        <v>22</v>
      </c>
      <c r="D15574" t="s">
        <v>23</v>
      </c>
      <c r="E15574" t="s">
        <v>43390</v>
      </c>
      <c r="F15574" t="s">
        <v>43391</v>
      </c>
      <c r="G15574">
        <v>98</v>
      </c>
      <c r="H15574">
        <v>294</v>
      </c>
      <c r="I15574">
        <v>1793</v>
      </c>
      <c r="J15574" t="s">
        <v>94</v>
      </c>
      <c r="L15574" t="s">
        <v>51</v>
      </c>
      <c r="M15574">
        <v>6</v>
      </c>
      <c r="N15574">
        <v>0</v>
      </c>
      <c r="O15574">
        <v>-1</v>
      </c>
      <c r="P15574" t="s">
        <v>43392</v>
      </c>
      <c r="Q15574" t="s">
        <v>79</v>
      </c>
      <c r="R15574" s="3">
        <v>42861.9694791667</v>
      </c>
      <c r="S15574" t="s">
        <v>31</v>
      </c>
    </row>
    <row r="15575" customHeight="1" spans="1:19">
      <c r="A15575">
        <v>6570440354</v>
      </c>
      <c r="B15575" s="2" t="s">
        <v>43393</v>
      </c>
      <c r="C15575" t="s">
        <v>22</v>
      </c>
      <c r="D15575" t="s">
        <v>23</v>
      </c>
      <c r="E15575" t="s">
        <v>43394</v>
      </c>
      <c r="G15575">
        <v>1</v>
      </c>
      <c r="H15575">
        <v>31</v>
      </c>
      <c r="I15575">
        <v>38</v>
      </c>
      <c r="J15575" t="s">
        <v>35</v>
      </c>
      <c r="L15575" t="s">
        <v>51</v>
      </c>
      <c r="M15575">
        <v>0</v>
      </c>
      <c r="N15575">
        <v>0</v>
      </c>
      <c r="O15575">
        <v>-1</v>
      </c>
      <c r="P15575" t="s">
        <v>36</v>
      </c>
      <c r="Q15575" t="s">
        <v>53</v>
      </c>
      <c r="R15575" s="3">
        <v>43260.6494675926</v>
      </c>
      <c r="S15575" t="s">
        <v>38</v>
      </c>
    </row>
    <row r="15576" customHeight="1" spans="1:19">
      <c r="A15576">
        <v>7510041531</v>
      </c>
      <c r="B15576" s="2" t="s">
        <v>43395</v>
      </c>
      <c r="C15576" t="s">
        <v>73</v>
      </c>
      <c r="D15576" t="s">
        <v>23</v>
      </c>
      <c r="E15576" t="s">
        <v>43396</v>
      </c>
      <c r="F15576" t="s">
        <v>43397</v>
      </c>
      <c r="G15576">
        <v>1</v>
      </c>
      <c r="H15576">
        <v>52</v>
      </c>
      <c r="I15576">
        <v>21</v>
      </c>
      <c r="J15576" t="s">
        <v>35</v>
      </c>
      <c r="L15576" t="s">
        <v>28</v>
      </c>
      <c r="M15576">
        <v>2</v>
      </c>
      <c r="N15576">
        <v>0</v>
      </c>
      <c r="O15576">
        <v>-1</v>
      </c>
      <c r="P15576" t="s">
        <v>36</v>
      </c>
      <c r="R15576" s="3">
        <v>44108.9921064815</v>
      </c>
      <c r="S15576" t="s">
        <v>38</v>
      </c>
    </row>
    <row r="15577" customHeight="1" spans="1:19">
      <c r="A15577">
        <v>1767418694</v>
      </c>
      <c r="B15577" s="2" t="s">
        <v>43398</v>
      </c>
      <c r="C15577" t="s">
        <v>22</v>
      </c>
      <c r="D15577" t="s">
        <v>23</v>
      </c>
      <c r="E15577" t="s">
        <v>43399</v>
      </c>
      <c r="F15577" t="s">
        <v>43400</v>
      </c>
      <c r="G15577">
        <v>1699</v>
      </c>
      <c r="H15577">
        <v>2828</v>
      </c>
      <c r="I15577">
        <v>145</v>
      </c>
      <c r="J15577" t="s">
        <v>35</v>
      </c>
      <c r="L15577" t="s">
        <v>28</v>
      </c>
      <c r="M15577">
        <v>3</v>
      </c>
      <c r="N15577">
        <v>0</v>
      </c>
      <c r="O15577">
        <v>-1</v>
      </c>
      <c r="P15577" t="s">
        <v>134</v>
      </c>
      <c r="Q15577" t="s">
        <v>37</v>
      </c>
      <c r="R15577" s="3">
        <v>40356.8279398148</v>
      </c>
      <c r="S15577" t="s">
        <v>31</v>
      </c>
    </row>
    <row r="15578" customHeight="1" spans="1:19">
      <c r="A15578">
        <v>6466561837</v>
      </c>
      <c r="B15578" s="2" t="s">
        <v>43401</v>
      </c>
      <c r="C15578" t="s">
        <v>73</v>
      </c>
      <c r="D15578" t="s">
        <v>23</v>
      </c>
      <c r="E15578" t="s">
        <v>43402</v>
      </c>
      <c r="F15578" t="s">
        <v>15136</v>
      </c>
      <c r="G15578">
        <v>18</v>
      </c>
      <c r="H15578">
        <v>70</v>
      </c>
      <c r="I15578">
        <v>207</v>
      </c>
      <c r="J15578" t="s">
        <v>35</v>
      </c>
      <c r="L15578" t="s">
        <v>51</v>
      </c>
      <c r="M15578">
        <v>5</v>
      </c>
      <c r="N15578">
        <v>0</v>
      </c>
      <c r="O15578">
        <v>-1</v>
      </c>
      <c r="P15578" t="s">
        <v>134</v>
      </c>
      <c r="Q15578" t="s">
        <v>583</v>
      </c>
      <c r="R15578" s="3">
        <v>43133.7556018519</v>
      </c>
      <c r="S15578" t="s">
        <v>31</v>
      </c>
    </row>
    <row r="15579" customHeight="1" spans="1:19">
      <c r="A15579">
        <v>2554591357</v>
      </c>
      <c r="B15579" s="2" t="s">
        <v>43403</v>
      </c>
      <c r="C15579" t="s">
        <v>22</v>
      </c>
      <c r="D15579" t="s">
        <v>23</v>
      </c>
      <c r="E15579" t="s">
        <v>43404</v>
      </c>
      <c r="F15579" t="s">
        <v>43405</v>
      </c>
      <c r="G15579">
        <v>37</v>
      </c>
      <c r="H15579">
        <v>241</v>
      </c>
      <c r="I15579">
        <v>172</v>
      </c>
      <c r="J15579" t="s">
        <v>35</v>
      </c>
      <c r="L15579" t="s">
        <v>28</v>
      </c>
      <c r="M15579">
        <v>0</v>
      </c>
      <c r="N15579">
        <v>0</v>
      </c>
      <c r="O15579">
        <v>-1</v>
      </c>
      <c r="P15579" t="s">
        <v>134</v>
      </c>
      <c r="Q15579" t="s">
        <v>46</v>
      </c>
      <c r="R15579" s="3">
        <v>40920.6402546296</v>
      </c>
      <c r="S15579" t="s">
        <v>31</v>
      </c>
    </row>
    <row r="15580" customHeight="1" spans="1:19">
      <c r="A15580">
        <v>6018267229</v>
      </c>
      <c r="B15580" s="2" t="s">
        <v>43406</v>
      </c>
      <c r="C15580" t="s">
        <v>73</v>
      </c>
      <c r="D15580" t="s">
        <v>23</v>
      </c>
      <c r="E15580" t="s">
        <v>43407</v>
      </c>
      <c r="F15580" t="s">
        <v>43408</v>
      </c>
      <c r="G15580">
        <v>251</v>
      </c>
      <c r="H15580">
        <v>734</v>
      </c>
      <c r="I15580">
        <v>3312</v>
      </c>
      <c r="J15580" t="s">
        <v>35</v>
      </c>
      <c r="L15580" t="s">
        <v>28</v>
      </c>
      <c r="M15580">
        <v>0</v>
      </c>
      <c r="N15580">
        <v>0</v>
      </c>
      <c r="O15580">
        <v>-1</v>
      </c>
      <c r="P15580" t="s">
        <v>36</v>
      </c>
      <c r="Q15580" t="s">
        <v>37</v>
      </c>
      <c r="R15580" s="3">
        <v>42662.8282523148</v>
      </c>
      <c r="S15580" t="s">
        <v>31</v>
      </c>
    </row>
    <row r="15581" customHeight="1" spans="1:21">
      <c r="A15581">
        <v>7623541655</v>
      </c>
      <c r="B15581" s="2" t="s">
        <v>43409</v>
      </c>
      <c r="C15581" t="s">
        <v>207</v>
      </c>
      <c r="D15581" t="s">
        <v>41</v>
      </c>
      <c r="E15581" t="s">
        <v>43410</v>
      </c>
      <c r="F15581" t="s">
        <v>43411</v>
      </c>
      <c r="G15581">
        <v>11842</v>
      </c>
      <c r="H15581">
        <v>751</v>
      </c>
      <c r="I15581">
        <v>6547</v>
      </c>
      <c r="J15581" t="s">
        <v>106</v>
      </c>
      <c r="L15581" t="s">
        <v>51</v>
      </c>
      <c r="M15581">
        <v>4</v>
      </c>
      <c r="N15581">
        <v>1</v>
      </c>
      <c r="O15581">
        <v>0</v>
      </c>
      <c r="P15581" t="s">
        <v>653</v>
      </c>
      <c r="Q15581" t="s">
        <v>37</v>
      </c>
      <c r="R15581" s="3">
        <v>44356.4881944444</v>
      </c>
      <c r="S15581" t="s">
        <v>31</v>
      </c>
      <c r="U15581" t="s">
        <v>10000</v>
      </c>
    </row>
    <row r="15582" customHeight="1" spans="1:19">
      <c r="A15582">
        <v>6290124424</v>
      </c>
      <c r="B15582" s="2" t="s">
        <v>43412</v>
      </c>
      <c r="C15582" t="s">
        <v>226</v>
      </c>
      <c r="D15582" t="s">
        <v>41</v>
      </c>
      <c r="E15582" t="s">
        <v>43413</v>
      </c>
      <c r="G15582">
        <v>14</v>
      </c>
      <c r="H15582">
        <v>105</v>
      </c>
      <c r="I15582">
        <v>49</v>
      </c>
      <c r="J15582" t="s">
        <v>35</v>
      </c>
      <c r="L15582" t="s">
        <v>28</v>
      </c>
      <c r="M15582">
        <v>0</v>
      </c>
      <c r="N15582">
        <v>0</v>
      </c>
      <c r="O15582">
        <v>-1</v>
      </c>
      <c r="P15582" t="s">
        <v>36</v>
      </c>
      <c r="Q15582" t="s">
        <v>95</v>
      </c>
      <c r="R15582" s="3">
        <v>42912.7888541667</v>
      </c>
      <c r="S15582" t="s">
        <v>31</v>
      </c>
    </row>
    <row r="15583" customHeight="1" spans="1:19">
      <c r="A15583">
        <v>7674391635</v>
      </c>
      <c r="B15583" s="2" t="s">
        <v>43414</v>
      </c>
      <c r="C15583" t="s">
        <v>73</v>
      </c>
      <c r="D15583" t="s">
        <v>23</v>
      </c>
      <c r="E15583" t="s">
        <v>43415</v>
      </c>
      <c r="F15583" t="s">
        <v>43416</v>
      </c>
      <c r="G15583">
        <v>510</v>
      </c>
      <c r="H15583">
        <v>89</v>
      </c>
      <c r="I15583">
        <v>2565</v>
      </c>
      <c r="J15583" t="s">
        <v>35</v>
      </c>
      <c r="L15583" t="s">
        <v>28</v>
      </c>
      <c r="M15583">
        <v>0</v>
      </c>
      <c r="N15583">
        <v>0</v>
      </c>
      <c r="O15583">
        <v>-1</v>
      </c>
      <c r="P15583" t="s">
        <v>36</v>
      </c>
      <c r="Q15583" t="s">
        <v>318</v>
      </c>
      <c r="R15583" s="3">
        <v>44426.5138425926</v>
      </c>
      <c r="S15583" t="s">
        <v>38</v>
      </c>
    </row>
    <row r="15584" customHeight="1" spans="1:19">
      <c r="A15584">
        <v>6516176012</v>
      </c>
      <c r="B15584" s="2" t="s">
        <v>43417</v>
      </c>
      <c r="C15584" t="s">
        <v>22</v>
      </c>
      <c r="D15584" t="s">
        <v>23</v>
      </c>
      <c r="E15584" t="s">
        <v>43418</v>
      </c>
      <c r="F15584" t="s">
        <v>43419</v>
      </c>
      <c r="G15584">
        <v>16</v>
      </c>
      <c r="H15584">
        <v>55</v>
      </c>
      <c r="I15584">
        <v>233</v>
      </c>
      <c r="J15584" t="s">
        <v>106</v>
      </c>
      <c r="L15584" t="s">
        <v>28</v>
      </c>
      <c r="M15584">
        <v>0</v>
      </c>
      <c r="N15584">
        <v>0</v>
      </c>
      <c r="O15584">
        <v>-1</v>
      </c>
      <c r="P15584" t="s">
        <v>36</v>
      </c>
      <c r="Q15584" t="s">
        <v>37</v>
      </c>
      <c r="R15584" s="3">
        <v>43188.4290509259</v>
      </c>
      <c r="S15584" t="s">
        <v>31</v>
      </c>
    </row>
    <row r="15585" customHeight="1" spans="1:19">
      <c r="A15585">
        <v>7739115506</v>
      </c>
      <c r="B15585" s="2" t="s">
        <v>43420</v>
      </c>
      <c r="C15585" t="s">
        <v>22</v>
      </c>
      <c r="D15585" t="s">
        <v>23</v>
      </c>
      <c r="E15585" t="s">
        <v>43421</v>
      </c>
      <c r="F15585" t="s">
        <v>43422</v>
      </c>
      <c r="G15585">
        <v>5</v>
      </c>
      <c r="H15585">
        <v>550</v>
      </c>
      <c r="I15585">
        <v>2264</v>
      </c>
      <c r="J15585" t="s">
        <v>50</v>
      </c>
      <c r="L15585" t="s">
        <v>51</v>
      </c>
      <c r="M15585">
        <v>0</v>
      </c>
      <c r="N15585">
        <v>0</v>
      </c>
      <c r="O15585">
        <v>-1</v>
      </c>
      <c r="P15585" t="s">
        <v>43423</v>
      </c>
      <c r="Q15585" t="s">
        <v>160</v>
      </c>
      <c r="R15585" s="3">
        <v>44601.8440162037</v>
      </c>
      <c r="S15585" t="s">
        <v>31</v>
      </c>
    </row>
    <row r="15586" customHeight="1" spans="1:19">
      <c r="A15586">
        <v>7469655513</v>
      </c>
      <c r="B15586" s="2" t="s">
        <v>43424</v>
      </c>
      <c r="C15586" t="s">
        <v>207</v>
      </c>
      <c r="D15586" t="s">
        <v>41</v>
      </c>
      <c r="E15586" t="s">
        <v>43425</v>
      </c>
      <c r="G15586">
        <v>4</v>
      </c>
      <c r="H15586">
        <v>163</v>
      </c>
      <c r="I15586">
        <v>92</v>
      </c>
      <c r="J15586" t="s">
        <v>35</v>
      </c>
      <c r="L15586" t="s">
        <v>28</v>
      </c>
      <c r="M15586">
        <v>0</v>
      </c>
      <c r="N15586">
        <v>0</v>
      </c>
      <c r="O15586">
        <v>-1</v>
      </c>
      <c r="P15586" t="s">
        <v>43426</v>
      </c>
      <c r="Q15586" t="s">
        <v>46</v>
      </c>
      <c r="R15586" s="3">
        <v>43992.4284606481</v>
      </c>
      <c r="S15586" t="s">
        <v>31</v>
      </c>
    </row>
    <row r="15587" customHeight="1" spans="1:19">
      <c r="A15587">
        <v>6590592912</v>
      </c>
      <c r="B15587" s="2" t="s">
        <v>43427</v>
      </c>
      <c r="C15587" t="s">
        <v>22</v>
      </c>
      <c r="D15587" t="s">
        <v>23</v>
      </c>
      <c r="E15587" t="s">
        <v>43428</v>
      </c>
      <c r="G15587">
        <v>4</v>
      </c>
      <c r="H15587">
        <v>28</v>
      </c>
      <c r="I15587">
        <v>1</v>
      </c>
      <c r="J15587" t="s">
        <v>35</v>
      </c>
      <c r="L15587" t="s">
        <v>28</v>
      </c>
      <c r="M15587">
        <v>0</v>
      </c>
      <c r="N15587">
        <v>0</v>
      </c>
      <c r="O15587">
        <v>-1</v>
      </c>
      <c r="P15587" t="s">
        <v>36</v>
      </c>
      <c r="Q15587" t="s">
        <v>37</v>
      </c>
      <c r="R15587" s="3">
        <v>43285.5089814815</v>
      </c>
      <c r="S15587" t="s">
        <v>31</v>
      </c>
    </row>
    <row r="15588" customHeight="1" spans="1:20">
      <c r="A15588">
        <v>6546927663</v>
      </c>
      <c r="B15588" s="2" t="s">
        <v>43429</v>
      </c>
      <c r="C15588" t="s">
        <v>207</v>
      </c>
      <c r="D15588" t="s">
        <v>41</v>
      </c>
      <c r="E15588" t="s">
        <v>43430</v>
      </c>
      <c r="G15588">
        <v>1294</v>
      </c>
      <c r="H15588">
        <v>562</v>
      </c>
      <c r="I15588">
        <v>243</v>
      </c>
      <c r="J15588" t="s">
        <v>1289</v>
      </c>
      <c r="L15588" t="s">
        <v>28</v>
      </c>
      <c r="M15588">
        <v>2</v>
      </c>
      <c r="N15588">
        <v>0</v>
      </c>
      <c r="O15588">
        <v>-1</v>
      </c>
      <c r="P15588" t="s">
        <v>27379</v>
      </c>
      <c r="Q15588" t="s">
        <v>101</v>
      </c>
      <c r="R15588" s="3">
        <v>43230.9170717593</v>
      </c>
      <c r="S15588" t="s">
        <v>31</v>
      </c>
      <c r="T15588" t="s">
        <v>43431</v>
      </c>
    </row>
    <row r="15589" customHeight="1" spans="1:19">
      <c r="A15589">
        <v>7489237259</v>
      </c>
      <c r="B15589" s="2" t="s">
        <v>43432</v>
      </c>
      <c r="C15589" t="s">
        <v>73</v>
      </c>
      <c r="D15589" t="s">
        <v>23</v>
      </c>
      <c r="E15589" t="s">
        <v>43433</v>
      </c>
      <c r="G15589">
        <v>3</v>
      </c>
      <c r="H15589">
        <v>6</v>
      </c>
      <c r="I15589">
        <v>1</v>
      </c>
      <c r="J15589" t="s">
        <v>35</v>
      </c>
      <c r="L15589" t="s">
        <v>28</v>
      </c>
      <c r="M15589">
        <v>0</v>
      </c>
      <c r="N15589">
        <v>0</v>
      </c>
      <c r="O15589">
        <v>-1</v>
      </c>
      <c r="P15589" t="s">
        <v>43434</v>
      </c>
      <c r="Q15589" t="s">
        <v>583</v>
      </c>
      <c r="R15589" s="3">
        <v>44050.9466435185</v>
      </c>
      <c r="S15589" t="s">
        <v>31</v>
      </c>
    </row>
    <row r="15590" customHeight="1" spans="1:19">
      <c r="A15590">
        <v>7593561825</v>
      </c>
      <c r="B15590" s="2" t="s">
        <v>43435</v>
      </c>
      <c r="C15590" t="s">
        <v>22</v>
      </c>
      <c r="D15590" t="s">
        <v>23</v>
      </c>
      <c r="E15590" t="s">
        <v>43436</v>
      </c>
      <c r="G15590">
        <v>20</v>
      </c>
      <c r="H15590">
        <v>257</v>
      </c>
      <c r="I15590">
        <v>2737</v>
      </c>
      <c r="J15590" t="s">
        <v>495</v>
      </c>
      <c r="L15590" t="s">
        <v>51</v>
      </c>
      <c r="M15590">
        <v>1</v>
      </c>
      <c r="N15590">
        <v>0</v>
      </c>
      <c r="O15590">
        <v>-1</v>
      </c>
      <c r="P15590" t="s">
        <v>36</v>
      </c>
      <c r="Q15590" t="s">
        <v>386</v>
      </c>
      <c r="R15590" s="3">
        <v>44303.6176157407</v>
      </c>
      <c r="S15590" t="s">
        <v>31</v>
      </c>
    </row>
    <row r="15591" customHeight="1" spans="1:19">
      <c r="A15591">
        <v>7294653422</v>
      </c>
      <c r="B15591" s="2" t="s">
        <v>43437</v>
      </c>
      <c r="C15591" t="s">
        <v>207</v>
      </c>
      <c r="D15591" t="s">
        <v>41</v>
      </c>
      <c r="E15591" t="s">
        <v>43438</v>
      </c>
      <c r="F15591" t="s">
        <v>43439</v>
      </c>
      <c r="G15591">
        <v>247</v>
      </c>
      <c r="H15591">
        <v>552</v>
      </c>
      <c r="I15591">
        <v>3950</v>
      </c>
      <c r="J15591" t="s">
        <v>35</v>
      </c>
      <c r="L15591" t="s">
        <v>51</v>
      </c>
      <c r="M15591">
        <v>3</v>
      </c>
      <c r="N15591">
        <v>0</v>
      </c>
      <c r="O15591">
        <v>-1</v>
      </c>
      <c r="P15591" t="s">
        <v>43440</v>
      </c>
      <c r="Q15591" t="s">
        <v>101</v>
      </c>
      <c r="R15591" s="3">
        <v>43705.7376041667</v>
      </c>
      <c r="S15591" t="s">
        <v>31</v>
      </c>
    </row>
    <row r="15592" customHeight="1" spans="1:19">
      <c r="A15592">
        <v>7761498247</v>
      </c>
      <c r="B15592" s="2" t="s">
        <v>43441</v>
      </c>
      <c r="C15592" t="s">
        <v>22</v>
      </c>
      <c r="D15592" t="s">
        <v>23</v>
      </c>
      <c r="E15592" t="s">
        <v>43442</v>
      </c>
      <c r="G15592">
        <v>5</v>
      </c>
      <c r="H15592">
        <v>25</v>
      </c>
      <c r="I15592">
        <v>1</v>
      </c>
      <c r="J15592" t="s">
        <v>35</v>
      </c>
      <c r="L15592" t="s">
        <v>51</v>
      </c>
      <c r="M15592">
        <v>0</v>
      </c>
      <c r="N15592">
        <v>0</v>
      </c>
      <c r="O15592">
        <v>-1</v>
      </c>
      <c r="P15592" t="s">
        <v>36</v>
      </c>
      <c r="Q15592" t="s">
        <v>30</v>
      </c>
      <c r="R15592" s="3">
        <v>44695.1689236111</v>
      </c>
      <c r="S15592" t="s">
        <v>38</v>
      </c>
    </row>
    <row r="15593" customHeight="1" spans="1:19">
      <c r="A15593">
        <v>2116791942</v>
      </c>
      <c r="B15593" s="2" t="s">
        <v>43443</v>
      </c>
      <c r="C15593" t="s">
        <v>207</v>
      </c>
      <c r="D15593" t="s">
        <v>41</v>
      </c>
      <c r="E15593" t="s">
        <v>43444</v>
      </c>
      <c r="F15593" t="s">
        <v>43445</v>
      </c>
      <c r="G15593">
        <v>146204</v>
      </c>
      <c r="H15593">
        <v>7585</v>
      </c>
      <c r="I15593">
        <v>14768</v>
      </c>
      <c r="J15593" t="s">
        <v>60</v>
      </c>
      <c r="L15593" t="s">
        <v>28</v>
      </c>
      <c r="M15593">
        <v>6</v>
      </c>
      <c r="N15593">
        <v>1</v>
      </c>
      <c r="O15593">
        <v>0</v>
      </c>
      <c r="P15593" t="s">
        <v>43446</v>
      </c>
      <c r="Q15593" t="s">
        <v>464</v>
      </c>
      <c r="R15593" s="3">
        <v>40660.5617013889</v>
      </c>
      <c r="S15593" t="s">
        <v>54</v>
      </c>
    </row>
    <row r="15594" customHeight="1" spans="1:21">
      <c r="A15594">
        <v>3190287602</v>
      </c>
      <c r="B15594" s="2" t="s">
        <v>43447</v>
      </c>
      <c r="C15594" t="s">
        <v>22</v>
      </c>
      <c r="D15594" t="s">
        <v>23</v>
      </c>
      <c r="E15594" t="s">
        <v>43448</v>
      </c>
      <c r="F15594" t="s">
        <v>43449</v>
      </c>
      <c r="G15594">
        <v>315</v>
      </c>
      <c r="H15594">
        <v>900</v>
      </c>
      <c r="I15594">
        <v>4759</v>
      </c>
      <c r="J15594" t="s">
        <v>68</v>
      </c>
      <c r="L15594" t="s">
        <v>51</v>
      </c>
      <c r="M15594">
        <v>6</v>
      </c>
      <c r="N15594">
        <v>0</v>
      </c>
      <c r="O15594">
        <v>-1</v>
      </c>
      <c r="P15594" t="s">
        <v>43450</v>
      </c>
      <c r="Q15594" t="s">
        <v>71</v>
      </c>
      <c r="R15594" s="3">
        <v>41506.6884259259</v>
      </c>
      <c r="S15594" t="s">
        <v>31</v>
      </c>
      <c r="U15594" t="s">
        <v>1471</v>
      </c>
    </row>
    <row r="15595" customHeight="1" spans="1:19">
      <c r="A15595">
        <v>1244013063</v>
      </c>
      <c r="B15595" s="2" t="s">
        <v>43451</v>
      </c>
      <c r="C15595" t="s">
        <v>226</v>
      </c>
      <c r="D15595" t="s">
        <v>41</v>
      </c>
      <c r="E15595" t="s">
        <v>43452</v>
      </c>
      <c r="F15595" t="s">
        <v>43453</v>
      </c>
      <c r="G15595">
        <v>670624</v>
      </c>
      <c r="H15595">
        <v>1313</v>
      </c>
      <c r="I15595">
        <v>14477</v>
      </c>
      <c r="J15595" t="s">
        <v>204</v>
      </c>
      <c r="L15595" t="s">
        <v>28</v>
      </c>
      <c r="M15595">
        <v>5</v>
      </c>
      <c r="N15595">
        <v>1</v>
      </c>
      <c r="O15595">
        <v>0</v>
      </c>
      <c r="P15595" t="s">
        <v>249</v>
      </c>
      <c r="Q15595" t="s">
        <v>84</v>
      </c>
      <c r="R15595" s="3">
        <v>40479.5700925926</v>
      </c>
      <c r="S15595" t="s">
        <v>54</v>
      </c>
    </row>
    <row r="15596" customHeight="1" spans="1:19">
      <c r="A15596">
        <v>1833547352</v>
      </c>
      <c r="B15596" s="2" t="s">
        <v>43454</v>
      </c>
      <c r="C15596" t="s">
        <v>207</v>
      </c>
      <c r="D15596" t="s">
        <v>41</v>
      </c>
      <c r="E15596" t="s">
        <v>43455</v>
      </c>
      <c r="G15596">
        <v>0</v>
      </c>
      <c r="H15596">
        <v>33</v>
      </c>
      <c r="I15596">
        <v>0</v>
      </c>
      <c r="J15596" t="s">
        <v>35</v>
      </c>
      <c r="L15596" t="s">
        <v>28</v>
      </c>
      <c r="M15596">
        <v>0</v>
      </c>
      <c r="N15596">
        <v>0</v>
      </c>
      <c r="O15596">
        <v>-1</v>
      </c>
      <c r="P15596" t="s">
        <v>36</v>
      </c>
      <c r="Q15596" t="s">
        <v>71</v>
      </c>
      <c r="R15596" s="3">
        <v>40449.8175694444</v>
      </c>
      <c r="S15596" t="s">
        <v>31</v>
      </c>
    </row>
    <row r="15597" customHeight="1" spans="1:19">
      <c r="A15597">
        <v>6581351358</v>
      </c>
      <c r="B15597" s="2" t="s">
        <v>43456</v>
      </c>
      <c r="C15597" t="s">
        <v>22</v>
      </c>
      <c r="D15597" t="s">
        <v>23</v>
      </c>
      <c r="E15597" t="s">
        <v>43457</v>
      </c>
      <c r="F15597" t="s">
        <v>43458</v>
      </c>
      <c r="G15597">
        <v>7</v>
      </c>
      <c r="H15597">
        <v>82</v>
      </c>
      <c r="I15597">
        <v>124</v>
      </c>
      <c r="J15597" t="s">
        <v>204</v>
      </c>
      <c r="K15597" t="s">
        <v>220</v>
      </c>
      <c r="L15597" t="s">
        <v>28</v>
      </c>
      <c r="M15597">
        <v>1</v>
      </c>
      <c r="N15597">
        <v>0</v>
      </c>
      <c r="O15597">
        <v>-1</v>
      </c>
      <c r="P15597" t="s">
        <v>307</v>
      </c>
      <c r="Q15597" t="s">
        <v>386</v>
      </c>
      <c r="R15597" s="3">
        <v>43274.4620833333</v>
      </c>
      <c r="S15597" t="s">
        <v>31</v>
      </c>
    </row>
    <row r="15598" customHeight="1" spans="1:19">
      <c r="A15598">
        <v>6581351358</v>
      </c>
      <c r="B15598" s="2" t="s">
        <v>43459</v>
      </c>
      <c r="C15598" t="s">
        <v>22</v>
      </c>
      <c r="D15598" t="s">
        <v>23</v>
      </c>
      <c r="E15598" t="s">
        <v>43457</v>
      </c>
      <c r="F15598" t="s">
        <v>43458</v>
      </c>
      <c r="G15598">
        <v>7</v>
      </c>
      <c r="H15598">
        <v>82</v>
      </c>
      <c r="I15598">
        <v>124</v>
      </c>
      <c r="J15598" t="s">
        <v>204</v>
      </c>
      <c r="K15598" t="s">
        <v>220</v>
      </c>
      <c r="L15598" t="s">
        <v>28</v>
      </c>
      <c r="M15598">
        <v>1</v>
      </c>
      <c r="N15598">
        <v>0</v>
      </c>
      <c r="O15598">
        <v>-1</v>
      </c>
      <c r="P15598" t="s">
        <v>307</v>
      </c>
      <c r="Q15598" t="s">
        <v>386</v>
      </c>
      <c r="R15598" s="3">
        <v>43274.4620833333</v>
      </c>
      <c r="S15598" t="s">
        <v>31</v>
      </c>
    </row>
    <row r="15599" customHeight="1" spans="1:19">
      <c r="A15599">
        <v>5259081350</v>
      </c>
      <c r="B15599" s="2" t="s">
        <v>43460</v>
      </c>
      <c r="C15599" t="s">
        <v>207</v>
      </c>
      <c r="D15599" t="s">
        <v>41</v>
      </c>
      <c r="E15599" t="s">
        <v>43461</v>
      </c>
      <c r="G15599">
        <v>12</v>
      </c>
      <c r="H15599">
        <v>140</v>
      </c>
      <c r="I15599">
        <v>4</v>
      </c>
      <c r="J15599" t="s">
        <v>327</v>
      </c>
      <c r="K15599" t="s">
        <v>19590</v>
      </c>
      <c r="L15599" t="s">
        <v>28</v>
      </c>
      <c r="M15599">
        <v>0</v>
      </c>
      <c r="N15599">
        <v>0</v>
      </c>
      <c r="O15599">
        <v>-1</v>
      </c>
      <c r="P15599" t="s">
        <v>13827</v>
      </c>
      <c r="Q15599" t="s">
        <v>141</v>
      </c>
      <c r="R15599" s="3">
        <v>41938.9146759259</v>
      </c>
      <c r="S15599" t="s">
        <v>38</v>
      </c>
    </row>
    <row r="15600" customHeight="1" spans="1:19">
      <c r="A15600">
        <v>6893034116</v>
      </c>
      <c r="B15600" s="2" t="s">
        <v>43462</v>
      </c>
      <c r="C15600" t="s">
        <v>22</v>
      </c>
      <c r="D15600" t="s">
        <v>23</v>
      </c>
      <c r="E15600" t="s">
        <v>43463</v>
      </c>
      <c r="G15600">
        <v>20</v>
      </c>
      <c r="H15600">
        <v>131</v>
      </c>
      <c r="I15600">
        <v>781</v>
      </c>
      <c r="J15600" t="s">
        <v>35</v>
      </c>
      <c r="L15600" t="s">
        <v>28</v>
      </c>
      <c r="M15600">
        <v>0</v>
      </c>
      <c r="N15600">
        <v>0</v>
      </c>
      <c r="O15600">
        <v>-1</v>
      </c>
      <c r="P15600" t="s">
        <v>36</v>
      </c>
      <c r="Q15600" t="s">
        <v>53</v>
      </c>
      <c r="R15600" s="3">
        <v>43454.8741203704</v>
      </c>
      <c r="S15600" t="s">
        <v>31</v>
      </c>
    </row>
    <row r="15601" customHeight="1" spans="1:19">
      <c r="A15601">
        <v>5669923607</v>
      </c>
      <c r="B15601" s="2" t="s">
        <v>43464</v>
      </c>
      <c r="C15601" t="s">
        <v>22</v>
      </c>
      <c r="D15601" t="s">
        <v>23</v>
      </c>
      <c r="E15601" t="s">
        <v>43465</v>
      </c>
      <c r="F15601" t="s">
        <v>43466</v>
      </c>
      <c r="G15601">
        <v>352</v>
      </c>
      <c r="H15601">
        <v>1035</v>
      </c>
      <c r="I15601">
        <v>9508</v>
      </c>
      <c r="J15601" t="s">
        <v>111</v>
      </c>
      <c r="L15601" t="s">
        <v>51</v>
      </c>
      <c r="M15601">
        <v>1</v>
      </c>
      <c r="N15601">
        <v>1</v>
      </c>
      <c r="O15601">
        <v>0</v>
      </c>
      <c r="P15601" t="s">
        <v>33510</v>
      </c>
      <c r="Q15601" t="s">
        <v>318</v>
      </c>
      <c r="R15601" s="3">
        <v>42221.8789814815</v>
      </c>
      <c r="S15601" t="s">
        <v>31</v>
      </c>
    </row>
    <row r="15602" customHeight="1" spans="1:19">
      <c r="A15602">
        <v>6464630914</v>
      </c>
      <c r="B15602" s="2" t="s">
        <v>43467</v>
      </c>
      <c r="C15602" t="s">
        <v>207</v>
      </c>
      <c r="D15602" t="s">
        <v>41</v>
      </c>
      <c r="E15602" t="s">
        <v>43468</v>
      </c>
      <c r="F15602" t="s">
        <v>43469</v>
      </c>
      <c r="G15602">
        <v>4</v>
      </c>
      <c r="H15602">
        <v>149</v>
      </c>
      <c r="I15602">
        <v>97</v>
      </c>
      <c r="J15602" t="s">
        <v>35</v>
      </c>
      <c r="L15602" t="s">
        <v>28</v>
      </c>
      <c r="M15602">
        <v>0</v>
      </c>
      <c r="N15602">
        <v>0</v>
      </c>
      <c r="O15602">
        <v>-1</v>
      </c>
      <c r="P15602" t="s">
        <v>25012</v>
      </c>
      <c r="R15602" s="3">
        <v>43155.7448958333</v>
      </c>
      <c r="S15602" t="s">
        <v>38</v>
      </c>
    </row>
    <row r="15603" customHeight="1" spans="1:19">
      <c r="A15603">
        <v>6464630914</v>
      </c>
      <c r="B15603" s="2" t="s">
        <v>43470</v>
      </c>
      <c r="C15603" t="s">
        <v>73</v>
      </c>
      <c r="D15603" t="s">
        <v>23</v>
      </c>
      <c r="E15603" t="s">
        <v>43468</v>
      </c>
      <c r="F15603" t="s">
        <v>43469</v>
      </c>
      <c r="G15603">
        <v>4</v>
      </c>
      <c r="H15603">
        <v>149</v>
      </c>
      <c r="I15603">
        <v>97</v>
      </c>
      <c r="J15603" t="s">
        <v>35</v>
      </c>
      <c r="L15603" t="s">
        <v>28</v>
      </c>
      <c r="M15603">
        <v>0</v>
      </c>
      <c r="N15603">
        <v>0</v>
      </c>
      <c r="O15603">
        <v>-1</v>
      </c>
      <c r="P15603" t="s">
        <v>25012</v>
      </c>
      <c r="R15603" s="3">
        <v>43155.7448958333</v>
      </c>
      <c r="S15603" t="s">
        <v>38</v>
      </c>
    </row>
    <row r="15604" customHeight="1" spans="1:19">
      <c r="A15604">
        <v>7603168515</v>
      </c>
      <c r="B15604" s="2" t="s">
        <v>43471</v>
      </c>
      <c r="C15604" t="s">
        <v>73</v>
      </c>
      <c r="D15604" t="s">
        <v>23</v>
      </c>
      <c r="E15604" t="s">
        <v>43472</v>
      </c>
      <c r="F15604" t="s">
        <v>43473</v>
      </c>
      <c r="G15604">
        <v>14</v>
      </c>
      <c r="H15604">
        <v>66</v>
      </c>
      <c r="I15604">
        <v>1093</v>
      </c>
      <c r="J15604" t="s">
        <v>68</v>
      </c>
      <c r="K15604" t="s">
        <v>69</v>
      </c>
      <c r="L15604" t="s">
        <v>28</v>
      </c>
      <c r="M15604">
        <v>0</v>
      </c>
      <c r="N15604">
        <v>0</v>
      </c>
      <c r="O15604">
        <v>-1</v>
      </c>
      <c r="P15604" t="s">
        <v>39018</v>
      </c>
      <c r="Q15604" t="s">
        <v>430</v>
      </c>
      <c r="R15604" s="3">
        <v>44318.8973726852</v>
      </c>
      <c r="S15604" t="s">
        <v>31</v>
      </c>
    </row>
    <row r="15605" customHeight="1" spans="1:21">
      <c r="A15605">
        <v>2090374014</v>
      </c>
      <c r="B15605" s="2" t="s">
        <v>43474</v>
      </c>
      <c r="C15605" t="s">
        <v>207</v>
      </c>
      <c r="D15605" t="s">
        <v>41</v>
      </c>
      <c r="E15605" t="s">
        <v>43475</v>
      </c>
      <c r="F15605" t="s">
        <v>43476</v>
      </c>
      <c r="G15605">
        <v>3671</v>
      </c>
      <c r="H15605">
        <v>2375</v>
      </c>
      <c r="I15605">
        <v>79083</v>
      </c>
      <c r="J15605" t="s">
        <v>68</v>
      </c>
      <c r="K15605" t="s">
        <v>764</v>
      </c>
      <c r="L15605" t="s">
        <v>28</v>
      </c>
      <c r="M15605">
        <v>0</v>
      </c>
      <c r="N15605">
        <v>0</v>
      </c>
      <c r="O15605">
        <v>-1</v>
      </c>
      <c r="P15605" t="s">
        <v>43477</v>
      </c>
      <c r="Q15605" t="s">
        <v>71</v>
      </c>
      <c r="R15605" s="3">
        <v>40639.5655092593</v>
      </c>
      <c r="S15605" t="s">
        <v>31</v>
      </c>
      <c r="U15605" t="s">
        <v>8249</v>
      </c>
    </row>
    <row r="15606" customHeight="1" spans="1:19">
      <c r="A15606">
        <v>7729732135</v>
      </c>
      <c r="B15606" s="2" t="s">
        <v>43478</v>
      </c>
      <c r="C15606" t="s">
        <v>207</v>
      </c>
      <c r="D15606" t="s">
        <v>41</v>
      </c>
      <c r="E15606" t="s">
        <v>43479</v>
      </c>
      <c r="G15606">
        <v>1</v>
      </c>
      <c r="H15606">
        <v>4</v>
      </c>
      <c r="I15606">
        <v>3</v>
      </c>
      <c r="J15606" t="s">
        <v>35</v>
      </c>
      <c r="L15606" t="s">
        <v>28</v>
      </c>
      <c r="M15606">
        <v>0</v>
      </c>
      <c r="N15606">
        <v>0</v>
      </c>
      <c r="O15606">
        <v>-1</v>
      </c>
      <c r="P15606" t="s">
        <v>36</v>
      </c>
      <c r="R15606" s="3">
        <v>44549.894837963</v>
      </c>
      <c r="S15606" t="s">
        <v>38</v>
      </c>
    </row>
    <row r="15607" customHeight="1" spans="1:19">
      <c r="A15607">
        <v>7651237040</v>
      </c>
      <c r="B15607" s="2" t="s">
        <v>43480</v>
      </c>
      <c r="C15607" t="s">
        <v>73</v>
      </c>
      <c r="D15607" t="s">
        <v>23</v>
      </c>
      <c r="E15607" t="s">
        <v>43481</v>
      </c>
      <c r="F15607" t="s">
        <v>43482</v>
      </c>
      <c r="G15607">
        <v>20</v>
      </c>
      <c r="H15607">
        <v>8</v>
      </c>
      <c r="I15607">
        <v>173</v>
      </c>
      <c r="J15607" t="s">
        <v>106</v>
      </c>
      <c r="L15607" t="s">
        <v>28</v>
      </c>
      <c r="M15607">
        <v>3</v>
      </c>
      <c r="N15607">
        <v>0</v>
      </c>
      <c r="O15607">
        <v>-1</v>
      </c>
      <c r="P15607" t="s">
        <v>28123</v>
      </c>
      <c r="R15607" s="3">
        <v>44396.8715972222</v>
      </c>
      <c r="S15607" t="s">
        <v>38</v>
      </c>
    </row>
    <row r="15608" customHeight="1" spans="1:19">
      <c r="A15608">
        <v>7651237040</v>
      </c>
      <c r="B15608" s="2" t="s">
        <v>43483</v>
      </c>
      <c r="C15608" t="s">
        <v>73</v>
      </c>
      <c r="D15608" t="s">
        <v>23</v>
      </c>
      <c r="E15608" t="s">
        <v>43481</v>
      </c>
      <c r="F15608" t="s">
        <v>43482</v>
      </c>
      <c r="G15608">
        <v>20</v>
      </c>
      <c r="H15608">
        <v>8</v>
      </c>
      <c r="I15608">
        <v>173</v>
      </c>
      <c r="J15608" t="s">
        <v>106</v>
      </c>
      <c r="L15608" t="s">
        <v>28</v>
      </c>
      <c r="M15608">
        <v>3</v>
      </c>
      <c r="N15608">
        <v>0</v>
      </c>
      <c r="O15608">
        <v>-1</v>
      </c>
      <c r="P15608" t="s">
        <v>28123</v>
      </c>
      <c r="R15608" s="3">
        <v>44396.8715972222</v>
      </c>
      <c r="S15608" t="s">
        <v>38</v>
      </c>
    </row>
    <row r="15609" customHeight="1" spans="1:19">
      <c r="A15609">
        <v>7651237040</v>
      </c>
      <c r="B15609" s="2" t="s">
        <v>43484</v>
      </c>
      <c r="C15609" t="s">
        <v>73</v>
      </c>
      <c r="D15609" t="s">
        <v>23</v>
      </c>
      <c r="E15609" t="s">
        <v>43481</v>
      </c>
      <c r="F15609" t="s">
        <v>43482</v>
      </c>
      <c r="G15609">
        <v>20</v>
      </c>
      <c r="H15609">
        <v>8</v>
      </c>
      <c r="I15609">
        <v>173</v>
      </c>
      <c r="J15609" t="s">
        <v>106</v>
      </c>
      <c r="L15609" t="s">
        <v>28</v>
      </c>
      <c r="M15609">
        <v>3</v>
      </c>
      <c r="N15609">
        <v>0</v>
      </c>
      <c r="O15609">
        <v>-1</v>
      </c>
      <c r="P15609" t="s">
        <v>28123</v>
      </c>
      <c r="R15609" s="3">
        <v>44396.8715972222</v>
      </c>
      <c r="S15609" t="s">
        <v>38</v>
      </c>
    </row>
    <row r="15610" customHeight="1" spans="1:19">
      <c r="A15610">
        <v>1731852013</v>
      </c>
      <c r="B15610" s="2" t="s">
        <v>43485</v>
      </c>
      <c r="C15610" t="s">
        <v>22</v>
      </c>
      <c r="D15610" t="s">
        <v>23</v>
      </c>
      <c r="E15610" t="s">
        <v>43486</v>
      </c>
      <c r="F15610" t="s">
        <v>43487</v>
      </c>
      <c r="G15610">
        <v>510</v>
      </c>
      <c r="H15610">
        <v>417</v>
      </c>
      <c r="I15610">
        <v>415</v>
      </c>
      <c r="J15610" t="s">
        <v>94</v>
      </c>
      <c r="L15610" t="s">
        <v>28</v>
      </c>
      <c r="M15610">
        <v>3</v>
      </c>
      <c r="N15610">
        <v>0</v>
      </c>
      <c r="O15610">
        <v>220</v>
      </c>
      <c r="P15610" t="s">
        <v>249</v>
      </c>
      <c r="Q15610" t="s">
        <v>30</v>
      </c>
      <c r="R15610" s="3">
        <v>40287.0269097222</v>
      </c>
      <c r="S15610" t="s">
        <v>54</v>
      </c>
    </row>
    <row r="15611" customHeight="1" spans="1:21">
      <c r="A15611">
        <v>2078841351</v>
      </c>
      <c r="B15611" s="2" t="s">
        <v>43488</v>
      </c>
      <c r="C15611" t="s">
        <v>22</v>
      </c>
      <c r="D15611" t="s">
        <v>23</v>
      </c>
      <c r="E15611" t="s">
        <v>43489</v>
      </c>
      <c r="F15611" t="s">
        <v>43490</v>
      </c>
      <c r="G15611">
        <v>1708</v>
      </c>
      <c r="H15611">
        <v>686</v>
      </c>
      <c r="I15611">
        <v>3382</v>
      </c>
      <c r="J15611" t="s">
        <v>537</v>
      </c>
      <c r="K15611" t="s">
        <v>17211</v>
      </c>
      <c r="L15611" t="s">
        <v>28</v>
      </c>
      <c r="M15611">
        <v>4</v>
      </c>
      <c r="N15611">
        <v>0</v>
      </c>
      <c r="O15611">
        <v>220</v>
      </c>
      <c r="P15611" t="s">
        <v>14980</v>
      </c>
      <c r="Q15611" t="s">
        <v>79</v>
      </c>
      <c r="R15611" s="3">
        <v>40642.8290509259</v>
      </c>
      <c r="S15611" t="s">
        <v>54</v>
      </c>
      <c r="T15611" t="s">
        <v>90</v>
      </c>
      <c r="U15611" t="s">
        <v>2629</v>
      </c>
    </row>
    <row r="15612" customHeight="1" spans="1:19">
      <c r="A15612">
        <v>5980038073</v>
      </c>
      <c r="B15612" s="2" t="s">
        <v>43491</v>
      </c>
      <c r="C15612" t="s">
        <v>207</v>
      </c>
      <c r="D15612" t="s">
        <v>41</v>
      </c>
      <c r="E15612" t="s">
        <v>43492</v>
      </c>
      <c r="F15612" t="s">
        <v>43493</v>
      </c>
      <c r="G15612">
        <v>333</v>
      </c>
      <c r="H15612">
        <v>232</v>
      </c>
      <c r="I15612">
        <v>9024</v>
      </c>
      <c r="J15612" t="s">
        <v>35</v>
      </c>
      <c r="L15612" t="s">
        <v>51</v>
      </c>
      <c r="M15612">
        <v>4</v>
      </c>
      <c r="N15612">
        <v>0</v>
      </c>
      <c r="O15612">
        <v>-1</v>
      </c>
      <c r="P15612" t="s">
        <v>43494</v>
      </c>
      <c r="Q15612" t="s">
        <v>84</v>
      </c>
      <c r="R15612" s="3">
        <v>42564.5809837963</v>
      </c>
      <c r="S15612" t="s">
        <v>31</v>
      </c>
    </row>
    <row r="15613" customHeight="1" spans="1:19">
      <c r="A15613">
        <v>6822983210</v>
      </c>
      <c r="B15613" s="2" t="s">
        <v>43495</v>
      </c>
      <c r="C15613" t="s">
        <v>207</v>
      </c>
      <c r="D15613" t="s">
        <v>41</v>
      </c>
      <c r="E15613" t="s">
        <v>43496</v>
      </c>
      <c r="F15613" t="s">
        <v>43497</v>
      </c>
      <c r="G15613">
        <v>54</v>
      </c>
      <c r="H15613">
        <v>618</v>
      </c>
      <c r="I15613">
        <v>13</v>
      </c>
      <c r="J15613" t="s">
        <v>68</v>
      </c>
      <c r="K15613" t="s">
        <v>28169</v>
      </c>
      <c r="L15613" t="s">
        <v>28</v>
      </c>
      <c r="M15613">
        <v>0</v>
      </c>
      <c r="N15613">
        <v>0</v>
      </c>
      <c r="O15613">
        <v>-1</v>
      </c>
      <c r="P15613" t="s">
        <v>43498</v>
      </c>
      <c r="Q15613" t="s">
        <v>71</v>
      </c>
      <c r="R15613" s="3">
        <v>43410.9961574074</v>
      </c>
      <c r="S15613" t="s">
        <v>31</v>
      </c>
    </row>
    <row r="15614" customHeight="1" spans="1:19">
      <c r="A15614">
        <v>2000584373</v>
      </c>
      <c r="B15614" s="2" t="s">
        <v>43499</v>
      </c>
      <c r="C15614" t="s">
        <v>207</v>
      </c>
      <c r="D15614" t="s">
        <v>41</v>
      </c>
      <c r="E15614" t="s">
        <v>43500</v>
      </c>
      <c r="F15614" t="s">
        <v>43501</v>
      </c>
      <c r="G15614">
        <v>327</v>
      </c>
      <c r="H15614">
        <v>22</v>
      </c>
      <c r="I15614">
        <v>3</v>
      </c>
      <c r="J15614" t="s">
        <v>1036</v>
      </c>
      <c r="K15614" t="s">
        <v>1687</v>
      </c>
      <c r="L15614" t="s">
        <v>51</v>
      </c>
      <c r="M15614">
        <v>0</v>
      </c>
      <c r="N15614">
        <v>0</v>
      </c>
      <c r="O15614">
        <v>-1</v>
      </c>
      <c r="P15614" t="s">
        <v>43502</v>
      </c>
      <c r="Q15614" t="s">
        <v>160</v>
      </c>
      <c r="R15614" s="3">
        <v>40603.9635069444</v>
      </c>
      <c r="S15614" t="s">
        <v>31</v>
      </c>
    </row>
    <row r="15615" customHeight="1" spans="1:19">
      <c r="A15615">
        <v>2000584373</v>
      </c>
      <c r="B15615" s="2" t="s">
        <v>43503</v>
      </c>
      <c r="C15615" t="s">
        <v>73</v>
      </c>
      <c r="D15615" t="s">
        <v>23</v>
      </c>
      <c r="E15615" t="s">
        <v>43500</v>
      </c>
      <c r="F15615" t="s">
        <v>43501</v>
      </c>
      <c r="G15615">
        <v>327</v>
      </c>
      <c r="H15615">
        <v>22</v>
      </c>
      <c r="I15615">
        <v>3</v>
      </c>
      <c r="J15615" t="s">
        <v>1036</v>
      </c>
      <c r="K15615" t="s">
        <v>1687</v>
      </c>
      <c r="L15615" t="s">
        <v>51</v>
      </c>
      <c r="M15615">
        <v>0</v>
      </c>
      <c r="N15615">
        <v>0</v>
      </c>
      <c r="O15615">
        <v>-1</v>
      </c>
      <c r="P15615" t="s">
        <v>43502</v>
      </c>
      <c r="Q15615" t="s">
        <v>160</v>
      </c>
      <c r="R15615" s="3">
        <v>40603.9635069444</v>
      </c>
      <c r="S15615" t="s">
        <v>31</v>
      </c>
    </row>
    <row r="15616" customHeight="1" spans="1:21">
      <c r="A15616">
        <v>7279992533</v>
      </c>
      <c r="B15616" s="2" t="s">
        <v>43504</v>
      </c>
      <c r="C15616" t="s">
        <v>22</v>
      </c>
      <c r="D15616" t="s">
        <v>23</v>
      </c>
      <c r="E15616" t="s">
        <v>43505</v>
      </c>
      <c r="F15616" t="s">
        <v>43506</v>
      </c>
      <c r="G15616">
        <v>72</v>
      </c>
      <c r="H15616">
        <v>97</v>
      </c>
      <c r="I15616">
        <v>482</v>
      </c>
      <c r="J15616" t="s">
        <v>850</v>
      </c>
      <c r="L15616" t="s">
        <v>28</v>
      </c>
      <c r="M15616">
        <v>0</v>
      </c>
      <c r="N15616">
        <v>0</v>
      </c>
      <c r="O15616">
        <v>-1</v>
      </c>
      <c r="P15616" t="s">
        <v>43507</v>
      </c>
      <c r="Q15616" t="s">
        <v>583</v>
      </c>
      <c r="R15616" s="3">
        <v>43689.8568865741</v>
      </c>
      <c r="S15616" t="s">
        <v>31</v>
      </c>
      <c r="U15616" t="s">
        <v>43508</v>
      </c>
    </row>
    <row r="15617" customHeight="1" spans="1:21">
      <c r="A15617">
        <v>7279992533</v>
      </c>
      <c r="B15617" s="2" t="s">
        <v>43509</v>
      </c>
      <c r="C15617" t="s">
        <v>22</v>
      </c>
      <c r="D15617" t="s">
        <v>23</v>
      </c>
      <c r="E15617" t="s">
        <v>43505</v>
      </c>
      <c r="F15617" t="s">
        <v>43506</v>
      </c>
      <c r="G15617">
        <v>72</v>
      </c>
      <c r="H15617">
        <v>97</v>
      </c>
      <c r="I15617">
        <v>482</v>
      </c>
      <c r="J15617" t="s">
        <v>850</v>
      </c>
      <c r="L15617" t="s">
        <v>28</v>
      </c>
      <c r="M15617">
        <v>0</v>
      </c>
      <c r="N15617">
        <v>0</v>
      </c>
      <c r="O15617">
        <v>-1</v>
      </c>
      <c r="P15617" t="s">
        <v>43507</v>
      </c>
      <c r="Q15617" t="s">
        <v>583</v>
      </c>
      <c r="R15617" s="3">
        <v>43689.8568865741</v>
      </c>
      <c r="S15617" t="s">
        <v>31</v>
      </c>
      <c r="U15617" t="s">
        <v>43508</v>
      </c>
    </row>
    <row r="15618" customHeight="1" spans="1:19">
      <c r="A15618">
        <v>1407468471</v>
      </c>
      <c r="B15618" s="2" t="s">
        <v>43510</v>
      </c>
      <c r="C15618" t="s">
        <v>207</v>
      </c>
      <c r="D15618" t="s">
        <v>41</v>
      </c>
      <c r="E15618" t="s">
        <v>43511</v>
      </c>
      <c r="F15618" t="s">
        <v>43512</v>
      </c>
      <c r="G15618">
        <v>770</v>
      </c>
      <c r="H15618">
        <v>424</v>
      </c>
      <c r="I15618">
        <v>10515</v>
      </c>
      <c r="J15618" t="s">
        <v>153</v>
      </c>
      <c r="K15618" t="s">
        <v>19853</v>
      </c>
      <c r="L15618" t="s">
        <v>51</v>
      </c>
      <c r="M15618">
        <v>0</v>
      </c>
      <c r="N15618">
        <v>0</v>
      </c>
      <c r="O15618">
        <v>-1</v>
      </c>
      <c r="Q15618" t="s">
        <v>46</v>
      </c>
      <c r="R15618" s="3">
        <v>40481.3677199074</v>
      </c>
      <c r="S15618" t="s">
        <v>54</v>
      </c>
    </row>
    <row r="15619" customHeight="1" spans="1:19">
      <c r="A15619">
        <v>6567609903</v>
      </c>
      <c r="B15619" s="2" t="s">
        <v>43513</v>
      </c>
      <c r="C15619" t="s">
        <v>22</v>
      </c>
      <c r="D15619" t="s">
        <v>23</v>
      </c>
      <c r="E15619" t="s">
        <v>43514</v>
      </c>
      <c r="F15619" t="s">
        <v>43515</v>
      </c>
      <c r="G15619">
        <v>28</v>
      </c>
      <c r="H15619">
        <v>64</v>
      </c>
      <c r="I15619">
        <v>116</v>
      </c>
      <c r="J15619" t="s">
        <v>35</v>
      </c>
      <c r="L15619" t="s">
        <v>28</v>
      </c>
      <c r="M15619">
        <v>0</v>
      </c>
      <c r="N15619">
        <v>0</v>
      </c>
      <c r="O15619">
        <v>-1</v>
      </c>
      <c r="P15619" t="s">
        <v>36</v>
      </c>
      <c r="Q15619" t="s">
        <v>71</v>
      </c>
      <c r="R15619" s="3">
        <v>43257.7538194444</v>
      </c>
      <c r="S15619" t="s">
        <v>31</v>
      </c>
    </row>
    <row r="15620" customHeight="1" spans="1:19">
      <c r="A15620">
        <v>7383057885</v>
      </c>
      <c r="B15620" s="2" t="s">
        <v>43516</v>
      </c>
      <c r="C15620" t="s">
        <v>22</v>
      </c>
      <c r="D15620" t="s">
        <v>23</v>
      </c>
      <c r="E15620" t="s">
        <v>43517</v>
      </c>
      <c r="F15620" t="s">
        <v>15328</v>
      </c>
      <c r="G15620">
        <v>3</v>
      </c>
      <c r="H15620">
        <v>259</v>
      </c>
      <c r="I15620">
        <v>0</v>
      </c>
      <c r="J15620" t="s">
        <v>68</v>
      </c>
      <c r="L15620" t="s">
        <v>28</v>
      </c>
      <c r="M15620">
        <v>0</v>
      </c>
      <c r="N15620">
        <v>0</v>
      </c>
      <c r="O15620">
        <v>-1</v>
      </c>
      <c r="P15620" t="s">
        <v>36</v>
      </c>
      <c r="Q15620" t="s">
        <v>84</v>
      </c>
      <c r="R15620" s="3">
        <v>43861.0884490741</v>
      </c>
      <c r="S15620" t="s">
        <v>31</v>
      </c>
    </row>
    <row r="15621" customHeight="1" spans="1:19">
      <c r="A15621">
        <v>7517261909</v>
      </c>
      <c r="B15621" s="2" t="s">
        <v>43518</v>
      </c>
      <c r="C15621" t="s">
        <v>207</v>
      </c>
      <c r="D15621" t="s">
        <v>41</v>
      </c>
      <c r="E15621" t="s">
        <v>43519</v>
      </c>
      <c r="F15621" t="s">
        <v>43520</v>
      </c>
      <c r="G15621">
        <v>650</v>
      </c>
      <c r="H15621">
        <v>840</v>
      </c>
      <c r="I15621">
        <v>2502</v>
      </c>
      <c r="J15621" t="s">
        <v>94</v>
      </c>
      <c r="L15621" t="s">
        <v>51</v>
      </c>
      <c r="M15621">
        <v>3</v>
      </c>
      <c r="N15621">
        <v>0</v>
      </c>
      <c r="O15621">
        <v>-1</v>
      </c>
      <c r="P15621" t="s">
        <v>43521</v>
      </c>
      <c r="Q15621" t="s">
        <v>53</v>
      </c>
      <c r="R15621" s="3">
        <v>44132.8935300926</v>
      </c>
      <c r="S15621" t="s">
        <v>31</v>
      </c>
    </row>
    <row r="15622" customHeight="1" spans="1:19">
      <c r="A15622">
        <v>6507698040</v>
      </c>
      <c r="B15622" s="2" t="s">
        <v>43522</v>
      </c>
      <c r="C15622" t="s">
        <v>207</v>
      </c>
      <c r="D15622" t="s">
        <v>41</v>
      </c>
      <c r="E15622" t="s">
        <v>43523</v>
      </c>
      <c r="G15622">
        <v>37</v>
      </c>
      <c r="H15622">
        <v>220</v>
      </c>
      <c r="I15622">
        <v>201</v>
      </c>
      <c r="J15622" t="s">
        <v>35</v>
      </c>
      <c r="L15622" t="s">
        <v>51</v>
      </c>
      <c r="M15622">
        <v>0</v>
      </c>
      <c r="N15622">
        <v>0</v>
      </c>
      <c r="O15622">
        <v>-1</v>
      </c>
      <c r="P15622" t="s">
        <v>36</v>
      </c>
      <c r="R15622" s="3">
        <v>43174.337337963</v>
      </c>
      <c r="S15622" t="s">
        <v>31</v>
      </c>
    </row>
    <row r="15623" customHeight="1" spans="1:19">
      <c r="A15623">
        <v>2646520233</v>
      </c>
      <c r="B15623" s="2" t="s">
        <v>43524</v>
      </c>
      <c r="C15623" t="s">
        <v>207</v>
      </c>
      <c r="D15623" t="s">
        <v>41</v>
      </c>
      <c r="E15623" t="s">
        <v>43525</v>
      </c>
      <c r="G15623">
        <v>50</v>
      </c>
      <c r="H15623">
        <v>119</v>
      </c>
      <c r="I15623">
        <v>670</v>
      </c>
      <c r="J15623" t="s">
        <v>94</v>
      </c>
      <c r="K15623" t="s">
        <v>4140</v>
      </c>
      <c r="L15623" t="s">
        <v>28</v>
      </c>
      <c r="M15623">
        <v>0</v>
      </c>
      <c r="N15623">
        <v>0</v>
      </c>
      <c r="O15623">
        <v>-1</v>
      </c>
      <c r="P15623" t="s">
        <v>43526</v>
      </c>
      <c r="Q15623" t="s">
        <v>84</v>
      </c>
      <c r="R15623" s="3">
        <v>40972.8149537037</v>
      </c>
      <c r="S15623" t="s">
        <v>31</v>
      </c>
    </row>
    <row r="15624" customHeight="1" spans="1:19">
      <c r="A15624">
        <v>2646520233</v>
      </c>
      <c r="B15624" s="2" t="s">
        <v>43527</v>
      </c>
      <c r="C15624" t="s">
        <v>73</v>
      </c>
      <c r="D15624" t="s">
        <v>23</v>
      </c>
      <c r="E15624" t="s">
        <v>43525</v>
      </c>
      <c r="G15624">
        <v>50</v>
      </c>
      <c r="H15624">
        <v>119</v>
      </c>
      <c r="I15624">
        <v>670</v>
      </c>
      <c r="J15624" t="s">
        <v>94</v>
      </c>
      <c r="K15624" t="s">
        <v>4140</v>
      </c>
      <c r="L15624" t="s">
        <v>28</v>
      </c>
      <c r="M15624">
        <v>0</v>
      </c>
      <c r="N15624">
        <v>0</v>
      </c>
      <c r="O15624">
        <v>-1</v>
      </c>
      <c r="P15624" t="s">
        <v>43526</v>
      </c>
      <c r="Q15624" t="s">
        <v>84</v>
      </c>
      <c r="R15624" s="3">
        <v>40972.8149537037</v>
      </c>
      <c r="S15624" t="s">
        <v>31</v>
      </c>
    </row>
    <row r="15625" customHeight="1" spans="1:19">
      <c r="A15625">
        <v>7775260429</v>
      </c>
      <c r="B15625" s="2" t="s">
        <v>43528</v>
      </c>
      <c r="C15625" t="s">
        <v>73</v>
      </c>
      <c r="D15625" t="s">
        <v>23</v>
      </c>
      <c r="E15625" t="s">
        <v>43529</v>
      </c>
      <c r="G15625">
        <v>1</v>
      </c>
      <c r="H15625">
        <v>9</v>
      </c>
      <c r="I15625">
        <v>1</v>
      </c>
      <c r="J15625" t="s">
        <v>153</v>
      </c>
      <c r="L15625" t="s">
        <v>28</v>
      </c>
      <c r="M15625">
        <v>0</v>
      </c>
      <c r="N15625">
        <v>0</v>
      </c>
      <c r="O15625">
        <v>-1</v>
      </c>
      <c r="P15625" t="s">
        <v>6241</v>
      </c>
      <c r="R15625" s="3">
        <v>44764.2907060185</v>
      </c>
      <c r="S15625" t="s">
        <v>38</v>
      </c>
    </row>
    <row r="15626" customHeight="1" spans="1:19">
      <c r="A15626">
        <v>7768630019</v>
      </c>
      <c r="B15626" s="2" t="s">
        <v>43530</v>
      </c>
      <c r="C15626" t="s">
        <v>73</v>
      </c>
      <c r="D15626" t="s">
        <v>23</v>
      </c>
      <c r="E15626" t="s">
        <v>43531</v>
      </c>
      <c r="F15626" t="s">
        <v>43532</v>
      </c>
      <c r="G15626">
        <v>29</v>
      </c>
      <c r="H15626">
        <v>243</v>
      </c>
      <c r="I15626">
        <v>766</v>
      </c>
      <c r="J15626" t="s">
        <v>68</v>
      </c>
      <c r="L15626" t="s">
        <v>28</v>
      </c>
      <c r="M15626">
        <v>0</v>
      </c>
      <c r="N15626">
        <v>0</v>
      </c>
      <c r="O15626">
        <v>-1</v>
      </c>
      <c r="P15626" t="s">
        <v>28421</v>
      </c>
      <c r="Q15626" t="s">
        <v>30</v>
      </c>
      <c r="R15626" s="3">
        <v>44735.4658101852</v>
      </c>
      <c r="S15626" t="s">
        <v>38</v>
      </c>
    </row>
    <row r="15627" customHeight="1" spans="1:19">
      <c r="A15627">
        <v>6203299925</v>
      </c>
      <c r="B15627" s="2" t="s">
        <v>43533</v>
      </c>
      <c r="C15627" t="s">
        <v>73</v>
      </c>
      <c r="D15627" t="s">
        <v>23</v>
      </c>
      <c r="E15627" t="s">
        <v>43534</v>
      </c>
      <c r="F15627" t="s">
        <v>43535</v>
      </c>
      <c r="G15627">
        <v>574</v>
      </c>
      <c r="H15627">
        <v>847</v>
      </c>
      <c r="I15627">
        <v>12556</v>
      </c>
      <c r="J15627" t="s">
        <v>273</v>
      </c>
      <c r="K15627" t="s">
        <v>688</v>
      </c>
      <c r="L15627" t="s">
        <v>51</v>
      </c>
      <c r="M15627">
        <v>4</v>
      </c>
      <c r="N15627">
        <v>0</v>
      </c>
      <c r="O15627">
        <v>-1</v>
      </c>
      <c r="P15627" t="s">
        <v>275</v>
      </c>
      <c r="Q15627" t="s">
        <v>276</v>
      </c>
      <c r="R15627" s="3">
        <v>43012.9105671296</v>
      </c>
      <c r="S15627" t="s">
        <v>31</v>
      </c>
    </row>
    <row r="15628" customHeight="1" spans="1:19">
      <c r="A15628">
        <v>7733644718</v>
      </c>
      <c r="B15628" s="2" t="s">
        <v>43536</v>
      </c>
      <c r="C15628" t="s">
        <v>226</v>
      </c>
      <c r="D15628" t="s">
        <v>41</v>
      </c>
      <c r="E15628" t="s">
        <v>43537</v>
      </c>
      <c r="F15628">
        <v>4</v>
      </c>
      <c r="G15628">
        <v>69</v>
      </c>
      <c r="H15628">
        <v>109</v>
      </c>
      <c r="I15628">
        <v>478</v>
      </c>
      <c r="J15628" t="s">
        <v>94</v>
      </c>
      <c r="K15628" t="s">
        <v>16914</v>
      </c>
      <c r="L15628" t="s">
        <v>28</v>
      </c>
      <c r="M15628">
        <v>1</v>
      </c>
      <c r="N15628">
        <v>0</v>
      </c>
      <c r="O15628">
        <v>-1</v>
      </c>
      <c r="P15628" t="s">
        <v>43538</v>
      </c>
      <c r="Q15628" t="s">
        <v>37</v>
      </c>
      <c r="R15628" s="3">
        <v>44568.0310648148</v>
      </c>
      <c r="S15628" t="s">
        <v>31</v>
      </c>
    </row>
    <row r="15629" customHeight="1" spans="1:19">
      <c r="A15629">
        <v>7207920978</v>
      </c>
      <c r="B15629" s="2" t="s">
        <v>43539</v>
      </c>
      <c r="C15629" t="s">
        <v>73</v>
      </c>
      <c r="D15629" t="s">
        <v>23</v>
      </c>
      <c r="E15629" t="s">
        <v>43540</v>
      </c>
      <c r="G15629">
        <v>1</v>
      </c>
      <c r="H15629">
        <v>2</v>
      </c>
      <c r="I15629">
        <v>4</v>
      </c>
      <c r="J15629" t="s">
        <v>35</v>
      </c>
      <c r="L15629" t="s">
        <v>28</v>
      </c>
      <c r="M15629">
        <v>0</v>
      </c>
      <c r="N15629">
        <v>0</v>
      </c>
      <c r="O15629">
        <v>-1</v>
      </c>
      <c r="P15629" t="s">
        <v>36</v>
      </c>
      <c r="R15629" s="3">
        <v>43641.9773148148</v>
      </c>
      <c r="S15629" t="s">
        <v>31</v>
      </c>
    </row>
    <row r="15630" customHeight="1" spans="1:21">
      <c r="A15630">
        <v>6395152391</v>
      </c>
      <c r="B15630" s="2" t="s">
        <v>43541</v>
      </c>
      <c r="C15630" t="s">
        <v>207</v>
      </c>
      <c r="D15630" t="s">
        <v>41</v>
      </c>
      <c r="E15630" t="s">
        <v>43542</v>
      </c>
      <c r="F15630" t="s">
        <v>43543</v>
      </c>
      <c r="G15630">
        <v>4221</v>
      </c>
      <c r="H15630">
        <v>3617</v>
      </c>
      <c r="I15630">
        <v>36938</v>
      </c>
      <c r="J15630" t="s">
        <v>153</v>
      </c>
      <c r="L15630" t="s">
        <v>28</v>
      </c>
      <c r="M15630">
        <v>0</v>
      </c>
      <c r="N15630">
        <v>0</v>
      </c>
      <c r="O15630">
        <v>-1</v>
      </c>
      <c r="P15630" t="s">
        <v>43544</v>
      </c>
      <c r="Q15630" t="s">
        <v>46</v>
      </c>
      <c r="R15630" s="3">
        <v>43031.3728703704</v>
      </c>
      <c r="S15630" t="s">
        <v>31</v>
      </c>
      <c r="U15630" t="s">
        <v>43545</v>
      </c>
    </row>
    <row r="15631" customHeight="1" spans="1:19">
      <c r="A15631">
        <v>5859953149</v>
      </c>
      <c r="B15631" s="2" t="s">
        <v>43546</v>
      </c>
      <c r="C15631" t="s">
        <v>22</v>
      </c>
      <c r="D15631" t="s">
        <v>23</v>
      </c>
      <c r="E15631" t="s">
        <v>43547</v>
      </c>
      <c r="G15631">
        <v>428</v>
      </c>
      <c r="H15631">
        <v>358</v>
      </c>
      <c r="I15631">
        <v>157</v>
      </c>
      <c r="J15631" t="s">
        <v>68</v>
      </c>
      <c r="K15631" t="s">
        <v>8978</v>
      </c>
      <c r="L15631" t="s">
        <v>51</v>
      </c>
      <c r="M15631">
        <v>4</v>
      </c>
      <c r="N15631">
        <v>0</v>
      </c>
      <c r="O15631">
        <v>-1</v>
      </c>
      <c r="P15631" t="s">
        <v>2489</v>
      </c>
      <c r="Q15631" t="s">
        <v>71</v>
      </c>
      <c r="R15631" s="3">
        <v>42415.5250115741</v>
      </c>
      <c r="S15631" t="s">
        <v>31</v>
      </c>
    </row>
    <row r="15632" customHeight="1" spans="1:19">
      <c r="A15632">
        <v>6883970342</v>
      </c>
      <c r="B15632" s="2" t="s">
        <v>43548</v>
      </c>
      <c r="C15632" t="s">
        <v>22</v>
      </c>
      <c r="D15632" t="s">
        <v>23</v>
      </c>
      <c r="E15632" t="s">
        <v>43549</v>
      </c>
      <c r="G15632">
        <v>6</v>
      </c>
      <c r="H15632">
        <v>95</v>
      </c>
      <c r="I15632">
        <v>6</v>
      </c>
      <c r="J15632" t="s">
        <v>35</v>
      </c>
      <c r="L15632" t="s">
        <v>28</v>
      </c>
      <c r="M15632">
        <v>1</v>
      </c>
      <c r="N15632">
        <v>0</v>
      </c>
      <c r="O15632">
        <v>-1</v>
      </c>
      <c r="P15632" t="s">
        <v>36</v>
      </c>
      <c r="Q15632" t="s">
        <v>231</v>
      </c>
      <c r="R15632" s="3">
        <v>43447.6425925926</v>
      </c>
      <c r="S15632" t="s">
        <v>31</v>
      </c>
    </row>
    <row r="15633" customHeight="1" spans="1:19">
      <c r="A15633">
        <v>5597701328</v>
      </c>
      <c r="B15633" s="2" t="s">
        <v>43550</v>
      </c>
      <c r="C15633" t="s">
        <v>207</v>
      </c>
      <c r="D15633" t="s">
        <v>41</v>
      </c>
      <c r="E15633" t="s">
        <v>43551</v>
      </c>
      <c r="G15633">
        <v>10</v>
      </c>
      <c r="H15633">
        <v>1355</v>
      </c>
      <c r="I15633">
        <v>1468</v>
      </c>
      <c r="J15633" t="s">
        <v>35</v>
      </c>
      <c r="L15633" t="s">
        <v>51</v>
      </c>
      <c r="M15633">
        <v>0</v>
      </c>
      <c r="N15633">
        <v>0</v>
      </c>
      <c r="O15633">
        <v>-1</v>
      </c>
      <c r="P15633" t="s">
        <v>36</v>
      </c>
      <c r="Q15633" t="s">
        <v>439</v>
      </c>
      <c r="R15633" s="3">
        <v>42123.7373032407</v>
      </c>
      <c r="S15633" t="s">
        <v>38</v>
      </c>
    </row>
    <row r="15634" customHeight="1" spans="1:19">
      <c r="A15634">
        <v>3832026817</v>
      </c>
      <c r="B15634" s="2" t="s">
        <v>43552</v>
      </c>
      <c r="C15634" t="s">
        <v>207</v>
      </c>
      <c r="D15634" t="s">
        <v>41</v>
      </c>
      <c r="E15634" t="s">
        <v>43553</v>
      </c>
      <c r="F15634" t="s">
        <v>43554</v>
      </c>
      <c r="G15634">
        <v>441</v>
      </c>
      <c r="H15634">
        <v>443</v>
      </c>
      <c r="I15634">
        <v>5374</v>
      </c>
      <c r="J15634" t="s">
        <v>94</v>
      </c>
      <c r="L15634" t="s">
        <v>28</v>
      </c>
      <c r="M15634">
        <v>4</v>
      </c>
      <c r="N15634">
        <v>0</v>
      </c>
      <c r="O15634">
        <v>-1</v>
      </c>
      <c r="P15634" t="s">
        <v>62</v>
      </c>
      <c r="Q15634" t="s">
        <v>245</v>
      </c>
      <c r="R15634" s="3">
        <v>41550.5912847222</v>
      </c>
      <c r="S15634" t="s">
        <v>31</v>
      </c>
    </row>
    <row r="15635" customHeight="1" spans="1:19">
      <c r="A15635">
        <v>7505747933</v>
      </c>
      <c r="B15635" s="2" t="s">
        <v>43555</v>
      </c>
      <c r="C15635" t="s">
        <v>73</v>
      </c>
      <c r="D15635" t="s">
        <v>23</v>
      </c>
      <c r="E15635" t="s">
        <v>43556</v>
      </c>
      <c r="F15635" t="s">
        <v>43557</v>
      </c>
      <c r="G15635">
        <v>4</v>
      </c>
      <c r="H15635">
        <v>1280</v>
      </c>
      <c r="I15635">
        <v>68167</v>
      </c>
      <c r="J15635" t="s">
        <v>35</v>
      </c>
      <c r="L15635" t="s">
        <v>28</v>
      </c>
      <c r="M15635">
        <v>1</v>
      </c>
      <c r="N15635">
        <v>0</v>
      </c>
      <c r="O15635">
        <v>-1</v>
      </c>
      <c r="P15635" t="s">
        <v>36</v>
      </c>
      <c r="Q15635" t="s">
        <v>583</v>
      </c>
      <c r="R15635" s="3">
        <v>44097.1516898148</v>
      </c>
      <c r="S15635" t="s">
        <v>31</v>
      </c>
    </row>
    <row r="15636" customHeight="1" spans="1:21">
      <c r="A15636">
        <v>2695974330</v>
      </c>
      <c r="B15636" s="2" t="s">
        <v>43558</v>
      </c>
      <c r="C15636" t="s">
        <v>73</v>
      </c>
      <c r="D15636" t="s">
        <v>23</v>
      </c>
      <c r="E15636" t="s">
        <v>43559</v>
      </c>
      <c r="F15636" t="s">
        <v>43560</v>
      </c>
      <c r="G15636">
        <v>398</v>
      </c>
      <c r="H15636">
        <v>190</v>
      </c>
      <c r="I15636">
        <v>14</v>
      </c>
      <c r="J15636" t="s">
        <v>1454</v>
      </c>
      <c r="L15636" t="s">
        <v>28</v>
      </c>
      <c r="M15636">
        <v>7</v>
      </c>
      <c r="N15636">
        <v>1</v>
      </c>
      <c r="O15636">
        <v>0</v>
      </c>
      <c r="P15636" t="s">
        <v>653</v>
      </c>
      <c r="Q15636" t="s">
        <v>370</v>
      </c>
      <c r="R15636" s="3">
        <v>40939.6221759259</v>
      </c>
      <c r="S15636" t="s">
        <v>54</v>
      </c>
      <c r="U15636" t="s">
        <v>8249</v>
      </c>
    </row>
    <row r="15637" customHeight="1" spans="1:19">
      <c r="A15637">
        <v>7340421738</v>
      </c>
      <c r="B15637" s="2" t="s">
        <v>43561</v>
      </c>
      <c r="C15637" t="s">
        <v>22</v>
      </c>
      <c r="D15637" t="s">
        <v>23</v>
      </c>
      <c r="E15637" t="s">
        <v>43562</v>
      </c>
      <c r="F15637" t="s">
        <v>43563</v>
      </c>
      <c r="G15637">
        <v>25</v>
      </c>
      <c r="H15637">
        <v>43</v>
      </c>
      <c r="I15637">
        <v>13</v>
      </c>
      <c r="J15637" t="s">
        <v>35</v>
      </c>
      <c r="L15637" t="s">
        <v>51</v>
      </c>
      <c r="M15637">
        <v>2</v>
      </c>
      <c r="N15637">
        <v>0</v>
      </c>
      <c r="O15637">
        <v>-1</v>
      </c>
      <c r="P15637" t="s">
        <v>36</v>
      </c>
      <c r="Q15637" t="s">
        <v>183</v>
      </c>
      <c r="R15637" s="3">
        <v>43789.6702430556</v>
      </c>
      <c r="S15637" t="s">
        <v>31</v>
      </c>
    </row>
    <row r="15638" customHeight="1" spans="1:19">
      <c r="A15638">
        <v>7697277623</v>
      </c>
      <c r="B15638" s="2" t="s">
        <v>43564</v>
      </c>
      <c r="C15638" t="s">
        <v>22</v>
      </c>
      <c r="D15638" t="s">
        <v>23</v>
      </c>
      <c r="E15638" t="s">
        <v>43565</v>
      </c>
      <c r="G15638">
        <v>4</v>
      </c>
      <c r="H15638">
        <v>62</v>
      </c>
      <c r="I15638">
        <v>4</v>
      </c>
      <c r="J15638" t="s">
        <v>35</v>
      </c>
      <c r="L15638" t="s">
        <v>28</v>
      </c>
      <c r="M15638">
        <v>0</v>
      </c>
      <c r="N15638">
        <v>0</v>
      </c>
      <c r="O15638">
        <v>-1</v>
      </c>
      <c r="P15638" t="s">
        <v>36</v>
      </c>
      <c r="Q15638" t="s">
        <v>30</v>
      </c>
      <c r="R15638" s="3">
        <v>44452.4834837963</v>
      </c>
      <c r="S15638" t="s">
        <v>38</v>
      </c>
    </row>
    <row r="15639" customHeight="1" spans="1:19">
      <c r="A15639">
        <v>6547564758</v>
      </c>
      <c r="B15639" s="2" t="s">
        <v>43566</v>
      </c>
      <c r="C15639" t="s">
        <v>207</v>
      </c>
      <c r="D15639" t="s">
        <v>41</v>
      </c>
      <c r="E15639" t="s">
        <v>43567</v>
      </c>
      <c r="G15639">
        <v>1</v>
      </c>
      <c r="H15639">
        <v>8</v>
      </c>
      <c r="I15639">
        <v>1</v>
      </c>
      <c r="J15639" t="s">
        <v>35</v>
      </c>
      <c r="L15639" t="s">
        <v>28</v>
      </c>
      <c r="M15639">
        <v>0</v>
      </c>
      <c r="N15639">
        <v>0</v>
      </c>
      <c r="O15639">
        <v>-1</v>
      </c>
      <c r="P15639" t="s">
        <v>36</v>
      </c>
      <c r="R15639" s="3">
        <v>43232.4413194444</v>
      </c>
      <c r="S15639" t="s">
        <v>38</v>
      </c>
    </row>
    <row r="15640" customHeight="1" spans="1:19">
      <c r="A15640">
        <v>5200462000</v>
      </c>
      <c r="B15640" s="2" t="s">
        <v>43568</v>
      </c>
      <c r="C15640" t="s">
        <v>73</v>
      </c>
      <c r="D15640" t="s">
        <v>23</v>
      </c>
      <c r="E15640" t="s">
        <v>43569</v>
      </c>
      <c r="F15640" t="s">
        <v>43570</v>
      </c>
      <c r="G15640">
        <v>247</v>
      </c>
      <c r="H15640">
        <v>114</v>
      </c>
      <c r="I15640">
        <v>205</v>
      </c>
      <c r="J15640" t="s">
        <v>44</v>
      </c>
      <c r="K15640" t="s">
        <v>43571</v>
      </c>
      <c r="L15640" t="s">
        <v>51</v>
      </c>
      <c r="M15640">
        <v>2</v>
      </c>
      <c r="N15640">
        <v>0</v>
      </c>
      <c r="O15640">
        <v>-1</v>
      </c>
      <c r="P15640" t="s">
        <v>43572</v>
      </c>
      <c r="Q15640" t="s">
        <v>46</v>
      </c>
      <c r="R15640" s="3">
        <v>41821.6366203704</v>
      </c>
      <c r="S15640" t="s">
        <v>31</v>
      </c>
    </row>
    <row r="15641" customHeight="1" spans="1:21">
      <c r="A15641">
        <v>6696413323</v>
      </c>
      <c r="B15641" s="2" t="s">
        <v>43573</v>
      </c>
      <c r="C15641" t="s">
        <v>73</v>
      </c>
      <c r="D15641" t="s">
        <v>23</v>
      </c>
      <c r="E15641" t="s">
        <v>43574</v>
      </c>
      <c r="F15641" t="s">
        <v>43575</v>
      </c>
      <c r="G15641">
        <v>361</v>
      </c>
      <c r="H15641">
        <v>406</v>
      </c>
      <c r="I15641">
        <v>893</v>
      </c>
      <c r="J15641" t="s">
        <v>229</v>
      </c>
      <c r="K15641" t="s">
        <v>30882</v>
      </c>
      <c r="L15641" t="s">
        <v>51</v>
      </c>
      <c r="M15641">
        <v>5</v>
      </c>
      <c r="N15641">
        <v>1</v>
      </c>
      <c r="O15641">
        <v>0</v>
      </c>
      <c r="P15641" t="s">
        <v>2599</v>
      </c>
      <c r="Q15641" t="s">
        <v>231</v>
      </c>
      <c r="R15641" s="3">
        <v>43355.9171990741</v>
      </c>
      <c r="S15641" t="s">
        <v>31</v>
      </c>
      <c r="T15641" t="s">
        <v>43576</v>
      </c>
      <c r="U15641" t="s">
        <v>43577</v>
      </c>
    </row>
    <row r="15642" customHeight="1" spans="1:19">
      <c r="A15642">
        <v>7517383554</v>
      </c>
      <c r="B15642" s="2" t="s">
        <v>43578</v>
      </c>
      <c r="C15642" t="s">
        <v>22</v>
      </c>
      <c r="D15642" t="s">
        <v>23</v>
      </c>
      <c r="E15642" t="s">
        <v>43579</v>
      </c>
      <c r="F15642" t="s">
        <v>43580</v>
      </c>
      <c r="G15642">
        <v>2153</v>
      </c>
      <c r="H15642">
        <v>1451</v>
      </c>
      <c r="I15642">
        <v>6051</v>
      </c>
      <c r="J15642" t="s">
        <v>35</v>
      </c>
      <c r="L15642" t="s">
        <v>51</v>
      </c>
      <c r="M15642">
        <v>3</v>
      </c>
      <c r="N15642">
        <v>1</v>
      </c>
      <c r="O15642">
        <v>0</v>
      </c>
      <c r="P15642" t="s">
        <v>52</v>
      </c>
      <c r="Q15642" t="s">
        <v>95</v>
      </c>
      <c r="R15642" s="3">
        <v>44133.7796759259</v>
      </c>
      <c r="S15642" t="s">
        <v>31</v>
      </c>
    </row>
    <row r="15643" customHeight="1" spans="1:19">
      <c r="A15643">
        <v>5534392431</v>
      </c>
      <c r="B15643" s="2" t="s">
        <v>43581</v>
      </c>
      <c r="C15643" t="s">
        <v>22</v>
      </c>
      <c r="D15643" t="s">
        <v>23</v>
      </c>
      <c r="E15643" t="s">
        <v>43582</v>
      </c>
      <c r="G15643">
        <v>2</v>
      </c>
      <c r="H15643">
        <v>71</v>
      </c>
      <c r="I15643">
        <v>0</v>
      </c>
      <c r="J15643" t="s">
        <v>35</v>
      </c>
      <c r="L15643" t="s">
        <v>28</v>
      </c>
      <c r="M15643">
        <v>0</v>
      </c>
      <c r="N15643">
        <v>0</v>
      </c>
      <c r="O15643">
        <v>-1</v>
      </c>
      <c r="P15643" t="s">
        <v>36</v>
      </c>
      <c r="Q15643" t="s">
        <v>231</v>
      </c>
      <c r="R15643" s="3">
        <v>42060.4941550926</v>
      </c>
      <c r="S15643" t="s">
        <v>31</v>
      </c>
    </row>
    <row r="15644" customHeight="1" spans="1:19">
      <c r="A15644">
        <v>7740128147</v>
      </c>
      <c r="B15644" s="2" t="s">
        <v>43583</v>
      </c>
      <c r="C15644" t="s">
        <v>73</v>
      </c>
      <c r="D15644" t="s">
        <v>23</v>
      </c>
      <c r="E15644" t="s">
        <v>43584</v>
      </c>
      <c r="G15644">
        <v>1</v>
      </c>
      <c r="H15644">
        <v>109</v>
      </c>
      <c r="I15644">
        <v>74</v>
      </c>
      <c r="J15644" t="s">
        <v>204</v>
      </c>
      <c r="K15644" t="s">
        <v>220</v>
      </c>
      <c r="L15644" t="s">
        <v>28</v>
      </c>
      <c r="M15644">
        <v>0</v>
      </c>
      <c r="N15644">
        <v>0</v>
      </c>
      <c r="O15644">
        <v>-1</v>
      </c>
      <c r="P15644" t="s">
        <v>43585</v>
      </c>
      <c r="R15644" s="3">
        <v>44597.6685185185</v>
      </c>
      <c r="S15644" t="s">
        <v>38</v>
      </c>
    </row>
    <row r="15645" customHeight="1" spans="1:19">
      <c r="A15645">
        <v>7518902401</v>
      </c>
      <c r="B15645" s="2" t="s">
        <v>43586</v>
      </c>
      <c r="C15645" t="s">
        <v>22</v>
      </c>
      <c r="D15645" t="s">
        <v>23</v>
      </c>
      <c r="E15645" t="s">
        <v>43587</v>
      </c>
      <c r="G15645">
        <v>1</v>
      </c>
      <c r="H15645">
        <v>134</v>
      </c>
      <c r="I15645">
        <v>50</v>
      </c>
      <c r="J15645" t="s">
        <v>35</v>
      </c>
      <c r="L15645" t="s">
        <v>28</v>
      </c>
      <c r="M15645">
        <v>0</v>
      </c>
      <c r="N15645">
        <v>0</v>
      </c>
      <c r="O15645">
        <v>-1</v>
      </c>
      <c r="P15645" t="s">
        <v>36</v>
      </c>
      <c r="Q15645" t="s">
        <v>101</v>
      </c>
      <c r="R15645" s="3">
        <v>44140.5053240741</v>
      </c>
      <c r="S15645" t="s">
        <v>31</v>
      </c>
    </row>
    <row r="15646" customHeight="1" spans="1:19">
      <c r="A15646">
        <v>6317894418</v>
      </c>
      <c r="B15646" s="2" t="s">
        <v>43588</v>
      </c>
      <c r="C15646" t="s">
        <v>73</v>
      </c>
      <c r="D15646" t="s">
        <v>23</v>
      </c>
      <c r="E15646" t="s">
        <v>43589</v>
      </c>
      <c r="F15646" t="s">
        <v>43590</v>
      </c>
      <c r="G15646">
        <v>246</v>
      </c>
      <c r="H15646">
        <v>1330</v>
      </c>
      <c r="I15646">
        <v>760</v>
      </c>
      <c r="J15646" t="s">
        <v>35</v>
      </c>
      <c r="L15646" t="s">
        <v>28</v>
      </c>
      <c r="M15646">
        <v>0</v>
      </c>
      <c r="N15646">
        <v>0</v>
      </c>
      <c r="O15646">
        <v>-1</v>
      </c>
      <c r="P15646" t="s">
        <v>36</v>
      </c>
      <c r="Q15646" t="s">
        <v>37</v>
      </c>
      <c r="R15646" s="3">
        <v>42937.8390625</v>
      </c>
      <c r="S15646" t="s">
        <v>31</v>
      </c>
    </row>
    <row r="15647" customHeight="1" spans="1:19">
      <c r="A15647">
        <v>7308747024</v>
      </c>
      <c r="B15647" s="2" t="s">
        <v>43591</v>
      </c>
      <c r="C15647" t="s">
        <v>207</v>
      </c>
      <c r="D15647" t="s">
        <v>41</v>
      </c>
      <c r="E15647" t="s">
        <v>43592</v>
      </c>
      <c r="F15647" t="s">
        <v>43593</v>
      </c>
      <c r="G15647">
        <v>2</v>
      </c>
      <c r="H15647">
        <v>12</v>
      </c>
      <c r="I15647">
        <v>8</v>
      </c>
      <c r="J15647" t="s">
        <v>153</v>
      </c>
      <c r="K15647" t="s">
        <v>28417</v>
      </c>
      <c r="L15647" t="s">
        <v>28</v>
      </c>
      <c r="M15647">
        <v>0</v>
      </c>
      <c r="N15647">
        <v>0</v>
      </c>
      <c r="O15647">
        <v>-1</v>
      </c>
      <c r="P15647" t="s">
        <v>28450</v>
      </c>
      <c r="R15647" s="3">
        <v>43729.1383101852</v>
      </c>
      <c r="S15647" t="s">
        <v>38</v>
      </c>
    </row>
    <row r="15648" customHeight="1" spans="1:19">
      <c r="A15648">
        <v>2097611641</v>
      </c>
      <c r="B15648" s="2" t="s">
        <v>43594</v>
      </c>
      <c r="C15648" t="s">
        <v>22</v>
      </c>
      <c r="D15648" t="s">
        <v>23</v>
      </c>
      <c r="E15648" t="s">
        <v>43595</v>
      </c>
      <c r="G15648">
        <v>127</v>
      </c>
      <c r="H15648">
        <v>738</v>
      </c>
      <c r="I15648">
        <v>776</v>
      </c>
      <c r="J15648" t="s">
        <v>153</v>
      </c>
      <c r="K15648" t="s">
        <v>1526</v>
      </c>
      <c r="L15648" t="s">
        <v>28</v>
      </c>
      <c r="M15648">
        <v>0</v>
      </c>
      <c r="N15648">
        <v>0</v>
      </c>
      <c r="O15648">
        <v>-1</v>
      </c>
      <c r="P15648" t="s">
        <v>9594</v>
      </c>
      <c r="Q15648" t="s">
        <v>46</v>
      </c>
      <c r="R15648" s="3">
        <v>40653.8295717593</v>
      </c>
      <c r="S15648" t="s">
        <v>31</v>
      </c>
    </row>
    <row r="15649" customHeight="1" spans="1:19">
      <c r="A15649">
        <v>6581992291</v>
      </c>
      <c r="B15649" s="2" t="s">
        <v>43596</v>
      </c>
      <c r="C15649" t="s">
        <v>226</v>
      </c>
      <c r="D15649" t="s">
        <v>41</v>
      </c>
      <c r="E15649" t="s">
        <v>43597</v>
      </c>
      <c r="G15649">
        <v>21</v>
      </c>
      <c r="H15649">
        <v>110</v>
      </c>
      <c r="I15649">
        <v>839</v>
      </c>
      <c r="J15649" t="s">
        <v>50</v>
      </c>
      <c r="L15649" t="s">
        <v>28</v>
      </c>
      <c r="M15649">
        <v>0</v>
      </c>
      <c r="N15649">
        <v>0</v>
      </c>
      <c r="O15649">
        <v>-1</v>
      </c>
      <c r="P15649" t="s">
        <v>36</v>
      </c>
      <c r="Q15649" t="s">
        <v>276</v>
      </c>
      <c r="R15649" s="3">
        <v>43274.9557291667</v>
      </c>
      <c r="S15649" t="s">
        <v>31</v>
      </c>
    </row>
    <row r="15650" customHeight="1" spans="1:19">
      <c r="A15650">
        <v>7249120863</v>
      </c>
      <c r="B15650" s="2" t="s">
        <v>43598</v>
      </c>
      <c r="C15650" t="s">
        <v>73</v>
      </c>
      <c r="D15650" t="s">
        <v>23</v>
      </c>
      <c r="E15650" t="s">
        <v>43599</v>
      </c>
      <c r="F15650" t="s">
        <v>43600</v>
      </c>
      <c r="G15650">
        <v>132400</v>
      </c>
      <c r="H15650">
        <v>102</v>
      </c>
      <c r="I15650">
        <v>4000</v>
      </c>
      <c r="J15650" t="s">
        <v>35</v>
      </c>
      <c r="L15650" t="s">
        <v>28</v>
      </c>
      <c r="M15650">
        <v>6</v>
      </c>
      <c r="N15650">
        <v>0</v>
      </c>
      <c r="O15650">
        <v>-1</v>
      </c>
      <c r="P15650" t="s">
        <v>36</v>
      </c>
      <c r="Q15650" t="s">
        <v>30</v>
      </c>
      <c r="R15650" s="3">
        <v>43668.0473148148</v>
      </c>
      <c r="S15650" t="s">
        <v>54</v>
      </c>
    </row>
    <row r="15651" customHeight="1" spans="1:19">
      <c r="A15651">
        <v>7391113588</v>
      </c>
      <c r="B15651" s="2" t="s">
        <v>43601</v>
      </c>
      <c r="C15651" t="s">
        <v>73</v>
      </c>
      <c r="D15651" t="s">
        <v>23</v>
      </c>
      <c r="E15651" t="s">
        <v>43602</v>
      </c>
      <c r="F15651" t="s">
        <v>43603</v>
      </c>
      <c r="G15651">
        <v>1280</v>
      </c>
      <c r="H15651">
        <v>894</v>
      </c>
      <c r="I15651">
        <v>11545</v>
      </c>
      <c r="J15651" t="s">
        <v>1036</v>
      </c>
      <c r="K15651" t="s">
        <v>1687</v>
      </c>
      <c r="L15651" t="s">
        <v>51</v>
      </c>
      <c r="M15651">
        <v>3</v>
      </c>
      <c r="N15651">
        <v>1</v>
      </c>
      <c r="O15651">
        <v>0</v>
      </c>
      <c r="P15651" t="s">
        <v>62</v>
      </c>
      <c r="Q15651" t="s">
        <v>439</v>
      </c>
      <c r="R15651" s="3">
        <v>43873.3946759259</v>
      </c>
      <c r="S15651" t="s">
        <v>31</v>
      </c>
    </row>
    <row r="15652" customHeight="1" spans="1:19">
      <c r="A15652">
        <v>1363902695</v>
      </c>
      <c r="B15652" s="2" t="s">
        <v>43604</v>
      </c>
      <c r="C15652" t="s">
        <v>19520</v>
      </c>
      <c r="D15652" t="s">
        <v>1382</v>
      </c>
      <c r="E15652" t="s">
        <v>43605</v>
      </c>
      <c r="F15652" t="s">
        <v>43606</v>
      </c>
      <c r="G15652">
        <v>60</v>
      </c>
      <c r="H15652">
        <v>388</v>
      </c>
      <c r="I15652">
        <v>1637</v>
      </c>
      <c r="J15652" t="s">
        <v>35</v>
      </c>
      <c r="L15652" t="s">
        <v>28</v>
      </c>
      <c r="M15652">
        <v>0</v>
      </c>
      <c r="N15652">
        <v>0</v>
      </c>
      <c r="O15652">
        <v>-1</v>
      </c>
      <c r="P15652" t="s">
        <v>36</v>
      </c>
      <c r="Q15652" t="s">
        <v>276</v>
      </c>
      <c r="R15652" s="3">
        <v>41316.6553703704</v>
      </c>
      <c r="S15652" t="s">
        <v>31</v>
      </c>
    </row>
    <row r="15653" customHeight="1" spans="1:19">
      <c r="A15653">
        <v>7560275274</v>
      </c>
      <c r="B15653" s="2" t="s">
        <v>43607</v>
      </c>
      <c r="C15653" t="s">
        <v>73</v>
      </c>
      <c r="D15653" t="s">
        <v>23</v>
      </c>
      <c r="E15653" t="s">
        <v>43608</v>
      </c>
      <c r="G15653">
        <v>1</v>
      </c>
      <c r="H15653">
        <v>3</v>
      </c>
      <c r="I15653">
        <v>19</v>
      </c>
      <c r="J15653" t="s">
        <v>1289</v>
      </c>
      <c r="K15653" t="s">
        <v>3188</v>
      </c>
      <c r="L15653" t="s">
        <v>51</v>
      </c>
      <c r="M15653">
        <v>0</v>
      </c>
      <c r="N15653">
        <v>0</v>
      </c>
      <c r="O15653">
        <v>-1</v>
      </c>
      <c r="P15653" t="s">
        <v>36</v>
      </c>
      <c r="R15653" s="3">
        <v>44232.5708101852</v>
      </c>
      <c r="S15653" t="s">
        <v>38</v>
      </c>
    </row>
    <row r="15654" customHeight="1" spans="1:19">
      <c r="A15654">
        <v>5759849536</v>
      </c>
      <c r="B15654" s="2" t="s">
        <v>43609</v>
      </c>
      <c r="C15654" t="s">
        <v>22</v>
      </c>
      <c r="D15654" t="s">
        <v>23</v>
      </c>
      <c r="E15654" t="s">
        <v>43610</v>
      </c>
      <c r="F15654" t="s">
        <v>887</v>
      </c>
      <c r="G15654">
        <v>34</v>
      </c>
      <c r="H15654">
        <v>184</v>
      </c>
      <c r="I15654">
        <v>0</v>
      </c>
      <c r="J15654" t="s">
        <v>35</v>
      </c>
      <c r="L15654" t="s">
        <v>28</v>
      </c>
      <c r="M15654">
        <v>0</v>
      </c>
      <c r="N15654">
        <v>0</v>
      </c>
      <c r="O15654">
        <v>-1</v>
      </c>
      <c r="P15654" t="s">
        <v>1006</v>
      </c>
      <c r="Q15654" t="s">
        <v>439</v>
      </c>
      <c r="R15654" s="3">
        <v>42327.8709259259</v>
      </c>
      <c r="S15654" t="s">
        <v>31</v>
      </c>
    </row>
    <row r="15655" customHeight="1" spans="1:19">
      <c r="A15655">
        <v>5558494087</v>
      </c>
      <c r="B15655" s="2" t="s">
        <v>43611</v>
      </c>
      <c r="C15655" t="s">
        <v>207</v>
      </c>
      <c r="D15655" t="s">
        <v>41</v>
      </c>
      <c r="E15655" t="s">
        <v>43612</v>
      </c>
      <c r="G15655">
        <v>224</v>
      </c>
      <c r="H15655">
        <v>900</v>
      </c>
      <c r="I15655">
        <v>37353</v>
      </c>
      <c r="J15655" t="s">
        <v>153</v>
      </c>
      <c r="L15655" t="s">
        <v>28</v>
      </c>
      <c r="M15655">
        <v>1</v>
      </c>
      <c r="N15655">
        <v>0</v>
      </c>
      <c r="O15655">
        <v>-1</v>
      </c>
      <c r="P15655" t="s">
        <v>36</v>
      </c>
      <c r="Q15655" t="s">
        <v>46</v>
      </c>
      <c r="R15655" s="3">
        <v>42079.1481712963</v>
      </c>
      <c r="S15655" t="s">
        <v>31</v>
      </c>
    </row>
    <row r="15656" customHeight="1" spans="1:21">
      <c r="A15656">
        <v>2316940574</v>
      </c>
      <c r="B15656" s="2" t="s">
        <v>43613</v>
      </c>
      <c r="C15656" t="s">
        <v>207</v>
      </c>
      <c r="D15656" t="s">
        <v>41</v>
      </c>
      <c r="E15656" t="s">
        <v>43614</v>
      </c>
      <c r="F15656" t="s">
        <v>43615</v>
      </c>
      <c r="G15656">
        <v>164</v>
      </c>
      <c r="H15656">
        <v>264</v>
      </c>
      <c r="I15656">
        <v>649</v>
      </c>
      <c r="J15656" t="s">
        <v>1036</v>
      </c>
      <c r="K15656" t="s">
        <v>1687</v>
      </c>
      <c r="L15656" t="s">
        <v>28</v>
      </c>
      <c r="M15656">
        <v>5</v>
      </c>
      <c r="N15656">
        <v>0</v>
      </c>
      <c r="O15656">
        <v>-1</v>
      </c>
      <c r="P15656" t="s">
        <v>608</v>
      </c>
      <c r="Q15656" t="s">
        <v>439</v>
      </c>
      <c r="R15656" s="3">
        <v>40772.826412037</v>
      </c>
      <c r="S15656" t="s">
        <v>31</v>
      </c>
      <c r="U15656" t="s">
        <v>11736</v>
      </c>
    </row>
    <row r="15657" customHeight="1" spans="1:19">
      <c r="A15657">
        <v>6679877572</v>
      </c>
      <c r="B15657" s="2" t="s">
        <v>43616</v>
      </c>
      <c r="C15657" t="s">
        <v>207</v>
      </c>
      <c r="D15657" t="s">
        <v>41</v>
      </c>
      <c r="E15657" t="s">
        <v>43617</v>
      </c>
      <c r="F15657" t="s">
        <v>43618</v>
      </c>
      <c r="G15657">
        <v>106</v>
      </c>
      <c r="H15657">
        <v>1284</v>
      </c>
      <c r="I15657">
        <v>9087</v>
      </c>
      <c r="J15657" t="s">
        <v>35</v>
      </c>
      <c r="L15657" t="s">
        <v>28</v>
      </c>
      <c r="M15657">
        <v>6</v>
      </c>
      <c r="N15657">
        <v>1</v>
      </c>
      <c r="O15657">
        <v>0</v>
      </c>
      <c r="P15657" t="s">
        <v>36</v>
      </c>
      <c r="Q15657" t="s">
        <v>120</v>
      </c>
      <c r="R15657" s="3">
        <v>43347.6116203704</v>
      </c>
      <c r="S15657" t="s">
        <v>31</v>
      </c>
    </row>
    <row r="15658" customHeight="1" spans="1:19">
      <c r="A15658">
        <v>2242504110</v>
      </c>
      <c r="B15658" s="2" t="s">
        <v>43619</v>
      </c>
      <c r="C15658" t="s">
        <v>22</v>
      </c>
      <c r="D15658" t="s">
        <v>23</v>
      </c>
      <c r="E15658" t="s">
        <v>43620</v>
      </c>
      <c r="F15658" t="s">
        <v>43621</v>
      </c>
      <c r="G15658">
        <v>20158</v>
      </c>
      <c r="H15658">
        <v>116</v>
      </c>
      <c r="I15658">
        <v>705</v>
      </c>
      <c r="J15658" t="s">
        <v>1036</v>
      </c>
      <c r="K15658" t="s">
        <v>1687</v>
      </c>
      <c r="L15658" t="s">
        <v>51</v>
      </c>
      <c r="M15658">
        <v>6</v>
      </c>
      <c r="N15658">
        <v>1</v>
      </c>
      <c r="O15658">
        <v>0</v>
      </c>
      <c r="P15658" t="s">
        <v>43622</v>
      </c>
      <c r="Q15658" t="s">
        <v>439</v>
      </c>
      <c r="R15658" s="3">
        <v>40736.8220023148</v>
      </c>
      <c r="S15658" t="s">
        <v>54</v>
      </c>
    </row>
    <row r="15659" customHeight="1" spans="1:19">
      <c r="A15659">
        <v>5643212832</v>
      </c>
      <c r="B15659" s="2" t="s">
        <v>43623</v>
      </c>
      <c r="C15659" t="s">
        <v>207</v>
      </c>
      <c r="D15659" t="s">
        <v>41</v>
      </c>
      <c r="E15659" t="s">
        <v>43624</v>
      </c>
      <c r="F15659" t="s">
        <v>43625</v>
      </c>
      <c r="G15659">
        <v>7</v>
      </c>
      <c r="H15659">
        <v>40</v>
      </c>
      <c r="I15659">
        <v>37</v>
      </c>
      <c r="J15659" t="s">
        <v>106</v>
      </c>
      <c r="L15659" t="s">
        <v>51</v>
      </c>
      <c r="M15659">
        <v>0</v>
      </c>
      <c r="N15659">
        <v>0</v>
      </c>
      <c r="O15659">
        <v>-1</v>
      </c>
      <c r="P15659" t="s">
        <v>653</v>
      </c>
      <c r="R15659" s="3">
        <v>42185.0549421296</v>
      </c>
      <c r="S15659" t="s">
        <v>31</v>
      </c>
    </row>
    <row r="15660" customHeight="1" spans="1:19">
      <c r="A15660">
        <v>3285134593</v>
      </c>
      <c r="B15660" s="2" t="s">
        <v>43626</v>
      </c>
      <c r="C15660" t="s">
        <v>73</v>
      </c>
      <c r="D15660" t="s">
        <v>23</v>
      </c>
      <c r="E15660" t="s">
        <v>43627</v>
      </c>
      <c r="F15660" t="s">
        <v>43628</v>
      </c>
      <c r="G15660">
        <v>62</v>
      </c>
      <c r="H15660">
        <v>52</v>
      </c>
      <c r="I15660">
        <v>3197</v>
      </c>
      <c r="J15660" t="s">
        <v>44</v>
      </c>
      <c r="L15660" t="s">
        <v>51</v>
      </c>
      <c r="M15660">
        <v>3</v>
      </c>
      <c r="N15660">
        <v>0</v>
      </c>
      <c r="O15660">
        <v>-1</v>
      </c>
      <c r="P15660" t="s">
        <v>15472</v>
      </c>
      <c r="Q15660" t="s">
        <v>245</v>
      </c>
      <c r="R15660" s="3">
        <v>41322.3701851852</v>
      </c>
      <c r="S15660" t="s">
        <v>31</v>
      </c>
    </row>
    <row r="15661" customHeight="1" spans="1:21">
      <c r="A15661">
        <v>5224075900</v>
      </c>
      <c r="B15661" s="2" t="s">
        <v>43629</v>
      </c>
      <c r="C15661" t="s">
        <v>22</v>
      </c>
      <c r="D15661" t="s">
        <v>23</v>
      </c>
      <c r="E15661" t="s">
        <v>43630</v>
      </c>
      <c r="F15661" t="s">
        <v>43631</v>
      </c>
      <c r="G15661">
        <v>31</v>
      </c>
      <c r="H15661">
        <v>53</v>
      </c>
      <c r="I15661">
        <v>36</v>
      </c>
      <c r="J15661" t="s">
        <v>117</v>
      </c>
      <c r="K15661" t="s">
        <v>1131</v>
      </c>
      <c r="L15661" t="s">
        <v>51</v>
      </c>
      <c r="M15661">
        <v>0</v>
      </c>
      <c r="N15661">
        <v>0</v>
      </c>
      <c r="O15661">
        <v>-1</v>
      </c>
      <c r="P15661" t="s">
        <v>42990</v>
      </c>
      <c r="Q15661" t="s">
        <v>30</v>
      </c>
      <c r="R15661" s="3">
        <v>41839.7931018519</v>
      </c>
      <c r="S15661" t="s">
        <v>31</v>
      </c>
      <c r="U15661" t="s">
        <v>25516</v>
      </c>
    </row>
    <row r="15662" customHeight="1" spans="1:21">
      <c r="A15662">
        <v>1292010167</v>
      </c>
      <c r="B15662" s="2" t="s">
        <v>43632</v>
      </c>
      <c r="C15662" t="s">
        <v>207</v>
      </c>
      <c r="D15662" t="s">
        <v>41</v>
      </c>
      <c r="E15662" t="s">
        <v>43633</v>
      </c>
      <c r="F15662" t="s">
        <v>43634</v>
      </c>
      <c r="G15662">
        <v>220</v>
      </c>
      <c r="H15662">
        <v>259</v>
      </c>
      <c r="I15662">
        <v>930</v>
      </c>
      <c r="J15662" t="s">
        <v>26</v>
      </c>
      <c r="L15662" t="s">
        <v>28</v>
      </c>
      <c r="M15662">
        <v>2</v>
      </c>
      <c r="N15662">
        <v>0</v>
      </c>
      <c r="O15662">
        <v>-1</v>
      </c>
      <c r="P15662" t="s">
        <v>13841</v>
      </c>
      <c r="Q15662" t="s">
        <v>30</v>
      </c>
      <c r="R15662" s="3">
        <v>40779.5096527778</v>
      </c>
      <c r="S15662" t="s">
        <v>31</v>
      </c>
      <c r="U15662" t="s">
        <v>43635</v>
      </c>
    </row>
    <row r="15663" customHeight="1" spans="1:19">
      <c r="A15663">
        <v>6189306420</v>
      </c>
      <c r="B15663" s="2" t="s">
        <v>43636</v>
      </c>
      <c r="C15663" t="s">
        <v>22</v>
      </c>
      <c r="D15663" t="s">
        <v>23</v>
      </c>
      <c r="E15663" t="s">
        <v>43637</v>
      </c>
      <c r="F15663" t="s">
        <v>43638</v>
      </c>
      <c r="G15663">
        <v>210</v>
      </c>
      <c r="H15663">
        <v>497</v>
      </c>
      <c r="I15663">
        <v>1983</v>
      </c>
      <c r="J15663" t="s">
        <v>68</v>
      </c>
      <c r="L15663" t="s">
        <v>51</v>
      </c>
      <c r="M15663">
        <v>1</v>
      </c>
      <c r="N15663">
        <v>1</v>
      </c>
      <c r="O15663">
        <v>0</v>
      </c>
      <c r="P15663" t="s">
        <v>43639</v>
      </c>
      <c r="Q15663" t="s">
        <v>71</v>
      </c>
      <c r="R15663" s="3">
        <v>42820.461724537</v>
      </c>
      <c r="S15663" t="s">
        <v>31</v>
      </c>
    </row>
    <row r="15664" customHeight="1" spans="1:19">
      <c r="A15664">
        <v>1911743352</v>
      </c>
      <c r="B15664" s="2" t="s">
        <v>43640</v>
      </c>
      <c r="C15664" t="s">
        <v>207</v>
      </c>
      <c r="D15664" t="s">
        <v>41</v>
      </c>
      <c r="E15664" t="s">
        <v>43641</v>
      </c>
      <c r="F15664" t="s">
        <v>43642</v>
      </c>
      <c r="G15664">
        <v>4846</v>
      </c>
      <c r="H15664">
        <v>1941</v>
      </c>
      <c r="I15664">
        <v>30944</v>
      </c>
      <c r="J15664" t="s">
        <v>68</v>
      </c>
      <c r="L15664" t="s">
        <v>28</v>
      </c>
      <c r="M15664">
        <v>0</v>
      </c>
      <c r="N15664">
        <v>0</v>
      </c>
      <c r="O15664">
        <v>220</v>
      </c>
      <c r="P15664" t="s">
        <v>52</v>
      </c>
      <c r="Q15664" t="s">
        <v>71</v>
      </c>
      <c r="R15664" s="3">
        <v>40543.6506018518</v>
      </c>
      <c r="S15664" t="s">
        <v>54</v>
      </c>
    </row>
    <row r="15665" customHeight="1" spans="1:21">
      <c r="A15665">
        <v>6186207232</v>
      </c>
      <c r="B15665" s="2" t="s">
        <v>43643</v>
      </c>
      <c r="C15665" t="s">
        <v>207</v>
      </c>
      <c r="D15665" t="s">
        <v>41</v>
      </c>
      <c r="E15665" t="s">
        <v>43644</v>
      </c>
      <c r="F15665" t="s">
        <v>43645</v>
      </c>
      <c r="G15665">
        <v>101</v>
      </c>
      <c r="H15665">
        <v>731</v>
      </c>
      <c r="I15665">
        <v>1024</v>
      </c>
      <c r="J15665" t="s">
        <v>311</v>
      </c>
      <c r="K15665" t="s">
        <v>5766</v>
      </c>
      <c r="L15665" t="s">
        <v>28</v>
      </c>
      <c r="M15665">
        <v>0</v>
      </c>
      <c r="N15665">
        <v>0</v>
      </c>
      <c r="O15665">
        <v>-1</v>
      </c>
      <c r="P15665" t="s">
        <v>43646</v>
      </c>
      <c r="Q15665" t="s">
        <v>160</v>
      </c>
      <c r="R15665" s="3">
        <v>42817.9674652778</v>
      </c>
      <c r="S15665" t="s">
        <v>31</v>
      </c>
      <c r="U15665" t="s">
        <v>24881</v>
      </c>
    </row>
    <row r="15666" customHeight="1" spans="1:21">
      <c r="A15666">
        <v>6186207232</v>
      </c>
      <c r="B15666" s="2" t="s">
        <v>43647</v>
      </c>
      <c r="C15666" t="s">
        <v>207</v>
      </c>
      <c r="D15666" t="s">
        <v>41</v>
      </c>
      <c r="E15666" t="s">
        <v>43644</v>
      </c>
      <c r="F15666" t="s">
        <v>43645</v>
      </c>
      <c r="G15666">
        <v>101</v>
      </c>
      <c r="H15666">
        <v>731</v>
      </c>
      <c r="I15666">
        <v>1024</v>
      </c>
      <c r="J15666" t="s">
        <v>311</v>
      </c>
      <c r="K15666" t="s">
        <v>5766</v>
      </c>
      <c r="L15666" t="s">
        <v>28</v>
      </c>
      <c r="M15666">
        <v>0</v>
      </c>
      <c r="N15666">
        <v>0</v>
      </c>
      <c r="O15666">
        <v>-1</v>
      </c>
      <c r="P15666" t="s">
        <v>43646</v>
      </c>
      <c r="Q15666" t="s">
        <v>160</v>
      </c>
      <c r="R15666" s="3">
        <v>42817.9674652778</v>
      </c>
      <c r="S15666" t="s">
        <v>31</v>
      </c>
      <c r="U15666" t="s">
        <v>24881</v>
      </c>
    </row>
    <row r="15667" customHeight="1" spans="1:21">
      <c r="A15667">
        <v>6186207232</v>
      </c>
      <c r="B15667" s="2" t="s">
        <v>43648</v>
      </c>
      <c r="C15667" t="s">
        <v>210</v>
      </c>
      <c r="D15667" t="s">
        <v>41</v>
      </c>
      <c r="E15667" t="s">
        <v>43644</v>
      </c>
      <c r="F15667" t="s">
        <v>43645</v>
      </c>
      <c r="G15667">
        <v>101</v>
      </c>
      <c r="H15667">
        <v>731</v>
      </c>
      <c r="I15667">
        <v>1024</v>
      </c>
      <c r="J15667" t="s">
        <v>311</v>
      </c>
      <c r="K15667" t="s">
        <v>5766</v>
      </c>
      <c r="L15667" t="s">
        <v>28</v>
      </c>
      <c r="M15667">
        <v>0</v>
      </c>
      <c r="N15667">
        <v>0</v>
      </c>
      <c r="O15667">
        <v>-1</v>
      </c>
      <c r="P15667" t="s">
        <v>43646</v>
      </c>
      <c r="Q15667" t="s">
        <v>160</v>
      </c>
      <c r="R15667" s="3">
        <v>42817.9674652778</v>
      </c>
      <c r="S15667" t="s">
        <v>31</v>
      </c>
      <c r="U15667" t="s">
        <v>24881</v>
      </c>
    </row>
    <row r="15668" customHeight="1" spans="1:19">
      <c r="A15668">
        <v>7560754094</v>
      </c>
      <c r="B15668" s="2" t="s">
        <v>43649</v>
      </c>
      <c r="C15668" t="s">
        <v>22</v>
      </c>
      <c r="D15668" t="s">
        <v>23</v>
      </c>
      <c r="E15668" t="s">
        <v>43650</v>
      </c>
      <c r="F15668" t="s">
        <v>43651</v>
      </c>
      <c r="G15668">
        <v>4</v>
      </c>
      <c r="H15668">
        <v>839</v>
      </c>
      <c r="I15668">
        <v>2794</v>
      </c>
      <c r="J15668" t="s">
        <v>35</v>
      </c>
      <c r="L15668" t="s">
        <v>51</v>
      </c>
      <c r="M15668">
        <v>0</v>
      </c>
      <c r="N15668">
        <v>0</v>
      </c>
      <c r="O15668">
        <v>-1</v>
      </c>
      <c r="P15668" t="s">
        <v>36</v>
      </c>
      <c r="Q15668" t="s">
        <v>37</v>
      </c>
      <c r="R15668" s="3">
        <v>44232.8853240741</v>
      </c>
      <c r="S15668" t="s">
        <v>31</v>
      </c>
    </row>
    <row r="15669" customHeight="1" spans="1:19">
      <c r="A15669">
        <v>5349955924</v>
      </c>
      <c r="B15669" s="2" t="s">
        <v>43652</v>
      </c>
      <c r="C15669" t="s">
        <v>73</v>
      </c>
      <c r="D15669" t="s">
        <v>23</v>
      </c>
      <c r="E15669" t="s">
        <v>43653</v>
      </c>
      <c r="G15669">
        <v>190</v>
      </c>
      <c r="H15669">
        <v>157</v>
      </c>
      <c r="I15669">
        <v>732</v>
      </c>
      <c r="J15669" t="s">
        <v>35</v>
      </c>
      <c r="L15669" t="s">
        <v>51</v>
      </c>
      <c r="M15669">
        <v>4</v>
      </c>
      <c r="N15669">
        <v>0</v>
      </c>
      <c r="O15669">
        <v>-1</v>
      </c>
      <c r="P15669" t="s">
        <v>249</v>
      </c>
      <c r="Q15669" t="s">
        <v>63</v>
      </c>
      <c r="R15669" s="3">
        <v>41943.9754861111</v>
      </c>
      <c r="S15669" t="s">
        <v>31</v>
      </c>
    </row>
    <row r="15670" customHeight="1" spans="1:21">
      <c r="A15670">
        <v>5994795371</v>
      </c>
      <c r="B15670" s="2" t="s">
        <v>43654</v>
      </c>
      <c r="C15670" t="s">
        <v>73</v>
      </c>
      <c r="D15670" t="s">
        <v>23</v>
      </c>
      <c r="E15670" t="s">
        <v>43655</v>
      </c>
      <c r="F15670" t="s">
        <v>43656</v>
      </c>
      <c r="G15670">
        <v>41892</v>
      </c>
      <c r="H15670">
        <v>191</v>
      </c>
      <c r="I15670">
        <v>3430</v>
      </c>
      <c r="J15670" t="s">
        <v>26</v>
      </c>
      <c r="L15670" t="s">
        <v>28</v>
      </c>
      <c r="M15670">
        <v>6</v>
      </c>
      <c r="N15670">
        <v>1</v>
      </c>
      <c r="O15670">
        <v>0</v>
      </c>
      <c r="P15670" t="s">
        <v>9397</v>
      </c>
      <c r="Q15670" t="s">
        <v>276</v>
      </c>
      <c r="R15670" s="3">
        <v>42584.956087963</v>
      </c>
      <c r="S15670" t="s">
        <v>31</v>
      </c>
      <c r="T15670" t="s">
        <v>43657</v>
      </c>
      <c r="U15670" t="s">
        <v>1655</v>
      </c>
    </row>
    <row r="15671" customHeight="1" spans="1:19">
      <c r="A15671">
        <v>2313182754</v>
      </c>
      <c r="B15671" s="2" t="s">
        <v>43658</v>
      </c>
      <c r="C15671" t="s">
        <v>22</v>
      </c>
      <c r="D15671" t="s">
        <v>23</v>
      </c>
      <c r="E15671" t="s">
        <v>43659</v>
      </c>
      <c r="F15671" t="s">
        <v>43660</v>
      </c>
      <c r="G15671">
        <v>162</v>
      </c>
      <c r="H15671">
        <v>475</v>
      </c>
      <c r="I15671">
        <v>71</v>
      </c>
      <c r="J15671" t="s">
        <v>106</v>
      </c>
      <c r="L15671" t="s">
        <v>51</v>
      </c>
      <c r="M15671">
        <v>2</v>
      </c>
      <c r="N15671">
        <v>0</v>
      </c>
      <c r="O15671">
        <v>-1</v>
      </c>
      <c r="Q15671" t="s">
        <v>37</v>
      </c>
      <c r="R15671" s="3">
        <v>40771.5374189815</v>
      </c>
      <c r="S15671" t="s">
        <v>31</v>
      </c>
    </row>
    <row r="15672" customHeight="1" spans="1:19">
      <c r="A15672">
        <v>5060110483</v>
      </c>
      <c r="B15672" s="2" t="s">
        <v>43661</v>
      </c>
      <c r="C15672" t="s">
        <v>207</v>
      </c>
      <c r="D15672" t="s">
        <v>41</v>
      </c>
      <c r="E15672" t="s">
        <v>43662</v>
      </c>
      <c r="F15672" t="s">
        <v>43663</v>
      </c>
      <c r="G15672">
        <v>42</v>
      </c>
      <c r="H15672">
        <v>41</v>
      </c>
      <c r="I15672">
        <v>39</v>
      </c>
      <c r="J15672" t="s">
        <v>94</v>
      </c>
      <c r="L15672" t="s">
        <v>28</v>
      </c>
      <c r="M15672">
        <v>1</v>
      </c>
      <c r="N15672">
        <v>0</v>
      </c>
      <c r="O15672">
        <v>-1</v>
      </c>
      <c r="P15672" t="s">
        <v>31577</v>
      </c>
      <c r="Q15672" t="s">
        <v>79</v>
      </c>
      <c r="R15672" s="3">
        <v>41704.4180439815</v>
      </c>
      <c r="S15672" t="s">
        <v>31</v>
      </c>
    </row>
    <row r="15673" customHeight="1" spans="1:19">
      <c r="A15673">
        <v>7670979321</v>
      </c>
      <c r="B15673" s="2" t="s">
        <v>43664</v>
      </c>
      <c r="C15673" t="s">
        <v>207</v>
      </c>
      <c r="D15673" t="s">
        <v>41</v>
      </c>
      <c r="E15673" t="s">
        <v>43665</v>
      </c>
      <c r="G15673">
        <v>1</v>
      </c>
      <c r="H15673">
        <v>5</v>
      </c>
      <c r="I15673">
        <v>3</v>
      </c>
      <c r="J15673" t="s">
        <v>35</v>
      </c>
      <c r="L15673" t="s">
        <v>51</v>
      </c>
      <c r="M15673">
        <v>0</v>
      </c>
      <c r="N15673">
        <v>0</v>
      </c>
      <c r="O15673">
        <v>-1</v>
      </c>
      <c r="P15673" t="s">
        <v>36</v>
      </c>
      <c r="R15673" s="3">
        <v>44422.4807523148</v>
      </c>
      <c r="S15673" t="s">
        <v>38</v>
      </c>
    </row>
    <row r="15674" customHeight="1" spans="1:19">
      <c r="A15674">
        <v>6613963976</v>
      </c>
      <c r="B15674" s="2" t="s">
        <v>43666</v>
      </c>
      <c r="C15674" t="s">
        <v>22</v>
      </c>
      <c r="D15674" t="s">
        <v>23</v>
      </c>
      <c r="E15674" t="s">
        <v>43667</v>
      </c>
      <c r="G15674">
        <v>1</v>
      </c>
      <c r="H15674">
        <v>10</v>
      </c>
      <c r="I15674">
        <v>4</v>
      </c>
      <c r="J15674" t="s">
        <v>35</v>
      </c>
      <c r="L15674" t="s">
        <v>28</v>
      </c>
      <c r="M15674">
        <v>0</v>
      </c>
      <c r="N15674">
        <v>0</v>
      </c>
      <c r="O15674">
        <v>-1</v>
      </c>
      <c r="P15674" t="s">
        <v>36</v>
      </c>
      <c r="R15674" s="3">
        <v>43308.7150347222</v>
      </c>
      <c r="S15674" t="s">
        <v>38</v>
      </c>
    </row>
    <row r="15675" customHeight="1" spans="1:19">
      <c r="A15675">
        <v>2565924202</v>
      </c>
      <c r="B15675" s="2" t="s">
        <v>43668</v>
      </c>
      <c r="C15675" t="s">
        <v>22</v>
      </c>
      <c r="D15675" t="s">
        <v>23</v>
      </c>
      <c r="E15675" t="s">
        <v>43669</v>
      </c>
      <c r="F15675" t="s">
        <v>43670</v>
      </c>
      <c r="G15675">
        <v>285</v>
      </c>
      <c r="H15675">
        <v>59</v>
      </c>
      <c r="I15675">
        <v>845</v>
      </c>
      <c r="J15675" t="s">
        <v>94</v>
      </c>
      <c r="K15675" t="s">
        <v>35</v>
      </c>
      <c r="L15675" t="s">
        <v>51</v>
      </c>
      <c r="M15675">
        <v>3</v>
      </c>
      <c r="N15675">
        <v>0</v>
      </c>
      <c r="O15675">
        <v>-1</v>
      </c>
      <c r="P15675" t="s">
        <v>307</v>
      </c>
      <c r="Q15675" t="s">
        <v>95</v>
      </c>
      <c r="R15675" s="3">
        <v>40874.7155671296</v>
      </c>
      <c r="S15675" t="s">
        <v>31</v>
      </c>
    </row>
    <row r="15676" customHeight="1" spans="1:19">
      <c r="A15676">
        <v>2754127540</v>
      </c>
      <c r="B15676" s="2" t="s">
        <v>43671</v>
      </c>
      <c r="C15676" t="s">
        <v>22</v>
      </c>
      <c r="D15676" t="s">
        <v>23</v>
      </c>
      <c r="E15676" t="s">
        <v>43672</v>
      </c>
      <c r="F15676" t="s">
        <v>43673</v>
      </c>
      <c r="G15676">
        <v>87</v>
      </c>
      <c r="H15676">
        <v>43</v>
      </c>
      <c r="I15676">
        <v>23</v>
      </c>
      <c r="J15676" t="s">
        <v>50</v>
      </c>
      <c r="K15676" t="s">
        <v>5646</v>
      </c>
      <c r="L15676" t="s">
        <v>28</v>
      </c>
      <c r="M15676">
        <v>0</v>
      </c>
      <c r="N15676">
        <v>0</v>
      </c>
      <c r="O15676">
        <v>-1</v>
      </c>
      <c r="P15676" t="s">
        <v>43674</v>
      </c>
      <c r="Q15676" t="s">
        <v>53</v>
      </c>
      <c r="R15676" s="3">
        <v>41079.647650463</v>
      </c>
      <c r="S15676" t="s">
        <v>31</v>
      </c>
    </row>
    <row r="15677" customHeight="1" spans="1:19">
      <c r="A15677">
        <v>7012943119</v>
      </c>
      <c r="B15677" s="2" t="s">
        <v>43675</v>
      </c>
      <c r="C15677" t="s">
        <v>22</v>
      </c>
      <c r="D15677" t="s">
        <v>23</v>
      </c>
      <c r="E15677" t="s">
        <v>43676</v>
      </c>
      <c r="G15677">
        <v>16</v>
      </c>
      <c r="H15677">
        <v>149</v>
      </c>
      <c r="I15677">
        <v>48</v>
      </c>
      <c r="J15677" t="s">
        <v>35</v>
      </c>
      <c r="L15677" t="s">
        <v>51</v>
      </c>
      <c r="M15677">
        <v>0</v>
      </c>
      <c r="N15677">
        <v>0</v>
      </c>
      <c r="O15677">
        <v>-1</v>
      </c>
      <c r="P15677" t="s">
        <v>36</v>
      </c>
      <c r="Q15677" t="s">
        <v>386</v>
      </c>
      <c r="R15677" s="3">
        <v>43523.8633333333</v>
      </c>
      <c r="S15677" t="s">
        <v>38</v>
      </c>
    </row>
    <row r="15678" customHeight="1" spans="1:19">
      <c r="A15678">
        <v>7461819255</v>
      </c>
      <c r="B15678" s="2" t="s">
        <v>43677</v>
      </c>
      <c r="C15678" t="s">
        <v>22</v>
      </c>
      <c r="D15678" t="s">
        <v>23</v>
      </c>
      <c r="E15678" t="s">
        <v>43678</v>
      </c>
      <c r="G15678">
        <v>8</v>
      </c>
      <c r="H15678">
        <v>243</v>
      </c>
      <c r="I15678">
        <v>654</v>
      </c>
      <c r="J15678" t="s">
        <v>35</v>
      </c>
      <c r="L15678" t="s">
        <v>28</v>
      </c>
      <c r="M15678">
        <v>0</v>
      </c>
      <c r="N15678">
        <v>0</v>
      </c>
      <c r="O15678">
        <v>-1</v>
      </c>
      <c r="P15678" t="s">
        <v>36</v>
      </c>
      <c r="Q15678" t="s">
        <v>597</v>
      </c>
      <c r="R15678" s="3">
        <v>43990.0466898148</v>
      </c>
      <c r="S15678" t="s">
        <v>31</v>
      </c>
    </row>
    <row r="15679" customHeight="1" spans="1:19">
      <c r="A15679">
        <v>7769031932</v>
      </c>
      <c r="B15679" s="2" t="s">
        <v>43679</v>
      </c>
      <c r="C15679" t="s">
        <v>207</v>
      </c>
      <c r="D15679" t="s">
        <v>41</v>
      </c>
      <c r="E15679" t="s">
        <v>43680</v>
      </c>
      <c r="G15679">
        <v>1</v>
      </c>
      <c r="H15679">
        <v>17</v>
      </c>
      <c r="I15679">
        <v>65</v>
      </c>
      <c r="J15679" t="s">
        <v>35</v>
      </c>
      <c r="L15679" t="s">
        <v>51</v>
      </c>
      <c r="M15679">
        <v>0</v>
      </c>
      <c r="N15679">
        <v>0</v>
      </c>
      <c r="O15679">
        <v>-1</v>
      </c>
      <c r="P15679" t="s">
        <v>36</v>
      </c>
      <c r="Q15679" t="s">
        <v>160</v>
      </c>
      <c r="R15679" s="3">
        <v>44736.6631134259</v>
      </c>
      <c r="S15679" t="s">
        <v>38</v>
      </c>
    </row>
    <row r="15680" customHeight="1" spans="1:19">
      <c r="A15680">
        <v>7118547028</v>
      </c>
      <c r="B15680" s="2" t="s">
        <v>43681</v>
      </c>
      <c r="C15680" t="s">
        <v>226</v>
      </c>
      <c r="D15680" t="s">
        <v>41</v>
      </c>
      <c r="E15680" t="s">
        <v>43682</v>
      </c>
      <c r="G15680">
        <v>26</v>
      </c>
      <c r="H15680">
        <v>98</v>
      </c>
      <c r="I15680">
        <v>270</v>
      </c>
      <c r="J15680" t="s">
        <v>35</v>
      </c>
      <c r="L15680" t="s">
        <v>28</v>
      </c>
      <c r="M15680">
        <v>0</v>
      </c>
      <c r="N15680">
        <v>0</v>
      </c>
      <c r="O15680">
        <v>-1</v>
      </c>
      <c r="P15680" t="s">
        <v>182</v>
      </c>
      <c r="Q15680" t="s">
        <v>37</v>
      </c>
      <c r="R15680" s="3">
        <v>43590.9086342593</v>
      </c>
      <c r="S15680" t="s">
        <v>31</v>
      </c>
    </row>
    <row r="15681" customHeight="1" spans="1:19">
      <c r="A15681">
        <v>5761125920</v>
      </c>
      <c r="B15681" s="2" t="s">
        <v>43683</v>
      </c>
      <c r="C15681" t="s">
        <v>207</v>
      </c>
      <c r="D15681" t="s">
        <v>41</v>
      </c>
      <c r="E15681" t="s">
        <v>43684</v>
      </c>
      <c r="F15681" t="s">
        <v>43685</v>
      </c>
      <c r="G15681">
        <v>32</v>
      </c>
      <c r="H15681">
        <v>268</v>
      </c>
      <c r="I15681">
        <v>1194</v>
      </c>
      <c r="J15681" t="s">
        <v>850</v>
      </c>
      <c r="L15681" t="s">
        <v>51</v>
      </c>
      <c r="M15681">
        <v>0</v>
      </c>
      <c r="N15681">
        <v>0</v>
      </c>
      <c r="O15681">
        <v>-1</v>
      </c>
      <c r="P15681" t="s">
        <v>43686</v>
      </c>
      <c r="Q15681" t="s">
        <v>265</v>
      </c>
      <c r="R15681" s="3">
        <v>42323.9283564815</v>
      </c>
      <c r="S15681" t="s">
        <v>31</v>
      </c>
    </row>
    <row r="15682" customHeight="1" spans="1:19">
      <c r="A15682">
        <v>2432796811</v>
      </c>
      <c r="B15682" s="2" t="s">
        <v>43687</v>
      </c>
      <c r="C15682" t="s">
        <v>22</v>
      </c>
      <c r="D15682" t="s">
        <v>23</v>
      </c>
      <c r="E15682" t="s">
        <v>43688</v>
      </c>
      <c r="F15682" t="s">
        <v>43689</v>
      </c>
      <c r="G15682">
        <v>321</v>
      </c>
      <c r="H15682">
        <v>1413</v>
      </c>
      <c r="I15682">
        <v>1023</v>
      </c>
      <c r="J15682" t="s">
        <v>106</v>
      </c>
      <c r="K15682" t="s">
        <v>187</v>
      </c>
      <c r="L15682" t="s">
        <v>28</v>
      </c>
      <c r="M15682">
        <v>0</v>
      </c>
      <c r="N15682">
        <v>0</v>
      </c>
      <c r="O15682">
        <v>-1</v>
      </c>
      <c r="Q15682" t="s">
        <v>37</v>
      </c>
      <c r="R15682" s="3">
        <v>40845.6356828704</v>
      </c>
      <c r="S15682" t="s">
        <v>31</v>
      </c>
    </row>
    <row r="15683" customHeight="1" spans="1:21">
      <c r="A15683">
        <v>1692023764</v>
      </c>
      <c r="B15683" s="2" t="s">
        <v>43690</v>
      </c>
      <c r="C15683" t="s">
        <v>226</v>
      </c>
      <c r="D15683" t="s">
        <v>41</v>
      </c>
      <c r="E15683" t="s">
        <v>43691</v>
      </c>
      <c r="F15683" t="s">
        <v>43692</v>
      </c>
      <c r="G15683">
        <v>141</v>
      </c>
      <c r="H15683">
        <v>192</v>
      </c>
      <c r="I15683">
        <v>1109</v>
      </c>
      <c r="J15683" t="s">
        <v>50</v>
      </c>
      <c r="K15683" t="s">
        <v>1998</v>
      </c>
      <c r="L15683" t="s">
        <v>28</v>
      </c>
      <c r="M15683">
        <v>0</v>
      </c>
      <c r="N15683">
        <v>0</v>
      </c>
      <c r="O15683">
        <v>-1</v>
      </c>
      <c r="Q15683" t="s">
        <v>276</v>
      </c>
      <c r="R15683" s="3">
        <v>40218.6028935185</v>
      </c>
      <c r="S15683" t="s">
        <v>31</v>
      </c>
      <c r="U15683" t="s">
        <v>12000</v>
      </c>
    </row>
    <row r="15684" customHeight="1" spans="1:19">
      <c r="A15684">
        <v>7413873173</v>
      </c>
      <c r="B15684" s="2" t="s">
        <v>43693</v>
      </c>
      <c r="C15684" t="s">
        <v>207</v>
      </c>
      <c r="D15684" t="s">
        <v>41</v>
      </c>
      <c r="E15684" t="s">
        <v>43694</v>
      </c>
      <c r="G15684">
        <v>1</v>
      </c>
      <c r="H15684">
        <v>95</v>
      </c>
      <c r="I15684">
        <v>646</v>
      </c>
      <c r="J15684" t="s">
        <v>35</v>
      </c>
      <c r="L15684" t="s">
        <v>51</v>
      </c>
      <c r="M15684">
        <v>0</v>
      </c>
      <c r="N15684">
        <v>0</v>
      </c>
      <c r="O15684">
        <v>-1</v>
      </c>
      <c r="P15684" t="s">
        <v>36</v>
      </c>
      <c r="Q15684" t="s">
        <v>583</v>
      </c>
      <c r="R15684" s="3">
        <v>43906.5054398148</v>
      </c>
      <c r="S15684" t="s">
        <v>38</v>
      </c>
    </row>
    <row r="15685" customHeight="1" spans="1:21">
      <c r="A15685">
        <v>7016375631</v>
      </c>
      <c r="B15685" s="2" t="s">
        <v>43695</v>
      </c>
      <c r="C15685" t="s">
        <v>22</v>
      </c>
      <c r="D15685" t="s">
        <v>23</v>
      </c>
      <c r="E15685" t="s">
        <v>43696</v>
      </c>
      <c r="G15685">
        <v>5</v>
      </c>
      <c r="H15685">
        <v>105</v>
      </c>
      <c r="I15685">
        <v>7</v>
      </c>
      <c r="J15685" t="s">
        <v>35</v>
      </c>
      <c r="L15685" t="s">
        <v>51</v>
      </c>
      <c r="M15685">
        <v>2</v>
      </c>
      <c r="N15685">
        <v>0</v>
      </c>
      <c r="O15685">
        <v>-1</v>
      </c>
      <c r="P15685" t="s">
        <v>36</v>
      </c>
      <c r="Q15685" t="s">
        <v>245</v>
      </c>
      <c r="R15685" s="3">
        <v>43525.8734375</v>
      </c>
      <c r="S15685" t="s">
        <v>31</v>
      </c>
      <c r="U15685" t="s">
        <v>1891</v>
      </c>
    </row>
    <row r="15686" customHeight="1" spans="1:19">
      <c r="A15686">
        <v>6625326861</v>
      </c>
      <c r="B15686" s="2" t="s">
        <v>43697</v>
      </c>
      <c r="C15686" t="s">
        <v>22</v>
      </c>
      <c r="D15686" t="s">
        <v>23</v>
      </c>
      <c r="E15686" t="s">
        <v>43698</v>
      </c>
      <c r="F15686" t="s">
        <v>20618</v>
      </c>
      <c r="G15686">
        <v>7</v>
      </c>
      <c r="H15686">
        <v>206</v>
      </c>
      <c r="I15686">
        <v>14</v>
      </c>
      <c r="J15686" t="s">
        <v>35</v>
      </c>
      <c r="L15686" t="s">
        <v>51</v>
      </c>
      <c r="M15686">
        <v>0</v>
      </c>
      <c r="N15686">
        <v>0</v>
      </c>
      <c r="O15686">
        <v>-1</v>
      </c>
      <c r="P15686" t="s">
        <v>43699</v>
      </c>
      <c r="Q15686" t="s">
        <v>265</v>
      </c>
      <c r="R15686" s="3">
        <v>43319.7466435185</v>
      </c>
      <c r="S15686" t="s">
        <v>31</v>
      </c>
    </row>
    <row r="15687" customHeight="1" spans="1:19">
      <c r="A15687">
        <v>6442976704</v>
      </c>
      <c r="B15687" s="2" t="s">
        <v>43700</v>
      </c>
      <c r="C15687" t="s">
        <v>207</v>
      </c>
      <c r="D15687" t="s">
        <v>41</v>
      </c>
      <c r="E15687" t="s">
        <v>43701</v>
      </c>
      <c r="F15687" t="s">
        <v>43702</v>
      </c>
      <c r="G15687">
        <v>815</v>
      </c>
      <c r="H15687">
        <v>1260</v>
      </c>
      <c r="I15687">
        <v>5381</v>
      </c>
      <c r="J15687" t="s">
        <v>94</v>
      </c>
      <c r="K15687" t="s">
        <v>198</v>
      </c>
      <c r="L15687" t="s">
        <v>51</v>
      </c>
      <c r="M15687">
        <v>2</v>
      </c>
      <c r="N15687">
        <v>0</v>
      </c>
      <c r="O15687">
        <v>-1</v>
      </c>
      <c r="P15687" t="s">
        <v>230</v>
      </c>
      <c r="Q15687" t="s">
        <v>231</v>
      </c>
      <c r="R15687" s="3">
        <v>43093.8066435185</v>
      </c>
      <c r="S15687" t="s">
        <v>31</v>
      </c>
    </row>
    <row r="15688" customHeight="1" spans="1:19">
      <c r="A15688">
        <v>5949937601</v>
      </c>
      <c r="B15688" s="2" t="s">
        <v>43703</v>
      </c>
      <c r="C15688" t="s">
        <v>22</v>
      </c>
      <c r="D15688" t="s">
        <v>23</v>
      </c>
      <c r="E15688" t="s">
        <v>43704</v>
      </c>
      <c r="G15688">
        <v>84</v>
      </c>
      <c r="H15688">
        <v>64</v>
      </c>
      <c r="I15688">
        <v>36</v>
      </c>
      <c r="J15688" t="s">
        <v>60</v>
      </c>
      <c r="K15688" t="s">
        <v>61</v>
      </c>
      <c r="L15688" t="s">
        <v>28</v>
      </c>
      <c r="M15688">
        <v>0</v>
      </c>
      <c r="N15688">
        <v>0</v>
      </c>
      <c r="O15688">
        <v>-1</v>
      </c>
      <c r="P15688" t="s">
        <v>11432</v>
      </c>
      <c r="Q15688" t="s">
        <v>63</v>
      </c>
      <c r="R15688" s="3">
        <v>42530.8337615741</v>
      </c>
      <c r="S15688" t="s">
        <v>31</v>
      </c>
    </row>
    <row r="15689" customHeight="1" spans="1:19">
      <c r="A15689">
        <v>1977955910</v>
      </c>
      <c r="B15689" s="2" t="s">
        <v>43705</v>
      </c>
      <c r="C15689" t="s">
        <v>22</v>
      </c>
      <c r="D15689" t="s">
        <v>23</v>
      </c>
      <c r="E15689" t="s">
        <v>43706</v>
      </c>
      <c r="F15689" t="s">
        <v>43707</v>
      </c>
      <c r="G15689">
        <v>154</v>
      </c>
      <c r="H15689">
        <v>182</v>
      </c>
      <c r="I15689">
        <v>1246</v>
      </c>
      <c r="J15689" t="s">
        <v>726</v>
      </c>
      <c r="K15689" t="s">
        <v>727</v>
      </c>
      <c r="L15689" t="s">
        <v>28</v>
      </c>
      <c r="M15689">
        <v>0</v>
      </c>
      <c r="N15689">
        <v>0</v>
      </c>
      <c r="O15689">
        <v>-1</v>
      </c>
      <c r="P15689" t="s">
        <v>36</v>
      </c>
      <c r="Q15689" t="s">
        <v>245</v>
      </c>
      <c r="R15689" s="3">
        <v>41211.9849768519</v>
      </c>
      <c r="S15689" t="s">
        <v>31</v>
      </c>
    </row>
    <row r="15690" customHeight="1" spans="1:19">
      <c r="A15690">
        <v>1977955910</v>
      </c>
      <c r="B15690" s="2" t="s">
        <v>43708</v>
      </c>
      <c r="C15690" t="s">
        <v>22</v>
      </c>
      <c r="D15690" t="s">
        <v>23</v>
      </c>
      <c r="E15690" t="s">
        <v>43706</v>
      </c>
      <c r="F15690" t="s">
        <v>43707</v>
      </c>
      <c r="G15690">
        <v>154</v>
      </c>
      <c r="H15690">
        <v>182</v>
      </c>
      <c r="I15690">
        <v>1246</v>
      </c>
      <c r="J15690" t="s">
        <v>726</v>
      </c>
      <c r="K15690" t="s">
        <v>727</v>
      </c>
      <c r="L15690" t="s">
        <v>28</v>
      </c>
      <c r="M15690">
        <v>0</v>
      </c>
      <c r="N15690">
        <v>0</v>
      </c>
      <c r="O15690">
        <v>-1</v>
      </c>
      <c r="P15690" t="s">
        <v>36</v>
      </c>
      <c r="Q15690" t="s">
        <v>245</v>
      </c>
      <c r="R15690" s="3">
        <v>41211.9849768519</v>
      </c>
      <c r="S15690" t="s">
        <v>31</v>
      </c>
    </row>
    <row r="15691" customHeight="1" spans="1:19">
      <c r="A15691">
        <v>6790295767</v>
      </c>
      <c r="B15691" s="2" t="s">
        <v>43709</v>
      </c>
      <c r="C15691" t="s">
        <v>73</v>
      </c>
      <c r="D15691" t="s">
        <v>23</v>
      </c>
      <c r="E15691" t="s">
        <v>43710</v>
      </c>
      <c r="F15691" t="s">
        <v>43711</v>
      </c>
      <c r="G15691">
        <v>37</v>
      </c>
      <c r="H15691">
        <v>428</v>
      </c>
      <c r="I15691">
        <v>5760</v>
      </c>
      <c r="J15691" t="s">
        <v>35</v>
      </c>
      <c r="L15691" t="s">
        <v>51</v>
      </c>
      <c r="M15691">
        <v>0</v>
      </c>
      <c r="N15691">
        <v>0</v>
      </c>
      <c r="O15691">
        <v>-1</v>
      </c>
      <c r="P15691" t="s">
        <v>100</v>
      </c>
      <c r="Q15691" t="s">
        <v>386</v>
      </c>
      <c r="R15691" s="3">
        <v>43396.5261226852</v>
      </c>
      <c r="S15691" t="s">
        <v>31</v>
      </c>
    </row>
    <row r="15692" customHeight="1" spans="1:19">
      <c r="A15692">
        <v>5189131980</v>
      </c>
      <c r="B15692" s="2" t="s">
        <v>43712</v>
      </c>
      <c r="C15692" t="s">
        <v>207</v>
      </c>
      <c r="D15692" t="s">
        <v>41</v>
      </c>
      <c r="E15692" t="s">
        <v>43713</v>
      </c>
      <c r="F15692" t="s">
        <v>43714</v>
      </c>
      <c r="G15692">
        <v>211</v>
      </c>
      <c r="H15692">
        <v>261</v>
      </c>
      <c r="I15692">
        <v>3407</v>
      </c>
      <c r="J15692" t="s">
        <v>289</v>
      </c>
      <c r="K15692" t="s">
        <v>1790</v>
      </c>
      <c r="L15692" t="s">
        <v>51</v>
      </c>
      <c r="M15692">
        <v>6</v>
      </c>
      <c r="N15692">
        <v>0</v>
      </c>
      <c r="O15692">
        <v>-1</v>
      </c>
      <c r="P15692" t="s">
        <v>43715</v>
      </c>
      <c r="Q15692" t="s">
        <v>95</v>
      </c>
      <c r="R15692" s="3">
        <v>41812.4900231482</v>
      </c>
      <c r="S15692" t="s">
        <v>31</v>
      </c>
    </row>
    <row r="15693" customHeight="1" spans="1:20">
      <c r="A15693">
        <v>5612467967</v>
      </c>
      <c r="B15693" s="2" t="s">
        <v>43716</v>
      </c>
      <c r="C15693" t="s">
        <v>22</v>
      </c>
      <c r="D15693" t="s">
        <v>23</v>
      </c>
      <c r="E15693" t="s">
        <v>43717</v>
      </c>
      <c r="F15693" t="s">
        <v>43718</v>
      </c>
      <c r="G15693">
        <v>924</v>
      </c>
      <c r="H15693">
        <v>1083</v>
      </c>
      <c r="I15693">
        <v>10662</v>
      </c>
      <c r="J15693" t="s">
        <v>957</v>
      </c>
      <c r="L15693" t="s">
        <v>51</v>
      </c>
      <c r="M15693">
        <v>6</v>
      </c>
      <c r="N15693">
        <v>1</v>
      </c>
      <c r="O15693">
        <v>0</v>
      </c>
      <c r="P15693" t="s">
        <v>43719</v>
      </c>
      <c r="Q15693" t="s">
        <v>63</v>
      </c>
      <c r="R15693" s="3">
        <v>42726.3152546296</v>
      </c>
      <c r="S15693" t="s">
        <v>31</v>
      </c>
      <c r="T15693" t="s">
        <v>90</v>
      </c>
    </row>
    <row r="15694" customHeight="1" spans="1:19">
      <c r="A15694">
        <v>7382240552</v>
      </c>
      <c r="B15694" s="2" t="s">
        <v>43720</v>
      </c>
      <c r="C15694" t="s">
        <v>22</v>
      </c>
      <c r="D15694" t="s">
        <v>23</v>
      </c>
      <c r="E15694" t="s">
        <v>43721</v>
      </c>
      <c r="F15694" t="s">
        <v>43722</v>
      </c>
      <c r="G15694">
        <v>7</v>
      </c>
      <c r="H15694">
        <v>106</v>
      </c>
      <c r="I15694">
        <v>150</v>
      </c>
      <c r="J15694" t="s">
        <v>35</v>
      </c>
      <c r="L15694" t="s">
        <v>28</v>
      </c>
      <c r="M15694">
        <v>0</v>
      </c>
      <c r="N15694">
        <v>0</v>
      </c>
      <c r="O15694">
        <v>-1</v>
      </c>
      <c r="P15694" t="s">
        <v>36</v>
      </c>
      <c r="Q15694" t="s">
        <v>141</v>
      </c>
      <c r="R15694" s="3">
        <v>43859.9650925926</v>
      </c>
      <c r="S15694" t="s">
        <v>31</v>
      </c>
    </row>
    <row r="15695" customHeight="1" spans="1:19">
      <c r="A15695">
        <v>2176261310</v>
      </c>
      <c r="B15695" s="2" t="s">
        <v>43723</v>
      </c>
      <c r="C15695" t="s">
        <v>22</v>
      </c>
      <c r="D15695" t="s">
        <v>23</v>
      </c>
      <c r="E15695" t="s">
        <v>43724</v>
      </c>
      <c r="G15695">
        <v>296</v>
      </c>
      <c r="H15695">
        <v>1450</v>
      </c>
      <c r="I15695">
        <v>65</v>
      </c>
      <c r="J15695" t="s">
        <v>26</v>
      </c>
      <c r="K15695" t="s">
        <v>99</v>
      </c>
      <c r="L15695" t="s">
        <v>28</v>
      </c>
      <c r="M15695">
        <v>0</v>
      </c>
      <c r="N15695">
        <v>0</v>
      </c>
      <c r="O15695">
        <v>-1</v>
      </c>
      <c r="Q15695" t="s">
        <v>205</v>
      </c>
      <c r="R15695" s="3">
        <v>40710.0679050926</v>
      </c>
      <c r="S15695" t="s">
        <v>31</v>
      </c>
    </row>
    <row r="15696" customHeight="1" spans="1:19">
      <c r="A15696">
        <v>2795130810</v>
      </c>
      <c r="B15696" s="2" t="s">
        <v>43725</v>
      </c>
      <c r="C15696" t="s">
        <v>22</v>
      </c>
      <c r="D15696" t="s">
        <v>23</v>
      </c>
      <c r="E15696" t="s">
        <v>43726</v>
      </c>
      <c r="F15696" t="s">
        <v>43727</v>
      </c>
      <c r="G15696">
        <v>4033</v>
      </c>
      <c r="H15696">
        <v>237</v>
      </c>
      <c r="I15696">
        <v>2559</v>
      </c>
      <c r="J15696" t="s">
        <v>50</v>
      </c>
      <c r="L15696" t="s">
        <v>51</v>
      </c>
      <c r="M15696">
        <v>0</v>
      </c>
      <c r="N15696">
        <v>0</v>
      </c>
      <c r="O15696">
        <v>-1</v>
      </c>
      <c r="P15696" t="s">
        <v>36</v>
      </c>
      <c r="Q15696" t="s">
        <v>276</v>
      </c>
      <c r="R15696" s="3">
        <v>41034.4252546296</v>
      </c>
      <c r="S15696" t="s">
        <v>31</v>
      </c>
    </row>
    <row r="15697" customHeight="1" spans="1:19">
      <c r="A15697">
        <v>7568411876</v>
      </c>
      <c r="B15697" s="2" t="s">
        <v>43728</v>
      </c>
      <c r="C15697" t="s">
        <v>22</v>
      </c>
      <c r="D15697" t="s">
        <v>23</v>
      </c>
      <c r="E15697" t="s">
        <v>43729</v>
      </c>
      <c r="G15697">
        <v>8</v>
      </c>
      <c r="H15697">
        <v>13</v>
      </c>
      <c r="I15697">
        <v>19</v>
      </c>
      <c r="J15697" t="s">
        <v>60</v>
      </c>
      <c r="L15697" t="s">
        <v>28</v>
      </c>
      <c r="M15697">
        <v>0</v>
      </c>
      <c r="N15697">
        <v>0</v>
      </c>
      <c r="O15697">
        <v>-1</v>
      </c>
      <c r="P15697" t="s">
        <v>43730</v>
      </c>
      <c r="Q15697" t="s">
        <v>37</v>
      </c>
      <c r="R15697" s="3">
        <v>44250.7545601852</v>
      </c>
      <c r="S15697" t="s">
        <v>38</v>
      </c>
    </row>
    <row r="15698" customHeight="1" spans="1:21">
      <c r="A15698">
        <v>5541149965</v>
      </c>
      <c r="B15698" s="2" t="s">
        <v>43731</v>
      </c>
      <c r="C15698" t="s">
        <v>22</v>
      </c>
      <c r="D15698" t="s">
        <v>23</v>
      </c>
      <c r="E15698" t="s">
        <v>43732</v>
      </c>
      <c r="F15698" t="s">
        <v>43733</v>
      </c>
      <c r="G15698">
        <v>247</v>
      </c>
      <c r="H15698">
        <v>113</v>
      </c>
      <c r="I15698">
        <v>0</v>
      </c>
      <c r="J15698" t="s">
        <v>111</v>
      </c>
      <c r="K15698" t="s">
        <v>42579</v>
      </c>
      <c r="L15698" t="s">
        <v>51</v>
      </c>
      <c r="M15698">
        <v>1</v>
      </c>
      <c r="N15698">
        <v>0</v>
      </c>
      <c r="O15698">
        <v>-1</v>
      </c>
      <c r="P15698" t="s">
        <v>43734</v>
      </c>
      <c r="Q15698" t="s">
        <v>318</v>
      </c>
      <c r="R15698" s="3">
        <v>42067.4630439815</v>
      </c>
      <c r="S15698" t="s">
        <v>31</v>
      </c>
      <c r="T15698" t="s">
        <v>43735</v>
      </c>
      <c r="U15698" t="s">
        <v>43736</v>
      </c>
    </row>
    <row r="15699" customHeight="1" spans="1:20">
      <c r="A15699">
        <v>7739238392</v>
      </c>
      <c r="B15699" s="2" t="s">
        <v>43737</v>
      </c>
      <c r="C15699" t="s">
        <v>73</v>
      </c>
      <c r="D15699" t="s">
        <v>23</v>
      </c>
      <c r="E15699" t="s">
        <v>43738</v>
      </c>
      <c r="F15699" t="s">
        <v>43739</v>
      </c>
      <c r="G15699">
        <v>339</v>
      </c>
      <c r="H15699">
        <v>509</v>
      </c>
      <c r="I15699">
        <v>1952</v>
      </c>
      <c r="J15699" t="s">
        <v>521</v>
      </c>
      <c r="K15699" t="s">
        <v>1142</v>
      </c>
      <c r="L15699" t="s">
        <v>51</v>
      </c>
      <c r="M15699">
        <v>2</v>
      </c>
      <c r="N15699">
        <v>0</v>
      </c>
      <c r="O15699">
        <v>-1</v>
      </c>
      <c r="P15699" t="s">
        <v>3079</v>
      </c>
      <c r="Q15699" t="s">
        <v>183</v>
      </c>
      <c r="R15699" s="3">
        <v>44593.5176736111</v>
      </c>
      <c r="S15699" t="s">
        <v>38</v>
      </c>
      <c r="T15699" t="s">
        <v>43740</v>
      </c>
    </row>
    <row r="15700" customHeight="1" spans="1:20">
      <c r="A15700">
        <v>7739238392</v>
      </c>
      <c r="B15700" s="2" t="s">
        <v>43741</v>
      </c>
      <c r="C15700" t="s">
        <v>73</v>
      </c>
      <c r="D15700" t="s">
        <v>23</v>
      </c>
      <c r="E15700" t="s">
        <v>43738</v>
      </c>
      <c r="F15700" t="s">
        <v>43739</v>
      </c>
      <c r="G15700">
        <v>339</v>
      </c>
      <c r="H15700">
        <v>509</v>
      </c>
      <c r="I15700">
        <v>1952</v>
      </c>
      <c r="J15700" t="s">
        <v>521</v>
      </c>
      <c r="K15700" t="s">
        <v>1142</v>
      </c>
      <c r="L15700" t="s">
        <v>51</v>
      </c>
      <c r="M15700">
        <v>2</v>
      </c>
      <c r="N15700">
        <v>0</v>
      </c>
      <c r="O15700">
        <v>-1</v>
      </c>
      <c r="P15700" t="s">
        <v>3079</v>
      </c>
      <c r="Q15700" t="s">
        <v>183</v>
      </c>
      <c r="R15700" s="3">
        <v>44593.5176736111</v>
      </c>
      <c r="S15700" t="s">
        <v>38</v>
      </c>
      <c r="T15700" t="s">
        <v>43740</v>
      </c>
    </row>
    <row r="15701" customHeight="1" spans="1:19">
      <c r="A15701">
        <v>6850413174</v>
      </c>
      <c r="B15701" s="2" t="s">
        <v>43742</v>
      </c>
      <c r="C15701" t="s">
        <v>22</v>
      </c>
      <c r="D15701" t="s">
        <v>23</v>
      </c>
      <c r="E15701" t="s">
        <v>43743</v>
      </c>
      <c r="G15701">
        <v>6</v>
      </c>
      <c r="H15701">
        <v>787</v>
      </c>
      <c r="I15701">
        <v>0</v>
      </c>
      <c r="J15701" t="s">
        <v>35</v>
      </c>
      <c r="L15701" t="s">
        <v>51</v>
      </c>
      <c r="M15701">
        <v>0</v>
      </c>
      <c r="N15701">
        <v>0</v>
      </c>
      <c r="O15701">
        <v>-1</v>
      </c>
      <c r="P15701" t="s">
        <v>1006</v>
      </c>
      <c r="R15701" s="3">
        <v>43418.7891087963</v>
      </c>
      <c r="S15701" t="s">
        <v>31</v>
      </c>
    </row>
    <row r="15702" customHeight="1" spans="1:19">
      <c r="A15702">
        <v>5229002030</v>
      </c>
      <c r="B15702" s="2" t="s">
        <v>43744</v>
      </c>
      <c r="C15702" t="s">
        <v>22</v>
      </c>
      <c r="D15702" t="s">
        <v>23</v>
      </c>
      <c r="E15702" t="s">
        <v>43745</v>
      </c>
      <c r="G15702">
        <v>25</v>
      </c>
      <c r="H15702">
        <v>111</v>
      </c>
      <c r="I15702">
        <v>74</v>
      </c>
      <c r="J15702" t="s">
        <v>111</v>
      </c>
      <c r="L15702" t="s">
        <v>28</v>
      </c>
      <c r="M15702">
        <v>1</v>
      </c>
      <c r="N15702">
        <v>0</v>
      </c>
      <c r="O15702">
        <v>-1</v>
      </c>
      <c r="P15702" t="s">
        <v>43746</v>
      </c>
      <c r="Q15702" t="s">
        <v>245</v>
      </c>
      <c r="R15702" s="3">
        <v>41842.7841087963</v>
      </c>
      <c r="S15702" t="s">
        <v>31</v>
      </c>
    </row>
    <row r="15703" customHeight="1" spans="1:19">
      <c r="A15703">
        <v>7753806431</v>
      </c>
      <c r="B15703" s="2" t="s">
        <v>43747</v>
      </c>
      <c r="C15703" t="s">
        <v>22</v>
      </c>
      <c r="D15703" t="s">
        <v>23</v>
      </c>
      <c r="E15703" t="s">
        <v>43748</v>
      </c>
      <c r="G15703">
        <v>1</v>
      </c>
      <c r="H15703">
        <v>27</v>
      </c>
      <c r="I15703">
        <v>7</v>
      </c>
      <c r="J15703" t="s">
        <v>35</v>
      </c>
      <c r="L15703" t="s">
        <v>51</v>
      </c>
      <c r="M15703">
        <v>0</v>
      </c>
      <c r="N15703">
        <v>0</v>
      </c>
      <c r="O15703">
        <v>-1</v>
      </c>
      <c r="P15703" t="s">
        <v>43749</v>
      </c>
      <c r="Q15703" t="s">
        <v>79</v>
      </c>
      <c r="R15703" s="3">
        <v>44664.5526851852</v>
      </c>
      <c r="S15703" t="s">
        <v>38</v>
      </c>
    </row>
    <row r="15704" customHeight="1" spans="1:19">
      <c r="A15704">
        <v>5369993665</v>
      </c>
      <c r="B15704" s="2" t="s">
        <v>43750</v>
      </c>
      <c r="C15704" t="s">
        <v>22</v>
      </c>
      <c r="D15704" t="s">
        <v>23</v>
      </c>
      <c r="E15704" t="s">
        <v>43751</v>
      </c>
      <c r="F15704" t="s">
        <v>43752</v>
      </c>
      <c r="G15704">
        <v>163</v>
      </c>
      <c r="H15704">
        <v>72</v>
      </c>
      <c r="I15704">
        <v>19</v>
      </c>
      <c r="J15704" t="s">
        <v>68</v>
      </c>
      <c r="K15704" t="s">
        <v>1699</v>
      </c>
      <c r="L15704" t="s">
        <v>28</v>
      </c>
      <c r="M15704">
        <v>1</v>
      </c>
      <c r="N15704">
        <v>0</v>
      </c>
      <c r="O15704">
        <v>-1</v>
      </c>
      <c r="P15704" t="s">
        <v>9109</v>
      </c>
      <c r="Q15704" t="s">
        <v>71</v>
      </c>
      <c r="R15704" s="3">
        <v>41956.7216087963</v>
      </c>
      <c r="S15704" t="s">
        <v>31</v>
      </c>
    </row>
    <row r="15705" customHeight="1" spans="1:19">
      <c r="A15705">
        <v>7498100879</v>
      </c>
      <c r="B15705" s="2" t="s">
        <v>43753</v>
      </c>
      <c r="C15705" t="s">
        <v>22</v>
      </c>
      <c r="D15705" t="s">
        <v>23</v>
      </c>
      <c r="E15705" t="s">
        <v>43754</v>
      </c>
      <c r="G15705">
        <v>4</v>
      </c>
      <c r="H15705">
        <v>112</v>
      </c>
      <c r="I15705">
        <v>8</v>
      </c>
      <c r="J15705" t="s">
        <v>273</v>
      </c>
      <c r="K15705" t="s">
        <v>274</v>
      </c>
      <c r="L15705" t="s">
        <v>28</v>
      </c>
      <c r="M15705">
        <v>0</v>
      </c>
      <c r="N15705">
        <v>0</v>
      </c>
      <c r="O15705">
        <v>-1</v>
      </c>
      <c r="P15705" t="s">
        <v>43755</v>
      </c>
      <c r="Q15705" t="s">
        <v>37</v>
      </c>
      <c r="R15705" s="3">
        <v>44073.7607175926</v>
      </c>
      <c r="S15705" t="s">
        <v>31</v>
      </c>
    </row>
    <row r="15706" customHeight="1" spans="1:19">
      <c r="A15706">
        <v>7638904473</v>
      </c>
      <c r="B15706" s="2" t="s">
        <v>43756</v>
      </c>
      <c r="C15706" t="s">
        <v>22</v>
      </c>
      <c r="D15706" t="s">
        <v>23</v>
      </c>
      <c r="E15706" t="s">
        <v>43757</v>
      </c>
      <c r="F15706" t="s">
        <v>43758</v>
      </c>
      <c r="G15706">
        <v>3</v>
      </c>
      <c r="H15706">
        <v>193</v>
      </c>
      <c r="I15706">
        <v>114</v>
      </c>
      <c r="J15706" t="s">
        <v>35</v>
      </c>
      <c r="L15706" t="s">
        <v>51</v>
      </c>
      <c r="M15706">
        <v>0</v>
      </c>
      <c r="N15706">
        <v>0</v>
      </c>
      <c r="O15706">
        <v>-1</v>
      </c>
      <c r="P15706" t="s">
        <v>36</v>
      </c>
      <c r="Q15706" t="s">
        <v>150</v>
      </c>
      <c r="R15706" s="3">
        <v>44378.9336458333</v>
      </c>
      <c r="S15706" t="s">
        <v>38</v>
      </c>
    </row>
    <row r="15707" customHeight="1" spans="1:19">
      <c r="A15707">
        <v>1987073863</v>
      </c>
      <c r="B15707" s="2" t="s">
        <v>43759</v>
      </c>
      <c r="C15707" t="s">
        <v>3425</v>
      </c>
      <c r="D15707" t="s">
        <v>1382</v>
      </c>
      <c r="E15707" t="s">
        <v>43760</v>
      </c>
      <c r="F15707" t="s">
        <v>23068</v>
      </c>
      <c r="G15707">
        <v>134</v>
      </c>
      <c r="H15707">
        <v>117</v>
      </c>
      <c r="I15707">
        <v>40</v>
      </c>
      <c r="J15707" t="s">
        <v>850</v>
      </c>
      <c r="L15707" t="s">
        <v>28</v>
      </c>
      <c r="M15707">
        <v>0</v>
      </c>
      <c r="N15707">
        <v>0</v>
      </c>
      <c r="O15707">
        <v>-1</v>
      </c>
      <c r="P15707" t="s">
        <v>43761</v>
      </c>
      <c r="Q15707" t="s">
        <v>265</v>
      </c>
      <c r="R15707" s="3">
        <v>40597.9790277778</v>
      </c>
      <c r="S15707" t="s">
        <v>31</v>
      </c>
    </row>
    <row r="15708" customHeight="1" spans="1:19">
      <c r="A15708">
        <v>6320467875</v>
      </c>
      <c r="B15708" s="2" t="s">
        <v>43762</v>
      </c>
      <c r="C15708" t="s">
        <v>22</v>
      </c>
      <c r="D15708" t="s">
        <v>23</v>
      </c>
      <c r="E15708" t="s">
        <v>43763</v>
      </c>
      <c r="G15708">
        <v>25</v>
      </c>
      <c r="H15708">
        <v>80</v>
      </c>
      <c r="I15708">
        <v>11</v>
      </c>
      <c r="J15708" t="s">
        <v>35</v>
      </c>
      <c r="L15708" t="s">
        <v>51</v>
      </c>
      <c r="M15708">
        <v>1</v>
      </c>
      <c r="N15708">
        <v>0</v>
      </c>
      <c r="O15708">
        <v>-1</v>
      </c>
      <c r="P15708" t="s">
        <v>275</v>
      </c>
      <c r="Q15708" t="s">
        <v>141</v>
      </c>
      <c r="R15708" s="3">
        <v>42936.3080208333</v>
      </c>
      <c r="S15708" t="s">
        <v>31</v>
      </c>
    </row>
    <row r="15709" customHeight="1" spans="1:19">
      <c r="A15709">
        <v>5890640704</v>
      </c>
      <c r="B15709" s="2" t="s">
        <v>43764</v>
      </c>
      <c r="C15709" t="s">
        <v>22</v>
      </c>
      <c r="D15709" t="s">
        <v>23</v>
      </c>
      <c r="E15709" t="s">
        <v>43765</v>
      </c>
      <c r="F15709" t="s">
        <v>43766</v>
      </c>
      <c r="G15709">
        <v>41</v>
      </c>
      <c r="H15709">
        <v>153</v>
      </c>
      <c r="I15709">
        <v>12</v>
      </c>
      <c r="J15709" t="s">
        <v>957</v>
      </c>
      <c r="K15709" t="s">
        <v>35</v>
      </c>
      <c r="L15709" t="s">
        <v>51</v>
      </c>
      <c r="M15709">
        <v>1</v>
      </c>
      <c r="N15709">
        <v>0</v>
      </c>
      <c r="O15709">
        <v>-1</v>
      </c>
      <c r="P15709" t="s">
        <v>62</v>
      </c>
      <c r="Q15709" t="s">
        <v>597</v>
      </c>
      <c r="R15709" s="3">
        <v>42461.0887152778</v>
      </c>
      <c r="S15709" t="s">
        <v>31</v>
      </c>
    </row>
    <row r="15710" customHeight="1" spans="1:19">
      <c r="A15710">
        <v>7395380689</v>
      </c>
      <c r="B15710" s="2" t="s">
        <v>43767</v>
      </c>
      <c r="C15710" t="s">
        <v>226</v>
      </c>
      <c r="D15710" t="s">
        <v>41</v>
      </c>
      <c r="E15710" t="s">
        <v>43768</v>
      </c>
      <c r="F15710" t="s">
        <v>43769</v>
      </c>
      <c r="G15710">
        <v>9</v>
      </c>
      <c r="H15710">
        <v>159</v>
      </c>
      <c r="I15710">
        <v>1</v>
      </c>
      <c r="J15710" t="s">
        <v>35</v>
      </c>
      <c r="L15710" t="s">
        <v>51</v>
      </c>
      <c r="M15710">
        <v>0</v>
      </c>
      <c r="N15710">
        <v>0</v>
      </c>
      <c r="O15710">
        <v>-1</v>
      </c>
      <c r="P15710" t="s">
        <v>43770</v>
      </c>
      <c r="Q15710" t="s">
        <v>234</v>
      </c>
      <c r="R15710" s="3">
        <v>43880.6907523148</v>
      </c>
      <c r="S15710" t="s">
        <v>38</v>
      </c>
    </row>
    <row r="15711" customHeight="1" spans="1:21">
      <c r="A15711">
        <v>6442972457</v>
      </c>
      <c r="B15711" s="2" t="s">
        <v>43771</v>
      </c>
      <c r="C15711" t="s">
        <v>226</v>
      </c>
      <c r="D15711" t="s">
        <v>41</v>
      </c>
      <c r="E15711" t="s">
        <v>43772</v>
      </c>
      <c r="F15711" t="s">
        <v>43773</v>
      </c>
      <c r="G15711">
        <v>441</v>
      </c>
      <c r="H15711">
        <v>1217</v>
      </c>
      <c r="I15711">
        <v>4467</v>
      </c>
      <c r="J15711" t="s">
        <v>726</v>
      </c>
      <c r="L15711" t="s">
        <v>28</v>
      </c>
      <c r="M15711">
        <v>1</v>
      </c>
      <c r="N15711">
        <v>1</v>
      </c>
      <c r="O15711">
        <v>0</v>
      </c>
      <c r="P15711" t="s">
        <v>41911</v>
      </c>
      <c r="Q15711" t="s">
        <v>245</v>
      </c>
      <c r="R15711" s="3">
        <v>43093.7948611111</v>
      </c>
      <c r="S15711" t="s">
        <v>31</v>
      </c>
      <c r="T15711" t="s">
        <v>11220</v>
      </c>
      <c r="U15711" t="s">
        <v>190</v>
      </c>
    </row>
    <row r="15712" customHeight="1" spans="1:19">
      <c r="A15712">
        <v>6478799880</v>
      </c>
      <c r="B15712" s="2" t="s">
        <v>43774</v>
      </c>
      <c r="C15712" t="s">
        <v>73</v>
      </c>
      <c r="D15712" t="s">
        <v>23</v>
      </c>
      <c r="E15712" t="s">
        <v>43775</v>
      </c>
      <c r="G15712">
        <v>7</v>
      </c>
      <c r="H15712">
        <v>140</v>
      </c>
      <c r="I15712">
        <v>218</v>
      </c>
      <c r="J15712" t="s">
        <v>35</v>
      </c>
      <c r="L15712" t="s">
        <v>51</v>
      </c>
      <c r="M15712">
        <v>0</v>
      </c>
      <c r="N15712">
        <v>0</v>
      </c>
      <c r="O15712">
        <v>-1</v>
      </c>
      <c r="P15712" t="s">
        <v>36</v>
      </c>
      <c r="Q15712" t="s">
        <v>71</v>
      </c>
      <c r="R15712" s="3">
        <v>43136.6635532407</v>
      </c>
      <c r="S15712" t="s">
        <v>31</v>
      </c>
    </row>
    <row r="15713" customHeight="1" spans="1:19">
      <c r="A15713">
        <v>1930414944</v>
      </c>
      <c r="B15713" s="2" t="s">
        <v>43776</v>
      </c>
      <c r="C15713" t="s">
        <v>22</v>
      </c>
      <c r="D15713" t="s">
        <v>23</v>
      </c>
      <c r="E15713" t="s">
        <v>43777</v>
      </c>
      <c r="F15713" t="s">
        <v>43778</v>
      </c>
      <c r="G15713">
        <v>162</v>
      </c>
      <c r="H15713">
        <v>576</v>
      </c>
      <c r="I15713">
        <v>16</v>
      </c>
      <c r="J15713" t="s">
        <v>273</v>
      </c>
      <c r="L15713" t="s">
        <v>51</v>
      </c>
      <c r="M15713">
        <v>1</v>
      </c>
      <c r="N15713">
        <v>0</v>
      </c>
      <c r="O15713">
        <v>-1</v>
      </c>
      <c r="P15713" t="s">
        <v>36</v>
      </c>
      <c r="Q15713" t="s">
        <v>71</v>
      </c>
      <c r="R15713" s="3">
        <v>40794.8577314815</v>
      </c>
      <c r="S15713" t="s">
        <v>31</v>
      </c>
    </row>
    <row r="15714" customHeight="1" spans="1:19">
      <c r="A15714">
        <v>7448007370</v>
      </c>
      <c r="B15714" s="2" t="s">
        <v>43779</v>
      </c>
      <c r="C15714" t="s">
        <v>22</v>
      </c>
      <c r="D15714" t="s">
        <v>23</v>
      </c>
      <c r="E15714" t="s">
        <v>43780</v>
      </c>
      <c r="F15714" t="s">
        <v>43781</v>
      </c>
      <c r="G15714">
        <v>11</v>
      </c>
      <c r="H15714">
        <v>144</v>
      </c>
      <c r="I15714">
        <v>518</v>
      </c>
      <c r="J15714" t="s">
        <v>35</v>
      </c>
      <c r="L15714" t="s">
        <v>51</v>
      </c>
      <c r="M15714">
        <v>0</v>
      </c>
      <c r="N15714">
        <v>0</v>
      </c>
      <c r="O15714">
        <v>-1</v>
      </c>
      <c r="P15714" t="s">
        <v>36</v>
      </c>
      <c r="Q15714" t="s">
        <v>84</v>
      </c>
      <c r="R15714" s="3">
        <v>43951.8473958333</v>
      </c>
      <c r="S15714" t="s">
        <v>31</v>
      </c>
    </row>
    <row r="15715" customHeight="1" spans="1:21">
      <c r="A15715">
        <v>6341908823</v>
      </c>
      <c r="B15715" s="2" t="s">
        <v>43782</v>
      </c>
      <c r="C15715" t="s">
        <v>22</v>
      </c>
      <c r="D15715" t="s">
        <v>23</v>
      </c>
      <c r="E15715" t="s">
        <v>43783</v>
      </c>
      <c r="F15715" t="s">
        <v>43784</v>
      </c>
      <c r="G15715">
        <v>14050</v>
      </c>
      <c r="H15715">
        <v>1108</v>
      </c>
      <c r="I15715">
        <v>26162</v>
      </c>
      <c r="J15715" t="s">
        <v>106</v>
      </c>
      <c r="L15715" t="s">
        <v>28</v>
      </c>
      <c r="M15715">
        <v>6</v>
      </c>
      <c r="N15715">
        <v>1</v>
      </c>
      <c r="O15715">
        <v>0</v>
      </c>
      <c r="P15715" t="s">
        <v>11722</v>
      </c>
      <c r="Q15715" t="s">
        <v>1196</v>
      </c>
      <c r="R15715" s="3">
        <v>42959.4740393519</v>
      </c>
      <c r="S15715" t="s">
        <v>54</v>
      </c>
      <c r="U15715" t="s">
        <v>8403</v>
      </c>
    </row>
    <row r="15716" customHeight="1" spans="1:19">
      <c r="A15716">
        <v>5978716310</v>
      </c>
      <c r="B15716" s="2" t="s">
        <v>43785</v>
      </c>
      <c r="C15716" t="s">
        <v>22</v>
      </c>
      <c r="D15716" t="s">
        <v>23</v>
      </c>
      <c r="E15716" t="s">
        <v>43786</v>
      </c>
      <c r="F15716" t="s">
        <v>43787</v>
      </c>
      <c r="G15716">
        <v>1045</v>
      </c>
      <c r="H15716">
        <v>121</v>
      </c>
      <c r="I15716">
        <v>19699</v>
      </c>
      <c r="J15716" t="s">
        <v>311</v>
      </c>
      <c r="K15716" t="s">
        <v>35805</v>
      </c>
      <c r="L15716" t="s">
        <v>28</v>
      </c>
      <c r="M15716">
        <v>2</v>
      </c>
      <c r="N15716">
        <v>0</v>
      </c>
      <c r="O15716">
        <v>-1</v>
      </c>
      <c r="P15716" t="s">
        <v>36</v>
      </c>
      <c r="Q15716" t="s">
        <v>160</v>
      </c>
      <c r="R15716" s="3">
        <v>42561.5687615741</v>
      </c>
      <c r="S15716" t="s">
        <v>31</v>
      </c>
    </row>
    <row r="15717" customHeight="1" spans="1:19">
      <c r="A15717">
        <v>6587846941</v>
      </c>
      <c r="B15717" s="2" t="s">
        <v>43788</v>
      </c>
      <c r="C15717" t="s">
        <v>22</v>
      </c>
      <c r="D15717" t="s">
        <v>23</v>
      </c>
      <c r="E15717" t="s">
        <v>43789</v>
      </c>
      <c r="F15717" t="s">
        <v>43790</v>
      </c>
      <c r="G15717">
        <v>1938</v>
      </c>
      <c r="H15717">
        <v>1364</v>
      </c>
      <c r="I15717">
        <v>2899</v>
      </c>
      <c r="J15717" t="s">
        <v>495</v>
      </c>
      <c r="L15717" t="s">
        <v>51</v>
      </c>
      <c r="M15717">
        <v>4</v>
      </c>
      <c r="N15717">
        <v>1</v>
      </c>
      <c r="O15717">
        <v>0</v>
      </c>
      <c r="P15717" t="s">
        <v>275</v>
      </c>
      <c r="Q15717" t="s">
        <v>583</v>
      </c>
      <c r="R15717" s="3">
        <v>43281.5725694444</v>
      </c>
      <c r="S15717" t="s">
        <v>31</v>
      </c>
    </row>
    <row r="15718" customHeight="1" spans="1:19">
      <c r="A15718">
        <v>7704952291</v>
      </c>
      <c r="B15718" s="2" t="s">
        <v>43791</v>
      </c>
      <c r="C15718" t="s">
        <v>22</v>
      </c>
      <c r="D15718" t="s">
        <v>23</v>
      </c>
      <c r="E15718" t="s">
        <v>43792</v>
      </c>
      <c r="F15718" t="s">
        <v>43793</v>
      </c>
      <c r="G15718">
        <v>1</v>
      </c>
      <c r="H15718">
        <v>99</v>
      </c>
      <c r="I15718">
        <v>950</v>
      </c>
      <c r="J15718" t="s">
        <v>35</v>
      </c>
      <c r="L15718" t="s">
        <v>51</v>
      </c>
      <c r="M15718">
        <v>0</v>
      </c>
      <c r="N15718">
        <v>0</v>
      </c>
      <c r="O15718">
        <v>-1</v>
      </c>
      <c r="P15718" t="s">
        <v>36</v>
      </c>
      <c r="Q15718" t="s">
        <v>160</v>
      </c>
      <c r="R15718" s="3">
        <v>44461.3575462963</v>
      </c>
      <c r="S15718" t="s">
        <v>38</v>
      </c>
    </row>
    <row r="15719" customHeight="1" spans="1:19">
      <c r="A15719">
        <v>7546809480</v>
      </c>
      <c r="B15719" s="2" t="s">
        <v>43794</v>
      </c>
      <c r="C15719" t="s">
        <v>22</v>
      </c>
      <c r="D15719" t="s">
        <v>23</v>
      </c>
      <c r="E15719" t="s">
        <v>43795</v>
      </c>
      <c r="F15719" t="s">
        <v>43796</v>
      </c>
      <c r="G15719">
        <v>3</v>
      </c>
      <c r="H15719">
        <v>219</v>
      </c>
      <c r="I15719">
        <v>50</v>
      </c>
      <c r="J15719" t="s">
        <v>35</v>
      </c>
      <c r="L15719" t="s">
        <v>51</v>
      </c>
      <c r="M15719">
        <v>0</v>
      </c>
      <c r="N15719">
        <v>0</v>
      </c>
      <c r="O15719">
        <v>-1</v>
      </c>
      <c r="P15719" t="s">
        <v>36</v>
      </c>
      <c r="Q15719" t="s">
        <v>79</v>
      </c>
      <c r="R15719" s="3">
        <v>44202.824849537</v>
      </c>
      <c r="S15719" t="s">
        <v>31</v>
      </c>
    </row>
    <row r="15720" customHeight="1" spans="1:19">
      <c r="A15720">
        <v>7677473871</v>
      </c>
      <c r="B15720" s="2" t="s">
        <v>43797</v>
      </c>
      <c r="C15720" t="s">
        <v>207</v>
      </c>
      <c r="D15720" t="s">
        <v>41</v>
      </c>
      <c r="E15720" t="s">
        <v>43798</v>
      </c>
      <c r="F15720" t="s">
        <v>43799</v>
      </c>
      <c r="G15720">
        <v>6</v>
      </c>
      <c r="H15720">
        <v>160</v>
      </c>
      <c r="I15720">
        <v>735</v>
      </c>
      <c r="J15720" t="s">
        <v>726</v>
      </c>
      <c r="K15720" t="s">
        <v>4128</v>
      </c>
      <c r="L15720" t="s">
        <v>51</v>
      </c>
      <c r="M15720">
        <v>0</v>
      </c>
      <c r="N15720">
        <v>0</v>
      </c>
      <c r="O15720">
        <v>-1</v>
      </c>
      <c r="P15720" t="s">
        <v>2919</v>
      </c>
      <c r="Q15720" t="s">
        <v>245</v>
      </c>
      <c r="R15720" s="3">
        <v>44428.9731018519</v>
      </c>
      <c r="S15720" t="s">
        <v>31</v>
      </c>
    </row>
    <row r="15721" customHeight="1" spans="1:19">
      <c r="A15721">
        <v>6325294970</v>
      </c>
      <c r="B15721" s="2" t="s">
        <v>43800</v>
      </c>
      <c r="C15721" t="s">
        <v>73</v>
      </c>
      <c r="D15721" t="s">
        <v>23</v>
      </c>
      <c r="E15721" t="s">
        <v>43801</v>
      </c>
      <c r="F15721" t="s">
        <v>43802</v>
      </c>
      <c r="G15721">
        <v>581</v>
      </c>
      <c r="H15721">
        <v>1147</v>
      </c>
      <c r="I15721">
        <v>34903</v>
      </c>
      <c r="J15721" t="s">
        <v>50</v>
      </c>
      <c r="L15721" t="s">
        <v>28</v>
      </c>
      <c r="M15721">
        <v>0</v>
      </c>
      <c r="N15721">
        <v>0</v>
      </c>
      <c r="O15721">
        <v>-1</v>
      </c>
      <c r="P15721" t="s">
        <v>36</v>
      </c>
      <c r="Q15721" t="s">
        <v>53</v>
      </c>
      <c r="R15721" s="3">
        <v>42985.6839699074</v>
      </c>
      <c r="S15721" t="s">
        <v>31</v>
      </c>
    </row>
    <row r="15722" customHeight="1" spans="1:21">
      <c r="A15722">
        <v>1871888537</v>
      </c>
      <c r="B15722" s="2" t="s">
        <v>43803</v>
      </c>
      <c r="C15722" t="s">
        <v>207</v>
      </c>
      <c r="D15722" t="s">
        <v>41</v>
      </c>
      <c r="E15722" t="s">
        <v>43804</v>
      </c>
      <c r="F15722" t="s">
        <v>43805</v>
      </c>
      <c r="G15722">
        <v>4347</v>
      </c>
      <c r="H15722">
        <v>2687</v>
      </c>
      <c r="I15722">
        <v>72647</v>
      </c>
      <c r="J15722" t="s">
        <v>50</v>
      </c>
      <c r="L15722" t="s">
        <v>28</v>
      </c>
      <c r="M15722">
        <v>7</v>
      </c>
      <c r="N15722">
        <v>1</v>
      </c>
      <c r="O15722">
        <v>0</v>
      </c>
      <c r="P15722" t="s">
        <v>43806</v>
      </c>
      <c r="Q15722" t="s">
        <v>53</v>
      </c>
      <c r="R15722" s="3">
        <v>40505.8750578704</v>
      </c>
      <c r="S15722" t="s">
        <v>54</v>
      </c>
      <c r="T15722" t="s">
        <v>43807</v>
      </c>
      <c r="U15722" t="s">
        <v>43808</v>
      </c>
    </row>
    <row r="15723" customHeight="1" spans="1:20">
      <c r="A15723">
        <v>7055147284</v>
      </c>
      <c r="B15723" s="2" t="s">
        <v>43809</v>
      </c>
      <c r="C15723" t="s">
        <v>207</v>
      </c>
      <c r="D15723" t="s">
        <v>41</v>
      </c>
      <c r="E15723" t="s">
        <v>43810</v>
      </c>
      <c r="F15723" t="s">
        <v>43811</v>
      </c>
      <c r="G15723">
        <v>25</v>
      </c>
      <c r="H15723">
        <v>206</v>
      </c>
      <c r="I15723">
        <v>3533</v>
      </c>
      <c r="J15723" t="s">
        <v>35</v>
      </c>
      <c r="L15723" t="s">
        <v>51</v>
      </c>
      <c r="M15723">
        <v>0</v>
      </c>
      <c r="N15723">
        <v>0</v>
      </c>
      <c r="O15723">
        <v>-1</v>
      </c>
      <c r="P15723" t="s">
        <v>100</v>
      </c>
      <c r="Q15723" t="s">
        <v>141</v>
      </c>
      <c r="R15723" s="3">
        <v>43554.4650925926</v>
      </c>
      <c r="S15723" t="s">
        <v>38</v>
      </c>
      <c r="T15723" t="s">
        <v>43812</v>
      </c>
    </row>
    <row r="15724" customHeight="1" spans="1:20">
      <c r="A15724">
        <v>7055147284</v>
      </c>
      <c r="B15724" s="2" t="s">
        <v>43813</v>
      </c>
      <c r="C15724" t="s">
        <v>207</v>
      </c>
      <c r="D15724" t="s">
        <v>41</v>
      </c>
      <c r="E15724" t="s">
        <v>43810</v>
      </c>
      <c r="F15724" t="s">
        <v>43811</v>
      </c>
      <c r="G15724">
        <v>25</v>
      </c>
      <c r="H15724">
        <v>206</v>
      </c>
      <c r="I15724">
        <v>3533</v>
      </c>
      <c r="J15724" t="s">
        <v>35</v>
      </c>
      <c r="L15724" t="s">
        <v>51</v>
      </c>
      <c r="M15724">
        <v>0</v>
      </c>
      <c r="N15724">
        <v>0</v>
      </c>
      <c r="O15724">
        <v>-1</v>
      </c>
      <c r="P15724" t="s">
        <v>100</v>
      </c>
      <c r="Q15724" t="s">
        <v>141</v>
      </c>
      <c r="R15724" s="3">
        <v>43554.4650925926</v>
      </c>
      <c r="S15724" t="s">
        <v>38</v>
      </c>
      <c r="T15724" t="s">
        <v>43812</v>
      </c>
    </row>
    <row r="15725" customHeight="1" spans="1:19">
      <c r="A15725">
        <v>5653511486</v>
      </c>
      <c r="B15725" s="2" t="s">
        <v>43814</v>
      </c>
      <c r="C15725" t="s">
        <v>22</v>
      </c>
      <c r="D15725" t="s">
        <v>23</v>
      </c>
      <c r="E15725" t="s">
        <v>43815</v>
      </c>
      <c r="F15725" t="s">
        <v>43816</v>
      </c>
      <c r="G15725">
        <v>2772</v>
      </c>
      <c r="H15725">
        <v>926</v>
      </c>
      <c r="I15725">
        <v>203</v>
      </c>
      <c r="J15725" t="s">
        <v>35</v>
      </c>
      <c r="L15725" t="s">
        <v>28</v>
      </c>
      <c r="M15725">
        <v>3</v>
      </c>
      <c r="N15725">
        <v>0</v>
      </c>
      <c r="O15725">
        <v>-1</v>
      </c>
      <c r="P15725" t="s">
        <v>43817</v>
      </c>
      <c r="Q15725" t="s">
        <v>347</v>
      </c>
      <c r="R15725" s="3">
        <v>42201.0938773148</v>
      </c>
      <c r="S15725" t="s">
        <v>31</v>
      </c>
    </row>
    <row r="15726" customHeight="1" spans="1:19">
      <c r="A15726">
        <v>6496011797</v>
      </c>
      <c r="B15726" s="2" t="s">
        <v>43818</v>
      </c>
      <c r="C15726" t="s">
        <v>73</v>
      </c>
      <c r="D15726" t="s">
        <v>23</v>
      </c>
      <c r="E15726" t="s">
        <v>43819</v>
      </c>
      <c r="F15726" t="s">
        <v>43820</v>
      </c>
      <c r="G15726">
        <v>28</v>
      </c>
      <c r="H15726">
        <v>33</v>
      </c>
      <c r="I15726">
        <v>34</v>
      </c>
      <c r="J15726" t="s">
        <v>35</v>
      </c>
      <c r="L15726" t="s">
        <v>28</v>
      </c>
      <c r="M15726">
        <v>0</v>
      </c>
      <c r="N15726">
        <v>0</v>
      </c>
      <c r="O15726">
        <v>-1</v>
      </c>
      <c r="P15726" t="s">
        <v>36</v>
      </c>
      <c r="Q15726" t="s">
        <v>30</v>
      </c>
      <c r="R15726" s="3">
        <v>43156.8613657407</v>
      </c>
      <c r="S15726" t="s">
        <v>31</v>
      </c>
    </row>
    <row r="15727" customHeight="1" spans="1:19">
      <c r="A15727">
        <v>6274787588</v>
      </c>
      <c r="B15727" s="2" t="s">
        <v>43821</v>
      </c>
      <c r="C15727" t="s">
        <v>22</v>
      </c>
      <c r="D15727" t="s">
        <v>23</v>
      </c>
      <c r="E15727" t="s">
        <v>43822</v>
      </c>
      <c r="F15727" t="s">
        <v>43823</v>
      </c>
      <c r="G15727">
        <v>147</v>
      </c>
      <c r="H15727">
        <v>718</v>
      </c>
      <c r="I15727">
        <v>4010</v>
      </c>
      <c r="J15727" t="s">
        <v>273</v>
      </c>
      <c r="K15727" t="s">
        <v>1974</v>
      </c>
      <c r="L15727" t="s">
        <v>51</v>
      </c>
      <c r="M15727">
        <v>5</v>
      </c>
      <c r="N15727">
        <v>0</v>
      </c>
      <c r="O15727">
        <v>-1</v>
      </c>
      <c r="P15727" t="s">
        <v>1432</v>
      </c>
      <c r="Q15727" t="s">
        <v>71</v>
      </c>
      <c r="R15727" s="3">
        <v>42896.9449189815</v>
      </c>
      <c r="S15727" t="s">
        <v>31</v>
      </c>
    </row>
    <row r="15728" customHeight="1" spans="1:19">
      <c r="A15728">
        <v>5403647019</v>
      </c>
      <c r="B15728" s="2" t="s">
        <v>43824</v>
      </c>
      <c r="C15728" t="s">
        <v>22</v>
      </c>
      <c r="D15728" t="s">
        <v>23</v>
      </c>
      <c r="E15728" t="s">
        <v>43825</v>
      </c>
      <c r="F15728" t="s">
        <v>43826</v>
      </c>
      <c r="G15728">
        <v>9</v>
      </c>
      <c r="H15728">
        <v>18</v>
      </c>
      <c r="I15728">
        <v>2</v>
      </c>
      <c r="J15728" t="s">
        <v>106</v>
      </c>
      <c r="L15728" t="s">
        <v>28</v>
      </c>
      <c r="M15728">
        <v>0</v>
      </c>
      <c r="N15728">
        <v>0</v>
      </c>
      <c r="O15728">
        <v>-1</v>
      </c>
      <c r="P15728" t="s">
        <v>43827</v>
      </c>
      <c r="R15728" s="3">
        <v>42006.6563541667</v>
      </c>
      <c r="S15728" t="s">
        <v>31</v>
      </c>
    </row>
    <row r="15729" customHeight="1" spans="1:21">
      <c r="A15729">
        <v>6219301806</v>
      </c>
      <c r="B15729" s="2" t="s">
        <v>43828</v>
      </c>
      <c r="C15729" t="s">
        <v>210</v>
      </c>
      <c r="D15729" t="s">
        <v>41</v>
      </c>
      <c r="E15729" t="s">
        <v>43829</v>
      </c>
      <c r="F15729" t="s">
        <v>43830</v>
      </c>
      <c r="G15729">
        <v>1673</v>
      </c>
      <c r="H15729">
        <v>57</v>
      </c>
      <c r="I15729">
        <v>2174</v>
      </c>
      <c r="J15729" t="s">
        <v>35</v>
      </c>
      <c r="L15729" t="s">
        <v>28</v>
      </c>
      <c r="M15729">
        <v>1</v>
      </c>
      <c r="N15729">
        <v>0</v>
      </c>
      <c r="O15729">
        <v>-1</v>
      </c>
      <c r="P15729" t="s">
        <v>36</v>
      </c>
      <c r="Q15729" t="s">
        <v>30</v>
      </c>
      <c r="R15729" s="3">
        <v>42844.8585763889</v>
      </c>
      <c r="S15729" t="s">
        <v>31</v>
      </c>
      <c r="U15729" t="s">
        <v>190</v>
      </c>
    </row>
    <row r="15730" customHeight="1" spans="1:19">
      <c r="A15730">
        <v>6811924546</v>
      </c>
      <c r="B15730" s="2" t="s">
        <v>43831</v>
      </c>
      <c r="C15730" t="s">
        <v>22</v>
      </c>
      <c r="D15730" t="s">
        <v>23</v>
      </c>
      <c r="E15730" t="s">
        <v>43832</v>
      </c>
      <c r="F15730" t="s">
        <v>43833</v>
      </c>
      <c r="G15730">
        <v>13</v>
      </c>
      <c r="H15730">
        <v>70</v>
      </c>
      <c r="I15730">
        <v>1053</v>
      </c>
      <c r="J15730" t="s">
        <v>957</v>
      </c>
      <c r="K15730" t="s">
        <v>43834</v>
      </c>
      <c r="L15730" t="s">
        <v>51</v>
      </c>
      <c r="M15730">
        <v>5</v>
      </c>
      <c r="N15730">
        <v>0</v>
      </c>
      <c r="O15730">
        <v>-1</v>
      </c>
      <c r="P15730" t="s">
        <v>230</v>
      </c>
      <c r="Q15730" t="s">
        <v>276</v>
      </c>
      <c r="R15730" s="3">
        <v>43405.3744097222</v>
      </c>
      <c r="S15730" t="s">
        <v>31</v>
      </c>
    </row>
    <row r="15731" customHeight="1" spans="1:19">
      <c r="A15731">
        <v>5967496545</v>
      </c>
      <c r="B15731" s="2" t="s">
        <v>43835</v>
      </c>
      <c r="C15731" t="s">
        <v>22</v>
      </c>
      <c r="D15731" t="s">
        <v>23</v>
      </c>
      <c r="E15731" t="s">
        <v>43836</v>
      </c>
      <c r="F15731" t="s">
        <v>43837</v>
      </c>
      <c r="G15731">
        <v>61</v>
      </c>
      <c r="H15731">
        <v>790</v>
      </c>
      <c r="I15731">
        <v>901</v>
      </c>
      <c r="J15731" t="s">
        <v>50</v>
      </c>
      <c r="L15731" t="s">
        <v>51</v>
      </c>
      <c r="M15731">
        <v>1</v>
      </c>
      <c r="N15731">
        <v>0</v>
      </c>
      <c r="O15731">
        <v>-1</v>
      </c>
      <c r="P15731" t="s">
        <v>28886</v>
      </c>
      <c r="Q15731" t="s">
        <v>63</v>
      </c>
      <c r="R15731" s="3">
        <v>42543.562962963</v>
      </c>
      <c r="S15731" t="s">
        <v>31</v>
      </c>
    </row>
    <row r="15732" customHeight="1" spans="1:19">
      <c r="A15732">
        <v>2300220953</v>
      </c>
      <c r="B15732" s="2" t="s">
        <v>43838</v>
      </c>
      <c r="C15732" t="s">
        <v>22</v>
      </c>
      <c r="D15732" t="s">
        <v>23</v>
      </c>
      <c r="E15732" t="e">
        <f>-我不是巨蟹座</f>
        <v>#NAME?</v>
      </c>
      <c r="F15732" t="s">
        <v>43839</v>
      </c>
      <c r="G15732">
        <v>166</v>
      </c>
      <c r="H15732">
        <v>141</v>
      </c>
      <c r="I15732">
        <v>62</v>
      </c>
      <c r="J15732" t="s">
        <v>153</v>
      </c>
      <c r="K15732" t="s">
        <v>2913</v>
      </c>
      <c r="L15732" t="s">
        <v>28</v>
      </c>
      <c r="M15732">
        <v>6</v>
      </c>
      <c r="N15732">
        <v>0</v>
      </c>
      <c r="O15732">
        <v>-1</v>
      </c>
      <c r="P15732" t="s">
        <v>275</v>
      </c>
      <c r="Q15732" t="s">
        <v>46</v>
      </c>
      <c r="R15732" s="3">
        <v>40782.6834143518</v>
      </c>
      <c r="S15732" t="s">
        <v>31</v>
      </c>
    </row>
    <row r="15733" customHeight="1" spans="1:21">
      <c r="A15733">
        <v>3828176886</v>
      </c>
      <c r="B15733" s="2" t="s">
        <v>43840</v>
      </c>
      <c r="C15733" t="s">
        <v>210</v>
      </c>
      <c r="D15733" t="s">
        <v>41</v>
      </c>
      <c r="E15733" t="s">
        <v>43841</v>
      </c>
      <c r="F15733" t="s">
        <v>43842</v>
      </c>
      <c r="G15733">
        <v>6740</v>
      </c>
      <c r="H15733">
        <v>1041</v>
      </c>
      <c r="I15733">
        <v>9967</v>
      </c>
      <c r="J15733" t="s">
        <v>537</v>
      </c>
      <c r="K15733" t="s">
        <v>12956</v>
      </c>
      <c r="L15733" t="s">
        <v>28</v>
      </c>
      <c r="M15733">
        <v>2</v>
      </c>
      <c r="N15733">
        <v>0</v>
      </c>
      <c r="O15733">
        <v>-1</v>
      </c>
      <c r="P15733" t="s">
        <v>608</v>
      </c>
      <c r="Q15733" t="s">
        <v>79</v>
      </c>
      <c r="R15733" s="3">
        <v>41549.9205324074</v>
      </c>
      <c r="S15733" t="s">
        <v>54</v>
      </c>
      <c r="T15733" t="s">
        <v>43843</v>
      </c>
      <c r="U15733" t="s">
        <v>43844</v>
      </c>
    </row>
    <row r="15734" customHeight="1" spans="1:19">
      <c r="A15734">
        <v>7142712230</v>
      </c>
      <c r="B15734" s="2" t="s">
        <v>43845</v>
      </c>
      <c r="C15734" t="s">
        <v>210</v>
      </c>
      <c r="D15734" t="s">
        <v>41</v>
      </c>
      <c r="E15734" t="s">
        <v>43846</v>
      </c>
      <c r="F15734" t="s">
        <v>43847</v>
      </c>
      <c r="G15734">
        <v>2033</v>
      </c>
      <c r="H15734">
        <v>495</v>
      </c>
      <c r="I15734">
        <v>5474</v>
      </c>
      <c r="J15734" t="s">
        <v>35</v>
      </c>
      <c r="L15734" t="s">
        <v>51</v>
      </c>
      <c r="M15734">
        <v>6</v>
      </c>
      <c r="N15734">
        <v>0</v>
      </c>
      <c r="O15734">
        <v>-1</v>
      </c>
      <c r="P15734" t="s">
        <v>608</v>
      </c>
      <c r="Q15734" t="s">
        <v>276</v>
      </c>
      <c r="R15734" s="3">
        <v>43601.847962963</v>
      </c>
      <c r="S15734" t="s">
        <v>31</v>
      </c>
    </row>
    <row r="15735" customHeight="1" spans="1:19">
      <c r="A15735">
        <v>7752939183</v>
      </c>
      <c r="B15735" s="2" t="s">
        <v>43848</v>
      </c>
      <c r="C15735" t="s">
        <v>73</v>
      </c>
      <c r="D15735" t="s">
        <v>23</v>
      </c>
      <c r="E15735" t="s">
        <v>43849</v>
      </c>
      <c r="G15735">
        <v>4</v>
      </c>
      <c r="H15735">
        <v>70</v>
      </c>
      <c r="I15735">
        <v>251</v>
      </c>
      <c r="J15735" t="s">
        <v>35</v>
      </c>
      <c r="L15735" t="s">
        <v>51</v>
      </c>
      <c r="M15735">
        <v>0</v>
      </c>
      <c r="N15735">
        <v>0</v>
      </c>
      <c r="O15735">
        <v>-1</v>
      </c>
      <c r="P15735" t="s">
        <v>17933</v>
      </c>
      <c r="Q15735" t="s">
        <v>439</v>
      </c>
      <c r="R15735" s="3">
        <v>44662.6033449074</v>
      </c>
      <c r="S15735" t="s">
        <v>38</v>
      </c>
    </row>
    <row r="15736" customHeight="1" spans="1:19">
      <c r="A15736">
        <v>6973292926</v>
      </c>
      <c r="B15736" s="2" t="s">
        <v>43850</v>
      </c>
      <c r="C15736" t="s">
        <v>207</v>
      </c>
      <c r="D15736" t="s">
        <v>41</v>
      </c>
      <c r="E15736" t="s">
        <v>43851</v>
      </c>
      <c r="G15736">
        <v>104</v>
      </c>
      <c r="H15736">
        <v>33</v>
      </c>
      <c r="I15736">
        <v>29</v>
      </c>
      <c r="J15736" t="s">
        <v>563</v>
      </c>
      <c r="K15736" t="s">
        <v>7887</v>
      </c>
      <c r="L15736" t="s">
        <v>51</v>
      </c>
      <c r="M15736">
        <v>1</v>
      </c>
      <c r="N15736">
        <v>0</v>
      </c>
      <c r="O15736">
        <v>-1</v>
      </c>
      <c r="P15736" t="s">
        <v>52</v>
      </c>
      <c r="Q15736" t="s">
        <v>439</v>
      </c>
      <c r="R15736" s="3">
        <v>43491.8674884259</v>
      </c>
      <c r="S15736" t="s">
        <v>31</v>
      </c>
    </row>
    <row r="15737" customHeight="1" spans="1:19">
      <c r="A15737">
        <v>6973292926</v>
      </c>
      <c r="B15737" s="2" t="s">
        <v>43852</v>
      </c>
      <c r="C15737" t="s">
        <v>207</v>
      </c>
      <c r="D15737" t="s">
        <v>41</v>
      </c>
      <c r="E15737" t="s">
        <v>43851</v>
      </c>
      <c r="G15737">
        <v>104</v>
      </c>
      <c r="H15737">
        <v>33</v>
      </c>
      <c r="I15737">
        <v>29</v>
      </c>
      <c r="J15737" t="s">
        <v>563</v>
      </c>
      <c r="K15737" t="s">
        <v>7887</v>
      </c>
      <c r="L15737" t="s">
        <v>51</v>
      </c>
      <c r="M15737">
        <v>1</v>
      </c>
      <c r="N15737">
        <v>0</v>
      </c>
      <c r="O15737">
        <v>-1</v>
      </c>
      <c r="P15737" t="s">
        <v>52</v>
      </c>
      <c r="Q15737" t="s">
        <v>439</v>
      </c>
      <c r="R15737" s="3">
        <v>43491.8674884259</v>
      </c>
      <c r="S15737" t="s">
        <v>31</v>
      </c>
    </row>
    <row r="15738" customHeight="1" spans="1:19">
      <c r="A15738">
        <v>1612644873</v>
      </c>
      <c r="B15738" s="2" t="s">
        <v>43853</v>
      </c>
      <c r="C15738" t="s">
        <v>22</v>
      </c>
      <c r="D15738" t="s">
        <v>23</v>
      </c>
      <c r="E15738" t="s">
        <v>43854</v>
      </c>
      <c r="G15738">
        <v>433</v>
      </c>
      <c r="H15738">
        <v>605</v>
      </c>
      <c r="I15738">
        <v>23613</v>
      </c>
      <c r="J15738" t="s">
        <v>111</v>
      </c>
      <c r="K15738" t="s">
        <v>4998</v>
      </c>
      <c r="L15738" t="s">
        <v>28</v>
      </c>
      <c r="M15738">
        <v>1</v>
      </c>
      <c r="N15738">
        <v>1</v>
      </c>
      <c r="O15738">
        <v>0</v>
      </c>
      <c r="P15738" t="s">
        <v>43855</v>
      </c>
      <c r="Q15738" t="s">
        <v>318</v>
      </c>
      <c r="R15738" s="3">
        <v>40187.7131134259</v>
      </c>
      <c r="S15738" t="s">
        <v>31</v>
      </c>
    </row>
    <row r="15739" customHeight="1" spans="1:19">
      <c r="A15739">
        <v>7374635931</v>
      </c>
      <c r="B15739" s="2" t="s">
        <v>43856</v>
      </c>
      <c r="C15739" t="s">
        <v>22</v>
      </c>
      <c r="D15739" t="s">
        <v>23</v>
      </c>
      <c r="E15739" t="s">
        <v>43857</v>
      </c>
      <c r="G15739">
        <v>2</v>
      </c>
      <c r="H15739">
        <v>30</v>
      </c>
      <c r="I15739">
        <v>23</v>
      </c>
      <c r="J15739" t="s">
        <v>35</v>
      </c>
      <c r="L15739" t="s">
        <v>28</v>
      </c>
      <c r="M15739">
        <v>0</v>
      </c>
      <c r="N15739">
        <v>0</v>
      </c>
      <c r="O15739">
        <v>-1</v>
      </c>
      <c r="P15739" t="s">
        <v>36</v>
      </c>
      <c r="Q15739" t="s">
        <v>160</v>
      </c>
      <c r="R15739" s="3">
        <v>43849.5616782407</v>
      </c>
      <c r="S15739" t="s">
        <v>38</v>
      </c>
    </row>
    <row r="15740" customHeight="1" spans="1:20">
      <c r="A15740">
        <v>5573714585</v>
      </c>
      <c r="B15740" s="2" t="s">
        <v>43858</v>
      </c>
      <c r="C15740" t="s">
        <v>22</v>
      </c>
      <c r="D15740" t="s">
        <v>23</v>
      </c>
      <c r="E15740" t="s">
        <v>43859</v>
      </c>
      <c r="F15740" t="s">
        <v>43860</v>
      </c>
      <c r="G15740">
        <v>2</v>
      </c>
      <c r="H15740">
        <v>422</v>
      </c>
      <c r="I15740">
        <v>1963</v>
      </c>
      <c r="J15740" t="s">
        <v>507</v>
      </c>
      <c r="L15740" t="s">
        <v>51</v>
      </c>
      <c r="M15740">
        <v>1</v>
      </c>
      <c r="N15740">
        <v>0</v>
      </c>
      <c r="O15740">
        <v>-1</v>
      </c>
      <c r="P15740" t="s">
        <v>36</v>
      </c>
      <c r="Q15740" t="s">
        <v>386</v>
      </c>
      <c r="R15740" s="3">
        <v>42089.8169328704</v>
      </c>
      <c r="S15740" t="s">
        <v>31</v>
      </c>
      <c r="T15740" t="s">
        <v>43861</v>
      </c>
    </row>
    <row r="15741" customHeight="1" spans="1:19">
      <c r="A15741">
        <v>5526825459</v>
      </c>
      <c r="B15741" s="2" t="s">
        <v>43862</v>
      </c>
      <c r="C15741" t="s">
        <v>22</v>
      </c>
      <c r="D15741" t="s">
        <v>23</v>
      </c>
      <c r="E15741" t="s">
        <v>43863</v>
      </c>
      <c r="F15741" t="s">
        <v>43864</v>
      </c>
      <c r="G15741">
        <v>26</v>
      </c>
      <c r="H15741">
        <v>514</v>
      </c>
      <c r="I15741">
        <v>4</v>
      </c>
      <c r="J15741" t="s">
        <v>35</v>
      </c>
      <c r="L15741" t="s">
        <v>28</v>
      </c>
      <c r="M15741">
        <v>0</v>
      </c>
      <c r="N15741">
        <v>0</v>
      </c>
      <c r="O15741">
        <v>-1</v>
      </c>
      <c r="P15741" t="s">
        <v>36</v>
      </c>
      <c r="Q15741" t="s">
        <v>79</v>
      </c>
      <c r="R15741" s="3">
        <v>42094.8222337963</v>
      </c>
      <c r="S15741" t="s">
        <v>31</v>
      </c>
    </row>
    <row r="15742" customHeight="1" spans="1:19">
      <c r="A15742">
        <v>5651446083</v>
      </c>
      <c r="B15742" s="2" t="s">
        <v>43865</v>
      </c>
      <c r="C15742" t="s">
        <v>22</v>
      </c>
      <c r="D15742" t="s">
        <v>23</v>
      </c>
      <c r="E15742" t="s">
        <v>43866</v>
      </c>
      <c r="F15742" t="s">
        <v>43867</v>
      </c>
      <c r="G15742">
        <v>32</v>
      </c>
      <c r="H15742">
        <v>205</v>
      </c>
      <c r="I15742">
        <v>93</v>
      </c>
      <c r="J15742" t="s">
        <v>537</v>
      </c>
      <c r="L15742" t="s">
        <v>51</v>
      </c>
      <c r="M15742">
        <v>0</v>
      </c>
      <c r="N15742">
        <v>0</v>
      </c>
      <c r="O15742">
        <v>-1</v>
      </c>
      <c r="P15742" t="s">
        <v>23507</v>
      </c>
      <c r="Q15742" t="s">
        <v>79</v>
      </c>
      <c r="R15742" s="3">
        <v>42197.4384375</v>
      </c>
      <c r="S15742" t="s">
        <v>31</v>
      </c>
    </row>
    <row r="15743" customHeight="1" spans="1:19">
      <c r="A15743">
        <v>7635440622</v>
      </c>
      <c r="B15743" s="2" t="s">
        <v>43868</v>
      </c>
      <c r="C15743" t="s">
        <v>73</v>
      </c>
      <c r="D15743" t="s">
        <v>23</v>
      </c>
      <c r="E15743" t="s">
        <v>43869</v>
      </c>
      <c r="F15743" t="s">
        <v>43870</v>
      </c>
      <c r="G15743">
        <v>620</v>
      </c>
      <c r="H15743">
        <v>708</v>
      </c>
      <c r="I15743">
        <v>6461</v>
      </c>
      <c r="J15743" t="s">
        <v>50</v>
      </c>
      <c r="L15743" t="s">
        <v>51</v>
      </c>
      <c r="M15743">
        <v>3</v>
      </c>
      <c r="N15743">
        <v>1</v>
      </c>
      <c r="O15743">
        <v>0</v>
      </c>
      <c r="P15743" t="s">
        <v>752</v>
      </c>
      <c r="Q15743" t="s">
        <v>53</v>
      </c>
      <c r="R15743" s="3">
        <v>44373.9102083333</v>
      </c>
      <c r="S15743" t="s">
        <v>31</v>
      </c>
    </row>
    <row r="15744" customHeight="1" spans="1:19">
      <c r="A15744">
        <v>7341161335</v>
      </c>
      <c r="B15744" s="2" t="s">
        <v>43871</v>
      </c>
      <c r="C15744" t="s">
        <v>73</v>
      </c>
      <c r="D15744" t="s">
        <v>23</v>
      </c>
      <c r="E15744" t="s">
        <v>43872</v>
      </c>
      <c r="G15744">
        <v>2</v>
      </c>
      <c r="H15744">
        <v>98</v>
      </c>
      <c r="I15744">
        <v>11</v>
      </c>
      <c r="J15744" t="s">
        <v>35</v>
      </c>
      <c r="L15744" t="s">
        <v>28</v>
      </c>
      <c r="M15744">
        <v>0</v>
      </c>
      <c r="N15744">
        <v>0</v>
      </c>
      <c r="O15744">
        <v>-1</v>
      </c>
      <c r="P15744" t="s">
        <v>36</v>
      </c>
      <c r="Q15744" t="s">
        <v>120</v>
      </c>
      <c r="R15744" s="3">
        <v>43790.740462963</v>
      </c>
      <c r="S15744" t="s">
        <v>38</v>
      </c>
    </row>
    <row r="15745" customHeight="1" spans="1:19">
      <c r="A15745">
        <v>7375335980</v>
      </c>
      <c r="B15745" s="2" t="s">
        <v>43873</v>
      </c>
      <c r="C15745" t="s">
        <v>22</v>
      </c>
      <c r="D15745" t="s">
        <v>23</v>
      </c>
      <c r="E15745" t="s">
        <v>43874</v>
      </c>
      <c r="G15745">
        <v>1</v>
      </c>
      <c r="H15745">
        <v>17</v>
      </c>
      <c r="I15745">
        <v>0</v>
      </c>
      <c r="J15745" t="s">
        <v>26</v>
      </c>
      <c r="L15745" t="s">
        <v>51</v>
      </c>
      <c r="M15745">
        <v>0</v>
      </c>
      <c r="N15745">
        <v>0</v>
      </c>
      <c r="O15745">
        <v>-1</v>
      </c>
      <c r="P15745" t="s">
        <v>43875</v>
      </c>
      <c r="R15745" s="3">
        <v>43851.4116203704</v>
      </c>
      <c r="S15745" t="s">
        <v>31</v>
      </c>
    </row>
    <row r="15746" customHeight="1" spans="1:19">
      <c r="A15746">
        <v>2692937883</v>
      </c>
      <c r="B15746" s="2" t="s">
        <v>43876</v>
      </c>
      <c r="C15746" t="s">
        <v>22</v>
      </c>
      <c r="D15746" t="s">
        <v>23</v>
      </c>
      <c r="E15746" t="s">
        <v>43877</v>
      </c>
      <c r="F15746" t="s">
        <v>36</v>
      </c>
      <c r="G15746">
        <v>1071</v>
      </c>
      <c r="H15746">
        <v>116</v>
      </c>
      <c r="I15746">
        <v>516</v>
      </c>
      <c r="J15746" t="s">
        <v>537</v>
      </c>
      <c r="L15746" t="s">
        <v>28</v>
      </c>
      <c r="M15746">
        <v>2</v>
      </c>
      <c r="N15746">
        <v>0</v>
      </c>
      <c r="O15746">
        <v>-1</v>
      </c>
      <c r="P15746" t="s">
        <v>275</v>
      </c>
      <c r="Q15746" t="s">
        <v>79</v>
      </c>
      <c r="R15746" s="3">
        <v>41002.6701851852</v>
      </c>
      <c r="S15746" t="s">
        <v>31</v>
      </c>
    </row>
    <row r="15747" customHeight="1" spans="1:19">
      <c r="A15747">
        <v>1904115857</v>
      </c>
      <c r="B15747" s="2" t="s">
        <v>43878</v>
      </c>
      <c r="C15747" t="s">
        <v>73</v>
      </c>
      <c r="D15747" t="s">
        <v>23</v>
      </c>
      <c r="E15747" t="s">
        <v>43879</v>
      </c>
      <c r="G15747">
        <v>99</v>
      </c>
      <c r="H15747">
        <v>509</v>
      </c>
      <c r="I15747">
        <v>233</v>
      </c>
      <c r="J15747" t="s">
        <v>50</v>
      </c>
      <c r="K15747" t="s">
        <v>463</v>
      </c>
      <c r="L15747" t="s">
        <v>28</v>
      </c>
      <c r="M15747">
        <v>2</v>
      </c>
      <c r="N15747">
        <v>0</v>
      </c>
      <c r="O15747">
        <v>-1</v>
      </c>
      <c r="P15747" t="s">
        <v>100</v>
      </c>
      <c r="Q15747" t="s">
        <v>53</v>
      </c>
      <c r="R15747" s="3">
        <v>40539.5446527778</v>
      </c>
      <c r="S15747" t="s">
        <v>31</v>
      </c>
    </row>
    <row r="15748" customHeight="1" spans="1:19">
      <c r="A15748">
        <v>2012398530</v>
      </c>
      <c r="B15748" s="2" t="s">
        <v>43880</v>
      </c>
      <c r="C15748" t="s">
        <v>210</v>
      </c>
      <c r="D15748" t="s">
        <v>41</v>
      </c>
      <c r="E15748" t="s">
        <v>43881</v>
      </c>
      <c r="G15748">
        <v>1</v>
      </c>
      <c r="H15748">
        <v>105</v>
      </c>
      <c r="I15748">
        <v>250</v>
      </c>
      <c r="J15748" t="s">
        <v>35</v>
      </c>
      <c r="L15748" t="s">
        <v>28</v>
      </c>
      <c r="M15748">
        <v>1</v>
      </c>
      <c r="N15748">
        <v>0</v>
      </c>
      <c r="O15748">
        <v>-1</v>
      </c>
      <c r="Q15748" t="s">
        <v>199</v>
      </c>
      <c r="R15748" s="3">
        <v>40618.9481365741</v>
      </c>
      <c r="S15748" t="s">
        <v>31</v>
      </c>
    </row>
    <row r="15749" customHeight="1" spans="1:19">
      <c r="A15749">
        <v>5941869478</v>
      </c>
      <c r="B15749" s="2" t="s">
        <v>43882</v>
      </c>
      <c r="C15749" t="s">
        <v>22</v>
      </c>
      <c r="D15749" t="s">
        <v>23</v>
      </c>
      <c r="E15749" t="s">
        <v>43883</v>
      </c>
      <c r="F15749" t="s">
        <v>43884</v>
      </c>
      <c r="G15749">
        <v>67</v>
      </c>
      <c r="H15749">
        <v>182</v>
      </c>
      <c r="I15749">
        <v>1258</v>
      </c>
      <c r="J15749" t="s">
        <v>68</v>
      </c>
      <c r="K15749" t="s">
        <v>764</v>
      </c>
      <c r="L15749" t="s">
        <v>28</v>
      </c>
      <c r="M15749">
        <v>0</v>
      </c>
      <c r="N15749">
        <v>0</v>
      </c>
      <c r="O15749">
        <v>-1</v>
      </c>
      <c r="P15749" t="s">
        <v>230</v>
      </c>
      <c r="Q15749" t="s">
        <v>71</v>
      </c>
      <c r="R15749" s="3">
        <v>42520.7206134259</v>
      </c>
      <c r="S15749" t="s">
        <v>31</v>
      </c>
    </row>
    <row r="15750" customHeight="1" spans="1:19">
      <c r="A15750">
        <v>3923888785</v>
      </c>
      <c r="B15750" s="2" t="s">
        <v>43885</v>
      </c>
      <c r="C15750" t="s">
        <v>22</v>
      </c>
      <c r="D15750" t="s">
        <v>23</v>
      </c>
      <c r="E15750" t="s">
        <v>43886</v>
      </c>
      <c r="F15750" t="s">
        <v>43887</v>
      </c>
      <c r="G15750">
        <v>90</v>
      </c>
      <c r="H15750">
        <v>351</v>
      </c>
      <c r="I15750">
        <v>2582</v>
      </c>
      <c r="J15750" t="s">
        <v>94</v>
      </c>
      <c r="K15750" t="s">
        <v>954</v>
      </c>
      <c r="L15750" t="s">
        <v>51</v>
      </c>
      <c r="M15750">
        <v>1</v>
      </c>
      <c r="N15750">
        <v>0</v>
      </c>
      <c r="O15750">
        <v>-1</v>
      </c>
      <c r="P15750" t="s">
        <v>134</v>
      </c>
      <c r="Q15750" t="s">
        <v>386</v>
      </c>
      <c r="R15750" s="3">
        <v>41607.9734143519</v>
      </c>
      <c r="S15750" t="s">
        <v>31</v>
      </c>
    </row>
    <row r="15751" customHeight="1" spans="1:19">
      <c r="A15751">
        <v>6868768325</v>
      </c>
      <c r="B15751" s="2" t="s">
        <v>43888</v>
      </c>
      <c r="C15751" t="s">
        <v>73</v>
      </c>
      <c r="D15751" t="s">
        <v>23</v>
      </c>
      <c r="E15751" t="s">
        <v>43889</v>
      </c>
      <c r="G15751">
        <v>3</v>
      </c>
      <c r="H15751">
        <v>61</v>
      </c>
      <c r="I15751">
        <v>3</v>
      </c>
      <c r="J15751" t="s">
        <v>35</v>
      </c>
      <c r="L15751" t="s">
        <v>51</v>
      </c>
      <c r="M15751">
        <v>0</v>
      </c>
      <c r="N15751">
        <v>0</v>
      </c>
      <c r="O15751">
        <v>-1</v>
      </c>
      <c r="P15751" t="s">
        <v>36</v>
      </c>
      <c r="R15751" s="3">
        <v>43434.9598958333</v>
      </c>
      <c r="S15751" t="s">
        <v>31</v>
      </c>
    </row>
    <row r="15752" customHeight="1" spans="1:19">
      <c r="A15752">
        <v>7733556572</v>
      </c>
      <c r="B15752" s="2" t="s">
        <v>43890</v>
      </c>
      <c r="C15752" t="s">
        <v>73</v>
      </c>
      <c r="D15752" t="s">
        <v>23</v>
      </c>
      <c r="E15752" t="s">
        <v>43891</v>
      </c>
      <c r="G15752">
        <v>1</v>
      </c>
      <c r="H15752">
        <v>3</v>
      </c>
      <c r="I15752">
        <v>5</v>
      </c>
      <c r="J15752" t="s">
        <v>35</v>
      </c>
      <c r="L15752" t="s">
        <v>28</v>
      </c>
      <c r="M15752">
        <v>0</v>
      </c>
      <c r="N15752">
        <v>0</v>
      </c>
      <c r="O15752">
        <v>-1</v>
      </c>
      <c r="P15752" t="s">
        <v>36</v>
      </c>
      <c r="R15752" s="3">
        <v>44567.1893055556</v>
      </c>
      <c r="S15752" t="s">
        <v>38</v>
      </c>
    </row>
    <row r="15753" customHeight="1" spans="1:21">
      <c r="A15753">
        <v>6865310732</v>
      </c>
      <c r="B15753" s="2" t="s">
        <v>43892</v>
      </c>
      <c r="C15753" t="s">
        <v>22</v>
      </c>
      <c r="D15753" t="s">
        <v>23</v>
      </c>
      <c r="E15753" t="s">
        <v>43893</v>
      </c>
      <c r="F15753" t="s">
        <v>43894</v>
      </c>
      <c r="G15753">
        <v>24</v>
      </c>
      <c r="H15753">
        <v>30</v>
      </c>
      <c r="I15753">
        <v>42</v>
      </c>
      <c r="J15753" t="s">
        <v>35</v>
      </c>
      <c r="L15753" t="s">
        <v>28</v>
      </c>
      <c r="M15753">
        <v>0</v>
      </c>
      <c r="N15753">
        <v>0</v>
      </c>
      <c r="O15753">
        <v>-1</v>
      </c>
      <c r="P15753" t="s">
        <v>36</v>
      </c>
      <c r="Q15753" t="s">
        <v>160</v>
      </c>
      <c r="R15753" s="3">
        <v>43430.4063657407</v>
      </c>
      <c r="S15753" t="s">
        <v>31</v>
      </c>
      <c r="U15753" t="s">
        <v>10984</v>
      </c>
    </row>
    <row r="15754" customHeight="1" spans="1:21">
      <c r="A15754">
        <v>7158649101</v>
      </c>
      <c r="B15754" s="2" t="s">
        <v>43895</v>
      </c>
      <c r="C15754" t="s">
        <v>73</v>
      </c>
      <c r="D15754" t="s">
        <v>23</v>
      </c>
      <c r="E15754" t="s">
        <v>43896</v>
      </c>
      <c r="F15754" t="s">
        <v>43897</v>
      </c>
      <c r="G15754">
        <v>11100</v>
      </c>
      <c r="H15754">
        <v>880</v>
      </c>
      <c r="I15754">
        <v>4178</v>
      </c>
      <c r="J15754" t="s">
        <v>68</v>
      </c>
      <c r="L15754" t="s">
        <v>51</v>
      </c>
      <c r="M15754">
        <v>5</v>
      </c>
      <c r="N15754">
        <v>1</v>
      </c>
      <c r="O15754">
        <v>0</v>
      </c>
      <c r="P15754" t="s">
        <v>43898</v>
      </c>
      <c r="Q15754" t="s">
        <v>71</v>
      </c>
      <c r="R15754" s="3">
        <v>43609.8265740741</v>
      </c>
      <c r="S15754" t="s">
        <v>54</v>
      </c>
      <c r="U15754" t="s">
        <v>190</v>
      </c>
    </row>
    <row r="15755" customHeight="1" spans="1:21">
      <c r="A15755">
        <v>5548123390</v>
      </c>
      <c r="B15755" s="2" t="s">
        <v>43899</v>
      </c>
      <c r="C15755" t="s">
        <v>73</v>
      </c>
      <c r="D15755" t="s">
        <v>23</v>
      </c>
      <c r="E15755" t="s">
        <v>43900</v>
      </c>
      <c r="F15755" t="s">
        <v>10404</v>
      </c>
      <c r="G15755">
        <v>2049</v>
      </c>
      <c r="H15755">
        <v>796</v>
      </c>
      <c r="I15755">
        <v>2632</v>
      </c>
      <c r="J15755" t="s">
        <v>204</v>
      </c>
      <c r="L15755" t="s">
        <v>51</v>
      </c>
      <c r="M15755">
        <v>3</v>
      </c>
      <c r="N15755">
        <v>1</v>
      </c>
      <c r="O15755">
        <v>0</v>
      </c>
      <c r="P15755" t="s">
        <v>43901</v>
      </c>
      <c r="Q15755" t="s">
        <v>84</v>
      </c>
      <c r="R15755" s="3">
        <v>42105.3054282407</v>
      </c>
      <c r="S15755" t="s">
        <v>31</v>
      </c>
      <c r="T15755" t="s">
        <v>2689</v>
      </c>
      <c r="U15755" t="s">
        <v>43902</v>
      </c>
    </row>
    <row r="15756" customHeight="1" spans="1:21">
      <c r="A15756">
        <v>5548123390</v>
      </c>
      <c r="B15756" s="2" t="s">
        <v>43903</v>
      </c>
      <c r="C15756" t="s">
        <v>73</v>
      </c>
      <c r="D15756" t="s">
        <v>23</v>
      </c>
      <c r="E15756" t="s">
        <v>43900</v>
      </c>
      <c r="F15756" t="s">
        <v>10404</v>
      </c>
      <c r="G15756">
        <v>2049</v>
      </c>
      <c r="H15756">
        <v>796</v>
      </c>
      <c r="I15756">
        <v>2632</v>
      </c>
      <c r="J15756" t="s">
        <v>204</v>
      </c>
      <c r="L15756" t="s">
        <v>51</v>
      </c>
      <c r="M15756">
        <v>3</v>
      </c>
      <c r="N15756">
        <v>1</v>
      </c>
      <c r="O15756">
        <v>0</v>
      </c>
      <c r="P15756" t="s">
        <v>43901</v>
      </c>
      <c r="Q15756" t="s">
        <v>84</v>
      </c>
      <c r="R15756" s="3">
        <v>42105.3054282407</v>
      </c>
      <c r="S15756" t="s">
        <v>31</v>
      </c>
      <c r="T15756" t="s">
        <v>2689</v>
      </c>
      <c r="U15756" t="s">
        <v>43902</v>
      </c>
    </row>
    <row r="15757" customHeight="1" spans="1:21">
      <c r="A15757">
        <v>7504944871</v>
      </c>
      <c r="B15757" s="2" t="s">
        <v>43904</v>
      </c>
      <c r="C15757" t="s">
        <v>73</v>
      </c>
      <c r="D15757" t="s">
        <v>23</v>
      </c>
      <c r="E15757" t="s">
        <v>43905</v>
      </c>
      <c r="F15757" t="s">
        <v>43906</v>
      </c>
      <c r="G15757">
        <v>20</v>
      </c>
      <c r="H15757">
        <v>215</v>
      </c>
      <c r="I15757">
        <v>1273</v>
      </c>
      <c r="J15757" t="s">
        <v>26</v>
      </c>
      <c r="L15757" t="s">
        <v>51</v>
      </c>
      <c r="M15757">
        <v>1</v>
      </c>
      <c r="N15757">
        <v>0</v>
      </c>
      <c r="O15757">
        <v>-1</v>
      </c>
      <c r="P15757" t="s">
        <v>275</v>
      </c>
      <c r="Q15757" t="s">
        <v>597</v>
      </c>
      <c r="R15757" s="3">
        <v>44095.6437847222</v>
      </c>
      <c r="S15757" t="s">
        <v>38</v>
      </c>
      <c r="U15757" t="s">
        <v>43907</v>
      </c>
    </row>
    <row r="15758" customHeight="1" spans="1:19">
      <c r="A15758">
        <v>7534488524</v>
      </c>
      <c r="B15758" s="2" t="s">
        <v>43908</v>
      </c>
      <c r="C15758" t="s">
        <v>73</v>
      </c>
      <c r="D15758" t="s">
        <v>23</v>
      </c>
      <c r="E15758" t="s">
        <v>43909</v>
      </c>
      <c r="F15758" t="s">
        <v>43910</v>
      </c>
      <c r="G15758">
        <v>10</v>
      </c>
      <c r="H15758">
        <v>325</v>
      </c>
      <c r="I15758">
        <v>1237</v>
      </c>
      <c r="J15758" t="s">
        <v>35</v>
      </c>
      <c r="L15758" t="s">
        <v>51</v>
      </c>
      <c r="M15758">
        <v>3</v>
      </c>
      <c r="N15758">
        <v>0</v>
      </c>
      <c r="O15758">
        <v>-1</v>
      </c>
      <c r="P15758" t="s">
        <v>307</v>
      </c>
      <c r="Q15758" t="s">
        <v>84</v>
      </c>
      <c r="R15758" s="3">
        <v>44179.8010416667</v>
      </c>
      <c r="S15758" t="s">
        <v>38</v>
      </c>
    </row>
    <row r="15759" customHeight="1" spans="1:19">
      <c r="A15759">
        <v>7534488524</v>
      </c>
      <c r="B15759" s="2" t="s">
        <v>43911</v>
      </c>
      <c r="C15759" t="s">
        <v>22</v>
      </c>
      <c r="D15759" t="s">
        <v>23</v>
      </c>
      <c r="E15759" t="s">
        <v>43909</v>
      </c>
      <c r="F15759" t="s">
        <v>43910</v>
      </c>
      <c r="G15759">
        <v>10</v>
      </c>
      <c r="H15759">
        <v>325</v>
      </c>
      <c r="I15759">
        <v>1237</v>
      </c>
      <c r="J15759" t="s">
        <v>35</v>
      </c>
      <c r="L15759" t="s">
        <v>51</v>
      </c>
      <c r="M15759">
        <v>3</v>
      </c>
      <c r="N15759">
        <v>0</v>
      </c>
      <c r="O15759">
        <v>-1</v>
      </c>
      <c r="P15759" t="s">
        <v>307</v>
      </c>
      <c r="Q15759" t="s">
        <v>84</v>
      </c>
      <c r="R15759" s="3">
        <v>44179.8010416667</v>
      </c>
      <c r="S15759" t="s">
        <v>38</v>
      </c>
    </row>
    <row r="15760" customHeight="1" spans="1:19">
      <c r="A15760">
        <v>5409610009</v>
      </c>
      <c r="B15760" s="2" t="s">
        <v>43912</v>
      </c>
      <c r="C15760" t="s">
        <v>22</v>
      </c>
      <c r="D15760" t="s">
        <v>23</v>
      </c>
      <c r="E15760" t="s">
        <v>43913</v>
      </c>
      <c r="G15760">
        <v>231</v>
      </c>
      <c r="H15760">
        <v>82</v>
      </c>
      <c r="I15760">
        <v>65</v>
      </c>
      <c r="J15760" t="s">
        <v>35</v>
      </c>
      <c r="L15760" t="s">
        <v>28</v>
      </c>
      <c r="M15760">
        <v>0</v>
      </c>
      <c r="N15760">
        <v>0</v>
      </c>
      <c r="O15760">
        <v>-1</v>
      </c>
      <c r="P15760" t="s">
        <v>36</v>
      </c>
      <c r="Q15760" t="s">
        <v>46</v>
      </c>
      <c r="R15760" s="3">
        <v>42012.8878935185</v>
      </c>
      <c r="S15760" t="s">
        <v>31</v>
      </c>
    </row>
    <row r="15761" customHeight="1" spans="1:19">
      <c r="A15761">
        <v>6333348109</v>
      </c>
      <c r="B15761" s="2" t="s">
        <v>43914</v>
      </c>
      <c r="C15761" t="s">
        <v>22</v>
      </c>
      <c r="D15761" t="s">
        <v>23</v>
      </c>
      <c r="E15761" t="s">
        <v>43915</v>
      </c>
      <c r="F15761" t="s">
        <v>43916</v>
      </c>
      <c r="G15761">
        <v>44</v>
      </c>
      <c r="H15761">
        <v>112</v>
      </c>
      <c r="I15761">
        <v>45</v>
      </c>
      <c r="J15761" t="s">
        <v>273</v>
      </c>
      <c r="L15761" t="s">
        <v>51</v>
      </c>
      <c r="M15761">
        <v>0</v>
      </c>
      <c r="N15761">
        <v>0</v>
      </c>
      <c r="O15761">
        <v>-1</v>
      </c>
      <c r="P15761" t="s">
        <v>29906</v>
      </c>
      <c r="Q15761" t="s">
        <v>276</v>
      </c>
      <c r="R15761" s="3">
        <v>42946.7730787037</v>
      </c>
      <c r="S15761" t="s">
        <v>31</v>
      </c>
    </row>
    <row r="15762" customHeight="1" spans="1:19">
      <c r="A15762">
        <v>7515615132</v>
      </c>
      <c r="B15762" s="2" t="s">
        <v>43917</v>
      </c>
      <c r="C15762" t="s">
        <v>22</v>
      </c>
      <c r="D15762" t="s">
        <v>23</v>
      </c>
      <c r="E15762" t="s">
        <v>43918</v>
      </c>
      <c r="F15762" t="s">
        <v>43919</v>
      </c>
      <c r="G15762">
        <v>7</v>
      </c>
      <c r="H15762">
        <v>374</v>
      </c>
      <c r="I15762">
        <v>0</v>
      </c>
      <c r="J15762" t="s">
        <v>311</v>
      </c>
      <c r="K15762" t="s">
        <v>5766</v>
      </c>
      <c r="L15762" t="s">
        <v>51</v>
      </c>
      <c r="M15762">
        <v>0</v>
      </c>
      <c r="N15762">
        <v>0</v>
      </c>
      <c r="O15762">
        <v>-1</v>
      </c>
      <c r="P15762" t="s">
        <v>36</v>
      </c>
      <c r="Q15762" t="s">
        <v>150</v>
      </c>
      <c r="R15762" s="3">
        <v>44128.8545949074</v>
      </c>
      <c r="S15762" t="s">
        <v>31</v>
      </c>
    </row>
    <row r="15763" customHeight="1" spans="1:20">
      <c r="A15763">
        <v>7746190852</v>
      </c>
      <c r="B15763" s="2" t="s">
        <v>43920</v>
      </c>
      <c r="C15763" t="s">
        <v>22</v>
      </c>
      <c r="D15763" t="s">
        <v>23</v>
      </c>
      <c r="E15763" t="s">
        <v>43921</v>
      </c>
      <c r="F15763" t="s">
        <v>43922</v>
      </c>
      <c r="G15763">
        <v>58</v>
      </c>
      <c r="H15763">
        <v>432</v>
      </c>
      <c r="I15763">
        <v>1440</v>
      </c>
      <c r="J15763" t="s">
        <v>1036</v>
      </c>
      <c r="L15763" t="s">
        <v>51</v>
      </c>
      <c r="M15763">
        <v>2</v>
      </c>
      <c r="N15763">
        <v>0</v>
      </c>
      <c r="O15763">
        <v>-1</v>
      </c>
      <c r="P15763" t="s">
        <v>134</v>
      </c>
      <c r="Q15763" t="s">
        <v>439</v>
      </c>
      <c r="R15763" s="3">
        <v>44631.6600115741</v>
      </c>
      <c r="S15763" t="s">
        <v>31</v>
      </c>
      <c r="T15763" t="s">
        <v>43923</v>
      </c>
    </row>
    <row r="15764" customHeight="1" spans="1:19">
      <c r="A15764">
        <v>7606055259</v>
      </c>
      <c r="B15764" s="2" t="s">
        <v>43924</v>
      </c>
      <c r="C15764" t="s">
        <v>22</v>
      </c>
      <c r="D15764" t="s">
        <v>23</v>
      </c>
      <c r="E15764" t="s">
        <v>43925</v>
      </c>
      <c r="F15764" t="s">
        <v>43926</v>
      </c>
      <c r="G15764">
        <v>1</v>
      </c>
      <c r="H15764">
        <v>9</v>
      </c>
      <c r="I15764">
        <v>11</v>
      </c>
      <c r="J15764" t="s">
        <v>35</v>
      </c>
      <c r="L15764" t="s">
        <v>28</v>
      </c>
      <c r="M15764">
        <v>0</v>
      </c>
      <c r="N15764">
        <v>0</v>
      </c>
      <c r="O15764">
        <v>-1</v>
      </c>
      <c r="P15764" t="s">
        <v>36</v>
      </c>
      <c r="Q15764" t="s">
        <v>141</v>
      </c>
      <c r="R15764" s="3">
        <v>44321.8961342593</v>
      </c>
      <c r="S15764" t="s">
        <v>38</v>
      </c>
    </row>
    <row r="15765" customHeight="1" spans="1:19">
      <c r="A15765">
        <v>5169353191</v>
      </c>
      <c r="B15765" s="2" t="s">
        <v>43927</v>
      </c>
      <c r="C15765" t="s">
        <v>73</v>
      </c>
      <c r="D15765" t="s">
        <v>23</v>
      </c>
      <c r="E15765" t="s">
        <v>43928</v>
      </c>
      <c r="F15765" t="s">
        <v>43929</v>
      </c>
      <c r="G15765">
        <v>1913</v>
      </c>
      <c r="H15765">
        <v>294</v>
      </c>
      <c r="I15765">
        <v>70189</v>
      </c>
      <c r="J15765" t="s">
        <v>35</v>
      </c>
      <c r="L15765" t="s">
        <v>51</v>
      </c>
      <c r="M15765">
        <v>7</v>
      </c>
      <c r="N15765">
        <v>0</v>
      </c>
      <c r="O15765">
        <v>-1</v>
      </c>
      <c r="P15765" t="s">
        <v>43930</v>
      </c>
      <c r="Q15765" t="s">
        <v>30</v>
      </c>
      <c r="R15765" s="3">
        <v>41795.8723611111</v>
      </c>
      <c r="S15765" t="s">
        <v>31</v>
      </c>
    </row>
    <row r="15766" customHeight="1" spans="1:19">
      <c r="A15766">
        <v>7184432728</v>
      </c>
      <c r="B15766" s="2" t="s">
        <v>43931</v>
      </c>
      <c r="C15766" t="s">
        <v>73</v>
      </c>
      <c r="D15766" t="s">
        <v>23</v>
      </c>
      <c r="E15766" t="s">
        <v>43932</v>
      </c>
      <c r="G15766">
        <v>1</v>
      </c>
      <c r="H15766">
        <v>1</v>
      </c>
      <c r="I15766">
        <v>5</v>
      </c>
      <c r="J15766" t="s">
        <v>2076</v>
      </c>
      <c r="K15766" t="s">
        <v>7804</v>
      </c>
      <c r="L15766" t="s">
        <v>28</v>
      </c>
      <c r="M15766">
        <v>0</v>
      </c>
      <c r="N15766">
        <v>0</v>
      </c>
      <c r="O15766">
        <v>-1</v>
      </c>
      <c r="P15766" t="s">
        <v>36</v>
      </c>
      <c r="R15766" s="3">
        <v>43623.668125</v>
      </c>
      <c r="S15766" t="s">
        <v>38</v>
      </c>
    </row>
    <row r="15767" customHeight="1" spans="1:19">
      <c r="A15767">
        <v>7719188097</v>
      </c>
      <c r="B15767" s="2" t="s">
        <v>43933</v>
      </c>
      <c r="C15767" t="s">
        <v>22</v>
      </c>
      <c r="D15767" t="s">
        <v>23</v>
      </c>
      <c r="E15767" t="s">
        <v>43934</v>
      </c>
      <c r="G15767">
        <v>3</v>
      </c>
      <c r="H15767">
        <v>212</v>
      </c>
      <c r="I15767">
        <v>63</v>
      </c>
      <c r="J15767" t="s">
        <v>35</v>
      </c>
      <c r="L15767" t="s">
        <v>28</v>
      </c>
      <c r="M15767">
        <v>0</v>
      </c>
      <c r="N15767">
        <v>0</v>
      </c>
      <c r="O15767">
        <v>-1</v>
      </c>
      <c r="P15767" t="s">
        <v>36</v>
      </c>
      <c r="Q15767" t="s">
        <v>84</v>
      </c>
      <c r="R15767" s="3">
        <v>44498.7680787037</v>
      </c>
      <c r="S15767" t="s">
        <v>38</v>
      </c>
    </row>
    <row r="15768" customHeight="1" spans="1:19">
      <c r="A15768">
        <v>6761885646</v>
      </c>
      <c r="B15768" s="2" t="s">
        <v>43935</v>
      </c>
      <c r="C15768" t="s">
        <v>207</v>
      </c>
      <c r="D15768" t="s">
        <v>41</v>
      </c>
      <c r="E15768" t="s">
        <v>43936</v>
      </c>
      <c r="G15768">
        <v>1</v>
      </c>
      <c r="H15768">
        <v>4</v>
      </c>
      <c r="I15768">
        <v>5</v>
      </c>
      <c r="J15768" t="s">
        <v>35</v>
      </c>
      <c r="L15768" t="s">
        <v>28</v>
      </c>
      <c r="M15768">
        <v>0</v>
      </c>
      <c r="N15768">
        <v>0</v>
      </c>
      <c r="O15768">
        <v>-1</v>
      </c>
      <c r="P15768" t="s">
        <v>36</v>
      </c>
      <c r="Q15768" t="s">
        <v>141</v>
      </c>
      <c r="R15768" s="3">
        <v>43385.509224537</v>
      </c>
      <c r="S15768" t="s">
        <v>38</v>
      </c>
    </row>
    <row r="15769" customHeight="1" spans="1:19">
      <c r="A15769">
        <v>6249454441</v>
      </c>
      <c r="B15769" s="2" t="s">
        <v>43937</v>
      </c>
      <c r="C15769" t="s">
        <v>22</v>
      </c>
      <c r="D15769" t="s">
        <v>23</v>
      </c>
      <c r="E15769" t="s">
        <v>43938</v>
      </c>
      <c r="G15769">
        <v>2690</v>
      </c>
      <c r="H15769">
        <v>364</v>
      </c>
      <c r="I15769">
        <v>1967</v>
      </c>
      <c r="J15769" t="s">
        <v>35</v>
      </c>
      <c r="L15769" t="s">
        <v>51</v>
      </c>
      <c r="M15769">
        <v>5</v>
      </c>
      <c r="N15769">
        <v>1</v>
      </c>
      <c r="O15769">
        <v>0</v>
      </c>
      <c r="P15769" t="s">
        <v>62</v>
      </c>
      <c r="Q15769" t="s">
        <v>120</v>
      </c>
      <c r="R15769" s="3">
        <v>42871.4779513889</v>
      </c>
      <c r="S15769" t="s">
        <v>54</v>
      </c>
    </row>
    <row r="15770" customHeight="1" spans="1:19">
      <c r="A15770">
        <v>7296069114</v>
      </c>
      <c r="B15770" s="2" t="s">
        <v>43939</v>
      </c>
      <c r="C15770" t="s">
        <v>22</v>
      </c>
      <c r="D15770" t="s">
        <v>23</v>
      </c>
      <c r="E15770" t="s">
        <v>43940</v>
      </c>
      <c r="F15770" t="s">
        <v>43941</v>
      </c>
      <c r="G15770">
        <v>7</v>
      </c>
      <c r="H15770">
        <v>396</v>
      </c>
      <c r="I15770">
        <v>34</v>
      </c>
      <c r="J15770" t="s">
        <v>35</v>
      </c>
      <c r="L15770" t="s">
        <v>28</v>
      </c>
      <c r="M15770">
        <v>0</v>
      </c>
      <c r="N15770">
        <v>0</v>
      </c>
      <c r="O15770">
        <v>-1</v>
      </c>
      <c r="P15770" t="s">
        <v>36</v>
      </c>
      <c r="Q15770" t="s">
        <v>370</v>
      </c>
      <c r="R15770" s="3">
        <v>43707.9376041667</v>
      </c>
      <c r="S15770" t="s">
        <v>31</v>
      </c>
    </row>
    <row r="15771" customHeight="1" spans="1:19">
      <c r="A15771">
        <v>7754929079</v>
      </c>
      <c r="B15771" s="2" t="s">
        <v>43942</v>
      </c>
      <c r="C15771" t="s">
        <v>22</v>
      </c>
      <c r="D15771" t="s">
        <v>23</v>
      </c>
      <c r="E15771" t="s">
        <v>43943</v>
      </c>
      <c r="F15771" t="s">
        <v>43944</v>
      </c>
      <c r="G15771">
        <v>14</v>
      </c>
      <c r="H15771">
        <v>34</v>
      </c>
      <c r="I15771">
        <v>55</v>
      </c>
      <c r="J15771" t="s">
        <v>204</v>
      </c>
      <c r="K15771" t="s">
        <v>220</v>
      </c>
      <c r="L15771" t="s">
        <v>51</v>
      </c>
      <c r="M15771">
        <v>1</v>
      </c>
      <c r="N15771">
        <v>0</v>
      </c>
      <c r="O15771">
        <v>-1</v>
      </c>
      <c r="P15771" t="s">
        <v>307</v>
      </c>
      <c r="Q15771" t="s">
        <v>84</v>
      </c>
      <c r="R15771" s="3">
        <v>44670.5316319444</v>
      </c>
      <c r="S15771" t="s">
        <v>38</v>
      </c>
    </row>
    <row r="15772" customHeight="1" spans="1:19">
      <c r="A15772">
        <v>7754929079</v>
      </c>
      <c r="B15772" s="2" t="s">
        <v>43945</v>
      </c>
      <c r="C15772" t="s">
        <v>22</v>
      </c>
      <c r="D15772" t="s">
        <v>23</v>
      </c>
      <c r="E15772" t="s">
        <v>43943</v>
      </c>
      <c r="F15772" t="s">
        <v>43944</v>
      </c>
      <c r="G15772">
        <v>14</v>
      </c>
      <c r="H15772">
        <v>34</v>
      </c>
      <c r="I15772">
        <v>55</v>
      </c>
      <c r="J15772" t="s">
        <v>204</v>
      </c>
      <c r="K15772" t="s">
        <v>220</v>
      </c>
      <c r="L15772" t="s">
        <v>51</v>
      </c>
      <c r="M15772">
        <v>1</v>
      </c>
      <c r="N15772">
        <v>0</v>
      </c>
      <c r="O15772">
        <v>-1</v>
      </c>
      <c r="P15772" t="s">
        <v>307</v>
      </c>
      <c r="Q15772" t="s">
        <v>84</v>
      </c>
      <c r="R15772" s="3">
        <v>44670.5316319444</v>
      </c>
      <c r="S15772" t="s">
        <v>38</v>
      </c>
    </row>
    <row r="15773" customHeight="1" spans="1:19">
      <c r="A15773">
        <v>7193643632</v>
      </c>
      <c r="B15773" s="2" t="s">
        <v>43946</v>
      </c>
      <c r="C15773" t="s">
        <v>22</v>
      </c>
      <c r="D15773" t="s">
        <v>23</v>
      </c>
      <c r="E15773" t="s">
        <v>43947</v>
      </c>
      <c r="F15773" t="s">
        <v>43948</v>
      </c>
      <c r="G15773">
        <v>43</v>
      </c>
      <c r="H15773">
        <v>374</v>
      </c>
      <c r="I15773">
        <v>6350</v>
      </c>
      <c r="J15773" t="s">
        <v>35</v>
      </c>
      <c r="L15773" t="s">
        <v>51</v>
      </c>
      <c r="M15773">
        <v>1</v>
      </c>
      <c r="N15773">
        <v>0</v>
      </c>
      <c r="O15773">
        <v>-1</v>
      </c>
      <c r="P15773" t="s">
        <v>4999</v>
      </c>
      <c r="Q15773" t="s">
        <v>597</v>
      </c>
      <c r="R15773" s="3">
        <v>43630.8761111111</v>
      </c>
      <c r="S15773" t="s">
        <v>31</v>
      </c>
    </row>
    <row r="15774" customHeight="1" spans="1:19">
      <c r="A15774">
        <v>3919778568</v>
      </c>
      <c r="B15774" s="2" t="s">
        <v>43949</v>
      </c>
      <c r="C15774" t="s">
        <v>22</v>
      </c>
      <c r="D15774" t="s">
        <v>23</v>
      </c>
      <c r="E15774" t="s">
        <v>43950</v>
      </c>
      <c r="F15774" t="s">
        <v>43951</v>
      </c>
      <c r="G15774">
        <v>243</v>
      </c>
      <c r="H15774">
        <v>637</v>
      </c>
      <c r="I15774">
        <v>318</v>
      </c>
      <c r="J15774" t="s">
        <v>850</v>
      </c>
      <c r="K15774" t="s">
        <v>8561</v>
      </c>
      <c r="L15774" t="s">
        <v>28</v>
      </c>
      <c r="M15774">
        <v>0</v>
      </c>
      <c r="N15774">
        <v>0</v>
      </c>
      <c r="O15774">
        <v>-1</v>
      </c>
      <c r="P15774" t="s">
        <v>43952</v>
      </c>
      <c r="Q15774" t="s">
        <v>265</v>
      </c>
      <c r="R15774" s="3">
        <v>41604.9285763889</v>
      </c>
      <c r="S15774" t="s">
        <v>31</v>
      </c>
    </row>
    <row r="15775" customHeight="1" spans="1:19">
      <c r="A15775">
        <v>1795793247</v>
      </c>
      <c r="B15775" s="2" t="s">
        <v>43953</v>
      </c>
      <c r="C15775" t="s">
        <v>226</v>
      </c>
      <c r="D15775" t="s">
        <v>41</v>
      </c>
      <c r="E15775" t="s">
        <v>43954</v>
      </c>
      <c r="F15775" t="s">
        <v>43955</v>
      </c>
      <c r="G15775">
        <v>9</v>
      </c>
      <c r="H15775">
        <v>56</v>
      </c>
      <c r="I15775">
        <v>695</v>
      </c>
      <c r="J15775" t="s">
        <v>106</v>
      </c>
      <c r="K15775" t="s">
        <v>479</v>
      </c>
      <c r="L15775" t="s">
        <v>51</v>
      </c>
      <c r="M15775">
        <v>0</v>
      </c>
      <c r="N15775">
        <v>0</v>
      </c>
      <c r="O15775">
        <v>-1</v>
      </c>
      <c r="P15775" t="s">
        <v>36</v>
      </c>
      <c r="Q15775" t="s">
        <v>37</v>
      </c>
      <c r="R15775" s="3">
        <v>40405.9331944444</v>
      </c>
      <c r="S15775" t="s">
        <v>31</v>
      </c>
    </row>
    <row r="15776" customHeight="1" spans="1:19">
      <c r="A15776">
        <v>6476144742</v>
      </c>
      <c r="B15776" s="2" t="s">
        <v>43956</v>
      </c>
      <c r="C15776" t="s">
        <v>73</v>
      </c>
      <c r="D15776" t="s">
        <v>23</v>
      </c>
      <c r="E15776" t="s">
        <v>43957</v>
      </c>
      <c r="F15776" t="s">
        <v>43958</v>
      </c>
      <c r="G15776">
        <v>2364</v>
      </c>
      <c r="H15776">
        <v>1519</v>
      </c>
      <c r="I15776">
        <v>4163</v>
      </c>
      <c r="J15776" t="s">
        <v>26</v>
      </c>
      <c r="L15776" t="s">
        <v>51</v>
      </c>
      <c r="M15776">
        <v>5</v>
      </c>
      <c r="N15776">
        <v>0</v>
      </c>
      <c r="O15776">
        <v>-1</v>
      </c>
      <c r="P15776" t="s">
        <v>307</v>
      </c>
      <c r="Q15776" t="s">
        <v>231</v>
      </c>
      <c r="R15776" s="3">
        <v>43184.4032986111</v>
      </c>
      <c r="S15776" t="s">
        <v>31</v>
      </c>
    </row>
    <row r="15777" customHeight="1" spans="1:19">
      <c r="A15777">
        <v>2508954671</v>
      </c>
      <c r="B15777" s="2" t="s">
        <v>43959</v>
      </c>
      <c r="C15777" t="s">
        <v>22</v>
      </c>
      <c r="D15777" t="s">
        <v>23</v>
      </c>
      <c r="E15777" t="s">
        <v>43960</v>
      </c>
      <c r="G15777">
        <v>115</v>
      </c>
      <c r="H15777">
        <v>392</v>
      </c>
      <c r="I15777">
        <v>2241</v>
      </c>
      <c r="J15777" t="s">
        <v>26</v>
      </c>
      <c r="L15777" t="s">
        <v>28</v>
      </c>
      <c r="M15777">
        <v>2</v>
      </c>
      <c r="N15777">
        <v>0</v>
      </c>
      <c r="O15777">
        <v>-1</v>
      </c>
      <c r="P15777" t="s">
        <v>36</v>
      </c>
      <c r="Q15777" t="s">
        <v>37</v>
      </c>
      <c r="R15777" s="3">
        <v>40880.9117592593</v>
      </c>
      <c r="S15777" t="s">
        <v>31</v>
      </c>
    </row>
    <row r="15778" customHeight="1" spans="1:19">
      <c r="A15778">
        <v>6219365184</v>
      </c>
      <c r="B15778" s="2" t="s">
        <v>43961</v>
      </c>
      <c r="C15778" t="s">
        <v>22</v>
      </c>
      <c r="D15778" t="s">
        <v>23</v>
      </c>
      <c r="E15778" t="s">
        <v>43962</v>
      </c>
      <c r="G15778">
        <v>42</v>
      </c>
      <c r="H15778">
        <v>49</v>
      </c>
      <c r="I15778">
        <v>0</v>
      </c>
      <c r="J15778" t="s">
        <v>35</v>
      </c>
      <c r="L15778" t="s">
        <v>51</v>
      </c>
      <c r="M15778">
        <v>0</v>
      </c>
      <c r="N15778">
        <v>0</v>
      </c>
      <c r="O15778">
        <v>-1</v>
      </c>
      <c r="P15778" t="s">
        <v>36</v>
      </c>
      <c r="Q15778" t="s">
        <v>79</v>
      </c>
      <c r="R15778" s="3">
        <v>42844.9552546296</v>
      </c>
      <c r="S15778" t="s">
        <v>31</v>
      </c>
    </row>
    <row r="15779" customHeight="1" spans="1:19">
      <c r="A15779">
        <v>6616885183</v>
      </c>
      <c r="B15779" s="2" t="s">
        <v>43963</v>
      </c>
      <c r="C15779" t="s">
        <v>73</v>
      </c>
      <c r="D15779" t="s">
        <v>23</v>
      </c>
      <c r="E15779" t="s">
        <v>43964</v>
      </c>
      <c r="F15779" t="s">
        <v>43965</v>
      </c>
      <c r="G15779">
        <v>11</v>
      </c>
      <c r="H15779">
        <v>354</v>
      </c>
      <c r="I15779">
        <v>684</v>
      </c>
      <c r="J15779" t="s">
        <v>35</v>
      </c>
      <c r="L15779" t="s">
        <v>51</v>
      </c>
      <c r="M15779">
        <v>1</v>
      </c>
      <c r="N15779">
        <v>0</v>
      </c>
      <c r="O15779">
        <v>-1</v>
      </c>
      <c r="P15779" t="s">
        <v>43966</v>
      </c>
      <c r="Q15779" t="s">
        <v>46</v>
      </c>
      <c r="R15779" s="3">
        <v>43311.8143518519</v>
      </c>
      <c r="S15779" t="s">
        <v>31</v>
      </c>
    </row>
    <row r="15780" customHeight="1" spans="1:21">
      <c r="A15780">
        <v>7761145679</v>
      </c>
      <c r="B15780" s="2" t="s">
        <v>43967</v>
      </c>
      <c r="C15780" t="s">
        <v>73</v>
      </c>
      <c r="D15780" t="s">
        <v>23</v>
      </c>
      <c r="E15780" t="s">
        <v>43968</v>
      </c>
      <c r="F15780" t="s">
        <v>43969</v>
      </c>
      <c r="G15780">
        <v>174</v>
      </c>
      <c r="H15780">
        <v>661</v>
      </c>
      <c r="I15780">
        <v>1034</v>
      </c>
      <c r="J15780" t="s">
        <v>106</v>
      </c>
      <c r="K15780" t="s">
        <v>1054</v>
      </c>
      <c r="L15780" t="s">
        <v>51</v>
      </c>
      <c r="M15780">
        <v>2</v>
      </c>
      <c r="N15780">
        <v>0</v>
      </c>
      <c r="O15780">
        <v>-1</v>
      </c>
      <c r="P15780" t="s">
        <v>230</v>
      </c>
      <c r="Q15780" t="s">
        <v>37</v>
      </c>
      <c r="R15780" s="3">
        <v>44694.8585532407</v>
      </c>
      <c r="S15780" t="s">
        <v>31</v>
      </c>
      <c r="T15780" t="s">
        <v>43970</v>
      </c>
      <c r="U15780" t="s">
        <v>35632</v>
      </c>
    </row>
    <row r="15781" customHeight="1" spans="1:21">
      <c r="A15781">
        <v>7761145679</v>
      </c>
      <c r="B15781" s="2" t="s">
        <v>43971</v>
      </c>
      <c r="C15781" t="s">
        <v>73</v>
      </c>
      <c r="D15781" t="s">
        <v>23</v>
      </c>
      <c r="E15781" t="s">
        <v>43968</v>
      </c>
      <c r="F15781" t="s">
        <v>43969</v>
      </c>
      <c r="G15781">
        <v>174</v>
      </c>
      <c r="H15781">
        <v>661</v>
      </c>
      <c r="I15781">
        <v>1034</v>
      </c>
      <c r="J15781" t="s">
        <v>106</v>
      </c>
      <c r="K15781" t="s">
        <v>1054</v>
      </c>
      <c r="L15781" t="s">
        <v>51</v>
      </c>
      <c r="M15781">
        <v>2</v>
      </c>
      <c r="N15781">
        <v>0</v>
      </c>
      <c r="O15781">
        <v>-1</v>
      </c>
      <c r="P15781" t="s">
        <v>230</v>
      </c>
      <c r="Q15781" t="s">
        <v>37</v>
      </c>
      <c r="R15781" s="3">
        <v>44694.8585532407</v>
      </c>
      <c r="S15781" t="s">
        <v>31</v>
      </c>
      <c r="T15781" t="s">
        <v>43970</v>
      </c>
      <c r="U15781" t="s">
        <v>35632</v>
      </c>
    </row>
    <row r="15782" customHeight="1" spans="1:19">
      <c r="A15782">
        <v>6597601826</v>
      </c>
      <c r="B15782" s="2" t="s">
        <v>43972</v>
      </c>
      <c r="C15782" t="s">
        <v>73</v>
      </c>
      <c r="D15782" t="s">
        <v>23</v>
      </c>
      <c r="E15782" t="s">
        <v>43973</v>
      </c>
      <c r="F15782" t="s">
        <v>43974</v>
      </c>
      <c r="G15782">
        <v>189</v>
      </c>
      <c r="H15782">
        <v>526</v>
      </c>
      <c r="I15782">
        <v>1448</v>
      </c>
      <c r="J15782" t="s">
        <v>68</v>
      </c>
      <c r="L15782" t="s">
        <v>51</v>
      </c>
      <c r="M15782">
        <v>1</v>
      </c>
      <c r="N15782">
        <v>0</v>
      </c>
      <c r="O15782">
        <v>-1</v>
      </c>
      <c r="P15782" t="s">
        <v>29</v>
      </c>
      <c r="Q15782" t="s">
        <v>71</v>
      </c>
      <c r="R15782" s="3">
        <v>43292.59375</v>
      </c>
      <c r="S15782" t="s">
        <v>31</v>
      </c>
    </row>
    <row r="15783" customHeight="1" spans="1:19">
      <c r="A15783">
        <v>5905767407</v>
      </c>
      <c r="B15783" s="2" t="s">
        <v>43975</v>
      </c>
      <c r="C15783" t="s">
        <v>73</v>
      </c>
      <c r="D15783" t="s">
        <v>23</v>
      </c>
      <c r="E15783" t="s">
        <v>43976</v>
      </c>
      <c r="F15783" t="s">
        <v>43977</v>
      </c>
      <c r="G15783">
        <v>3746</v>
      </c>
      <c r="H15783">
        <v>2862</v>
      </c>
      <c r="I15783">
        <v>7150</v>
      </c>
      <c r="J15783" t="s">
        <v>537</v>
      </c>
      <c r="L15783" t="s">
        <v>51</v>
      </c>
      <c r="M15783">
        <v>5</v>
      </c>
      <c r="N15783">
        <v>1</v>
      </c>
      <c r="O15783">
        <v>0</v>
      </c>
      <c r="P15783" t="s">
        <v>43978</v>
      </c>
      <c r="Q15783" t="s">
        <v>79</v>
      </c>
      <c r="R15783" s="3">
        <v>42483.5950810185</v>
      </c>
      <c r="S15783" t="s">
        <v>31</v>
      </c>
    </row>
    <row r="15784" customHeight="1" spans="1:19">
      <c r="A15784">
        <v>7757702521</v>
      </c>
      <c r="B15784" s="2" t="s">
        <v>43979</v>
      </c>
      <c r="C15784" t="s">
        <v>22</v>
      </c>
      <c r="D15784" t="s">
        <v>23</v>
      </c>
      <c r="E15784" t="s">
        <v>43980</v>
      </c>
      <c r="G15784">
        <v>8</v>
      </c>
      <c r="H15784">
        <v>31</v>
      </c>
      <c r="I15784">
        <v>6</v>
      </c>
      <c r="J15784" t="s">
        <v>117</v>
      </c>
      <c r="L15784" t="s">
        <v>28</v>
      </c>
      <c r="M15784">
        <v>0</v>
      </c>
      <c r="N15784">
        <v>0</v>
      </c>
      <c r="O15784">
        <v>-1</v>
      </c>
      <c r="P15784" t="s">
        <v>8622</v>
      </c>
      <c r="R15784" s="3">
        <v>44693.9358564815</v>
      </c>
      <c r="S15784" t="s">
        <v>38</v>
      </c>
    </row>
    <row r="15785" customHeight="1" spans="1:19">
      <c r="A15785">
        <v>1705575433</v>
      </c>
      <c r="B15785" s="2" t="s">
        <v>43981</v>
      </c>
      <c r="C15785" t="s">
        <v>73</v>
      </c>
      <c r="D15785" t="s">
        <v>23</v>
      </c>
      <c r="E15785" t="s">
        <v>43982</v>
      </c>
      <c r="G15785">
        <v>117</v>
      </c>
      <c r="H15785">
        <v>678</v>
      </c>
      <c r="I15785">
        <v>1290</v>
      </c>
      <c r="J15785" t="s">
        <v>26</v>
      </c>
      <c r="L15785" t="s">
        <v>28</v>
      </c>
      <c r="M15785">
        <v>1</v>
      </c>
      <c r="N15785">
        <v>0</v>
      </c>
      <c r="O15785">
        <v>-1</v>
      </c>
      <c r="Q15785" t="s">
        <v>30</v>
      </c>
      <c r="R15785" s="3">
        <v>40242.9901157407</v>
      </c>
      <c r="S15785" t="s">
        <v>31</v>
      </c>
    </row>
    <row r="15786" customHeight="1" spans="1:19">
      <c r="A15786">
        <v>5262508761</v>
      </c>
      <c r="B15786" s="2" t="s">
        <v>43983</v>
      </c>
      <c r="C15786" t="s">
        <v>22</v>
      </c>
      <c r="D15786" t="s">
        <v>23</v>
      </c>
      <c r="E15786" t="s">
        <v>43984</v>
      </c>
      <c r="F15786" t="s">
        <v>43985</v>
      </c>
      <c r="G15786">
        <v>695</v>
      </c>
      <c r="H15786">
        <v>1637</v>
      </c>
      <c r="I15786">
        <v>192</v>
      </c>
      <c r="J15786" t="s">
        <v>204</v>
      </c>
      <c r="K15786" t="s">
        <v>220</v>
      </c>
      <c r="L15786" t="s">
        <v>51</v>
      </c>
      <c r="M15786">
        <v>0</v>
      </c>
      <c r="N15786">
        <v>0</v>
      </c>
      <c r="O15786">
        <v>-1</v>
      </c>
      <c r="P15786" t="s">
        <v>2592</v>
      </c>
      <c r="Q15786" t="s">
        <v>37</v>
      </c>
      <c r="R15786" s="3">
        <v>41871.770462963</v>
      </c>
      <c r="S15786" t="s">
        <v>31</v>
      </c>
    </row>
    <row r="15787" customHeight="1" spans="1:19">
      <c r="A15787">
        <v>7658987149</v>
      </c>
      <c r="B15787" s="2" t="s">
        <v>43986</v>
      </c>
      <c r="C15787" t="s">
        <v>22</v>
      </c>
      <c r="D15787" t="s">
        <v>23</v>
      </c>
      <c r="E15787" t="s">
        <v>43987</v>
      </c>
      <c r="G15787">
        <v>1</v>
      </c>
      <c r="H15787">
        <v>18</v>
      </c>
      <c r="I15787">
        <v>0</v>
      </c>
      <c r="J15787" t="s">
        <v>35</v>
      </c>
      <c r="L15787" t="s">
        <v>51</v>
      </c>
      <c r="M15787">
        <v>0</v>
      </c>
      <c r="N15787">
        <v>0</v>
      </c>
      <c r="O15787">
        <v>-1</v>
      </c>
      <c r="P15787" t="s">
        <v>36</v>
      </c>
      <c r="Q15787" t="s">
        <v>386</v>
      </c>
      <c r="R15787" s="3">
        <v>44404.8499652778</v>
      </c>
      <c r="S15787" t="s">
        <v>38</v>
      </c>
    </row>
    <row r="15788" customHeight="1" spans="1:19">
      <c r="A15788">
        <v>5824187819</v>
      </c>
      <c r="B15788" s="2" t="s">
        <v>43988</v>
      </c>
      <c r="C15788" t="s">
        <v>22</v>
      </c>
      <c r="D15788" t="s">
        <v>23</v>
      </c>
      <c r="E15788" t="s">
        <v>43989</v>
      </c>
      <c r="F15788" t="s">
        <v>43990</v>
      </c>
      <c r="G15788">
        <v>127</v>
      </c>
      <c r="H15788">
        <v>833</v>
      </c>
      <c r="I15788">
        <v>1524</v>
      </c>
      <c r="J15788" t="s">
        <v>50</v>
      </c>
      <c r="L15788" t="s">
        <v>51</v>
      </c>
      <c r="M15788">
        <v>0</v>
      </c>
      <c r="N15788">
        <v>0</v>
      </c>
      <c r="O15788">
        <v>-1</v>
      </c>
      <c r="P15788" t="s">
        <v>43991</v>
      </c>
      <c r="R15788" s="3">
        <v>42377.9977083333</v>
      </c>
      <c r="S15788" t="s">
        <v>31</v>
      </c>
    </row>
    <row r="15789" customHeight="1" spans="1:19">
      <c r="A15789">
        <v>3608138001</v>
      </c>
      <c r="B15789" s="2" t="s">
        <v>43992</v>
      </c>
      <c r="C15789" t="s">
        <v>73</v>
      </c>
      <c r="D15789" t="s">
        <v>23</v>
      </c>
      <c r="E15789" t="s">
        <v>43993</v>
      </c>
      <c r="F15789" t="s">
        <v>43994</v>
      </c>
      <c r="G15789">
        <v>232</v>
      </c>
      <c r="H15789">
        <v>120</v>
      </c>
      <c r="I15789">
        <v>750</v>
      </c>
      <c r="J15789" t="s">
        <v>35</v>
      </c>
      <c r="L15789" t="s">
        <v>51</v>
      </c>
      <c r="M15789">
        <v>3</v>
      </c>
      <c r="N15789">
        <v>0</v>
      </c>
      <c r="O15789">
        <v>-1</v>
      </c>
      <c r="P15789" t="s">
        <v>36</v>
      </c>
      <c r="Q15789" t="s">
        <v>386</v>
      </c>
      <c r="R15789" s="3">
        <v>41487.0600115741</v>
      </c>
      <c r="S15789" t="s">
        <v>31</v>
      </c>
    </row>
    <row r="15790" customHeight="1" spans="1:19">
      <c r="A15790">
        <v>5222249018</v>
      </c>
      <c r="B15790" s="2" t="s">
        <v>43995</v>
      </c>
      <c r="C15790" t="s">
        <v>22</v>
      </c>
      <c r="D15790" t="s">
        <v>23</v>
      </c>
      <c r="E15790" t="s">
        <v>43996</v>
      </c>
      <c r="G15790">
        <v>3</v>
      </c>
      <c r="H15790">
        <v>81</v>
      </c>
      <c r="I15790">
        <v>3</v>
      </c>
      <c r="J15790" t="s">
        <v>35</v>
      </c>
      <c r="L15790" t="s">
        <v>28</v>
      </c>
      <c r="M15790">
        <v>0</v>
      </c>
      <c r="N15790">
        <v>0</v>
      </c>
      <c r="O15790">
        <v>-1</v>
      </c>
      <c r="P15790" t="s">
        <v>36</v>
      </c>
      <c r="Q15790" t="s">
        <v>386</v>
      </c>
      <c r="R15790" s="3">
        <v>41857.462974537</v>
      </c>
      <c r="S15790" t="s">
        <v>38</v>
      </c>
    </row>
    <row r="15791" customHeight="1" spans="1:19">
      <c r="A15791">
        <v>7282816135</v>
      </c>
      <c r="B15791" s="2" t="s">
        <v>43997</v>
      </c>
      <c r="C15791" t="s">
        <v>22</v>
      </c>
      <c r="D15791" t="s">
        <v>23</v>
      </c>
      <c r="E15791" t="s">
        <v>43998</v>
      </c>
      <c r="F15791" t="s">
        <v>43999</v>
      </c>
      <c r="G15791">
        <v>6</v>
      </c>
      <c r="H15791">
        <v>53</v>
      </c>
      <c r="I15791">
        <v>190</v>
      </c>
      <c r="J15791" t="s">
        <v>35</v>
      </c>
      <c r="L15791" t="s">
        <v>51</v>
      </c>
      <c r="M15791">
        <v>0</v>
      </c>
      <c r="N15791">
        <v>0</v>
      </c>
      <c r="O15791">
        <v>-1</v>
      </c>
      <c r="P15791" t="s">
        <v>52</v>
      </c>
      <c r="Q15791" t="s">
        <v>37</v>
      </c>
      <c r="R15791" s="3">
        <v>43692.5746875</v>
      </c>
      <c r="S15791" t="s">
        <v>31</v>
      </c>
    </row>
    <row r="15792" customHeight="1" spans="1:19">
      <c r="A15792">
        <v>1283748412</v>
      </c>
      <c r="B15792" s="2" t="s">
        <v>44000</v>
      </c>
      <c r="C15792" t="s">
        <v>22</v>
      </c>
      <c r="D15792" t="s">
        <v>23</v>
      </c>
      <c r="E15792" t="s">
        <v>44001</v>
      </c>
      <c r="F15792" t="s">
        <v>44002</v>
      </c>
      <c r="G15792">
        <v>209</v>
      </c>
      <c r="H15792">
        <v>798</v>
      </c>
      <c r="I15792">
        <v>815</v>
      </c>
      <c r="J15792" t="s">
        <v>204</v>
      </c>
      <c r="K15792" t="s">
        <v>220</v>
      </c>
      <c r="L15792" t="s">
        <v>28</v>
      </c>
      <c r="M15792">
        <v>1</v>
      </c>
      <c r="N15792">
        <v>0</v>
      </c>
      <c r="O15792">
        <v>-1</v>
      </c>
      <c r="P15792" t="s">
        <v>21729</v>
      </c>
      <c r="Q15792" t="s">
        <v>84</v>
      </c>
      <c r="R15792" s="3">
        <v>41213.6249305556</v>
      </c>
      <c r="S15792" t="s">
        <v>31</v>
      </c>
    </row>
    <row r="15793" customHeight="1" spans="1:19">
      <c r="A15793">
        <v>5652477062</v>
      </c>
      <c r="B15793" s="2" t="s">
        <v>44003</v>
      </c>
      <c r="C15793" t="s">
        <v>22</v>
      </c>
      <c r="D15793" t="s">
        <v>23</v>
      </c>
      <c r="E15793" t="s">
        <v>44004</v>
      </c>
      <c r="G15793">
        <v>48</v>
      </c>
      <c r="H15793">
        <v>507</v>
      </c>
      <c r="I15793">
        <v>41</v>
      </c>
      <c r="J15793" t="s">
        <v>94</v>
      </c>
      <c r="K15793" t="s">
        <v>41688</v>
      </c>
      <c r="L15793" t="s">
        <v>28</v>
      </c>
      <c r="M15793">
        <v>0</v>
      </c>
      <c r="N15793">
        <v>0</v>
      </c>
      <c r="O15793">
        <v>-1</v>
      </c>
      <c r="P15793" t="s">
        <v>44005</v>
      </c>
      <c r="Q15793" t="s">
        <v>30</v>
      </c>
      <c r="R15793" s="3">
        <v>42200.247650463</v>
      </c>
      <c r="S15793" t="s">
        <v>31</v>
      </c>
    </row>
    <row r="15794" customHeight="1" spans="1:19">
      <c r="A15794">
        <v>5695783141</v>
      </c>
      <c r="B15794" s="2" t="s">
        <v>44006</v>
      </c>
      <c r="C15794" t="s">
        <v>22</v>
      </c>
      <c r="D15794" t="s">
        <v>23</v>
      </c>
      <c r="E15794" t="s">
        <v>44007</v>
      </c>
      <c r="F15794" t="s">
        <v>44008</v>
      </c>
      <c r="G15794">
        <v>49</v>
      </c>
      <c r="H15794">
        <v>357</v>
      </c>
      <c r="I15794">
        <v>168</v>
      </c>
      <c r="J15794" t="s">
        <v>2076</v>
      </c>
      <c r="K15794" t="s">
        <v>2679</v>
      </c>
      <c r="L15794" t="s">
        <v>51</v>
      </c>
      <c r="M15794">
        <v>1</v>
      </c>
      <c r="N15794">
        <v>0</v>
      </c>
      <c r="O15794">
        <v>-1</v>
      </c>
      <c r="P15794" t="s">
        <v>15808</v>
      </c>
      <c r="Q15794" t="s">
        <v>79</v>
      </c>
      <c r="R15794" s="3">
        <v>42252.6970486111</v>
      </c>
      <c r="S15794" t="s">
        <v>31</v>
      </c>
    </row>
    <row r="15795" customHeight="1" spans="1:19">
      <c r="A15795">
        <v>6579549348</v>
      </c>
      <c r="B15795" s="2" t="s">
        <v>44009</v>
      </c>
      <c r="C15795" t="s">
        <v>73</v>
      </c>
      <c r="D15795" t="s">
        <v>23</v>
      </c>
      <c r="E15795" t="s">
        <v>44010</v>
      </c>
      <c r="F15795" t="s">
        <v>44011</v>
      </c>
      <c r="G15795">
        <v>72</v>
      </c>
      <c r="H15795">
        <v>479</v>
      </c>
      <c r="I15795">
        <v>7431</v>
      </c>
      <c r="J15795" t="s">
        <v>26</v>
      </c>
      <c r="L15795" t="s">
        <v>51</v>
      </c>
      <c r="M15795">
        <v>1</v>
      </c>
      <c r="N15795">
        <v>0</v>
      </c>
      <c r="O15795">
        <v>-1</v>
      </c>
      <c r="P15795" t="s">
        <v>35534</v>
      </c>
      <c r="Q15795" t="s">
        <v>101</v>
      </c>
      <c r="R15795" s="3">
        <v>43271.6377777778</v>
      </c>
      <c r="S15795" t="s">
        <v>31</v>
      </c>
    </row>
    <row r="15796" customHeight="1" spans="1:21">
      <c r="A15796">
        <v>5073379530</v>
      </c>
      <c r="B15796" s="2" t="s">
        <v>44012</v>
      </c>
      <c r="C15796" t="s">
        <v>22</v>
      </c>
      <c r="D15796" t="s">
        <v>23</v>
      </c>
      <c r="E15796" t="s">
        <v>44013</v>
      </c>
      <c r="F15796" t="s">
        <v>44014</v>
      </c>
      <c r="G15796">
        <v>100</v>
      </c>
      <c r="H15796">
        <v>24</v>
      </c>
      <c r="I15796">
        <v>101</v>
      </c>
      <c r="J15796" t="s">
        <v>273</v>
      </c>
      <c r="K15796" t="s">
        <v>13889</v>
      </c>
      <c r="L15796" t="s">
        <v>51</v>
      </c>
      <c r="M15796">
        <v>0</v>
      </c>
      <c r="N15796">
        <v>0</v>
      </c>
      <c r="O15796">
        <v>-1</v>
      </c>
      <c r="P15796" t="s">
        <v>249</v>
      </c>
      <c r="Q15796" t="s">
        <v>276</v>
      </c>
      <c r="R15796" s="3">
        <v>41714.5309606481</v>
      </c>
      <c r="S15796" t="s">
        <v>31</v>
      </c>
      <c r="T15796" t="s">
        <v>1260</v>
      </c>
      <c r="U15796" t="s">
        <v>20279</v>
      </c>
    </row>
    <row r="15797" customHeight="1" spans="1:19">
      <c r="A15797">
        <v>5252343657</v>
      </c>
      <c r="B15797" s="2" t="s">
        <v>44015</v>
      </c>
      <c r="C15797" t="s">
        <v>22</v>
      </c>
      <c r="D15797" t="s">
        <v>23</v>
      </c>
      <c r="E15797" t="s">
        <v>44016</v>
      </c>
      <c r="G15797">
        <v>3</v>
      </c>
      <c r="H15797">
        <v>40</v>
      </c>
      <c r="I15797">
        <v>3</v>
      </c>
      <c r="J15797" t="s">
        <v>726</v>
      </c>
      <c r="L15797" t="s">
        <v>28</v>
      </c>
      <c r="M15797">
        <v>1</v>
      </c>
      <c r="N15797">
        <v>0</v>
      </c>
      <c r="O15797">
        <v>-1</v>
      </c>
      <c r="P15797" t="s">
        <v>44017</v>
      </c>
      <c r="R15797" s="3">
        <v>41864.7645833333</v>
      </c>
      <c r="S15797" t="s">
        <v>31</v>
      </c>
    </row>
    <row r="15798" customHeight="1" spans="1:19">
      <c r="A15798">
        <v>7591001946</v>
      </c>
      <c r="B15798" s="2" t="s">
        <v>44018</v>
      </c>
      <c r="C15798" t="s">
        <v>22</v>
      </c>
      <c r="D15798" t="s">
        <v>23</v>
      </c>
      <c r="E15798" t="s">
        <v>44019</v>
      </c>
      <c r="F15798" t="s">
        <v>105</v>
      </c>
      <c r="G15798">
        <v>1</v>
      </c>
      <c r="H15798">
        <v>1</v>
      </c>
      <c r="I15798">
        <v>43</v>
      </c>
      <c r="J15798" t="s">
        <v>94</v>
      </c>
      <c r="K15798" t="s">
        <v>4140</v>
      </c>
      <c r="L15798" t="s">
        <v>28</v>
      </c>
      <c r="M15798">
        <v>2</v>
      </c>
      <c r="N15798">
        <v>0</v>
      </c>
      <c r="O15798">
        <v>-1</v>
      </c>
      <c r="P15798" t="s">
        <v>36</v>
      </c>
      <c r="Q15798" t="s">
        <v>37</v>
      </c>
      <c r="R15798" s="3">
        <v>44298.9498958333</v>
      </c>
      <c r="S15798" t="s">
        <v>31</v>
      </c>
    </row>
    <row r="15799" customHeight="1" spans="1:19">
      <c r="A15799">
        <v>7744081643</v>
      </c>
      <c r="B15799" s="2" t="s">
        <v>44020</v>
      </c>
      <c r="C15799" t="s">
        <v>22</v>
      </c>
      <c r="D15799" t="s">
        <v>23</v>
      </c>
      <c r="E15799" t="s">
        <v>44021</v>
      </c>
      <c r="F15799" t="s">
        <v>44022</v>
      </c>
      <c r="G15799">
        <v>7</v>
      </c>
      <c r="H15799">
        <v>50</v>
      </c>
      <c r="I15799">
        <v>29</v>
      </c>
      <c r="J15799" t="s">
        <v>35</v>
      </c>
      <c r="L15799" t="s">
        <v>28</v>
      </c>
      <c r="M15799">
        <v>0</v>
      </c>
      <c r="N15799">
        <v>0</v>
      </c>
      <c r="O15799">
        <v>-1</v>
      </c>
      <c r="P15799" t="s">
        <v>36</v>
      </c>
      <c r="Q15799" t="s">
        <v>53</v>
      </c>
      <c r="R15799" s="3">
        <v>44622.859525463</v>
      </c>
      <c r="S15799" t="s">
        <v>38</v>
      </c>
    </row>
    <row r="15800" customHeight="1" spans="1:21">
      <c r="A15800">
        <v>5703204881</v>
      </c>
      <c r="B15800" s="2" t="s">
        <v>44023</v>
      </c>
      <c r="C15800" t="s">
        <v>1594</v>
      </c>
      <c r="D15800" t="s">
        <v>41</v>
      </c>
      <c r="E15800" t="s">
        <v>44024</v>
      </c>
      <c r="F15800" t="s">
        <v>44025</v>
      </c>
      <c r="G15800">
        <v>11923</v>
      </c>
      <c r="H15800">
        <v>284</v>
      </c>
      <c r="I15800">
        <v>1935</v>
      </c>
      <c r="J15800" t="s">
        <v>50</v>
      </c>
      <c r="L15800" t="s">
        <v>51</v>
      </c>
      <c r="M15800">
        <v>5</v>
      </c>
      <c r="N15800">
        <v>1</v>
      </c>
      <c r="O15800">
        <v>0</v>
      </c>
      <c r="P15800" t="s">
        <v>17276</v>
      </c>
      <c r="Q15800" t="s">
        <v>95</v>
      </c>
      <c r="R15800" s="3">
        <v>42261.8840740741</v>
      </c>
      <c r="S15800" t="s">
        <v>31</v>
      </c>
      <c r="U15800" t="s">
        <v>15854</v>
      </c>
    </row>
    <row r="15801" customHeight="1" spans="1:21">
      <c r="A15801">
        <v>6054117882</v>
      </c>
      <c r="B15801" s="2" t="s">
        <v>44026</v>
      </c>
      <c r="C15801" t="s">
        <v>21026</v>
      </c>
      <c r="D15801" t="s">
        <v>23</v>
      </c>
      <c r="E15801" t="s">
        <v>44027</v>
      </c>
      <c r="F15801" t="s">
        <v>44028</v>
      </c>
      <c r="G15801">
        <v>1438</v>
      </c>
      <c r="H15801">
        <v>368</v>
      </c>
      <c r="I15801">
        <v>1505</v>
      </c>
      <c r="J15801" t="s">
        <v>106</v>
      </c>
      <c r="L15801" t="s">
        <v>51</v>
      </c>
      <c r="M15801">
        <v>5</v>
      </c>
      <c r="N15801">
        <v>1</v>
      </c>
      <c r="O15801">
        <v>0</v>
      </c>
      <c r="P15801" t="s">
        <v>52</v>
      </c>
      <c r="Q15801" t="s">
        <v>37</v>
      </c>
      <c r="R15801" s="3">
        <v>42671.744837963</v>
      </c>
      <c r="S15801" t="s">
        <v>54</v>
      </c>
      <c r="U15801" t="s">
        <v>862</v>
      </c>
    </row>
    <row r="15802" customHeight="1" spans="1:20">
      <c r="A15802">
        <v>7269518286</v>
      </c>
      <c r="B15802" s="2" t="s">
        <v>44029</v>
      </c>
      <c r="C15802" t="s">
        <v>73</v>
      </c>
      <c r="D15802" t="s">
        <v>23</v>
      </c>
      <c r="E15802" t="s">
        <v>44030</v>
      </c>
      <c r="F15802" t="s">
        <v>44031</v>
      </c>
      <c r="G15802">
        <v>1754</v>
      </c>
      <c r="H15802">
        <v>850</v>
      </c>
      <c r="I15802">
        <v>16233</v>
      </c>
      <c r="J15802" t="s">
        <v>521</v>
      </c>
      <c r="K15802" t="s">
        <v>1142</v>
      </c>
      <c r="L15802" t="s">
        <v>51</v>
      </c>
      <c r="M15802">
        <v>3</v>
      </c>
      <c r="N15802">
        <v>1</v>
      </c>
      <c r="O15802">
        <v>0</v>
      </c>
      <c r="P15802" t="s">
        <v>12364</v>
      </c>
      <c r="Q15802" t="s">
        <v>583</v>
      </c>
      <c r="R15802" s="3">
        <v>43677.944224537</v>
      </c>
      <c r="S15802" t="s">
        <v>31</v>
      </c>
      <c r="T15802" t="s">
        <v>898</v>
      </c>
    </row>
    <row r="15803" customHeight="1" spans="1:20">
      <c r="A15803">
        <v>7269518286</v>
      </c>
      <c r="B15803" s="2" t="s">
        <v>44032</v>
      </c>
      <c r="C15803" t="s">
        <v>73</v>
      </c>
      <c r="D15803" t="s">
        <v>23</v>
      </c>
      <c r="E15803" t="s">
        <v>44030</v>
      </c>
      <c r="F15803" t="s">
        <v>44031</v>
      </c>
      <c r="G15803">
        <v>1754</v>
      </c>
      <c r="H15803">
        <v>850</v>
      </c>
      <c r="I15803">
        <v>16233</v>
      </c>
      <c r="J15803" t="s">
        <v>521</v>
      </c>
      <c r="K15803" t="s">
        <v>1142</v>
      </c>
      <c r="L15803" t="s">
        <v>51</v>
      </c>
      <c r="M15803">
        <v>3</v>
      </c>
      <c r="N15803">
        <v>1</v>
      </c>
      <c r="O15803">
        <v>0</v>
      </c>
      <c r="P15803" t="s">
        <v>12364</v>
      </c>
      <c r="Q15803" t="s">
        <v>583</v>
      </c>
      <c r="R15803" s="3">
        <v>43677.944224537</v>
      </c>
      <c r="S15803" t="s">
        <v>31</v>
      </c>
      <c r="T15803" t="s">
        <v>898</v>
      </c>
    </row>
    <row r="15804" customHeight="1" spans="1:20">
      <c r="A15804">
        <v>7269518286</v>
      </c>
      <c r="B15804" s="2" t="s">
        <v>44033</v>
      </c>
      <c r="C15804" t="s">
        <v>22</v>
      </c>
      <c r="D15804" t="s">
        <v>23</v>
      </c>
      <c r="E15804" t="s">
        <v>44030</v>
      </c>
      <c r="F15804" t="s">
        <v>44031</v>
      </c>
      <c r="G15804">
        <v>1754</v>
      </c>
      <c r="H15804">
        <v>850</v>
      </c>
      <c r="I15804">
        <v>16233</v>
      </c>
      <c r="J15804" t="s">
        <v>521</v>
      </c>
      <c r="K15804" t="s">
        <v>1142</v>
      </c>
      <c r="L15804" t="s">
        <v>51</v>
      </c>
      <c r="M15804">
        <v>3</v>
      </c>
      <c r="N15804">
        <v>1</v>
      </c>
      <c r="O15804">
        <v>0</v>
      </c>
      <c r="P15804" t="s">
        <v>12364</v>
      </c>
      <c r="Q15804" t="s">
        <v>583</v>
      </c>
      <c r="R15804" s="3">
        <v>43677.944224537</v>
      </c>
      <c r="S15804" t="s">
        <v>31</v>
      </c>
      <c r="T15804" t="s">
        <v>898</v>
      </c>
    </row>
    <row r="15805" customHeight="1" spans="1:19">
      <c r="A15805">
        <v>2815201525</v>
      </c>
      <c r="B15805" s="2" t="s">
        <v>44034</v>
      </c>
      <c r="C15805" t="s">
        <v>22</v>
      </c>
      <c r="D15805" t="s">
        <v>23</v>
      </c>
      <c r="E15805" t="s">
        <v>44035</v>
      </c>
      <c r="F15805" t="s">
        <v>44036</v>
      </c>
      <c r="G15805">
        <v>679</v>
      </c>
      <c r="H15805">
        <v>53</v>
      </c>
      <c r="I15805">
        <v>43</v>
      </c>
      <c r="J15805" t="s">
        <v>204</v>
      </c>
      <c r="K15805" t="s">
        <v>220</v>
      </c>
      <c r="L15805" t="s">
        <v>28</v>
      </c>
      <c r="M15805">
        <v>6</v>
      </c>
      <c r="N15805">
        <v>0</v>
      </c>
      <c r="O15805">
        <v>-1</v>
      </c>
      <c r="P15805" t="s">
        <v>307</v>
      </c>
      <c r="Q15805" t="s">
        <v>84</v>
      </c>
      <c r="R15805" s="3">
        <v>41076.3378125</v>
      </c>
      <c r="S15805" t="s">
        <v>31</v>
      </c>
    </row>
    <row r="15806" customHeight="1" spans="1:21">
      <c r="A15806">
        <v>6001961069</v>
      </c>
      <c r="B15806" s="2" t="s">
        <v>44037</v>
      </c>
      <c r="C15806" t="s">
        <v>22</v>
      </c>
      <c r="D15806" t="s">
        <v>23</v>
      </c>
      <c r="E15806" t="s">
        <v>44038</v>
      </c>
      <c r="F15806" t="s">
        <v>44039</v>
      </c>
      <c r="G15806">
        <v>137</v>
      </c>
      <c r="H15806">
        <v>581</v>
      </c>
      <c r="I15806">
        <v>902</v>
      </c>
      <c r="J15806" t="s">
        <v>2076</v>
      </c>
      <c r="K15806" t="s">
        <v>44040</v>
      </c>
      <c r="L15806" t="s">
        <v>28</v>
      </c>
      <c r="M15806">
        <v>4</v>
      </c>
      <c r="N15806">
        <v>0</v>
      </c>
      <c r="O15806">
        <v>-1</v>
      </c>
      <c r="P15806" t="s">
        <v>44041</v>
      </c>
      <c r="Q15806" t="s">
        <v>265</v>
      </c>
      <c r="R15806" s="3">
        <v>42595.7089467593</v>
      </c>
      <c r="S15806" t="s">
        <v>31</v>
      </c>
      <c r="U15806" t="s">
        <v>44042</v>
      </c>
    </row>
    <row r="15807" customHeight="1" spans="1:19">
      <c r="A15807">
        <v>6555136821</v>
      </c>
      <c r="B15807" s="2" t="s">
        <v>44043</v>
      </c>
      <c r="C15807" t="s">
        <v>22</v>
      </c>
      <c r="D15807" t="s">
        <v>23</v>
      </c>
      <c r="E15807" t="s">
        <v>44044</v>
      </c>
      <c r="F15807" t="s">
        <v>44045</v>
      </c>
      <c r="G15807">
        <v>14</v>
      </c>
      <c r="H15807">
        <v>184</v>
      </c>
      <c r="I15807">
        <v>32</v>
      </c>
      <c r="J15807" t="s">
        <v>50</v>
      </c>
      <c r="L15807" t="s">
        <v>51</v>
      </c>
      <c r="M15807">
        <v>1</v>
      </c>
      <c r="N15807">
        <v>0</v>
      </c>
      <c r="O15807">
        <v>-1</v>
      </c>
      <c r="P15807" t="s">
        <v>42511</v>
      </c>
      <c r="Q15807" t="s">
        <v>53</v>
      </c>
      <c r="R15807" s="3">
        <v>43240.3433101852</v>
      </c>
      <c r="S15807" t="s">
        <v>31</v>
      </c>
    </row>
    <row r="15808" customHeight="1" spans="1:21">
      <c r="A15808">
        <v>7305639518</v>
      </c>
      <c r="B15808" s="2" t="s">
        <v>44046</v>
      </c>
      <c r="C15808" t="s">
        <v>22</v>
      </c>
      <c r="D15808" t="s">
        <v>23</v>
      </c>
      <c r="E15808" t="s">
        <v>44047</v>
      </c>
      <c r="F15808" t="s">
        <v>44048</v>
      </c>
      <c r="G15808">
        <v>3648</v>
      </c>
      <c r="H15808">
        <v>106</v>
      </c>
      <c r="I15808">
        <v>5</v>
      </c>
      <c r="J15808" t="s">
        <v>537</v>
      </c>
      <c r="L15808" t="s">
        <v>28</v>
      </c>
      <c r="M15808">
        <v>0</v>
      </c>
      <c r="N15808">
        <v>0</v>
      </c>
      <c r="O15808">
        <v>-1</v>
      </c>
      <c r="P15808" t="s">
        <v>44049</v>
      </c>
      <c r="Q15808" t="s">
        <v>79</v>
      </c>
      <c r="R15808" s="3">
        <v>43721.8613310185</v>
      </c>
      <c r="S15808" t="s">
        <v>38</v>
      </c>
      <c r="T15808" t="s">
        <v>44050</v>
      </c>
      <c r="U15808" t="s">
        <v>9252</v>
      </c>
    </row>
    <row r="15809" customHeight="1" spans="1:19">
      <c r="A15809">
        <v>6877970436</v>
      </c>
      <c r="B15809" s="2" t="s">
        <v>44051</v>
      </c>
      <c r="C15809" t="s">
        <v>22</v>
      </c>
      <c r="D15809" t="s">
        <v>23</v>
      </c>
      <c r="E15809" t="s">
        <v>44052</v>
      </c>
      <c r="F15809" t="s">
        <v>44053</v>
      </c>
      <c r="G15809">
        <v>123</v>
      </c>
      <c r="H15809">
        <v>180</v>
      </c>
      <c r="I15809">
        <v>2276</v>
      </c>
      <c r="J15809" t="s">
        <v>35</v>
      </c>
      <c r="L15809" t="s">
        <v>51</v>
      </c>
      <c r="M15809">
        <v>5</v>
      </c>
      <c r="N15809">
        <v>1</v>
      </c>
      <c r="O15809">
        <v>0</v>
      </c>
      <c r="P15809" t="s">
        <v>44054</v>
      </c>
      <c r="Q15809" t="s">
        <v>276</v>
      </c>
      <c r="R15809" s="3">
        <v>43442.5424305556</v>
      </c>
      <c r="S15809" t="s">
        <v>31</v>
      </c>
    </row>
    <row r="15810" customHeight="1" spans="1:19">
      <c r="A15810">
        <v>7673976868</v>
      </c>
      <c r="B15810" s="2" t="s">
        <v>44055</v>
      </c>
      <c r="C15810" t="s">
        <v>22</v>
      </c>
      <c r="D15810" t="s">
        <v>23</v>
      </c>
      <c r="E15810" t="s">
        <v>44056</v>
      </c>
      <c r="F15810" t="s">
        <v>44057</v>
      </c>
      <c r="G15810">
        <v>5</v>
      </c>
      <c r="H15810">
        <v>367</v>
      </c>
      <c r="I15810">
        <v>1</v>
      </c>
      <c r="J15810" t="s">
        <v>35</v>
      </c>
      <c r="L15810" t="s">
        <v>51</v>
      </c>
      <c r="M15810">
        <v>0</v>
      </c>
      <c r="N15810">
        <v>0</v>
      </c>
      <c r="O15810">
        <v>-1</v>
      </c>
      <c r="P15810" t="s">
        <v>36</v>
      </c>
      <c r="Q15810" t="s">
        <v>46</v>
      </c>
      <c r="R15810" s="3">
        <v>44425.9545833333</v>
      </c>
      <c r="S15810" t="s">
        <v>38</v>
      </c>
    </row>
    <row r="15811" customHeight="1" spans="1:19">
      <c r="A15811">
        <v>2271882261</v>
      </c>
      <c r="B15811" s="2" t="s">
        <v>44058</v>
      </c>
      <c r="C15811" t="s">
        <v>22</v>
      </c>
      <c r="D15811" t="s">
        <v>23</v>
      </c>
      <c r="E15811" t="s">
        <v>44059</v>
      </c>
      <c r="F15811" t="s">
        <v>2604</v>
      </c>
      <c r="G15811">
        <v>1414</v>
      </c>
      <c r="H15811">
        <v>431</v>
      </c>
      <c r="I15811">
        <v>11115</v>
      </c>
      <c r="J15811" t="s">
        <v>44</v>
      </c>
      <c r="L15811" t="s">
        <v>28</v>
      </c>
      <c r="M15811">
        <v>5</v>
      </c>
      <c r="N15811">
        <v>1</v>
      </c>
      <c r="O15811">
        <v>0</v>
      </c>
      <c r="P15811" t="s">
        <v>100</v>
      </c>
      <c r="Q15811" t="s">
        <v>597</v>
      </c>
      <c r="R15811" s="3">
        <v>40751.6120023148</v>
      </c>
      <c r="S15811" t="s">
        <v>31</v>
      </c>
    </row>
    <row r="15812" customHeight="1" spans="1:21">
      <c r="A15812">
        <v>5485345534</v>
      </c>
      <c r="B15812" s="2" t="s">
        <v>44060</v>
      </c>
      <c r="C15812" t="s">
        <v>22</v>
      </c>
      <c r="D15812" t="s">
        <v>23</v>
      </c>
      <c r="E15812" t="s">
        <v>44061</v>
      </c>
      <c r="F15812" t="s">
        <v>44062</v>
      </c>
      <c r="G15812">
        <v>135</v>
      </c>
      <c r="H15812">
        <v>892</v>
      </c>
      <c r="I15812">
        <v>1144</v>
      </c>
      <c r="J15812" t="s">
        <v>35</v>
      </c>
      <c r="L15812" t="s">
        <v>51</v>
      </c>
      <c r="M15812">
        <v>0</v>
      </c>
      <c r="N15812">
        <v>0</v>
      </c>
      <c r="O15812">
        <v>-1</v>
      </c>
      <c r="P15812" t="s">
        <v>36</v>
      </c>
      <c r="Q15812" t="s">
        <v>46</v>
      </c>
      <c r="R15812" s="3">
        <v>42022.8623958333</v>
      </c>
      <c r="S15812" t="s">
        <v>31</v>
      </c>
      <c r="U15812" t="s">
        <v>4143</v>
      </c>
    </row>
    <row r="15813" customHeight="1" spans="1:19">
      <c r="A15813">
        <v>5820096744</v>
      </c>
      <c r="B15813" s="2" t="s">
        <v>44063</v>
      </c>
      <c r="C15813" t="s">
        <v>22</v>
      </c>
      <c r="D15813" t="s">
        <v>23</v>
      </c>
      <c r="E15813" t="s">
        <v>44064</v>
      </c>
      <c r="G15813">
        <v>263</v>
      </c>
      <c r="H15813">
        <v>95</v>
      </c>
      <c r="I15813">
        <v>132</v>
      </c>
      <c r="J15813" t="s">
        <v>1454</v>
      </c>
      <c r="K15813" t="s">
        <v>10060</v>
      </c>
      <c r="L15813" t="s">
        <v>51</v>
      </c>
      <c r="M15813">
        <v>1</v>
      </c>
      <c r="N15813">
        <v>1</v>
      </c>
      <c r="O15813">
        <v>0</v>
      </c>
      <c r="P15813" t="s">
        <v>230</v>
      </c>
      <c r="Q15813" t="s">
        <v>370</v>
      </c>
      <c r="R15813" s="3">
        <v>42373.3198726852</v>
      </c>
      <c r="S15813" t="s">
        <v>31</v>
      </c>
    </row>
    <row r="15814" customHeight="1" spans="1:20">
      <c r="A15814">
        <v>3258889571</v>
      </c>
      <c r="B15814" s="2" t="s">
        <v>44065</v>
      </c>
      <c r="C15814" t="s">
        <v>22</v>
      </c>
      <c r="D15814" t="s">
        <v>23</v>
      </c>
      <c r="E15814" t="s">
        <v>44066</v>
      </c>
      <c r="G15814">
        <v>4179</v>
      </c>
      <c r="H15814">
        <v>750</v>
      </c>
      <c r="I15814">
        <v>259</v>
      </c>
      <c r="J15814" t="s">
        <v>537</v>
      </c>
      <c r="L15814" t="s">
        <v>51</v>
      </c>
      <c r="M15814">
        <v>4</v>
      </c>
      <c r="N15814">
        <v>0</v>
      </c>
      <c r="O15814">
        <v>-1</v>
      </c>
      <c r="P15814" t="s">
        <v>653</v>
      </c>
      <c r="Q15814" t="s">
        <v>79</v>
      </c>
      <c r="R15814" s="3">
        <v>41366.5875347222</v>
      </c>
      <c r="S15814" t="s">
        <v>31</v>
      </c>
      <c r="T15814" t="s">
        <v>44067</v>
      </c>
    </row>
    <row r="15815" customHeight="1" spans="1:21">
      <c r="A15815">
        <v>1800845833</v>
      </c>
      <c r="B15815" s="2" t="s">
        <v>44068</v>
      </c>
      <c r="C15815" t="s">
        <v>22</v>
      </c>
      <c r="D15815" t="s">
        <v>23</v>
      </c>
      <c r="E15815" t="s">
        <v>44069</v>
      </c>
      <c r="F15815" t="s">
        <v>44070</v>
      </c>
      <c r="G15815">
        <v>879</v>
      </c>
      <c r="H15815">
        <v>827</v>
      </c>
      <c r="I15815">
        <v>4240</v>
      </c>
      <c r="J15815" t="s">
        <v>26</v>
      </c>
      <c r="L15815" t="s">
        <v>28</v>
      </c>
      <c r="M15815">
        <v>0</v>
      </c>
      <c r="N15815">
        <v>1</v>
      </c>
      <c r="O15815">
        <v>0</v>
      </c>
      <c r="P15815" t="s">
        <v>20358</v>
      </c>
      <c r="Q15815" t="s">
        <v>30</v>
      </c>
      <c r="R15815" s="3">
        <v>40501.3437037037</v>
      </c>
      <c r="S15815" t="s">
        <v>54</v>
      </c>
      <c r="T15815" t="s">
        <v>44071</v>
      </c>
      <c r="U15815" t="s">
        <v>44072</v>
      </c>
    </row>
    <row r="15816" customHeight="1" spans="1:19">
      <c r="A15816">
        <v>6450549950</v>
      </c>
      <c r="B15816" s="2" t="s">
        <v>44073</v>
      </c>
      <c r="C15816" t="s">
        <v>22</v>
      </c>
      <c r="D15816" t="s">
        <v>23</v>
      </c>
      <c r="E15816" t="s">
        <v>44074</v>
      </c>
      <c r="F15816" t="s">
        <v>44075</v>
      </c>
      <c r="G15816">
        <v>637</v>
      </c>
      <c r="H15816">
        <v>3151</v>
      </c>
      <c r="I15816">
        <v>9856</v>
      </c>
      <c r="J15816" t="s">
        <v>537</v>
      </c>
      <c r="K15816" t="s">
        <v>538</v>
      </c>
      <c r="L15816" t="s">
        <v>51</v>
      </c>
      <c r="M15816">
        <v>5</v>
      </c>
      <c r="N15816">
        <v>0</v>
      </c>
      <c r="O15816">
        <v>-1</v>
      </c>
      <c r="P15816" t="s">
        <v>62</v>
      </c>
      <c r="Q15816" t="s">
        <v>71</v>
      </c>
      <c r="R15816" s="3">
        <v>43102.8853356481</v>
      </c>
      <c r="S15816" t="s">
        <v>31</v>
      </c>
    </row>
    <row r="15817" customHeight="1" spans="1:19">
      <c r="A15817">
        <v>7742276759</v>
      </c>
      <c r="B15817" s="2" t="s">
        <v>44076</v>
      </c>
      <c r="C15817" t="s">
        <v>73</v>
      </c>
      <c r="D15817" t="s">
        <v>23</v>
      </c>
      <c r="E15817" t="s">
        <v>44077</v>
      </c>
      <c r="F15817" t="s">
        <v>44078</v>
      </c>
      <c r="G15817">
        <v>74</v>
      </c>
      <c r="H15817">
        <v>221</v>
      </c>
      <c r="I15817">
        <v>59</v>
      </c>
      <c r="J15817" t="s">
        <v>35</v>
      </c>
      <c r="L15817" t="s">
        <v>51</v>
      </c>
      <c r="M15817">
        <v>0</v>
      </c>
      <c r="N15817">
        <v>0</v>
      </c>
      <c r="O15817">
        <v>-1</v>
      </c>
      <c r="P15817" t="s">
        <v>36</v>
      </c>
      <c r="Q15817" t="s">
        <v>37</v>
      </c>
      <c r="R15817" s="3">
        <v>44606.9011111111</v>
      </c>
      <c r="S15817" t="s">
        <v>38</v>
      </c>
    </row>
    <row r="15818" customHeight="1" spans="1:19">
      <c r="A15818">
        <v>7394392699</v>
      </c>
      <c r="B15818" s="2" t="s">
        <v>44079</v>
      </c>
      <c r="C15818" t="s">
        <v>73</v>
      </c>
      <c r="D15818" t="s">
        <v>23</v>
      </c>
      <c r="E15818" t="s">
        <v>44080</v>
      </c>
      <c r="F15818" t="s">
        <v>44081</v>
      </c>
      <c r="G15818">
        <v>21</v>
      </c>
      <c r="H15818">
        <v>1178</v>
      </c>
      <c r="I15818">
        <v>31</v>
      </c>
      <c r="J15818" t="s">
        <v>35</v>
      </c>
      <c r="L15818" t="s">
        <v>51</v>
      </c>
      <c r="M15818">
        <v>1</v>
      </c>
      <c r="N15818">
        <v>0</v>
      </c>
      <c r="O15818">
        <v>-1</v>
      </c>
      <c r="P15818" t="s">
        <v>36</v>
      </c>
      <c r="Q15818" t="s">
        <v>37</v>
      </c>
      <c r="R15818" s="3">
        <v>43878.7190509259</v>
      </c>
      <c r="S15818" t="s">
        <v>31</v>
      </c>
    </row>
    <row r="15819" customHeight="1" spans="1:19">
      <c r="A15819">
        <v>7633914424</v>
      </c>
      <c r="B15819" s="2" t="s">
        <v>44082</v>
      </c>
      <c r="C15819" t="s">
        <v>73</v>
      </c>
      <c r="D15819" t="s">
        <v>23</v>
      </c>
      <c r="E15819" t="s">
        <v>44083</v>
      </c>
      <c r="F15819" t="s">
        <v>44084</v>
      </c>
      <c r="G15819">
        <v>11</v>
      </c>
      <c r="H15819">
        <v>100</v>
      </c>
      <c r="I15819">
        <v>899</v>
      </c>
      <c r="J15819" t="s">
        <v>35</v>
      </c>
      <c r="L15819" t="s">
        <v>51</v>
      </c>
      <c r="M15819">
        <v>1</v>
      </c>
      <c r="N15819">
        <v>0</v>
      </c>
      <c r="O15819">
        <v>-1</v>
      </c>
      <c r="P15819" t="s">
        <v>28849</v>
      </c>
      <c r="Q15819" t="s">
        <v>84</v>
      </c>
      <c r="R15819" s="3">
        <v>44371.9868171296</v>
      </c>
      <c r="S15819" t="s">
        <v>31</v>
      </c>
    </row>
    <row r="15820" customHeight="1" spans="1:19">
      <c r="A15820">
        <v>7628702315</v>
      </c>
      <c r="B15820" s="2" t="s">
        <v>44085</v>
      </c>
      <c r="C15820" t="s">
        <v>73</v>
      </c>
      <c r="D15820" t="s">
        <v>23</v>
      </c>
      <c r="E15820" t="s">
        <v>44086</v>
      </c>
      <c r="F15820" t="s">
        <v>28824</v>
      </c>
      <c r="G15820">
        <v>13</v>
      </c>
      <c r="H15820">
        <v>57</v>
      </c>
      <c r="I15820">
        <v>12</v>
      </c>
      <c r="J15820" t="s">
        <v>311</v>
      </c>
      <c r="L15820" t="s">
        <v>51</v>
      </c>
      <c r="M15820">
        <v>1</v>
      </c>
      <c r="N15820">
        <v>0</v>
      </c>
      <c r="O15820">
        <v>-1</v>
      </c>
      <c r="P15820" t="s">
        <v>100</v>
      </c>
      <c r="Q15820" t="s">
        <v>71</v>
      </c>
      <c r="R15820" s="3">
        <v>44365.3591666667</v>
      </c>
      <c r="S15820" t="s">
        <v>31</v>
      </c>
    </row>
    <row r="15821" customHeight="1" spans="1:21">
      <c r="A15821">
        <v>7721270628</v>
      </c>
      <c r="B15821" s="2" t="s">
        <v>44087</v>
      </c>
      <c r="C15821" t="s">
        <v>73</v>
      </c>
      <c r="D15821" t="s">
        <v>23</v>
      </c>
      <c r="E15821" t="s">
        <v>44088</v>
      </c>
      <c r="F15821" t="s">
        <v>44089</v>
      </c>
      <c r="G15821">
        <v>2</v>
      </c>
      <c r="H15821">
        <v>84</v>
      </c>
      <c r="I15821">
        <v>12</v>
      </c>
      <c r="J15821" t="s">
        <v>1036</v>
      </c>
      <c r="K15821" t="s">
        <v>1687</v>
      </c>
      <c r="L15821" t="s">
        <v>28</v>
      </c>
      <c r="M15821">
        <v>0</v>
      </c>
      <c r="N15821">
        <v>0</v>
      </c>
      <c r="O15821">
        <v>-1</v>
      </c>
      <c r="P15821" t="s">
        <v>1721</v>
      </c>
      <c r="Q15821" t="s">
        <v>439</v>
      </c>
      <c r="R15821" s="3">
        <v>44517.5869097222</v>
      </c>
      <c r="S15821" t="s">
        <v>38</v>
      </c>
      <c r="U15821" t="s">
        <v>21825</v>
      </c>
    </row>
    <row r="15822" customHeight="1" spans="1:19">
      <c r="A15822">
        <v>5124191284</v>
      </c>
      <c r="B15822" s="2" t="s">
        <v>44090</v>
      </c>
      <c r="C15822" t="s">
        <v>73</v>
      </c>
      <c r="D15822" t="s">
        <v>23</v>
      </c>
      <c r="E15822" t="s">
        <v>44091</v>
      </c>
      <c r="F15822" t="s">
        <v>44092</v>
      </c>
      <c r="G15822">
        <v>2</v>
      </c>
      <c r="H15822">
        <v>17</v>
      </c>
      <c r="I15822">
        <v>59</v>
      </c>
      <c r="J15822" t="s">
        <v>35</v>
      </c>
      <c r="L15822" t="s">
        <v>28</v>
      </c>
      <c r="M15822">
        <v>0</v>
      </c>
      <c r="N15822">
        <v>0</v>
      </c>
      <c r="O15822">
        <v>-1</v>
      </c>
      <c r="P15822" t="s">
        <v>36</v>
      </c>
      <c r="Q15822" t="s">
        <v>318</v>
      </c>
      <c r="R15822" s="3">
        <v>41857.7525810185</v>
      </c>
      <c r="S15822" t="s">
        <v>31</v>
      </c>
    </row>
    <row r="15823" customHeight="1" spans="1:19">
      <c r="A15823">
        <v>7744402587</v>
      </c>
      <c r="B15823" s="2" t="s">
        <v>44093</v>
      </c>
      <c r="C15823" t="s">
        <v>22</v>
      </c>
      <c r="D15823" t="s">
        <v>23</v>
      </c>
      <c r="E15823" t="s">
        <v>44094</v>
      </c>
      <c r="G15823">
        <v>2</v>
      </c>
      <c r="H15823">
        <v>84</v>
      </c>
      <c r="I15823">
        <v>30</v>
      </c>
      <c r="J15823" t="s">
        <v>106</v>
      </c>
      <c r="L15823" t="s">
        <v>51</v>
      </c>
      <c r="M15823">
        <v>0</v>
      </c>
      <c r="N15823">
        <v>0</v>
      </c>
      <c r="O15823">
        <v>-1</v>
      </c>
      <c r="P15823" t="s">
        <v>44095</v>
      </c>
      <c r="Q15823" t="s">
        <v>37</v>
      </c>
      <c r="R15823" s="3">
        <v>44618.8001041667</v>
      </c>
      <c r="S15823" t="s">
        <v>38</v>
      </c>
    </row>
    <row r="15824" customHeight="1" spans="1:19">
      <c r="A15824">
        <v>7563471182</v>
      </c>
      <c r="B15824" s="2" t="s">
        <v>44096</v>
      </c>
      <c r="C15824" t="s">
        <v>22</v>
      </c>
      <c r="D15824" t="s">
        <v>23</v>
      </c>
      <c r="E15824" t="s">
        <v>44097</v>
      </c>
      <c r="G15824">
        <v>2</v>
      </c>
      <c r="H15824">
        <v>24</v>
      </c>
      <c r="I15824">
        <v>1</v>
      </c>
      <c r="J15824" t="s">
        <v>35</v>
      </c>
      <c r="L15824" t="s">
        <v>28</v>
      </c>
      <c r="M15824">
        <v>0</v>
      </c>
      <c r="N15824">
        <v>0</v>
      </c>
      <c r="O15824">
        <v>-1</v>
      </c>
      <c r="P15824" t="s">
        <v>36</v>
      </c>
      <c r="R15824" s="3">
        <v>44238.5868865741</v>
      </c>
      <c r="S15824" t="s">
        <v>38</v>
      </c>
    </row>
    <row r="15825" customHeight="1" spans="1:19">
      <c r="A15825">
        <v>6601935164</v>
      </c>
      <c r="B15825" s="2" t="s">
        <v>44098</v>
      </c>
      <c r="C15825" t="s">
        <v>22</v>
      </c>
      <c r="D15825" t="s">
        <v>23</v>
      </c>
      <c r="E15825" t="s">
        <v>44099</v>
      </c>
      <c r="F15825" t="s">
        <v>44100</v>
      </c>
      <c r="G15825">
        <v>34</v>
      </c>
      <c r="H15825">
        <v>306</v>
      </c>
      <c r="I15825">
        <v>292</v>
      </c>
      <c r="J15825" t="s">
        <v>35</v>
      </c>
      <c r="L15825" t="s">
        <v>51</v>
      </c>
      <c r="M15825">
        <v>0</v>
      </c>
      <c r="N15825">
        <v>0</v>
      </c>
      <c r="O15825">
        <v>-1</v>
      </c>
      <c r="P15825" t="s">
        <v>36</v>
      </c>
      <c r="Q15825" t="s">
        <v>37</v>
      </c>
      <c r="R15825" s="3">
        <v>43297.0881712963</v>
      </c>
      <c r="S15825" t="s">
        <v>31</v>
      </c>
    </row>
    <row r="15826" customHeight="1" spans="1:19">
      <c r="A15826">
        <v>7707583999</v>
      </c>
      <c r="B15826" s="2" t="s">
        <v>44101</v>
      </c>
      <c r="C15826" t="s">
        <v>226</v>
      </c>
      <c r="D15826" t="s">
        <v>41</v>
      </c>
      <c r="E15826" t="s">
        <v>44102</v>
      </c>
      <c r="G15826">
        <v>1</v>
      </c>
      <c r="H15826">
        <v>5</v>
      </c>
      <c r="I15826">
        <v>7</v>
      </c>
      <c r="J15826" t="s">
        <v>26</v>
      </c>
      <c r="L15826" t="s">
        <v>28</v>
      </c>
      <c r="M15826">
        <v>0</v>
      </c>
      <c r="N15826">
        <v>0</v>
      </c>
      <c r="O15826">
        <v>-1</v>
      </c>
      <c r="P15826" t="s">
        <v>44103</v>
      </c>
      <c r="Q15826" t="s">
        <v>120</v>
      </c>
      <c r="R15826" s="3">
        <v>44467.5068634259</v>
      </c>
      <c r="S15826" t="s">
        <v>38</v>
      </c>
    </row>
    <row r="15827" customHeight="1" spans="1:19">
      <c r="A15827">
        <v>7621400999</v>
      </c>
      <c r="B15827" s="2" t="s">
        <v>44104</v>
      </c>
      <c r="C15827" t="s">
        <v>207</v>
      </c>
      <c r="D15827" t="s">
        <v>41</v>
      </c>
      <c r="E15827" t="s">
        <v>44105</v>
      </c>
      <c r="F15827" t="s">
        <v>44106</v>
      </c>
      <c r="G15827">
        <v>7</v>
      </c>
      <c r="H15827">
        <v>80</v>
      </c>
      <c r="I15827">
        <v>1364</v>
      </c>
      <c r="J15827" t="s">
        <v>35</v>
      </c>
      <c r="L15827" t="s">
        <v>51</v>
      </c>
      <c r="M15827">
        <v>0</v>
      </c>
      <c r="N15827">
        <v>0</v>
      </c>
      <c r="O15827">
        <v>-1</v>
      </c>
      <c r="P15827" t="s">
        <v>36</v>
      </c>
      <c r="Q15827" t="s">
        <v>370</v>
      </c>
      <c r="R15827" s="3">
        <v>44351.7417592593</v>
      </c>
      <c r="S15827" t="s">
        <v>38</v>
      </c>
    </row>
    <row r="15828" customHeight="1" spans="1:19">
      <c r="A15828">
        <v>5116969583</v>
      </c>
      <c r="B15828" s="2" t="s">
        <v>44107</v>
      </c>
      <c r="C15828" t="s">
        <v>22</v>
      </c>
      <c r="D15828" t="s">
        <v>23</v>
      </c>
      <c r="E15828" t="s">
        <v>44108</v>
      </c>
      <c r="F15828" t="s">
        <v>44109</v>
      </c>
      <c r="G15828">
        <v>78</v>
      </c>
      <c r="H15828">
        <v>379</v>
      </c>
      <c r="I15828">
        <v>26</v>
      </c>
      <c r="J15828" t="s">
        <v>94</v>
      </c>
      <c r="K15828" t="s">
        <v>27412</v>
      </c>
      <c r="L15828" t="s">
        <v>28</v>
      </c>
      <c r="M15828">
        <v>1</v>
      </c>
      <c r="N15828">
        <v>0</v>
      </c>
      <c r="O15828">
        <v>-1</v>
      </c>
      <c r="P15828" t="s">
        <v>44110</v>
      </c>
      <c r="Q15828" t="s">
        <v>46</v>
      </c>
      <c r="R15828" s="3">
        <v>41748.7703935185</v>
      </c>
      <c r="S15828" t="s">
        <v>31</v>
      </c>
    </row>
    <row r="15829" customHeight="1" spans="1:19">
      <c r="A15829">
        <v>7433136427</v>
      </c>
      <c r="B15829" s="2" t="s">
        <v>44111</v>
      </c>
      <c r="C15829" t="s">
        <v>22</v>
      </c>
      <c r="D15829" t="s">
        <v>23</v>
      </c>
      <c r="E15829" t="s">
        <v>44112</v>
      </c>
      <c r="F15829" t="s">
        <v>44113</v>
      </c>
      <c r="G15829">
        <v>11</v>
      </c>
      <c r="H15829">
        <v>144</v>
      </c>
      <c r="I15829">
        <v>3</v>
      </c>
      <c r="J15829" t="s">
        <v>106</v>
      </c>
      <c r="K15829" t="s">
        <v>479</v>
      </c>
      <c r="L15829" t="s">
        <v>51</v>
      </c>
      <c r="M15829">
        <v>2</v>
      </c>
      <c r="N15829">
        <v>0</v>
      </c>
      <c r="O15829">
        <v>-1</v>
      </c>
      <c r="P15829" t="s">
        <v>44114</v>
      </c>
      <c r="Q15829" t="s">
        <v>37</v>
      </c>
      <c r="R15829" s="3">
        <v>43929.6068518519</v>
      </c>
      <c r="S15829" t="s">
        <v>31</v>
      </c>
    </row>
    <row r="15830" customHeight="1" spans="1:21">
      <c r="A15830">
        <v>2313372375</v>
      </c>
      <c r="B15830" s="2" t="s">
        <v>44115</v>
      </c>
      <c r="C15830" t="s">
        <v>73</v>
      </c>
      <c r="D15830" t="s">
        <v>23</v>
      </c>
      <c r="E15830" t="s">
        <v>44116</v>
      </c>
      <c r="F15830" t="s">
        <v>44117</v>
      </c>
      <c r="G15830">
        <v>148</v>
      </c>
      <c r="H15830">
        <v>395</v>
      </c>
      <c r="I15830">
        <v>3789</v>
      </c>
      <c r="J15830" t="s">
        <v>3276</v>
      </c>
      <c r="K15830" t="s">
        <v>35</v>
      </c>
      <c r="L15830" t="s">
        <v>51</v>
      </c>
      <c r="M15830">
        <v>7</v>
      </c>
      <c r="N15830">
        <v>0</v>
      </c>
      <c r="O15830">
        <v>-1</v>
      </c>
      <c r="Q15830" t="s">
        <v>37</v>
      </c>
      <c r="R15830" s="3">
        <v>40775.4748611111</v>
      </c>
      <c r="S15830" t="s">
        <v>31</v>
      </c>
      <c r="U15830" t="s">
        <v>7557</v>
      </c>
    </row>
    <row r="15831" customHeight="1" spans="1:19">
      <c r="A15831">
        <v>6107703466</v>
      </c>
      <c r="B15831" s="2" t="s">
        <v>44118</v>
      </c>
      <c r="C15831" t="s">
        <v>73</v>
      </c>
      <c r="D15831" t="s">
        <v>23</v>
      </c>
      <c r="E15831" t="s">
        <v>44119</v>
      </c>
      <c r="F15831" t="s">
        <v>44120</v>
      </c>
      <c r="G15831">
        <v>10</v>
      </c>
      <c r="H15831">
        <v>53</v>
      </c>
      <c r="I15831">
        <v>658</v>
      </c>
      <c r="J15831" t="s">
        <v>35</v>
      </c>
      <c r="L15831" t="s">
        <v>51</v>
      </c>
      <c r="M15831">
        <v>1</v>
      </c>
      <c r="N15831">
        <v>0</v>
      </c>
      <c r="O15831">
        <v>-1</v>
      </c>
      <c r="P15831" t="s">
        <v>249</v>
      </c>
      <c r="Q15831" t="s">
        <v>160</v>
      </c>
      <c r="R15831" s="3">
        <v>42746.7218171296</v>
      </c>
      <c r="S15831" t="s">
        <v>31</v>
      </c>
    </row>
    <row r="15832" customHeight="1" spans="1:19">
      <c r="A15832">
        <v>7742706369</v>
      </c>
      <c r="B15832" s="2" t="s">
        <v>44121</v>
      </c>
      <c r="C15832" t="s">
        <v>73</v>
      </c>
      <c r="D15832" t="s">
        <v>23</v>
      </c>
      <c r="E15832" t="s">
        <v>44122</v>
      </c>
      <c r="F15832" t="s">
        <v>44123</v>
      </c>
      <c r="G15832">
        <v>14</v>
      </c>
      <c r="H15832">
        <v>40</v>
      </c>
      <c r="I15832">
        <v>429</v>
      </c>
      <c r="J15832" t="s">
        <v>35</v>
      </c>
      <c r="L15832" t="s">
        <v>51</v>
      </c>
      <c r="M15832">
        <v>0</v>
      </c>
      <c r="N15832">
        <v>0</v>
      </c>
      <c r="O15832">
        <v>-1</v>
      </c>
      <c r="P15832" t="s">
        <v>36</v>
      </c>
      <c r="Q15832" t="s">
        <v>95</v>
      </c>
      <c r="R15832" s="3">
        <v>44611.710150463</v>
      </c>
      <c r="S15832" t="s">
        <v>38</v>
      </c>
    </row>
    <row r="15833" customHeight="1" spans="1:20">
      <c r="A15833">
        <v>6621573273</v>
      </c>
      <c r="B15833" s="2" t="s">
        <v>44124</v>
      </c>
      <c r="C15833" t="s">
        <v>73</v>
      </c>
      <c r="D15833" t="s">
        <v>23</v>
      </c>
      <c r="E15833" t="s">
        <v>44125</v>
      </c>
      <c r="F15833" t="s">
        <v>44126</v>
      </c>
      <c r="G15833">
        <v>136</v>
      </c>
      <c r="H15833">
        <v>123</v>
      </c>
      <c r="I15833">
        <v>8690</v>
      </c>
      <c r="J15833" t="s">
        <v>35</v>
      </c>
      <c r="L15833" t="s">
        <v>28</v>
      </c>
      <c r="M15833">
        <v>1</v>
      </c>
      <c r="N15833">
        <v>1</v>
      </c>
      <c r="O15833">
        <v>0</v>
      </c>
      <c r="P15833" t="s">
        <v>182</v>
      </c>
      <c r="Q15833" t="s">
        <v>79</v>
      </c>
      <c r="R15833" s="3">
        <v>43316.625625</v>
      </c>
      <c r="S15833" t="s">
        <v>31</v>
      </c>
      <c r="T15833" t="s">
        <v>44127</v>
      </c>
    </row>
    <row r="15834" customHeight="1" spans="1:19">
      <c r="A15834">
        <v>6644459301</v>
      </c>
      <c r="B15834" s="2" t="s">
        <v>44128</v>
      </c>
      <c r="C15834" t="s">
        <v>73</v>
      </c>
      <c r="D15834" t="s">
        <v>23</v>
      </c>
      <c r="E15834" t="s">
        <v>44129</v>
      </c>
      <c r="G15834">
        <v>77</v>
      </c>
      <c r="H15834">
        <v>112</v>
      </c>
      <c r="I15834">
        <v>3971</v>
      </c>
      <c r="J15834" t="s">
        <v>35</v>
      </c>
      <c r="L15834" t="s">
        <v>28</v>
      </c>
      <c r="M15834">
        <v>0</v>
      </c>
      <c r="N15834">
        <v>0</v>
      </c>
      <c r="O15834">
        <v>-1</v>
      </c>
      <c r="P15834" t="s">
        <v>36</v>
      </c>
      <c r="Q15834" t="s">
        <v>318</v>
      </c>
      <c r="R15834" s="3">
        <v>43330.9875810185</v>
      </c>
      <c r="S15834" t="s">
        <v>31</v>
      </c>
    </row>
    <row r="15835" customHeight="1" spans="1:19">
      <c r="A15835">
        <v>6644459301</v>
      </c>
      <c r="B15835" s="2" t="s">
        <v>44130</v>
      </c>
      <c r="C15835" t="s">
        <v>73</v>
      </c>
      <c r="D15835" t="s">
        <v>23</v>
      </c>
      <c r="E15835" t="s">
        <v>44129</v>
      </c>
      <c r="G15835">
        <v>77</v>
      </c>
      <c r="H15835">
        <v>112</v>
      </c>
      <c r="I15835">
        <v>3971</v>
      </c>
      <c r="J15835" t="s">
        <v>35</v>
      </c>
      <c r="L15835" t="s">
        <v>28</v>
      </c>
      <c r="M15835">
        <v>0</v>
      </c>
      <c r="N15835">
        <v>0</v>
      </c>
      <c r="O15835">
        <v>-1</v>
      </c>
      <c r="P15835" t="s">
        <v>36</v>
      </c>
      <c r="Q15835" t="s">
        <v>318</v>
      </c>
      <c r="R15835" s="3">
        <v>43330.9875810185</v>
      </c>
      <c r="S15835" t="s">
        <v>31</v>
      </c>
    </row>
    <row r="15836" customHeight="1" spans="1:19">
      <c r="A15836">
        <v>7769464413</v>
      </c>
      <c r="B15836" s="2" t="s">
        <v>44131</v>
      </c>
      <c r="C15836" t="s">
        <v>207</v>
      </c>
      <c r="D15836" t="s">
        <v>41</v>
      </c>
      <c r="E15836" t="s">
        <v>44132</v>
      </c>
      <c r="G15836">
        <v>3</v>
      </c>
      <c r="H15836">
        <v>103</v>
      </c>
      <c r="I15836">
        <v>53</v>
      </c>
      <c r="J15836" t="s">
        <v>117</v>
      </c>
      <c r="L15836" t="s">
        <v>51</v>
      </c>
      <c r="M15836">
        <v>0</v>
      </c>
      <c r="N15836">
        <v>0</v>
      </c>
      <c r="O15836">
        <v>-1</v>
      </c>
      <c r="P15836" t="s">
        <v>44133</v>
      </c>
      <c r="Q15836" t="s">
        <v>120</v>
      </c>
      <c r="R15836" s="3">
        <v>44748.8446412037</v>
      </c>
      <c r="S15836" t="s">
        <v>38</v>
      </c>
    </row>
    <row r="15837" customHeight="1" spans="1:19">
      <c r="A15837">
        <v>7752841423</v>
      </c>
      <c r="B15837" s="2" t="s">
        <v>44134</v>
      </c>
      <c r="C15837" t="s">
        <v>207</v>
      </c>
      <c r="D15837" t="s">
        <v>41</v>
      </c>
      <c r="E15837" t="s">
        <v>44135</v>
      </c>
      <c r="F15837" t="s">
        <v>44136</v>
      </c>
      <c r="G15837">
        <v>5</v>
      </c>
      <c r="H15837">
        <v>14</v>
      </c>
      <c r="I15837">
        <v>44</v>
      </c>
      <c r="J15837" t="s">
        <v>94</v>
      </c>
      <c r="L15837" t="s">
        <v>51</v>
      </c>
      <c r="M15837">
        <v>2</v>
      </c>
      <c r="N15837">
        <v>0</v>
      </c>
      <c r="O15837">
        <v>-1</v>
      </c>
      <c r="P15837" t="s">
        <v>608</v>
      </c>
      <c r="Q15837" t="s">
        <v>120</v>
      </c>
      <c r="R15837" s="3">
        <v>44663.8511226852</v>
      </c>
      <c r="S15837" t="s">
        <v>38</v>
      </c>
    </row>
    <row r="15838" customHeight="1" spans="1:19">
      <c r="A15838">
        <v>3855382021</v>
      </c>
      <c r="B15838" s="2" t="s">
        <v>44137</v>
      </c>
      <c r="C15838" t="s">
        <v>73</v>
      </c>
      <c r="D15838" t="s">
        <v>23</v>
      </c>
      <c r="E15838" t="s">
        <v>44138</v>
      </c>
      <c r="G15838">
        <v>300</v>
      </c>
      <c r="H15838">
        <v>1353</v>
      </c>
      <c r="I15838">
        <v>6</v>
      </c>
      <c r="J15838" t="s">
        <v>619</v>
      </c>
      <c r="L15838" t="s">
        <v>28</v>
      </c>
      <c r="M15838">
        <v>0</v>
      </c>
      <c r="N15838">
        <v>0</v>
      </c>
      <c r="O15838">
        <v>-1</v>
      </c>
      <c r="P15838" t="s">
        <v>1006</v>
      </c>
      <c r="Q15838" t="s">
        <v>37</v>
      </c>
      <c r="R15838" s="3">
        <v>41563.477337963</v>
      </c>
      <c r="S15838" t="s">
        <v>31</v>
      </c>
    </row>
    <row r="15839" customHeight="1" spans="1:19">
      <c r="A15839">
        <v>7775184050</v>
      </c>
      <c r="B15839" s="2" t="s">
        <v>44139</v>
      </c>
      <c r="C15839" t="s">
        <v>73</v>
      </c>
      <c r="D15839" t="s">
        <v>23</v>
      </c>
      <c r="E15839" t="s">
        <v>44140</v>
      </c>
      <c r="G15839">
        <v>1</v>
      </c>
      <c r="H15839">
        <v>17</v>
      </c>
      <c r="I15839">
        <v>2</v>
      </c>
      <c r="J15839" t="s">
        <v>35</v>
      </c>
      <c r="L15839" t="s">
        <v>28</v>
      </c>
      <c r="M15839">
        <v>0</v>
      </c>
      <c r="N15839">
        <v>0</v>
      </c>
      <c r="O15839">
        <v>-1</v>
      </c>
      <c r="P15839" t="s">
        <v>36</v>
      </c>
      <c r="R15839" s="3">
        <v>44766.1120717593</v>
      </c>
      <c r="S15839" t="s">
        <v>636</v>
      </c>
    </row>
    <row r="15840" customHeight="1" spans="1:19">
      <c r="A15840">
        <v>3205841861</v>
      </c>
      <c r="B15840" s="2" t="s">
        <v>44141</v>
      </c>
      <c r="C15840" t="s">
        <v>22</v>
      </c>
      <c r="D15840" t="s">
        <v>23</v>
      </c>
      <c r="E15840" t="s">
        <v>44142</v>
      </c>
      <c r="G15840">
        <v>25</v>
      </c>
      <c r="H15840">
        <v>217</v>
      </c>
      <c r="I15840">
        <v>304</v>
      </c>
      <c r="J15840" t="s">
        <v>106</v>
      </c>
      <c r="K15840" t="s">
        <v>187</v>
      </c>
      <c r="L15840" t="s">
        <v>28</v>
      </c>
      <c r="M15840">
        <v>0</v>
      </c>
      <c r="N15840">
        <v>0</v>
      </c>
      <c r="O15840">
        <v>-1</v>
      </c>
      <c r="P15840" t="s">
        <v>36</v>
      </c>
      <c r="Q15840" t="s">
        <v>37</v>
      </c>
      <c r="R15840" s="3">
        <v>41271.9923726852</v>
      </c>
      <c r="S15840" t="s">
        <v>31</v>
      </c>
    </row>
    <row r="15841" customHeight="1" spans="1:19">
      <c r="A15841">
        <v>6979220365</v>
      </c>
      <c r="B15841" s="2" t="s">
        <v>44143</v>
      </c>
      <c r="C15841" t="s">
        <v>22</v>
      </c>
      <c r="D15841" t="s">
        <v>23</v>
      </c>
      <c r="E15841" t="s">
        <v>44144</v>
      </c>
      <c r="F15841" t="s">
        <v>44145</v>
      </c>
      <c r="G15841">
        <v>11</v>
      </c>
      <c r="H15841">
        <v>550</v>
      </c>
      <c r="I15841">
        <v>98</v>
      </c>
      <c r="J15841" t="s">
        <v>35</v>
      </c>
      <c r="L15841" t="s">
        <v>28</v>
      </c>
      <c r="M15841">
        <v>1</v>
      </c>
      <c r="N15841">
        <v>0</v>
      </c>
      <c r="O15841">
        <v>-1</v>
      </c>
      <c r="P15841" t="s">
        <v>36</v>
      </c>
      <c r="Q15841" t="s">
        <v>79</v>
      </c>
      <c r="R15841" s="3">
        <v>43495.8031944444</v>
      </c>
      <c r="S15841" t="s">
        <v>31</v>
      </c>
    </row>
    <row r="15842" customHeight="1" spans="1:20">
      <c r="A15842">
        <v>1237561161</v>
      </c>
      <c r="B15842" s="2" t="s">
        <v>44146</v>
      </c>
      <c r="C15842" t="s">
        <v>22</v>
      </c>
      <c r="D15842" t="s">
        <v>23</v>
      </c>
      <c r="E15842" t="s">
        <v>44147</v>
      </c>
      <c r="F15842" t="s">
        <v>44148</v>
      </c>
      <c r="G15842">
        <v>217928</v>
      </c>
      <c r="H15842">
        <v>1806</v>
      </c>
      <c r="I15842">
        <v>22325</v>
      </c>
      <c r="J15842" t="s">
        <v>153</v>
      </c>
      <c r="L15842" t="s">
        <v>28</v>
      </c>
      <c r="M15842">
        <v>7</v>
      </c>
      <c r="N15842">
        <v>1</v>
      </c>
      <c r="O15842">
        <v>0</v>
      </c>
      <c r="P15842" t="s">
        <v>134</v>
      </c>
      <c r="Q15842" t="s">
        <v>46</v>
      </c>
      <c r="R15842" s="3">
        <v>40359.4780092593</v>
      </c>
      <c r="S15842" t="s">
        <v>54</v>
      </c>
      <c r="T15842" t="s">
        <v>44149</v>
      </c>
    </row>
    <row r="15843" customHeight="1" spans="1:19">
      <c r="A15843">
        <v>7764975170</v>
      </c>
      <c r="B15843" s="2" t="s">
        <v>44150</v>
      </c>
      <c r="C15843" t="s">
        <v>73</v>
      </c>
      <c r="D15843" t="s">
        <v>23</v>
      </c>
      <c r="E15843" t="s">
        <v>44151</v>
      </c>
      <c r="F15843" t="s">
        <v>44152</v>
      </c>
      <c r="G15843">
        <v>25</v>
      </c>
      <c r="H15843">
        <v>55</v>
      </c>
      <c r="I15843">
        <v>457</v>
      </c>
      <c r="J15843" t="s">
        <v>495</v>
      </c>
      <c r="L15843" t="s">
        <v>51</v>
      </c>
      <c r="M15843">
        <v>0</v>
      </c>
      <c r="N15843">
        <v>0</v>
      </c>
      <c r="O15843">
        <v>-1</v>
      </c>
      <c r="P15843" t="s">
        <v>40457</v>
      </c>
      <c r="Q15843" t="s">
        <v>386</v>
      </c>
      <c r="R15843" s="3">
        <v>44715.9172453704</v>
      </c>
      <c r="S15843" t="s">
        <v>38</v>
      </c>
    </row>
    <row r="15844" customHeight="1" spans="1:19">
      <c r="A15844">
        <v>7513966118</v>
      </c>
      <c r="B15844" s="2" t="s">
        <v>44153</v>
      </c>
      <c r="C15844" t="s">
        <v>73</v>
      </c>
      <c r="D15844" t="s">
        <v>23</v>
      </c>
      <c r="E15844" t="s">
        <v>44154</v>
      </c>
      <c r="F15844" t="s">
        <v>44155</v>
      </c>
      <c r="G15844">
        <v>42</v>
      </c>
      <c r="H15844">
        <v>360</v>
      </c>
      <c r="I15844">
        <v>1529</v>
      </c>
      <c r="J15844" t="s">
        <v>3276</v>
      </c>
      <c r="L15844" t="s">
        <v>51</v>
      </c>
      <c r="M15844">
        <v>4</v>
      </c>
      <c r="N15844">
        <v>0</v>
      </c>
      <c r="O15844">
        <v>-1</v>
      </c>
      <c r="P15844" t="s">
        <v>15285</v>
      </c>
      <c r="Q15844" t="s">
        <v>95</v>
      </c>
      <c r="R15844" s="3">
        <v>44121.9663078704</v>
      </c>
      <c r="S15844" t="s">
        <v>31</v>
      </c>
    </row>
    <row r="15845" customHeight="1" spans="1:19">
      <c r="A15845">
        <v>6056183956</v>
      </c>
      <c r="B15845" s="2" t="s">
        <v>44156</v>
      </c>
      <c r="C15845" t="s">
        <v>207</v>
      </c>
      <c r="D15845" t="s">
        <v>41</v>
      </c>
      <c r="E15845" t="s">
        <v>44157</v>
      </c>
      <c r="F15845" t="s">
        <v>44158</v>
      </c>
      <c r="G15845">
        <v>120</v>
      </c>
      <c r="H15845">
        <v>635</v>
      </c>
      <c r="I15845">
        <v>1258</v>
      </c>
      <c r="J15845" t="s">
        <v>94</v>
      </c>
      <c r="K15845" t="s">
        <v>4461</v>
      </c>
      <c r="L15845" t="s">
        <v>51</v>
      </c>
      <c r="M15845">
        <v>6</v>
      </c>
      <c r="N15845">
        <v>0</v>
      </c>
      <c r="O15845">
        <v>-1</v>
      </c>
      <c r="P15845" t="s">
        <v>182</v>
      </c>
      <c r="Q15845" t="s">
        <v>276</v>
      </c>
      <c r="R15845" s="3">
        <v>42670.4208217593</v>
      </c>
      <c r="S15845" t="s">
        <v>31</v>
      </c>
    </row>
    <row r="15846" customHeight="1" spans="1:19">
      <c r="A15846">
        <v>7769180731</v>
      </c>
      <c r="B15846" s="2" t="s">
        <v>44159</v>
      </c>
      <c r="C15846" t="s">
        <v>73</v>
      </c>
      <c r="D15846" t="s">
        <v>23</v>
      </c>
      <c r="E15846" t="s">
        <v>44160</v>
      </c>
      <c r="G15846">
        <v>1</v>
      </c>
      <c r="H15846">
        <v>625</v>
      </c>
      <c r="I15846">
        <v>42</v>
      </c>
      <c r="J15846" t="s">
        <v>495</v>
      </c>
      <c r="L15846" t="s">
        <v>51</v>
      </c>
      <c r="M15846">
        <v>0</v>
      </c>
      <c r="N15846">
        <v>0</v>
      </c>
      <c r="O15846">
        <v>-1</v>
      </c>
      <c r="P15846" t="s">
        <v>44161</v>
      </c>
      <c r="Q15846" t="s">
        <v>84</v>
      </c>
      <c r="R15846" s="3">
        <v>44743.6958217593</v>
      </c>
      <c r="S15846" t="s">
        <v>38</v>
      </c>
    </row>
    <row r="15847" customHeight="1" spans="1:21">
      <c r="A15847">
        <v>5848672422</v>
      </c>
      <c r="B15847" s="2" t="s">
        <v>44162</v>
      </c>
      <c r="C15847" t="s">
        <v>73</v>
      </c>
      <c r="D15847" t="s">
        <v>23</v>
      </c>
      <c r="E15847" t="s">
        <v>44163</v>
      </c>
      <c r="F15847" t="s">
        <v>44164</v>
      </c>
      <c r="G15847">
        <v>138</v>
      </c>
      <c r="H15847">
        <v>1208</v>
      </c>
      <c r="I15847">
        <v>28995</v>
      </c>
      <c r="J15847" t="s">
        <v>35</v>
      </c>
      <c r="L15847" t="s">
        <v>51</v>
      </c>
      <c r="M15847">
        <v>6</v>
      </c>
      <c r="N15847">
        <v>1</v>
      </c>
      <c r="O15847">
        <v>0</v>
      </c>
      <c r="P15847" t="s">
        <v>182</v>
      </c>
      <c r="Q15847" t="s">
        <v>84</v>
      </c>
      <c r="R15847" s="3">
        <v>42403.4442013889</v>
      </c>
      <c r="S15847" t="s">
        <v>54</v>
      </c>
      <c r="U15847" t="s">
        <v>9167</v>
      </c>
    </row>
    <row r="15848" customHeight="1" spans="1:19">
      <c r="A15848">
        <v>5290675340</v>
      </c>
      <c r="B15848" s="2" t="s">
        <v>44165</v>
      </c>
      <c r="C15848" t="s">
        <v>207</v>
      </c>
      <c r="D15848" t="s">
        <v>41</v>
      </c>
      <c r="E15848" t="s">
        <v>44166</v>
      </c>
      <c r="F15848" t="s">
        <v>44167</v>
      </c>
      <c r="G15848">
        <v>112</v>
      </c>
      <c r="H15848">
        <v>813</v>
      </c>
      <c r="I15848">
        <v>1285</v>
      </c>
      <c r="J15848" t="s">
        <v>1193</v>
      </c>
      <c r="L15848" t="s">
        <v>51</v>
      </c>
      <c r="M15848">
        <v>1</v>
      </c>
      <c r="N15848">
        <v>0</v>
      </c>
      <c r="O15848">
        <v>-1</v>
      </c>
      <c r="P15848" t="s">
        <v>44168</v>
      </c>
      <c r="Q15848" t="s">
        <v>245</v>
      </c>
      <c r="R15848" s="3">
        <v>41894.5976851852</v>
      </c>
      <c r="S15848" t="s">
        <v>54</v>
      </c>
    </row>
    <row r="15849" customHeight="1" spans="1:19">
      <c r="A15849">
        <v>3965712745</v>
      </c>
      <c r="B15849" s="2" t="s">
        <v>44169</v>
      </c>
      <c r="C15849" t="s">
        <v>207</v>
      </c>
      <c r="D15849" t="s">
        <v>41</v>
      </c>
      <c r="E15849" t="s">
        <v>44170</v>
      </c>
      <c r="G15849">
        <v>1</v>
      </c>
      <c r="H15849">
        <v>241</v>
      </c>
      <c r="I15849">
        <v>8</v>
      </c>
      <c r="J15849" t="s">
        <v>106</v>
      </c>
      <c r="K15849" t="s">
        <v>479</v>
      </c>
      <c r="L15849" t="s">
        <v>28</v>
      </c>
      <c r="M15849">
        <v>0</v>
      </c>
      <c r="N15849">
        <v>0</v>
      </c>
      <c r="O15849">
        <v>-1</v>
      </c>
      <c r="P15849" t="s">
        <v>44171</v>
      </c>
      <c r="Q15849" t="s">
        <v>37</v>
      </c>
      <c r="R15849" s="3">
        <v>41642.079375</v>
      </c>
      <c r="S15849" t="s">
        <v>31</v>
      </c>
    </row>
    <row r="15850" customHeight="1" spans="1:19">
      <c r="A15850">
        <v>7492069254</v>
      </c>
      <c r="B15850" s="2" t="s">
        <v>44172</v>
      </c>
      <c r="C15850" t="s">
        <v>207</v>
      </c>
      <c r="D15850" t="s">
        <v>41</v>
      </c>
      <c r="E15850" t="s">
        <v>44173</v>
      </c>
      <c r="G15850">
        <v>9</v>
      </c>
      <c r="H15850">
        <v>210</v>
      </c>
      <c r="I15850">
        <v>74</v>
      </c>
      <c r="J15850" t="s">
        <v>106</v>
      </c>
      <c r="L15850" t="s">
        <v>28</v>
      </c>
      <c r="M15850">
        <v>0</v>
      </c>
      <c r="N15850">
        <v>0</v>
      </c>
      <c r="O15850">
        <v>-1</v>
      </c>
      <c r="P15850" t="s">
        <v>44174</v>
      </c>
      <c r="Q15850" t="s">
        <v>37</v>
      </c>
      <c r="R15850" s="3">
        <v>44059.6672337963</v>
      </c>
      <c r="S15850" t="s">
        <v>31</v>
      </c>
    </row>
    <row r="15851" customHeight="1" spans="1:19">
      <c r="A15851">
        <v>7676366119</v>
      </c>
      <c r="B15851" s="2" t="s">
        <v>44175</v>
      </c>
      <c r="C15851" t="s">
        <v>207</v>
      </c>
      <c r="D15851" t="s">
        <v>41</v>
      </c>
      <c r="E15851" t="s">
        <v>44176</v>
      </c>
      <c r="G15851">
        <v>4</v>
      </c>
      <c r="H15851">
        <v>135</v>
      </c>
      <c r="I15851">
        <v>788</v>
      </c>
      <c r="J15851" t="s">
        <v>35</v>
      </c>
      <c r="L15851" t="s">
        <v>28</v>
      </c>
      <c r="M15851">
        <v>0</v>
      </c>
      <c r="N15851">
        <v>0</v>
      </c>
      <c r="O15851">
        <v>-1</v>
      </c>
      <c r="P15851" t="s">
        <v>36</v>
      </c>
      <c r="Q15851" t="s">
        <v>160</v>
      </c>
      <c r="R15851" s="3">
        <v>44428.423125</v>
      </c>
      <c r="S15851" t="s">
        <v>38</v>
      </c>
    </row>
    <row r="15852" customHeight="1" spans="1:19">
      <c r="A15852">
        <v>6175974887</v>
      </c>
      <c r="B15852" s="2" t="s">
        <v>44177</v>
      </c>
      <c r="C15852" t="s">
        <v>73</v>
      </c>
      <c r="D15852" t="s">
        <v>23</v>
      </c>
      <c r="E15852" t="s">
        <v>44178</v>
      </c>
      <c r="F15852" t="s">
        <v>44179</v>
      </c>
      <c r="G15852">
        <v>15</v>
      </c>
      <c r="H15852">
        <v>141</v>
      </c>
      <c r="I15852">
        <v>105</v>
      </c>
      <c r="J15852" t="s">
        <v>35</v>
      </c>
      <c r="L15852" t="s">
        <v>28</v>
      </c>
      <c r="M15852">
        <v>1</v>
      </c>
      <c r="N15852">
        <v>0</v>
      </c>
      <c r="O15852">
        <v>-1</v>
      </c>
      <c r="P15852" t="s">
        <v>230</v>
      </c>
      <c r="Q15852" t="s">
        <v>37</v>
      </c>
      <c r="R15852" s="3">
        <v>42808.0020138889</v>
      </c>
      <c r="S15852" t="s">
        <v>38</v>
      </c>
    </row>
    <row r="15853" customHeight="1" spans="1:19">
      <c r="A15853">
        <v>6175974887</v>
      </c>
      <c r="B15853" s="2" t="s">
        <v>44180</v>
      </c>
      <c r="C15853" t="s">
        <v>207</v>
      </c>
      <c r="D15853" t="s">
        <v>41</v>
      </c>
      <c r="E15853" t="s">
        <v>44178</v>
      </c>
      <c r="F15853" t="s">
        <v>44179</v>
      </c>
      <c r="G15853">
        <v>15</v>
      </c>
      <c r="H15853">
        <v>141</v>
      </c>
      <c r="I15853">
        <v>105</v>
      </c>
      <c r="J15853" t="s">
        <v>35</v>
      </c>
      <c r="L15853" t="s">
        <v>28</v>
      </c>
      <c r="M15853">
        <v>1</v>
      </c>
      <c r="N15853">
        <v>0</v>
      </c>
      <c r="O15853">
        <v>-1</v>
      </c>
      <c r="P15853" t="s">
        <v>230</v>
      </c>
      <c r="Q15853" t="s">
        <v>37</v>
      </c>
      <c r="R15853" s="3">
        <v>42808.0020138889</v>
      </c>
      <c r="S15853" t="s">
        <v>38</v>
      </c>
    </row>
    <row r="15854" customHeight="1" spans="1:21">
      <c r="A15854">
        <v>6328000734</v>
      </c>
      <c r="B15854" s="2" t="s">
        <v>44181</v>
      </c>
      <c r="C15854" t="s">
        <v>207</v>
      </c>
      <c r="D15854" t="s">
        <v>41</v>
      </c>
      <c r="E15854" t="s">
        <v>44182</v>
      </c>
      <c r="F15854" t="s">
        <v>44183</v>
      </c>
      <c r="G15854">
        <v>72</v>
      </c>
      <c r="H15854">
        <v>164</v>
      </c>
      <c r="I15854">
        <v>994</v>
      </c>
      <c r="J15854" t="s">
        <v>311</v>
      </c>
      <c r="L15854" t="s">
        <v>51</v>
      </c>
      <c r="M15854">
        <v>3</v>
      </c>
      <c r="N15854">
        <v>0</v>
      </c>
      <c r="O15854">
        <v>-1</v>
      </c>
      <c r="P15854" t="s">
        <v>29</v>
      </c>
      <c r="Q15854" t="s">
        <v>160</v>
      </c>
      <c r="R15854" s="3">
        <v>42945.7994444444</v>
      </c>
      <c r="S15854" t="s">
        <v>31</v>
      </c>
      <c r="T15854" t="s">
        <v>1260</v>
      </c>
      <c r="U15854" t="s">
        <v>7984</v>
      </c>
    </row>
    <row r="15855" customHeight="1" spans="1:19">
      <c r="A15855">
        <v>6423835114</v>
      </c>
      <c r="B15855" s="2" t="s">
        <v>44184</v>
      </c>
      <c r="C15855" t="s">
        <v>207</v>
      </c>
      <c r="D15855" t="s">
        <v>41</v>
      </c>
      <c r="E15855" t="s">
        <v>44185</v>
      </c>
      <c r="F15855" t="s">
        <v>44186</v>
      </c>
      <c r="G15855">
        <v>11</v>
      </c>
      <c r="H15855">
        <v>64</v>
      </c>
      <c r="I15855">
        <v>632</v>
      </c>
      <c r="J15855" t="s">
        <v>68</v>
      </c>
      <c r="K15855" t="s">
        <v>69</v>
      </c>
      <c r="L15855" t="s">
        <v>51</v>
      </c>
      <c r="M15855">
        <v>4</v>
      </c>
      <c r="N15855">
        <v>0</v>
      </c>
      <c r="O15855">
        <v>-1</v>
      </c>
      <c r="P15855" t="s">
        <v>44187</v>
      </c>
      <c r="Q15855" t="s">
        <v>63</v>
      </c>
      <c r="R15855" s="3">
        <v>43072.7316782407</v>
      </c>
      <c r="S15855" t="s">
        <v>31</v>
      </c>
    </row>
    <row r="15856" customHeight="1" spans="1:19">
      <c r="A15856">
        <v>6452596298</v>
      </c>
      <c r="B15856" s="2" t="s">
        <v>44188</v>
      </c>
      <c r="C15856" t="s">
        <v>207</v>
      </c>
      <c r="D15856" t="s">
        <v>41</v>
      </c>
      <c r="E15856" t="s">
        <v>44189</v>
      </c>
      <c r="G15856">
        <v>48</v>
      </c>
      <c r="H15856">
        <v>466</v>
      </c>
      <c r="I15856">
        <v>1588</v>
      </c>
      <c r="J15856" t="s">
        <v>35</v>
      </c>
      <c r="L15856" t="s">
        <v>28</v>
      </c>
      <c r="M15856">
        <v>1</v>
      </c>
      <c r="N15856">
        <v>0</v>
      </c>
      <c r="O15856">
        <v>-1</v>
      </c>
      <c r="P15856" t="s">
        <v>36</v>
      </c>
      <c r="Q15856" t="s">
        <v>347</v>
      </c>
      <c r="R15856" s="3">
        <v>43105.5596875</v>
      </c>
      <c r="S15856" t="s">
        <v>38</v>
      </c>
    </row>
    <row r="15857" customHeight="1" spans="1:19">
      <c r="A15857">
        <v>5075944887</v>
      </c>
      <c r="B15857" s="2" t="s">
        <v>44190</v>
      </c>
      <c r="C15857" t="s">
        <v>207</v>
      </c>
      <c r="D15857" t="s">
        <v>41</v>
      </c>
      <c r="E15857" t="s">
        <v>44191</v>
      </c>
      <c r="F15857" t="s">
        <v>44192</v>
      </c>
      <c r="G15857">
        <v>1186</v>
      </c>
      <c r="H15857">
        <v>186</v>
      </c>
      <c r="I15857">
        <v>20861</v>
      </c>
      <c r="J15857" t="s">
        <v>68</v>
      </c>
      <c r="K15857" t="s">
        <v>69</v>
      </c>
      <c r="L15857" t="s">
        <v>28</v>
      </c>
      <c r="M15857">
        <v>6</v>
      </c>
      <c r="N15857">
        <v>0</v>
      </c>
      <c r="O15857">
        <v>-1</v>
      </c>
      <c r="P15857" t="s">
        <v>134</v>
      </c>
      <c r="Q15857" t="s">
        <v>53</v>
      </c>
      <c r="R15857" s="3">
        <v>41716.9084027778</v>
      </c>
      <c r="S15857" t="s">
        <v>54</v>
      </c>
    </row>
    <row r="15858" customHeight="1" spans="1:19">
      <c r="A15858">
        <v>5777689369</v>
      </c>
      <c r="B15858" s="2" t="s">
        <v>44193</v>
      </c>
      <c r="C15858" t="s">
        <v>22</v>
      </c>
      <c r="D15858" t="s">
        <v>23</v>
      </c>
      <c r="E15858" t="s">
        <v>44194</v>
      </c>
      <c r="F15858" t="s">
        <v>44195</v>
      </c>
      <c r="G15858">
        <v>3</v>
      </c>
      <c r="H15858">
        <v>235</v>
      </c>
      <c r="I15858">
        <v>213</v>
      </c>
      <c r="J15858" t="s">
        <v>35</v>
      </c>
      <c r="L15858" t="s">
        <v>51</v>
      </c>
      <c r="M15858">
        <v>1</v>
      </c>
      <c r="N15858">
        <v>0</v>
      </c>
      <c r="O15858">
        <v>-1</v>
      </c>
      <c r="P15858" t="s">
        <v>62</v>
      </c>
      <c r="Q15858" t="s">
        <v>231</v>
      </c>
      <c r="R15858" s="3">
        <v>42765.5217592593</v>
      </c>
      <c r="S15858" t="s">
        <v>31</v>
      </c>
    </row>
    <row r="15859" customHeight="1" spans="1:19">
      <c r="A15859">
        <v>7765685888</v>
      </c>
      <c r="B15859" s="2" t="s">
        <v>44196</v>
      </c>
      <c r="C15859" t="s">
        <v>73</v>
      </c>
      <c r="D15859" t="s">
        <v>23</v>
      </c>
      <c r="E15859" t="s">
        <v>44197</v>
      </c>
      <c r="F15859" t="s">
        <v>44198</v>
      </c>
      <c r="G15859">
        <v>1</v>
      </c>
      <c r="H15859">
        <v>28</v>
      </c>
      <c r="I15859">
        <v>338</v>
      </c>
      <c r="J15859" t="s">
        <v>35</v>
      </c>
      <c r="L15859" t="s">
        <v>51</v>
      </c>
      <c r="M15859">
        <v>0</v>
      </c>
      <c r="N15859">
        <v>0</v>
      </c>
      <c r="O15859">
        <v>-1</v>
      </c>
      <c r="P15859" t="s">
        <v>36</v>
      </c>
      <c r="Q15859" t="s">
        <v>71</v>
      </c>
      <c r="R15859" s="3">
        <v>44717.5034490741</v>
      </c>
      <c r="S15859" t="s">
        <v>38</v>
      </c>
    </row>
    <row r="15860" customHeight="1" spans="1:19">
      <c r="A15860">
        <v>7332954351</v>
      </c>
      <c r="B15860" s="2" t="s">
        <v>44199</v>
      </c>
      <c r="C15860" t="s">
        <v>73</v>
      </c>
      <c r="D15860" t="s">
        <v>23</v>
      </c>
      <c r="E15860" t="s">
        <v>44200</v>
      </c>
      <c r="F15860" t="s">
        <v>44201</v>
      </c>
      <c r="G15860">
        <v>601</v>
      </c>
      <c r="H15860">
        <v>682</v>
      </c>
      <c r="I15860">
        <v>49008</v>
      </c>
      <c r="J15860" t="s">
        <v>323</v>
      </c>
      <c r="L15860" t="s">
        <v>51</v>
      </c>
      <c r="M15860">
        <v>1</v>
      </c>
      <c r="N15860">
        <v>1</v>
      </c>
      <c r="O15860">
        <v>0</v>
      </c>
      <c r="P15860" t="s">
        <v>18794</v>
      </c>
      <c r="Q15860" t="s">
        <v>183</v>
      </c>
      <c r="R15860" s="3">
        <v>43774.6736921296</v>
      </c>
      <c r="S15860" t="s">
        <v>31</v>
      </c>
    </row>
    <row r="15861" customHeight="1" spans="1:21">
      <c r="A15861">
        <v>2383325572</v>
      </c>
      <c r="B15861" s="2" t="s">
        <v>44202</v>
      </c>
      <c r="C15861" t="s">
        <v>207</v>
      </c>
      <c r="D15861" t="s">
        <v>41</v>
      </c>
      <c r="E15861" t="s">
        <v>44203</v>
      </c>
      <c r="F15861" t="s">
        <v>44204</v>
      </c>
      <c r="G15861">
        <v>351</v>
      </c>
      <c r="H15861">
        <v>970</v>
      </c>
      <c r="I15861">
        <v>5310</v>
      </c>
      <c r="J15861" t="s">
        <v>106</v>
      </c>
      <c r="K15861" t="s">
        <v>17580</v>
      </c>
      <c r="L15861" t="s">
        <v>51</v>
      </c>
      <c r="M15861">
        <v>0</v>
      </c>
      <c r="N15861">
        <v>0</v>
      </c>
      <c r="O15861">
        <v>-1</v>
      </c>
      <c r="P15861" t="s">
        <v>44205</v>
      </c>
      <c r="R15861" s="3">
        <v>40795.3788425926</v>
      </c>
      <c r="S15861" t="s">
        <v>31</v>
      </c>
      <c r="U15861" t="s">
        <v>44206</v>
      </c>
    </row>
    <row r="15862" customHeight="1" spans="1:19">
      <c r="A15862">
        <v>3737438655</v>
      </c>
      <c r="B15862" s="2" t="s">
        <v>44207</v>
      </c>
      <c r="E15862" t="s">
        <v>44208</v>
      </c>
      <c r="F15862" t="s">
        <v>44209</v>
      </c>
      <c r="G15862">
        <v>134</v>
      </c>
      <c r="H15862">
        <v>309</v>
      </c>
      <c r="I15862">
        <v>3956</v>
      </c>
      <c r="J15862" t="s">
        <v>35</v>
      </c>
      <c r="L15862" t="s">
        <v>51</v>
      </c>
      <c r="M15862">
        <v>6</v>
      </c>
      <c r="N15862">
        <v>0</v>
      </c>
      <c r="O15862">
        <v>-1</v>
      </c>
      <c r="P15862" t="s">
        <v>1071</v>
      </c>
      <c r="Q15862" t="s">
        <v>245</v>
      </c>
      <c r="R15862" s="3">
        <v>41508.8042592593</v>
      </c>
      <c r="S15862" t="s">
        <v>54</v>
      </c>
    </row>
    <row r="15863" customHeight="1" spans="1:19">
      <c r="A15863">
        <v>7635870224</v>
      </c>
      <c r="B15863" s="2" t="s">
        <v>44210</v>
      </c>
      <c r="E15863" t="s">
        <v>44211</v>
      </c>
      <c r="F15863" t="s">
        <v>44212</v>
      </c>
      <c r="G15863">
        <v>2</v>
      </c>
      <c r="H15863">
        <v>113</v>
      </c>
      <c r="I15863">
        <v>1064</v>
      </c>
      <c r="J15863" t="s">
        <v>35</v>
      </c>
      <c r="L15863" t="s">
        <v>28</v>
      </c>
      <c r="M15863">
        <v>1</v>
      </c>
      <c r="N15863">
        <v>0</v>
      </c>
      <c r="O15863">
        <v>-1</v>
      </c>
      <c r="P15863" t="s">
        <v>44213</v>
      </c>
      <c r="Q15863" t="s">
        <v>160</v>
      </c>
      <c r="R15863" s="3">
        <v>44374.6185300926</v>
      </c>
      <c r="S15863" t="s">
        <v>38</v>
      </c>
    </row>
    <row r="15864" customHeight="1" spans="1:19">
      <c r="A15864">
        <v>7635870224</v>
      </c>
      <c r="B15864" s="2" t="s">
        <v>44214</v>
      </c>
      <c r="E15864" t="s">
        <v>44211</v>
      </c>
      <c r="F15864" t="s">
        <v>44212</v>
      </c>
      <c r="G15864">
        <v>2</v>
      </c>
      <c r="H15864">
        <v>113</v>
      </c>
      <c r="I15864">
        <v>1064</v>
      </c>
      <c r="J15864" t="s">
        <v>35</v>
      </c>
      <c r="L15864" t="s">
        <v>28</v>
      </c>
      <c r="M15864">
        <v>1</v>
      </c>
      <c r="N15864">
        <v>0</v>
      </c>
      <c r="O15864">
        <v>-1</v>
      </c>
      <c r="P15864" t="s">
        <v>44213</v>
      </c>
      <c r="Q15864" t="s">
        <v>160</v>
      </c>
      <c r="R15864" s="3">
        <v>44374.6185300926</v>
      </c>
      <c r="S15864" t="s">
        <v>38</v>
      </c>
    </row>
    <row r="15865" customHeight="1" spans="1:21">
      <c r="A15865">
        <v>1699077063</v>
      </c>
      <c r="B15865" s="2" t="s">
        <v>44215</v>
      </c>
      <c r="C15865" t="s">
        <v>207</v>
      </c>
      <c r="D15865" t="s">
        <v>41</v>
      </c>
      <c r="E15865" t="s">
        <v>44216</v>
      </c>
      <c r="F15865" t="s">
        <v>44217</v>
      </c>
      <c r="G15865">
        <v>942</v>
      </c>
      <c r="H15865">
        <v>646</v>
      </c>
      <c r="I15865">
        <v>13604</v>
      </c>
      <c r="J15865" t="s">
        <v>204</v>
      </c>
      <c r="K15865" t="s">
        <v>220</v>
      </c>
      <c r="L15865" t="s">
        <v>28</v>
      </c>
      <c r="M15865">
        <v>0</v>
      </c>
      <c r="N15865">
        <v>0</v>
      </c>
      <c r="O15865">
        <v>220</v>
      </c>
      <c r="P15865" t="s">
        <v>15575</v>
      </c>
      <c r="Q15865" t="s">
        <v>84</v>
      </c>
      <c r="R15865" s="3">
        <v>40232.9967939815</v>
      </c>
      <c r="S15865" t="s">
        <v>31</v>
      </c>
      <c r="U15865" t="s">
        <v>11711</v>
      </c>
    </row>
    <row r="15866" customHeight="1" spans="1:19">
      <c r="A15866">
        <v>2967794307</v>
      </c>
      <c r="B15866" s="2" t="s">
        <v>44218</v>
      </c>
      <c r="C15866" t="s">
        <v>207</v>
      </c>
      <c r="D15866" t="s">
        <v>41</v>
      </c>
      <c r="E15866" t="s">
        <v>44219</v>
      </c>
      <c r="G15866">
        <v>48</v>
      </c>
      <c r="H15866">
        <v>149</v>
      </c>
      <c r="I15866">
        <v>223</v>
      </c>
      <c r="J15866" t="s">
        <v>204</v>
      </c>
      <c r="K15866" t="s">
        <v>32151</v>
      </c>
      <c r="L15866" t="s">
        <v>28</v>
      </c>
      <c r="M15866">
        <v>1</v>
      </c>
      <c r="N15866">
        <v>0</v>
      </c>
      <c r="O15866">
        <v>-1</v>
      </c>
      <c r="P15866" t="s">
        <v>44220</v>
      </c>
      <c r="Q15866" t="s">
        <v>84</v>
      </c>
      <c r="R15866" s="3">
        <v>41183.8409837963</v>
      </c>
      <c r="S15866" t="s">
        <v>31</v>
      </c>
    </row>
    <row r="15867" customHeight="1" spans="1:19">
      <c r="A15867">
        <v>1645059221</v>
      </c>
      <c r="B15867" s="2" t="s">
        <v>44221</v>
      </c>
      <c r="C15867" t="s">
        <v>207</v>
      </c>
      <c r="D15867" t="s">
        <v>41</v>
      </c>
      <c r="E15867" t="s">
        <v>44222</v>
      </c>
      <c r="G15867">
        <v>9</v>
      </c>
      <c r="H15867">
        <v>156</v>
      </c>
      <c r="I15867">
        <v>19</v>
      </c>
      <c r="J15867" t="s">
        <v>537</v>
      </c>
      <c r="K15867" t="s">
        <v>538</v>
      </c>
      <c r="L15867" t="s">
        <v>28</v>
      </c>
      <c r="M15867">
        <v>0</v>
      </c>
      <c r="N15867">
        <v>0</v>
      </c>
      <c r="O15867">
        <v>-1</v>
      </c>
      <c r="P15867" t="s">
        <v>44223</v>
      </c>
      <c r="R15867" s="3">
        <v>40827.4684027778</v>
      </c>
      <c r="S15867" t="s">
        <v>31</v>
      </c>
    </row>
    <row r="15868" customHeight="1" spans="1:19">
      <c r="A15868">
        <v>5941244499</v>
      </c>
      <c r="B15868" s="2" t="s">
        <v>44224</v>
      </c>
      <c r="C15868" t="s">
        <v>22</v>
      </c>
      <c r="D15868" t="s">
        <v>23</v>
      </c>
      <c r="E15868" t="s">
        <v>44225</v>
      </c>
      <c r="G15868">
        <v>27</v>
      </c>
      <c r="H15868">
        <v>53</v>
      </c>
      <c r="I15868">
        <v>6</v>
      </c>
      <c r="J15868" t="s">
        <v>273</v>
      </c>
      <c r="L15868" t="s">
        <v>28</v>
      </c>
      <c r="M15868">
        <v>1</v>
      </c>
      <c r="N15868">
        <v>0</v>
      </c>
      <c r="O15868">
        <v>-1</v>
      </c>
      <c r="P15868" t="s">
        <v>36</v>
      </c>
      <c r="Q15868" t="s">
        <v>276</v>
      </c>
      <c r="R15868" s="3">
        <v>42517.7113773148</v>
      </c>
      <c r="S15868" t="s">
        <v>31</v>
      </c>
    </row>
    <row r="15869" customHeight="1" spans="1:20">
      <c r="A15869">
        <v>7215305123</v>
      </c>
      <c r="B15869" s="2" t="s">
        <v>44226</v>
      </c>
      <c r="C15869" t="s">
        <v>73</v>
      </c>
      <c r="D15869" t="s">
        <v>23</v>
      </c>
      <c r="E15869" t="s">
        <v>44227</v>
      </c>
      <c r="F15869" t="s">
        <v>44228</v>
      </c>
      <c r="G15869">
        <v>40</v>
      </c>
      <c r="H15869">
        <v>130</v>
      </c>
      <c r="I15869">
        <v>2305</v>
      </c>
      <c r="J15869" t="s">
        <v>35</v>
      </c>
      <c r="L15869" t="s">
        <v>51</v>
      </c>
      <c r="M15869">
        <v>3</v>
      </c>
      <c r="N15869">
        <v>0</v>
      </c>
      <c r="O15869">
        <v>-1</v>
      </c>
      <c r="P15869" t="s">
        <v>230</v>
      </c>
      <c r="Q15869" t="s">
        <v>79</v>
      </c>
      <c r="R15869" s="3">
        <v>43649.6188078704</v>
      </c>
      <c r="S15869" t="s">
        <v>31</v>
      </c>
      <c r="T15869" t="s">
        <v>44229</v>
      </c>
    </row>
    <row r="15870" customHeight="1" spans="1:19">
      <c r="A15870">
        <v>6931968875</v>
      </c>
      <c r="B15870" s="2" t="s">
        <v>44230</v>
      </c>
      <c r="C15870" t="s">
        <v>73</v>
      </c>
      <c r="D15870" t="s">
        <v>23</v>
      </c>
      <c r="E15870" t="s">
        <v>44231</v>
      </c>
      <c r="F15870" t="s">
        <v>44232</v>
      </c>
      <c r="G15870">
        <v>23</v>
      </c>
      <c r="H15870">
        <v>194</v>
      </c>
      <c r="I15870">
        <v>337</v>
      </c>
      <c r="J15870" t="s">
        <v>619</v>
      </c>
      <c r="L15870" t="s">
        <v>51</v>
      </c>
      <c r="M15870">
        <v>1</v>
      </c>
      <c r="N15870">
        <v>0</v>
      </c>
      <c r="O15870">
        <v>-1</v>
      </c>
      <c r="P15870" t="s">
        <v>36</v>
      </c>
      <c r="Q15870" t="s">
        <v>245</v>
      </c>
      <c r="R15870" s="3">
        <v>43475.5269791667</v>
      </c>
      <c r="S15870" t="s">
        <v>31</v>
      </c>
    </row>
    <row r="15871" customHeight="1" spans="1:21">
      <c r="A15871">
        <v>1380043712</v>
      </c>
      <c r="B15871" s="2" t="s">
        <v>44233</v>
      </c>
      <c r="C15871" t="s">
        <v>73</v>
      </c>
      <c r="D15871" t="s">
        <v>23</v>
      </c>
      <c r="E15871" t="s">
        <v>44234</v>
      </c>
      <c r="F15871" t="s">
        <v>44235</v>
      </c>
      <c r="G15871">
        <v>111427</v>
      </c>
      <c r="H15871">
        <v>2237</v>
      </c>
      <c r="I15871">
        <v>52270</v>
      </c>
      <c r="J15871" t="s">
        <v>26</v>
      </c>
      <c r="K15871" t="s">
        <v>2352</v>
      </c>
      <c r="L15871" t="s">
        <v>28</v>
      </c>
      <c r="M15871">
        <v>7</v>
      </c>
      <c r="N15871">
        <v>0</v>
      </c>
      <c r="O15871">
        <v>-1</v>
      </c>
      <c r="P15871" t="s">
        <v>44236</v>
      </c>
      <c r="Q15871" t="s">
        <v>276</v>
      </c>
      <c r="R15871" s="3">
        <v>40236.4419560185</v>
      </c>
      <c r="S15871" t="s">
        <v>54</v>
      </c>
      <c r="U15871" t="s">
        <v>190</v>
      </c>
    </row>
    <row r="15872" customHeight="1" spans="1:19">
      <c r="A15872">
        <v>6361113511</v>
      </c>
      <c r="B15872" s="2" t="s">
        <v>44237</v>
      </c>
      <c r="C15872" t="s">
        <v>73</v>
      </c>
      <c r="D15872" t="s">
        <v>23</v>
      </c>
      <c r="E15872" t="s">
        <v>44238</v>
      </c>
      <c r="G15872">
        <v>2</v>
      </c>
      <c r="H15872">
        <v>189</v>
      </c>
      <c r="I15872">
        <v>89</v>
      </c>
      <c r="J15872" t="s">
        <v>106</v>
      </c>
      <c r="K15872" t="s">
        <v>479</v>
      </c>
      <c r="L15872" t="s">
        <v>28</v>
      </c>
      <c r="M15872">
        <v>0</v>
      </c>
      <c r="N15872">
        <v>0</v>
      </c>
      <c r="O15872">
        <v>-1</v>
      </c>
      <c r="P15872" t="s">
        <v>44239</v>
      </c>
      <c r="R15872" s="3">
        <v>42990.7767361111</v>
      </c>
      <c r="S15872" t="s">
        <v>38</v>
      </c>
    </row>
    <row r="15873" customHeight="1" spans="1:19">
      <c r="A15873">
        <v>7490638193</v>
      </c>
      <c r="B15873" s="2" t="s">
        <v>44240</v>
      </c>
      <c r="C15873" t="s">
        <v>226</v>
      </c>
      <c r="D15873" t="s">
        <v>41</v>
      </c>
      <c r="E15873" t="s">
        <v>44241</v>
      </c>
      <c r="G15873">
        <v>4</v>
      </c>
      <c r="H15873">
        <v>50</v>
      </c>
      <c r="I15873">
        <v>159</v>
      </c>
      <c r="J15873" t="s">
        <v>35</v>
      </c>
      <c r="L15873" t="s">
        <v>51</v>
      </c>
      <c r="M15873">
        <v>0</v>
      </c>
      <c r="N15873">
        <v>0</v>
      </c>
      <c r="O15873">
        <v>-1</v>
      </c>
      <c r="P15873" t="s">
        <v>36</v>
      </c>
      <c r="Q15873" t="s">
        <v>276</v>
      </c>
      <c r="R15873" s="3">
        <v>44055.6446990741</v>
      </c>
      <c r="S15873" t="s">
        <v>31</v>
      </c>
    </row>
    <row r="15874" customHeight="1" spans="1:19">
      <c r="A15874">
        <v>7536008655</v>
      </c>
      <c r="B15874" s="2" t="s">
        <v>44242</v>
      </c>
      <c r="C15874" t="s">
        <v>22</v>
      </c>
      <c r="D15874" t="s">
        <v>23</v>
      </c>
      <c r="E15874" t="s">
        <v>44243</v>
      </c>
      <c r="G15874">
        <v>3</v>
      </c>
      <c r="H15874">
        <v>145</v>
      </c>
      <c r="I15874">
        <v>55</v>
      </c>
      <c r="J15874" t="s">
        <v>1036</v>
      </c>
      <c r="K15874" t="s">
        <v>1687</v>
      </c>
      <c r="L15874" t="s">
        <v>28</v>
      </c>
      <c r="M15874">
        <v>1</v>
      </c>
      <c r="N15874">
        <v>0</v>
      </c>
      <c r="O15874">
        <v>-1</v>
      </c>
      <c r="P15874" t="s">
        <v>44244</v>
      </c>
      <c r="Q15874" t="s">
        <v>439</v>
      </c>
      <c r="R15874" s="3">
        <v>44179.7224305556</v>
      </c>
      <c r="S15874" t="s">
        <v>31</v>
      </c>
    </row>
    <row r="15875" customHeight="1" spans="1:19">
      <c r="A15875">
        <v>5034066423</v>
      </c>
      <c r="B15875" s="2" t="s">
        <v>44245</v>
      </c>
      <c r="C15875" t="s">
        <v>73</v>
      </c>
      <c r="D15875" t="s">
        <v>23</v>
      </c>
      <c r="E15875" t="s">
        <v>44246</v>
      </c>
      <c r="F15875" t="s">
        <v>44247</v>
      </c>
      <c r="G15875">
        <v>5401010</v>
      </c>
      <c r="H15875">
        <v>30</v>
      </c>
      <c r="I15875">
        <v>479</v>
      </c>
      <c r="J15875" t="s">
        <v>273</v>
      </c>
      <c r="K15875" t="s">
        <v>274</v>
      </c>
      <c r="L15875" t="s">
        <v>51</v>
      </c>
      <c r="M15875">
        <v>7</v>
      </c>
      <c r="N15875">
        <v>1</v>
      </c>
      <c r="O15875">
        <v>0</v>
      </c>
      <c r="P15875" t="s">
        <v>44248</v>
      </c>
      <c r="Q15875" t="s">
        <v>53</v>
      </c>
      <c r="R15875" s="3">
        <v>41682.8324189815</v>
      </c>
      <c r="S15875" t="s">
        <v>54</v>
      </c>
    </row>
    <row r="15876" customHeight="1" spans="1:21">
      <c r="A15876">
        <v>7770805995</v>
      </c>
      <c r="B15876" s="2" t="s">
        <v>44249</v>
      </c>
      <c r="C15876" t="s">
        <v>207</v>
      </c>
      <c r="D15876" t="s">
        <v>41</v>
      </c>
      <c r="E15876" t="s">
        <v>44250</v>
      </c>
      <c r="F15876" t="s">
        <v>44251</v>
      </c>
      <c r="G15876">
        <v>595</v>
      </c>
      <c r="H15876">
        <v>117</v>
      </c>
      <c r="I15876">
        <v>40</v>
      </c>
      <c r="J15876" t="s">
        <v>1289</v>
      </c>
      <c r="K15876" t="s">
        <v>1715</v>
      </c>
      <c r="L15876" t="s">
        <v>51</v>
      </c>
      <c r="M15876">
        <v>0</v>
      </c>
      <c r="N15876">
        <v>0</v>
      </c>
      <c r="O15876">
        <v>-1</v>
      </c>
      <c r="P15876" t="s">
        <v>2907</v>
      </c>
      <c r="Q15876" t="s">
        <v>37</v>
      </c>
      <c r="R15876" s="3">
        <v>44749.9304513889</v>
      </c>
      <c r="S15876" t="s">
        <v>38</v>
      </c>
      <c r="T15876" t="s">
        <v>90</v>
      </c>
      <c r="U15876" t="s">
        <v>44252</v>
      </c>
    </row>
    <row r="15877" customHeight="1" spans="1:19">
      <c r="A15877">
        <v>5670696137</v>
      </c>
      <c r="B15877" s="2" t="s">
        <v>44253</v>
      </c>
      <c r="C15877" t="s">
        <v>73</v>
      </c>
      <c r="D15877" t="s">
        <v>23</v>
      </c>
      <c r="E15877" t="s">
        <v>44254</v>
      </c>
      <c r="F15877" t="s">
        <v>44255</v>
      </c>
      <c r="G15877">
        <v>26</v>
      </c>
      <c r="H15877">
        <v>24</v>
      </c>
      <c r="I15877">
        <v>92</v>
      </c>
      <c r="J15877" t="s">
        <v>94</v>
      </c>
      <c r="L15877" t="s">
        <v>51</v>
      </c>
      <c r="M15877">
        <v>0</v>
      </c>
      <c r="N15877">
        <v>0</v>
      </c>
      <c r="O15877">
        <v>-1</v>
      </c>
      <c r="P15877" t="s">
        <v>36</v>
      </c>
      <c r="Q15877" t="s">
        <v>79</v>
      </c>
      <c r="R15877" s="3">
        <v>42223.4162731481</v>
      </c>
      <c r="S15877" t="s">
        <v>31</v>
      </c>
    </row>
    <row r="15878" customHeight="1" spans="1:19">
      <c r="A15878">
        <v>7746556873</v>
      </c>
      <c r="B15878" s="2" t="s">
        <v>44256</v>
      </c>
      <c r="C15878" t="s">
        <v>73</v>
      </c>
      <c r="D15878" t="s">
        <v>23</v>
      </c>
      <c r="E15878" t="s">
        <v>44257</v>
      </c>
      <c r="F15878" t="s">
        <v>44258</v>
      </c>
      <c r="G15878">
        <v>15</v>
      </c>
      <c r="H15878">
        <v>147</v>
      </c>
      <c r="I15878">
        <v>1003</v>
      </c>
      <c r="J15878" t="s">
        <v>273</v>
      </c>
      <c r="L15878" t="s">
        <v>51</v>
      </c>
      <c r="M15878">
        <v>1</v>
      </c>
      <c r="N15878">
        <v>0</v>
      </c>
      <c r="O15878">
        <v>-1</v>
      </c>
      <c r="P15878" t="s">
        <v>8177</v>
      </c>
      <c r="Q15878" t="s">
        <v>276</v>
      </c>
      <c r="R15878" s="3">
        <v>44629.5209027778</v>
      </c>
      <c r="S15878" t="s">
        <v>31</v>
      </c>
    </row>
    <row r="15879" customHeight="1" spans="1:19">
      <c r="A15879">
        <v>6196774201</v>
      </c>
      <c r="B15879" s="2" t="s">
        <v>44259</v>
      </c>
      <c r="C15879" t="s">
        <v>73</v>
      </c>
      <c r="D15879" t="s">
        <v>23</v>
      </c>
      <c r="E15879" t="s">
        <v>44260</v>
      </c>
      <c r="F15879" t="s">
        <v>44261</v>
      </c>
      <c r="G15879">
        <v>78</v>
      </c>
      <c r="H15879">
        <v>71</v>
      </c>
      <c r="I15879">
        <v>5503</v>
      </c>
      <c r="J15879" t="s">
        <v>35</v>
      </c>
      <c r="L15879" t="s">
        <v>51</v>
      </c>
      <c r="M15879">
        <v>6</v>
      </c>
      <c r="N15879">
        <v>0</v>
      </c>
      <c r="O15879">
        <v>-1</v>
      </c>
      <c r="P15879" t="s">
        <v>36</v>
      </c>
      <c r="Q15879" t="s">
        <v>141</v>
      </c>
      <c r="R15879" s="3">
        <v>42830.9872569444</v>
      </c>
      <c r="S15879" t="s">
        <v>31</v>
      </c>
    </row>
    <row r="15880" customHeight="1" spans="1:19">
      <c r="A15880">
        <v>6196774201</v>
      </c>
      <c r="B15880" s="2" t="s">
        <v>44262</v>
      </c>
      <c r="C15880" t="s">
        <v>73</v>
      </c>
      <c r="D15880" t="s">
        <v>23</v>
      </c>
      <c r="E15880" t="s">
        <v>44260</v>
      </c>
      <c r="F15880" t="s">
        <v>44261</v>
      </c>
      <c r="G15880">
        <v>78</v>
      </c>
      <c r="H15880">
        <v>71</v>
      </c>
      <c r="I15880">
        <v>5503</v>
      </c>
      <c r="J15880" t="s">
        <v>35</v>
      </c>
      <c r="L15880" t="s">
        <v>51</v>
      </c>
      <c r="M15880">
        <v>6</v>
      </c>
      <c r="N15880">
        <v>0</v>
      </c>
      <c r="O15880">
        <v>-1</v>
      </c>
      <c r="P15880" t="s">
        <v>36</v>
      </c>
      <c r="Q15880" t="s">
        <v>141</v>
      </c>
      <c r="R15880" s="3">
        <v>42830.9872569444</v>
      </c>
      <c r="S15880" t="s">
        <v>31</v>
      </c>
    </row>
    <row r="15881" customHeight="1" spans="1:19">
      <c r="A15881">
        <v>7006278658</v>
      </c>
      <c r="B15881" s="2" t="s">
        <v>44263</v>
      </c>
      <c r="C15881" t="s">
        <v>73</v>
      </c>
      <c r="D15881" t="s">
        <v>23</v>
      </c>
      <c r="E15881" t="s">
        <v>44264</v>
      </c>
      <c r="F15881" t="s">
        <v>44265</v>
      </c>
      <c r="G15881">
        <v>272</v>
      </c>
      <c r="H15881">
        <v>74</v>
      </c>
      <c r="I15881">
        <v>3788</v>
      </c>
      <c r="J15881" t="s">
        <v>35</v>
      </c>
      <c r="L15881" t="s">
        <v>51</v>
      </c>
      <c r="M15881">
        <v>1</v>
      </c>
      <c r="N15881">
        <v>0</v>
      </c>
      <c r="O15881">
        <v>-1</v>
      </c>
      <c r="P15881" t="s">
        <v>36</v>
      </c>
      <c r="Q15881" t="s">
        <v>71</v>
      </c>
      <c r="R15881" s="3">
        <v>43518.5388657407</v>
      </c>
      <c r="S15881" t="s">
        <v>38</v>
      </c>
    </row>
    <row r="15882" customHeight="1" spans="1:19">
      <c r="A15882">
        <v>6384126485</v>
      </c>
      <c r="B15882" s="2" t="s">
        <v>44266</v>
      </c>
      <c r="C15882" t="s">
        <v>73</v>
      </c>
      <c r="D15882" t="s">
        <v>23</v>
      </c>
      <c r="E15882" t="s">
        <v>44267</v>
      </c>
      <c r="F15882" t="s">
        <v>44268</v>
      </c>
      <c r="G15882">
        <v>1345</v>
      </c>
      <c r="H15882">
        <v>224</v>
      </c>
      <c r="I15882">
        <v>15517</v>
      </c>
      <c r="J15882" t="s">
        <v>35</v>
      </c>
      <c r="L15882" t="s">
        <v>51</v>
      </c>
      <c r="M15882">
        <v>6</v>
      </c>
      <c r="N15882">
        <v>1</v>
      </c>
      <c r="O15882">
        <v>0</v>
      </c>
      <c r="P15882" t="s">
        <v>14311</v>
      </c>
      <c r="Q15882" t="s">
        <v>245</v>
      </c>
      <c r="R15882" s="3">
        <v>43016.9100925926</v>
      </c>
      <c r="S15882" t="s">
        <v>54</v>
      </c>
    </row>
    <row r="15883" customHeight="1" spans="1:20">
      <c r="A15883">
        <v>7420456695</v>
      </c>
      <c r="B15883" s="2" t="s">
        <v>44269</v>
      </c>
      <c r="C15883" t="s">
        <v>73</v>
      </c>
      <c r="D15883" t="s">
        <v>23</v>
      </c>
      <c r="E15883" t="s">
        <v>44270</v>
      </c>
      <c r="F15883" t="s">
        <v>44271</v>
      </c>
      <c r="G15883">
        <v>106</v>
      </c>
      <c r="H15883">
        <v>80</v>
      </c>
      <c r="I15883">
        <v>9131</v>
      </c>
      <c r="J15883" t="s">
        <v>1036</v>
      </c>
      <c r="K15883" t="s">
        <v>1687</v>
      </c>
      <c r="L15883" t="s">
        <v>28</v>
      </c>
      <c r="M15883">
        <v>1</v>
      </c>
      <c r="N15883">
        <v>0</v>
      </c>
      <c r="O15883">
        <v>-1</v>
      </c>
      <c r="P15883" t="s">
        <v>307</v>
      </c>
      <c r="Q15883" t="s">
        <v>231</v>
      </c>
      <c r="R15883" s="3">
        <v>43916.6826851852</v>
      </c>
      <c r="S15883" t="s">
        <v>31</v>
      </c>
      <c r="T15883" t="s">
        <v>44272</v>
      </c>
    </row>
    <row r="15884" customHeight="1" spans="1:19">
      <c r="A15884">
        <v>6454392534</v>
      </c>
      <c r="B15884" s="2" t="s">
        <v>44273</v>
      </c>
      <c r="C15884" t="s">
        <v>73</v>
      </c>
      <c r="D15884" t="s">
        <v>23</v>
      </c>
      <c r="E15884" t="s">
        <v>44274</v>
      </c>
      <c r="F15884" t="s">
        <v>34705</v>
      </c>
      <c r="G15884">
        <v>105</v>
      </c>
      <c r="H15884">
        <v>396</v>
      </c>
      <c r="I15884">
        <v>421</v>
      </c>
      <c r="J15884" t="s">
        <v>35</v>
      </c>
      <c r="L15884" t="s">
        <v>51</v>
      </c>
      <c r="M15884">
        <v>6</v>
      </c>
      <c r="N15884">
        <v>0</v>
      </c>
      <c r="O15884">
        <v>-1</v>
      </c>
      <c r="P15884" t="s">
        <v>100</v>
      </c>
      <c r="Q15884" t="s">
        <v>46</v>
      </c>
      <c r="R15884" s="3">
        <v>43107.472337963</v>
      </c>
      <c r="S15884" t="s">
        <v>31</v>
      </c>
    </row>
    <row r="15885" customHeight="1" spans="1:21">
      <c r="A15885">
        <v>6074812701</v>
      </c>
      <c r="B15885" s="2" t="s">
        <v>44275</v>
      </c>
      <c r="C15885" t="s">
        <v>73</v>
      </c>
      <c r="D15885" t="s">
        <v>23</v>
      </c>
      <c r="E15885" t="s">
        <v>44276</v>
      </c>
      <c r="F15885" t="s">
        <v>41386</v>
      </c>
      <c r="G15885">
        <v>103</v>
      </c>
      <c r="H15885">
        <v>171</v>
      </c>
      <c r="I15885">
        <v>3380</v>
      </c>
      <c r="J15885" t="s">
        <v>1454</v>
      </c>
      <c r="K15885" t="s">
        <v>2496</v>
      </c>
      <c r="L15885" t="s">
        <v>51</v>
      </c>
      <c r="M15885">
        <v>1</v>
      </c>
      <c r="N15885">
        <v>0</v>
      </c>
      <c r="O15885">
        <v>-1</v>
      </c>
      <c r="P15885" t="s">
        <v>10558</v>
      </c>
      <c r="Q15885" t="s">
        <v>183</v>
      </c>
      <c r="R15885" s="3">
        <v>42701.013275463</v>
      </c>
      <c r="S15885" t="s">
        <v>31</v>
      </c>
      <c r="U15885" t="s">
        <v>20253</v>
      </c>
    </row>
    <row r="15886" customHeight="1" spans="1:19">
      <c r="A15886">
        <v>6438741535</v>
      </c>
      <c r="B15886" s="2" t="s">
        <v>44277</v>
      </c>
      <c r="C15886" t="s">
        <v>73</v>
      </c>
      <c r="D15886" t="s">
        <v>23</v>
      </c>
      <c r="E15886" t="s">
        <v>44278</v>
      </c>
      <c r="F15886" t="s">
        <v>44279</v>
      </c>
      <c r="G15886">
        <v>38</v>
      </c>
      <c r="H15886">
        <v>345</v>
      </c>
      <c r="I15886">
        <v>1775</v>
      </c>
      <c r="J15886" t="s">
        <v>35</v>
      </c>
      <c r="L15886" t="s">
        <v>51</v>
      </c>
      <c r="M15886">
        <v>4</v>
      </c>
      <c r="N15886">
        <v>0</v>
      </c>
      <c r="O15886">
        <v>-1</v>
      </c>
      <c r="P15886" t="s">
        <v>608</v>
      </c>
      <c r="Q15886" t="s">
        <v>63</v>
      </c>
      <c r="R15886" s="3">
        <v>43097.4417013889</v>
      </c>
      <c r="S15886" t="s">
        <v>31</v>
      </c>
    </row>
    <row r="15887" customHeight="1" spans="1:19">
      <c r="A15887">
        <v>7769038337</v>
      </c>
      <c r="B15887" s="2" t="s">
        <v>44280</v>
      </c>
      <c r="C15887" t="s">
        <v>73</v>
      </c>
      <c r="D15887" t="s">
        <v>23</v>
      </c>
      <c r="E15887" t="s">
        <v>44281</v>
      </c>
      <c r="F15887" t="s">
        <v>44282</v>
      </c>
      <c r="G15887">
        <v>3</v>
      </c>
      <c r="H15887">
        <v>10</v>
      </c>
      <c r="I15887">
        <v>132</v>
      </c>
      <c r="J15887" t="s">
        <v>35</v>
      </c>
      <c r="L15887" t="s">
        <v>51</v>
      </c>
      <c r="M15887">
        <v>0</v>
      </c>
      <c r="N15887">
        <v>0</v>
      </c>
      <c r="O15887">
        <v>-1</v>
      </c>
      <c r="P15887" t="s">
        <v>275</v>
      </c>
      <c r="Q15887" t="s">
        <v>245</v>
      </c>
      <c r="R15887" s="3">
        <v>44736.8313310185</v>
      </c>
      <c r="S15887" t="s">
        <v>38</v>
      </c>
    </row>
    <row r="15888" customHeight="1" spans="1:19">
      <c r="A15888">
        <v>5134775967</v>
      </c>
      <c r="B15888" s="2" t="s">
        <v>44283</v>
      </c>
      <c r="C15888" t="s">
        <v>73</v>
      </c>
      <c r="D15888" t="s">
        <v>23</v>
      </c>
      <c r="E15888" t="s">
        <v>44284</v>
      </c>
      <c r="F15888" t="s">
        <v>44285</v>
      </c>
      <c r="G15888">
        <v>231</v>
      </c>
      <c r="H15888">
        <v>175</v>
      </c>
      <c r="I15888">
        <v>1610</v>
      </c>
      <c r="J15888" t="s">
        <v>35</v>
      </c>
      <c r="L15888" t="s">
        <v>28</v>
      </c>
      <c r="M15888">
        <v>0</v>
      </c>
      <c r="N15888">
        <v>0</v>
      </c>
      <c r="O15888">
        <v>-1</v>
      </c>
      <c r="P15888" t="s">
        <v>44286</v>
      </c>
      <c r="Q15888" t="s">
        <v>439</v>
      </c>
      <c r="R15888" s="3">
        <v>41766.454849537</v>
      </c>
      <c r="S15888" t="s">
        <v>31</v>
      </c>
    </row>
    <row r="15889" customHeight="1" spans="1:19">
      <c r="A15889">
        <v>2477523133</v>
      </c>
      <c r="B15889" s="2" t="s">
        <v>44287</v>
      </c>
      <c r="C15889" t="s">
        <v>207</v>
      </c>
      <c r="D15889" t="s">
        <v>41</v>
      </c>
      <c r="E15889" t="s">
        <v>44288</v>
      </c>
      <c r="F15889" t="s">
        <v>44289</v>
      </c>
      <c r="G15889">
        <v>2275</v>
      </c>
      <c r="H15889">
        <v>853</v>
      </c>
      <c r="I15889">
        <v>2649</v>
      </c>
      <c r="J15889" t="s">
        <v>106</v>
      </c>
      <c r="K15889" t="s">
        <v>479</v>
      </c>
      <c r="L15889" t="s">
        <v>28</v>
      </c>
      <c r="M15889">
        <v>5</v>
      </c>
      <c r="N15889">
        <v>0</v>
      </c>
      <c r="O15889">
        <v>-1</v>
      </c>
      <c r="P15889" t="s">
        <v>653</v>
      </c>
      <c r="Q15889" t="s">
        <v>37</v>
      </c>
      <c r="R15889" s="3">
        <v>40866.7583796296</v>
      </c>
      <c r="S15889" t="s">
        <v>31</v>
      </c>
    </row>
    <row r="15890" customHeight="1" spans="1:19">
      <c r="A15890">
        <v>7764181933</v>
      </c>
      <c r="B15890" s="2" t="s">
        <v>44290</v>
      </c>
      <c r="C15890" t="s">
        <v>207</v>
      </c>
      <c r="D15890" t="s">
        <v>41</v>
      </c>
      <c r="E15890" t="s">
        <v>44291</v>
      </c>
      <c r="G15890">
        <v>12</v>
      </c>
      <c r="H15890">
        <v>545</v>
      </c>
      <c r="I15890">
        <v>110</v>
      </c>
      <c r="J15890" t="s">
        <v>50</v>
      </c>
      <c r="L15890" t="s">
        <v>28</v>
      </c>
      <c r="M15890">
        <v>0</v>
      </c>
      <c r="N15890">
        <v>0</v>
      </c>
      <c r="O15890">
        <v>-1</v>
      </c>
      <c r="P15890" t="s">
        <v>34626</v>
      </c>
      <c r="Q15890" t="s">
        <v>53</v>
      </c>
      <c r="R15890" s="3">
        <v>44724.7288078704</v>
      </c>
      <c r="S15890" t="s">
        <v>38</v>
      </c>
    </row>
    <row r="15891" customHeight="1" spans="1:19">
      <c r="A15891">
        <v>7365882849</v>
      </c>
      <c r="B15891" s="2" t="s">
        <v>44292</v>
      </c>
      <c r="C15891" t="s">
        <v>207</v>
      </c>
      <c r="D15891" t="s">
        <v>41</v>
      </c>
      <c r="E15891" t="s">
        <v>44293</v>
      </c>
      <c r="G15891">
        <v>4</v>
      </c>
      <c r="H15891">
        <v>9</v>
      </c>
      <c r="I15891">
        <v>5</v>
      </c>
      <c r="J15891" t="s">
        <v>35</v>
      </c>
      <c r="L15891" t="s">
        <v>28</v>
      </c>
      <c r="M15891">
        <v>0</v>
      </c>
      <c r="N15891">
        <v>0</v>
      </c>
      <c r="O15891">
        <v>-1</v>
      </c>
      <c r="P15891" t="s">
        <v>355</v>
      </c>
      <c r="Q15891" t="s">
        <v>95</v>
      </c>
      <c r="R15891" s="3">
        <v>43832.031087963</v>
      </c>
      <c r="S15891" t="s">
        <v>38</v>
      </c>
    </row>
    <row r="15892" customHeight="1" spans="1:19">
      <c r="A15892">
        <v>6512972904</v>
      </c>
      <c r="B15892" s="2" t="s">
        <v>44294</v>
      </c>
      <c r="C15892" t="s">
        <v>207</v>
      </c>
      <c r="D15892" t="s">
        <v>41</v>
      </c>
      <c r="E15892" t="s">
        <v>44295</v>
      </c>
      <c r="F15892" t="s">
        <v>44296</v>
      </c>
      <c r="G15892">
        <v>87</v>
      </c>
      <c r="H15892">
        <v>111</v>
      </c>
      <c r="I15892">
        <v>384</v>
      </c>
      <c r="J15892" t="s">
        <v>35</v>
      </c>
      <c r="L15892" t="s">
        <v>51</v>
      </c>
      <c r="M15892">
        <v>0</v>
      </c>
      <c r="N15892">
        <v>0</v>
      </c>
      <c r="O15892">
        <v>-1</v>
      </c>
      <c r="P15892" t="s">
        <v>44297</v>
      </c>
      <c r="Q15892" t="s">
        <v>71</v>
      </c>
      <c r="R15892" s="3">
        <v>43183.4977893519</v>
      </c>
      <c r="S15892" t="s">
        <v>31</v>
      </c>
    </row>
    <row r="15893" customHeight="1" spans="1:21">
      <c r="A15893">
        <v>5269886063</v>
      </c>
      <c r="B15893" s="2" t="s">
        <v>44298</v>
      </c>
      <c r="E15893" t="s">
        <v>44299</v>
      </c>
      <c r="F15893" t="s">
        <v>44300</v>
      </c>
      <c r="G15893">
        <v>543</v>
      </c>
      <c r="H15893">
        <v>777</v>
      </c>
      <c r="I15893">
        <v>153</v>
      </c>
      <c r="J15893" t="s">
        <v>68</v>
      </c>
      <c r="K15893" t="s">
        <v>3192</v>
      </c>
      <c r="L15893" t="s">
        <v>51</v>
      </c>
      <c r="M15893">
        <v>3</v>
      </c>
      <c r="N15893">
        <v>0</v>
      </c>
      <c r="O15893">
        <v>-1</v>
      </c>
      <c r="P15893" t="s">
        <v>275</v>
      </c>
      <c r="Q15893" t="s">
        <v>276</v>
      </c>
      <c r="R15893" s="3">
        <v>41878.5055324074</v>
      </c>
      <c r="S15893" t="s">
        <v>31</v>
      </c>
      <c r="U15893" t="s">
        <v>15854</v>
      </c>
    </row>
    <row r="15894" customHeight="1" spans="1:19">
      <c r="A15894">
        <v>2686836497</v>
      </c>
      <c r="B15894" s="2" t="s">
        <v>44301</v>
      </c>
      <c r="E15894" t="s">
        <v>44302</v>
      </c>
      <c r="F15894" t="s">
        <v>105</v>
      </c>
      <c r="G15894">
        <v>54</v>
      </c>
      <c r="H15894">
        <v>28</v>
      </c>
      <c r="I15894">
        <v>103</v>
      </c>
      <c r="J15894" t="s">
        <v>35</v>
      </c>
      <c r="L15894" t="s">
        <v>51</v>
      </c>
      <c r="M15894">
        <v>0</v>
      </c>
      <c r="N15894">
        <v>0</v>
      </c>
      <c r="O15894">
        <v>-1</v>
      </c>
      <c r="P15894" t="s">
        <v>29</v>
      </c>
      <c r="R15894" s="3">
        <v>41000.3292592593</v>
      </c>
      <c r="S15894" t="s">
        <v>31</v>
      </c>
    </row>
    <row r="15895" customHeight="1" spans="1:19">
      <c r="A15895">
        <v>1591018054</v>
      </c>
      <c r="B15895" t="s">
        <v>44303</v>
      </c>
      <c r="E15895" t="s">
        <v>44303</v>
      </c>
      <c r="G15895">
        <v>36</v>
      </c>
      <c r="H15895">
        <v>27</v>
      </c>
      <c r="I15895">
        <v>25</v>
      </c>
      <c r="J15895" t="s">
        <v>44</v>
      </c>
      <c r="L15895" t="s">
        <v>28</v>
      </c>
      <c r="M15895">
        <v>0</v>
      </c>
      <c r="N15895">
        <v>0</v>
      </c>
      <c r="O15895">
        <v>-1</v>
      </c>
      <c r="P15895" t="s">
        <v>653</v>
      </c>
      <c r="R15895" s="3">
        <v>40434.8735532407</v>
      </c>
      <c r="S15895" t="s">
        <v>31</v>
      </c>
    </row>
    <row r="15896" customHeight="1" spans="1:19">
      <c r="A15896">
        <v>6017941642</v>
      </c>
      <c r="B15896" s="2" t="s">
        <v>44304</v>
      </c>
      <c r="E15896" t="s">
        <v>44305</v>
      </c>
      <c r="F15896" t="s">
        <v>38324</v>
      </c>
      <c r="G15896">
        <v>14</v>
      </c>
      <c r="H15896">
        <v>450</v>
      </c>
      <c r="I15896">
        <v>6256</v>
      </c>
      <c r="J15896" t="s">
        <v>35</v>
      </c>
      <c r="L15896" t="s">
        <v>51</v>
      </c>
      <c r="M15896">
        <v>1</v>
      </c>
      <c r="N15896">
        <v>0</v>
      </c>
      <c r="O15896">
        <v>-1</v>
      </c>
      <c r="P15896" t="s">
        <v>29</v>
      </c>
      <c r="Q15896" t="s">
        <v>46</v>
      </c>
      <c r="R15896" s="3">
        <v>42693.651087963</v>
      </c>
      <c r="S15896" t="s">
        <v>31</v>
      </c>
    </row>
    <row r="15897" customHeight="1" spans="1:19">
      <c r="A15897">
        <v>6603621269</v>
      </c>
      <c r="B15897" t="s">
        <v>44306</v>
      </c>
      <c r="E15897" t="s">
        <v>44306</v>
      </c>
      <c r="G15897">
        <v>16</v>
      </c>
      <c r="H15897">
        <v>187</v>
      </c>
      <c r="I15897">
        <v>6558</v>
      </c>
      <c r="J15897" t="s">
        <v>68</v>
      </c>
      <c r="L15897" t="s">
        <v>51</v>
      </c>
      <c r="M15897">
        <v>0</v>
      </c>
      <c r="N15897">
        <v>0</v>
      </c>
      <c r="O15897">
        <v>-1</v>
      </c>
      <c r="P15897" t="s">
        <v>2522</v>
      </c>
      <c r="Q15897" t="s">
        <v>71</v>
      </c>
      <c r="R15897" s="3">
        <v>43298.8646064815</v>
      </c>
      <c r="S15897" t="s">
        <v>31</v>
      </c>
    </row>
    <row r="15898" customHeight="1" spans="1:19">
      <c r="A15898">
        <v>7449346067</v>
      </c>
      <c r="B15898" t="s">
        <v>44307</v>
      </c>
      <c r="E15898" t="s">
        <v>44307</v>
      </c>
      <c r="G15898">
        <v>2</v>
      </c>
      <c r="H15898">
        <v>76</v>
      </c>
      <c r="I15898">
        <v>8</v>
      </c>
      <c r="J15898" t="s">
        <v>35</v>
      </c>
      <c r="L15898" t="s">
        <v>28</v>
      </c>
      <c r="M15898">
        <v>0</v>
      </c>
      <c r="N15898">
        <v>0</v>
      </c>
      <c r="O15898">
        <v>-1</v>
      </c>
      <c r="P15898" t="s">
        <v>36</v>
      </c>
      <c r="R15898" s="3">
        <v>43954.3775694444</v>
      </c>
      <c r="S15898" t="s">
        <v>38</v>
      </c>
    </row>
    <row r="15899" customHeight="1" spans="1:19">
      <c r="A15899">
        <v>6033551866</v>
      </c>
      <c r="B15899" t="s">
        <v>44308</v>
      </c>
      <c r="E15899" t="s">
        <v>44308</v>
      </c>
      <c r="G15899">
        <v>1</v>
      </c>
      <c r="H15899">
        <v>73</v>
      </c>
      <c r="I15899">
        <v>2</v>
      </c>
      <c r="J15899" t="s">
        <v>35</v>
      </c>
      <c r="L15899" t="s">
        <v>28</v>
      </c>
      <c r="M15899">
        <v>0</v>
      </c>
      <c r="N15899">
        <v>0</v>
      </c>
      <c r="O15899">
        <v>-1</v>
      </c>
      <c r="P15899" t="s">
        <v>36</v>
      </c>
      <c r="R15899" s="3">
        <v>42641.3649189815</v>
      </c>
      <c r="S15899" t="s">
        <v>38</v>
      </c>
    </row>
    <row r="15900" customHeight="1" spans="1:19">
      <c r="A15900">
        <v>5495278824</v>
      </c>
      <c r="B15900" s="2" t="s">
        <v>44309</v>
      </c>
      <c r="C15900" t="s">
        <v>207</v>
      </c>
      <c r="D15900" t="s">
        <v>41</v>
      </c>
      <c r="E15900" t="s">
        <v>44310</v>
      </c>
      <c r="G15900">
        <v>65</v>
      </c>
      <c r="H15900">
        <v>265</v>
      </c>
      <c r="I15900">
        <v>885</v>
      </c>
      <c r="J15900" t="s">
        <v>204</v>
      </c>
      <c r="K15900" t="s">
        <v>7477</v>
      </c>
      <c r="L15900" t="s">
        <v>51</v>
      </c>
      <c r="M15900">
        <v>1</v>
      </c>
      <c r="N15900">
        <v>1</v>
      </c>
      <c r="O15900">
        <v>0</v>
      </c>
      <c r="P15900" t="s">
        <v>31538</v>
      </c>
      <c r="Q15900" t="s">
        <v>84</v>
      </c>
      <c r="R15900" s="3">
        <v>42029.6349074074</v>
      </c>
      <c r="S15900" t="s">
        <v>31</v>
      </c>
    </row>
    <row r="15901" customHeight="1" spans="1:21">
      <c r="A15901">
        <v>5552398198</v>
      </c>
      <c r="B15901" s="2" t="s">
        <v>44311</v>
      </c>
      <c r="C15901" t="s">
        <v>73</v>
      </c>
      <c r="D15901" t="s">
        <v>23</v>
      </c>
      <c r="E15901" t="s">
        <v>44312</v>
      </c>
      <c r="F15901" t="s">
        <v>44313</v>
      </c>
      <c r="G15901">
        <v>407</v>
      </c>
      <c r="H15901">
        <v>128</v>
      </c>
      <c r="I15901">
        <v>5160</v>
      </c>
      <c r="J15901" t="s">
        <v>94</v>
      </c>
      <c r="L15901" t="s">
        <v>28</v>
      </c>
      <c r="M15901">
        <v>6</v>
      </c>
      <c r="N15901">
        <v>0</v>
      </c>
      <c r="O15901">
        <v>-1</v>
      </c>
      <c r="P15901" t="s">
        <v>44314</v>
      </c>
      <c r="Q15901" t="s">
        <v>4478</v>
      </c>
      <c r="R15901" s="3">
        <v>42109.0743171296</v>
      </c>
      <c r="S15901" t="s">
        <v>31</v>
      </c>
      <c r="U15901" t="s">
        <v>44315</v>
      </c>
    </row>
    <row r="15902" customHeight="1" spans="1:19">
      <c r="A15902">
        <v>7639857975</v>
      </c>
      <c r="B15902" s="2" t="s">
        <v>44316</v>
      </c>
      <c r="C15902" t="s">
        <v>207</v>
      </c>
      <c r="D15902" t="s">
        <v>41</v>
      </c>
      <c r="E15902" t="s">
        <v>44317</v>
      </c>
      <c r="F15902" t="s">
        <v>44318</v>
      </c>
      <c r="G15902">
        <v>24</v>
      </c>
      <c r="H15902">
        <v>140</v>
      </c>
      <c r="I15902">
        <v>614</v>
      </c>
      <c r="J15902" t="s">
        <v>35</v>
      </c>
      <c r="L15902" t="s">
        <v>51</v>
      </c>
      <c r="M15902">
        <v>1</v>
      </c>
      <c r="N15902">
        <v>0</v>
      </c>
      <c r="O15902">
        <v>-1</v>
      </c>
      <c r="P15902" t="s">
        <v>44319</v>
      </c>
      <c r="Q15902" t="s">
        <v>231</v>
      </c>
      <c r="R15902" s="3">
        <v>44379.1444791667</v>
      </c>
      <c r="S15902" t="s">
        <v>38</v>
      </c>
    </row>
    <row r="15903" customHeight="1" spans="1:21">
      <c r="A15903">
        <v>6684303211</v>
      </c>
      <c r="B15903" s="2" t="s">
        <v>44320</v>
      </c>
      <c r="C15903" t="s">
        <v>73</v>
      </c>
      <c r="D15903" t="s">
        <v>23</v>
      </c>
      <c r="E15903" t="s">
        <v>44321</v>
      </c>
      <c r="F15903" t="s">
        <v>44322</v>
      </c>
      <c r="G15903">
        <v>77</v>
      </c>
      <c r="H15903">
        <v>177</v>
      </c>
      <c r="I15903">
        <v>2394</v>
      </c>
      <c r="J15903" t="s">
        <v>273</v>
      </c>
      <c r="L15903" t="s">
        <v>28</v>
      </c>
      <c r="M15903">
        <v>1</v>
      </c>
      <c r="N15903">
        <v>1</v>
      </c>
      <c r="O15903">
        <v>0</v>
      </c>
      <c r="P15903" t="s">
        <v>24590</v>
      </c>
      <c r="R15903" s="3">
        <v>43350.5562384259</v>
      </c>
      <c r="S15903" t="s">
        <v>31</v>
      </c>
      <c r="U15903" t="s">
        <v>44323</v>
      </c>
    </row>
    <row r="15904" customHeight="1" spans="1:21">
      <c r="A15904">
        <v>3031636425</v>
      </c>
      <c r="B15904" s="2" t="s">
        <v>44324</v>
      </c>
      <c r="C15904" t="s">
        <v>73</v>
      </c>
      <c r="D15904" t="s">
        <v>23</v>
      </c>
      <c r="E15904" t="s">
        <v>44325</v>
      </c>
      <c r="F15904" t="s">
        <v>44326</v>
      </c>
      <c r="G15904">
        <v>1468</v>
      </c>
      <c r="H15904">
        <v>359</v>
      </c>
      <c r="I15904">
        <v>2613</v>
      </c>
      <c r="J15904" t="s">
        <v>507</v>
      </c>
      <c r="K15904" t="s">
        <v>35</v>
      </c>
      <c r="L15904" t="s">
        <v>28</v>
      </c>
      <c r="M15904">
        <v>6</v>
      </c>
      <c r="N15904">
        <v>1</v>
      </c>
      <c r="O15904">
        <v>0</v>
      </c>
      <c r="P15904" t="s">
        <v>44327</v>
      </c>
      <c r="Q15904" t="s">
        <v>234</v>
      </c>
      <c r="R15904" s="3">
        <v>41274.4305555556</v>
      </c>
      <c r="S15904" t="s">
        <v>31</v>
      </c>
      <c r="T15904" t="s">
        <v>4163</v>
      </c>
      <c r="U15904" t="s">
        <v>44328</v>
      </c>
    </row>
    <row r="15905" customHeight="1" spans="1:19">
      <c r="A15905">
        <v>7310264751</v>
      </c>
      <c r="B15905" s="2" t="s">
        <v>44329</v>
      </c>
      <c r="C15905" t="s">
        <v>73</v>
      </c>
      <c r="D15905" t="s">
        <v>23</v>
      </c>
      <c r="E15905" t="s">
        <v>44330</v>
      </c>
      <c r="F15905" t="s">
        <v>44331</v>
      </c>
      <c r="G15905">
        <v>112</v>
      </c>
      <c r="H15905">
        <v>256</v>
      </c>
      <c r="I15905">
        <v>727</v>
      </c>
      <c r="J15905" t="s">
        <v>35</v>
      </c>
      <c r="L15905" t="s">
        <v>28</v>
      </c>
      <c r="M15905">
        <v>6</v>
      </c>
      <c r="N15905">
        <v>1</v>
      </c>
      <c r="O15905">
        <v>0</v>
      </c>
      <c r="P15905" t="s">
        <v>36</v>
      </c>
      <c r="Q15905" t="s">
        <v>183</v>
      </c>
      <c r="R15905" s="3">
        <v>43732.0371990741</v>
      </c>
      <c r="S15905" t="s">
        <v>31</v>
      </c>
    </row>
    <row r="15906" customHeight="1" spans="1:21">
      <c r="A15906">
        <v>7295435737</v>
      </c>
      <c r="B15906" s="2" t="s">
        <v>44332</v>
      </c>
      <c r="C15906" t="s">
        <v>207</v>
      </c>
      <c r="D15906" t="s">
        <v>41</v>
      </c>
      <c r="E15906" t="s">
        <v>44333</v>
      </c>
      <c r="F15906" t="s">
        <v>44334</v>
      </c>
      <c r="G15906">
        <v>1068</v>
      </c>
      <c r="H15906">
        <v>662</v>
      </c>
      <c r="I15906">
        <v>7506</v>
      </c>
      <c r="J15906" t="s">
        <v>537</v>
      </c>
      <c r="L15906" t="s">
        <v>51</v>
      </c>
      <c r="M15906">
        <v>5</v>
      </c>
      <c r="N15906">
        <v>1</v>
      </c>
      <c r="O15906">
        <v>0</v>
      </c>
      <c r="P15906" t="s">
        <v>10278</v>
      </c>
      <c r="Q15906" t="s">
        <v>79</v>
      </c>
      <c r="R15906" s="3">
        <v>43706.4722685185</v>
      </c>
      <c r="S15906" t="s">
        <v>31</v>
      </c>
      <c r="U15906" t="s">
        <v>9252</v>
      </c>
    </row>
    <row r="15907" customHeight="1" spans="1:20">
      <c r="A15907">
        <v>7069275205</v>
      </c>
      <c r="B15907" s="2" t="s">
        <v>44335</v>
      </c>
      <c r="C15907" t="s">
        <v>207</v>
      </c>
      <c r="D15907" t="s">
        <v>41</v>
      </c>
      <c r="E15907" t="s">
        <v>44336</v>
      </c>
      <c r="F15907" t="s">
        <v>44337</v>
      </c>
      <c r="G15907">
        <v>81</v>
      </c>
      <c r="H15907">
        <v>224</v>
      </c>
      <c r="I15907">
        <v>303</v>
      </c>
      <c r="J15907" t="s">
        <v>327</v>
      </c>
      <c r="K15907" t="s">
        <v>1050</v>
      </c>
      <c r="L15907" t="s">
        <v>28</v>
      </c>
      <c r="M15907">
        <v>0</v>
      </c>
      <c r="N15907">
        <v>0</v>
      </c>
      <c r="O15907">
        <v>-1</v>
      </c>
      <c r="P15907" t="s">
        <v>8341</v>
      </c>
      <c r="Q15907" t="s">
        <v>84</v>
      </c>
      <c r="R15907" s="3">
        <v>43562.7222222222</v>
      </c>
      <c r="S15907" t="s">
        <v>31</v>
      </c>
      <c r="T15907" t="s">
        <v>44338</v>
      </c>
    </row>
    <row r="15908" customHeight="1" spans="1:19">
      <c r="A15908">
        <v>7479200426</v>
      </c>
      <c r="B15908" s="2" t="s">
        <v>44339</v>
      </c>
      <c r="C15908" t="s">
        <v>207</v>
      </c>
      <c r="D15908" t="s">
        <v>41</v>
      </c>
      <c r="E15908" t="s">
        <v>44340</v>
      </c>
      <c r="F15908" t="s">
        <v>44341</v>
      </c>
      <c r="G15908">
        <v>1</v>
      </c>
      <c r="H15908">
        <v>351</v>
      </c>
      <c r="I15908">
        <v>1364</v>
      </c>
      <c r="J15908" t="s">
        <v>35</v>
      </c>
      <c r="L15908" t="s">
        <v>28</v>
      </c>
      <c r="M15908">
        <v>0</v>
      </c>
      <c r="N15908">
        <v>0</v>
      </c>
      <c r="O15908">
        <v>-1</v>
      </c>
      <c r="P15908" t="s">
        <v>52</v>
      </c>
      <c r="Q15908" t="s">
        <v>583</v>
      </c>
      <c r="R15908" s="3">
        <v>44021.7036805556</v>
      </c>
      <c r="S15908" t="s">
        <v>38</v>
      </c>
    </row>
    <row r="15909" customHeight="1" spans="1:19">
      <c r="A15909">
        <v>6639659969</v>
      </c>
      <c r="B15909" s="2" t="s">
        <v>44342</v>
      </c>
      <c r="C15909" t="s">
        <v>22</v>
      </c>
      <c r="D15909" t="s">
        <v>23</v>
      </c>
      <c r="E15909" t="s">
        <v>44343</v>
      </c>
      <c r="F15909" t="s">
        <v>44344</v>
      </c>
      <c r="G15909">
        <v>4</v>
      </c>
      <c r="H15909">
        <v>43</v>
      </c>
      <c r="I15909">
        <v>1</v>
      </c>
      <c r="J15909" t="s">
        <v>204</v>
      </c>
      <c r="K15909" t="s">
        <v>220</v>
      </c>
      <c r="L15909" t="s">
        <v>51</v>
      </c>
      <c r="M15909">
        <v>0</v>
      </c>
      <c r="N15909">
        <v>0</v>
      </c>
      <c r="O15909">
        <v>-1</v>
      </c>
      <c r="P15909" t="s">
        <v>29</v>
      </c>
      <c r="R15909" s="3">
        <v>43328.6910300926</v>
      </c>
      <c r="S15909" t="s">
        <v>31</v>
      </c>
    </row>
    <row r="15910" customHeight="1" spans="1:19">
      <c r="A15910">
        <v>1979938237</v>
      </c>
      <c r="B15910" s="2" t="s">
        <v>44345</v>
      </c>
      <c r="C15910" t="s">
        <v>22</v>
      </c>
      <c r="D15910" t="s">
        <v>23</v>
      </c>
      <c r="E15910" t="s">
        <v>44346</v>
      </c>
      <c r="F15910" t="s">
        <v>44347</v>
      </c>
      <c r="G15910">
        <v>13390</v>
      </c>
      <c r="H15910">
        <v>674</v>
      </c>
      <c r="I15910">
        <v>1989</v>
      </c>
      <c r="J15910" t="s">
        <v>26</v>
      </c>
      <c r="K15910" t="s">
        <v>27</v>
      </c>
      <c r="L15910" t="s">
        <v>28</v>
      </c>
      <c r="M15910">
        <v>6</v>
      </c>
      <c r="N15910">
        <v>1</v>
      </c>
      <c r="O15910">
        <v>0</v>
      </c>
      <c r="P15910" t="s">
        <v>32265</v>
      </c>
      <c r="Q15910" t="s">
        <v>30</v>
      </c>
      <c r="R15910" s="3">
        <v>40594.6427314815</v>
      </c>
      <c r="S15910" t="s">
        <v>54</v>
      </c>
    </row>
    <row r="15911" customHeight="1" spans="1:19">
      <c r="A15911">
        <v>6120676646</v>
      </c>
      <c r="B15911" s="2" t="s">
        <v>44348</v>
      </c>
      <c r="C15911" t="s">
        <v>22</v>
      </c>
      <c r="D15911" t="s">
        <v>23</v>
      </c>
      <c r="E15911" t="s">
        <v>44349</v>
      </c>
      <c r="F15911" t="s">
        <v>44350</v>
      </c>
      <c r="G15911">
        <v>27</v>
      </c>
      <c r="H15911">
        <v>113</v>
      </c>
      <c r="I15911">
        <v>763</v>
      </c>
      <c r="J15911" t="s">
        <v>273</v>
      </c>
      <c r="K15911" t="s">
        <v>274</v>
      </c>
      <c r="L15911" t="s">
        <v>51</v>
      </c>
      <c r="M15911">
        <v>1</v>
      </c>
      <c r="N15911">
        <v>0</v>
      </c>
      <c r="O15911">
        <v>-1</v>
      </c>
      <c r="P15911" t="s">
        <v>608</v>
      </c>
      <c r="Q15911" t="s">
        <v>276</v>
      </c>
      <c r="R15911" s="3">
        <v>42767.6817708333</v>
      </c>
      <c r="S15911" t="s">
        <v>31</v>
      </c>
    </row>
    <row r="15912" customHeight="1" spans="1:19">
      <c r="A15912">
        <v>6538234207</v>
      </c>
      <c r="B15912" s="2" t="s">
        <v>44351</v>
      </c>
      <c r="C15912" t="s">
        <v>22</v>
      </c>
      <c r="D15912" t="s">
        <v>23</v>
      </c>
      <c r="E15912" t="s">
        <v>44352</v>
      </c>
      <c r="F15912" t="s">
        <v>44353</v>
      </c>
      <c r="G15912">
        <v>73</v>
      </c>
      <c r="H15912">
        <v>666</v>
      </c>
      <c r="I15912">
        <v>329</v>
      </c>
      <c r="J15912" t="s">
        <v>35</v>
      </c>
      <c r="L15912" t="s">
        <v>51</v>
      </c>
      <c r="M15912">
        <v>0</v>
      </c>
      <c r="N15912">
        <v>0</v>
      </c>
      <c r="O15912">
        <v>-1</v>
      </c>
      <c r="P15912" t="s">
        <v>29</v>
      </c>
      <c r="Q15912" t="s">
        <v>63</v>
      </c>
      <c r="R15912" s="3">
        <v>43219.9633333333</v>
      </c>
      <c r="S15912" t="s">
        <v>31</v>
      </c>
    </row>
    <row r="15913" customHeight="1" spans="1:19">
      <c r="A15913">
        <v>7597865617</v>
      </c>
      <c r="B15913" s="2" t="s">
        <v>44354</v>
      </c>
      <c r="C15913" t="s">
        <v>73</v>
      </c>
      <c r="D15913" t="s">
        <v>23</v>
      </c>
      <c r="E15913" t="s">
        <v>44355</v>
      </c>
      <c r="F15913" t="s">
        <v>44356</v>
      </c>
      <c r="G15913">
        <v>57</v>
      </c>
      <c r="H15913">
        <v>73</v>
      </c>
      <c r="I15913">
        <v>2044</v>
      </c>
      <c r="J15913" t="s">
        <v>35</v>
      </c>
      <c r="L15913" t="s">
        <v>28</v>
      </c>
      <c r="M15913">
        <v>1</v>
      </c>
      <c r="N15913">
        <v>0</v>
      </c>
      <c r="O15913">
        <v>-1</v>
      </c>
      <c r="P15913" t="s">
        <v>36</v>
      </c>
      <c r="Q15913" t="s">
        <v>101</v>
      </c>
      <c r="R15913" s="3">
        <v>44310.0189236111</v>
      </c>
      <c r="S15913" t="s">
        <v>38</v>
      </c>
    </row>
    <row r="15914" customHeight="1" spans="1:19">
      <c r="A15914">
        <v>7606539250</v>
      </c>
      <c r="B15914" s="2" t="s">
        <v>44357</v>
      </c>
      <c r="C15914" t="s">
        <v>207</v>
      </c>
      <c r="D15914" t="s">
        <v>41</v>
      </c>
      <c r="E15914" t="s">
        <v>44358</v>
      </c>
      <c r="F15914" t="s">
        <v>44359</v>
      </c>
      <c r="G15914">
        <v>1145</v>
      </c>
      <c r="H15914">
        <v>49</v>
      </c>
      <c r="I15914">
        <v>14260</v>
      </c>
      <c r="J15914" t="s">
        <v>94</v>
      </c>
      <c r="L15914" t="s">
        <v>51</v>
      </c>
      <c r="M15914">
        <v>2</v>
      </c>
      <c r="N15914">
        <v>0</v>
      </c>
      <c r="O15914">
        <v>-1</v>
      </c>
      <c r="Q15914" t="s">
        <v>53</v>
      </c>
      <c r="R15914" s="3">
        <v>44322.0999305556</v>
      </c>
      <c r="S15914" t="s">
        <v>31</v>
      </c>
    </row>
    <row r="15915" customHeight="1" spans="1:19">
      <c r="A15915">
        <v>2023556023</v>
      </c>
      <c r="B15915" s="2" t="s">
        <v>44360</v>
      </c>
      <c r="C15915" t="s">
        <v>3425</v>
      </c>
      <c r="D15915" t="s">
        <v>1382</v>
      </c>
      <c r="E15915" t="s">
        <v>44361</v>
      </c>
      <c r="F15915" t="s">
        <v>44362</v>
      </c>
      <c r="G15915">
        <v>331</v>
      </c>
      <c r="H15915">
        <v>1356</v>
      </c>
      <c r="I15915">
        <v>4755</v>
      </c>
      <c r="J15915" t="s">
        <v>68</v>
      </c>
      <c r="K15915" t="s">
        <v>5093</v>
      </c>
      <c r="L15915" t="s">
        <v>51</v>
      </c>
      <c r="M15915">
        <v>1</v>
      </c>
      <c r="N15915">
        <v>0</v>
      </c>
      <c r="O15915">
        <v>-1</v>
      </c>
      <c r="P15915" t="s">
        <v>19666</v>
      </c>
      <c r="Q15915" t="s">
        <v>71</v>
      </c>
      <c r="R15915" s="3">
        <v>40615.9041666667</v>
      </c>
      <c r="S15915" t="s">
        <v>31</v>
      </c>
    </row>
    <row r="15916" customHeight="1" spans="1:19">
      <c r="A15916">
        <v>2591679371</v>
      </c>
      <c r="B15916" s="2" t="s">
        <v>44363</v>
      </c>
      <c r="C15916" t="s">
        <v>226</v>
      </c>
      <c r="D15916" t="s">
        <v>41</v>
      </c>
      <c r="E15916" t="s">
        <v>44364</v>
      </c>
      <c r="F15916" t="s">
        <v>44365</v>
      </c>
      <c r="G15916">
        <v>431</v>
      </c>
      <c r="H15916">
        <v>1177</v>
      </c>
      <c r="I15916">
        <v>12549</v>
      </c>
      <c r="J15916" t="s">
        <v>35</v>
      </c>
      <c r="L15916" t="s">
        <v>28</v>
      </c>
      <c r="M15916">
        <v>0</v>
      </c>
      <c r="N15916">
        <v>0</v>
      </c>
      <c r="O15916">
        <v>-1</v>
      </c>
      <c r="Q15916" t="s">
        <v>1710</v>
      </c>
      <c r="R15916" s="3">
        <v>40924.372337963</v>
      </c>
      <c r="S15916" t="s">
        <v>31</v>
      </c>
    </row>
    <row r="15917" customHeight="1" spans="1:19">
      <c r="A15917">
        <v>7772694606</v>
      </c>
      <c r="B15917" s="2" t="s">
        <v>44366</v>
      </c>
      <c r="C15917" t="s">
        <v>73</v>
      </c>
      <c r="D15917" t="s">
        <v>23</v>
      </c>
      <c r="E15917" t="s">
        <v>44367</v>
      </c>
      <c r="F15917" t="s">
        <v>44368</v>
      </c>
      <c r="G15917">
        <v>86</v>
      </c>
      <c r="H15917">
        <v>35</v>
      </c>
      <c r="I15917">
        <v>91</v>
      </c>
      <c r="J15917" t="s">
        <v>35</v>
      </c>
      <c r="L15917" t="s">
        <v>28</v>
      </c>
      <c r="M15917">
        <v>2</v>
      </c>
      <c r="N15917">
        <v>0</v>
      </c>
      <c r="O15917">
        <v>-1</v>
      </c>
      <c r="P15917" t="s">
        <v>44369</v>
      </c>
      <c r="Q15917" t="s">
        <v>199</v>
      </c>
      <c r="R15917" s="3">
        <v>44755.7046643519</v>
      </c>
      <c r="S15917" t="s">
        <v>38</v>
      </c>
    </row>
    <row r="15918" customHeight="1" spans="1:19">
      <c r="A15918">
        <v>7772694606</v>
      </c>
      <c r="B15918" s="2" t="s">
        <v>44370</v>
      </c>
      <c r="C15918" t="s">
        <v>73</v>
      </c>
      <c r="D15918" t="s">
        <v>23</v>
      </c>
      <c r="E15918" t="s">
        <v>44367</v>
      </c>
      <c r="F15918" t="s">
        <v>44368</v>
      </c>
      <c r="G15918">
        <v>86</v>
      </c>
      <c r="H15918">
        <v>35</v>
      </c>
      <c r="I15918">
        <v>91</v>
      </c>
      <c r="J15918" t="s">
        <v>35</v>
      </c>
      <c r="L15918" t="s">
        <v>28</v>
      </c>
      <c r="M15918">
        <v>2</v>
      </c>
      <c r="N15918">
        <v>0</v>
      </c>
      <c r="O15918">
        <v>-1</v>
      </c>
      <c r="P15918" t="s">
        <v>44369</v>
      </c>
      <c r="Q15918" t="s">
        <v>199</v>
      </c>
      <c r="R15918" s="3">
        <v>44755.7046643519</v>
      </c>
      <c r="S15918" t="s">
        <v>38</v>
      </c>
    </row>
    <row r="15919" customHeight="1" spans="1:19">
      <c r="A15919">
        <v>7772694606</v>
      </c>
      <c r="B15919" s="2" t="s">
        <v>44371</v>
      </c>
      <c r="C15919" t="s">
        <v>207</v>
      </c>
      <c r="D15919" t="s">
        <v>41</v>
      </c>
      <c r="E15919" t="s">
        <v>44367</v>
      </c>
      <c r="F15919" t="s">
        <v>44368</v>
      </c>
      <c r="G15919">
        <v>86</v>
      </c>
      <c r="H15919">
        <v>35</v>
      </c>
      <c r="I15919">
        <v>91</v>
      </c>
      <c r="J15919" t="s">
        <v>35</v>
      </c>
      <c r="L15919" t="s">
        <v>28</v>
      </c>
      <c r="M15919">
        <v>2</v>
      </c>
      <c r="N15919">
        <v>0</v>
      </c>
      <c r="O15919">
        <v>-1</v>
      </c>
      <c r="P15919" t="s">
        <v>44369</v>
      </c>
      <c r="Q15919" t="s">
        <v>199</v>
      </c>
      <c r="R15919" s="3">
        <v>44755.7046643519</v>
      </c>
      <c r="S15919" t="s">
        <v>38</v>
      </c>
    </row>
    <row r="15920" customHeight="1" spans="1:19">
      <c r="A15920">
        <v>7772694606</v>
      </c>
      <c r="B15920" s="2" t="s">
        <v>44372</v>
      </c>
      <c r="C15920" t="s">
        <v>207</v>
      </c>
      <c r="D15920" t="s">
        <v>41</v>
      </c>
      <c r="E15920" t="s">
        <v>44367</v>
      </c>
      <c r="F15920" t="s">
        <v>44368</v>
      </c>
      <c r="G15920">
        <v>86</v>
      </c>
      <c r="H15920">
        <v>35</v>
      </c>
      <c r="I15920">
        <v>91</v>
      </c>
      <c r="J15920" t="s">
        <v>35</v>
      </c>
      <c r="L15920" t="s">
        <v>28</v>
      </c>
      <c r="M15920">
        <v>2</v>
      </c>
      <c r="N15920">
        <v>0</v>
      </c>
      <c r="O15920">
        <v>-1</v>
      </c>
      <c r="P15920" t="s">
        <v>44369</v>
      </c>
      <c r="Q15920" t="s">
        <v>199</v>
      </c>
      <c r="R15920" s="3">
        <v>44755.7046643519</v>
      </c>
      <c r="S15920" t="s">
        <v>38</v>
      </c>
    </row>
    <row r="15921" customHeight="1" spans="1:19">
      <c r="A15921">
        <v>7772694606</v>
      </c>
      <c r="B15921" s="2" t="s">
        <v>44373</v>
      </c>
      <c r="C15921" t="s">
        <v>207</v>
      </c>
      <c r="D15921" t="s">
        <v>41</v>
      </c>
      <c r="E15921" t="s">
        <v>44367</v>
      </c>
      <c r="F15921" t="s">
        <v>44368</v>
      </c>
      <c r="G15921">
        <v>86</v>
      </c>
      <c r="H15921">
        <v>35</v>
      </c>
      <c r="I15921">
        <v>91</v>
      </c>
      <c r="J15921" t="s">
        <v>35</v>
      </c>
      <c r="L15921" t="s">
        <v>28</v>
      </c>
      <c r="M15921">
        <v>2</v>
      </c>
      <c r="N15921">
        <v>0</v>
      </c>
      <c r="O15921">
        <v>-1</v>
      </c>
      <c r="P15921" t="s">
        <v>44369</v>
      </c>
      <c r="Q15921" t="s">
        <v>199</v>
      </c>
      <c r="R15921" s="3">
        <v>44755.7046643519</v>
      </c>
      <c r="S15921" t="s">
        <v>38</v>
      </c>
    </row>
    <row r="15922" customHeight="1" spans="1:19">
      <c r="A15922">
        <v>7772694606</v>
      </c>
      <c r="B15922" s="2" t="s">
        <v>44374</v>
      </c>
      <c r="C15922" t="s">
        <v>207</v>
      </c>
      <c r="D15922" t="s">
        <v>41</v>
      </c>
      <c r="E15922" t="s">
        <v>44367</v>
      </c>
      <c r="F15922" t="s">
        <v>44368</v>
      </c>
      <c r="G15922">
        <v>86</v>
      </c>
      <c r="H15922">
        <v>35</v>
      </c>
      <c r="I15922">
        <v>91</v>
      </c>
      <c r="J15922" t="s">
        <v>35</v>
      </c>
      <c r="L15922" t="s">
        <v>28</v>
      </c>
      <c r="M15922">
        <v>2</v>
      </c>
      <c r="N15922">
        <v>0</v>
      </c>
      <c r="O15922">
        <v>-1</v>
      </c>
      <c r="P15922" t="s">
        <v>44369</v>
      </c>
      <c r="Q15922" t="s">
        <v>199</v>
      </c>
      <c r="R15922" s="3">
        <v>44755.7046643519</v>
      </c>
      <c r="S15922" t="s">
        <v>38</v>
      </c>
    </row>
    <row r="15923" customHeight="1" spans="1:19">
      <c r="A15923">
        <v>5977494889</v>
      </c>
      <c r="B15923" s="2" t="s">
        <v>44375</v>
      </c>
      <c r="C15923" t="s">
        <v>226</v>
      </c>
      <c r="D15923" t="s">
        <v>41</v>
      </c>
      <c r="E15923" t="s">
        <v>44376</v>
      </c>
      <c r="G15923">
        <v>35</v>
      </c>
      <c r="H15923">
        <v>630</v>
      </c>
      <c r="I15923">
        <v>25</v>
      </c>
      <c r="J15923" t="s">
        <v>273</v>
      </c>
      <c r="K15923" t="s">
        <v>274</v>
      </c>
      <c r="L15923" t="s">
        <v>28</v>
      </c>
      <c r="M15923">
        <v>1</v>
      </c>
      <c r="N15923">
        <v>0</v>
      </c>
      <c r="O15923">
        <v>-1</v>
      </c>
      <c r="P15923" t="s">
        <v>29</v>
      </c>
      <c r="Q15923" t="s">
        <v>276</v>
      </c>
      <c r="R15923" s="3">
        <v>42559.7438773148</v>
      </c>
      <c r="S15923" t="s">
        <v>31</v>
      </c>
    </row>
    <row r="15924" customHeight="1" spans="1:19">
      <c r="A15924">
        <v>5977494889</v>
      </c>
      <c r="B15924" s="2" t="s">
        <v>44377</v>
      </c>
      <c r="C15924" t="s">
        <v>226</v>
      </c>
      <c r="D15924" t="s">
        <v>41</v>
      </c>
      <c r="E15924" t="s">
        <v>44376</v>
      </c>
      <c r="G15924">
        <v>35</v>
      </c>
      <c r="H15924">
        <v>630</v>
      </c>
      <c r="I15924">
        <v>25</v>
      </c>
      <c r="J15924" t="s">
        <v>273</v>
      </c>
      <c r="K15924" t="s">
        <v>274</v>
      </c>
      <c r="L15924" t="s">
        <v>28</v>
      </c>
      <c r="M15924">
        <v>1</v>
      </c>
      <c r="N15924">
        <v>0</v>
      </c>
      <c r="O15924">
        <v>-1</v>
      </c>
      <c r="P15924" t="s">
        <v>29</v>
      </c>
      <c r="Q15924" t="s">
        <v>276</v>
      </c>
      <c r="R15924" s="3">
        <v>42559.7438773148</v>
      </c>
      <c r="S15924" t="s">
        <v>31</v>
      </c>
    </row>
    <row r="15925" customHeight="1" spans="1:19">
      <c r="A15925">
        <v>7602676301</v>
      </c>
      <c r="B15925" s="2" t="s">
        <v>44378</v>
      </c>
      <c r="C15925" t="s">
        <v>73</v>
      </c>
      <c r="D15925" t="s">
        <v>23</v>
      </c>
      <c r="E15925" t="s">
        <v>44379</v>
      </c>
      <c r="F15925" t="s">
        <v>44380</v>
      </c>
      <c r="G15925">
        <v>862</v>
      </c>
      <c r="H15925">
        <v>526</v>
      </c>
      <c r="I15925">
        <v>1212</v>
      </c>
      <c r="J15925" t="s">
        <v>111</v>
      </c>
      <c r="L15925" t="s">
        <v>51</v>
      </c>
      <c r="M15925">
        <v>3</v>
      </c>
      <c r="N15925">
        <v>1</v>
      </c>
      <c r="O15925">
        <v>0</v>
      </c>
      <c r="P15925" t="s">
        <v>44381</v>
      </c>
      <c r="Q15925" t="s">
        <v>318</v>
      </c>
      <c r="R15925" s="3">
        <v>44317.5577430556</v>
      </c>
      <c r="S15925" t="s">
        <v>31</v>
      </c>
    </row>
    <row r="15926" customHeight="1" spans="1:19">
      <c r="A15926">
        <v>5203710428</v>
      </c>
      <c r="B15926" s="2" t="s">
        <v>44382</v>
      </c>
      <c r="C15926" t="s">
        <v>73</v>
      </c>
      <c r="D15926" t="s">
        <v>23</v>
      </c>
      <c r="E15926" t="s">
        <v>44383</v>
      </c>
      <c r="F15926" t="s">
        <v>1500</v>
      </c>
      <c r="G15926">
        <v>70</v>
      </c>
      <c r="H15926">
        <v>62</v>
      </c>
      <c r="I15926">
        <v>786</v>
      </c>
      <c r="J15926" t="s">
        <v>35</v>
      </c>
      <c r="L15926" t="s">
        <v>51</v>
      </c>
      <c r="M15926">
        <v>2</v>
      </c>
      <c r="N15926">
        <v>0</v>
      </c>
      <c r="O15926">
        <v>-1</v>
      </c>
      <c r="P15926" t="s">
        <v>44384</v>
      </c>
      <c r="Q15926" t="s">
        <v>101</v>
      </c>
      <c r="R15926" s="3">
        <v>41824.4744328704</v>
      </c>
      <c r="S15926" t="s">
        <v>31</v>
      </c>
    </row>
    <row r="15927" customHeight="1" spans="1:19">
      <c r="A15927">
        <v>7562737013</v>
      </c>
      <c r="B15927" s="2" t="s">
        <v>44385</v>
      </c>
      <c r="E15927" t="s">
        <v>44386</v>
      </c>
      <c r="F15927" t="s">
        <v>44387</v>
      </c>
      <c r="G15927">
        <v>1</v>
      </c>
      <c r="H15927">
        <v>47</v>
      </c>
      <c r="I15927">
        <v>211</v>
      </c>
      <c r="J15927" t="s">
        <v>35</v>
      </c>
      <c r="L15927" t="s">
        <v>51</v>
      </c>
      <c r="M15927">
        <v>1</v>
      </c>
      <c r="N15927">
        <v>0</v>
      </c>
      <c r="O15927">
        <v>-1</v>
      </c>
      <c r="P15927" t="s">
        <v>8674</v>
      </c>
      <c r="Q15927" t="s">
        <v>101</v>
      </c>
      <c r="R15927" s="3">
        <v>44237.7604976852</v>
      </c>
      <c r="S15927" t="s">
        <v>38</v>
      </c>
    </row>
    <row r="15928" customHeight="1" spans="1:19">
      <c r="A15928">
        <v>7727689580</v>
      </c>
      <c r="B15928" s="2" t="s">
        <v>44388</v>
      </c>
      <c r="C15928" t="s">
        <v>73</v>
      </c>
      <c r="D15928" t="s">
        <v>23</v>
      </c>
      <c r="E15928" t="s">
        <v>44389</v>
      </c>
      <c r="G15928">
        <v>1</v>
      </c>
      <c r="H15928">
        <v>68</v>
      </c>
      <c r="I15928">
        <v>11</v>
      </c>
      <c r="J15928" t="s">
        <v>26</v>
      </c>
      <c r="L15928" t="s">
        <v>28</v>
      </c>
      <c r="M15928">
        <v>0</v>
      </c>
      <c r="N15928">
        <v>0</v>
      </c>
      <c r="O15928">
        <v>-1</v>
      </c>
      <c r="P15928" t="s">
        <v>8772</v>
      </c>
      <c r="R15928" s="3">
        <v>44540.434525463</v>
      </c>
      <c r="S15928" t="s">
        <v>38</v>
      </c>
    </row>
    <row r="15929" customHeight="1" spans="1:19">
      <c r="A15929">
        <v>5203224826</v>
      </c>
      <c r="B15929" s="2" t="s">
        <v>44390</v>
      </c>
      <c r="C15929" t="s">
        <v>207</v>
      </c>
      <c r="D15929" t="s">
        <v>41</v>
      </c>
      <c r="E15929" t="s">
        <v>44391</v>
      </c>
      <c r="F15929" t="s">
        <v>44392</v>
      </c>
      <c r="G15929">
        <v>1851</v>
      </c>
      <c r="H15929">
        <v>358</v>
      </c>
      <c r="I15929">
        <v>20309</v>
      </c>
      <c r="J15929" t="s">
        <v>35</v>
      </c>
      <c r="L15929" t="s">
        <v>28</v>
      </c>
      <c r="M15929">
        <v>6</v>
      </c>
      <c r="N15929">
        <v>1</v>
      </c>
      <c r="O15929">
        <v>0</v>
      </c>
      <c r="P15929" t="s">
        <v>36</v>
      </c>
      <c r="Q15929" t="s">
        <v>160</v>
      </c>
      <c r="R15929" s="3">
        <v>41823.9531481481</v>
      </c>
      <c r="S15929" t="s">
        <v>31</v>
      </c>
    </row>
    <row r="15930" customHeight="1" spans="1:19">
      <c r="A15930">
        <v>7305936063</v>
      </c>
      <c r="B15930" s="2" t="s">
        <v>44393</v>
      </c>
      <c r="C15930" t="s">
        <v>207</v>
      </c>
      <c r="D15930" t="s">
        <v>41</v>
      </c>
      <c r="E15930" t="s">
        <v>44394</v>
      </c>
      <c r="F15930" t="s">
        <v>44395</v>
      </c>
      <c r="G15930">
        <v>1</v>
      </c>
      <c r="H15930">
        <v>7</v>
      </c>
      <c r="I15930">
        <v>169</v>
      </c>
      <c r="J15930" t="s">
        <v>1289</v>
      </c>
      <c r="K15930" t="s">
        <v>25176</v>
      </c>
      <c r="L15930" t="s">
        <v>51</v>
      </c>
      <c r="M15930">
        <v>0</v>
      </c>
      <c r="N15930">
        <v>0</v>
      </c>
      <c r="O15930">
        <v>-1</v>
      </c>
      <c r="P15930" t="s">
        <v>52</v>
      </c>
      <c r="Q15930" t="s">
        <v>101</v>
      </c>
      <c r="R15930" s="3">
        <v>43723.320625</v>
      </c>
      <c r="S15930" t="s">
        <v>38</v>
      </c>
    </row>
    <row r="15931" customHeight="1" spans="1:19">
      <c r="A15931">
        <v>6135649961</v>
      </c>
      <c r="B15931" s="2" t="s">
        <v>44396</v>
      </c>
      <c r="C15931" t="s">
        <v>207</v>
      </c>
      <c r="D15931" t="s">
        <v>41</v>
      </c>
      <c r="E15931" t="s">
        <v>44397</v>
      </c>
      <c r="F15931" t="s">
        <v>44398</v>
      </c>
      <c r="G15931">
        <v>1164229</v>
      </c>
      <c r="H15931">
        <v>136</v>
      </c>
      <c r="I15931">
        <v>16495</v>
      </c>
      <c r="J15931" t="s">
        <v>311</v>
      </c>
      <c r="L15931" t="s">
        <v>51</v>
      </c>
      <c r="M15931">
        <v>6</v>
      </c>
      <c r="N15931">
        <v>1</v>
      </c>
      <c r="O15931">
        <v>0</v>
      </c>
      <c r="P15931" t="s">
        <v>44399</v>
      </c>
      <c r="Q15931" t="s">
        <v>160</v>
      </c>
      <c r="R15931" s="3">
        <v>42782.4782175926</v>
      </c>
      <c r="S15931" t="s">
        <v>31</v>
      </c>
    </row>
    <row r="15932" customHeight="1" spans="1:19">
      <c r="A15932">
        <v>7604613895</v>
      </c>
      <c r="B15932" s="2" t="s">
        <v>44400</v>
      </c>
      <c r="C15932" t="s">
        <v>73</v>
      </c>
      <c r="D15932" t="s">
        <v>23</v>
      </c>
      <c r="E15932" t="s">
        <v>44401</v>
      </c>
      <c r="F15932" t="s">
        <v>44402</v>
      </c>
      <c r="G15932">
        <v>1</v>
      </c>
      <c r="H15932">
        <v>0</v>
      </c>
      <c r="I15932">
        <v>225</v>
      </c>
      <c r="J15932" t="s">
        <v>273</v>
      </c>
      <c r="L15932" t="s">
        <v>28</v>
      </c>
      <c r="M15932">
        <v>0</v>
      </c>
      <c r="N15932">
        <v>0</v>
      </c>
      <c r="O15932">
        <v>-1</v>
      </c>
      <c r="P15932" t="s">
        <v>44403</v>
      </c>
      <c r="R15932" s="3">
        <v>44320.510150463</v>
      </c>
      <c r="S15932" t="s">
        <v>636</v>
      </c>
    </row>
    <row r="15933" customHeight="1" spans="1:19">
      <c r="A15933">
        <v>7604613895</v>
      </c>
      <c r="B15933" s="2" t="s">
        <v>44404</v>
      </c>
      <c r="C15933" t="s">
        <v>73</v>
      </c>
      <c r="D15933" t="s">
        <v>23</v>
      </c>
      <c r="E15933" t="s">
        <v>44401</v>
      </c>
      <c r="F15933" t="s">
        <v>44402</v>
      </c>
      <c r="G15933">
        <v>1</v>
      </c>
      <c r="H15933">
        <v>0</v>
      </c>
      <c r="I15933">
        <v>225</v>
      </c>
      <c r="J15933" t="s">
        <v>273</v>
      </c>
      <c r="L15933" t="s">
        <v>28</v>
      </c>
      <c r="M15933">
        <v>0</v>
      </c>
      <c r="N15933">
        <v>0</v>
      </c>
      <c r="O15933">
        <v>-1</v>
      </c>
      <c r="P15933" t="s">
        <v>44403</v>
      </c>
      <c r="R15933" s="3">
        <v>44320.510150463</v>
      </c>
      <c r="S15933" t="s">
        <v>636</v>
      </c>
    </row>
    <row r="15934" customHeight="1" spans="1:19">
      <c r="A15934">
        <v>7604613895</v>
      </c>
      <c r="B15934" s="2" t="s">
        <v>44405</v>
      </c>
      <c r="C15934" t="s">
        <v>207</v>
      </c>
      <c r="D15934" t="s">
        <v>41</v>
      </c>
      <c r="E15934" t="s">
        <v>44401</v>
      </c>
      <c r="F15934" t="s">
        <v>44402</v>
      </c>
      <c r="G15934">
        <v>1</v>
      </c>
      <c r="H15934">
        <v>0</v>
      </c>
      <c r="I15934">
        <v>225</v>
      </c>
      <c r="J15934" t="s">
        <v>273</v>
      </c>
      <c r="L15934" t="s">
        <v>28</v>
      </c>
      <c r="M15934">
        <v>0</v>
      </c>
      <c r="N15934">
        <v>0</v>
      </c>
      <c r="O15934">
        <v>-1</v>
      </c>
      <c r="P15934" t="s">
        <v>44403</v>
      </c>
      <c r="R15934" s="3">
        <v>44320.510150463</v>
      </c>
      <c r="S15934" t="s">
        <v>636</v>
      </c>
    </row>
    <row r="15935" customHeight="1" spans="1:19">
      <c r="A15935">
        <v>7604613895</v>
      </c>
      <c r="B15935" s="2" t="s">
        <v>44406</v>
      </c>
      <c r="C15935" t="s">
        <v>73</v>
      </c>
      <c r="D15935" t="s">
        <v>23</v>
      </c>
      <c r="E15935" t="s">
        <v>44401</v>
      </c>
      <c r="F15935" t="s">
        <v>44402</v>
      </c>
      <c r="G15935">
        <v>1</v>
      </c>
      <c r="H15935">
        <v>0</v>
      </c>
      <c r="I15935">
        <v>225</v>
      </c>
      <c r="J15935" t="s">
        <v>273</v>
      </c>
      <c r="L15935" t="s">
        <v>28</v>
      </c>
      <c r="M15935">
        <v>0</v>
      </c>
      <c r="N15935">
        <v>0</v>
      </c>
      <c r="O15935">
        <v>-1</v>
      </c>
      <c r="P15935" t="s">
        <v>44403</v>
      </c>
      <c r="R15935" s="3">
        <v>44320.510150463</v>
      </c>
      <c r="S15935" t="s">
        <v>636</v>
      </c>
    </row>
    <row r="15936" customHeight="1" spans="1:19">
      <c r="A15936">
        <v>7604613895</v>
      </c>
      <c r="B15936" s="2" t="s">
        <v>44407</v>
      </c>
      <c r="C15936" t="s">
        <v>73</v>
      </c>
      <c r="D15936" t="s">
        <v>23</v>
      </c>
      <c r="E15936" t="s">
        <v>44401</v>
      </c>
      <c r="F15936" t="s">
        <v>44402</v>
      </c>
      <c r="G15936">
        <v>1</v>
      </c>
      <c r="H15936">
        <v>0</v>
      </c>
      <c r="I15936">
        <v>225</v>
      </c>
      <c r="J15936" t="s">
        <v>273</v>
      </c>
      <c r="L15936" t="s">
        <v>28</v>
      </c>
      <c r="M15936">
        <v>0</v>
      </c>
      <c r="N15936">
        <v>0</v>
      </c>
      <c r="O15936">
        <v>-1</v>
      </c>
      <c r="P15936" t="s">
        <v>44403</v>
      </c>
      <c r="R15936" s="3">
        <v>44320.510150463</v>
      </c>
      <c r="S15936" t="s">
        <v>636</v>
      </c>
    </row>
    <row r="15937" customHeight="1" spans="1:19">
      <c r="A15937">
        <v>7604613895</v>
      </c>
      <c r="B15937" s="2" t="s">
        <v>44408</v>
      </c>
      <c r="C15937" t="s">
        <v>207</v>
      </c>
      <c r="D15937" t="s">
        <v>41</v>
      </c>
      <c r="E15937" t="s">
        <v>44401</v>
      </c>
      <c r="F15937" t="s">
        <v>44402</v>
      </c>
      <c r="G15937">
        <v>1</v>
      </c>
      <c r="H15937">
        <v>0</v>
      </c>
      <c r="I15937">
        <v>225</v>
      </c>
      <c r="J15937" t="s">
        <v>273</v>
      </c>
      <c r="L15937" t="s">
        <v>28</v>
      </c>
      <c r="M15937">
        <v>0</v>
      </c>
      <c r="N15937">
        <v>0</v>
      </c>
      <c r="O15937">
        <v>-1</v>
      </c>
      <c r="P15937" t="s">
        <v>44403</v>
      </c>
      <c r="R15937" s="3">
        <v>44320.510150463</v>
      </c>
      <c r="S15937" t="s">
        <v>636</v>
      </c>
    </row>
    <row r="15938" customHeight="1" spans="1:19">
      <c r="A15938">
        <v>7604613895</v>
      </c>
      <c r="B15938" s="2" t="s">
        <v>44408</v>
      </c>
      <c r="C15938" t="s">
        <v>207</v>
      </c>
      <c r="D15938" t="s">
        <v>41</v>
      </c>
      <c r="E15938" t="s">
        <v>44401</v>
      </c>
      <c r="F15938" t="s">
        <v>44402</v>
      </c>
      <c r="G15938">
        <v>1</v>
      </c>
      <c r="H15938">
        <v>0</v>
      </c>
      <c r="I15938">
        <v>225</v>
      </c>
      <c r="J15938" t="s">
        <v>273</v>
      </c>
      <c r="L15938" t="s">
        <v>28</v>
      </c>
      <c r="M15938">
        <v>0</v>
      </c>
      <c r="N15938">
        <v>0</v>
      </c>
      <c r="O15938">
        <v>-1</v>
      </c>
      <c r="P15938" t="s">
        <v>44403</v>
      </c>
      <c r="R15938" s="3">
        <v>44320.510150463</v>
      </c>
      <c r="S15938" t="s">
        <v>636</v>
      </c>
    </row>
    <row r="15939" customHeight="1" spans="1:19">
      <c r="A15939">
        <v>7604613895</v>
      </c>
      <c r="B15939" s="2" t="s">
        <v>44405</v>
      </c>
      <c r="C15939" t="s">
        <v>207</v>
      </c>
      <c r="D15939" t="s">
        <v>41</v>
      </c>
      <c r="E15939" t="s">
        <v>44401</v>
      </c>
      <c r="F15939" t="s">
        <v>44402</v>
      </c>
      <c r="G15939">
        <v>1</v>
      </c>
      <c r="H15939">
        <v>0</v>
      </c>
      <c r="I15939">
        <v>225</v>
      </c>
      <c r="J15939" t="s">
        <v>273</v>
      </c>
      <c r="L15939" t="s">
        <v>28</v>
      </c>
      <c r="M15939">
        <v>0</v>
      </c>
      <c r="N15939">
        <v>0</v>
      </c>
      <c r="O15939">
        <v>-1</v>
      </c>
      <c r="P15939" t="s">
        <v>44403</v>
      </c>
      <c r="R15939" s="3">
        <v>44320.510150463</v>
      </c>
      <c r="S15939" t="s">
        <v>636</v>
      </c>
    </row>
    <row r="15940" customHeight="1" spans="1:19">
      <c r="A15940">
        <v>7705449781</v>
      </c>
      <c r="B15940" s="2" t="s">
        <v>44409</v>
      </c>
      <c r="C15940" t="s">
        <v>22</v>
      </c>
      <c r="D15940" t="s">
        <v>23</v>
      </c>
      <c r="E15940" t="s">
        <v>44410</v>
      </c>
      <c r="F15940" t="s">
        <v>44411</v>
      </c>
      <c r="G15940">
        <v>19</v>
      </c>
      <c r="H15940">
        <v>643</v>
      </c>
      <c r="I15940">
        <v>151</v>
      </c>
      <c r="J15940" t="s">
        <v>35</v>
      </c>
      <c r="L15940" t="s">
        <v>28</v>
      </c>
      <c r="M15940">
        <v>0</v>
      </c>
      <c r="N15940">
        <v>0</v>
      </c>
      <c r="O15940">
        <v>-1</v>
      </c>
      <c r="P15940" t="s">
        <v>36</v>
      </c>
      <c r="Q15940" t="s">
        <v>276</v>
      </c>
      <c r="R15940" s="3">
        <v>44464.3596527778</v>
      </c>
      <c r="S15940" t="s">
        <v>38</v>
      </c>
    </row>
    <row r="15941" customHeight="1" spans="1:19">
      <c r="A15941">
        <v>6501651701</v>
      </c>
      <c r="B15941" s="2" t="s">
        <v>44412</v>
      </c>
      <c r="C15941" t="s">
        <v>22</v>
      </c>
      <c r="D15941" t="s">
        <v>23</v>
      </c>
      <c r="E15941" t="s">
        <v>44413</v>
      </c>
      <c r="F15941" t="s">
        <v>44414</v>
      </c>
      <c r="G15941">
        <v>28</v>
      </c>
      <c r="H15941">
        <v>155</v>
      </c>
      <c r="I15941">
        <v>891</v>
      </c>
      <c r="J15941" t="s">
        <v>106</v>
      </c>
      <c r="L15941" t="s">
        <v>51</v>
      </c>
      <c r="M15941">
        <v>1</v>
      </c>
      <c r="N15941">
        <v>0</v>
      </c>
      <c r="O15941">
        <v>-1</v>
      </c>
      <c r="P15941" t="s">
        <v>36</v>
      </c>
      <c r="Q15941" t="s">
        <v>37</v>
      </c>
      <c r="R15941" s="3">
        <v>43166.4518865741</v>
      </c>
      <c r="S15941" t="s">
        <v>31</v>
      </c>
    </row>
    <row r="15942" customHeight="1" spans="1:19">
      <c r="A15942">
        <v>7738686896</v>
      </c>
      <c r="B15942" s="2" t="s">
        <v>44415</v>
      </c>
      <c r="C15942" t="s">
        <v>22</v>
      </c>
      <c r="D15942" t="s">
        <v>23</v>
      </c>
      <c r="E15942" t="s">
        <v>44416</v>
      </c>
      <c r="G15942">
        <v>2</v>
      </c>
      <c r="H15942">
        <v>49</v>
      </c>
      <c r="I15942">
        <v>22</v>
      </c>
      <c r="J15942" t="s">
        <v>35</v>
      </c>
      <c r="L15942" t="s">
        <v>28</v>
      </c>
      <c r="M15942">
        <v>0</v>
      </c>
      <c r="N15942">
        <v>0</v>
      </c>
      <c r="O15942">
        <v>-1</v>
      </c>
      <c r="P15942" t="s">
        <v>36</v>
      </c>
      <c r="Q15942" t="s">
        <v>37</v>
      </c>
      <c r="R15942" s="3">
        <v>44589.5489467593</v>
      </c>
      <c r="S15942" t="s">
        <v>38</v>
      </c>
    </row>
    <row r="15943" customHeight="1" spans="1:21">
      <c r="A15943">
        <v>6466625982</v>
      </c>
      <c r="B15943" s="2" t="s">
        <v>44417</v>
      </c>
      <c r="C15943" t="s">
        <v>22</v>
      </c>
      <c r="D15943" t="s">
        <v>23</v>
      </c>
      <c r="E15943" t="s">
        <v>44418</v>
      </c>
      <c r="F15943" t="s">
        <v>44419</v>
      </c>
      <c r="G15943">
        <v>10</v>
      </c>
      <c r="H15943">
        <v>190</v>
      </c>
      <c r="I15943">
        <v>115</v>
      </c>
      <c r="J15943" t="s">
        <v>44</v>
      </c>
      <c r="K15943" t="s">
        <v>11683</v>
      </c>
      <c r="L15943" t="s">
        <v>28</v>
      </c>
      <c r="M15943">
        <v>1</v>
      </c>
      <c r="N15943">
        <v>0</v>
      </c>
      <c r="O15943">
        <v>-1</v>
      </c>
      <c r="P15943" t="s">
        <v>52</v>
      </c>
      <c r="Q15943" t="s">
        <v>597</v>
      </c>
      <c r="R15943" s="3">
        <v>43134.4304398148</v>
      </c>
      <c r="S15943" t="s">
        <v>38</v>
      </c>
      <c r="U15943" t="s">
        <v>44420</v>
      </c>
    </row>
    <row r="15944" customHeight="1" spans="1:19">
      <c r="A15944">
        <v>7317005479</v>
      </c>
      <c r="B15944" s="2" t="s">
        <v>44421</v>
      </c>
      <c r="C15944" t="s">
        <v>22</v>
      </c>
      <c r="D15944" t="s">
        <v>23</v>
      </c>
      <c r="E15944" t="s">
        <v>44422</v>
      </c>
      <c r="F15944" t="s">
        <v>44423</v>
      </c>
      <c r="G15944">
        <v>218</v>
      </c>
      <c r="H15944">
        <v>483</v>
      </c>
      <c r="I15944">
        <v>3325</v>
      </c>
      <c r="J15944" t="s">
        <v>35</v>
      </c>
      <c r="L15944" t="s">
        <v>28</v>
      </c>
      <c r="M15944">
        <v>1</v>
      </c>
      <c r="N15944">
        <v>1</v>
      </c>
      <c r="O15944">
        <v>0</v>
      </c>
      <c r="P15944" t="s">
        <v>36</v>
      </c>
      <c r="Q15944" t="s">
        <v>46</v>
      </c>
      <c r="R15944" s="3">
        <v>43747.9024537037</v>
      </c>
      <c r="S15944" t="s">
        <v>31</v>
      </c>
    </row>
    <row r="15945" customHeight="1" spans="1:19">
      <c r="A15945">
        <v>7747263200</v>
      </c>
      <c r="B15945" s="2" t="s">
        <v>44424</v>
      </c>
      <c r="C15945" t="s">
        <v>22</v>
      </c>
      <c r="D15945" t="s">
        <v>23</v>
      </c>
      <c r="E15945" t="s">
        <v>44425</v>
      </c>
      <c r="G15945">
        <v>2</v>
      </c>
      <c r="H15945">
        <v>68</v>
      </c>
      <c r="I15945">
        <v>0</v>
      </c>
      <c r="J15945" t="s">
        <v>35</v>
      </c>
      <c r="L15945" t="s">
        <v>28</v>
      </c>
      <c r="M15945">
        <v>0</v>
      </c>
      <c r="N15945">
        <v>0</v>
      </c>
      <c r="O15945">
        <v>-1</v>
      </c>
      <c r="P15945" t="s">
        <v>36</v>
      </c>
      <c r="Q15945" t="s">
        <v>37</v>
      </c>
      <c r="R15945" s="3">
        <v>44636.8764467593</v>
      </c>
      <c r="S15945" t="s">
        <v>38</v>
      </c>
    </row>
    <row r="15946" customHeight="1" spans="1:19">
      <c r="A15946">
        <v>7352221386</v>
      </c>
      <c r="B15946" s="2" t="s">
        <v>44426</v>
      </c>
      <c r="C15946" t="s">
        <v>73</v>
      </c>
      <c r="D15946" t="s">
        <v>23</v>
      </c>
      <c r="E15946" t="s">
        <v>44427</v>
      </c>
      <c r="G15946">
        <v>10</v>
      </c>
      <c r="H15946">
        <v>502</v>
      </c>
      <c r="I15946">
        <v>2105</v>
      </c>
      <c r="J15946" t="s">
        <v>35</v>
      </c>
      <c r="L15946" t="s">
        <v>28</v>
      </c>
      <c r="M15946">
        <v>0</v>
      </c>
      <c r="N15946">
        <v>0</v>
      </c>
      <c r="O15946">
        <v>-1</v>
      </c>
      <c r="P15946" t="s">
        <v>36</v>
      </c>
      <c r="Q15946" t="s">
        <v>160</v>
      </c>
      <c r="R15946" s="3">
        <v>43809.8009837963</v>
      </c>
      <c r="S15946" t="s">
        <v>31</v>
      </c>
    </row>
    <row r="15947" customHeight="1" spans="1:19">
      <c r="A15947">
        <v>7584462719</v>
      </c>
      <c r="B15947" s="2" t="s">
        <v>44428</v>
      </c>
      <c r="C15947" t="s">
        <v>207</v>
      </c>
      <c r="D15947" t="s">
        <v>41</v>
      </c>
      <c r="E15947" t="s">
        <v>44429</v>
      </c>
      <c r="F15947" t="s">
        <v>44430</v>
      </c>
      <c r="G15947">
        <v>327</v>
      </c>
      <c r="H15947">
        <v>423</v>
      </c>
      <c r="I15947">
        <v>1631</v>
      </c>
      <c r="J15947" t="s">
        <v>35</v>
      </c>
      <c r="L15947" t="s">
        <v>28</v>
      </c>
      <c r="M15947">
        <v>3</v>
      </c>
      <c r="N15947">
        <v>0</v>
      </c>
      <c r="O15947">
        <v>-1</v>
      </c>
      <c r="P15947" t="s">
        <v>36</v>
      </c>
      <c r="Q15947" t="s">
        <v>199</v>
      </c>
      <c r="R15947" s="3">
        <v>44288.6243865741</v>
      </c>
      <c r="S15947" t="s">
        <v>31</v>
      </c>
    </row>
    <row r="15948" customHeight="1" spans="1:19">
      <c r="A15948">
        <v>3580348912</v>
      </c>
      <c r="B15948" s="2" t="s">
        <v>44431</v>
      </c>
      <c r="C15948" t="s">
        <v>207</v>
      </c>
      <c r="D15948" t="s">
        <v>41</v>
      </c>
      <c r="E15948" t="s">
        <v>44432</v>
      </c>
      <c r="F15948" t="s">
        <v>44433</v>
      </c>
      <c r="G15948">
        <v>15155</v>
      </c>
      <c r="H15948">
        <v>245</v>
      </c>
      <c r="I15948">
        <v>5348</v>
      </c>
      <c r="J15948" t="s">
        <v>26</v>
      </c>
      <c r="L15948" t="s">
        <v>28</v>
      </c>
      <c r="M15948">
        <v>0</v>
      </c>
      <c r="N15948">
        <v>0</v>
      </c>
      <c r="O15948">
        <v>-1</v>
      </c>
      <c r="P15948" t="s">
        <v>44434</v>
      </c>
      <c r="Q15948" t="s">
        <v>95</v>
      </c>
      <c r="R15948" s="3">
        <v>41459.6874421296</v>
      </c>
      <c r="S15948" t="s">
        <v>31</v>
      </c>
    </row>
    <row r="15949" customHeight="1" spans="1:21">
      <c r="A15949">
        <v>3888149576</v>
      </c>
      <c r="B15949" s="2" t="s">
        <v>44435</v>
      </c>
      <c r="C15949" t="s">
        <v>207</v>
      </c>
      <c r="D15949" t="s">
        <v>41</v>
      </c>
      <c r="E15949" t="s">
        <v>44436</v>
      </c>
      <c r="F15949" t="s">
        <v>44437</v>
      </c>
      <c r="G15949">
        <v>957073</v>
      </c>
      <c r="H15949">
        <v>268</v>
      </c>
      <c r="I15949">
        <v>45205</v>
      </c>
      <c r="J15949" t="s">
        <v>94</v>
      </c>
      <c r="L15949" t="s">
        <v>28</v>
      </c>
      <c r="M15949">
        <v>7</v>
      </c>
      <c r="N15949">
        <v>1</v>
      </c>
      <c r="O15949">
        <v>0</v>
      </c>
      <c r="P15949" t="s">
        <v>44438</v>
      </c>
      <c r="Q15949" t="s">
        <v>430</v>
      </c>
      <c r="R15949" s="3">
        <v>41583.3125694444</v>
      </c>
      <c r="S15949" t="s">
        <v>54</v>
      </c>
      <c r="T15949" t="s">
        <v>44439</v>
      </c>
      <c r="U15949" t="s">
        <v>44440</v>
      </c>
    </row>
    <row r="15950" customHeight="1" spans="1:19">
      <c r="A15950">
        <v>5541703417</v>
      </c>
      <c r="B15950" s="2" t="s">
        <v>44441</v>
      </c>
      <c r="C15950" t="s">
        <v>22</v>
      </c>
      <c r="D15950" t="s">
        <v>23</v>
      </c>
      <c r="E15950" t="s">
        <v>44442</v>
      </c>
      <c r="G15950">
        <v>1</v>
      </c>
      <c r="H15950">
        <v>45</v>
      </c>
      <c r="I15950">
        <v>8</v>
      </c>
      <c r="J15950" t="s">
        <v>35</v>
      </c>
      <c r="L15950" t="s">
        <v>28</v>
      </c>
      <c r="M15950">
        <v>0</v>
      </c>
      <c r="N15950">
        <v>0</v>
      </c>
      <c r="O15950">
        <v>-1</v>
      </c>
      <c r="P15950" t="s">
        <v>36</v>
      </c>
      <c r="Q15950" t="s">
        <v>30</v>
      </c>
      <c r="R15950" s="3">
        <v>42067.8926967593</v>
      </c>
      <c r="S15950" t="s">
        <v>31</v>
      </c>
    </row>
    <row r="15951" customHeight="1" spans="1:21">
      <c r="A15951">
        <v>7268596751</v>
      </c>
      <c r="B15951" s="2" t="s">
        <v>44443</v>
      </c>
      <c r="C15951" t="s">
        <v>73</v>
      </c>
      <c r="D15951" t="s">
        <v>23</v>
      </c>
      <c r="E15951" t="s">
        <v>44444</v>
      </c>
      <c r="F15951" t="s">
        <v>44445</v>
      </c>
      <c r="G15951">
        <v>102932</v>
      </c>
      <c r="H15951">
        <v>2977</v>
      </c>
      <c r="I15951">
        <v>14208</v>
      </c>
      <c r="J15951" t="s">
        <v>68</v>
      </c>
      <c r="L15951" t="s">
        <v>51</v>
      </c>
      <c r="M15951">
        <v>6</v>
      </c>
      <c r="N15951">
        <v>1</v>
      </c>
      <c r="O15951">
        <v>0</v>
      </c>
      <c r="P15951" t="s">
        <v>100</v>
      </c>
      <c r="Q15951" t="s">
        <v>71</v>
      </c>
      <c r="R15951" s="3">
        <v>43677.6768865741</v>
      </c>
      <c r="S15951" t="s">
        <v>54</v>
      </c>
      <c r="T15951" t="s">
        <v>44446</v>
      </c>
      <c r="U15951" t="s">
        <v>8631</v>
      </c>
    </row>
    <row r="15952" customHeight="1" spans="1:19">
      <c r="A15952">
        <v>6512532689</v>
      </c>
      <c r="B15952" s="2" t="s">
        <v>44447</v>
      </c>
      <c r="C15952" t="s">
        <v>207</v>
      </c>
      <c r="D15952" t="s">
        <v>41</v>
      </c>
      <c r="E15952" t="s">
        <v>44448</v>
      </c>
      <c r="F15952" t="s">
        <v>44449</v>
      </c>
      <c r="G15952">
        <v>63</v>
      </c>
      <c r="H15952">
        <v>301</v>
      </c>
      <c r="I15952">
        <v>613</v>
      </c>
      <c r="J15952" t="s">
        <v>111</v>
      </c>
      <c r="K15952" t="s">
        <v>112</v>
      </c>
      <c r="L15952" t="s">
        <v>28</v>
      </c>
      <c r="M15952">
        <v>0</v>
      </c>
      <c r="N15952">
        <v>0</v>
      </c>
      <c r="O15952">
        <v>-1</v>
      </c>
      <c r="P15952" t="s">
        <v>44450</v>
      </c>
      <c r="Q15952" t="s">
        <v>318</v>
      </c>
      <c r="R15952" s="3">
        <v>43182.7186689815</v>
      </c>
      <c r="S15952" t="s">
        <v>31</v>
      </c>
    </row>
    <row r="15953" customHeight="1" spans="1:19">
      <c r="A15953">
        <v>6512532689</v>
      </c>
      <c r="B15953" s="2" t="s">
        <v>44451</v>
      </c>
      <c r="C15953" t="s">
        <v>207</v>
      </c>
      <c r="D15953" t="s">
        <v>41</v>
      </c>
      <c r="E15953" t="s">
        <v>44448</v>
      </c>
      <c r="F15953" t="s">
        <v>44449</v>
      </c>
      <c r="G15953">
        <v>63</v>
      </c>
      <c r="H15953">
        <v>301</v>
      </c>
      <c r="I15953">
        <v>613</v>
      </c>
      <c r="J15953" t="s">
        <v>111</v>
      </c>
      <c r="K15953" t="s">
        <v>112</v>
      </c>
      <c r="L15953" t="s">
        <v>28</v>
      </c>
      <c r="M15953">
        <v>0</v>
      </c>
      <c r="N15953">
        <v>0</v>
      </c>
      <c r="O15953">
        <v>-1</v>
      </c>
      <c r="P15953" t="s">
        <v>44450</v>
      </c>
      <c r="Q15953" t="s">
        <v>318</v>
      </c>
      <c r="R15953" s="3">
        <v>43182.7186689815</v>
      </c>
      <c r="S15953" t="s">
        <v>31</v>
      </c>
    </row>
    <row r="15954" customHeight="1" spans="1:19">
      <c r="A15954">
        <v>7538662685</v>
      </c>
      <c r="B15954" s="2" t="s">
        <v>44452</v>
      </c>
      <c r="C15954" t="s">
        <v>73</v>
      </c>
      <c r="D15954" t="s">
        <v>23</v>
      </c>
      <c r="E15954" t="s">
        <v>44453</v>
      </c>
      <c r="G15954">
        <v>8</v>
      </c>
      <c r="H15954">
        <v>37</v>
      </c>
      <c r="I15954">
        <v>73</v>
      </c>
      <c r="J15954" t="s">
        <v>35</v>
      </c>
      <c r="L15954" t="s">
        <v>28</v>
      </c>
      <c r="M15954">
        <v>0</v>
      </c>
      <c r="N15954">
        <v>0</v>
      </c>
      <c r="O15954">
        <v>-1</v>
      </c>
      <c r="P15954" t="s">
        <v>44454</v>
      </c>
      <c r="R15954" s="3">
        <v>44184.4306828704</v>
      </c>
      <c r="S15954" t="s">
        <v>38</v>
      </c>
    </row>
    <row r="15955" customHeight="1" spans="1:19">
      <c r="A15955">
        <v>7407498256</v>
      </c>
      <c r="B15955" s="2" t="s">
        <v>44455</v>
      </c>
      <c r="C15955" t="s">
        <v>22</v>
      </c>
      <c r="D15955" t="s">
        <v>23</v>
      </c>
      <c r="E15955" t="s">
        <v>44456</v>
      </c>
      <c r="G15955">
        <v>2</v>
      </c>
      <c r="H15955">
        <v>11</v>
      </c>
      <c r="I15955">
        <v>0</v>
      </c>
      <c r="J15955" t="s">
        <v>35</v>
      </c>
      <c r="L15955" t="s">
        <v>51</v>
      </c>
      <c r="M15955">
        <v>0</v>
      </c>
      <c r="N15955">
        <v>0</v>
      </c>
      <c r="O15955">
        <v>-1</v>
      </c>
      <c r="P15955" t="s">
        <v>36</v>
      </c>
      <c r="Q15955" t="s">
        <v>37</v>
      </c>
      <c r="R15955" s="3">
        <v>43896.6689236111</v>
      </c>
      <c r="S15955" t="s">
        <v>636</v>
      </c>
    </row>
    <row r="15956" customHeight="1" spans="1:19">
      <c r="A15956">
        <v>7611596649</v>
      </c>
      <c r="B15956" s="2" t="s">
        <v>44457</v>
      </c>
      <c r="C15956" t="s">
        <v>22</v>
      </c>
      <c r="D15956" t="s">
        <v>23</v>
      </c>
      <c r="E15956" t="s">
        <v>44458</v>
      </c>
      <c r="G15956">
        <v>1</v>
      </c>
      <c r="H15956">
        <v>31</v>
      </c>
      <c r="I15956">
        <v>0</v>
      </c>
      <c r="J15956" t="s">
        <v>273</v>
      </c>
      <c r="K15956" t="s">
        <v>1021</v>
      </c>
      <c r="L15956" t="s">
        <v>28</v>
      </c>
      <c r="M15956">
        <v>0</v>
      </c>
      <c r="N15956">
        <v>0</v>
      </c>
      <c r="O15956">
        <v>-1</v>
      </c>
      <c r="P15956" t="s">
        <v>44459</v>
      </c>
      <c r="Q15956" t="s">
        <v>276</v>
      </c>
      <c r="R15956" s="3">
        <v>44338.1583217593</v>
      </c>
      <c r="S15956" t="s">
        <v>31</v>
      </c>
    </row>
    <row r="15957" customHeight="1" spans="1:19">
      <c r="A15957">
        <v>7125763744</v>
      </c>
      <c r="B15957" s="2" t="s">
        <v>44460</v>
      </c>
      <c r="C15957" t="s">
        <v>73</v>
      </c>
      <c r="D15957" t="s">
        <v>23</v>
      </c>
      <c r="E15957" t="s">
        <v>44461</v>
      </c>
      <c r="F15957" t="s">
        <v>44462</v>
      </c>
      <c r="G15957">
        <v>28</v>
      </c>
      <c r="H15957">
        <v>305</v>
      </c>
      <c r="I15957">
        <v>218</v>
      </c>
      <c r="J15957" t="s">
        <v>495</v>
      </c>
      <c r="L15957" t="s">
        <v>28</v>
      </c>
      <c r="M15957">
        <v>0</v>
      </c>
      <c r="N15957">
        <v>0</v>
      </c>
      <c r="O15957">
        <v>-1</v>
      </c>
      <c r="P15957" t="s">
        <v>44463</v>
      </c>
      <c r="R15957" s="3">
        <v>43593.5750925926</v>
      </c>
      <c r="S15957" t="s">
        <v>31</v>
      </c>
    </row>
    <row r="15958" customHeight="1" spans="1:19">
      <c r="A15958">
        <v>7582897967</v>
      </c>
      <c r="B15958" s="2" t="s">
        <v>44464</v>
      </c>
      <c r="C15958" t="s">
        <v>25128</v>
      </c>
      <c r="D15958" t="s">
        <v>41</v>
      </c>
      <c r="E15958" t="s">
        <v>44465</v>
      </c>
      <c r="G15958">
        <v>273</v>
      </c>
      <c r="H15958">
        <v>225</v>
      </c>
      <c r="I15958">
        <v>259</v>
      </c>
      <c r="J15958" t="s">
        <v>35</v>
      </c>
      <c r="L15958" t="s">
        <v>28</v>
      </c>
      <c r="M15958">
        <v>0</v>
      </c>
      <c r="N15958">
        <v>0</v>
      </c>
      <c r="O15958">
        <v>-1</v>
      </c>
      <c r="P15958" t="s">
        <v>36</v>
      </c>
      <c r="Q15958" t="s">
        <v>30</v>
      </c>
      <c r="R15958" s="3">
        <v>44284.9933449074</v>
      </c>
      <c r="S15958" t="s">
        <v>31</v>
      </c>
    </row>
    <row r="15959" customHeight="1" spans="1:19">
      <c r="A15959">
        <v>7582897967</v>
      </c>
      <c r="B15959" s="2" t="s">
        <v>44466</v>
      </c>
      <c r="C15959" t="s">
        <v>25128</v>
      </c>
      <c r="D15959" t="s">
        <v>41</v>
      </c>
      <c r="E15959" t="s">
        <v>44465</v>
      </c>
      <c r="G15959">
        <v>273</v>
      </c>
      <c r="H15959">
        <v>225</v>
      </c>
      <c r="I15959">
        <v>259</v>
      </c>
      <c r="J15959" t="s">
        <v>35</v>
      </c>
      <c r="L15959" t="s">
        <v>28</v>
      </c>
      <c r="M15959">
        <v>0</v>
      </c>
      <c r="N15959">
        <v>0</v>
      </c>
      <c r="O15959">
        <v>-1</v>
      </c>
      <c r="P15959" t="s">
        <v>36</v>
      </c>
      <c r="Q15959" t="s">
        <v>30</v>
      </c>
      <c r="R15959" s="3">
        <v>44284.9933449074</v>
      </c>
      <c r="S15959" t="s">
        <v>31</v>
      </c>
    </row>
    <row r="15960" customHeight="1" spans="1:19">
      <c r="A15960">
        <v>6648482838</v>
      </c>
      <c r="B15960" s="2" t="s">
        <v>44467</v>
      </c>
      <c r="C15960" t="s">
        <v>22</v>
      </c>
      <c r="D15960" t="s">
        <v>23</v>
      </c>
      <c r="E15960" t="s">
        <v>44468</v>
      </c>
      <c r="F15960" t="s">
        <v>44469</v>
      </c>
      <c r="G15960">
        <v>4</v>
      </c>
      <c r="H15960">
        <v>171</v>
      </c>
      <c r="I15960">
        <v>3947</v>
      </c>
      <c r="J15960" t="s">
        <v>35</v>
      </c>
      <c r="L15960" t="s">
        <v>51</v>
      </c>
      <c r="M15960">
        <v>0</v>
      </c>
      <c r="N15960">
        <v>0</v>
      </c>
      <c r="O15960">
        <v>-1</v>
      </c>
      <c r="P15960" t="s">
        <v>36</v>
      </c>
      <c r="Q15960" t="s">
        <v>37</v>
      </c>
      <c r="R15960" s="3">
        <v>43332.5382986111</v>
      </c>
      <c r="S15960" t="s">
        <v>31</v>
      </c>
    </row>
    <row r="15961" customHeight="1" spans="1:19">
      <c r="A15961">
        <v>3445283020</v>
      </c>
      <c r="B15961" s="2" t="s">
        <v>44470</v>
      </c>
      <c r="C15961" t="s">
        <v>25128</v>
      </c>
      <c r="D15961" t="s">
        <v>41</v>
      </c>
      <c r="E15961" t="s">
        <v>44471</v>
      </c>
      <c r="G15961">
        <v>24</v>
      </c>
      <c r="H15961">
        <v>27</v>
      </c>
      <c r="I15961">
        <v>102</v>
      </c>
      <c r="J15961" t="s">
        <v>35</v>
      </c>
      <c r="L15961" t="s">
        <v>51</v>
      </c>
      <c r="M15961">
        <v>0</v>
      </c>
      <c r="N15961">
        <v>0</v>
      </c>
      <c r="O15961">
        <v>-1</v>
      </c>
      <c r="P15961" t="s">
        <v>36</v>
      </c>
      <c r="Q15961" t="s">
        <v>53</v>
      </c>
      <c r="R15961" s="3">
        <v>41431.6262615741</v>
      </c>
      <c r="S15961" t="s">
        <v>31</v>
      </c>
    </row>
    <row r="15962" customHeight="1" spans="1:19">
      <c r="A15962">
        <v>1893452193</v>
      </c>
      <c r="B15962" s="2" t="s">
        <v>44472</v>
      </c>
      <c r="C15962" t="s">
        <v>5802</v>
      </c>
      <c r="D15962" t="s">
        <v>23</v>
      </c>
      <c r="E15962" t="s">
        <v>44473</v>
      </c>
      <c r="F15962" t="s">
        <v>44474</v>
      </c>
      <c r="G15962">
        <v>44</v>
      </c>
      <c r="H15962">
        <v>132</v>
      </c>
      <c r="I15962">
        <v>318</v>
      </c>
      <c r="J15962" t="s">
        <v>204</v>
      </c>
      <c r="K15962" t="s">
        <v>6890</v>
      </c>
      <c r="L15962" t="s">
        <v>51</v>
      </c>
      <c r="M15962">
        <v>0</v>
      </c>
      <c r="N15962">
        <v>0</v>
      </c>
      <c r="O15962">
        <v>-1</v>
      </c>
      <c r="Q15962" t="s">
        <v>37</v>
      </c>
      <c r="R15962" s="3">
        <v>40527.4626736111</v>
      </c>
      <c r="S15962" t="s">
        <v>31</v>
      </c>
    </row>
    <row r="15963" customHeight="1" spans="1:21">
      <c r="A15963">
        <v>3389399462</v>
      </c>
      <c r="B15963" s="2" t="s">
        <v>44475</v>
      </c>
      <c r="C15963" t="s">
        <v>22</v>
      </c>
      <c r="D15963" t="s">
        <v>23</v>
      </c>
      <c r="E15963" t="s">
        <v>44476</v>
      </c>
      <c r="F15963" t="s">
        <v>44477</v>
      </c>
      <c r="G15963">
        <v>105</v>
      </c>
      <c r="H15963">
        <v>65</v>
      </c>
      <c r="I15963">
        <v>102</v>
      </c>
      <c r="J15963" t="s">
        <v>94</v>
      </c>
      <c r="L15963" t="s">
        <v>28</v>
      </c>
      <c r="M15963">
        <v>0</v>
      </c>
      <c r="N15963">
        <v>0</v>
      </c>
      <c r="O15963">
        <v>-1</v>
      </c>
      <c r="P15963" t="s">
        <v>44478</v>
      </c>
      <c r="Q15963" t="s">
        <v>386</v>
      </c>
      <c r="R15963" s="3">
        <v>41394.242974537</v>
      </c>
      <c r="S15963" t="s">
        <v>31</v>
      </c>
      <c r="T15963" t="s">
        <v>44479</v>
      </c>
      <c r="U15963" t="s">
        <v>44480</v>
      </c>
    </row>
    <row r="15964" customHeight="1" spans="1:21">
      <c r="A15964">
        <v>5357475288</v>
      </c>
      <c r="B15964" s="2" t="s">
        <v>44481</v>
      </c>
      <c r="C15964" t="s">
        <v>73</v>
      </c>
      <c r="D15964" t="s">
        <v>23</v>
      </c>
      <c r="E15964" t="s">
        <v>44482</v>
      </c>
      <c r="G15964">
        <v>235</v>
      </c>
      <c r="H15964">
        <v>1240</v>
      </c>
      <c r="I15964">
        <v>315</v>
      </c>
      <c r="J15964" t="s">
        <v>1289</v>
      </c>
      <c r="L15964" t="s">
        <v>28</v>
      </c>
      <c r="M15964">
        <v>0</v>
      </c>
      <c r="N15964">
        <v>0</v>
      </c>
      <c r="O15964">
        <v>-1</v>
      </c>
      <c r="P15964" t="s">
        <v>36</v>
      </c>
      <c r="Q15964" t="s">
        <v>30</v>
      </c>
      <c r="R15964" s="3">
        <v>41946.8673263889</v>
      </c>
      <c r="S15964" t="s">
        <v>31</v>
      </c>
      <c r="U15964" t="s">
        <v>1791</v>
      </c>
    </row>
    <row r="15965" customHeight="1" spans="1:19">
      <c r="A15965">
        <v>3655013960</v>
      </c>
      <c r="B15965" s="2" t="s">
        <v>44483</v>
      </c>
      <c r="C15965" t="s">
        <v>22</v>
      </c>
      <c r="D15965" t="s">
        <v>23</v>
      </c>
      <c r="E15965" t="s">
        <v>44484</v>
      </c>
      <c r="F15965" t="s">
        <v>44485</v>
      </c>
      <c r="G15965">
        <v>144</v>
      </c>
      <c r="H15965">
        <v>686</v>
      </c>
      <c r="I15965">
        <v>70</v>
      </c>
      <c r="J15965" t="s">
        <v>26</v>
      </c>
      <c r="K15965" t="s">
        <v>99</v>
      </c>
      <c r="L15965" t="s">
        <v>28</v>
      </c>
      <c r="M15965">
        <v>0</v>
      </c>
      <c r="N15965">
        <v>0</v>
      </c>
      <c r="O15965">
        <v>-1</v>
      </c>
      <c r="P15965" t="s">
        <v>44486</v>
      </c>
      <c r="Q15965" t="s">
        <v>46</v>
      </c>
      <c r="R15965" s="3">
        <v>41499.9994444444</v>
      </c>
      <c r="S15965" t="s">
        <v>31</v>
      </c>
    </row>
    <row r="15966" customHeight="1" spans="1:19">
      <c r="A15966">
        <v>3657889145</v>
      </c>
      <c r="B15966" s="2" t="s">
        <v>44487</v>
      </c>
      <c r="C15966" t="s">
        <v>22</v>
      </c>
      <c r="D15966" t="s">
        <v>23</v>
      </c>
      <c r="E15966" t="s">
        <v>44488</v>
      </c>
      <c r="F15966" t="s">
        <v>44489</v>
      </c>
      <c r="G15966">
        <v>137</v>
      </c>
      <c r="H15966">
        <v>238</v>
      </c>
      <c r="I15966">
        <v>545</v>
      </c>
      <c r="J15966" t="s">
        <v>273</v>
      </c>
      <c r="L15966" t="s">
        <v>51</v>
      </c>
      <c r="M15966">
        <v>1</v>
      </c>
      <c r="N15966">
        <v>1</v>
      </c>
      <c r="O15966">
        <v>0</v>
      </c>
      <c r="P15966" t="s">
        <v>15336</v>
      </c>
      <c r="Q15966" t="s">
        <v>276</v>
      </c>
      <c r="R15966" s="3">
        <v>41479.5409027778</v>
      </c>
      <c r="S15966" t="s">
        <v>31</v>
      </c>
    </row>
    <row r="15967" customHeight="1" spans="1:19">
      <c r="A15967">
        <v>3657889145</v>
      </c>
      <c r="B15967" s="2" t="s">
        <v>44490</v>
      </c>
      <c r="C15967" t="s">
        <v>22</v>
      </c>
      <c r="D15967" t="s">
        <v>23</v>
      </c>
      <c r="E15967" t="s">
        <v>44488</v>
      </c>
      <c r="F15967" t="s">
        <v>44489</v>
      </c>
      <c r="G15967">
        <v>137</v>
      </c>
      <c r="H15967">
        <v>238</v>
      </c>
      <c r="I15967">
        <v>545</v>
      </c>
      <c r="J15967" t="s">
        <v>273</v>
      </c>
      <c r="L15967" t="s">
        <v>51</v>
      </c>
      <c r="M15967">
        <v>1</v>
      </c>
      <c r="N15967">
        <v>1</v>
      </c>
      <c r="O15967">
        <v>0</v>
      </c>
      <c r="P15967" t="s">
        <v>15336</v>
      </c>
      <c r="Q15967" t="s">
        <v>276</v>
      </c>
      <c r="R15967" s="3">
        <v>41479.5409027778</v>
      </c>
      <c r="S15967" t="s">
        <v>31</v>
      </c>
    </row>
    <row r="15968" customHeight="1" spans="1:19">
      <c r="A15968">
        <v>7285430933</v>
      </c>
      <c r="B15968" s="2" t="s">
        <v>44491</v>
      </c>
      <c r="C15968" t="s">
        <v>22</v>
      </c>
      <c r="D15968" t="s">
        <v>23</v>
      </c>
      <c r="E15968" t="s">
        <v>44492</v>
      </c>
      <c r="F15968" t="s">
        <v>105</v>
      </c>
      <c r="G15968">
        <v>6</v>
      </c>
      <c r="H15968">
        <v>136</v>
      </c>
      <c r="I15968">
        <v>834</v>
      </c>
      <c r="J15968" t="s">
        <v>204</v>
      </c>
      <c r="L15968" t="s">
        <v>28</v>
      </c>
      <c r="M15968">
        <v>0</v>
      </c>
      <c r="N15968">
        <v>0</v>
      </c>
      <c r="O15968">
        <v>-1</v>
      </c>
      <c r="P15968" t="s">
        <v>44493</v>
      </c>
      <c r="Q15968" t="s">
        <v>84</v>
      </c>
      <c r="R15968" s="3">
        <v>43695.8201157407</v>
      </c>
      <c r="S15968" t="s">
        <v>38</v>
      </c>
    </row>
    <row r="15969" customHeight="1" spans="1:21">
      <c r="A15969">
        <v>6389436172</v>
      </c>
      <c r="B15969" s="2" t="s">
        <v>44494</v>
      </c>
      <c r="C15969" t="s">
        <v>73</v>
      </c>
      <c r="D15969" t="s">
        <v>23</v>
      </c>
      <c r="E15969" t="s">
        <v>44495</v>
      </c>
      <c r="F15969" t="s">
        <v>44496</v>
      </c>
      <c r="G15969">
        <v>4384</v>
      </c>
      <c r="H15969">
        <v>946</v>
      </c>
      <c r="I15969">
        <v>8030</v>
      </c>
      <c r="J15969" t="s">
        <v>94</v>
      </c>
      <c r="L15969" t="s">
        <v>28</v>
      </c>
      <c r="M15969">
        <v>5</v>
      </c>
      <c r="N15969">
        <v>1</v>
      </c>
      <c r="O15969">
        <v>0</v>
      </c>
      <c r="P15969" t="s">
        <v>29</v>
      </c>
      <c r="Q15969" t="s">
        <v>37</v>
      </c>
      <c r="R15969" s="3">
        <v>43036.9062268519</v>
      </c>
      <c r="S15969" t="s">
        <v>31</v>
      </c>
      <c r="T15969" t="s">
        <v>2689</v>
      </c>
      <c r="U15969" t="s">
        <v>9399</v>
      </c>
    </row>
    <row r="15970" customHeight="1" spans="1:19">
      <c r="A15970">
        <v>7538583790</v>
      </c>
      <c r="B15970" s="2" t="s">
        <v>44497</v>
      </c>
      <c r="C15970" t="s">
        <v>73</v>
      </c>
      <c r="D15970" t="s">
        <v>23</v>
      </c>
      <c r="E15970" t="s">
        <v>44498</v>
      </c>
      <c r="F15970" t="s">
        <v>44499</v>
      </c>
      <c r="G15970">
        <v>257</v>
      </c>
      <c r="H15970">
        <v>1036</v>
      </c>
      <c r="I15970">
        <v>4701</v>
      </c>
      <c r="J15970" t="s">
        <v>495</v>
      </c>
      <c r="L15970" t="s">
        <v>51</v>
      </c>
      <c r="M15970">
        <v>1</v>
      </c>
      <c r="N15970">
        <v>0</v>
      </c>
      <c r="O15970">
        <v>-1</v>
      </c>
      <c r="P15970" t="s">
        <v>44500</v>
      </c>
      <c r="Q15970" t="s">
        <v>46</v>
      </c>
      <c r="R15970" s="3">
        <v>44185.4792708333</v>
      </c>
      <c r="S15970" t="s">
        <v>31</v>
      </c>
    </row>
    <row r="15971" customHeight="1" spans="1:19">
      <c r="A15971">
        <v>6486011621</v>
      </c>
      <c r="B15971" s="2" t="s">
        <v>44501</v>
      </c>
      <c r="C15971" t="s">
        <v>73</v>
      </c>
      <c r="D15971" t="s">
        <v>23</v>
      </c>
      <c r="E15971" t="s">
        <v>44502</v>
      </c>
      <c r="G15971">
        <v>1</v>
      </c>
      <c r="H15971">
        <v>198</v>
      </c>
      <c r="I15971">
        <v>10</v>
      </c>
      <c r="J15971" t="s">
        <v>35</v>
      </c>
      <c r="L15971" t="s">
        <v>28</v>
      </c>
      <c r="M15971">
        <v>0</v>
      </c>
      <c r="N15971">
        <v>0</v>
      </c>
      <c r="O15971">
        <v>-1</v>
      </c>
      <c r="P15971" t="s">
        <v>36</v>
      </c>
      <c r="Q15971" t="s">
        <v>63</v>
      </c>
      <c r="R15971" s="3">
        <v>43144.9852777778</v>
      </c>
      <c r="S15971" t="s">
        <v>38</v>
      </c>
    </row>
    <row r="15972" customHeight="1" spans="1:19">
      <c r="A15972">
        <v>7600772494</v>
      </c>
      <c r="B15972" s="2" t="s">
        <v>44503</v>
      </c>
      <c r="C15972" t="s">
        <v>73</v>
      </c>
      <c r="D15972" t="s">
        <v>23</v>
      </c>
      <c r="E15972" t="s">
        <v>44504</v>
      </c>
      <c r="F15972" t="s">
        <v>105</v>
      </c>
      <c r="G15972">
        <v>217</v>
      </c>
      <c r="H15972">
        <v>233</v>
      </c>
      <c r="I15972">
        <v>115</v>
      </c>
      <c r="J15972" t="s">
        <v>68</v>
      </c>
      <c r="L15972" t="s">
        <v>51</v>
      </c>
      <c r="M15972">
        <v>2</v>
      </c>
      <c r="N15972">
        <v>0</v>
      </c>
      <c r="O15972">
        <v>-1</v>
      </c>
      <c r="P15972" t="s">
        <v>44505</v>
      </c>
      <c r="Q15972" t="s">
        <v>71</v>
      </c>
      <c r="R15972" s="3">
        <v>44314.8826967593</v>
      </c>
      <c r="S15972" t="s">
        <v>31</v>
      </c>
    </row>
    <row r="15973" customHeight="1" spans="1:19">
      <c r="A15973">
        <v>5783472896</v>
      </c>
      <c r="B15973" s="2" t="s">
        <v>44506</v>
      </c>
      <c r="C15973" t="s">
        <v>73</v>
      </c>
      <c r="D15973" t="s">
        <v>23</v>
      </c>
      <c r="E15973" t="e">
        <f>-恋爱请响霖</f>
        <v>#NAME?</v>
      </c>
      <c r="F15973" t="s">
        <v>44507</v>
      </c>
      <c r="G15973">
        <v>328</v>
      </c>
      <c r="H15973">
        <v>482</v>
      </c>
      <c r="I15973">
        <v>1562</v>
      </c>
      <c r="J15973" t="s">
        <v>35</v>
      </c>
      <c r="L15973" t="s">
        <v>28</v>
      </c>
      <c r="M15973">
        <v>1</v>
      </c>
      <c r="N15973">
        <v>0</v>
      </c>
      <c r="O15973">
        <v>-1</v>
      </c>
      <c r="P15973" t="s">
        <v>22544</v>
      </c>
      <c r="Q15973" t="s">
        <v>95</v>
      </c>
      <c r="R15973" s="3">
        <v>42344.4831018519</v>
      </c>
      <c r="S15973" t="s">
        <v>31</v>
      </c>
    </row>
    <row r="15974" customHeight="1" spans="1:19">
      <c r="A15974">
        <v>7101158250</v>
      </c>
      <c r="B15974" s="2" t="s">
        <v>44508</v>
      </c>
      <c r="C15974" t="s">
        <v>73</v>
      </c>
      <c r="D15974" t="s">
        <v>23</v>
      </c>
      <c r="E15974" t="s">
        <v>44509</v>
      </c>
      <c r="F15974" t="s">
        <v>44510</v>
      </c>
      <c r="G15974">
        <v>656</v>
      </c>
      <c r="H15974">
        <v>892</v>
      </c>
      <c r="I15974">
        <v>4958</v>
      </c>
      <c r="J15974" t="s">
        <v>495</v>
      </c>
      <c r="L15974" t="s">
        <v>28</v>
      </c>
      <c r="M15974">
        <v>2</v>
      </c>
      <c r="N15974">
        <v>0</v>
      </c>
      <c r="O15974">
        <v>-1</v>
      </c>
      <c r="P15974" t="s">
        <v>62</v>
      </c>
      <c r="Q15974" t="s">
        <v>37</v>
      </c>
      <c r="R15974" s="3">
        <v>43582.8627893518</v>
      </c>
      <c r="S15974" t="s">
        <v>31</v>
      </c>
    </row>
    <row r="15975" customHeight="1" spans="1:19">
      <c r="A15975">
        <v>6505152084</v>
      </c>
      <c r="B15975" s="2" t="s">
        <v>44511</v>
      </c>
      <c r="C15975" t="s">
        <v>73</v>
      </c>
      <c r="D15975" t="s">
        <v>23</v>
      </c>
      <c r="E15975" t="s">
        <v>44512</v>
      </c>
      <c r="F15975" t="s">
        <v>44513</v>
      </c>
      <c r="G15975">
        <v>137</v>
      </c>
      <c r="H15975">
        <v>267</v>
      </c>
      <c r="I15975">
        <v>1959</v>
      </c>
      <c r="J15975" t="s">
        <v>35</v>
      </c>
      <c r="L15975" t="s">
        <v>51</v>
      </c>
      <c r="M15975">
        <v>0</v>
      </c>
      <c r="N15975">
        <v>0</v>
      </c>
      <c r="O15975">
        <v>-1</v>
      </c>
      <c r="P15975" t="s">
        <v>19682</v>
      </c>
      <c r="Q15975" t="s">
        <v>439</v>
      </c>
      <c r="R15975" s="3">
        <v>43170.8360648148</v>
      </c>
      <c r="S15975" t="s">
        <v>31</v>
      </c>
    </row>
    <row r="15976" customHeight="1" spans="1:19">
      <c r="A15976">
        <v>7559944265</v>
      </c>
      <c r="B15976" s="2" t="s">
        <v>44514</v>
      </c>
      <c r="C15976" t="s">
        <v>73</v>
      </c>
      <c r="D15976" t="s">
        <v>23</v>
      </c>
      <c r="E15976" t="s">
        <v>44515</v>
      </c>
      <c r="F15976" t="s">
        <v>44516</v>
      </c>
      <c r="G15976">
        <v>173</v>
      </c>
      <c r="H15976">
        <v>199</v>
      </c>
      <c r="I15976">
        <v>409</v>
      </c>
      <c r="J15976" t="s">
        <v>311</v>
      </c>
      <c r="K15976" t="s">
        <v>830</v>
      </c>
      <c r="L15976" t="s">
        <v>51</v>
      </c>
      <c r="M15976">
        <v>2</v>
      </c>
      <c r="N15976">
        <v>0</v>
      </c>
      <c r="O15976">
        <v>-1</v>
      </c>
      <c r="P15976" t="s">
        <v>182</v>
      </c>
      <c r="Q15976" t="s">
        <v>160</v>
      </c>
      <c r="R15976" s="3">
        <v>44231.9970833333</v>
      </c>
      <c r="S15976" t="s">
        <v>31</v>
      </c>
    </row>
    <row r="15977" customHeight="1" spans="1:19">
      <c r="A15977">
        <v>7768678028</v>
      </c>
      <c r="B15977" s="2" t="s">
        <v>44517</v>
      </c>
      <c r="C15977" t="s">
        <v>22</v>
      </c>
      <c r="D15977" t="s">
        <v>23</v>
      </c>
      <c r="E15977" t="s">
        <v>44518</v>
      </c>
      <c r="G15977">
        <v>1</v>
      </c>
      <c r="H15977">
        <v>23</v>
      </c>
      <c r="I15977">
        <v>336</v>
      </c>
      <c r="J15977" t="s">
        <v>60</v>
      </c>
      <c r="K15977" t="s">
        <v>61</v>
      </c>
      <c r="L15977" t="s">
        <v>28</v>
      </c>
      <c r="M15977">
        <v>0</v>
      </c>
      <c r="N15977">
        <v>0</v>
      </c>
      <c r="O15977">
        <v>-1</v>
      </c>
      <c r="P15977" t="s">
        <v>3733</v>
      </c>
      <c r="R15977" s="3">
        <v>44737.0231134259</v>
      </c>
      <c r="S15977" t="s">
        <v>38</v>
      </c>
    </row>
    <row r="15978" customHeight="1" spans="1:19">
      <c r="A15978">
        <v>7698536689</v>
      </c>
      <c r="B15978" s="2" t="s">
        <v>44519</v>
      </c>
      <c r="C15978" t="s">
        <v>22</v>
      </c>
      <c r="D15978" t="s">
        <v>23</v>
      </c>
      <c r="E15978" t="s">
        <v>44520</v>
      </c>
      <c r="G15978">
        <v>2</v>
      </c>
      <c r="H15978">
        <v>583</v>
      </c>
      <c r="I15978">
        <v>82</v>
      </c>
      <c r="J15978" t="s">
        <v>289</v>
      </c>
      <c r="K15978" t="s">
        <v>10709</v>
      </c>
      <c r="L15978" t="s">
        <v>51</v>
      </c>
      <c r="M15978">
        <v>0</v>
      </c>
      <c r="N15978">
        <v>0</v>
      </c>
      <c r="O15978">
        <v>-1</v>
      </c>
      <c r="P15978" t="s">
        <v>608</v>
      </c>
      <c r="Q15978" t="s">
        <v>95</v>
      </c>
      <c r="R15978" s="3">
        <v>44453.4499305556</v>
      </c>
      <c r="S15978" t="s">
        <v>38</v>
      </c>
    </row>
    <row r="15979" customHeight="1" spans="1:19">
      <c r="A15979">
        <v>7740641536</v>
      </c>
      <c r="B15979" s="2" t="s">
        <v>44521</v>
      </c>
      <c r="C15979" t="s">
        <v>73</v>
      </c>
      <c r="D15979" t="s">
        <v>23</v>
      </c>
      <c r="E15979" t="s">
        <v>44522</v>
      </c>
      <c r="G15979">
        <v>1</v>
      </c>
      <c r="H15979">
        <v>0</v>
      </c>
      <c r="I15979">
        <v>64</v>
      </c>
      <c r="J15979" t="s">
        <v>35</v>
      </c>
      <c r="L15979" t="s">
        <v>28</v>
      </c>
      <c r="M15979">
        <v>0</v>
      </c>
      <c r="N15979">
        <v>0</v>
      </c>
      <c r="O15979">
        <v>-1</v>
      </c>
      <c r="P15979" t="s">
        <v>36</v>
      </c>
      <c r="Q15979" t="s">
        <v>347</v>
      </c>
      <c r="R15979" s="3">
        <v>44613.8581365741</v>
      </c>
      <c r="S15979" t="s">
        <v>38</v>
      </c>
    </row>
    <row r="15980" customHeight="1" spans="1:19">
      <c r="A15980">
        <v>6512616660</v>
      </c>
      <c r="B15980" s="2" t="s">
        <v>44523</v>
      </c>
      <c r="C15980" t="s">
        <v>73</v>
      </c>
      <c r="D15980" t="s">
        <v>23</v>
      </c>
      <c r="E15980" t="s">
        <v>44524</v>
      </c>
      <c r="F15980" t="s">
        <v>44525</v>
      </c>
      <c r="G15980">
        <v>129</v>
      </c>
      <c r="H15980">
        <v>152</v>
      </c>
      <c r="I15980">
        <v>180</v>
      </c>
      <c r="J15980" t="s">
        <v>289</v>
      </c>
      <c r="K15980" t="s">
        <v>1790</v>
      </c>
      <c r="L15980" t="s">
        <v>51</v>
      </c>
      <c r="M15980">
        <v>2</v>
      </c>
      <c r="N15980">
        <v>0</v>
      </c>
      <c r="O15980">
        <v>-1</v>
      </c>
      <c r="P15980" t="s">
        <v>134</v>
      </c>
      <c r="Q15980" t="s">
        <v>95</v>
      </c>
      <c r="R15980" s="3">
        <v>43182.9315277778</v>
      </c>
      <c r="S15980" t="s">
        <v>31</v>
      </c>
    </row>
    <row r="15981" customHeight="1" spans="1:19">
      <c r="A15981">
        <v>7087022840</v>
      </c>
      <c r="B15981" s="2" t="s">
        <v>44526</v>
      </c>
      <c r="C15981" t="s">
        <v>22</v>
      </c>
      <c r="D15981" t="s">
        <v>23</v>
      </c>
      <c r="E15981" t="s">
        <v>44527</v>
      </c>
      <c r="F15981" t="s">
        <v>44528</v>
      </c>
      <c r="G15981">
        <v>3</v>
      </c>
      <c r="H15981">
        <v>21</v>
      </c>
      <c r="I15981">
        <v>1</v>
      </c>
      <c r="J15981" t="s">
        <v>537</v>
      </c>
      <c r="K15981" t="s">
        <v>17211</v>
      </c>
      <c r="L15981" t="s">
        <v>51</v>
      </c>
      <c r="M15981">
        <v>1</v>
      </c>
      <c r="N15981">
        <v>0</v>
      </c>
      <c r="O15981">
        <v>-1</v>
      </c>
      <c r="P15981" t="s">
        <v>44529</v>
      </c>
      <c r="R15981" s="3">
        <v>43574.5870138889</v>
      </c>
      <c r="S15981" t="s">
        <v>38</v>
      </c>
    </row>
    <row r="15982" customHeight="1" spans="1:19">
      <c r="A15982">
        <v>6593172317</v>
      </c>
      <c r="B15982" s="2" t="s">
        <v>44530</v>
      </c>
      <c r="C15982" t="s">
        <v>22</v>
      </c>
      <c r="D15982" t="s">
        <v>23</v>
      </c>
      <c r="E15982" t="s">
        <v>44531</v>
      </c>
      <c r="G15982">
        <v>7</v>
      </c>
      <c r="H15982">
        <v>332</v>
      </c>
      <c r="I15982">
        <v>31</v>
      </c>
      <c r="J15982" t="s">
        <v>311</v>
      </c>
      <c r="L15982" t="s">
        <v>28</v>
      </c>
      <c r="M15982">
        <v>0</v>
      </c>
      <c r="N15982">
        <v>0</v>
      </c>
      <c r="O15982">
        <v>-1</v>
      </c>
      <c r="P15982" t="s">
        <v>6652</v>
      </c>
      <c r="Q15982" t="s">
        <v>160</v>
      </c>
      <c r="R15982" s="3">
        <v>43287.6030324074</v>
      </c>
      <c r="S15982" t="s">
        <v>38</v>
      </c>
    </row>
    <row r="15983" customHeight="1" spans="1:19">
      <c r="A15983">
        <v>7464077033</v>
      </c>
      <c r="B15983" s="2" t="s">
        <v>44532</v>
      </c>
      <c r="C15983" t="s">
        <v>73</v>
      </c>
      <c r="D15983" t="s">
        <v>23</v>
      </c>
      <c r="E15983" t="s">
        <v>44533</v>
      </c>
      <c r="F15983" t="s">
        <v>44534</v>
      </c>
      <c r="G15983">
        <v>568</v>
      </c>
      <c r="H15983">
        <v>670</v>
      </c>
      <c r="I15983">
        <v>11797</v>
      </c>
      <c r="J15983" t="s">
        <v>50</v>
      </c>
      <c r="K15983" t="s">
        <v>6623</v>
      </c>
      <c r="L15983" t="s">
        <v>51</v>
      </c>
      <c r="M15983">
        <v>2</v>
      </c>
      <c r="N15983">
        <v>1</v>
      </c>
      <c r="O15983">
        <v>0</v>
      </c>
      <c r="P15983" t="s">
        <v>100</v>
      </c>
      <c r="Q15983" t="s">
        <v>160</v>
      </c>
      <c r="R15983" s="3">
        <v>44024.5459027778</v>
      </c>
      <c r="S15983" t="s">
        <v>31</v>
      </c>
    </row>
    <row r="15984" customHeight="1" spans="1:21">
      <c r="A15984">
        <v>7567117843</v>
      </c>
      <c r="B15984" s="2" t="s">
        <v>44535</v>
      </c>
      <c r="C15984" t="s">
        <v>73</v>
      </c>
      <c r="D15984" t="s">
        <v>23</v>
      </c>
      <c r="E15984" t="s">
        <v>44536</v>
      </c>
      <c r="F15984" t="s">
        <v>44537</v>
      </c>
      <c r="G15984">
        <v>1921</v>
      </c>
      <c r="H15984">
        <v>675</v>
      </c>
      <c r="I15984">
        <v>4402</v>
      </c>
      <c r="J15984" t="s">
        <v>273</v>
      </c>
      <c r="L15984" t="s">
        <v>51</v>
      </c>
      <c r="M15984">
        <v>4</v>
      </c>
      <c r="N15984">
        <v>1</v>
      </c>
      <c r="O15984">
        <v>0</v>
      </c>
      <c r="P15984" t="s">
        <v>44538</v>
      </c>
      <c r="Q15984" t="s">
        <v>276</v>
      </c>
      <c r="R15984" s="3">
        <v>44248.5759837963</v>
      </c>
      <c r="S15984" t="s">
        <v>31</v>
      </c>
      <c r="T15984" t="s">
        <v>44539</v>
      </c>
      <c r="U15984" t="s">
        <v>3648</v>
      </c>
    </row>
    <row r="15985" customHeight="1" spans="1:19">
      <c r="A15985">
        <v>7480914714</v>
      </c>
      <c r="B15985" s="2" t="s">
        <v>44540</v>
      </c>
      <c r="C15985" t="s">
        <v>22</v>
      </c>
      <c r="D15985" t="s">
        <v>23</v>
      </c>
      <c r="E15985" t="s">
        <v>44541</v>
      </c>
      <c r="G15985">
        <v>2</v>
      </c>
      <c r="H15985">
        <v>152</v>
      </c>
      <c r="I15985">
        <v>16</v>
      </c>
      <c r="J15985" t="s">
        <v>537</v>
      </c>
      <c r="K15985" t="s">
        <v>13124</v>
      </c>
      <c r="L15985" t="s">
        <v>28</v>
      </c>
      <c r="M15985">
        <v>1</v>
      </c>
      <c r="N15985">
        <v>0</v>
      </c>
      <c r="O15985">
        <v>-1</v>
      </c>
      <c r="P15985" t="s">
        <v>44542</v>
      </c>
      <c r="Q15985" t="s">
        <v>79</v>
      </c>
      <c r="R15985" s="3">
        <v>44026.802662037</v>
      </c>
      <c r="S15985" t="s">
        <v>31</v>
      </c>
    </row>
    <row r="15986" customHeight="1" spans="1:19">
      <c r="A15986">
        <v>2139461234</v>
      </c>
      <c r="B15986" s="2" t="s">
        <v>44543</v>
      </c>
      <c r="C15986" t="s">
        <v>73</v>
      </c>
      <c r="D15986" t="s">
        <v>23</v>
      </c>
      <c r="E15986" t="s">
        <v>44544</v>
      </c>
      <c r="F15986" t="s">
        <v>11642</v>
      </c>
      <c r="G15986">
        <v>542</v>
      </c>
      <c r="H15986">
        <v>150</v>
      </c>
      <c r="I15986">
        <v>106</v>
      </c>
      <c r="J15986" t="s">
        <v>50</v>
      </c>
      <c r="L15986" t="s">
        <v>51</v>
      </c>
      <c r="M15986">
        <v>0</v>
      </c>
      <c r="N15986">
        <v>0</v>
      </c>
      <c r="O15986">
        <v>-1</v>
      </c>
      <c r="P15986" t="s">
        <v>52</v>
      </c>
      <c r="Q15986" t="s">
        <v>71</v>
      </c>
      <c r="R15986" s="3">
        <v>41848.4294212963</v>
      </c>
      <c r="S15986" t="s">
        <v>31</v>
      </c>
    </row>
    <row r="15987" customHeight="1" spans="1:19">
      <c r="A15987">
        <v>1905216035</v>
      </c>
      <c r="B15987" s="2" t="s">
        <v>44545</v>
      </c>
      <c r="C15987" t="s">
        <v>22</v>
      </c>
      <c r="D15987" t="s">
        <v>23</v>
      </c>
      <c r="E15987" t="s">
        <v>44546</v>
      </c>
      <c r="F15987" t="s">
        <v>44547</v>
      </c>
      <c r="G15987">
        <v>179</v>
      </c>
      <c r="H15987">
        <v>851</v>
      </c>
      <c r="I15987">
        <v>21777</v>
      </c>
      <c r="J15987" t="s">
        <v>273</v>
      </c>
      <c r="K15987" t="s">
        <v>20885</v>
      </c>
      <c r="L15987" t="s">
        <v>51</v>
      </c>
      <c r="M15987">
        <v>6</v>
      </c>
      <c r="N15987">
        <v>0</v>
      </c>
      <c r="O15987">
        <v>-1</v>
      </c>
      <c r="P15987" t="s">
        <v>182</v>
      </c>
      <c r="Q15987" t="s">
        <v>276</v>
      </c>
      <c r="R15987" s="3">
        <v>40540.828900463</v>
      </c>
      <c r="S15987" t="s">
        <v>31</v>
      </c>
    </row>
    <row r="15988" customHeight="1" spans="1:19">
      <c r="A15988">
        <v>6263677021</v>
      </c>
      <c r="B15988" s="2" t="s">
        <v>44548</v>
      </c>
      <c r="C15988" t="s">
        <v>22</v>
      </c>
      <c r="D15988" t="s">
        <v>23</v>
      </c>
      <c r="E15988" t="s">
        <v>44549</v>
      </c>
      <c r="G15988">
        <v>19</v>
      </c>
      <c r="H15988">
        <v>230</v>
      </c>
      <c r="I15988">
        <v>130</v>
      </c>
      <c r="J15988" t="s">
        <v>35</v>
      </c>
      <c r="L15988" t="s">
        <v>28</v>
      </c>
      <c r="M15988">
        <v>0</v>
      </c>
      <c r="N15988">
        <v>0</v>
      </c>
      <c r="O15988">
        <v>-1</v>
      </c>
      <c r="P15988" t="s">
        <v>36</v>
      </c>
      <c r="Q15988" t="s">
        <v>439</v>
      </c>
      <c r="R15988" s="3">
        <v>42883.5701967593</v>
      </c>
      <c r="S15988" t="s">
        <v>31</v>
      </c>
    </row>
    <row r="15989" customHeight="1" spans="1:19">
      <c r="A15989">
        <v>7734738247</v>
      </c>
      <c r="B15989" s="2" t="s">
        <v>44550</v>
      </c>
      <c r="C15989" t="s">
        <v>22</v>
      </c>
      <c r="D15989" t="s">
        <v>23</v>
      </c>
      <c r="E15989" t="s">
        <v>44551</v>
      </c>
      <c r="F15989" t="s">
        <v>17254</v>
      </c>
      <c r="G15989">
        <v>1</v>
      </c>
      <c r="H15989">
        <v>16</v>
      </c>
      <c r="I15989">
        <v>31</v>
      </c>
      <c r="J15989" t="s">
        <v>50</v>
      </c>
      <c r="L15989" t="s">
        <v>28</v>
      </c>
      <c r="M15989">
        <v>0</v>
      </c>
      <c r="N15989">
        <v>0</v>
      </c>
      <c r="O15989">
        <v>-1</v>
      </c>
      <c r="P15989" t="s">
        <v>44552</v>
      </c>
      <c r="Q15989" t="s">
        <v>53</v>
      </c>
      <c r="R15989" s="3">
        <v>44581.5431365741</v>
      </c>
      <c r="S15989" t="s">
        <v>38</v>
      </c>
    </row>
    <row r="15990" customHeight="1" spans="1:19">
      <c r="A15990">
        <v>6527655531</v>
      </c>
      <c r="B15990" s="2" t="s">
        <v>44553</v>
      </c>
      <c r="C15990" t="s">
        <v>22</v>
      </c>
      <c r="D15990" t="s">
        <v>23</v>
      </c>
      <c r="E15990" t="s">
        <v>44554</v>
      </c>
      <c r="G15990">
        <v>4</v>
      </c>
      <c r="H15990">
        <v>228</v>
      </c>
      <c r="I15990">
        <v>28</v>
      </c>
      <c r="J15990" t="s">
        <v>35</v>
      </c>
      <c r="L15990" t="s">
        <v>51</v>
      </c>
      <c r="M15990">
        <v>0</v>
      </c>
      <c r="N15990">
        <v>0</v>
      </c>
      <c r="O15990">
        <v>-1</v>
      </c>
      <c r="P15990" t="s">
        <v>36</v>
      </c>
      <c r="Q15990" t="s">
        <v>160</v>
      </c>
      <c r="R15990" s="3">
        <v>43205.6533217593</v>
      </c>
      <c r="S15990" t="s">
        <v>31</v>
      </c>
    </row>
    <row r="15991" customHeight="1" spans="1:19">
      <c r="A15991">
        <v>7377568217</v>
      </c>
      <c r="B15991" s="2" t="s">
        <v>44555</v>
      </c>
      <c r="C15991" t="s">
        <v>22</v>
      </c>
      <c r="D15991" t="s">
        <v>23</v>
      </c>
      <c r="E15991" t="s">
        <v>44556</v>
      </c>
      <c r="G15991">
        <v>1</v>
      </c>
      <c r="H15991">
        <v>30</v>
      </c>
      <c r="I15991">
        <v>28</v>
      </c>
      <c r="J15991" t="s">
        <v>35</v>
      </c>
      <c r="L15991" t="s">
        <v>51</v>
      </c>
      <c r="M15991">
        <v>0</v>
      </c>
      <c r="N15991">
        <v>0</v>
      </c>
      <c r="O15991">
        <v>-1</v>
      </c>
      <c r="P15991" t="s">
        <v>36</v>
      </c>
      <c r="Q15991" t="s">
        <v>37</v>
      </c>
      <c r="R15991" s="3">
        <v>43854.4396412037</v>
      </c>
      <c r="S15991" t="s">
        <v>31</v>
      </c>
    </row>
    <row r="15992" customHeight="1" spans="1:19">
      <c r="A15992">
        <v>7671002510</v>
      </c>
      <c r="B15992" s="2" t="s">
        <v>44557</v>
      </c>
      <c r="C15992" t="s">
        <v>73</v>
      </c>
      <c r="D15992" t="s">
        <v>23</v>
      </c>
      <c r="E15992" t="s">
        <v>44558</v>
      </c>
      <c r="F15992" t="s">
        <v>44559</v>
      </c>
      <c r="G15992">
        <v>1</v>
      </c>
      <c r="H15992">
        <v>33</v>
      </c>
      <c r="I15992">
        <v>142</v>
      </c>
      <c r="J15992" t="s">
        <v>60</v>
      </c>
      <c r="L15992" t="s">
        <v>51</v>
      </c>
      <c r="M15992">
        <v>1</v>
      </c>
      <c r="N15992">
        <v>0</v>
      </c>
      <c r="O15992">
        <v>-1</v>
      </c>
      <c r="P15992" t="s">
        <v>24301</v>
      </c>
      <c r="Q15992" t="s">
        <v>63</v>
      </c>
      <c r="R15992" s="3">
        <v>44422.6322106481</v>
      </c>
      <c r="S15992" t="s">
        <v>31</v>
      </c>
    </row>
    <row r="15993" customHeight="1" spans="1:19">
      <c r="A15993">
        <v>7361021624</v>
      </c>
      <c r="B15993" s="2" t="s">
        <v>44560</v>
      </c>
      <c r="C15993" t="s">
        <v>73</v>
      </c>
      <c r="D15993" t="s">
        <v>23</v>
      </c>
      <c r="E15993" t="s">
        <v>44561</v>
      </c>
      <c r="F15993" t="s">
        <v>44562</v>
      </c>
      <c r="G15993">
        <v>27</v>
      </c>
      <c r="H15993">
        <v>108</v>
      </c>
      <c r="I15993">
        <v>1036</v>
      </c>
      <c r="J15993" t="s">
        <v>35</v>
      </c>
      <c r="L15993" t="s">
        <v>28</v>
      </c>
      <c r="M15993">
        <v>0</v>
      </c>
      <c r="N15993">
        <v>0</v>
      </c>
      <c r="O15993">
        <v>-1</v>
      </c>
      <c r="P15993" t="s">
        <v>36</v>
      </c>
      <c r="Q15993" t="s">
        <v>439</v>
      </c>
      <c r="R15993" s="3">
        <v>43822.6426273148</v>
      </c>
      <c r="S15993" t="s">
        <v>31</v>
      </c>
    </row>
    <row r="15994" customHeight="1" spans="1:19">
      <c r="A15994">
        <v>3826079823</v>
      </c>
      <c r="B15994" s="2" t="s">
        <v>44563</v>
      </c>
      <c r="C15994" t="s">
        <v>22</v>
      </c>
      <c r="D15994" t="s">
        <v>23</v>
      </c>
      <c r="E15994" t="s">
        <v>44564</v>
      </c>
      <c r="F15994" t="s">
        <v>44565</v>
      </c>
      <c r="G15994">
        <v>115</v>
      </c>
      <c r="H15994">
        <v>668</v>
      </c>
      <c r="I15994">
        <v>1208</v>
      </c>
      <c r="J15994" t="s">
        <v>229</v>
      </c>
      <c r="K15994" t="s">
        <v>1103</v>
      </c>
      <c r="L15994" t="s">
        <v>51</v>
      </c>
      <c r="M15994">
        <v>4</v>
      </c>
      <c r="N15994">
        <v>0</v>
      </c>
      <c r="O15994">
        <v>-1</v>
      </c>
      <c r="P15994" t="s">
        <v>34493</v>
      </c>
      <c r="Q15994" t="s">
        <v>231</v>
      </c>
      <c r="R15994" s="3">
        <v>41548.6890740741</v>
      </c>
      <c r="S15994" t="s">
        <v>31</v>
      </c>
    </row>
    <row r="15995" customHeight="1" spans="1:19">
      <c r="A15995">
        <v>5534978110</v>
      </c>
      <c r="B15995" s="2" t="s">
        <v>44566</v>
      </c>
      <c r="C15995" t="s">
        <v>22</v>
      </c>
      <c r="D15995" t="s">
        <v>23</v>
      </c>
      <c r="E15995" t="s">
        <v>44567</v>
      </c>
      <c r="G15995">
        <v>22</v>
      </c>
      <c r="H15995">
        <v>401</v>
      </c>
      <c r="I15995">
        <v>311</v>
      </c>
      <c r="J15995" t="s">
        <v>35</v>
      </c>
      <c r="L15995" t="s">
        <v>28</v>
      </c>
      <c r="M15995">
        <v>0</v>
      </c>
      <c r="N15995">
        <v>0</v>
      </c>
      <c r="O15995">
        <v>-1</v>
      </c>
      <c r="P15995" t="s">
        <v>36</v>
      </c>
      <c r="Q15995" t="s">
        <v>71</v>
      </c>
      <c r="R15995" s="3">
        <v>42130.6813078704</v>
      </c>
      <c r="S15995" t="s">
        <v>31</v>
      </c>
    </row>
    <row r="15996" customHeight="1" spans="1:19">
      <c r="A15996">
        <v>6855732858</v>
      </c>
      <c r="B15996" s="2" t="s">
        <v>44568</v>
      </c>
      <c r="C15996" t="s">
        <v>22</v>
      </c>
      <c r="D15996" t="s">
        <v>23</v>
      </c>
      <c r="E15996" t="s">
        <v>44569</v>
      </c>
      <c r="F15996" t="s">
        <v>44570</v>
      </c>
      <c r="G15996">
        <v>47</v>
      </c>
      <c r="H15996">
        <v>116</v>
      </c>
      <c r="I15996">
        <v>719</v>
      </c>
      <c r="J15996" t="s">
        <v>35</v>
      </c>
      <c r="L15996" t="s">
        <v>51</v>
      </c>
      <c r="M15996">
        <v>2</v>
      </c>
      <c r="N15996">
        <v>0</v>
      </c>
      <c r="O15996">
        <v>-1</v>
      </c>
      <c r="P15996" t="s">
        <v>307</v>
      </c>
      <c r="Q15996" t="s">
        <v>53</v>
      </c>
      <c r="R15996" s="3">
        <v>43420.8854976852</v>
      </c>
      <c r="S15996" t="s">
        <v>31</v>
      </c>
    </row>
    <row r="15997" customHeight="1" spans="1:20">
      <c r="A15997">
        <v>7746474947</v>
      </c>
      <c r="B15997" s="2" t="s">
        <v>44571</v>
      </c>
      <c r="C15997" t="s">
        <v>22</v>
      </c>
      <c r="D15997" t="s">
        <v>23</v>
      </c>
      <c r="E15997" t="s">
        <v>44572</v>
      </c>
      <c r="G15997">
        <v>9</v>
      </c>
      <c r="H15997">
        <v>63</v>
      </c>
      <c r="I15997">
        <v>415</v>
      </c>
      <c r="J15997" t="s">
        <v>35</v>
      </c>
      <c r="L15997" t="s">
        <v>28</v>
      </c>
      <c r="M15997">
        <v>0</v>
      </c>
      <c r="N15997">
        <v>0</v>
      </c>
      <c r="O15997">
        <v>-1</v>
      </c>
      <c r="P15997" t="s">
        <v>36</v>
      </c>
      <c r="Q15997" t="s">
        <v>276</v>
      </c>
      <c r="R15997" s="3">
        <v>44630.4424884259</v>
      </c>
      <c r="S15997" t="s">
        <v>38</v>
      </c>
      <c r="T15997" t="s">
        <v>44573</v>
      </c>
    </row>
    <row r="15998" customHeight="1" spans="1:19">
      <c r="A15998">
        <v>5982701736</v>
      </c>
      <c r="B15998" s="2" t="s">
        <v>44574</v>
      </c>
      <c r="C15998" t="s">
        <v>22</v>
      </c>
      <c r="D15998" t="s">
        <v>23</v>
      </c>
      <c r="E15998" t="s">
        <v>44575</v>
      </c>
      <c r="F15998" t="s">
        <v>44576</v>
      </c>
      <c r="G15998">
        <v>267</v>
      </c>
      <c r="H15998">
        <v>384</v>
      </c>
      <c r="I15998">
        <v>22517</v>
      </c>
      <c r="J15998" t="s">
        <v>35</v>
      </c>
      <c r="L15998" t="s">
        <v>28</v>
      </c>
      <c r="M15998">
        <v>6</v>
      </c>
      <c r="N15998">
        <v>1</v>
      </c>
      <c r="O15998">
        <v>0</v>
      </c>
      <c r="P15998" t="s">
        <v>44577</v>
      </c>
      <c r="Q15998" t="s">
        <v>120</v>
      </c>
      <c r="R15998" s="3">
        <v>42571.7117708333</v>
      </c>
      <c r="S15998" t="s">
        <v>54</v>
      </c>
    </row>
    <row r="15999" customHeight="1" spans="1:19">
      <c r="A15999">
        <v>7557865379</v>
      </c>
      <c r="B15999" s="2" t="s">
        <v>44578</v>
      </c>
      <c r="C15999" t="s">
        <v>73</v>
      </c>
      <c r="D15999" t="s">
        <v>23</v>
      </c>
      <c r="E15999" t="s">
        <v>44579</v>
      </c>
      <c r="G15999">
        <v>1</v>
      </c>
      <c r="H15999">
        <v>10</v>
      </c>
      <c r="I15999">
        <v>528</v>
      </c>
      <c r="J15999" t="s">
        <v>26</v>
      </c>
      <c r="L15999" t="s">
        <v>51</v>
      </c>
      <c r="M15999">
        <v>1</v>
      </c>
      <c r="N15999">
        <v>0</v>
      </c>
      <c r="O15999">
        <v>-1</v>
      </c>
      <c r="P15999" t="s">
        <v>44580</v>
      </c>
      <c r="Q15999" t="s">
        <v>53</v>
      </c>
      <c r="R15999" s="3">
        <v>44227.9611574074</v>
      </c>
      <c r="S15999" t="s">
        <v>1400</v>
      </c>
    </row>
    <row r="16000" customHeight="1" spans="1:19">
      <c r="A16000">
        <v>7557865379</v>
      </c>
      <c r="B16000" s="2" t="s">
        <v>44581</v>
      </c>
      <c r="C16000" t="s">
        <v>73</v>
      </c>
      <c r="D16000" t="s">
        <v>23</v>
      </c>
      <c r="E16000" t="s">
        <v>44579</v>
      </c>
      <c r="G16000">
        <v>1</v>
      </c>
      <c r="H16000">
        <v>10</v>
      </c>
      <c r="I16000">
        <v>528</v>
      </c>
      <c r="J16000" t="s">
        <v>26</v>
      </c>
      <c r="L16000" t="s">
        <v>51</v>
      </c>
      <c r="M16000">
        <v>1</v>
      </c>
      <c r="N16000">
        <v>0</v>
      </c>
      <c r="O16000">
        <v>-1</v>
      </c>
      <c r="P16000" t="s">
        <v>44580</v>
      </c>
      <c r="Q16000" t="s">
        <v>53</v>
      </c>
      <c r="R16000" s="3">
        <v>44227.9611574074</v>
      </c>
      <c r="S16000" t="s">
        <v>1400</v>
      </c>
    </row>
    <row r="16001" customHeight="1" spans="1:19">
      <c r="A16001">
        <v>5597479581</v>
      </c>
      <c r="B16001" s="2" t="s">
        <v>44582</v>
      </c>
      <c r="C16001" t="s">
        <v>73</v>
      </c>
      <c r="D16001" t="s">
        <v>23</v>
      </c>
      <c r="E16001" t="s">
        <v>44583</v>
      </c>
      <c r="F16001" t="s">
        <v>44584</v>
      </c>
      <c r="G16001">
        <v>184</v>
      </c>
      <c r="H16001">
        <v>105</v>
      </c>
      <c r="I16001">
        <v>7107</v>
      </c>
      <c r="J16001" t="s">
        <v>68</v>
      </c>
      <c r="K16001" t="s">
        <v>764</v>
      </c>
      <c r="L16001" t="s">
        <v>28</v>
      </c>
      <c r="M16001">
        <v>0</v>
      </c>
      <c r="N16001">
        <v>0</v>
      </c>
      <c r="O16001">
        <v>-1</v>
      </c>
      <c r="P16001" t="s">
        <v>307</v>
      </c>
      <c r="Q16001" t="s">
        <v>71</v>
      </c>
      <c r="R16001" s="3">
        <v>42122.0028935185</v>
      </c>
      <c r="S16001" t="s">
        <v>31</v>
      </c>
    </row>
    <row r="16002" customHeight="1" spans="1:19">
      <c r="A16002">
        <v>6072242131</v>
      </c>
      <c r="B16002" s="2" t="s">
        <v>44585</v>
      </c>
      <c r="C16002" t="s">
        <v>22</v>
      </c>
      <c r="D16002" t="s">
        <v>23</v>
      </c>
      <c r="E16002" t="s">
        <v>44586</v>
      </c>
      <c r="G16002">
        <v>6</v>
      </c>
      <c r="H16002">
        <v>774</v>
      </c>
      <c r="I16002">
        <v>5</v>
      </c>
      <c r="J16002" t="s">
        <v>35</v>
      </c>
      <c r="L16002" t="s">
        <v>51</v>
      </c>
      <c r="M16002">
        <v>0</v>
      </c>
      <c r="N16002">
        <v>0</v>
      </c>
      <c r="O16002">
        <v>-1</v>
      </c>
      <c r="P16002" t="s">
        <v>36</v>
      </c>
      <c r="Q16002" t="s">
        <v>71</v>
      </c>
      <c r="R16002" s="3">
        <v>42703.58</v>
      </c>
      <c r="S16002" t="s">
        <v>38</v>
      </c>
    </row>
    <row r="16003" customHeight="1" spans="1:19">
      <c r="A16003">
        <v>6516080878</v>
      </c>
      <c r="B16003" s="2" t="s">
        <v>44587</v>
      </c>
      <c r="C16003" t="s">
        <v>22</v>
      </c>
      <c r="D16003" t="s">
        <v>23</v>
      </c>
      <c r="E16003" t="s">
        <v>44588</v>
      </c>
      <c r="F16003" t="s">
        <v>44589</v>
      </c>
      <c r="G16003">
        <v>1137</v>
      </c>
      <c r="H16003">
        <v>1393</v>
      </c>
      <c r="I16003">
        <v>3984</v>
      </c>
      <c r="J16003" t="s">
        <v>273</v>
      </c>
      <c r="L16003" t="s">
        <v>28</v>
      </c>
      <c r="M16003">
        <v>6</v>
      </c>
      <c r="N16003">
        <v>1</v>
      </c>
      <c r="O16003">
        <v>0</v>
      </c>
      <c r="P16003" t="s">
        <v>36</v>
      </c>
      <c r="Q16003" t="s">
        <v>71</v>
      </c>
      <c r="R16003" s="3">
        <v>43187.976724537</v>
      </c>
      <c r="S16003" t="s">
        <v>31</v>
      </c>
    </row>
    <row r="16004" customHeight="1" spans="1:19">
      <c r="A16004">
        <v>6296460617</v>
      </c>
      <c r="B16004" s="2" t="s">
        <v>44590</v>
      </c>
      <c r="C16004" t="s">
        <v>22</v>
      </c>
      <c r="D16004" t="s">
        <v>23</v>
      </c>
      <c r="E16004" t="s">
        <v>44591</v>
      </c>
      <c r="G16004">
        <v>28</v>
      </c>
      <c r="H16004">
        <v>22</v>
      </c>
      <c r="I16004">
        <v>4</v>
      </c>
      <c r="J16004" t="s">
        <v>35</v>
      </c>
      <c r="L16004" t="s">
        <v>28</v>
      </c>
      <c r="M16004">
        <v>0</v>
      </c>
      <c r="N16004">
        <v>0</v>
      </c>
      <c r="O16004">
        <v>-1</v>
      </c>
      <c r="P16004" t="s">
        <v>36</v>
      </c>
      <c r="Q16004" t="s">
        <v>160</v>
      </c>
      <c r="R16004" s="3">
        <v>42911.5374189815</v>
      </c>
      <c r="S16004" t="s">
        <v>31</v>
      </c>
    </row>
    <row r="16005" customHeight="1" spans="1:19">
      <c r="A16005">
        <v>5671847868</v>
      </c>
      <c r="B16005" s="2" t="s">
        <v>44592</v>
      </c>
      <c r="C16005" t="s">
        <v>226</v>
      </c>
      <c r="D16005" t="s">
        <v>41</v>
      </c>
      <c r="E16005" t="s">
        <v>44593</v>
      </c>
      <c r="G16005">
        <v>29</v>
      </c>
      <c r="H16005">
        <v>34</v>
      </c>
      <c r="I16005">
        <v>102</v>
      </c>
      <c r="J16005" t="s">
        <v>35</v>
      </c>
      <c r="L16005" t="s">
        <v>51</v>
      </c>
      <c r="M16005">
        <v>0</v>
      </c>
      <c r="N16005">
        <v>0</v>
      </c>
      <c r="O16005">
        <v>-1</v>
      </c>
      <c r="P16005" t="s">
        <v>44594</v>
      </c>
      <c r="Q16005" t="s">
        <v>276</v>
      </c>
      <c r="R16005" s="3">
        <v>42224.5087731481</v>
      </c>
      <c r="S16005" t="s">
        <v>31</v>
      </c>
    </row>
    <row r="16006" customHeight="1" spans="1:19">
      <c r="A16006">
        <v>3924936853</v>
      </c>
      <c r="B16006" s="2" t="s">
        <v>44595</v>
      </c>
      <c r="C16006" t="s">
        <v>22</v>
      </c>
      <c r="D16006" t="s">
        <v>23</v>
      </c>
      <c r="E16006" t="s">
        <v>44596</v>
      </c>
      <c r="G16006">
        <v>102</v>
      </c>
      <c r="H16006">
        <v>252</v>
      </c>
      <c r="I16006">
        <v>61</v>
      </c>
      <c r="J16006" t="s">
        <v>153</v>
      </c>
      <c r="L16006" t="s">
        <v>28</v>
      </c>
      <c r="M16006">
        <v>0</v>
      </c>
      <c r="N16006">
        <v>0</v>
      </c>
      <c r="O16006">
        <v>-1</v>
      </c>
      <c r="P16006" t="s">
        <v>44597</v>
      </c>
      <c r="Q16006" t="s">
        <v>37</v>
      </c>
      <c r="R16006" s="3">
        <v>41611.4013425926</v>
      </c>
      <c r="S16006" t="s">
        <v>31</v>
      </c>
    </row>
    <row r="16007" customHeight="1" spans="1:19">
      <c r="A16007">
        <v>6493434006</v>
      </c>
      <c r="B16007" s="2" t="s">
        <v>44598</v>
      </c>
      <c r="C16007" t="s">
        <v>22</v>
      </c>
      <c r="D16007" t="s">
        <v>23</v>
      </c>
      <c r="E16007" t="s">
        <v>44599</v>
      </c>
      <c r="G16007">
        <v>1</v>
      </c>
      <c r="H16007">
        <v>191</v>
      </c>
      <c r="I16007">
        <v>127</v>
      </c>
      <c r="J16007" t="s">
        <v>35</v>
      </c>
      <c r="L16007" t="s">
        <v>51</v>
      </c>
      <c r="M16007">
        <v>0</v>
      </c>
      <c r="N16007">
        <v>0</v>
      </c>
      <c r="O16007">
        <v>-1</v>
      </c>
      <c r="P16007" t="s">
        <v>44600</v>
      </c>
      <c r="R16007" s="3">
        <v>43153.115775463</v>
      </c>
      <c r="S16007" t="s">
        <v>38</v>
      </c>
    </row>
    <row r="16008" customHeight="1" spans="1:19">
      <c r="A16008">
        <v>6429011165</v>
      </c>
      <c r="B16008" s="2" t="s">
        <v>44601</v>
      </c>
      <c r="C16008" t="s">
        <v>22</v>
      </c>
      <c r="D16008" t="s">
        <v>23</v>
      </c>
      <c r="E16008" t="s">
        <v>44602</v>
      </c>
      <c r="G16008">
        <v>29</v>
      </c>
      <c r="H16008">
        <v>22</v>
      </c>
      <c r="I16008">
        <v>1</v>
      </c>
      <c r="J16008" t="s">
        <v>35</v>
      </c>
      <c r="L16008" t="s">
        <v>28</v>
      </c>
      <c r="M16008">
        <v>0</v>
      </c>
      <c r="N16008">
        <v>0</v>
      </c>
      <c r="O16008">
        <v>-1</v>
      </c>
      <c r="P16008" t="s">
        <v>44603</v>
      </c>
      <c r="Q16008" t="s">
        <v>101</v>
      </c>
      <c r="R16008" s="3">
        <v>43085.4348148148</v>
      </c>
      <c r="S16008" t="s">
        <v>31</v>
      </c>
    </row>
    <row r="16009" customHeight="1" spans="1:19">
      <c r="A16009">
        <v>3151768694</v>
      </c>
      <c r="B16009" s="2" t="s">
        <v>44604</v>
      </c>
      <c r="C16009" t="s">
        <v>226</v>
      </c>
      <c r="D16009" t="s">
        <v>41</v>
      </c>
      <c r="E16009" t="s">
        <v>44605</v>
      </c>
      <c r="F16009" t="s">
        <v>44606</v>
      </c>
      <c r="G16009">
        <v>1172</v>
      </c>
      <c r="H16009">
        <v>41</v>
      </c>
      <c r="I16009">
        <v>279</v>
      </c>
      <c r="J16009" t="s">
        <v>94</v>
      </c>
      <c r="L16009" t="s">
        <v>51</v>
      </c>
      <c r="M16009">
        <v>1</v>
      </c>
      <c r="N16009">
        <v>0</v>
      </c>
      <c r="O16009">
        <v>-1</v>
      </c>
      <c r="P16009" t="s">
        <v>44607</v>
      </c>
      <c r="Q16009" t="s">
        <v>46</v>
      </c>
      <c r="R16009" s="3">
        <v>41307.453912037</v>
      </c>
      <c r="S16009" t="s">
        <v>31</v>
      </c>
    </row>
    <row r="16010" customHeight="1" spans="1:19">
      <c r="A16010">
        <v>7272427779</v>
      </c>
      <c r="B16010" s="2" t="s">
        <v>44608</v>
      </c>
      <c r="C16010" t="s">
        <v>22</v>
      </c>
      <c r="D16010" t="s">
        <v>23</v>
      </c>
      <c r="E16010" t="s">
        <v>44609</v>
      </c>
      <c r="G16010">
        <v>3</v>
      </c>
      <c r="H16010">
        <v>113</v>
      </c>
      <c r="I16010">
        <v>0</v>
      </c>
      <c r="J16010" t="s">
        <v>35</v>
      </c>
      <c r="L16010" t="s">
        <v>51</v>
      </c>
      <c r="M16010">
        <v>0</v>
      </c>
      <c r="N16010">
        <v>0</v>
      </c>
      <c r="O16010">
        <v>-1</v>
      </c>
      <c r="P16010" t="s">
        <v>36</v>
      </c>
      <c r="Q16010" t="s">
        <v>101</v>
      </c>
      <c r="R16010" s="3">
        <v>43681.5655439815</v>
      </c>
      <c r="S16010" t="s">
        <v>38</v>
      </c>
    </row>
    <row r="16011" customHeight="1" spans="1:19">
      <c r="A16011">
        <v>7501736778</v>
      </c>
      <c r="B16011" s="2" t="s">
        <v>44610</v>
      </c>
      <c r="C16011" t="s">
        <v>73</v>
      </c>
      <c r="D16011" t="s">
        <v>23</v>
      </c>
      <c r="E16011" t="s">
        <v>44611</v>
      </c>
      <c r="F16011" t="s">
        <v>44612</v>
      </c>
      <c r="G16011">
        <v>9</v>
      </c>
      <c r="H16011">
        <v>673</v>
      </c>
      <c r="I16011">
        <v>1040</v>
      </c>
      <c r="J16011" t="s">
        <v>35</v>
      </c>
      <c r="L16011" t="s">
        <v>51</v>
      </c>
      <c r="M16011">
        <v>0</v>
      </c>
      <c r="N16011">
        <v>0</v>
      </c>
      <c r="O16011">
        <v>-1</v>
      </c>
      <c r="P16011" t="s">
        <v>36</v>
      </c>
      <c r="Q16011" t="s">
        <v>160</v>
      </c>
      <c r="R16011" s="3">
        <v>44084.6875</v>
      </c>
      <c r="S16011" t="s">
        <v>31</v>
      </c>
    </row>
    <row r="16012" customHeight="1" spans="1:19">
      <c r="A16012">
        <v>2639786083</v>
      </c>
      <c r="B16012" s="2" t="s">
        <v>44613</v>
      </c>
      <c r="C16012" t="s">
        <v>22</v>
      </c>
      <c r="D16012" t="s">
        <v>23</v>
      </c>
      <c r="E16012" t="s">
        <v>44614</v>
      </c>
      <c r="F16012" t="s">
        <v>44615</v>
      </c>
      <c r="G16012">
        <v>65</v>
      </c>
      <c r="H16012">
        <v>28</v>
      </c>
      <c r="I16012">
        <v>94</v>
      </c>
      <c r="J16012" t="s">
        <v>311</v>
      </c>
      <c r="K16012" t="s">
        <v>5766</v>
      </c>
      <c r="L16012" t="s">
        <v>51</v>
      </c>
      <c r="M16012">
        <v>0</v>
      </c>
      <c r="N16012">
        <v>0</v>
      </c>
      <c r="O16012">
        <v>-1</v>
      </c>
      <c r="P16012" t="s">
        <v>36</v>
      </c>
      <c r="Q16012" t="s">
        <v>160</v>
      </c>
      <c r="R16012" s="3">
        <v>40968.9181597222</v>
      </c>
      <c r="S16012" t="s">
        <v>31</v>
      </c>
    </row>
    <row r="16013" customHeight="1" spans="1:19">
      <c r="A16013">
        <v>7186018241</v>
      </c>
      <c r="B16013" s="2" t="s">
        <v>44616</v>
      </c>
      <c r="C16013" t="s">
        <v>22</v>
      </c>
      <c r="D16013" t="s">
        <v>23</v>
      </c>
      <c r="E16013" t="s">
        <v>44617</v>
      </c>
      <c r="G16013">
        <v>2</v>
      </c>
      <c r="H16013">
        <v>155</v>
      </c>
      <c r="I16013">
        <v>39</v>
      </c>
      <c r="J16013" t="s">
        <v>35</v>
      </c>
      <c r="L16013" t="s">
        <v>28</v>
      </c>
      <c r="M16013">
        <v>0</v>
      </c>
      <c r="N16013">
        <v>0</v>
      </c>
      <c r="O16013">
        <v>-1</v>
      </c>
      <c r="P16013" t="s">
        <v>36</v>
      </c>
      <c r="Q16013" t="s">
        <v>101</v>
      </c>
      <c r="R16013" s="3">
        <v>43624.9395138889</v>
      </c>
      <c r="S16013" t="s">
        <v>31</v>
      </c>
    </row>
    <row r="16014" customHeight="1" spans="1:19">
      <c r="A16014">
        <v>2325493394</v>
      </c>
      <c r="B16014" s="2" t="s">
        <v>44618</v>
      </c>
      <c r="C16014" t="s">
        <v>22</v>
      </c>
      <c r="D16014" t="s">
        <v>23</v>
      </c>
      <c r="E16014" t="s">
        <v>44619</v>
      </c>
      <c r="F16014" t="s">
        <v>44620</v>
      </c>
      <c r="G16014">
        <v>155</v>
      </c>
      <c r="H16014">
        <v>734</v>
      </c>
      <c r="I16014">
        <v>7734</v>
      </c>
      <c r="J16014" t="s">
        <v>68</v>
      </c>
      <c r="L16014" t="s">
        <v>28</v>
      </c>
      <c r="M16014">
        <v>2</v>
      </c>
      <c r="N16014">
        <v>0</v>
      </c>
      <c r="O16014">
        <v>-1</v>
      </c>
      <c r="P16014" t="s">
        <v>44621</v>
      </c>
      <c r="Q16014" t="s">
        <v>46</v>
      </c>
      <c r="R16014" s="3">
        <v>40775.728587963</v>
      </c>
      <c r="S16014" t="s">
        <v>31</v>
      </c>
    </row>
    <row r="16015" customHeight="1" spans="1:19">
      <c r="A16015">
        <v>6117082014</v>
      </c>
      <c r="B16015" s="2" t="s">
        <v>44622</v>
      </c>
      <c r="C16015" t="s">
        <v>22</v>
      </c>
      <c r="D16015" t="s">
        <v>23</v>
      </c>
      <c r="E16015" t="s">
        <v>44623</v>
      </c>
      <c r="G16015">
        <v>50</v>
      </c>
      <c r="H16015">
        <v>55</v>
      </c>
      <c r="I16015">
        <v>32</v>
      </c>
      <c r="J16015" t="s">
        <v>35</v>
      </c>
      <c r="L16015" t="s">
        <v>51</v>
      </c>
      <c r="M16015">
        <v>0</v>
      </c>
      <c r="N16015">
        <v>0</v>
      </c>
      <c r="O16015">
        <v>-1</v>
      </c>
      <c r="P16015" t="s">
        <v>36</v>
      </c>
      <c r="Q16015" t="s">
        <v>160</v>
      </c>
      <c r="R16015" s="3">
        <v>42759.7236574074</v>
      </c>
      <c r="S16015" t="s">
        <v>31</v>
      </c>
    </row>
    <row r="16016" customHeight="1" spans="1:20">
      <c r="A16016">
        <v>3483292735</v>
      </c>
      <c r="B16016" s="2" t="s">
        <v>44624</v>
      </c>
      <c r="C16016" t="s">
        <v>22</v>
      </c>
      <c r="D16016" t="s">
        <v>23</v>
      </c>
      <c r="E16016" t="s">
        <v>44625</v>
      </c>
      <c r="F16016" t="s">
        <v>44626</v>
      </c>
      <c r="G16016">
        <v>6916</v>
      </c>
      <c r="H16016">
        <v>669</v>
      </c>
      <c r="I16016">
        <v>7698</v>
      </c>
      <c r="J16016" t="s">
        <v>94</v>
      </c>
      <c r="K16016" t="s">
        <v>4140</v>
      </c>
      <c r="L16016" t="s">
        <v>51</v>
      </c>
      <c r="M16016">
        <v>7</v>
      </c>
      <c r="N16016">
        <v>0</v>
      </c>
      <c r="O16016">
        <v>-1</v>
      </c>
      <c r="P16016" t="s">
        <v>23365</v>
      </c>
      <c r="Q16016" t="s">
        <v>53</v>
      </c>
      <c r="R16016" s="3">
        <v>41415.8457523148</v>
      </c>
      <c r="S16016" t="s">
        <v>54</v>
      </c>
      <c r="T16016" t="s">
        <v>44627</v>
      </c>
    </row>
    <row r="16017" customHeight="1" spans="1:19">
      <c r="A16017">
        <v>7360339366</v>
      </c>
      <c r="B16017" s="2" t="s">
        <v>44628</v>
      </c>
      <c r="C16017" t="s">
        <v>22</v>
      </c>
      <c r="D16017" t="s">
        <v>23</v>
      </c>
      <c r="E16017" t="s">
        <v>44629</v>
      </c>
      <c r="G16017">
        <v>27</v>
      </c>
      <c r="H16017">
        <v>194</v>
      </c>
      <c r="I16017">
        <v>22</v>
      </c>
      <c r="J16017" t="s">
        <v>35</v>
      </c>
      <c r="L16017" t="s">
        <v>51</v>
      </c>
      <c r="M16017">
        <v>0</v>
      </c>
      <c r="N16017">
        <v>0</v>
      </c>
      <c r="O16017">
        <v>-1</v>
      </c>
      <c r="P16017" t="s">
        <v>36</v>
      </c>
      <c r="Q16017" t="s">
        <v>37</v>
      </c>
      <c r="R16017" s="3">
        <v>43821.4491087963</v>
      </c>
      <c r="S16017" t="s">
        <v>38</v>
      </c>
    </row>
    <row r="16018" customHeight="1" spans="1:19">
      <c r="A16018">
        <v>7547868914</v>
      </c>
      <c r="B16018" s="2" t="s">
        <v>44630</v>
      </c>
      <c r="C16018" t="s">
        <v>73</v>
      </c>
      <c r="D16018" t="s">
        <v>23</v>
      </c>
      <c r="E16018" t="s">
        <v>44631</v>
      </c>
      <c r="F16018" t="s">
        <v>44632</v>
      </c>
      <c r="G16018">
        <v>14</v>
      </c>
      <c r="H16018">
        <v>116</v>
      </c>
      <c r="I16018">
        <v>569</v>
      </c>
      <c r="J16018" t="s">
        <v>106</v>
      </c>
      <c r="L16018" t="s">
        <v>51</v>
      </c>
      <c r="M16018">
        <v>0</v>
      </c>
      <c r="N16018">
        <v>0</v>
      </c>
      <c r="O16018">
        <v>-1</v>
      </c>
      <c r="P16018" t="s">
        <v>52</v>
      </c>
      <c r="Q16018" t="s">
        <v>37</v>
      </c>
      <c r="R16018" s="3">
        <v>44205.573900463</v>
      </c>
      <c r="S16018" t="s">
        <v>31</v>
      </c>
    </row>
    <row r="16019" customHeight="1" spans="1:19">
      <c r="A16019">
        <v>7511277965</v>
      </c>
      <c r="B16019" s="2" t="s">
        <v>44633</v>
      </c>
      <c r="C16019" t="s">
        <v>207</v>
      </c>
      <c r="D16019" t="s">
        <v>41</v>
      </c>
      <c r="E16019" t="s">
        <v>44634</v>
      </c>
      <c r="F16019" t="s">
        <v>1500</v>
      </c>
      <c r="G16019">
        <v>357</v>
      </c>
      <c r="H16019">
        <v>877</v>
      </c>
      <c r="I16019">
        <v>5830</v>
      </c>
      <c r="J16019" t="s">
        <v>35</v>
      </c>
      <c r="L16019" t="s">
        <v>51</v>
      </c>
      <c r="M16019">
        <v>2</v>
      </c>
      <c r="N16019">
        <v>0</v>
      </c>
      <c r="O16019">
        <v>-1</v>
      </c>
      <c r="P16019" t="s">
        <v>44635</v>
      </c>
      <c r="Q16019" t="s">
        <v>199</v>
      </c>
      <c r="R16019" s="3">
        <v>44113.7434722222</v>
      </c>
      <c r="S16019" t="s">
        <v>31</v>
      </c>
    </row>
    <row r="16020" customHeight="1" spans="1:20">
      <c r="A16020">
        <v>5936584834</v>
      </c>
      <c r="B16020" s="2" t="s">
        <v>44636</v>
      </c>
      <c r="C16020" t="s">
        <v>207</v>
      </c>
      <c r="D16020" t="s">
        <v>41</v>
      </c>
      <c r="E16020" t="s">
        <v>44637</v>
      </c>
      <c r="F16020" t="s">
        <v>44638</v>
      </c>
      <c r="G16020">
        <v>216</v>
      </c>
      <c r="H16020">
        <v>188</v>
      </c>
      <c r="I16020">
        <v>1314</v>
      </c>
      <c r="J16020" t="s">
        <v>289</v>
      </c>
      <c r="L16020" t="s">
        <v>51</v>
      </c>
      <c r="M16020">
        <v>0</v>
      </c>
      <c r="N16020">
        <v>0</v>
      </c>
      <c r="O16020">
        <v>-1</v>
      </c>
      <c r="P16020" t="s">
        <v>44639</v>
      </c>
      <c r="Q16020" t="s">
        <v>37</v>
      </c>
      <c r="R16020" s="3">
        <v>42510.6162268519</v>
      </c>
      <c r="S16020" t="s">
        <v>31</v>
      </c>
      <c r="T16020" t="s">
        <v>8278</v>
      </c>
    </row>
    <row r="16021" customHeight="1" spans="1:19">
      <c r="A16021">
        <v>6681648525</v>
      </c>
      <c r="B16021" s="2" t="s">
        <v>44640</v>
      </c>
      <c r="C16021" t="s">
        <v>207</v>
      </c>
      <c r="D16021" t="s">
        <v>41</v>
      </c>
      <c r="E16021" t="s">
        <v>44641</v>
      </c>
      <c r="F16021" t="s">
        <v>44642</v>
      </c>
      <c r="G16021">
        <v>574</v>
      </c>
      <c r="H16021">
        <v>584</v>
      </c>
      <c r="I16021">
        <v>2436</v>
      </c>
      <c r="J16021" t="s">
        <v>35</v>
      </c>
      <c r="L16021" t="s">
        <v>51</v>
      </c>
      <c r="M16021">
        <v>3</v>
      </c>
      <c r="N16021">
        <v>1</v>
      </c>
      <c r="O16021">
        <v>0</v>
      </c>
      <c r="P16021" t="s">
        <v>52</v>
      </c>
      <c r="Q16021" t="s">
        <v>101</v>
      </c>
      <c r="R16021" s="3">
        <v>43348.6367824074</v>
      </c>
      <c r="S16021" t="s">
        <v>31</v>
      </c>
    </row>
    <row r="16022" customHeight="1" spans="1:20">
      <c r="A16022">
        <v>6567051047</v>
      </c>
      <c r="B16022" s="2" t="s">
        <v>44643</v>
      </c>
      <c r="C16022" t="s">
        <v>73</v>
      </c>
      <c r="D16022" t="s">
        <v>23</v>
      </c>
      <c r="E16022" t="s">
        <v>44644</v>
      </c>
      <c r="F16022" t="s">
        <v>44645</v>
      </c>
      <c r="G16022">
        <v>828</v>
      </c>
      <c r="H16022">
        <v>284</v>
      </c>
      <c r="I16022">
        <v>2785</v>
      </c>
      <c r="J16022" t="s">
        <v>111</v>
      </c>
      <c r="L16022" t="s">
        <v>51</v>
      </c>
      <c r="M16022">
        <v>1</v>
      </c>
      <c r="N16022">
        <v>1</v>
      </c>
      <c r="O16022">
        <v>0</v>
      </c>
      <c r="P16022" t="s">
        <v>21939</v>
      </c>
      <c r="Q16022" t="s">
        <v>318</v>
      </c>
      <c r="R16022" s="3">
        <v>43257.3710069444</v>
      </c>
      <c r="S16022" t="s">
        <v>31</v>
      </c>
      <c r="T16022" t="s">
        <v>44646</v>
      </c>
    </row>
    <row r="16023" customHeight="1" spans="1:19">
      <c r="A16023">
        <v>7437096781</v>
      </c>
      <c r="B16023" s="2" t="s">
        <v>44647</v>
      </c>
      <c r="C16023" t="s">
        <v>73</v>
      </c>
      <c r="D16023" t="s">
        <v>23</v>
      </c>
      <c r="E16023" t="s">
        <v>44648</v>
      </c>
      <c r="F16023" t="s">
        <v>44649</v>
      </c>
      <c r="G16023">
        <v>1571</v>
      </c>
      <c r="H16023">
        <v>950</v>
      </c>
      <c r="I16023">
        <v>4070</v>
      </c>
      <c r="J16023" t="s">
        <v>35</v>
      </c>
      <c r="L16023" t="s">
        <v>51</v>
      </c>
      <c r="M16023">
        <v>2</v>
      </c>
      <c r="N16023">
        <v>0</v>
      </c>
      <c r="O16023">
        <v>-1</v>
      </c>
      <c r="P16023" t="s">
        <v>36</v>
      </c>
      <c r="Q16023" t="s">
        <v>79</v>
      </c>
      <c r="R16023" s="3">
        <v>43936.4239930556</v>
      </c>
      <c r="S16023" t="s">
        <v>31</v>
      </c>
    </row>
    <row r="16024" customHeight="1" spans="1:19">
      <c r="A16024">
        <v>3210552485</v>
      </c>
      <c r="B16024" s="2" t="s">
        <v>44650</v>
      </c>
      <c r="C16024" t="s">
        <v>22</v>
      </c>
      <c r="D16024" t="s">
        <v>23</v>
      </c>
      <c r="E16024" t="s">
        <v>44651</v>
      </c>
      <c r="F16024" t="s">
        <v>44652</v>
      </c>
      <c r="G16024">
        <v>37</v>
      </c>
      <c r="H16024">
        <v>145</v>
      </c>
      <c r="I16024">
        <v>32</v>
      </c>
      <c r="J16024" t="s">
        <v>94</v>
      </c>
      <c r="K16024" t="s">
        <v>854</v>
      </c>
      <c r="L16024" t="s">
        <v>51</v>
      </c>
      <c r="M16024">
        <v>0</v>
      </c>
      <c r="N16024">
        <v>0</v>
      </c>
      <c r="O16024">
        <v>-1</v>
      </c>
      <c r="Q16024" t="s">
        <v>46</v>
      </c>
      <c r="R16024" s="3">
        <v>41276.823912037</v>
      </c>
      <c r="S16024" t="s">
        <v>31</v>
      </c>
    </row>
    <row r="16025" customHeight="1" spans="1:19">
      <c r="A16025">
        <v>6063416909</v>
      </c>
      <c r="B16025" s="2" t="s">
        <v>44653</v>
      </c>
      <c r="C16025" t="s">
        <v>22</v>
      </c>
      <c r="D16025" t="s">
        <v>23</v>
      </c>
      <c r="E16025" t="s">
        <v>44654</v>
      </c>
      <c r="G16025">
        <v>104</v>
      </c>
      <c r="H16025">
        <v>377</v>
      </c>
      <c r="I16025">
        <v>3847</v>
      </c>
      <c r="J16025" t="s">
        <v>273</v>
      </c>
      <c r="K16025" t="s">
        <v>1974</v>
      </c>
      <c r="L16025" t="s">
        <v>51</v>
      </c>
      <c r="M16025">
        <v>1</v>
      </c>
      <c r="N16025">
        <v>0</v>
      </c>
      <c r="O16025">
        <v>-1</v>
      </c>
      <c r="P16025" t="s">
        <v>36</v>
      </c>
      <c r="Q16025" t="s">
        <v>276</v>
      </c>
      <c r="R16025" s="3">
        <v>42678.8608564815</v>
      </c>
      <c r="S16025" t="s">
        <v>31</v>
      </c>
    </row>
    <row r="16026" customHeight="1" spans="1:19">
      <c r="A16026">
        <v>7760690639</v>
      </c>
      <c r="B16026" s="2" t="s">
        <v>44655</v>
      </c>
      <c r="C16026" t="s">
        <v>22</v>
      </c>
      <c r="D16026" t="s">
        <v>23</v>
      </c>
      <c r="E16026" t="s">
        <v>44656</v>
      </c>
      <c r="F16026" t="s">
        <v>44657</v>
      </c>
      <c r="G16026">
        <v>15</v>
      </c>
      <c r="H16026">
        <v>68</v>
      </c>
      <c r="I16026">
        <v>273</v>
      </c>
      <c r="J16026" t="s">
        <v>311</v>
      </c>
      <c r="L16026" t="s">
        <v>28</v>
      </c>
      <c r="M16026">
        <v>0</v>
      </c>
      <c r="N16026">
        <v>0</v>
      </c>
      <c r="O16026">
        <v>-1</v>
      </c>
      <c r="P16026" t="s">
        <v>35275</v>
      </c>
      <c r="Q16026" t="s">
        <v>160</v>
      </c>
      <c r="R16026" s="3">
        <v>44692.8593634259</v>
      </c>
      <c r="S16026" t="s">
        <v>31</v>
      </c>
    </row>
    <row r="16027" customHeight="1" spans="1:19">
      <c r="A16027">
        <v>7533703300</v>
      </c>
      <c r="B16027" s="2" t="s">
        <v>44658</v>
      </c>
      <c r="C16027" t="s">
        <v>207</v>
      </c>
      <c r="D16027" t="s">
        <v>41</v>
      </c>
      <c r="E16027" t="s">
        <v>44659</v>
      </c>
      <c r="F16027" t="s">
        <v>44660</v>
      </c>
      <c r="G16027">
        <v>11</v>
      </c>
      <c r="H16027">
        <v>132</v>
      </c>
      <c r="I16027">
        <v>2073</v>
      </c>
      <c r="J16027" t="s">
        <v>94</v>
      </c>
      <c r="K16027" t="s">
        <v>5851</v>
      </c>
      <c r="L16027" t="s">
        <v>51</v>
      </c>
      <c r="M16027">
        <v>5</v>
      </c>
      <c r="N16027">
        <v>0</v>
      </c>
      <c r="O16027">
        <v>-1</v>
      </c>
      <c r="P16027" t="s">
        <v>608</v>
      </c>
      <c r="Q16027" t="s">
        <v>71</v>
      </c>
      <c r="R16027" s="3">
        <v>44175.5873148148</v>
      </c>
      <c r="S16027" t="s">
        <v>31</v>
      </c>
    </row>
    <row r="16028" customHeight="1" spans="1:19">
      <c r="A16028">
        <v>7746267941</v>
      </c>
      <c r="B16028" s="2" t="s">
        <v>44661</v>
      </c>
      <c r="C16028" t="s">
        <v>226</v>
      </c>
      <c r="D16028" t="s">
        <v>41</v>
      </c>
      <c r="E16028" t="s">
        <v>44662</v>
      </c>
      <c r="G16028">
        <v>4</v>
      </c>
      <c r="H16028">
        <v>417</v>
      </c>
      <c r="I16028">
        <v>39</v>
      </c>
      <c r="J16028" t="s">
        <v>35</v>
      </c>
      <c r="L16028" t="s">
        <v>28</v>
      </c>
      <c r="M16028">
        <v>1</v>
      </c>
      <c r="N16028">
        <v>0</v>
      </c>
      <c r="O16028">
        <v>-1</v>
      </c>
      <c r="P16028" t="s">
        <v>36</v>
      </c>
      <c r="Q16028" t="s">
        <v>63</v>
      </c>
      <c r="R16028" s="3">
        <v>44630.5405208333</v>
      </c>
      <c r="S16028" t="s">
        <v>38</v>
      </c>
    </row>
    <row r="16029" customHeight="1" spans="1:19">
      <c r="A16029">
        <v>7750248554</v>
      </c>
      <c r="B16029" s="2" t="s">
        <v>44663</v>
      </c>
      <c r="C16029" t="s">
        <v>207</v>
      </c>
      <c r="D16029" t="s">
        <v>41</v>
      </c>
      <c r="E16029" t="s">
        <v>44664</v>
      </c>
      <c r="F16029" t="s">
        <v>44665</v>
      </c>
      <c r="G16029">
        <v>9</v>
      </c>
      <c r="H16029">
        <v>27</v>
      </c>
      <c r="I16029">
        <v>32</v>
      </c>
      <c r="J16029" t="s">
        <v>35</v>
      </c>
      <c r="L16029" t="s">
        <v>28</v>
      </c>
      <c r="M16029">
        <v>0</v>
      </c>
      <c r="N16029">
        <v>0</v>
      </c>
      <c r="O16029">
        <v>-1</v>
      </c>
      <c r="P16029" t="s">
        <v>44666</v>
      </c>
      <c r="R16029" s="3">
        <v>44659.9697569444</v>
      </c>
      <c r="S16029" t="s">
        <v>38</v>
      </c>
    </row>
    <row r="16030" customHeight="1" spans="1:19">
      <c r="A16030">
        <v>6624582589</v>
      </c>
      <c r="B16030" s="2" t="s">
        <v>44667</v>
      </c>
      <c r="C16030" t="s">
        <v>207</v>
      </c>
      <c r="D16030" t="s">
        <v>41</v>
      </c>
      <c r="E16030" t="s">
        <v>44668</v>
      </c>
      <c r="G16030">
        <v>5</v>
      </c>
      <c r="H16030">
        <v>21</v>
      </c>
      <c r="I16030">
        <v>1</v>
      </c>
      <c r="J16030" t="s">
        <v>35</v>
      </c>
      <c r="L16030" t="s">
        <v>51</v>
      </c>
      <c r="M16030">
        <v>0</v>
      </c>
      <c r="N16030">
        <v>0</v>
      </c>
      <c r="O16030">
        <v>-1</v>
      </c>
      <c r="P16030" t="s">
        <v>36</v>
      </c>
      <c r="R16030" s="3">
        <v>43319.3999305556</v>
      </c>
      <c r="S16030" t="s">
        <v>38</v>
      </c>
    </row>
    <row r="16031" customHeight="1" spans="1:21">
      <c r="A16031">
        <v>5458610614</v>
      </c>
      <c r="B16031" s="2" t="s">
        <v>44669</v>
      </c>
      <c r="C16031" t="s">
        <v>22</v>
      </c>
      <c r="D16031" t="s">
        <v>23</v>
      </c>
      <c r="E16031" t="s">
        <v>44670</v>
      </c>
      <c r="G16031">
        <v>2</v>
      </c>
      <c r="H16031">
        <v>151</v>
      </c>
      <c r="I16031">
        <v>10</v>
      </c>
      <c r="J16031" t="s">
        <v>35</v>
      </c>
      <c r="L16031" t="s">
        <v>28</v>
      </c>
      <c r="M16031">
        <v>2</v>
      </c>
      <c r="N16031">
        <v>0</v>
      </c>
      <c r="O16031">
        <v>-1</v>
      </c>
      <c r="P16031" t="s">
        <v>36</v>
      </c>
      <c r="Q16031" t="s">
        <v>141</v>
      </c>
      <c r="R16031" s="3">
        <v>42042.8291898148</v>
      </c>
      <c r="S16031" t="s">
        <v>31</v>
      </c>
      <c r="U16031" t="s">
        <v>933</v>
      </c>
    </row>
    <row r="16032" customHeight="1" spans="1:19">
      <c r="A16032">
        <v>7743346891</v>
      </c>
      <c r="B16032" s="2" t="s">
        <v>44671</v>
      </c>
      <c r="C16032" t="s">
        <v>73</v>
      </c>
      <c r="D16032" t="s">
        <v>23</v>
      </c>
      <c r="E16032" t="s">
        <v>44672</v>
      </c>
      <c r="G16032">
        <v>6</v>
      </c>
      <c r="H16032">
        <v>157</v>
      </c>
      <c r="I16032">
        <v>65</v>
      </c>
      <c r="J16032" t="s">
        <v>106</v>
      </c>
      <c r="L16032" t="s">
        <v>51</v>
      </c>
      <c r="M16032">
        <v>0</v>
      </c>
      <c r="N16032">
        <v>0</v>
      </c>
      <c r="O16032">
        <v>-1</v>
      </c>
      <c r="P16032" t="s">
        <v>44673</v>
      </c>
      <c r="Q16032" t="s">
        <v>597</v>
      </c>
      <c r="R16032" s="3">
        <v>44615.7847685185</v>
      </c>
      <c r="S16032" t="s">
        <v>38</v>
      </c>
    </row>
    <row r="16033" customHeight="1" spans="1:19">
      <c r="A16033">
        <v>7771015396</v>
      </c>
      <c r="B16033" s="2" t="s">
        <v>44674</v>
      </c>
      <c r="C16033" t="s">
        <v>207</v>
      </c>
      <c r="D16033" t="s">
        <v>41</v>
      </c>
      <c r="E16033" t="s">
        <v>44675</v>
      </c>
      <c r="G16033">
        <v>99</v>
      </c>
      <c r="H16033">
        <v>888</v>
      </c>
      <c r="I16033">
        <v>1813</v>
      </c>
      <c r="J16033" t="s">
        <v>35</v>
      </c>
      <c r="L16033" t="s">
        <v>51</v>
      </c>
      <c r="M16033">
        <v>1</v>
      </c>
      <c r="N16033">
        <v>0</v>
      </c>
      <c r="O16033">
        <v>-1</v>
      </c>
      <c r="P16033" t="s">
        <v>36</v>
      </c>
      <c r="Q16033" t="s">
        <v>30</v>
      </c>
      <c r="R16033" s="3">
        <v>44750.3184953704</v>
      </c>
      <c r="S16033" t="s">
        <v>38</v>
      </c>
    </row>
    <row r="16034" customHeight="1" spans="1:21">
      <c r="A16034">
        <v>5239469364</v>
      </c>
      <c r="B16034" s="2" t="s">
        <v>44676</v>
      </c>
      <c r="C16034" t="s">
        <v>22</v>
      </c>
      <c r="D16034" t="s">
        <v>23</v>
      </c>
      <c r="E16034" t="s">
        <v>44677</v>
      </c>
      <c r="F16034" t="s">
        <v>44678</v>
      </c>
      <c r="G16034">
        <v>48</v>
      </c>
      <c r="H16034">
        <v>28</v>
      </c>
      <c r="I16034">
        <v>242</v>
      </c>
      <c r="J16034" t="s">
        <v>153</v>
      </c>
      <c r="L16034" t="s">
        <v>51</v>
      </c>
      <c r="M16034">
        <v>1</v>
      </c>
      <c r="N16034">
        <v>0</v>
      </c>
      <c r="O16034">
        <v>-1</v>
      </c>
      <c r="P16034" t="s">
        <v>44679</v>
      </c>
      <c r="Q16034" t="s">
        <v>46</v>
      </c>
      <c r="R16034" s="3">
        <v>41853.5172800926</v>
      </c>
      <c r="S16034" t="s">
        <v>31</v>
      </c>
      <c r="U16034" t="s">
        <v>658</v>
      </c>
    </row>
    <row r="16035" customHeight="1" spans="1:19">
      <c r="A16035">
        <v>6794985628</v>
      </c>
      <c r="B16035" s="2" t="s">
        <v>44680</v>
      </c>
      <c r="C16035" t="s">
        <v>22</v>
      </c>
      <c r="D16035" t="s">
        <v>23</v>
      </c>
      <c r="E16035" t="s">
        <v>44681</v>
      </c>
      <c r="F16035" t="s">
        <v>44682</v>
      </c>
      <c r="G16035">
        <v>5</v>
      </c>
      <c r="H16035">
        <v>86</v>
      </c>
      <c r="I16035">
        <v>5</v>
      </c>
      <c r="J16035" t="s">
        <v>153</v>
      </c>
      <c r="L16035" t="s">
        <v>51</v>
      </c>
      <c r="M16035">
        <v>0</v>
      </c>
      <c r="N16035">
        <v>0</v>
      </c>
      <c r="O16035">
        <v>-1</v>
      </c>
      <c r="P16035" t="s">
        <v>39145</v>
      </c>
      <c r="R16035" s="3">
        <v>43398.6755671296</v>
      </c>
      <c r="S16035" t="s">
        <v>31</v>
      </c>
    </row>
    <row r="16036" customHeight="1" spans="1:19">
      <c r="A16036">
        <v>6118652750</v>
      </c>
      <c r="B16036" s="2" t="s">
        <v>44683</v>
      </c>
      <c r="C16036" t="s">
        <v>22</v>
      </c>
      <c r="D16036" t="s">
        <v>23</v>
      </c>
      <c r="E16036" t="s">
        <v>44684</v>
      </c>
      <c r="G16036">
        <v>29</v>
      </c>
      <c r="H16036">
        <v>27</v>
      </c>
      <c r="I16036">
        <v>9</v>
      </c>
      <c r="J16036" t="s">
        <v>35</v>
      </c>
      <c r="L16036" t="s">
        <v>51</v>
      </c>
      <c r="M16036">
        <v>0</v>
      </c>
      <c r="N16036">
        <v>0</v>
      </c>
      <c r="O16036">
        <v>-1</v>
      </c>
      <c r="P16036" t="s">
        <v>44685</v>
      </c>
      <c r="R16036" s="3">
        <v>42763.600775463</v>
      </c>
      <c r="S16036" t="s">
        <v>31</v>
      </c>
    </row>
    <row r="16037" customHeight="1" spans="1:19">
      <c r="A16037">
        <v>7483653249</v>
      </c>
      <c r="B16037" s="2" t="s">
        <v>44686</v>
      </c>
      <c r="C16037" t="s">
        <v>22</v>
      </c>
      <c r="D16037" t="s">
        <v>23</v>
      </c>
      <c r="E16037" t="s">
        <v>44687</v>
      </c>
      <c r="F16037" t="s">
        <v>44688</v>
      </c>
      <c r="G16037">
        <v>3</v>
      </c>
      <c r="H16037">
        <v>4</v>
      </c>
      <c r="I16037">
        <v>4</v>
      </c>
      <c r="J16037" t="s">
        <v>35</v>
      </c>
      <c r="L16037" t="s">
        <v>28</v>
      </c>
      <c r="M16037">
        <v>0</v>
      </c>
      <c r="N16037">
        <v>0</v>
      </c>
      <c r="O16037">
        <v>-1</v>
      </c>
      <c r="P16037" t="s">
        <v>36</v>
      </c>
      <c r="R16037" s="3">
        <v>44036.5240509259</v>
      </c>
      <c r="S16037" t="s">
        <v>38</v>
      </c>
    </row>
    <row r="16038" customHeight="1" spans="1:19">
      <c r="A16038">
        <v>7407084746</v>
      </c>
      <c r="B16038" s="2" t="s">
        <v>44689</v>
      </c>
      <c r="C16038" t="s">
        <v>207</v>
      </c>
      <c r="D16038" t="s">
        <v>41</v>
      </c>
      <c r="E16038" t="s">
        <v>44690</v>
      </c>
      <c r="G16038">
        <v>3503</v>
      </c>
      <c r="H16038">
        <v>39</v>
      </c>
      <c r="I16038">
        <v>338</v>
      </c>
      <c r="J16038" t="s">
        <v>35</v>
      </c>
      <c r="L16038" t="s">
        <v>28</v>
      </c>
      <c r="M16038">
        <v>1</v>
      </c>
      <c r="N16038">
        <v>0</v>
      </c>
      <c r="O16038">
        <v>-1</v>
      </c>
      <c r="P16038" t="s">
        <v>230</v>
      </c>
      <c r="Q16038" t="s">
        <v>160</v>
      </c>
      <c r="R16038" s="3">
        <v>43896.5887962963</v>
      </c>
      <c r="S16038" t="s">
        <v>31</v>
      </c>
    </row>
    <row r="16039" customHeight="1" spans="1:19">
      <c r="A16039">
        <v>6017939715</v>
      </c>
      <c r="B16039" s="2" t="s">
        <v>44691</v>
      </c>
      <c r="C16039" t="s">
        <v>22</v>
      </c>
      <c r="D16039" t="s">
        <v>23</v>
      </c>
      <c r="E16039" t="s">
        <v>44692</v>
      </c>
      <c r="G16039">
        <v>6</v>
      </c>
      <c r="H16039">
        <v>35</v>
      </c>
      <c r="I16039">
        <v>3</v>
      </c>
      <c r="J16039" t="s">
        <v>35</v>
      </c>
      <c r="L16039" t="s">
        <v>28</v>
      </c>
      <c r="M16039">
        <v>0</v>
      </c>
      <c r="N16039">
        <v>0</v>
      </c>
      <c r="O16039">
        <v>-1</v>
      </c>
      <c r="P16039" t="s">
        <v>36</v>
      </c>
      <c r="R16039" s="3">
        <v>42693.5489351852</v>
      </c>
      <c r="S16039" t="s">
        <v>31</v>
      </c>
    </row>
    <row r="16040" customHeight="1" spans="1:19">
      <c r="A16040">
        <v>2467437625</v>
      </c>
      <c r="B16040" s="2" t="s">
        <v>44693</v>
      </c>
      <c r="C16040" t="s">
        <v>22</v>
      </c>
      <c r="D16040" t="s">
        <v>23</v>
      </c>
      <c r="E16040" t="s">
        <v>44694</v>
      </c>
      <c r="F16040" t="s">
        <v>44695</v>
      </c>
      <c r="G16040">
        <v>81</v>
      </c>
      <c r="H16040">
        <v>566</v>
      </c>
      <c r="I16040">
        <v>1248</v>
      </c>
      <c r="J16040" t="s">
        <v>26</v>
      </c>
      <c r="L16040" t="s">
        <v>28</v>
      </c>
      <c r="M16040">
        <v>0</v>
      </c>
      <c r="N16040">
        <v>0</v>
      </c>
      <c r="O16040">
        <v>-1</v>
      </c>
      <c r="Q16040" t="s">
        <v>30</v>
      </c>
      <c r="R16040" s="3">
        <v>40863.5447916667</v>
      </c>
      <c r="S16040" t="s">
        <v>31</v>
      </c>
    </row>
    <row r="16041" customHeight="1" spans="1:19">
      <c r="A16041">
        <v>3734032595</v>
      </c>
      <c r="B16041" s="2" t="s">
        <v>44696</v>
      </c>
      <c r="C16041" t="s">
        <v>22</v>
      </c>
      <c r="D16041" t="s">
        <v>23</v>
      </c>
      <c r="E16041" t="s">
        <v>44697</v>
      </c>
      <c r="G16041">
        <v>63</v>
      </c>
      <c r="H16041">
        <v>119</v>
      </c>
      <c r="I16041">
        <v>8</v>
      </c>
      <c r="J16041" t="s">
        <v>68</v>
      </c>
      <c r="L16041" t="s">
        <v>28</v>
      </c>
      <c r="M16041">
        <v>1</v>
      </c>
      <c r="N16041">
        <v>0</v>
      </c>
      <c r="O16041">
        <v>-1</v>
      </c>
      <c r="P16041" t="s">
        <v>5891</v>
      </c>
      <c r="Q16041" t="s">
        <v>160</v>
      </c>
      <c r="R16041" s="3">
        <v>41510.4950810185</v>
      </c>
      <c r="S16041" t="s">
        <v>31</v>
      </c>
    </row>
    <row r="16042" customHeight="1" spans="1:19">
      <c r="A16042">
        <v>7374837324</v>
      </c>
      <c r="B16042" s="2" t="s">
        <v>44698</v>
      </c>
      <c r="C16042" t="s">
        <v>22</v>
      </c>
      <c r="D16042" t="s">
        <v>23</v>
      </c>
      <c r="E16042" t="s">
        <v>44699</v>
      </c>
      <c r="F16042" t="s">
        <v>44700</v>
      </c>
      <c r="G16042">
        <v>89</v>
      </c>
      <c r="H16042">
        <v>772</v>
      </c>
      <c r="I16042">
        <v>851</v>
      </c>
      <c r="J16042" t="s">
        <v>537</v>
      </c>
      <c r="L16042" t="s">
        <v>28</v>
      </c>
      <c r="M16042">
        <v>0</v>
      </c>
      <c r="N16042">
        <v>0</v>
      </c>
      <c r="O16042">
        <v>-1</v>
      </c>
      <c r="P16042" t="s">
        <v>27498</v>
      </c>
      <c r="Q16042" t="s">
        <v>79</v>
      </c>
      <c r="R16042" s="3">
        <v>43850.4684027778</v>
      </c>
      <c r="S16042" t="s">
        <v>31</v>
      </c>
    </row>
    <row r="16043" customHeight="1" spans="1:19">
      <c r="A16043">
        <v>5819429166</v>
      </c>
      <c r="B16043" s="2" t="s">
        <v>44701</v>
      </c>
      <c r="C16043" t="s">
        <v>73</v>
      </c>
      <c r="D16043" t="s">
        <v>23</v>
      </c>
      <c r="E16043" t="s">
        <v>44702</v>
      </c>
      <c r="G16043">
        <v>114</v>
      </c>
      <c r="H16043">
        <v>165</v>
      </c>
      <c r="I16043">
        <v>641</v>
      </c>
      <c r="J16043" t="s">
        <v>35</v>
      </c>
      <c r="L16043" t="s">
        <v>51</v>
      </c>
      <c r="M16043">
        <v>1</v>
      </c>
      <c r="N16043">
        <v>0</v>
      </c>
      <c r="O16043">
        <v>-1</v>
      </c>
      <c r="P16043" t="s">
        <v>5826</v>
      </c>
      <c r="Q16043" t="s">
        <v>183</v>
      </c>
      <c r="R16043" s="3">
        <v>42372.311412037</v>
      </c>
      <c r="S16043" t="s">
        <v>31</v>
      </c>
    </row>
    <row r="16044" customHeight="1" spans="1:21">
      <c r="A16044">
        <v>5960809269</v>
      </c>
      <c r="B16044" s="2" t="s">
        <v>44703</v>
      </c>
      <c r="C16044" t="s">
        <v>22</v>
      </c>
      <c r="D16044" t="s">
        <v>23</v>
      </c>
      <c r="E16044" t="s">
        <v>44704</v>
      </c>
      <c r="F16044" t="s">
        <v>44705</v>
      </c>
      <c r="G16044">
        <v>525</v>
      </c>
      <c r="H16044">
        <v>256</v>
      </c>
      <c r="I16044">
        <v>15</v>
      </c>
      <c r="J16044" t="s">
        <v>311</v>
      </c>
      <c r="L16044" t="s">
        <v>28</v>
      </c>
      <c r="M16044">
        <v>4</v>
      </c>
      <c r="N16044">
        <v>0</v>
      </c>
      <c r="O16044">
        <v>-1</v>
      </c>
      <c r="P16044" t="s">
        <v>3240</v>
      </c>
      <c r="Q16044" t="s">
        <v>160</v>
      </c>
      <c r="R16044" s="3">
        <v>42539.6228935185</v>
      </c>
      <c r="S16044" t="s">
        <v>31</v>
      </c>
      <c r="U16044" t="s">
        <v>5351</v>
      </c>
    </row>
    <row r="16045" customHeight="1" spans="1:19">
      <c r="A16045">
        <v>7759584228</v>
      </c>
      <c r="B16045" s="2" t="s">
        <v>44706</v>
      </c>
      <c r="C16045" t="s">
        <v>22</v>
      </c>
      <c r="D16045" t="s">
        <v>23</v>
      </c>
      <c r="E16045" t="s">
        <v>44707</v>
      </c>
      <c r="G16045">
        <v>1</v>
      </c>
      <c r="H16045">
        <v>65</v>
      </c>
      <c r="I16045">
        <v>77</v>
      </c>
      <c r="J16045" t="s">
        <v>1289</v>
      </c>
      <c r="L16045" t="s">
        <v>28</v>
      </c>
      <c r="M16045">
        <v>0</v>
      </c>
      <c r="N16045">
        <v>0</v>
      </c>
      <c r="O16045">
        <v>-1</v>
      </c>
      <c r="P16045" t="s">
        <v>44708</v>
      </c>
      <c r="Q16045" t="s">
        <v>231</v>
      </c>
      <c r="R16045" s="3">
        <v>44702.8715740741</v>
      </c>
      <c r="S16045" t="s">
        <v>38</v>
      </c>
    </row>
    <row r="16046" customHeight="1" spans="1:19">
      <c r="A16046">
        <v>3243299104</v>
      </c>
      <c r="B16046" s="2" t="s">
        <v>44709</v>
      </c>
      <c r="C16046" t="s">
        <v>73</v>
      </c>
      <c r="D16046" t="s">
        <v>23</v>
      </c>
      <c r="E16046" t="s">
        <v>44710</v>
      </c>
      <c r="G16046">
        <v>275</v>
      </c>
      <c r="H16046">
        <v>114</v>
      </c>
      <c r="I16046">
        <v>22</v>
      </c>
      <c r="J16046" t="s">
        <v>507</v>
      </c>
      <c r="L16046" t="s">
        <v>51</v>
      </c>
      <c r="M16046">
        <v>3</v>
      </c>
      <c r="N16046">
        <v>0</v>
      </c>
      <c r="O16046">
        <v>-1</v>
      </c>
      <c r="P16046" t="s">
        <v>100</v>
      </c>
      <c r="Q16046" t="s">
        <v>234</v>
      </c>
      <c r="R16046" s="3">
        <v>41360.9728819444</v>
      </c>
      <c r="S16046" t="s">
        <v>31</v>
      </c>
    </row>
    <row r="16047" customHeight="1" spans="1:19">
      <c r="A16047">
        <v>6515573301</v>
      </c>
      <c r="B16047" s="2" t="s">
        <v>44711</v>
      </c>
      <c r="C16047" t="s">
        <v>22</v>
      </c>
      <c r="D16047" t="s">
        <v>23</v>
      </c>
      <c r="E16047" t="s">
        <v>44712</v>
      </c>
      <c r="F16047" t="s">
        <v>44713</v>
      </c>
      <c r="G16047">
        <v>56</v>
      </c>
      <c r="H16047">
        <v>697</v>
      </c>
      <c r="I16047">
        <v>5585</v>
      </c>
      <c r="J16047" t="s">
        <v>35</v>
      </c>
      <c r="L16047" t="s">
        <v>51</v>
      </c>
      <c r="M16047">
        <v>1</v>
      </c>
      <c r="N16047">
        <v>0</v>
      </c>
      <c r="O16047">
        <v>-1</v>
      </c>
      <c r="P16047" t="s">
        <v>36</v>
      </c>
      <c r="Q16047" t="s">
        <v>1710</v>
      </c>
      <c r="R16047" s="3">
        <v>43335.1402083333</v>
      </c>
      <c r="S16047" t="s">
        <v>31</v>
      </c>
    </row>
    <row r="16048" customHeight="1" spans="1:19">
      <c r="A16048">
        <v>2989428440</v>
      </c>
      <c r="B16048" s="2" t="s">
        <v>44714</v>
      </c>
      <c r="C16048" t="s">
        <v>226</v>
      </c>
      <c r="D16048" t="s">
        <v>41</v>
      </c>
      <c r="E16048" t="s">
        <v>44715</v>
      </c>
      <c r="F16048" t="s">
        <v>44716</v>
      </c>
      <c r="G16048">
        <v>271</v>
      </c>
      <c r="H16048">
        <v>168</v>
      </c>
      <c r="I16048">
        <v>108</v>
      </c>
      <c r="J16048" t="s">
        <v>273</v>
      </c>
      <c r="K16048" t="s">
        <v>274</v>
      </c>
      <c r="L16048" t="s">
        <v>51</v>
      </c>
      <c r="M16048">
        <v>0</v>
      </c>
      <c r="N16048">
        <v>0</v>
      </c>
      <c r="O16048">
        <v>220</v>
      </c>
      <c r="P16048" t="s">
        <v>44717</v>
      </c>
      <c r="Q16048" t="s">
        <v>276</v>
      </c>
      <c r="R16048" s="3">
        <v>41157.6871296296</v>
      </c>
      <c r="S16048" t="s">
        <v>31</v>
      </c>
    </row>
    <row r="16049" customHeight="1" spans="1:19">
      <c r="A16049">
        <v>7753280909</v>
      </c>
      <c r="B16049" s="2" t="s">
        <v>44718</v>
      </c>
      <c r="C16049" t="s">
        <v>3425</v>
      </c>
      <c r="D16049" t="s">
        <v>1382</v>
      </c>
      <c r="E16049" t="s">
        <v>44719</v>
      </c>
      <c r="F16049" t="s">
        <v>25582</v>
      </c>
      <c r="G16049">
        <v>4</v>
      </c>
      <c r="H16049">
        <v>220</v>
      </c>
      <c r="I16049">
        <v>73</v>
      </c>
      <c r="J16049" t="s">
        <v>50</v>
      </c>
      <c r="L16049" t="s">
        <v>51</v>
      </c>
      <c r="M16049">
        <v>2</v>
      </c>
      <c r="N16049">
        <v>0</v>
      </c>
      <c r="O16049">
        <v>-1</v>
      </c>
      <c r="P16049" t="s">
        <v>8350</v>
      </c>
      <c r="Q16049" t="s">
        <v>53</v>
      </c>
      <c r="R16049" s="3">
        <v>44670.471712963</v>
      </c>
      <c r="S16049" t="s">
        <v>38</v>
      </c>
    </row>
    <row r="16050" customHeight="1" spans="1:19">
      <c r="A16050">
        <v>6511627959</v>
      </c>
      <c r="B16050" s="2" t="s">
        <v>44720</v>
      </c>
      <c r="C16050" t="s">
        <v>226</v>
      </c>
      <c r="D16050" t="s">
        <v>41</v>
      </c>
      <c r="E16050" t="s">
        <v>44721</v>
      </c>
      <c r="G16050">
        <v>2</v>
      </c>
      <c r="H16050">
        <v>79</v>
      </c>
      <c r="I16050">
        <v>51</v>
      </c>
      <c r="J16050" t="s">
        <v>35</v>
      </c>
      <c r="L16050" t="s">
        <v>51</v>
      </c>
      <c r="M16050">
        <v>0</v>
      </c>
      <c r="N16050">
        <v>0</v>
      </c>
      <c r="O16050">
        <v>-1</v>
      </c>
      <c r="P16050" t="s">
        <v>36</v>
      </c>
      <c r="R16050" s="3">
        <v>43314.9452314815</v>
      </c>
      <c r="S16050" t="s">
        <v>38</v>
      </c>
    </row>
    <row r="16051" customHeight="1" spans="1:21">
      <c r="A16051">
        <v>7598770671</v>
      </c>
      <c r="B16051" s="2" t="s">
        <v>44722</v>
      </c>
      <c r="C16051" t="s">
        <v>226</v>
      </c>
      <c r="D16051" t="s">
        <v>41</v>
      </c>
      <c r="E16051" t="s">
        <v>44723</v>
      </c>
      <c r="G16051">
        <v>2</v>
      </c>
      <c r="H16051">
        <v>8</v>
      </c>
      <c r="I16051">
        <v>1</v>
      </c>
      <c r="J16051" t="s">
        <v>35</v>
      </c>
      <c r="L16051" t="s">
        <v>28</v>
      </c>
      <c r="M16051">
        <v>0</v>
      </c>
      <c r="N16051">
        <v>0</v>
      </c>
      <c r="O16051">
        <v>-1</v>
      </c>
      <c r="P16051" t="s">
        <v>36</v>
      </c>
      <c r="R16051" s="3">
        <v>44311.5503703704</v>
      </c>
      <c r="S16051" t="s">
        <v>38</v>
      </c>
      <c r="U16051" t="s">
        <v>44724</v>
      </c>
    </row>
    <row r="16052" customHeight="1" spans="1:19">
      <c r="A16052">
        <v>2112379407</v>
      </c>
      <c r="B16052" s="2" t="s">
        <v>44725</v>
      </c>
      <c r="C16052" t="s">
        <v>207</v>
      </c>
      <c r="D16052" t="s">
        <v>41</v>
      </c>
      <c r="E16052" t="s">
        <v>44726</v>
      </c>
      <c r="F16052" t="s">
        <v>44727</v>
      </c>
      <c r="G16052">
        <v>1187</v>
      </c>
      <c r="H16052">
        <v>1105</v>
      </c>
      <c r="I16052">
        <v>9736</v>
      </c>
      <c r="J16052" t="s">
        <v>35</v>
      </c>
      <c r="L16052" t="s">
        <v>51</v>
      </c>
      <c r="M16052">
        <v>7</v>
      </c>
      <c r="N16052">
        <v>1</v>
      </c>
      <c r="O16052">
        <v>0</v>
      </c>
      <c r="P16052" t="s">
        <v>62</v>
      </c>
      <c r="Q16052" t="s">
        <v>101</v>
      </c>
      <c r="R16052" s="3">
        <v>40663.3764814815</v>
      </c>
      <c r="S16052" t="s">
        <v>54</v>
      </c>
    </row>
    <row r="16053" customHeight="1" spans="1:19">
      <c r="A16053">
        <v>1888765965</v>
      </c>
      <c r="B16053" s="2" t="s">
        <v>44728</v>
      </c>
      <c r="C16053" t="s">
        <v>73</v>
      </c>
      <c r="D16053" t="s">
        <v>23</v>
      </c>
      <c r="E16053" t="s">
        <v>44729</v>
      </c>
      <c r="F16053" t="s">
        <v>44730</v>
      </c>
      <c r="G16053">
        <v>50</v>
      </c>
      <c r="H16053">
        <v>268</v>
      </c>
      <c r="I16053">
        <v>5928</v>
      </c>
      <c r="J16053" t="s">
        <v>44</v>
      </c>
      <c r="K16053" t="s">
        <v>1220</v>
      </c>
      <c r="L16053" t="s">
        <v>51</v>
      </c>
      <c r="M16053">
        <v>7</v>
      </c>
      <c r="N16053">
        <v>0</v>
      </c>
      <c r="O16053">
        <v>-1</v>
      </c>
      <c r="P16053" t="s">
        <v>44731</v>
      </c>
      <c r="Q16053" t="s">
        <v>597</v>
      </c>
      <c r="R16053" s="3">
        <v>40897.5015509259</v>
      </c>
      <c r="S16053" t="s">
        <v>31</v>
      </c>
    </row>
    <row r="16054" customHeight="1" spans="1:19">
      <c r="A16054">
        <v>1888765965</v>
      </c>
      <c r="B16054" s="2" t="s">
        <v>44728</v>
      </c>
      <c r="C16054" t="s">
        <v>73</v>
      </c>
      <c r="D16054" t="s">
        <v>23</v>
      </c>
      <c r="E16054" t="s">
        <v>44729</v>
      </c>
      <c r="F16054" t="s">
        <v>44730</v>
      </c>
      <c r="G16054">
        <v>50</v>
      </c>
      <c r="H16054">
        <v>268</v>
      </c>
      <c r="I16054">
        <v>5928</v>
      </c>
      <c r="J16054" t="s">
        <v>44</v>
      </c>
      <c r="K16054" t="s">
        <v>1220</v>
      </c>
      <c r="L16054" t="s">
        <v>51</v>
      </c>
      <c r="M16054">
        <v>7</v>
      </c>
      <c r="N16054">
        <v>0</v>
      </c>
      <c r="O16054">
        <v>-1</v>
      </c>
      <c r="P16054" t="s">
        <v>44731</v>
      </c>
      <c r="Q16054" t="s">
        <v>597</v>
      </c>
      <c r="R16054" s="3">
        <v>40897.5015509259</v>
      </c>
      <c r="S16054" t="s">
        <v>31</v>
      </c>
    </row>
    <row r="16055" customHeight="1" spans="1:19">
      <c r="A16055">
        <v>7765083484</v>
      </c>
      <c r="B16055" s="2" t="s">
        <v>44732</v>
      </c>
      <c r="E16055" t="s">
        <v>44733</v>
      </c>
      <c r="G16055">
        <v>19</v>
      </c>
      <c r="H16055">
        <v>53</v>
      </c>
      <c r="I16055">
        <v>112</v>
      </c>
      <c r="J16055" t="s">
        <v>117</v>
      </c>
      <c r="K16055" t="s">
        <v>1804</v>
      </c>
      <c r="L16055" t="s">
        <v>51</v>
      </c>
      <c r="M16055">
        <v>1</v>
      </c>
      <c r="N16055">
        <v>0</v>
      </c>
      <c r="O16055">
        <v>-1</v>
      </c>
      <c r="P16055" t="s">
        <v>36</v>
      </c>
      <c r="Q16055" t="s">
        <v>71</v>
      </c>
      <c r="R16055" s="3">
        <v>44715.4184606482</v>
      </c>
      <c r="S16055" t="s">
        <v>38</v>
      </c>
    </row>
    <row r="16056" customHeight="1" spans="1:20">
      <c r="A16056">
        <v>6430009654</v>
      </c>
      <c r="B16056" s="2" t="s">
        <v>44734</v>
      </c>
      <c r="C16056" t="s">
        <v>22</v>
      </c>
      <c r="D16056" t="s">
        <v>23</v>
      </c>
      <c r="E16056" t="s">
        <v>44735</v>
      </c>
      <c r="F16056" t="s">
        <v>44736</v>
      </c>
      <c r="G16056">
        <v>193</v>
      </c>
      <c r="H16056">
        <v>182</v>
      </c>
      <c r="I16056">
        <v>90</v>
      </c>
      <c r="J16056" t="s">
        <v>1877</v>
      </c>
      <c r="L16056" t="s">
        <v>28</v>
      </c>
      <c r="M16056">
        <v>0</v>
      </c>
      <c r="N16056">
        <v>0</v>
      </c>
      <c r="O16056">
        <v>-1</v>
      </c>
      <c r="P16056" t="s">
        <v>37530</v>
      </c>
      <c r="Q16056" t="s">
        <v>347</v>
      </c>
      <c r="R16056" s="3">
        <v>43079.7055555556</v>
      </c>
      <c r="S16056" t="s">
        <v>31</v>
      </c>
      <c r="T16056" t="s">
        <v>44737</v>
      </c>
    </row>
    <row r="16057" customHeight="1" spans="1:19">
      <c r="A16057">
        <v>7723029266</v>
      </c>
      <c r="B16057" s="2" t="s">
        <v>44738</v>
      </c>
      <c r="C16057" t="s">
        <v>73</v>
      </c>
      <c r="D16057" t="s">
        <v>23</v>
      </c>
      <c r="E16057" t="s">
        <v>44739</v>
      </c>
      <c r="F16057" t="s">
        <v>44740</v>
      </c>
      <c r="G16057">
        <v>12789</v>
      </c>
      <c r="H16057">
        <v>152</v>
      </c>
      <c r="I16057">
        <v>768</v>
      </c>
      <c r="J16057" t="s">
        <v>35</v>
      </c>
      <c r="L16057" t="s">
        <v>51</v>
      </c>
      <c r="M16057">
        <v>3</v>
      </c>
      <c r="N16057">
        <v>0</v>
      </c>
      <c r="O16057">
        <v>-1</v>
      </c>
      <c r="P16057" t="s">
        <v>182</v>
      </c>
      <c r="Q16057" t="s">
        <v>37</v>
      </c>
      <c r="R16057" s="3">
        <v>44514.5006944444</v>
      </c>
      <c r="S16057" t="s">
        <v>31</v>
      </c>
    </row>
    <row r="16058" customHeight="1" spans="1:19">
      <c r="A16058">
        <v>6886928170</v>
      </c>
      <c r="B16058" s="2" t="s">
        <v>44741</v>
      </c>
      <c r="C16058" t="s">
        <v>73</v>
      </c>
      <c r="D16058" t="s">
        <v>23</v>
      </c>
      <c r="E16058" t="s">
        <v>44742</v>
      </c>
      <c r="F16058" t="s">
        <v>44743</v>
      </c>
      <c r="G16058">
        <v>8</v>
      </c>
      <c r="H16058">
        <v>236</v>
      </c>
      <c r="I16058">
        <v>3137</v>
      </c>
      <c r="J16058" t="s">
        <v>35</v>
      </c>
      <c r="L16058" t="s">
        <v>51</v>
      </c>
      <c r="M16058">
        <v>1</v>
      </c>
      <c r="N16058">
        <v>0</v>
      </c>
      <c r="O16058">
        <v>-1</v>
      </c>
      <c r="P16058" t="s">
        <v>36</v>
      </c>
      <c r="Q16058" t="s">
        <v>63</v>
      </c>
      <c r="R16058" s="3">
        <v>43449.872349537</v>
      </c>
      <c r="S16058" t="s">
        <v>31</v>
      </c>
    </row>
    <row r="16059" customHeight="1" spans="1:19">
      <c r="A16059">
        <v>7673590122</v>
      </c>
      <c r="B16059" s="2" t="s">
        <v>44744</v>
      </c>
      <c r="C16059" t="s">
        <v>73</v>
      </c>
      <c r="D16059" t="s">
        <v>23</v>
      </c>
      <c r="E16059" t="s">
        <v>44745</v>
      </c>
      <c r="F16059" t="s">
        <v>44746</v>
      </c>
      <c r="G16059">
        <v>512</v>
      </c>
      <c r="H16059">
        <v>33</v>
      </c>
      <c r="I16059">
        <v>432</v>
      </c>
      <c r="J16059" t="s">
        <v>50</v>
      </c>
      <c r="L16059" t="s">
        <v>28</v>
      </c>
      <c r="M16059">
        <v>1</v>
      </c>
      <c r="N16059">
        <v>0</v>
      </c>
      <c r="O16059">
        <v>-1</v>
      </c>
      <c r="P16059" t="s">
        <v>249</v>
      </c>
      <c r="Q16059" t="s">
        <v>318</v>
      </c>
      <c r="R16059" s="3">
        <v>44424.8460300926</v>
      </c>
      <c r="S16059" t="s">
        <v>31</v>
      </c>
    </row>
    <row r="16060" customHeight="1" spans="1:21">
      <c r="A16060">
        <v>1896627450</v>
      </c>
      <c r="B16060" s="2" t="s">
        <v>44747</v>
      </c>
      <c r="C16060" t="s">
        <v>73</v>
      </c>
      <c r="D16060" t="s">
        <v>23</v>
      </c>
      <c r="E16060" t="s">
        <v>44748</v>
      </c>
      <c r="F16060" t="s">
        <v>44749</v>
      </c>
      <c r="G16060">
        <v>314</v>
      </c>
      <c r="H16060">
        <v>307</v>
      </c>
      <c r="I16060">
        <v>7885</v>
      </c>
      <c r="J16060" t="s">
        <v>850</v>
      </c>
      <c r="L16060" t="s">
        <v>51</v>
      </c>
      <c r="M16060">
        <v>3</v>
      </c>
      <c r="N16060">
        <v>1</v>
      </c>
      <c r="O16060">
        <v>0</v>
      </c>
      <c r="P16060" t="s">
        <v>608</v>
      </c>
      <c r="Q16060" t="s">
        <v>1112</v>
      </c>
      <c r="R16060" s="3">
        <v>40529.9820949074</v>
      </c>
      <c r="S16060" t="s">
        <v>31</v>
      </c>
      <c r="U16060" t="s">
        <v>44750</v>
      </c>
    </row>
    <row r="16061" customHeight="1" spans="1:19">
      <c r="A16061">
        <v>6342225614</v>
      </c>
      <c r="B16061" s="2" t="s">
        <v>44751</v>
      </c>
      <c r="C16061" t="s">
        <v>22</v>
      </c>
      <c r="D16061" t="s">
        <v>23</v>
      </c>
      <c r="E16061" t="s">
        <v>44752</v>
      </c>
      <c r="G16061">
        <v>66</v>
      </c>
      <c r="H16061">
        <v>322</v>
      </c>
      <c r="I16061">
        <v>110</v>
      </c>
      <c r="J16061" t="s">
        <v>35</v>
      </c>
      <c r="L16061" t="s">
        <v>28</v>
      </c>
      <c r="M16061">
        <v>0</v>
      </c>
      <c r="N16061">
        <v>0</v>
      </c>
      <c r="O16061">
        <v>-1</v>
      </c>
      <c r="P16061" t="s">
        <v>36</v>
      </c>
      <c r="Q16061" t="s">
        <v>141</v>
      </c>
      <c r="R16061" s="3">
        <v>42961.5190509259</v>
      </c>
      <c r="S16061" t="s">
        <v>31</v>
      </c>
    </row>
    <row r="16062" customHeight="1" spans="1:19">
      <c r="A16062">
        <v>6041300471</v>
      </c>
      <c r="B16062" s="2" t="s">
        <v>44753</v>
      </c>
      <c r="C16062" t="s">
        <v>22</v>
      </c>
      <c r="D16062" t="s">
        <v>23</v>
      </c>
      <c r="E16062" t="s">
        <v>44754</v>
      </c>
      <c r="F16062" t="s">
        <v>44755</v>
      </c>
      <c r="G16062">
        <v>2841</v>
      </c>
      <c r="H16062">
        <v>435</v>
      </c>
      <c r="I16062">
        <v>79</v>
      </c>
      <c r="J16062" t="s">
        <v>35</v>
      </c>
      <c r="L16062" t="s">
        <v>51</v>
      </c>
      <c r="M16062">
        <v>1</v>
      </c>
      <c r="N16062">
        <v>0</v>
      </c>
      <c r="O16062">
        <v>-1</v>
      </c>
      <c r="P16062" t="s">
        <v>62</v>
      </c>
      <c r="Q16062" t="s">
        <v>46</v>
      </c>
      <c r="R16062" s="3">
        <v>42651.8448032407</v>
      </c>
      <c r="S16062" t="s">
        <v>31</v>
      </c>
    </row>
    <row r="16063" customHeight="1" spans="1:21">
      <c r="A16063">
        <v>6118621776</v>
      </c>
      <c r="B16063" s="2" t="s">
        <v>44756</v>
      </c>
      <c r="C16063" t="s">
        <v>22</v>
      </c>
      <c r="D16063" t="s">
        <v>23</v>
      </c>
      <c r="E16063" t="s">
        <v>44757</v>
      </c>
      <c r="F16063" t="s">
        <v>44758</v>
      </c>
      <c r="G16063">
        <v>7</v>
      </c>
      <c r="H16063">
        <v>210</v>
      </c>
      <c r="I16063">
        <v>814</v>
      </c>
      <c r="J16063" t="s">
        <v>106</v>
      </c>
      <c r="K16063" t="s">
        <v>187</v>
      </c>
      <c r="L16063" t="s">
        <v>51</v>
      </c>
      <c r="M16063">
        <v>1</v>
      </c>
      <c r="N16063">
        <v>0</v>
      </c>
      <c r="O16063">
        <v>-1</v>
      </c>
      <c r="P16063" t="s">
        <v>19167</v>
      </c>
      <c r="Q16063" t="s">
        <v>37</v>
      </c>
      <c r="R16063" s="3">
        <v>42765.5364351852</v>
      </c>
      <c r="S16063" t="s">
        <v>31</v>
      </c>
      <c r="T16063" t="s">
        <v>44759</v>
      </c>
      <c r="U16063" t="s">
        <v>190</v>
      </c>
    </row>
    <row r="16064" customHeight="1" spans="1:19">
      <c r="A16064">
        <v>7196378399</v>
      </c>
      <c r="B16064" s="2" t="s">
        <v>44760</v>
      </c>
      <c r="C16064" t="s">
        <v>22</v>
      </c>
      <c r="D16064" t="s">
        <v>23</v>
      </c>
      <c r="E16064" t="s">
        <v>44761</v>
      </c>
      <c r="G16064">
        <v>3</v>
      </c>
      <c r="H16064">
        <v>2</v>
      </c>
      <c r="I16064">
        <v>0</v>
      </c>
      <c r="J16064" t="s">
        <v>35</v>
      </c>
      <c r="L16064" t="s">
        <v>28</v>
      </c>
      <c r="M16064">
        <v>0</v>
      </c>
      <c r="N16064">
        <v>0</v>
      </c>
      <c r="O16064">
        <v>-1</v>
      </c>
      <c r="P16064" t="s">
        <v>15169</v>
      </c>
      <c r="R16064" s="3">
        <v>43632.7728125</v>
      </c>
      <c r="S16064" t="s">
        <v>38</v>
      </c>
    </row>
    <row r="16065" customHeight="1" spans="1:19">
      <c r="A16065">
        <v>3992607001</v>
      </c>
      <c r="B16065" s="2" t="s">
        <v>44762</v>
      </c>
      <c r="C16065" t="s">
        <v>22</v>
      </c>
      <c r="D16065" t="s">
        <v>23</v>
      </c>
      <c r="E16065" t="s">
        <v>44763</v>
      </c>
      <c r="F16065" t="s">
        <v>44764</v>
      </c>
      <c r="G16065">
        <v>110</v>
      </c>
      <c r="H16065">
        <v>55</v>
      </c>
      <c r="I16065">
        <v>0</v>
      </c>
      <c r="J16065" t="s">
        <v>1036</v>
      </c>
      <c r="K16065" t="s">
        <v>1687</v>
      </c>
      <c r="L16065" t="s">
        <v>51</v>
      </c>
      <c r="M16065">
        <v>1</v>
      </c>
      <c r="N16065">
        <v>0</v>
      </c>
      <c r="O16065">
        <v>-1</v>
      </c>
      <c r="P16065" t="s">
        <v>44765</v>
      </c>
      <c r="Q16065" t="s">
        <v>439</v>
      </c>
      <c r="R16065" s="3">
        <v>41662.8761111111</v>
      </c>
      <c r="S16065" t="s">
        <v>31</v>
      </c>
    </row>
    <row r="16066" customHeight="1" spans="1:19">
      <c r="A16066">
        <v>5616806649</v>
      </c>
      <c r="B16066" s="2" t="s">
        <v>44766</v>
      </c>
      <c r="C16066" t="s">
        <v>22</v>
      </c>
      <c r="D16066" t="s">
        <v>23</v>
      </c>
      <c r="E16066" t="s">
        <v>44767</v>
      </c>
      <c r="G16066">
        <v>3</v>
      </c>
      <c r="H16066">
        <v>17</v>
      </c>
      <c r="I16066">
        <v>13</v>
      </c>
      <c r="J16066" t="s">
        <v>35</v>
      </c>
      <c r="L16066" t="s">
        <v>28</v>
      </c>
      <c r="M16066">
        <v>0</v>
      </c>
      <c r="N16066">
        <v>0</v>
      </c>
      <c r="O16066">
        <v>-1</v>
      </c>
      <c r="P16066" t="s">
        <v>36</v>
      </c>
      <c r="Q16066" t="s">
        <v>71</v>
      </c>
      <c r="R16066" s="3">
        <v>42732.9452893519</v>
      </c>
      <c r="S16066" t="s">
        <v>31</v>
      </c>
    </row>
    <row r="16067" customHeight="1" spans="1:19">
      <c r="A16067">
        <v>7486752923</v>
      </c>
      <c r="B16067" s="2" t="s">
        <v>44768</v>
      </c>
      <c r="C16067" t="s">
        <v>22</v>
      </c>
      <c r="D16067" t="s">
        <v>23</v>
      </c>
      <c r="E16067" t="s">
        <v>44769</v>
      </c>
      <c r="F16067" t="s">
        <v>44770</v>
      </c>
      <c r="G16067">
        <v>1</v>
      </c>
      <c r="H16067">
        <v>9</v>
      </c>
      <c r="I16067">
        <v>4</v>
      </c>
      <c r="J16067" t="s">
        <v>153</v>
      </c>
      <c r="K16067" t="s">
        <v>1670</v>
      </c>
      <c r="L16067" t="s">
        <v>51</v>
      </c>
      <c r="M16067">
        <v>0</v>
      </c>
      <c r="N16067">
        <v>0</v>
      </c>
      <c r="O16067">
        <v>-1</v>
      </c>
      <c r="P16067" t="s">
        <v>13737</v>
      </c>
      <c r="Q16067" t="s">
        <v>46</v>
      </c>
      <c r="R16067" s="3">
        <v>44045.8249305556</v>
      </c>
      <c r="S16067" t="s">
        <v>38</v>
      </c>
    </row>
    <row r="16068" customHeight="1" spans="1:19">
      <c r="A16068">
        <v>1659273132</v>
      </c>
      <c r="B16068" s="2" t="s">
        <v>44771</v>
      </c>
      <c r="C16068" t="s">
        <v>22</v>
      </c>
      <c r="D16068" t="s">
        <v>23</v>
      </c>
      <c r="E16068" t="s">
        <v>44772</v>
      </c>
      <c r="F16068" t="s">
        <v>44773</v>
      </c>
      <c r="G16068">
        <v>242055</v>
      </c>
      <c r="H16068">
        <v>227</v>
      </c>
      <c r="I16068">
        <v>46495</v>
      </c>
      <c r="J16068" t="s">
        <v>507</v>
      </c>
      <c r="L16068" t="s">
        <v>28</v>
      </c>
      <c r="M16068">
        <v>6</v>
      </c>
      <c r="N16068">
        <v>1</v>
      </c>
      <c r="O16068">
        <v>0</v>
      </c>
      <c r="P16068" t="s">
        <v>36</v>
      </c>
      <c r="Q16068" t="s">
        <v>234</v>
      </c>
      <c r="R16068" s="3">
        <v>40595.5447800926</v>
      </c>
      <c r="S16068" t="s">
        <v>54</v>
      </c>
    </row>
    <row r="16069" customHeight="1" spans="1:19">
      <c r="A16069">
        <v>7599427325</v>
      </c>
      <c r="B16069" s="2" t="s">
        <v>44774</v>
      </c>
      <c r="C16069" t="s">
        <v>22</v>
      </c>
      <c r="D16069" t="s">
        <v>23</v>
      </c>
      <c r="E16069" t="s">
        <v>44775</v>
      </c>
      <c r="F16069" t="s">
        <v>44776</v>
      </c>
      <c r="G16069">
        <v>199</v>
      </c>
      <c r="H16069">
        <v>532</v>
      </c>
      <c r="I16069">
        <v>2511</v>
      </c>
      <c r="J16069" t="s">
        <v>35</v>
      </c>
      <c r="L16069" t="s">
        <v>51</v>
      </c>
      <c r="M16069">
        <v>1</v>
      </c>
      <c r="N16069">
        <v>0</v>
      </c>
      <c r="O16069">
        <v>-1</v>
      </c>
      <c r="P16069" t="s">
        <v>36</v>
      </c>
      <c r="Q16069" t="s">
        <v>46</v>
      </c>
      <c r="R16069" s="3">
        <v>44312.6854398148</v>
      </c>
      <c r="S16069" t="s">
        <v>38</v>
      </c>
    </row>
    <row r="16070" customHeight="1" spans="1:19">
      <c r="A16070">
        <v>7048492078</v>
      </c>
      <c r="B16070" s="2" t="s">
        <v>44777</v>
      </c>
      <c r="C16070" t="s">
        <v>22</v>
      </c>
      <c r="D16070" t="s">
        <v>23</v>
      </c>
      <c r="E16070" t="s">
        <v>44778</v>
      </c>
      <c r="F16070" t="s">
        <v>44779</v>
      </c>
      <c r="G16070">
        <v>4</v>
      </c>
      <c r="H16070">
        <v>13</v>
      </c>
      <c r="I16070">
        <v>51</v>
      </c>
      <c r="J16070" t="s">
        <v>1036</v>
      </c>
      <c r="L16070" t="s">
        <v>51</v>
      </c>
      <c r="M16070">
        <v>0</v>
      </c>
      <c r="N16070">
        <v>0</v>
      </c>
      <c r="O16070">
        <v>-1</v>
      </c>
      <c r="P16070" t="s">
        <v>43770</v>
      </c>
      <c r="Q16070" t="s">
        <v>1196</v>
      </c>
      <c r="R16070" s="3">
        <v>43550.5289236111</v>
      </c>
      <c r="S16070" t="s">
        <v>38</v>
      </c>
    </row>
    <row r="16071" customHeight="1" spans="1:19">
      <c r="A16071">
        <v>5708008451</v>
      </c>
      <c r="B16071" s="2" t="s">
        <v>44780</v>
      </c>
      <c r="C16071" t="s">
        <v>73</v>
      </c>
      <c r="D16071" t="s">
        <v>23</v>
      </c>
      <c r="E16071" t="s">
        <v>44781</v>
      </c>
      <c r="F16071" t="s">
        <v>44782</v>
      </c>
      <c r="G16071">
        <v>191</v>
      </c>
      <c r="H16071">
        <v>457</v>
      </c>
      <c r="I16071">
        <v>13672</v>
      </c>
      <c r="J16071" t="s">
        <v>26</v>
      </c>
      <c r="L16071" t="s">
        <v>51</v>
      </c>
      <c r="M16071">
        <v>0</v>
      </c>
      <c r="N16071">
        <v>0</v>
      </c>
      <c r="O16071">
        <v>-1</v>
      </c>
      <c r="P16071" t="s">
        <v>20968</v>
      </c>
      <c r="Q16071" t="s">
        <v>30</v>
      </c>
      <c r="R16071" s="3">
        <v>42270.3636921296</v>
      </c>
      <c r="S16071" t="s">
        <v>31</v>
      </c>
    </row>
    <row r="16072" customHeight="1" spans="1:19">
      <c r="A16072">
        <v>6187964231</v>
      </c>
      <c r="B16072" s="2" t="s">
        <v>44783</v>
      </c>
      <c r="C16072" t="s">
        <v>22</v>
      </c>
      <c r="D16072" t="s">
        <v>23</v>
      </c>
      <c r="E16072" t="s">
        <v>44784</v>
      </c>
      <c r="F16072" t="s">
        <v>44785</v>
      </c>
      <c r="G16072">
        <v>14</v>
      </c>
      <c r="H16072">
        <v>82</v>
      </c>
      <c r="I16072">
        <v>92</v>
      </c>
      <c r="J16072" t="s">
        <v>94</v>
      </c>
      <c r="K16072" t="s">
        <v>1747</v>
      </c>
      <c r="L16072" t="s">
        <v>28</v>
      </c>
      <c r="M16072">
        <v>1</v>
      </c>
      <c r="N16072">
        <v>0</v>
      </c>
      <c r="O16072">
        <v>-1</v>
      </c>
      <c r="P16072" t="s">
        <v>33544</v>
      </c>
      <c r="Q16072" t="s">
        <v>71</v>
      </c>
      <c r="R16072" s="3">
        <v>42824.484525463</v>
      </c>
      <c r="S16072" t="s">
        <v>31</v>
      </c>
    </row>
    <row r="16073" customHeight="1" spans="1:20">
      <c r="A16073">
        <v>5220829686</v>
      </c>
      <c r="B16073" s="2" t="s">
        <v>44786</v>
      </c>
      <c r="C16073" t="s">
        <v>207</v>
      </c>
      <c r="D16073" t="s">
        <v>41</v>
      </c>
      <c r="E16073" t="s">
        <v>44787</v>
      </c>
      <c r="F16073" t="s">
        <v>44788</v>
      </c>
      <c r="G16073">
        <v>2143</v>
      </c>
      <c r="H16073">
        <v>318</v>
      </c>
      <c r="I16073">
        <v>3707</v>
      </c>
      <c r="J16073" t="s">
        <v>106</v>
      </c>
      <c r="K16073" t="s">
        <v>479</v>
      </c>
      <c r="L16073" t="s">
        <v>51</v>
      </c>
      <c r="M16073">
        <v>7</v>
      </c>
      <c r="N16073">
        <v>0</v>
      </c>
      <c r="O16073">
        <v>-1</v>
      </c>
      <c r="P16073" t="s">
        <v>36</v>
      </c>
      <c r="Q16073" t="s">
        <v>37</v>
      </c>
      <c r="R16073" s="3">
        <v>41837.8958333333</v>
      </c>
      <c r="S16073" t="s">
        <v>54</v>
      </c>
      <c r="T16073" t="s">
        <v>44789</v>
      </c>
    </row>
    <row r="16074" customHeight="1" spans="1:19">
      <c r="A16074">
        <v>5848991676</v>
      </c>
      <c r="B16074" s="2" t="s">
        <v>44790</v>
      </c>
      <c r="C16074" t="s">
        <v>73</v>
      </c>
      <c r="D16074" t="s">
        <v>23</v>
      </c>
      <c r="E16074" t="s">
        <v>44791</v>
      </c>
      <c r="F16074" t="s">
        <v>44792</v>
      </c>
      <c r="G16074">
        <v>85</v>
      </c>
      <c r="H16074">
        <v>305</v>
      </c>
      <c r="I16074">
        <v>69</v>
      </c>
      <c r="J16074" t="s">
        <v>35</v>
      </c>
      <c r="L16074" t="s">
        <v>51</v>
      </c>
      <c r="M16074">
        <v>1</v>
      </c>
      <c r="N16074">
        <v>0</v>
      </c>
      <c r="O16074">
        <v>-1</v>
      </c>
      <c r="P16074" t="s">
        <v>44793</v>
      </c>
      <c r="R16074" s="3">
        <v>42405.3060300926</v>
      </c>
      <c r="S16074" t="s">
        <v>31</v>
      </c>
    </row>
    <row r="16075" customHeight="1" spans="1:21">
      <c r="A16075">
        <v>6124087598</v>
      </c>
      <c r="B16075" s="2" t="s">
        <v>44794</v>
      </c>
      <c r="C16075" t="s">
        <v>73</v>
      </c>
      <c r="D16075" t="s">
        <v>23</v>
      </c>
      <c r="E16075" t="s">
        <v>44795</v>
      </c>
      <c r="F16075" t="s">
        <v>44796</v>
      </c>
      <c r="G16075">
        <v>3128</v>
      </c>
      <c r="H16075">
        <v>549</v>
      </c>
      <c r="I16075">
        <v>20046</v>
      </c>
      <c r="J16075" t="s">
        <v>35</v>
      </c>
      <c r="L16075" t="s">
        <v>51</v>
      </c>
      <c r="M16075">
        <v>6</v>
      </c>
      <c r="N16075">
        <v>1</v>
      </c>
      <c r="O16075">
        <v>0</v>
      </c>
      <c r="P16075" t="s">
        <v>21294</v>
      </c>
      <c r="Q16075" t="s">
        <v>53</v>
      </c>
      <c r="R16075" s="3">
        <v>42761.6357407407</v>
      </c>
      <c r="S16075" t="s">
        <v>31</v>
      </c>
      <c r="T16075" t="s">
        <v>1238</v>
      </c>
      <c r="U16075" t="s">
        <v>3648</v>
      </c>
    </row>
    <row r="16076" customHeight="1" spans="1:19">
      <c r="A16076">
        <v>7302690564</v>
      </c>
      <c r="B16076" s="2" t="s">
        <v>44797</v>
      </c>
      <c r="C16076" t="s">
        <v>207</v>
      </c>
      <c r="D16076" t="s">
        <v>41</v>
      </c>
      <c r="E16076" t="s">
        <v>44798</v>
      </c>
      <c r="F16076" t="s">
        <v>44799</v>
      </c>
      <c r="G16076">
        <v>72</v>
      </c>
      <c r="H16076">
        <v>679</v>
      </c>
      <c r="I16076">
        <v>3014</v>
      </c>
      <c r="J16076" t="s">
        <v>50</v>
      </c>
      <c r="L16076" t="s">
        <v>51</v>
      </c>
      <c r="M16076">
        <v>1</v>
      </c>
      <c r="N16076">
        <v>0</v>
      </c>
      <c r="O16076">
        <v>-1</v>
      </c>
      <c r="P16076" t="s">
        <v>7185</v>
      </c>
      <c r="Q16076" t="s">
        <v>71</v>
      </c>
      <c r="R16076" s="3">
        <v>43717.3848958333</v>
      </c>
      <c r="S16076" t="s">
        <v>31</v>
      </c>
    </row>
    <row r="16077" customHeight="1" spans="1:19">
      <c r="A16077">
        <v>7322444651</v>
      </c>
      <c r="B16077" s="2" t="s">
        <v>44800</v>
      </c>
      <c r="C16077" t="s">
        <v>207</v>
      </c>
      <c r="D16077" t="s">
        <v>41</v>
      </c>
      <c r="E16077" t="s">
        <v>44801</v>
      </c>
      <c r="F16077" t="s">
        <v>44802</v>
      </c>
      <c r="G16077">
        <v>10</v>
      </c>
      <c r="H16077">
        <v>28</v>
      </c>
      <c r="I16077">
        <v>477</v>
      </c>
      <c r="J16077" t="s">
        <v>68</v>
      </c>
      <c r="K16077" t="s">
        <v>764</v>
      </c>
      <c r="L16077" t="s">
        <v>51</v>
      </c>
      <c r="M16077">
        <v>0</v>
      </c>
      <c r="N16077">
        <v>0</v>
      </c>
      <c r="O16077">
        <v>-1</v>
      </c>
      <c r="P16077" t="s">
        <v>2497</v>
      </c>
      <c r="Q16077" t="s">
        <v>71</v>
      </c>
      <c r="R16077" s="3">
        <v>43756.9075925926</v>
      </c>
      <c r="S16077" t="s">
        <v>31</v>
      </c>
    </row>
    <row r="16078" customHeight="1" spans="1:20">
      <c r="A16078">
        <v>6223864025</v>
      </c>
      <c r="B16078" s="2" t="s">
        <v>44803</v>
      </c>
      <c r="C16078" t="s">
        <v>73</v>
      </c>
      <c r="D16078" t="s">
        <v>23</v>
      </c>
      <c r="E16078" t="s">
        <v>44804</v>
      </c>
      <c r="F16078" t="s">
        <v>44805</v>
      </c>
      <c r="G16078">
        <v>602</v>
      </c>
      <c r="H16078">
        <v>265</v>
      </c>
      <c r="I16078">
        <v>949</v>
      </c>
      <c r="J16078" t="s">
        <v>94</v>
      </c>
      <c r="L16078" t="s">
        <v>28</v>
      </c>
      <c r="M16078">
        <v>2</v>
      </c>
      <c r="N16078">
        <v>0</v>
      </c>
      <c r="O16078">
        <v>-1</v>
      </c>
      <c r="P16078" t="s">
        <v>36</v>
      </c>
      <c r="Q16078" t="s">
        <v>95</v>
      </c>
      <c r="R16078" s="3">
        <v>42848.5519097222</v>
      </c>
      <c r="S16078" t="s">
        <v>31</v>
      </c>
      <c r="T16078" t="s">
        <v>44806</v>
      </c>
    </row>
    <row r="16079" customHeight="1" spans="1:21">
      <c r="A16079">
        <v>6284381696</v>
      </c>
      <c r="B16079" s="2" t="s">
        <v>44807</v>
      </c>
      <c r="C16079" t="s">
        <v>226</v>
      </c>
      <c r="D16079" t="s">
        <v>41</v>
      </c>
      <c r="E16079" t="s">
        <v>44808</v>
      </c>
      <c r="F16079" t="s">
        <v>44809</v>
      </c>
      <c r="G16079">
        <v>589</v>
      </c>
      <c r="H16079">
        <v>474</v>
      </c>
      <c r="I16079">
        <v>397</v>
      </c>
      <c r="J16079" t="s">
        <v>3276</v>
      </c>
      <c r="L16079" t="s">
        <v>28</v>
      </c>
      <c r="M16079">
        <v>3</v>
      </c>
      <c r="N16079">
        <v>1</v>
      </c>
      <c r="O16079">
        <v>0</v>
      </c>
      <c r="P16079" t="s">
        <v>44810</v>
      </c>
      <c r="Q16079" t="s">
        <v>71</v>
      </c>
      <c r="R16079" s="3">
        <v>42906.7123726852</v>
      </c>
      <c r="S16079" t="s">
        <v>54</v>
      </c>
      <c r="T16079" t="s">
        <v>898</v>
      </c>
      <c r="U16079" t="s">
        <v>44811</v>
      </c>
    </row>
    <row r="16080" customHeight="1" spans="1:19">
      <c r="A16080">
        <v>7691258871</v>
      </c>
      <c r="B16080" s="2" t="s">
        <v>44812</v>
      </c>
      <c r="C16080" t="s">
        <v>22</v>
      </c>
      <c r="D16080" t="s">
        <v>23</v>
      </c>
      <c r="E16080" t="s">
        <v>44813</v>
      </c>
      <c r="G16080">
        <v>1</v>
      </c>
      <c r="H16080">
        <v>52</v>
      </c>
      <c r="I16080">
        <v>6</v>
      </c>
      <c r="J16080" t="s">
        <v>35</v>
      </c>
      <c r="L16080" t="s">
        <v>28</v>
      </c>
      <c r="M16080">
        <v>0</v>
      </c>
      <c r="N16080">
        <v>0</v>
      </c>
      <c r="O16080">
        <v>-1</v>
      </c>
      <c r="P16080" t="s">
        <v>36</v>
      </c>
      <c r="R16080" s="3">
        <v>44444.8802893519</v>
      </c>
      <c r="S16080" t="s">
        <v>38</v>
      </c>
    </row>
    <row r="16081" customHeight="1" spans="1:19">
      <c r="A16081">
        <v>5639712363</v>
      </c>
      <c r="B16081" s="2" t="s">
        <v>44814</v>
      </c>
      <c r="C16081" t="s">
        <v>22</v>
      </c>
      <c r="D16081" t="s">
        <v>23</v>
      </c>
      <c r="E16081" t="s">
        <v>44815</v>
      </c>
      <c r="G16081">
        <v>7</v>
      </c>
      <c r="H16081">
        <v>18</v>
      </c>
      <c r="I16081">
        <v>3</v>
      </c>
      <c r="J16081" t="s">
        <v>495</v>
      </c>
      <c r="L16081" t="s">
        <v>51</v>
      </c>
      <c r="M16081">
        <v>0</v>
      </c>
      <c r="N16081">
        <v>0</v>
      </c>
      <c r="O16081">
        <v>-1</v>
      </c>
      <c r="P16081" t="s">
        <v>44816</v>
      </c>
      <c r="Q16081" t="s">
        <v>386</v>
      </c>
      <c r="R16081" s="3">
        <v>42180.6178703704</v>
      </c>
      <c r="S16081" t="s">
        <v>31</v>
      </c>
    </row>
    <row r="16082" customHeight="1" spans="1:19">
      <c r="A16082">
        <v>5301216323</v>
      </c>
      <c r="B16082" s="2" t="s">
        <v>44817</v>
      </c>
      <c r="C16082" t="s">
        <v>207</v>
      </c>
      <c r="D16082" t="s">
        <v>41</v>
      </c>
      <c r="E16082" t="s">
        <v>44818</v>
      </c>
      <c r="F16082" t="s">
        <v>44819</v>
      </c>
      <c r="G16082">
        <v>162</v>
      </c>
      <c r="H16082">
        <v>443</v>
      </c>
      <c r="I16082">
        <v>16691</v>
      </c>
      <c r="J16082" t="s">
        <v>35</v>
      </c>
      <c r="L16082" t="s">
        <v>51</v>
      </c>
      <c r="M16082">
        <v>6</v>
      </c>
      <c r="N16082">
        <v>0</v>
      </c>
      <c r="O16082">
        <v>-1</v>
      </c>
      <c r="P16082" t="s">
        <v>8646</v>
      </c>
      <c r="Q16082" t="s">
        <v>37</v>
      </c>
      <c r="R16082" s="3">
        <v>41902.921400463</v>
      </c>
      <c r="S16082" t="s">
        <v>31</v>
      </c>
    </row>
    <row r="16083" customHeight="1" spans="1:19">
      <c r="A16083">
        <v>7157491878</v>
      </c>
      <c r="B16083" s="2" t="s">
        <v>44820</v>
      </c>
      <c r="C16083" t="s">
        <v>207</v>
      </c>
      <c r="D16083" t="s">
        <v>41</v>
      </c>
      <c r="E16083" t="s">
        <v>44821</v>
      </c>
      <c r="F16083" t="s">
        <v>44822</v>
      </c>
      <c r="G16083">
        <v>5</v>
      </c>
      <c r="H16083">
        <v>54</v>
      </c>
      <c r="I16083">
        <v>164</v>
      </c>
      <c r="J16083" t="s">
        <v>35</v>
      </c>
      <c r="L16083" t="s">
        <v>51</v>
      </c>
      <c r="M16083">
        <v>0</v>
      </c>
      <c r="N16083">
        <v>0</v>
      </c>
      <c r="O16083">
        <v>-1</v>
      </c>
      <c r="P16083" t="s">
        <v>36</v>
      </c>
      <c r="Q16083" t="s">
        <v>53</v>
      </c>
      <c r="R16083" s="3">
        <v>43609.6094675926</v>
      </c>
      <c r="S16083" t="s">
        <v>38</v>
      </c>
    </row>
    <row r="16084" customHeight="1" spans="1:19">
      <c r="A16084">
        <v>7770552924</v>
      </c>
      <c r="B16084" s="2" t="s">
        <v>44823</v>
      </c>
      <c r="C16084" t="s">
        <v>207</v>
      </c>
      <c r="D16084" t="s">
        <v>41</v>
      </c>
      <c r="E16084" t="s">
        <v>44824</v>
      </c>
      <c r="G16084">
        <v>1</v>
      </c>
      <c r="H16084">
        <v>47</v>
      </c>
      <c r="I16084">
        <v>5</v>
      </c>
      <c r="J16084" t="s">
        <v>35</v>
      </c>
      <c r="L16084" t="s">
        <v>28</v>
      </c>
      <c r="M16084">
        <v>0</v>
      </c>
      <c r="N16084">
        <v>0</v>
      </c>
      <c r="O16084">
        <v>-1</v>
      </c>
      <c r="P16084" t="s">
        <v>36</v>
      </c>
      <c r="R16084" s="3">
        <v>44744.4280208333</v>
      </c>
      <c r="S16084" t="s">
        <v>38</v>
      </c>
    </row>
    <row r="16085" customHeight="1" spans="1:19">
      <c r="A16085">
        <v>7770552924</v>
      </c>
      <c r="B16085" s="2" t="s">
        <v>44825</v>
      </c>
      <c r="C16085" t="s">
        <v>207</v>
      </c>
      <c r="D16085" t="s">
        <v>41</v>
      </c>
      <c r="E16085" t="s">
        <v>44824</v>
      </c>
      <c r="G16085">
        <v>1</v>
      </c>
      <c r="H16085">
        <v>47</v>
      </c>
      <c r="I16085">
        <v>5</v>
      </c>
      <c r="J16085" t="s">
        <v>35</v>
      </c>
      <c r="L16085" t="s">
        <v>28</v>
      </c>
      <c r="M16085">
        <v>0</v>
      </c>
      <c r="N16085">
        <v>0</v>
      </c>
      <c r="O16085">
        <v>-1</v>
      </c>
      <c r="P16085" t="s">
        <v>36</v>
      </c>
      <c r="R16085" s="3">
        <v>44744.4280208333</v>
      </c>
      <c r="S16085" t="s">
        <v>38</v>
      </c>
    </row>
    <row r="16086" customHeight="1" spans="1:19">
      <c r="A16086">
        <v>7610689514</v>
      </c>
      <c r="B16086" s="2" t="s">
        <v>44826</v>
      </c>
      <c r="C16086" t="s">
        <v>73</v>
      </c>
      <c r="D16086" t="s">
        <v>23</v>
      </c>
      <c r="E16086" t="s">
        <v>44827</v>
      </c>
      <c r="G16086">
        <v>2</v>
      </c>
      <c r="H16086">
        <v>9</v>
      </c>
      <c r="I16086">
        <v>74</v>
      </c>
      <c r="J16086" t="s">
        <v>106</v>
      </c>
      <c r="K16086" t="s">
        <v>187</v>
      </c>
      <c r="L16086" t="s">
        <v>28</v>
      </c>
      <c r="M16086">
        <v>0</v>
      </c>
      <c r="N16086">
        <v>0</v>
      </c>
      <c r="O16086">
        <v>-1</v>
      </c>
      <c r="P16086" t="s">
        <v>44828</v>
      </c>
      <c r="Q16086" t="s">
        <v>30</v>
      </c>
      <c r="R16086" s="3">
        <v>44335.4307291667</v>
      </c>
      <c r="S16086" t="s">
        <v>38</v>
      </c>
    </row>
    <row r="16087" customHeight="1" spans="1:19">
      <c r="A16087">
        <v>5354113305</v>
      </c>
      <c r="B16087" s="2" t="s">
        <v>44829</v>
      </c>
      <c r="C16087" t="s">
        <v>207</v>
      </c>
      <c r="D16087" t="s">
        <v>41</v>
      </c>
      <c r="E16087" t="s">
        <v>44830</v>
      </c>
      <c r="G16087">
        <v>20</v>
      </c>
      <c r="H16087">
        <v>102</v>
      </c>
      <c r="I16087">
        <v>625</v>
      </c>
      <c r="J16087" t="s">
        <v>35</v>
      </c>
      <c r="L16087" t="s">
        <v>51</v>
      </c>
      <c r="M16087">
        <v>0</v>
      </c>
      <c r="N16087">
        <v>0</v>
      </c>
      <c r="O16087">
        <v>-1</v>
      </c>
      <c r="P16087" t="s">
        <v>52</v>
      </c>
      <c r="Q16087" t="s">
        <v>79</v>
      </c>
      <c r="R16087" s="3">
        <v>41945.9747453704</v>
      </c>
      <c r="S16087" t="s">
        <v>31</v>
      </c>
    </row>
    <row r="16088" customHeight="1" spans="1:19">
      <c r="A16088">
        <v>6334232970</v>
      </c>
      <c r="B16088" s="2" t="s">
        <v>44831</v>
      </c>
      <c r="C16088" t="s">
        <v>207</v>
      </c>
      <c r="D16088" t="s">
        <v>41</v>
      </c>
      <c r="E16088" t="s">
        <v>44832</v>
      </c>
      <c r="F16088" t="s">
        <v>44833</v>
      </c>
      <c r="G16088">
        <v>99</v>
      </c>
      <c r="H16088">
        <v>507</v>
      </c>
      <c r="I16088">
        <v>4187</v>
      </c>
      <c r="J16088" t="s">
        <v>289</v>
      </c>
      <c r="L16088" t="s">
        <v>51</v>
      </c>
      <c r="M16088">
        <v>4</v>
      </c>
      <c r="N16088">
        <v>0</v>
      </c>
      <c r="O16088">
        <v>-1</v>
      </c>
      <c r="P16088" t="s">
        <v>44834</v>
      </c>
      <c r="Q16088" t="s">
        <v>63</v>
      </c>
      <c r="R16088" s="3">
        <v>42948.595462963</v>
      </c>
      <c r="S16088" t="s">
        <v>31</v>
      </c>
    </row>
    <row r="16089" customHeight="1" spans="1:19">
      <c r="A16089">
        <v>6334232970</v>
      </c>
      <c r="B16089" s="2" t="s">
        <v>44835</v>
      </c>
      <c r="C16089" t="s">
        <v>207</v>
      </c>
      <c r="D16089" t="s">
        <v>41</v>
      </c>
      <c r="E16089" t="s">
        <v>44832</v>
      </c>
      <c r="F16089" t="s">
        <v>44833</v>
      </c>
      <c r="G16089">
        <v>99</v>
      </c>
      <c r="H16089">
        <v>507</v>
      </c>
      <c r="I16089">
        <v>4187</v>
      </c>
      <c r="J16089" t="s">
        <v>289</v>
      </c>
      <c r="L16089" t="s">
        <v>51</v>
      </c>
      <c r="M16089">
        <v>4</v>
      </c>
      <c r="N16089">
        <v>0</v>
      </c>
      <c r="O16089">
        <v>-1</v>
      </c>
      <c r="P16089" t="s">
        <v>44834</v>
      </c>
      <c r="Q16089" t="s">
        <v>63</v>
      </c>
      <c r="R16089" s="3">
        <v>42948.595462963</v>
      </c>
      <c r="S16089" t="s">
        <v>31</v>
      </c>
    </row>
    <row r="16090" customHeight="1" spans="1:19">
      <c r="A16090">
        <v>3964986278</v>
      </c>
      <c r="B16090" s="2" t="s">
        <v>44836</v>
      </c>
      <c r="C16090" t="s">
        <v>22</v>
      </c>
      <c r="D16090" t="s">
        <v>23</v>
      </c>
      <c r="E16090" t="s">
        <v>44837</v>
      </c>
      <c r="G16090">
        <v>234</v>
      </c>
      <c r="H16090">
        <v>523</v>
      </c>
      <c r="I16090">
        <v>1</v>
      </c>
      <c r="J16090" t="s">
        <v>35</v>
      </c>
      <c r="L16090" t="s">
        <v>28</v>
      </c>
      <c r="M16090">
        <v>0</v>
      </c>
      <c r="N16090">
        <v>0</v>
      </c>
      <c r="O16090">
        <v>-1</v>
      </c>
      <c r="P16090" t="s">
        <v>44838</v>
      </c>
      <c r="Q16090" t="s">
        <v>160</v>
      </c>
      <c r="R16090" s="3">
        <v>41643.3283912037</v>
      </c>
      <c r="S16090" t="s">
        <v>54</v>
      </c>
    </row>
    <row r="16091" customHeight="1" spans="1:19">
      <c r="A16091">
        <v>6471502894</v>
      </c>
      <c r="B16091" s="2" t="s">
        <v>44839</v>
      </c>
      <c r="C16091" t="s">
        <v>22</v>
      </c>
      <c r="D16091" t="s">
        <v>23</v>
      </c>
      <c r="E16091" t="s">
        <v>44840</v>
      </c>
      <c r="F16091" t="s">
        <v>44841</v>
      </c>
      <c r="G16091">
        <v>1</v>
      </c>
      <c r="H16091">
        <v>10</v>
      </c>
      <c r="I16091">
        <v>36</v>
      </c>
      <c r="J16091" t="s">
        <v>35</v>
      </c>
      <c r="L16091" t="s">
        <v>51</v>
      </c>
      <c r="M16091">
        <v>0</v>
      </c>
      <c r="N16091">
        <v>0</v>
      </c>
      <c r="O16091">
        <v>-1</v>
      </c>
      <c r="P16091" t="s">
        <v>36</v>
      </c>
      <c r="Q16091" t="s">
        <v>37</v>
      </c>
      <c r="R16091" s="3">
        <v>43126.9543634259</v>
      </c>
      <c r="S16091" t="s">
        <v>31</v>
      </c>
    </row>
    <row r="16092" customHeight="1" spans="1:19">
      <c r="A16092">
        <v>5494165340</v>
      </c>
      <c r="B16092" s="2" t="s">
        <v>44842</v>
      </c>
      <c r="C16092" t="s">
        <v>22</v>
      </c>
      <c r="D16092" t="s">
        <v>23</v>
      </c>
      <c r="E16092" t="s">
        <v>44843</v>
      </c>
      <c r="G16092">
        <v>41</v>
      </c>
      <c r="H16092">
        <v>41</v>
      </c>
      <c r="I16092">
        <v>2</v>
      </c>
      <c r="J16092" t="s">
        <v>35</v>
      </c>
      <c r="L16092" t="s">
        <v>51</v>
      </c>
      <c r="M16092">
        <v>0</v>
      </c>
      <c r="N16092">
        <v>0</v>
      </c>
      <c r="O16092">
        <v>-1</v>
      </c>
      <c r="P16092" t="s">
        <v>36</v>
      </c>
      <c r="R16092" s="3">
        <v>42028.9493865741</v>
      </c>
      <c r="S16092" t="s">
        <v>31</v>
      </c>
    </row>
    <row r="16093" customHeight="1" spans="1:19">
      <c r="A16093">
        <v>6862846317</v>
      </c>
      <c r="B16093" s="2" t="s">
        <v>44844</v>
      </c>
      <c r="C16093" t="s">
        <v>22</v>
      </c>
      <c r="D16093" t="s">
        <v>23</v>
      </c>
      <c r="E16093" t="s">
        <v>44845</v>
      </c>
      <c r="F16093" t="s">
        <v>44846</v>
      </c>
      <c r="G16093">
        <v>11</v>
      </c>
      <c r="H16093">
        <v>49</v>
      </c>
      <c r="I16093">
        <v>257</v>
      </c>
      <c r="J16093" t="s">
        <v>68</v>
      </c>
      <c r="L16093" t="s">
        <v>51</v>
      </c>
      <c r="M16093">
        <v>1</v>
      </c>
      <c r="N16093">
        <v>0</v>
      </c>
      <c r="O16093">
        <v>-1</v>
      </c>
      <c r="P16093" t="s">
        <v>29</v>
      </c>
      <c r="Q16093" t="s">
        <v>71</v>
      </c>
      <c r="R16093" s="3">
        <v>43428.3343287037</v>
      </c>
      <c r="S16093" t="s">
        <v>31</v>
      </c>
    </row>
    <row r="16094" customHeight="1" spans="1:19">
      <c r="A16094">
        <v>6862846317</v>
      </c>
      <c r="B16094" s="2" t="s">
        <v>44847</v>
      </c>
      <c r="C16094" t="s">
        <v>22</v>
      </c>
      <c r="D16094" t="s">
        <v>23</v>
      </c>
      <c r="E16094" t="s">
        <v>44845</v>
      </c>
      <c r="F16094" t="s">
        <v>44846</v>
      </c>
      <c r="G16094">
        <v>11</v>
      </c>
      <c r="H16094">
        <v>49</v>
      </c>
      <c r="I16094">
        <v>257</v>
      </c>
      <c r="J16094" t="s">
        <v>68</v>
      </c>
      <c r="L16094" t="s">
        <v>51</v>
      </c>
      <c r="M16094">
        <v>1</v>
      </c>
      <c r="N16094">
        <v>0</v>
      </c>
      <c r="O16094">
        <v>-1</v>
      </c>
      <c r="P16094" t="s">
        <v>29</v>
      </c>
      <c r="Q16094" t="s">
        <v>71</v>
      </c>
      <c r="R16094" s="3">
        <v>43428.3343287037</v>
      </c>
      <c r="S16094" t="s">
        <v>31</v>
      </c>
    </row>
    <row r="16095" customHeight="1" spans="1:19">
      <c r="A16095">
        <v>7709572611</v>
      </c>
      <c r="B16095" s="2" t="s">
        <v>44848</v>
      </c>
      <c r="C16095" t="s">
        <v>22</v>
      </c>
      <c r="D16095" t="s">
        <v>23</v>
      </c>
      <c r="E16095" t="s">
        <v>44849</v>
      </c>
      <c r="F16095" t="s">
        <v>44850</v>
      </c>
      <c r="G16095">
        <v>7</v>
      </c>
      <c r="H16095">
        <v>104</v>
      </c>
      <c r="I16095">
        <v>72</v>
      </c>
      <c r="J16095" t="s">
        <v>35</v>
      </c>
      <c r="L16095" t="s">
        <v>51</v>
      </c>
      <c r="M16095">
        <v>0</v>
      </c>
      <c r="N16095">
        <v>0</v>
      </c>
      <c r="O16095">
        <v>-1</v>
      </c>
      <c r="P16095" t="s">
        <v>2244</v>
      </c>
      <c r="R16095" s="3">
        <v>44469.8645023148</v>
      </c>
      <c r="S16095" t="s">
        <v>38</v>
      </c>
    </row>
    <row r="16096" customHeight="1" spans="1:19">
      <c r="A16096">
        <v>5879327033</v>
      </c>
      <c r="B16096" s="2" t="s">
        <v>44851</v>
      </c>
      <c r="C16096" t="s">
        <v>22</v>
      </c>
      <c r="D16096" t="s">
        <v>23</v>
      </c>
      <c r="E16096" t="s">
        <v>44852</v>
      </c>
      <c r="F16096" t="s">
        <v>44853</v>
      </c>
      <c r="G16096">
        <v>199</v>
      </c>
      <c r="H16096">
        <v>691</v>
      </c>
      <c r="I16096">
        <v>626</v>
      </c>
      <c r="J16096" t="s">
        <v>35</v>
      </c>
      <c r="L16096" t="s">
        <v>51</v>
      </c>
      <c r="M16096">
        <v>1</v>
      </c>
      <c r="N16096">
        <v>0</v>
      </c>
      <c r="O16096">
        <v>-1</v>
      </c>
      <c r="P16096" t="s">
        <v>44854</v>
      </c>
      <c r="Q16096" t="s">
        <v>276</v>
      </c>
      <c r="R16096" s="3">
        <v>42439.5202662037</v>
      </c>
      <c r="S16096" t="s">
        <v>31</v>
      </c>
    </row>
    <row r="16097" customHeight="1" spans="1:19">
      <c r="A16097">
        <v>7428113128</v>
      </c>
      <c r="B16097" s="2" t="s">
        <v>44855</v>
      </c>
      <c r="C16097" t="s">
        <v>22</v>
      </c>
      <c r="D16097" t="s">
        <v>23</v>
      </c>
      <c r="E16097" t="s">
        <v>44856</v>
      </c>
      <c r="F16097" t="s">
        <v>44857</v>
      </c>
      <c r="G16097">
        <v>12</v>
      </c>
      <c r="H16097">
        <v>316</v>
      </c>
      <c r="I16097">
        <v>44</v>
      </c>
      <c r="J16097" t="s">
        <v>35</v>
      </c>
      <c r="L16097" t="s">
        <v>51</v>
      </c>
      <c r="M16097">
        <v>0</v>
      </c>
      <c r="N16097">
        <v>0</v>
      </c>
      <c r="O16097">
        <v>-1</v>
      </c>
      <c r="P16097" t="s">
        <v>36</v>
      </c>
      <c r="Q16097" t="s">
        <v>84</v>
      </c>
      <c r="R16097" s="3">
        <v>43923.7069328704</v>
      </c>
      <c r="S16097" t="s">
        <v>31</v>
      </c>
    </row>
    <row r="16098" customHeight="1" spans="1:20">
      <c r="A16098">
        <v>7353309058</v>
      </c>
      <c r="B16098" s="2" t="s">
        <v>44858</v>
      </c>
      <c r="C16098" t="s">
        <v>22</v>
      </c>
      <c r="D16098" t="s">
        <v>23</v>
      </c>
      <c r="E16098" t="s">
        <v>44859</v>
      </c>
      <c r="G16098">
        <v>1</v>
      </c>
      <c r="H16098">
        <v>83</v>
      </c>
      <c r="I16098">
        <v>44</v>
      </c>
      <c r="J16098" t="s">
        <v>1289</v>
      </c>
      <c r="K16098" t="s">
        <v>1715</v>
      </c>
      <c r="L16098" t="s">
        <v>51</v>
      </c>
      <c r="M16098">
        <v>0</v>
      </c>
      <c r="N16098">
        <v>0</v>
      </c>
      <c r="O16098">
        <v>-1</v>
      </c>
      <c r="P16098" t="s">
        <v>36</v>
      </c>
      <c r="Q16098" t="s">
        <v>101</v>
      </c>
      <c r="R16098" s="3">
        <v>43810.8066550926</v>
      </c>
      <c r="S16098" t="s">
        <v>31</v>
      </c>
      <c r="T16098" t="s">
        <v>44860</v>
      </c>
    </row>
    <row r="16099" customHeight="1" spans="1:20">
      <c r="A16099">
        <v>5638103356</v>
      </c>
      <c r="B16099" s="2" t="s">
        <v>44861</v>
      </c>
      <c r="C16099" t="s">
        <v>22</v>
      </c>
      <c r="D16099" t="s">
        <v>23</v>
      </c>
      <c r="E16099" t="s">
        <v>44862</v>
      </c>
      <c r="F16099" t="s">
        <v>44863</v>
      </c>
      <c r="G16099">
        <v>86</v>
      </c>
      <c r="H16099">
        <v>1168</v>
      </c>
      <c r="I16099">
        <v>199</v>
      </c>
      <c r="J16099" t="s">
        <v>495</v>
      </c>
      <c r="K16099" t="s">
        <v>5172</v>
      </c>
      <c r="L16099" t="s">
        <v>51</v>
      </c>
      <c r="M16099">
        <v>0</v>
      </c>
      <c r="N16099">
        <v>0</v>
      </c>
      <c r="O16099">
        <v>-1</v>
      </c>
      <c r="P16099" t="s">
        <v>653</v>
      </c>
      <c r="Q16099" t="s">
        <v>386</v>
      </c>
      <c r="R16099" s="3">
        <v>42177.7150694444</v>
      </c>
      <c r="S16099" t="s">
        <v>31</v>
      </c>
      <c r="T16099" t="s">
        <v>44864</v>
      </c>
    </row>
    <row r="16100" customHeight="1" spans="1:19">
      <c r="A16100">
        <v>6253499996</v>
      </c>
      <c r="B16100" s="2" t="s">
        <v>44865</v>
      </c>
      <c r="C16100" t="s">
        <v>22</v>
      </c>
      <c r="D16100" t="s">
        <v>23</v>
      </c>
      <c r="E16100" t="s">
        <v>44866</v>
      </c>
      <c r="F16100" t="s">
        <v>44867</v>
      </c>
      <c r="G16100">
        <v>16</v>
      </c>
      <c r="H16100">
        <v>240</v>
      </c>
      <c r="I16100">
        <v>1</v>
      </c>
      <c r="J16100" t="s">
        <v>35</v>
      </c>
      <c r="L16100" t="s">
        <v>28</v>
      </c>
      <c r="M16100">
        <v>0</v>
      </c>
      <c r="N16100">
        <v>0</v>
      </c>
      <c r="O16100">
        <v>-1</v>
      </c>
      <c r="P16100" t="s">
        <v>44868</v>
      </c>
      <c r="Q16100" t="s">
        <v>347</v>
      </c>
      <c r="R16100" s="3">
        <v>42877.7496180556</v>
      </c>
      <c r="S16100" t="s">
        <v>31</v>
      </c>
    </row>
    <row r="16101" customHeight="1" spans="1:19">
      <c r="A16101">
        <v>7389697871</v>
      </c>
      <c r="B16101" s="2" t="s">
        <v>44869</v>
      </c>
      <c r="C16101" t="s">
        <v>73</v>
      </c>
      <c r="D16101" t="s">
        <v>23</v>
      </c>
      <c r="E16101" t="s">
        <v>44870</v>
      </c>
      <c r="F16101" t="s">
        <v>44871</v>
      </c>
      <c r="G16101">
        <v>148</v>
      </c>
      <c r="H16101">
        <v>130</v>
      </c>
      <c r="I16101">
        <v>2323</v>
      </c>
      <c r="J16101" t="s">
        <v>44</v>
      </c>
      <c r="L16101" t="s">
        <v>51</v>
      </c>
      <c r="M16101">
        <v>5</v>
      </c>
      <c r="N16101">
        <v>1</v>
      </c>
      <c r="O16101">
        <v>0</v>
      </c>
      <c r="P16101" t="s">
        <v>44872</v>
      </c>
      <c r="Q16101" t="s">
        <v>597</v>
      </c>
      <c r="R16101" s="3">
        <v>43870.9855787037</v>
      </c>
      <c r="S16101" t="s">
        <v>31</v>
      </c>
    </row>
    <row r="16102" customHeight="1" spans="1:19">
      <c r="A16102">
        <v>6412118241</v>
      </c>
      <c r="B16102" s="2" t="s">
        <v>44873</v>
      </c>
      <c r="C16102" t="s">
        <v>22</v>
      </c>
      <c r="D16102" t="s">
        <v>23</v>
      </c>
      <c r="E16102" t="s">
        <v>44874</v>
      </c>
      <c r="G16102">
        <v>28</v>
      </c>
      <c r="H16102">
        <v>242</v>
      </c>
      <c r="I16102">
        <v>16</v>
      </c>
      <c r="J16102" t="s">
        <v>35</v>
      </c>
      <c r="L16102" t="s">
        <v>28</v>
      </c>
      <c r="M16102">
        <v>0</v>
      </c>
      <c r="N16102">
        <v>0</v>
      </c>
      <c r="O16102">
        <v>-1</v>
      </c>
      <c r="P16102" t="s">
        <v>36</v>
      </c>
      <c r="Q16102" t="s">
        <v>183</v>
      </c>
      <c r="R16102" s="3">
        <v>43114.9756365741</v>
      </c>
      <c r="S16102" t="s">
        <v>38</v>
      </c>
    </row>
    <row r="16103" customHeight="1" spans="1:21">
      <c r="A16103">
        <v>2300487271</v>
      </c>
      <c r="B16103" s="2" t="s">
        <v>44875</v>
      </c>
      <c r="C16103" t="s">
        <v>22</v>
      </c>
      <c r="D16103" t="s">
        <v>23</v>
      </c>
      <c r="E16103" t="s">
        <v>44876</v>
      </c>
      <c r="F16103" t="s">
        <v>44877</v>
      </c>
      <c r="G16103">
        <v>650</v>
      </c>
      <c r="H16103">
        <v>1340</v>
      </c>
      <c r="I16103">
        <v>3245</v>
      </c>
      <c r="J16103" t="s">
        <v>26</v>
      </c>
      <c r="K16103" t="s">
        <v>27</v>
      </c>
      <c r="L16103" t="s">
        <v>51</v>
      </c>
      <c r="M16103">
        <v>1</v>
      </c>
      <c r="N16103">
        <v>0</v>
      </c>
      <c r="O16103">
        <v>-1</v>
      </c>
      <c r="P16103" t="s">
        <v>36</v>
      </c>
      <c r="Q16103" t="s">
        <v>1205</v>
      </c>
      <c r="R16103" s="3">
        <v>40767.8854282407</v>
      </c>
      <c r="S16103" t="s">
        <v>31</v>
      </c>
      <c r="U16103" t="s">
        <v>585</v>
      </c>
    </row>
    <row r="16104" customHeight="1" spans="1:19">
      <c r="A16104">
        <v>6391353265</v>
      </c>
      <c r="B16104" s="2" t="s">
        <v>44878</v>
      </c>
      <c r="C16104" t="s">
        <v>22</v>
      </c>
      <c r="D16104" t="s">
        <v>23</v>
      </c>
      <c r="E16104" t="s">
        <v>44879</v>
      </c>
      <c r="F16104" t="s">
        <v>44880</v>
      </c>
      <c r="G16104">
        <v>10</v>
      </c>
      <c r="H16104">
        <v>1022</v>
      </c>
      <c r="I16104">
        <v>776</v>
      </c>
      <c r="J16104" t="s">
        <v>1289</v>
      </c>
      <c r="K16104" t="s">
        <v>3951</v>
      </c>
      <c r="L16104" t="s">
        <v>51</v>
      </c>
      <c r="M16104">
        <v>1</v>
      </c>
      <c r="N16104">
        <v>0</v>
      </c>
      <c r="O16104">
        <v>-1</v>
      </c>
      <c r="P16104" t="s">
        <v>608</v>
      </c>
      <c r="Q16104" t="s">
        <v>101</v>
      </c>
      <c r="R16104" s="3">
        <v>43042.771087963</v>
      </c>
      <c r="S16104" t="s">
        <v>31</v>
      </c>
    </row>
    <row r="16105" customHeight="1" spans="1:19">
      <c r="A16105">
        <v>6805114140</v>
      </c>
      <c r="B16105" s="2" t="s">
        <v>44881</v>
      </c>
      <c r="C16105" t="s">
        <v>73</v>
      </c>
      <c r="D16105" t="s">
        <v>23</v>
      </c>
      <c r="E16105" t="s">
        <v>44882</v>
      </c>
      <c r="F16105" t="s">
        <v>44883</v>
      </c>
      <c r="G16105">
        <v>20</v>
      </c>
      <c r="H16105">
        <v>137</v>
      </c>
      <c r="I16105">
        <v>115</v>
      </c>
      <c r="J16105" t="s">
        <v>106</v>
      </c>
      <c r="K16105" t="s">
        <v>479</v>
      </c>
      <c r="L16105" t="s">
        <v>51</v>
      </c>
      <c r="M16105">
        <v>0</v>
      </c>
      <c r="N16105">
        <v>0</v>
      </c>
      <c r="O16105">
        <v>-1</v>
      </c>
      <c r="P16105" t="s">
        <v>275</v>
      </c>
      <c r="R16105" s="3">
        <v>43402.7402777778</v>
      </c>
      <c r="S16105" t="s">
        <v>38</v>
      </c>
    </row>
    <row r="16106" customHeight="1" spans="1:19">
      <c r="A16106">
        <v>5168218730</v>
      </c>
      <c r="B16106" s="2" t="s">
        <v>44884</v>
      </c>
      <c r="C16106" t="s">
        <v>22</v>
      </c>
      <c r="D16106" t="s">
        <v>23</v>
      </c>
      <c r="E16106" t="s">
        <v>44885</v>
      </c>
      <c r="F16106" t="s">
        <v>44886</v>
      </c>
      <c r="G16106">
        <v>1003</v>
      </c>
      <c r="H16106">
        <v>137</v>
      </c>
      <c r="I16106">
        <v>68</v>
      </c>
      <c r="J16106" t="s">
        <v>1193</v>
      </c>
      <c r="K16106" t="s">
        <v>44887</v>
      </c>
      <c r="L16106" t="s">
        <v>51</v>
      </c>
      <c r="M16106">
        <v>1</v>
      </c>
      <c r="N16106">
        <v>0</v>
      </c>
      <c r="O16106">
        <v>-1</v>
      </c>
      <c r="P16106" t="s">
        <v>44872</v>
      </c>
      <c r="Q16106" t="s">
        <v>30</v>
      </c>
      <c r="R16106" s="3">
        <v>41793.7262268519</v>
      </c>
      <c r="S16106" t="s">
        <v>31</v>
      </c>
    </row>
    <row r="16107" customHeight="1" spans="1:19">
      <c r="A16107">
        <v>1475278553</v>
      </c>
      <c r="B16107" s="2" t="s">
        <v>44888</v>
      </c>
      <c r="C16107" t="s">
        <v>22</v>
      </c>
      <c r="D16107" t="s">
        <v>23</v>
      </c>
      <c r="E16107" t="s">
        <v>44889</v>
      </c>
      <c r="F16107" t="s">
        <v>44890</v>
      </c>
      <c r="G16107">
        <v>184</v>
      </c>
      <c r="H16107">
        <v>73</v>
      </c>
      <c r="I16107">
        <v>1653</v>
      </c>
      <c r="J16107" t="s">
        <v>26</v>
      </c>
      <c r="K16107" t="s">
        <v>99</v>
      </c>
      <c r="L16107" t="s">
        <v>51</v>
      </c>
      <c r="M16107">
        <v>0</v>
      </c>
      <c r="N16107">
        <v>0</v>
      </c>
      <c r="O16107">
        <v>-1</v>
      </c>
      <c r="P16107" t="s">
        <v>36</v>
      </c>
      <c r="Q16107" t="s">
        <v>30</v>
      </c>
      <c r="R16107" s="3">
        <v>40838.6039467593</v>
      </c>
      <c r="S16107" t="s">
        <v>31</v>
      </c>
    </row>
    <row r="16108" customHeight="1" spans="1:19">
      <c r="A16108">
        <v>1202793113</v>
      </c>
      <c r="B16108" s="2" t="s">
        <v>44891</v>
      </c>
      <c r="C16108" t="s">
        <v>22</v>
      </c>
      <c r="D16108" t="s">
        <v>23</v>
      </c>
      <c r="E16108" t="s">
        <v>44892</v>
      </c>
      <c r="F16108" t="s">
        <v>44893</v>
      </c>
      <c r="G16108">
        <v>29</v>
      </c>
      <c r="H16108">
        <v>183</v>
      </c>
      <c r="I16108">
        <v>146</v>
      </c>
      <c r="J16108" t="s">
        <v>229</v>
      </c>
      <c r="L16108" t="s">
        <v>51</v>
      </c>
      <c r="M16108">
        <v>0</v>
      </c>
      <c r="N16108">
        <v>0</v>
      </c>
      <c r="O16108">
        <v>-1</v>
      </c>
      <c r="P16108" t="s">
        <v>36</v>
      </c>
      <c r="R16108" s="3">
        <v>41706.5575</v>
      </c>
      <c r="S16108" t="s">
        <v>31</v>
      </c>
    </row>
    <row r="16109" customHeight="1" spans="1:21">
      <c r="A16109">
        <v>6589758403</v>
      </c>
      <c r="B16109" s="2" t="s">
        <v>44894</v>
      </c>
      <c r="C16109" t="s">
        <v>22</v>
      </c>
      <c r="D16109" t="s">
        <v>23</v>
      </c>
      <c r="E16109" t="s">
        <v>44895</v>
      </c>
      <c r="F16109" t="s">
        <v>44896</v>
      </c>
      <c r="G16109">
        <v>90</v>
      </c>
      <c r="H16109">
        <v>115</v>
      </c>
      <c r="I16109">
        <v>390</v>
      </c>
      <c r="J16109" t="s">
        <v>106</v>
      </c>
      <c r="L16109" t="s">
        <v>51</v>
      </c>
      <c r="M16109">
        <v>1</v>
      </c>
      <c r="N16109">
        <v>0</v>
      </c>
      <c r="O16109">
        <v>-1</v>
      </c>
      <c r="P16109" t="s">
        <v>2037</v>
      </c>
      <c r="Q16109" t="s">
        <v>37</v>
      </c>
      <c r="R16109" s="3">
        <v>43284.5152546296</v>
      </c>
      <c r="S16109" t="s">
        <v>31</v>
      </c>
      <c r="U16109" t="s">
        <v>10809</v>
      </c>
    </row>
    <row r="16110" customHeight="1" spans="1:19">
      <c r="A16110">
        <v>2144407412</v>
      </c>
      <c r="B16110" s="2" t="s">
        <v>44897</v>
      </c>
      <c r="C16110" t="s">
        <v>73</v>
      </c>
      <c r="D16110" t="s">
        <v>23</v>
      </c>
      <c r="E16110" t="s">
        <v>44898</v>
      </c>
      <c r="G16110">
        <v>15</v>
      </c>
      <c r="H16110">
        <v>479</v>
      </c>
      <c r="I16110">
        <v>4030</v>
      </c>
      <c r="J16110" t="s">
        <v>26</v>
      </c>
      <c r="L16110" t="s">
        <v>51</v>
      </c>
      <c r="M16110">
        <v>2</v>
      </c>
      <c r="N16110">
        <v>0</v>
      </c>
      <c r="O16110">
        <v>-1</v>
      </c>
      <c r="Q16110" t="s">
        <v>95</v>
      </c>
      <c r="R16110" s="3">
        <v>41889.556400463</v>
      </c>
      <c r="S16110" t="s">
        <v>31</v>
      </c>
    </row>
    <row r="16111" customHeight="1" spans="1:19">
      <c r="A16111">
        <v>5509427942</v>
      </c>
      <c r="B16111" s="2" t="s">
        <v>44899</v>
      </c>
      <c r="C16111" t="s">
        <v>25128</v>
      </c>
      <c r="D16111" t="s">
        <v>41</v>
      </c>
      <c r="E16111" t="s">
        <v>44900</v>
      </c>
      <c r="F16111" t="s">
        <v>44901</v>
      </c>
      <c r="G16111">
        <v>130</v>
      </c>
      <c r="H16111">
        <v>188</v>
      </c>
      <c r="I16111">
        <v>2054</v>
      </c>
      <c r="J16111" t="s">
        <v>60</v>
      </c>
      <c r="L16111" t="s">
        <v>51</v>
      </c>
      <c r="M16111">
        <v>0</v>
      </c>
      <c r="N16111">
        <v>0</v>
      </c>
      <c r="O16111">
        <v>-1</v>
      </c>
      <c r="P16111" t="s">
        <v>44902</v>
      </c>
      <c r="Q16111" t="s">
        <v>597</v>
      </c>
      <c r="R16111" s="3">
        <v>42085.7301736111</v>
      </c>
      <c r="S16111" t="s">
        <v>31</v>
      </c>
    </row>
    <row r="16112" customHeight="1" spans="1:21">
      <c r="A16112">
        <v>6592310907</v>
      </c>
      <c r="B16112" s="2" t="s">
        <v>44903</v>
      </c>
      <c r="C16112" t="s">
        <v>25128</v>
      </c>
      <c r="D16112" t="s">
        <v>41</v>
      </c>
      <c r="E16112" t="s">
        <v>44904</v>
      </c>
      <c r="F16112" t="s">
        <v>44905</v>
      </c>
      <c r="G16112">
        <v>5274</v>
      </c>
      <c r="H16112">
        <v>221</v>
      </c>
      <c r="I16112">
        <v>6667</v>
      </c>
      <c r="J16112" t="s">
        <v>60</v>
      </c>
      <c r="K16112" t="s">
        <v>61</v>
      </c>
      <c r="L16112" t="s">
        <v>51</v>
      </c>
      <c r="M16112">
        <v>1</v>
      </c>
      <c r="N16112">
        <v>0</v>
      </c>
      <c r="O16112">
        <v>-1</v>
      </c>
      <c r="P16112" t="s">
        <v>653</v>
      </c>
      <c r="Q16112" t="s">
        <v>63</v>
      </c>
      <c r="R16112" s="3">
        <v>43287.4605208333</v>
      </c>
      <c r="S16112" t="s">
        <v>31</v>
      </c>
      <c r="U16112" t="s">
        <v>585</v>
      </c>
    </row>
    <row r="16113" customHeight="1" spans="1:19">
      <c r="A16113">
        <v>7579466035</v>
      </c>
      <c r="B16113" s="2" t="s">
        <v>44906</v>
      </c>
      <c r="C16113" t="s">
        <v>25128</v>
      </c>
      <c r="D16113" t="s">
        <v>41</v>
      </c>
      <c r="E16113" t="s">
        <v>44907</v>
      </c>
      <c r="G16113">
        <v>15</v>
      </c>
      <c r="H16113">
        <v>169</v>
      </c>
      <c r="I16113">
        <v>299</v>
      </c>
      <c r="J16113" t="s">
        <v>111</v>
      </c>
      <c r="L16113" t="s">
        <v>51</v>
      </c>
      <c r="M16113">
        <v>0</v>
      </c>
      <c r="N16113">
        <v>0</v>
      </c>
      <c r="O16113">
        <v>-1</v>
      </c>
      <c r="P16113" t="s">
        <v>44908</v>
      </c>
      <c r="Q16113" t="s">
        <v>439</v>
      </c>
      <c r="R16113" s="3">
        <v>44277.4716782407</v>
      </c>
      <c r="S16113" t="s">
        <v>31</v>
      </c>
    </row>
    <row r="16114" customHeight="1" spans="1:19">
      <c r="A16114">
        <v>6974524691</v>
      </c>
      <c r="B16114" s="2" t="s">
        <v>44909</v>
      </c>
      <c r="C16114" t="s">
        <v>22</v>
      </c>
      <c r="D16114" t="s">
        <v>23</v>
      </c>
      <c r="E16114" t="s">
        <v>44910</v>
      </c>
      <c r="F16114" t="s">
        <v>44911</v>
      </c>
      <c r="G16114">
        <v>11</v>
      </c>
      <c r="H16114">
        <v>435</v>
      </c>
      <c r="I16114">
        <v>98</v>
      </c>
      <c r="J16114" t="s">
        <v>35</v>
      </c>
      <c r="L16114" t="s">
        <v>51</v>
      </c>
      <c r="M16114">
        <v>0</v>
      </c>
      <c r="N16114">
        <v>0</v>
      </c>
      <c r="O16114">
        <v>-1</v>
      </c>
      <c r="P16114" t="s">
        <v>44912</v>
      </c>
      <c r="R16114" s="3">
        <v>43492.9148032407</v>
      </c>
      <c r="S16114" t="s">
        <v>31</v>
      </c>
    </row>
    <row r="16115" customHeight="1" spans="1:19">
      <c r="A16115">
        <v>2642188027</v>
      </c>
      <c r="B16115" s="2" t="s">
        <v>44913</v>
      </c>
      <c r="C16115" t="s">
        <v>22</v>
      </c>
      <c r="D16115" t="s">
        <v>23</v>
      </c>
      <c r="E16115" t="s">
        <v>44914</v>
      </c>
      <c r="F16115" t="s">
        <v>44915</v>
      </c>
      <c r="G16115">
        <v>171</v>
      </c>
      <c r="H16115">
        <v>457</v>
      </c>
      <c r="I16115">
        <v>4594</v>
      </c>
      <c r="J16115" t="s">
        <v>106</v>
      </c>
      <c r="K16115" t="s">
        <v>187</v>
      </c>
      <c r="L16115" t="s">
        <v>28</v>
      </c>
      <c r="M16115">
        <v>0</v>
      </c>
      <c r="N16115">
        <v>0</v>
      </c>
      <c r="O16115">
        <v>-1</v>
      </c>
      <c r="P16115" t="s">
        <v>52</v>
      </c>
      <c r="Q16115" t="s">
        <v>183</v>
      </c>
      <c r="R16115" s="3">
        <v>40964.7610532407</v>
      </c>
      <c r="S16115" t="s">
        <v>31</v>
      </c>
    </row>
    <row r="16116" customHeight="1" spans="1:19">
      <c r="A16116">
        <v>6796956110</v>
      </c>
      <c r="B16116" s="2" t="s">
        <v>44916</v>
      </c>
      <c r="C16116" t="s">
        <v>22</v>
      </c>
      <c r="D16116" t="s">
        <v>23</v>
      </c>
      <c r="E16116" t="s">
        <v>44917</v>
      </c>
      <c r="F16116" t="s">
        <v>44918</v>
      </c>
      <c r="G16116">
        <v>4</v>
      </c>
      <c r="H16116">
        <v>13</v>
      </c>
      <c r="I16116">
        <v>31</v>
      </c>
      <c r="J16116" t="s">
        <v>35</v>
      </c>
      <c r="L16116" t="s">
        <v>51</v>
      </c>
      <c r="M16116">
        <v>0</v>
      </c>
      <c r="N16116">
        <v>0</v>
      </c>
      <c r="O16116">
        <v>-1</v>
      </c>
      <c r="P16116" t="s">
        <v>36</v>
      </c>
      <c r="Q16116" t="s">
        <v>141</v>
      </c>
      <c r="R16116" s="3">
        <v>43399.567650463</v>
      </c>
      <c r="S16116" t="s">
        <v>31</v>
      </c>
    </row>
    <row r="16117" customHeight="1" spans="1:19">
      <c r="A16117">
        <v>6464077044</v>
      </c>
      <c r="B16117" s="2" t="s">
        <v>44919</v>
      </c>
      <c r="C16117" t="s">
        <v>22</v>
      </c>
      <c r="D16117" t="s">
        <v>23</v>
      </c>
      <c r="E16117" t="s">
        <v>44920</v>
      </c>
      <c r="G16117">
        <v>9</v>
      </c>
      <c r="H16117">
        <v>63</v>
      </c>
      <c r="I16117">
        <v>9</v>
      </c>
      <c r="J16117" t="s">
        <v>273</v>
      </c>
      <c r="L16117" t="s">
        <v>51</v>
      </c>
      <c r="M16117">
        <v>0</v>
      </c>
      <c r="N16117">
        <v>0</v>
      </c>
      <c r="O16117">
        <v>-1</v>
      </c>
      <c r="P16117" t="s">
        <v>11394</v>
      </c>
      <c r="R16117" s="3">
        <v>43118.5542361111</v>
      </c>
      <c r="S16117" t="s">
        <v>31</v>
      </c>
    </row>
    <row r="16118" customHeight="1" spans="1:19">
      <c r="A16118">
        <v>6464077044</v>
      </c>
      <c r="B16118" s="2" t="s">
        <v>44921</v>
      </c>
      <c r="C16118" t="s">
        <v>22</v>
      </c>
      <c r="D16118" t="s">
        <v>23</v>
      </c>
      <c r="E16118" t="s">
        <v>44920</v>
      </c>
      <c r="G16118">
        <v>9</v>
      </c>
      <c r="H16118">
        <v>63</v>
      </c>
      <c r="I16118">
        <v>9</v>
      </c>
      <c r="J16118" t="s">
        <v>273</v>
      </c>
      <c r="L16118" t="s">
        <v>51</v>
      </c>
      <c r="M16118">
        <v>0</v>
      </c>
      <c r="N16118">
        <v>0</v>
      </c>
      <c r="O16118">
        <v>-1</v>
      </c>
      <c r="P16118" t="s">
        <v>11394</v>
      </c>
      <c r="R16118" s="3">
        <v>43118.5542361111</v>
      </c>
      <c r="S16118" t="s">
        <v>31</v>
      </c>
    </row>
    <row r="16119" customHeight="1" spans="1:19">
      <c r="A16119">
        <v>2355237082</v>
      </c>
      <c r="B16119" s="2" t="s">
        <v>44922</v>
      </c>
      <c r="C16119" t="s">
        <v>25128</v>
      </c>
      <c r="D16119" t="s">
        <v>41</v>
      </c>
      <c r="E16119" t="s">
        <v>44923</v>
      </c>
      <c r="F16119" t="s">
        <v>44924</v>
      </c>
      <c r="G16119">
        <v>292</v>
      </c>
      <c r="H16119">
        <v>527</v>
      </c>
      <c r="I16119">
        <v>2417</v>
      </c>
      <c r="J16119" t="s">
        <v>60</v>
      </c>
      <c r="K16119" t="s">
        <v>61</v>
      </c>
      <c r="L16119" t="s">
        <v>51</v>
      </c>
      <c r="M16119">
        <v>6</v>
      </c>
      <c r="N16119">
        <v>0</v>
      </c>
      <c r="O16119">
        <v>-1</v>
      </c>
      <c r="P16119" t="s">
        <v>1781</v>
      </c>
      <c r="Q16119" t="s">
        <v>430</v>
      </c>
      <c r="R16119" s="3">
        <v>40798.8513773148</v>
      </c>
      <c r="S16119" t="s">
        <v>31</v>
      </c>
    </row>
    <row r="16120" customHeight="1" spans="1:19">
      <c r="A16120">
        <v>7398707301</v>
      </c>
      <c r="B16120" s="2" t="s">
        <v>44925</v>
      </c>
      <c r="C16120" t="s">
        <v>22</v>
      </c>
      <c r="D16120" t="s">
        <v>23</v>
      </c>
      <c r="E16120" t="s">
        <v>44926</v>
      </c>
      <c r="F16120" t="s">
        <v>44927</v>
      </c>
      <c r="G16120">
        <v>5</v>
      </c>
      <c r="H16120">
        <v>73</v>
      </c>
      <c r="I16120">
        <v>1495</v>
      </c>
      <c r="J16120" t="s">
        <v>35</v>
      </c>
      <c r="L16120" t="s">
        <v>28</v>
      </c>
      <c r="M16120">
        <v>0</v>
      </c>
      <c r="N16120">
        <v>0</v>
      </c>
      <c r="O16120">
        <v>-1</v>
      </c>
      <c r="P16120" t="s">
        <v>36</v>
      </c>
      <c r="Q16120" t="s">
        <v>583</v>
      </c>
      <c r="R16120" s="3">
        <v>43885.4494212963</v>
      </c>
      <c r="S16120" t="s">
        <v>38</v>
      </c>
    </row>
    <row r="16121" customHeight="1" spans="1:21">
      <c r="A16121">
        <v>6456418411</v>
      </c>
      <c r="B16121" s="2" t="s">
        <v>44928</v>
      </c>
      <c r="C16121" t="s">
        <v>22</v>
      </c>
      <c r="D16121" t="s">
        <v>23</v>
      </c>
      <c r="E16121" t="s">
        <v>44929</v>
      </c>
      <c r="G16121">
        <v>3385</v>
      </c>
      <c r="H16121">
        <v>1050</v>
      </c>
      <c r="I16121">
        <v>11862</v>
      </c>
      <c r="J16121" t="s">
        <v>26</v>
      </c>
      <c r="K16121" t="s">
        <v>27</v>
      </c>
      <c r="L16121" t="s">
        <v>51</v>
      </c>
      <c r="M16121">
        <v>6</v>
      </c>
      <c r="N16121">
        <v>1</v>
      </c>
      <c r="O16121">
        <v>0</v>
      </c>
      <c r="P16121" t="s">
        <v>44930</v>
      </c>
      <c r="Q16121" t="s">
        <v>120</v>
      </c>
      <c r="R16121" s="3">
        <v>43109.5767939815</v>
      </c>
      <c r="S16121" t="s">
        <v>31</v>
      </c>
      <c r="U16121" t="s">
        <v>585</v>
      </c>
    </row>
    <row r="16122" customHeight="1" spans="1:19">
      <c r="A16122">
        <v>7769495185</v>
      </c>
      <c r="B16122" s="2" t="s">
        <v>44931</v>
      </c>
      <c r="C16122" t="s">
        <v>73</v>
      </c>
      <c r="D16122" t="s">
        <v>23</v>
      </c>
      <c r="E16122" t="s">
        <v>44932</v>
      </c>
      <c r="G16122">
        <v>1</v>
      </c>
      <c r="H16122">
        <v>2</v>
      </c>
      <c r="I16122">
        <v>4</v>
      </c>
      <c r="J16122" t="s">
        <v>537</v>
      </c>
      <c r="L16122" t="s">
        <v>28</v>
      </c>
      <c r="M16122">
        <v>0</v>
      </c>
      <c r="N16122">
        <v>0</v>
      </c>
      <c r="O16122">
        <v>-1</v>
      </c>
      <c r="P16122" t="s">
        <v>44933</v>
      </c>
      <c r="R16122" s="3">
        <v>44742.7645833333</v>
      </c>
      <c r="S16122" t="s">
        <v>38</v>
      </c>
    </row>
    <row r="16123" customHeight="1" spans="1:19">
      <c r="A16123">
        <v>7769495185</v>
      </c>
      <c r="B16123" s="2" t="s">
        <v>44934</v>
      </c>
      <c r="C16123" t="s">
        <v>207</v>
      </c>
      <c r="D16123" t="s">
        <v>41</v>
      </c>
      <c r="E16123" t="s">
        <v>44932</v>
      </c>
      <c r="G16123">
        <v>1</v>
      </c>
      <c r="H16123">
        <v>2</v>
      </c>
      <c r="I16123">
        <v>4</v>
      </c>
      <c r="J16123" t="s">
        <v>537</v>
      </c>
      <c r="L16123" t="s">
        <v>28</v>
      </c>
      <c r="M16123">
        <v>0</v>
      </c>
      <c r="N16123">
        <v>0</v>
      </c>
      <c r="O16123">
        <v>-1</v>
      </c>
      <c r="P16123" t="s">
        <v>44933</v>
      </c>
      <c r="R16123" s="3">
        <v>44742.7645833333</v>
      </c>
      <c r="S16123" t="s">
        <v>38</v>
      </c>
    </row>
    <row r="16124" customHeight="1" spans="1:19">
      <c r="A16124">
        <v>2581368244</v>
      </c>
      <c r="B16124" s="2" t="s">
        <v>44935</v>
      </c>
      <c r="C16124" t="s">
        <v>207</v>
      </c>
      <c r="D16124" t="s">
        <v>41</v>
      </c>
      <c r="E16124" t="s">
        <v>44936</v>
      </c>
      <c r="G16124">
        <v>153</v>
      </c>
      <c r="H16124">
        <v>339</v>
      </c>
      <c r="I16124">
        <v>914</v>
      </c>
      <c r="J16124" t="s">
        <v>106</v>
      </c>
      <c r="K16124" t="s">
        <v>7605</v>
      </c>
      <c r="L16124" t="s">
        <v>51</v>
      </c>
      <c r="M16124">
        <v>2</v>
      </c>
      <c r="N16124">
        <v>0</v>
      </c>
      <c r="O16124">
        <v>-1</v>
      </c>
      <c r="P16124" t="s">
        <v>36</v>
      </c>
      <c r="Q16124" t="s">
        <v>37</v>
      </c>
      <c r="R16124" s="3">
        <v>40879.9122106481</v>
      </c>
      <c r="S16124" t="s">
        <v>31</v>
      </c>
    </row>
    <row r="16125" customHeight="1" spans="1:19">
      <c r="A16125">
        <v>5316666659</v>
      </c>
      <c r="B16125" s="2" t="s">
        <v>44937</v>
      </c>
      <c r="C16125" t="s">
        <v>73</v>
      </c>
      <c r="D16125" t="s">
        <v>23</v>
      </c>
      <c r="E16125" t="s">
        <v>44938</v>
      </c>
      <c r="F16125" t="s">
        <v>44939</v>
      </c>
      <c r="G16125">
        <v>82</v>
      </c>
      <c r="H16125">
        <v>174</v>
      </c>
      <c r="I16125">
        <v>597</v>
      </c>
      <c r="J16125" t="s">
        <v>35</v>
      </c>
      <c r="L16125" t="s">
        <v>28</v>
      </c>
      <c r="M16125">
        <v>5</v>
      </c>
      <c r="N16125">
        <v>0</v>
      </c>
      <c r="O16125">
        <v>-1</v>
      </c>
      <c r="P16125" t="s">
        <v>134</v>
      </c>
      <c r="Q16125" t="s">
        <v>318</v>
      </c>
      <c r="R16125" s="3">
        <v>41914.1951851852</v>
      </c>
      <c r="S16125" t="s">
        <v>31</v>
      </c>
    </row>
    <row r="16126" customHeight="1" spans="1:19">
      <c r="A16126">
        <v>5316666659</v>
      </c>
      <c r="B16126" s="2" t="s">
        <v>44940</v>
      </c>
      <c r="C16126" t="s">
        <v>1594</v>
      </c>
      <c r="D16126" t="s">
        <v>41</v>
      </c>
      <c r="E16126" t="s">
        <v>44938</v>
      </c>
      <c r="F16126" t="s">
        <v>44939</v>
      </c>
      <c r="G16126">
        <v>82</v>
      </c>
      <c r="H16126">
        <v>174</v>
      </c>
      <c r="I16126">
        <v>597</v>
      </c>
      <c r="J16126" t="s">
        <v>35</v>
      </c>
      <c r="L16126" t="s">
        <v>28</v>
      </c>
      <c r="M16126">
        <v>5</v>
      </c>
      <c r="N16126">
        <v>0</v>
      </c>
      <c r="O16126">
        <v>-1</v>
      </c>
      <c r="P16126" t="s">
        <v>134</v>
      </c>
      <c r="Q16126" t="s">
        <v>318</v>
      </c>
      <c r="R16126" s="3">
        <v>41914.1951851852</v>
      </c>
      <c r="S16126" t="s">
        <v>31</v>
      </c>
    </row>
    <row r="16127" customHeight="1" spans="1:19">
      <c r="A16127">
        <v>7306952888</v>
      </c>
      <c r="B16127" s="2" t="s">
        <v>44941</v>
      </c>
      <c r="C16127" t="s">
        <v>207</v>
      </c>
      <c r="D16127" t="s">
        <v>41</v>
      </c>
      <c r="E16127" t="s">
        <v>44942</v>
      </c>
      <c r="F16127" t="s">
        <v>44943</v>
      </c>
      <c r="G16127">
        <v>283</v>
      </c>
      <c r="H16127">
        <v>1242</v>
      </c>
      <c r="I16127">
        <v>8503</v>
      </c>
      <c r="J16127" t="s">
        <v>537</v>
      </c>
      <c r="L16127" t="s">
        <v>51</v>
      </c>
      <c r="M16127">
        <v>1</v>
      </c>
      <c r="N16127">
        <v>0</v>
      </c>
      <c r="O16127">
        <v>-1</v>
      </c>
      <c r="P16127" t="s">
        <v>62</v>
      </c>
      <c r="Q16127" t="s">
        <v>79</v>
      </c>
      <c r="R16127" s="3">
        <v>43725.941400463</v>
      </c>
      <c r="S16127" t="s">
        <v>31</v>
      </c>
    </row>
    <row r="16128" customHeight="1" spans="1:19">
      <c r="A16128">
        <v>7633046763</v>
      </c>
      <c r="B16128" s="2" t="s">
        <v>44944</v>
      </c>
      <c r="C16128" t="s">
        <v>5802</v>
      </c>
      <c r="D16128" t="s">
        <v>23</v>
      </c>
      <c r="E16128" t="s">
        <v>44945</v>
      </c>
      <c r="F16128" t="s">
        <v>44946</v>
      </c>
      <c r="G16128">
        <v>54</v>
      </c>
      <c r="H16128">
        <v>252</v>
      </c>
      <c r="I16128">
        <v>1685</v>
      </c>
      <c r="J16128" t="s">
        <v>35</v>
      </c>
      <c r="L16128" t="s">
        <v>28</v>
      </c>
      <c r="M16128">
        <v>0</v>
      </c>
      <c r="N16128">
        <v>0</v>
      </c>
      <c r="O16128">
        <v>-1</v>
      </c>
      <c r="P16128" t="s">
        <v>36</v>
      </c>
      <c r="Q16128" t="s">
        <v>53</v>
      </c>
      <c r="R16128" s="3">
        <v>44371.5723726852</v>
      </c>
      <c r="S16128" t="s">
        <v>31</v>
      </c>
    </row>
    <row r="16129" customHeight="1" spans="1:19">
      <c r="A16129">
        <v>1179198897</v>
      </c>
      <c r="B16129" s="2" t="s">
        <v>44947</v>
      </c>
      <c r="C16129" t="s">
        <v>25128</v>
      </c>
      <c r="D16129" t="s">
        <v>41</v>
      </c>
      <c r="E16129" t="s">
        <v>44948</v>
      </c>
      <c r="G16129">
        <v>2155</v>
      </c>
      <c r="H16129">
        <v>653</v>
      </c>
      <c r="I16129">
        <v>4807</v>
      </c>
      <c r="J16129" t="s">
        <v>204</v>
      </c>
      <c r="L16129" t="s">
        <v>28</v>
      </c>
      <c r="M16129">
        <v>0</v>
      </c>
      <c r="N16129">
        <v>0</v>
      </c>
      <c r="O16129">
        <v>-1</v>
      </c>
      <c r="P16129" t="s">
        <v>36</v>
      </c>
      <c r="Q16129" t="s">
        <v>84</v>
      </c>
      <c r="R16129" s="3">
        <v>40320.4464236111</v>
      </c>
      <c r="S16129" t="s">
        <v>31</v>
      </c>
    </row>
    <row r="16130" customHeight="1" spans="1:19">
      <c r="A16130">
        <v>7111994203</v>
      </c>
      <c r="B16130" s="2" t="s">
        <v>44949</v>
      </c>
      <c r="C16130" t="s">
        <v>22</v>
      </c>
      <c r="D16130" t="s">
        <v>23</v>
      </c>
      <c r="E16130" t="s">
        <v>44950</v>
      </c>
      <c r="F16130" t="s">
        <v>44951</v>
      </c>
      <c r="G16130">
        <v>381</v>
      </c>
      <c r="H16130">
        <v>466</v>
      </c>
      <c r="I16130">
        <v>2564</v>
      </c>
      <c r="J16130" t="s">
        <v>35</v>
      </c>
      <c r="L16130" t="s">
        <v>51</v>
      </c>
      <c r="M16130">
        <v>1</v>
      </c>
      <c r="N16130">
        <v>0</v>
      </c>
      <c r="O16130">
        <v>-1</v>
      </c>
      <c r="P16130" t="s">
        <v>7854</v>
      </c>
      <c r="Q16130" t="s">
        <v>79</v>
      </c>
      <c r="R16130" s="3">
        <v>43587.8649652778</v>
      </c>
      <c r="S16130" t="s">
        <v>31</v>
      </c>
    </row>
    <row r="16131" customHeight="1" spans="1:19">
      <c r="A16131">
        <v>7057377152</v>
      </c>
      <c r="B16131" s="2" t="s">
        <v>44952</v>
      </c>
      <c r="C16131" t="s">
        <v>22</v>
      </c>
      <c r="D16131" t="s">
        <v>23</v>
      </c>
      <c r="E16131" t="s">
        <v>44953</v>
      </c>
      <c r="F16131" t="s">
        <v>44954</v>
      </c>
      <c r="G16131">
        <v>1160</v>
      </c>
      <c r="H16131">
        <v>822</v>
      </c>
      <c r="I16131">
        <v>3268</v>
      </c>
      <c r="J16131" t="s">
        <v>153</v>
      </c>
      <c r="L16131" t="s">
        <v>51</v>
      </c>
      <c r="M16131">
        <v>3</v>
      </c>
      <c r="N16131">
        <v>1</v>
      </c>
      <c r="O16131">
        <v>0</v>
      </c>
      <c r="P16131" t="s">
        <v>134</v>
      </c>
      <c r="Q16131" t="s">
        <v>46</v>
      </c>
      <c r="R16131" s="3">
        <v>43556.5428356481</v>
      </c>
      <c r="S16131" t="s">
        <v>31</v>
      </c>
    </row>
    <row r="16132" customHeight="1" spans="1:19">
      <c r="A16132">
        <v>7695198982</v>
      </c>
      <c r="B16132" s="2" t="s">
        <v>44955</v>
      </c>
      <c r="C16132" t="s">
        <v>22</v>
      </c>
      <c r="D16132" t="s">
        <v>23</v>
      </c>
      <c r="E16132" t="s">
        <v>44956</v>
      </c>
      <c r="F16132" t="s">
        <v>44957</v>
      </c>
      <c r="G16132">
        <v>14</v>
      </c>
      <c r="H16132">
        <v>268</v>
      </c>
      <c r="I16132">
        <v>795</v>
      </c>
      <c r="J16132" t="s">
        <v>1289</v>
      </c>
      <c r="L16132" t="s">
        <v>51</v>
      </c>
      <c r="M16132">
        <v>4</v>
      </c>
      <c r="N16132">
        <v>0</v>
      </c>
      <c r="O16132">
        <v>-1</v>
      </c>
      <c r="P16132" t="s">
        <v>275</v>
      </c>
      <c r="Q16132" t="s">
        <v>101</v>
      </c>
      <c r="R16132" s="3">
        <v>44450.7605324074</v>
      </c>
      <c r="S16132" t="s">
        <v>38</v>
      </c>
    </row>
    <row r="16133" customHeight="1" spans="1:19">
      <c r="A16133">
        <v>6190895596</v>
      </c>
      <c r="B16133" s="2" t="s">
        <v>44958</v>
      </c>
      <c r="C16133" t="s">
        <v>22</v>
      </c>
      <c r="D16133" t="s">
        <v>23</v>
      </c>
      <c r="E16133" t="s">
        <v>44959</v>
      </c>
      <c r="F16133" t="s">
        <v>44960</v>
      </c>
      <c r="G16133">
        <v>9597</v>
      </c>
      <c r="H16133">
        <v>879</v>
      </c>
      <c r="I16133">
        <v>3279</v>
      </c>
      <c r="J16133" t="s">
        <v>35</v>
      </c>
      <c r="L16133" t="s">
        <v>51</v>
      </c>
      <c r="M16133">
        <v>5</v>
      </c>
      <c r="N16133">
        <v>1</v>
      </c>
      <c r="O16133">
        <v>0</v>
      </c>
      <c r="P16133" t="s">
        <v>100</v>
      </c>
      <c r="Q16133" t="s">
        <v>46</v>
      </c>
      <c r="R16133" s="3">
        <v>42826.7527430556</v>
      </c>
      <c r="S16133" t="s">
        <v>31</v>
      </c>
    </row>
    <row r="16134" customHeight="1" spans="1:19">
      <c r="A16134">
        <v>1890790580</v>
      </c>
      <c r="B16134" s="2" t="s">
        <v>44961</v>
      </c>
      <c r="C16134" t="s">
        <v>25128</v>
      </c>
      <c r="D16134" t="s">
        <v>41</v>
      </c>
      <c r="E16134" t="s">
        <v>44962</v>
      </c>
      <c r="F16134" t="s">
        <v>44963</v>
      </c>
      <c r="G16134">
        <v>1208</v>
      </c>
      <c r="H16134">
        <v>1224</v>
      </c>
      <c r="I16134">
        <v>6464</v>
      </c>
      <c r="J16134" t="s">
        <v>850</v>
      </c>
      <c r="K16134" t="s">
        <v>8561</v>
      </c>
      <c r="L16134" t="s">
        <v>51</v>
      </c>
      <c r="M16134">
        <v>1</v>
      </c>
      <c r="N16134">
        <v>0</v>
      </c>
      <c r="O16134">
        <v>-1</v>
      </c>
      <c r="P16134" t="s">
        <v>36</v>
      </c>
      <c r="Q16134" t="s">
        <v>37</v>
      </c>
      <c r="R16134" s="3">
        <v>40520.7680208333</v>
      </c>
      <c r="S16134" t="s">
        <v>31</v>
      </c>
    </row>
    <row r="16135" customHeight="1" spans="1:19">
      <c r="A16135">
        <v>7222383137</v>
      </c>
      <c r="B16135" s="2" t="s">
        <v>44964</v>
      </c>
      <c r="C16135" t="s">
        <v>207</v>
      </c>
      <c r="D16135" t="s">
        <v>41</v>
      </c>
      <c r="E16135" t="s">
        <v>44965</v>
      </c>
      <c r="G16135">
        <v>6</v>
      </c>
      <c r="H16135">
        <v>200</v>
      </c>
      <c r="I16135">
        <v>718</v>
      </c>
      <c r="J16135" t="s">
        <v>35</v>
      </c>
      <c r="L16135" t="s">
        <v>28</v>
      </c>
      <c r="M16135">
        <v>0</v>
      </c>
      <c r="N16135">
        <v>0</v>
      </c>
      <c r="O16135">
        <v>-1</v>
      </c>
      <c r="P16135" t="s">
        <v>36</v>
      </c>
      <c r="Q16135" t="s">
        <v>71</v>
      </c>
      <c r="R16135" s="3">
        <v>43653.8750694444</v>
      </c>
      <c r="S16135" t="s">
        <v>38</v>
      </c>
    </row>
    <row r="16136" customHeight="1" spans="1:19">
      <c r="A16136">
        <v>7765850769</v>
      </c>
      <c r="B16136" s="2" t="s">
        <v>44966</v>
      </c>
      <c r="C16136" t="s">
        <v>5802</v>
      </c>
      <c r="D16136" t="s">
        <v>23</v>
      </c>
      <c r="E16136" t="s">
        <v>44967</v>
      </c>
      <c r="F16136" t="s">
        <v>44968</v>
      </c>
      <c r="G16136">
        <v>41</v>
      </c>
      <c r="H16136">
        <v>242</v>
      </c>
      <c r="I16136">
        <v>341</v>
      </c>
      <c r="J16136" t="s">
        <v>537</v>
      </c>
      <c r="L16136" t="s">
        <v>28</v>
      </c>
      <c r="M16136">
        <v>0</v>
      </c>
      <c r="N16136">
        <v>0</v>
      </c>
      <c r="O16136">
        <v>-1</v>
      </c>
      <c r="P16136" t="s">
        <v>44969</v>
      </c>
      <c r="Q16136" t="s">
        <v>79</v>
      </c>
      <c r="R16136" s="3">
        <v>44730.8072222222</v>
      </c>
      <c r="S16136" t="s">
        <v>38</v>
      </c>
    </row>
    <row r="16137" customHeight="1" spans="1:19">
      <c r="A16137">
        <v>7766646451</v>
      </c>
      <c r="B16137" s="2" t="s">
        <v>44970</v>
      </c>
      <c r="C16137" t="s">
        <v>5802</v>
      </c>
      <c r="D16137" t="s">
        <v>23</v>
      </c>
      <c r="E16137" t="s">
        <v>44971</v>
      </c>
      <c r="F16137" t="s">
        <v>44972</v>
      </c>
      <c r="G16137">
        <v>8</v>
      </c>
      <c r="H16137">
        <v>35</v>
      </c>
      <c r="I16137">
        <v>75</v>
      </c>
      <c r="J16137" t="s">
        <v>35</v>
      </c>
      <c r="L16137" t="s">
        <v>28</v>
      </c>
      <c r="M16137">
        <v>0</v>
      </c>
      <c r="N16137">
        <v>0</v>
      </c>
      <c r="O16137">
        <v>-1</v>
      </c>
      <c r="P16137" t="s">
        <v>36</v>
      </c>
      <c r="Q16137" t="s">
        <v>183</v>
      </c>
      <c r="R16137" s="3">
        <v>44722.6171296296</v>
      </c>
      <c r="S16137" t="s">
        <v>38</v>
      </c>
    </row>
    <row r="16138" customHeight="1" spans="1:19">
      <c r="A16138">
        <v>7759079123</v>
      </c>
      <c r="B16138" s="2" t="s">
        <v>44973</v>
      </c>
      <c r="C16138" t="s">
        <v>22</v>
      </c>
      <c r="D16138" t="s">
        <v>23</v>
      </c>
      <c r="E16138" t="s">
        <v>44974</v>
      </c>
      <c r="G16138">
        <v>1</v>
      </c>
      <c r="H16138">
        <v>28</v>
      </c>
      <c r="I16138">
        <v>1</v>
      </c>
      <c r="J16138" t="s">
        <v>35</v>
      </c>
      <c r="L16138" t="s">
        <v>28</v>
      </c>
      <c r="M16138">
        <v>0</v>
      </c>
      <c r="N16138">
        <v>0</v>
      </c>
      <c r="O16138">
        <v>-1</v>
      </c>
      <c r="P16138" t="s">
        <v>36</v>
      </c>
      <c r="Q16138" t="s">
        <v>1196</v>
      </c>
      <c r="R16138" s="3">
        <v>44688.4227546296</v>
      </c>
      <c r="S16138" t="s">
        <v>38</v>
      </c>
    </row>
    <row r="16139" customHeight="1" spans="1:19">
      <c r="A16139">
        <v>5146010211</v>
      </c>
      <c r="B16139" s="2" t="s">
        <v>44975</v>
      </c>
      <c r="C16139" t="s">
        <v>22</v>
      </c>
      <c r="D16139" t="s">
        <v>23</v>
      </c>
      <c r="E16139" t="s">
        <v>44976</v>
      </c>
      <c r="F16139" t="s">
        <v>44977</v>
      </c>
      <c r="G16139">
        <v>84</v>
      </c>
      <c r="H16139">
        <v>249</v>
      </c>
      <c r="I16139">
        <v>99</v>
      </c>
      <c r="J16139" t="s">
        <v>106</v>
      </c>
      <c r="K16139" t="s">
        <v>479</v>
      </c>
      <c r="L16139" t="s">
        <v>51</v>
      </c>
      <c r="M16139">
        <v>1</v>
      </c>
      <c r="N16139">
        <v>0</v>
      </c>
      <c r="O16139">
        <v>-1</v>
      </c>
      <c r="P16139" t="s">
        <v>44978</v>
      </c>
      <c r="Q16139" t="s">
        <v>37</v>
      </c>
      <c r="R16139" s="3">
        <v>41777.3549074074</v>
      </c>
      <c r="S16139" t="s">
        <v>31</v>
      </c>
    </row>
    <row r="16140" customHeight="1" spans="1:19">
      <c r="A16140">
        <v>7530878006</v>
      </c>
      <c r="B16140" s="2" t="s">
        <v>44979</v>
      </c>
      <c r="C16140" t="s">
        <v>5802</v>
      </c>
      <c r="D16140" t="s">
        <v>23</v>
      </c>
      <c r="E16140" t="s">
        <v>44980</v>
      </c>
      <c r="G16140">
        <v>4</v>
      </c>
      <c r="H16140">
        <v>1552</v>
      </c>
      <c r="I16140">
        <v>10</v>
      </c>
      <c r="J16140" t="s">
        <v>1036</v>
      </c>
      <c r="K16140" t="s">
        <v>1687</v>
      </c>
      <c r="L16140" t="s">
        <v>28</v>
      </c>
      <c r="M16140">
        <v>0</v>
      </c>
      <c r="N16140">
        <v>0</v>
      </c>
      <c r="O16140">
        <v>-1</v>
      </c>
      <c r="P16140" t="s">
        <v>36</v>
      </c>
      <c r="R16140" s="3">
        <v>44167.8913194444</v>
      </c>
      <c r="S16140" t="s">
        <v>38</v>
      </c>
    </row>
    <row r="16141" customHeight="1" spans="1:19">
      <c r="A16141">
        <v>7426505017</v>
      </c>
      <c r="B16141" s="2" t="s">
        <v>44981</v>
      </c>
      <c r="C16141" t="s">
        <v>22</v>
      </c>
      <c r="D16141" t="s">
        <v>23</v>
      </c>
      <c r="E16141" t="s">
        <v>44982</v>
      </c>
      <c r="G16141">
        <v>7</v>
      </c>
      <c r="H16141">
        <v>9</v>
      </c>
      <c r="I16141">
        <v>116</v>
      </c>
      <c r="J16141" t="s">
        <v>537</v>
      </c>
      <c r="L16141" t="s">
        <v>51</v>
      </c>
      <c r="M16141">
        <v>0</v>
      </c>
      <c r="N16141">
        <v>0</v>
      </c>
      <c r="O16141">
        <v>-1</v>
      </c>
      <c r="P16141" t="s">
        <v>3296</v>
      </c>
      <c r="R16141" s="3">
        <v>43922.5178240741</v>
      </c>
      <c r="S16141" t="s">
        <v>38</v>
      </c>
    </row>
    <row r="16142" customHeight="1" spans="1:19">
      <c r="A16142">
        <v>6311835914</v>
      </c>
      <c r="B16142" s="2" t="s">
        <v>44983</v>
      </c>
      <c r="C16142" t="s">
        <v>22</v>
      </c>
      <c r="D16142" t="s">
        <v>23</v>
      </c>
      <c r="E16142" t="s">
        <v>44984</v>
      </c>
      <c r="F16142" t="s">
        <v>14432</v>
      </c>
      <c r="G16142">
        <v>2</v>
      </c>
      <c r="H16142">
        <v>10</v>
      </c>
      <c r="I16142">
        <v>4</v>
      </c>
      <c r="J16142" t="s">
        <v>563</v>
      </c>
      <c r="L16142" t="s">
        <v>51</v>
      </c>
      <c r="M16142">
        <v>0</v>
      </c>
      <c r="N16142">
        <v>0</v>
      </c>
      <c r="O16142">
        <v>-1</v>
      </c>
      <c r="P16142" t="s">
        <v>36</v>
      </c>
      <c r="Q16142" t="s">
        <v>37</v>
      </c>
      <c r="R16142" s="3">
        <v>42926.6848032407</v>
      </c>
      <c r="S16142" t="s">
        <v>31</v>
      </c>
    </row>
    <row r="16143" customHeight="1" spans="1:19">
      <c r="A16143">
        <v>7763226554</v>
      </c>
      <c r="B16143" s="2" t="s">
        <v>44985</v>
      </c>
      <c r="C16143" t="s">
        <v>22</v>
      </c>
      <c r="D16143" t="s">
        <v>23</v>
      </c>
      <c r="E16143" t="s">
        <v>44986</v>
      </c>
      <c r="G16143">
        <v>1</v>
      </c>
      <c r="H16143">
        <v>42</v>
      </c>
      <c r="I16143">
        <v>6</v>
      </c>
      <c r="J16143" t="s">
        <v>35</v>
      </c>
      <c r="L16143" t="s">
        <v>51</v>
      </c>
      <c r="M16143">
        <v>0</v>
      </c>
      <c r="N16143">
        <v>0</v>
      </c>
      <c r="O16143">
        <v>-1</v>
      </c>
      <c r="P16143" t="s">
        <v>36</v>
      </c>
      <c r="Q16143" t="s">
        <v>276</v>
      </c>
      <c r="R16143" s="3">
        <v>44703.7854513889</v>
      </c>
      <c r="S16143" t="s">
        <v>38</v>
      </c>
    </row>
    <row r="16144" customHeight="1" spans="1:21">
      <c r="A16144">
        <v>5535185465</v>
      </c>
      <c r="B16144" s="2" t="s">
        <v>44987</v>
      </c>
      <c r="C16144" t="s">
        <v>73</v>
      </c>
      <c r="D16144" t="s">
        <v>23</v>
      </c>
      <c r="E16144" t="s">
        <v>44988</v>
      </c>
      <c r="F16144" t="s">
        <v>44989</v>
      </c>
      <c r="G16144">
        <v>88</v>
      </c>
      <c r="H16144">
        <v>644</v>
      </c>
      <c r="I16144">
        <v>2032</v>
      </c>
      <c r="J16144" t="s">
        <v>1036</v>
      </c>
      <c r="K16144" t="s">
        <v>1687</v>
      </c>
      <c r="L16144" t="s">
        <v>51</v>
      </c>
      <c r="M16144">
        <v>1</v>
      </c>
      <c r="N16144">
        <v>1</v>
      </c>
      <c r="O16144">
        <v>0</v>
      </c>
      <c r="P16144" t="s">
        <v>27530</v>
      </c>
      <c r="Q16144" t="s">
        <v>439</v>
      </c>
      <c r="R16144" s="3">
        <v>42105.0270138889</v>
      </c>
      <c r="S16144" t="s">
        <v>31</v>
      </c>
      <c r="U16144" t="s">
        <v>30632</v>
      </c>
    </row>
    <row r="16145" customHeight="1" spans="1:19">
      <c r="A16145">
        <v>7576339223</v>
      </c>
      <c r="B16145" s="2" t="s">
        <v>44990</v>
      </c>
      <c r="C16145" t="s">
        <v>73</v>
      </c>
      <c r="D16145" t="s">
        <v>23</v>
      </c>
      <c r="E16145" t="s">
        <v>44991</v>
      </c>
      <c r="G16145">
        <v>1</v>
      </c>
      <c r="H16145">
        <v>0</v>
      </c>
      <c r="I16145">
        <v>2</v>
      </c>
      <c r="J16145" t="s">
        <v>106</v>
      </c>
      <c r="L16145" t="s">
        <v>28</v>
      </c>
      <c r="M16145">
        <v>0</v>
      </c>
      <c r="N16145">
        <v>0</v>
      </c>
      <c r="O16145">
        <v>-1</v>
      </c>
      <c r="P16145" t="s">
        <v>44992</v>
      </c>
      <c r="R16145" s="3">
        <v>44270.8300347222</v>
      </c>
      <c r="S16145" t="s">
        <v>636</v>
      </c>
    </row>
    <row r="16146" customHeight="1" spans="1:19">
      <c r="A16146">
        <v>7678008997</v>
      </c>
      <c r="B16146" s="2" t="s">
        <v>44993</v>
      </c>
      <c r="C16146" t="s">
        <v>22</v>
      </c>
      <c r="D16146" t="s">
        <v>23</v>
      </c>
      <c r="E16146" t="s">
        <v>44994</v>
      </c>
      <c r="G16146">
        <v>53</v>
      </c>
      <c r="H16146">
        <v>124</v>
      </c>
      <c r="I16146">
        <v>1191</v>
      </c>
      <c r="J16146" t="s">
        <v>327</v>
      </c>
      <c r="K16146" t="s">
        <v>3794</v>
      </c>
      <c r="L16146" t="s">
        <v>51</v>
      </c>
      <c r="M16146">
        <v>2</v>
      </c>
      <c r="N16146">
        <v>0</v>
      </c>
      <c r="O16146">
        <v>-1</v>
      </c>
      <c r="P16146" t="s">
        <v>36</v>
      </c>
      <c r="Q16146" t="s">
        <v>141</v>
      </c>
      <c r="R16146" s="3">
        <v>44430.4591782407</v>
      </c>
      <c r="S16146" t="s">
        <v>31</v>
      </c>
    </row>
    <row r="16147" customHeight="1" spans="1:19">
      <c r="A16147">
        <v>6663089593</v>
      </c>
      <c r="B16147" s="2" t="s">
        <v>44995</v>
      </c>
      <c r="C16147" t="s">
        <v>22</v>
      </c>
      <c r="D16147" t="s">
        <v>23</v>
      </c>
      <c r="E16147" t="s">
        <v>44996</v>
      </c>
      <c r="G16147">
        <v>5</v>
      </c>
      <c r="H16147">
        <v>39</v>
      </c>
      <c r="I16147">
        <v>16</v>
      </c>
      <c r="J16147" t="s">
        <v>153</v>
      </c>
      <c r="L16147" t="s">
        <v>51</v>
      </c>
      <c r="M16147">
        <v>0</v>
      </c>
      <c r="N16147">
        <v>0</v>
      </c>
      <c r="O16147">
        <v>-1</v>
      </c>
      <c r="P16147" t="s">
        <v>35747</v>
      </c>
      <c r="Q16147" t="s">
        <v>46</v>
      </c>
      <c r="R16147" s="3">
        <v>43338.7232523148</v>
      </c>
      <c r="S16147" t="s">
        <v>38</v>
      </c>
    </row>
    <row r="16148" customHeight="1" spans="1:21">
      <c r="A16148">
        <v>6964209282</v>
      </c>
      <c r="B16148" s="2" t="s">
        <v>44997</v>
      </c>
      <c r="C16148" t="s">
        <v>22</v>
      </c>
      <c r="D16148" t="s">
        <v>23</v>
      </c>
      <c r="E16148" t="s">
        <v>44998</v>
      </c>
      <c r="F16148" t="s">
        <v>44999</v>
      </c>
      <c r="G16148">
        <v>197</v>
      </c>
      <c r="H16148">
        <v>2551</v>
      </c>
      <c r="I16148">
        <v>5000</v>
      </c>
      <c r="J16148" t="s">
        <v>117</v>
      </c>
      <c r="L16148" t="s">
        <v>51</v>
      </c>
      <c r="M16148">
        <v>1</v>
      </c>
      <c r="N16148">
        <v>0</v>
      </c>
      <c r="O16148">
        <v>-1</v>
      </c>
      <c r="P16148" t="s">
        <v>45000</v>
      </c>
      <c r="Q16148" t="s">
        <v>101</v>
      </c>
      <c r="R16148" s="3">
        <v>43484.0004398148</v>
      </c>
      <c r="S16148" t="s">
        <v>31</v>
      </c>
      <c r="U16148" t="s">
        <v>9786</v>
      </c>
    </row>
    <row r="16149" customHeight="1" spans="1:19">
      <c r="A16149">
        <v>6173262933</v>
      </c>
      <c r="B16149" s="2" t="s">
        <v>45001</v>
      </c>
      <c r="C16149" t="s">
        <v>22</v>
      </c>
      <c r="D16149" t="s">
        <v>23</v>
      </c>
      <c r="E16149" t="s">
        <v>45002</v>
      </c>
      <c r="G16149">
        <v>78</v>
      </c>
      <c r="H16149">
        <v>123</v>
      </c>
      <c r="I16149">
        <v>1155</v>
      </c>
      <c r="J16149" t="s">
        <v>35</v>
      </c>
      <c r="L16149" t="s">
        <v>28</v>
      </c>
      <c r="M16149">
        <v>0</v>
      </c>
      <c r="N16149">
        <v>0</v>
      </c>
      <c r="O16149">
        <v>-1</v>
      </c>
      <c r="P16149" t="s">
        <v>36</v>
      </c>
      <c r="Q16149" t="s">
        <v>37</v>
      </c>
      <c r="R16149" s="3">
        <v>42816.9998148148</v>
      </c>
      <c r="S16149" t="s">
        <v>31</v>
      </c>
    </row>
    <row r="16150" customHeight="1" spans="1:19">
      <c r="A16150">
        <v>5580658550</v>
      </c>
      <c r="B16150" s="2" t="s">
        <v>45003</v>
      </c>
      <c r="C16150" t="s">
        <v>22</v>
      </c>
      <c r="D16150" t="s">
        <v>23</v>
      </c>
      <c r="E16150" t="s">
        <v>45004</v>
      </c>
      <c r="F16150" t="s">
        <v>45005</v>
      </c>
      <c r="G16150">
        <v>6594</v>
      </c>
      <c r="H16150">
        <v>202</v>
      </c>
      <c r="I16150">
        <v>1396</v>
      </c>
      <c r="J16150" t="s">
        <v>117</v>
      </c>
      <c r="L16150" t="s">
        <v>51</v>
      </c>
      <c r="M16150">
        <v>4</v>
      </c>
      <c r="N16150">
        <v>1</v>
      </c>
      <c r="O16150">
        <v>0</v>
      </c>
      <c r="P16150" t="s">
        <v>45006</v>
      </c>
      <c r="Q16150" t="s">
        <v>120</v>
      </c>
      <c r="R16150" s="3">
        <v>42098.709224537</v>
      </c>
      <c r="S16150" t="s">
        <v>31</v>
      </c>
    </row>
    <row r="16151" customHeight="1" spans="1:19">
      <c r="A16151">
        <v>7386903443</v>
      </c>
      <c r="B16151" s="2" t="s">
        <v>45007</v>
      </c>
      <c r="C16151" t="s">
        <v>22</v>
      </c>
      <c r="D16151" t="s">
        <v>23</v>
      </c>
      <c r="E16151" t="s">
        <v>45008</v>
      </c>
      <c r="G16151">
        <v>14</v>
      </c>
      <c r="H16151">
        <v>196</v>
      </c>
      <c r="I16151">
        <v>7</v>
      </c>
      <c r="J16151" t="s">
        <v>35</v>
      </c>
      <c r="L16151" t="s">
        <v>51</v>
      </c>
      <c r="M16151">
        <v>0</v>
      </c>
      <c r="N16151">
        <v>0</v>
      </c>
      <c r="O16151">
        <v>-1</v>
      </c>
      <c r="P16151" t="s">
        <v>100</v>
      </c>
      <c r="Q16151" t="s">
        <v>101</v>
      </c>
      <c r="R16151" s="3">
        <v>43866.7647685185</v>
      </c>
      <c r="S16151" t="s">
        <v>31</v>
      </c>
    </row>
    <row r="16152" customHeight="1" spans="1:19">
      <c r="A16152">
        <v>7773637280</v>
      </c>
      <c r="B16152" s="2" t="s">
        <v>45009</v>
      </c>
      <c r="C16152" t="s">
        <v>73</v>
      </c>
      <c r="D16152" t="s">
        <v>23</v>
      </c>
      <c r="E16152" t="s">
        <v>45010</v>
      </c>
      <c r="G16152">
        <v>1</v>
      </c>
      <c r="H16152">
        <v>3</v>
      </c>
      <c r="I16152">
        <v>6</v>
      </c>
      <c r="J16152" t="s">
        <v>35</v>
      </c>
      <c r="L16152" t="s">
        <v>28</v>
      </c>
      <c r="M16152">
        <v>0</v>
      </c>
      <c r="N16152">
        <v>0</v>
      </c>
      <c r="O16152">
        <v>-1</v>
      </c>
      <c r="P16152" t="s">
        <v>36</v>
      </c>
      <c r="R16152" s="3">
        <v>44759.1236574074</v>
      </c>
      <c r="S16152" t="s">
        <v>38</v>
      </c>
    </row>
    <row r="16153" customHeight="1" spans="1:19">
      <c r="A16153">
        <v>7381861770</v>
      </c>
      <c r="B16153" s="2" t="s">
        <v>45011</v>
      </c>
      <c r="C16153" t="s">
        <v>73</v>
      </c>
      <c r="D16153" t="s">
        <v>23</v>
      </c>
      <c r="E16153" t="s">
        <v>45012</v>
      </c>
      <c r="F16153" t="s">
        <v>45013</v>
      </c>
      <c r="G16153">
        <v>171</v>
      </c>
      <c r="H16153">
        <v>564</v>
      </c>
      <c r="I16153">
        <v>4608</v>
      </c>
      <c r="J16153" t="s">
        <v>35</v>
      </c>
      <c r="L16153" t="s">
        <v>51</v>
      </c>
      <c r="M16153">
        <v>1</v>
      </c>
      <c r="N16153">
        <v>0</v>
      </c>
      <c r="O16153">
        <v>-1</v>
      </c>
      <c r="P16153" t="s">
        <v>653</v>
      </c>
      <c r="Q16153" t="s">
        <v>318</v>
      </c>
      <c r="R16153" s="3">
        <v>43860.0382175926</v>
      </c>
      <c r="S16153" t="s">
        <v>31</v>
      </c>
    </row>
    <row r="16154" customHeight="1" spans="1:21">
      <c r="A16154">
        <v>7732006237</v>
      </c>
      <c r="B16154" s="2" t="s">
        <v>45014</v>
      </c>
      <c r="C16154" t="s">
        <v>73</v>
      </c>
      <c r="D16154" t="s">
        <v>23</v>
      </c>
      <c r="E16154" t="s">
        <v>45015</v>
      </c>
      <c r="F16154" t="s">
        <v>45016</v>
      </c>
      <c r="G16154">
        <v>1</v>
      </c>
      <c r="H16154">
        <v>17</v>
      </c>
      <c r="I16154">
        <v>155</v>
      </c>
      <c r="J16154" t="s">
        <v>537</v>
      </c>
      <c r="K16154" t="s">
        <v>9294</v>
      </c>
      <c r="L16154" t="s">
        <v>28</v>
      </c>
      <c r="M16154">
        <v>1</v>
      </c>
      <c r="N16154">
        <v>0</v>
      </c>
      <c r="O16154">
        <v>-1</v>
      </c>
      <c r="P16154" t="s">
        <v>45017</v>
      </c>
      <c r="Q16154" t="s">
        <v>79</v>
      </c>
      <c r="R16154" s="3">
        <v>44555.8229050926</v>
      </c>
      <c r="S16154" t="s">
        <v>38</v>
      </c>
      <c r="U16154" t="s">
        <v>9252</v>
      </c>
    </row>
    <row r="16155" customHeight="1" spans="1:19">
      <c r="A16155">
        <v>1759205001</v>
      </c>
      <c r="B16155" s="2" t="s">
        <v>45018</v>
      </c>
      <c r="C16155" t="s">
        <v>22</v>
      </c>
      <c r="D16155" t="s">
        <v>23</v>
      </c>
      <c r="E16155" t="s">
        <v>45019</v>
      </c>
      <c r="F16155" t="s">
        <v>596</v>
      </c>
      <c r="G16155">
        <v>107</v>
      </c>
      <c r="H16155">
        <v>91</v>
      </c>
      <c r="I16155">
        <v>218</v>
      </c>
      <c r="J16155" t="s">
        <v>35</v>
      </c>
      <c r="L16155" t="s">
        <v>28</v>
      </c>
      <c r="M16155">
        <v>0</v>
      </c>
      <c r="N16155">
        <v>0</v>
      </c>
      <c r="O16155">
        <v>-1</v>
      </c>
      <c r="P16155" t="s">
        <v>249</v>
      </c>
      <c r="Q16155" t="s">
        <v>71</v>
      </c>
      <c r="R16155" s="3">
        <v>40346.9332407407</v>
      </c>
      <c r="S16155" t="s">
        <v>31</v>
      </c>
    </row>
    <row r="16156" customHeight="1" spans="1:19">
      <c r="A16156">
        <v>6262947286</v>
      </c>
      <c r="B16156" s="2" t="s">
        <v>45020</v>
      </c>
      <c r="C16156" t="s">
        <v>22</v>
      </c>
      <c r="D16156" t="s">
        <v>23</v>
      </c>
      <c r="E16156" t="s">
        <v>45021</v>
      </c>
      <c r="G16156">
        <v>125</v>
      </c>
      <c r="H16156">
        <v>358</v>
      </c>
      <c r="I16156">
        <v>1921</v>
      </c>
      <c r="J16156" t="s">
        <v>26</v>
      </c>
      <c r="L16156" t="s">
        <v>28</v>
      </c>
      <c r="M16156">
        <v>1</v>
      </c>
      <c r="N16156">
        <v>0</v>
      </c>
      <c r="O16156">
        <v>-1</v>
      </c>
      <c r="P16156" t="s">
        <v>33132</v>
      </c>
      <c r="Q16156" t="s">
        <v>386</v>
      </c>
      <c r="R16156" s="3">
        <v>42909.9173148148</v>
      </c>
      <c r="S16156" t="s">
        <v>31</v>
      </c>
    </row>
    <row r="16157" customHeight="1" spans="1:19">
      <c r="A16157">
        <v>5899536818</v>
      </c>
      <c r="B16157" s="2" t="s">
        <v>45022</v>
      </c>
      <c r="C16157" t="s">
        <v>73</v>
      </c>
      <c r="D16157" t="s">
        <v>23</v>
      </c>
      <c r="E16157" t="e">
        <f>-半岛祺遇</f>
        <v>#NAME?</v>
      </c>
      <c r="F16157" t="s">
        <v>45023</v>
      </c>
      <c r="G16157">
        <v>1047</v>
      </c>
      <c r="H16157">
        <v>417</v>
      </c>
      <c r="I16157">
        <v>4511</v>
      </c>
      <c r="J16157" t="s">
        <v>153</v>
      </c>
      <c r="K16157" t="s">
        <v>1526</v>
      </c>
      <c r="L16157" t="s">
        <v>51</v>
      </c>
      <c r="M16157">
        <v>1</v>
      </c>
      <c r="N16157">
        <v>0</v>
      </c>
      <c r="O16157">
        <v>-1</v>
      </c>
      <c r="P16157" t="s">
        <v>10902</v>
      </c>
      <c r="Q16157" t="s">
        <v>37</v>
      </c>
      <c r="R16157" s="3">
        <v>42476.5964814815</v>
      </c>
      <c r="S16157" t="s">
        <v>38</v>
      </c>
    </row>
    <row r="16158" customHeight="1" spans="1:19">
      <c r="A16158">
        <v>6324516004</v>
      </c>
      <c r="B16158" s="2" t="s">
        <v>45024</v>
      </c>
      <c r="C16158" t="s">
        <v>22</v>
      </c>
      <c r="D16158" t="s">
        <v>23</v>
      </c>
      <c r="E16158" t="s">
        <v>45025</v>
      </c>
      <c r="G16158">
        <v>1</v>
      </c>
      <c r="H16158">
        <v>39</v>
      </c>
      <c r="I16158">
        <v>0</v>
      </c>
      <c r="J16158" t="s">
        <v>35</v>
      </c>
      <c r="L16158" t="s">
        <v>51</v>
      </c>
      <c r="M16158">
        <v>0</v>
      </c>
      <c r="N16158">
        <v>0</v>
      </c>
      <c r="O16158">
        <v>-1</v>
      </c>
      <c r="P16158" t="s">
        <v>36</v>
      </c>
      <c r="R16158" s="3">
        <v>42938.4640393518</v>
      </c>
      <c r="S16158" t="s">
        <v>38</v>
      </c>
    </row>
    <row r="16159" customHeight="1" spans="1:21">
      <c r="A16159">
        <v>7773631373</v>
      </c>
      <c r="B16159" t="s">
        <v>45026</v>
      </c>
      <c r="E16159" t="s">
        <v>45026</v>
      </c>
      <c r="G16159">
        <v>18</v>
      </c>
      <c r="H16159">
        <v>109</v>
      </c>
      <c r="I16159">
        <v>22</v>
      </c>
      <c r="J16159" t="s">
        <v>153</v>
      </c>
      <c r="L16159" t="s">
        <v>51</v>
      </c>
      <c r="M16159">
        <v>0</v>
      </c>
      <c r="N16159">
        <v>0</v>
      </c>
      <c r="O16159">
        <v>-1</v>
      </c>
      <c r="P16159" t="s">
        <v>653</v>
      </c>
      <c r="Q16159" t="s">
        <v>46</v>
      </c>
      <c r="R16159" s="3">
        <v>44758.9226851852</v>
      </c>
      <c r="S16159" t="s">
        <v>38</v>
      </c>
      <c r="U16159" t="s">
        <v>45027</v>
      </c>
    </row>
    <row r="16160" customHeight="1" spans="1:19">
      <c r="A16160">
        <v>5519284830</v>
      </c>
      <c r="B16160" s="2" t="s">
        <v>45028</v>
      </c>
      <c r="C16160" t="s">
        <v>207</v>
      </c>
      <c r="D16160" t="s">
        <v>41</v>
      </c>
      <c r="E16160" t="s">
        <v>45029</v>
      </c>
      <c r="G16160">
        <v>30</v>
      </c>
      <c r="H16160">
        <v>302</v>
      </c>
      <c r="I16160">
        <v>11</v>
      </c>
      <c r="J16160" t="s">
        <v>229</v>
      </c>
      <c r="K16160" t="s">
        <v>30882</v>
      </c>
      <c r="L16160" t="s">
        <v>51</v>
      </c>
      <c r="M16160">
        <v>1</v>
      </c>
      <c r="N16160">
        <v>0</v>
      </c>
      <c r="O16160">
        <v>-1</v>
      </c>
      <c r="P16160" t="s">
        <v>18410</v>
      </c>
      <c r="Q16160" t="s">
        <v>231</v>
      </c>
      <c r="R16160" s="3">
        <v>42049.4747106481</v>
      </c>
      <c r="S16160" t="s">
        <v>31</v>
      </c>
    </row>
    <row r="16161" customHeight="1" spans="1:19">
      <c r="A16161">
        <v>7673562787</v>
      </c>
      <c r="B16161" s="2" t="s">
        <v>45030</v>
      </c>
      <c r="C16161" t="s">
        <v>73</v>
      </c>
      <c r="D16161" t="s">
        <v>23</v>
      </c>
      <c r="E16161" t="s">
        <v>45031</v>
      </c>
      <c r="F16161" t="s">
        <v>45032</v>
      </c>
      <c r="G16161">
        <v>8</v>
      </c>
      <c r="H16161">
        <v>17</v>
      </c>
      <c r="I16161">
        <v>11</v>
      </c>
      <c r="J16161" t="s">
        <v>35</v>
      </c>
      <c r="L16161" t="s">
        <v>51</v>
      </c>
      <c r="M16161">
        <v>0</v>
      </c>
      <c r="N16161">
        <v>0</v>
      </c>
      <c r="O16161">
        <v>-1</v>
      </c>
      <c r="P16161" t="s">
        <v>36</v>
      </c>
      <c r="R16161" s="3">
        <v>44425.7420717593</v>
      </c>
      <c r="S16161" t="s">
        <v>38</v>
      </c>
    </row>
    <row r="16162" customHeight="1" spans="1:20">
      <c r="A16162">
        <v>2823776192</v>
      </c>
      <c r="B16162" s="2" t="s">
        <v>45033</v>
      </c>
      <c r="C16162" t="s">
        <v>22</v>
      </c>
      <c r="D16162" t="s">
        <v>23</v>
      </c>
      <c r="E16162" t="s">
        <v>45034</v>
      </c>
      <c r="F16162" t="s">
        <v>45035</v>
      </c>
      <c r="G16162">
        <v>1057684</v>
      </c>
      <c r="H16162">
        <v>579</v>
      </c>
      <c r="I16162">
        <v>24795</v>
      </c>
      <c r="J16162" t="s">
        <v>1193</v>
      </c>
      <c r="K16162" t="s">
        <v>18844</v>
      </c>
      <c r="L16162" t="s">
        <v>28</v>
      </c>
      <c r="M16162">
        <v>7</v>
      </c>
      <c r="N16162">
        <v>1</v>
      </c>
      <c r="O16162">
        <v>0</v>
      </c>
      <c r="P16162" t="s">
        <v>100</v>
      </c>
      <c r="Q16162" t="s">
        <v>1196</v>
      </c>
      <c r="R16162" s="3">
        <v>41065.5695717593</v>
      </c>
      <c r="S16162" t="s">
        <v>54</v>
      </c>
      <c r="T16162" t="s">
        <v>34169</v>
      </c>
    </row>
    <row r="16163" customHeight="1" spans="1:21">
      <c r="A16163">
        <v>3948881580</v>
      </c>
      <c r="B16163" s="2" t="s">
        <v>45036</v>
      </c>
      <c r="C16163" t="s">
        <v>22</v>
      </c>
      <c r="D16163" t="s">
        <v>23</v>
      </c>
      <c r="E16163" t="s">
        <v>45037</v>
      </c>
      <c r="F16163" t="s">
        <v>45038</v>
      </c>
      <c r="G16163">
        <v>913100</v>
      </c>
      <c r="H16163">
        <v>1256</v>
      </c>
      <c r="I16163">
        <v>12095</v>
      </c>
      <c r="J16163" t="s">
        <v>327</v>
      </c>
      <c r="L16163" t="s">
        <v>28</v>
      </c>
      <c r="M16163">
        <v>7</v>
      </c>
      <c r="N16163">
        <v>1</v>
      </c>
      <c r="O16163">
        <v>0</v>
      </c>
      <c r="P16163" t="s">
        <v>29</v>
      </c>
      <c r="Q16163" t="s">
        <v>141</v>
      </c>
      <c r="R16163" s="3">
        <v>41633.6768634259</v>
      </c>
      <c r="S16163" t="s">
        <v>54</v>
      </c>
      <c r="T16163" t="s">
        <v>7818</v>
      </c>
      <c r="U16163" t="s">
        <v>190</v>
      </c>
    </row>
    <row r="16164" customHeight="1" spans="1:19">
      <c r="A16164">
        <v>7411030055</v>
      </c>
      <c r="B16164" s="2" t="s">
        <v>45039</v>
      </c>
      <c r="C16164" t="s">
        <v>226</v>
      </c>
      <c r="D16164" t="s">
        <v>41</v>
      </c>
      <c r="E16164" t="s">
        <v>45040</v>
      </c>
      <c r="F16164" t="s">
        <v>45041</v>
      </c>
      <c r="G16164">
        <v>669</v>
      </c>
      <c r="H16164">
        <v>56</v>
      </c>
      <c r="I16164">
        <v>32</v>
      </c>
      <c r="J16164" t="s">
        <v>35</v>
      </c>
      <c r="L16164" t="s">
        <v>28</v>
      </c>
      <c r="M16164">
        <v>3</v>
      </c>
      <c r="N16164">
        <v>0</v>
      </c>
      <c r="O16164">
        <v>-1</v>
      </c>
      <c r="P16164" t="s">
        <v>608</v>
      </c>
      <c r="Q16164" t="s">
        <v>37</v>
      </c>
      <c r="R16164" s="3">
        <v>43901.6732986111</v>
      </c>
      <c r="S16164" t="s">
        <v>31</v>
      </c>
    </row>
    <row r="16165" customHeight="1" spans="1:19">
      <c r="A16165">
        <v>5312618181</v>
      </c>
      <c r="B16165" s="2" t="s">
        <v>45042</v>
      </c>
      <c r="C16165" t="s">
        <v>207</v>
      </c>
      <c r="D16165" t="s">
        <v>41</v>
      </c>
      <c r="E16165" t="s">
        <v>45043</v>
      </c>
      <c r="F16165" t="s">
        <v>45044</v>
      </c>
      <c r="G16165">
        <v>239</v>
      </c>
      <c r="H16165">
        <v>326</v>
      </c>
      <c r="I16165">
        <v>363</v>
      </c>
      <c r="J16165" t="s">
        <v>35</v>
      </c>
      <c r="L16165" t="s">
        <v>51</v>
      </c>
      <c r="M16165">
        <v>2</v>
      </c>
      <c r="N16165">
        <v>0</v>
      </c>
      <c r="O16165">
        <v>-1</v>
      </c>
      <c r="P16165" t="s">
        <v>36</v>
      </c>
      <c r="Q16165" t="s">
        <v>439</v>
      </c>
      <c r="R16165" s="3">
        <v>41952.8339236111</v>
      </c>
      <c r="S16165" t="s">
        <v>31</v>
      </c>
    </row>
    <row r="16166" customHeight="1" spans="1:19">
      <c r="A16166">
        <v>5312618181</v>
      </c>
      <c r="B16166" s="2" t="s">
        <v>45045</v>
      </c>
      <c r="C16166" t="s">
        <v>73</v>
      </c>
      <c r="D16166" t="s">
        <v>23</v>
      </c>
      <c r="E16166" t="s">
        <v>45043</v>
      </c>
      <c r="F16166" t="s">
        <v>45044</v>
      </c>
      <c r="G16166">
        <v>239</v>
      </c>
      <c r="H16166">
        <v>326</v>
      </c>
      <c r="I16166">
        <v>363</v>
      </c>
      <c r="J16166" t="s">
        <v>35</v>
      </c>
      <c r="L16166" t="s">
        <v>51</v>
      </c>
      <c r="M16166">
        <v>2</v>
      </c>
      <c r="N16166">
        <v>0</v>
      </c>
      <c r="O16166">
        <v>-1</v>
      </c>
      <c r="P16166" t="s">
        <v>36</v>
      </c>
      <c r="Q16166" t="s">
        <v>439</v>
      </c>
      <c r="R16166" s="3">
        <v>41952.8339236111</v>
      </c>
      <c r="S16166" t="s">
        <v>31</v>
      </c>
    </row>
    <row r="16167" customHeight="1" spans="1:21">
      <c r="A16167">
        <v>5892858741</v>
      </c>
      <c r="B16167" s="2" t="s">
        <v>45046</v>
      </c>
      <c r="C16167" t="s">
        <v>73</v>
      </c>
      <c r="D16167" t="s">
        <v>23</v>
      </c>
      <c r="E16167" t="s">
        <v>45047</v>
      </c>
      <c r="F16167" t="s">
        <v>45048</v>
      </c>
      <c r="G16167">
        <v>190</v>
      </c>
      <c r="H16167">
        <v>822</v>
      </c>
      <c r="I16167">
        <v>17214</v>
      </c>
      <c r="J16167" t="s">
        <v>106</v>
      </c>
      <c r="L16167" t="s">
        <v>51</v>
      </c>
      <c r="M16167">
        <v>6</v>
      </c>
      <c r="N16167">
        <v>0</v>
      </c>
      <c r="O16167">
        <v>-1</v>
      </c>
      <c r="P16167" t="s">
        <v>45049</v>
      </c>
      <c r="Q16167" t="s">
        <v>37</v>
      </c>
      <c r="R16167" s="3">
        <v>42464.7708564815</v>
      </c>
      <c r="S16167" t="s">
        <v>31</v>
      </c>
      <c r="U16167" t="s">
        <v>8409</v>
      </c>
    </row>
    <row r="16168" customHeight="1" spans="1:21">
      <c r="A16168">
        <v>5892858741</v>
      </c>
      <c r="B16168" s="2" t="s">
        <v>45050</v>
      </c>
      <c r="C16168" t="s">
        <v>5802</v>
      </c>
      <c r="D16168" t="s">
        <v>23</v>
      </c>
      <c r="E16168" t="s">
        <v>45047</v>
      </c>
      <c r="F16168" t="s">
        <v>45048</v>
      </c>
      <c r="G16168">
        <v>190</v>
      </c>
      <c r="H16168">
        <v>822</v>
      </c>
      <c r="I16168">
        <v>17214</v>
      </c>
      <c r="J16168" t="s">
        <v>106</v>
      </c>
      <c r="L16168" t="s">
        <v>51</v>
      </c>
      <c r="M16168">
        <v>6</v>
      </c>
      <c r="N16168">
        <v>0</v>
      </c>
      <c r="O16168">
        <v>-1</v>
      </c>
      <c r="P16168" t="s">
        <v>45049</v>
      </c>
      <c r="Q16168" t="s">
        <v>37</v>
      </c>
      <c r="R16168" s="3">
        <v>42464.7708564815</v>
      </c>
      <c r="S16168" t="s">
        <v>31</v>
      </c>
      <c r="U16168" t="s">
        <v>8409</v>
      </c>
    </row>
    <row r="16169" customHeight="1" spans="1:19">
      <c r="A16169">
        <v>6784480321</v>
      </c>
      <c r="B16169" s="2" t="s">
        <v>45051</v>
      </c>
      <c r="C16169" t="s">
        <v>73</v>
      </c>
      <c r="D16169" t="s">
        <v>23</v>
      </c>
      <c r="E16169" t="s">
        <v>45052</v>
      </c>
      <c r="F16169" t="s">
        <v>45053</v>
      </c>
      <c r="G16169">
        <v>156</v>
      </c>
      <c r="H16169">
        <v>113</v>
      </c>
      <c r="I16169">
        <v>104</v>
      </c>
      <c r="J16169" t="s">
        <v>35</v>
      </c>
      <c r="L16169" t="s">
        <v>51</v>
      </c>
      <c r="M16169">
        <v>0</v>
      </c>
      <c r="N16169">
        <v>0</v>
      </c>
      <c r="O16169">
        <v>-1</v>
      </c>
      <c r="P16169" t="s">
        <v>653</v>
      </c>
      <c r="Q16169" t="s">
        <v>37</v>
      </c>
      <c r="R16169" s="3">
        <v>43393.9476388889</v>
      </c>
      <c r="S16169" t="s">
        <v>31</v>
      </c>
    </row>
    <row r="16170" customHeight="1" spans="1:19">
      <c r="A16170">
        <v>5382567400</v>
      </c>
      <c r="B16170" s="2" t="s">
        <v>45054</v>
      </c>
      <c r="C16170" t="s">
        <v>73</v>
      </c>
      <c r="D16170" t="s">
        <v>23</v>
      </c>
      <c r="E16170" t="s">
        <v>45055</v>
      </c>
      <c r="F16170" t="s">
        <v>45056</v>
      </c>
      <c r="G16170">
        <v>58</v>
      </c>
      <c r="H16170">
        <v>395</v>
      </c>
      <c r="I16170">
        <v>133</v>
      </c>
      <c r="J16170" t="s">
        <v>35</v>
      </c>
      <c r="L16170" t="s">
        <v>51</v>
      </c>
      <c r="M16170">
        <v>1</v>
      </c>
      <c r="N16170">
        <v>0</v>
      </c>
      <c r="O16170">
        <v>-1</v>
      </c>
      <c r="P16170" t="s">
        <v>45057</v>
      </c>
      <c r="Q16170" t="s">
        <v>37</v>
      </c>
      <c r="R16170" s="3">
        <v>41965.5399884259</v>
      </c>
      <c r="S16170" t="s">
        <v>31</v>
      </c>
    </row>
    <row r="16171" customHeight="1" spans="1:19">
      <c r="A16171">
        <v>6980856567</v>
      </c>
      <c r="B16171" s="2" t="s">
        <v>45058</v>
      </c>
      <c r="C16171" t="s">
        <v>207</v>
      </c>
      <c r="D16171" t="s">
        <v>41</v>
      </c>
      <c r="E16171" t="s">
        <v>45059</v>
      </c>
      <c r="G16171">
        <v>739</v>
      </c>
      <c r="H16171">
        <v>978</v>
      </c>
      <c r="I16171">
        <v>1465</v>
      </c>
      <c r="J16171" t="s">
        <v>35</v>
      </c>
      <c r="L16171" t="s">
        <v>51</v>
      </c>
      <c r="M16171">
        <v>1</v>
      </c>
      <c r="N16171">
        <v>0</v>
      </c>
      <c r="O16171">
        <v>-1</v>
      </c>
      <c r="P16171" t="s">
        <v>45060</v>
      </c>
      <c r="Q16171" t="s">
        <v>79</v>
      </c>
      <c r="R16171" s="3">
        <v>43497.4673842593</v>
      </c>
      <c r="S16171" t="s">
        <v>31</v>
      </c>
    </row>
    <row r="16172" customHeight="1" spans="1:19">
      <c r="A16172">
        <v>7540930703</v>
      </c>
      <c r="B16172" s="2" t="s">
        <v>45061</v>
      </c>
      <c r="C16172" t="s">
        <v>73</v>
      </c>
      <c r="D16172" t="s">
        <v>23</v>
      </c>
      <c r="E16172" t="s">
        <v>45062</v>
      </c>
      <c r="G16172">
        <v>29</v>
      </c>
      <c r="H16172">
        <v>439</v>
      </c>
      <c r="I16172">
        <v>15627</v>
      </c>
      <c r="J16172" t="s">
        <v>35</v>
      </c>
      <c r="L16172" t="s">
        <v>51</v>
      </c>
      <c r="M16172">
        <v>5</v>
      </c>
      <c r="N16172">
        <v>0</v>
      </c>
      <c r="O16172">
        <v>-1</v>
      </c>
      <c r="P16172" t="s">
        <v>230</v>
      </c>
      <c r="Q16172" t="s">
        <v>84</v>
      </c>
      <c r="R16172" s="3">
        <v>44190.7801041667</v>
      </c>
      <c r="S16172" t="s">
        <v>31</v>
      </c>
    </row>
    <row r="16173" customHeight="1" spans="1:19">
      <c r="A16173">
        <v>7540930703</v>
      </c>
      <c r="B16173" s="2" t="s">
        <v>45063</v>
      </c>
      <c r="C16173" t="s">
        <v>73</v>
      </c>
      <c r="D16173" t="s">
        <v>23</v>
      </c>
      <c r="E16173" t="s">
        <v>45062</v>
      </c>
      <c r="G16173">
        <v>29</v>
      </c>
      <c r="H16173">
        <v>439</v>
      </c>
      <c r="I16173">
        <v>15627</v>
      </c>
      <c r="J16173" t="s">
        <v>35</v>
      </c>
      <c r="L16173" t="s">
        <v>51</v>
      </c>
      <c r="M16173">
        <v>5</v>
      </c>
      <c r="N16173">
        <v>0</v>
      </c>
      <c r="O16173">
        <v>-1</v>
      </c>
      <c r="P16173" t="s">
        <v>230</v>
      </c>
      <c r="Q16173" t="s">
        <v>84</v>
      </c>
      <c r="R16173" s="3">
        <v>44190.7801041667</v>
      </c>
      <c r="S16173" t="s">
        <v>31</v>
      </c>
    </row>
    <row r="16174" customHeight="1" spans="1:21">
      <c r="A16174">
        <v>5287165803</v>
      </c>
      <c r="B16174" s="2" t="s">
        <v>45064</v>
      </c>
      <c r="C16174" t="s">
        <v>22</v>
      </c>
      <c r="D16174" t="s">
        <v>23</v>
      </c>
      <c r="E16174" t="s">
        <v>45065</v>
      </c>
      <c r="F16174" t="s">
        <v>45066</v>
      </c>
      <c r="G16174">
        <v>3</v>
      </c>
      <c r="H16174">
        <v>132</v>
      </c>
      <c r="I16174">
        <v>26</v>
      </c>
      <c r="J16174" t="s">
        <v>106</v>
      </c>
      <c r="L16174" t="s">
        <v>51</v>
      </c>
      <c r="M16174">
        <v>0</v>
      </c>
      <c r="N16174">
        <v>0</v>
      </c>
      <c r="O16174">
        <v>-1</v>
      </c>
      <c r="P16174" t="s">
        <v>29</v>
      </c>
      <c r="Q16174" t="s">
        <v>37</v>
      </c>
      <c r="R16174" s="3">
        <v>41893.7693865741</v>
      </c>
      <c r="S16174" t="s">
        <v>31</v>
      </c>
      <c r="U16174" t="s">
        <v>45067</v>
      </c>
    </row>
    <row r="16175" customHeight="1" spans="1:19">
      <c r="A16175">
        <v>7301980655</v>
      </c>
      <c r="B16175" s="2" t="s">
        <v>45068</v>
      </c>
      <c r="C16175" t="s">
        <v>22</v>
      </c>
      <c r="D16175" t="s">
        <v>23</v>
      </c>
      <c r="E16175" t="s">
        <v>45069</v>
      </c>
      <c r="G16175">
        <v>20</v>
      </c>
      <c r="H16175">
        <v>191</v>
      </c>
      <c r="I16175">
        <v>13</v>
      </c>
      <c r="J16175" t="s">
        <v>35</v>
      </c>
      <c r="L16175" t="s">
        <v>51</v>
      </c>
      <c r="M16175">
        <v>0</v>
      </c>
      <c r="N16175">
        <v>0</v>
      </c>
      <c r="O16175">
        <v>-1</v>
      </c>
      <c r="P16175" t="s">
        <v>29</v>
      </c>
      <c r="Q16175" t="s">
        <v>386</v>
      </c>
      <c r="R16175" s="3">
        <v>43716.2871990741</v>
      </c>
      <c r="S16175" t="s">
        <v>31</v>
      </c>
    </row>
    <row r="16176" customHeight="1" spans="1:19">
      <c r="A16176">
        <v>5442582282</v>
      </c>
      <c r="B16176" s="2" t="s">
        <v>45070</v>
      </c>
      <c r="C16176" t="s">
        <v>73</v>
      </c>
      <c r="D16176" t="s">
        <v>23</v>
      </c>
      <c r="E16176" t="s">
        <v>45071</v>
      </c>
      <c r="G16176">
        <v>285</v>
      </c>
      <c r="H16176">
        <v>2723</v>
      </c>
      <c r="I16176">
        <v>827</v>
      </c>
      <c r="J16176" t="s">
        <v>273</v>
      </c>
      <c r="L16176" t="s">
        <v>51</v>
      </c>
      <c r="M16176">
        <v>5</v>
      </c>
      <c r="N16176">
        <v>0</v>
      </c>
      <c r="O16176">
        <v>-1</v>
      </c>
      <c r="P16176" t="s">
        <v>45072</v>
      </c>
      <c r="Q16176" t="s">
        <v>46</v>
      </c>
      <c r="R16176" s="3">
        <v>41994.742037037</v>
      </c>
      <c r="S16176" t="s">
        <v>31</v>
      </c>
    </row>
    <row r="16177" customHeight="1" spans="1:19">
      <c r="A16177">
        <v>7748697287</v>
      </c>
      <c r="B16177" s="2" t="s">
        <v>45073</v>
      </c>
      <c r="C16177" t="s">
        <v>207</v>
      </c>
      <c r="D16177" t="s">
        <v>41</v>
      </c>
      <c r="E16177" t="s">
        <v>45074</v>
      </c>
      <c r="G16177">
        <v>8</v>
      </c>
      <c r="H16177">
        <v>45</v>
      </c>
      <c r="I16177">
        <v>106</v>
      </c>
      <c r="J16177" t="s">
        <v>35</v>
      </c>
      <c r="L16177" t="s">
        <v>28</v>
      </c>
      <c r="M16177">
        <v>0</v>
      </c>
      <c r="N16177">
        <v>0</v>
      </c>
      <c r="O16177">
        <v>-1</v>
      </c>
      <c r="P16177" t="s">
        <v>36</v>
      </c>
      <c r="Q16177" t="s">
        <v>37</v>
      </c>
      <c r="R16177" s="3">
        <v>44653.504525463</v>
      </c>
      <c r="S16177" t="s">
        <v>38</v>
      </c>
    </row>
    <row r="16178" customHeight="1" spans="1:19">
      <c r="A16178">
        <v>7748697287</v>
      </c>
      <c r="B16178" s="2" t="s">
        <v>45075</v>
      </c>
      <c r="C16178" t="s">
        <v>73</v>
      </c>
      <c r="D16178" t="s">
        <v>23</v>
      </c>
      <c r="E16178" t="s">
        <v>45074</v>
      </c>
      <c r="G16178">
        <v>8</v>
      </c>
      <c r="H16178">
        <v>45</v>
      </c>
      <c r="I16178">
        <v>106</v>
      </c>
      <c r="J16178" t="s">
        <v>35</v>
      </c>
      <c r="L16178" t="s">
        <v>28</v>
      </c>
      <c r="M16178">
        <v>0</v>
      </c>
      <c r="N16178">
        <v>0</v>
      </c>
      <c r="O16178">
        <v>-1</v>
      </c>
      <c r="P16178" t="s">
        <v>36</v>
      </c>
      <c r="Q16178" t="s">
        <v>37</v>
      </c>
      <c r="R16178" s="3">
        <v>44653.504525463</v>
      </c>
      <c r="S16178" t="s">
        <v>38</v>
      </c>
    </row>
    <row r="16179" customHeight="1" spans="1:19">
      <c r="A16179">
        <v>7748697287</v>
      </c>
      <c r="B16179" s="2" t="s">
        <v>45076</v>
      </c>
      <c r="C16179" t="s">
        <v>73</v>
      </c>
      <c r="D16179" t="s">
        <v>23</v>
      </c>
      <c r="E16179" t="s">
        <v>45074</v>
      </c>
      <c r="G16179">
        <v>8</v>
      </c>
      <c r="H16179">
        <v>45</v>
      </c>
      <c r="I16179">
        <v>106</v>
      </c>
      <c r="J16179" t="s">
        <v>35</v>
      </c>
      <c r="L16179" t="s">
        <v>28</v>
      </c>
      <c r="M16179">
        <v>0</v>
      </c>
      <c r="N16179">
        <v>0</v>
      </c>
      <c r="O16179">
        <v>-1</v>
      </c>
      <c r="P16179" t="s">
        <v>36</v>
      </c>
      <c r="Q16179" t="s">
        <v>37</v>
      </c>
      <c r="R16179" s="3">
        <v>44653.504525463</v>
      </c>
      <c r="S16179" t="s">
        <v>38</v>
      </c>
    </row>
    <row r="16180" customHeight="1" spans="1:19">
      <c r="A16180">
        <v>7748697287</v>
      </c>
      <c r="B16180" s="2" t="s">
        <v>45077</v>
      </c>
      <c r="C16180" t="s">
        <v>73</v>
      </c>
      <c r="D16180" t="s">
        <v>23</v>
      </c>
      <c r="E16180" t="s">
        <v>45074</v>
      </c>
      <c r="G16180">
        <v>8</v>
      </c>
      <c r="H16180">
        <v>45</v>
      </c>
      <c r="I16180">
        <v>106</v>
      </c>
      <c r="J16180" t="s">
        <v>35</v>
      </c>
      <c r="L16180" t="s">
        <v>28</v>
      </c>
      <c r="M16180">
        <v>0</v>
      </c>
      <c r="N16180">
        <v>0</v>
      </c>
      <c r="O16180">
        <v>-1</v>
      </c>
      <c r="P16180" t="s">
        <v>36</v>
      </c>
      <c r="Q16180" t="s">
        <v>37</v>
      </c>
      <c r="R16180" s="3">
        <v>44653.504525463</v>
      </c>
      <c r="S16180" t="s">
        <v>38</v>
      </c>
    </row>
    <row r="16181" customHeight="1" spans="1:19">
      <c r="A16181">
        <v>7748697287</v>
      </c>
      <c r="B16181" s="2" t="s">
        <v>45078</v>
      </c>
      <c r="C16181" t="s">
        <v>207</v>
      </c>
      <c r="D16181" t="s">
        <v>41</v>
      </c>
      <c r="E16181" t="s">
        <v>45074</v>
      </c>
      <c r="G16181">
        <v>8</v>
      </c>
      <c r="H16181">
        <v>45</v>
      </c>
      <c r="I16181">
        <v>106</v>
      </c>
      <c r="J16181" t="s">
        <v>35</v>
      </c>
      <c r="L16181" t="s">
        <v>28</v>
      </c>
      <c r="M16181">
        <v>0</v>
      </c>
      <c r="N16181">
        <v>0</v>
      </c>
      <c r="O16181">
        <v>-1</v>
      </c>
      <c r="P16181" t="s">
        <v>36</v>
      </c>
      <c r="Q16181" t="s">
        <v>37</v>
      </c>
      <c r="R16181" s="3">
        <v>44653.504525463</v>
      </c>
      <c r="S16181" t="s">
        <v>38</v>
      </c>
    </row>
    <row r="16182" customHeight="1" spans="1:19">
      <c r="A16182">
        <v>7718763831</v>
      </c>
      <c r="B16182" s="2" t="s">
        <v>45079</v>
      </c>
      <c r="C16182" t="s">
        <v>73</v>
      </c>
      <c r="D16182" t="s">
        <v>23</v>
      </c>
      <c r="E16182" t="s">
        <v>45080</v>
      </c>
      <c r="G16182">
        <v>1</v>
      </c>
      <c r="H16182">
        <v>96</v>
      </c>
      <c r="I16182">
        <v>1</v>
      </c>
      <c r="J16182" t="s">
        <v>35</v>
      </c>
      <c r="L16182" t="s">
        <v>28</v>
      </c>
      <c r="M16182">
        <v>0</v>
      </c>
      <c r="N16182">
        <v>0</v>
      </c>
      <c r="O16182">
        <v>-1</v>
      </c>
      <c r="P16182" t="s">
        <v>36</v>
      </c>
      <c r="Q16182" t="s">
        <v>160</v>
      </c>
      <c r="R16182" s="3">
        <v>44498.926400463</v>
      </c>
      <c r="S16182" t="s">
        <v>38</v>
      </c>
    </row>
    <row r="16183" customHeight="1" spans="1:19">
      <c r="A16183">
        <v>2520822787</v>
      </c>
      <c r="B16183" s="2" t="s">
        <v>45081</v>
      </c>
      <c r="C16183" t="s">
        <v>22</v>
      </c>
      <c r="D16183" t="s">
        <v>23</v>
      </c>
      <c r="E16183" t="s">
        <v>45082</v>
      </c>
      <c r="G16183">
        <v>35</v>
      </c>
      <c r="H16183">
        <v>13</v>
      </c>
      <c r="I16183">
        <v>0</v>
      </c>
      <c r="J16183" t="s">
        <v>35</v>
      </c>
      <c r="L16183" t="s">
        <v>28</v>
      </c>
      <c r="M16183">
        <v>0</v>
      </c>
      <c r="N16183">
        <v>0</v>
      </c>
      <c r="O16183">
        <v>-1</v>
      </c>
      <c r="P16183" t="s">
        <v>45083</v>
      </c>
      <c r="R16183" s="3">
        <v>40886.8124652778</v>
      </c>
      <c r="S16183" t="s">
        <v>31</v>
      </c>
    </row>
    <row r="16184" customHeight="1" spans="1:19">
      <c r="A16184">
        <v>6622685234</v>
      </c>
      <c r="B16184" s="2" t="s">
        <v>45084</v>
      </c>
      <c r="C16184" t="s">
        <v>22</v>
      </c>
      <c r="D16184" t="s">
        <v>23</v>
      </c>
      <c r="E16184" t="s">
        <v>45085</v>
      </c>
      <c r="G16184">
        <v>5</v>
      </c>
      <c r="H16184">
        <v>61</v>
      </c>
      <c r="I16184">
        <v>99</v>
      </c>
      <c r="J16184" t="s">
        <v>35</v>
      </c>
      <c r="L16184" t="s">
        <v>51</v>
      </c>
      <c r="M16184">
        <v>1</v>
      </c>
      <c r="N16184">
        <v>0</v>
      </c>
      <c r="O16184">
        <v>-1</v>
      </c>
      <c r="P16184" t="s">
        <v>653</v>
      </c>
      <c r="Q16184" t="s">
        <v>276</v>
      </c>
      <c r="R16184" s="3">
        <v>43316.9578587963</v>
      </c>
      <c r="S16184" t="s">
        <v>38</v>
      </c>
    </row>
    <row r="16185" customHeight="1" spans="1:19">
      <c r="A16185">
        <v>5458189368</v>
      </c>
      <c r="B16185" s="2" t="s">
        <v>45086</v>
      </c>
      <c r="C16185" t="s">
        <v>22</v>
      </c>
      <c r="D16185" t="s">
        <v>23</v>
      </c>
      <c r="E16185" t="s">
        <v>45087</v>
      </c>
      <c r="G16185">
        <v>1</v>
      </c>
      <c r="H16185">
        <v>10</v>
      </c>
      <c r="I16185">
        <v>6</v>
      </c>
      <c r="J16185" t="s">
        <v>35</v>
      </c>
      <c r="L16185" t="s">
        <v>51</v>
      </c>
      <c r="M16185">
        <v>0</v>
      </c>
      <c r="N16185">
        <v>0</v>
      </c>
      <c r="O16185">
        <v>-1</v>
      </c>
      <c r="P16185" t="s">
        <v>36</v>
      </c>
      <c r="R16185" s="3">
        <v>42037.8132291667</v>
      </c>
      <c r="S16185" t="s">
        <v>31</v>
      </c>
    </row>
    <row r="16186" customHeight="1" spans="1:19">
      <c r="A16186">
        <v>7760165788</v>
      </c>
      <c r="B16186" s="2" t="s">
        <v>45088</v>
      </c>
      <c r="C16186" t="s">
        <v>22</v>
      </c>
      <c r="D16186" t="s">
        <v>23</v>
      </c>
      <c r="E16186" t="s">
        <v>45089</v>
      </c>
      <c r="F16186" t="s">
        <v>45090</v>
      </c>
      <c r="G16186">
        <v>6</v>
      </c>
      <c r="H16186">
        <v>23</v>
      </c>
      <c r="I16186">
        <v>5</v>
      </c>
      <c r="J16186" t="s">
        <v>106</v>
      </c>
      <c r="K16186" t="s">
        <v>479</v>
      </c>
      <c r="L16186" t="s">
        <v>28</v>
      </c>
      <c r="M16186">
        <v>0</v>
      </c>
      <c r="N16186">
        <v>0</v>
      </c>
      <c r="O16186">
        <v>-1</v>
      </c>
      <c r="P16186" t="s">
        <v>45091</v>
      </c>
      <c r="Q16186" t="s">
        <v>37</v>
      </c>
      <c r="R16186" s="3">
        <v>44691.6359143518</v>
      </c>
      <c r="S16186" t="s">
        <v>38</v>
      </c>
    </row>
    <row r="16187" customHeight="1" spans="1:19">
      <c r="A16187">
        <v>6132355462</v>
      </c>
      <c r="B16187" s="2" t="s">
        <v>45092</v>
      </c>
      <c r="C16187" t="s">
        <v>22</v>
      </c>
      <c r="D16187" t="s">
        <v>23</v>
      </c>
      <c r="E16187" t="s">
        <v>45093</v>
      </c>
      <c r="F16187" t="s">
        <v>45094</v>
      </c>
      <c r="G16187">
        <v>70</v>
      </c>
      <c r="H16187">
        <v>157</v>
      </c>
      <c r="I16187">
        <v>1</v>
      </c>
      <c r="J16187" t="s">
        <v>850</v>
      </c>
      <c r="L16187" t="s">
        <v>51</v>
      </c>
      <c r="M16187">
        <v>0</v>
      </c>
      <c r="N16187">
        <v>0</v>
      </c>
      <c r="O16187">
        <v>-1</v>
      </c>
      <c r="P16187" t="s">
        <v>45095</v>
      </c>
      <c r="Q16187" t="s">
        <v>265</v>
      </c>
      <c r="R16187" s="3">
        <v>42771.5169560185</v>
      </c>
      <c r="S16187" t="s">
        <v>31</v>
      </c>
    </row>
    <row r="16188" customHeight="1" spans="1:19">
      <c r="A16188">
        <v>7189845326</v>
      </c>
      <c r="B16188" s="2" t="s">
        <v>45096</v>
      </c>
      <c r="C16188" t="s">
        <v>22</v>
      </c>
      <c r="D16188" t="s">
        <v>23</v>
      </c>
      <c r="E16188" t="s">
        <v>45097</v>
      </c>
      <c r="F16188" t="s">
        <v>596</v>
      </c>
      <c r="G16188">
        <v>63</v>
      </c>
      <c r="H16188">
        <v>152</v>
      </c>
      <c r="I16188">
        <v>148</v>
      </c>
      <c r="J16188" t="s">
        <v>94</v>
      </c>
      <c r="L16188" t="s">
        <v>51</v>
      </c>
      <c r="M16188">
        <v>3</v>
      </c>
      <c r="N16188">
        <v>0</v>
      </c>
      <c r="O16188">
        <v>-1</v>
      </c>
      <c r="P16188" t="s">
        <v>230</v>
      </c>
      <c r="Q16188" t="s">
        <v>583</v>
      </c>
      <c r="R16188" s="3">
        <v>43627.6512847222</v>
      </c>
      <c r="S16188" t="s">
        <v>31</v>
      </c>
    </row>
    <row r="16189" customHeight="1" spans="1:19">
      <c r="A16189">
        <v>3284918991</v>
      </c>
      <c r="B16189" s="2" t="s">
        <v>45098</v>
      </c>
      <c r="C16189" t="s">
        <v>25128</v>
      </c>
      <c r="D16189" t="s">
        <v>41</v>
      </c>
      <c r="E16189" t="s">
        <v>45099</v>
      </c>
      <c r="F16189" t="s">
        <v>45100</v>
      </c>
      <c r="G16189">
        <v>268</v>
      </c>
      <c r="H16189">
        <v>978</v>
      </c>
      <c r="I16189">
        <v>1716</v>
      </c>
      <c r="J16189" t="s">
        <v>106</v>
      </c>
      <c r="K16189" t="s">
        <v>479</v>
      </c>
      <c r="L16189" t="s">
        <v>51</v>
      </c>
      <c r="M16189">
        <v>1</v>
      </c>
      <c r="N16189">
        <v>0</v>
      </c>
      <c r="O16189">
        <v>-1</v>
      </c>
      <c r="P16189" t="s">
        <v>230</v>
      </c>
      <c r="Q16189" t="s">
        <v>37</v>
      </c>
      <c r="R16189" s="3">
        <v>41396.8211574074</v>
      </c>
      <c r="S16189" t="s">
        <v>31</v>
      </c>
    </row>
    <row r="16190" customHeight="1" spans="1:19">
      <c r="A16190">
        <v>6900254116</v>
      </c>
      <c r="B16190" s="2" t="s">
        <v>45101</v>
      </c>
      <c r="C16190" t="s">
        <v>73</v>
      </c>
      <c r="D16190" t="s">
        <v>23</v>
      </c>
      <c r="E16190" t="s">
        <v>45102</v>
      </c>
      <c r="F16190" t="s">
        <v>45103</v>
      </c>
      <c r="G16190">
        <v>748</v>
      </c>
      <c r="H16190">
        <v>586</v>
      </c>
      <c r="I16190">
        <v>1366</v>
      </c>
      <c r="J16190" t="s">
        <v>2076</v>
      </c>
      <c r="L16190" t="s">
        <v>51</v>
      </c>
      <c r="M16190">
        <v>6</v>
      </c>
      <c r="N16190">
        <v>0</v>
      </c>
      <c r="O16190">
        <v>-1</v>
      </c>
      <c r="P16190" t="s">
        <v>45104</v>
      </c>
      <c r="Q16190" t="s">
        <v>150</v>
      </c>
      <c r="R16190" s="3">
        <v>43459.9690509259</v>
      </c>
      <c r="S16190" t="s">
        <v>31</v>
      </c>
    </row>
    <row r="16191" customHeight="1" spans="1:19">
      <c r="A16191">
        <v>7085372248</v>
      </c>
      <c r="B16191" s="2" t="s">
        <v>45105</v>
      </c>
      <c r="C16191" t="s">
        <v>25128</v>
      </c>
      <c r="D16191" t="s">
        <v>41</v>
      </c>
      <c r="E16191" t="s">
        <v>45106</v>
      </c>
      <c r="F16191" t="s">
        <v>45107</v>
      </c>
      <c r="G16191">
        <v>780</v>
      </c>
      <c r="H16191">
        <v>296</v>
      </c>
      <c r="I16191">
        <v>8316</v>
      </c>
      <c r="J16191" t="s">
        <v>35</v>
      </c>
      <c r="L16191" t="s">
        <v>51</v>
      </c>
      <c r="M16191">
        <v>6</v>
      </c>
      <c r="N16191">
        <v>0</v>
      </c>
      <c r="O16191">
        <v>-1</v>
      </c>
      <c r="P16191" t="s">
        <v>45108</v>
      </c>
      <c r="Q16191" t="s">
        <v>63</v>
      </c>
      <c r="R16191" s="3">
        <v>43573.6945138889</v>
      </c>
      <c r="S16191" t="s">
        <v>31</v>
      </c>
    </row>
    <row r="16192" customHeight="1" spans="1:19">
      <c r="A16192">
        <v>5372168519</v>
      </c>
      <c r="B16192" s="2" t="s">
        <v>45109</v>
      </c>
      <c r="C16192" t="s">
        <v>5802</v>
      </c>
      <c r="D16192" t="s">
        <v>23</v>
      </c>
      <c r="E16192" t="s">
        <v>45110</v>
      </c>
      <c r="F16192" t="s">
        <v>45111</v>
      </c>
      <c r="G16192">
        <v>215</v>
      </c>
      <c r="H16192">
        <v>412</v>
      </c>
      <c r="I16192">
        <v>710</v>
      </c>
      <c r="J16192" t="s">
        <v>1289</v>
      </c>
      <c r="K16192" t="s">
        <v>3951</v>
      </c>
      <c r="L16192" t="s">
        <v>51</v>
      </c>
      <c r="M16192">
        <v>3</v>
      </c>
      <c r="N16192">
        <v>0</v>
      </c>
      <c r="O16192">
        <v>-1</v>
      </c>
      <c r="P16192" t="s">
        <v>134</v>
      </c>
      <c r="Q16192" t="s">
        <v>101</v>
      </c>
      <c r="R16192" s="3">
        <v>41980.6326388889</v>
      </c>
      <c r="S16192" t="s">
        <v>31</v>
      </c>
    </row>
    <row r="16193" customHeight="1" spans="1:19">
      <c r="A16193">
        <v>1769629763</v>
      </c>
      <c r="B16193" s="2" t="s">
        <v>45112</v>
      </c>
      <c r="C16193" t="s">
        <v>5802</v>
      </c>
      <c r="D16193" t="s">
        <v>23</v>
      </c>
      <c r="E16193" t="s">
        <v>45113</v>
      </c>
      <c r="F16193" t="s">
        <v>45114</v>
      </c>
      <c r="G16193">
        <v>316</v>
      </c>
      <c r="H16193">
        <v>1045</v>
      </c>
      <c r="I16193">
        <v>1907</v>
      </c>
      <c r="J16193" t="s">
        <v>35</v>
      </c>
      <c r="L16193" t="s">
        <v>51</v>
      </c>
      <c r="M16193">
        <v>5</v>
      </c>
      <c r="N16193">
        <v>0</v>
      </c>
      <c r="O16193">
        <v>-1</v>
      </c>
      <c r="P16193" t="s">
        <v>36</v>
      </c>
      <c r="Q16193" t="s">
        <v>53</v>
      </c>
      <c r="R16193" s="3">
        <v>41700.4602314815</v>
      </c>
      <c r="S16193" t="s">
        <v>31</v>
      </c>
    </row>
    <row r="16194" customHeight="1" spans="1:20">
      <c r="A16194">
        <v>5171563329</v>
      </c>
      <c r="B16194" s="2" t="s">
        <v>45115</v>
      </c>
      <c r="C16194" t="s">
        <v>25128</v>
      </c>
      <c r="D16194" t="s">
        <v>41</v>
      </c>
      <c r="E16194" t="s">
        <v>45116</v>
      </c>
      <c r="F16194" t="s">
        <v>45117</v>
      </c>
      <c r="G16194">
        <v>1842</v>
      </c>
      <c r="H16194">
        <v>285</v>
      </c>
      <c r="I16194">
        <v>53146</v>
      </c>
      <c r="J16194" t="s">
        <v>94</v>
      </c>
      <c r="L16194" t="s">
        <v>51</v>
      </c>
      <c r="M16194">
        <v>6</v>
      </c>
      <c r="N16194">
        <v>1</v>
      </c>
      <c r="O16194">
        <v>0</v>
      </c>
      <c r="P16194" t="s">
        <v>45118</v>
      </c>
      <c r="Q16194" t="s">
        <v>276</v>
      </c>
      <c r="R16194" s="3">
        <v>41797.6914583333</v>
      </c>
      <c r="S16194" t="s">
        <v>54</v>
      </c>
      <c r="T16194" t="s">
        <v>45119</v>
      </c>
    </row>
    <row r="16195" customHeight="1" spans="1:19">
      <c r="A16195">
        <v>2863625113</v>
      </c>
      <c r="B16195" s="2" t="s">
        <v>45120</v>
      </c>
      <c r="C16195" t="s">
        <v>5802</v>
      </c>
      <c r="D16195" t="s">
        <v>23</v>
      </c>
      <c r="E16195" t="s">
        <v>45121</v>
      </c>
      <c r="F16195" t="s">
        <v>45122</v>
      </c>
      <c r="G16195">
        <v>287</v>
      </c>
      <c r="H16195">
        <v>3765</v>
      </c>
      <c r="I16195">
        <v>58128</v>
      </c>
      <c r="J16195" t="s">
        <v>68</v>
      </c>
      <c r="L16195" t="s">
        <v>51</v>
      </c>
      <c r="M16195">
        <v>6</v>
      </c>
      <c r="N16195">
        <v>0</v>
      </c>
      <c r="O16195">
        <v>-1</v>
      </c>
      <c r="P16195" t="s">
        <v>653</v>
      </c>
      <c r="Q16195" t="s">
        <v>71</v>
      </c>
      <c r="R16195" s="3">
        <v>41152.6384606482</v>
      </c>
      <c r="S16195" t="s">
        <v>54</v>
      </c>
    </row>
    <row r="16196" customHeight="1" spans="1:20">
      <c r="A16196">
        <v>5652524896</v>
      </c>
      <c r="B16196" s="2" t="s">
        <v>45123</v>
      </c>
      <c r="C16196" t="s">
        <v>25128</v>
      </c>
      <c r="D16196" t="s">
        <v>41</v>
      </c>
      <c r="E16196" t="s">
        <v>45124</v>
      </c>
      <c r="F16196" t="s">
        <v>45125</v>
      </c>
      <c r="G16196">
        <v>1141</v>
      </c>
      <c r="H16196">
        <v>278</v>
      </c>
      <c r="I16196">
        <v>2303</v>
      </c>
      <c r="J16196" t="s">
        <v>35</v>
      </c>
      <c r="L16196" t="s">
        <v>28</v>
      </c>
      <c r="M16196">
        <v>4</v>
      </c>
      <c r="N16196">
        <v>0</v>
      </c>
      <c r="O16196">
        <v>-1</v>
      </c>
      <c r="P16196" t="s">
        <v>182</v>
      </c>
      <c r="Q16196" t="s">
        <v>95</v>
      </c>
      <c r="R16196" s="3">
        <v>42200.5425694444</v>
      </c>
      <c r="S16196" t="s">
        <v>31</v>
      </c>
      <c r="T16196" t="s">
        <v>45126</v>
      </c>
    </row>
    <row r="16197" customHeight="1" spans="1:20">
      <c r="A16197">
        <v>5652524896</v>
      </c>
      <c r="B16197" s="2" t="s">
        <v>45127</v>
      </c>
      <c r="C16197" t="s">
        <v>25128</v>
      </c>
      <c r="D16197" t="s">
        <v>41</v>
      </c>
      <c r="E16197" t="s">
        <v>45124</v>
      </c>
      <c r="F16197" t="s">
        <v>45125</v>
      </c>
      <c r="G16197">
        <v>1141</v>
      </c>
      <c r="H16197">
        <v>278</v>
      </c>
      <c r="I16197">
        <v>2303</v>
      </c>
      <c r="J16197" t="s">
        <v>35</v>
      </c>
      <c r="L16197" t="s">
        <v>28</v>
      </c>
      <c r="M16197">
        <v>4</v>
      </c>
      <c r="N16197">
        <v>0</v>
      </c>
      <c r="O16197">
        <v>-1</v>
      </c>
      <c r="P16197" t="s">
        <v>182</v>
      </c>
      <c r="Q16197" t="s">
        <v>95</v>
      </c>
      <c r="R16197" s="3">
        <v>42200.5425694444</v>
      </c>
      <c r="S16197" t="s">
        <v>31</v>
      </c>
      <c r="T16197" t="s">
        <v>45126</v>
      </c>
    </row>
    <row r="16198" customHeight="1" spans="1:19">
      <c r="A16198">
        <v>5678439291</v>
      </c>
      <c r="B16198" s="2" t="s">
        <v>45128</v>
      </c>
      <c r="C16198" t="s">
        <v>22</v>
      </c>
      <c r="D16198" t="s">
        <v>23</v>
      </c>
      <c r="E16198" t="s">
        <v>45129</v>
      </c>
      <c r="F16198" t="s">
        <v>45130</v>
      </c>
      <c r="G16198">
        <v>1</v>
      </c>
      <c r="H16198">
        <v>119</v>
      </c>
      <c r="I16198">
        <v>212</v>
      </c>
      <c r="J16198" t="s">
        <v>35</v>
      </c>
      <c r="L16198" t="s">
        <v>51</v>
      </c>
      <c r="M16198">
        <v>0</v>
      </c>
      <c r="N16198">
        <v>0</v>
      </c>
      <c r="O16198">
        <v>-1</v>
      </c>
      <c r="P16198" t="s">
        <v>36</v>
      </c>
      <c r="Q16198" t="s">
        <v>386</v>
      </c>
      <c r="R16198" s="3">
        <v>42233.5256712963</v>
      </c>
      <c r="S16198" t="s">
        <v>31</v>
      </c>
    </row>
    <row r="16199" customHeight="1" spans="1:19">
      <c r="A16199">
        <v>5353595875</v>
      </c>
      <c r="B16199" s="2" t="s">
        <v>45131</v>
      </c>
      <c r="C16199" t="s">
        <v>25128</v>
      </c>
      <c r="D16199" t="s">
        <v>41</v>
      </c>
      <c r="E16199" t="e">
        <f>-我不熬夜啦</f>
        <v>#NAME?</v>
      </c>
      <c r="F16199" t="s">
        <v>45132</v>
      </c>
      <c r="G16199">
        <v>273</v>
      </c>
      <c r="H16199">
        <v>1189</v>
      </c>
      <c r="I16199">
        <v>4511</v>
      </c>
      <c r="J16199" t="s">
        <v>35</v>
      </c>
      <c r="L16199" t="s">
        <v>51</v>
      </c>
      <c r="M16199">
        <v>1</v>
      </c>
      <c r="N16199">
        <v>0</v>
      </c>
      <c r="O16199">
        <v>-1</v>
      </c>
      <c r="P16199" t="s">
        <v>275</v>
      </c>
      <c r="Q16199" t="s">
        <v>583</v>
      </c>
      <c r="R16199" s="3">
        <v>41967.937650463</v>
      </c>
      <c r="S16199" t="s">
        <v>31</v>
      </c>
    </row>
    <row r="16200" customHeight="1" spans="1:19">
      <c r="A16200">
        <v>5353595875</v>
      </c>
      <c r="B16200" s="2" t="s">
        <v>45133</v>
      </c>
      <c r="C16200" t="s">
        <v>73</v>
      </c>
      <c r="D16200" t="s">
        <v>23</v>
      </c>
      <c r="E16200" t="e">
        <f>-我不熬夜啦</f>
        <v>#NAME?</v>
      </c>
      <c r="F16200" t="s">
        <v>45132</v>
      </c>
      <c r="G16200">
        <v>273</v>
      </c>
      <c r="H16200">
        <v>1189</v>
      </c>
      <c r="I16200">
        <v>4511</v>
      </c>
      <c r="J16200" t="s">
        <v>35</v>
      </c>
      <c r="L16200" t="s">
        <v>51</v>
      </c>
      <c r="M16200">
        <v>1</v>
      </c>
      <c r="N16200">
        <v>0</v>
      </c>
      <c r="O16200">
        <v>-1</v>
      </c>
      <c r="P16200" t="s">
        <v>275</v>
      </c>
      <c r="Q16200" t="s">
        <v>583</v>
      </c>
      <c r="R16200" s="3">
        <v>41967.937650463</v>
      </c>
      <c r="S16200" t="s">
        <v>31</v>
      </c>
    </row>
    <row r="16201" customHeight="1" spans="1:19">
      <c r="A16201">
        <v>5997326018</v>
      </c>
      <c r="B16201" s="2" t="s">
        <v>45134</v>
      </c>
      <c r="C16201" t="s">
        <v>5802</v>
      </c>
      <c r="D16201" t="s">
        <v>23</v>
      </c>
      <c r="E16201" t="s">
        <v>45135</v>
      </c>
      <c r="F16201" t="s">
        <v>45136</v>
      </c>
      <c r="G16201">
        <v>10491</v>
      </c>
      <c r="H16201">
        <v>921</v>
      </c>
      <c r="I16201">
        <v>8816</v>
      </c>
      <c r="J16201" t="s">
        <v>35</v>
      </c>
      <c r="L16201" t="s">
        <v>51</v>
      </c>
      <c r="M16201">
        <v>4</v>
      </c>
      <c r="N16201">
        <v>1</v>
      </c>
      <c r="O16201">
        <v>0</v>
      </c>
      <c r="P16201" t="s">
        <v>45137</v>
      </c>
      <c r="Q16201" t="s">
        <v>71</v>
      </c>
      <c r="R16201" s="3">
        <v>42588.7221180556</v>
      </c>
      <c r="S16201" t="s">
        <v>31</v>
      </c>
    </row>
    <row r="16202" customHeight="1" spans="1:21">
      <c r="A16202">
        <v>6630683993</v>
      </c>
      <c r="B16202" s="2" t="s">
        <v>45138</v>
      </c>
      <c r="C16202" t="s">
        <v>25128</v>
      </c>
      <c r="D16202" t="s">
        <v>41</v>
      </c>
      <c r="E16202" t="s">
        <v>45139</v>
      </c>
      <c r="F16202" t="s">
        <v>45140</v>
      </c>
      <c r="G16202">
        <v>5382</v>
      </c>
      <c r="H16202">
        <v>459</v>
      </c>
      <c r="I16202">
        <v>5128</v>
      </c>
      <c r="J16202" t="s">
        <v>1036</v>
      </c>
      <c r="L16202" t="s">
        <v>51</v>
      </c>
      <c r="M16202">
        <v>3</v>
      </c>
      <c r="N16202">
        <v>1</v>
      </c>
      <c r="O16202">
        <v>0</v>
      </c>
      <c r="P16202" t="s">
        <v>14619</v>
      </c>
      <c r="Q16202" t="s">
        <v>439</v>
      </c>
      <c r="R16202" s="3">
        <v>43323.071400463</v>
      </c>
      <c r="S16202" t="s">
        <v>31</v>
      </c>
      <c r="T16202" t="s">
        <v>446</v>
      </c>
      <c r="U16202" t="s">
        <v>35474</v>
      </c>
    </row>
    <row r="16203" customHeight="1" spans="1:21">
      <c r="A16203">
        <v>6630683993</v>
      </c>
      <c r="B16203" s="2" t="s">
        <v>45141</v>
      </c>
      <c r="C16203" t="s">
        <v>25128</v>
      </c>
      <c r="D16203" t="s">
        <v>41</v>
      </c>
      <c r="E16203" t="s">
        <v>45139</v>
      </c>
      <c r="F16203" t="s">
        <v>45140</v>
      </c>
      <c r="G16203">
        <v>5382</v>
      </c>
      <c r="H16203">
        <v>459</v>
      </c>
      <c r="I16203">
        <v>5128</v>
      </c>
      <c r="J16203" t="s">
        <v>1036</v>
      </c>
      <c r="L16203" t="s">
        <v>51</v>
      </c>
      <c r="M16203">
        <v>3</v>
      </c>
      <c r="N16203">
        <v>1</v>
      </c>
      <c r="O16203">
        <v>0</v>
      </c>
      <c r="P16203" t="s">
        <v>14619</v>
      </c>
      <c r="Q16203" t="s">
        <v>439</v>
      </c>
      <c r="R16203" s="3">
        <v>43323.071400463</v>
      </c>
      <c r="S16203" t="s">
        <v>31</v>
      </c>
      <c r="T16203" t="s">
        <v>446</v>
      </c>
      <c r="U16203" t="s">
        <v>35474</v>
      </c>
    </row>
    <row r="16204" customHeight="1" spans="1:21">
      <c r="A16204">
        <v>6630683993</v>
      </c>
      <c r="B16204" s="2" t="s">
        <v>45142</v>
      </c>
      <c r="C16204" t="s">
        <v>25128</v>
      </c>
      <c r="D16204" t="s">
        <v>41</v>
      </c>
      <c r="E16204" t="s">
        <v>45139</v>
      </c>
      <c r="F16204" t="s">
        <v>45140</v>
      </c>
      <c r="G16204">
        <v>5382</v>
      </c>
      <c r="H16204">
        <v>459</v>
      </c>
      <c r="I16204">
        <v>5128</v>
      </c>
      <c r="J16204" t="s">
        <v>1036</v>
      </c>
      <c r="L16204" t="s">
        <v>51</v>
      </c>
      <c r="M16204">
        <v>3</v>
      </c>
      <c r="N16204">
        <v>1</v>
      </c>
      <c r="O16204">
        <v>0</v>
      </c>
      <c r="P16204" t="s">
        <v>14619</v>
      </c>
      <c r="Q16204" t="s">
        <v>439</v>
      </c>
      <c r="R16204" s="3">
        <v>43323.071400463</v>
      </c>
      <c r="S16204" t="s">
        <v>31</v>
      </c>
      <c r="T16204" t="s">
        <v>446</v>
      </c>
      <c r="U16204" t="s">
        <v>35474</v>
      </c>
    </row>
    <row r="16205" customHeight="1" spans="1:21">
      <c r="A16205">
        <v>6630683993</v>
      </c>
      <c r="B16205" s="2" t="s">
        <v>45143</v>
      </c>
      <c r="C16205" t="s">
        <v>25128</v>
      </c>
      <c r="D16205" t="s">
        <v>41</v>
      </c>
      <c r="E16205" t="s">
        <v>45139</v>
      </c>
      <c r="F16205" t="s">
        <v>45140</v>
      </c>
      <c r="G16205">
        <v>5382</v>
      </c>
      <c r="H16205">
        <v>459</v>
      </c>
      <c r="I16205">
        <v>5128</v>
      </c>
      <c r="J16205" t="s">
        <v>1036</v>
      </c>
      <c r="L16205" t="s">
        <v>51</v>
      </c>
      <c r="M16205">
        <v>3</v>
      </c>
      <c r="N16205">
        <v>1</v>
      </c>
      <c r="O16205">
        <v>0</v>
      </c>
      <c r="P16205" t="s">
        <v>14619</v>
      </c>
      <c r="Q16205" t="s">
        <v>439</v>
      </c>
      <c r="R16205" s="3">
        <v>43323.071400463</v>
      </c>
      <c r="S16205" t="s">
        <v>31</v>
      </c>
      <c r="T16205" t="s">
        <v>446</v>
      </c>
      <c r="U16205" t="s">
        <v>35474</v>
      </c>
    </row>
    <row r="16206" customHeight="1" spans="1:21">
      <c r="A16206">
        <v>6630683993</v>
      </c>
      <c r="B16206" s="2" t="s">
        <v>45144</v>
      </c>
      <c r="C16206" t="s">
        <v>73</v>
      </c>
      <c r="D16206" t="s">
        <v>23</v>
      </c>
      <c r="E16206" t="s">
        <v>45139</v>
      </c>
      <c r="F16206" t="s">
        <v>45140</v>
      </c>
      <c r="G16206">
        <v>5382</v>
      </c>
      <c r="H16206">
        <v>459</v>
      </c>
      <c r="I16206">
        <v>5128</v>
      </c>
      <c r="J16206" t="s">
        <v>1036</v>
      </c>
      <c r="L16206" t="s">
        <v>51</v>
      </c>
      <c r="M16206">
        <v>3</v>
      </c>
      <c r="N16206">
        <v>1</v>
      </c>
      <c r="O16206">
        <v>0</v>
      </c>
      <c r="P16206" t="s">
        <v>14619</v>
      </c>
      <c r="Q16206" t="s">
        <v>439</v>
      </c>
      <c r="R16206" s="3">
        <v>43323.071400463</v>
      </c>
      <c r="S16206" t="s">
        <v>31</v>
      </c>
      <c r="T16206" t="s">
        <v>446</v>
      </c>
      <c r="U16206" t="s">
        <v>35474</v>
      </c>
    </row>
    <row r="16207" customHeight="1" spans="1:21">
      <c r="A16207">
        <v>6630683993</v>
      </c>
      <c r="B16207" s="2" t="s">
        <v>45145</v>
      </c>
      <c r="C16207" t="s">
        <v>73</v>
      </c>
      <c r="D16207" t="s">
        <v>23</v>
      </c>
      <c r="E16207" t="s">
        <v>45139</v>
      </c>
      <c r="F16207" t="s">
        <v>45140</v>
      </c>
      <c r="G16207">
        <v>5382</v>
      </c>
      <c r="H16207">
        <v>459</v>
      </c>
      <c r="I16207">
        <v>5128</v>
      </c>
      <c r="J16207" t="s">
        <v>1036</v>
      </c>
      <c r="L16207" t="s">
        <v>51</v>
      </c>
      <c r="M16207">
        <v>3</v>
      </c>
      <c r="N16207">
        <v>1</v>
      </c>
      <c r="O16207">
        <v>0</v>
      </c>
      <c r="P16207" t="s">
        <v>14619</v>
      </c>
      <c r="Q16207" t="s">
        <v>439</v>
      </c>
      <c r="R16207" s="3">
        <v>43323.071400463</v>
      </c>
      <c r="S16207" t="s">
        <v>31</v>
      </c>
      <c r="T16207" t="s">
        <v>446</v>
      </c>
      <c r="U16207" t="s">
        <v>35474</v>
      </c>
    </row>
    <row r="16208" customHeight="1" spans="1:21">
      <c r="A16208">
        <v>6630683993</v>
      </c>
      <c r="B16208" s="2" t="s">
        <v>45146</v>
      </c>
      <c r="C16208" t="s">
        <v>207</v>
      </c>
      <c r="D16208" t="s">
        <v>41</v>
      </c>
      <c r="E16208" t="s">
        <v>45139</v>
      </c>
      <c r="F16208" t="s">
        <v>45140</v>
      </c>
      <c r="G16208">
        <v>5382</v>
      </c>
      <c r="H16208">
        <v>459</v>
      </c>
      <c r="I16208">
        <v>5128</v>
      </c>
      <c r="J16208" t="s">
        <v>1036</v>
      </c>
      <c r="L16208" t="s">
        <v>51</v>
      </c>
      <c r="M16208">
        <v>3</v>
      </c>
      <c r="N16208">
        <v>1</v>
      </c>
      <c r="O16208">
        <v>0</v>
      </c>
      <c r="P16208" t="s">
        <v>14619</v>
      </c>
      <c r="Q16208" t="s">
        <v>439</v>
      </c>
      <c r="R16208" s="3">
        <v>43323.071400463</v>
      </c>
      <c r="S16208" t="s">
        <v>31</v>
      </c>
      <c r="T16208" t="s">
        <v>446</v>
      </c>
      <c r="U16208" t="s">
        <v>35474</v>
      </c>
    </row>
    <row r="16209" customHeight="1" spans="1:21">
      <c r="A16209">
        <v>6630683993</v>
      </c>
      <c r="B16209" s="2" t="s">
        <v>45147</v>
      </c>
      <c r="C16209" t="s">
        <v>73</v>
      </c>
      <c r="D16209" t="s">
        <v>23</v>
      </c>
      <c r="E16209" t="s">
        <v>45139</v>
      </c>
      <c r="F16209" t="s">
        <v>45140</v>
      </c>
      <c r="G16209">
        <v>5382</v>
      </c>
      <c r="H16209">
        <v>459</v>
      </c>
      <c r="I16209">
        <v>5128</v>
      </c>
      <c r="J16209" t="s">
        <v>1036</v>
      </c>
      <c r="L16209" t="s">
        <v>51</v>
      </c>
      <c r="M16209">
        <v>3</v>
      </c>
      <c r="N16209">
        <v>1</v>
      </c>
      <c r="O16209">
        <v>0</v>
      </c>
      <c r="P16209" t="s">
        <v>14619</v>
      </c>
      <c r="Q16209" t="s">
        <v>439</v>
      </c>
      <c r="R16209" s="3">
        <v>43323.071400463</v>
      </c>
      <c r="S16209" t="s">
        <v>31</v>
      </c>
      <c r="T16209" t="s">
        <v>446</v>
      </c>
      <c r="U16209" t="s">
        <v>35474</v>
      </c>
    </row>
    <row r="16210" customHeight="1" spans="1:21">
      <c r="A16210">
        <v>6630683993</v>
      </c>
      <c r="B16210" s="2" t="s">
        <v>45148</v>
      </c>
      <c r="C16210" t="s">
        <v>73</v>
      </c>
      <c r="D16210" t="s">
        <v>23</v>
      </c>
      <c r="E16210" t="s">
        <v>45139</v>
      </c>
      <c r="F16210" t="s">
        <v>45140</v>
      </c>
      <c r="G16210">
        <v>5382</v>
      </c>
      <c r="H16210">
        <v>459</v>
      </c>
      <c r="I16210">
        <v>5128</v>
      </c>
      <c r="J16210" t="s">
        <v>1036</v>
      </c>
      <c r="L16210" t="s">
        <v>51</v>
      </c>
      <c r="M16210">
        <v>3</v>
      </c>
      <c r="N16210">
        <v>1</v>
      </c>
      <c r="O16210">
        <v>0</v>
      </c>
      <c r="P16210" t="s">
        <v>14619</v>
      </c>
      <c r="Q16210" t="s">
        <v>439</v>
      </c>
      <c r="R16210" s="3">
        <v>43323.071400463</v>
      </c>
      <c r="S16210" t="s">
        <v>31</v>
      </c>
      <c r="T16210" t="s">
        <v>446</v>
      </c>
      <c r="U16210" t="s">
        <v>35474</v>
      </c>
    </row>
    <row r="16211" customHeight="1" spans="1:21">
      <c r="A16211">
        <v>6630683993</v>
      </c>
      <c r="B16211" s="2" t="s">
        <v>45149</v>
      </c>
      <c r="C16211" t="s">
        <v>207</v>
      </c>
      <c r="D16211" t="s">
        <v>41</v>
      </c>
      <c r="E16211" t="s">
        <v>45139</v>
      </c>
      <c r="F16211" t="s">
        <v>45140</v>
      </c>
      <c r="G16211">
        <v>5382</v>
      </c>
      <c r="H16211">
        <v>459</v>
      </c>
      <c r="I16211">
        <v>5128</v>
      </c>
      <c r="J16211" t="s">
        <v>1036</v>
      </c>
      <c r="L16211" t="s">
        <v>51</v>
      </c>
      <c r="M16211">
        <v>3</v>
      </c>
      <c r="N16211">
        <v>1</v>
      </c>
      <c r="O16211">
        <v>0</v>
      </c>
      <c r="P16211" t="s">
        <v>14619</v>
      </c>
      <c r="Q16211" t="s">
        <v>439</v>
      </c>
      <c r="R16211" s="3">
        <v>43323.071400463</v>
      </c>
      <c r="S16211" t="s">
        <v>31</v>
      </c>
      <c r="T16211" t="s">
        <v>446</v>
      </c>
      <c r="U16211" t="s">
        <v>35474</v>
      </c>
    </row>
    <row r="16212" customHeight="1" spans="1:21">
      <c r="A16212">
        <v>6630683993</v>
      </c>
      <c r="B16212" s="2" t="s">
        <v>45150</v>
      </c>
      <c r="C16212" t="s">
        <v>73</v>
      </c>
      <c r="D16212" t="s">
        <v>23</v>
      </c>
      <c r="E16212" t="s">
        <v>45139</v>
      </c>
      <c r="F16212" t="s">
        <v>45140</v>
      </c>
      <c r="G16212">
        <v>5382</v>
      </c>
      <c r="H16212">
        <v>459</v>
      </c>
      <c r="I16212">
        <v>5128</v>
      </c>
      <c r="J16212" t="s">
        <v>1036</v>
      </c>
      <c r="L16212" t="s">
        <v>51</v>
      </c>
      <c r="M16212">
        <v>3</v>
      </c>
      <c r="N16212">
        <v>1</v>
      </c>
      <c r="O16212">
        <v>0</v>
      </c>
      <c r="P16212" t="s">
        <v>14619</v>
      </c>
      <c r="Q16212" t="s">
        <v>439</v>
      </c>
      <c r="R16212" s="3">
        <v>43323.071400463</v>
      </c>
      <c r="S16212" t="s">
        <v>31</v>
      </c>
      <c r="T16212" t="s">
        <v>446</v>
      </c>
      <c r="U16212" t="s">
        <v>35474</v>
      </c>
    </row>
    <row r="16213" customHeight="1" spans="1:21">
      <c r="A16213">
        <v>6630683993</v>
      </c>
      <c r="B16213" s="2" t="s">
        <v>45151</v>
      </c>
      <c r="C16213" t="s">
        <v>207</v>
      </c>
      <c r="D16213" t="s">
        <v>41</v>
      </c>
      <c r="E16213" t="s">
        <v>45139</v>
      </c>
      <c r="F16213" t="s">
        <v>45140</v>
      </c>
      <c r="G16213">
        <v>5382</v>
      </c>
      <c r="H16213">
        <v>459</v>
      </c>
      <c r="I16213">
        <v>5128</v>
      </c>
      <c r="J16213" t="s">
        <v>1036</v>
      </c>
      <c r="L16213" t="s">
        <v>51</v>
      </c>
      <c r="M16213">
        <v>3</v>
      </c>
      <c r="N16213">
        <v>1</v>
      </c>
      <c r="O16213">
        <v>0</v>
      </c>
      <c r="P16213" t="s">
        <v>14619</v>
      </c>
      <c r="Q16213" t="s">
        <v>439</v>
      </c>
      <c r="R16213" s="3">
        <v>43323.071400463</v>
      </c>
      <c r="S16213" t="s">
        <v>31</v>
      </c>
      <c r="T16213" t="s">
        <v>446</v>
      </c>
      <c r="U16213" t="s">
        <v>35474</v>
      </c>
    </row>
    <row r="16214" customHeight="1" spans="1:21">
      <c r="A16214">
        <v>6630683993</v>
      </c>
      <c r="B16214" s="2" t="s">
        <v>45152</v>
      </c>
      <c r="C16214" t="s">
        <v>73</v>
      </c>
      <c r="D16214" t="s">
        <v>23</v>
      </c>
      <c r="E16214" t="s">
        <v>45139</v>
      </c>
      <c r="F16214" t="s">
        <v>45140</v>
      </c>
      <c r="G16214">
        <v>5382</v>
      </c>
      <c r="H16214">
        <v>459</v>
      </c>
      <c r="I16214">
        <v>5128</v>
      </c>
      <c r="J16214" t="s">
        <v>1036</v>
      </c>
      <c r="L16214" t="s">
        <v>51</v>
      </c>
      <c r="M16214">
        <v>3</v>
      </c>
      <c r="N16214">
        <v>1</v>
      </c>
      <c r="O16214">
        <v>0</v>
      </c>
      <c r="P16214" t="s">
        <v>14619</v>
      </c>
      <c r="Q16214" t="s">
        <v>439</v>
      </c>
      <c r="R16214" s="3">
        <v>43323.071400463</v>
      </c>
      <c r="S16214" t="s">
        <v>31</v>
      </c>
      <c r="T16214" t="s">
        <v>446</v>
      </c>
      <c r="U16214" t="s">
        <v>35474</v>
      </c>
    </row>
    <row r="16215" customHeight="1" spans="1:21">
      <c r="A16215">
        <v>6630683993</v>
      </c>
      <c r="B16215" s="2" t="s">
        <v>45153</v>
      </c>
      <c r="C16215" t="s">
        <v>207</v>
      </c>
      <c r="D16215" t="s">
        <v>41</v>
      </c>
      <c r="E16215" t="s">
        <v>45139</v>
      </c>
      <c r="F16215" t="s">
        <v>45140</v>
      </c>
      <c r="G16215">
        <v>5382</v>
      </c>
      <c r="H16215">
        <v>459</v>
      </c>
      <c r="I16215">
        <v>5128</v>
      </c>
      <c r="J16215" t="s">
        <v>1036</v>
      </c>
      <c r="L16215" t="s">
        <v>51</v>
      </c>
      <c r="M16215">
        <v>3</v>
      </c>
      <c r="N16215">
        <v>1</v>
      </c>
      <c r="O16215">
        <v>0</v>
      </c>
      <c r="P16215" t="s">
        <v>14619</v>
      </c>
      <c r="Q16215" t="s">
        <v>439</v>
      </c>
      <c r="R16215" s="3">
        <v>43323.071400463</v>
      </c>
      <c r="S16215" t="s">
        <v>31</v>
      </c>
      <c r="T16215" t="s">
        <v>446</v>
      </c>
      <c r="U16215" t="s">
        <v>35474</v>
      </c>
    </row>
    <row r="16216" customHeight="1" spans="1:21">
      <c r="A16216">
        <v>6630683993</v>
      </c>
      <c r="B16216" s="2" t="s">
        <v>45154</v>
      </c>
      <c r="C16216" t="s">
        <v>207</v>
      </c>
      <c r="D16216" t="s">
        <v>41</v>
      </c>
      <c r="E16216" t="s">
        <v>45139</v>
      </c>
      <c r="F16216" t="s">
        <v>45140</v>
      </c>
      <c r="G16216">
        <v>5382</v>
      </c>
      <c r="H16216">
        <v>459</v>
      </c>
      <c r="I16216">
        <v>5128</v>
      </c>
      <c r="J16216" t="s">
        <v>1036</v>
      </c>
      <c r="L16216" t="s">
        <v>51</v>
      </c>
      <c r="M16216">
        <v>3</v>
      </c>
      <c r="N16216">
        <v>1</v>
      </c>
      <c r="O16216">
        <v>0</v>
      </c>
      <c r="P16216" t="s">
        <v>14619</v>
      </c>
      <c r="Q16216" t="s">
        <v>439</v>
      </c>
      <c r="R16216" s="3">
        <v>43323.071400463</v>
      </c>
      <c r="S16216" t="s">
        <v>31</v>
      </c>
      <c r="T16216" t="s">
        <v>446</v>
      </c>
      <c r="U16216" t="s">
        <v>35474</v>
      </c>
    </row>
    <row r="16217" customHeight="1" spans="1:21">
      <c r="A16217">
        <v>6630683993</v>
      </c>
      <c r="B16217" s="2" t="s">
        <v>45155</v>
      </c>
      <c r="C16217" t="s">
        <v>207</v>
      </c>
      <c r="D16217" t="s">
        <v>41</v>
      </c>
      <c r="E16217" t="s">
        <v>45139</v>
      </c>
      <c r="F16217" t="s">
        <v>45140</v>
      </c>
      <c r="G16217">
        <v>5382</v>
      </c>
      <c r="H16217">
        <v>459</v>
      </c>
      <c r="I16217">
        <v>5128</v>
      </c>
      <c r="J16217" t="s">
        <v>1036</v>
      </c>
      <c r="L16217" t="s">
        <v>51</v>
      </c>
      <c r="M16217">
        <v>3</v>
      </c>
      <c r="N16217">
        <v>1</v>
      </c>
      <c r="O16217">
        <v>0</v>
      </c>
      <c r="P16217" t="s">
        <v>14619</v>
      </c>
      <c r="Q16217" t="s">
        <v>439</v>
      </c>
      <c r="R16217" s="3">
        <v>43323.071400463</v>
      </c>
      <c r="S16217" t="s">
        <v>31</v>
      </c>
      <c r="T16217" t="s">
        <v>446</v>
      </c>
      <c r="U16217" t="s">
        <v>35474</v>
      </c>
    </row>
    <row r="16218" customHeight="1" spans="1:21">
      <c r="A16218">
        <v>6630683993</v>
      </c>
      <c r="B16218" s="2" t="s">
        <v>45156</v>
      </c>
      <c r="C16218" t="s">
        <v>73</v>
      </c>
      <c r="D16218" t="s">
        <v>23</v>
      </c>
      <c r="E16218" t="s">
        <v>45139</v>
      </c>
      <c r="F16218" t="s">
        <v>45140</v>
      </c>
      <c r="G16218">
        <v>5382</v>
      </c>
      <c r="H16218">
        <v>459</v>
      </c>
      <c r="I16218">
        <v>5128</v>
      </c>
      <c r="J16218" t="s">
        <v>1036</v>
      </c>
      <c r="L16218" t="s">
        <v>51</v>
      </c>
      <c r="M16218">
        <v>3</v>
      </c>
      <c r="N16218">
        <v>1</v>
      </c>
      <c r="O16218">
        <v>0</v>
      </c>
      <c r="P16218" t="s">
        <v>14619</v>
      </c>
      <c r="Q16218" t="s">
        <v>439</v>
      </c>
      <c r="R16218" s="3">
        <v>43323.071400463</v>
      </c>
      <c r="S16218" t="s">
        <v>31</v>
      </c>
      <c r="T16218" t="s">
        <v>446</v>
      </c>
      <c r="U16218" t="s">
        <v>35474</v>
      </c>
    </row>
    <row r="16219" customHeight="1" spans="1:21">
      <c r="A16219">
        <v>6630683993</v>
      </c>
      <c r="B16219" s="2" t="s">
        <v>45157</v>
      </c>
      <c r="C16219" t="s">
        <v>73</v>
      </c>
      <c r="D16219" t="s">
        <v>23</v>
      </c>
      <c r="E16219" t="s">
        <v>45139</v>
      </c>
      <c r="F16219" t="s">
        <v>45140</v>
      </c>
      <c r="G16219">
        <v>5382</v>
      </c>
      <c r="H16219">
        <v>459</v>
      </c>
      <c r="I16219">
        <v>5128</v>
      </c>
      <c r="J16219" t="s">
        <v>1036</v>
      </c>
      <c r="L16219" t="s">
        <v>51</v>
      </c>
      <c r="M16219">
        <v>3</v>
      </c>
      <c r="N16219">
        <v>1</v>
      </c>
      <c r="O16219">
        <v>0</v>
      </c>
      <c r="P16219" t="s">
        <v>14619</v>
      </c>
      <c r="Q16219" t="s">
        <v>439</v>
      </c>
      <c r="R16219" s="3">
        <v>43323.071400463</v>
      </c>
      <c r="S16219" t="s">
        <v>31</v>
      </c>
      <c r="T16219" t="s">
        <v>446</v>
      </c>
      <c r="U16219" t="s">
        <v>35474</v>
      </c>
    </row>
    <row r="16220" customHeight="1" spans="1:21">
      <c r="A16220">
        <v>6630683993</v>
      </c>
      <c r="B16220" s="2" t="s">
        <v>45158</v>
      </c>
      <c r="C16220" t="s">
        <v>73</v>
      </c>
      <c r="D16220" t="s">
        <v>23</v>
      </c>
      <c r="E16220" t="s">
        <v>45139</v>
      </c>
      <c r="F16220" t="s">
        <v>45140</v>
      </c>
      <c r="G16220">
        <v>5382</v>
      </c>
      <c r="H16220">
        <v>459</v>
      </c>
      <c r="I16220">
        <v>5128</v>
      </c>
      <c r="J16220" t="s">
        <v>1036</v>
      </c>
      <c r="L16220" t="s">
        <v>51</v>
      </c>
      <c r="M16220">
        <v>3</v>
      </c>
      <c r="N16220">
        <v>1</v>
      </c>
      <c r="O16220">
        <v>0</v>
      </c>
      <c r="P16220" t="s">
        <v>14619</v>
      </c>
      <c r="Q16220" t="s">
        <v>439</v>
      </c>
      <c r="R16220" s="3">
        <v>43323.071400463</v>
      </c>
      <c r="S16220" t="s">
        <v>31</v>
      </c>
      <c r="T16220" t="s">
        <v>446</v>
      </c>
      <c r="U16220" t="s">
        <v>35474</v>
      </c>
    </row>
    <row r="16221" customHeight="1" spans="1:21">
      <c r="A16221">
        <v>6630683993</v>
      </c>
      <c r="B16221" s="2" t="s">
        <v>45159</v>
      </c>
      <c r="C16221" t="s">
        <v>73</v>
      </c>
      <c r="D16221" t="s">
        <v>23</v>
      </c>
      <c r="E16221" t="s">
        <v>45139</v>
      </c>
      <c r="F16221" t="s">
        <v>45140</v>
      </c>
      <c r="G16221">
        <v>5382</v>
      </c>
      <c r="H16221">
        <v>459</v>
      </c>
      <c r="I16221">
        <v>5128</v>
      </c>
      <c r="J16221" t="s">
        <v>1036</v>
      </c>
      <c r="L16221" t="s">
        <v>51</v>
      </c>
      <c r="M16221">
        <v>3</v>
      </c>
      <c r="N16221">
        <v>1</v>
      </c>
      <c r="O16221">
        <v>0</v>
      </c>
      <c r="P16221" t="s">
        <v>14619</v>
      </c>
      <c r="Q16221" t="s">
        <v>439</v>
      </c>
      <c r="R16221" s="3">
        <v>43323.071400463</v>
      </c>
      <c r="S16221" t="s">
        <v>31</v>
      </c>
      <c r="T16221" t="s">
        <v>446</v>
      </c>
      <c r="U16221" t="s">
        <v>35474</v>
      </c>
    </row>
    <row r="16222" customHeight="1" spans="1:19">
      <c r="A16222">
        <v>7520258953</v>
      </c>
      <c r="B16222" s="2" t="s">
        <v>45160</v>
      </c>
      <c r="C16222" t="s">
        <v>5802</v>
      </c>
      <c r="D16222" t="s">
        <v>23</v>
      </c>
      <c r="E16222" t="s">
        <v>45161</v>
      </c>
      <c r="F16222" t="s">
        <v>45162</v>
      </c>
      <c r="G16222">
        <v>9</v>
      </c>
      <c r="H16222">
        <v>100</v>
      </c>
      <c r="I16222">
        <v>1076</v>
      </c>
      <c r="J16222" t="s">
        <v>35</v>
      </c>
      <c r="L16222" t="s">
        <v>28</v>
      </c>
      <c r="M16222">
        <v>0</v>
      </c>
      <c r="N16222">
        <v>0</v>
      </c>
      <c r="O16222">
        <v>-1</v>
      </c>
      <c r="P16222" t="s">
        <v>36</v>
      </c>
      <c r="Q16222" t="s">
        <v>276</v>
      </c>
      <c r="R16222" s="3">
        <v>44140.9491319444</v>
      </c>
      <c r="S16222" t="s">
        <v>38</v>
      </c>
    </row>
    <row r="16223" customHeight="1" spans="1:19">
      <c r="A16223">
        <v>7520258953</v>
      </c>
      <c r="B16223" s="2" t="s">
        <v>45163</v>
      </c>
      <c r="C16223" t="s">
        <v>5802</v>
      </c>
      <c r="D16223" t="s">
        <v>23</v>
      </c>
      <c r="E16223" t="s">
        <v>45161</v>
      </c>
      <c r="F16223" t="s">
        <v>45162</v>
      </c>
      <c r="G16223">
        <v>9</v>
      </c>
      <c r="H16223">
        <v>100</v>
      </c>
      <c r="I16223">
        <v>1076</v>
      </c>
      <c r="J16223" t="s">
        <v>35</v>
      </c>
      <c r="L16223" t="s">
        <v>28</v>
      </c>
      <c r="M16223">
        <v>0</v>
      </c>
      <c r="N16223">
        <v>0</v>
      </c>
      <c r="O16223">
        <v>-1</v>
      </c>
      <c r="P16223" t="s">
        <v>36</v>
      </c>
      <c r="Q16223" t="s">
        <v>276</v>
      </c>
      <c r="R16223" s="3">
        <v>44140.9491319444</v>
      </c>
      <c r="S16223" t="s">
        <v>38</v>
      </c>
    </row>
    <row r="16224" customHeight="1" spans="1:19">
      <c r="A16224">
        <v>7520258953</v>
      </c>
      <c r="B16224" s="2" t="s">
        <v>45164</v>
      </c>
      <c r="C16224" t="s">
        <v>5802</v>
      </c>
      <c r="D16224" t="s">
        <v>23</v>
      </c>
      <c r="E16224" t="s">
        <v>45161</v>
      </c>
      <c r="F16224" t="s">
        <v>45162</v>
      </c>
      <c r="G16224">
        <v>9</v>
      </c>
      <c r="H16224">
        <v>100</v>
      </c>
      <c r="I16224">
        <v>1076</v>
      </c>
      <c r="J16224" t="s">
        <v>35</v>
      </c>
      <c r="L16224" t="s">
        <v>28</v>
      </c>
      <c r="M16224">
        <v>0</v>
      </c>
      <c r="N16224">
        <v>0</v>
      </c>
      <c r="O16224">
        <v>-1</v>
      </c>
      <c r="P16224" t="s">
        <v>36</v>
      </c>
      <c r="Q16224" t="s">
        <v>276</v>
      </c>
      <c r="R16224" s="3">
        <v>44140.9491319444</v>
      </c>
      <c r="S16224" t="s">
        <v>38</v>
      </c>
    </row>
    <row r="16225" customHeight="1" spans="1:19">
      <c r="A16225">
        <v>6293335769</v>
      </c>
      <c r="B16225" s="2" t="s">
        <v>45165</v>
      </c>
      <c r="C16225" t="s">
        <v>25128</v>
      </c>
      <c r="D16225" t="s">
        <v>41</v>
      </c>
      <c r="E16225" t="s">
        <v>45166</v>
      </c>
      <c r="F16225" t="s">
        <v>45167</v>
      </c>
      <c r="G16225">
        <v>67</v>
      </c>
      <c r="H16225">
        <v>285</v>
      </c>
      <c r="I16225">
        <v>2369</v>
      </c>
      <c r="J16225" t="s">
        <v>35</v>
      </c>
      <c r="L16225" t="s">
        <v>51</v>
      </c>
      <c r="M16225">
        <v>6</v>
      </c>
      <c r="N16225">
        <v>0</v>
      </c>
      <c r="O16225">
        <v>-1</v>
      </c>
      <c r="P16225" t="s">
        <v>134</v>
      </c>
      <c r="Q16225" t="s">
        <v>276</v>
      </c>
      <c r="R16225" s="3">
        <v>42909.6868287037</v>
      </c>
      <c r="S16225" t="s">
        <v>31</v>
      </c>
    </row>
    <row r="16226" customHeight="1" spans="1:19">
      <c r="A16226">
        <v>3824468648</v>
      </c>
      <c r="B16226" s="2" t="s">
        <v>45168</v>
      </c>
      <c r="C16226" t="s">
        <v>73</v>
      </c>
      <c r="D16226" t="s">
        <v>23</v>
      </c>
      <c r="E16226" t="s">
        <v>45169</v>
      </c>
      <c r="G16226">
        <v>29</v>
      </c>
      <c r="H16226">
        <v>345</v>
      </c>
      <c r="I16226">
        <v>5112</v>
      </c>
      <c r="J16226" t="s">
        <v>35</v>
      </c>
      <c r="L16226" t="s">
        <v>51</v>
      </c>
      <c r="M16226">
        <v>1</v>
      </c>
      <c r="N16226">
        <v>0</v>
      </c>
      <c r="O16226">
        <v>-1</v>
      </c>
      <c r="P16226" t="s">
        <v>134</v>
      </c>
      <c r="Q16226" t="s">
        <v>79</v>
      </c>
      <c r="R16226" s="3">
        <v>41546.8616319444</v>
      </c>
      <c r="S16226" t="s">
        <v>31</v>
      </c>
    </row>
    <row r="16227" customHeight="1" spans="1:19">
      <c r="A16227">
        <v>3223445454</v>
      </c>
      <c r="B16227" s="2" t="s">
        <v>45170</v>
      </c>
      <c r="C16227" t="s">
        <v>73</v>
      </c>
      <c r="D16227" t="s">
        <v>23</v>
      </c>
      <c r="E16227" t="s">
        <v>45171</v>
      </c>
      <c r="F16227" t="s">
        <v>45172</v>
      </c>
      <c r="G16227">
        <v>122</v>
      </c>
      <c r="H16227">
        <v>300</v>
      </c>
      <c r="I16227">
        <v>10644</v>
      </c>
      <c r="J16227" t="s">
        <v>26</v>
      </c>
      <c r="K16227" t="s">
        <v>99</v>
      </c>
      <c r="L16227" t="s">
        <v>28</v>
      </c>
      <c r="M16227">
        <v>0</v>
      </c>
      <c r="N16227">
        <v>0</v>
      </c>
      <c r="O16227">
        <v>-1</v>
      </c>
      <c r="P16227" t="s">
        <v>36</v>
      </c>
      <c r="Q16227" t="s">
        <v>37</v>
      </c>
      <c r="R16227" s="3">
        <v>41346.034212963</v>
      </c>
      <c r="S16227" t="s">
        <v>31</v>
      </c>
    </row>
    <row r="16228" customHeight="1" spans="1:19">
      <c r="A16228">
        <v>6649965630</v>
      </c>
      <c r="B16228" s="2" t="s">
        <v>45173</v>
      </c>
      <c r="C16228" t="s">
        <v>73</v>
      </c>
      <c r="D16228" t="s">
        <v>23</v>
      </c>
      <c r="E16228" t="s">
        <v>45174</v>
      </c>
      <c r="F16228" t="s">
        <v>45175</v>
      </c>
      <c r="G16228">
        <v>33</v>
      </c>
      <c r="H16228">
        <v>130</v>
      </c>
      <c r="I16228">
        <v>201</v>
      </c>
      <c r="J16228" t="s">
        <v>60</v>
      </c>
      <c r="L16228" t="s">
        <v>51</v>
      </c>
      <c r="M16228">
        <v>3</v>
      </c>
      <c r="N16228">
        <v>0</v>
      </c>
      <c r="O16228">
        <v>-1</v>
      </c>
      <c r="P16228" t="s">
        <v>45176</v>
      </c>
      <c r="Q16228" t="s">
        <v>63</v>
      </c>
      <c r="R16228" s="3">
        <v>43332.9103819444</v>
      </c>
      <c r="S16228" t="s">
        <v>31</v>
      </c>
    </row>
    <row r="16229" customHeight="1" spans="1:21">
      <c r="A16229">
        <v>5124304263</v>
      </c>
      <c r="B16229" s="2" t="s">
        <v>45177</v>
      </c>
      <c r="C16229" t="s">
        <v>5802</v>
      </c>
      <c r="D16229" t="s">
        <v>23</v>
      </c>
      <c r="E16229" t="s">
        <v>45178</v>
      </c>
      <c r="F16229" t="s">
        <v>45179</v>
      </c>
      <c r="G16229">
        <v>44</v>
      </c>
      <c r="H16229">
        <v>98</v>
      </c>
      <c r="I16229">
        <v>3149</v>
      </c>
      <c r="J16229" t="s">
        <v>94</v>
      </c>
      <c r="K16229" t="s">
        <v>954</v>
      </c>
      <c r="L16229" t="s">
        <v>28</v>
      </c>
      <c r="M16229">
        <v>5</v>
      </c>
      <c r="N16229">
        <v>0</v>
      </c>
      <c r="O16229">
        <v>-1</v>
      </c>
      <c r="P16229" t="s">
        <v>12882</v>
      </c>
      <c r="Q16229" t="s">
        <v>276</v>
      </c>
      <c r="R16229" s="3">
        <v>41865.8128819444</v>
      </c>
      <c r="S16229" t="s">
        <v>31</v>
      </c>
      <c r="T16229" t="s">
        <v>45180</v>
      </c>
      <c r="U16229" t="s">
        <v>17006</v>
      </c>
    </row>
    <row r="16230" customHeight="1" spans="1:19">
      <c r="A16230">
        <v>6525050044</v>
      </c>
      <c r="B16230" s="2" t="s">
        <v>45181</v>
      </c>
      <c r="C16230" t="s">
        <v>5802</v>
      </c>
      <c r="D16230" t="s">
        <v>23</v>
      </c>
      <c r="E16230" t="s">
        <v>45182</v>
      </c>
      <c r="F16230" t="s">
        <v>45183</v>
      </c>
      <c r="G16230">
        <v>2741</v>
      </c>
      <c r="H16230">
        <v>926</v>
      </c>
      <c r="I16230">
        <v>11802</v>
      </c>
      <c r="J16230" t="s">
        <v>273</v>
      </c>
      <c r="K16230" t="s">
        <v>1974</v>
      </c>
      <c r="L16230" t="s">
        <v>51</v>
      </c>
      <c r="M16230">
        <v>4</v>
      </c>
      <c r="N16230">
        <v>1</v>
      </c>
      <c r="O16230">
        <v>0</v>
      </c>
      <c r="P16230" t="s">
        <v>45184</v>
      </c>
      <c r="Q16230" t="s">
        <v>276</v>
      </c>
      <c r="R16230" s="3">
        <v>43201.7850115741</v>
      </c>
      <c r="S16230" t="s">
        <v>31</v>
      </c>
    </row>
    <row r="16231" customHeight="1" spans="1:21">
      <c r="A16231">
        <v>7385540066</v>
      </c>
      <c r="B16231" s="2" t="s">
        <v>45185</v>
      </c>
      <c r="C16231" t="s">
        <v>5802</v>
      </c>
      <c r="D16231" t="s">
        <v>23</v>
      </c>
      <c r="E16231" t="s">
        <v>45186</v>
      </c>
      <c r="G16231">
        <v>19</v>
      </c>
      <c r="H16231">
        <v>1412</v>
      </c>
      <c r="I16231">
        <v>205</v>
      </c>
      <c r="J16231" t="s">
        <v>273</v>
      </c>
      <c r="L16231" t="s">
        <v>51</v>
      </c>
      <c r="M16231">
        <v>1</v>
      </c>
      <c r="N16231">
        <v>0</v>
      </c>
      <c r="O16231">
        <v>-1</v>
      </c>
      <c r="P16231" t="s">
        <v>36</v>
      </c>
      <c r="Q16231" t="s">
        <v>53</v>
      </c>
      <c r="R16231" s="3">
        <v>43864.6780787037</v>
      </c>
      <c r="S16231" t="s">
        <v>31</v>
      </c>
      <c r="U16231" t="s">
        <v>33315</v>
      </c>
    </row>
    <row r="16232" customHeight="1" spans="1:19">
      <c r="A16232">
        <v>6134503295</v>
      </c>
      <c r="B16232" s="2" t="s">
        <v>45187</v>
      </c>
      <c r="C16232" t="s">
        <v>5802</v>
      </c>
      <c r="D16232" t="s">
        <v>23</v>
      </c>
      <c r="E16232" t="s">
        <v>45188</v>
      </c>
      <c r="F16232" t="s">
        <v>45189</v>
      </c>
      <c r="G16232">
        <v>25</v>
      </c>
      <c r="H16232">
        <v>358</v>
      </c>
      <c r="I16232">
        <v>4114</v>
      </c>
      <c r="J16232" t="s">
        <v>957</v>
      </c>
      <c r="K16232" t="s">
        <v>35</v>
      </c>
      <c r="L16232" t="s">
        <v>51</v>
      </c>
      <c r="M16232">
        <v>5</v>
      </c>
      <c r="N16232">
        <v>0</v>
      </c>
      <c r="O16232">
        <v>-1</v>
      </c>
      <c r="P16232" t="s">
        <v>249</v>
      </c>
      <c r="Q16232" t="s">
        <v>37</v>
      </c>
      <c r="R16232" s="3">
        <v>42792.8419791667</v>
      </c>
      <c r="S16232" t="s">
        <v>31</v>
      </c>
    </row>
    <row r="16233" customHeight="1" spans="1:19">
      <c r="A16233">
        <v>5188357805</v>
      </c>
      <c r="B16233" s="2" t="s">
        <v>45190</v>
      </c>
      <c r="C16233" t="s">
        <v>5802</v>
      </c>
      <c r="D16233" t="s">
        <v>23</v>
      </c>
      <c r="E16233" t="s">
        <v>45191</v>
      </c>
      <c r="F16233" t="s">
        <v>45192</v>
      </c>
      <c r="G16233">
        <v>664</v>
      </c>
      <c r="H16233">
        <v>441</v>
      </c>
      <c r="I16233">
        <v>7515</v>
      </c>
      <c r="J16233" t="s">
        <v>35</v>
      </c>
      <c r="L16233" t="s">
        <v>51</v>
      </c>
      <c r="M16233">
        <v>4</v>
      </c>
      <c r="N16233">
        <v>1</v>
      </c>
      <c r="O16233">
        <v>0</v>
      </c>
      <c r="P16233" t="s">
        <v>45193</v>
      </c>
      <c r="Q16233" t="s">
        <v>101</v>
      </c>
      <c r="R16233" s="3">
        <v>41812.4511111111</v>
      </c>
      <c r="S16233" t="s">
        <v>31</v>
      </c>
    </row>
    <row r="16234" customHeight="1" spans="1:19">
      <c r="A16234">
        <v>5527542810</v>
      </c>
      <c r="B16234" s="2" t="s">
        <v>45194</v>
      </c>
      <c r="C16234" t="s">
        <v>5802</v>
      </c>
      <c r="D16234" t="s">
        <v>23</v>
      </c>
      <c r="E16234" t="s">
        <v>45195</v>
      </c>
      <c r="F16234" t="s">
        <v>45196</v>
      </c>
      <c r="G16234">
        <v>5</v>
      </c>
      <c r="H16234">
        <v>28</v>
      </c>
      <c r="I16234">
        <v>1157</v>
      </c>
      <c r="J16234" t="s">
        <v>106</v>
      </c>
      <c r="L16234" t="s">
        <v>51</v>
      </c>
      <c r="M16234">
        <v>5</v>
      </c>
      <c r="N16234">
        <v>0</v>
      </c>
      <c r="O16234">
        <v>-1</v>
      </c>
      <c r="P16234" t="s">
        <v>11548</v>
      </c>
      <c r="Q16234" t="s">
        <v>95</v>
      </c>
      <c r="R16234" s="3">
        <v>42054.0078125</v>
      </c>
      <c r="S16234" t="s">
        <v>31</v>
      </c>
    </row>
    <row r="16235" customHeight="1" spans="1:19">
      <c r="A16235">
        <v>5688239541</v>
      </c>
      <c r="B16235" s="2" t="s">
        <v>45197</v>
      </c>
      <c r="C16235" t="s">
        <v>5802</v>
      </c>
      <c r="D16235" t="s">
        <v>23</v>
      </c>
      <c r="E16235" t="s">
        <v>45198</v>
      </c>
      <c r="F16235" t="s">
        <v>105</v>
      </c>
      <c r="G16235">
        <v>275</v>
      </c>
      <c r="H16235">
        <v>198</v>
      </c>
      <c r="I16235">
        <v>1628</v>
      </c>
      <c r="J16235" t="s">
        <v>35</v>
      </c>
      <c r="L16235" t="s">
        <v>51</v>
      </c>
      <c r="M16235">
        <v>2</v>
      </c>
      <c r="N16235">
        <v>0</v>
      </c>
      <c r="O16235">
        <v>-1</v>
      </c>
      <c r="P16235" t="s">
        <v>275</v>
      </c>
      <c r="Q16235" t="s">
        <v>71</v>
      </c>
      <c r="R16235" s="3">
        <v>42244.8428356481</v>
      </c>
      <c r="S16235" t="s">
        <v>31</v>
      </c>
    </row>
    <row r="16236" customHeight="1" spans="1:19">
      <c r="A16236">
        <v>5669682246</v>
      </c>
      <c r="B16236" s="2" t="s">
        <v>45199</v>
      </c>
      <c r="C16236" t="s">
        <v>5802</v>
      </c>
      <c r="D16236" t="s">
        <v>23</v>
      </c>
      <c r="E16236" t="s">
        <v>45200</v>
      </c>
      <c r="F16236" t="s">
        <v>45201</v>
      </c>
      <c r="G16236">
        <v>6</v>
      </c>
      <c r="H16236">
        <v>94</v>
      </c>
      <c r="I16236">
        <v>686</v>
      </c>
      <c r="J16236" t="s">
        <v>204</v>
      </c>
      <c r="K16236" t="s">
        <v>6890</v>
      </c>
      <c r="L16236" t="s">
        <v>51</v>
      </c>
      <c r="M16236">
        <v>0</v>
      </c>
      <c r="N16236">
        <v>0</v>
      </c>
      <c r="O16236">
        <v>-1</v>
      </c>
      <c r="P16236" t="s">
        <v>45202</v>
      </c>
      <c r="Q16236" t="s">
        <v>84</v>
      </c>
      <c r="R16236" s="3">
        <v>42222.447349537</v>
      </c>
      <c r="S16236" t="s">
        <v>31</v>
      </c>
    </row>
    <row r="16237" customHeight="1" spans="1:19">
      <c r="A16237">
        <v>7765733300</v>
      </c>
      <c r="B16237" s="2" t="s">
        <v>45203</v>
      </c>
      <c r="C16237" t="s">
        <v>5802</v>
      </c>
      <c r="D16237" t="s">
        <v>23</v>
      </c>
      <c r="E16237" t="s">
        <v>45204</v>
      </c>
      <c r="F16237" t="s">
        <v>45205</v>
      </c>
      <c r="G16237">
        <v>10070</v>
      </c>
      <c r="H16237">
        <v>346</v>
      </c>
      <c r="I16237">
        <v>1199</v>
      </c>
      <c r="J16237" t="s">
        <v>35</v>
      </c>
      <c r="L16237" t="s">
        <v>28</v>
      </c>
      <c r="M16237">
        <v>2</v>
      </c>
      <c r="N16237">
        <v>1</v>
      </c>
      <c r="O16237">
        <v>0</v>
      </c>
      <c r="P16237" t="s">
        <v>36</v>
      </c>
      <c r="R16237" s="3">
        <v>44719.5905092593</v>
      </c>
      <c r="S16237" t="s">
        <v>31</v>
      </c>
    </row>
    <row r="16238" customHeight="1" spans="1:19">
      <c r="A16238">
        <v>6852558666</v>
      </c>
      <c r="B16238" s="2" t="s">
        <v>45206</v>
      </c>
      <c r="C16238" t="s">
        <v>73</v>
      </c>
      <c r="D16238" t="s">
        <v>23</v>
      </c>
      <c r="E16238" t="s">
        <v>45207</v>
      </c>
      <c r="F16238" t="s">
        <v>45208</v>
      </c>
      <c r="G16238">
        <v>64</v>
      </c>
      <c r="H16238">
        <v>366</v>
      </c>
      <c r="I16238">
        <v>301</v>
      </c>
      <c r="J16238" t="s">
        <v>50</v>
      </c>
      <c r="L16238" t="s">
        <v>28</v>
      </c>
      <c r="M16238">
        <v>4</v>
      </c>
      <c r="N16238">
        <v>0</v>
      </c>
      <c r="O16238">
        <v>-1</v>
      </c>
      <c r="P16238" t="s">
        <v>1116</v>
      </c>
      <c r="Q16238" t="s">
        <v>53</v>
      </c>
      <c r="R16238" s="3">
        <v>43419.4576041667</v>
      </c>
      <c r="S16238" t="s">
        <v>31</v>
      </c>
    </row>
    <row r="16239" customHeight="1" spans="1:19">
      <c r="A16239">
        <v>7578180754</v>
      </c>
      <c r="B16239" s="2" t="s">
        <v>45209</v>
      </c>
      <c r="C16239" t="s">
        <v>22</v>
      </c>
      <c r="D16239" t="s">
        <v>23</v>
      </c>
      <c r="E16239" t="s">
        <v>45210</v>
      </c>
      <c r="F16239">
        <v>213333</v>
      </c>
      <c r="G16239">
        <v>6</v>
      </c>
      <c r="H16239">
        <v>143</v>
      </c>
      <c r="I16239">
        <v>0</v>
      </c>
      <c r="J16239" t="s">
        <v>204</v>
      </c>
      <c r="L16239" t="s">
        <v>28</v>
      </c>
      <c r="M16239">
        <v>0</v>
      </c>
      <c r="N16239">
        <v>0</v>
      </c>
      <c r="O16239">
        <v>-1</v>
      </c>
      <c r="P16239" t="s">
        <v>27676</v>
      </c>
      <c r="Q16239" t="s">
        <v>84</v>
      </c>
      <c r="R16239" s="3">
        <v>44274.7316550926</v>
      </c>
      <c r="S16239" t="s">
        <v>38</v>
      </c>
    </row>
    <row r="16240" customHeight="1" spans="1:19">
      <c r="A16240">
        <v>5865736964</v>
      </c>
      <c r="B16240" s="2" t="s">
        <v>45211</v>
      </c>
      <c r="C16240" t="s">
        <v>73</v>
      </c>
      <c r="D16240" t="s">
        <v>23</v>
      </c>
      <c r="E16240" t="s">
        <v>45212</v>
      </c>
      <c r="G16240">
        <v>2</v>
      </c>
      <c r="H16240">
        <v>64</v>
      </c>
      <c r="I16240">
        <v>1981</v>
      </c>
      <c r="J16240" t="s">
        <v>35</v>
      </c>
      <c r="L16240" t="s">
        <v>28</v>
      </c>
      <c r="M16240">
        <v>0</v>
      </c>
      <c r="N16240">
        <v>0</v>
      </c>
      <c r="O16240">
        <v>-1</v>
      </c>
      <c r="P16240" t="s">
        <v>36</v>
      </c>
      <c r="Q16240" t="s">
        <v>63</v>
      </c>
      <c r="R16240" s="3">
        <v>42423.8321180556</v>
      </c>
      <c r="S16240" t="s">
        <v>31</v>
      </c>
    </row>
    <row r="16241" customHeight="1" spans="1:19">
      <c r="A16241">
        <v>5500929568</v>
      </c>
      <c r="B16241" s="2" t="s">
        <v>45213</v>
      </c>
      <c r="C16241" t="s">
        <v>73</v>
      </c>
      <c r="D16241" t="s">
        <v>23</v>
      </c>
      <c r="E16241" t="s">
        <v>45214</v>
      </c>
      <c r="G16241">
        <v>20</v>
      </c>
      <c r="H16241">
        <v>32</v>
      </c>
      <c r="I16241">
        <v>329</v>
      </c>
      <c r="J16241" t="s">
        <v>35</v>
      </c>
      <c r="L16241" t="s">
        <v>28</v>
      </c>
      <c r="M16241">
        <v>0</v>
      </c>
      <c r="N16241">
        <v>0</v>
      </c>
      <c r="O16241">
        <v>-1</v>
      </c>
      <c r="P16241" t="s">
        <v>36</v>
      </c>
      <c r="Q16241" t="s">
        <v>37</v>
      </c>
      <c r="R16241" s="3">
        <v>42066.7289930556</v>
      </c>
      <c r="S16241" t="s">
        <v>31</v>
      </c>
    </row>
    <row r="16242" customHeight="1" spans="1:19">
      <c r="A16242">
        <v>5933036528</v>
      </c>
      <c r="B16242" s="2" t="s">
        <v>45215</v>
      </c>
      <c r="C16242" t="s">
        <v>73</v>
      </c>
      <c r="D16242" t="s">
        <v>23</v>
      </c>
      <c r="E16242" t="s">
        <v>45216</v>
      </c>
      <c r="G16242">
        <v>55</v>
      </c>
      <c r="H16242">
        <v>148</v>
      </c>
      <c r="I16242">
        <v>32</v>
      </c>
      <c r="J16242" t="s">
        <v>35</v>
      </c>
      <c r="L16242" t="s">
        <v>51</v>
      </c>
      <c r="M16242">
        <v>1</v>
      </c>
      <c r="N16242">
        <v>0</v>
      </c>
      <c r="O16242">
        <v>-1</v>
      </c>
      <c r="P16242" t="s">
        <v>1865</v>
      </c>
      <c r="Q16242" t="s">
        <v>53</v>
      </c>
      <c r="R16242" s="3">
        <v>42505.5222800926</v>
      </c>
      <c r="S16242" t="s">
        <v>31</v>
      </c>
    </row>
    <row r="16243" customHeight="1" spans="1:19">
      <c r="A16243">
        <v>7070478306</v>
      </c>
      <c r="B16243" s="2" t="s">
        <v>45217</v>
      </c>
      <c r="C16243" t="s">
        <v>73</v>
      </c>
      <c r="D16243" t="s">
        <v>23</v>
      </c>
      <c r="E16243" t="s">
        <v>45218</v>
      </c>
      <c r="G16243">
        <v>2</v>
      </c>
      <c r="H16243">
        <v>17</v>
      </c>
      <c r="I16243">
        <v>65</v>
      </c>
      <c r="J16243" t="s">
        <v>94</v>
      </c>
      <c r="L16243" t="s">
        <v>51</v>
      </c>
      <c r="M16243">
        <v>0</v>
      </c>
      <c r="N16243">
        <v>0</v>
      </c>
      <c r="O16243">
        <v>-1</v>
      </c>
      <c r="P16243" t="s">
        <v>29</v>
      </c>
      <c r="R16243" s="3">
        <v>43563.0327199074</v>
      </c>
      <c r="S16243" t="s">
        <v>31</v>
      </c>
    </row>
    <row r="16244" customHeight="1" spans="1:19">
      <c r="A16244">
        <v>6940138438</v>
      </c>
      <c r="B16244" s="2" t="s">
        <v>45219</v>
      </c>
      <c r="C16244" t="s">
        <v>22</v>
      </c>
      <c r="D16244" t="s">
        <v>23</v>
      </c>
      <c r="E16244" t="s">
        <v>45220</v>
      </c>
      <c r="F16244" t="s">
        <v>45221</v>
      </c>
      <c r="G16244">
        <v>866</v>
      </c>
      <c r="H16244">
        <v>538</v>
      </c>
      <c r="I16244">
        <v>1938</v>
      </c>
      <c r="J16244" t="s">
        <v>289</v>
      </c>
      <c r="L16244" t="s">
        <v>51</v>
      </c>
      <c r="M16244">
        <v>3</v>
      </c>
      <c r="N16244">
        <v>1</v>
      </c>
      <c r="O16244">
        <v>0</v>
      </c>
      <c r="P16244" t="s">
        <v>182</v>
      </c>
      <c r="Q16244" t="s">
        <v>95</v>
      </c>
      <c r="R16244" s="3">
        <v>43480.7138425926</v>
      </c>
      <c r="S16244" t="s">
        <v>31</v>
      </c>
    </row>
    <row r="16245" customHeight="1" spans="1:19">
      <c r="A16245">
        <v>3229149503</v>
      </c>
      <c r="B16245" s="2" t="s">
        <v>45222</v>
      </c>
      <c r="C16245" t="s">
        <v>22</v>
      </c>
      <c r="D16245" t="s">
        <v>23</v>
      </c>
      <c r="E16245" t="s">
        <v>45223</v>
      </c>
      <c r="F16245" t="s">
        <v>45224</v>
      </c>
      <c r="G16245">
        <v>1421</v>
      </c>
      <c r="H16245">
        <v>444</v>
      </c>
      <c r="I16245">
        <v>195</v>
      </c>
      <c r="J16245" t="s">
        <v>117</v>
      </c>
      <c r="K16245" t="s">
        <v>1804</v>
      </c>
      <c r="L16245" t="s">
        <v>51</v>
      </c>
      <c r="M16245">
        <v>6</v>
      </c>
      <c r="N16245">
        <v>0</v>
      </c>
      <c r="O16245">
        <v>-1</v>
      </c>
      <c r="P16245" t="s">
        <v>35956</v>
      </c>
      <c r="Q16245" t="s">
        <v>101</v>
      </c>
      <c r="R16245" s="3">
        <v>41301.900462963</v>
      </c>
      <c r="S16245" t="s">
        <v>54</v>
      </c>
    </row>
    <row r="16246" customHeight="1" spans="1:20">
      <c r="A16246">
        <v>1250857487</v>
      </c>
      <c r="B16246" s="2" t="s">
        <v>45225</v>
      </c>
      <c r="C16246" t="s">
        <v>22</v>
      </c>
      <c r="D16246" t="s">
        <v>23</v>
      </c>
      <c r="E16246" t="s">
        <v>45226</v>
      </c>
      <c r="G16246">
        <v>61</v>
      </c>
      <c r="H16246">
        <v>511</v>
      </c>
      <c r="I16246">
        <v>104</v>
      </c>
      <c r="J16246" t="s">
        <v>26</v>
      </c>
      <c r="K16246" t="s">
        <v>27</v>
      </c>
      <c r="L16246" t="s">
        <v>28</v>
      </c>
      <c r="M16246">
        <v>1</v>
      </c>
      <c r="N16246">
        <v>0</v>
      </c>
      <c r="O16246">
        <v>-1</v>
      </c>
      <c r="P16246" t="s">
        <v>45227</v>
      </c>
      <c r="R16246" s="3">
        <v>40211.7524884259</v>
      </c>
      <c r="S16246" t="s">
        <v>31</v>
      </c>
      <c r="T16246" t="s">
        <v>45228</v>
      </c>
    </row>
    <row r="16247" customHeight="1" spans="1:19">
      <c r="A16247">
        <v>6889553536</v>
      </c>
      <c r="B16247" s="2" t="s">
        <v>45229</v>
      </c>
      <c r="C16247" t="s">
        <v>73</v>
      </c>
      <c r="D16247" t="s">
        <v>23</v>
      </c>
      <c r="E16247" t="s">
        <v>45230</v>
      </c>
      <c r="F16247" t="s">
        <v>45231</v>
      </c>
      <c r="G16247">
        <v>38</v>
      </c>
      <c r="H16247">
        <v>453</v>
      </c>
      <c r="I16247">
        <v>1429</v>
      </c>
      <c r="J16247" t="s">
        <v>35</v>
      </c>
      <c r="L16247" t="s">
        <v>51</v>
      </c>
      <c r="M16247">
        <v>3</v>
      </c>
      <c r="N16247">
        <v>0</v>
      </c>
      <c r="O16247">
        <v>-1</v>
      </c>
      <c r="P16247" t="s">
        <v>36</v>
      </c>
      <c r="Q16247" t="s">
        <v>120</v>
      </c>
      <c r="R16247" s="3">
        <v>43451.735775463</v>
      </c>
      <c r="S16247" t="s">
        <v>31</v>
      </c>
    </row>
    <row r="16248" customHeight="1" spans="1:19">
      <c r="A16248">
        <v>6889553536</v>
      </c>
      <c r="B16248" s="2" t="s">
        <v>45232</v>
      </c>
      <c r="C16248" t="s">
        <v>73</v>
      </c>
      <c r="D16248" t="s">
        <v>23</v>
      </c>
      <c r="E16248" t="s">
        <v>45230</v>
      </c>
      <c r="F16248" t="s">
        <v>45231</v>
      </c>
      <c r="G16248">
        <v>38</v>
      </c>
      <c r="H16248">
        <v>453</v>
      </c>
      <c r="I16248">
        <v>1429</v>
      </c>
      <c r="J16248" t="s">
        <v>35</v>
      </c>
      <c r="L16248" t="s">
        <v>51</v>
      </c>
      <c r="M16248">
        <v>3</v>
      </c>
      <c r="N16248">
        <v>0</v>
      </c>
      <c r="O16248">
        <v>-1</v>
      </c>
      <c r="P16248" t="s">
        <v>36</v>
      </c>
      <c r="Q16248" t="s">
        <v>120</v>
      </c>
      <c r="R16248" s="3">
        <v>43451.735775463</v>
      </c>
      <c r="S16248" t="s">
        <v>31</v>
      </c>
    </row>
    <row r="16249" customHeight="1" spans="1:19">
      <c r="A16249">
        <v>6889553536</v>
      </c>
      <c r="B16249" s="2" t="s">
        <v>45233</v>
      </c>
      <c r="C16249" t="s">
        <v>73</v>
      </c>
      <c r="D16249" t="s">
        <v>23</v>
      </c>
      <c r="E16249" t="s">
        <v>45230</v>
      </c>
      <c r="F16249" t="s">
        <v>45231</v>
      </c>
      <c r="G16249">
        <v>38</v>
      </c>
      <c r="H16249">
        <v>453</v>
      </c>
      <c r="I16249">
        <v>1429</v>
      </c>
      <c r="J16249" t="s">
        <v>35</v>
      </c>
      <c r="L16249" t="s">
        <v>51</v>
      </c>
      <c r="M16249">
        <v>3</v>
      </c>
      <c r="N16249">
        <v>0</v>
      </c>
      <c r="O16249">
        <v>-1</v>
      </c>
      <c r="P16249" t="s">
        <v>36</v>
      </c>
      <c r="Q16249" t="s">
        <v>120</v>
      </c>
      <c r="R16249" s="3">
        <v>43451.735775463</v>
      </c>
      <c r="S16249" t="s">
        <v>31</v>
      </c>
    </row>
    <row r="16250" customHeight="1" spans="1:19">
      <c r="A16250">
        <v>7565292057</v>
      </c>
      <c r="B16250" s="2" t="s">
        <v>45234</v>
      </c>
      <c r="C16250" t="s">
        <v>73</v>
      </c>
      <c r="D16250" t="s">
        <v>23</v>
      </c>
      <c r="E16250" t="s">
        <v>45235</v>
      </c>
      <c r="G16250">
        <v>3</v>
      </c>
      <c r="H16250">
        <v>15</v>
      </c>
      <c r="I16250">
        <v>11</v>
      </c>
      <c r="J16250" t="s">
        <v>35</v>
      </c>
      <c r="L16250" t="s">
        <v>28</v>
      </c>
      <c r="M16250">
        <v>0</v>
      </c>
      <c r="N16250">
        <v>0</v>
      </c>
      <c r="O16250">
        <v>-1</v>
      </c>
      <c r="P16250" t="s">
        <v>36</v>
      </c>
      <c r="Q16250" t="s">
        <v>101</v>
      </c>
      <c r="R16250" s="3">
        <v>44245.4971412037</v>
      </c>
      <c r="S16250" t="s">
        <v>38</v>
      </c>
    </row>
    <row r="16251" customHeight="1" spans="1:19">
      <c r="A16251">
        <v>5136696492</v>
      </c>
      <c r="B16251" s="2" t="s">
        <v>45236</v>
      </c>
      <c r="C16251" t="s">
        <v>22</v>
      </c>
      <c r="D16251" t="s">
        <v>23</v>
      </c>
      <c r="E16251" t="s">
        <v>45237</v>
      </c>
      <c r="F16251" t="s">
        <v>45238</v>
      </c>
      <c r="G16251">
        <v>1079</v>
      </c>
      <c r="H16251">
        <v>446</v>
      </c>
      <c r="I16251">
        <v>5814</v>
      </c>
      <c r="J16251" t="s">
        <v>273</v>
      </c>
      <c r="L16251" t="s">
        <v>51</v>
      </c>
      <c r="M16251">
        <v>4</v>
      </c>
      <c r="N16251">
        <v>1</v>
      </c>
      <c r="O16251">
        <v>0</v>
      </c>
      <c r="P16251" t="s">
        <v>608</v>
      </c>
      <c r="Q16251" t="s">
        <v>276</v>
      </c>
      <c r="R16251" s="3">
        <v>41769.2744560185</v>
      </c>
      <c r="S16251" t="s">
        <v>54</v>
      </c>
    </row>
    <row r="16252" customHeight="1" spans="1:19">
      <c r="A16252">
        <v>7651157778</v>
      </c>
      <c r="B16252" s="2" t="s">
        <v>45239</v>
      </c>
      <c r="C16252" t="s">
        <v>22</v>
      </c>
      <c r="D16252" t="s">
        <v>23</v>
      </c>
      <c r="E16252" t="s">
        <v>45240</v>
      </c>
      <c r="G16252">
        <v>5</v>
      </c>
      <c r="H16252">
        <v>62</v>
      </c>
      <c r="I16252">
        <v>868</v>
      </c>
      <c r="J16252" t="s">
        <v>35</v>
      </c>
      <c r="L16252" t="s">
        <v>28</v>
      </c>
      <c r="M16252">
        <v>0</v>
      </c>
      <c r="N16252">
        <v>0</v>
      </c>
      <c r="O16252">
        <v>-1</v>
      </c>
      <c r="P16252" t="s">
        <v>36</v>
      </c>
      <c r="Q16252" t="s">
        <v>37</v>
      </c>
      <c r="R16252" s="3">
        <v>44397.6497337963</v>
      </c>
      <c r="S16252" t="s">
        <v>38</v>
      </c>
    </row>
    <row r="16253" customHeight="1" spans="1:21">
      <c r="A16253">
        <v>1829560035</v>
      </c>
      <c r="B16253" s="2" t="s">
        <v>45241</v>
      </c>
      <c r="C16253" t="s">
        <v>22</v>
      </c>
      <c r="D16253" t="s">
        <v>23</v>
      </c>
      <c r="E16253" t="s">
        <v>45242</v>
      </c>
      <c r="F16253" t="s">
        <v>45243</v>
      </c>
      <c r="G16253">
        <v>1387</v>
      </c>
      <c r="H16253">
        <v>75</v>
      </c>
      <c r="I16253">
        <v>11</v>
      </c>
      <c r="J16253" t="s">
        <v>153</v>
      </c>
      <c r="K16253" t="s">
        <v>1526</v>
      </c>
      <c r="L16253" t="s">
        <v>28</v>
      </c>
      <c r="M16253">
        <v>5</v>
      </c>
      <c r="N16253">
        <v>0</v>
      </c>
      <c r="O16253">
        <v>-1</v>
      </c>
      <c r="P16253" t="s">
        <v>608</v>
      </c>
      <c r="R16253" s="3">
        <v>41327.9250231481</v>
      </c>
      <c r="S16253" t="s">
        <v>31</v>
      </c>
      <c r="U16253" t="s">
        <v>45244</v>
      </c>
    </row>
    <row r="16254" customHeight="1" spans="1:19">
      <c r="A16254">
        <v>3956108049</v>
      </c>
      <c r="B16254" s="2" t="s">
        <v>45245</v>
      </c>
      <c r="C16254" t="s">
        <v>22</v>
      </c>
      <c r="D16254" t="s">
        <v>23</v>
      </c>
      <c r="E16254" t="s">
        <v>45246</v>
      </c>
      <c r="F16254" t="s">
        <v>45247</v>
      </c>
      <c r="G16254">
        <v>55</v>
      </c>
      <c r="H16254">
        <v>141</v>
      </c>
      <c r="I16254">
        <v>110</v>
      </c>
      <c r="J16254" t="s">
        <v>35</v>
      </c>
      <c r="L16254" t="s">
        <v>28</v>
      </c>
      <c r="M16254">
        <v>0</v>
      </c>
      <c r="N16254">
        <v>0</v>
      </c>
      <c r="O16254">
        <v>-1</v>
      </c>
      <c r="P16254" t="s">
        <v>36</v>
      </c>
      <c r="Q16254" t="s">
        <v>95</v>
      </c>
      <c r="R16254" s="3">
        <v>41635.805462963</v>
      </c>
      <c r="S16254" t="s">
        <v>31</v>
      </c>
    </row>
    <row r="16255" customHeight="1" spans="1:19">
      <c r="A16255">
        <v>6704422028</v>
      </c>
      <c r="B16255" s="2" t="s">
        <v>45248</v>
      </c>
      <c r="C16255" t="s">
        <v>22</v>
      </c>
      <c r="D16255" t="s">
        <v>23</v>
      </c>
      <c r="E16255" t="s">
        <v>45249</v>
      </c>
      <c r="F16255" t="s">
        <v>45250</v>
      </c>
      <c r="G16255">
        <v>214</v>
      </c>
      <c r="H16255">
        <v>643</v>
      </c>
      <c r="I16255">
        <v>1930</v>
      </c>
      <c r="J16255" t="s">
        <v>94</v>
      </c>
      <c r="K16255" t="s">
        <v>4211</v>
      </c>
      <c r="L16255" t="s">
        <v>51</v>
      </c>
      <c r="M16255">
        <v>4</v>
      </c>
      <c r="N16255">
        <v>0</v>
      </c>
      <c r="O16255">
        <v>-1</v>
      </c>
      <c r="P16255" t="s">
        <v>21667</v>
      </c>
      <c r="Q16255" t="s">
        <v>439</v>
      </c>
      <c r="R16255" s="3">
        <v>43359.7764467593</v>
      </c>
      <c r="S16255" t="s">
        <v>31</v>
      </c>
    </row>
    <row r="16256" customHeight="1" spans="1:19">
      <c r="A16256">
        <v>7469189203</v>
      </c>
      <c r="B16256" s="2" t="s">
        <v>45251</v>
      </c>
      <c r="C16256" t="s">
        <v>22</v>
      </c>
      <c r="D16256" t="s">
        <v>23</v>
      </c>
      <c r="E16256" t="s">
        <v>45252</v>
      </c>
      <c r="F16256" t="s">
        <v>45253</v>
      </c>
      <c r="G16256">
        <v>14</v>
      </c>
      <c r="H16256">
        <v>218</v>
      </c>
      <c r="I16256">
        <v>1598</v>
      </c>
      <c r="J16256" t="s">
        <v>35</v>
      </c>
      <c r="L16256" t="s">
        <v>51</v>
      </c>
      <c r="M16256">
        <v>2</v>
      </c>
      <c r="N16256">
        <v>0</v>
      </c>
      <c r="O16256">
        <v>-1</v>
      </c>
      <c r="P16256" t="s">
        <v>36</v>
      </c>
      <c r="Q16256" t="s">
        <v>245</v>
      </c>
      <c r="R16256" s="3">
        <v>43989.8006018518</v>
      </c>
      <c r="S16256" t="s">
        <v>31</v>
      </c>
    </row>
    <row r="16257" customHeight="1" spans="1:21">
      <c r="A16257">
        <v>5673863379</v>
      </c>
      <c r="B16257" s="2" t="s">
        <v>45254</v>
      </c>
      <c r="C16257" t="s">
        <v>73</v>
      </c>
      <c r="D16257" t="s">
        <v>23</v>
      </c>
      <c r="E16257" t="s">
        <v>45255</v>
      </c>
      <c r="F16257" t="s">
        <v>45256</v>
      </c>
      <c r="G16257">
        <v>12</v>
      </c>
      <c r="H16257">
        <v>262</v>
      </c>
      <c r="I16257">
        <v>320</v>
      </c>
      <c r="J16257" t="s">
        <v>153</v>
      </c>
      <c r="K16257" t="s">
        <v>14902</v>
      </c>
      <c r="L16257" t="s">
        <v>51</v>
      </c>
      <c r="M16257">
        <v>2</v>
      </c>
      <c r="N16257">
        <v>0</v>
      </c>
      <c r="O16257">
        <v>-1</v>
      </c>
      <c r="P16257" t="s">
        <v>275</v>
      </c>
      <c r="Q16257" t="s">
        <v>46</v>
      </c>
      <c r="R16257" s="3">
        <v>42227.506724537</v>
      </c>
      <c r="S16257" t="s">
        <v>31</v>
      </c>
      <c r="U16257" t="s">
        <v>45257</v>
      </c>
    </row>
    <row r="16258" customHeight="1" spans="1:19">
      <c r="A16258">
        <v>7648458662</v>
      </c>
      <c r="B16258" s="2" t="s">
        <v>45258</v>
      </c>
      <c r="C16258" t="s">
        <v>22</v>
      </c>
      <c r="D16258" t="s">
        <v>23</v>
      </c>
      <c r="E16258" t="s">
        <v>45259</v>
      </c>
      <c r="F16258" t="s">
        <v>45260</v>
      </c>
      <c r="G16258">
        <v>5</v>
      </c>
      <c r="H16258">
        <v>107</v>
      </c>
      <c r="I16258">
        <v>150</v>
      </c>
      <c r="J16258" t="s">
        <v>35</v>
      </c>
      <c r="L16258" t="s">
        <v>51</v>
      </c>
      <c r="M16258">
        <v>1</v>
      </c>
      <c r="N16258">
        <v>0</v>
      </c>
      <c r="O16258">
        <v>-1</v>
      </c>
      <c r="P16258" t="s">
        <v>36</v>
      </c>
      <c r="Q16258" t="s">
        <v>183</v>
      </c>
      <c r="R16258" s="3">
        <v>44394.5305671296</v>
      </c>
      <c r="S16258" t="s">
        <v>38</v>
      </c>
    </row>
    <row r="16259" customHeight="1" spans="1:19">
      <c r="A16259">
        <v>7275114879</v>
      </c>
      <c r="B16259" s="2" t="s">
        <v>45261</v>
      </c>
      <c r="C16259" t="s">
        <v>22</v>
      </c>
      <c r="D16259" t="s">
        <v>23</v>
      </c>
      <c r="E16259" t="s">
        <v>45262</v>
      </c>
      <c r="F16259" t="s">
        <v>45263</v>
      </c>
      <c r="G16259">
        <v>13</v>
      </c>
      <c r="H16259">
        <v>400</v>
      </c>
      <c r="I16259">
        <v>167</v>
      </c>
      <c r="J16259" t="s">
        <v>153</v>
      </c>
      <c r="K16259" t="s">
        <v>14902</v>
      </c>
      <c r="L16259" t="s">
        <v>51</v>
      </c>
      <c r="M16259">
        <v>1</v>
      </c>
      <c r="N16259">
        <v>0</v>
      </c>
      <c r="O16259">
        <v>-1</v>
      </c>
      <c r="P16259" t="s">
        <v>52</v>
      </c>
      <c r="Q16259" t="s">
        <v>46</v>
      </c>
      <c r="R16259" s="3">
        <v>43683.500474537</v>
      </c>
      <c r="S16259" t="s">
        <v>31</v>
      </c>
    </row>
    <row r="16260" customHeight="1" spans="1:19">
      <c r="A16260">
        <v>7492877652</v>
      </c>
      <c r="B16260" s="2" t="s">
        <v>45264</v>
      </c>
      <c r="C16260" t="s">
        <v>73</v>
      </c>
      <c r="D16260" t="s">
        <v>23</v>
      </c>
      <c r="E16260" t="s">
        <v>45265</v>
      </c>
      <c r="F16260" t="s">
        <v>45266</v>
      </c>
      <c r="G16260">
        <v>4</v>
      </c>
      <c r="H16260">
        <v>69</v>
      </c>
      <c r="I16260">
        <v>49</v>
      </c>
      <c r="J16260" t="s">
        <v>35</v>
      </c>
      <c r="L16260" t="s">
        <v>28</v>
      </c>
      <c r="M16260">
        <v>0</v>
      </c>
      <c r="N16260">
        <v>0</v>
      </c>
      <c r="O16260">
        <v>-1</v>
      </c>
      <c r="P16260" t="s">
        <v>36</v>
      </c>
      <c r="Q16260" t="s">
        <v>160</v>
      </c>
      <c r="R16260" s="3">
        <v>44058.985</v>
      </c>
      <c r="S16260" t="s">
        <v>38</v>
      </c>
    </row>
    <row r="16261" customHeight="1" spans="1:21">
      <c r="A16261">
        <v>7412400003</v>
      </c>
      <c r="B16261" s="2" t="s">
        <v>45267</v>
      </c>
      <c r="C16261" t="s">
        <v>73</v>
      </c>
      <c r="D16261" t="s">
        <v>23</v>
      </c>
      <c r="E16261" t="s">
        <v>45268</v>
      </c>
      <c r="F16261" t="s">
        <v>45269</v>
      </c>
      <c r="G16261">
        <v>323</v>
      </c>
      <c r="H16261">
        <v>148</v>
      </c>
      <c r="I16261">
        <v>2865</v>
      </c>
      <c r="J16261" t="s">
        <v>68</v>
      </c>
      <c r="K16261" t="s">
        <v>764</v>
      </c>
      <c r="L16261" t="s">
        <v>51</v>
      </c>
      <c r="M16261">
        <v>3</v>
      </c>
      <c r="N16261">
        <v>0</v>
      </c>
      <c r="O16261">
        <v>-1</v>
      </c>
      <c r="P16261" t="s">
        <v>10310</v>
      </c>
      <c r="Q16261" t="s">
        <v>71</v>
      </c>
      <c r="R16261" s="3">
        <v>43903.6413541667</v>
      </c>
      <c r="S16261" t="s">
        <v>31</v>
      </c>
      <c r="U16261" t="s">
        <v>8631</v>
      </c>
    </row>
    <row r="16262" customHeight="1" spans="1:19">
      <c r="A16262">
        <v>7385275019</v>
      </c>
      <c r="B16262" s="2" t="s">
        <v>45270</v>
      </c>
      <c r="C16262" t="s">
        <v>22</v>
      </c>
      <c r="D16262" t="s">
        <v>23</v>
      </c>
      <c r="E16262" t="s">
        <v>45271</v>
      </c>
      <c r="F16262" t="s">
        <v>45272</v>
      </c>
      <c r="G16262">
        <v>3</v>
      </c>
      <c r="H16262">
        <v>25</v>
      </c>
      <c r="I16262">
        <v>66</v>
      </c>
      <c r="J16262" t="s">
        <v>726</v>
      </c>
      <c r="L16262" t="s">
        <v>51</v>
      </c>
      <c r="M16262">
        <v>0</v>
      </c>
      <c r="N16262">
        <v>0</v>
      </c>
      <c r="O16262">
        <v>-1</v>
      </c>
      <c r="P16262" t="s">
        <v>27695</v>
      </c>
      <c r="Q16262" t="s">
        <v>245</v>
      </c>
      <c r="R16262" s="3">
        <v>43864.8997106481</v>
      </c>
      <c r="S16262" t="s">
        <v>31</v>
      </c>
    </row>
    <row r="16263" customHeight="1" spans="1:21">
      <c r="A16263">
        <v>5687570192</v>
      </c>
      <c r="B16263" s="2" t="s">
        <v>45273</v>
      </c>
      <c r="E16263" t="s">
        <v>45274</v>
      </c>
      <c r="F16263" t="s">
        <v>45275</v>
      </c>
      <c r="G16263">
        <v>91</v>
      </c>
      <c r="H16263">
        <v>367</v>
      </c>
      <c r="I16263">
        <v>180</v>
      </c>
      <c r="J16263" t="s">
        <v>289</v>
      </c>
      <c r="K16263" t="s">
        <v>27608</v>
      </c>
      <c r="L16263" t="s">
        <v>51</v>
      </c>
      <c r="M16263">
        <v>0</v>
      </c>
      <c r="N16263">
        <v>0</v>
      </c>
      <c r="O16263">
        <v>-1</v>
      </c>
      <c r="P16263" t="s">
        <v>45276</v>
      </c>
      <c r="Q16263" t="s">
        <v>95</v>
      </c>
      <c r="R16263" s="3">
        <v>42243.6629050926</v>
      </c>
      <c r="S16263" t="s">
        <v>31</v>
      </c>
      <c r="U16263" t="s">
        <v>769</v>
      </c>
    </row>
    <row r="16264" customHeight="1" spans="1:19">
      <c r="A16264">
        <v>7772411888</v>
      </c>
      <c r="B16264" s="2" t="s">
        <v>45277</v>
      </c>
      <c r="E16264" t="s">
        <v>45278</v>
      </c>
      <c r="F16264" t="s">
        <v>8161</v>
      </c>
      <c r="G16264">
        <v>22</v>
      </c>
      <c r="H16264">
        <v>84</v>
      </c>
      <c r="I16264">
        <v>340</v>
      </c>
      <c r="J16264" t="s">
        <v>35</v>
      </c>
      <c r="L16264" t="s">
        <v>51</v>
      </c>
      <c r="M16264">
        <v>1</v>
      </c>
      <c r="N16264">
        <v>0</v>
      </c>
      <c r="O16264">
        <v>-1</v>
      </c>
      <c r="P16264" t="s">
        <v>36</v>
      </c>
      <c r="Q16264" t="s">
        <v>53</v>
      </c>
      <c r="R16264" s="3">
        <v>44753.6417939815</v>
      </c>
      <c r="S16264" t="s">
        <v>31</v>
      </c>
    </row>
    <row r="16265" customHeight="1" spans="1:19">
      <c r="A16265">
        <v>5813821489</v>
      </c>
      <c r="B16265" s="2" t="s">
        <v>45279</v>
      </c>
      <c r="C16265" t="s">
        <v>22</v>
      </c>
      <c r="D16265" t="s">
        <v>23</v>
      </c>
      <c r="E16265" t="s">
        <v>45280</v>
      </c>
      <c r="F16265" t="s">
        <v>45281</v>
      </c>
      <c r="G16265">
        <v>78</v>
      </c>
      <c r="H16265">
        <v>151</v>
      </c>
      <c r="I16265">
        <v>1057</v>
      </c>
      <c r="J16265" t="s">
        <v>289</v>
      </c>
      <c r="L16265" t="s">
        <v>51</v>
      </c>
      <c r="M16265">
        <v>1</v>
      </c>
      <c r="N16265">
        <v>1</v>
      </c>
      <c r="O16265">
        <v>0</v>
      </c>
      <c r="P16265" t="s">
        <v>45282</v>
      </c>
      <c r="Q16265" t="s">
        <v>95</v>
      </c>
      <c r="R16265" s="3">
        <v>42367.9229398148</v>
      </c>
      <c r="S16265" t="s">
        <v>31</v>
      </c>
    </row>
    <row r="16266" customHeight="1" spans="1:19">
      <c r="A16266">
        <v>7391910025</v>
      </c>
      <c r="B16266" s="2" t="s">
        <v>45283</v>
      </c>
      <c r="C16266" t="s">
        <v>22</v>
      </c>
      <c r="D16266" t="s">
        <v>23</v>
      </c>
      <c r="E16266" t="s">
        <v>45284</v>
      </c>
      <c r="G16266">
        <v>5</v>
      </c>
      <c r="H16266">
        <v>321</v>
      </c>
      <c r="I16266">
        <v>24</v>
      </c>
      <c r="J16266" t="s">
        <v>35</v>
      </c>
      <c r="L16266" t="s">
        <v>28</v>
      </c>
      <c r="M16266">
        <v>0</v>
      </c>
      <c r="N16266">
        <v>0</v>
      </c>
      <c r="O16266">
        <v>-1</v>
      </c>
      <c r="P16266" t="s">
        <v>230</v>
      </c>
      <c r="Q16266" t="s">
        <v>150</v>
      </c>
      <c r="R16266" s="3">
        <v>43874.7497453704</v>
      </c>
      <c r="S16266" t="s">
        <v>38</v>
      </c>
    </row>
    <row r="16267" customHeight="1" spans="1:19">
      <c r="A16267">
        <v>7391910025</v>
      </c>
      <c r="B16267" s="2" t="s">
        <v>45285</v>
      </c>
      <c r="C16267" t="s">
        <v>22</v>
      </c>
      <c r="D16267" t="s">
        <v>23</v>
      </c>
      <c r="E16267" t="s">
        <v>45284</v>
      </c>
      <c r="G16267">
        <v>5</v>
      </c>
      <c r="H16267">
        <v>321</v>
      </c>
      <c r="I16267">
        <v>24</v>
      </c>
      <c r="J16267" t="s">
        <v>35</v>
      </c>
      <c r="L16267" t="s">
        <v>28</v>
      </c>
      <c r="M16267">
        <v>0</v>
      </c>
      <c r="N16267">
        <v>0</v>
      </c>
      <c r="O16267">
        <v>-1</v>
      </c>
      <c r="P16267" t="s">
        <v>230</v>
      </c>
      <c r="Q16267" t="s">
        <v>150</v>
      </c>
      <c r="R16267" s="3">
        <v>43874.7497453704</v>
      </c>
      <c r="S16267" t="s">
        <v>38</v>
      </c>
    </row>
    <row r="16268" customHeight="1" spans="1:19">
      <c r="A16268">
        <v>6730672291</v>
      </c>
      <c r="B16268" s="2" t="s">
        <v>45286</v>
      </c>
      <c r="C16268" t="s">
        <v>22</v>
      </c>
      <c r="D16268" t="s">
        <v>23</v>
      </c>
      <c r="E16268" t="s">
        <v>45287</v>
      </c>
      <c r="F16268" t="s">
        <v>45288</v>
      </c>
      <c r="G16268">
        <v>9</v>
      </c>
      <c r="H16268">
        <v>107</v>
      </c>
      <c r="I16268">
        <v>3</v>
      </c>
      <c r="J16268" t="s">
        <v>106</v>
      </c>
      <c r="L16268" t="s">
        <v>51</v>
      </c>
      <c r="M16268">
        <v>1</v>
      </c>
      <c r="N16268">
        <v>0</v>
      </c>
      <c r="O16268">
        <v>-1</v>
      </c>
      <c r="P16268" t="s">
        <v>52</v>
      </c>
      <c r="Q16268" t="s">
        <v>37</v>
      </c>
      <c r="R16268" s="3">
        <v>43372.5498032407</v>
      </c>
      <c r="S16268" t="s">
        <v>31</v>
      </c>
    </row>
    <row r="16269" customHeight="1" spans="1:19">
      <c r="A16269">
        <v>7186643141</v>
      </c>
      <c r="B16269" s="2" t="s">
        <v>45289</v>
      </c>
      <c r="C16269" t="s">
        <v>22</v>
      </c>
      <c r="D16269" t="s">
        <v>23</v>
      </c>
      <c r="E16269" t="s">
        <v>45290</v>
      </c>
      <c r="G16269">
        <v>6</v>
      </c>
      <c r="H16269">
        <v>27</v>
      </c>
      <c r="I16269">
        <v>227</v>
      </c>
      <c r="J16269" t="s">
        <v>26</v>
      </c>
      <c r="L16269" t="s">
        <v>28</v>
      </c>
      <c r="M16269">
        <v>0</v>
      </c>
      <c r="N16269">
        <v>0</v>
      </c>
      <c r="O16269">
        <v>-1</v>
      </c>
      <c r="P16269" t="s">
        <v>45291</v>
      </c>
      <c r="Q16269" t="s">
        <v>79</v>
      </c>
      <c r="R16269" s="3">
        <v>43625.8158217593</v>
      </c>
      <c r="S16269" t="s">
        <v>38</v>
      </c>
    </row>
    <row r="16270" customHeight="1" spans="1:19">
      <c r="A16270">
        <v>1933329873</v>
      </c>
      <c r="B16270" s="2" t="s">
        <v>45292</v>
      </c>
      <c r="C16270" t="s">
        <v>22</v>
      </c>
      <c r="D16270" t="s">
        <v>23</v>
      </c>
      <c r="E16270" t="s">
        <v>45293</v>
      </c>
      <c r="G16270">
        <v>20</v>
      </c>
      <c r="H16270">
        <v>62</v>
      </c>
      <c r="I16270">
        <v>1030</v>
      </c>
      <c r="J16270" t="s">
        <v>35</v>
      </c>
      <c r="L16270" t="s">
        <v>28</v>
      </c>
      <c r="M16270">
        <v>0</v>
      </c>
      <c r="N16270">
        <v>0</v>
      </c>
      <c r="O16270">
        <v>-1</v>
      </c>
      <c r="P16270" t="s">
        <v>36</v>
      </c>
      <c r="Q16270" t="s">
        <v>71</v>
      </c>
      <c r="R16270" s="3">
        <v>40567.8804282407</v>
      </c>
      <c r="S16270" t="s">
        <v>38</v>
      </c>
    </row>
    <row r="16271" customHeight="1" spans="1:19">
      <c r="A16271">
        <v>5898610097</v>
      </c>
      <c r="B16271" s="2" t="s">
        <v>45294</v>
      </c>
      <c r="C16271" t="s">
        <v>22</v>
      </c>
      <c r="D16271" t="s">
        <v>23</v>
      </c>
      <c r="E16271" t="s">
        <v>45295</v>
      </c>
      <c r="G16271">
        <v>43</v>
      </c>
      <c r="H16271">
        <v>146</v>
      </c>
      <c r="I16271">
        <v>0</v>
      </c>
      <c r="J16271" t="s">
        <v>111</v>
      </c>
      <c r="K16271" t="s">
        <v>45296</v>
      </c>
      <c r="L16271" t="s">
        <v>51</v>
      </c>
      <c r="M16271">
        <v>1</v>
      </c>
      <c r="N16271">
        <v>0</v>
      </c>
      <c r="O16271">
        <v>-1</v>
      </c>
      <c r="P16271" t="s">
        <v>230</v>
      </c>
      <c r="Q16271" t="s">
        <v>318</v>
      </c>
      <c r="R16271" s="3">
        <v>42475.2505555556</v>
      </c>
      <c r="S16271" t="s">
        <v>31</v>
      </c>
    </row>
    <row r="16272" customHeight="1" spans="1:21">
      <c r="A16272">
        <v>5573718503</v>
      </c>
      <c r="B16272" s="2" t="s">
        <v>45297</v>
      </c>
      <c r="C16272" t="s">
        <v>22</v>
      </c>
      <c r="D16272" t="s">
        <v>23</v>
      </c>
      <c r="E16272" t="s">
        <v>45298</v>
      </c>
      <c r="F16272" t="s">
        <v>596</v>
      </c>
      <c r="G16272">
        <v>53</v>
      </c>
      <c r="H16272">
        <v>240</v>
      </c>
      <c r="I16272">
        <v>204</v>
      </c>
      <c r="J16272" t="s">
        <v>619</v>
      </c>
      <c r="L16272" t="s">
        <v>51</v>
      </c>
      <c r="M16272">
        <v>2</v>
      </c>
      <c r="N16272">
        <v>0</v>
      </c>
      <c r="O16272">
        <v>-1</v>
      </c>
      <c r="P16272" t="s">
        <v>134</v>
      </c>
      <c r="Q16272" t="s">
        <v>37</v>
      </c>
      <c r="R16272" s="3">
        <v>42089.840150463</v>
      </c>
      <c r="S16272" t="s">
        <v>31</v>
      </c>
      <c r="U16272" t="s">
        <v>45299</v>
      </c>
    </row>
    <row r="16273" customHeight="1" spans="1:19">
      <c r="A16273">
        <v>7394846537</v>
      </c>
      <c r="B16273" s="2" t="s">
        <v>45300</v>
      </c>
      <c r="C16273" t="s">
        <v>73</v>
      </c>
      <c r="D16273" t="s">
        <v>23</v>
      </c>
      <c r="E16273" t="s">
        <v>45301</v>
      </c>
      <c r="F16273" t="s">
        <v>45302</v>
      </c>
      <c r="G16273">
        <v>511</v>
      </c>
      <c r="H16273">
        <v>94</v>
      </c>
      <c r="I16273">
        <v>2811</v>
      </c>
      <c r="J16273" t="s">
        <v>619</v>
      </c>
      <c r="L16273" t="s">
        <v>28</v>
      </c>
      <c r="M16273">
        <v>0</v>
      </c>
      <c r="N16273">
        <v>0</v>
      </c>
      <c r="O16273">
        <v>-1</v>
      </c>
      <c r="P16273" t="s">
        <v>36</v>
      </c>
      <c r="Q16273" t="s">
        <v>84</v>
      </c>
      <c r="R16273" s="3">
        <v>43879.0828009259</v>
      </c>
      <c r="S16273" t="s">
        <v>31</v>
      </c>
    </row>
    <row r="16274" customHeight="1" spans="1:19">
      <c r="A16274">
        <v>5830976193</v>
      </c>
      <c r="B16274" s="2" t="s">
        <v>45303</v>
      </c>
      <c r="C16274" t="s">
        <v>22</v>
      </c>
      <c r="D16274" t="s">
        <v>23</v>
      </c>
      <c r="E16274" t="s">
        <v>45304</v>
      </c>
      <c r="F16274" t="s">
        <v>45305</v>
      </c>
      <c r="G16274">
        <v>8673</v>
      </c>
      <c r="H16274">
        <v>446</v>
      </c>
      <c r="I16274">
        <v>16</v>
      </c>
      <c r="J16274" t="s">
        <v>35</v>
      </c>
      <c r="L16274" t="s">
        <v>51</v>
      </c>
      <c r="M16274">
        <v>1</v>
      </c>
      <c r="N16274">
        <v>0</v>
      </c>
      <c r="O16274">
        <v>-1</v>
      </c>
      <c r="P16274" t="s">
        <v>608</v>
      </c>
      <c r="Q16274" t="s">
        <v>84</v>
      </c>
      <c r="R16274" s="3">
        <v>42385.5100462963</v>
      </c>
      <c r="S16274" t="s">
        <v>31</v>
      </c>
    </row>
    <row r="16275" customHeight="1" spans="1:19">
      <c r="A16275">
        <v>6431771762</v>
      </c>
      <c r="B16275" s="2" t="s">
        <v>45306</v>
      </c>
      <c r="C16275" t="s">
        <v>22</v>
      </c>
      <c r="D16275" t="s">
        <v>23</v>
      </c>
      <c r="E16275" t="s">
        <v>45307</v>
      </c>
      <c r="F16275" t="s">
        <v>45308</v>
      </c>
      <c r="G16275">
        <v>958</v>
      </c>
      <c r="H16275">
        <v>291</v>
      </c>
      <c r="I16275">
        <v>34681</v>
      </c>
      <c r="J16275" t="s">
        <v>204</v>
      </c>
      <c r="L16275" t="s">
        <v>51</v>
      </c>
      <c r="M16275">
        <v>5</v>
      </c>
      <c r="N16275">
        <v>1</v>
      </c>
      <c r="O16275">
        <v>0</v>
      </c>
      <c r="P16275" t="s">
        <v>41370</v>
      </c>
      <c r="Q16275" t="s">
        <v>84</v>
      </c>
      <c r="R16275" s="3">
        <v>43081.9652083333</v>
      </c>
      <c r="S16275" t="s">
        <v>31</v>
      </c>
    </row>
    <row r="16276" customHeight="1" spans="1:19">
      <c r="A16276">
        <v>1701565340</v>
      </c>
      <c r="B16276" s="2" t="s">
        <v>45309</v>
      </c>
      <c r="C16276" t="s">
        <v>22</v>
      </c>
      <c r="D16276" t="s">
        <v>23</v>
      </c>
      <c r="E16276" t="s">
        <v>45310</v>
      </c>
      <c r="F16276" t="s">
        <v>45311</v>
      </c>
      <c r="G16276">
        <v>59</v>
      </c>
      <c r="H16276">
        <v>174</v>
      </c>
      <c r="I16276">
        <v>108</v>
      </c>
      <c r="J16276" t="s">
        <v>204</v>
      </c>
      <c r="L16276" t="s">
        <v>28</v>
      </c>
      <c r="M16276">
        <v>0</v>
      </c>
      <c r="N16276">
        <v>0</v>
      </c>
      <c r="O16276">
        <v>-1</v>
      </c>
      <c r="P16276" t="s">
        <v>45312</v>
      </c>
      <c r="Q16276" t="s">
        <v>84</v>
      </c>
      <c r="R16276" s="3">
        <v>40236.8834490741</v>
      </c>
      <c r="S16276" t="s">
        <v>31</v>
      </c>
    </row>
    <row r="16277" customHeight="1" spans="1:21">
      <c r="A16277">
        <v>7068385568</v>
      </c>
      <c r="B16277" s="2" t="s">
        <v>45313</v>
      </c>
      <c r="C16277" t="s">
        <v>22</v>
      </c>
      <c r="D16277" t="s">
        <v>23</v>
      </c>
      <c r="E16277" t="s">
        <v>45314</v>
      </c>
      <c r="F16277" t="s">
        <v>45315</v>
      </c>
      <c r="G16277">
        <v>120</v>
      </c>
      <c r="H16277">
        <v>242</v>
      </c>
      <c r="I16277">
        <v>3953</v>
      </c>
      <c r="J16277" t="s">
        <v>204</v>
      </c>
      <c r="L16277" t="s">
        <v>28</v>
      </c>
      <c r="M16277">
        <v>3</v>
      </c>
      <c r="N16277">
        <v>0</v>
      </c>
      <c r="O16277">
        <v>-1</v>
      </c>
      <c r="P16277" t="s">
        <v>33673</v>
      </c>
      <c r="Q16277" t="s">
        <v>84</v>
      </c>
      <c r="R16277" s="3">
        <v>43561.8546643518</v>
      </c>
      <c r="S16277" t="s">
        <v>31</v>
      </c>
      <c r="U16277" t="s">
        <v>2927</v>
      </c>
    </row>
    <row r="16278" customHeight="1" spans="1:19">
      <c r="A16278">
        <v>7726706535</v>
      </c>
      <c r="B16278" s="2" t="s">
        <v>45316</v>
      </c>
      <c r="C16278" t="s">
        <v>22</v>
      </c>
      <c r="D16278" t="s">
        <v>23</v>
      </c>
      <c r="E16278" t="s">
        <v>45317</v>
      </c>
      <c r="G16278">
        <v>1</v>
      </c>
      <c r="H16278">
        <v>73</v>
      </c>
      <c r="I16278">
        <v>0</v>
      </c>
      <c r="J16278" t="s">
        <v>35</v>
      </c>
      <c r="L16278" t="s">
        <v>51</v>
      </c>
      <c r="M16278">
        <v>0</v>
      </c>
      <c r="N16278">
        <v>0</v>
      </c>
      <c r="O16278">
        <v>-1</v>
      </c>
      <c r="P16278" t="s">
        <v>36</v>
      </c>
      <c r="Q16278" t="s">
        <v>37</v>
      </c>
      <c r="R16278" s="3">
        <v>44528.900787037</v>
      </c>
      <c r="S16278" t="s">
        <v>38</v>
      </c>
    </row>
    <row r="16279" customHeight="1" spans="1:19">
      <c r="A16279">
        <v>6349027028</v>
      </c>
      <c r="B16279" s="2" t="s">
        <v>45318</v>
      </c>
      <c r="C16279" t="s">
        <v>73</v>
      </c>
      <c r="D16279" t="s">
        <v>23</v>
      </c>
      <c r="E16279" t="s">
        <v>45319</v>
      </c>
      <c r="F16279" t="s">
        <v>45320</v>
      </c>
      <c r="G16279">
        <v>45</v>
      </c>
      <c r="H16279">
        <v>275</v>
      </c>
      <c r="I16279">
        <v>335</v>
      </c>
      <c r="J16279" t="s">
        <v>726</v>
      </c>
      <c r="K16279" t="s">
        <v>1486</v>
      </c>
      <c r="L16279" t="s">
        <v>51</v>
      </c>
      <c r="M16279">
        <v>0</v>
      </c>
      <c r="N16279">
        <v>0</v>
      </c>
      <c r="O16279">
        <v>-1</v>
      </c>
      <c r="P16279" t="s">
        <v>25948</v>
      </c>
      <c r="Q16279" t="s">
        <v>245</v>
      </c>
      <c r="R16279" s="3">
        <v>42965.8738888889</v>
      </c>
      <c r="S16279" t="s">
        <v>31</v>
      </c>
    </row>
    <row r="16280" customHeight="1" spans="1:19">
      <c r="A16280">
        <v>7148833872</v>
      </c>
      <c r="B16280" s="2" t="s">
        <v>45321</v>
      </c>
      <c r="C16280" t="s">
        <v>22</v>
      </c>
      <c r="D16280" t="s">
        <v>23</v>
      </c>
      <c r="E16280" t="s">
        <v>45322</v>
      </c>
      <c r="G16280">
        <v>1</v>
      </c>
      <c r="H16280">
        <v>16</v>
      </c>
      <c r="I16280">
        <v>0</v>
      </c>
      <c r="J16280" t="s">
        <v>35</v>
      </c>
      <c r="L16280" t="s">
        <v>28</v>
      </c>
      <c r="M16280">
        <v>0</v>
      </c>
      <c r="N16280">
        <v>0</v>
      </c>
      <c r="O16280">
        <v>-1</v>
      </c>
      <c r="P16280" t="s">
        <v>36</v>
      </c>
      <c r="Q16280" t="s">
        <v>46</v>
      </c>
      <c r="R16280" s="3">
        <v>43604.6221180556</v>
      </c>
      <c r="S16280" t="s">
        <v>38</v>
      </c>
    </row>
    <row r="16281" customHeight="1" spans="1:19">
      <c r="A16281">
        <v>7442774666</v>
      </c>
      <c r="B16281" s="2" t="s">
        <v>45323</v>
      </c>
      <c r="C16281" t="s">
        <v>22</v>
      </c>
      <c r="D16281" t="s">
        <v>23</v>
      </c>
      <c r="E16281" t="s">
        <v>45324</v>
      </c>
      <c r="G16281">
        <v>4</v>
      </c>
      <c r="H16281">
        <v>53</v>
      </c>
      <c r="I16281">
        <v>159</v>
      </c>
      <c r="J16281" t="s">
        <v>35</v>
      </c>
      <c r="L16281" t="s">
        <v>28</v>
      </c>
      <c r="M16281">
        <v>2</v>
      </c>
      <c r="N16281">
        <v>0</v>
      </c>
      <c r="O16281">
        <v>-1</v>
      </c>
      <c r="P16281" t="s">
        <v>36</v>
      </c>
      <c r="Q16281" t="s">
        <v>276</v>
      </c>
      <c r="R16281" s="3">
        <v>43945.9349189815</v>
      </c>
      <c r="S16281" t="s">
        <v>31</v>
      </c>
    </row>
    <row r="16282" customHeight="1" spans="1:19">
      <c r="A16282">
        <v>7380014738</v>
      </c>
      <c r="B16282" s="2" t="s">
        <v>45325</v>
      </c>
      <c r="C16282" t="s">
        <v>22</v>
      </c>
      <c r="D16282" t="s">
        <v>23</v>
      </c>
      <c r="E16282" t="s">
        <v>45326</v>
      </c>
      <c r="F16282" t="s">
        <v>105</v>
      </c>
      <c r="G16282">
        <v>289</v>
      </c>
      <c r="H16282">
        <v>102</v>
      </c>
      <c r="I16282">
        <v>6</v>
      </c>
      <c r="J16282" t="s">
        <v>35</v>
      </c>
      <c r="L16282" t="s">
        <v>28</v>
      </c>
      <c r="M16282">
        <v>2</v>
      </c>
      <c r="N16282">
        <v>0</v>
      </c>
      <c r="O16282">
        <v>-1</v>
      </c>
      <c r="P16282" t="s">
        <v>275</v>
      </c>
      <c r="Q16282" t="s">
        <v>46</v>
      </c>
      <c r="R16282" s="3">
        <v>43857.0683796296</v>
      </c>
      <c r="S16282" t="s">
        <v>31</v>
      </c>
    </row>
    <row r="16283" customHeight="1" spans="1:19">
      <c r="A16283">
        <v>5227819473</v>
      </c>
      <c r="B16283" s="2" t="s">
        <v>45327</v>
      </c>
      <c r="C16283" t="s">
        <v>22</v>
      </c>
      <c r="D16283" t="s">
        <v>23</v>
      </c>
      <c r="E16283" t="s">
        <v>45328</v>
      </c>
      <c r="F16283" t="s">
        <v>45329</v>
      </c>
      <c r="G16283">
        <v>510</v>
      </c>
      <c r="H16283">
        <v>1826</v>
      </c>
      <c r="I16283">
        <v>1924</v>
      </c>
      <c r="J16283" t="s">
        <v>726</v>
      </c>
      <c r="L16283" t="s">
        <v>51</v>
      </c>
      <c r="M16283">
        <v>1</v>
      </c>
      <c r="N16283">
        <v>1</v>
      </c>
      <c r="O16283">
        <v>0</v>
      </c>
      <c r="P16283" t="s">
        <v>52</v>
      </c>
      <c r="Q16283" t="s">
        <v>46</v>
      </c>
      <c r="R16283" s="3">
        <v>41842.7349189815</v>
      </c>
      <c r="S16283" t="s">
        <v>31</v>
      </c>
    </row>
    <row r="16284" customHeight="1" spans="1:19">
      <c r="A16284">
        <v>7516259624</v>
      </c>
      <c r="B16284" s="2" t="s">
        <v>45330</v>
      </c>
      <c r="C16284" t="s">
        <v>22</v>
      </c>
      <c r="D16284" t="s">
        <v>23</v>
      </c>
      <c r="E16284" t="s">
        <v>45331</v>
      </c>
      <c r="F16284" t="s">
        <v>45332</v>
      </c>
      <c r="G16284">
        <v>50</v>
      </c>
      <c r="H16284">
        <v>881</v>
      </c>
      <c r="I16284">
        <v>308</v>
      </c>
      <c r="J16284" t="s">
        <v>35</v>
      </c>
      <c r="L16284" t="s">
        <v>51</v>
      </c>
      <c r="M16284">
        <v>2</v>
      </c>
      <c r="N16284">
        <v>0</v>
      </c>
      <c r="O16284">
        <v>-1</v>
      </c>
      <c r="P16284" t="s">
        <v>25621</v>
      </c>
      <c r="Q16284" t="s">
        <v>276</v>
      </c>
      <c r="R16284" s="3">
        <v>44130.8149189815</v>
      </c>
      <c r="S16284" t="s">
        <v>31</v>
      </c>
    </row>
    <row r="16285" customHeight="1" spans="1:20">
      <c r="A16285">
        <v>5138099124</v>
      </c>
      <c r="B16285" s="2" t="s">
        <v>45333</v>
      </c>
      <c r="C16285" t="s">
        <v>22</v>
      </c>
      <c r="D16285" t="s">
        <v>23</v>
      </c>
      <c r="E16285" t="s">
        <v>45334</v>
      </c>
      <c r="F16285" t="s">
        <v>1228</v>
      </c>
      <c r="G16285">
        <v>754</v>
      </c>
      <c r="H16285">
        <v>102</v>
      </c>
      <c r="I16285">
        <v>5861</v>
      </c>
      <c r="J16285" t="s">
        <v>273</v>
      </c>
      <c r="K16285" t="s">
        <v>2533</v>
      </c>
      <c r="L16285" t="s">
        <v>51</v>
      </c>
      <c r="M16285">
        <v>0</v>
      </c>
      <c r="N16285">
        <v>0</v>
      </c>
      <c r="O16285">
        <v>-1</v>
      </c>
      <c r="P16285" t="s">
        <v>134</v>
      </c>
      <c r="Q16285" t="s">
        <v>276</v>
      </c>
      <c r="R16285" s="3">
        <v>41768.9968865741</v>
      </c>
      <c r="S16285" t="s">
        <v>54</v>
      </c>
      <c r="T16285" t="s">
        <v>2533</v>
      </c>
    </row>
    <row r="16286" customHeight="1" spans="1:19">
      <c r="A16286">
        <v>7752972037</v>
      </c>
      <c r="B16286" s="2" t="s">
        <v>45335</v>
      </c>
      <c r="C16286" t="s">
        <v>22</v>
      </c>
      <c r="D16286" t="s">
        <v>23</v>
      </c>
      <c r="E16286" t="s">
        <v>45336</v>
      </c>
      <c r="G16286">
        <v>1</v>
      </c>
      <c r="H16286">
        <v>41</v>
      </c>
      <c r="I16286">
        <v>2</v>
      </c>
      <c r="J16286" t="s">
        <v>35</v>
      </c>
      <c r="L16286" t="s">
        <v>28</v>
      </c>
      <c r="M16286">
        <v>0</v>
      </c>
      <c r="N16286">
        <v>0</v>
      </c>
      <c r="O16286">
        <v>-1</v>
      </c>
      <c r="P16286" t="s">
        <v>36</v>
      </c>
      <c r="Q16286" t="s">
        <v>101</v>
      </c>
      <c r="R16286" s="3">
        <v>44663.8288078704</v>
      </c>
      <c r="S16286" t="s">
        <v>38</v>
      </c>
    </row>
    <row r="16287" customHeight="1" spans="1:19">
      <c r="A16287">
        <v>7000826411</v>
      </c>
      <c r="B16287" s="2" t="s">
        <v>45337</v>
      </c>
      <c r="C16287" t="s">
        <v>22</v>
      </c>
      <c r="D16287" t="s">
        <v>23</v>
      </c>
      <c r="E16287" t="s">
        <v>45338</v>
      </c>
      <c r="F16287" t="s">
        <v>45339</v>
      </c>
      <c r="G16287">
        <v>10</v>
      </c>
      <c r="H16287">
        <v>259</v>
      </c>
      <c r="I16287">
        <v>826</v>
      </c>
      <c r="J16287" t="s">
        <v>35</v>
      </c>
      <c r="L16287" t="s">
        <v>28</v>
      </c>
      <c r="M16287">
        <v>1</v>
      </c>
      <c r="N16287">
        <v>0</v>
      </c>
      <c r="O16287">
        <v>-1</v>
      </c>
      <c r="P16287" t="s">
        <v>653</v>
      </c>
      <c r="Q16287" t="s">
        <v>597</v>
      </c>
      <c r="R16287" s="3">
        <v>43514.8151851852</v>
      </c>
      <c r="S16287" t="s">
        <v>31</v>
      </c>
    </row>
    <row r="16288" customHeight="1" spans="1:19">
      <c r="A16288">
        <v>5764379162</v>
      </c>
      <c r="B16288" s="2" t="s">
        <v>45340</v>
      </c>
      <c r="C16288" t="s">
        <v>22</v>
      </c>
      <c r="D16288" t="s">
        <v>23</v>
      </c>
      <c r="E16288" t="s">
        <v>45341</v>
      </c>
      <c r="F16288" t="s">
        <v>45342</v>
      </c>
      <c r="G16288">
        <v>12</v>
      </c>
      <c r="H16288">
        <v>196</v>
      </c>
      <c r="I16288">
        <v>8</v>
      </c>
      <c r="J16288" t="s">
        <v>106</v>
      </c>
      <c r="K16288" t="s">
        <v>187</v>
      </c>
      <c r="L16288" t="s">
        <v>51</v>
      </c>
      <c r="M16288">
        <v>1</v>
      </c>
      <c r="N16288">
        <v>0</v>
      </c>
      <c r="O16288">
        <v>-1</v>
      </c>
      <c r="P16288" t="s">
        <v>36</v>
      </c>
      <c r="Q16288" t="s">
        <v>37</v>
      </c>
      <c r="R16288" s="3">
        <v>42326.9419212963</v>
      </c>
      <c r="S16288" t="s">
        <v>31</v>
      </c>
    </row>
    <row r="16289" customHeight="1" spans="1:19">
      <c r="A16289">
        <v>6595448211</v>
      </c>
      <c r="B16289" s="2" t="s">
        <v>45343</v>
      </c>
      <c r="C16289" t="s">
        <v>207</v>
      </c>
      <c r="D16289" t="s">
        <v>41</v>
      </c>
      <c r="E16289" t="s">
        <v>45344</v>
      </c>
      <c r="F16289" t="s">
        <v>45345</v>
      </c>
      <c r="G16289">
        <v>20</v>
      </c>
      <c r="H16289">
        <v>21</v>
      </c>
      <c r="I16289">
        <v>64</v>
      </c>
      <c r="J16289" t="s">
        <v>1289</v>
      </c>
      <c r="L16289" t="s">
        <v>51</v>
      </c>
      <c r="M16289">
        <v>0</v>
      </c>
      <c r="N16289">
        <v>0</v>
      </c>
      <c r="O16289">
        <v>-1</v>
      </c>
      <c r="P16289" t="s">
        <v>36</v>
      </c>
      <c r="Q16289" t="s">
        <v>101</v>
      </c>
      <c r="R16289" s="3">
        <v>43289.9269444444</v>
      </c>
      <c r="S16289" t="s">
        <v>38</v>
      </c>
    </row>
    <row r="16290" customHeight="1" spans="1:19">
      <c r="A16290">
        <v>7739855334</v>
      </c>
      <c r="B16290" s="2" t="s">
        <v>45346</v>
      </c>
      <c r="C16290" t="s">
        <v>25642</v>
      </c>
      <c r="E16290" t="s">
        <v>45347</v>
      </c>
      <c r="F16290" t="s">
        <v>45348</v>
      </c>
      <c r="G16290">
        <v>1</v>
      </c>
      <c r="H16290">
        <v>51</v>
      </c>
      <c r="I16290">
        <v>0</v>
      </c>
      <c r="J16290" t="s">
        <v>44</v>
      </c>
      <c r="L16290" t="s">
        <v>51</v>
      </c>
      <c r="M16290">
        <v>2</v>
      </c>
      <c r="N16290">
        <v>0</v>
      </c>
      <c r="O16290">
        <v>-1</v>
      </c>
      <c r="P16290" t="s">
        <v>45349</v>
      </c>
      <c r="Q16290" t="s">
        <v>597</v>
      </c>
      <c r="R16290" s="3">
        <v>44596.4933796296</v>
      </c>
      <c r="S16290" t="s">
        <v>38</v>
      </c>
    </row>
    <row r="16291" customHeight="1" spans="1:19">
      <c r="A16291">
        <v>7610398734</v>
      </c>
      <c r="B16291" s="2" t="s">
        <v>45350</v>
      </c>
      <c r="C16291" t="s">
        <v>207</v>
      </c>
      <c r="D16291" t="s">
        <v>41</v>
      </c>
      <c r="E16291" t="s">
        <v>45351</v>
      </c>
      <c r="F16291" t="s">
        <v>45352</v>
      </c>
      <c r="G16291">
        <v>241</v>
      </c>
      <c r="H16291">
        <v>528</v>
      </c>
      <c r="I16291">
        <v>675</v>
      </c>
      <c r="J16291" t="s">
        <v>106</v>
      </c>
      <c r="L16291" t="s">
        <v>28</v>
      </c>
      <c r="M16291">
        <v>1</v>
      </c>
      <c r="N16291">
        <v>0</v>
      </c>
      <c r="O16291">
        <v>-1</v>
      </c>
      <c r="P16291" t="s">
        <v>1071</v>
      </c>
      <c r="Q16291" t="s">
        <v>370</v>
      </c>
      <c r="R16291" s="3">
        <v>44335.7993981481</v>
      </c>
      <c r="S16291" t="s">
        <v>31</v>
      </c>
    </row>
    <row r="16292" customHeight="1" spans="1:19">
      <c r="A16292">
        <v>1669019850</v>
      </c>
      <c r="B16292" s="2" t="s">
        <v>45353</v>
      </c>
      <c r="C16292" t="s">
        <v>22</v>
      </c>
      <c r="D16292" t="s">
        <v>23</v>
      </c>
      <c r="E16292" t="s">
        <v>45354</v>
      </c>
      <c r="G16292">
        <v>214</v>
      </c>
      <c r="H16292">
        <v>214</v>
      </c>
      <c r="I16292">
        <v>4986</v>
      </c>
      <c r="J16292" t="s">
        <v>26</v>
      </c>
      <c r="K16292" t="s">
        <v>2352</v>
      </c>
      <c r="L16292" t="s">
        <v>28</v>
      </c>
      <c r="M16292">
        <v>1</v>
      </c>
      <c r="N16292">
        <v>0</v>
      </c>
      <c r="O16292">
        <v>-1</v>
      </c>
      <c r="P16292" t="s">
        <v>307</v>
      </c>
      <c r="Q16292" t="s">
        <v>30</v>
      </c>
      <c r="R16292" s="3">
        <v>40158.657349537</v>
      </c>
      <c r="S16292" t="s">
        <v>31</v>
      </c>
    </row>
    <row r="16293" customHeight="1" spans="1:19">
      <c r="A16293">
        <v>5890709587</v>
      </c>
      <c r="B16293" s="2" t="s">
        <v>45355</v>
      </c>
      <c r="C16293" t="s">
        <v>22</v>
      </c>
      <c r="D16293" t="s">
        <v>23</v>
      </c>
      <c r="E16293" t="s">
        <v>45356</v>
      </c>
      <c r="F16293" t="s">
        <v>45357</v>
      </c>
      <c r="G16293">
        <v>54</v>
      </c>
      <c r="H16293">
        <v>210</v>
      </c>
      <c r="I16293">
        <v>33</v>
      </c>
      <c r="J16293" t="s">
        <v>1454</v>
      </c>
      <c r="K16293" t="s">
        <v>2496</v>
      </c>
      <c r="L16293" t="s">
        <v>51</v>
      </c>
      <c r="M16293">
        <v>0</v>
      </c>
      <c r="N16293">
        <v>0</v>
      </c>
      <c r="O16293">
        <v>-1</v>
      </c>
      <c r="P16293" t="s">
        <v>25989</v>
      </c>
      <c r="Q16293" t="s">
        <v>370</v>
      </c>
      <c r="R16293" s="3">
        <v>42461.7341898148</v>
      </c>
      <c r="S16293" t="s">
        <v>31</v>
      </c>
    </row>
    <row r="16294" customHeight="1" spans="1:19">
      <c r="A16294">
        <v>7771403226</v>
      </c>
      <c r="B16294" s="2" t="s">
        <v>45358</v>
      </c>
      <c r="C16294" t="s">
        <v>22</v>
      </c>
      <c r="D16294" t="s">
        <v>23</v>
      </c>
      <c r="E16294" t="s">
        <v>45359</v>
      </c>
      <c r="G16294">
        <v>1</v>
      </c>
      <c r="H16294">
        <v>4</v>
      </c>
      <c r="I16294">
        <v>0</v>
      </c>
      <c r="J16294" t="s">
        <v>35</v>
      </c>
      <c r="L16294" t="s">
        <v>28</v>
      </c>
      <c r="M16294">
        <v>0</v>
      </c>
      <c r="N16294">
        <v>0</v>
      </c>
      <c r="O16294">
        <v>-1</v>
      </c>
      <c r="P16294" t="s">
        <v>36</v>
      </c>
      <c r="R16294" s="3">
        <v>44749.0643865741</v>
      </c>
      <c r="S16294" t="s">
        <v>38</v>
      </c>
    </row>
    <row r="16295" customHeight="1" spans="1:19">
      <c r="A16295">
        <v>5597602535</v>
      </c>
      <c r="B16295" s="2" t="s">
        <v>45360</v>
      </c>
      <c r="C16295" t="s">
        <v>22</v>
      </c>
      <c r="D16295" t="s">
        <v>23</v>
      </c>
      <c r="E16295" t="s">
        <v>45361</v>
      </c>
      <c r="F16295" t="s">
        <v>45362</v>
      </c>
      <c r="G16295">
        <v>73</v>
      </c>
      <c r="H16295">
        <v>411</v>
      </c>
      <c r="I16295">
        <v>881</v>
      </c>
      <c r="J16295" t="s">
        <v>537</v>
      </c>
      <c r="K16295" t="s">
        <v>538</v>
      </c>
      <c r="L16295" t="s">
        <v>51</v>
      </c>
      <c r="M16295">
        <v>5</v>
      </c>
      <c r="N16295">
        <v>0</v>
      </c>
      <c r="O16295">
        <v>-1</v>
      </c>
      <c r="P16295" t="s">
        <v>608</v>
      </c>
      <c r="Q16295" t="s">
        <v>79</v>
      </c>
      <c r="R16295" s="3">
        <v>42122.954525463</v>
      </c>
      <c r="S16295" t="s">
        <v>31</v>
      </c>
    </row>
    <row r="16296" customHeight="1" spans="1:19">
      <c r="A16296">
        <v>6580079529</v>
      </c>
      <c r="B16296" s="2" t="s">
        <v>45363</v>
      </c>
      <c r="C16296" t="s">
        <v>22</v>
      </c>
      <c r="D16296" t="s">
        <v>23</v>
      </c>
      <c r="E16296" t="s">
        <v>45364</v>
      </c>
      <c r="F16296" t="s">
        <v>45365</v>
      </c>
      <c r="G16296">
        <v>2</v>
      </c>
      <c r="H16296">
        <v>6</v>
      </c>
      <c r="I16296">
        <v>0</v>
      </c>
      <c r="J16296" t="s">
        <v>35</v>
      </c>
      <c r="L16296" t="s">
        <v>28</v>
      </c>
      <c r="M16296">
        <v>0</v>
      </c>
      <c r="N16296">
        <v>0</v>
      </c>
      <c r="O16296">
        <v>-1</v>
      </c>
      <c r="P16296" t="s">
        <v>230</v>
      </c>
      <c r="Q16296" t="s">
        <v>160</v>
      </c>
      <c r="R16296" s="3">
        <v>43271.9936689815</v>
      </c>
      <c r="S16296" t="s">
        <v>31</v>
      </c>
    </row>
    <row r="16297" customHeight="1" spans="1:19">
      <c r="A16297">
        <v>6269083069</v>
      </c>
      <c r="B16297" s="2" t="s">
        <v>45366</v>
      </c>
      <c r="C16297" t="s">
        <v>22</v>
      </c>
      <c r="D16297" t="s">
        <v>23</v>
      </c>
      <c r="E16297" t="s">
        <v>45367</v>
      </c>
      <c r="F16297" t="s">
        <v>25573</v>
      </c>
      <c r="G16297">
        <v>19</v>
      </c>
      <c r="H16297">
        <v>197</v>
      </c>
      <c r="I16297">
        <v>1315</v>
      </c>
      <c r="J16297" t="s">
        <v>35</v>
      </c>
      <c r="L16297" t="s">
        <v>51</v>
      </c>
      <c r="M16297">
        <v>3</v>
      </c>
      <c r="N16297">
        <v>0</v>
      </c>
      <c r="O16297">
        <v>-1</v>
      </c>
      <c r="P16297" t="s">
        <v>45368</v>
      </c>
      <c r="Q16297" t="s">
        <v>234</v>
      </c>
      <c r="R16297" s="3">
        <v>42915.5398842593</v>
      </c>
      <c r="S16297" t="s">
        <v>31</v>
      </c>
    </row>
    <row r="16298" customHeight="1" spans="1:19">
      <c r="A16298">
        <v>7429994741</v>
      </c>
      <c r="B16298" s="2" t="s">
        <v>45369</v>
      </c>
      <c r="C16298" t="s">
        <v>207</v>
      </c>
      <c r="D16298" t="s">
        <v>41</v>
      </c>
      <c r="E16298" t="s">
        <v>45370</v>
      </c>
      <c r="F16298" t="s">
        <v>45371</v>
      </c>
      <c r="G16298">
        <v>59</v>
      </c>
      <c r="H16298">
        <v>274</v>
      </c>
      <c r="I16298">
        <v>3014</v>
      </c>
      <c r="J16298" t="s">
        <v>35</v>
      </c>
      <c r="L16298" t="s">
        <v>28</v>
      </c>
      <c r="M16298">
        <v>0</v>
      </c>
      <c r="N16298">
        <v>0</v>
      </c>
      <c r="O16298">
        <v>-1</v>
      </c>
      <c r="P16298" t="s">
        <v>36</v>
      </c>
      <c r="Q16298" t="s">
        <v>63</v>
      </c>
      <c r="R16298" s="3">
        <v>43926.5979976852</v>
      </c>
      <c r="S16298" t="s">
        <v>31</v>
      </c>
    </row>
    <row r="16299" customHeight="1" spans="1:19">
      <c r="A16299">
        <v>3231867624</v>
      </c>
      <c r="B16299" s="2" t="s">
        <v>45372</v>
      </c>
      <c r="C16299" t="s">
        <v>22</v>
      </c>
      <c r="D16299" t="s">
        <v>23</v>
      </c>
      <c r="E16299" t="s">
        <v>45373</v>
      </c>
      <c r="F16299" t="s">
        <v>45374</v>
      </c>
      <c r="G16299">
        <v>432</v>
      </c>
      <c r="H16299">
        <v>157</v>
      </c>
      <c r="I16299">
        <v>461</v>
      </c>
      <c r="J16299" t="s">
        <v>1454</v>
      </c>
      <c r="K16299" t="s">
        <v>10060</v>
      </c>
      <c r="L16299" t="s">
        <v>51</v>
      </c>
      <c r="M16299">
        <v>1</v>
      </c>
      <c r="N16299">
        <v>0</v>
      </c>
      <c r="O16299">
        <v>-1</v>
      </c>
      <c r="P16299" t="s">
        <v>45375</v>
      </c>
      <c r="Q16299" t="s">
        <v>370</v>
      </c>
      <c r="R16299" s="3">
        <v>41361.5902893519</v>
      </c>
      <c r="S16299" t="s">
        <v>31</v>
      </c>
    </row>
    <row r="16300" customHeight="1" spans="1:19">
      <c r="A16300">
        <v>7326694633</v>
      </c>
      <c r="B16300" s="2" t="s">
        <v>45376</v>
      </c>
      <c r="C16300" t="s">
        <v>73</v>
      </c>
      <c r="D16300" t="s">
        <v>23</v>
      </c>
      <c r="E16300" t="s">
        <v>45377</v>
      </c>
      <c r="F16300" t="s">
        <v>45378</v>
      </c>
      <c r="G16300">
        <v>1</v>
      </c>
      <c r="H16300">
        <v>152</v>
      </c>
      <c r="I16300">
        <v>937</v>
      </c>
      <c r="J16300" t="s">
        <v>229</v>
      </c>
      <c r="L16300" t="s">
        <v>51</v>
      </c>
      <c r="M16300">
        <v>1</v>
      </c>
      <c r="N16300">
        <v>0</v>
      </c>
      <c r="O16300">
        <v>-1</v>
      </c>
      <c r="P16300" t="s">
        <v>52</v>
      </c>
      <c r="Q16300" t="s">
        <v>583</v>
      </c>
      <c r="R16300" s="3">
        <v>43762.0573726852</v>
      </c>
      <c r="S16300" t="s">
        <v>38</v>
      </c>
    </row>
    <row r="16301" customHeight="1" spans="1:19">
      <c r="A16301">
        <v>7742944520</v>
      </c>
      <c r="B16301" s="2" t="s">
        <v>45379</v>
      </c>
      <c r="C16301" t="s">
        <v>22</v>
      </c>
      <c r="D16301" t="s">
        <v>23</v>
      </c>
      <c r="E16301" t="s">
        <v>45380</v>
      </c>
      <c r="G16301">
        <v>19</v>
      </c>
      <c r="H16301">
        <v>23</v>
      </c>
      <c r="I16301">
        <v>1</v>
      </c>
      <c r="J16301" t="s">
        <v>35</v>
      </c>
      <c r="L16301" t="s">
        <v>51</v>
      </c>
      <c r="M16301">
        <v>0</v>
      </c>
      <c r="N16301">
        <v>0</v>
      </c>
      <c r="O16301">
        <v>-1</v>
      </c>
      <c r="P16301" t="s">
        <v>36</v>
      </c>
      <c r="R16301" s="3">
        <v>44612.3438425926</v>
      </c>
      <c r="S16301" t="s">
        <v>38</v>
      </c>
    </row>
    <row r="16302" customHeight="1" spans="1:19">
      <c r="A16302">
        <v>7742944520</v>
      </c>
      <c r="B16302" s="2" t="s">
        <v>45381</v>
      </c>
      <c r="C16302" t="s">
        <v>22</v>
      </c>
      <c r="D16302" t="s">
        <v>23</v>
      </c>
      <c r="E16302" t="s">
        <v>45380</v>
      </c>
      <c r="G16302">
        <v>19</v>
      </c>
      <c r="H16302">
        <v>23</v>
      </c>
      <c r="I16302">
        <v>1</v>
      </c>
      <c r="J16302" t="s">
        <v>35</v>
      </c>
      <c r="L16302" t="s">
        <v>51</v>
      </c>
      <c r="M16302">
        <v>0</v>
      </c>
      <c r="N16302">
        <v>0</v>
      </c>
      <c r="O16302">
        <v>-1</v>
      </c>
      <c r="P16302" t="s">
        <v>36</v>
      </c>
      <c r="R16302" s="3">
        <v>44612.3438425926</v>
      </c>
      <c r="S16302" t="s">
        <v>38</v>
      </c>
    </row>
    <row r="16303" customHeight="1" spans="1:21">
      <c r="A16303">
        <v>7243444292</v>
      </c>
      <c r="B16303" s="2" t="s">
        <v>45382</v>
      </c>
      <c r="C16303" t="s">
        <v>22</v>
      </c>
      <c r="D16303" t="s">
        <v>23</v>
      </c>
      <c r="E16303" t="s">
        <v>45383</v>
      </c>
      <c r="G16303">
        <v>63</v>
      </c>
      <c r="H16303">
        <v>121</v>
      </c>
      <c r="I16303">
        <v>1700</v>
      </c>
      <c r="J16303" t="s">
        <v>1289</v>
      </c>
      <c r="K16303" t="s">
        <v>45384</v>
      </c>
      <c r="L16303" t="s">
        <v>51</v>
      </c>
      <c r="M16303">
        <v>1</v>
      </c>
      <c r="N16303">
        <v>0</v>
      </c>
      <c r="O16303">
        <v>-1</v>
      </c>
      <c r="P16303" t="s">
        <v>28047</v>
      </c>
      <c r="Q16303" t="s">
        <v>101</v>
      </c>
      <c r="R16303" s="3">
        <v>43664.8548148148</v>
      </c>
      <c r="S16303" t="s">
        <v>31</v>
      </c>
      <c r="U16303" t="s">
        <v>45385</v>
      </c>
    </row>
    <row r="16304" customHeight="1" spans="1:19">
      <c r="A16304">
        <v>5999719649</v>
      </c>
      <c r="B16304" s="2" t="s">
        <v>45386</v>
      </c>
      <c r="C16304" t="s">
        <v>22</v>
      </c>
      <c r="D16304" t="s">
        <v>23</v>
      </c>
      <c r="E16304" t="s">
        <v>45387</v>
      </c>
      <c r="F16304" t="s">
        <v>45388</v>
      </c>
      <c r="G16304">
        <v>32</v>
      </c>
      <c r="H16304">
        <v>153</v>
      </c>
      <c r="I16304">
        <v>53</v>
      </c>
      <c r="J16304" t="s">
        <v>35</v>
      </c>
      <c r="L16304" t="s">
        <v>51</v>
      </c>
      <c r="M16304">
        <v>1</v>
      </c>
      <c r="N16304">
        <v>0</v>
      </c>
      <c r="O16304">
        <v>-1</v>
      </c>
      <c r="P16304" t="s">
        <v>307</v>
      </c>
      <c r="Q16304" t="s">
        <v>439</v>
      </c>
      <c r="R16304" s="3">
        <v>42591.5992476852</v>
      </c>
      <c r="S16304" t="s">
        <v>31</v>
      </c>
    </row>
    <row r="16305" customHeight="1" spans="1:20">
      <c r="A16305">
        <v>6572089601</v>
      </c>
      <c r="B16305" s="2" t="s">
        <v>45389</v>
      </c>
      <c r="C16305" t="s">
        <v>207</v>
      </c>
      <c r="D16305" t="s">
        <v>41</v>
      </c>
      <c r="E16305" t="s">
        <v>45390</v>
      </c>
      <c r="F16305" t="s">
        <v>45391</v>
      </c>
      <c r="G16305">
        <v>14</v>
      </c>
      <c r="H16305">
        <v>88</v>
      </c>
      <c r="I16305">
        <v>455</v>
      </c>
      <c r="J16305" t="s">
        <v>35</v>
      </c>
      <c r="L16305" t="s">
        <v>51</v>
      </c>
      <c r="M16305">
        <v>1</v>
      </c>
      <c r="N16305">
        <v>0</v>
      </c>
      <c r="O16305">
        <v>-1</v>
      </c>
      <c r="P16305" t="s">
        <v>3978</v>
      </c>
      <c r="Q16305" t="s">
        <v>71</v>
      </c>
      <c r="R16305" s="3">
        <v>43261.8684375</v>
      </c>
      <c r="S16305" t="s">
        <v>31</v>
      </c>
      <c r="T16305" t="s">
        <v>45392</v>
      </c>
    </row>
    <row r="16306" customHeight="1" spans="1:19">
      <c r="A16306">
        <v>3177260211</v>
      </c>
      <c r="B16306" s="2" t="s">
        <v>45393</v>
      </c>
      <c r="C16306" t="s">
        <v>22</v>
      </c>
      <c r="D16306" t="s">
        <v>23</v>
      </c>
      <c r="E16306" t="s">
        <v>45394</v>
      </c>
      <c r="F16306" t="s">
        <v>45395</v>
      </c>
      <c r="G16306">
        <v>106</v>
      </c>
      <c r="H16306">
        <v>157</v>
      </c>
      <c r="I16306">
        <v>258</v>
      </c>
      <c r="J16306" t="s">
        <v>1036</v>
      </c>
      <c r="K16306" t="s">
        <v>1687</v>
      </c>
      <c r="L16306" t="s">
        <v>51</v>
      </c>
      <c r="M16306">
        <v>1</v>
      </c>
      <c r="N16306">
        <v>0</v>
      </c>
      <c r="O16306">
        <v>-1</v>
      </c>
      <c r="P16306" t="s">
        <v>45396</v>
      </c>
      <c r="Q16306" t="s">
        <v>46</v>
      </c>
      <c r="R16306" s="3">
        <v>41250.8352662037</v>
      </c>
      <c r="S16306" t="s">
        <v>31</v>
      </c>
    </row>
    <row r="16307" customHeight="1" spans="1:19">
      <c r="A16307">
        <v>7769332777</v>
      </c>
      <c r="B16307" s="2" t="s">
        <v>45397</v>
      </c>
      <c r="C16307" t="s">
        <v>22</v>
      </c>
      <c r="D16307" t="s">
        <v>23</v>
      </c>
      <c r="E16307" t="s">
        <v>45398</v>
      </c>
      <c r="F16307" t="s">
        <v>45399</v>
      </c>
      <c r="G16307">
        <v>3</v>
      </c>
      <c r="H16307">
        <v>47</v>
      </c>
      <c r="I16307">
        <v>80</v>
      </c>
      <c r="J16307" t="s">
        <v>35</v>
      </c>
      <c r="L16307" t="s">
        <v>51</v>
      </c>
      <c r="M16307">
        <v>0</v>
      </c>
      <c r="N16307">
        <v>0</v>
      </c>
      <c r="O16307">
        <v>-1</v>
      </c>
      <c r="P16307" t="s">
        <v>45400</v>
      </c>
      <c r="Q16307" t="s">
        <v>95</v>
      </c>
      <c r="R16307" s="3">
        <v>44747.0385300926</v>
      </c>
      <c r="S16307" t="s">
        <v>38</v>
      </c>
    </row>
    <row r="16308" customHeight="1" spans="1:19">
      <c r="A16308">
        <v>6258516757</v>
      </c>
      <c r="B16308" s="2" t="s">
        <v>45401</v>
      </c>
      <c r="C16308" t="s">
        <v>22</v>
      </c>
      <c r="D16308" t="s">
        <v>23</v>
      </c>
      <c r="E16308" t="s">
        <v>45402</v>
      </c>
      <c r="G16308">
        <v>12</v>
      </c>
      <c r="H16308">
        <v>1046</v>
      </c>
      <c r="I16308">
        <v>380</v>
      </c>
      <c r="J16308" t="s">
        <v>35</v>
      </c>
      <c r="L16308" t="s">
        <v>51</v>
      </c>
      <c r="M16308">
        <v>0</v>
      </c>
      <c r="N16308">
        <v>0</v>
      </c>
      <c r="O16308">
        <v>-1</v>
      </c>
      <c r="P16308" t="s">
        <v>36</v>
      </c>
      <c r="R16308" s="3">
        <v>42884.9251736111</v>
      </c>
      <c r="S16308" t="s">
        <v>31</v>
      </c>
    </row>
    <row r="16309" customHeight="1" spans="1:19">
      <c r="A16309">
        <v>7763387330</v>
      </c>
      <c r="B16309" s="2" t="s">
        <v>45403</v>
      </c>
      <c r="C16309" t="s">
        <v>22</v>
      </c>
      <c r="D16309" t="s">
        <v>23</v>
      </c>
      <c r="E16309" t="s">
        <v>45404</v>
      </c>
      <c r="F16309" t="s">
        <v>45405</v>
      </c>
      <c r="G16309">
        <v>10</v>
      </c>
      <c r="H16309">
        <v>19</v>
      </c>
      <c r="I16309">
        <v>58</v>
      </c>
      <c r="J16309" t="s">
        <v>26</v>
      </c>
      <c r="L16309" t="s">
        <v>28</v>
      </c>
      <c r="M16309">
        <v>0</v>
      </c>
      <c r="N16309">
        <v>0</v>
      </c>
      <c r="O16309">
        <v>-1</v>
      </c>
      <c r="P16309" t="s">
        <v>45406</v>
      </c>
      <c r="Q16309" t="s">
        <v>30</v>
      </c>
      <c r="R16309" s="3">
        <v>44705.8597106481</v>
      </c>
      <c r="S16309" t="s">
        <v>38</v>
      </c>
    </row>
    <row r="16310" customHeight="1" spans="1:19">
      <c r="A16310">
        <v>7405601677</v>
      </c>
      <c r="B16310" s="2" t="s">
        <v>45407</v>
      </c>
      <c r="C16310" t="s">
        <v>22</v>
      </c>
      <c r="D16310" t="s">
        <v>23</v>
      </c>
      <c r="E16310" t="s">
        <v>45408</v>
      </c>
      <c r="F16310" t="s">
        <v>45409</v>
      </c>
      <c r="G16310">
        <v>19</v>
      </c>
      <c r="H16310">
        <v>196</v>
      </c>
      <c r="I16310">
        <v>114</v>
      </c>
      <c r="J16310" t="s">
        <v>289</v>
      </c>
      <c r="L16310" t="s">
        <v>51</v>
      </c>
      <c r="M16310">
        <v>0</v>
      </c>
      <c r="N16310">
        <v>0</v>
      </c>
      <c r="O16310">
        <v>-1</v>
      </c>
      <c r="P16310" t="s">
        <v>230</v>
      </c>
      <c r="Q16310" t="s">
        <v>95</v>
      </c>
      <c r="R16310" s="3">
        <v>43894.6875</v>
      </c>
      <c r="S16310" t="s">
        <v>31</v>
      </c>
    </row>
    <row r="16311" customHeight="1" spans="1:21">
      <c r="A16311">
        <v>3676463703</v>
      </c>
      <c r="B16311" s="2" t="s">
        <v>45410</v>
      </c>
      <c r="C16311" t="s">
        <v>22</v>
      </c>
      <c r="D16311" t="s">
        <v>23</v>
      </c>
      <c r="E16311" t="s">
        <v>45411</v>
      </c>
      <c r="F16311" t="s">
        <v>45412</v>
      </c>
      <c r="G16311">
        <v>25</v>
      </c>
      <c r="H16311">
        <v>141</v>
      </c>
      <c r="I16311">
        <v>41</v>
      </c>
      <c r="J16311" t="s">
        <v>106</v>
      </c>
      <c r="K16311" t="s">
        <v>187</v>
      </c>
      <c r="L16311" t="s">
        <v>28</v>
      </c>
      <c r="M16311">
        <v>0</v>
      </c>
      <c r="N16311">
        <v>0</v>
      </c>
      <c r="O16311">
        <v>-1</v>
      </c>
      <c r="P16311" t="s">
        <v>45413</v>
      </c>
      <c r="Q16311" t="s">
        <v>37</v>
      </c>
      <c r="R16311" s="3">
        <v>41485.6213310185</v>
      </c>
      <c r="S16311" t="s">
        <v>31</v>
      </c>
      <c r="U16311" t="s">
        <v>45414</v>
      </c>
    </row>
    <row r="16312" customHeight="1" spans="1:19">
      <c r="A16312">
        <v>3907180025</v>
      </c>
      <c r="B16312" s="2" t="s">
        <v>45415</v>
      </c>
      <c r="C16312" t="s">
        <v>22</v>
      </c>
      <c r="D16312" t="s">
        <v>23</v>
      </c>
      <c r="E16312" t="s">
        <v>45416</v>
      </c>
      <c r="F16312" t="s">
        <v>45417</v>
      </c>
      <c r="G16312">
        <v>440</v>
      </c>
      <c r="H16312">
        <v>506</v>
      </c>
      <c r="I16312">
        <v>6433</v>
      </c>
      <c r="J16312" t="s">
        <v>35</v>
      </c>
      <c r="L16312" t="s">
        <v>51</v>
      </c>
      <c r="M16312">
        <v>1</v>
      </c>
      <c r="N16312">
        <v>0</v>
      </c>
      <c r="O16312">
        <v>-1</v>
      </c>
      <c r="P16312" t="s">
        <v>182</v>
      </c>
      <c r="Q16312" t="s">
        <v>95</v>
      </c>
      <c r="R16312" s="3">
        <v>41601.5001041667</v>
      </c>
      <c r="S16312" t="s">
        <v>54</v>
      </c>
    </row>
    <row r="16313" customHeight="1" spans="1:19">
      <c r="A16313">
        <v>6414272853</v>
      </c>
      <c r="B16313" s="2" t="s">
        <v>45418</v>
      </c>
      <c r="C16313" t="s">
        <v>22</v>
      </c>
      <c r="D16313" t="s">
        <v>23</v>
      </c>
      <c r="E16313" t="s">
        <v>45419</v>
      </c>
      <c r="G16313">
        <v>14</v>
      </c>
      <c r="H16313">
        <v>417</v>
      </c>
      <c r="I16313">
        <v>31</v>
      </c>
      <c r="J16313" t="s">
        <v>35</v>
      </c>
      <c r="L16313" t="s">
        <v>51</v>
      </c>
      <c r="M16313">
        <v>0</v>
      </c>
      <c r="N16313">
        <v>0</v>
      </c>
      <c r="O16313">
        <v>-1</v>
      </c>
      <c r="P16313" t="s">
        <v>36</v>
      </c>
      <c r="R16313" s="3">
        <v>43069.9342708333</v>
      </c>
      <c r="S16313" t="s">
        <v>38</v>
      </c>
    </row>
    <row r="16314" customHeight="1" spans="1:19">
      <c r="A16314">
        <v>5591512071</v>
      </c>
      <c r="B16314" s="2" t="s">
        <v>45420</v>
      </c>
      <c r="C16314" t="s">
        <v>226</v>
      </c>
      <c r="D16314" t="s">
        <v>41</v>
      </c>
      <c r="E16314" t="s">
        <v>45421</v>
      </c>
      <c r="F16314" t="s">
        <v>1212</v>
      </c>
      <c r="G16314">
        <v>2</v>
      </c>
      <c r="H16314">
        <v>508</v>
      </c>
      <c r="I16314">
        <v>209</v>
      </c>
      <c r="J16314" t="s">
        <v>35</v>
      </c>
      <c r="L16314" t="s">
        <v>51</v>
      </c>
      <c r="M16314">
        <v>0</v>
      </c>
      <c r="N16314">
        <v>0</v>
      </c>
      <c r="O16314">
        <v>-1</v>
      </c>
      <c r="P16314" t="s">
        <v>36</v>
      </c>
      <c r="Q16314" t="s">
        <v>63</v>
      </c>
      <c r="R16314" s="3">
        <v>42113.9471296296</v>
      </c>
      <c r="S16314" t="s">
        <v>31</v>
      </c>
    </row>
    <row r="16315" customHeight="1" spans="1:21">
      <c r="A16315">
        <v>7002113705</v>
      </c>
      <c r="B16315" s="2" t="s">
        <v>45422</v>
      </c>
      <c r="C16315" t="s">
        <v>22</v>
      </c>
      <c r="D16315" t="s">
        <v>23</v>
      </c>
      <c r="E16315" t="s">
        <v>45423</v>
      </c>
      <c r="G16315">
        <v>37</v>
      </c>
      <c r="H16315">
        <v>187</v>
      </c>
      <c r="I16315">
        <v>5180</v>
      </c>
      <c r="J16315" t="s">
        <v>35</v>
      </c>
      <c r="L16315" t="s">
        <v>28</v>
      </c>
      <c r="M16315">
        <v>1</v>
      </c>
      <c r="N16315">
        <v>0</v>
      </c>
      <c r="O16315">
        <v>-1</v>
      </c>
      <c r="P16315" t="s">
        <v>45424</v>
      </c>
      <c r="Q16315" t="s">
        <v>160</v>
      </c>
      <c r="R16315" s="3">
        <v>43515.6697800926</v>
      </c>
      <c r="S16315" t="s">
        <v>31</v>
      </c>
      <c r="U16315" t="s">
        <v>808</v>
      </c>
    </row>
    <row r="16316" customHeight="1" spans="1:19">
      <c r="A16316">
        <v>2446540575</v>
      </c>
      <c r="B16316" s="2" t="s">
        <v>45425</v>
      </c>
      <c r="C16316" t="s">
        <v>22</v>
      </c>
      <c r="D16316" t="s">
        <v>23</v>
      </c>
      <c r="E16316" t="s">
        <v>45426</v>
      </c>
      <c r="G16316">
        <v>13</v>
      </c>
      <c r="H16316">
        <v>85</v>
      </c>
      <c r="I16316">
        <v>683</v>
      </c>
      <c r="J16316" t="s">
        <v>1454</v>
      </c>
      <c r="K16316" t="s">
        <v>2496</v>
      </c>
      <c r="L16316" t="s">
        <v>51</v>
      </c>
      <c r="M16316">
        <v>0</v>
      </c>
      <c r="N16316">
        <v>0</v>
      </c>
      <c r="O16316">
        <v>-1</v>
      </c>
      <c r="Q16316" t="s">
        <v>370</v>
      </c>
      <c r="R16316" s="3">
        <v>40852.5132291667</v>
      </c>
      <c r="S16316" t="s">
        <v>31</v>
      </c>
    </row>
    <row r="16317" customHeight="1" spans="1:21">
      <c r="A16317">
        <v>1767454783</v>
      </c>
      <c r="B16317" s="2" t="s">
        <v>45427</v>
      </c>
      <c r="C16317" t="s">
        <v>22</v>
      </c>
      <c r="D16317" t="s">
        <v>23</v>
      </c>
      <c r="E16317" t="s">
        <v>45428</v>
      </c>
      <c r="F16317" t="s">
        <v>45429</v>
      </c>
      <c r="G16317">
        <v>1762</v>
      </c>
      <c r="H16317">
        <v>200</v>
      </c>
      <c r="I16317">
        <v>12340</v>
      </c>
      <c r="J16317" t="s">
        <v>117</v>
      </c>
      <c r="L16317" t="s">
        <v>28</v>
      </c>
      <c r="M16317">
        <v>6</v>
      </c>
      <c r="N16317">
        <v>1</v>
      </c>
      <c r="O16317">
        <v>0</v>
      </c>
      <c r="P16317" t="s">
        <v>45430</v>
      </c>
      <c r="Q16317" t="s">
        <v>120</v>
      </c>
      <c r="R16317" s="3">
        <v>40362.9775347222</v>
      </c>
      <c r="S16317" t="s">
        <v>54</v>
      </c>
      <c r="T16317" t="s">
        <v>45431</v>
      </c>
      <c r="U16317" t="s">
        <v>45432</v>
      </c>
    </row>
    <row r="16318" customHeight="1" spans="1:19">
      <c r="A16318">
        <v>6442451831</v>
      </c>
      <c r="B16318" s="2" t="s">
        <v>45433</v>
      </c>
      <c r="C16318" t="s">
        <v>22</v>
      </c>
      <c r="D16318" t="s">
        <v>23</v>
      </c>
      <c r="E16318" t="s">
        <v>45434</v>
      </c>
      <c r="F16318" t="s">
        <v>45435</v>
      </c>
      <c r="G16318">
        <v>77</v>
      </c>
      <c r="H16318">
        <v>326</v>
      </c>
      <c r="I16318">
        <v>691</v>
      </c>
      <c r="J16318" t="s">
        <v>35</v>
      </c>
      <c r="L16318" t="s">
        <v>51</v>
      </c>
      <c r="M16318">
        <v>1</v>
      </c>
      <c r="N16318">
        <v>0</v>
      </c>
      <c r="O16318">
        <v>-1</v>
      </c>
      <c r="P16318" t="s">
        <v>36</v>
      </c>
      <c r="Q16318" t="s">
        <v>79</v>
      </c>
      <c r="R16318" s="3">
        <v>43092.9998726852</v>
      </c>
      <c r="S16318" t="s">
        <v>38</v>
      </c>
    </row>
    <row r="16319" customHeight="1" spans="1:19">
      <c r="A16319">
        <v>6398498901</v>
      </c>
      <c r="B16319" s="2" t="s">
        <v>45436</v>
      </c>
      <c r="C16319" t="s">
        <v>22</v>
      </c>
      <c r="D16319" t="s">
        <v>23</v>
      </c>
      <c r="E16319" t="s">
        <v>45437</v>
      </c>
      <c r="F16319" t="s">
        <v>45438</v>
      </c>
      <c r="G16319">
        <v>1917</v>
      </c>
      <c r="H16319">
        <v>1015</v>
      </c>
      <c r="I16319">
        <v>1564</v>
      </c>
      <c r="J16319" t="s">
        <v>35</v>
      </c>
      <c r="L16319" t="s">
        <v>28</v>
      </c>
      <c r="M16319">
        <v>2</v>
      </c>
      <c r="N16319">
        <v>1</v>
      </c>
      <c r="O16319">
        <v>0</v>
      </c>
      <c r="P16319" t="s">
        <v>36</v>
      </c>
      <c r="Q16319" t="s">
        <v>30</v>
      </c>
      <c r="R16319" s="3">
        <v>43037.3162615741</v>
      </c>
      <c r="S16319" t="s">
        <v>31</v>
      </c>
    </row>
    <row r="16320" customHeight="1" spans="1:19">
      <c r="A16320">
        <v>5082892310</v>
      </c>
      <c r="B16320" s="2" t="s">
        <v>45439</v>
      </c>
      <c r="C16320" t="s">
        <v>207</v>
      </c>
      <c r="D16320" t="s">
        <v>41</v>
      </c>
      <c r="E16320" t="s">
        <v>45440</v>
      </c>
      <c r="G16320">
        <v>24</v>
      </c>
      <c r="H16320">
        <v>444</v>
      </c>
      <c r="I16320">
        <v>255</v>
      </c>
      <c r="J16320" t="s">
        <v>35</v>
      </c>
      <c r="L16320" t="s">
        <v>28</v>
      </c>
      <c r="M16320">
        <v>1</v>
      </c>
      <c r="N16320">
        <v>0</v>
      </c>
      <c r="O16320">
        <v>-1</v>
      </c>
      <c r="P16320" t="s">
        <v>608</v>
      </c>
      <c r="Q16320" t="s">
        <v>79</v>
      </c>
      <c r="R16320" s="3">
        <v>41721.5807291667</v>
      </c>
      <c r="S16320" t="s">
        <v>31</v>
      </c>
    </row>
    <row r="16321" customHeight="1" spans="1:19">
      <c r="A16321">
        <v>7739837121</v>
      </c>
      <c r="B16321" s="2" t="s">
        <v>45441</v>
      </c>
      <c r="C16321" t="s">
        <v>22</v>
      </c>
      <c r="D16321" t="s">
        <v>23</v>
      </c>
      <c r="E16321" t="s">
        <v>45442</v>
      </c>
      <c r="G16321">
        <v>1</v>
      </c>
      <c r="H16321">
        <v>116</v>
      </c>
      <c r="I16321">
        <v>48</v>
      </c>
      <c r="J16321" t="s">
        <v>35</v>
      </c>
      <c r="L16321" t="s">
        <v>51</v>
      </c>
      <c r="M16321">
        <v>0</v>
      </c>
      <c r="N16321">
        <v>0</v>
      </c>
      <c r="O16321">
        <v>-1</v>
      </c>
      <c r="P16321" t="s">
        <v>275</v>
      </c>
      <c r="Q16321" t="s">
        <v>276</v>
      </c>
      <c r="R16321" s="3">
        <v>44595.6360069444</v>
      </c>
      <c r="S16321" t="s">
        <v>38</v>
      </c>
    </row>
    <row r="16322" customHeight="1" spans="1:19">
      <c r="A16322">
        <v>7325077715</v>
      </c>
      <c r="B16322" s="2" t="s">
        <v>45443</v>
      </c>
      <c r="C16322" t="s">
        <v>22</v>
      </c>
      <c r="D16322" t="s">
        <v>23</v>
      </c>
      <c r="E16322" t="s">
        <v>45444</v>
      </c>
      <c r="G16322">
        <v>2</v>
      </c>
      <c r="H16322">
        <v>111</v>
      </c>
      <c r="I16322">
        <v>37</v>
      </c>
      <c r="J16322" t="s">
        <v>35</v>
      </c>
      <c r="L16322" t="s">
        <v>51</v>
      </c>
      <c r="M16322">
        <v>0</v>
      </c>
      <c r="N16322">
        <v>0</v>
      </c>
      <c r="O16322">
        <v>-1</v>
      </c>
      <c r="P16322" t="s">
        <v>36</v>
      </c>
      <c r="Q16322" t="s">
        <v>79</v>
      </c>
      <c r="R16322" s="3">
        <v>43760.3068402778</v>
      </c>
      <c r="S16322" t="s">
        <v>38</v>
      </c>
    </row>
    <row r="16323" customHeight="1" spans="1:20">
      <c r="A16323">
        <v>7025292816</v>
      </c>
      <c r="B16323" s="2" t="s">
        <v>45445</v>
      </c>
      <c r="C16323" t="s">
        <v>22</v>
      </c>
      <c r="D16323" t="s">
        <v>23</v>
      </c>
      <c r="E16323" t="s">
        <v>45446</v>
      </c>
      <c r="F16323" t="s">
        <v>45447</v>
      </c>
      <c r="G16323">
        <v>81</v>
      </c>
      <c r="H16323">
        <v>130</v>
      </c>
      <c r="I16323">
        <v>149</v>
      </c>
      <c r="J16323" t="s">
        <v>35</v>
      </c>
      <c r="L16323" t="s">
        <v>51</v>
      </c>
      <c r="M16323">
        <v>2</v>
      </c>
      <c r="N16323">
        <v>0</v>
      </c>
      <c r="O16323">
        <v>-1</v>
      </c>
      <c r="P16323" t="s">
        <v>45448</v>
      </c>
      <c r="Q16323" t="s">
        <v>37</v>
      </c>
      <c r="R16323" s="3">
        <v>43532.9693981481</v>
      </c>
      <c r="S16323" t="s">
        <v>31</v>
      </c>
      <c r="T16323" t="s">
        <v>4163</v>
      </c>
    </row>
    <row r="16324" customHeight="1" spans="1:19">
      <c r="A16324">
        <v>6047238293</v>
      </c>
      <c r="B16324" s="2" t="s">
        <v>45449</v>
      </c>
      <c r="C16324" t="s">
        <v>22</v>
      </c>
      <c r="D16324" t="s">
        <v>23</v>
      </c>
      <c r="E16324" t="s">
        <v>45450</v>
      </c>
      <c r="F16324" t="s">
        <v>45451</v>
      </c>
      <c r="G16324">
        <v>330</v>
      </c>
      <c r="H16324">
        <v>894</v>
      </c>
      <c r="I16324">
        <v>407</v>
      </c>
      <c r="J16324" t="s">
        <v>35</v>
      </c>
      <c r="L16324" t="s">
        <v>51</v>
      </c>
      <c r="M16324">
        <v>0</v>
      </c>
      <c r="N16324">
        <v>0</v>
      </c>
      <c r="O16324">
        <v>-1</v>
      </c>
      <c r="P16324" t="s">
        <v>9134</v>
      </c>
      <c r="Q16324" t="s">
        <v>79</v>
      </c>
      <c r="R16324" s="3">
        <v>42660.5098032407</v>
      </c>
      <c r="S16324" t="s">
        <v>31</v>
      </c>
    </row>
    <row r="16325" customHeight="1" spans="1:21">
      <c r="A16325">
        <v>5900146814</v>
      </c>
      <c r="B16325" s="2" t="s">
        <v>45452</v>
      </c>
      <c r="C16325" t="s">
        <v>22</v>
      </c>
      <c r="D16325" t="s">
        <v>23</v>
      </c>
      <c r="E16325" t="s">
        <v>45453</v>
      </c>
      <c r="F16325" t="s">
        <v>45454</v>
      </c>
      <c r="G16325">
        <v>74</v>
      </c>
      <c r="H16325">
        <v>601</v>
      </c>
      <c r="I16325">
        <v>23</v>
      </c>
      <c r="J16325" t="s">
        <v>68</v>
      </c>
      <c r="L16325" t="s">
        <v>51</v>
      </c>
      <c r="M16325">
        <v>0</v>
      </c>
      <c r="N16325">
        <v>0</v>
      </c>
      <c r="O16325">
        <v>-1</v>
      </c>
      <c r="P16325" t="s">
        <v>45455</v>
      </c>
      <c r="Q16325" t="s">
        <v>71</v>
      </c>
      <c r="R16325" s="3">
        <v>42477.7497106481</v>
      </c>
      <c r="S16325" t="s">
        <v>31</v>
      </c>
      <c r="U16325" t="s">
        <v>45456</v>
      </c>
    </row>
    <row r="16326" customHeight="1" spans="1:19">
      <c r="A16326">
        <v>3285272592</v>
      </c>
      <c r="B16326" s="2" t="s">
        <v>45457</v>
      </c>
      <c r="C16326" t="s">
        <v>22</v>
      </c>
      <c r="D16326" t="s">
        <v>23</v>
      </c>
      <c r="E16326" t="s">
        <v>45458</v>
      </c>
      <c r="F16326" t="s">
        <v>45459</v>
      </c>
      <c r="G16326">
        <v>351</v>
      </c>
      <c r="H16326">
        <v>393</v>
      </c>
      <c r="I16326">
        <v>1051</v>
      </c>
      <c r="J16326" t="s">
        <v>50</v>
      </c>
      <c r="L16326" t="s">
        <v>51</v>
      </c>
      <c r="M16326">
        <v>0</v>
      </c>
      <c r="N16326">
        <v>1</v>
      </c>
      <c r="O16326">
        <v>0</v>
      </c>
      <c r="P16326" t="s">
        <v>10899</v>
      </c>
      <c r="Q16326" t="s">
        <v>53</v>
      </c>
      <c r="R16326" s="3">
        <v>41390.2555439815</v>
      </c>
      <c r="S16326" t="s">
        <v>31</v>
      </c>
    </row>
    <row r="16327" customHeight="1" spans="1:19">
      <c r="A16327">
        <v>5272455498</v>
      </c>
      <c r="B16327" s="2" t="s">
        <v>45460</v>
      </c>
      <c r="C16327" t="s">
        <v>22</v>
      </c>
      <c r="D16327" t="s">
        <v>23</v>
      </c>
      <c r="E16327" t="s">
        <v>45461</v>
      </c>
      <c r="G16327">
        <v>21</v>
      </c>
      <c r="H16327">
        <v>87</v>
      </c>
      <c r="I16327">
        <v>5</v>
      </c>
      <c r="J16327" t="s">
        <v>35</v>
      </c>
      <c r="L16327" t="s">
        <v>28</v>
      </c>
      <c r="M16327">
        <v>3</v>
      </c>
      <c r="N16327">
        <v>0</v>
      </c>
      <c r="O16327">
        <v>-1</v>
      </c>
      <c r="P16327" t="s">
        <v>36</v>
      </c>
      <c r="Q16327" t="s">
        <v>37</v>
      </c>
      <c r="R16327" s="3">
        <v>41881.5072916667</v>
      </c>
      <c r="S16327" t="s">
        <v>54</v>
      </c>
    </row>
    <row r="16328" customHeight="1" spans="1:19">
      <c r="A16328">
        <v>7741343567</v>
      </c>
      <c r="B16328" s="2" t="s">
        <v>45462</v>
      </c>
      <c r="C16328" t="s">
        <v>22</v>
      </c>
      <c r="D16328" t="s">
        <v>23</v>
      </c>
      <c r="E16328" t="s">
        <v>45463</v>
      </c>
      <c r="G16328">
        <v>2</v>
      </c>
      <c r="H16328">
        <v>165</v>
      </c>
      <c r="I16328">
        <v>0</v>
      </c>
      <c r="J16328" t="s">
        <v>106</v>
      </c>
      <c r="K16328" t="s">
        <v>10391</v>
      </c>
      <c r="L16328" t="s">
        <v>28</v>
      </c>
      <c r="M16328">
        <v>0</v>
      </c>
      <c r="N16328">
        <v>0</v>
      </c>
      <c r="O16328">
        <v>-1</v>
      </c>
      <c r="P16328" t="s">
        <v>45464</v>
      </c>
      <c r="R16328" s="3">
        <v>44602.999525463</v>
      </c>
      <c r="S16328" t="s">
        <v>38</v>
      </c>
    </row>
    <row r="16329" customHeight="1" spans="1:19">
      <c r="A16329">
        <v>7741343567</v>
      </c>
      <c r="B16329" s="2" t="s">
        <v>45465</v>
      </c>
      <c r="C16329" t="s">
        <v>22</v>
      </c>
      <c r="D16329" t="s">
        <v>23</v>
      </c>
      <c r="E16329" t="s">
        <v>45463</v>
      </c>
      <c r="G16329">
        <v>2</v>
      </c>
      <c r="H16329">
        <v>165</v>
      </c>
      <c r="I16329">
        <v>0</v>
      </c>
      <c r="J16329" t="s">
        <v>106</v>
      </c>
      <c r="K16329" t="s">
        <v>10391</v>
      </c>
      <c r="L16329" t="s">
        <v>28</v>
      </c>
      <c r="M16329">
        <v>0</v>
      </c>
      <c r="N16329">
        <v>0</v>
      </c>
      <c r="O16329">
        <v>-1</v>
      </c>
      <c r="P16329" t="s">
        <v>45464</v>
      </c>
      <c r="R16329" s="3">
        <v>44602.999525463</v>
      </c>
      <c r="S16329" t="s">
        <v>38</v>
      </c>
    </row>
    <row r="16330" customHeight="1" spans="1:19">
      <c r="A16330">
        <v>7508756378</v>
      </c>
      <c r="B16330" s="2" t="s">
        <v>45466</v>
      </c>
      <c r="C16330" t="s">
        <v>22</v>
      </c>
      <c r="D16330" t="s">
        <v>23</v>
      </c>
      <c r="E16330" t="s">
        <v>45467</v>
      </c>
      <c r="F16330" t="s">
        <v>45468</v>
      </c>
      <c r="G16330">
        <v>19</v>
      </c>
      <c r="H16330">
        <v>135</v>
      </c>
      <c r="I16330">
        <v>540</v>
      </c>
      <c r="J16330" t="s">
        <v>35</v>
      </c>
      <c r="L16330" t="s">
        <v>51</v>
      </c>
      <c r="M16330">
        <v>2</v>
      </c>
      <c r="N16330">
        <v>0</v>
      </c>
      <c r="O16330">
        <v>-1</v>
      </c>
      <c r="P16330" t="s">
        <v>36</v>
      </c>
      <c r="Q16330" t="s">
        <v>79</v>
      </c>
      <c r="R16330" s="3">
        <v>44103.4483796296</v>
      </c>
      <c r="S16330" t="s">
        <v>31</v>
      </c>
    </row>
    <row r="16331" customHeight="1" spans="1:21">
      <c r="A16331">
        <v>2413714971</v>
      </c>
      <c r="B16331" s="2" t="s">
        <v>45469</v>
      </c>
      <c r="C16331" t="s">
        <v>22</v>
      </c>
      <c r="D16331" t="s">
        <v>23</v>
      </c>
      <c r="E16331" t="s">
        <v>45470</v>
      </c>
      <c r="F16331" t="s">
        <v>45471</v>
      </c>
      <c r="G16331">
        <v>20556</v>
      </c>
      <c r="H16331">
        <v>391</v>
      </c>
      <c r="I16331">
        <v>4739</v>
      </c>
      <c r="J16331" t="s">
        <v>311</v>
      </c>
      <c r="L16331" t="s">
        <v>28</v>
      </c>
      <c r="M16331">
        <v>6</v>
      </c>
      <c r="N16331">
        <v>1</v>
      </c>
      <c r="O16331">
        <v>0</v>
      </c>
      <c r="P16331" t="s">
        <v>45472</v>
      </c>
      <c r="Q16331" t="s">
        <v>160</v>
      </c>
      <c r="R16331" s="3">
        <v>40993.8456597222</v>
      </c>
      <c r="S16331" t="s">
        <v>54</v>
      </c>
      <c r="U16331" t="s">
        <v>3648</v>
      </c>
    </row>
    <row r="16332" customHeight="1" spans="1:21">
      <c r="A16332">
        <v>2270518047</v>
      </c>
      <c r="B16332" s="2" t="s">
        <v>45473</v>
      </c>
      <c r="C16332" t="s">
        <v>73</v>
      </c>
      <c r="D16332" t="s">
        <v>23</v>
      </c>
      <c r="E16332" t="s">
        <v>45474</v>
      </c>
      <c r="F16332" t="s">
        <v>45475</v>
      </c>
      <c r="G16332">
        <v>248</v>
      </c>
      <c r="H16332">
        <v>335</v>
      </c>
      <c r="I16332">
        <v>4104</v>
      </c>
      <c r="J16332" t="s">
        <v>117</v>
      </c>
      <c r="K16332" t="s">
        <v>1804</v>
      </c>
      <c r="L16332" t="s">
        <v>28</v>
      </c>
      <c r="M16332">
        <v>0</v>
      </c>
      <c r="N16332">
        <v>0</v>
      </c>
      <c r="O16332">
        <v>-1</v>
      </c>
      <c r="P16332" t="s">
        <v>45476</v>
      </c>
      <c r="Q16332" t="s">
        <v>120</v>
      </c>
      <c r="R16332" s="3">
        <v>40751.3850578704</v>
      </c>
      <c r="S16332" t="s">
        <v>31</v>
      </c>
      <c r="T16332" t="s">
        <v>45477</v>
      </c>
      <c r="U16332" t="s">
        <v>912</v>
      </c>
    </row>
    <row r="16333" customHeight="1" spans="1:19">
      <c r="A16333">
        <v>7522596479</v>
      </c>
      <c r="B16333" s="2" t="s">
        <v>45478</v>
      </c>
      <c r="C16333" t="s">
        <v>73</v>
      </c>
      <c r="D16333" t="s">
        <v>23</v>
      </c>
      <c r="E16333" t="s">
        <v>45479</v>
      </c>
      <c r="F16333" t="s">
        <v>45480</v>
      </c>
      <c r="G16333">
        <v>2</v>
      </c>
      <c r="H16333">
        <v>245</v>
      </c>
      <c r="I16333">
        <v>120</v>
      </c>
      <c r="J16333" t="s">
        <v>35</v>
      </c>
      <c r="L16333" t="s">
        <v>28</v>
      </c>
      <c r="M16333">
        <v>0</v>
      </c>
      <c r="N16333">
        <v>0</v>
      </c>
      <c r="O16333">
        <v>-1</v>
      </c>
      <c r="P16333" t="s">
        <v>36</v>
      </c>
      <c r="Q16333" t="s">
        <v>71</v>
      </c>
      <c r="R16333" s="3">
        <v>44149.7092939815</v>
      </c>
      <c r="S16333" t="s">
        <v>38</v>
      </c>
    </row>
    <row r="16334" customHeight="1" spans="1:19">
      <c r="A16334">
        <v>7495003455</v>
      </c>
      <c r="B16334" s="2" t="s">
        <v>45481</v>
      </c>
      <c r="C16334" t="s">
        <v>73</v>
      </c>
      <c r="D16334" t="s">
        <v>23</v>
      </c>
      <c r="E16334" t="s">
        <v>45482</v>
      </c>
      <c r="F16334" t="s">
        <v>15463</v>
      </c>
      <c r="G16334">
        <v>21</v>
      </c>
      <c r="H16334">
        <v>78</v>
      </c>
      <c r="I16334">
        <v>9044</v>
      </c>
      <c r="J16334" t="s">
        <v>106</v>
      </c>
      <c r="L16334" t="s">
        <v>28</v>
      </c>
      <c r="M16334">
        <v>0</v>
      </c>
      <c r="N16334">
        <v>0</v>
      </c>
      <c r="O16334">
        <v>-1</v>
      </c>
      <c r="P16334" t="s">
        <v>36</v>
      </c>
      <c r="Q16334" t="s">
        <v>37</v>
      </c>
      <c r="R16334" s="3">
        <v>44067.5597800926</v>
      </c>
      <c r="S16334" t="s">
        <v>31</v>
      </c>
    </row>
    <row r="16335" customHeight="1" spans="1:19">
      <c r="A16335">
        <v>7639647140</v>
      </c>
      <c r="B16335" s="2" t="s">
        <v>45483</v>
      </c>
      <c r="C16335" t="s">
        <v>22</v>
      </c>
      <c r="D16335" t="s">
        <v>23</v>
      </c>
      <c r="E16335" t="s">
        <v>45484</v>
      </c>
      <c r="F16335" t="s">
        <v>45485</v>
      </c>
      <c r="G16335">
        <v>62</v>
      </c>
      <c r="H16335">
        <v>306</v>
      </c>
      <c r="I16335">
        <v>185</v>
      </c>
      <c r="J16335" t="s">
        <v>35</v>
      </c>
      <c r="L16335" t="s">
        <v>51</v>
      </c>
      <c r="M16335">
        <v>0</v>
      </c>
      <c r="N16335">
        <v>0</v>
      </c>
      <c r="O16335">
        <v>-1</v>
      </c>
      <c r="P16335" t="s">
        <v>29</v>
      </c>
      <c r="Q16335" t="s">
        <v>141</v>
      </c>
      <c r="R16335" s="3">
        <v>44379.0626388889</v>
      </c>
      <c r="S16335" t="s">
        <v>31</v>
      </c>
    </row>
    <row r="16336" customHeight="1" spans="1:19">
      <c r="A16336">
        <v>6250488242</v>
      </c>
      <c r="B16336" s="2" t="s">
        <v>45486</v>
      </c>
      <c r="C16336" t="s">
        <v>22</v>
      </c>
      <c r="D16336" t="s">
        <v>23</v>
      </c>
      <c r="E16336" t="s">
        <v>45487</v>
      </c>
      <c r="G16336">
        <v>3</v>
      </c>
      <c r="H16336">
        <v>52</v>
      </c>
      <c r="I16336">
        <v>2</v>
      </c>
      <c r="J16336" t="s">
        <v>323</v>
      </c>
      <c r="K16336" t="s">
        <v>45488</v>
      </c>
      <c r="L16336" t="s">
        <v>51</v>
      </c>
      <c r="M16336">
        <v>0</v>
      </c>
      <c r="N16336">
        <v>0</v>
      </c>
      <c r="O16336">
        <v>-1</v>
      </c>
      <c r="P16336" t="s">
        <v>36</v>
      </c>
      <c r="R16336" s="3">
        <v>42871.5616203704</v>
      </c>
      <c r="S16336" t="s">
        <v>31</v>
      </c>
    </row>
    <row r="16337" customHeight="1" spans="1:19">
      <c r="A16337">
        <v>6250488242</v>
      </c>
      <c r="B16337" s="2" t="s">
        <v>45489</v>
      </c>
      <c r="C16337" t="s">
        <v>22</v>
      </c>
      <c r="D16337" t="s">
        <v>23</v>
      </c>
      <c r="E16337" t="s">
        <v>45487</v>
      </c>
      <c r="G16337">
        <v>3</v>
      </c>
      <c r="H16337">
        <v>52</v>
      </c>
      <c r="I16337">
        <v>2</v>
      </c>
      <c r="J16337" t="s">
        <v>323</v>
      </c>
      <c r="K16337" t="s">
        <v>45488</v>
      </c>
      <c r="L16337" t="s">
        <v>51</v>
      </c>
      <c r="M16337">
        <v>0</v>
      </c>
      <c r="N16337">
        <v>0</v>
      </c>
      <c r="O16337">
        <v>-1</v>
      </c>
      <c r="P16337" t="s">
        <v>36</v>
      </c>
      <c r="R16337" s="3">
        <v>42871.5616203704</v>
      </c>
      <c r="S16337" t="s">
        <v>31</v>
      </c>
    </row>
    <row r="16338" customHeight="1" spans="1:19">
      <c r="A16338">
        <v>7653740773</v>
      </c>
      <c r="B16338" s="2" t="s">
        <v>45490</v>
      </c>
      <c r="C16338" t="s">
        <v>22</v>
      </c>
      <c r="D16338" t="s">
        <v>23</v>
      </c>
      <c r="E16338" t="s">
        <v>45491</v>
      </c>
      <c r="G16338">
        <v>2</v>
      </c>
      <c r="H16338">
        <v>45</v>
      </c>
      <c r="I16338">
        <v>0</v>
      </c>
      <c r="J16338" t="s">
        <v>35</v>
      </c>
      <c r="L16338" t="s">
        <v>28</v>
      </c>
      <c r="M16338">
        <v>0</v>
      </c>
      <c r="N16338">
        <v>0</v>
      </c>
      <c r="O16338">
        <v>-1</v>
      </c>
      <c r="P16338" t="s">
        <v>36</v>
      </c>
      <c r="Q16338" t="s">
        <v>439</v>
      </c>
      <c r="R16338" s="3">
        <v>44400.6508217593</v>
      </c>
      <c r="S16338" t="s">
        <v>38</v>
      </c>
    </row>
    <row r="16339" customHeight="1" spans="1:19">
      <c r="A16339">
        <v>5627619093</v>
      </c>
      <c r="B16339" s="2" t="s">
        <v>45492</v>
      </c>
      <c r="C16339" t="s">
        <v>22</v>
      </c>
      <c r="D16339" t="s">
        <v>23</v>
      </c>
      <c r="E16339" t="s">
        <v>45493</v>
      </c>
      <c r="F16339" t="s">
        <v>45494</v>
      </c>
      <c r="G16339">
        <v>38</v>
      </c>
      <c r="H16339">
        <v>38</v>
      </c>
      <c r="I16339">
        <v>82</v>
      </c>
      <c r="J16339" t="s">
        <v>204</v>
      </c>
      <c r="L16339" t="s">
        <v>28</v>
      </c>
      <c r="M16339">
        <v>4</v>
      </c>
      <c r="N16339">
        <v>0</v>
      </c>
      <c r="O16339">
        <v>-1</v>
      </c>
      <c r="P16339" t="s">
        <v>230</v>
      </c>
      <c r="Q16339" t="s">
        <v>84</v>
      </c>
      <c r="R16339" s="3">
        <v>42165.7519791667</v>
      </c>
      <c r="S16339" t="s">
        <v>31</v>
      </c>
    </row>
    <row r="16340" customHeight="1" spans="1:19">
      <c r="A16340">
        <v>5680416745</v>
      </c>
      <c r="B16340" s="2" t="s">
        <v>45495</v>
      </c>
      <c r="C16340" t="s">
        <v>22</v>
      </c>
      <c r="D16340" t="s">
        <v>23</v>
      </c>
      <c r="E16340" t="s">
        <v>45496</v>
      </c>
      <c r="G16340">
        <v>16</v>
      </c>
      <c r="H16340">
        <v>141</v>
      </c>
      <c r="I16340">
        <v>6</v>
      </c>
      <c r="J16340" t="s">
        <v>35</v>
      </c>
      <c r="L16340" t="s">
        <v>51</v>
      </c>
      <c r="M16340">
        <v>0</v>
      </c>
      <c r="N16340">
        <v>0</v>
      </c>
      <c r="O16340">
        <v>-1</v>
      </c>
      <c r="P16340" t="s">
        <v>36</v>
      </c>
      <c r="R16340" s="3">
        <v>42234.4785532407</v>
      </c>
      <c r="S16340" t="s">
        <v>31</v>
      </c>
    </row>
    <row r="16341" customHeight="1" spans="1:19">
      <c r="A16341">
        <v>5885483654</v>
      </c>
      <c r="B16341" s="2" t="s">
        <v>45497</v>
      </c>
      <c r="C16341" t="s">
        <v>22</v>
      </c>
      <c r="D16341" t="s">
        <v>23</v>
      </c>
      <c r="E16341" t="s">
        <v>45498</v>
      </c>
      <c r="F16341" t="s">
        <v>45499</v>
      </c>
      <c r="G16341">
        <v>202</v>
      </c>
      <c r="H16341">
        <v>2689</v>
      </c>
      <c r="I16341">
        <v>12526</v>
      </c>
      <c r="J16341" t="s">
        <v>273</v>
      </c>
      <c r="K16341" t="s">
        <v>1021</v>
      </c>
      <c r="L16341" t="s">
        <v>51</v>
      </c>
      <c r="M16341">
        <v>5</v>
      </c>
      <c r="N16341">
        <v>0</v>
      </c>
      <c r="O16341">
        <v>-1</v>
      </c>
      <c r="P16341" t="s">
        <v>45500</v>
      </c>
      <c r="Q16341" t="s">
        <v>276</v>
      </c>
      <c r="R16341" s="3">
        <v>42454.7485648148</v>
      </c>
      <c r="S16341" t="s">
        <v>31</v>
      </c>
    </row>
    <row r="16342" customHeight="1" spans="1:19">
      <c r="A16342">
        <v>1198728291</v>
      </c>
      <c r="B16342" s="2" t="s">
        <v>45501</v>
      </c>
      <c r="C16342" t="s">
        <v>22</v>
      </c>
      <c r="D16342" t="s">
        <v>23</v>
      </c>
      <c r="E16342" t="s">
        <v>45502</v>
      </c>
      <c r="F16342" t="s">
        <v>45503</v>
      </c>
      <c r="G16342">
        <v>249</v>
      </c>
      <c r="H16342">
        <v>376</v>
      </c>
      <c r="I16342">
        <v>232</v>
      </c>
      <c r="J16342" t="s">
        <v>537</v>
      </c>
      <c r="K16342" t="s">
        <v>538</v>
      </c>
      <c r="L16342" t="s">
        <v>28</v>
      </c>
      <c r="M16342">
        <v>0</v>
      </c>
      <c r="N16342">
        <v>0</v>
      </c>
      <c r="O16342">
        <v>-1</v>
      </c>
      <c r="P16342" t="s">
        <v>249</v>
      </c>
      <c r="Q16342" t="s">
        <v>79</v>
      </c>
      <c r="R16342" s="3">
        <v>40632.5966319444</v>
      </c>
      <c r="S16342" t="s">
        <v>31</v>
      </c>
    </row>
    <row r="16343" customHeight="1" spans="1:19">
      <c r="A16343">
        <v>3640943825</v>
      </c>
      <c r="B16343" s="2" t="s">
        <v>45504</v>
      </c>
      <c r="C16343" t="s">
        <v>22</v>
      </c>
      <c r="D16343" t="s">
        <v>23</v>
      </c>
      <c r="E16343" t="s">
        <v>45505</v>
      </c>
      <c r="F16343" t="s">
        <v>45506</v>
      </c>
      <c r="G16343">
        <v>32</v>
      </c>
      <c r="H16343">
        <v>606</v>
      </c>
      <c r="I16343">
        <v>813</v>
      </c>
      <c r="J16343" t="s">
        <v>35</v>
      </c>
      <c r="L16343" t="s">
        <v>51</v>
      </c>
      <c r="M16343">
        <v>6</v>
      </c>
      <c r="N16343">
        <v>0</v>
      </c>
      <c r="O16343">
        <v>-1</v>
      </c>
      <c r="P16343" t="s">
        <v>3532</v>
      </c>
      <c r="Q16343" t="s">
        <v>265</v>
      </c>
      <c r="R16343" s="3">
        <v>41475.2281134259</v>
      </c>
      <c r="S16343" t="s">
        <v>31</v>
      </c>
    </row>
    <row r="16344" customHeight="1" spans="1:19">
      <c r="A16344">
        <v>3241751662</v>
      </c>
      <c r="B16344" s="2" t="s">
        <v>45507</v>
      </c>
      <c r="C16344" t="s">
        <v>22</v>
      </c>
      <c r="D16344" t="s">
        <v>23</v>
      </c>
      <c r="E16344" t="s">
        <v>45508</v>
      </c>
      <c r="F16344" t="s">
        <v>45509</v>
      </c>
      <c r="G16344">
        <v>308</v>
      </c>
      <c r="H16344">
        <v>74</v>
      </c>
      <c r="I16344">
        <v>235</v>
      </c>
      <c r="J16344" t="s">
        <v>35</v>
      </c>
      <c r="L16344" t="s">
        <v>51</v>
      </c>
      <c r="M16344">
        <v>1</v>
      </c>
      <c r="N16344">
        <v>0</v>
      </c>
      <c r="O16344">
        <v>-1</v>
      </c>
      <c r="P16344" t="s">
        <v>36</v>
      </c>
      <c r="Q16344" t="s">
        <v>71</v>
      </c>
      <c r="R16344" s="3">
        <v>41360.8651041667</v>
      </c>
      <c r="S16344" t="s">
        <v>31</v>
      </c>
    </row>
    <row r="16345" customHeight="1" spans="1:21">
      <c r="A16345">
        <v>1951260851</v>
      </c>
      <c r="B16345" s="2" t="s">
        <v>45510</v>
      </c>
      <c r="C16345" t="s">
        <v>22</v>
      </c>
      <c r="D16345" t="s">
        <v>23</v>
      </c>
      <c r="E16345" t="s">
        <v>45511</v>
      </c>
      <c r="F16345" t="s">
        <v>45512</v>
      </c>
      <c r="G16345">
        <v>221</v>
      </c>
      <c r="H16345">
        <v>679</v>
      </c>
      <c r="I16345">
        <v>1761</v>
      </c>
      <c r="J16345" t="s">
        <v>94</v>
      </c>
      <c r="K16345" t="s">
        <v>45513</v>
      </c>
      <c r="L16345" t="s">
        <v>51</v>
      </c>
      <c r="M16345">
        <v>1</v>
      </c>
      <c r="N16345">
        <v>0</v>
      </c>
      <c r="O16345">
        <v>-1</v>
      </c>
      <c r="P16345" t="s">
        <v>29</v>
      </c>
      <c r="Q16345" t="s">
        <v>71</v>
      </c>
      <c r="R16345" s="3">
        <v>40579.038287037</v>
      </c>
      <c r="S16345" t="s">
        <v>31</v>
      </c>
      <c r="U16345" t="s">
        <v>3668</v>
      </c>
    </row>
    <row r="16346" customHeight="1" spans="1:21">
      <c r="A16346">
        <v>7374338996</v>
      </c>
      <c r="B16346" s="2" t="s">
        <v>45514</v>
      </c>
      <c r="C16346" t="s">
        <v>22</v>
      </c>
      <c r="D16346" t="s">
        <v>23</v>
      </c>
      <c r="E16346" t="s">
        <v>45515</v>
      </c>
      <c r="F16346" t="s">
        <v>45516</v>
      </c>
      <c r="G16346">
        <v>6</v>
      </c>
      <c r="H16346">
        <v>295</v>
      </c>
      <c r="I16346">
        <v>22</v>
      </c>
      <c r="J16346" t="s">
        <v>35</v>
      </c>
      <c r="L16346" t="s">
        <v>51</v>
      </c>
      <c r="M16346">
        <v>0</v>
      </c>
      <c r="N16346">
        <v>0</v>
      </c>
      <c r="O16346">
        <v>-1</v>
      </c>
      <c r="P16346" t="s">
        <v>29</v>
      </c>
      <c r="Q16346" t="s">
        <v>120</v>
      </c>
      <c r="R16346" s="3">
        <v>43849.586724537</v>
      </c>
      <c r="S16346" t="s">
        <v>31</v>
      </c>
      <c r="U16346" t="s">
        <v>3868</v>
      </c>
    </row>
    <row r="16347" customHeight="1" spans="1:21">
      <c r="A16347">
        <v>6655829408</v>
      </c>
      <c r="B16347" s="2" t="s">
        <v>45517</v>
      </c>
      <c r="C16347" t="s">
        <v>22</v>
      </c>
      <c r="D16347" t="s">
        <v>23</v>
      </c>
      <c r="E16347" t="s">
        <v>45518</v>
      </c>
      <c r="F16347" t="s">
        <v>45519</v>
      </c>
      <c r="G16347">
        <v>697</v>
      </c>
      <c r="H16347">
        <v>294</v>
      </c>
      <c r="I16347">
        <v>1942</v>
      </c>
      <c r="J16347" t="s">
        <v>94</v>
      </c>
      <c r="L16347" t="s">
        <v>51</v>
      </c>
      <c r="M16347">
        <v>4</v>
      </c>
      <c r="N16347">
        <v>1</v>
      </c>
      <c r="O16347">
        <v>0</v>
      </c>
      <c r="P16347" t="s">
        <v>29</v>
      </c>
      <c r="Q16347" t="s">
        <v>120</v>
      </c>
      <c r="R16347" s="3">
        <v>43336.0470486111</v>
      </c>
      <c r="S16347" t="s">
        <v>31</v>
      </c>
      <c r="U16347" t="s">
        <v>45520</v>
      </c>
    </row>
    <row r="16348" customHeight="1" spans="1:21">
      <c r="A16348">
        <v>5642920412</v>
      </c>
      <c r="B16348" s="2" t="s">
        <v>45521</v>
      </c>
      <c r="C16348" t="s">
        <v>22</v>
      </c>
      <c r="D16348" t="s">
        <v>23</v>
      </c>
      <c r="E16348" t="s">
        <v>45522</v>
      </c>
      <c r="F16348" t="s">
        <v>45523</v>
      </c>
      <c r="G16348">
        <v>132</v>
      </c>
      <c r="H16348">
        <v>423</v>
      </c>
      <c r="I16348">
        <v>607</v>
      </c>
      <c r="J16348" t="s">
        <v>323</v>
      </c>
      <c r="L16348" t="s">
        <v>51</v>
      </c>
      <c r="M16348">
        <v>4</v>
      </c>
      <c r="N16348">
        <v>1</v>
      </c>
      <c r="O16348">
        <v>0</v>
      </c>
      <c r="P16348" t="s">
        <v>45524</v>
      </c>
      <c r="Q16348" t="s">
        <v>101</v>
      </c>
      <c r="R16348" s="3">
        <v>42184.9072916667</v>
      </c>
      <c r="S16348" t="s">
        <v>31</v>
      </c>
      <c r="T16348" t="s">
        <v>33173</v>
      </c>
      <c r="U16348" t="s">
        <v>45525</v>
      </c>
    </row>
    <row r="16349" customHeight="1" spans="1:19">
      <c r="A16349">
        <v>5359913351</v>
      </c>
      <c r="B16349" s="2" t="s">
        <v>45526</v>
      </c>
      <c r="C16349" t="s">
        <v>73</v>
      </c>
      <c r="D16349" t="s">
        <v>23</v>
      </c>
      <c r="E16349" t="s">
        <v>45527</v>
      </c>
      <c r="F16349" t="s">
        <v>45528</v>
      </c>
      <c r="G16349">
        <v>329</v>
      </c>
      <c r="H16349">
        <v>552</v>
      </c>
      <c r="I16349">
        <v>3039</v>
      </c>
      <c r="J16349" t="s">
        <v>94</v>
      </c>
      <c r="L16349" t="s">
        <v>28</v>
      </c>
      <c r="M16349">
        <v>0</v>
      </c>
      <c r="N16349">
        <v>0</v>
      </c>
      <c r="O16349">
        <v>-1</v>
      </c>
      <c r="P16349" t="s">
        <v>230</v>
      </c>
      <c r="Q16349" t="s">
        <v>183</v>
      </c>
      <c r="R16349" s="3">
        <v>41948.8100925926</v>
      </c>
      <c r="S16349" t="s">
        <v>31</v>
      </c>
    </row>
    <row r="16350" customHeight="1" spans="1:19">
      <c r="A16350">
        <v>7287371922</v>
      </c>
      <c r="B16350" s="2" t="s">
        <v>45529</v>
      </c>
      <c r="C16350" t="s">
        <v>22</v>
      </c>
      <c r="D16350" t="s">
        <v>23</v>
      </c>
      <c r="E16350" t="s">
        <v>45530</v>
      </c>
      <c r="G16350">
        <v>11</v>
      </c>
      <c r="H16350">
        <v>432</v>
      </c>
      <c r="I16350">
        <v>80</v>
      </c>
      <c r="J16350" t="s">
        <v>204</v>
      </c>
      <c r="L16350" t="s">
        <v>28</v>
      </c>
      <c r="M16350">
        <v>1</v>
      </c>
      <c r="N16350">
        <v>0</v>
      </c>
      <c r="O16350">
        <v>-1</v>
      </c>
      <c r="P16350" t="s">
        <v>36</v>
      </c>
      <c r="Q16350" t="s">
        <v>386</v>
      </c>
      <c r="R16350" s="3">
        <v>43698.170625</v>
      </c>
      <c r="S16350" t="s">
        <v>38</v>
      </c>
    </row>
    <row r="16351" customHeight="1" spans="1:19">
      <c r="A16351">
        <v>7393781392</v>
      </c>
      <c r="B16351" s="2" t="s">
        <v>45531</v>
      </c>
      <c r="C16351" t="s">
        <v>22</v>
      </c>
      <c r="D16351" t="s">
        <v>23</v>
      </c>
      <c r="E16351" t="s">
        <v>45532</v>
      </c>
      <c r="F16351" t="s">
        <v>45533</v>
      </c>
      <c r="G16351">
        <v>3</v>
      </c>
      <c r="H16351">
        <v>44</v>
      </c>
      <c r="I16351">
        <v>70</v>
      </c>
      <c r="J16351" t="s">
        <v>35</v>
      </c>
      <c r="L16351" t="s">
        <v>28</v>
      </c>
      <c r="M16351">
        <v>1</v>
      </c>
      <c r="N16351">
        <v>0</v>
      </c>
      <c r="O16351">
        <v>-1</v>
      </c>
      <c r="P16351" t="s">
        <v>36</v>
      </c>
      <c r="Q16351" t="s">
        <v>79</v>
      </c>
      <c r="R16351" s="3">
        <v>43877.7325462963</v>
      </c>
      <c r="S16351" t="s">
        <v>31</v>
      </c>
    </row>
    <row r="16352" customHeight="1" spans="1:19">
      <c r="A16352">
        <v>6801159818</v>
      </c>
      <c r="B16352" s="2" t="s">
        <v>45534</v>
      </c>
      <c r="C16352" t="s">
        <v>22</v>
      </c>
      <c r="D16352" t="s">
        <v>23</v>
      </c>
      <c r="E16352" t="s">
        <v>45535</v>
      </c>
      <c r="G16352">
        <v>1</v>
      </c>
      <c r="H16352">
        <v>98</v>
      </c>
      <c r="I16352">
        <v>23</v>
      </c>
      <c r="J16352" t="s">
        <v>117</v>
      </c>
      <c r="L16352" t="s">
        <v>28</v>
      </c>
      <c r="M16352">
        <v>0</v>
      </c>
      <c r="N16352">
        <v>0</v>
      </c>
      <c r="O16352">
        <v>-1</v>
      </c>
      <c r="P16352" t="s">
        <v>45536</v>
      </c>
      <c r="Q16352" t="s">
        <v>120</v>
      </c>
      <c r="R16352" s="3">
        <v>43400.8838194444</v>
      </c>
      <c r="S16352" t="s">
        <v>31</v>
      </c>
    </row>
    <row r="16353" customHeight="1" spans="1:19">
      <c r="A16353">
        <v>7199362815</v>
      </c>
      <c r="B16353" s="2" t="s">
        <v>45537</v>
      </c>
      <c r="C16353" t="s">
        <v>22</v>
      </c>
      <c r="D16353" t="s">
        <v>23</v>
      </c>
      <c r="E16353" t="s">
        <v>45538</v>
      </c>
      <c r="G16353">
        <v>1</v>
      </c>
      <c r="H16353">
        <v>12</v>
      </c>
      <c r="I16353">
        <v>1</v>
      </c>
      <c r="J16353" t="s">
        <v>35</v>
      </c>
      <c r="L16353" t="s">
        <v>28</v>
      </c>
      <c r="M16353">
        <v>0</v>
      </c>
      <c r="N16353">
        <v>0</v>
      </c>
      <c r="O16353">
        <v>-1</v>
      </c>
      <c r="P16353" t="s">
        <v>36371</v>
      </c>
      <c r="Q16353" t="s">
        <v>63</v>
      </c>
      <c r="R16353" s="3">
        <v>43634.9811921296</v>
      </c>
      <c r="S16353" t="s">
        <v>38</v>
      </c>
    </row>
    <row r="16354" customHeight="1" spans="1:19">
      <c r="A16354">
        <v>5343067962</v>
      </c>
      <c r="B16354" s="2" t="s">
        <v>45539</v>
      </c>
      <c r="C16354" t="s">
        <v>22</v>
      </c>
      <c r="D16354" t="s">
        <v>23</v>
      </c>
      <c r="E16354" t="s">
        <v>45540</v>
      </c>
      <c r="G16354">
        <v>5</v>
      </c>
      <c r="H16354">
        <v>71</v>
      </c>
      <c r="I16354">
        <v>96</v>
      </c>
      <c r="J16354" t="s">
        <v>35</v>
      </c>
      <c r="L16354" t="s">
        <v>28</v>
      </c>
      <c r="M16354">
        <v>0</v>
      </c>
      <c r="N16354">
        <v>0</v>
      </c>
      <c r="O16354">
        <v>-1</v>
      </c>
      <c r="P16354" t="s">
        <v>36</v>
      </c>
      <c r="Q16354" t="s">
        <v>265</v>
      </c>
      <c r="R16354" s="3">
        <v>41937.6171875</v>
      </c>
      <c r="S16354" t="s">
        <v>38</v>
      </c>
    </row>
    <row r="16355" customHeight="1" spans="1:20">
      <c r="A16355">
        <v>5635776892</v>
      </c>
      <c r="B16355" s="2" t="s">
        <v>45541</v>
      </c>
      <c r="C16355" t="s">
        <v>22</v>
      </c>
      <c r="D16355" t="s">
        <v>23</v>
      </c>
      <c r="E16355" t="s">
        <v>45542</v>
      </c>
      <c r="F16355" t="s">
        <v>45543</v>
      </c>
      <c r="G16355">
        <v>78</v>
      </c>
      <c r="H16355">
        <v>132</v>
      </c>
      <c r="I16355">
        <v>61</v>
      </c>
      <c r="J16355" t="s">
        <v>68</v>
      </c>
      <c r="K16355" t="s">
        <v>69</v>
      </c>
      <c r="L16355" t="s">
        <v>28</v>
      </c>
      <c r="M16355">
        <v>5</v>
      </c>
      <c r="N16355">
        <v>0</v>
      </c>
      <c r="O16355">
        <v>-1</v>
      </c>
      <c r="P16355" t="s">
        <v>45544</v>
      </c>
      <c r="Q16355" t="s">
        <v>71</v>
      </c>
      <c r="R16355" s="3">
        <v>42175.5540162037</v>
      </c>
      <c r="S16355" t="s">
        <v>31</v>
      </c>
      <c r="T16355" t="s">
        <v>45545</v>
      </c>
    </row>
    <row r="16356" customHeight="1" spans="1:21">
      <c r="A16356">
        <v>5733235684</v>
      </c>
      <c r="B16356" s="2" t="s">
        <v>45546</v>
      </c>
      <c r="C16356" t="s">
        <v>73</v>
      </c>
      <c r="D16356" t="s">
        <v>23</v>
      </c>
      <c r="E16356" t="s">
        <v>45547</v>
      </c>
      <c r="G16356">
        <v>1236</v>
      </c>
      <c r="H16356">
        <v>1310</v>
      </c>
      <c r="I16356">
        <v>1015</v>
      </c>
      <c r="J16356" t="s">
        <v>94</v>
      </c>
      <c r="L16356" t="s">
        <v>51</v>
      </c>
      <c r="M16356">
        <v>6</v>
      </c>
      <c r="N16356">
        <v>1</v>
      </c>
      <c r="O16356">
        <v>0</v>
      </c>
      <c r="P16356" t="s">
        <v>12041</v>
      </c>
      <c r="Q16356" t="s">
        <v>95</v>
      </c>
      <c r="R16356" s="3">
        <v>42298.4223148148</v>
      </c>
      <c r="S16356" t="s">
        <v>54</v>
      </c>
      <c r="U16356" t="s">
        <v>20186</v>
      </c>
    </row>
    <row r="16357" customHeight="1" spans="1:19">
      <c r="A16357">
        <v>7313126012</v>
      </c>
      <c r="B16357" s="2" t="s">
        <v>45548</v>
      </c>
      <c r="C16357" t="s">
        <v>22</v>
      </c>
      <c r="D16357" t="s">
        <v>23</v>
      </c>
      <c r="E16357" t="s">
        <v>45549</v>
      </c>
      <c r="G16357">
        <v>3</v>
      </c>
      <c r="H16357">
        <v>114</v>
      </c>
      <c r="I16357">
        <v>6</v>
      </c>
      <c r="J16357" t="s">
        <v>50</v>
      </c>
      <c r="L16357" t="s">
        <v>51</v>
      </c>
      <c r="M16357">
        <v>1</v>
      </c>
      <c r="N16357">
        <v>0</v>
      </c>
      <c r="O16357">
        <v>-1</v>
      </c>
      <c r="P16357" t="s">
        <v>14705</v>
      </c>
      <c r="Q16357" t="s">
        <v>53</v>
      </c>
      <c r="R16357" s="3">
        <v>43739.7862615741</v>
      </c>
      <c r="S16357" t="s">
        <v>31</v>
      </c>
    </row>
    <row r="16358" customHeight="1" spans="1:19">
      <c r="A16358">
        <v>7724538381</v>
      </c>
      <c r="B16358" s="2" t="s">
        <v>45550</v>
      </c>
      <c r="C16358" t="s">
        <v>207</v>
      </c>
      <c r="D16358" t="s">
        <v>41</v>
      </c>
      <c r="E16358" t="s">
        <v>45551</v>
      </c>
      <c r="F16358" t="s">
        <v>45552</v>
      </c>
      <c r="G16358">
        <v>6</v>
      </c>
      <c r="H16358">
        <v>64</v>
      </c>
      <c r="I16358">
        <v>215</v>
      </c>
      <c r="J16358" t="s">
        <v>68</v>
      </c>
      <c r="K16358" t="s">
        <v>764</v>
      </c>
      <c r="L16358" t="s">
        <v>51</v>
      </c>
      <c r="M16358">
        <v>2</v>
      </c>
      <c r="N16358">
        <v>0</v>
      </c>
      <c r="O16358">
        <v>-1</v>
      </c>
      <c r="P16358" t="s">
        <v>608</v>
      </c>
      <c r="Q16358" t="s">
        <v>95</v>
      </c>
      <c r="R16358" s="3">
        <v>44530.8985532407</v>
      </c>
      <c r="S16358" t="s">
        <v>38</v>
      </c>
    </row>
    <row r="16359" customHeight="1" spans="1:19">
      <c r="A16359">
        <v>7724538381</v>
      </c>
      <c r="B16359" s="2" t="s">
        <v>45553</v>
      </c>
      <c r="C16359" t="s">
        <v>207</v>
      </c>
      <c r="D16359" t="s">
        <v>41</v>
      </c>
      <c r="E16359" t="s">
        <v>45551</v>
      </c>
      <c r="F16359" t="s">
        <v>45552</v>
      </c>
      <c r="G16359">
        <v>6</v>
      </c>
      <c r="H16359">
        <v>64</v>
      </c>
      <c r="I16359">
        <v>215</v>
      </c>
      <c r="J16359" t="s">
        <v>68</v>
      </c>
      <c r="K16359" t="s">
        <v>764</v>
      </c>
      <c r="L16359" t="s">
        <v>51</v>
      </c>
      <c r="M16359">
        <v>2</v>
      </c>
      <c r="N16359">
        <v>0</v>
      </c>
      <c r="O16359">
        <v>-1</v>
      </c>
      <c r="P16359" t="s">
        <v>608</v>
      </c>
      <c r="Q16359" t="s">
        <v>95</v>
      </c>
      <c r="R16359" s="3">
        <v>44530.8985532407</v>
      </c>
      <c r="S16359" t="s">
        <v>38</v>
      </c>
    </row>
    <row r="16360" customHeight="1" spans="1:19">
      <c r="A16360">
        <v>7724538381</v>
      </c>
      <c r="B16360" s="2" t="s">
        <v>45554</v>
      </c>
      <c r="C16360" t="s">
        <v>25128</v>
      </c>
      <c r="D16360" t="s">
        <v>41</v>
      </c>
      <c r="E16360" t="s">
        <v>45551</v>
      </c>
      <c r="F16360" t="s">
        <v>45552</v>
      </c>
      <c r="G16360">
        <v>6</v>
      </c>
      <c r="H16360">
        <v>64</v>
      </c>
      <c r="I16360">
        <v>215</v>
      </c>
      <c r="J16360" t="s">
        <v>68</v>
      </c>
      <c r="K16360" t="s">
        <v>764</v>
      </c>
      <c r="L16360" t="s">
        <v>51</v>
      </c>
      <c r="M16360">
        <v>2</v>
      </c>
      <c r="N16360">
        <v>0</v>
      </c>
      <c r="O16360">
        <v>-1</v>
      </c>
      <c r="P16360" t="s">
        <v>608</v>
      </c>
      <c r="Q16360" t="s">
        <v>95</v>
      </c>
      <c r="R16360" s="3">
        <v>44530.8985532407</v>
      </c>
      <c r="S16360" t="s">
        <v>38</v>
      </c>
    </row>
    <row r="16361" customHeight="1" spans="1:21">
      <c r="A16361">
        <v>3555689742</v>
      </c>
      <c r="B16361" s="2" t="s">
        <v>45555</v>
      </c>
      <c r="C16361" t="s">
        <v>207</v>
      </c>
      <c r="D16361" t="s">
        <v>41</v>
      </c>
      <c r="E16361" t="s">
        <v>45556</v>
      </c>
      <c r="F16361" t="s">
        <v>45557</v>
      </c>
      <c r="G16361">
        <v>3689</v>
      </c>
      <c r="H16361">
        <v>2665</v>
      </c>
      <c r="I16361">
        <v>5542</v>
      </c>
      <c r="J16361" t="s">
        <v>1036</v>
      </c>
      <c r="L16361" t="s">
        <v>51</v>
      </c>
      <c r="M16361">
        <v>3</v>
      </c>
      <c r="N16361">
        <v>1</v>
      </c>
      <c r="O16361">
        <v>0</v>
      </c>
      <c r="P16361" t="s">
        <v>11136</v>
      </c>
      <c r="Q16361" t="s">
        <v>439</v>
      </c>
      <c r="R16361" s="3">
        <v>41448.6859027778</v>
      </c>
      <c r="S16361" t="s">
        <v>31</v>
      </c>
      <c r="U16361" t="s">
        <v>190</v>
      </c>
    </row>
    <row r="16362" customHeight="1" spans="1:21">
      <c r="A16362">
        <v>2952867481</v>
      </c>
      <c r="B16362" s="2" t="s">
        <v>45558</v>
      </c>
      <c r="C16362" t="s">
        <v>207</v>
      </c>
      <c r="D16362" t="s">
        <v>41</v>
      </c>
      <c r="E16362" t="s">
        <v>45559</v>
      </c>
      <c r="G16362">
        <v>54</v>
      </c>
      <c r="H16362">
        <v>53</v>
      </c>
      <c r="I16362">
        <v>549</v>
      </c>
      <c r="J16362" t="s">
        <v>311</v>
      </c>
      <c r="K16362" t="s">
        <v>5766</v>
      </c>
      <c r="L16362" t="s">
        <v>28</v>
      </c>
      <c r="M16362">
        <v>1</v>
      </c>
      <c r="N16362">
        <v>0</v>
      </c>
      <c r="O16362">
        <v>-1</v>
      </c>
      <c r="P16362" t="s">
        <v>608</v>
      </c>
      <c r="Q16362" t="s">
        <v>101</v>
      </c>
      <c r="R16362" s="3">
        <v>41171.3465277778</v>
      </c>
      <c r="S16362" t="s">
        <v>31</v>
      </c>
      <c r="T16362" t="s">
        <v>45560</v>
      </c>
      <c r="U16362" t="s">
        <v>3143</v>
      </c>
    </row>
    <row r="16363" customHeight="1" spans="1:19">
      <c r="A16363">
        <v>6438066867</v>
      </c>
      <c r="B16363" s="2" t="s">
        <v>45561</v>
      </c>
      <c r="C16363" t="s">
        <v>226</v>
      </c>
      <c r="D16363" t="s">
        <v>41</v>
      </c>
      <c r="E16363" t="s">
        <v>45562</v>
      </c>
      <c r="F16363" t="s">
        <v>45563</v>
      </c>
      <c r="G16363">
        <v>337940</v>
      </c>
      <c r="H16363">
        <v>291</v>
      </c>
      <c r="I16363">
        <v>1058</v>
      </c>
      <c r="J16363" t="s">
        <v>94</v>
      </c>
      <c r="L16363" t="s">
        <v>51</v>
      </c>
      <c r="M16363">
        <v>6</v>
      </c>
      <c r="N16363">
        <v>0</v>
      </c>
      <c r="O16363">
        <v>-1</v>
      </c>
      <c r="P16363" t="s">
        <v>45564</v>
      </c>
      <c r="Q16363" t="s">
        <v>276</v>
      </c>
      <c r="R16363" s="3">
        <v>43087.8596875</v>
      </c>
      <c r="S16363" t="s">
        <v>31</v>
      </c>
    </row>
    <row r="16364" customHeight="1" spans="1:21">
      <c r="A16364">
        <v>7313181841</v>
      </c>
      <c r="B16364" s="2" t="s">
        <v>45565</v>
      </c>
      <c r="C16364" t="s">
        <v>207</v>
      </c>
      <c r="D16364" t="s">
        <v>41</v>
      </c>
      <c r="E16364" t="s">
        <v>45566</v>
      </c>
      <c r="F16364" t="s">
        <v>45567</v>
      </c>
      <c r="G16364">
        <v>3</v>
      </c>
      <c r="H16364">
        <v>82</v>
      </c>
      <c r="I16364">
        <v>114</v>
      </c>
      <c r="J16364" t="s">
        <v>94</v>
      </c>
      <c r="K16364" t="s">
        <v>5950</v>
      </c>
      <c r="L16364" t="s">
        <v>28</v>
      </c>
      <c r="M16364">
        <v>0</v>
      </c>
      <c r="N16364">
        <v>0</v>
      </c>
      <c r="O16364">
        <v>-1</v>
      </c>
      <c r="P16364" t="s">
        <v>45568</v>
      </c>
      <c r="Q16364" t="s">
        <v>45569</v>
      </c>
      <c r="R16364" s="3">
        <v>43739.9441203704</v>
      </c>
      <c r="S16364" t="s">
        <v>31</v>
      </c>
      <c r="U16364" t="s">
        <v>45570</v>
      </c>
    </row>
    <row r="16365" customHeight="1" spans="1:19">
      <c r="A16365">
        <v>7442541895</v>
      </c>
      <c r="B16365" s="2" t="s">
        <v>45571</v>
      </c>
      <c r="C16365" t="s">
        <v>207</v>
      </c>
      <c r="D16365" t="s">
        <v>41</v>
      </c>
      <c r="E16365" t="s">
        <v>45572</v>
      </c>
      <c r="F16365" t="s">
        <v>45573</v>
      </c>
      <c r="G16365">
        <v>161</v>
      </c>
      <c r="H16365">
        <v>375</v>
      </c>
      <c r="I16365">
        <v>2490</v>
      </c>
      <c r="J16365" t="s">
        <v>35</v>
      </c>
      <c r="L16365" t="s">
        <v>28</v>
      </c>
      <c r="M16365">
        <v>3</v>
      </c>
      <c r="N16365">
        <v>0</v>
      </c>
      <c r="O16365">
        <v>-1</v>
      </c>
      <c r="P16365" t="s">
        <v>182</v>
      </c>
      <c r="R16365" s="3">
        <v>43945.8985763889</v>
      </c>
      <c r="S16365" t="s">
        <v>31</v>
      </c>
    </row>
    <row r="16366" customHeight="1" spans="1:19">
      <c r="A16366">
        <v>7452597177</v>
      </c>
      <c r="B16366" s="2" t="s">
        <v>45574</v>
      </c>
      <c r="C16366" t="s">
        <v>22</v>
      </c>
      <c r="D16366" t="s">
        <v>23</v>
      </c>
      <c r="E16366" t="s">
        <v>45575</v>
      </c>
      <c r="F16366" t="s">
        <v>45576</v>
      </c>
      <c r="G16366">
        <v>50</v>
      </c>
      <c r="H16366">
        <v>429</v>
      </c>
      <c r="I16366">
        <v>164</v>
      </c>
      <c r="J16366" t="s">
        <v>35</v>
      </c>
      <c r="L16366" t="s">
        <v>51</v>
      </c>
      <c r="M16366">
        <v>1</v>
      </c>
      <c r="N16366">
        <v>0</v>
      </c>
      <c r="O16366">
        <v>-1</v>
      </c>
      <c r="P16366" t="s">
        <v>182</v>
      </c>
      <c r="Q16366" t="s">
        <v>101</v>
      </c>
      <c r="R16366" s="3">
        <v>43959.0211342593</v>
      </c>
      <c r="S16366" t="s">
        <v>31</v>
      </c>
    </row>
    <row r="16367" customHeight="1" spans="1:19">
      <c r="A16367">
        <v>7480717929</v>
      </c>
      <c r="B16367" s="2" t="s">
        <v>45577</v>
      </c>
      <c r="C16367" t="s">
        <v>22</v>
      </c>
      <c r="D16367" t="s">
        <v>23</v>
      </c>
      <c r="E16367" t="s">
        <v>45578</v>
      </c>
      <c r="G16367">
        <v>32</v>
      </c>
      <c r="H16367">
        <v>286</v>
      </c>
      <c r="I16367">
        <v>8218</v>
      </c>
      <c r="J16367" t="s">
        <v>35</v>
      </c>
      <c r="L16367" t="s">
        <v>28</v>
      </c>
      <c r="M16367">
        <v>5</v>
      </c>
      <c r="N16367">
        <v>0</v>
      </c>
      <c r="O16367">
        <v>-1</v>
      </c>
      <c r="P16367" t="s">
        <v>36</v>
      </c>
      <c r="Q16367" t="s">
        <v>183</v>
      </c>
      <c r="R16367" s="3">
        <v>44028.4940625</v>
      </c>
      <c r="S16367" t="s">
        <v>31</v>
      </c>
    </row>
    <row r="16368" customHeight="1" spans="1:19">
      <c r="A16368">
        <v>7480717929</v>
      </c>
      <c r="B16368" s="2" t="s">
        <v>45579</v>
      </c>
      <c r="C16368" t="s">
        <v>226</v>
      </c>
      <c r="D16368" t="s">
        <v>41</v>
      </c>
      <c r="E16368" t="s">
        <v>45578</v>
      </c>
      <c r="G16368">
        <v>32</v>
      </c>
      <c r="H16368">
        <v>286</v>
      </c>
      <c r="I16368">
        <v>8218</v>
      </c>
      <c r="J16368" t="s">
        <v>35</v>
      </c>
      <c r="L16368" t="s">
        <v>28</v>
      </c>
      <c r="M16368">
        <v>5</v>
      </c>
      <c r="N16368">
        <v>0</v>
      </c>
      <c r="O16368">
        <v>-1</v>
      </c>
      <c r="P16368" t="s">
        <v>36</v>
      </c>
      <c r="Q16368" t="s">
        <v>183</v>
      </c>
      <c r="R16368" s="3">
        <v>44028.4940625</v>
      </c>
      <c r="S16368" t="s">
        <v>31</v>
      </c>
    </row>
    <row r="16369" customHeight="1" spans="1:19">
      <c r="A16369">
        <v>1189295834</v>
      </c>
      <c r="B16369" s="2" t="s">
        <v>45580</v>
      </c>
      <c r="C16369" t="s">
        <v>22</v>
      </c>
      <c r="D16369" t="s">
        <v>23</v>
      </c>
      <c r="E16369" t="s">
        <v>45581</v>
      </c>
      <c r="F16369" t="s">
        <v>45582</v>
      </c>
      <c r="G16369">
        <v>1731908</v>
      </c>
      <c r="H16369">
        <v>3855</v>
      </c>
      <c r="I16369">
        <v>102398</v>
      </c>
      <c r="J16369" t="s">
        <v>26</v>
      </c>
      <c r="L16369" t="s">
        <v>28</v>
      </c>
      <c r="M16369">
        <v>7</v>
      </c>
      <c r="N16369">
        <v>1</v>
      </c>
      <c r="O16369">
        <v>0</v>
      </c>
      <c r="P16369" t="s">
        <v>45583</v>
      </c>
      <c r="Q16369" t="s">
        <v>120</v>
      </c>
      <c r="R16369" s="3">
        <v>40344.3851851852</v>
      </c>
      <c r="S16369" t="s">
        <v>54</v>
      </c>
    </row>
    <row r="16370" customHeight="1" spans="1:19">
      <c r="A16370">
        <v>6511618576</v>
      </c>
      <c r="B16370" s="2" t="s">
        <v>45584</v>
      </c>
      <c r="C16370" t="s">
        <v>3425</v>
      </c>
      <c r="D16370" t="s">
        <v>1382</v>
      </c>
      <c r="E16370" t="s">
        <v>45585</v>
      </c>
      <c r="F16370" t="s">
        <v>1500</v>
      </c>
      <c r="G16370">
        <v>24</v>
      </c>
      <c r="H16370">
        <v>92</v>
      </c>
      <c r="I16370">
        <v>93</v>
      </c>
      <c r="J16370" t="s">
        <v>273</v>
      </c>
      <c r="K16370" t="s">
        <v>12648</v>
      </c>
      <c r="L16370" t="s">
        <v>51</v>
      </c>
      <c r="M16370">
        <v>5</v>
      </c>
      <c r="N16370">
        <v>0</v>
      </c>
      <c r="O16370">
        <v>-1</v>
      </c>
      <c r="P16370" t="s">
        <v>36</v>
      </c>
      <c r="Q16370" t="s">
        <v>1710</v>
      </c>
      <c r="R16370" s="3">
        <v>43314.2610416667</v>
      </c>
      <c r="S16370" t="s">
        <v>38</v>
      </c>
    </row>
    <row r="16371" customHeight="1" spans="1:19">
      <c r="A16371">
        <v>5695518496</v>
      </c>
      <c r="B16371" s="2" t="s">
        <v>45586</v>
      </c>
      <c r="C16371" t="s">
        <v>22</v>
      </c>
      <c r="D16371" t="s">
        <v>23</v>
      </c>
      <c r="E16371" t="s">
        <v>45587</v>
      </c>
      <c r="F16371" t="s">
        <v>45588</v>
      </c>
      <c r="G16371">
        <v>3132</v>
      </c>
      <c r="H16371">
        <v>86</v>
      </c>
      <c r="I16371">
        <v>3292</v>
      </c>
      <c r="J16371" t="s">
        <v>35</v>
      </c>
      <c r="L16371" t="s">
        <v>51</v>
      </c>
      <c r="M16371">
        <v>6</v>
      </c>
      <c r="N16371">
        <v>1</v>
      </c>
      <c r="O16371">
        <v>0</v>
      </c>
      <c r="P16371" t="s">
        <v>35894</v>
      </c>
      <c r="Q16371" t="s">
        <v>265</v>
      </c>
      <c r="R16371" s="3">
        <v>42253.4507523148</v>
      </c>
      <c r="S16371" t="s">
        <v>54</v>
      </c>
    </row>
    <row r="16372" customHeight="1" spans="1:21">
      <c r="A16372">
        <v>2411709094</v>
      </c>
      <c r="B16372" s="2" t="s">
        <v>45589</v>
      </c>
      <c r="C16372" t="s">
        <v>22</v>
      </c>
      <c r="D16372" t="s">
        <v>23</v>
      </c>
      <c r="E16372" t="s">
        <v>45590</v>
      </c>
      <c r="F16372" t="s">
        <v>45591</v>
      </c>
      <c r="G16372">
        <v>1682936</v>
      </c>
      <c r="H16372">
        <v>1463</v>
      </c>
      <c r="I16372">
        <v>59707</v>
      </c>
      <c r="J16372" t="s">
        <v>94</v>
      </c>
      <c r="L16372" t="s">
        <v>28</v>
      </c>
      <c r="M16372">
        <v>7</v>
      </c>
      <c r="N16372">
        <v>1</v>
      </c>
      <c r="O16372">
        <v>0</v>
      </c>
      <c r="P16372" t="s">
        <v>307</v>
      </c>
      <c r="Q16372" t="s">
        <v>30</v>
      </c>
      <c r="R16372" s="3">
        <v>40806.6470833333</v>
      </c>
      <c r="S16372" t="s">
        <v>54</v>
      </c>
      <c r="T16372" t="s">
        <v>45592</v>
      </c>
      <c r="U16372" t="s">
        <v>38602</v>
      </c>
    </row>
    <row r="16373" customHeight="1" spans="1:21">
      <c r="A16373">
        <v>1860311684</v>
      </c>
      <c r="B16373" s="2" t="s">
        <v>45593</v>
      </c>
      <c r="C16373" t="s">
        <v>22</v>
      </c>
      <c r="D16373" t="s">
        <v>23</v>
      </c>
      <c r="E16373" t="s">
        <v>45594</v>
      </c>
      <c r="F16373" t="s">
        <v>45595</v>
      </c>
      <c r="G16373">
        <v>824</v>
      </c>
      <c r="H16373">
        <v>659</v>
      </c>
      <c r="I16373">
        <v>1917</v>
      </c>
      <c r="J16373" t="s">
        <v>106</v>
      </c>
      <c r="L16373" t="s">
        <v>28</v>
      </c>
      <c r="M16373">
        <v>7</v>
      </c>
      <c r="N16373">
        <v>1</v>
      </c>
      <c r="O16373">
        <v>0</v>
      </c>
      <c r="P16373" t="s">
        <v>45596</v>
      </c>
      <c r="Q16373" t="s">
        <v>37</v>
      </c>
      <c r="R16373" s="3">
        <v>40473.9409027778</v>
      </c>
      <c r="S16373" t="s">
        <v>31</v>
      </c>
      <c r="U16373" t="s">
        <v>24894</v>
      </c>
    </row>
    <row r="16374" customHeight="1" spans="1:19">
      <c r="A16374">
        <v>5694565075</v>
      </c>
      <c r="B16374" s="2" t="s">
        <v>45597</v>
      </c>
      <c r="C16374" t="s">
        <v>22</v>
      </c>
      <c r="D16374" t="s">
        <v>23</v>
      </c>
      <c r="E16374" t="s">
        <v>45598</v>
      </c>
      <c r="G16374">
        <v>2</v>
      </c>
      <c r="H16374">
        <v>69</v>
      </c>
      <c r="I16374">
        <v>0</v>
      </c>
      <c r="J16374" t="s">
        <v>50</v>
      </c>
      <c r="L16374" t="s">
        <v>28</v>
      </c>
      <c r="M16374">
        <v>0</v>
      </c>
      <c r="N16374">
        <v>0</v>
      </c>
      <c r="O16374">
        <v>-1</v>
      </c>
      <c r="P16374" t="s">
        <v>36</v>
      </c>
      <c r="R16374" s="3">
        <v>42252.893599537</v>
      </c>
      <c r="S16374" t="s">
        <v>31</v>
      </c>
    </row>
    <row r="16375" customHeight="1" spans="1:19">
      <c r="A16375">
        <v>7422584080</v>
      </c>
      <c r="B16375" s="2" t="s">
        <v>45599</v>
      </c>
      <c r="C16375" t="s">
        <v>22</v>
      </c>
      <c r="D16375" t="s">
        <v>23</v>
      </c>
      <c r="E16375" t="s">
        <v>45600</v>
      </c>
      <c r="F16375" t="s">
        <v>45601</v>
      </c>
      <c r="G16375">
        <v>3</v>
      </c>
      <c r="H16375">
        <v>10</v>
      </c>
      <c r="I16375">
        <v>3</v>
      </c>
      <c r="J16375" t="s">
        <v>94</v>
      </c>
      <c r="K16375" t="s">
        <v>27412</v>
      </c>
      <c r="L16375" t="s">
        <v>28</v>
      </c>
      <c r="M16375">
        <v>0</v>
      </c>
      <c r="N16375">
        <v>0</v>
      </c>
      <c r="O16375">
        <v>-1</v>
      </c>
      <c r="P16375" t="s">
        <v>36</v>
      </c>
      <c r="R16375" s="3">
        <v>43919.0255787037</v>
      </c>
      <c r="S16375" t="s">
        <v>38</v>
      </c>
    </row>
    <row r="16376" customHeight="1" spans="1:19">
      <c r="A16376">
        <v>7286214572</v>
      </c>
      <c r="B16376" s="2" t="s">
        <v>45602</v>
      </c>
      <c r="C16376" t="s">
        <v>22</v>
      </c>
      <c r="D16376" t="s">
        <v>23</v>
      </c>
      <c r="E16376" t="s">
        <v>45603</v>
      </c>
      <c r="G16376">
        <v>10</v>
      </c>
      <c r="H16376">
        <v>50</v>
      </c>
      <c r="I16376">
        <v>82</v>
      </c>
      <c r="J16376" t="s">
        <v>35</v>
      </c>
      <c r="L16376" t="s">
        <v>28</v>
      </c>
      <c r="M16376">
        <v>0</v>
      </c>
      <c r="N16376">
        <v>0</v>
      </c>
      <c r="O16376">
        <v>-1</v>
      </c>
      <c r="P16376" t="s">
        <v>36</v>
      </c>
      <c r="Q16376" t="s">
        <v>276</v>
      </c>
      <c r="R16376" s="3">
        <v>43696.6710185185</v>
      </c>
      <c r="S16376" t="s">
        <v>38</v>
      </c>
    </row>
    <row r="16377" customHeight="1" spans="1:19">
      <c r="A16377">
        <v>2746423595</v>
      </c>
      <c r="B16377" s="2" t="s">
        <v>45604</v>
      </c>
      <c r="C16377" t="s">
        <v>73</v>
      </c>
      <c r="D16377" t="s">
        <v>23</v>
      </c>
      <c r="E16377" t="s">
        <v>45605</v>
      </c>
      <c r="F16377" t="s">
        <v>45606</v>
      </c>
      <c r="G16377">
        <v>2886</v>
      </c>
      <c r="H16377">
        <v>398</v>
      </c>
      <c r="I16377">
        <v>2848</v>
      </c>
      <c r="J16377" t="s">
        <v>50</v>
      </c>
      <c r="L16377" t="s">
        <v>51</v>
      </c>
      <c r="M16377">
        <v>6</v>
      </c>
      <c r="N16377">
        <v>1</v>
      </c>
      <c r="O16377">
        <v>0</v>
      </c>
      <c r="P16377" t="s">
        <v>52</v>
      </c>
      <c r="Q16377" t="s">
        <v>53</v>
      </c>
      <c r="R16377" s="3">
        <v>41031.4175810185</v>
      </c>
      <c r="S16377" t="s">
        <v>54</v>
      </c>
    </row>
    <row r="16378" customHeight="1" spans="1:19">
      <c r="A16378">
        <v>2748419191</v>
      </c>
      <c r="B16378" s="2" t="s">
        <v>45607</v>
      </c>
      <c r="C16378" t="s">
        <v>207</v>
      </c>
      <c r="D16378" t="s">
        <v>41</v>
      </c>
      <c r="E16378" t="s">
        <v>45608</v>
      </c>
      <c r="F16378" t="s">
        <v>45609</v>
      </c>
      <c r="G16378">
        <v>599</v>
      </c>
      <c r="H16378">
        <v>50</v>
      </c>
      <c r="I16378">
        <v>187</v>
      </c>
      <c r="J16378" t="s">
        <v>726</v>
      </c>
      <c r="L16378" t="s">
        <v>51</v>
      </c>
      <c r="M16378">
        <v>0</v>
      </c>
      <c r="N16378">
        <v>0</v>
      </c>
      <c r="O16378">
        <v>-1</v>
      </c>
      <c r="P16378" t="s">
        <v>10756</v>
      </c>
      <c r="Q16378" t="s">
        <v>245</v>
      </c>
      <c r="R16378" s="3">
        <v>41035.4760416667</v>
      </c>
      <c r="S16378" t="s">
        <v>31</v>
      </c>
    </row>
    <row r="16379" customHeight="1" spans="1:21">
      <c r="A16379">
        <v>7207163836</v>
      </c>
      <c r="B16379" s="2" t="s">
        <v>45610</v>
      </c>
      <c r="C16379" t="s">
        <v>226</v>
      </c>
      <c r="D16379" t="s">
        <v>41</v>
      </c>
      <c r="E16379" t="s">
        <v>45611</v>
      </c>
      <c r="G16379">
        <v>6</v>
      </c>
      <c r="H16379">
        <v>95</v>
      </c>
      <c r="I16379">
        <v>385</v>
      </c>
      <c r="J16379" t="s">
        <v>35</v>
      </c>
      <c r="L16379" t="s">
        <v>28</v>
      </c>
      <c r="M16379">
        <v>1</v>
      </c>
      <c r="N16379">
        <v>0</v>
      </c>
      <c r="O16379">
        <v>-1</v>
      </c>
      <c r="P16379" t="s">
        <v>10210</v>
      </c>
      <c r="Q16379" t="s">
        <v>46</v>
      </c>
      <c r="R16379" s="3">
        <v>43641.7668518519</v>
      </c>
      <c r="S16379" t="s">
        <v>31</v>
      </c>
      <c r="U16379" t="s">
        <v>4605</v>
      </c>
    </row>
    <row r="16380" customHeight="1" spans="1:19">
      <c r="A16380">
        <v>3939624499</v>
      </c>
      <c r="B16380" s="2" t="s">
        <v>45612</v>
      </c>
      <c r="C16380" t="s">
        <v>73</v>
      </c>
      <c r="D16380" t="s">
        <v>23</v>
      </c>
      <c r="E16380" t="s">
        <v>45613</v>
      </c>
      <c r="F16380" t="s">
        <v>45614</v>
      </c>
      <c r="G16380">
        <v>227</v>
      </c>
      <c r="H16380">
        <v>269</v>
      </c>
      <c r="I16380">
        <v>729</v>
      </c>
      <c r="J16380" t="s">
        <v>35</v>
      </c>
      <c r="L16380" t="s">
        <v>28</v>
      </c>
      <c r="M16380">
        <v>2</v>
      </c>
      <c r="N16380">
        <v>0</v>
      </c>
      <c r="O16380">
        <v>-1</v>
      </c>
      <c r="P16380" t="s">
        <v>45615</v>
      </c>
      <c r="Q16380" t="s">
        <v>46</v>
      </c>
      <c r="R16380" s="3">
        <v>41621.8648148148</v>
      </c>
      <c r="S16380" t="s">
        <v>38</v>
      </c>
    </row>
    <row r="16381" customHeight="1" spans="1:19">
      <c r="A16381">
        <v>5645618409</v>
      </c>
      <c r="B16381" s="2" t="s">
        <v>45616</v>
      </c>
      <c r="C16381" t="s">
        <v>22</v>
      </c>
      <c r="D16381" t="s">
        <v>23</v>
      </c>
      <c r="E16381" t="s">
        <v>45617</v>
      </c>
      <c r="F16381" t="s">
        <v>45618</v>
      </c>
      <c r="G16381">
        <v>378</v>
      </c>
      <c r="H16381">
        <v>63</v>
      </c>
      <c r="I16381">
        <v>642</v>
      </c>
      <c r="J16381" t="s">
        <v>327</v>
      </c>
      <c r="L16381" t="s">
        <v>51</v>
      </c>
      <c r="M16381">
        <v>0</v>
      </c>
      <c r="N16381">
        <v>0</v>
      </c>
      <c r="O16381">
        <v>-1</v>
      </c>
      <c r="P16381" t="s">
        <v>33519</v>
      </c>
      <c r="Q16381" t="s">
        <v>141</v>
      </c>
      <c r="R16381" s="3">
        <v>42189.6090740741</v>
      </c>
      <c r="S16381" t="s">
        <v>31</v>
      </c>
    </row>
    <row r="16382" customHeight="1" spans="1:19">
      <c r="A16382">
        <v>3418509544</v>
      </c>
      <c r="B16382" s="2" t="s">
        <v>45619</v>
      </c>
      <c r="E16382" t="s">
        <v>45620</v>
      </c>
      <c r="G16382">
        <v>857</v>
      </c>
      <c r="H16382">
        <v>214</v>
      </c>
      <c r="I16382">
        <v>900</v>
      </c>
      <c r="J16382" t="s">
        <v>35</v>
      </c>
      <c r="L16382" t="s">
        <v>28</v>
      </c>
      <c r="M16382">
        <v>0</v>
      </c>
      <c r="N16382">
        <v>0</v>
      </c>
      <c r="O16382">
        <v>-1</v>
      </c>
      <c r="P16382" t="s">
        <v>36</v>
      </c>
      <c r="R16382" s="3">
        <v>41399.7054282407</v>
      </c>
      <c r="S16382" t="s">
        <v>31</v>
      </c>
    </row>
    <row r="16383" customHeight="1" spans="1:21">
      <c r="A16383">
        <v>2766404687</v>
      </c>
      <c r="B16383" s="2" t="s">
        <v>45621</v>
      </c>
      <c r="E16383" t="s">
        <v>45622</v>
      </c>
      <c r="G16383">
        <v>106</v>
      </c>
      <c r="H16383">
        <v>294</v>
      </c>
      <c r="I16383">
        <v>195</v>
      </c>
      <c r="J16383" t="s">
        <v>35</v>
      </c>
      <c r="L16383" t="s">
        <v>51</v>
      </c>
      <c r="M16383">
        <v>0</v>
      </c>
      <c r="N16383">
        <v>0</v>
      </c>
      <c r="O16383">
        <v>-1</v>
      </c>
      <c r="P16383" t="s">
        <v>36</v>
      </c>
      <c r="Q16383" t="s">
        <v>71</v>
      </c>
      <c r="R16383" s="3">
        <v>41044.8627430556</v>
      </c>
      <c r="S16383" t="s">
        <v>31</v>
      </c>
      <c r="U16383" t="s">
        <v>912</v>
      </c>
    </row>
    <row r="16384" customHeight="1" spans="1:19">
      <c r="A16384">
        <v>6900281834</v>
      </c>
      <c r="B16384" s="2" t="s">
        <v>45623</v>
      </c>
      <c r="C16384" t="s">
        <v>25128</v>
      </c>
      <c r="D16384" t="s">
        <v>41</v>
      </c>
      <c r="E16384" t="s">
        <v>45624</v>
      </c>
      <c r="F16384" t="s">
        <v>45625</v>
      </c>
      <c r="G16384">
        <v>9</v>
      </c>
      <c r="H16384">
        <v>651</v>
      </c>
      <c r="I16384">
        <v>3118</v>
      </c>
      <c r="J16384" t="s">
        <v>35</v>
      </c>
      <c r="L16384" t="s">
        <v>51</v>
      </c>
      <c r="M16384">
        <v>0</v>
      </c>
      <c r="N16384">
        <v>0</v>
      </c>
      <c r="O16384">
        <v>-1</v>
      </c>
      <c r="P16384" t="s">
        <v>45626</v>
      </c>
      <c r="Q16384" t="s">
        <v>84</v>
      </c>
      <c r="R16384" s="3">
        <v>43460.0080555556</v>
      </c>
      <c r="S16384" t="s">
        <v>31</v>
      </c>
    </row>
    <row r="16385" customHeight="1" spans="1:19">
      <c r="A16385">
        <v>7276936035</v>
      </c>
      <c r="B16385" s="2" t="s">
        <v>45627</v>
      </c>
      <c r="C16385" t="s">
        <v>25128</v>
      </c>
      <c r="D16385" t="s">
        <v>41</v>
      </c>
      <c r="E16385" t="s">
        <v>45628</v>
      </c>
      <c r="F16385" t="s">
        <v>45629</v>
      </c>
      <c r="G16385">
        <v>84</v>
      </c>
      <c r="H16385">
        <v>337</v>
      </c>
      <c r="I16385">
        <v>1919</v>
      </c>
      <c r="J16385" t="s">
        <v>68</v>
      </c>
      <c r="L16385" t="s">
        <v>28</v>
      </c>
      <c r="M16385">
        <v>3</v>
      </c>
      <c r="N16385">
        <v>0</v>
      </c>
      <c r="O16385">
        <v>-1</v>
      </c>
      <c r="P16385" t="s">
        <v>29</v>
      </c>
      <c r="Q16385" t="s">
        <v>71</v>
      </c>
      <c r="R16385" s="3">
        <v>43686.6999189815</v>
      </c>
      <c r="S16385" t="s">
        <v>31</v>
      </c>
    </row>
    <row r="16386" customHeight="1" spans="1:19">
      <c r="A16386">
        <v>7638371492</v>
      </c>
      <c r="B16386" s="2" t="s">
        <v>45630</v>
      </c>
      <c r="C16386" t="s">
        <v>25128</v>
      </c>
      <c r="D16386" t="s">
        <v>41</v>
      </c>
      <c r="E16386" t="s">
        <v>45631</v>
      </c>
      <c r="F16386" t="s">
        <v>45632</v>
      </c>
      <c r="G16386">
        <v>113</v>
      </c>
      <c r="H16386">
        <v>229</v>
      </c>
      <c r="I16386">
        <v>737</v>
      </c>
      <c r="J16386" t="s">
        <v>35</v>
      </c>
      <c r="L16386" t="s">
        <v>28</v>
      </c>
      <c r="M16386">
        <v>0</v>
      </c>
      <c r="N16386">
        <v>0</v>
      </c>
      <c r="O16386">
        <v>-1</v>
      </c>
      <c r="P16386" t="s">
        <v>36</v>
      </c>
      <c r="Q16386" t="s">
        <v>71</v>
      </c>
      <c r="R16386" s="3">
        <v>44377.4709259259</v>
      </c>
      <c r="S16386" t="s">
        <v>31</v>
      </c>
    </row>
    <row r="16387" customHeight="1" spans="1:19">
      <c r="A16387">
        <v>6263159892</v>
      </c>
      <c r="B16387" s="2" t="s">
        <v>45633</v>
      </c>
      <c r="C16387" t="s">
        <v>25128</v>
      </c>
      <c r="D16387" t="s">
        <v>41</v>
      </c>
      <c r="E16387" t="s">
        <v>45634</v>
      </c>
      <c r="F16387" t="s">
        <v>45635</v>
      </c>
      <c r="G16387">
        <v>102</v>
      </c>
      <c r="H16387">
        <v>260</v>
      </c>
      <c r="I16387">
        <v>630</v>
      </c>
      <c r="J16387" t="s">
        <v>35</v>
      </c>
      <c r="L16387" t="s">
        <v>28</v>
      </c>
      <c r="M16387">
        <v>1</v>
      </c>
      <c r="N16387">
        <v>0</v>
      </c>
      <c r="O16387">
        <v>-1</v>
      </c>
      <c r="P16387" t="s">
        <v>249</v>
      </c>
      <c r="Q16387" t="s">
        <v>439</v>
      </c>
      <c r="R16387" s="3">
        <v>42909.8960532407</v>
      </c>
      <c r="S16387" t="s">
        <v>31</v>
      </c>
    </row>
    <row r="16388" customHeight="1" spans="1:19">
      <c r="A16388">
        <v>6377786029</v>
      </c>
      <c r="B16388" s="2" t="s">
        <v>45636</v>
      </c>
      <c r="C16388" t="s">
        <v>36647</v>
      </c>
      <c r="D16388" t="s">
        <v>41</v>
      </c>
      <c r="E16388" t="s">
        <v>45637</v>
      </c>
      <c r="F16388" t="s">
        <v>45638</v>
      </c>
      <c r="G16388">
        <v>27</v>
      </c>
      <c r="H16388">
        <v>351</v>
      </c>
      <c r="I16388">
        <v>1128</v>
      </c>
      <c r="J16388" t="s">
        <v>35</v>
      </c>
      <c r="L16388" t="s">
        <v>51</v>
      </c>
      <c r="M16388">
        <v>2</v>
      </c>
      <c r="N16388">
        <v>0</v>
      </c>
      <c r="O16388">
        <v>-1</v>
      </c>
      <c r="P16388" t="s">
        <v>134</v>
      </c>
      <c r="Q16388" t="s">
        <v>597</v>
      </c>
      <c r="R16388" s="3">
        <v>43013.9644675926</v>
      </c>
      <c r="S16388" t="s">
        <v>31</v>
      </c>
    </row>
    <row r="16389" customHeight="1" spans="1:21">
      <c r="A16389">
        <v>6120429805</v>
      </c>
      <c r="B16389" s="2" t="s">
        <v>45639</v>
      </c>
      <c r="C16389" t="s">
        <v>22</v>
      </c>
      <c r="D16389" t="s">
        <v>23</v>
      </c>
      <c r="E16389" t="s">
        <v>45640</v>
      </c>
      <c r="F16389" t="s">
        <v>45641</v>
      </c>
      <c r="G16389">
        <v>1052</v>
      </c>
      <c r="H16389">
        <v>832</v>
      </c>
      <c r="I16389">
        <v>5118</v>
      </c>
      <c r="J16389" t="s">
        <v>1036</v>
      </c>
      <c r="L16389" t="s">
        <v>51</v>
      </c>
      <c r="M16389">
        <v>1</v>
      </c>
      <c r="N16389">
        <v>1</v>
      </c>
      <c r="O16389">
        <v>0</v>
      </c>
      <c r="P16389" t="s">
        <v>275</v>
      </c>
      <c r="Q16389" t="s">
        <v>439</v>
      </c>
      <c r="R16389" s="3">
        <v>42758.5604050926</v>
      </c>
      <c r="S16389" t="s">
        <v>54</v>
      </c>
      <c r="U16389" t="s">
        <v>3648</v>
      </c>
    </row>
    <row r="16390" customHeight="1" spans="1:19">
      <c r="A16390">
        <v>7402217465</v>
      </c>
      <c r="B16390" s="2" t="s">
        <v>45642</v>
      </c>
      <c r="C16390" t="s">
        <v>22</v>
      </c>
      <c r="D16390" t="s">
        <v>23</v>
      </c>
      <c r="E16390" t="s">
        <v>45643</v>
      </c>
      <c r="G16390">
        <v>8</v>
      </c>
      <c r="H16390">
        <v>434</v>
      </c>
      <c r="I16390">
        <v>613</v>
      </c>
      <c r="J16390" t="s">
        <v>35</v>
      </c>
      <c r="L16390" t="s">
        <v>28</v>
      </c>
      <c r="M16390">
        <v>0</v>
      </c>
      <c r="N16390">
        <v>0</v>
      </c>
      <c r="O16390">
        <v>-1</v>
      </c>
      <c r="P16390" t="s">
        <v>36</v>
      </c>
      <c r="Q16390" t="s">
        <v>37</v>
      </c>
      <c r="R16390" s="3">
        <v>43890.7359837963</v>
      </c>
      <c r="S16390" t="s">
        <v>31</v>
      </c>
    </row>
    <row r="16391" customHeight="1" spans="1:21">
      <c r="A16391">
        <v>5840395766</v>
      </c>
      <c r="B16391" s="2" t="s">
        <v>45644</v>
      </c>
      <c r="C16391" t="s">
        <v>22</v>
      </c>
      <c r="D16391" t="s">
        <v>23</v>
      </c>
      <c r="E16391" t="s">
        <v>45645</v>
      </c>
      <c r="F16391" t="s">
        <v>45646</v>
      </c>
      <c r="G16391">
        <v>146</v>
      </c>
      <c r="H16391">
        <v>121</v>
      </c>
      <c r="I16391">
        <v>218</v>
      </c>
      <c r="J16391" t="s">
        <v>273</v>
      </c>
      <c r="K16391" t="s">
        <v>274</v>
      </c>
      <c r="L16391" t="s">
        <v>28</v>
      </c>
      <c r="M16391">
        <v>0</v>
      </c>
      <c r="N16391">
        <v>0</v>
      </c>
      <c r="O16391">
        <v>-1</v>
      </c>
      <c r="P16391" t="s">
        <v>18516</v>
      </c>
      <c r="Q16391" t="s">
        <v>276</v>
      </c>
      <c r="R16391" s="3">
        <v>42395.6941087963</v>
      </c>
      <c r="S16391" t="s">
        <v>31</v>
      </c>
      <c r="U16391" t="s">
        <v>277</v>
      </c>
    </row>
    <row r="16392" customHeight="1" spans="1:21">
      <c r="A16392">
        <v>6008615316</v>
      </c>
      <c r="B16392" s="2" t="s">
        <v>45647</v>
      </c>
      <c r="C16392" t="s">
        <v>5802</v>
      </c>
      <c r="D16392" t="s">
        <v>23</v>
      </c>
      <c r="E16392" t="s">
        <v>45648</v>
      </c>
      <c r="G16392">
        <v>224</v>
      </c>
      <c r="H16392">
        <v>96</v>
      </c>
      <c r="I16392">
        <v>8</v>
      </c>
      <c r="J16392" t="s">
        <v>537</v>
      </c>
      <c r="K16392" t="s">
        <v>896</v>
      </c>
      <c r="L16392" t="s">
        <v>51</v>
      </c>
      <c r="M16392">
        <v>0</v>
      </c>
      <c r="N16392">
        <v>0</v>
      </c>
      <c r="O16392">
        <v>-1</v>
      </c>
      <c r="P16392" t="s">
        <v>45649</v>
      </c>
      <c r="R16392" s="3">
        <v>42603.9353009259</v>
      </c>
      <c r="S16392" t="s">
        <v>31</v>
      </c>
      <c r="U16392" t="s">
        <v>45650</v>
      </c>
    </row>
    <row r="16393" customHeight="1" spans="1:19">
      <c r="A16393">
        <v>7409195156</v>
      </c>
      <c r="B16393" s="2" t="s">
        <v>45651</v>
      </c>
      <c r="C16393" t="s">
        <v>22</v>
      </c>
      <c r="D16393" t="s">
        <v>23</v>
      </c>
      <c r="E16393" t="s">
        <v>45652</v>
      </c>
      <c r="G16393">
        <v>51</v>
      </c>
      <c r="H16393">
        <v>697</v>
      </c>
      <c r="I16393">
        <v>1809</v>
      </c>
      <c r="J16393" t="s">
        <v>35</v>
      </c>
      <c r="L16393" t="s">
        <v>51</v>
      </c>
      <c r="M16393">
        <v>1</v>
      </c>
      <c r="N16393">
        <v>0</v>
      </c>
      <c r="O16393">
        <v>-1</v>
      </c>
      <c r="P16393" t="s">
        <v>36</v>
      </c>
      <c r="Q16393" t="s">
        <v>234</v>
      </c>
      <c r="R16393" s="3">
        <v>43899.9284953704</v>
      </c>
      <c r="S16393" t="s">
        <v>31</v>
      </c>
    </row>
    <row r="16394" customHeight="1" spans="1:19">
      <c r="A16394">
        <v>5997219711</v>
      </c>
      <c r="B16394" s="2" t="s">
        <v>45653</v>
      </c>
      <c r="C16394" t="s">
        <v>22</v>
      </c>
      <c r="D16394" t="s">
        <v>23</v>
      </c>
      <c r="E16394" t="s">
        <v>45654</v>
      </c>
      <c r="F16394" t="s">
        <v>45655</v>
      </c>
      <c r="G16394">
        <v>26</v>
      </c>
      <c r="H16394">
        <v>1185</v>
      </c>
      <c r="I16394">
        <v>108</v>
      </c>
      <c r="J16394" t="s">
        <v>68</v>
      </c>
      <c r="L16394" t="s">
        <v>28</v>
      </c>
      <c r="M16394">
        <v>0</v>
      </c>
      <c r="N16394">
        <v>0</v>
      </c>
      <c r="O16394">
        <v>-1</v>
      </c>
      <c r="P16394" t="s">
        <v>7250</v>
      </c>
      <c r="Q16394" t="s">
        <v>71</v>
      </c>
      <c r="R16394" s="3">
        <v>42590.7820023148</v>
      </c>
      <c r="S16394" t="s">
        <v>31</v>
      </c>
    </row>
    <row r="16395" customHeight="1" spans="1:19">
      <c r="A16395">
        <v>7202975728</v>
      </c>
      <c r="B16395" s="2" t="s">
        <v>45656</v>
      </c>
      <c r="C16395" t="s">
        <v>22</v>
      </c>
      <c r="D16395" t="s">
        <v>23</v>
      </c>
      <c r="E16395" t="s">
        <v>45657</v>
      </c>
      <c r="F16395" t="s">
        <v>45658</v>
      </c>
      <c r="G16395">
        <v>254</v>
      </c>
      <c r="H16395">
        <v>971</v>
      </c>
      <c r="I16395">
        <v>1938</v>
      </c>
      <c r="J16395" t="s">
        <v>1289</v>
      </c>
      <c r="L16395" t="s">
        <v>28</v>
      </c>
      <c r="M16395">
        <v>0</v>
      </c>
      <c r="N16395">
        <v>0</v>
      </c>
      <c r="O16395">
        <v>-1</v>
      </c>
      <c r="P16395" t="s">
        <v>182</v>
      </c>
      <c r="Q16395" t="s">
        <v>101</v>
      </c>
      <c r="R16395" s="3">
        <v>43637.5147453704</v>
      </c>
      <c r="S16395" t="s">
        <v>31</v>
      </c>
    </row>
    <row r="16396" customHeight="1" spans="1:19">
      <c r="A16396">
        <v>6034954307</v>
      </c>
      <c r="B16396" s="2" t="s">
        <v>45659</v>
      </c>
      <c r="C16396" t="s">
        <v>73</v>
      </c>
      <c r="D16396" t="s">
        <v>23</v>
      </c>
      <c r="E16396" t="s">
        <v>45660</v>
      </c>
      <c r="F16396" t="s">
        <v>45661</v>
      </c>
      <c r="G16396">
        <v>808</v>
      </c>
      <c r="H16396">
        <v>585</v>
      </c>
      <c r="I16396">
        <v>2983</v>
      </c>
      <c r="J16396" t="s">
        <v>94</v>
      </c>
      <c r="K16396" t="s">
        <v>4211</v>
      </c>
      <c r="L16396" t="s">
        <v>51</v>
      </c>
      <c r="M16396">
        <v>3</v>
      </c>
      <c r="N16396">
        <v>0</v>
      </c>
      <c r="O16396">
        <v>-1</v>
      </c>
      <c r="P16396" t="s">
        <v>45662</v>
      </c>
      <c r="Q16396" t="s">
        <v>46</v>
      </c>
      <c r="R16396" s="3">
        <v>42644.7052430556</v>
      </c>
      <c r="S16396" t="s">
        <v>31</v>
      </c>
    </row>
    <row r="16397" customHeight="1" spans="1:21">
      <c r="A16397">
        <v>2236778672</v>
      </c>
      <c r="B16397" s="2" t="s">
        <v>45663</v>
      </c>
      <c r="C16397" t="s">
        <v>22</v>
      </c>
      <c r="D16397" t="s">
        <v>23</v>
      </c>
      <c r="E16397" t="s">
        <v>45664</v>
      </c>
      <c r="F16397" t="s">
        <v>45665</v>
      </c>
      <c r="G16397">
        <v>14789</v>
      </c>
      <c r="H16397">
        <v>412</v>
      </c>
      <c r="I16397">
        <v>35</v>
      </c>
      <c r="J16397" t="s">
        <v>117</v>
      </c>
      <c r="L16397" t="s">
        <v>28</v>
      </c>
      <c r="M16397">
        <v>3</v>
      </c>
      <c r="N16397">
        <v>1</v>
      </c>
      <c r="O16397">
        <v>0</v>
      </c>
      <c r="P16397" t="s">
        <v>45666</v>
      </c>
      <c r="Q16397" t="s">
        <v>120</v>
      </c>
      <c r="R16397" s="3">
        <v>40734.1493981481</v>
      </c>
      <c r="S16397" t="s">
        <v>54</v>
      </c>
      <c r="U16397" t="s">
        <v>3202</v>
      </c>
    </row>
    <row r="16398" customHeight="1" spans="1:19">
      <c r="A16398">
        <v>6387145616</v>
      </c>
      <c r="B16398" s="2" t="s">
        <v>45667</v>
      </c>
      <c r="C16398" t="s">
        <v>22</v>
      </c>
      <c r="D16398" t="s">
        <v>23</v>
      </c>
      <c r="E16398" t="s">
        <v>45668</v>
      </c>
      <c r="G16398">
        <v>21</v>
      </c>
      <c r="H16398">
        <v>169</v>
      </c>
      <c r="I16398">
        <v>55</v>
      </c>
      <c r="J16398" t="s">
        <v>60</v>
      </c>
      <c r="L16398" t="s">
        <v>28</v>
      </c>
      <c r="M16398">
        <v>2</v>
      </c>
      <c r="N16398">
        <v>0</v>
      </c>
      <c r="O16398">
        <v>-1</v>
      </c>
      <c r="P16398" t="s">
        <v>36</v>
      </c>
      <c r="Q16398" t="s">
        <v>63</v>
      </c>
      <c r="R16398" s="3">
        <v>43098.5972453704</v>
      </c>
      <c r="S16398" t="s">
        <v>31</v>
      </c>
    </row>
    <row r="16399" customHeight="1" spans="1:19">
      <c r="A16399">
        <v>7730542337</v>
      </c>
      <c r="B16399" s="2" t="s">
        <v>45669</v>
      </c>
      <c r="C16399" t="s">
        <v>22</v>
      </c>
      <c r="D16399" t="s">
        <v>23</v>
      </c>
      <c r="E16399" t="s">
        <v>45670</v>
      </c>
      <c r="F16399" t="s">
        <v>45671</v>
      </c>
      <c r="G16399">
        <v>2</v>
      </c>
      <c r="H16399">
        <v>7</v>
      </c>
      <c r="I16399">
        <v>1537</v>
      </c>
      <c r="J16399" t="s">
        <v>26</v>
      </c>
      <c r="L16399" t="s">
        <v>51</v>
      </c>
      <c r="M16399">
        <v>0</v>
      </c>
      <c r="N16399">
        <v>0</v>
      </c>
      <c r="O16399">
        <v>-1</v>
      </c>
      <c r="P16399" t="s">
        <v>9519</v>
      </c>
      <c r="Q16399" t="s">
        <v>30</v>
      </c>
      <c r="R16399" s="3">
        <v>44554.9266203704</v>
      </c>
      <c r="S16399" t="s">
        <v>38</v>
      </c>
    </row>
    <row r="16400" customHeight="1" spans="1:19">
      <c r="A16400">
        <v>7491180419</v>
      </c>
      <c r="B16400" s="2" t="s">
        <v>45672</v>
      </c>
      <c r="C16400" t="s">
        <v>22</v>
      </c>
      <c r="D16400" t="s">
        <v>23</v>
      </c>
      <c r="E16400" t="s">
        <v>45673</v>
      </c>
      <c r="F16400" t="s">
        <v>45674</v>
      </c>
      <c r="G16400">
        <v>3</v>
      </c>
      <c r="H16400">
        <v>163</v>
      </c>
      <c r="I16400">
        <v>9</v>
      </c>
      <c r="J16400" t="s">
        <v>35</v>
      </c>
      <c r="L16400" t="s">
        <v>28</v>
      </c>
      <c r="M16400">
        <v>0</v>
      </c>
      <c r="N16400">
        <v>0</v>
      </c>
      <c r="O16400">
        <v>-1</v>
      </c>
      <c r="P16400" t="s">
        <v>36</v>
      </c>
      <c r="Q16400" t="s">
        <v>46</v>
      </c>
      <c r="R16400" s="3">
        <v>44059.4960416667</v>
      </c>
      <c r="S16400" t="s">
        <v>38</v>
      </c>
    </row>
    <row r="16401" customHeight="1" spans="1:19">
      <c r="A16401">
        <v>3518236205</v>
      </c>
      <c r="B16401" s="2" t="s">
        <v>45675</v>
      </c>
      <c r="C16401" t="s">
        <v>22</v>
      </c>
      <c r="D16401" t="s">
        <v>23</v>
      </c>
      <c r="E16401" t="s">
        <v>45676</v>
      </c>
      <c r="F16401" t="s">
        <v>31080</v>
      </c>
      <c r="G16401">
        <v>88</v>
      </c>
      <c r="H16401">
        <v>137</v>
      </c>
      <c r="I16401">
        <v>910</v>
      </c>
      <c r="J16401" t="s">
        <v>106</v>
      </c>
      <c r="K16401" t="s">
        <v>8792</v>
      </c>
      <c r="L16401" t="s">
        <v>51</v>
      </c>
      <c r="M16401">
        <v>1</v>
      </c>
      <c r="N16401">
        <v>0</v>
      </c>
      <c r="O16401">
        <v>-1</v>
      </c>
      <c r="P16401" t="s">
        <v>2482</v>
      </c>
      <c r="Q16401" t="s">
        <v>37</v>
      </c>
      <c r="R16401" s="3">
        <v>41453.7682060185</v>
      </c>
      <c r="S16401" t="s">
        <v>31</v>
      </c>
    </row>
    <row r="16402" customHeight="1" spans="1:19">
      <c r="A16402">
        <v>6316547875</v>
      </c>
      <c r="B16402" s="2" t="s">
        <v>45677</v>
      </c>
      <c r="C16402" t="s">
        <v>22</v>
      </c>
      <c r="D16402" t="s">
        <v>23</v>
      </c>
      <c r="E16402" t="s">
        <v>45678</v>
      </c>
      <c r="F16402" t="s">
        <v>45679</v>
      </c>
      <c r="G16402">
        <v>924</v>
      </c>
      <c r="H16402">
        <v>178</v>
      </c>
      <c r="I16402">
        <v>2862</v>
      </c>
      <c r="J16402" t="s">
        <v>35</v>
      </c>
      <c r="L16402" t="s">
        <v>51</v>
      </c>
      <c r="M16402">
        <v>6</v>
      </c>
      <c r="N16402">
        <v>1</v>
      </c>
      <c r="O16402">
        <v>0</v>
      </c>
      <c r="P16402" t="s">
        <v>182</v>
      </c>
      <c r="Q16402" t="s">
        <v>71</v>
      </c>
      <c r="R16402" s="3">
        <v>42933.4602083333</v>
      </c>
      <c r="S16402" t="s">
        <v>31</v>
      </c>
    </row>
    <row r="16403" customHeight="1" spans="1:19">
      <c r="A16403">
        <v>6715783664</v>
      </c>
      <c r="B16403" s="2" t="s">
        <v>45680</v>
      </c>
      <c r="C16403" t="s">
        <v>22</v>
      </c>
      <c r="D16403" t="s">
        <v>23</v>
      </c>
      <c r="E16403" t="s">
        <v>45681</v>
      </c>
      <c r="G16403">
        <v>9</v>
      </c>
      <c r="H16403">
        <v>242</v>
      </c>
      <c r="I16403">
        <v>1</v>
      </c>
      <c r="J16403" t="s">
        <v>35</v>
      </c>
      <c r="L16403" t="s">
        <v>28</v>
      </c>
      <c r="M16403">
        <v>0</v>
      </c>
      <c r="N16403">
        <v>0</v>
      </c>
      <c r="O16403">
        <v>-1</v>
      </c>
      <c r="P16403" t="s">
        <v>36</v>
      </c>
      <c r="R16403" s="3">
        <v>43364.985474537</v>
      </c>
      <c r="S16403" t="s">
        <v>38</v>
      </c>
    </row>
    <row r="16404" customHeight="1" spans="1:19">
      <c r="A16404">
        <v>7747779591</v>
      </c>
      <c r="B16404" s="2" t="s">
        <v>45682</v>
      </c>
      <c r="C16404" t="s">
        <v>5802</v>
      </c>
      <c r="D16404" t="s">
        <v>23</v>
      </c>
      <c r="E16404" t="s">
        <v>45683</v>
      </c>
      <c r="G16404">
        <v>6</v>
      </c>
      <c r="H16404">
        <v>37</v>
      </c>
      <c r="I16404">
        <v>47</v>
      </c>
      <c r="J16404" t="s">
        <v>35</v>
      </c>
      <c r="L16404" t="s">
        <v>28</v>
      </c>
      <c r="M16404">
        <v>0</v>
      </c>
      <c r="N16404">
        <v>0</v>
      </c>
      <c r="O16404">
        <v>-1</v>
      </c>
      <c r="P16404" t="s">
        <v>36</v>
      </c>
      <c r="Q16404" t="s">
        <v>597</v>
      </c>
      <c r="R16404" s="3">
        <v>44640.8504050926</v>
      </c>
      <c r="S16404" t="s">
        <v>38</v>
      </c>
    </row>
    <row r="16405" customHeight="1" spans="1:21">
      <c r="A16405">
        <v>6989770858</v>
      </c>
      <c r="B16405" s="2" t="s">
        <v>45684</v>
      </c>
      <c r="C16405" t="s">
        <v>25128</v>
      </c>
      <c r="D16405" t="s">
        <v>41</v>
      </c>
      <c r="E16405" t="s">
        <v>45685</v>
      </c>
      <c r="F16405" t="s">
        <v>45686</v>
      </c>
      <c r="G16405">
        <v>174</v>
      </c>
      <c r="H16405">
        <v>683</v>
      </c>
      <c r="I16405">
        <v>2948</v>
      </c>
      <c r="J16405" t="s">
        <v>44</v>
      </c>
      <c r="L16405" t="s">
        <v>51</v>
      </c>
      <c r="M16405">
        <v>5</v>
      </c>
      <c r="N16405">
        <v>0</v>
      </c>
      <c r="O16405">
        <v>-1</v>
      </c>
      <c r="P16405" t="s">
        <v>42669</v>
      </c>
      <c r="Q16405" t="s">
        <v>37</v>
      </c>
      <c r="R16405" s="3">
        <v>43505.523275463</v>
      </c>
      <c r="S16405" t="s">
        <v>31</v>
      </c>
      <c r="T16405" t="s">
        <v>90</v>
      </c>
      <c r="U16405" t="s">
        <v>8169</v>
      </c>
    </row>
    <row r="16406" customHeight="1" spans="1:19">
      <c r="A16406">
        <v>5857301876</v>
      </c>
      <c r="B16406" s="2" t="s">
        <v>45687</v>
      </c>
      <c r="C16406" t="s">
        <v>22</v>
      </c>
      <c r="D16406" t="s">
        <v>23</v>
      </c>
      <c r="E16406" t="s">
        <v>45688</v>
      </c>
      <c r="F16406" t="s">
        <v>45689</v>
      </c>
      <c r="G16406">
        <v>83</v>
      </c>
      <c r="H16406">
        <v>886</v>
      </c>
      <c r="I16406">
        <v>2415</v>
      </c>
      <c r="J16406" t="s">
        <v>311</v>
      </c>
      <c r="L16406" t="s">
        <v>51</v>
      </c>
      <c r="M16406">
        <v>3</v>
      </c>
      <c r="N16406">
        <v>0</v>
      </c>
      <c r="O16406">
        <v>-1</v>
      </c>
      <c r="P16406" t="s">
        <v>30688</v>
      </c>
      <c r="Q16406" t="s">
        <v>160</v>
      </c>
      <c r="R16406" s="3">
        <v>42413.5687615741</v>
      </c>
      <c r="S16406" t="s">
        <v>31</v>
      </c>
    </row>
    <row r="16407" customHeight="1" spans="1:21">
      <c r="A16407">
        <v>2788598341</v>
      </c>
      <c r="B16407" s="2" t="s">
        <v>45690</v>
      </c>
      <c r="C16407" t="s">
        <v>22</v>
      </c>
      <c r="D16407" t="s">
        <v>23</v>
      </c>
      <c r="E16407" t="s">
        <v>45691</v>
      </c>
      <c r="F16407" t="s">
        <v>45692</v>
      </c>
      <c r="G16407">
        <v>10550</v>
      </c>
      <c r="H16407">
        <v>7610</v>
      </c>
      <c r="I16407">
        <v>3990</v>
      </c>
      <c r="J16407" t="s">
        <v>273</v>
      </c>
      <c r="L16407" t="s">
        <v>28</v>
      </c>
      <c r="M16407">
        <v>5</v>
      </c>
      <c r="N16407">
        <v>1</v>
      </c>
      <c r="O16407">
        <v>0</v>
      </c>
      <c r="P16407" t="s">
        <v>307</v>
      </c>
      <c r="Q16407" t="s">
        <v>276</v>
      </c>
      <c r="R16407" s="3">
        <v>41058.8059143519</v>
      </c>
      <c r="S16407" t="s">
        <v>54</v>
      </c>
      <c r="T16407" t="s">
        <v>45693</v>
      </c>
      <c r="U16407" t="s">
        <v>45694</v>
      </c>
    </row>
    <row r="16408" customHeight="1" spans="1:19">
      <c r="A16408">
        <v>5692216934</v>
      </c>
      <c r="B16408" s="2" t="s">
        <v>45695</v>
      </c>
      <c r="C16408" t="s">
        <v>25128</v>
      </c>
      <c r="D16408" t="s">
        <v>41</v>
      </c>
      <c r="E16408" t="s">
        <v>45696</v>
      </c>
      <c r="F16408" t="s">
        <v>45697</v>
      </c>
      <c r="G16408">
        <v>86</v>
      </c>
      <c r="H16408">
        <v>963</v>
      </c>
      <c r="I16408">
        <v>2177</v>
      </c>
      <c r="J16408" t="s">
        <v>35</v>
      </c>
      <c r="L16408" t="s">
        <v>51</v>
      </c>
      <c r="M16408">
        <v>1</v>
      </c>
      <c r="N16408">
        <v>0</v>
      </c>
      <c r="O16408">
        <v>-1</v>
      </c>
      <c r="P16408" t="s">
        <v>608</v>
      </c>
      <c r="Q16408" t="s">
        <v>79</v>
      </c>
      <c r="R16408" s="3">
        <v>42249.8311574074</v>
      </c>
      <c r="S16408" t="s">
        <v>31</v>
      </c>
    </row>
    <row r="16409" customHeight="1" spans="1:19">
      <c r="A16409">
        <v>7326809910</v>
      </c>
      <c r="B16409" s="2" t="s">
        <v>45698</v>
      </c>
      <c r="C16409" t="s">
        <v>22</v>
      </c>
      <c r="D16409" t="s">
        <v>23</v>
      </c>
      <c r="E16409" t="s">
        <v>45699</v>
      </c>
      <c r="F16409" t="s">
        <v>45700</v>
      </c>
      <c r="G16409">
        <v>13</v>
      </c>
      <c r="H16409">
        <v>1037</v>
      </c>
      <c r="I16409">
        <v>163</v>
      </c>
      <c r="J16409" t="s">
        <v>1289</v>
      </c>
      <c r="L16409" t="s">
        <v>51</v>
      </c>
      <c r="M16409">
        <v>3</v>
      </c>
      <c r="N16409">
        <v>0</v>
      </c>
      <c r="O16409">
        <v>-1</v>
      </c>
      <c r="P16409" t="s">
        <v>45701</v>
      </c>
      <c r="Q16409" t="s">
        <v>101</v>
      </c>
      <c r="R16409" s="3">
        <v>43762.5382291667</v>
      </c>
      <c r="S16409" t="s">
        <v>31</v>
      </c>
    </row>
    <row r="16410" customHeight="1" spans="1:19">
      <c r="A16410">
        <v>2755650837</v>
      </c>
      <c r="B16410" s="2" t="s">
        <v>45702</v>
      </c>
      <c r="C16410" t="s">
        <v>22</v>
      </c>
      <c r="D16410" t="s">
        <v>23</v>
      </c>
      <c r="E16410" t="e">
        <f>-黄金兔</f>
        <v>#NAME?</v>
      </c>
      <c r="F16410" t="s">
        <v>5290</v>
      </c>
      <c r="G16410">
        <v>85</v>
      </c>
      <c r="H16410">
        <v>682</v>
      </c>
      <c r="I16410">
        <v>1124</v>
      </c>
      <c r="J16410" t="s">
        <v>35</v>
      </c>
      <c r="L16410" t="s">
        <v>28</v>
      </c>
      <c r="M16410">
        <v>0</v>
      </c>
      <c r="N16410">
        <v>0</v>
      </c>
      <c r="O16410">
        <v>-1</v>
      </c>
      <c r="P16410" t="s">
        <v>62</v>
      </c>
      <c r="Q16410" t="s">
        <v>276</v>
      </c>
      <c r="R16410" s="3">
        <v>41044.7976273148</v>
      </c>
      <c r="S16410" t="s">
        <v>31</v>
      </c>
    </row>
    <row r="16411" customHeight="1" spans="1:19">
      <c r="A16411">
        <v>6864761988</v>
      </c>
      <c r="B16411" s="2" t="s">
        <v>45703</v>
      </c>
      <c r="C16411" t="s">
        <v>22</v>
      </c>
      <c r="D16411" t="s">
        <v>23</v>
      </c>
      <c r="E16411" t="s">
        <v>45704</v>
      </c>
      <c r="G16411">
        <v>11</v>
      </c>
      <c r="H16411">
        <v>124</v>
      </c>
      <c r="I16411">
        <v>35</v>
      </c>
      <c r="J16411" t="s">
        <v>35</v>
      </c>
      <c r="L16411" t="s">
        <v>28</v>
      </c>
      <c r="M16411">
        <v>0</v>
      </c>
      <c r="N16411">
        <v>0</v>
      </c>
      <c r="O16411">
        <v>-1</v>
      </c>
      <c r="P16411" t="s">
        <v>36</v>
      </c>
      <c r="R16411" s="3">
        <v>43429.0236689815</v>
      </c>
      <c r="S16411" t="s">
        <v>31</v>
      </c>
    </row>
    <row r="16412" customHeight="1" spans="1:19">
      <c r="A16412">
        <v>6075444385</v>
      </c>
      <c r="B16412" s="2" t="s">
        <v>45705</v>
      </c>
      <c r="C16412" t="s">
        <v>5802</v>
      </c>
      <c r="D16412" t="s">
        <v>23</v>
      </c>
      <c r="E16412" t="s">
        <v>45706</v>
      </c>
      <c r="G16412">
        <v>15</v>
      </c>
      <c r="H16412">
        <v>229</v>
      </c>
      <c r="I16412">
        <v>769</v>
      </c>
      <c r="J16412" t="s">
        <v>35</v>
      </c>
      <c r="L16412" t="s">
        <v>51</v>
      </c>
      <c r="M16412">
        <v>0</v>
      </c>
      <c r="N16412">
        <v>0</v>
      </c>
      <c r="O16412">
        <v>-1</v>
      </c>
      <c r="P16412" t="s">
        <v>36</v>
      </c>
      <c r="Q16412" t="s">
        <v>79</v>
      </c>
      <c r="R16412" s="3">
        <v>42707.219837963</v>
      </c>
      <c r="S16412" t="s">
        <v>31</v>
      </c>
    </row>
    <row r="16413" customHeight="1" spans="1:19">
      <c r="A16413">
        <v>6075444385</v>
      </c>
      <c r="B16413" s="2" t="s">
        <v>45707</v>
      </c>
      <c r="C16413" t="s">
        <v>5802</v>
      </c>
      <c r="D16413" t="s">
        <v>23</v>
      </c>
      <c r="E16413" t="s">
        <v>45706</v>
      </c>
      <c r="G16413">
        <v>15</v>
      </c>
      <c r="H16413">
        <v>229</v>
      </c>
      <c r="I16413">
        <v>769</v>
      </c>
      <c r="J16413" t="s">
        <v>35</v>
      </c>
      <c r="L16413" t="s">
        <v>51</v>
      </c>
      <c r="M16413">
        <v>0</v>
      </c>
      <c r="N16413">
        <v>0</v>
      </c>
      <c r="O16413">
        <v>-1</v>
      </c>
      <c r="P16413" t="s">
        <v>36</v>
      </c>
      <c r="Q16413" t="s">
        <v>79</v>
      </c>
      <c r="R16413" s="3">
        <v>42707.219837963</v>
      </c>
      <c r="S16413" t="s">
        <v>31</v>
      </c>
    </row>
    <row r="16414" customHeight="1" spans="1:19">
      <c r="A16414">
        <v>5479055540</v>
      </c>
      <c r="B16414" s="2" t="s">
        <v>45708</v>
      </c>
      <c r="C16414" t="s">
        <v>25128</v>
      </c>
      <c r="D16414" t="s">
        <v>41</v>
      </c>
      <c r="E16414" t="s">
        <v>45709</v>
      </c>
      <c r="F16414" t="s">
        <v>45710</v>
      </c>
      <c r="G16414">
        <v>55</v>
      </c>
      <c r="H16414">
        <v>602</v>
      </c>
      <c r="I16414">
        <v>525</v>
      </c>
      <c r="J16414" t="s">
        <v>35</v>
      </c>
      <c r="L16414" t="s">
        <v>51</v>
      </c>
      <c r="M16414">
        <v>1</v>
      </c>
      <c r="N16414">
        <v>0</v>
      </c>
      <c r="O16414">
        <v>-1</v>
      </c>
      <c r="P16414" t="s">
        <v>608</v>
      </c>
      <c r="Q16414" t="s">
        <v>71</v>
      </c>
      <c r="R16414" s="3">
        <v>42019.3776273148</v>
      </c>
      <c r="S16414" t="s">
        <v>31</v>
      </c>
    </row>
    <row r="16415" customHeight="1" spans="1:20">
      <c r="A16415">
        <v>2909771460</v>
      </c>
      <c r="B16415" s="2" t="s">
        <v>45711</v>
      </c>
      <c r="C16415" t="s">
        <v>5802</v>
      </c>
      <c r="D16415" t="s">
        <v>23</v>
      </c>
      <c r="E16415" t="s">
        <v>45712</v>
      </c>
      <c r="F16415" t="s">
        <v>45713</v>
      </c>
      <c r="G16415">
        <v>144</v>
      </c>
      <c r="H16415">
        <v>678</v>
      </c>
      <c r="I16415">
        <v>3780</v>
      </c>
      <c r="J16415" t="s">
        <v>94</v>
      </c>
      <c r="L16415" t="s">
        <v>51</v>
      </c>
      <c r="M16415">
        <v>6</v>
      </c>
      <c r="N16415">
        <v>0</v>
      </c>
      <c r="O16415">
        <v>-1</v>
      </c>
      <c r="P16415" t="s">
        <v>275</v>
      </c>
      <c r="Q16415" t="s">
        <v>276</v>
      </c>
      <c r="R16415" s="3">
        <v>41128.6150578704</v>
      </c>
      <c r="S16415" t="s">
        <v>31</v>
      </c>
      <c r="T16415" t="s">
        <v>45714</v>
      </c>
    </row>
    <row r="16416" customHeight="1" spans="1:19">
      <c r="A16416">
        <v>5911986690</v>
      </c>
      <c r="B16416" s="2" t="s">
        <v>45715</v>
      </c>
      <c r="C16416" t="s">
        <v>5802</v>
      </c>
      <c r="D16416" t="s">
        <v>23</v>
      </c>
      <c r="E16416" t="s">
        <v>45716</v>
      </c>
      <c r="F16416" t="s">
        <v>45717</v>
      </c>
      <c r="G16416">
        <v>91</v>
      </c>
      <c r="H16416">
        <v>796</v>
      </c>
      <c r="I16416">
        <v>3595</v>
      </c>
      <c r="J16416" t="s">
        <v>106</v>
      </c>
      <c r="L16416" t="s">
        <v>51</v>
      </c>
      <c r="M16416">
        <v>1</v>
      </c>
      <c r="N16416">
        <v>0</v>
      </c>
      <c r="O16416">
        <v>-1</v>
      </c>
      <c r="P16416" t="s">
        <v>653</v>
      </c>
      <c r="Q16416" t="s">
        <v>183</v>
      </c>
      <c r="R16416" s="3">
        <v>42489.7861458333</v>
      </c>
      <c r="S16416" t="s">
        <v>31</v>
      </c>
    </row>
    <row r="16417" customHeight="1" spans="1:20">
      <c r="A16417">
        <v>6481439482</v>
      </c>
      <c r="B16417" s="2" t="s">
        <v>45718</v>
      </c>
      <c r="C16417" t="s">
        <v>22</v>
      </c>
      <c r="D16417" t="s">
        <v>23</v>
      </c>
      <c r="E16417" t="s">
        <v>45719</v>
      </c>
      <c r="F16417" t="s">
        <v>45720</v>
      </c>
      <c r="G16417">
        <v>333</v>
      </c>
      <c r="H16417">
        <v>204</v>
      </c>
      <c r="I16417">
        <v>3759</v>
      </c>
      <c r="J16417" t="s">
        <v>94</v>
      </c>
      <c r="K16417" t="s">
        <v>198</v>
      </c>
      <c r="L16417" t="s">
        <v>51</v>
      </c>
      <c r="M16417">
        <v>3</v>
      </c>
      <c r="N16417">
        <v>0</v>
      </c>
      <c r="O16417">
        <v>-1</v>
      </c>
      <c r="P16417" t="s">
        <v>45721</v>
      </c>
      <c r="Q16417" t="s">
        <v>37</v>
      </c>
      <c r="R16417" s="3">
        <v>43139.5571180556</v>
      </c>
      <c r="S16417" t="s">
        <v>31</v>
      </c>
      <c r="T16417" t="s">
        <v>45722</v>
      </c>
    </row>
    <row r="16418" customHeight="1" spans="1:19">
      <c r="A16418">
        <v>7558005895</v>
      </c>
      <c r="B16418" s="2" t="s">
        <v>45723</v>
      </c>
      <c r="C16418" t="s">
        <v>22</v>
      </c>
      <c r="D16418" t="s">
        <v>23</v>
      </c>
      <c r="E16418" t="s">
        <v>45724</v>
      </c>
      <c r="G16418">
        <v>3</v>
      </c>
      <c r="H16418">
        <v>17</v>
      </c>
      <c r="I16418">
        <v>2</v>
      </c>
      <c r="J16418" t="s">
        <v>106</v>
      </c>
      <c r="L16418" t="s">
        <v>28</v>
      </c>
      <c r="M16418">
        <v>0</v>
      </c>
      <c r="N16418">
        <v>0</v>
      </c>
      <c r="O16418">
        <v>-1</v>
      </c>
      <c r="P16418" t="s">
        <v>45725</v>
      </c>
      <c r="Q16418" t="s">
        <v>37</v>
      </c>
      <c r="R16418" s="3">
        <v>44228.4096875</v>
      </c>
      <c r="S16418" t="s">
        <v>31</v>
      </c>
    </row>
    <row r="16419" customHeight="1" spans="1:19">
      <c r="A16419">
        <v>7356406250</v>
      </c>
      <c r="B16419" s="2" t="s">
        <v>45726</v>
      </c>
      <c r="C16419" t="s">
        <v>73</v>
      </c>
      <c r="D16419" t="s">
        <v>23</v>
      </c>
      <c r="E16419" t="s">
        <v>45727</v>
      </c>
      <c r="G16419">
        <v>1</v>
      </c>
      <c r="H16419">
        <v>419</v>
      </c>
      <c r="I16419">
        <v>34</v>
      </c>
      <c r="J16419" t="s">
        <v>26</v>
      </c>
      <c r="L16419" t="s">
        <v>28</v>
      </c>
      <c r="M16419">
        <v>0</v>
      </c>
      <c r="N16419">
        <v>0</v>
      </c>
      <c r="O16419">
        <v>-1</v>
      </c>
      <c r="P16419" t="s">
        <v>42511</v>
      </c>
      <c r="Q16419" t="s">
        <v>101</v>
      </c>
      <c r="R16419" s="3">
        <v>43815.7457523148</v>
      </c>
      <c r="S16419" t="s">
        <v>38</v>
      </c>
    </row>
    <row r="16420" customHeight="1" spans="1:19">
      <c r="A16420">
        <v>6264456328</v>
      </c>
      <c r="B16420" s="2" t="s">
        <v>45728</v>
      </c>
      <c r="C16420" t="s">
        <v>226</v>
      </c>
      <c r="D16420" t="s">
        <v>41</v>
      </c>
      <c r="E16420" t="s">
        <v>45729</v>
      </c>
      <c r="F16420" t="s">
        <v>45730</v>
      </c>
      <c r="G16420">
        <v>226</v>
      </c>
      <c r="H16420">
        <v>567</v>
      </c>
      <c r="I16420">
        <v>2288</v>
      </c>
      <c r="J16420" t="s">
        <v>106</v>
      </c>
      <c r="L16420" t="s">
        <v>51</v>
      </c>
      <c r="M16420">
        <v>4</v>
      </c>
      <c r="N16420">
        <v>1</v>
      </c>
      <c r="O16420">
        <v>0</v>
      </c>
      <c r="P16420" t="s">
        <v>45731</v>
      </c>
      <c r="Q16420" t="s">
        <v>37</v>
      </c>
      <c r="R16420" s="3">
        <v>42891.5679166667</v>
      </c>
      <c r="S16420" t="s">
        <v>31</v>
      </c>
    </row>
    <row r="16421" customHeight="1" spans="1:19">
      <c r="A16421">
        <v>7750652203</v>
      </c>
      <c r="B16421" s="2" t="s">
        <v>45732</v>
      </c>
      <c r="C16421" t="s">
        <v>3425</v>
      </c>
      <c r="D16421" t="s">
        <v>1382</v>
      </c>
      <c r="E16421" t="s">
        <v>45733</v>
      </c>
      <c r="G16421">
        <v>1</v>
      </c>
      <c r="H16421">
        <v>41</v>
      </c>
      <c r="I16421">
        <v>14</v>
      </c>
      <c r="J16421" t="s">
        <v>35</v>
      </c>
      <c r="L16421" t="s">
        <v>51</v>
      </c>
      <c r="M16421">
        <v>0</v>
      </c>
      <c r="N16421">
        <v>0</v>
      </c>
      <c r="O16421">
        <v>-1</v>
      </c>
      <c r="P16421" t="s">
        <v>36</v>
      </c>
      <c r="Q16421" t="s">
        <v>46</v>
      </c>
      <c r="R16421" s="3">
        <v>44652.0041319444</v>
      </c>
      <c r="S16421" t="s">
        <v>38</v>
      </c>
    </row>
    <row r="16422" customHeight="1" spans="1:19">
      <c r="A16422">
        <v>7541868579</v>
      </c>
      <c r="B16422" s="2" t="s">
        <v>45734</v>
      </c>
      <c r="C16422" t="s">
        <v>226</v>
      </c>
      <c r="D16422" t="s">
        <v>41</v>
      </c>
      <c r="E16422" t="s">
        <v>45735</v>
      </c>
      <c r="F16422" t="s">
        <v>45736</v>
      </c>
      <c r="G16422">
        <v>5</v>
      </c>
      <c r="H16422">
        <v>25</v>
      </c>
      <c r="I16422">
        <v>0</v>
      </c>
      <c r="J16422" t="s">
        <v>44</v>
      </c>
      <c r="L16422" t="s">
        <v>28</v>
      </c>
      <c r="M16422">
        <v>0</v>
      </c>
      <c r="N16422">
        <v>0</v>
      </c>
      <c r="O16422">
        <v>-1</v>
      </c>
      <c r="P16422" t="s">
        <v>2380</v>
      </c>
      <c r="Q16422" t="s">
        <v>597</v>
      </c>
      <c r="R16422" s="3">
        <v>44192.818900463</v>
      </c>
      <c r="S16422" t="s">
        <v>31</v>
      </c>
    </row>
    <row r="16423" customHeight="1" spans="1:19">
      <c r="A16423">
        <v>7772845360</v>
      </c>
      <c r="B16423" s="2" t="s">
        <v>45737</v>
      </c>
      <c r="C16423" t="s">
        <v>207</v>
      </c>
      <c r="D16423" t="s">
        <v>41</v>
      </c>
      <c r="E16423" t="s">
        <v>45738</v>
      </c>
      <c r="G16423">
        <v>4</v>
      </c>
      <c r="H16423">
        <v>39</v>
      </c>
      <c r="I16423">
        <v>18</v>
      </c>
      <c r="J16423" t="s">
        <v>327</v>
      </c>
      <c r="L16423" t="s">
        <v>51</v>
      </c>
      <c r="M16423">
        <v>0</v>
      </c>
      <c r="N16423">
        <v>0</v>
      </c>
      <c r="O16423">
        <v>-1</v>
      </c>
      <c r="P16423" t="s">
        <v>45739</v>
      </c>
      <c r="R16423" s="3">
        <v>44754.7103356481</v>
      </c>
      <c r="S16423" t="s">
        <v>38</v>
      </c>
    </row>
    <row r="16424" customHeight="1" spans="1:19">
      <c r="A16424">
        <v>7772845360</v>
      </c>
      <c r="B16424" s="2" t="s">
        <v>45740</v>
      </c>
      <c r="C16424" t="s">
        <v>207</v>
      </c>
      <c r="D16424" t="s">
        <v>41</v>
      </c>
      <c r="E16424" t="s">
        <v>45738</v>
      </c>
      <c r="G16424">
        <v>4</v>
      </c>
      <c r="H16424">
        <v>39</v>
      </c>
      <c r="I16424">
        <v>18</v>
      </c>
      <c r="J16424" t="s">
        <v>327</v>
      </c>
      <c r="L16424" t="s">
        <v>51</v>
      </c>
      <c r="M16424">
        <v>0</v>
      </c>
      <c r="N16424">
        <v>0</v>
      </c>
      <c r="O16424">
        <v>-1</v>
      </c>
      <c r="P16424" t="s">
        <v>45739</v>
      </c>
      <c r="R16424" s="3">
        <v>44754.7103356481</v>
      </c>
      <c r="S16424" t="s">
        <v>38</v>
      </c>
    </row>
    <row r="16425" customHeight="1" spans="1:19">
      <c r="A16425">
        <v>1696810261</v>
      </c>
      <c r="B16425" s="2" t="s">
        <v>45741</v>
      </c>
      <c r="C16425" t="s">
        <v>226</v>
      </c>
      <c r="D16425" t="s">
        <v>41</v>
      </c>
      <c r="E16425" t="s">
        <v>45742</v>
      </c>
      <c r="F16425" t="s">
        <v>45743</v>
      </c>
      <c r="G16425">
        <v>701</v>
      </c>
      <c r="H16425">
        <v>4895</v>
      </c>
      <c r="I16425">
        <v>6239</v>
      </c>
      <c r="J16425" t="s">
        <v>2076</v>
      </c>
      <c r="K16425" t="s">
        <v>7804</v>
      </c>
      <c r="L16425" t="s">
        <v>28</v>
      </c>
      <c r="M16425">
        <v>0</v>
      </c>
      <c r="N16425">
        <v>0</v>
      </c>
      <c r="O16425">
        <v>-1</v>
      </c>
      <c r="P16425" t="s">
        <v>608</v>
      </c>
      <c r="Q16425" t="s">
        <v>84</v>
      </c>
      <c r="R16425" s="3">
        <v>40619.0909606482</v>
      </c>
      <c r="S16425" t="s">
        <v>31</v>
      </c>
    </row>
    <row r="16426" customHeight="1" spans="1:21">
      <c r="A16426">
        <v>6146001602</v>
      </c>
      <c r="B16426" s="2" t="s">
        <v>45744</v>
      </c>
      <c r="C16426" t="s">
        <v>22</v>
      </c>
      <c r="D16426" t="s">
        <v>23</v>
      </c>
      <c r="E16426" t="s">
        <v>45745</v>
      </c>
      <c r="F16426" t="s">
        <v>45746</v>
      </c>
      <c r="G16426">
        <v>115</v>
      </c>
      <c r="H16426">
        <v>150</v>
      </c>
      <c r="I16426">
        <v>385</v>
      </c>
      <c r="J16426" t="s">
        <v>311</v>
      </c>
      <c r="K16426" t="s">
        <v>5766</v>
      </c>
      <c r="L16426" t="s">
        <v>51</v>
      </c>
      <c r="M16426">
        <v>6</v>
      </c>
      <c r="N16426">
        <v>0</v>
      </c>
      <c r="O16426">
        <v>-1</v>
      </c>
      <c r="P16426" t="s">
        <v>45747</v>
      </c>
      <c r="Q16426" t="s">
        <v>160</v>
      </c>
      <c r="R16426" s="3">
        <v>42783.544224537</v>
      </c>
      <c r="S16426" t="s">
        <v>31</v>
      </c>
      <c r="U16426" t="s">
        <v>912</v>
      </c>
    </row>
    <row r="16427" customHeight="1" spans="1:21">
      <c r="A16427">
        <v>6568322942</v>
      </c>
      <c r="B16427" s="2" t="s">
        <v>45748</v>
      </c>
      <c r="C16427" t="s">
        <v>22</v>
      </c>
      <c r="D16427" t="s">
        <v>23</v>
      </c>
      <c r="E16427" t="s">
        <v>45749</v>
      </c>
      <c r="F16427" t="s">
        <v>45750</v>
      </c>
      <c r="G16427">
        <v>4</v>
      </c>
      <c r="H16427">
        <v>9</v>
      </c>
      <c r="I16427">
        <v>6</v>
      </c>
      <c r="J16427" t="s">
        <v>311</v>
      </c>
      <c r="K16427" t="s">
        <v>3223</v>
      </c>
      <c r="L16427" t="s">
        <v>28</v>
      </c>
      <c r="M16427">
        <v>0</v>
      </c>
      <c r="N16427">
        <v>0</v>
      </c>
      <c r="O16427">
        <v>-1</v>
      </c>
      <c r="P16427" t="s">
        <v>45751</v>
      </c>
      <c r="R16427" s="3">
        <v>43258.5265972222</v>
      </c>
      <c r="S16427" t="s">
        <v>38</v>
      </c>
      <c r="U16427" t="s">
        <v>22649</v>
      </c>
    </row>
    <row r="16428" customHeight="1" spans="1:19">
      <c r="A16428">
        <v>2868107104</v>
      </c>
      <c r="B16428" s="2" t="s">
        <v>45752</v>
      </c>
      <c r="C16428" t="s">
        <v>22</v>
      </c>
      <c r="D16428" t="s">
        <v>23</v>
      </c>
      <c r="E16428" t="s">
        <v>45753</v>
      </c>
      <c r="G16428">
        <v>46</v>
      </c>
      <c r="H16428">
        <v>123</v>
      </c>
      <c r="I16428">
        <v>621</v>
      </c>
      <c r="J16428" t="s">
        <v>106</v>
      </c>
      <c r="K16428" t="s">
        <v>187</v>
      </c>
      <c r="L16428" t="s">
        <v>28</v>
      </c>
      <c r="M16428">
        <v>1</v>
      </c>
      <c r="N16428">
        <v>0</v>
      </c>
      <c r="O16428">
        <v>200</v>
      </c>
      <c r="P16428" t="s">
        <v>275</v>
      </c>
      <c r="Q16428" t="s">
        <v>37</v>
      </c>
      <c r="R16428" s="3">
        <v>41103.0032407407</v>
      </c>
      <c r="S16428" t="s">
        <v>31</v>
      </c>
    </row>
    <row r="16429" customHeight="1" spans="1:21">
      <c r="A16429">
        <v>3114184045</v>
      </c>
      <c r="B16429" s="2" t="s">
        <v>45754</v>
      </c>
      <c r="C16429" t="s">
        <v>22</v>
      </c>
      <c r="D16429" t="s">
        <v>23</v>
      </c>
      <c r="E16429" t="s">
        <v>45755</v>
      </c>
      <c r="G16429">
        <v>240</v>
      </c>
      <c r="H16429">
        <v>96</v>
      </c>
      <c r="I16429">
        <v>623</v>
      </c>
      <c r="J16429" t="s">
        <v>50</v>
      </c>
      <c r="K16429" t="s">
        <v>1998</v>
      </c>
      <c r="L16429" t="s">
        <v>28</v>
      </c>
      <c r="M16429">
        <v>3</v>
      </c>
      <c r="N16429">
        <v>0</v>
      </c>
      <c r="O16429">
        <v>220</v>
      </c>
      <c r="P16429" t="s">
        <v>45756</v>
      </c>
      <c r="R16429" s="3">
        <v>41224.9803356481</v>
      </c>
      <c r="S16429" t="s">
        <v>54</v>
      </c>
      <c r="U16429" t="s">
        <v>242</v>
      </c>
    </row>
    <row r="16430" customHeight="1" spans="1:19">
      <c r="A16430">
        <v>7619570764</v>
      </c>
      <c r="B16430" s="2" t="s">
        <v>45757</v>
      </c>
      <c r="C16430" t="s">
        <v>207</v>
      </c>
      <c r="D16430" t="s">
        <v>41</v>
      </c>
      <c r="E16430" t="s">
        <v>45758</v>
      </c>
      <c r="F16430" t="s">
        <v>45759</v>
      </c>
      <c r="G16430">
        <v>29</v>
      </c>
      <c r="H16430">
        <v>7</v>
      </c>
      <c r="I16430">
        <v>137</v>
      </c>
      <c r="J16430" t="s">
        <v>35</v>
      </c>
      <c r="L16430" t="s">
        <v>51</v>
      </c>
      <c r="M16430">
        <v>0</v>
      </c>
      <c r="N16430">
        <v>0</v>
      </c>
      <c r="O16430">
        <v>-1</v>
      </c>
      <c r="P16430" t="s">
        <v>45760</v>
      </c>
      <c r="R16430" s="3">
        <v>44349.5687731481</v>
      </c>
      <c r="S16430" t="s">
        <v>38</v>
      </c>
    </row>
    <row r="16431" customHeight="1" spans="1:19">
      <c r="A16431">
        <v>6156318866</v>
      </c>
      <c r="B16431" s="2" t="s">
        <v>45761</v>
      </c>
      <c r="C16431" t="s">
        <v>22</v>
      </c>
      <c r="D16431" t="s">
        <v>23</v>
      </c>
      <c r="E16431" t="s">
        <v>45762</v>
      </c>
      <c r="F16431" t="s">
        <v>45763</v>
      </c>
      <c r="G16431">
        <v>149</v>
      </c>
      <c r="H16431">
        <v>349</v>
      </c>
      <c r="I16431">
        <v>653</v>
      </c>
      <c r="J16431" t="s">
        <v>521</v>
      </c>
      <c r="K16431" t="s">
        <v>35274</v>
      </c>
      <c r="L16431" t="s">
        <v>51</v>
      </c>
      <c r="M16431">
        <v>4</v>
      </c>
      <c r="N16431">
        <v>0</v>
      </c>
      <c r="O16431">
        <v>-1</v>
      </c>
      <c r="P16431" t="s">
        <v>182</v>
      </c>
      <c r="Q16431" t="s">
        <v>46</v>
      </c>
      <c r="R16431" s="3">
        <v>42811.3265277778</v>
      </c>
      <c r="S16431" t="s">
        <v>31</v>
      </c>
    </row>
    <row r="16432" customHeight="1" spans="1:19">
      <c r="A16432">
        <v>7740797411</v>
      </c>
      <c r="B16432" s="2" t="s">
        <v>45764</v>
      </c>
      <c r="C16432" t="s">
        <v>22</v>
      </c>
      <c r="D16432" t="s">
        <v>23</v>
      </c>
      <c r="E16432" t="s">
        <v>45765</v>
      </c>
      <c r="F16432" t="s">
        <v>45766</v>
      </c>
      <c r="G16432">
        <v>1</v>
      </c>
      <c r="H16432">
        <v>80</v>
      </c>
      <c r="I16432">
        <v>0</v>
      </c>
      <c r="J16432" t="s">
        <v>60</v>
      </c>
      <c r="L16432" t="s">
        <v>28</v>
      </c>
      <c r="M16432">
        <v>0</v>
      </c>
      <c r="N16432">
        <v>0</v>
      </c>
      <c r="O16432">
        <v>-1</v>
      </c>
      <c r="P16432" t="s">
        <v>45767</v>
      </c>
      <c r="R16432" s="3">
        <v>44609.7050462963</v>
      </c>
      <c r="S16432" t="s">
        <v>38</v>
      </c>
    </row>
    <row r="16433" customHeight="1" spans="1:21">
      <c r="A16433">
        <v>5047005464</v>
      </c>
      <c r="B16433" s="2" t="s">
        <v>45768</v>
      </c>
      <c r="C16433" t="s">
        <v>73</v>
      </c>
      <c r="D16433" t="s">
        <v>23</v>
      </c>
      <c r="E16433" t="s">
        <v>45769</v>
      </c>
      <c r="G16433">
        <v>131</v>
      </c>
      <c r="H16433">
        <v>1157</v>
      </c>
      <c r="I16433">
        <v>59</v>
      </c>
      <c r="J16433" t="s">
        <v>94</v>
      </c>
      <c r="L16433" t="s">
        <v>28</v>
      </c>
      <c r="M16433">
        <v>0</v>
      </c>
      <c r="N16433">
        <v>0</v>
      </c>
      <c r="O16433">
        <v>-1</v>
      </c>
      <c r="P16433" t="s">
        <v>29</v>
      </c>
      <c r="Q16433" t="s">
        <v>183</v>
      </c>
      <c r="R16433" s="3">
        <v>41692.7552546296</v>
      </c>
      <c r="S16433" t="s">
        <v>54</v>
      </c>
      <c r="U16433" t="s">
        <v>45770</v>
      </c>
    </row>
    <row r="16434" customHeight="1" spans="1:21">
      <c r="A16434">
        <v>5047005464</v>
      </c>
      <c r="B16434" s="2" t="s">
        <v>45771</v>
      </c>
      <c r="C16434" t="s">
        <v>73</v>
      </c>
      <c r="D16434" t="s">
        <v>23</v>
      </c>
      <c r="E16434" t="s">
        <v>45769</v>
      </c>
      <c r="G16434">
        <v>131</v>
      </c>
      <c r="H16434">
        <v>1157</v>
      </c>
      <c r="I16434">
        <v>59</v>
      </c>
      <c r="J16434" t="s">
        <v>94</v>
      </c>
      <c r="L16434" t="s">
        <v>28</v>
      </c>
      <c r="M16434">
        <v>0</v>
      </c>
      <c r="N16434">
        <v>0</v>
      </c>
      <c r="O16434">
        <v>-1</v>
      </c>
      <c r="P16434" t="s">
        <v>29</v>
      </c>
      <c r="Q16434" t="s">
        <v>183</v>
      </c>
      <c r="R16434" s="3">
        <v>41692.7552546296</v>
      </c>
      <c r="S16434" t="s">
        <v>54</v>
      </c>
      <c r="U16434" t="s">
        <v>45770</v>
      </c>
    </row>
    <row r="16435" customHeight="1" spans="1:19">
      <c r="A16435">
        <v>6502602316</v>
      </c>
      <c r="B16435" s="2" t="s">
        <v>45772</v>
      </c>
      <c r="C16435" t="s">
        <v>22</v>
      </c>
      <c r="D16435" t="s">
        <v>23</v>
      </c>
      <c r="E16435" t="s">
        <v>45773</v>
      </c>
      <c r="F16435" t="s">
        <v>45774</v>
      </c>
      <c r="G16435">
        <v>272</v>
      </c>
      <c r="H16435">
        <v>2093</v>
      </c>
      <c r="I16435">
        <v>6070</v>
      </c>
      <c r="J16435" t="s">
        <v>35</v>
      </c>
      <c r="L16435" t="s">
        <v>28</v>
      </c>
      <c r="M16435">
        <v>1</v>
      </c>
      <c r="N16435">
        <v>0</v>
      </c>
      <c r="O16435">
        <v>-1</v>
      </c>
      <c r="P16435" t="s">
        <v>36</v>
      </c>
      <c r="Q16435" t="s">
        <v>318</v>
      </c>
      <c r="R16435" s="3">
        <v>43167.7759722222</v>
      </c>
      <c r="S16435" t="s">
        <v>31</v>
      </c>
    </row>
    <row r="16436" customHeight="1" spans="1:19">
      <c r="A16436">
        <v>7729665267</v>
      </c>
      <c r="B16436" s="2" t="s">
        <v>45775</v>
      </c>
      <c r="C16436" t="s">
        <v>22</v>
      </c>
      <c r="D16436" t="s">
        <v>23</v>
      </c>
      <c r="E16436" t="s">
        <v>45776</v>
      </c>
      <c r="F16436" t="s">
        <v>45777</v>
      </c>
      <c r="G16436">
        <v>2</v>
      </c>
      <c r="H16436">
        <v>48</v>
      </c>
      <c r="I16436">
        <v>13</v>
      </c>
      <c r="J16436" t="s">
        <v>35</v>
      </c>
      <c r="L16436" t="s">
        <v>51</v>
      </c>
      <c r="M16436">
        <v>1</v>
      </c>
      <c r="N16436">
        <v>0</v>
      </c>
      <c r="O16436">
        <v>-1</v>
      </c>
      <c r="P16436" t="s">
        <v>36</v>
      </c>
      <c r="Q16436" t="s">
        <v>276</v>
      </c>
      <c r="R16436" s="3">
        <v>44545.1374421296</v>
      </c>
      <c r="S16436" t="s">
        <v>38</v>
      </c>
    </row>
    <row r="16437" customHeight="1" spans="1:19">
      <c r="A16437">
        <v>6439915229</v>
      </c>
      <c r="B16437" s="2" t="s">
        <v>45778</v>
      </c>
      <c r="C16437" t="s">
        <v>22</v>
      </c>
      <c r="D16437" t="s">
        <v>23</v>
      </c>
      <c r="E16437" t="s">
        <v>45779</v>
      </c>
      <c r="G16437">
        <v>56</v>
      </c>
      <c r="H16437">
        <v>418</v>
      </c>
      <c r="I16437">
        <v>124</v>
      </c>
      <c r="J16437" t="s">
        <v>35</v>
      </c>
      <c r="L16437" t="s">
        <v>28</v>
      </c>
      <c r="M16437">
        <v>5</v>
      </c>
      <c r="N16437">
        <v>0</v>
      </c>
      <c r="O16437">
        <v>-1</v>
      </c>
      <c r="P16437" t="s">
        <v>36</v>
      </c>
      <c r="Q16437" t="s">
        <v>160</v>
      </c>
      <c r="R16437" s="3">
        <v>43090.130150463</v>
      </c>
      <c r="S16437" t="s">
        <v>31</v>
      </c>
    </row>
    <row r="16438" customHeight="1" spans="1:19">
      <c r="A16438">
        <v>7625508694</v>
      </c>
      <c r="B16438" s="2" t="s">
        <v>45780</v>
      </c>
      <c r="C16438" t="s">
        <v>22</v>
      </c>
      <c r="D16438" t="s">
        <v>23</v>
      </c>
      <c r="E16438" t="s">
        <v>45781</v>
      </c>
      <c r="G16438">
        <v>10</v>
      </c>
      <c r="H16438">
        <v>83</v>
      </c>
      <c r="I16438">
        <v>115</v>
      </c>
      <c r="J16438" t="s">
        <v>35</v>
      </c>
      <c r="L16438" t="s">
        <v>51</v>
      </c>
      <c r="M16438">
        <v>0</v>
      </c>
      <c r="N16438">
        <v>0</v>
      </c>
      <c r="O16438">
        <v>-1</v>
      </c>
      <c r="P16438" t="s">
        <v>134</v>
      </c>
      <c r="R16438" s="3">
        <v>44358.6299652778</v>
      </c>
      <c r="S16438" t="s">
        <v>38</v>
      </c>
    </row>
    <row r="16439" customHeight="1" spans="1:19">
      <c r="A16439">
        <v>6476838723</v>
      </c>
      <c r="B16439" s="2" t="s">
        <v>45782</v>
      </c>
      <c r="C16439" t="s">
        <v>22</v>
      </c>
      <c r="D16439" t="s">
        <v>23</v>
      </c>
      <c r="E16439" t="s">
        <v>45783</v>
      </c>
      <c r="G16439">
        <v>29</v>
      </c>
      <c r="H16439">
        <v>307</v>
      </c>
      <c r="I16439">
        <v>705</v>
      </c>
      <c r="J16439" t="s">
        <v>1454</v>
      </c>
      <c r="K16439" t="s">
        <v>12820</v>
      </c>
      <c r="L16439" t="s">
        <v>51</v>
      </c>
      <c r="M16439">
        <v>0</v>
      </c>
      <c r="N16439">
        <v>0</v>
      </c>
      <c r="O16439">
        <v>-1</v>
      </c>
      <c r="P16439" t="s">
        <v>36</v>
      </c>
      <c r="Q16439" t="s">
        <v>370</v>
      </c>
      <c r="R16439" s="3">
        <v>43143.6453935185</v>
      </c>
      <c r="S16439" t="s">
        <v>31</v>
      </c>
    </row>
    <row r="16440" customHeight="1" spans="1:19">
      <c r="A16440">
        <v>1878798354</v>
      </c>
      <c r="B16440" s="2" t="s">
        <v>45784</v>
      </c>
      <c r="C16440" t="s">
        <v>22</v>
      </c>
      <c r="D16440" t="s">
        <v>23</v>
      </c>
      <c r="E16440" t="s">
        <v>45785</v>
      </c>
      <c r="F16440" t="s">
        <v>45786</v>
      </c>
      <c r="G16440">
        <v>246</v>
      </c>
      <c r="H16440">
        <v>105</v>
      </c>
      <c r="I16440">
        <v>305</v>
      </c>
      <c r="J16440" t="s">
        <v>495</v>
      </c>
      <c r="L16440" t="s">
        <v>51</v>
      </c>
      <c r="M16440">
        <v>1</v>
      </c>
      <c r="N16440">
        <v>0</v>
      </c>
      <c r="O16440">
        <v>-1</v>
      </c>
      <c r="P16440" t="s">
        <v>45787</v>
      </c>
      <c r="Q16440" t="s">
        <v>84</v>
      </c>
      <c r="R16440" s="3">
        <v>40497.0853819444</v>
      </c>
      <c r="S16440" t="s">
        <v>31</v>
      </c>
    </row>
    <row r="16441" customHeight="1" spans="1:19">
      <c r="A16441">
        <v>6368330864</v>
      </c>
      <c r="B16441" s="2" t="s">
        <v>45788</v>
      </c>
      <c r="C16441" t="s">
        <v>22</v>
      </c>
      <c r="D16441" t="s">
        <v>23</v>
      </c>
      <c r="E16441" t="s">
        <v>45789</v>
      </c>
      <c r="G16441">
        <v>6</v>
      </c>
      <c r="H16441">
        <v>96</v>
      </c>
      <c r="I16441">
        <v>2</v>
      </c>
      <c r="J16441" t="s">
        <v>50</v>
      </c>
      <c r="L16441" t="s">
        <v>28</v>
      </c>
      <c r="M16441">
        <v>1</v>
      </c>
      <c r="N16441">
        <v>0</v>
      </c>
      <c r="O16441">
        <v>-1</v>
      </c>
      <c r="P16441" t="s">
        <v>36</v>
      </c>
      <c r="Q16441" t="s">
        <v>53</v>
      </c>
      <c r="R16441" s="3">
        <v>42999.8460069444</v>
      </c>
      <c r="S16441" t="s">
        <v>31</v>
      </c>
    </row>
    <row r="16442" customHeight="1" spans="1:19">
      <c r="A16442">
        <v>7187199757</v>
      </c>
      <c r="B16442" s="2" t="s">
        <v>45790</v>
      </c>
      <c r="C16442" t="s">
        <v>22</v>
      </c>
      <c r="D16442" t="s">
        <v>23</v>
      </c>
      <c r="E16442" t="s">
        <v>45791</v>
      </c>
      <c r="F16442" t="s">
        <v>45792</v>
      </c>
      <c r="G16442">
        <v>4</v>
      </c>
      <c r="H16442">
        <v>95</v>
      </c>
      <c r="I16442">
        <v>72</v>
      </c>
      <c r="J16442" t="s">
        <v>94</v>
      </c>
      <c r="L16442" t="s">
        <v>28</v>
      </c>
      <c r="M16442">
        <v>1</v>
      </c>
      <c r="N16442">
        <v>0</v>
      </c>
      <c r="O16442">
        <v>-1</v>
      </c>
      <c r="P16442" t="s">
        <v>29</v>
      </c>
      <c r="Q16442" t="s">
        <v>120</v>
      </c>
      <c r="R16442" s="3">
        <v>43625.777025463</v>
      </c>
      <c r="S16442" t="s">
        <v>38</v>
      </c>
    </row>
    <row r="16443" customHeight="1" spans="1:21">
      <c r="A16443">
        <v>6914261451</v>
      </c>
      <c r="B16443" s="2" t="s">
        <v>45793</v>
      </c>
      <c r="C16443" t="s">
        <v>22</v>
      </c>
      <c r="D16443" t="s">
        <v>23</v>
      </c>
      <c r="E16443" t="s">
        <v>45794</v>
      </c>
      <c r="F16443" t="s">
        <v>45795</v>
      </c>
      <c r="G16443">
        <v>137</v>
      </c>
      <c r="H16443">
        <v>163</v>
      </c>
      <c r="I16443">
        <v>79</v>
      </c>
      <c r="J16443" t="s">
        <v>35</v>
      </c>
      <c r="L16443" t="s">
        <v>28</v>
      </c>
      <c r="M16443">
        <v>0</v>
      </c>
      <c r="N16443">
        <v>0</v>
      </c>
      <c r="O16443">
        <v>-1</v>
      </c>
      <c r="P16443" t="s">
        <v>3532</v>
      </c>
      <c r="Q16443" t="s">
        <v>265</v>
      </c>
      <c r="R16443" s="3">
        <v>43467.4541319444</v>
      </c>
      <c r="S16443" t="s">
        <v>31</v>
      </c>
      <c r="T16443" t="s">
        <v>36319</v>
      </c>
      <c r="U16443" t="s">
        <v>45796</v>
      </c>
    </row>
    <row r="16444" customHeight="1" spans="1:19">
      <c r="A16444">
        <v>5332308339</v>
      </c>
      <c r="B16444" s="2" t="s">
        <v>45797</v>
      </c>
      <c r="C16444" t="s">
        <v>22</v>
      </c>
      <c r="D16444" t="s">
        <v>23</v>
      </c>
      <c r="E16444" t="s">
        <v>45798</v>
      </c>
      <c r="F16444" t="s">
        <v>45799</v>
      </c>
      <c r="G16444">
        <v>385</v>
      </c>
      <c r="H16444">
        <v>325</v>
      </c>
      <c r="I16444">
        <v>592</v>
      </c>
      <c r="J16444" t="s">
        <v>537</v>
      </c>
      <c r="K16444" t="s">
        <v>2525</v>
      </c>
      <c r="L16444" t="s">
        <v>51</v>
      </c>
      <c r="M16444">
        <v>6</v>
      </c>
      <c r="N16444">
        <v>0</v>
      </c>
      <c r="O16444">
        <v>-1</v>
      </c>
      <c r="P16444" t="s">
        <v>45800</v>
      </c>
      <c r="Q16444" t="s">
        <v>30</v>
      </c>
      <c r="R16444" s="3">
        <v>41928.9094097222</v>
      </c>
      <c r="S16444" t="s">
        <v>31</v>
      </c>
    </row>
    <row r="16445" customHeight="1" spans="1:19">
      <c r="A16445">
        <v>7768811796</v>
      </c>
      <c r="B16445" s="2" t="s">
        <v>45801</v>
      </c>
      <c r="C16445" t="s">
        <v>207</v>
      </c>
      <c r="D16445" t="s">
        <v>41</v>
      </c>
      <c r="E16445" t="s">
        <v>45802</v>
      </c>
      <c r="F16445" t="s">
        <v>45803</v>
      </c>
      <c r="G16445">
        <v>157</v>
      </c>
      <c r="H16445">
        <v>419</v>
      </c>
      <c r="I16445">
        <v>1677</v>
      </c>
      <c r="J16445" t="s">
        <v>68</v>
      </c>
      <c r="L16445" t="s">
        <v>51</v>
      </c>
      <c r="M16445">
        <v>1</v>
      </c>
      <c r="N16445">
        <v>0</v>
      </c>
      <c r="O16445">
        <v>-1</v>
      </c>
      <c r="P16445" t="s">
        <v>45804</v>
      </c>
      <c r="Q16445" t="s">
        <v>71</v>
      </c>
      <c r="R16445" s="3">
        <v>44732.9152662037</v>
      </c>
      <c r="S16445" t="s">
        <v>31</v>
      </c>
    </row>
    <row r="16446" customHeight="1" spans="1:19">
      <c r="A16446">
        <v>2369521573</v>
      </c>
      <c r="B16446" s="2" t="s">
        <v>45805</v>
      </c>
      <c r="C16446" t="s">
        <v>22</v>
      </c>
      <c r="D16446" t="s">
        <v>23</v>
      </c>
      <c r="E16446" t="s">
        <v>45806</v>
      </c>
      <c r="F16446" t="s">
        <v>45807</v>
      </c>
      <c r="G16446">
        <v>132</v>
      </c>
      <c r="H16446">
        <v>1038</v>
      </c>
      <c r="I16446">
        <v>1100</v>
      </c>
      <c r="J16446" t="s">
        <v>35</v>
      </c>
      <c r="L16446" t="s">
        <v>28</v>
      </c>
      <c r="M16446">
        <v>6</v>
      </c>
      <c r="N16446">
        <v>0</v>
      </c>
      <c r="O16446">
        <v>-1</v>
      </c>
      <c r="P16446" t="s">
        <v>36</v>
      </c>
      <c r="Q16446" t="s">
        <v>71</v>
      </c>
      <c r="R16446" s="3">
        <v>40805.6639467593</v>
      </c>
      <c r="S16446" t="s">
        <v>31</v>
      </c>
    </row>
    <row r="16447" customHeight="1" spans="1:19">
      <c r="A16447">
        <v>6830324209</v>
      </c>
      <c r="B16447" s="2" t="s">
        <v>45808</v>
      </c>
      <c r="C16447" t="s">
        <v>73</v>
      </c>
      <c r="D16447" t="s">
        <v>23</v>
      </c>
      <c r="E16447" t="s">
        <v>45809</v>
      </c>
      <c r="G16447">
        <v>2</v>
      </c>
      <c r="H16447">
        <v>17</v>
      </c>
      <c r="I16447">
        <v>3</v>
      </c>
      <c r="J16447" t="s">
        <v>35</v>
      </c>
      <c r="L16447" t="s">
        <v>28</v>
      </c>
      <c r="M16447">
        <v>0</v>
      </c>
      <c r="N16447">
        <v>0</v>
      </c>
      <c r="O16447">
        <v>-1</v>
      </c>
      <c r="P16447" t="s">
        <v>36</v>
      </c>
      <c r="R16447" s="3">
        <v>43412.9660532407</v>
      </c>
      <c r="S16447" t="s">
        <v>38</v>
      </c>
    </row>
    <row r="16448" customHeight="1" spans="1:19">
      <c r="A16448">
        <v>7745814021</v>
      </c>
      <c r="B16448" s="2" t="s">
        <v>45810</v>
      </c>
      <c r="C16448" t="s">
        <v>207</v>
      </c>
      <c r="D16448" t="s">
        <v>41</v>
      </c>
      <c r="E16448" t="s">
        <v>45811</v>
      </c>
      <c r="F16448" t="s">
        <v>45812</v>
      </c>
      <c r="G16448">
        <v>88</v>
      </c>
      <c r="H16448">
        <v>131</v>
      </c>
      <c r="I16448">
        <v>171</v>
      </c>
      <c r="J16448" t="s">
        <v>35</v>
      </c>
      <c r="L16448" t="s">
        <v>28</v>
      </c>
      <c r="M16448">
        <v>1</v>
      </c>
      <c r="N16448">
        <v>0</v>
      </c>
      <c r="O16448">
        <v>-1</v>
      </c>
      <c r="P16448" t="s">
        <v>45813</v>
      </c>
      <c r="Q16448" t="s">
        <v>79</v>
      </c>
      <c r="R16448" s="3">
        <v>44632.4379050926</v>
      </c>
      <c r="S16448" t="s">
        <v>38</v>
      </c>
    </row>
    <row r="16449" customHeight="1" spans="1:19">
      <c r="A16449">
        <v>7571222426</v>
      </c>
      <c r="B16449" s="2" t="s">
        <v>45814</v>
      </c>
      <c r="C16449" t="s">
        <v>22</v>
      </c>
      <c r="D16449" t="s">
        <v>23</v>
      </c>
      <c r="E16449" t="s">
        <v>45815</v>
      </c>
      <c r="F16449" t="s">
        <v>45816</v>
      </c>
      <c r="G16449">
        <v>1</v>
      </c>
      <c r="H16449">
        <v>42</v>
      </c>
      <c r="I16449">
        <v>13</v>
      </c>
      <c r="J16449" t="s">
        <v>68</v>
      </c>
      <c r="L16449" t="s">
        <v>28</v>
      </c>
      <c r="M16449">
        <v>0</v>
      </c>
      <c r="N16449">
        <v>0</v>
      </c>
      <c r="O16449">
        <v>-1</v>
      </c>
      <c r="P16449" t="s">
        <v>45817</v>
      </c>
      <c r="R16449" s="3">
        <v>44259.9440625</v>
      </c>
      <c r="S16449" t="s">
        <v>31</v>
      </c>
    </row>
    <row r="16450" customHeight="1" spans="1:19">
      <c r="A16450">
        <v>7764635788</v>
      </c>
      <c r="B16450" s="2" t="s">
        <v>45818</v>
      </c>
      <c r="C16450" t="s">
        <v>207</v>
      </c>
      <c r="D16450" t="s">
        <v>41</v>
      </c>
      <c r="E16450" t="s">
        <v>45819</v>
      </c>
      <c r="G16450">
        <v>45</v>
      </c>
      <c r="H16450">
        <v>300</v>
      </c>
      <c r="I16450">
        <v>977</v>
      </c>
      <c r="J16450" t="s">
        <v>26</v>
      </c>
      <c r="K16450" t="s">
        <v>99</v>
      </c>
      <c r="L16450" t="s">
        <v>51</v>
      </c>
      <c r="M16450">
        <v>0</v>
      </c>
      <c r="N16450">
        <v>0</v>
      </c>
      <c r="O16450">
        <v>-1</v>
      </c>
      <c r="P16450" t="s">
        <v>45820</v>
      </c>
      <c r="Q16450" t="s">
        <v>276</v>
      </c>
      <c r="R16450" s="3">
        <v>44711.620150463</v>
      </c>
      <c r="S16450" t="s">
        <v>31</v>
      </c>
    </row>
    <row r="16451" customHeight="1" spans="1:19">
      <c r="A16451">
        <v>7763843473</v>
      </c>
      <c r="B16451" s="2" t="s">
        <v>45821</v>
      </c>
      <c r="C16451" t="s">
        <v>207</v>
      </c>
      <c r="D16451" t="s">
        <v>41</v>
      </c>
      <c r="E16451" t="s">
        <v>45822</v>
      </c>
      <c r="F16451" t="s">
        <v>45823</v>
      </c>
      <c r="G16451">
        <v>1</v>
      </c>
      <c r="H16451">
        <v>121</v>
      </c>
      <c r="I16451">
        <v>182</v>
      </c>
      <c r="J16451" t="s">
        <v>35</v>
      </c>
      <c r="L16451" t="s">
        <v>51</v>
      </c>
      <c r="M16451">
        <v>0</v>
      </c>
      <c r="N16451">
        <v>0</v>
      </c>
      <c r="O16451">
        <v>-1</v>
      </c>
      <c r="P16451" t="s">
        <v>45824</v>
      </c>
      <c r="Q16451" t="s">
        <v>37</v>
      </c>
      <c r="R16451" s="3">
        <v>44710.8794097222</v>
      </c>
      <c r="S16451" t="s">
        <v>38</v>
      </c>
    </row>
    <row r="16452" customHeight="1" spans="1:21">
      <c r="A16452">
        <v>1180341001</v>
      </c>
      <c r="B16452" s="2" t="s">
        <v>45825</v>
      </c>
      <c r="C16452" t="s">
        <v>73</v>
      </c>
      <c r="D16452" t="s">
        <v>23</v>
      </c>
      <c r="E16452" t="s">
        <v>45826</v>
      </c>
      <c r="G16452">
        <v>7</v>
      </c>
      <c r="H16452">
        <v>260</v>
      </c>
      <c r="I16452">
        <v>404</v>
      </c>
      <c r="J16452" t="s">
        <v>50</v>
      </c>
      <c r="L16452" t="s">
        <v>28</v>
      </c>
      <c r="M16452">
        <v>0</v>
      </c>
      <c r="N16452">
        <v>0</v>
      </c>
      <c r="O16452">
        <v>-1</v>
      </c>
      <c r="P16452" t="s">
        <v>62</v>
      </c>
      <c r="Q16452" t="s">
        <v>53</v>
      </c>
      <c r="R16452" s="3">
        <v>41433.805775463</v>
      </c>
      <c r="S16452" t="s">
        <v>38</v>
      </c>
      <c r="U16452" t="s">
        <v>45827</v>
      </c>
    </row>
    <row r="16453" customHeight="1" spans="1:19">
      <c r="A16453">
        <v>7735961089</v>
      </c>
      <c r="B16453" s="2" t="s">
        <v>45828</v>
      </c>
      <c r="C16453" t="s">
        <v>207</v>
      </c>
      <c r="D16453" t="s">
        <v>41</v>
      </c>
      <c r="E16453" t="s">
        <v>45829</v>
      </c>
      <c r="F16453" t="s">
        <v>45830</v>
      </c>
      <c r="G16453">
        <v>2</v>
      </c>
      <c r="H16453">
        <v>6</v>
      </c>
      <c r="I16453">
        <v>194</v>
      </c>
      <c r="J16453" t="s">
        <v>35</v>
      </c>
      <c r="L16453" t="s">
        <v>51</v>
      </c>
      <c r="M16453">
        <v>0</v>
      </c>
      <c r="N16453">
        <v>0</v>
      </c>
      <c r="O16453">
        <v>-1</v>
      </c>
      <c r="P16453" t="s">
        <v>36</v>
      </c>
      <c r="Q16453" t="s">
        <v>245</v>
      </c>
      <c r="R16453" s="3">
        <v>44575.8224189815</v>
      </c>
      <c r="S16453" t="s">
        <v>38</v>
      </c>
    </row>
    <row r="16454" customHeight="1" spans="1:19">
      <c r="A16454">
        <v>7760556719</v>
      </c>
      <c r="B16454" s="2" t="s">
        <v>45831</v>
      </c>
      <c r="C16454" t="s">
        <v>207</v>
      </c>
      <c r="D16454" t="s">
        <v>41</v>
      </c>
      <c r="E16454" t="s">
        <v>45832</v>
      </c>
      <c r="G16454">
        <v>79</v>
      </c>
      <c r="H16454">
        <v>124</v>
      </c>
      <c r="I16454">
        <v>113</v>
      </c>
      <c r="J16454" t="s">
        <v>68</v>
      </c>
      <c r="L16454" t="s">
        <v>51</v>
      </c>
      <c r="M16454">
        <v>0</v>
      </c>
      <c r="N16454">
        <v>0</v>
      </c>
      <c r="O16454">
        <v>-1</v>
      </c>
      <c r="P16454" t="s">
        <v>45833</v>
      </c>
      <c r="R16454" s="3">
        <v>44692.3030671296</v>
      </c>
      <c r="S16454" t="s">
        <v>38</v>
      </c>
    </row>
    <row r="16455" customHeight="1" spans="1:19">
      <c r="A16455">
        <v>3788561203</v>
      </c>
      <c r="B16455" s="2" t="s">
        <v>45834</v>
      </c>
      <c r="C16455" t="s">
        <v>207</v>
      </c>
      <c r="D16455" t="s">
        <v>41</v>
      </c>
      <c r="E16455" t="s">
        <v>45835</v>
      </c>
      <c r="F16455" t="s">
        <v>45836</v>
      </c>
      <c r="G16455">
        <v>367</v>
      </c>
      <c r="H16455">
        <v>391</v>
      </c>
      <c r="I16455">
        <v>1759</v>
      </c>
      <c r="J16455" t="s">
        <v>229</v>
      </c>
      <c r="K16455" t="s">
        <v>45837</v>
      </c>
      <c r="L16455" t="s">
        <v>28</v>
      </c>
      <c r="M16455">
        <v>0</v>
      </c>
      <c r="N16455">
        <v>0</v>
      </c>
      <c r="O16455">
        <v>-1</v>
      </c>
      <c r="P16455" t="s">
        <v>36</v>
      </c>
      <c r="Q16455" t="s">
        <v>430</v>
      </c>
      <c r="R16455" s="3">
        <v>41526.6432175926</v>
      </c>
      <c r="S16455" t="s">
        <v>38</v>
      </c>
    </row>
    <row r="16456" customHeight="1" spans="1:19">
      <c r="A16456">
        <v>5738950638</v>
      </c>
      <c r="B16456" s="2" t="s">
        <v>45838</v>
      </c>
      <c r="C16456" t="s">
        <v>22</v>
      </c>
      <c r="D16456" t="s">
        <v>23</v>
      </c>
      <c r="E16456" t="s">
        <v>45839</v>
      </c>
      <c r="G16456">
        <v>11</v>
      </c>
      <c r="H16456">
        <v>118</v>
      </c>
      <c r="I16456">
        <v>140</v>
      </c>
      <c r="J16456" t="s">
        <v>35</v>
      </c>
      <c r="L16456" t="s">
        <v>28</v>
      </c>
      <c r="M16456">
        <v>0</v>
      </c>
      <c r="N16456">
        <v>0</v>
      </c>
      <c r="O16456">
        <v>-1</v>
      </c>
      <c r="P16456" t="s">
        <v>36</v>
      </c>
      <c r="Q16456" t="s">
        <v>79</v>
      </c>
      <c r="R16456" s="3">
        <v>42755.5432638889</v>
      </c>
      <c r="S16456" t="s">
        <v>38</v>
      </c>
    </row>
    <row r="16457" customHeight="1" spans="1:19">
      <c r="A16457">
        <v>6273393135</v>
      </c>
      <c r="B16457" s="2" t="s">
        <v>45840</v>
      </c>
      <c r="C16457" t="s">
        <v>22</v>
      </c>
      <c r="D16457" t="s">
        <v>23</v>
      </c>
      <c r="E16457" t="s">
        <v>45841</v>
      </c>
      <c r="F16457" t="s">
        <v>27529</v>
      </c>
      <c r="G16457">
        <v>2</v>
      </c>
      <c r="H16457">
        <v>16</v>
      </c>
      <c r="I16457">
        <v>62</v>
      </c>
      <c r="J16457" t="s">
        <v>311</v>
      </c>
      <c r="K16457" t="s">
        <v>5766</v>
      </c>
      <c r="L16457" t="s">
        <v>28</v>
      </c>
      <c r="M16457">
        <v>0</v>
      </c>
      <c r="N16457">
        <v>0</v>
      </c>
      <c r="O16457">
        <v>-1</v>
      </c>
      <c r="P16457" t="s">
        <v>36</v>
      </c>
      <c r="R16457" s="3">
        <v>42895.8694907407</v>
      </c>
      <c r="S16457" t="s">
        <v>31</v>
      </c>
    </row>
    <row r="16458" customHeight="1" spans="1:19">
      <c r="A16458">
        <v>6273393135</v>
      </c>
      <c r="B16458" s="2" t="s">
        <v>45842</v>
      </c>
      <c r="C16458" t="s">
        <v>22</v>
      </c>
      <c r="D16458" t="s">
        <v>23</v>
      </c>
      <c r="E16458" t="s">
        <v>45841</v>
      </c>
      <c r="F16458" t="s">
        <v>27529</v>
      </c>
      <c r="G16458">
        <v>2</v>
      </c>
      <c r="H16458">
        <v>16</v>
      </c>
      <c r="I16458">
        <v>62</v>
      </c>
      <c r="J16458" t="s">
        <v>311</v>
      </c>
      <c r="K16458" t="s">
        <v>5766</v>
      </c>
      <c r="L16458" t="s">
        <v>28</v>
      </c>
      <c r="M16458">
        <v>0</v>
      </c>
      <c r="N16458">
        <v>0</v>
      </c>
      <c r="O16458">
        <v>-1</v>
      </c>
      <c r="P16458" t="s">
        <v>36</v>
      </c>
      <c r="R16458" s="3">
        <v>42895.8694907407</v>
      </c>
      <c r="S16458" t="s">
        <v>31</v>
      </c>
    </row>
    <row r="16459" customHeight="1" spans="1:19">
      <c r="A16459">
        <v>6327842177</v>
      </c>
      <c r="B16459" s="2" t="s">
        <v>45843</v>
      </c>
      <c r="C16459" t="s">
        <v>3425</v>
      </c>
      <c r="D16459" t="s">
        <v>1382</v>
      </c>
      <c r="E16459" t="s">
        <v>45844</v>
      </c>
      <c r="G16459">
        <v>126</v>
      </c>
      <c r="H16459">
        <v>834</v>
      </c>
      <c r="I16459">
        <v>747</v>
      </c>
      <c r="J16459" t="s">
        <v>117</v>
      </c>
      <c r="K16459" t="s">
        <v>1131</v>
      </c>
      <c r="L16459" t="s">
        <v>28</v>
      </c>
      <c r="M16459">
        <v>1</v>
      </c>
      <c r="N16459">
        <v>0</v>
      </c>
      <c r="O16459">
        <v>-1</v>
      </c>
      <c r="P16459" t="s">
        <v>7356</v>
      </c>
      <c r="Q16459" t="s">
        <v>120</v>
      </c>
      <c r="R16459" s="3">
        <v>42945.0431365741</v>
      </c>
      <c r="S16459" t="s">
        <v>31</v>
      </c>
    </row>
    <row r="16460" customHeight="1" spans="1:19">
      <c r="A16460">
        <v>5243450512</v>
      </c>
      <c r="B16460" s="2" t="s">
        <v>45845</v>
      </c>
      <c r="C16460" t="s">
        <v>22</v>
      </c>
      <c r="D16460" t="s">
        <v>23</v>
      </c>
      <c r="E16460" t="s">
        <v>45846</v>
      </c>
      <c r="G16460">
        <v>10</v>
      </c>
      <c r="H16460">
        <v>21</v>
      </c>
      <c r="I16460">
        <v>11</v>
      </c>
      <c r="J16460" t="s">
        <v>537</v>
      </c>
      <c r="K16460" t="s">
        <v>538</v>
      </c>
      <c r="L16460" t="s">
        <v>51</v>
      </c>
      <c r="M16460">
        <v>0</v>
      </c>
      <c r="N16460">
        <v>0</v>
      </c>
      <c r="O16460">
        <v>-1</v>
      </c>
      <c r="P16460" t="s">
        <v>45847</v>
      </c>
      <c r="Q16460" t="s">
        <v>79</v>
      </c>
      <c r="R16460" s="3">
        <v>41857.632962963</v>
      </c>
      <c r="S16460" t="s">
        <v>31</v>
      </c>
    </row>
    <row r="16461" customHeight="1" spans="1:19">
      <c r="A16461">
        <v>6069233845</v>
      </c>
      <c r="B16461" s="2" t="s">
        <v>45848</v>
      </c>
      <c r="C16461" t="s">
        <v>22</v>
      </c>
      <c r="D16461" t="s">
        <v>23</v>
      </c>
      <c r="E16461" t="s">
        <v>45849</v>
      </c>
      <c r="F16461" t="s">
        <v>45850</v>
      </c>
      <c r="G16461">
        <v>59</v>
      </c>
      <c r="H16461">
        <v>512</v>
      </c>
      <c r="I16461">
        <v>102</v>
      </c>
      <c r="J16461" t="s">
        <v>106</v>
      </c>
      <c r="K16461" t="s">
        <v>7049</v>
      </c>
      <c r="L16461" t="s">
        <v>28</v>
      </c>
      <c r="M16461">
        <v>1</v>
      </c>
      <c r="N16461">
        <v>0</v>
      </c>
      <c r="O16461">
        <v>-1</v>
      </c>
      <c r="P16461" t="s">
        <v>36</v>
      </c>
      <c r="Q16461" t="s">
        <v>141</v>
      </c>
      <c r="R16461" s="3">
        <v>42696.8429282407</v>
      </c>
      <c r="S16461" t="s">
        <v>31</v>
      </c>
    </row>
    <row r="16462" customHeight="1" spans="1:19">
      <c r="A16462">
        <v>7753391022</v>
      </c>
      <c r="B16462" s="2" t="s">
        <v>45851</v>
      </c>
      <c r="C16462" t="s">
        <v>22</v>
      </c>
      <c r="D16462" t="s">
        <v>23</v>
      </c>
      <c r="E16462" t="s">
        <v>45852</v>
      </c>
      <c r="F16462" t="s">
        <v>45853</v>
      </c>
      <c r="G16462">
        <v>23</v>
      </c>
      <c r="H16462">
        <v>160</v>
      </c>
      <c r="I16462">
        <v>152</v>
      </c>
      <c r="J16462" t="s">
        <v>495</v>
      </c>
      <c r="K16462" t="s">
        <v>4028</v>
      </c>
      <c r="L16462" t="s">
        <v>51</v>
      </c>
      <c r="M16462">
        <v>1</v>
      </c>
      <c r="N16462">
        <v>0</v>
      </c>
      <c r="O16462">
        <v>-1</v>
      </c>
      <c r="P16462" t="s">
        <v>52</v>
      </c>
      <c r="Q16462" t="s">
        <v>63</v>
      </c>
      <c r="R16462" s="3">
        <v>44675.9051967593</v>
      </c>
      <c r="S16462" t="s">
        <v>31</v>
      </c>
    </row>
    <row r="16463" customHeight="1" spans="1:19">
      <c r="A16463">
        <v>6411408588</v>
      </c>
      <c r="B16463" s="2" t="s">
        <v>45854</v>
      </c>
      <c r="C16463" t="s">
        <v>73</v>
      </c>
      <c r="D16463" t="s">
        <v>23</v>
      </c>
      <c r="E16463" t="s">
        <v>45855</v>
      </c>
      <c r="F16463" t="s">
        <v>45856</v>
      </c>
      <c r="G16463">
        <v>33</v>
      </c>
      <c r="H16463">
        <v>758</v>
      </c>
      <c r="I16463">
        <v>349</v>
      </c>
      <c r="J16463" t="s">
        <v>26</v>
      </c>
      <c r="K16463" t="s">
        <v>2352</v>
      </c>
      <c r="L16463" t="s">
        <v>51</v>
      </c>
      <c r="M16463">
        <v>0</v>
      </c>
      <c r="N16463">
        <v>0</v>
      </c>
      <c r="O16463">
        <v>-1</v>
      </c>
      <c r="P16463" t="s">
        <v>36</v>
      </c>
      <c r="Q16463" t="s">
        <v>30</v>
      </c>
      <c r="R16463" s="3">
        <v>43056.6384143519</v>
      </c>
      <c r="S16463" t="s">
        <v>31</v>
      </c>
    </row>
    <row r="16464" customHeight="1" spans="1:19">
      <c r="A16464">
        <v>7484447037</v>
      </c>
      <c r="B16464" s="2" t="s">
        <v>45857</v>
      </c>
      <c r="C16464" t="s">
        <v>22</v>
      </c>
      <c r="D16464" t="s">
        <v>23</v>
      </c>
      <c r="E16464" t="s">
        <v>45858</v>
      </c>
      <c r="G16464">
        <v>1</v>
      </c>
      <c r="H16464">
        <v>24</v>
      </c>
      <c r="I16464">
        <v>6</v>
      </c>
      <c r="J16464" t="s">
        <v>537</v>
      </c>
      <c r="L16464" t="s">
        <v>28</v>
      </c>
      <c r="M16464">
        <v>0</v>
      </c>
      <c r="N16464">
        <v>0</v>
      </c>
      <c r="O16464">
        <v>-1</v>
      </c>
      <c r="P16464" t="s">
        <v>38803</v>
      </c>
      <c r="Q16464" t="s">
        <v>79</v>
      </c>
      <c r="R16464" s="3">
        <v>44038.5977199074</v>
      </c>
      <c r="S16464" t="s">
        <v>31</v>
      </c>
    </row>
    <row r="16465" customHeight="1" spans="1:19">
      <c r="A16465">
        <v>7223387819</v>
      </c>
      <c r="B16465" s="2" t="s">
        <v>45859</v>
      </c>
      <c r="C16465" t="s">
        <v>22</v>
      </c>
      <c r="D16465" t="s">
        <v>23</v>
      </c>
      <c r="E16465" t="s">
        <v>45860</v>
      </c>
      <c r="F16465" t="s">
        <v>45861</v>
      </c>
      <c r="G16465">
        <v>10</v>
      </c>
      <c r="H16465">
        <v>76</v>
      </c>
      <c r="I16465">
        <v>157</v>
      </c>
      <c r="J16465" t="s">
        <v>273</v>
      </c>
      <c r="K16465" t="s">
        <v>274</v>
      </c>
      <c r="L16465" t="s">
        <v>51</v>
      </c>
      <c r="M16465">
        <v>0</v>
      </c>
      <c r="N16465">
        <v>0</v>
      </c>
      <c r="O16465">
        <v>-1</v>
      </c>
      <c r="P16465" t="s">
        <v>45862</v>
      </c>
      <c r="Q16465" t="s">
        <v>597</v>
      </c>
      <c r="R16465" s="3">
        <v>43654.1006481481</v>
      </c>
      <c r="S16465" t="s">
        <v>31</v>
      </c>
    </row>
    <row r="16466" customHeight="1" spans="1:19">
      <c r="A16466">
        <v>7758573955</v>
      </c>
      <c r="B16466" s="2" t="s">
        <v>45863</v>
      </c>
      <c r="C16466" t="s">
        <v>22</v>
      </c>
      <c r="D16466" t="s">
        <v>23</v>
      </c>
      <c r="E16466" t="s">
        <v>45864</v>
      </c>
      <c r="F16466" t="s">
        <v>45865</v>
      </c>
      <c r="G16466">
        <v>1</v>
      </c>
      <c r="H16466">
        <v>4</v>
      </c>
      <c r="I16466">
        <v>1</v>
      </c>
      <c r="J16466" t="s">
        <v>106</v>
      </c>
      <c r="K16466" t="s">
        <v>187</v>
      </c>
      <c r="L16466" t="s">
        <v>28</v>
      </c>
      <c r="M16466">
        <v>0</v>
      </c>
      <c r="N16466">
        <v>0</v>
      </c>
      <c r="O16466">
        <v>-1</v>
      </c>
      <c r="P16466" t="s">
        <v>8177</v>
      </c>
      <c r="Q16466" t="s">
        <v>430</v>
      </c>
      <c r="R16466" s="3">
        <v>44702.795787037</v>
      </c>
      <c r="S16466" t="s">
        <v>38</v>
      </c>
    </row>
    <row r="16467" customHeight="1" spans="1:19">
      <c r="A16467">
        <v>7512770017</v>
      </c>
      <c r="B16467" s="2" t="s">
        <v>45866</v>
      </c>
      <c r="C16467" t="s">
        <v>5802</v>
      </c>
      <c r="D16467" t="s">
        <v>23</v>
      </c>
      <c r="E16467" t="s">
        <v>45867</v>
      </c>
      <c r="G16467">
        <v>1</v>
      </c>
      <c r="H16467">
        <v>0</v>
      </c>
      <c r="I16467">
        <v>37</v>
      </c>
      <c r="J16467" t="s">
        <v>35</v>
      </c>
      <c r="L16467" t="s">
        <v>28</v>
      </c>
      <c r="M16467">
        <v>0</v>
      </c>
      <c r="N16467">
        <v>0</v>
      </c>
      <c r="O16467">
        <v>-1</v>
      </c>
      <c r="P16467" t="s">
        <v>36</v>
      </c>
      <c r="Q16467" t="s">
        <v>71</v>
      </c>
      <c r="R16467" s="3">
        <v>44119.7676157407</v>
      </c>
      <c r="S16467" t="s">
        <v>38</v>
      </c>
    </row>
    <row r="16468" customHeight="1" spans="1:19">
      <c r="A16468">
        <v>6239263916</v>
      </c>
      <c r="B16468" s="2" t="s">
        <v>45868</v>
      </c>
      <c r="C16468" t="s">
        <v>73</v>
      </c>
      <c r="D16468" t="s">
        <v>23</v>
      </c>
      <c r="E16468" t="s">
        <v>45869</v>
      </c>
      <c r="F16468" t="s">
        <v>1500</v>
      </c>
      <c r="G16468">
        <v>1</v>
      </c>
      <c r="H16468">
        <v>124</v>
      </c>
      <c r="I16468">
        <v>26</v>
      </c>
      <c r="J16468" t="s">
        <v>26</v>
      </c>
      <c r="K16468" t="s">
        <v>2352</v>
      </c>
      <c r="L16468" t="s">
        <v>51</v>
      </c>
      <c r="M16468">
        <v>2</v>
      </c>
      <c r="N16468">
        <v>0</v>
      </c>
      <c r="O16468">
        <v>-1</v>
      </c>
      <c r="P16468" t="s">
        <v>275</v>
      </c>
      <c r="Q16468" t="s">
        <v>71</v>
      </c>
      <c r="R16468" s="3">
        <v>42863.041099537</v>
      </c>
      <c r="S16468" t="s">
        <v>38</v>
      </c>
    </row>
    <row r="16469" customHeight="1" spans="1:19">
      <c r="A16469">
        <v>7772149955</v>
      </c>
      <c r="B16469" s="2" t="s">
        <v>45870</v>
      </c>
      <c r="C16469" t="s">
        <v>207</v>
      </c>
      <c r="D16469" t="s">
        <v>41</v>
      </c>
      <c r="E16469" t="s">
        <v>45871</v>
      </c>
      <c r="F16469" t="s">
        <v>45872</v>
      </c>
      <c r="G16469">
        <v>11</v>
      </c>
      <c r="H16469">
        <v>77</v>
      </c>
      <c r="I16469">
        <v>54</v>
      </c>
      <c r="J16469" t="s">
        <v>50</v>
      </c>
      <c r="L16469" t="s">
        <v>51</v>
      </c>
      <c r="M16469">
        <v>1</v>
      </c>
      <c r="N16469">
        <v>0</v>
      </c>
      <c r="O16469">
        <v>-1</v>
      </c>
      <c r="P16469" t="s">
        <v>1006</v>
      </c>
      <c r="R16469" s="3">
        <v>44751.5968981481</v>
      </c>
      <c r="S16469" t="s">
        <v>38</v>
      </c>
    </row>
    <row r="16470" customHeight="1" spans="1:19">
      <c r="A16470">
        <v>7772149955</v>
      </c>
      <c r="B16470" s="2" t="s">
        <v>45873</v>
      </c>
      <c r="C16470" t="s">
        <v>73</v>
      </c>
      <c r="D16470" t="s">
        <v>23</v>
      </c>
      <c r="E16470" t="s">
        <v>45871</v>
      </c>
      <c r="F16470" t="s">
        <v>45872</v>
      </c>
      <c r="G16470">
        <v>11</v>
      </c>
      <c r="H16470">
        <v>77</v>
      </c>
      <c r="I16470">
        <v>54</v>
      </c>
      <c r="J16470" t="s">
        <v>50</v>
      </c>
      <c r="L16470" t="s">
        <v>51</v>
      </c>
      <c r="M16470">
        <v>1</v>
      </c>
      <c r="N16470">
        <v>0</v>
      </c>
      <c r="O16470">
        <v>-1</v>
      </c>
      <c r="P16470" t="s">
        <v>1006</v>
      </c>
      <c r="R16470" s="3">
        <v>44751.5968981481</v>
      </c>
      <c r="S16470" t="s">
        <v>38</v>
      </c>
    </row>
    <row r="16471" customHeight="1" spans="1:21">
      <c r="A16471">
        <v>7463007120</v>
      </c>
      <c r="B16471" s="2" t="s">
        <v>45874</v>
      </c>
      <c r="C16471" t="s">
        <v>22</v>
      </c>
      <c r="D16471" t="s">
        <v>23</v>
      </c>
      <c r="E16471" t="s">
        <v>45875</v>
      </c>
      <c r="F16471" t="s">
        <v>45876</v>
      </c>
      <c r="G16471">
        <v>11613</v>
      </c>
      <c r="H16471">
        <v>541</v>
      </c>
      <c r="I16471">
        <v>10936</v>
      </c>
      <c r="J16471" t="s">
        <v>94</v>
      </c>
      <c r="K16471" t="s">
        <v>954</v>
      </c>
      <c r="L16471" t="s">
        <v>51</v>
      </c>
      <c r="M16471">
        <v>5</v>
      </c>
      <c r="N16471">
        <v>1</v>
      </c>
      <c r="O16471">
        <v>0</v>
      </c>
      <c r="P16471" t="s">
        <v>62</v>
      </c>
      <c r="Q16471" t="s">
        <v>84</v>
      </c>
      <c r="R16471" s="3">
        <v>43999.5595717593</v>
      </c>
      <c r="S16471" t="s">
        <v>31</v>
      </c>
      <c r="U16471" t="s">
        <v>8701</v>
      </c>
    </row>
    <row r="16472" customHeight="1" spans="1:19">
      <c r="A16472">
        <v>1605586562</v>
      </c>
      <c r="B16472" s="2" t="s">
        <v>45877</v>
      </c>
      <c r="C16472" t="s">
        <v>207</v>
      </c>
      <c r="D16472" t="s">
        <v>41</v>
      </c>
      <c r="E16472" t="s">
        <v>45878</v>
      </c>
      <c r="F16472" t="s">
        <v>45879</v>
      </c>
      <c r="G16472">
        <v>134430</v>
      </c>
      <c r="H16472">
        <v>1965</v>
      </c>
      <c r="I16472">
        <v>37238</v>
      </c>
      <c r="J16472" t="s">
        <v>60</v>
      </c>
      <c r="K16472" t="s">
        <v>22499</v>
      </c>
      <c r="L16472" t="s">
        <v>28</v>
      </c>
      <c r="M16472">
        <v>6</v>
      </c>
      <c r="N16472">
        <v>1</v>
      </c>
      <c r="O16472">
        <v>0</v>
      </c>
      <c r="P16472" t="s">
        <v>307</v>
      </c>
      <c r="Q16472" t="s">
        <v>63</v>
      </c>
      <c r="R16472" s="3">
        <v>40374.6985532407</v>
      </c>
      <c r="S16472" t="s">
        <v>54</v>
      </c>
    </row>
    <row r="16473" customHeight="1" spans="1:21">
      <c r="A16473">
        <v>1304881564</v>
      </c>
      <c r="B16473" s="2" t="s">
        <v>45880</v>
      </c>
      <c r="C16473" t="s">
        <v>226</v>
      </c>
      <c r="D16473" t="s">
        <v>41</v>
      </c>
      <c r="E16473" t="s">
        <v>45881</v>
      </c>
      <c r="F16473" t="s">
        <v>45882</v>
      </c>
      <c r="G16473">
        <v>2078598</v>
      </c>
      <c r="H16473">
        <v>974</v>
      </c>
      <c r="I16473">
        <v>5839</v>
      </c>
      <c r="J16473" t="s">
        <v>50</v>
      </c>
      <c r="K16473" t="s">
        <v>463</v>
      </c>
      <c r="L16473" t="s">
        <v>28</v>
      </c>
      <c r="M16473">
        <v>7</v>
      </c>
      <c r="N16473">
        <v>1</v>
      </c>
      <c r="O16473">
        <v>0</v>
      </c>
      <c r="P16473" t="s">
        <v>29</v>
      </c>
      <c r="Q16473" t="s">
        <v>276</v>
      </c>
      <c r="R16473" s="3">
        <v>40184.6269444444</v>
      </c>
      <c r="S16473" t="s">
        <v>54</v>
      </c>
      <c r="U16473" t="s">
        <v>2976</v>
      </c>
    </row>
    <row r="16474" customHeight="1" spans="1:19">
      <c r="A16474">
        <v>2156062335</v>
      </c>
      <c r="B16474" s="2" t="s">
        <v>45883</v>
      </c>
      <c r="C16474" t="s">
        <v>73</v>
      </c>
      <c r="D16474" t="s">
        <v>23</v>
      </c>
      <c r="E16474" t="s">
        <v>45884</v>
      </c>
      <c r="F16474" t="s">
        <v>105</v>
      </c>
      <c r="G16474">
        <v>4</v>
      </c>
      <c r="H16474">
        <v>82</v>
      </c>
      <c r="I16474">
        <v>1063</v>
      </c>
      <c r="J16474" t="s">
        <v>94</v>
      </c>
      <c r="K16474" t="s">
        <v>35</v>
      </c>
      <c r="L16474" t="s">
        <v>51</v>
      </c>
      <c r="M16474">
        <v>1</v>
      </c>
      <c r="N16474">
        <v>0</v>
      </c>
      <c r="O16474">
        <v>-1</v>
      </c>
      <c r="P16474" t="s">
        <v>100</v>
      </c>
      <c r="Q16474" t="s">
        <v>347</v>
      </c>
      <c r="R16474" s="3">
        <v>40694.7750694444</v>
      </c>
      <c r="S16474" t="s">
        <v>31</v>
      </c>
    </row>
    <row r="16475" customHeight="1" spans="1:19">
      <c r="A16475">
        <v>7772940499</v>
      </c>
      <c r="B16475" s="2" t="s">
        <v>45885</v>
      </c>
      <c r="C16475" t="s">
        <v>73</v>
      </c>
      <c r="D16475" t="s">
        <v>23</v>
      </c>
      <c r="E16475" t="s">
        <v>45886</v>
      </c>
      <c r="G16475">
        <v>6</v>
      </c>
      <c r="H16475">
        <v>32</v>
      </c>
      <c r="I16475">
        <v>21</v>
      </c>
      <c r="J16475" t="s">
        <v>60</v>
      </c>
      <c r="L16475" t="s">
        <v>28</v>
      </c>
      <c r="M16475">
        <v>0</v>
      </c>
      <c r="N16475">
        <v>0</v>
      </c>
      <c r="O16475">
        <v>-1</v>
      </c>
      <c r="P16475" t="s">
        <v>45887</v>
      </c>
      <c r="R16475" s="3">
        <v>44754.59125</v>
      </c>
      <c r="S16475" t="s">
        <v>38</v>
      </c>
    </row>
    <row r="16476" customHeight="1" spans="1:21">
      <c r="A16476">
        <v>7731851168</v>
      </c>
      <c r="B16476" s="2" t="s">
        <v>45888</v>
      </c>
      <c r="C16476" t="s">
        <v>207</v>
      </c>
      <c r="D16476" t="s">
        <v>41</v>
      </c>
      <c r="E16476" t="s">
        <v>45889</v>
      </c>
      <c r="F16476" t="s">
        <v>45890</v>
      </c>
      <c r="G16476">
        <v>135</v>
      </c>
      <c r="H16476">
        <v>406</v>
      </c>
      <c r="I16476">
        <v>2120</v>
      </c>
      <c r="J16476" t="s">
        <v>94</v>
      </c>
      <c r="L16476" t="s">
        <v>51</v>
      </c>
      <c r="M16476">
        <v>1</v>
      </c>
      <c r="N16476">
        <v>0</v>
      </c>
      <c r="O16476">
        <v>-1</v>
      </c>
      <c r="P16476" t="s">
        <v>249</v>
      </c>
      <c r="Q16476" t="s">
        <v>141</v>
      </c>
      <c r="R16476" s="3">
        <v>44564.5492013889</v>
      </c>
      <c r="S16476" t="s">
        <v>31</v>
      </c>
      <c r="T16476" t="s">
        <v>45891</v>
      </c>
      <c r="U16476" t="s">
        <v>585</v>
      </c>
    </row>
    <row r="16477" customHeight="1" spans="1:19">
      <c r="A16477">
        <v>6574466910</v>
      </c>
      <c r="B16477" s="2" t="s">
        <v>45892</v>
      </c>
      <c r="C16477" t="s">
        <v>73</v>
      </c>
      <c r="D16477" t="s">
        <v>23</v>
      </c>
      <c r="E16477" t="s">
        <v>45893</v>
      </c>
      <c r="F16477" t="s">
        <v>45894</v>
      </c>
      <c r="G16477">
        <v>95</v>
      </c>
      <c r="H16477">
        <v>229</v>
      </c>
      <c r="I16477">
        <v>182</v>
      </c>
      <c r="J16477" t="s">
        <v>35</v>
      </c>
      <c r="L16477" t="s">
        <v>28</v>
      </c>
      <c r="M16477">
        <v>1</v>
      </c>
      <c r="N16477">
        <v>0</v>
      </c>
      <c r="O16477">
        <v>-1</v>
      </c>
      <c r="P16477" t="s">
        <v>230</v>
      </c>
      <c r="Q16477" t="s">
        <v>318</v>
      </c>
      <c r="R16477" s="3">
        <v>43265.8744560185</v>
      </c>
      <c r="S16477" t="s">
        <v>31</v>
      </c>
    </row>
    <row r="16478" customHeight="1" spans="1:19">
      <c r="A16478">
        <v>6237361804</v>
      </c>
      <c r="B16478" s="2" t="s">
        <v>45895</v>
      </c>
      <c r="C16478" t="s">
        <v>22</v>
      </c>
      <c r="D16478" t="s">
        <v>23</v>
      </c>
      <c r="E16478" t="s">
        <v>45896</v>
      </c>
      <c r="F16478" t="s">
        <v>45897</v>
      </c>
      <c r="G16478">
        <v>30</v>
      </c>
      <c r="H16478">
        <v>388</v>
      </c>
      <c r="I16478">
        <v>236</v>
      </c>
      <c r="J16478" t="s">
        <v>35</v>
      </c>
      <c r="L16478" t="s">
        <v>51</v>
      </c>
      <c r="M16478">
        <v>0</v>
      </c>
      <c r="N16478">
        <v>0</v>
      </c>
      <c r="O16478">
        <v>-1</v>
      </c>
      <c r="P16478" t="s">
        <v>230</v>
      </c>
      <c r="Q16478" t="s">
        <v>101</v>
      </c>
      <c r="R16478" s="3">
        <v>42861.6632060185</v>
      </c>
      <c r="S16478" t="s">
        <v>31</v>
      </c>
    </row>
    <row r="16479" customHeight="1" spans="1:21">
      <c r="A16479">
        <v>5579242094</v>
      </c>
      <c r="B16479" s="2" t="s">
        <v>45898</v>
      </c>
      <c r="C16479" t="s">
        <v>22</v>
      </c>
      <c r="D16479" t="s">
        <v>23</v>
      </c>
      <c r="E16479" t="s">
        <v>45899</v>
      </c>
      <c r="F16479" t="s">
        <v>45900</v>
      </c>
      <c r="G16479">
        <v>5</v>
      </c>
      <c r="H16479">
        <v>79</v>
      </c>
      <c r="I16479">
        <v>48</v>
      </c>
      <c r="J16479" t="s">
        <v>106</v>
      </c>
      <c r="K16479" t="s">
        <v>187</v>
      </c>
      <c r="L16479" t="s">
        <v>51</v>
      </c>
      <c r="M16479">
        <v>1</v>
      </c>
      <c r="N16479">
        <v>0</v>
      </c>
      <c r="O16479">
        <v>-1</v>
      </c>
      <c r="P16479" t="s">
        <v>100</v>
      </c>
      <c r="Q16479" t="s">
        <v>30</v>
      </c>
      <c r="R16479" s="3">
        <v>42098.486400463</v>
      </c>
      <c r="S16479" t="s">
        <v>31</v>
      </c>
      <c r="U16479" t="s">
        <v>7557</v>
      </c>
    </row>
    <row r="16480" customHeight="1" spans="1:19">
      <c r="A16480">
        <v>6992927750</v>
      </c>
      <c r="B16480" s="2" t="s">
        <v>45901</v>
      </c>
      <c r="C16480" t="s">
        <v>22</v>
      </c>
      <c r="D16480" t="s">
        <v>23</v>
      </c>
      <c r="E16480" t="s">
        <v>45902</v>
      </c>
      <c r="F16480" t="s">
        <v>45903</v>
      </c>
      <c r="G16480">
        <v>6</v>
      </c>
      <c r="H16480">
        <v>52</v>
      </c>
      <c r="I16480">
        <v>69</v>
      </c>
      <c r="J16480" t="s">
        <v>521</v>
      </c>
      <c r="L16480" t="s">
        <v>28</v>
      </c>
      <c r="M16480">
        <v>0</v>
      </c>
      <c r="N16480">
        <v>0</v>
      </c>
      <c r="O16480">
        <v>-1</v>
      </c>
      <c r="P16480" t="s">
        <v>45904</v>
      </c>
      <c r="Q16480" t="s">
        <v>583</v>
      </c>
      <c r="R16480" s="3">
        <v>43508.8518055556</v>
      </c>
      <c r="S16480" t="s">
        <v>31</v>
      </c>
    </row>
    <row r="16481" customHeight="1" spans="1:19">
      <c r="A16481">
        <v>5539913800</v>
      </c>
      <c r="B16481" s="2" t="s">
        <v>45905</v>
      </c>
      <c r="C16481" t="s">
        <v>73</v>
      </c>
      <c r="D16481" t="s">
        <v>23</v>
      </c>
      <c r="E16481" t="s">
        <v>45906</v>
      </c>
      <c r="F16481" t="s">
        <v>45907</v>
      </c>
      <c r="G16481">
        <v>5</v>
      </c>
      <c r="H16481">
        <v>78</v>
      </c>
      <c r="I16481">
        <v>47</v>
      </c>
      <c r="J16481" t="s">
        <v>1877</v>
      </c>
      <c r="K16481" t="s">
        <v>13152</v>
      </c>
      <c r="L16481" t="s">
        <v>28</v>
      </c>
      <c r="M16481">
        <v>1</v>
      </c>
      <c r="N16481">
        <v>0</v>
      </c>
      <c r="O16481">
        <v>-1</v>
      </c>
      <c r="P16481" t="s">
        <v>21922</v>
      </c>
      <c r="Q16481" t="s">
        <v>95</v>
      </c>
      <c r="R16481" s="3">
        <v>42064.785162037</v>
      </c>
      <c r="S16481" t="s">
        <v>31</v>
      </c>
    </row>
    <row r="16482" customHeight="1" spans="1:19">
      <c r="A16482">
        <v>1750735690</v>
      </c>
      <c r="B16482" s="2" t="s">
        <v>45908</v>
      </c>
      <c r="C16482" t="s">
        <v>73</v>
      </c>
      <c r="D16482" t="s">
        <v>23</v>
      </c>
      <c r="E16482" t="s">
        <v>45909</v>
      </c>
      <c r="F16482" t="s">
        <v>45910</v>
      </c>
      <c r="G16482">
        <v>7876</v>
      </c>
      <c r="H16482">
        <v>845</v>
      </c>
      <c r="I16482">
        <v>68659</v>
      </c>
      <c r="J16482" t="s">
        <v>68</v>
      </c>
      <c r="K16482" t="s">
        <v>3437</v>
      </c>
      <c r="L16482" t="s">
        <v>28</v>
      </c>
      <c r="M16482">
        <v>0</v>
      </c>
      <c r="N16482">
        <v>0</v>
      </c>
      <c r="O16482">
        <v>220</v>
      </c>
      <c r="P16482" t="s">
        <v>45911</v>
      </c>
      <c r="Q16482" t="s">
        <v>160</v>
      </c>
      <c r="R16482" s="3">
        <v>40333.6786458333</v>
      </c>
      <c r="S16482" t="s">
        <v>31</v>
      </c>
    </row>
    <row r="16483" customHeight="1" spans="1:19">
      <c r="A16483">
        <v>1750735690</v>
      </c>
      <c r="B16483" s="2" t="s">
        <v>45912</v>
      </c>
      <c r="C16483" t="s">
        <v>207</v>
      </c>
      <c r="D16483" t="s">
        <v>41</v>
      </c>
      <c r="E16483" t="s">
        <v>45909</v>
      </c>
      <c r="F16483" t="s">
        <v>45910</v>
      </c>
      <c r="G16483">
        <v>7876</v>
      </c>
      <c r="H16483">
        <v>845</v>
      </c>
      <c r="I16483">
        <v>68659</v>
      </c>
      <c r="J16483" t="s">
        <v>68</v>
      </c>
      <c r="K16483" t="s">
        <v>3437</v>
      </c>
      <c r="L16483" t="s">
        <v>28</v>
      </c>
      <c r="M16483">
        <v>0</v>
      </c>
      <c r="N16483">
        <v>0</v>
      </c>
      <c r="O16483">
        <v>220</v>
      </c>
      <c r="P16483" t="s">
        <v>45911</v>
      </c>
      <c r="Q16483" t="s">
        <v>160</v>
      </c>
      <c r="R16483" s="3">
        <v>40333.6786458333</v>
      </c>
      <c r="S16483" t="s">
        <v>31</v>
      </c>
    </row>
    <row r="16484" customHeight="1" spans="1:20">
      <c r="A16484">
        <v>5538886277</v>
      </c>
      <c r="B16484" s="2" t="s">
        <v>45913</v>
      </c>
      <c r="C16484" t="s">
        <v>207</v>
      </c>
      <c r="D16484" t="s">
        <v>41</v>
      </c>
      <c r="E16484" t="s">
        <v>45914</v>
      </c>
      <c r="F16484" t="s">
        <v>45915</v>
      </c>
      <c r="G16484">
        <v>836</v>
      </c>
      <c r="H16484">
        <v>1090</v>
      </c>
      <c r="I16484">
        <v>1812</v>
      </c>
      <c r="J16484" t="s">
        <v>1289</v>
      </c>
      <c r="L16484" t="s">
        <v>51</v>
      </c>
      <c r="M16484">
        <v>4</v>
      </c>
      <c r="N16484">
        <v>0</v>
      </c>
      <c r="O16484">
        <v>-1</v>
      </c>
      <c r="P16484" t="s">
        <v>32420</v>
      </c>
      <c r="Q16484" t="s">
        <v>101</v>
      </c>
      <c r="R16484" s="3">
        <v>42064.0816782407</v>
      </c>
      <c r="S16484" t="s">
        <v>31</v>
      </c>
      <c r="T16484" t="s">
        <v>45916</v>
      </c>
    </row>
    <row r="16485" customHeight="1" spans="1:19">
      <c r="A16485">
        <v>5982074530</v>
      </c>
      <c r="B16485" s="2" t="s">
        <v>45917</v>
      </c>
      <c r="C16485" t="s">
        <v>73</v>
      </c>
      <c r="D16485" t="s">
        <v>23</v>
      </c>
      <c r="E16485" t="s">
        <v>45918</v>
      </c>
      <c r="F16485" t="s">
        <v>45919</v>
      </c>
      <c r="G16485">
        <v>3137</v>
      </c>
      <c r="H16485">
        <v>2918</v>
      </c>
      <c r="I16485">
        <v>8093</v>
      </c>
      <c r="J16485" t="s">
        <v>35</v>
      </c>
      <c r="L16485" t="s">
        <v>51</v>
      </c>
      <c r="M16485">
        <v>3</v>
      </c>
      <c r="N16485">
        <v>1</v>
      </c>
      <c r="O16485">
        <v>0</v>
      </c>
      <c r="P16485" t="s">
        <v>45920</v>
      </c>
      <c r="Q16485" t="s">
        <v>46</v>
      </c>
      <c r="R16485" s="3">
        <v>42566.7654398148</v>
      </c>
      <c r="S16485" t="s">
        <v>31</v>
      </c>
    </row>
    <row r="16486" customHeight="1" spans="1:19">
      <c r="A16486">
        <v>6499102249</v>
      </c>
      <c r="B16486" s="2" t="s">
        <v>45921</v>
      </c>
      <c r="C16486" t="s">
        <v>73</v>
      </c>
      <c r="D16486" t="s">
        <v>23</v>
      </c>
      <c r="E16486" t="s">
        <v>45922</v>
      </c>
      <c r="F16486" t="s">
        <v>45923</v>
      </c>
      <c r="G16486">
        <v>8</v>
      </c>
      <c r="H16486">
        <v>112</v>
      </c>
      <c r="I16486">
        <v>17</v>
      </c>
      <c r="J16486" t="s">
        <v>1036</v>
      </c>
      <c r="L16486" t="s">
        <v>51</v>
      </c>
      <c r="M16486">
        <v>0</v>
      </c>
      <c r="N16486">
        <v>0</v>
      </c>
      <c r="O16486">
        <v>-1</v>
      </c>
      <c r="P16486" t="s">
        <v>307</v>
      </c>
      <c r="R16486" s="3">
        <v>43162.6261805556</v>
      </c>
      <c r="S16486" t="s">
        <v>38</v>
      </c>
    </row>
    <row r="16487" customHeight="1" spans="1:19">
      <c r="A16487">
        <v>7464741341</v>
      </c>
      <c r="B16487" s="2" t="s">
        <v>45924</v>
      </c>
      <c r="C16487" t="s">
        <v>73</v>
      </c>
      <c r="D16487" t="s">
        <v>23</v>
      </c>
      <c r="E16487" t="s">
        <v>45925</v>
      </c>
      <c r="F16487" t="s">
        <v>45926</v>
      </c>
      <c r="G16487">
        <v>1164</v>
      </c>
      <c r="H16487">
        <v>738</v>
      </c>
      <c r="I16487">
        <v>1620</v>
      </c>
      <c r="J16487" t="s">
        <v>26</v>
      </c>
      <c r="L16487" t="s">
        <v>51</v>
      </c>
      <c r="M16487">
        <v>4</v>
      </c>
      <c r="N16487">
        <v>1</v>
      </c>
      <c r="O16487">
        <v>0</v>
      </c>
      <c r="P16487" t="s">
        <v>19333</v>
      </c>
      <c r="Q16487" t="s">
        <v>30</v>
      </c>
      <c r="R16487" s="3">
        <v>44032.927662037</v>
      </c>
      <c r="S16487" t="s">
        <v>31</v>
      </c>
    </row>
    <row r="16488" customHeight="1" spans="1:19">
      <c r="A16488">
        <v>7588610811</v>
      </c>
      <c r="B16488" s="2" t="s">
        <v>45927</v>
      </c>
      <c r="C16488" t="s">
        <v>73</v>
      </c>
      <c r="D16488" t="s">
        <v>23</v>
      </c>
      <c r="E16488" t="s">
        <v>45928</v>
      </c>
      <c r="G16488">
        <v>1</v>
      </c>
      <c r="H16488">
        <v>40</v>
      </c>
      <c r="I16488">
        <v>2</v>
      </c>
      <c r="J16488" t="s">
        <v>35</v>
      </c>
      <c r="L16488" t="s">
        <v>51</v>
      </c>
      <c r="M16488">
        <v>0</v>
      </c>
      <c r="N16488">
        <v>0</v>
      </c>
      <c r="O16488">
        <v>-1</v>
      </c>
      <c r="P16488" t="s">
        <v>45929</v>
      </c>
      <c r="Q16488" t="s">
        <v>347</v>
      </c>
      <c r="R16488" s="3">
        <v>44294.769849537</v>
      </c>
      <c r="S16488" t="s">
        <v>38</v>
      </c>
    </row>
    <row r="16489" customHeight="1" spans="1:19">
      <c r="A16489">
        <v>7746942841</v>
      </c>
      <c r="B16489" s="2" t="s">
        <v>45930</v>
      </c>
      <c r="C16489" t="s">
        <v>73</v>
      </c>
      <c r="D16489" t="s">
        <v>23</v>
      </c>
      <c r="E16489" t="s">
        <v>45931</v>
      </c>
      <c r="G16489">
        <v>19</v>
      </c>
      <c r="H16489">
        <v>56</v>
      </c>
      <c r="I16489">
        <v>71</v>
      </c>
      <c r="J16489" t="s">
        <v>26</v>
      </c>
      <c r="K16489" t="s">
        <v>27</v>
      </c>
      <c r="L16489" t="s">
        <v>51</v>
      </c>
      <c r="M16489">
        <v>0</v>
      </c>
      <c r="N16489">
        <v>0</v>
      </c>
      <c r="O16489">
        <v>-1</v>
      </c>
      <c r="P16489" t="s">
        <v>45932</v>
      </c>
      <c r="Q16489" t="s">
        <v>37</v>
      </c>
      <c r="R16489" s="3">
        <v>44645.568900463</v>
      </c>
      <c r="S16489" t="s">
        <v>38</v>
      </c>
    </row>
    <row r="16490" customHeight="1" spans="1:19">
      <c r="A16490">
        <v>5187441952</v>
      </c>
      <c r="B16490" s="2" t="s">
        <v>45933</v>
      </c>
      <c r="C16490" t="s">
        <v>73</v>
      </c>
      <c r="D16490" t="s">
        <v>23</v>
      </c>
      <c r="E16490" t="s">
        <v>45934</v>
      </c>
      <c r="F16490" t="s">
        <v>45935</v>
      </c>
      <c r="G16490">
        <v>2</v>
      </c>
      <c r="H16490">
        <v>51</v>
      </c>
      <c r="I16490">
        <v>2</v>
      </c>
      <c r="J16490" t="s">
        <v>153</v>
      </c>
      <c r="K16490" t="s">
        <v>28417</v>
      </c>
      <c r="L16490" t="s">
        <v>51</v>
      </c>
      <c r="M16490">
        <v>0</v>
      </c>
      <c r="N16490">
        <v>0</v>
      </c>
      <c r="O16490">
        <v>-1</v>
      </c>
      <c r="P16490" t="s">
        <v>36</v>
      </c>
      <c r="R16490" s="3">
        <v>41811.5040393519</v>
      </c>
      <c r="S16490" t="s">
        <v>31</v>
      </c>
    </row>
    <row r="16491" customHeight="1" spans="1:19">
      <c r="A16491">
        <v>6596601865</v>
      </c>
      <c r="B16491" s="2" t="s">
        <v>45936</v>
      </c>
      <c r="C16491" t="s">
        <v>22</v>
      </c>
      <c r="D16491" t="s">
        <v>23</v>
      </c>
      <c r="E16491" t="s">
        <v>45937</v>
      </c>
      <c r="F16491" t="s">
        <v>45938</v>
      </c>
      <c r="G16491">
        <v>23</v>
      </c>
      <c r="H16491">
        <v>205</v>
      </c>
      <c r="I16491">
        <v>56</v>
      </c>
      <c r="J16491" t="s">
        <v>204</v>
      </c>
      <c r="K16491" t="s">
        <v>220</v>
      </c>
      <c r="L16491" t="s">
        <v>28</v>
      </c>
      <c r="M16491">
        <v>1</v>
      </c>
      <c r="N16491">
        <v>0</v>
      </c>
      <c r="O16491">
        <v>-1</v>
      </c>
      <c r="P16491" t="s">
        <v>45939</v>
      </c>
      <c r="R16491" s="3">
        <v>43291.4638541667</v>
      </c>
      <c r="S16491" t="s">
        <v>31</v>
      </c>
    </row>
    <row r="16492" customHeight="1" spans="1:19">
      <c r="A16492">
        <v>6625521769</v>
      </c>
      <c r="B16492" s="2" t="s">
        <v>45940</v>
      </c>
      <c r="C16492" t="s">
        <v>22</v>
      </c>
      <c r="D16492" t="s">
        <v>23</v>
      </c>
      <c r="E16492" t="s">
        <v>45941</v>
      </c>
      <c r="F16492" t="s">
        <v>45942</v>
      </c>
      <c r="G16492">
        <v>24</v>
      </c>
      <c r="H16492">
        <v>420</v>
      </c>
      <c r="I16492">
        <v>293</v>
      </c>
      <c r="J16492" t="s">
        <v>35</v>
      </c>
      <c r="L16492" t="s">
        <v>51</v>
      </c>
      <c r="M16492">
        <v>0</v>
      </c>
      <c r="N16492">
        <v>0</v>
      </c>
      <c r="O16492">
        <v>-1</v>
      </c>
      <c r="P16492" t="s">
        <v>249</v>
      </c>
      <c r="Q16492" t="s">
        <v>583</v>
      </c>
      <c r="R16492" s="3">
        <v>43320.0022569444</v>
      </c>
      <c r="S16492" t="s">
        <v>31</v>
      </c>
    </row>
    <row r="16493" customHeight="1" spans="1:19">
      <c r="A16493">
        <v>6359028293</v>
      </c>
      <c r="B16493" s="2" t="s">
        <v>45943</v>
      </c>
      <c r="C16493" t="s">
        <v>25642</v>
      </c>
      <c r="E16493" t="s">
        <v>45944</v>
      </c>
      <c r="G16493">
        <v>3</v>
      </c>
      <c r="H16493">
        <v>30</v>
      </c>
      <c r="I16493">
        <v>1</v>
      </c>
      <c r="J16493" t="s">
        <v>26</v>
      </c>
      <c r="L16493" t="s">
        <v>51</v>
      </c>
      <c r="M16493">
        <v>0</v>
      </c>
      <c r="N16493">
        <v>0</v>
      </c>
      <c r="O16493">
        <v>-1</v>
      </c>
      <c r="P16493" t="s">
        <v>36</v>
      </c>
      <c r="Q16493" t="s">
        <v>46</v>
      </c>
      <c r="R16493" s="3">
        <v>42979.9793865741</v>
      </c>
      <c r="S16493" t="s">
        <v>38</v>
      </c>
    </row>
    <row r="16494" customHeight="1" spans="1:21">
      <c r="A16494">
        <v>7741982916</v>
      </c>
      <c r="B16494" s="2" t="s">
        <v>45945</v>
      </c>
      <c r="C16494" t="s">
        <v>22913</v>
      </c>
      <c r="E16494" t="s">
        <v>45946</v>
      </c>
      <c r="F16494" t="s">
        <v>45947</v>
      </c>
      <c r="G16494">
        <v>68</v>
      </c>
      <c r="H16494">
        <v>316</v>
      </c>
      <c r="I16494">
        <v>277</v>
      </c>
      <c r="J16494" t="s">
        <v>726</v>
      </c>
      <c r="K16494" t="s">
        <v>727</v>
      </c>
      <c r="L16494" t="s">
        <v>51</v>
      </c>
      <c r="M16494">
        <v>2</v>
      </c>
      <c r="N16494">
        <v>0</v>
      </c>
      <c r="O16494">
        <v>-1</v>
      </c>
      <c r="P16494" t="s">
        <v>249</v>
      </c>
      <c r="Q16494" t="s">
        <v>71</v>
      </c>
      <c r="R16494" s="3">
        <v>44604.8639351852</v>
      </c>
      <c r="S16494" t="s">
        <v>38</v>
      </c>
      <c r="T16494" t="s">
        <v>45948</v>
      </c>
      <c r="U16494" t="s">
        <v>3502</v>
      </c>
    </row>
    <row r="16495" customHeight="1" spans="1:19">
      <c r="A16495">
        <v>5504700254</v>
      </c>
      <c r="B16495" s="2" t="s">
        <v>45949</v>
      </c>
      <c r="C16495" t="s">
        <v>210</v>
      </c>
      <c r="D16495" t="s">
        <v>41</v>
      </c>
      <c r="E16495" t="s">
        <v>45950</v>
      </c>
      <c r="F16495" t="s">
        <v>45951</v>
      </c>
      <c r="G16495">
        <v>492</v>
      </c>
      <c r="H16495">
        <v>476</v>
      </c>
      <c r="I16495">
        <v>4447</v>
      </c>
      <c r="J16495" t="s">
        <v>94</v>
      </c>
      <c r="K16495" t="s">
        <v>35</v>
      </c>
      <c r="L16495" t="s">
        <v>28</v>
      </c>
      <c r="M16495">
        <v>6</v>
      </c>
      <c r="N16495">
        <v>0</v>
      </c>
      <c r="O16495">
        <v>-1</v>
      </c>
      <c r="Q16495" t="s">
        <v>53</v>
      </c>
      <c r="R16495" s="3">
        <v>42036.553275463</v>
      </c>
      <c r="S16495" t="s">
        <v>31</v>
      </c>
    </row>
    <row r="16496" customHeight="1" spans="1:19">
      <c r="A16496">
        <v>7745622842</v>
      </c>
      <c r="B16496" s="2" t="s">
        <v>45952</v>
      </c>
      <c r="C16496" t="s">
        <v>207</v>
      </c>
      <c r="D16496" t="s">
        <v>41</v>
      </c>
      <c r="E16496" t="s">
        <v>45953</v>
      </c>
      <c r="F16496" t="s">
        <v>45954</v>
      </c>
      <c r="G16496">
        <v>4</v>
      </c>
      <c r="H16496">
        <v>272</v>
      </c>
      <c r="I16496">
        <v>654</v>
      </c>
      <c r="J16496" t="s">
        <v>311</v>
      </c>
      <c r="L16496" t="s">
        <v>51</v>
      </c>
      <c r="M16496">
        <v>0</v>
      </c>
      <c r="N16496">
        <v>0</v>
      </c>
      <c r="O16496">
        <v>-1</v>
      </c>
      <c r="P16496" t="s">
        <v>36</v>
      </c>
      <c r="Q16496" t="s">
        <v>160</v>
      </c>
      <c r="R16496" s="3">
        <v>44626.4023263889</v>
      </c>
      <c r="S16496" t="s">
        <v>38</v>
      </c>
    </row>
    <row r="16497" customHeight="1" spans="1:19">
      <c r="A16497">
        <v>7268034482</v>
      </c>
      <c r="B16497" s="2" t="s">
        <v>45955</v>
      </c>
      <c r="C16497" t="s">
        <v>22</v>
      </c>
      <c r="D16497" t="s">
        <v>23</v>
      </c>
      <c r="E16497" t="s">
        <v>45956</v>
      </c>
      <c r="G16497">
        <v>1</v>
      </c>
      <c r="H16497">
        <v>3</v>
      </c>
      <c r="I16497">
        <v>0</v>
      </c>
      <c r="J16497" t="s">
        <v>35</v>
      </c>
      <c r="L16497" t="s">
        <v>28</v>
      </c>
      <c r="M16497">
        <v>0</v>
      </c>
      <c r="N16497">
        <v>0</v>
      </c>
      <c r="O16497">
        <v>-1</v>
      </c>
      <c r="P16497" t="s">
        <v>36</v>
      </c>
      <c r="Q16497" t="s">
        <v>63</v>
      </c>
      <c r="R16497" s="3">
        <v>43677.7194791667</v>
      </c>
      <c r="S16497" t="s">
        <v>38</v>
      </c>
    </row>
    <row r="16498" customHeight="1" spans="1:19">
      <c r="A16498">
        <v>6449552298</v>
      </c>
      <c r="B16498" s="2" t="s">
        <v>45957</v>
      </c>
      <c r="C16498" t="s">
        <v>22</v>
      </c>
      <c r="D16498" t="s">
        <v>23</v>
      </c>
      <c r="E16498" t="s">
        <v>45958</v>
      </c>
      <c r="G16498">
        <v>4</v>
      </c>
      <c r="H16498">
        <v>36</v>
      </c>
      <c r="I16498">
        <v>0</v>
      </c>
      <c r="J16498" t="s">
        <v>35</v>
      </c>
      <c r="L16498" t="s">
        <v>28</v>
      </c>
      <c r="M16498">
        <v>0</v>
      </c>
      <c r="N16498">
        <v>0</v>
      </c>
      <c r="O16498">
        <v>-1</v>
      </c>
      <c r="P16498" t="s">
        <v>36</v>
      </c>
      <c r="Q16498" t="s">
        <v>276</v>
      </c>
      <c r="R16498" s="3">
        <v>43111.6007175926</v>
      </c>
      <c r="S16498" t="s">
        <v>38</v>
      </c>
    </row>
    <row r="16499" customHeight="1" spans="1:19">
      <c r="A16499">
        <v>7530189803</v>
      </c>
      <c r="B16499" s="2" t="s">
        <v>45959</v>
      </c>
      <c r="C16499" t="s">
        <v>22</v>
      </c>
      <c r="D16499" t="s">
        <v>23</v>
      </c>
      <c r="E16499" t="s">
        <v>45960</v>
      </c>
      <c r="F16499" t="s">
        <v>45961</v>
      </c>
      <c r="G16499">
        <v>6</v>
      </c>
      <c r="H16499">
        <v>104</v>
      </c>
      <c r="I16499">
        <v>25</v>
      </c>
      <c r="J16499" t="s">
        <v>106</v>
      </c>
      <c r="K16499" t="s">
        <v>187</v>
      </c>
      <c r="L16499" t="s">
        <v>51</v>
      </c>
      <c r="M16499">
        <v>0</v>
      </c>
      <c r="N16499">
        <v>0</v>
      </c>
      <c r="O16499">
        <v>-1</v>
      </c>
      <c r="P16499" t="s">
        <v>307</v>
      </c>
      <c r="Q16499" t="s">
        <v>95</v>
      </c>
      <c r="R16499" s="3">
        <v>44169.8563194444</v>
      </c>
      <c r="S16499" t="s">
        <v>38</v>
      </c>
    </row>
    <row r="16500" customHeight="1" spans="1:19">
      <c r="A16500">
        <v>7678702290</v>
      </c>
      <c r="B16500" s="2" t="s">
        <v>45962</v>
      </c>
      <c r="C16500" t="s">
        <v>207</v>
      </c>
      <c r="D16500" t="s">
        <v>41</v>
      </c>
      <c r="E16500" t="s">
        <v>45963</v>
      </c>
      <c r="G16500">
        <v>1</v>
      </c>
      <c r="H16500">
        <v>3</v>
      </c>
      <c r="I16500">
        <v>16</v>
      </c>
      <c r="J16500" t="s">
        <v>35</v>
      </c>
      <c r="L16500" t="s">
        <v>51</v>
      </c>
      <c r="M16500">
        <v>0</v>
      </c>
      <c r="N16500">
        <v>0</v>
      </c>
      <c r="O16500">
        <v>-1</v>
      </c>
      <c r="P16500" t="s">
        <v>36</v>
      </c>
      <c r="R16500" s="3">
        <v>44429.9067708333</v>
      </c>
      <c r="S16500" t="s">
        <v>38</v>
      </c>
    </row>
    <row r="16501" customHeight="1" spans="1:19">
      <c r="A16501">
        <v>7223668141</v>
      </c>
      <c r="B16501" s="2" t="s">
        <v>45964</v>
      </c>
      <c r="C16501" t="s">
        <v>207</v>
      </c>
      <c r="D16501" t="s">
        <v>41</v>
      </c>
      <c r="E16501" t="s">
        <v>45965</v>
      </c>
      <c r="G16501">
        <v>3</v>
      </c>
      <c r="H16501">
        <v>112</v>
      </c>
      <c r="I16501">
        <v>2</v>
      </c>
      <c r="J16501" t="s">
        <v>35</v>
      </c>
      <c r="L16501" t="s">
        <v>28</v>
      </c>
      <c r="M16501">
        <v>0</v>
      </c>
      <c r="N16501">
        <v>0</v>
      </c>
      <c r="O16501">
        <v>-1</v>
      </c>
      <c r="P16501" t="s">
        <v>36</v>
      </c>
      <c r="R16501" s="3">
        <v>43654.4357407407</v>
      </c>
      <c r="S16501" t="s">
        <v>38</v>
      </c>
    </row>
    <row r="16502" customHeight="1" spans="1:21">
      <c r="A16502">
        <v>1608023012</v>
      </c>
      <c r="B16502" s="2" t="s">
        <v>45966</v>
      </c>
      <c r="C16502" t="s">
        <v>22</v>
      </c>
      <c r="D16502" t="s">
        <v>23</v>
      </c>
      <c r="E16502" t="s">
        <v>45967</v>
      </c>
      <c r="G16502">
        <v>138</v>
      </c>
      <c r="H16502">
        <v>107</v>
      </c>
      <c r="I16502">
        <v>315</v>
      </c>
      <c r="J16502" t="s">
        <v>60</v>
      </c>
      <c r="K16502" t="s">
        <v>6353</v>
      </c>
      <c r="L16502" t="s">
        <v>51</v>
      </c>
      <c r="M16502">
        <v>1</v>
      </c>
      <c r="N16502">
        <v>0</v>
      </c>
      <c r="O16502">
        <v>-1</v>
      </c>
      <c r="P16502" t="s">
        <v>5230</v>
      </c>
      <c r="Q16502" t="s">
        <v>63</v>
      </c>
      <c r="R16502" s="3">
        <v>40753.4558449074</v>
      </c>
      <c r="S16502" t="s">
        <v>31</v>
      </c>
      <c r="U16502" t="s">
        <v>21641</v>
      </c>
    </row>
    <row r="16503" customHeight="1" spans="1:19">
      <c r="A16503">
        <v>5808294125</v>
      </c>
      <c r="B16503" s="2" t="s">
        <v>45968</v>
      </c>
      <c r="C16503" t="s">
        <v>22</v>
      </c>
      <c r="D16503" t="s">
        <v>23</v>
      </c>
      <c r="E16503" t="s">
        <v>45969</v>
      </c>
      <c r="F16503" t="s">
        <v>45970</v>
      </c>
      <c r="G16503">
        <v>256</v>
      </c>
      <c r="H16503">
        <v>858</v>
      </c>
      <c r="I16503">
        <v>5313</v>
      </c>
      <c r="J16503" t="s">
        <v>35</v>
      </c>
      <c r="L16503" t="s">
        <v>51</v>
      </c>
      <c r="M16503">
        <v>1</v>
      </c>
      <c r="N16503">
        <v>0</v>
      </c>
      <c r="O16503">
        <v>-1</v>
      </c>
      <c r="P16503" t="s">
        <v>62</v>
      </c>
      <c r="Q16503" t="s">
        <v>46</v>
      </c>
      <c r="R16503" s="3">
        <v>42778.6683217593</v>
      </c>
      <c r="S16503" t="s">
        <v>31</v>
      </c>
    </row>
    <row r="16504" customHeight="1" spans="1:19">
      <c r="A16504">
        <v>7528966790</v>
      </c>
      <c r="B16504" s="2" t="s">
        <v>45971</v>
      </c>
      <c r="C16504" t="s">
        <v>210</v>
      </c>
      <c r="D16504" t="s">
        <v>41</v>
      </c>
      <c r="E16504" t="s">
        <v>45972</v>
      </c>
      <c r="F16504" t="s">
        <v>45973</v>
      </c>
      <c r="G16504">
        <v>2</v>
      </c>
      <c r="H16504">
        <v>85</v>
      </c>
      <c r="I16504">
        <v>106</v>
      </c>
      <c r="J16504" t="s">
        <v>94</v>
      </c>
      <c r="L16504" t="s">
        <v>51</v>
      </c>
      <c r="M16504">
        <v>1</v>
      </c>
      <c r="N16504">
        <v>0</v>
      </c>
      <c r="O16504">
        <v>-1</v>
      </c>
      <c r="P16504" t="s">
        <v>36</v>
      </c>
      <c r="Q16504" t="s">
        <v>4478</v>
      </c>
      <c r="R16504" s="3">
        <v>44164.7613425926</v>
      </c>
      <c r="S16504" t="s">
        <v>31</v>
      </c>
    </row>
    <row r="16505" customHeight="1" spans="1:19">
      <c r="A16505">
        <v>6592762676</v>
      </c>
      <c r="B16505" s="2" t="s">
        <v>45974</v>
      </c>
      <c r="C16505" t="s">
        <v>210</v>
      </c>
      <c r="D16505" t="s">
        <v>41</v>
      </c>
      <c r="E16505" t="s">
        <v>45975</v>
      </c>
      <c r="G16505">
        <v>5</v>
      </c>
      <c r="H16505">
        <v>434</v>
      </c>
      <c r="I16505">
        <v>239</v>
      </c>
      <c r="J16505" t="s">
        <v>35</v>
      </c>
      <c r="L16505" t="s">
        <v>28</v>
      </c>
      <c r="M16505">
        <v>0</v>
      </c>
      <c r="N16505">
        <v>0</v>
      </c>
      <c r="O16505">
        <v>-1</v>
      </c>
      <c r="P16505" t="s">
        <v>36</v>
      </c>
      <c r="R16505" s="3">
        <v>43287.5214699074</v>
      </c>
      <c r="S16505" t="s">
        <v>31</v>
      </c>
    </row>
    <row r="16506" customHeight="1" spans="1:19">
      <c r="A16506">
        <v>6592762676</v>
      </c>
      <c r="B16506" s="2" t="s">
        <v>45976</v>
      </c>
      <c r="C16506" t="s">
        <v>210</v>
      </c>
      <c r="D16506" t="s">
        <v>41</v>
      </c>
      <c r="E16506" t="s">
        <v>45975</v>
      </c>
      <c r="G16506">
        <v>5</v>
      </c>
      <c r="H16506">
        <v>434</v>
      </c>
      <c r="I16506">
        <v>239</v>
      </c>
      <c r="J16506" t="s">
        <v>35</v>
      </c>
      <c r="L16506" t="s">
        <v>28</v>
      </c>
      <c r="M16506">
        <v>0</v>
      </c>
      <c r="N16506">
        <v>0</v>
      </c>
      <c r="O16506">
        <v>-1</v>
      </c>
      <c r="P16506" t="s">
        <v>36</v>
      </c>
      <c r="R16506" s="3">
        <v>43287.5214699074</v>
      </c>
      <c r="S16506" t="s">
        <v>31</v>
      </c>
    </row>
    <row r="16507" customHeight="1" spans="1:19">
      <c r="A16507">
        <v>3953850325</v>
      </c>
      <c r="B16507" s="2" t="s">
        <v>45977</v>
      </c>
      <c r="C16507" t="s">
        <v>207</v>
      </c>
      <c r="D16507" t="s">
        <v>41</v>
      </c>
      <c r="E16507" t="s">
        <v>45978</v>
      </c>
      <c r="G16507">
        <v>111</v>
      </c>
      <c r="H16507">
        <v>380</v>
      </c>
      <c r="I16507">
        <v>16</v>
      </c>
      <c r="J16507" t="s">
        <v>94</v>
      </c>
      <c r="L16507" t="s">
        <v>28</v>
      </c>
      <c r="M16507">
        <v>1</v>
      </c>
      <c r="N16507">
        <v>0</v>
      </c>
      <c r="O16507">
        <v>-1</v>
      </c>
      <c r="P16507" t="s">
        <v>45979</v>
      </c>
      <c r="Q16507" t="s">
        <v>276</v>
      </c>
      <c r="R16507" s="3">
        <v>41632.2437615741</v>
      </c>
      <c r="S16507" t="s">
        <v>54</v>
      </c>
    </row>
    <row r="16508" customHeight="1" spans="1:19">
      <c r="A16508">
        <v>3953850325</v>
      </c>
      <c r="B16508" s="2" t="s">
        <v>45980</v>
      </c>
      <c r="C16508" t="s">
        <v>207</v>
      </c>
      <c r="D16508" t="s">
        <v>41</v>
      </c>
      <c r="E16508" t="s">
        <v>45978</v>
      </c>
      <c r="G16508">
        <v>111</v>
      </c>
      <c r="H16508">
        <v>380</v>
      </c>
      <c r="I16508">
        <v>16</v>
      </c>
      <c r="J16508" t="s">
        <v>94</v>
      </c>
      <c r="L16508" t="s">
        <v>28</v>
      </c>
      <c r="M16508">
        <v>1</v>
      </c>
      <c r="N16508">
        <v>0</v>
      </c>
      <c r="O16508">
        <v>-1</v>
      </c>
      <c r="P16508" t="s">
        <v>45979</v>
      </c>
      <c r="Q16508" t="s">
        <v>276</v>
      </c>
      <c r="R16508" s="3">
        <v>41632.2437615741</v>
      </c>
      <c r="S16508" t="s">
        <v>54</v>
      </c>
    </row>
    <row r="16509" customHeight="1" spans="1:19">
      <c r="A16509">
        <v>3155601550</v>
      </c>
      <c r="B16509" s="2" t="s">
        <v>45981</v>
      </c>
      <c r="C16509" t="s">
        <v>207</v>
      </c>
      <c r="D16509" t="s">
        <v>41</v>
      </c>
      <c r="E16509" t="s">
        <v>45982</v>
      </c>
      <c r="F16509" t="s">
        <v>45983</v>
      </c>
      <c r="G16509">
        <v>26</v>
      </c>
      <c r="H16509">
        <v>429</v>
      </c>
      <c r="I16509">
        <v>1043</v>
      </c>
      <c r="J16509" t="s">
        <v>68</v>
      </c>
      <c r="L16509" t="s">
        <v>28</v>
      </c>
      <c r="M16509">
        <v>0</v>
      </c>
      <c r="N16509">
        <v>0</v>
      </c>
      <c r="O16509">
        <v>-1</v>
      </c>
      <c r="P16509" t="s">
        <v>36</v>
      </c>
      <c r="Q16509" t="s">
        <v>7251</v>
      </c>
      <c r="R16509" s="3">
        <v>41703.9766435185</v>
      </c>
      <c r="S16509" t="s">
        <v>31</v>
      </c>
    </row>
    <row r="16510" customHeight="1" spans="1:19">
      <c r="A16510">
        <v>7431148886</v>
      </c>
      <c r="B16510" s="2" t="s">
        <v>45984</v>
      </c>
      <c r="C16510" t="s">
        <v>25642</v>
      </c>
      <c r="E16510" t="s">
        <v>45985</v>
      </c>
      <c r="G16510">
        <v>1</v>
      </c>
      <c r="H16510">
        <v>213</v>
      </c>
      <c r="I16510">
        <v>1</v>
      </c>
      <c r="J16510" t="s">
        <v>35</v>
      </c>
      <c r="L16510" t="s">
        <v>51</v>
      </c>
      <c r="M16510">
        <v>0</v>
      </c>
      <c r="N16510">
        <v>0</v>
      </c>
      <c r="O16510">
        <v>-1</v>
      </c>
      <c r="P16510" t="s">
        <v>11921</v>
      </c>
      <c r="Q16510" t="s">
        <v>347</v>
      </c>
      <c r="R16510" s="3">
        <v>43926.9043171296</v>
      </c>
      <c r="S16510" t="s">
        <v>38</v>
      </c>
    </row>
    <row r="16511" customHeight="1" spans="1:19">
      <c r="A16511">
        <v>5587414448</v>
      </c>
      <c r="B16511" s="2" t="s">
        <v>45986</v>
      </c>
      <c r="C16511" t="s">
        <v>22</v>
      </c>
      <c r="D16511" t="s">
        <v>23</v>
      </c>
      <c r="E16511" t="s">
        <v>45987</v>
      </c>
      <c r="F16511" t="s">
        <v>45988</v>
      </c>
      <c r="G16511">
        <v>22</v>
      </c>
      <c r="H16511">
        <v>38</v>
      </c>
      <c r="I16511">
        <v>116</v>
      </c>
      <c r="J16511" t="s">
        <v>68</v>
      </c>
      <c r="L16511" t="s">
        <v>51</v>
      </c>
      <c r="M16511">
        <v>0</v>
      </c>
      <c r="N16511">
        <v>0</v>
      </c>
      <c r="O16511">
        <v>-1</v>
      </c>
      <c r="P16511" t="s">
        <v>36</v>
      </c>
      <c r="Q16511" t="s">
        <v>71</v>
      </c>
      <c r="R16511" s="3">
        <v>42108.6001157407</v>
      </c>
      <c r="S16511" t="s">
        <v>31</v>
      </c>
    </row>
    <row r="16512" customHeight="1" spans="1:19">
      <c r="A16512">
        <v>2141380222</v>
      </c>
      <c r="B16512" s="2" t="s">
        <v>45989</v>
      </c>
      <c r="C16512" t="s">
        <v>22</v>
      </c>
      <c r="D16512" t="s">
        <v>23</v>
      </c>
      <c r="E16512" t="s">
        <v>45990</v>
      </c>
      <c r="G16512">
        <v>167</v>
      </c>
      <c r="H16512">
        <v>692</v>
      </c>
      <c r="I16512">
        <v>175</v>
      </c>
      <c r="J16512" t="s">
        <v>35</v>
      </c>
      <c r="L16512" t="s">
        <v>28</v>
      </c>
      <c r="M16512">
        <v>0</v>
      </c>
      <c r="N16512">
        <v>0</v>
      </c>
      <c r="O16512">
        <v>-1</v>
      </c>
      <c r="P16512" t="s">
        <v>36</v>
      </c>
      <c r="Q16512" t="s">
        <v>84</v>
      </c>
      <c r="R16512" s="3">
        <v>41862.9729976852</v>
      </c>
      <c r="S16512" t="s">
        <v>31</v>
      </c>
    </row>
    <row r="16513" customHeight="1" spans="1:19">
      <c r="A16513">
        <v>7657850974</v>
      </c>
      <c r="B16513" s="2" t="s">
        <v>45991</v>
      </c>
      <c r="C16513" t="s">
        <v>22</v>
      </c>
      <c r="D16513" t="s">
        <v>23</v>
      </c>
      <c r="E16513" t="s">
        <v>45992</v>
      </c>
      <c r="F16513" t="s">
        <v>45993</v>
      </c>
      <c r="G16513">
        <v>3</v>
      </c>
      <c r="H16513">
        <v>36</v>
      </c>
      <c r="I16513">
        <v>15</v>
      </c>
      <c r="J16513" t="s">
        <v>35</v>
      </c>
      <c r="L16513" t="s">
        <v>28</v>
      </c>
      <c r="M16513">
        <v>0</v>
      </c>
      <c r="N16513">
        <v>0</v>
      </c>
      <c r="O16513">
        <v>-1</v>
      </c>
      <c r="P16513" t="s">
        <v>36</v>
      </c>
      <c r="Q16513" t="s">
        <v>318</v>
      </c>
      <c r="R16513" s="3">
        <v>44404.5199537037</v>
      </c>
      <c r="S16513" t="s">
        <v>38</v>
      </c>
    </row>
    <row r="16514" customHeight="1" spans="1:20">
      <c r="A16514">
        <v>2585969890</v>
      </c>
      <c r="B16514" s="2" t="s">
        <v>45994</v>
      </c>
      <c r="E16514" t="s">
        <v>45995</v>
      </c>
      <c r="F16514" t="s">
        <v>45996</v>
      </c>
      <c r="G16514">
        <v>1839</v>
      </c>
      <c r="H16514">
        <v>977</v>
      </c>
      <c r="I16514">
        <v>49</v>
      </c>
      <c r="J16514" t="s">
        <v>26</v>
      </c>
      <c r="L16514" t="s">
        <v>51</v>
      </c>
      <c r="M16514">
        <v>4</v>
      </c>
      <c r="N16514">
        <v>0</v>
      </c>
      <c r="O16514">
        <v>-1</v>
      </c>
      <c r="P16514" t="s">
        <v>608</v>
      </c>
      <c r="Q16514" t="s">
        <v>245</v>
      </c>
      <c r="R16514" s="3">
        <v>40881.6390625</v>
      </c>
      <c r="S16514" t="s">
        <v>31</v>
      </c>
      <c r="T16514" t="s">
        <v>45997</v>
      </c>
    </row>
    <row r="16515" customHeight="1" spans="1:19">
      <c r="A16515">
        <v>7280186461</v>
      </c>
      <c r="B16515" s="2" t="s">
        <v>45998</v>
      </c>
      <c r="C16515" t="s">
        <v>207</v>
      </c>
      <c r="D16515" t="s">
        <v>41</v>
      </c>
      <c r="E16515" t="s">
        <v>45999</v>
      </c>
      <c r="G16515">
        <v>1</v>
      </c>
      <c r="H16515">
        <v>41</v>
      </c>
      <c r="I16515">
        <v>2</v>
      </c>
      <c r="J16515" t="s">
        <v>35</v>
      </c>
      <c r="L16515" t="s">
        <v>28</v>
      </c>
      <c r="M16515">
        <v>0</v>
      </c>
      <c r="N16515">
        <v>0</v>
      </c>
      <c r="O16515">
        <v>-1</v>
      </c>
      <c r="P16515" t="s">
        <v>36</v>
      </c>
      <c r="R16515" s="3">
        <v>43690.4112152778</v>
      </c>
      <c r="S16515" t="s">
        <v>38</v>
      </c>
    </row>
    <row r="16516" customHeight="1" spans="1:19">
      <c r="A16516">
        <v>2044868863</v>
      </c>
      <c r="B16516" s="2" t="s">
        <v>46000</v>
      </c>
      <c r="C16516" t="s">
        <v>22</v>
      </c>
      <c r="D16516" t="s">
        <v>23</v>
      </c>
      <c r="E16516" t="s">
        <v>46001</v>
      </c>
      <c r="G16516">
        <v>54</v>
      </c>
      <c r="H16516">
        <v>94</v>
      </c>
      <c r="I16516">
        <v>5</v>
      </c>
      <c r="J16516" t="s">
        <v>35</v>
      </c>
      <c r="L16516" t="s">
        <v>51</v>
      </c>
      <c r="M16516">
        <v>0</v>
      </c>
      <c r="N16516">
        <v>0</v>
      </c>
      <c r="O16516">
        <v>-1</v>
      </c>
      <c r="P16516" t="s">
        <v>3532</v>
      </c>
      <c r="Q16516" t="s">
        <v>79</v>
      </c>
      <c r="R16516" s="3">
        <v>40627.8661574074</v>
      </c>
      <c r="S16516" t="s">
        <v>31</v>
      </c>
    </row>
    <row r="16517" customHeight="1" spans="1:19">
      <c r="A16517">
        <v>6986275585</v>
      </c>
      <c r="B16517" s="2" t="s">
        <v>46002</v>
      </c>
      <c r="C16517" t="s">
        <v>22</v>
      </c>
      <c r="D16517" t="s">
        <v>23</v>
      </c>
      <c r="E16517" t="s">
        <v>46003</v>
      </c>
      <c r="F16517" t="s">
        <v>46004</v>
      </c>
      <c r="G16517">
        <v>6</v>
      </c>
      <c r="H16517">
        <v>235</v>
      </c>
      <c r="I16517">
        <v>99</v>
      </c>
      <c r="J16517" t="s">
        <v>26</v>
      </c>
      <c r="L16517" t="s">
        <v>51</v>
      </c>
      <c r="M16517">
        <v>0</v>
      </c>
      <c r="N16517">
        <v>0</v>
      </c>
      <c r="O16517">
        <v>-1</v>
      </c>
      <c r="P16517" t="s">
        <v>10756</v>
      </c>
      <c r="R16517" s="3">
        <v>43501.9450115741</v>
      </c>
      <c r="S16517" t="s">
        <v>38</v>
      </c>
    </row>
    <row r="16518" customHeight="1" spans="1:21">
      <c r="A16518">
        <v>6115262607</v>
      </c>
      <c r="B16518" s="2" t="s">
        <v>46005</v>
      </c>
      <c r="C16518" t="s">
        <v>22</v>
      </c>
      <c r="D16518" t="s">
        <v>23</v>
      </c>
      <c r="E16518" t="s">
        <v>46006</v>
      </c>
      <c r="F16518" t="s">
        <v>46007</v>
      </c>
      <c r="G16518">
        <v>65</v>
      </c>
      <c r="H16518">
        <v>183</v>
      </c>
      <c r="I16518">
        <v>21</v>
      </c>
      <c r="J16518" t="s">
        <v>327</v>
      </c>
      <c r="K16518" t="s">
        <v>3794</v>
      </c>
      <c r="L16518" t="s">
        <v>51</v>
      </c>
      <c r="M16518">
        <v>0</v>
      </c>
      <c r="N16518">
        <v>0</v>
      </c>
      <c r="O16518">
        <v>-1</v>
      </c>
      <c r="P16518" t="s">
        <v>13378</v>
      </c>
      <c r="Q16518" t="s">
        <v>141</v>
      </c>
      <c r="R16518" s="3">
        <v>42760.5577777778</v>
      </c>
      <c r="S16518" t="s">
        <v>31</v>
      </c>
      <c r="U16518" t="s">
        <v>46008</v>
      </c>
    </row>
    <row r="16519" customHeight="1" spans="1:19">
      <c r="A16519">
        <v>3177039605</v>
      </c>
      <c r="B16519" s="2" t="s">
        <v>46009</v>
      </c>
      <c r="C16519" t="s">
        <v>22</v>
      </c>
      <c r="D16519" t="s">
        <v>23</v>
      </c>
      <c r="E16519" t="s">
        <v>46010</v>
      </c>
      <c r="F16519" t="s">
        <v>46011</v>
      </c>
      <c r="G16519">
        <v>1133</v>
      </c>
      <c r="H16519">
        <v>139</v>
      </c>
      <c r="I16519">
        <v>106</v>
      </c>
      <c r="J16519" t="s">
        <v>273</v>
      </c>
      <c r="K16519" t="s">
        <v>274</v>
      </c>
      <c r="L16519" t="s">
        <v>28</v>
      </c>
      <c r="M16519">
        <v>0</v>
      </c>
      <c r="N16519">
        <v>0</v>
      </c>
      <c r="O16519">
        <v>-1</v>
      </c>
      <c r="P16519" t="s">
        <v>36</v>
      </c>
      <c r="Q16519" t="s">
        <v>141</v>
      </c>
      <c r="R16519" s="3">
        <v>41250.6834490741</v>
      </c>
      <c r="S16519" t="s">
        <v>31</v>
      </c>
    </row>
    <row r="16520" customHeight="1" spans="1:19">
      <c r="A16520">
        <v>1739506784</v>
      </c>
      <c r="B16520" s="2" t="s">
        <v>46012</v>
      </c>
      <c r="C16520" t="s">
        <v>22</v>
      </c>
      <c r="D16520" t="s">
        <v>23</v>
      </c>
      <c r="E16520" t="s">
        <v>46013</v>
      </c>
      <c r="F16520" t="s">
        <v>46014</v>
      </c>
      <c r="G16520">
        <v>84</v>
      </c>
      <c r="H16520">
        <v>95</v>
      </c>
      <c r="I16520">
        <v>4</v>
      </c>
      <c r="J16520" t="s">
        <v>94</v>
      </c>
      <c r="L16520" t="s">
        <v>28</v>
      </c>
      <c r="M16520">
        <v>0</v>
      </c>
      <c r="N16520">
        <v>0</v>
      </c>
      <c r="O16520">
        <v>-1</v>
      </c>
      <c r="P16520" t="s">
        <v>46015</v>
      </c>
      <c r="Q16520" t="s">
        <v>71</v>
      </c>
      <c r="R16520" s="3">
        <v>40410.8839930556</v>
      </c>
      <c r="S16520" t="s">
        <v>31</v>
      </c>
    </row>
    <row r="16521" customHeight="1" spans="1:19">
      <c r="A16521">
        <v>5176623178</v>
      </c>
      <c r="B16521" s="2" t="s">
        <v>46016</v>
      </c>
      <c r="C16521" t="s">
        <v>22</v>
      </c>
      <c r="D16521" t="s">
        <v>23</v>
      </c>
      <c r="E16521" t="s">
        <v>46017</v>
      </c>
      <c r="F16521" t="s">
        <v>46018</v>
      </c>
      <c r="G16521">
        <v>379</v>
      </c>
      <c r="H16521">
        <v>348</v>
      </c>
      <c r="I16521">
        <v>1957</v>
      </c>
      <c r="J16521" t="s">
        <v>521</v>
      </c>
      <c r="L16521" t="s">
        <v>51</v>
      </c>
      <c r="M16521">
        <v>1</v>
      </c>
      <c r="N16521">
        <v>0</v>
      </c>
      <c r="O16521">
        <v>-1</v>
      </c>
      <c r="P16521" t="s">
        <v>14243</v>
      </c>
      <c r="Q16521" t="s">
        <v>276</v>
      </c>
      <c r="R16521" s="3">
        <v>41802.564212963</v>
      </c>
      <c r="S16521" t="s">
        <v>54</v>
      </c>
    </row>
    <row r="16522" customHeight="1" spans="1:19">
      <c r="A16522">
        <v>6558048316</v>
      </c>
      <c r="B16522" s="2" t="s">
        <v>46019</v>
      </c>
      <c r="C16522" t="s">
        <v>22</v>
      </c>
      <c r="D16522" t="s">
        <v>23</v>
      </c>
      <c r="E16522" t="s">
        <v>46020</v>
      </c>
      <c r="G16522">
        <v>17</v>
      </c>
      <c r="H16522">
        <v>56</v>
      </c>
      <c r="I16522">
        <v>36</v>
      </c>
      <c r="J16522" t="s">
        <v>273</v>
      </c>
      <c r="K16522" t="s">
        <v>274</v>
      </c>
      <c r="L16522" t="s">
        <v>28</v>
      </c>
      <c r="M16522">
        <v>1</v>
      </c>
      <c r="N16522">
        <v>0</v>
      </c>
      <c r="O16522">
        <v>-1</v>
      </c>
      <c r="P16522" t="s">
        <v>46021</v>
      </c>
      <c r="Q16522" t="s">
        <v>276</v>
      </c>
      <c r="R16522" s="3">
        <v>43244.5866550926</v>
      </c>
      <c r="S16522" t="s">
        <v>31</v>
      </c>
    </row>
    <row r="16523" customHeight="1" spans="1:19">
      <c r="A16523">
        <v>6140635176</v>
      </c>
      <c r="B16523" s="2" t="s">
        <v>46022</v>
      </c>
      <c r="C16523" t="s">
        <v>210</v>
      </c>
      <c r="D16523" t="s">
        <v>41</v>
      </c>
      <c r="E16523" t="s">
        <v>46023</v>
      </c>
      <c r="F16523" t="s">
        <v>46024</v>
      </c>
      <c r="G16523">
        <v>204780</v>
      </c>
      <c r="H16523">
        <v>643</v>
      </c>
      <c r="I16523">
        <v>10947</v>
      </c>
      <c r="J16523" t="s">
        <v>106</v>
      </c>
      <c r="K16523" t="s">
        <v>479</v>
      </c>
      <c r="L16523" t="s">
        <v>28</v>
      </c>
      <c r="M16523">
        <v>7</v>
      </c>
      <c r="N16523">
        <v>1</v>
      </c>
      <c r="O16523">
        <v>0</v>
      </c>
      <c r="P16523" t="s">
        <v>29</v>
      </c>
      <c r="Q16523" t="s">
        <v>37</v>
      </c>
      <c r="R16523" s="3">
        <v>42785.3738425926</v>
      </c>
      <c r="S16523" t="s">
        <v>31</v>
      </c>
    </row>
    <row r="16524" customHeight="1" spans="1:19">
      <c r="A16524">
        <v>7490888195</v>
      </c>
      <c r="B16524" s="2" t="s">
        <v>46025</v>
      </c>
      <c r="C16524" t="s">
        <v>73</v>
      </c>
      <c r="D16524" t="s">
        <v>23</v>
      </c>
      <c r="E16524" t="s">
        <v>46026</v>
      </c>
      <c r="G16524">
        <v>2</v>
      </c>
      <c r="H16524">
        <v>86</v>
      </c>
      <c r="I16524">
        <v>13</v>
      </c>
      <c r="J16524" t="s">
        <v>35</v>
      </c>
      <c r="L16524" t="s">
        <v>51</v>
      </c>
      <c r="M16524">
        <v>0</v>
      </c>
      <c r="N16524">
        <v>0</v>
      </c>
      <c r="O16524">
        <v>-1</v>
      </c>
      <c r="P16524" t="s">
        <v>36</v>
      </c>
      <c r="R16524" s="3">
        <v>44055.7019444444</v>
      </c>
      <c r="S16524" t="s">
        <v>38</v>
      </c>
    </row>
    <row r="16525" customHeight="1" spans="1:20">
      <c r="A16525">
        <v>6169253631</v>
      </c>
      <c r="B16525" s="2" t="s">
        <v>46027</v>
      </c>
      <c r="C16525" t="s">
        <v>207</v>
      </c>
      <c r="D16525" t="s">
        <v>41</v>
      </c>
      <c r="E16525" t="s">
        <v>46028</v>
      </c>
      <c r="G16525">
        <v>39</v>
      </c>
      <c r="H16525">
        <v>137</v>
      </c>
      <c r="I16525">
        <v>28</v>
      </c>
      <c r="J16525" t="s">
        <v>1193</v>
      </c>
      <c r="K16525" t="s">
        <v>1194</v>
      </c>
      <c r="L16525" t="s">
        <v>28</v>
      </c>
      <c r="M16525">
        <v>0</v>
      </c>
      <c r="N16525">
        <v>0</v>
      </c>
      <c r="O16525">
        <v>-1</v>
      </c>
      <c r="P16525" t="s">
        <v>46029</v>
      </c>
      <c r="R16525" s="3">
        <v>42802.2068402778</v>
      </c>
      <c r="S16525" t="s">
        <v>31</v>
      </c>
      <c r="T16525" t="s">
        <v>46030</v>
      </c>
    </row>
    <row r="16526" customHeight="1" spans="1:19">
      <c r="A16526">
        <v>7759524565</v>
      </c>
      <c r="B16526" s="2" t="s">
        <v>46031</v>
      </c>
      <c r="C16526" t="s">
        <v>73</v>
      </c>
      <c r="D16526" t="s">
        <v>23</v>
      </c>
      <c r="E16526" t="s">
        <v>46032</v>
      </c>
      <c r="F16526" t="s">
        <v>46033</v>
      </c>
      <c r="G16526">
        <v>588</v>
      </c>
      <c r="H16526">
        <v>111</v>
      </c>
      <c r="I16526">
        <v>2087</v>
      </c>
      <c r="J16526" t="s">
        <v>68</v>
      </c>
      <c r="L16526" t="s">
        <v>51</v>
      </c>
      <c r="M16526">
        <v>2</v>
      </c>
      <c r="N16526">
        <v>0</v>
      </c>
      <c r="O16526">
        <v>-1</v>
      </c>
      <c r="P16526" t="s">
        <v>653</v>
      </c>
      <c r="R16526" s="3">
        <v>44705.5396527778</v>
      </c>
      <c r="S16526" t="s">
        <v>38</v>
      </c>
    </row>
    <row r="16527" customHeight="1" spans="1:19">
      <c r="A16527">
        <v>1766245700</v>
      </c>
      <c r="B16527" s="2" t="s">
        <v>46034</v>
      </c>
      <c r="C16527" t="s">
        <v>73</v>
      </c>
      <c r="D16527" t="s">
        <v>23</v>
      </c>
      <c r="E16527" t="s">
        <v>46035</v>
      </c>
      <c r="G16527">
        <v>86</v>
      </c>
      <c r="H16527">
        <v>1391</v>
      </c>
      <c r="I16527">
        <v>9584</v>
      </c>
      <c r="J16527" t="s">
        <v>106</v>
      </c>
      <c r="K16527" t="s">
        <v>187</v>
      </c>
      <c r="L16527" t="s">
        <v>51</v>
      </c>
      <c r="M16527">
        <v>4</v>
      </c>
      <c r="N16527">
        <v>0</v>
      </c>
      <c r="O16527">
        <v>-1</v>
      </c>
      <c r="Q16527" t="s">
        <v>37</v>
      </c>
      <c r="R16527" s="3">
        <v>40354.4841666667</v>
      </c>
      <c r="S16527" t="s">
        <v>31</v>
      </c>
    </row>
    <row r="16528" customHeight="1" spans="1:19">
      <c r="A16528">
        <v>2659808821</v>
      </c>
      <c r="B16528" s="2" t="s">
        <v>46036</v>
      </c>
      <c r="C16528" t="s">
        <v>226</v>
      </c>
      <c r="D16528" t="s">
        <v>41</v>
      </c>
      <c r="E16528" t="s">
        <v>46037</v>
      </c>
      <c r="G16528">
        <v>59</v>
      </c>
      <c r="H16528">
        <v>312</v>
      </c>
      <c r="I16528">
        <v>2</v>
      </c>
      <c r="J16528" t="s">
        <v>1036</v>
      </c>
      <c r="L16528" t="s">
        <v>28</v>
      </c>
      <c r="M16528">
        <v>0</v>
      </c>
      <c r="N16528">
        <v>0</v>
      </c>
      <c r="O16528">
        <v>-1</v>
      </c>
      <c r="P16528" t="s">
        <v>10785</v>
      </c>
      <c r="Q16528" t="s">
        <v>1196</v>
      </c>
      <c r="R16528" s="3">
        <v>40980.7658449074</v>
      </c>
      <c r="S16528" t="s">
        <v>31</v>
      </c>
    </row>
    <row r="16529" customHeight="1" spans="1:20">
      <c r="A16529">
        <v>1805267911</v>
      </c>
      <c r="B16529" s="2" t="s">
        <v>46038</v>
      </c>
      <c r="C16529" t="s">
        <v>226</v>
      </c>
      <c r="D16529" t="s">
        <v>41</v>
      </c>
      <c r="E16529" t="s">
        <v>46039</v>
      </c>
      <c r="F16529" t="s">
        <v>46040</v>
      </c>
      <c r="G16529">
        <v>2607</v>
      </c>
      <c r="H16529">
        <v>393</v>
      </c>
      <c r="I16529">
        <v>1145</v>
      </c>
      <c r="J16529" t="s">
        <v>94</v>
      </c>
      <c r="K16529" t="s">
        <v>854</v>
      </c>
      <c r="L16529" t="s">
        <v>28</v>
      </c>
      <c r="M16529">
        <v>6</v>
      </c>
      <c r="N16529">
        <v>0</v>
      </c>
      <c r="O16529">
        <v>-1</v>
      </c>
      <c r="P16529" t="s">
        <v>249</v>
      </c>
      <c r="Q16529" t="s">
        <v>63</v>
      </c>
      <c r="R16529" s="3">
        <v>40419.9696759259</v>
      </c>
      <c r="S16529" t="s">
        <v>54</v>
      </c>
      <c r="T16529" t="s">
        <v>46041</v>
      </c>
    </row>
    <row r="16530" customHeight="1" spans="1:21">
      <c r="A16530">
        <v>1890639890</v>
      </c>
      <c r="B16530" s="2" t="s">
        <v>46042</v>
      </c>
      <c r="C16530" t="s">
        <v>226</v>
      </c>
      <c r="D16530" t="s">
        <v>41</v>
      </c>
      <c r="E16530" t="s">
        <v>46043</v>
      </c>
      <c r="F16530" t="s">
        <v>46044</v>
      </c>
      <c r="G16530">
        <v>330</v>
      </c>
      <c r="H16530">
        <v>141</v>
      </c>
      <c r="I16530">
        <v>1117</v>
      </c>
      <c r="J16530" t="s">
        <v>68</v>
      </c>
      <c r="L16530" t="s">
        <v>28</v>
      </c>
      <c r="M16530">
        <v>0</v>
      </c>
      <c r="N16530">
        <v>0</v>
      </c>
      <c r="O16530">
        <v>220</v>
      </c>
      <c r="P16530" t="s">
        <v>45</v>
      </c>
      <c r="Q16530" t="s">
        <v>71</v>
      </c>
      <c r="R16530" s="3">
        <v>40520.5404282407</v>
      </c>
      <c r="S16530" t="s">
        <v>31</v>
      </c>
      <c r="U16530" t="s">
        <v>46045</v>
      </c>
    </row>
    <row r="16531" customHeight="1" spans="1:19">
      <c r="A16531">
        <v>7747895164</v>
      </c>
      <c r="B16531" s="2" t="s">
        <v>46046</v>
      </c>
      <c r="C16531" t="s">
        <v>226</v>
      </c>
      <c r="D16531" t="s">
        <v>41</v>
      </c>
      <c r="E16531" t="s">
        <v>46047</v>
      </c>
      <c r="G16531">
        <v>10</v>
      </c>
      <c r="H16531">
        <v>263</v>
      </c>
      <c r="I16531">
        <v>403</v>
      </c>
      <c r="J16531" t="s">
        <v>273</v>
      </c>
      <c r="K16531" t="s">
        <v>274</v>
      </c>
      <c r="L16531" t="s">
        <v>28</v>
      </c>
      <c r="M16531">
        <v>0</v>
      </c>
      <c r="N16531">
        <v>0</v>
      </c>
      <c r="O16531">
        <v>-1</v>
      </c>
      <c r="P16531" t="s">
        <v>2919</v>
      </c>
      <c r="Q16531" t="s">
        <v>71</v>
      </c>
      <c r="R16531" s="3">
        <v>44640.830775463</v>
      </c>
      <c r="S16531" t="s">
        <v>31</v>
      </c>
    </row>
    <row r="16532" customHeight="1" spans="1:19">
      <c r="A16532">
        <v>1989221655</v>
      </c>
      <c r="B16532" s="2" t="s">
        <v>46048</v>
      </c>
      <c r="C16532" t="s">
        <v>226</v>
      </c>
      <c r="D16532" t="s">
        <v>41</v>
      </c>
      <c r="E16532" t="s">
        <v>46049</v>
      </c>
      <c r="G16532">
        <v>660</v>
      </c>
      <c r="H16532">
        <v>684</v>
      </c>
      <c r="I16532">
        <v>1808</v>
      </c>
      <c r="J16532" t="s">
        <v>35</v>
      </c>
      <c r="L16532" t="s">
        <v>28</v>
      </c>
      <c r="M16532">
        <v>7</v>
      </c>
      <c r="N16532">
        <v>0</v>
      </c>
      <c r="O16532">
        <v>-1</v>
      </c>
      <c r="P16532" t="s">
        <v>46050</v>
      </c>
      <c r="Q16532" t="s">
        <v>265</v>
      </c>
      <c r="R16532" s="3">
        <v>40598.7546759259</v>
      </c>
      <c r="S16532" t="s">
        <v>31</v>
      </c>
    </row>
    <row r="16533" customHeight="1" spans="1:19">
      <c r="A16533">
        <v>1989221655</v>
      </c>
      <c r="B16533" s="2" t="s">
        <v>46048</v>
      </c>
      <c r="C16533" t="s">
        <v>207</v>
      </c>
      <c r="D16533" t="s">
        <v>41</v>
      </c>
      <c r="E16533" t="s">
        <v>46049</v>
      </c>
      <c r="G16533">
        <v>660</v>
      </c>
      <c r="H16533">
        <v>684</v>
      </c>
      <c r="I16533">
        <v>1808</v>
      </c>
      <c r="J16533" t="s">
        <v>35</v>
      </c>
      <c r="L16533" t="s">
        <v>28</v>
      </c>
      <c r="M16533">
        <v>7</v>
      </c>
      <c r="N16533">
        <v>0</v>
      </c>
      <c r="O16533">
        <v>-1</v>
      </c>
      <c r="P16533" t="s">
        <v>46050</v>
      </c>
      <c r="Q16533" t="s">
        <v>265</v>
      </c>
      <c r="R16533" s="3">
        <v>40598.7546759259</v>
      </c>
      <c r="S16533" t="s">
        <v>31</v>
      </c>
    </row>
    <row r="16534" customHeight="1" spans="1:19">
      <c r="A16534">
        <v>7594857620</v>
      </c>
      <c r="B16534" s="2" t="s">
        <v>46051</v>
      </c>
      <c r="C16534" t="s">
        <v>22</v>
      </c>
      <c r="D16534" t="s">
        <v>23</v>
      </c>
      <c r="E16534" t="s">
        <v>46052</v>
      </c>
      <c r="G16534">
        <v>1</v>
      </c>
      <c r="H16534">
        <v>297</v>
      </c>
      <c r="I16534">
        <v>106</v>
      </c>
      <c r="J16534" t="s">
        <v>35</v>
      </c>
      <c r="L16534" t="s">
        <v>51</v>
      </c>
      <c r="M16534">
        <v>0</v>
      </c>
      <c r="N16534">
        <v>0</v>
      </c>
      <c r="O16534">
        <v>-1</v>
      </c>
      <c r="P16534" t="s">
        <v>36</v>
      </c>
      <c r="Q16534" t="s">
        <v>37</v>
      </c>
      <c r="R16534" s="3">
        <v>44306.6055092593</v>
      </c>
      <c r="S16534" t="s">
        <v>31</v>
      </c>
    </row>
    <row r="16535" customHeight="1" spans="1:19">
      <c r="A16535">
        <v>7451908294</v>
      </c>
      <c r="B16535" s="2" t="s">
        <v>46053</v>
      </c>
      <c r="C16535" t="s">
        <v>22</v>
      </c>
      <c r="D16535" t="s">
        <v>23</v>
      </c>
      <c r="E16535" t="s">
        <v>46054</v>
      </c>
      <c r="F16535" t="s">
        <v>46055</v>
      </c>
      <c r="G16535">
        <v>12</v>
      </c>
      <c r="H16535">
        <v>20</v>
      </c>
      <c r="I16535">
        <v>941</v>
      </c>
      <c r="J16535" t="s">
        <v>106</v>
      </c>
      <c r="L16535" t="s">
        <v>51</v>
      </c>
      <c r="M16535">
        <v>0</v>
      </c>
      <c r="N16535">
        <v>0</v>
      </c>
      <c r="O16535">
        <v>-1</v>
      </c>
      <c r="P16535" t="s">
        <v>10620</v>
      </c>
      <c r="Q16535" t="s">
        <v>160</v>
      </c>
      <c r="R16535" s="3">
        <v>43957.6165046296</v>
      </c>
      <c r="S16535" t="s">
        <v>31</v>
      </c>
    </row>
    <row r="16536" customHeight="1" spans="1:19">
      <c r="A16536">
        <v>5516170192</v>
      </c>
      <c r="B16536" s="2" t="s">
        <v>46056</v>
      </c>
      <c r="C16536" t="s">
        <v>22</v>
      </c>
      <c r="D16536" t="s">
        <v>23</v>
      </c>
      <c r="E16536" t="s">
        <v>46057</v>
      </c>
      <c r="F16536" t="s">
        <v>46058</v>
      </c>
      <c r="G16536">
        <v>12187</v>
      </c>
      <c r="H16536">
        <v>156</v>
      </c>
      <c r="I16536">
        <v>6689</v>
      </c>
      <c r="J16536" t="s">
        <v>35</v>
      </c>
      <c r="L16536" t="s">
        <v>51</v>
      </c>
      <c r="M16536">
        <v>2</v>
      </c>
      <c r="N16536">
        <v>1</v>
      </c>
      <c r="O16536">
        <v>0</v>
      </c>
      <c r="P16536" t="s">
        <v>230</v>
      </c>
      <c r="Q16536" t="s">
        <v>53</v>
      </c>
      <c r="R16536" s="3">
        <v>42046.4673726852</v>
      </c>
      <c r="S16536" t="s">
        <v>31</v>
      </c>
    </row>
    <row r="16537" customHeight="1" spans="1:19">
      <c r="A16537">
        <v>3194668463</v>
      </c>
      <c r="B16537" s="2" t="s">
        <v>46059</v>
      </c>
      <c r="C16537" t="s">
        <v>22</v>
      </c>
      <c r="D16537" t="s">
        <v>23</v>
      </c>
      <c r="E16537" t="s">
        <v>46060</v>
      </c>
      <c r="G16537">
        <v>14</v>
      </c>
      <c r="H16537">
        <v>413</v>
      </c>
      <c r="I16537">
        <v>342</v>
      </c>
      <c r="J16537" t="s">
        <v>273</v>
      </c>
      <c r="K16537" t="s">
        <v>12648</v>
      </c>
      <c r="L16537" t="s">
        <v>28</v>
      </c>
      <c r="M16537">
        <v>0</v>
      </c>
      <c r="N16537">
        <v>0</v>
      </c>
      <c r="O16537">
        <v>-1</v>
      </c>
      <c r="P16537" t="s">
        <v>36</v>
      </c>
      <c r="Q16537" t="s">
        <v>276</v>
      </c>
      <c r="R16537" s="3">
        <v>41260.7407986111</v>
      </c>
      <c r="S16537" t="s">
        <v>31</v>
      </c>
    </row>
    <row r="16538" customHeight="1" spans="1:19">
      <c r="A16538">
        <v>7269934404</v>
      </c>
      <c r="B16538" s="2" t="s">
        <v>46061</v>
      </c>
      <c r="C16538" t="s">
        <v>22</v>
      </c>
      <c r="D16538" t="s">
        <v>23</v>
      </c>
      <c r="E16538" t="s">
        <v>46062</v>
      </c>
      <c r="G16538">
        <v>2</v>
      </c>
      <c r="H16538">
        <v>55</v>
      </c>
      <c r="I16538">
        <v>29</v>
      </c>
      <c r="J16538" t="s">
        <v>35</v>
      </c>
      <c r="L16538" t="s">
        <v>51</v>
      </c>
      <c r="M16538">
        <v>0</v>
      </c>
      <c r="N16538">
        <v>0</v>
      </c>
      <c r="O16538">
        <v>-1</v>
      </c>
      <c r="P16538" t="s">
        <v>307</v>
      </c>
      <c r="Q16538" t="s">
        <v>79</v>
      </c>
      <c r="R16538" s="3">
        <v>43678.7772222222</v>
      </c>
      <c r="S16538" t="s">
        <v>31</v>
      </c>
    </row>
    <row r="16539" customHeight="1" spans="1:19">
      <c r="A16539">
        <v>7412033501</v>
      </c>
      <c r="B16539" s="2" t="s">
        <v>46063</v>
      </c>
      <c r="C16539" t="s">
        <v>22</v>
      </c>
      <c r="D16539" t="s">
        <v>23</v>
      </c>
      <c r="E16539" t="s">
        <v>46064</v>
      </c>
      <c r="F16539" t="s">
        <v>46065</v>
      </c>
      <c r="G16539">
        <v>21</v>
      </c>
      <c r="H16539">
        <v>328</v>
      </c>
      <c r="I16539">
        <v>15</v>
      </c>
      <c r="J16539" t="s">
        <v>1289</v>
      </c>
      <c r="K16539" t="s">
        <v>2384</v>
      </c>
      <c r="L16539" t="s">
        <v>51</v>
      </c>
      <c r="M16539">
        <v>4</v>
      </c>
      <c r="N16539">
        <v>0</v>
      </c>
      <c r="O16539">
        <v>-1</v>
      </c>
      <c r="P16539" t="s">
        <v>249</v>
      </c>
      <c r="Q16539" t="s">
        <v>46</v>
      </c>
      <c r="R16539" s="3">
        <v>43903.5599421296</v>
      </c>
      <c r="S16539" t="s">
        <v>31</v>
      </c>
    </row>
    <row r="16540" customHeight="1" spans="1:19">
      <c r="A16540">
        <v>7694750954</v>
      </c>
      <c r="B16540" s="2" t="s">
        <v>46066</v>
      </c>
      <c r="C16540" t="s">
        <v>73</v>
      </c>
      <c r="D16540" t="s">
        <v>23</v>
      </c>
      <c r="E16540" t="s">
        <v>46067</v>
      </c>
      <c r="G16540">
        <v>3</v>
      </c>
      <c r="H16540">
        <v>98</v>
      </c>
      <c r="I16540">
        <v>170</v>
      </c>
      <c r="J16540" t="s">
        <v>35</v>
      </c>
      <c r="L16540" t="s">
        <v>28</v>
      </c>
      <c r="M16540">
        <v>0</v>
      </c>
      <c r="N16540">
        <v>0</v>
      </c>
      <c r="O16540">
        <v>-1</v>
      </c>
      <c r="P16540" t="s">
        <v>36</v>
      </c>
      <c r="Q16540" t="s">
        <v>245</v>
      </c>
      <c r="R16540" s="3">
        <v>44449.9859143519</v>
      </c>
      <c r="S16540" t="s">
        <v>38</v>
      </c>
    </row>
    <row r="16541" customHeight="1" spans="1:19">
      <c r="A16541">
        <v>6237836460</v>
      </c>
      <c r="B16541" s="2" t="s">
        <v>46068</v>
      </c>
      <c r="C16541" t="s">
        <v>22</v>
      </c>
      <c r="D16541" t="s">
        <v>23</v>
      </c>
      <c r="E16541" t="s">
        <v>46069</v>
      </c>
      <c r="F16541" t="s">
        <v>46070</v>
      </c>
      <c r="G16541">
        <v>131</v>
      </c>
      <c r="H16541">
        <v>69</v>
      </c>
      <c r="I16541">
        <v>952</v>
      </c>
      <c r="J16541" t="s">
        <v>35</v>
      </c>
      <c r="L16541" t="s">
        <v>51</v>
      </c>
      <c r="M16541">
        <v>2</v>
      </c>
      <c r="N16541">
        <v>1</v>
      </c>
      <c r="O16541">
        <v>0</v>
      </c>
      <c r="P16541" t="s">
        <v>249</v>
      </c>
      <c r="Q16541" t="s">
        <v>1112</v>
      </c>
      <c r="R16541" s="3">
        <v>42867.6696296296</v>
      </c>
      <c r="S16541" t="s">
        <v>31</v>
      </c>
    </row>
    <row r="16542" customHeight="1" spans="1:19">
      <c r="A16542">
        <v>5188657271</v>
      </c>
      <c r="B16542" s="2" t="s">
        <v>46071</v>
      </c>
      <c r="C16542" t="s">
        <v>73</v>
      </c>
      <c r="D16542" t="s">
        <v>23</v>
      </c>
      <c r="E16542" t="s">
        <v>46072</v>
      </c>
      <c r="G16542">
        <v>181</v>
      </c>
      <c r="H16542">
        <v>110</v>
      </c>
      <c r="I16542">
        <v>65</v>
      </c>
      <c r="J16542" t="s">
        <v>1193</v>
      </c>
      <c r="K16542" t="s">
        <v>1194</v>
      </c>
      <c r="L16542" t="s">
        <v>28</v>
      </c>
      <c r="M16542">
        <v>0</v>
      </c>
      <c r="N16542">
        <v>0</v>
      </c>
      <c r="O16542">
        <v>-1</v>
      </c>
      <c r="P16542" t="s">
        <v>46073</v>
      </c>
      <c r="Q16542" t="s">
        <v>1196</v>
      </c>
      <c r="R16542" s="3">
        <v>41812.5856944444</v>
      </c>
      <c r="S16542" t="s">
        <v>31</v>
      </c>
    </row>
    <row r="16543" customHeight="1" spans="1:19">
      <c r="A16543">
        <v>7555190750</v>
      </c>
      <c r="B16543" s="2" t="s">
        <v>46074</v>
      </c>
      <c r="C16543" t="s">
        <v>226</v>
      </c>
      <c r="D16543" t="s">
        <v>41</v>
      </c>
      <c r="E16543" t="s">
        <v>46075</v>
      </c>
      <c r="F16543" t="s">
        <v>46076</v>
      </c>
      <c r="G16543">
        <v>1</v>
      </c>
      <c r="H16543">
        <v>4</v>
      </c>
      <c r="I16543">
        <v>0</v>
      </c>
      <c r="J16543" t="s">
        <v>94</v>
      </c>
      <c r="K16543" t="s">
        <v>8245</v>
      </c>
      <c r="L16543" t="s">
        <v>51</v>
      </c>
      <c r="M16543">
        <v>0</v>
      </c>
      <c r="N16543">
        <v>0</v>
      </c>
      <c r="O16543">
        <v>-1</v>
      </c>
      <c r="P16543" t="s">
        <v>52</v>
      </c>
      <c r="Q16543" t="s">
        <v>597</v>
      </c>
      <c r="R16543" s="3">
        <v>44221.7241550926</v>
      </c>
      <c r="S16543" t="s">
        <v>38</v>
      </c>
    </row>
    <row r="16544" customHeight="1" spans="1:19">
      <c r="A16544">
        <v>3894399486</v>
      </c>
      <c r="B16544" s="2" t="s">
        <v>46077</v>
      </c>
      <c r="C16544" t="s">
        <v>22</v>
      </c>
      <c r="D16544" t="s">
        <v>23</v>
      </c>
      <c r="E16544" t="s">
        <v>46078</v>
      </c>
      <c r="F16544" t="s">
        <v>46079</v>
      </c>
      <c r="G16544">
        <v>141</v>
      </c>
      <c r="H16544">
        <v>175</v>
      </c>
      <c r="I16544">
        <v>447</v>
      </c>
      <c r="J16544" t="s">
        <v>153</v>
      </c>
      <c r="K16544" t="s">
        <v>2571</v>
      </c>
      <c r="L16544" t="s">
        <v>51</v>
      </c>
      <c r="M16544">
        <v>5</v>
      </c>
      <c r="N16544">
        <v>0</v>
      </c>
      <c r="O16544">
        <v>-1</v>
      </c>
      <c r="P16544" t="s">
        <v>46080</v>
      </c>
      <c r="Q16544" t="s">
        <v>276</v>
      </c>
      <c r="R16544" s="3">
        <v>41586.5267824074</v>
      </c>
      <c r="S16544" t="s">
        <v>31</v>
      </c>
    </row>
    <row r="16545" customHeight="1" spans="1:19">
      <c r="A16545">
        <v>6522122574</v>
      </c>
      <c r="B16545" s="2" t="s">
        <v>46081</v>
      </c>
      <c r="C16545" t="s">
        <v>73</v>
      </c>
      <c r="D16545" t="s">
        <v>23</v>
      </c>
      <c r="E16545" t="s">
        <v>46082</v>
      </c>
      <c r="F16545" t="s">
        <v>1175</v>
      </c>
      <c r="G16545">
        <v>43</v>
      </c>
      <c r="H16545">
        <v>93</v>
      </c>
      <c r="I16545">
        <v>1381</v>
      </c>
      <c r="J16545" t="s">
        <v>35</v>
      </c>
      <c r="L16545" t="s">
        <v>51</v>
      </c>
      <c r="M16545">
        <v>0</v>
      </c>
      <c r="N16545">
        <v>0</v>
      </c>
      <c r="O16545">
        <v>-1</v>
      </c>
      <c r="P16545" t="s">
        <v>249</v>
      </c>
      <c r="Q16545" t="s">
        <v>318</v>
      </c>
      <c r="R16545" s="3">
        <v>43196.7783217593</v>
      </c>
      <c r="S16545" t="s">
        <v>31</v>
      </c>
    </row>
    <row r="16546" customHeight="1" spans="1:19">
      <c r="A16546">
        <v>6122644953</v>
      </c>
      <c r="B16546" s="2" t="s">
        <v>46083</v>
      </c>
      <c r="C16546" t="s">
        <v>73</v>
      </c>
      <c r="D16546" t="s">
        <v>23</v>
      </c>
      <c r="E16546" t="s">
        <v>46084</v>
      </c>
      <c r="F16546" t="s">
        <v>46085</v>
      </c>
      <c r="G16546">
        <v>42</v>
      </c>
      <c r="H16546">
        <v>236</v>
      </c>
      <c r="I16546">
        <v>14</v>
      </c>
      <c r="J16546" t="s">
        <v>289</v>
      </c>
      <c r="L16546" t="s">
        <v>28</v>
      </c>
      <c r="M16546">
        <v>0</v>
      </c>
      <c r="N16546">
        <v>0</v>
      </c>
      <c r="O16546">
        <v>-1</v>
      </c>
      <c r="P16546" t="s">
        <v>46086</v>
      </c>
      <c r="R16546" s="3">
        <v>42760.5825115741</v>
      </c>
      <c r="S16546" t="s">
        <v>31</v>
      </c>
    </row>
    <row r="16547" customHeight="1" spans="1:21">
      <c r="A16547">
        <v>6201603086</v>
      </c>
      <c r="B16547" s="2" t="s">
        <v>46087</v>
      </c>
      <c r="C16547" t="s">
        <v>73</v>
      </c>
      <c r="D16547" t="s">
        <v>23</v>
      </c>
      <c r="E16547" t="s">
        <v>46088</v>
      </c>
      <c r="F16547" t="s">
        <v>46089</v>
      </c>
      <c r="G16547">
        <v>15</v>
      </c>
      <c r="H16547">
        <v>861</v>
      </c>
      <c r="I16547">
        <v>4961</v>
      </c>
      <c r="J16547" t="s">
        <v>106</v>
      </c>
      <c r="K16547" t="s">
        <v>479</v>
      </c>
      <c r="L16547" t="s">
        <v>28</v>
      </c>
      <c r="M16547">
        <v>0</v>
      </c>
      <c r="N16547">
        <v>0</v>
      </c>
      <c r="O16547">
        <v>-1</v>
      </c>
      <c r="P16547" t="s">
        <v>36</v>
      </c>
      <c r="Q16547" t="s">
        <v>276</v>
      </c>
      <c r="R16547" s="3">
        <v>42835.9683217593</v>
      </c>
      <c r="S16547" t="s">
        <v>31</v>
      </c>
      <c r="U16547" t="s">
        <v>46090</v>
      </c>
    </row>
    <row r="16548" customHeight="1" spans="1:19">
      <c r="A16548">
        <v>7535510380</v>
      </c>
      <c r="B16548" s="2" t="s">
        <v>46091</v>
      </c>
      <c r="C16548" t="s">
        <v>207</v>
      </c>
      <c r="D16548" t="s">
        <v>41</v>
      </c>
      <c r="E16548" t="s">
        <v>46092</v>
      </c>
      <c r="G16548">
        <v>1</v>
      </c>
      <c r="H16548">
        <v>20</v>
      </c>
      <c r="I16548">
        <v>232</v>
      </c>
      <c r="J16548" t="s">
        <v>289</v>
      </c>
      <c r="K16548" t="s">
        <v>4187</v>
      </c>
      <c r="L16548" t="s">
        <v>51</v>
      </c>
      <c r="M16548">
        <v>0</v>
      </c>
      <c r="N16548">
        <v>0</v>
      </c>
      <c r="O16548">
        <v>-1</v>
      </c>
      <c r="P16548" t="s">
        <v>46093</v>
      </c>
      <c r="Q16548" t="s">
        <v>84</v>
      </c>
      <c r="R16548" s="3">
        <v>44181.3568287037</v>
      </c>
      <c r="S16548" t="s">
        <v>38</v>
      </c>
    </row>
    <row r="16549" customHeight="1" spans="1:20">
      <c r="A16549">
        <v>3576053563</v>
      </c>
      <c r="B16549" s="2" t="s">
        <v>46094</v>
      </c>
      <c r="C16549" t="s">
        <v>22</v>
      </c>
      <c r="D16549" t="s">
        <v>23</v>
      </c>
      <c r="E16549" t="s">
        <v>46095</v>
      </c>
      <c r="F16549" t="s">
        <v>46096</v>
      </c>
      <c r="G16549">
        <v>103</v>
      </c>
      <c r="H16549">
        <v>198</v>
      </c>
      <c r="I16549">
        <v>194</v>
      </c>
      <c r="J16549" t="s">
        <v>60</v>
      </c>
      <c r="L16549" t="s">
        <v>51</v>
      </c>
      <c r="M16549">
        <v>1</v>
      </c>
      <c r="N16549">
        <v>0</v>
      </c>
      <c r="O16549">
        <v>-1</v>
      </c>
      <c r="P16549" t="s">
        <v>230</v>
      </c>
      <c r="Q16549" t="s">
        <v>63</v>
      </c>
      <c r="R16549" s="3">
        <v>41795.4342361111</v>
      </c>
      <c r="S16549" t="s">
        <v>31</v>
      </c>
      <c r="T16549" t="s">
        <v>4291</v>
      </c>
    </row>
    <row r="16550" customHeight="1" spans="1:19">
      <c r="A16550">
        <v>1173892867</v>
      </c>
      <c r="B16550" s="2" t="s">
        <v>46097</v>
      </c>
      <c r="C16550" t="s">
        <v>73</v>
      </c>
      <c r="D16550" t="s">
        <v>23</v>
      </c>
      <c r="E16550" t="s">
        <v>46098</v>
      </c>
      <c r="G16550">
        <v>121</v>
      </c>
      <c r="H16550">
        <v>888</v>
      </c>
      <c r="I16550">
        <v>720</v>
      </c>
      <c r="J16550" t="s">
        <v>26</v>
      </c>
      <c r="L16550" t="s">
        <v>28</v>
      </c>
      <c r="M16550">
        <v>0</v>
      </c>
      <c r="N16550">
        <v>0</v>
      </c>
      <c r="O16550">
        <v>-1</v>
      </c>
      <c r="P16550" t="s">
        <v>10074</v>
      </c>
      <c r="Q16550" t="s">
        <v>4478</v>
      </c>
      <c r="R16550" s="3">
        <v>40603.7123263889</v>
      </c>
      <c r="S16550" t="s">
        <v>31</v>
      </c>
    </row>
    <row r="16551" customHeight="1" spans="1:19">
      <c r="A16551">
        <v>6714290294</v>
      </c>
      <c r="B16551" s="2" t="s">
        <v>46099</v>
      </c>
      <c r="C16551" t="s">
        <v>73</v>
      </c>
      <c r="D16551" t="s">
        <v>23</v>
      </c>
      <c r="E16551" t="s">
        <v>46100</v>
      </c>
      <c r="G16551">
        <v>2</v>
      </c>
      <c r="H16551">
        <v>257</v>
      </c>
      <c r="I16551">
        <v>119</v>
      </c>
      <c r="J16551" t="s">
        <v>35</v>
      </c>
      <c r="L16551" t="s">
        <v>51</v>
      </c>
      <c r="M16551">
        <v>0</v>
      </c>
      <c r="N16551">
        <v>0</v>
      </c>
      <c r="O16551">
        <v>-1</v>
      </c>
      <c r="P16551" t="s">
        <v>36</v>
      </c>
      <c r="Q16551" t="s">
        <v>160</v>
      </c>
      <c r="R16551" s="3">
        <v>43363.4488657407</v>
      </c>
      <c r="S16551" t="s">
        <v>38</v>
      </c>
    </row>
    <row r="16552" customHeight="1" spans="1:19">
      <c r="A16552">
        <v>6626935936</v>
      </c>
      <c r="B16552" s="2" t="s">
        <v>46101</v>
      </c>
      <c r="C16552" t="s">
        <v>73</v>
      </c>
      <c r="D16552" t="s">
        <v>23</v>
      </c>
      <c r="E16552" t="s">
        <v>46102</v>
      </c>
      <c r="F16552" t="s">
        <v>46103</v>
      </c>
      <c r="G16552">
        <v>41</v>
      </c>
      <c r="H16552">
        <v>217</v>
      </c>
      <c r="I16552">
        <v>994</v>
      </c>
      <c r="J16552" t="s">
        <v>68</v>
      </c>
      <c r="L16552" t="s">
        <v>51</v>
      </c>
      <c r="M16552">
        <v>4</v>
      </c>
      <c r="N16552">
        <v>0</v>
      </c>
      <c r="O16552">
        <v>-1</v>
      </c>
      <c r="P16552" t="s">
        <v>608</v>
      </c>
      <c r="Q16552" t="s">
        <v>71</v>
      </c>
      <c r="R16552" s="3">
        <v>43320.9009953704</v>
      </c>
      <c r="S16552" t="s">
        <v>31</v>
      </c>
    </row>
    <row r="16553" customHeight="1" spans="1:19">
      <c r="A16553">
        <v>7746172361</v>
      </c>
      <c r="B16553" s="2" t="s">
        <v>46104</v>
      </c>
      <c r="C16553" t="s">
        <v>73</v>
      </c>
      <c r="D16553" t="s">
        <v>23</v>
      </c>
      <c r="E16553" t="s">
        <v>46105</v>
      </c>
      <c r="F16553" t="s">
        <v>46106</v>
      </c>
      <c r="G16553">
        <v>144</v>
      </c>
      <c r="H16553">
        <v>194</v>
      </c>
      <c r="I16553">
        <v>1393</v>
      </c>
      <c r="J16553" t="s">
        <v>94</v>
      </c>
      <c r="L16553" t="s">
        <v>28</v>
      </c>
      <c r="M16553">
        <v>3</v>
      </c>
      <c r="N16553">
        <v>0</v>
      </c>
      <c r="O16553">
        <v>-1</v>
      </c>
      <c r="P16553" t="s">
        <v>29</v>
      </c>
      <c r="Q16553" t="s">
        <v>46</v>
      </c>
      <c r="R16553" s="3">
        <v>44630.8187731481</v>
      </c>
      <c r="S16553" t="s">
        <v>31</v>
      </c>
    </row>
    <row r="16554" customHeight="1" spans="1:21">
      <c r="A16554">
        <v>5544610143</v>
      </c>
      <c r="B16554" s="2" t="s">
        <v>46107</v>
      </c>
      <c r="C16554" t="s">
        <v>22</v>
      </c>
      <c r="D16554" t="s">
        <v>23</v>
      </c>
      <c r="E16554" t="s">
        <v>46108</v>
      </c>
      <c r="F16554" t="s">
        <v>46109</v>
      </c>
      <c r="G16554">
        <v>329</v>
      </c>
      <c r="H16554">
        <v>217</v>
      </c>
      <c r="I16554">
        <v>9764</v>
      </c>
      <c r="J16554" t="s">
        <v>273</v>
      </c>
      <c r="L16554" t="s">
        <v>51</v>
      </c>
      <c r="M16554">
        <v>4</v>
      </c>
      <c r="N16554">
        <v>0</v>
      </c>
      <c r="O16554">
        <v>-1</v>
      </c>
      <c r="P16554" t="s">
        <v>100</v>
      </c>
      <c r="Q16554" t="s">
        <v>276</v>
      </c>
      <c r="R16554" s="3">
        <v>42070.8428125</v>
      </c>
      <c r="S16554" t="s">
        <v>31</v>
      </c>
      <c r="T16554" t="s">
        <v>46110</v>
      </c>
      <c r="U16554" t="s">
        <v>3648</v>
      </c>
    </row>
    <row r="16555" customHeight="1" spans="1:19">
      <c r="A16555">
        <v>1691729545</v>
      </c>
      <c r="B16555" s="2" t="s">
        <v>46111</v>
      </c>
      <c r="C16555" t="s">
        <v>22</v>
      </c>
      <c r="D16555" t="s">
        <v>23</v>
      </c>
      <c r="E16555" t="s">
        <v>46112</v>
      </c>
      <c r="F16555" t="s">
        <v>46113</v>
      </c>
      <c r="G16555">
        <v>684</v>
      </c>
      <c r="H16555">
        <v>433</v>
      </c>
      <c r="I16555">
        <v>3162</v>
      </c>
      <c r="J16555" t="s">
        <v>50</v>
      </c>
      <c r="K16555" t="s">
        <v>463</v>
      </c>
      <c r="L16555" t="s">
        <v>51</v>
      </c>
      <c r="M16555">
        <v>0</v>
      </c>
      <c r="N16555">
        <v>0</v>
      </c>
      <c r="O16555">
        <v>-1</v>
      </c>
      <c r="P16555" t="s">
        <v>36</v>
      </c>
      <c r="Q16555" t="s">
        <v>53</v>
      </c>
      <c r="R16555" s="3">
        <v>40217.9644328704</v>
      </c>
      <c r="S16555" t="s">
        <v>31</v>
      </c>
    </row>
    <row r="16556" customHeight="1" spans="1:19">
      <c r="A16556">
        <v>7750137044</v>
      </c>
      <c r="B16556" s="2" t="s">
        <v>46114</v>
      </c>
      <c r="C16556" t="s">
        <v>22</v>
      </c>
      <c r="D16556" t="s">
        <v>23</v>
      </c>
      <c r="E16556" t="s">
        <v>46115</v>
      </c>
      <c r="F16556" t="s">
        <v>46116</v>
      </c>
      <c r="G16556">
        <v>1</v>
      </c>
      <c r="H16556">
        <v>33</v>
      </c>
      <c r="I16556">
        <v>2</v>
      </c>
      <c r="J16556" t="s">
        <v>495</v>
      </c>
      <c r="L16556" t="s">
        <v>51</v>
      </c>
      <c r="M16556">
        <v>0</v>
      </c>
      <c r="N16556">
        <v>0</v>
      </c>
      <c r="O16556">
        <v>-1</v>
      </c>
      <c r="P16556" t="s">
        <v>608</v>
      </c>
      <c r="R16556" s="3">
        <v>44659.654537037</v>
      </c>
      <c r="S16556" t="s">
        <v>38</v>
      </c>
    </row>
    <row r="16557" customHeight="1" spans="1:19">
      <c r="A16557">
        <v>6589109016</v>
      </c>
      <c r="B16557" s="2" t="s">
        <v>46117</v>
      </c>
      <c r="C16557" t="s">
        <v>22</v>
      </c>
      <c r="D16557" t="s">
        <v>23</v>
      </c>
      <c r="E16557" t="s">
        <v>46118</v>
      </c>
      <c r="F16557" t="s">
        <v>46119</v>
      </c>
      <c r="G16557">
        <v>581</v>
      </c>
      <c r="H16557">
        <v>430</v>
      </c>
      <c r="I16557">
        <v>748</v>
      </c>
      <c r="J16557" t="s">
        <v>289</v>
      </c>
      <c r="L16557" t="s">
        <v>51</v>
      </c>
      <c r="M16557">
        <v>0</v>
      </c>
      <c r="N16557">
        <v>0</v>
      </c>
      <c r="O16557">
        <v>-1</v>
      </c>
      <c r="P16557" t="s">
        <v>36</v>
      </c>
      <c r="Q16557" t="s">
        <v>245</v>
      </c>
      <c r="R16557" s="3">
        <v>43282.7031712963</v>
      </c>
      <c r="S16557" t="s">
        <v>31</v>
      </c>
    </row>
    <row r="16558" customHeight="1" spans="1:19">
      <c r="A16558">
        <v>6265623708</v>
      </c>
      <c r="B16558" s="2" t="s">
        <v>46120</v>
      </c>
      <c r="C16558" t="s">
        <v>22</v>
      </c>
      <c r="D16558" t="s">
        <v>23</v>
      </c>
      <c r="E16558" t="s">
        <v>46121</v>
      </c>
      <c r="F16558" t="s">
        <v>46122</v>
      </c>
      <c r="G16558">
        <v>2466</v>
      </c>
      <c r="H16558">
        <v>348</v>
      </c>
      <c r="I16558">
        <v>400</v>
      </c>
      <c r="J16558" t="s">
        <v>35</v>
      </c>
      <c r="L16558" t="s">
        <v>28</v>
      </c>
      <c r="M16558">
        <v>4</v>
      </c>
      <c r="N16558">
        <v>0</v>
      </c>
      <c r="O16558">
        <v>-1</v>
      </c>
      <c r="P16558" t="s">
        <v>36</v>
      </c>
      <c r="Q16558" t="s">
        <v>63</v>
      </c>
      <c r="R16558" s="3">
        <v>42913.0089814815</v>
      </c>
      <c r="S16558" t="s">
        <v>31</v>
      </c>
    </row>
    <row r="16559" customHeight="1" spans="1:19">
      <c r="A16559">
        <v>6008775771</v>
      </c>
      <c r="B16559" s="2" t="s">
        <v>46123</v>
      </c>
      <c r="C16559" t="s">
        <v>73</v>
      </c>
      <c r="D16559" t="s">
        <v>23</v>
      </c>
      <c r="E16559" t="s">
        <v>46124</v>
      </c>
      <c r="F16559" t="s">
        <v>19705</v>
      </c>
      <c r="G16559">
        <v>354</v>
      </c>
      <c r="H16559">
        <v>305</v>
      </c>
      <c r="I16559">
        <v>183</v>
      </c>
      <c r="J16559" t="s">
        <v>94</v>
      </c>
      <c r="L16559" t="s">
        <v>28</v>
      </c>
      <c r="M16559">
        <v>5</v>
      </c>
      <c r="N16559">
        <v>1</v>
      </c>
      <c r="O16559">
        <v>0</v>
      </c>
      <c r="P16559" t="s">
        <v>608</v>
      </c>
      <c r="Q16559" t="s">
        <v>46</v>
      </c>
      <c r="R16559" s="3">
        <v>42605.6067361111</v>
      </c>
      <c r="S16559" t="s">
        <v>31</v>
      </c>
    </row>
    <row r="16560" customHeight="1" spans="1:19">
      <c r="A16560">
        <v>7293449361</v>
      </c>
      <c r="B16560" s="2" t="s">
        <v>46125</v>
      </c>
      <c r="C16560" t="s">
        <v>22</v>
      </c>
      <c r="D16560" t="s">
        <v>23</v>
      </c>
      <c r="E16560" t="s">
        <v>46126</v>
      </c>
      <c r="F16560" t="s">
        <v>46127</v>
      </c>
      <c r="G16560">
        <v>167</v>
      </c>
      <c r="H16560">
        <v>1849</v>
      </c>
      <c r="I16560">
        <v>3019</v>
      </c>
      <c r="J16560" t="s">
        <v>26</v>
      </c>
      <c r="K16560" t="s">
        <v>2352</v>
      </c>
      <c r="L16560" t="s">
        <v>51</v>
      </c>
      <c r="M16560">
        <v>5</v>
      </c>
      <c r="N16560">
        <v>1</v>
      </c>
      <c r="O16560">
        <v>0</v>
      </c>
      <c r="P16560" t="s">
        <v>249</v>
      </c>
      <c r="Q16560" t="s">
        <v>30</v>
      </c>
      <c r="R16560" s="3">
        <v>43704.3103587963</v>
      </c>
      <c r="S16560" t="s">
        <v>31</v>
      </c>
    </row>
    <row r="16561" customHeight="1" spans="1:21">
      <c r="A16561">
        <v>6116780314</v>
      </c>
      <c r="B16561" s="2" t="s">
        <v>46128</v>
      </c>
      <c r="C16561" t="s">
        <v>22</v>
      </c>
      <c r="D16561" t="s">
        <v>23</v>
      </c>
      <c r="E16561" t="s">
        <v>46129</v>
      </c>
      <c r="F16561" t="s">
        <v>46130</v>
      </c>
      <c r="G16561">
        <v>107</v>
      </c>
      <c r="H16561">
        <v>818</v>
      </c>
      <c r="I16561">
        <v>523</v>
      </c>
      <c r="J16561" t="s">
        <v>60</v>
      </c>
      <c r="L16561" t="s">
        <v>51</v>
      </c>
      <c r="M16561">
        <v>0</v>
      </c>
      <c r="N16561">
        <v>0</v>
      </c>
      <c r="O16561">
        <v>-1</v>
      </c>
      <c r="P16561" t="s">
        <v>36</v>
      </c>
      <c r="Q16561" t="s">
        <v>63</v>
      </c>
      <c r="R16561" s="3">
        <v>42762.353587963</v>
      </c>
      <c r="S16561" t="s">
        <v>31</v>
      </c>
      <c r="U16561" t="s">
        <v>3121</v>
      </c>
    </row>
    <row r="16562" customHeight="1" spans="1:19">
      <c r="A16562">
        <v>7675436184</v>
      </c>
      <c r="B16562" s="2" t="s">
        <v>46131</v>
      </c>
      <c r="C16562" t="s">
        <v>73</v>
      </c>
      <c r="D16562" t="s">
        <v>23</v>
      </c>
      <c r="E16562" t="s">
        <v>46132</v>
      </c>
      <c r="G16562">
        <v>1</v>
      </c>
      <c r="H16562">
        <v>62</v>
      </c>
      <c r="I16562">
        <v>2</v>
      </c>
      <c r="J16562" t="s">
        <v>35</v>
      </c>
      <c r="L16562" t="s">
        <v>28</v>
      </c>
      <c r="M16562">
        <v>0</v>
      </c>
      <c r="N16562">
        <v>0</v>
      </c>
      <c r="O16562">
        <v>-1</v>
      </c>
      <c r="P16562" t="s">
        <v>36</v>
      </c>
      <c r="R16562" s="3">
        <v>44427.3706944444</v>
      </c>
      <c r="S16562" t="s">
        <v>38</v>
      </c>
    </row>
    <row r="16563" customHeight="1" spans="1:19">
      <c r="A16563">
        <v>6246315951</v>
      </c>
      <c r="B16563" s="2" t="s">
        <v>46133</v>
      </c>
      <c r="C16563" t="s">
        <v>73</v>
      </c>
      <c r="D16563" t="s">
        <v>23</v>
      </c>
      <c r="E16563" t="s">
        <v>46134</v>
      </c>
      <c r="F16563" t="s">
        <v>46135</v>
      </c>
      <c r="G16563">
        <v>308</v>
      </c>
      <c r="H16563">
        <v>334</v>
      </c>
      <c r="I16563">
        <v>48890</v>
      </c>
      <c r="J16563" t="s">
        <v>26</v>
      </c>
      <c r="L16563" t="s">
        <v>51</v>
      </c>
      <c r="M16563">
        <v>6</v>
      </c>
      <c r="N16563">
        <v>0</v>
      </c>
      <c r="O16563">
        <v>-1</v>
      </c>
      <c r="P16563" t="s">
        <v>46136</v>
      </c>
      <c r="Q16563" t="s">
        <v>30</v>
      </c>
      <c r="R16563" s="3">
        <v>42868.5440393519</v>
      </c>
      <c r="S16563" t="s">
        <v>31</v>
      </c>
    </row>
    <row r="16564" customHeight="1" spans="1:19">
      <c r="A16564">
        <v>7347323430</v>
      </c>
      <c r="B16564" s="2" t="s">
        <v>46137</v>
      </c>
      <c r="C16564" t="s">
        <v>73</v>
      </c>
      <c r="D16564" t="s">
        <v>23</v>
      </c>
      <c r="E16564" t="s">
        <v>46138</v>
      </c>
      <c r="G16564">
        <v>2</v>
      </c>
      <c r="H16564">
        <v>95</v>
      </c>
      <c r="I16564">
        <v>6</v>
      </c>
      <c r="J16564" t="s">
        <v>35</v>
      </c>
      <c r="L16564" t="s">
        <v>28</v>
      </c>
      <c r="M16564">
        <v>0</v>
      </c>
      <c r="N16564">
        <v>0</v>
      </c>
      <c r="O16564">
        <v>-1</v>
      </c>
      <c r="P16564" t="s">
        <v>36</v>
      </c>
      <c r="R16564" s="3">
        <v>43801.5892824074</v>
      </c>
      <c r="S16564" t="s">
        <v>38</v>
      </c>
    </row>
    <row r="16565" customHeight="1" spans="1:19">
      <c r="A16565">
        <v>1820105215</v>
      </c>
      <c r="B16565" s="2" t="s">
        <v>46139</v>
      </c>
      <c r="C16565" t="s">
        <v>46140</v>
      </c>
      <c r="E16565" t="s">
        <v>46141</v>
      </c>
      <c r="G16565">
        <v>345</v>
      </c>
      <c r="H16565">
        <v>221</v>
      </c>
      <c r="I16565">
        <v>756</v>
      </c>
      <c r="J16565" t="s">
        <v>153</v>
      </c>
      <c r="L16565" t="s">
        <v>28</v>
      </c>
      <c r="M16565">
        <v>3</v>
      </c>
      <c r="N16565">
        <v>0</v>
      </c>
      <c r="O16565">
        <v>220</v>
      </c>
      <c r="P16565" t="s">
        <v>46142</v>
      </c>
      <c r="Q16565" t="s">
        <v>276</v>
      </c>
      <c r="R16565" s="3">
        <v>40459.6166666667</v>
      </c>
      <c r="S16565" t="s">
        <v>31</v>
      </c>
    </row>
    <row r="16566" customHeight="1" spans="1:19">
      <c r="A16566">
        <v>5571764557</v>
      </c>
      <c r="B16566" s="2" t="s">
        <v>46143</v>
      </c>
      <c r="C16566" t="s">
        <v>22</v>
      </c>
      <c r="D16566" t="s">
        <v>23</v>
      </c>
      <c r="E16566" t="s">
        <v>46144</v>
      </c>
      <c r="F16566" t="s">
        <v>46145</v>
      </c>
      <c r="G16566">
        <v>21</v>
      </c>
      <c r="H16566">
        <v>149</v>
      </c>
      <c r="I16566">
        <v>10</v>
      </c>
      <c r="J16566" t="s">
        <v>35</v>
      </c>
      <c r="L16566" t="s">
        <v>28</v>
      </c>
      <c r="M16566">
        <v>0</v>
      </c>
      <c r="N16566">
        <v>0</v>
      </c>
      <c r="O16566">
        <v>-1</v>
      </c>
      <c r="P16566" t="s">
        <v>36</v>
      </c>
      <c r="Q16566" t="s">
        <v>79</v>
      </c>
      <c r="R16566" s="3">
        <v>42087.5718518519</v>
      </c>
      <c r="S16566" t="s">
        <v>31</v>
      </c>
    </row>
    <row r="16567" customHeight="1" spans="1:19">
      <c r="A16567">
        <v>7732853283</v>
      </c>
      <c r="B16567" s="2" t="s">
        <v>46146</v>
      </c>
      <c r="C16567" t="s">
        <v>22</v>
      </c>
      <c r="D16567" t="s">
        <v>23</v>
      </c>
      <c r="E16567" t="s">
        <v>46147</v>
      </c>
      <c r="G16567">
        <v>17</v>
      </c>
      <c r="H16567">
        <v>375</v>
      </c>
      <c r="I16567">
        <v>142</v>
      </c>
      <c r="J16567" t="s">
        <v>26</v>
      </c>
      <c r="L16567" t="s">
        <v>28</v>
      </c>
      <c r="M16567">
        <v>0</v>
      </c>
      <c r="N16567">
        <v>0</v>
      </c>
      <c r="O16567">
        <v>-1</v>
      </c>
      <c r="P16567" t="s">
        <v>36</v>
      </c>
      <c r="Q16567" t="s">
        <v>30</v>
      </c>
      <c r="R16567" s="3">
        <v>44560.949849537</v>
      </c>
      <c r="S16567" t="s">
        <v>38</v>
      </c>
    </row>
    <row r="16568" customHeight="1" spans="1:19">
      <c r="A16568">
        <v>5242912986</v>
      </c>
      <c r="B16568" s="2" t="s">
        <v>46148</v>
      </c>
      <c r="C16568" t="s">
        <v>73</v>
      </c>
      <c r="D16568" t="s">
        <v>23</v>
      </c>
      <c r="E16568" t="s">
        <v>46149</v>
      </c>
      <c r="G16568">
        <v>24</v>
      </c>
      <c r="H16568">
        <v>21</v>
      </c>
      <c r="I16568">
        <v>1686</v>
      </c>
      <c r="J16568" t="s">
        <v>106</v>
      </c>
      <c r="L16568" t="s">
        <v>28</v>
      </c>
      <c r="M16568">
        <v>0</v>
      </c>
      <c r="N16568">
        <v>0</v>
      </c>
      <c r="O16568">
        <v>-1</v>
      </c>
      <c r="P16568" t="s">
        <v>36</v>
      </c>
      <c r="Q16568" t="s">
        <v>84</v>
      </c>
      <c r="R16568" s="3">
        <v>41857.7834722222</v>
      </c>
      <c r="S16568" t="s">
        <v>31</v>
      </c>
    </row>
    <row r="16569" customHeight="1" spans="1:19">
      <c r="A16569">
        <v>6676804965</v>
      </c>
      <c r="B16569" s="2" t="s">
        <v>46150</v>
      </c>
      <c r="C16569" t="s">
        <v>73</v>
      </c>
      <c r="D16569" t="s">
        <v>23</v>
      </c>
      <c r="E16569" t="s">
        <v>46151</v>
      </c>
      <c r="G16569">
        <v>18</v>
      </c>
      <c r="H16569">
        <v>86</v>
      </c>
      <c r="I16569">
        <v>237</v>
      </c>
      <c r="J16569" t="s">
        <v>563</v>
      </c>
      <c r="L16569" t="s">
        <v>51</v>
      </c>
      <c r="M16569">
        <v>0</v>
      </c>
      <c r="N16569">
        <v>0</v>
      </c>
      <c r="O16569">
        <v>-1</v>
      </c>
      <c r="P16569" t="s">
        <v>16721</v>
      </c>
      <c r="Q16569" t="s">
        <v>160</v>
      </c>
      <c r="R16569" s="3">
        <v>43346.1058449074</v>
      </c>
      <c r="S16569" t="s">
        <v>31</v>
      </c>
    </row>
    <row r="16570" customHeight="1" spans="1:19">
      <c r="A16570">
        <v>6379410907</v>
      </c>
      <c r="B16570" s="2" t="s">
        <v>46152</v>
      </c>
      <c r="C16570" t="s">
        <v>22</v>
      </c>
      <c r="D16570" t="s">
        <v>23</v>
      </c>
      <c r="E16570" t="s">
        <v>46153</v>
      </c>
      <c r="G16570">
        <v>78</v>
      </c>
      <c r="H16570">
        <v>221</v>
      </c>
      <c r="I16570">
        <v>1875</v>
      </c>
      <c r="J16570" t="s">
        <v>35</v>
      </c>
      <c r="L16570" t="s">
        <v>51</v>
      </c>
      <c r="M16570">
        <v>3</v>
      </c>
      <c r="N16570">
        <v>1</v>
      </c>
      <c r="O16570">
        <v>0</v>
      </c>
      <c r="P16570" t="s">
        <v>36</v>
      </c>
      <c r="Q16570" t="s">
        <v>37</v>
      </c>
      <c r="R16570" s="3">
        <v>43016.5622800926</v>
      </c>
      <c r="S16570" t="s">
        <v>31</v>
      </c>
    </row>
    <row r="16571" customHeight="1" spans="1:19">
      <c r="A16571">
        <v>7321380396</v>
      </c>
      <c r="B16571" s="2" t="s">
        <v>46154</v>
      </c>
      <c r="C16571" t="s">
        <v>22</v>
      </c>
      <c r="D16571" t="s">
        <v>23</v>
      </c>
      <c r="E16571" t="s">
        <v>46155</v>
      </c>
      <c r="F16571" t="s">
        <v>46156</v>
      </c>
      <c r="G16571">
        <v>35</v>
      </c>
      <c r="H16571">
        <v>566</v>
      </c>
      <c r="I16571">
        <v>550</v>
      </c>
      <c r="J16571" t="s">
        <v>94</v>
      </c>
      <c r="K16571" t="s">
        <v>854</v>
      </c>
      <c r="L16571" t="s">
        <v>28</v>
      </c>
      <c r="M16571">
        <v>0</v>
      </c>
      <c r="N16571">
        <v>0</v>
      </c>
      <c r="O16571">
        <v>-1</v>
      </c>
      <c r="P16571" t="s">
        <v>40956</v>
      </c>
      <c r="Q16571" t="s">
        <v>245</v>
      </c>
      <c r="R16571" s="3">
        <v>43755.7361805556</v>
      </c>
      <c r="S16571" t="s">
        <v>31</v>
      </c>
    </row>
    <row r="16572" customHeight="1" spans="1:21">
      <c r="A16572">
        <v>1230544867</v>
      </c>
      <c r="B16572" s="2" t="s">
        <v>46157</v>
      </c>
      <c r="C16572" t="s">
        <v>207</v>
      </c>
      <c r="D16572" t="s">
        <v>41</v>
      </c>
      <c r="E16572" t="s">
        <v>46158</v>
      </c>
      <c r="F16572" t="s">
        <v>46159</v>
      </c>
      <c r="G16572">
        <v>1779</v>
      </c>
      <c r="H16572">
        <v>294</v>
      </c>
      <c r="I16572">
        <v>63737</v>
      </c>
      <c r="J16572" t="s">
        <v>204</v>
      </c>
      <c r="K16572" t="s">
        <v>220</v>
      </c>
      <c r="L16572" t="s">
        <v>51</v>
      </c>
      <c r="M16572">
        <v>6</v>
      </c>
      <c r="N16572">
        <v>1</v>
      </c>
      <c r="O16572">
        <v>0</v>
      </c>
      <c r="P16572" t="s">
        <v>20821</v>
      </c>
      <c r="Q16572" t="s">
        <v>46</v>
      </c>
      <c r="R16572" s="3">
        <v>40212.2731365741</v>
      </c>
      <c r="S16572" t="s">
        <v>31</v>
      </c>
      <c r="U16572" t="s">
        <v>16559</v>
      </c>
    </row>
    <row r="16573" customHeight="1" spans="1:19">
      <c r="A16573">
        <v>2708560637</v>
      </c>
      <c r="B16573" s="2" t="s">
        <v>46160</v>
      </c>
      <c r="C16573" t="s">
        <v>207</v>
      </c>
      <c r="D16573" t="s">
        <v>41</v>
      </c>
      <c r="E16573" t="s">
        <v>46161</v>
      </c>
      <c r="F16573" t="s">
        <v>46162</v>
      </c>
      <c r="G16573">
        <v>3</v>
      </c>
      <c r="H16573">
        <v>23</v>
      </c>
      <c r="I16573">
        <v>4696</v>
      </c>
      <c r="J16573" t="s">
        <v>35</v>
      </c>
      <c r="L16573" t="s">
        <v>28</v>
      </c>
      <c r="M16573">
        <v>0</v>
      </c>
      <c r="N16573">
        <v>0</v>
      </c>
      <c r="O16573">
        <v>-1</v>
      </c>
      <c r="Q16573" t="s">
        <v>71</v>
      </c>
      <c r="R16573" s="3">
        <v>41014.0452083333</v>
      </c>
      <c r="S16573" t="s">
        <v>38</v>
      </c>
    </row>
    <row r="16574" customHeight="1" spans="1:19">
      <c r="A16574">
        <v>6604617629</v>
      </c>
      <c r="B16574" s="2" t="s">
        <v>46163</v>
      </c>
      <c r="C16574" t="s">
        <v>207</v>
      </c>
      <c r="D16574" t="s">
        <v>41</v>
      </c>
      <c r="E16574" t="s">
        <v>46164</v>
      </c>
      <c r="F16574" t="s">
        <v>46165</v>
      </c>
      <c r="G16574">
        <v>186</v>
      </c>
      <c r="H16574">
        <v>170</v>
      </c>
      <c r="I16574">
        <v>67</v>
      </c>
      <c r="J16574" t="s">
        <v>106</v>
      </c>
      <c r="K16574" t="s">
        <v>8792</v>
      </c>
      <c r="L16574" t="s">
        <v>28</v>
      </c>
      <c r="M16574">
        <v>0</v>
      </c>
      <c r="N16574">
        <v>0</v>
      </c>
      <c r="O16574">
        <v>-1</v>
      </c>
      <c r="P16574" t="s">
        <v>36</v>
      </c>
      <c r="Q16574" t="s">
        <v>37</v>
      </c>
      <c r="R16574" s="3">
        <v>43299.1344907407</v>
      </c>
      <c r="S16574" t="s">
        <v>31</v>
      </c>
    </row>
    <row r="16575" customHeight="1" spans="1:19">
      <c r="A16575">
        <v>5434879314</v>
      </c>
      <c r="B16575" s="2" t="s">
        <v>46166</v>
      </c>
      <c r="C16575" t="s">
        <v>207</v>
      </c>
      <c r="D16575" t="s">
        <v>41</v>
      </c>
      <c r="E16575" t="s">
        <v>46167</v>
      </c>
      <c r="F16575" t="s">
        <v>46168</v>
      </c>
      <c r="G16575">
        <v>1047</v>
      </c>
      <c r="H16575">
        <v>948</v>
      </c>
      <c r="I16575">
        <v>36041</v>
      </c>
      <c r="J16575" t="s">
        <v>35</v>
      </c>
      <c r="L16575" t="s">
        <v>51</v>
      </c>
      <c r="M16575">
        <v>0</v>
      </c>
      <c r="N16575">
        <v>0</v>
      </c>
      <c r="O16575">
        <v>-1</v>
      </c>
      <c r="P16575" t="s">
        <v>9345</v>
      </c>
      <c r="Q16575" t="s">
        <v>30</v>
      </c>
      <c r="R16575" s="3">
        <v>41992.4770833333</v>
      </c>
      <c r="S16575" t="s">
        <v>31</v>
      </c>
    </row>
    <row r="16576" customHeight="1" spans="1:21">
      <c r="A16576">
        <v>7750738645</v>
      </c>
      <c r="B16576" s="2" t="s">
        <v>46169</v>
      </c>
      <c r="C16576" t="s">
        <v>207</v>
      </c>
      <c r="D16576" t="s">
        <v>41</v>
      </c>
      <c r="E16576" t="s">
        <v>46170</v>
      </c>
      <c r="F16576" t="s">
        <v>46171</v>
      </c>
      <c r="G16576">
        <v>5</v>
      </c>
      <c r="H16576">
        <v>69</v>
      </c>
      <c r="I16576">
        <v>619</v>
      </c>
      <c r="J16576" t="s">
        <v>35</v>
      </c>
      <c r="L16576" t="s">
        <v>51</v>
      </c>
      <c r="M16576">
        <v>1</v>
      </c>
      <c r="N16576">
        <v>0</v>
      </c>
      <c r="O16576">
        <v>-1</v>
      </c>
      <c r="P16576" t="s">
        <v>307</v>
      </c>
      <c r="Q16576" t="s">
        <v>386</v>
      </c>
      <c r="R16576" s="3">
        <v>44651.4967592593</v>
      </c>
      <c r="S16576" t="s">
        <v>31</v>
      </c>
      <c r="T16576" t="s">
        <v>90</v>
      </c>
      <c r="U16576" t="s">
        <v>1772</v>
      </c>
    </row>
    <row r="16577" customHeight="1" spans="1:21">
      <c r="A16577">
        <v>7750738645</v>
      </c>
      <c r="B16577" s="2" t="s">
        <v>46172</v>
      </c>
      <c r="C16577" t="s">
        <v>207</v>
      </c>
      <c r="D16577" t="s">
        <v>41</v>
      </c>
      <c r="E16577" t="s">
        <v>46170</v>
      </c>
      <c r="F16577" t="s">
        <v>46171</v>
      </c>
      <c r="G16577">
        <v>5</v>
      </c>
      <c r="H16577">
        <v>69</v>
      </c>
      <c r="I16577">
        <v>619</v>
      </c>
      <c r="J16577" t="s">
        <v>35</v>
      </c>
      <c r="L16577" t="s">
        <v>51</v>
      </c>
      <c r="M16577">
        <v>1</v>
      </c>
      <c r="N16577">
        <v>0</v>
      </c>
      <c r="O16577">
        <v>-1</v>
      </c>
      <c r="P16577" t="s">
        <v>307</v>
      </c>
      <c r="Q16577" t="s">
        <v>386</v>
      </c>
      <c r="R16577" s="3">
        <v>44651.4967592593</v>
      </c>
      <c r="S16577" t="s">
        <v>31</v>
      </c>
      <c r="T16577" t="s">
        <v>90</v>
      </c>
      <c r="U16577" t="s">
        <v>1772</v>
      </c>
    </row>
    <row r="16578" customHeight="1" spans="1:19">
      <c r="A16578">
        <v>7502204459</v>
      </c>
      <c r="B16578" s="2" t="s">
        <v>46173</v>
      </c>
      <c r="C16578" t="s">
        <v>207</v>
      </c>
      <c r="D16578" t="s">
        <v>41</v>
      </c>
      <c r="E16578" t="s">
        <v>46174</v>
      </c>
      <c r="G16578">
        <v>1</v>
      </c>
      <c r="H16578">
        <v>50</v>
      </c>
      <c r="I16578">
        <v>8</v>
      </c>
      <c r="J16578" t="s">
        <v>35</v>
      </c>
      <c r="L16578" t="s">
        <v>28</v>
      </c>
      <c r="M16578">
        <v>0</v>
      </c>
      <c r="N16578">
        <v>0</v>
      </c>
      <c r="O16578">
        <v>-1</v>
      </c>
      <c r="P16578" t="s">
        <v>36</v>
      </c>
      <c r="R16578" s="3">
        <v>44085.9972337963</v>
      </c>
      <c r="S16578" t="s">
        <v>38</v>
      </c>
    </row>
    <row r="16579" customHeight="1" spans="1:19">
      <c r="A16579">
        <v>5795041961</v>
      </c>
      <c r="B16579" s="2" t="s">
        <v>46175</v>
      </c>
      <c r="C16579" t="s">
        <v>207</v>
      </c>
      <c r="D16579" t="s">
        <v>41</v>
      </c>
      <c r="E16579" t="s">
        <v>46176</v>
      </c>
      <c r="F16579" t="s">
        <v>46177</v>
      </c>
      <c r="G16579">
        <v>441</v>
      </c>
      <c r="H16579">
        <v>495</v>
      </c>
      <c r="I16579">
        <v>6923</v>
      </c>
      <c r="J16579" t="s">
        <v>68</v>
      </c>
      <c r="L16579" t="s">
        <v>28</v>
      </c>
      <c r="M16579">
        <v>0</v>
      </c>
      <c r="N16579">
        <v>0</v>
      </c>
      <c r="O16579">
        <v>-1</v>
      </c>
      <c r="P16579" t="s">
        <v>36</v>
      </c>
      <c r="Q16579" t="s">
        <v>71</v>
      </c>
      <c r="R16579" s="3">
        <v>42354.8966319444</v>
      </c>
      <c r="S16579" t="s">
        <v>31</v>
      </c>
    </row>
    <row r="16580" customHeight="1" spans="1:19">
      <c r="A16580">
        <v>1443311545</v>
      </c>
      <c r="B16580" s="2" t="s">
        <v>46178</v>
      </c>
      <c r="C16580" t="s">
        <v>207</v>
      </c>
      <c r="D16580" t="s">
        <v>41</v>
      </c>
      <c r="E16580" t="s">
        <v>46179</v>
      </c>
      <c r="F16580" t="s">
        <v>32043</v>
      </c>
      <c r="G16580">
        <v>135</v>
      </c>
      <c r="H16580">
        <v>503</v>
      </c>
      <c r="I16580">
        <v>361</v>
      </c>
      <c r="J16580" t="s">
        <v>117</v>
      </c>
      <c r="K16580" t="s">
        <v>1155</v>
      </c>
      <c r="L16580" t="s">
        <v>28</v>
      </c>
      <c r="M16580">
        <v>0</v>
      </c>
      <c r="N16580">
        <v>0</v>
      </c>
      <c r="O16580">
        <v>-1</v>
      </c>
      <c r="R16580" s="3">
        <v>40941.7831018519</v>
      </c>
      <c r="S16580" t="s">
        <v>31</v>
      </c>
    </row>
    <row r="16581" customHeight="1" spans="1:19">
      <c r="A16581">
        <v>6548496350</v>
      </c>
      <c r="B16581" s="2" t="s">
        <v>46180</v>
      </c>
      <c r="C16581" t="s">
        <v>207</v>
      </c>
      <c r="D16581" t="s">
        <v>41</v>
      </c>
      <c r="E16581" t="s">
        <v>46181</v>
      </c>
      <c r="F16581" t="s">
        <v>46182</v>
      </c>
      <c r="G16581">
        <v>5</v>
      </c>
      <c r="H16581">
        <v>59</v>
      </c>
      <c r="I16581">
        <v>34</v>
      </c>
      <c r="J16581" t="s">
        <v>1454</v>
      </c>
      <c r="K16581" t="s">
        <v>1454</v>
      </c>
      <c r="L16581" t="s">
        <v>28</v>
      </c>
      <c r="M16581">
        <v>4</v>
      </c>
      <c r="N16581">
        <v>0</v>
      </c>
      <c r="O16581">
        <v>-1</v>
      </c>
      <c r="P16581" t="s">
        <v>37336</v>
      </c>
      <c r="Q16581" t="s">
        <v>370</v>
      </c>
      <c r="R16581" s="3">
        <v>43232.8194560185</v>
      </c>
      <c r="S16581" t="s">
        <v>31</v>
      </c>
    </row>
    <row r="16582" customHeight="1" spans="1:19">
      <c r="A16582">
        <v>7748423936</v>
      </c>
      <c r="B16582" s="2" t="s">
        <v>46183</v>
      </c>
      <c r="C16582" t="s">
        <v>207</v>
      </c>
      <c r="D16582" t="s">
        <v>41</v>
      </c>
      <c r="E16582" t="s">
        <v>46184</v>
      </c>
      <c r="G16582">
        <v>1</v>
      </c>
      <c r="H16582">
        <v>42</v>
      </c>
      <c r="I16582">
        <v>1</v>
      </c>
      <c r="J16582" t="s">
        <v>35</v>
      </c>
      <c r="L16582" t="s">
        <v>51</v>
      </c>
      <c r="M16582">
        <v>0</v>
      </c>
      <c r="N16582">
        <v>0</v>
      </c>
      <c r="O16582">
        <v>-1</v>
      </c>
      <c r="P16582" t="s">
        <v>36</v>
      </c>
      <c r="R16582" s="3">
        <v>44650.4482638889</v>
      </c>
      <c r="S16582" t="s">
        <v>636</v>
      </c>
    </row>
    <row r="16583" customHeight="1" spans="1:19">
      <c r="A16583">
        <v>1749030763</v>
      </c>
      <c r="B16583" s="2" t="s">
        <v>46185</v>
      </c>
      <c r="C16583" t="s">
        <v>22</v>
      </c>
      <c r="D16583" t="s">
        <v>23</v>
      </c>
      <c r="E16583" t="s">
        <v>46186</v>
      </c>
      <c r="F16583" t="s">
        <v>5524</v>
      </c>
      <c r="G16583">
        <v>203</v>
      </c>
      <c r="H16583">
        <v>2</v>
      </c>
      <c r="I16583">
        <v>6</v>
      </c>
      <c r="J16583" t="s">
        <v>35</v>
      </c>
      <c r="L16583" t="s">
        <v>51</v>
      </c>
      <c r="M16583">
        <v>0</v>
      </c>
      <c r="N16583">
        <v>1</v>
      </c>
      <c r="O16583">
        <v>0</v>
      </c>
      <c r="P16583" t="s">
        <v>29</v>
      </c>
      <c r="Q16583" t="s">
        <v>37</v>
      </c>
      <c r="R16583" s="3">
        <v>40329.7691782407</v>
      </c>
      <c r="S16583" t="s">
        <v>31</v>
      </c>
    </row>
    <row r="16584" customHeight="1" spans="1:21">
      <c r="A16584">
        <v>6130970916</v>
      </c>
      <c r="B16584" s="2" t="s">
        <v>46187</v>
      </c>
      <c r="C16584" t="s">
        <v>207</v>
      </c>
      <c r="D16584" t="s">
        <v>41</v>
      </c>
      <c r="E16584" t="s">
        <v>46188</v>
      </c>
      <c r="G16584">
        <v>102</v>
      </c>
      <c r="H16584">
        <v>188</v>
      </c>
      <c r="I16584">
        <v>1769</v>
      </c>
      <c r="J16584" t="s">
        <v>35</v>
      </c>
      <c r="L16584" t="s">
        <v>28</v>
      </c>
      <c r="M16584">
        <v>7</v>
      </c>
      <c r="N16584">
        <v>0</v>
      </c>
      <c r="O16584">
        <v>-1</v>
      </c>
      <c r="P16584" t="s">
        <v>46189</v>
      </c>
      <c r="Q16584" t="s">
        <v>37</v>
      </c>
      <c r="R16584" s="3">
        <v>42779.1735532407</v>
      </c>
      <c r="S16584" t="s">
        <v>31</v>
      </c>
      <c r="T16584" t="s">
        <v>46190</v>
      </c>
      <c r="U16584" t="s">
        <v>46191</v>
      </c>
    </row>
    <row r="16585" customHeight="1" spans="1:19">
      <c r="A16585">
        <v>7538381277</v>
      </c>
      <c r="B16585" s="2" t="s">
        <v>46192</v>
      </c>
      <c r="C16585" t="s">
        <v>207</v>
      </c>
      <c r="D16585" t="s">
        <v>41</v>
      </c>
      <c r="E16585" t="s">
        <v>46193</v>
      </c>
      <c r="G16585">
        <v>1</v>
      </c>
      <c r="H16585">
        <v>94</v>
      </c>
      <c r="I16585">
        <v>2</v>
      </c>
      <c r="J16585" t="s">
        <v>35</v>
      </c>
      <c r="L16585" t="s">
        <v>28</v>
      </c>
      <c r="M16585">
        <v>0</v>
      </c>
      <c r="N16585">
        <v>0</v>
      </c>
      <c r="O16585">
        <v>-1</v>
      </c>
      <c r="P16585" t="s">
        <v>19138</v>
      </c>
      <c r="R16585" s="3">
        <v>44186.9261921296</v>
      </c>
      <c r="S16585" t="s">
        <v>38</v>
      </c>
    </row>
    <row r="16586" customHeight="1" spans="1:19">
      <c r="A16586">
        <v>5642109013</v>
      </c>
      <c r="B16586" s="2" t="s">
        <v>46194</v>
      </c>
      <c r="C16586" t="s">
        <v>207</v>
      </c>
      <c r="D16586" t="s">
        <v>41</v>
      </c>
      <c r="E16586" t="e">
        <f>-梁正宏</f>
        <v>#NAME?</v>
      </c>
      <c r="G16586">
        <v>119</v>
      </c>
      <c r="H16586">
        <v>93</v>
      </c>
      <c r="I16586">
        <v>86</v>
      </c>
      <c r="J16586" t="s">
        <v>507</v>
      </c>
      <c r="L16586" t="s">
        <v>28</v>
      </c>
      <c r="M16586">
        <v>2</v>
      </c>
      <c r="N16586">
        <v>0</v>
      </c>
      <c r="O16586">
        <v>-1</v>
      </c>
      <c r="P16586" t="s">
        <v>46195</v>
      </c>
      <c r="Q16586" t="s">
        <v>234</v>
      </c>
      <c r="R16586" s="3">
        <v>42183.0423263889</v>
      </c>
      <c r="S16586" t="s">
        <v>31</v>
      </c>
    </row>
    <row r="16587" customHeight="1" spans="1:19">
      <c r="A16587">
        <v>5904128253</v>
      </c>
      <c r="B16587" s="2" t="s">
        <v>46196</v>
      </c>
      <c r="C16587" t="s">
        <v>207</v>
      </c>
      <c r="D16587" t="s">
        <v>41</v>
      </c>
      <c r="E16587" t="s">
        <v>46197</v>
      </c>
      <c r="F16587" t="s">
        <v>46198</v>
      </c>
      <c r="G16587">
        <v>290</v>
      </c>
      <c r="H16587">
        <v>133</v>
      </c>
      <c r="I16587">
        <v>622</v>
      </c>
      <c r="J16587" t="s">
        <v>3276</v>
      </c>
      <c r="K16587" t="s">
        <v>8741</v>
      </c>
      <c r="L16587" t="s">
        <v>28</v>
      </c>
      <c r="M16587">
        <v>1</v>
      </c>
      <c r="N16587">
        <v>0</v>
      </c>
      <c r="O16587">
        <v>-1</v>
      </c>
      <c r="P16587" t="s">
        <v>17791</v>
      </c>
      <c r="Q16587" t="s">
        <v>160</v>
      </c>
      <c r="R16587" s="3">
        <v>42481.8728819444</v>
      </c>
      <c r="S16587" t="s">
        <v>31</v>
      </c>
    </row>
    <row r="16588" customHeight="1" spans="1:19">
      <c r="A16588">
        <v>6125777696</v>
      </c>
      <c r="B16588" s="2" t="s">
        <v>46199</v>
      </c>
      <c r="C16588" t="s">
        <v>207</v>
      </c>
      <c r="D16588" t="s">
        <v>41</v>
      </c>
      <c r="E16588" t="s">
        <v>46200</v>
      </c>
      <c r="G16588">
        <v>201</v>
      </c>
      <c r="H16588">
        <v>3086</v>
      </c>
      <c r="I16588">
        <v>1828</v>
      </c>
      <c r="J16588" t="s">
        <v>94</v>
      </c>
      <c r="L16588" t="s">
        <v>28</v>
      </c>
      <c r="M16588">
        <v>0</v>
      </c>
      <c r="N16588">
        <v>0</v>
      </c>
      <c r="O16588">
        <v>-1</v>
      </c>
      <c r="P16588" t="s">
        <v>36</v>
      </c>
      <c r="Q16588" t="s">
        <v>71</v>
      </c>
      <c r="R16588" s="3">
        <v>42763.5995949074</v>
      </c>
      <c r="S16588" t="s">
        <v>31</v>
      </c>
    </row>
    <row r="16589" customHeight="1" spans="1:19">
      <c r="A16589">
        <v>6125777696</v>
      </c>
      <c r="B16589" s="2" t="s">
        <v>46201</v>
      </c>
      <c r="C16589" t="s">
        <v>207</v>
      </c>
      <c r="D16589" t="s">
        <v>41</v>
      </c>
      <c r="E16589" t="s">
        <v>46200</v>
      </c>
      <c r="G16589">
        <v>201</v>
      </c>
      <c r="H16589">
        <v>3086</v>
      </c>
      <c r="I16589">
        <v>1828</v>
      </c>
      <c r="J16589" t="s">
        <v>94</v>
      </c>
      <c r="L16589" t="s">
        <v>28</v>
      </c>
      <c r="M16589">
        <v>0</v>
      </c>
      <c r="N16589">
        <v>0</v>
      </c>
      <c r="O16589">
        <v>-1</v>
      </c>
      <c r="P16589" t="s">
        <v>36</v>
      </c>
      <c r="Q16589" t="s">
        <v>71</v>
      </c>
      <c r="R16589" s="3">
        <v>42763.5995949074</v>
      </c>
      <c r="S16589" t="s">
        <v>31</v>
      </c>
    </row>
    <row r="16590" customHeight="1" spans="1:19">
      <c r="A16590">
        <v>6125777696</v>
      </c>
      <c r="B16590" s="2" t="s">
        <v>46202</v>
      </c>
      <c r="C16590" t="s">
        <v>207</v>
      </c>
      <c r="D16590" t="s">
        <v>41</v>
      </c>
      <c r="E16590" t="s">
        <v>46200</v>
      </c>
      <c r="G16590">
        <v>201</v>
      </c>
      <c r="H16590">
        <v>3086</v>
      </c>
      <c r="I16590">
        <v>1828</v>
      </c>
      <c r="J16590" t="s">
        <v>94</v>
      </c>
      <c r="L16590" t="s">
        <v>28</v>
      </c>
      <c r="M16590">
        <v>0</v>
      </c>
      <c r="N16590">
        <v>0</v>
      </c>
      <c r="O16590">
        <v>-1</v>
      </c>
      <c r="P16590" t="s">
        <v>36</v>
      </c>
      <c r="Q16590" t="s">
        <v>71</v>
      </c>
      <c r="R16590" s="3">
        <v>42763.5995949074</v>
      </c>
      <c r="S16590" t="s">
        <v>31</v>
      </c>
    </row>
    <row r="16591" customHeight="1" spans="1:19">
      <c r="A16591">
        <v>6125777696</v>
      </c>
      <c r="B16591" s="2" t="s">
        <v>46203</v>
      </c>
      <c r="C16591" t="s">
        <v>207</v>
      </c>
      <c r="D16591" t="s">
        <v>41</v>
      </c>
      <c r="E16591" t="s">
        <v>46200</v>
      </c>
      <c r="G16591">
        <v>201</v>
      </c>
      <c r="H16591">
        <v>3086</v>
      </c>
      <c r="I16591">
        <v>1828</v>
      </c>
      <c r="J16591" t="s">
        <v>94</v>
      </c>
      <c r="L16591" t="s">
        <v>28</v>
      </c>
      <c r="M16591">
        <v>0</v>
      </c>
      <c r="N16591">
        <v>0</v>
      </c>
      <c r="O16591">
        <v>-1</v>
      </c>
      <c r="P16591" t="s">
        <v>36</v>
      </c>
      <c r="Q16591" t="s">
        <v>71</v>
      </c>
      <c r="R16591" s="3">
        <v>42763.5995949074</v>
      </c>
      <c r="S16591" t="s">
        <v>31</v>
      </c>
    </row>
    <row r="16592" customHeight="1" spans="1:19">
      <c r="A16592">
        <v>6125777696</v>
      </c>
      <c r="B16592" s="2" t="s">
        <v>46204</v>
      </c>
      <c r="C16592" t="s">
        <v>207</v>
      </c>
      <c r="D16592" t="s">
        <v>41</v>
      </c>
      <c r="E16592" t="s">
        <v>46200</v>
      </c>
      <c r="G16592">
        <v>201</v>
      </c>
      <c r="H16592">
        <v>3086</v>
      </c>
      <c r="I16592">
        <v>1828</v>
      </c>
      <c r="J16592" t="s">
        <v>94</v>
      </c>
      <c r="L16592" t="s">
        <v>28</v>
      </c>
      <c r="M16592">
        <v>0</v>
      </c>
      <c r="N16592">
        <v>0</v>
      </c>
      <c r="O16592">
        <v>-1</v>
      </c>
      <c r="P16592" t="s">
        <v>36</v>
      </c>
      <c r="Q16592" t="s">
        <v>71</v>
      </c>
      <c r="R16592" s="3">
        <v>42763.5995949074</v>
      </c>
      <c r="S16592" t="s">
        <v>31</v>
      </c>
    </row>
    <row r="16593" customHeight="1" spans="1:19">
      <c r="A16593">
        <v>5840449068</v>
      </c>
      <c r="B16593" s="2" t="s">
        <v>46205</v>
      </c>
      <c r="C16593" t="s">
        <v>73</v>
      </c>
      <c r="D16593" t="s">
        <v>23</v>
      </c>
      <c r="E16593" t="s">
        <v>46206</v>
      </c>
      <c r="F16593" t="s">
        <v>46207</v>
      </c>
      <c r="G16593">
        <v>873</v>
      </c>
      <c r="H16593">
        <v>64</v>
      </c>
      <c r="I16593">
        <v>2967</v>
      </c>
      <c r="J16593" t="s">
        <v>68</v>
      </c>
      <c r="K16593" t="s">
        <v>69</v>
      </c>
      <c r="L16593" t="s">
        <v>51</v>
      </c>
      <c r="M16593">
        <v>1</v>
      </c>
      <c r="N16593">
        <v>0</v>
      </c>
      <c r="O16593">
        <v>-1</v>
      </c>
      <c r="P16593" t="s">
        <v>33337</v>
      </c>
      <c r="Q16593" t="s">
        <v>71</v>
      </c>
      <c r="R16593" s="3">
        <v>42395.962662037</v>
      </c>
      <c r="S16593" t="s">
        <v>31</v>
      </c>
    </row>
    <row r="16594" customHeight="1" spans="1:21">
      <c r="A16594">
        <v>7171068645</v>
      </c>
      <c r="B16594" s="2" t="s">
        <v>46208</v>
      </c>
      <c r="C16594" t="s">
        <v>22</v>
      </c>
      <c r="D16594" t="s">
        <v>23</v>
      </c>
      <c r="E16594" t="s">
        <v>46209</v>
      </c>
      <c r="G16594">
        <v>25</v>
      </c>
      <c r="H16594">
        <v>77</v>
      </c>
      <c r="I16594">
        <v>37</v>
      </c>
      <c r="J16594" t="s">
        <v>35</v>
      </c>
      <c r="L16594" t="s">
        <v>28</v>
      </c>
      <c r="M16594">
        <v>2</v>
      </c>
      <c r="N16594">
        <v>0</v>
      </c>
      <c r="O16594">
        <v>-1</v>
      </c>
      <c r="P16594" t="s">
        <v>653</v>
      </c>
      <c r="Q16594" t="s">
        <v>46</v>
      </c>
      <c r="R16594" s="3">
        <v>43617.3407638889</v>
      </c>
      <c r="S16594" t="s">
        <v>31</v>
      </c>
      <c r="U16594" t="s">
        <v>658</v>
      </c>
    </row>
    <row r="16595" customHeight="1" spans="1:19">
      <c r="A16595">
        <v>7130479416</v>
      </c>
      <c r="B16595" s="2" t="s">
        <v>46210</v>
      </c>
      <c r="C16595" t="s">
        <v>207</v>
      </c>
      <c r="D16595" t="s">
        <v>41</v>
      </c>
      <c r="E16595" t="s">
        <v>46211</v>
      </c>
      <c r="F16595" t="s">
        <v>19183</v>
      </c>
      <c r="G16595">
        <v>92</v>
      </c>
      <c r="H16595">
        <v>1909</v>
      </c>
      <c r="I16595">
        <v>8228</v>
      </c>
      <c r="J16595" t="s">
        <v>495</v>
      </c>
      <c r="L16595" t="s">
        <v>28</v>
      </c>
      <c r="M16595">
        <v>4</v>
      </c>
      <c r="N16595">
        <v>0</v>
      </c>
      <c r="O16595">
        <v>-1</v>
      </c>
      <c r="P16595" t="s">
        <v>46212</v>
      </c>
      <c r="Q16595" t="s">
        <v>30</v>
      </c>
      <c r="R16595" s="3">
        <v>43595.893587963</v>
      </c>
      <c r="S16595" t="s">
        <v>31</v>
      </c>
    </row>
    <row r="16596" customHeight="1" spans="1:21">
      <c r="A16596">
        <v>6128947380</v>
      </c>
      <c r="B16596" s="2" t="s">
        <v>46213</v>
      </c>
      <c r="C16596" t="s">
        <v>207</v>
      </c>
      <c r="D16596" t="s">
        <v>41</v>
      </c>
      <c r="E16596" t="s">
        <v>46214</v>
      </c>
      <c r="G16596">
        <v>81</v>
      </c>
      <c r="H16596">
        <v>228</v>
      </c>
      <c r="I16596">
        <v>70</v>
      </c>
      <c r="J16596" t="s">
        <v>35</v>
      </c>
      <c r="L16596" t="s">
        <v>28</v>
      </c>
      <c r="M16596">
        <v>0</v>
      </c>
      <c r="N16596">
        <v>0</v>
      </c>
      <c r="O16596">
        <v>-1</v>
      </c>
      <c r="P16596" t="s">
        <v>36</v>
      </c>
      <c r="Q16596" t="s">
        <v>160</v>
      </c>
      <c r="R16596" s="3">
        <v>42775.9209722222</v>
      </c>
      <c r="S16596" t="s">
        <v>31</v>
      </c>
      <c r="U16596" t="s">
        <v>46215</v>
      </c>
    </row>
    <row r="16597" customHeight="1" spans="1:21">
      <c r="A16597">
        <v>5719920965</v>
      </c>
      <c r="B16597" s="2" t="s">
        <v>46216</v>
      </c>
      <c r="C16597" t="s">
        <v>207</v>
      </c>
      <c r="D16597" t="s">
        <v>41</v>
      </c>
      <c r="E16597" t="s">
        <v>46217</v>
      </c>
      <c r="F16597" t="s">
        <v>596</v>
      </c>
      <c r="G16597">
        <v>18</v>
      </c>
      <c r="H16597">
        <v>211</v>
      </c>
      <c r="I16597">
        <v>206</v>
      </c>
      <c r="J16597" t="s">
        <v>726</v>
      </c>
      <c r="K16597" t="s">
        <v>3692</v>
      </c>
      <c r="L16597" t="s">
        <v>51</v>
      </c>
      <c r="M16597">
        <v>0</v>
      </c>
      <c r="N16597">
        <v>0</v>
      </c>
      <c r="O16597">
        <v>-1</v>
      </c>
      <c r="P16597" t="s">
        <v>46218</v>
      </c>
      <c r="R16597" s="3">
        <v>42284.9230787037</v>
      </c>
      <c r="S16597" t="s">
        <v>31</v>
      </c>
      <c r="U16597" t="s">
        <v>46219</v>
      </c>
    </row>
    <row r="16598" customHeight="1" spans="1:19">
      <c r="A16598">
        <v>7354752073</v>
      </c>
      <c r="B16598" s="2" t="s">
        <v>46220</v>
      </c>
      <c r="C16598" t="s">
        <v>207</v>
      </c>
      <c r="D16598" t="s">
        <v>41</v>
      </c>
      <c r="E16598" t="s">
        <v>46221</v>
      </c>
      <c r="F16598" t="s">
        <v>46222</v>
      </c>
      <c r="G16598">
        <v>2</v>
      </c>
      <c r="H16598">
        <v>71</v>
      </c>
      <c r="I16598">
        <v>246</v>
      </c>
      <c r="J16598" t="s">
        <v>35</v>
      </c>
      <c r="L16598" t="s">
        <v>28</v>
      </c>
      <c r="M16598">
        <v>0</v>
      </c>
      <c r="N16598">
        <v>0</v>
      </c>
      <c r="O16598">
        <v>-1</v>
      </c>
      <c r="P16598" t="s">
        <v>653</v>
      </c>
      <c r="R16598" s="3">
        <v>43813.0925115741</v>
      </c>
      <c r="S16598" t="s">
        <v>38</v>
      </c>
    </row>
    <row r="16599" customHeight="1" spans="1:21">
      <c r="A16599">
        <v>3582505633</v>
      </c>
      <c r="B16599" s="2" t="s">
        <v>46223</v>
      </c>
      <c r="C16599" t="s">
        <v>207</v>
      </c>
      <c r="D16599" t="s">
        <v>41</v>
      </c>
      <c r="E16599" t="s">
        <v>46224</v>
      </c>
      <c r="G16599">
        <v>19</v>
      </c>
      <c r="H16599">
        <v>758</v>
      </c>
      <c r="I16599">
        <v>57</v>
      </c>
      <c r="J16599" t="s">
        <v>521</v>
      </c>
      <c r="K16599" t="s">
        <v>1142</v>
      </c>
      <c r="L16599" t="s">
        <v>28</v>
      </c>
      <c r="M16599">
        <v>0</v>
      </c>
      <c r="N16599">
        <v>0</v>
      </c>
      <c r="O16599">
        <v>-1</v>
      </c>
      <c r="P16599" t="s">
        <v>46225</v>
      </c>
      <c r="R16599" s="3">
        <v>41459.7979282407</v>
      </c>
      <c r="S16599" t="s">
        <v>31</v>
      </c>
      <c r="U16599" t="s">
        <v>46226</v>
      </c>
    </row>
    <row r="16600" customHeight="1" spans="1:19">
      <c r="A16600">
        <v>5092669041</v>
      </c>
      <c r="B16600" s="2" t="s">
        <v>46227</v>
      </c>
      <c r="C16600" t="s">
        <v>73</v>
      </c>
      <c r="D16600" t="s">
        <v>23</v>
      </c>
      <c r="E16600" t="s">
        <v>46228</v>
      </c>
      <c r="G16600">
        <v>27</v>
      </c>
      <c r="H16600">
        <v>50</v>
      </c>
      <c r="I16600">
        <v>165</v>
      </c>
      <c r="J16600" t="s">
        <v>495</v>
      </c>
      <c r="K16600" t="s">
        <v>10417</v>
      </c>
      <c r="L16600" t="s">
        <v>51</v>
      </c>
      <c r="M16600">
        <v>1</v>
      </c>
      <c r="N16600">
        <v>0</v>
      </c>
      <c r="O16600">
        <v>-1</v>
      </c>
      <c r="P16600" t="s">
        <v>608</v>
      </c>
      <c r="Q16600" t="s">
        <v>386</v>
      </c>
      <c r="R16600" s="3">
        <v>41733.9007638889</v>
      </c>
      <c r="S16600" t="s">
        <v>31</v>
      </c>
    </row>
    <row r="16601" customHeight="1" spans="1:19">
      <c r="A16601">
        <v>2627488221</v>
      </c>
      <c r="B16601" s="2" t="s">
        <v>46229</v>
      </c>
      <c r="C16601" t="s">
        <v>207</v>
      </c>
      <c r="D16601" t="s">
        <v>41</v>
      </c>
      <c r="E16601" t="s">
        <v>46230</v>
      </c>
      <c r="G16601">
        <v>525</v>
      </c>
      <c r="H16601">
        <v>331</v>
      </c>
      <c r="I16601">
        <v>2607</v>
      </c>
      <c r="J16601" t="s">
        <v>495</v>
      </c>
      <c r="L16601" t="s">
        <v>28</v>
      </c>
      <c r="M16601">
        <v>0</v>
      </c>
      <c r="N16601">
        <v>0</v>
      </c>
      <c r="O16601">
        <v>-1</v>
      </c>
      <c r="P16601" t="s">
        <v>182</v>
      </c>
      <c r="Q16601" t="s">
        <v>386</v>
      </c>
      <c r="R16601" s="3">
        <v>40962.5280208333</v>
      </c>
      <c r="S16601" t="s">
        <v>31</v>
      </c>
    </row>
    <row r="16602" customHeight="1" spans="1:19">
      <c r="A16602">
        <v>7709547706</v>
      </c>
      <c r="B16602" s="2" t="s">
        <v>46231</v>
      </c>
      <c r="C16602" t="s">
        <v>207</v>
      </c>
      <c r="D16602" t="s">
        <v>41</v>
      </c>
      <c r="E16602" t="s">
        <v>46232</v>
      </c>
      <c r="G16602">
        <v>2</v>
      </c>
      <c r="H16602">
        <v>9</v>
      </c>
      <c r="I16602">
        <v>13</v>
      </c>
      <c r="J16602" t="s">
        <v>1289</v>
      </c>
      <c r="K16602" t="s">
        <v>2384</v>
      </c>
      <c r="L16602" t="s">
        <v>28</v>
      </c>
      <c r="M16602">
        <v>0</v>
      </c>
      <c r="N16602">
        <v>0</v>
      </c>
      <c r="O16602">
        <v>-1</v>
      </c>
      <c r="P16602" t="s">
        <v>46233</v>
      </c>
      <c r="Q16602" t="s">
        <v>101</v>
      </c>
      <c r="R16602" s="3">
        <v>44469.593599537</v>
      </c>
      <c r="S16602" t="s">
        <v>38</v>
      </c>
    </row>
    <row r="16603" customHeight="1" spans="1:19">
      <c r="A16603">
        <v>5477791229</v>
      </c>
      <c r="B16603" s="2" t="s">
        <v>46234</v>
      </c>
      <c r="C16603" t="s">
        <v>73</v>
      </c>
      <c r="D16603" t="s">
        <v>23</v>
      </c>
      <c r="E16603" t="s">
        <v>46235</v>
      </c>
      <c r="G16603">
        <v>38</v>
      </c>
      <c r="H16603">
        <v>127</v>
      </c>
      <c r="I16603">
        <v>135</v>
      </c>
      <c r="J16603" t="s">
        <v>106</v>
      </c>
      <c r="K16603" t="s">
        <v>479</v>
      </c>
      <c r="L16603" t="s">
        <v>51</v>
      </c>
      <c r="M16603">
        <v>0</v>
      </c>
      <c r="N16603">
        <v>0</v>
      </c>
      <c r="O16603">
        <v>-1</v>
      </c>
      <c r="P16603" t="s">
        <v>36</v>
      </c>
      <c r="Q16603" t="s">
        <v>37</v>
      </c>
      <c r="R16603" s="3">
        <v>42017.9634490741</v>
      </c>
      <c r="S16603" t="s">
        <v>31</v>
      </c>
    </row>
    <row r="16604" customHeight="1" spans="1:19">
      <c r="A16604">
        <v>6735729569</v>
      </c>
      <c r="B16604" s="2" t="s">
        <v>46236</v>
      </c>
      <c r="C16604" t="s">
        <v>73</v>
      </c>
      <c r="D16604" t="s">
        <v>23</v>
      </c>
      <c r="E16604" t="s">
        <v>46237</v>
      </c>
      <c r="F16604" t="s">
        <v>46238</v>
      </c>
      <c r="G16604">
        <v>35</v>
      </c>
      <c r="H16604">
        <v>200</v>
      </c>
      <c r="I16604">
        <v>137</v>
      </c>
      <c r="J16604" t="s">
        <v>537</v>
      </c>
      <c r="L16604" t="s">
        <v>28</v>
      </c>
      <c r="M16604">
        <v>0</v>
      </c>
      <c r="N16604">
        <v>0</v>
      </c>
      <c r="O16604">
        <v>-1</v>
      </c>
      <c r="P16604" t="s">
        <v>8941</v>
      </c>
      <c r="Q16604" t="s">
        <v>79</v>
      </c>
      <c r="R16604" s="3">
        <v>43374.9444675926</v>
      </c>
      <c r="S16604" t="s">
        <v>38</v>
      </c>
    </row>
    <row r="16605" customHeight="1" spans="1:21">
      <c r="A16605">
        <v>1941356900</v>
      </c>
      <c r="B16605" s="2" t="s">
        <v>46239</v>
      </c>
      <c r="C16605" t="s">
        <v>22</v>
      </c>
      <c r="D16605" t="s">
        <v>23</v>
      </c>
      <c r="E16605" t="s">
        <v>46240</v>
      </c>
      <c r="F16605" t="s">
        <v>46241</v>
      </c>
      <c r="G16605">
        <v>747</v>
      </c>
      <c r="H16605">
        <v>745</v>
      </c>
      <c r="I16605">
        <v>5338</v>
      </c>
      <c r="J16605" t="s">
        <v>106</v>
      </c>
      <c r="K16605" t="s">
        <v>187</v>
      </c>
      <c r="L16605" t="s">
        <v>28</v>
      </c>
      <c r="M16605">
        <v>1</v>
      </c>
      <c r="N16605">
        <v>0</v>
      </c>
      <c r="O16605">
        <v>-1</v>
      </c>
      <c r="P16605" t="s">
        <v>46242</v>
      </c>
      <c r="Q16605" t="s">
        <v>37</v>
      </c>
      <c r="R16605" s="3">
        <v>40590.4820601852</v>
      </c>
      <c r="S16605" t="s">
        <v>31</v>
      </c>
      <c r="T16605" t="s">
        <v>46243</v>
      </c>
      <c r="U16605" t="s">
        <v>24894</v>
      </c>
    </row>
    <row r="16606" customHeight="1" spans="1:19">
      <c r="A16606">
        <v>5885296452</v>
      </c>
      <c r="B16606" s="2" t="s">
        <v>46244</v>
      </c>
      <c r="C16606" t="s">
        <v>207</v>
      </c>
      <c r="D16606" t="s">
        <v>41</v>
      </c>
      <c r="E16606" t="s">
        <v>46245</v>
      </c>
      <c r="G16606">
        <v>475</v>
      </c>
      <c r="H16606">
        <v>799</v>
      </c>
      <c r="I16606">
        <v>136</v>
      </c>
      <c r="J16606" t="s">
        <v>273</v>
      </c>
      <c r="K16606" t="s">
        <v>2533</v>
      </c>
      <c r="L16606" t="s">
        <v>28</v>
      </c>
      <c r="M16606">
        <v>2</v>
      </c>
      <c r="N16606">
        <v>0</v>
      </c>
      <c r="O16606">
        <v>-1</v>
      </c>
      <c r="P16606" t="s">
        <v>46246</v>
      </c>
      <c r="Q16606" t="s">
        <v>276</v>
      </c>
      <c r="R16606" s="3">
        <v>42448.3389351852</v>
      </c>
      <c r="S16606" t="s">
        <v>38</v>
      </c>
    </row>
    <row r="16607" customHeight="1" spans="1:19">
      <c r="A16607">
        <v>7732161994</v>
      </c>
      <c r="B16607" s="2" t="s">
        <v>46247</v>
      </c>
      <c r="C16607" t="s">
        <v>207</v>
      </c>
      <c r="D16607" t="s">
        <v>41</v>
      </c>
      <c r="E16607" t="s">
        <v>46248</v>
      </c>
      <c r="F16607" t="s">
        <v>8692</v>
      </c>
      <c r="G16607">
        <v>2</v>
      </c>
      <c r="H16607">
        <v>27</v>
      </c>
      <c r="I16607">
        <v>13</v>
      </c>
      <c r="J16607" t="s">
        <v>35</v>
      </c>
      <c r="L16607" t="s">
        <v>51</v>
      </c>
      <c r="M16607">
        <v>0</v>
      </c>
      <c r="N16607">
        <v>0</v>
      </c>
      <c r="O16607">
        <v>-1</v>
      </c>
      <c r="P16607" t="s">
        <v>134</v>
      </c>
      <c r="Q16607" t="s">
        <v>95</v>
      </c>
      <c r="R16607" s="3">
        <v>44556.7976388889</v>
      </c>
      <c r="S16607" t="s">
        <v>38</v>
      </c>
    </row>
    <row r="16608" customHeight="1" spans="1:19">
      <c r="A16608">
        <v>7577829987</v>
      </c>
      <c r="B16608" s="2" t="s">
        <v>46249</v>
      </c>
      <c r="C16608" t="s">
        <v>73</v>
      </c>
      <c r="D16608" t="s">
        <v>23</v>
      </c>
      <c r="E16608" t="s">
        <v>46250</v>
      </c>
      <c r="G16608">
        <v>12</v>
      </c>
      <c r="H16608">
        <v>34</v>
      </c>
      <c r="I16608">
        <v>45</v>
      </c>
      <c r="J16608" t="s">
        <v>35</v>
      </c>
      <c r="L16608" t="s">
        <v>28</v>
      </c>
      <c r="M16608">
        <v>0</v>
      </c>
      <c r="N16608">
        <v>0</v>
      </c>
      <c r="O16608">
        <v>-1</v>
      </c>
      <c r="P16608" t="s">
        <v>36</v>
      </c>
      <c r="Q16608" t="s">
        <v>79</v>
      </c>
      <c r="R16608" s="3">
        <v>44272.3831134259</v>
      </c>
      <c r="S16608" t="s">
        <v>38</v>
      </c>
    </row>
    <row r="16609" customHeight="1" spans="1:19">
      <c r="A16609">
        <v>6599623356</v>
      </c>
      <c r="B16609" s="2" t="s">
        <v>46251</v>
      </c>
      <c r="C16609" t="s">
        <v>73</v>
      </c>
      <c r="D16609" t="s">
        <v>23</v>
      </c>
      <c r="E16609" t="s">
        <v>46252</v>
      </c>
      <c r="F16609" t="s">
        <v>46253</v>
      </c>
      <c r="G16609">
        <v>624</v>
      </c>
      <c r="H16609">
        <v>94</v>
      </c>
      <c r="I16609">
        <v>1095</v>
      </c>
      <c r="J16609" t="s">
        <v>1289</v>
      </c>
      <c r="K16609" t="s">
        <v>4614</v>
      </c>
      <c r="L16609" t="s">
        <v>51</v>
      </c>
      <c r="M16609">
        <v>2</v>
      </c>
      <c r="N16609">
        <v>0</v>
      </c>
      <c r="O16609">
        <v>-1</v>
      </c>
      <c r="P16609" t="s">
        <v>46254</v>
      </c>
      <c r="Q16609" t="s">
        <v>101</v>
      </c>
      <c r="R16609" s="3">
        <v>43293.9523611111</v>
      </c>
      <c r="S16609" t="s">
        <v>31</v>
      </c>
    </row>
    <row r="16610" customHeight="1" spans="1:19">
      <c r="A16610">
        <v>6581618644</v>
      </c>
      <c r="B16610" s="2" t="s">
        <v>46255</v>
      </c>
      <c r="C16610" t="s">
        <v>73</v>
      </c>
      <c r="D16610" t="s">
        <v>23</v>
      </c>
      <c r="E16610" t="s">
        <v>46256</v>
      </c>
      <c r="G16610">
        <v>1</v>
      </c>
      <c r="H16610">
        <v>5</v>
      </c>
      <c r="I16610">
        <v>5</v>
      </c>
      <c r="J16610" t="s">
        <v>26</v>
      </c>
      <c r="L16610" t="s">
        <v>28</v>
      </c>
      <c r="M16610">
        <v>0</v>
      </c>
      <c r="N16610">
        <v>0</v>
      </c>
      <c r="O16610">
        <v>-1</v>
      </c>
      <c r="P16610" t="s">
        <v>46257</v>
      </c>
      <c r="Q16610" t="s">
        <v>30</v>
      </c>
      <c r="R16610" s="3">
        <v>43274.0725347222</v>
      </c>
      <c r="S16610" t="s">
        <v>38</v>
      </c>
    </row>
    <row r="16611" customHeight="1" spans="1:19">
      <c r="A16611">
        <v>5244482526</v>
      </c>
      <c r="B16611" s="2" t="s">
        <v>46258</v>
      </c>
      <c r="C16611" t="s">
        <v>73</v>
      </c>
      <c r="D16611" t="s">
        <v>23</v>
      </c>
      <c r="E16611" t="s">
        <v>46259</v>
      </c>
      <c r="F16611" t="s">
        <v>46260</v>
      </c>
      <c r="G16611">
        <v>55</v>
      </c>
      <c r="H16611">
        <v>503</v>
      </c>
      <c r="I16611">
        <v>130</v>
      </c>
      <c r="J16611" t="s">
        <v>1919</v>
      </c>
      <c r="K16611" t="s">
        <v>7387</v>
      </c>
      <c r="L16611" t="s">
        <v>28</v>
      </c>
      <c r="M16611">
        <v>0</v>
      </c>
      <c r="N16611">
        <v>0</v>
      </c>
      <c r="O16611">
        <v>-1</v>
      </c>
      <c r="P16611" t="s">
        <v>14372</v>
      </c>
      <c r="Q16611" t="s">
        <v>1112</v>
      </c>
      <c r="R16611" s="3">
        <v>42214.8259837963</v>
      </c>
      <c r="S16611" t="s">
        <v>31</v>
      </c>
    </row>
    <row r="16612" customHeight="1" spans="1:19">
      <c r="A16612">
        <v>7490516624</v>
      </c>
      <c r="B16612" s="2" t="s">
        <v>46261</v>
      </c>
      <c r="C16612" t="s">
        <v>207</v>
      </c>
      <c r="D16612" t="s">
        <v>41</v>
      </c>
      <c r="E16612" t="s">
        <v>46262</v>
      </c>
      <c r="F16612" t="s">
        <v>46263</v>
      </c>
      <c r="G16612">
        <v>1</v>
      </c>
      <c r="H16612">
        <v>80</v>
      </c>
      <c r="I16612">
        <v>26</v>
      </c>
      <c r="J16612" t="s">
        <v>35</v>
      </c>
      <c r="L16612" t="s">
        <v>28</v>
      </c>
      <c r="M16612">
        <v>0</v>
      </c>
      <c r="N16612">
        <v>0</v>
      </c>
      <c r="O16612">
        <v>-1</v>
      </c>
      <c r="P16612" t="s">
        <v>36</v>
      </c>
      <c r="Q16612" t="s">
        <v>30</v>
      </c>
      <c r="R16612" s="3">
        <v>44053.8281944444</v>
      </c>
      <c r="S16612" t="s">
        <v>38</v>
      </c>
    </row>
    <row r="16613" customHeight="1" spans="1:19">
      <c r="A16613">
        <v>5250022148</v>
      </c>
      <c r="B16613" s="2" t="s">
        <v>46264</v>
      </c>
      <c r="C16613" t="s">
        <v>73</v>
      </c>
      <c r="D16613" t="s">
        <v>23</v>
      </c>
      <c r="E16613" t="s">
        <v>46265</v>
      </c>
      <c r="F16613" t="s">
        <v>46266</v>
      </c>
      <c r="G16613">
        <v>81</v>
      </c>
      <c r="H16613">
        <v>817</v>
      </c>
      <c r="I16613">
        <v>92</v>
      </c>
      <c r="J16613" t="s">
        <v>1036</v>
      </c>
      <c r="K16613" t="s">
        <v>43102</v>
      </c>
      <c r="L16613" t="s">
        <v>51</v>
      </c>
      <c r="M16613">
        <v>0</v>
      </c>
      <c r="N16613">
        <v>0</v>
      </c>
      <c r="O16613">
        <v>-1</v>
      </c>
      <c r="P16613" t="s">
        <v>4095</v>
      </c>
      <c r="Q16613" t="s">
        <v>439</v>
      </c>
      <c r="R16613" s="3">
        <v>41863.6647800926</v>
      </c>
      <c r="S16613" t="s">
        <v>31</v>
      </c>
    </row>
    <row r="16614" customHeight="1" spans="1:19">
      <c r="A16614">
        <v>6247280142</v>
      </c>
      <c r="B16614" s="2" t="s">
        <v>46267</v>
      </c>
      <c r="C16614" t="s">
        <v>207</v>
      </c>
      <c r="D16614" t="s">
        <v>41</v>
      </c>
      <c r="E16614" t="s">
        <v>46268</v>
      </c>
      <c r="G16614">
        <v>42</v>
      </c>
      <c r="H16614">
        <v>411</v>
      </c>
      <c r="I16614">
        <v>149</v>
      </c>
      <c r="J16614" t="s">
        <v>50</v>
      </c>
      <c r="K16614" t="s">
        <v>1819</v>
      </c>
      <c r="L16614" t="s">
        <v>28</v>
      </c>
      <c r="M16614">
        <v>0</v>
      </c>
      <c r="N16614">
        <v>0</v>
      </c>
      <c r="O16614">
        <v>-1</v>
      </c>
      <c r="P16614" t="s">
        <v>36</v>
      </c>
      <c r="Q16614" t="s">
        <v>276</v>
      </c>
      <c r="R16614" s="3">
        <v>42875.5074421296</v>
      </c>
      <c r="S16614" t="s">
        <v>31</v>
      </c>
    </row>
    <row r="16615" customHeight="1" spans="1:21">
      <c r="A16615">
        <v>5620976797</v>
      </c>
      <c r="B16615" s="2" t="s">
        <v>46269</v>
      </c>
      <c r="C16615" t="s">
        <v>22</v>
      </c>
      <c r="D16615" t="s">
        <v>23</v>
      </c>
      <c r="E16615" t="s">
        <v>46270</v>
      </c>
      <c r="G16615">
        <v>54</v>
      </c>
      <c r="H16615">
        <v>41</v>
      </c>
      <c r="I16615">
        <v>56</v>
      </c>
      <c r="J16615" t="s">
        <v>204</v>
      </c>
      <c r="K16615" t="s">
        <v>220</v>
      </c>
      <c r="L16615" t="s">
        <v>51</v>
      </c>
      <c r="M16615">
        <v>5</v>
      </c>
      <c r="N16615">
        <v>0</v>
      </c>
      <c r="O16615">
        <v>-1</v>
      </c>
      <c r="P16615" t="s">
        <v>36</v>
      </c>
      <c r="Q16615" t="s">
        <v>386</v>
      </c>
      <c r="R16615" s="3">
        <v>42154.601724537</v>
      </c>
      <c r="S16615" t="s">
        <v>31</v>
      </c>
      <c r="U16615" t="s">
        <v>4143</v>
      </c>
    </row>
    <row r="16616" customHeight="1" spans="1:19">
      <c r="A16616">
        <v>7557551992</v>
      </c>
      <c r="B16616" s="2" t="s">
        <v>46271</v>
      </c>
      <c r="C16616" t="s">
        <v>73</v>
      </c>
      <c r="D16616" t="s">
        <v>23</v>
      </c>
      <c r="E16616" t="s">
        <v>46272</v>
      </c>
      <c r="F16616" t="s">
        <v>46273</v>
      </c>
      <c r="G16616">
        <v>11</v>
      </c>
      <c r="H16616">
        <v>32</v>
      </c>
      <c r="I16616">
        <v>47</v>
      </c>
      <c r="J16616" t="s">
        <v>204</v>
      </c>
      <c r="L16616" t="s">
        <v>51</v>
      </c>
      <c r="M16616">
        <v>3</v>
      </c>
      <c r="N16616">
        <v>0</v>
      </c>
      <c r="O16616">
        <v>-1</v>
      </c>
      <c r="P16616" t="s">
        <v>29</v>
      </c>
      <c r="Q16616" t="s">
        <v>84</v>
      </c>
      <c r="R16616" s="3">
        <v>44226.6578125</v>
      </c>
      <c r="S16616" t="s">
        <v>38</v>
      </c>
    </row>
    <row r="16617" customHeight="1" spans="1:19">
      <c r="A16617">
        <v>6174174496</v>
      </c>
      <c r="B16617" s="2" t="s">
        <v>46274</v>
      </c>
      <c r="C16617" t="s">
        <v>73</v>
      </c>
      <c r="D16617" t="s">
        <v>23</v>
      </c>
      <c r="E16617" t="s">
        <v>46275</v>
      </c>
      <c r="G16617">
        <v>6</v>
      </c>
      <c r="H16617">
        <v>189</v>
      </c>
      <c r="I16617">
        <v>14</v>
      </c>
      <c r="J16617" t="s">
        <v>106</v>
      </c>
      <c r="K16617" t="s">
        <v>187</v>
      </c>
      <c r="L16617" t="s">
        <v>28</v>
      </c>
      <c r="M16617">
        <v>0</v>
      </c>
      <c r="N16617">
        <v>0</v>
      </c>
      <c r="O16617">
        <v>-1</v>
      </c>
      <c r="P16617" t="s">
        <v>36</v>
      </c>
      <c r="R16617" s="3">
        <v>42806.760150463</v>
      </c>
      <c r="S16617" t="s">
        <v>31</v>
      </c>
    </row>
    <row r="16618" customHeight="1" spans="1:19">
      <c r="A16618">
        <v>7747817785</v>
      </c>
      <c r="B16618" s="2" t="s">
        <v>46276</v>
      </c>
      <c r="C16618" t="s">
        <v>22</v>
      </c>
      <c r="D16618" t="s">
        <v>23</v>
      </c>
      <c r="E16618" t="s">
        <v>46277</v>
      </c>
      <c r="G16618">
        <v>2</v>
      </c>
      <c r="H16618">
        <v>118</v>
      </c>
      <c r="I16618">
        <v>1</v>
      </c>
      <c r="J16618" t="s">
        <v>35</v>
      </c>
      <c r="L16618" t="s">
        <v>28</v>
      </c>
      <c r="M16618">
        <v>1</v>
      </c>
      <c r="N16618">
        <v>0</v>
      </c>
      <c r="O16618">
        <v>-1</v>
      </c>
      <c r="P16618" t="s">
        <v>36</v>
      </c>
      <c r="Q16618" t="s">
        <v>439</v>
      </c>
      <c r="R16618" s="3">
        <v>44637.8260185185</v>
      </c>
      <c r="S16618" t="s">
        <v>38</v>
      </c>
    </row>
    <row r="16619" customHeight="1" spans="1:19">
      <c r="A16619">
        <v>6506969656</v>
      </c>
      <c r="B16619" s="2" t="s">
        <v>46278</v>
      </c>
      <c r="C16619" t="s">
        <v>22</v>
      </c>
      <c r="D16619" t="s">
        <v>23</v>
      </c>
      <c r="E16619" t="s">
        <v>46279</v>
      </c>
      <c r="F16619" t="s">
        <v>46280</v>
      </c>
      <c r="G16619">
        <v>3010</v>
      </c>
      <c r="H16619">
        <v>287</v>
      </c>
      <c r="I16619">
        <v>2448</v>
      </c>
      <c r="J16619" t="s">
        <v>35</v>
      </c>
      <c r="L16619" t="s">
        <v>28</v>
      </c>
      <c r="M16619">
        <v>2</v>
      </c>
      <c r="N16619">
        <v>0</v>
      </c>
      <c r="O16619">
        <v>-1</v>
      </c>
      <c r="P16619" t="s">
        <v>62</v>
      </c>
      <c r="Q16619" t="s">
        <v>597</v>
      </c>
      <c r="R16619" s="3">
        <v>43172.9081944444</v>
      </c>
      <c r="S16619" t="s">
        <v>31</v>
      </c>
    </row>
    <row r="16620" customHeight="1" spans="1:19">
      <c r="A16620">
        <v>6253990071</v>
      </c>
      <c r="B16620" s="2" t="s">
        <v>46281</v>
      </c>
      <c r="C16620" t="s">
        <v>22</v>
      </c>
      <c r="D16620" t="s">
        <v>23</v>
      </c>
      <c r="E16620" t="s">
        <v>46282</v>
      </c>
      <c r="F16620" t="s">
        <v>46283</v>
      </c>
      <c r="G16620">
        <v>171</v>
      </c>
      <c r="H16620">
        <v>500</v>
      </c>
      <c r="I16620">
        <v>3640</v>
      </c>
      <c r="J16620" t="s">
        <v>35</v>
      </c>
      <c r="L16620" t="s">
        <v>28</v>
      </c>
      <c r="M16620">
        <v>2</v>
      </c>
      <c r="N16620">
        <v>0</v>
      </c>
      <c r="O16620">
        <v>-1</v>
      </c>
      <c r="P16620" t="s">
        <v>36</v>
      </c>
      <c r="Q16620" t="s">
        <v>318</v>
      </c>
      <c r="R16620" s="3">
        <v>42874.9452314815</v>
      </c>
      <c r="S16620" t="s">
        <v>31</v>
      </c>
    </row>
    <row r="16621" customHeight="1" spans="1:19">
      <c r="A16621">
        <v>5209230736</v>
      </c>
      <c r="B16621" s="2" t="s">
        <v>46284</v>
      </c>
      <c r="C16621" t="s">
        <v>22</v>
      </c>
      <c r="D16621" t="s">
        <v>23</v>
      </c>
      <c r="E16621" t="s">
        <v>46285</v>
      </c>
      <c r="F16621" t="s">
        <v>46286</v>
      </c>
      <c r="G16621">
        <v>49142</v>
      </c>
      <c r="H16621">
        <v>200</v>
      </c>
      <c r="I16621">
        <v>702</v>
      </c>
      <c r="J16621" t="s">
        <v>35</v>
      </c>
      <c r="L16621" t="s">
        <v>51</v>
      </c>
      <c r="M16621">
        <v>7</v>
      </c>
      <c r="N16621">
        <v>0</v>
      </c>
      <c r="O16621">
        <v>-1</v>
      </c>
      <c r="P16621" t="s">
        <v>608</v>
      </c>
      <c r="Q16621" t="s">
        <v>276</v>
      </c>
      <c r="R16621" s="3">
        <v>41827.838900463</v>
      </c>
      <c r="S16621" t="s">
        <v>31</v>
      </c>
    </row>
    <row r="16622" customHeight="1" spans="1:19">
      <c r="A16622">
        <v>6538528827</v>
      </c>
      <c r="B16622" s="2" t="s">
        <v>46287</v>
      </c>
      <c r="C16622" t="s">
        <v>22</v>
      </c>
      <c r="D16622" t="s">
        <v>23</v>
      </c>
      <c r="E16622" t="s">
        <v>46288</v>
      </c>
      <c r="F16622" t="s">
        <v>46289</v>
      </c>
      <c r="G16622">
        <v>3</v>
      </c>
      <c r="H16622">
        <v>6</v>
      </c>
      <c r="I16622">
        <v>6</v>
      </c>
      <c r="J16622" t="s">
        <v>35</v>
      </c>
      <c r="L16622" t="s">
        <v>28</v>
      </c>
      <c r="M16622">
        <v>2</v>
      </c>
      <c r="N16622">
        <v>0</v>
      </c>
      <c r="O16622">
        <v>-1</v>
      </c>
      <c r="P16622" t="s">
        <v>36</v>
      </c>
      <c r="Q16622" t="s">
        <v>386</v>
      </c>
      <c r="R16622" s="3">
        <v>43220.961099537</v>
      </c>
      <c r="S16622" t="s">
        <v>38</v>
      </c>
    </row>
    <row r="16623" customHeight="1" spans="1:19">
      <c r="A16623">
        <v>5473245138</v>
      </c>
      <c r="B16623" s="2" t="s">
        <v>46290</v>
      </c>
      <c r="C16623" t="s">
        <v>22</v>
      </c>
      <c r="D16623" t="s">
        <v>23</v>
      </c>
      <c r="E16623" t="s">
        <v>46291</v>
      </c>
      <c r="G16623">
        <v>52</v>
      </c>
      <c r="H16623">
        <v>403</v>
      </c>
      <c r="I16623">
        <v>35</v>
      </c>
      <c r="J16623" t="s">
        <v>35</v>
      </c>
      <c r="L16623" t="s">
        <v>51</v>
      </c>
      <c r="M16623">
        <v>0</v>
      </c>
      <c r="N16623">
        <v>0</v>
      </c>
      <c r="O16623">
        <v>-1</v>
      </c>
      <c r="P16623" t="s">
        <v>36</v>
      </c>
      <c r="Q16623" t="s">
        <v>430</v>
      </c>
      <c r="R16623" s="3">
        <v>42015.7699305556</v>
      </c>
      <c r="S16623" t="s">
        <v>31</v>
      </c>
    </row>
    <row r="16624" customHeight="1" spans="1:19">
      <c r="A16624">
        <v>7725773332</v>
      </c>
      <c r="B16624" s="2" t="s">
        <v>46292</v>
      </c>
      <c r="C16624" t="s">
        <v>73</v>
      </c>
      <c r="D16624" t="s">
        <v>23</v>
      </c>
      <c r="E16624" t="s">
        <v>46293</v>
      </c>
      <c r="F16624" t="s">
        <v>46294</v>
      </c>
      <c r="G16624">
        <v>177</v>
      </c>
      <c r="H16624">
        <v>418</v>
      </c>
      <c r="I16624">
        <v>1633</v>
      </c>
      <c r="J16624" t="s">
        <v>35</v>
      </c>
      <c r="L16624" t="s">
        <v>28</v>
      </c>
      <c r="M16624">
        <v>1</v>
      </c>
      <c r="N16624">
        <v>0</v>
      </c>
      <c r="O16624">
        <v>-1</v>
      </c>
      <c r="P16624" t="s">
        <v>36</v>
      </c>
      <c r="R16624" s="3">
        <v>44534.9502662037</v>
      </c>
      <c r="S16624" t="s">
        <v>38</v>
      </c>
    </row>
    <row r="16625" customHeight="1" spans="1:19">
      <c r="A16625">
        <v>1341561925</v>
      </c>
      <c r="B16625" s="2" t="s">
        <v>46295</v>
      </c>
      <c r="C16625" t="s">
        <v>73</v>
      </c>
      <c r="D16625" t="s">
        <v>23</v>
      </c>
      <c r="E16625" t="s">
        <v>46296</v>
      </c>
      <c r="G16625">
        <v>52</v>
      </c>
      <c r="H16625">
        <v>262</v>
      </c>
      <c r="I16625">
        <v>28866</v>
      </c>
      <c r="J16625" t="s">
        <v>323</v>
      </c>
      <c r="K16625" t="s">
        <v>324</v>
      </c>
      <c r="L16625" t="s">
        <v>51</v>
      </c>
      <c r="M16625">
        <v>4</v>
      </c>
      <c r="N16625">
        <v>0</v>
      </c>
      <c r="O16625">
        <v>-1</v>
      </c>
      <c r="P16625" t="s">
        <v>36</v>
      </c>
      <c r="Q16625" t="s">
        <v>183</v>
      </c>
      <c r="R16625" s="3">
        <v>40519.8834606481</v>
      </c>
      <c r="S16625" t="s">
        <v>31</v>
      </c>
    </row>
    <row r="16626" customHeight="1" spans="1:19">
      <c r="A16626">
        <v>7272717504</v>
      </c>
      <c r="B16626" s="2" t="s">
        <v>46297</v>
      </c>
      <c r="C16626" t="s">
        <v>207</v>
      </c>
      <c r="D16626" t="s">
        <v>41</v>
      </c>
      <c r="E16626" t="s">
        <v>46298</v>
      </c>
      <c r="F16626" t="s">
        <v>46299</v>
      </c>
      <c r="G16626">
        <v>1</v>
      </c>
      <c r="H16626">
        <v>225</v>
      </c>
      <c r="I16626">
        <v>1634</v>
      </c>
      <c r="J16626" t="s">
        <v>35</v>
      </c>
      <c r="L16626" t="s">
        <v>51</v>
      </c>
      <c r="M16626">
        <v>2</v>
      </c>
      <c r="N16626">
        <v>0</v>
      </c>
      <c r="O16626">
        <v>-1</v>
      </c>
      <c r="P16626" t="s">
        <v>46300</v>
      </c>
      <c r="Q16626" t="s">
        <v>46</v>
      </c>
      <c r="R16626" s="3">
        <v>43681.8858680556</v>
      </c>
      <c r="S16626" t="s">
        <v>31</v>
      </c>
    </row>
    <row r="16627" customHeight="1" spans="1:19">
      <c r="A16627">
        <v>7402501923</v>
      </c>
      <c r="B16627" s="2" t="s">
        <v>46301</v>
      </c>
      <c r="C16627" t="s">
        <v>207</v>
      </c>
      <c r="D16627" t="s">
        <v>41</v>
      </c>
      <c r="E16627" t="s">
        <v>46302</v>
      </c>
      <c r="F16627" t="s">
        <v>46303</v>
      </c>
      <c r="G16627">
        <v>502</v>
      </c>
      <c r="H16627">
        <v>656</v>
      </c>
      <c r="I16627">
        <v>942</v>
      </c>
      <c r="J16627" t="s">
        <v>726</v>
      </c>
      <c r="L16627" t="s">
        <v>51</v>
      </c>
      <c r="M16627">
        <v>2</v>
      </c>
      <c r="N16627">
        <v>1</v>
      </c>
      <c r="O16627">
        <v>0</v>
      </c>
      <c r="P16627" t="s">
        <v>46304</v>
      </c>
      <c r="Q16627" t="s">
        <v>245</v>
      </c>
      <c r="R16627" s="3">
        <v>43890.7075694444</v>
      </c>
      <c r="S16627" t="s">
        <v>31</v>
      </c>
    </row>
    <row r="16628" customHeight="1" spans="1:21">
      <c r="A16628">
        <v>5243048684</v>
      </c>
      <c r="B16628" s="2" t="s">
        <v>46305</v>
      </c>
      <c r="C16628" t="s">
        <v>73</v>
      </c>
      <c r="D16628" t="s">
        <v>23</v>
      </c>
      <c r="E16628" t="s">
        <v>46306</v>
      </c>
      <c r="F16628" t="s">
        <v>5290</v>
      </c>
      <c r="G16628">
        <v>1138</v>
      </c>
      <c r="H16628">
        <v>835</v>
      </c>
      <c r="I16628">
        <v>2461</v>
      </c>
      <c r="J16628" t="s">
        <v>26</v>
      </c>
      <c r="L16628" t="s">
        <v>51</v>
      </c>
      <c r="M16628">
        <v>5</v>
      </c>
      <c r="N16628">
        <v>0</v>
      </c>
      <c r="O16628">
        <v>-1</v>
      </c>
      <c r="P16628" t="s">
        <v>46307</v>
      </c>
      <c r="Q16628" t="s">
        <v>84</v>
      </c>
      <c r="R16628" s="3">
        <v>41979.8820949074</v>
      </c>
      <c r="S16628" t="s">
        <v>31</v>
      </c>
      <c r="T16628" t="s">
        <v>46308</v>
      </c>
      <c r="U16628" t="s">
        <v>585</v>
      </c>
    </row>
    <row r="16629" customHeight="1" spans="1:21">
      <c r="A16629">
        <v>1907717782</v>
      </c>
      <c r="B16629" s="2" t="s">
        <v>46309</v>
      </c>
      <c r="C16629" t="s">
        <v>207</v>
      </c>
      <c r="D16629" t="s">
        <v>41</v>
      </c>
      <c r="E16629" t="s">
        <v>46310</v>
      </c>
      <c r="F16629" t="s">
        <v>27646</v>
      </c>
      <c r="G16629">
        <v>664</v>
      </c>
      <c r="H16629">
        <v>407</v>
      </c>
      <c r="I16629">
        <v>562</v>
      </c>
      <c r="J16629" t="s">
        <v>1877</v>
      </c>
      <c r="L16629" t="s">
        <v>51</v>
      </c>
      <c r="M16629">
        <v>6</v>
      </c>
      <c r="N16629">
        <v>0</v>
      </c>
      <c r="O16629">
        <v>220</v>
      </c>
      <c r="P16629" t="s">
        <v>182</v>
      </c>
      <c r="Q16629" t="s">
        <v>347</v>
      </c>
      <c r="R16629" s="3">
        <v>40537.1077777778</v>
      </c>
      <c r="S16629" t="s">
        <v>31</v>
      </c>
      <c r="U16629" t="s">
        <v>46311</v>
      </c>
    </row>
    <row r="16630" customHeight="1" spans="1:19">
      <c r="A16630">
        <v>7641567197</v>
      </c>
      <c r="B16630" s="2" t="s">
        <v>46312</v>
      </c>
      <c r="C16630" t="s">
        <v>207</v>
      </c>
      <c r="D16630" t="s">
        <v>41</v>
      </c>
      <c r="E16630" t="s">
        <v>46313</v>
      </c>
      <c r="F16630" t="s">
        <v>46314</v>
      </c>
      <c r="G16630">
        <v>2</v>
      </c>
      <c r="H16630">
        <v>42</v>
      </c>
      <c r="I16630">
        <v>110</v>
      </c>
      <c r="J16630" t="s">
        <v>35</v>
      </c>
      <c r="L16630" t="s">
        <v>51</v>
      </c>
      <c r="M16630">
        <v>0</v>
      </c>
      <c r="N16630">
        <v>0</v>
      </c>
      <c r="O16630">
        <v>-1</v>
      </c>
      <c r="P16630" t="s">
        <v>36</v>
      </c>
      <c r="Q16630" t="s">
        <v>101</v>
      </c>
      <c r="R16630" s="3">
        <v>44382.4787152778</v>
      </c>
      <c r="S16630" t="s">
        <v>31</v>
      </c>
    </row>
    <row r="16631" customHeight="1" spans="1:19">
      <c r="A16631">
        <v>6342739088</v>
      </c>
      <c r="B16631" s="2" t="s">
        <v>46315</v>
      </c>
      <c r="C16631" t="s">
        <v>22</v>
      </c>
      <c r="D16631" t="s">
        <v>23</v>
      </c>
      <c r="E16631" t="s">
        <v>46316</v>
      </c>
      <c r="G16631">
        <v>7</v>
      </c>
      <c r="H16631">
        <v>188</v>
      </c>
      <c r="I16631">
        <v>4</v>
      </c>
      <c r="J16631" t="s">
        <v>289</v>
      </c>
      <c r="L16631" t="s">
        <v>28</v>
      </c>
      <c r="M16631">
        <v>0</v>
      </c>
      <c r="N16631">
        <v>0</v>
      </c>
      <c r="O16631">
        <v>-1</v>
      </c>
      <c r="P16631" t="s">
        <v>36</v>
      </c>
      <c r="Q16631" t="s">
        <v>95</v>
      </c>
      <c r="R16631" s="3">
        <v>42956.8884606482</v>
      </c>
      <c r="S16631" t="s">
        <v>31</v>
      </c>
    </row>
    <row r="16632" customHeight="1" spans="1:19">
      <c r="A16632">
        <v>3119676331</v>
      </c>
      <c r="B16632" s="2" t="s">
        <v>46317</v>
      </c>
      <c r="C16632" t="s">
        <v>22</v>
      </c>
      <c r="D16632" t="s">
        <v>23</v>
      </c>
      <c r="E16632" t="s">
        <v>46318</v>
      </c>
      <c r="F16632" t="s">
        <v>46319</v>
      </c>
      <c r="G16632">
        <v>359</v>
      </c>
      <c r="H16632">
        <v>597</v>
      </c>
      <c r="I16632">
        <v>463</v>
      </c>
      <c r="J16632" t="s">
        <v>26</v>
      </c>
      <c r="K16632" t="s">
        <v>2352</v>
      </c>
      <c r="L16632" t="s">
        <v>28</v>
      </c>
      <c r="M16632">
        <v>4</v>
      </c>
      <c r="N16632">
        <v>1</v>
      </c>
      <c r="O16632">
        <v>0</v>
      </c>
      <c r="P16632" t="s">
        <v>46320</v>
      </c>
      <c r="Q16632" t="s">
        <v>276</v>
      </c>
      <c r="R16632" s="3">
        <v>41229.6570949074</v>
      </c>
      <c r="S16632" t="s">
        <v>31</v>
      </c>
    </row>
    <row r="16633" customHeight="1" spans="1:19">
      <c r="A16633">
        <v>5405988431</v>
      </c>
      <c r="B16633" s="2" t="s">
        <v>46321</v>
      </c>
      <c r="C16633" t="s">
        <v>207</v>
      </c>
      <c r="D16633" t="s">
        <v>41</v>
      </c>
      <c r="E16633" t="s">
        <v>46322</v>
      </c>
      <c r="F16633" t="s">
        <v>46323</v>
      </c>
      <c r="G16633">
        <v>158</v>
      </c>
      <c r="H16633">
        <v>101</v>
      </c>
      <c r="I16633">
        <v>617</v>
      </c>
      <c r="J16633" t="s">
        <v>26</v>
      </c>
      <c r="K16633" t="s">
        <v>27</v>
      </c>
      <c r="L16633" t="s">
        <v>28</v>
      </c>
      <c r="M16633">
        <v>1</v>
      </c>
      <c r="N16633">
        <v>0</v>
      </c>
      <c r="O16633">
        <v>-1</v>
      </c>
      <c r="P16633" t="s">
        <v>46324</v>
      </c>
      <c r="Q16633" t="s">
        <v>231</v>
      </c>
      <c r="R16633" s="3">
        <v>41982.3895601852</v>
      </c>
      <c r="S16633" t="s">
        <v>31</v>
      </c>
    </row>
    <row r="16634" customHeight="1" spans="1:21">
      <c r="A16634">
        <v>1790410005</v>
      </c>
      <c r="B16634" s="2" t="s">
        <v>46325</v>
      </c>
      <c r="C16634" t="s">
        <v>207</v>
      </c>
      <c r="D16634" t="s">
        <v>41</v>
      </c>
      <c r="E16634" t="s">
        <v>46326</v>
      </c>
      <c r="F16634" t="s">
        <v>46327</v>
      </c>
      <c r="G16634">
        <v>407161</v>
      </c>
      <c r="H16634">
        <v>1280</v>
      </c>
      <c r="I16634">
        <v>31101</v>
      </c>
      <c r="J16634" t="s">
        <v>35</v>
      </c>
      <c r="L16634" t="s">
        <v>28</v>
      </c>
      <c r="M16634">
        <v>7</v>
      </c>
      <c r="N16634">
        <v>1</v>
      </c>
      <c r="O16634">
        <v>0</v>
      </c>
      <c r="Q16634" t="s">
        <v>46</v>
      </c>
      <c r="R16634" s="3">
        <v>40399.4189930556</v>
      </c>
      <c r="S16634" t="s">
        <v>54</v>
      </c>
      <c r="T16634" t="s">
        <v>46328</v>
      </c>
      <c r="U16634" t="s">
        <v>20353</v>
      </c>
    </row>
    <row r="16635" customHeight="1" spans="1:19">
      <c r="A16635">
        <v>7760744866</v>
      </c>
      <c r="B16635" s="2" t="s">
        <v>46329</v>
      </c>
      <c r="C16635" t="s">
        <v>207</v>
      </c>
      <c r="D16635" t="s">
        <v>41</v>
      </c>
      <c r="E16635" t="s">
        <v>46330</v>
      </c>
      <c r="F16635" t="s">
        <v>46331</v>
      </c>
      <c r="G16635">
        <v>2</v>
      </c>
      <c r="H16635">
        <v>27</v>
      </c>
      <c r="I16635">
        <v>102</v>
      </c>
      <c r="J16635" t="s">
        <v>537</v>
      </c>
      <c r="L16635" t="s">
        <v>51</v>
      </c>
      <c r="M16635">
        <v>0</v>
      </c>
      <c r="N16635">
        <v>0</v>
      </c>
      <c r="O16635">
        <v>-1</v>
      </c>
      <c r="P16635" t="s">
        <v>7882</v>
      </c>
      <c r="Q16635" t="s">
        <v>245</v>
      </c>
      <c r="R16635" s="3">
        <v>44693.5912384259</v>
      </c>
      <c r="S16635" t="s">
        <v>38</v>
      </c>
    </row>
    <row r="16636" customHeight="1" spans="1:19">
      <c r="A16636">
        <v>7333324862</v>
      </c>
      <c r="B16636" s="2" t="s">
        <v>46332</v>
      </c>
      <c r="C16636" t="s">
        <v>73</v>
      </c>
      <c r="D16636" t="s">
        <v>23</v>
      </c>
      <c r="E16636" t="s">
        <v>46333</v>
      </c>
      <c r="F16636" t="s">
        <v>46334</v>
      </c>
      <c r="G16636">
        <v>20</v>
      </c>
      <c r="H16636">
        <v>167</v>
      </c>
      <c r="I16636">
        <v>71</v>
      </c>
      <c r="J16636" t="s">
        <v>26</v>
      </c>
      <c r="L16636" t="s">
        <v>28</v>
      </c>
      <c r="M16636">
        <v>0</v>
      </c>
      <c r="N16636">
        <v>0</v>
      </c>
      <c r="O16636">
        <v>-1</v>
      </c>
      <c r="P16636" t="s">
        <v>166</v>
      </c>
      <c r="R16636" s="3">
        <v>43774.8519907407</v>
      </c>
      <c r="S16636" t="s">
        <v>31</v>
      </c>
    </row>
    <row r="16637" customHeight="1" spans="1:19">
      <c r="A16637">
        <v>5688121405</v>
      </c>
      <c r="B16637" s="2" t="s">
        <v>46335</v>
      </c>
      <c r="C16637" t="s">
        <v>21026</v>
      </c>
      <c r="D16637" t="s">
        <v>23</v>
      </c>
      <c r="E16637" t="s">
        <v>46336</v>
      </c>
      <c r="F16637" t="s">
        <v>46337</v>
      </c>
      <c r="G16637">
        <v>102</v>
      </c>
      <c r="H16637">
        <v>217</v>
      </c>
      <c r="I16637">
        <v>254</v>
      </c>
      <c r="J16637" t="s">
        <v>537</v>
      </c>
      <c r="L16637" t="s">
        <v>51</v>
      </c>
      <c r="M16637">
        <v>0</v>
      </c>
      <c r="N16637">
        <v>0</v>
      </c>
      <c r="O16637">
        <v>-1</v>
      </c>
      <c r="P16637" t="s">
        <v>2999</v>
      </c>
      <c r="Q16637" t="s">
        <v>79</v>
      </c>
      <c r="R16637" s="3">
        <v>42244.331724537</v>
      </c>
      <c r="S16637" t="s">
        <v>31</v>
      </c>
    </row>
    <row r="16638" customHeight="1" spans="1:19">
      <c r="A16638">
        <v>5844501372</v>
      </c>
      <c r="B16638" s="2" t="s">
        <v>46338</v>
      </c>
      <c r="C16638" t="s">
        <v>1594</v>
      </c>
      <c r="D16638" t="s">
        <v>41</v>
      </c>
      <c r="E16638" t="s">
        <v>46339</v>
      </c>
      <c r="F16638" t="s">
        <v>46340</v>
      </c>
      <c r="G16638">
        <v>141</v>
      </c>
      <c r="H16638">
        <v>192</v>
      </c>
      <c r="I16638">
        <v>1600</v>
      </c>
      <c r="J16638" t="s">
        <v>35</v>
      </c>
      <c r="L16638" t="s">
        <v>28</v>
      </c>
      <c r="M16638">
        <v>1</v>
      </c>
      <c r="N16638">
        <v>0</v>
      </c>
      <c r="O16638">
        <v>-1</v>
      </c>
      <c r="P16638" t="s">
        <v>20029</v>
      </c>
      <c r="R16638" s="3">
        <v>42398.8736458333</v>
      </c>
      <c r="S16638" t="s">
        <v>31</v>
      </c>
    </row>
    <row r="16639" customHeight="1" spans="1:19">
      <c r="A16639">
        <v>1879470552</v>
      </c>
      <c r="B16639" s="2" t="s">
        <v>46341</v>
      </c>
      <c r="C16639" t="s">
        <v>73</v>
      </c>
      <c r="D16639" t="s">
        <v>23</v>
      </c>
      <c r="E16639" t="s">
        <v>46342</v>
      </c>
      <c r="F16639" t="s">
        <v>46343</v>
      </c>
      <c r="G16639">
        <v>1605</v>
      </c>
      <c r="H16639">
        <v>2251</v>
      </c>
      <c r="I16639">
        <v>28432</v>
      </c>
      <c r="J16639" t="s">
        <v>619</v>
      </c>
      <c r="K16639" t="s">
        <v>35</v>
      </c>
      <c r="L16639" t="s">
        <v>51</v>
      </c>
      <c r="M16639">
        <v>0</v>
      </c>
      <c r="N16639">
        <v>0</v>
      </c>
      <c r="O16639">
        <v>220</v>
      </c>
      <c r="P16639" t="s">
        <v>46344</v>
      </c>
      <c r="Q16639" t="s">
        <v>101</v>
      </c>
      <c r="R16639" s="3">
        <v>40498.6701851852</v>
      </c>
      <c r="S16639" t="s">
        <v>31</v>
      </c>
    </row>
    <row r="16640" customHeight="1" spans="1:19">
      <c r="A16640">
        <v>6254441867</v>
      </c>
      <c r="B16640" s="2" t="s">
        <v>46345</v>
      </c>
      <c r="C16640" t="s">
        <v>207</v>
      </c>
      <c r="D16640" t="s">
        <v>41</v>
      </c>
      <c r="E16640" t="s">
        <v>46346</v>
      </c>
      <c r="F16640" t="s">
        <v>46347</v>
      </c>
      <c r="G16640">
        <v>113</v>
      </c>
      <c r="H16640">
        <v>251</v>
      </c>
      <c r="I16640">
        <v>3058</v>
      </c>
      <c r="J16640" t="s">
        <v>94</v>
      </c>
      <c r="L16640" t="s">
        <v>51</v>
      </c>
      <c r="M16640">
        <v>4</v>
      </c>
      <c r="N16640">
        <v>0</v>
      </c>
      <c r="O16640">
        <v>-1</v>
      </c>
      <c r="P16640" t="s">
        <v>46348</v>
      </c>
      <c r="R16640" s="3">
        <v>42875.8388310185</v>
      </c>
      <c r="S16640" t="s">
        <v>31</v>
      </c>
    </row>
    <row r="16641" customHeight="1" spans="1:19">
      <c r="A16641">
        <v>5611433192</v>
      </c>
      <c r="B16641" s="2" t="s">
        <v>46349</v>
      </c>
      <c r="C16641" t="s">
        <v>73</v>
      </c>
      <c r="D16641" t="s">
        <v>23</v>
      </c>
      <c r="E16641" t="s">
        <v>46350</v>
      </c>
      <c r="F16641" t="s">
        <v>46351</v>
      </c>
      <c r="G16641">
        <v>59</v>
      </c>
      <c r="H16641">
        <v>554</v>
      </c>
      <c r="I16641">
        <v>371</v>
      </c>
      <c r="J16641" t="s">
        <v>35</v>
      </c>
      <c r="L16641" t="s">
        <v>28</v>
      </c>
      <c r="M16641">
        <v>0</v>
      </c>
      <c r="N16641">
        <v>0</v>
      </c>
      <c r="O16641">
        <v>-1</v>
      </c>
      <c r="P16641" t="s">
        <v>36</v>
      </c>
      <c r="Q16641" t="s">
        <v>386</v>
      </c>
      <c r="R16641" s="3">
        <v>42143.9624074074</v>
      </c>
      <c r="S16641" t="s">
        <v>31</v>
      </c>
    </row>
    <row r="16642" customHeight="1" spans="1:19">
      <c r="A16642">
        <v>5581205635</v>
      </c>
      <c r="B16642" s="2" t="s">
        <v>46352</v>
      </c>
      <c r="C16642" t="s">
        <v>3425</v>
      </c>
      <c r="D16642" t="s">
        <v>1382</v>
      </c>
      <c r="E16642" t="s">
        <v>46353</v>
      </c>
      <c r="G16642">
        <v>34</v>
      </c>
      <c r="H16642">
        <v>114</v>
      </c>
      <c r="I16642">
        <v>11</v>
      </c>
      <c r="J16642" t="s">
        <v>60</v>
      </c>
      <c r="K16642" t="s">
        <v>28256</v>
      </c>
      <c r="L16642" t="s">
        <v>51</v>
      </c>
      <c r="M16642">
        <v>0</v>
      </c>
      <c r="N16642">
        <v>0</v>
      </c>
      <c r="O16642">
        <v>-1</v>
      </c>
      <c r="P16642" t="s">
        <v>10803</v>
      </c>
      <c r="R16642" s="3">
        <v>42099.894375</v>
      </c>
      <c r="S16642" t="s">
        <v>31</v>
      </c>
    </row>
    <row r="16643" customHeight="1" spans="1:19">
      <c r="A16643">
        <v>5684004897</v>
      </c>
      <c r="B16643" s="2" t="s">
        <v>46354</v>
      </c>
      <c r="C16643" t="s">
        <v>3425</v>
      </c>
      <c r="D16643" t="s">
        <v>1382</v>
      </c>
      <c r="E16643" t="s">
        <v>46355</v>
      </c>
      <c r="F16643" t="s">
        <v>46356</v>
      </c>
      <c r="G16643">
        <v>42</v>
      </c>
      <c r="H16643">
        <v>241</v>
      </c>
      <c r="I16643">
        <v>19</v>
      </c>
      <c r="J16643" t="s">
        <v>26</v>
      </c>
      <c r="L16643" t="s">
        <v>28</v>
      </c>
      <c r="M16643">
        <v>0</v>
      </c>
      <c r="N16643">
        <v>0</v>
      </c>
      <c r="O16643">
        <v>-1</v>
      </c>
      <c r="P16643" t="s">
        <v>230</v>
      </c>
      <c r="Q16643" t="s">
        <v>30</v>
      </c>
      <c r="R16643" s="3">
        <v>42238.5392824074</v>
      </c>
      <c r="S16643" t="s">
        <v>31</v>
      </c>
    </row>
    <row r="16644" customHeight="1" spans="1:21">
      <c r="A16644">
        <v>6600010989</v>
      </c>
      <c r="B16644" s="2" t="s">
        <v>46357</v>
      </c>
      <c r="C16644" t="s">
        <v>3425</v>
      </c>
      <c r="D16644" t="s">
        <v>1382</v>
      </c>
      <c r="E16644" t="s">
        <v>46358</v>
      </c>
      <c r="F16644" t="s">
        <v>46359</v>
      </c>
      <c r="G16644">
        <v>1201</v>
      </c>
      <c r="H16644">
        <v>357</v>
      </c>
      <c r="I16644">
        <v>421</v>
      </c>
      <c r="J16644" t="s">
        <v>26</v>
      </c>
      <c r="L16644" t="s">
        <v>28</v>
      </c>
      <c r="M16644">
        <v>2</v>
      </c>
      <c r="N16644">
        <v>0</v>
      </c>
      <c r="O16644">
        <v>-1</v>
      </c>
      <c r="P16644" t="s">
        <v>46360</v>
      </c>
      <c r="R16644" s="3">
        <v>43294.8403819444</v>
      </c>
      <c r="S16644" t="s">
        <v>31</v>
      </c>
      <c r="U16644" t="s">
        <v>46361</v>
      </c>
    </row>
    <row r="16645" customHeight="1" spans="1:19">
      <c r="A16645">
        <v>7289236249</v>
      </c>
      <c r="B16645" s="2" t="s">
        <v>46362</v>
      </c>
      <c r="C16645" t="s">
        <v>3425</v>
      </c>
      <c r="D16645" t="s">
        <v>1382</v>
      </c>
      <c r="E16645" t="s">
        <v>46363</v>
      </c>
      <c r="G16645">
        <v>13</v>
      </c>
      <c r="H16645">
        <v>143</v>
      </c>
      <c r="I16645">
        <v>1365</v>
      </c>
      <c r="J16645" t="s">
        <v>35</v>
      </c>
      <c r="L16645" t="s">
        <v>28</v>
      </c>
      <c r="M16645">
        <v>0</v>
      </c>
      <c r="N16645">
        <v>0</v>
      </c>
      <c r="O16645">
        <v>-1</v>
      </c>
      <c r="P16645" t="s">
        <v>36</v>
      </c>
      <c r="Q16645" t="s">
        <v>79</v>
      </c>
      <c r="R16645" s="3">
        <v>43700.433287037</v>
      </c>
      <c r="S16645" t="s">
        <v>31</v>
      </c>
    </row>
    <row r="16646" customHeight="1" spans="1:20">
      <c r="A16646">
        <v>7395841543</v>
      </c>
      <c r="B16646" s="2" t="s">
        <v>46364</v>
      </c>
      <c r="C16646" t="s">
        <v>22</v>
      </c>
      <c r="D16646" t="s">
        <v>23</v>
      </c>
      <c r="E16646" t="s">
        <v>46365</v>
      </c>
      <c r="F16646" t="s">
        <v>46366</v>
      </c>
      <c r="G16646">
        <v>10168</v>
      </c>
      <c r="H16646">
        <v>343</v>
      </c>
      <c r="I16646">
        <v>7476</v>
      </c>
      <c r="J16646" t="s">
        <v>957</v>
      </c>
      <c r="L16646" t="s">
        <v>51</v>
      </c>
      <c r="M16646">
        <v>7</v>
      </c>
      <c r="N16646">
        <v>1</v>
      </c>
      <c r="O16646">
        <v>0</v>
      </c>
      <c r="P16646" t="s">
        <v>46367</v>
      </c>
      <c r="Q16646" t="s">
        <v>120</v>
      </c>
      <c r="R16646" s="3">
        <v>43881.0384953704</v>
      </c>
      <c r="S16646" t="s">
        <v>31</v>
      </c>
      <c r="T16646" t="s">
        <v>46368</v>
      </c>
    </row>
    <row r="16647" customHeight="1" spans="1:19">
      <c r="A16647">
        <v>3284756985</v>
      </c>
      <c r="B16647" s="2" t="s">
        <v>46369</v>
      </c>
      <c r="C16647" t="s">
        <v>3425</v>
      </c>
      <c r="D16647" t="s">
        <v>1382</v>
      </c>
      <c r="E16647" t="s">
        <v>46370</v>
      </c>
      <c r="F16647" t="s">
        <v>4841</v>
      </c>
      <c r="G16647">
        <v>81</v>
      </c>
      <c r="H16647">
        <v>33</v>
      </c>
      <c r="I16647">
        <v>25</v>
      </c>
      <c r="J16647" t="s">
        <v>68</v>
      </c>
      <c r="K16647" t="s">
        <v>69</v>
      </c>
      <c r="L16647" t="s">
        <v>28</v>
      </c>
      <c r="M16647">
        <v>4</v>
      </c>
      <c r="N16647">
        <v>0</v>
      </c>
      <c r="O16647">
        <v>-1</v>
      </c>
      <c r="P16647" t="s">
        <v>27043</v>
      </c>
      <c r="Q16647" t="s">
        <v>71</v>
      </c>
      <c r="R16647" s="3">
        <v>41322.1984259259</v>
      </c>
      <c r="S16647" t="s">
        <v>31</v>
      </c>
    </row>
    <row r="16648" customHeight="1" spans="1:19">
      <c r="A16648">
        <v>7750983441</v>
      </c>
      <c r="B16648" s="2" t="s">
        <v>46371</v>
      </c>
      <c r="C16648" t="s">
        <v>22</v>
      </c>
      <c r="D16648" t="s">
        <v>23</v>
      </c>
      <c r="E16648" t="s">
        <v>46372</v>
      </c>
      <c r="F16648" t="s">
        <v>46373</v>
      </c>
      <c r="G16648">
        <v>518</v>
      </c>
      <c r="H16648">
        <v>11</v>
      </c>
      <c r="I16648">
        <v>511</v>
      </c>
      <c r="J16648" t="s">
        <v>68</v>
      </c>
      <c r="L16648" t="s">
        <v>51</v>
      </c>
      <c r="M16648">
        <v>0</v>
      </c>
      <c r="N16648">
        <v>0</v>
      </c>
      <c r="O16648">
        <v>-1</v>
      </c>
      <c r="P16648" t="s">
        <v>46374</v>
      </c>
      <c r="R16648" s="3">
        <v>44661.5368981482</v>
      </c>
      <c r="S16648" t="s">
        <v>38</v>
      </c>
    </row>
    <row r="16649" customHeight="1" spans="1:19">
      <c r="A16649">
        <v>7389109256</v>
      </c>
      <c r="B16649" s="2" t="s">
        <v>46375</v>
      </c>
      <c r="C16649" t="s">
        <v>22</v>
      </c>
      <c r="D16649" t="s">
        <v>23</v>
      </c>
      <c r="E16649" t="s">
        <v>46376</v>
      </c>
      <c r="F16649" t="s">
        <v>46377</v>
      </c>
      <c r="G16649">
        <v>1083</v>
      </c>
      <c r="H16649">
        <v>142</v>
      </c>
      <c r="I16649">
        <v>307</v>
      </c>
      <c r="J16649" t="s">
        <v>1036</v>
      </c>
      <c r="K16649" t="s">
        <v>16958</v>
      </c>
      <c r="L16649" t="s">
        <v>51</v>
      </c>
      <c r="M16649">
        <v>5</v>
      </c>
      <c r="N16649">
        <v>0</v>
      </c>
      <c r="O16649">
        <v>-1</v>
      </c>
      <c r="P16649" t="s">
        <v>100</v>
      </c>
      <c r="Q16649" t="s">
        <v>63</v>
      </c>
      <c r="R16649" s="3">
        <v>43870.0873148148</v>
      </c>
      <c r="S16649" t="s">
        <v>31</v>
      </c>
    </row>
    <row r="16650" customHeight="1" spans="1:19">
      <c r="A16650">
        <v>7309307470</v>
      </c>
      <c r="B16650" s="2" t="s">
        <v>46378</v>
      </c>
      <c r="C16650" t="s">
        <v>22</v>
      </c>
      <c r="D16650" t="s">
        <v>23</v>
      </c>
      <c r="E16650" t="s">
        <v>46379</v>
      </c>
      <c r="G16650">
        <v>3</v>
      </c>
      <c r="H16650">
        <v>2</v>
      </c>
      <c r="I16650">
        <v>0</v>
      </c>
      <c r="J16650" t="s">
        <v>35</v>
      </c>
      <c r="L16650" t="s">
        <v>51</v>
      </c>
      <c r="M16650">
        <v>0</v>
      </c>
      <c r="N16650">
        <v>0</v>
      </c>
      <c r="O16650">
        <v>-1</v>
      </c>
      <c r="P16650" t="s">
        <v>36</v>
      </c>
      <c r="Q16650" t="s">
        <v>265</v>
      </c>
      <c r="R16650" s="3">
        <v>43730.0497569444</v>
      </c>
      <c r="S16650" t="s">
        <v>38</v>
      </c>
    </row>
    <row r="16651" customHeight="1" spans="1:19">
      <c r="A16651">
        <v>6872129969</v>
      </c>
      <c r="B16651" s="2" t="s">
        <v>46380</v>
      </c>
      <c r="C16651" t="s">
        <v>207</v>
      </c>
      <c r="D16651" t="s">
        <v>41</v>
      </c>
      <c r="E16651" t="s">
        <v>46381</v>
      </c>
      <c r="F16651" t="s">
        <v>596</v>
      </c>
      <c r="G16651">
        <v>533</v>
      </c>
      <c r="H16651">
        <v>125</v>
      </c>
      <c r="I16651">
        <v>1088</v>
      </c>
      <c r="J16651" t="s">
        <v>1036</v>
      </c>
      <c r="L16651" t="s">
        <v>51</v>
      </c>
      <c r="M16651">
        <v>1</v>
      </c>
      <c r="N16651">
        <v>0</v>
      </c>
      <c r="O16651">
        <v>-1</v>
      </c>
      <c r="P16651" t="s">
        <v>25087</v>
      </c>
      <c r="Q16651" t="s">
        <v>439</v>
      </c>
      <c r="R16651" s="3">
        <v>43436.9966782407</v>
      </c>
      <c r="S16651" t="s">
        <v>31</v>
      </c>
    </row>
    <row r="16652" customHeight="1" spans="1:19">
      <c r="A16652">
        <v>6417198388</v>
      </c>
      <c r="B16652" s="2" t="s">
        <v>46382</v>
      </c>
      <c r="C16652" t="s">
        <v>22</v>
      </c>
      <c r="D16652" t="s">
        <v>23</v>
      </c>
      <c r="E16652" t="s">
        <v>46383</v>
      </c>
      <c r="F16652" t="s">
        <v>46384</v>
      </c>
      <c r="G16652">
        <v>4</v>
      </c>
      <c r="H16652">
        <v>49</v>
      </c>
      <c r="I16652">
        <v>432</v>
      </c>
      <c r="J16652" t="s">
        <v>273</v>
      </c>
      <c r="L16652" t="s">
        <v>51</v>
      </c>
      <c r="M16652">
        <v>0</v>
      </c>
      <c r="N16652">
        <v>0</v>
      </c>
      <c r="O16652">
        <v>-1</v>
      </c>
      <c r="P16652" t="s">
        <v>36</v>
      </c>
      <c r="Q16652" t="s">
        <v>276</v>
      </c>
      <c r="R16652" s="3">
        <v>43065.0128356482</v>
      </c>
      <c r="S16652" t="s">
        <v>31</v>
      </c>
    </row>
    <row r="16653" customHeight="1" spans="1:19">
      <c r="A16653">
        <v>6622573795</v>
      </c>
      <c r="B16653" s="2" t="s">
        <v>46385</v>
      </c>
      <c r="C16653" t="s">
        <v>22</v>
      </c>
      <c r="D16653" t="s">
        <v>23</v>
      </c>
      <c r="E16653" t="s">
        <v>46386</v>
      </c>
      <c r="F16653" t="s">
        <v>46387</v>
      </c>
      <c r="G16653">
        <v>388</v>
      </c>
      <c r="H16653">
        <v>854</v>
      </c>
      <c r="I16653">
        <v>2910</v>
      </c>
      <c r="J16653" t="s">
        <v>117</v>
      </c>
      <c r="L16653" t="s">
        <v>51</v>
      </c>
      <c r="M16653">
        <v>5</v>
      </c>
      <c r="N16653">
        <v>0</v>
      </c>
      <c r="O16653">
        <v>-1</v>
      </c>
      <c r="P16653" t="s">
        <v>62</v>
      </c>
      <c r="Q16653" t="s">
        <v>120</v>
      </c>
      <c r="R16653" s="3">
        <v>43316.7784259259</v>
      </c>
      <c r="S16653" t="s">
        <v>31</v>
      </c>
    </row>
    <row r="16654" customHeight="1" spans="1:19">
      <c r="A16654">
        <v>7749327490</v>
      </c>
      <c r="B16654" s="2" t="s">
        <v>46388</v>
      </c>
      <c r="C16654" t="s">
        <v>207</v>
      </c>
      <c r="D16654" t="s">
        <v>41</v>
      </c>
      <c r="E16654" t="s">
        <v>46389</v>
      </c>
      <c r="F16654" t="s">
        <v>46390</v>
      </c>
      <c r="G16654">
        <v>2</v>
      </c>
      <c r="H16654">
        <v>100</v>
      </c>
      <c r="I16654">
        <v>1639</v>
      </c>
      <c r="J16654" t="s">
        <v>26</v>
      </c>
      <c r="L16654" t="s">
        <v>28</v>
      </c>
      <c r="M16654">
        <v>0</v>
      </c>
      <c r="N16654">
        <v>0</v>
      </c>
      <c r="O16654">
        <v>-1</v>
      </c>
      <c r="P16654" t="s">
        <v>46391</v>
      </c>
      <c r="Q16654" t="s">
        <v>30</v>
      </c>
      <c r="R16654" s="3">
        <v>44655.9164236111</v>
      </c>
      <c r="S16654" t="s">
        <v>38</v>
      </c>
    </row>
    <row r="16655" customHeight="1" spans="1:19">
      <c r="A16655">
        <v>2807089380</v>
      </c>
      <c r="B16655" s="2" t="s">
        <v>46392</v>
      </c>
      <c r="C16655" t="s">
        <v>207</v>
      </c>
      <c r="D16655" t="s">
        <v>41</v>
      </c>
      <c r="E16655" t="s">
        <v>46393</v>
      </c>
      <c r="F16655" t="s">
        <v>46394</v>
      </c>
      <c r="G16655">
        <v>397</v>
      </c>
      <c r="H16655">
        <v>881</v>
      </c>
      <c r="I16655">
        <v>387</v>
      </c>
      <c r="J16655" t="s">
        <v>68</v>
      </c>
      <c r="K16655" t="s">
        <v>3192</v>
      </c>
      <c r="L16655" t="s">
        <v>28</v>
      </c>
      <c r="M16655">
        <v>1</v>
      </c>
      <c r="N16655">
        <v>0</v>
      </c>
      <c r="O16655">
        <v>-1</v>
      </c>
      <c r="P16655" t="s">
        <v>230</v>
      </c>
      <c r="Q16655" t="s">
        <v>71</v>
      </c>
      <c r="R16655" s="3">
        <v>41047.7434606481</v>
      </c>
      <c r="S16655" t="s">
        <v>31</v>
      </c>
    </row>
    <row r="16656" customHeight="1" spans="1:21">
      <c r="A16656">
        <v>6187695083</v>
      </c>
      <c r="B16656" s="2" t="s">
        <v>46395</v>
      </c>
      <c r="C16656" t="s">
        <v>22</v>
      </c>
      <c r="D16656" t="s">
        <v>23</v>
      </c>
      <c r="E16656" t="s">
        <v>46396</v>
      </c>
      <c r="F16656" t="s">
        <v>105</v>
      </c>
      <c r="G16656">
        <v>300</v>
      </c>
      <c r="H16656">
        <v>235</v>
      </c>
      <c r="I16656">
        <v>37</v>
      </c>
      <c r="J16656" t="s">
        <v>521</v>
      </c>
      <c r="L16656" t="s">
        <v>28</v>
      </c>
      <c r="M16656">
        <v>0</v>
      </c>
      <c r="N16656">
        <v>0</v>
      </c>
      <c r="O16656">
        <v>-1</v>
      </c>
      <c r="P16656" t="s">
        <v>653</v>
      </c>
      <c r="Q16656" t="s">
        <v>583</v>
      </c>
      <c r="R16656" s="3">
        <v>42822.9452662037</v>
      </c>
      <c r="S16656" t="s">
        <v>31</v>
      </c>
      <c r="U16656" t="s">
        <v>15477</v>
      </c>
    </row>
    <row r="16657" customHeight="1" spans="1:19">
      <c r="A16657">
        <v>6136566440</v>
      </c>
      <c r="B16657" s="2" t="s">
        <v>46397</v>
      </c>
      <c r="C16657" t="s">
        <v>22</v>
      </c>
      <c r="D16657" t="s">
        <v>23</v>
      </c>
      <c r="E16657" t="s">
        <v>46398</v>
      </c>
      <c r="F16657" t="s">
        <v>46399</v>
      </c>
      <c r="G16657">
        <v>4501</v>
      </c>
      <c r="H16657">
        <v>197</v>
      </c>
      <c r="I16657">
        <v>22870</v>
      </c>
      <c r="J16657" t="s">
        <v>94</v>
      </c>
      <c r="K16657" t="s">
        <v>27412</v>
      </c>
      <c r="L16657" t="s">
        <v>51</v>
      </c>
      <c r="M16657">
        <v>6</v>
      </c>
      <c r="N16657">
        <v>0</v>
      </c>
      <c r="O16657">
        <v>-1</v>
      </c>
      <c r="P16657" t="s">
        <v>16138</v>
      </c>
      <c r="Q16657" t="s">
        <v>120</v>
      </c>
      <c r="R16657" s="3">
        <v>42774.7679861111</v>
      </c>
      <c r="S16657" t="s">
        <v>31</v>
      </c>
    </row>
    <row r="16658" customHeight="1" spans="1:19">
      <c r="A16658">
        <v>7079172965</v>
      </c>
      <c r="B16658" s="2" t="s">
        <v>46400</v>
      </c>
      <c r="C16658" t="s">
        <v>22</v>
      </c>
      <c r="D16658" t="s">
        <v>23</v>
      </c>
      <c r="E16658" t="s">
        <v>46401</v>
      </c>
      <c r="G16658">
        <v>7</v>
      </c>
      <c r="H16658">
        <v>64</v>
      </c>
      <c r="I16658">
        <v>249</v>
      </c>
      <c r="J16658" t="s">
        <v>35</v>
      </c>
      <c r="L16658" t="s">
        <v>28</v>
      </c>
      <c r="M16658">
        <v>0</v>
      </c>
      <c r="N16658">
        <v>0</v>
      </c>
      <c r="O16658">
        <v>-1</v>
      </c>
      <c r="P16658" t="s">
        <v>36</v>
      </c>
      <c r="Q16658" t="s">
        <v>347</v>
      </c>
      <c r="R16658" s="3">
        <v>43570.0782407407</v>
      </c>
      <c r="S16658" t="s">
        <v>31</v>
      </c>
    </row>
    <row r="16659" customHeight="1" spans="1:19">
      <c r="A16659">
        <v>7761870676</v>
      </c>
      <c r="B16659" s="2" t="s">
        <v>46402</v>
      </c>
      <c r="C16659" t="s">
        <v>22</v>
      </c>
      <c r="D16659" t="s">
        <v>23</v>
      </c>
      <c r="E16659" t="s">
        <v>46403</v>
      </c>
      <c r="G16659">
        <v>2</v>
      </c>
      <c r="H16659">
        <v>7</v>
      </c>
      <c r="I16659">
        <v>0</v>
      </c>
      <c r="J16659" t="s">
        <v>537</v>
      </c>
      <c r="L16659" t="s">
        <v>51</v>
      </c>
      <c r="M16659">
        <v>0</v>
      </c>
      <c r="N16659">
        <v>0</v>
      </c>
      <c r="O16659">
        <v>-1</v>
      </c>
      <c r="P16659" t="s">
        <v>46404</v>
      </c>
      <c r="Q16659" t="s">
        <v>79</v>
      </c>
      <c r="R16659" s="3">
        <v>44705.387650463</v>
      </c>
      <c r="S16659" t="s">
        <v>38</v>
      </c>
    </row>
    <row r="16660" customHeight="1" spans="1:19">
      <c r="A16660">
        <v>5159510028</v>
      </c>
      <c r="B16660" s="2" t="s">
        <v>46405</v>
      </c>
      <c r="C16660" t="s">
        <v>22</v>
      </c>
      <c r="D16660" t="s">
        <v>23</v>
      </c>
      <c r="E16660" t="s">
        <v>46406</v>
      </c>
      <c r="G16660">
        <v>60</v>
      </c>
      <c r="H16660">
        <v>1035</v>
      </c>
      <c r="I16660">
        <v>441</v>
      </c>
      <c r="J16660" t="s">
        <v>35</v>
      </c>
      <c r="L16660" t="s">
        <v>28</v>
      </c>
      <c r="M16660">
        <v>1</v>
      </c>
      <c r="N16660">
        <v>0</v>
      </c>
      <c r="O16660">
        <v>-1</v>
      </c>
      <c r="P16660" t="s">
        <v>36</v>
      </c>
      <c r="Q16660" t="s">
        <v>46</v>
      </c>
      <c r="R16660" s="3">
        <v>41790.643900463</v>
      </c>
      <c r="S16660" t="s">
        <v>31</v>
      </c>
    </row>
    <row r="16661" customHeight="1" spans="1:19">
      <c r="A16661">
        <v>5050139767</v>
      </c>
      <c r="B16661" s="2" t="s">
        <v>46407</v>
      </c>
      <c r="C16661" t="s">
        <v>22</v>
      </c>
      <c r="D16661" t="s">
        <v>23</v>
      </c>
      <c r="E16661" t="s">
        <v>46408</v>
      </c>
      <c r="F16661" t="s">
        <v>46409</v>
      </c>
      <c r="G16661">
        <v>165</v>
      </c>
      <c r="H16661">
        <v>226</v>
      </c>
      <c r="I16661">
        <v>587</v>
      </c>
      <c r="J16661" t="s">
        <v>537</v>
      </c>
      <c r="K16661" t="s">
        <v>5402</v>
      </c>
      <c r="L16661" t="s">
        <v>51</v>
      </c>
      <c r="M16661">
        <v>1</v>
      </c>
      <c r="N16661">
        <v>0</v>
      </c>
      <c r="O16661">
        <v>-1</v>
      </c>
      <c r="P16661" t="s">
        <v>46410</v>
      </c>
      <c r="Q16661" t="s">
        <v>79</v>
      </c>
      <c r="R16661" s="3">
        <v>41696.3437962963</v>
      </c>
      <c r="S16661" t="s">
        <v>31</v>
      </c>
    </row>
    <row r="16662" customHeight="1" spans="1:21">
      <c r="A16662">
        <v>5848271960</v>
      </c>
      <c r="B16662" s="2" t="s">
        <v>46411</v>
      </c>
      <c r="C16662" t="s">
        <v>73</v>
      </c>
      <c r="D16662" t="s">
        <v>23</v>
      </c>
      <c r="E16662" t="s">
        <v>46412</v>
      </c>
      <c r="F16662" t="s">
        <v>46413</v>
      </c>
      <c r="G16662">
        <v>12156</v>
      </c>
      <c r="H16662">
        <v>678</v>
      </c>
      <c r="I16662">
        <v>19327</v>
      </c>
      <c r="J16662" t="s">
        <v>60</v>
      </c>
      <c r="K16662" t="s">
        <v>61</v>
      </c>
      <c r="L16662" t="s">
        <v>51</v>
      </c>
      <c r="M16662">
        <v>4</v>
      </c>
      <c r="N16662">
        <v>1</v>
      </c>
      <c r="O16662">
        <v>0</v>
      </c>
      <c r="P16662" t="s">
        <v>52</v>
      </c>
      <c r="Q16662" t="s">
        <v>63</v>
      </c>
      <c r="R16662" s="3">
        <v>42403.4514699074</v>
      </c>
      <c r="S16662" t="s">
        <v>54</v>
      </c>
      <c r="U16662" t="s">
        <v>46414</v>
      </c>
    </row>
    <row r="16663" customHeight="1" spans="1:19">
      <c r="A16663">
        <v>5686176491</v>
      </c>
      <c r="B16663" s="2" t="s">
        <v>46415</v>
      </c>
      <c r="C16663" t="s">
        <v>22</v>
      </c>
      <c r="D16663" t="s">
        <v>23</v>
      </c>
      <c r="E16663" t="s">
        <v>46416</v>
      </c>
      <c r="G16663">
        <v>16</v>
      </c>
      <c r="H16663">
        <v>25</v>
      </c>
      <c r="I16663">
        <v>4</v>
      </c>
      <c r="J16663" t="s">
        <v>60</v>
      </c>
      <c r="L16663" t="s">
        <v>28</v>
      </c>
      <c r="M16663">
        <v>0</v>
      </c>
      <c r="N16663">
        <v>0</v>
      </c>
      <c r="O16663">
        <v>-1</v>
      </c>
      <c r="P16663" t="s">
        <v>46417</v>
      </c>
      <c r="Q16663" t="s">
        <v>63</v>
      </c>
      <c r="R16663" s="3">
        <v>42242.2828356481</v>
      </c>
      <c r="S16663" t="s">
        <v>31</v>
      </c>
    </row>
    <row r="16664" customHeight="1" spans="1:19">
      <c r="A16664">
        <v>7728375924</v>
      </c>
      <c r="B16664" s="2" t="s">
        <v>46418</v>
      </c>
      <c r="C16664" t="s">
        <v>22</v>
      </c>
      <c r="D16664" t="s">
        <v>23</v>
      </c>
      <c r="E16664" t="s">
        <v>46419</v>
      </c>
      <c r="G16664">
        <v>1</v>
      </c>
      <c r="H16664">
        <v>12</v>
      </c>
      <c r="I16664">
        <v>8</v>
      </c>
      <c r="J16664" t="s">
        <v>35</v>
      </c>
      <c r="L16664" t="s">
        <v>28</v>
      </c>
      <c r="M16664">
        <v>0</v>
      </c>
      <c r="N16664">
        <v>0</v>
      </c>
      <c r="O16664">
        <v>-1</v>
      </c>
      <c r="P16664" t="s">
        <v>36</v>
      </c>
      <c r="Q16664" t="s">
        <v>160</v>
      </c>
      <c r="R16664" s="3">
        <v>44538.7021643519</v>
      </c>
      <c r="S16664" t="s">
        <v>38</v>
      </c>
    </row>
    <row r="16665" customHeight="1" spans="1:19">
      <c r="A16665">
        <v>6237041388</v>
      </c>
      <c r="B16665" s="2" t="s">
        <v>46420</v>
      </c>
      <c r="C16665" t="s">
        <v>22</v>
      </c>
      <c r="D16665" t="s">
        <v>23</v>
      </c>
      <c r="E16665" t="s">
        <v>46421</v>
      </c>
      <c r="G16665">
        <v>13</v>
      </c>
      <c r="H16665">
        <v>783</v>
      </c>
      <c r="I16665">
        <v>71</v>
      </c>
      <c r="J16665" t="s">
        <v>153</v>
      </c>
      <c r="K16665" t="s">
        <v>1526</v>
      </c>
      <c r="L16665" t="s">
        <v>51</v>
      </c>
      <c r="M16665">
        <v>0</v>
      </c>
      <c r="N16665">
        <v>0</v>
      </c>
      <c r="O16665">
        <v>-1</v>
      </c>
      <c r="P16665" t="s">
        <v>46422</v>
      </c>
      <c r="Q16665" t="s">
        <v>46</v>
      </c>
      <c r="R16665" s="3">
        <v>42863.8802546296</v>
      </c>
      <c r="S16665" t="s">
        <v>38</v>
      </c>
    </row>
    <row r="16666" customHeight="1" spans="1:21">
      <c r="A16666">
        <v>6986030726</v>
      </c>
      <c r="B16666" s="2" t="s">
        <v>46423</v>
      </c>
      <c r="C16666" t="s">
        <v>22</v>
      </c>
      <c r="D16666" t="s">
        <v>23</v>
      </c>
      <c r="E16666" t="s">
        <v>46424</v>
      </c>
      <c r="F16666" t="s">
        <v>46425</v>
      </c>
      <c r="G16666">
        <v>4</v>
      </c>
      <c r="H16666">
        <v>206</v>
      </c>
      <c r="I16666">
        <v>612</v>
      </c>
      <c r="J16666" t="s">
        <v>327</v>
      </c>
      <c r="K16666" t="s">
        <v>3794</v>
      </c>
      <c r="L16666" t="s">
        <v>51</v>
      </c>
      <c r="M16666">
        <v>0</v>
      </c>
      <c r="N16666">
        <v>0</v>
      </c>
      <c r="O16666">
        <v>-1</v>
      </c>
      <c r="P16666" t="s">
        <v>46426</v>
      </c>
      <c r="Q16666" t="s">
        <v>141</v>
      </c>
      <c r="R16666" s="3">
        <v>43501.5696180556</v>
      </c>
      <c r="S16666" t="s">
        <v>31</v>
      </c>
      <c r="U16666" t="s">
        <v>46427</v>
      </c>
    </row>
    <row r="16667" customHeight="1" spans="1:20">
      <c r="A16667">
        <v>7396642394</v>
      </c>
      <c r="B16667" s="2" t="s">
        <v>46428</v>
      </c>
      <c r="C16667" t="s">
        <v>22</v>
      </c>
      <c r="D16667" t="s">
        <v>23</v>
      </c>
      <c r="E16667" t="s">
        <v>46429</v>
      </c>
      <c r="F16667" t="s">
        <v>46430</v>
      </c>
      <c r="G16667">
        <v>27</v>
      </c>
      <c r="H16667">
        <v>574</v>
      </c>
      <c r="I16667">
        <v>1195</v>
      </c>
      <c r="J16667" t="s">
        <v>35</v>
      </c>
      <c r="L16667" t="s">
        <v>51</v>
      </c>
      <c r="M16667">
        <v>1</v>
      </c>
      <c r="N16667">
        <v>0</v>
      </c>
      <c r="O16667">
        <v>-1</v>
      </c>
      <c r="P16667" t="s">
        <v>46431</v>
      </c>
      <c r="Q16667" t="s">
        <v>265</v>
      </c>
      <c r="R16667" s="3">
        <v>43882.7780324074</v>
      </c>
      <c r="S16667" t="s">
        <v>31</v>
      </c>
      <c r="T16667" t="s">
        <v>46432</v>
      </c>
    </row>
    <row r="16668" customHeight="1" spans="1:19">
      <c r="A16668">
        <v>7712212937</v>
      </c>
      <c r="B16668" s="2" t="s">
        <v>46433</v>
      </c>
      <c r="C16668" t="s">
        <v>22</v>
      </c>
      <c r="D16668" t="s">
        <v>23</v>
      </c>
      <c r="E16668" t="s">
        <v>46434</v>
      </c>
      <c r="F16668" t="s">
        <v>46435</v>
      </c>
      <c r="G16668">
        <v>97</v>
      </c>
      <c r="H16668">
        <v>432</v>
      </c>
      <c r="I16668">
        <v>586</v>
      </c>
      <c r="J16668" t="s">
        <v>35</v>
      </c>
      <c r="L16668" t="s">
        <v>51</v>
      </c>
      <c r="M16668">
        <v>0</v>
      </c>
      <c r="N16668">
        <v>0</v>
      </c>
      <c r="O16668">
        <v>-1</v>
      </c>
      <c r="P16668" t="s">
        <v>10803</v>
      </c>
      <c r="Q16668" t="s">
        <v>160</v>
      </c>
      <c r="R16668" s="3">
        <v>44476.5433217593</v>
      </c>
      <c r="S16668" t="s">
        <v>38</v>
      </c>
    </row>
    <row r="16669" customHeight="1" spans="1:19">
      <c r="A16669">
        <v>6179358684</v>
      </c>
      <c r="B16669" s="2" t="s">
        <v>46436</v>
      </c>
      <c r="C16669" t="s">
        <v>22</v>
      </c>
      <c r="D16669" t="s">
        <v>23</v>
      </c>
      <c r="E16669" t="s">
        <v>46437</v>
      </c>
      <c r="G16669">
        <v>11</v>
      </c>
      <c r="H16669">
        <v>93</v>
      </c>
      <c r="I16669">
        <v>15</v>
      </c>
      <c r="J16669" t="s">
        <v>35</v>
      </c>
      <c r="L16669" t="s">
        <v>28</v>
      </c>
      <c r="M16669">
        <v>0</v>
      </c>
      <c r="N16669">
        <v>0</v>
      </c>
      <c r="O16669">
        <v>-1</v>
      </c>
      <c r="P16669" t="s">
        <v>36</v>
      </c>
      <c r="Q16669" t="s">
        <v>318</v>
      </c>
      <c r="R16669" s="3">
        <v>42816.8915972222</v>
      </c>
      <c r="S16669" t="s">
        <v>31</v>
      </c>
    </row>
    <row r="16670" customHeight="1" spans="1:19">
      <c r="A16670">
        <v>5650804770</v>
      </c>
      <c r="B16670" s="2" t="s">
        <v>46438</v>
      </c>
      <c r="C16670" t="s">
        <v>22</v>
      </c>
      <c r="D16670" t="s">
        <v>23</v>
      </c>
      <c r="E16670" t="s">
        <v>46439</v>
      </c>
      <c r="G16670">
        <v>79</v>
      </c>
      <c r="H16670">
        <v>147</v>
      </c>
      <c r="I16670">
        <v>425</v>
      </c>
      <c r="J16670" t="s">
        <v>117</v>
      </c>
      <c r="L16670" t="s">
        <v>28</v>
      </c>
      <c r="M16670">
        <v>1</v>
      </c>
      <c r="N16670">
        <v>0</v>
      </c>
      <c r="O16670">
        <v>-1</v>
      </c>
      <c r="P16670" t="s">
        <v>11204</v>
      </c>
      <c r="Q16670" t="s">
        <v>53</v>
      </c>
      <c r="R16670" s="3">
        <v>42195.4657407407</v>
      </c>
      <c r="S16670" t="s">
        <v>31</v>
      </c>
    </row>
    <row r="16671" customHeight="1" spans="1:19">
      <c r="A16671">
        <v>6612989665</v>
      </c>
      <c r="B16671" s="2" t="s">
        <v>46440</v>
      </c>
      <c r="C16671" t="s">
        <v>22</v>
      </c>
      <c r="D16671" t="s">
        <v>23</v>
      </c>
      <c r="E16671" t="s">
        <v>46441</v>
      </c>
      <c r="G16671">
        <v>3</v>
      </c>
      <c r="H16671">
        <v>178</v>
      </c>
      <c r="I16671">
        <v>95</v>
      </c>
      <c r="J16671" t="s">
        <v>35</v>
      </c>
      <c r="L16671" t="s">
        <v>51</v>
      </c>
      <c r="M16671">
        <v>0</v>
      </c>
      <c r="N16671">
        <v>0</v>
      </c>
      <c r="O16671">
        <v>-1</v>
      </c>
      <c r="P16671" t="s">
        <v>36</v>
      </c>
      <c r="R16671" s="3">
        <v>43307.7935069444</v>
      </c>
      <c r="S16671" t="s">
        <v>31</v>
      </c>
    </row>
    <row r="16672" customHeight="1" spans="1:19">
      <c r="A16672">
        <v>7581852408</v>
      </c>
      <c r="B16672" s="2" t="s">
        <v>46442</v>
      </c>
      <c r="C16672" t="s">
        <v>22</v>
      </c>
      <c r="D16672" t="s">
        <v>23</v>
      </c>
      <c r="E16672" t="s">
        <v>46443</v>
      </c>
      <c r="G16672">
        <v>2</v>
      </c>
      <c r="H16672">
        <v>58</v>
      </c>
      <c r="I16672">
        <v>1</v>
      </c>
      <c r="J16672" t="s">
        <v>35</v>
      </c>
      <c r="L16672" t="s">
        <v>51</v>
      </c>
      <c r="M16672">
        <v>0</v>
      </c>
      <c r="N16672">
        <v>0</v>
      </c>
      <c r="O16672">
        <v>-1</v>
      </c>
      <c r="P16672" t="s">
        <v>36</v>
      </c>
      <c r="Q16672" t="s">
        <v>79</v>
      </c>
      <c r="R16672" s="3">
        <v>44282.5971990741</v>
      </c>
      <c r="S16672" t="s">
        <v>38</v>
      </c>
    </row>
    <row r="16673" customHeight="1" spans="1:19">
      <c r="A16673">
        <v>7695477981</v>
      </c>
      <c r="B16673" s="2" t="s">
        <v>46444</v>
      </c>
      <c r="C16673" t="s">
        <v>22</v>
      </c>
      <c r="D16673" t="s">
        <v>23</v>
      </c>
      <c r="E16673" t="s">
        <v>46445</v>
      </c>
      <c r="F16673" t="s">
        <v>46446</v>
      </c>
      <c r="G16673">
        <v>41</v>
      </c>
      <c r="H16673">
        <v>62</v>
      </c>
      <c r="I16673">
        <v>217</v>
      </c>
      <c r="J16673" t="s">
        <v>204</v>
      </c>
      <c r="L16673" t="s">
        <v>51</v>
      </c>
      <c r="M16673">
        <v>0</v>
      </c>
      <c r="N16673">
        <v>0</v>
      </c>
      <c r="O16673">
        <v>-1</v>
      </c>
      <c r="P16673" t="s">
        <v>46447</v>
      </c>
      <c r="Q16673" t="s">
        <v>84</v>
      </c>
      <c r="R16673" s="3">
        <v>44451.5653703704</v>
      </c>
      <c r="S16673" t="s">
        <v>38</v>
      </c>
    </row>
    <row r="16674" customHeight="1" spans="1:19">
      <c r="A16674">
        <v>6519610399</v>
      </c>
      <c r="B16674" s="2" t="s">
        <v>46448</v>
      </c>
      <c r="C16674" t="s">
        <v>22</v>
      </c>
      <c r="D16674" t="s">
        <v>23</v>
      </c>
      <c r="E16674" t="s">
        <v>46449</v>
      </c>
      <c r="F16674" t="s">
        <v>46450</v>
      </c>
      <c r="G16674">
        <v>985</v>
      </c>
      <c r="H16674">
        <v>386</v>
      </c>
      <c r="I16674">
        <v>22248</v>
      </c>
      <c r="J16674" t="s">
        <v>50</v>
      </c>
      <c r="L16674" t="s">
        <v>51</v>
      </c>
      <c r="M16674">
        <v>3</v>
      </c>
      <c r="N16674">
        <v>0</v>
      </c>
      <c r="O16674">
        <v>-1</v>
      </c>
      <c r="P16674" t="s">
        <v>36</v>
      </c>
      <c r="Q16674" t="s">
        <v>53</v>
      </c>
      <c r="R16674" s="3">
        <v>43194.0575231481</v>
      </c>
      <c r="S16674" t="s">
        <v>31</v>
      </c>
    </row>
    <row r="16675" customHeight="1" spans="1:19">
      <c r="A16675">
        <v>2974824434</v>
      </c>
      <c r="B16675" s="2" t="s">
        <v>46451</v>
      </c>
      <c r="C16675" t="s">
        <v>22</v>
      </c>
      <c r="D16675" t="s">
        <v>23</v>
      </c>
      <c r="E16675" t="s">
        <v>46452</v>
      </c>
      <c r="F16675" t="s">
        <v>46453</v>
      </c>
      <c r="G16675">
        <v>288</v>
      </c>
      <c r="H16675">
        <v>224</v>
      </c>
      <c r="I16675">
        <v>398</v>
      </c>
      <c r="J16675" t="s">
        <v>106</v>
      </c>
      <c r="K16675" t="s">
        <v>187</v>
      </c>
      <c r="L16675" t="s">
        <v>28</v>
      </c>
      <c r="M16675">
        <v>0</v>
      </c>
      <c r="N16675">
        <v>0</v>
      </c>
      <c r="O16675">
        <v>-1</v>
      </c>
      <c r="P16675" t="s">
        <v>46454</v>
      </c>
      <c r="Q16675" t="s">
        <v>234</v>
      </c>
      <c r="R16675" s="3">
        <v>41149.9785300926</v>
      </c>
      <c r="S16675" t="s">
        <v>31</v>
      </c>
    </row>
    <row r="16676" customHeight="1" spans="1:19">
      <c r="A16676">
        <v>6977101328</v>
      </c>
      <c r="B16676" s="2" t="s">
        <v>46455</v>
      </c>
      <c r="C16676" t="s">
        <v>22</v>
      </c>
      <c r="D16676" t="s">
        <v>23</v>
      </c>
      <c r="E16676" t="s">
        <v>46456</v>
      </c>
      <c r="G16676">
        <v>10</v>
      </c>
      <c r="H16676">
        <v>382</v>
      </c>
      <c r="I16676">
        <v>35</v>
      </c>
      <c r="J16676" t="s">
        <v>35</v>
      </c>
      <c r="L16676" t="s">
        <v>51</v>
      </c>
      <c r="M16676">
        <v>0</v>
      </c>
      <c r="N16676">
        <v>0</v>
      </c>
      <c r="O16676">
        <v>-1</v>
      </c>
      <c r="P16676" t="s">
        <v>28886</v>
      </c>
      <c r="R16676" s="3">
        <v>43494.4421064815</v>
      </c>
      <c r="S16676" t="s">
        <v>31</v>
      </c>
    </row>
    <row r="16677" customHeight="1" spans="1:19">
      <c r="A16677">
        <v>6247807448</v>
      </c>
      <c r="B16677" s="2" t="s">
        <v>46457</v>
      </c>
      <c r="C16677" t="s">
        <v>22</v>
      </c>
      <c r="D16677" t="s">
        <v>23</v>
      </c>
      <c r="E16677" t="s">
        <v>46458</v>
      </c>
      <c r="G16677">
        <v>167</v>
      </c>
      <c r="H16677">
        <v>910</v>
      </c>
      <c r="I16677">
        <v>2341</v>
      </c>
      <c r="J16677" t="s">
        <v>35</v>
      </c>
      <c r="L16677" t="s">
        <v>28</v>
      </c>
      <c r="M16677">
        <v>0</v>
      </c>
      <c r="N16677">
        <v>0</v>
      </c>
      <c r="O16677">
        <v>-1</v>
      </c>
      <c r="P16677" t="s">
        <v>36</v>
      </c>
      <c r="Q16677" t="s">
        <v>160</v>
      </c>
      <c r="R16677" s="3">
        <v>42884.9624421296</v>
      </c>
      <c r="S16677" t="s">
        <v>31</v>
      </c>
    </row>
    <row r="16678" customHeight="1" spans="1:19">
      <c r="A16678">
        <v>3146995792</v>
      </c>
      <c r="B16678" s="2" t="s">
        <v>46459</v>
      </c>
      <c r="C16678" t="s">
        <v>22</v>
      </c>
      <c r="D16678" t="s">
        <v>23</v>
      </c>
      <c r="E16678" t="s">
        <v>46460</v>
      </c>
      <c r="F16678" t="s">
        <v>46461</v>
      </c>
      <c r="G16678">
        <v>1311</v>
      </c>
      <c r="H16678">
        <v>248</v>
      </c>
      <c r="I16678">
        <v>5818</v>
      </c>
      <c r="J16678" t="s">
        <v>204</v>
      </c>
      <c r="K16678" t="s">
        <v>220</v>
      </c>
      <c r="L16678" t="s">
        <v>51</v>
      </c>
      <c r="M16678">
        <v>5</v>
      </c>
      <c r="N16678">
        <v>1</v>
      </c>
      <c r="O16678">
        <v>0</v>
      </c>
      <c r="P16678" t="s">
        <v>182</v>
      </c>
      <c r="Q16678" t="s">
        <v>160</v>
      </c>
      <c r="R16678" s="3">
        <v>41301.8172106482</v>
      </c>
      <c r="S16678" t="s">
        <v>54</v>
      </c>
    </row>
    <row r="16679" customHeight="1" spans="1:19">
      <c r="A16679">
        <v>7598098813</v>
      </c>
      <c r="B16679" s="2" t="s">
        <v>46462</v>
      </c>
      <c r="C16679" t="s">
        <v>22</v>
      </c>
      <c r="D16679" t="s">
        <v>23</v>
      </c>
      <c r="E16679" t="s">
        <v>46463</v>
      </c>
      <c r="F16679" t="s">
        <v>46464</v>
      </c>
      <c r="G16679">
        <v>25</v>
      </c>
      <c r="H16679">
        <v>71</v>
      </c>
      <c r="I16679">
        <v>84</v>
      </c>
      <c r="J16679" t="s">
        <v>1036</v>
      </c>
      <c r="K16679" t="s">
        <v>1687</v>
      </c>
      <c r="L16679" t="s">
        <v>51</v>
      </c>
      <c r="M16679">
        <v>3</v>
      </c>
      <c r="N16679">
        <v>0</v>
      </c>
      <c r="O16679">
        <v>-1</v>
      </c>
      <c r="P16679" t="s">
        <v>134</v>
      </c>
      <c r="Q16679" t="s">
        <v>439</v>
      </c>
      <c r="R16679" s="3">
        <v>44310.7038657407</v>
      </c>
      <c r="S16679" t="s">
        <v>31</v>
      </c>
    </row>
    <row r="16680" customHeight="1" spans="1:20">
      <c r="A16680">
        <v>2832458507</v>
      </c>
      <c r="B16680" s="2" t="s">
        <v>46465</v>
      </c>
      <c r="C16680" t="s">
        <v>22</v>
      </c>
      <c r="D16680" t="s">
        <v>23</v>
      </c>
      <c r="E16680" t="s">
        <v>46466</v>
      </c>
      <c r="F16680" t="s">
        <v>46467</v>
      </c>
      <c r="G16680">
        <v>988</v>
      </c>
      <c r="H16680">
        <v>585</v>
      </c>
      <c r="I16680">
        <v>8114</v>
      </c>
      <c r="J16680" t="s">
        <v>26</v>
      </c>
      <c r="L16680" t="s">
        <v>51</v>
      </c>
      <c r="M16680">
        <v>6</v>
      </c>
      <c r="N16680">
        <v>1</v>
      </c>
      <c r="O16680">
        <v>0</v>
      </c>
      <c r="P16680" t="s">
        <v>9212</v>
      </c>
      <c r="Q16680" t="s">
        <v>46</v>
      </c>
      <c r="R16680" s="3">
        <v>41138.4235532407</v>
      </c>
      <c r="S16680" t="s">
        <v>54</v>
      </c>
      <c r="T16680" t="s">
        <v>46468</v>
      </c>
    </row>
    <row r="16681" customHeight="1" spans="1:19">
      <c r="A16681">
        <v>6271919641</v>
      </c>
      <c r="B16681" s="2" t="s">
        <v>46469</v>
      </c>
      <c r="C16681" t="s">
        <v>22</v>
      </c>
      <c r="D16681" t="s">
        <v>23</v>
      </c>
      <c r="E16681" t="s">
        <v>46470</v>
      </c>
      <c r="F16681" t="s">
        <v>46471</v>
      </c>
      <c r="G16681">
        <v>31</v>
      </c>
      <c r="H16681">
        <v>42</v>
      </c>
      <c r="I16681">
        <v>174</v>
      </c>
      <c r="J16681" t="s">
        <v>68</v>
      </c>
      <c r="L16681" t="s">
        <v>28</v>
      </c>
      <c r="M16681">
        <v>0</v>
      </c>
      <c r="N16681">
        <v>0</v>
      </c>
      <c r="O16681">
        <v>-1</v>
      </c>
      <c r="P16681" t="s">
        <v>29371</v>
      </c>
      <c r="Q16681" t="s">
        <v>71</v>
      </c>
      <c r="R16681" s="3">
        <v>42891.6362615741</v>
      </c>
      <c r="S16681" t="s">
        <v>31</v>
      </c>
    </row>
    <row r="16682" customHeight="1" spans="1:19">
      <c r="A16682">
        <v>2144094640</v>
      </c>
      <c r="B16682" s="2" t="s">
        <v>46472</v>
      </c>
      <c r="C16682" t="s">
        <v>22</v>
      </c>
      <c r="D16682" t="s">
        <v>23</v>
      </c>
      <c r="E16682" t="s">
        <v>46473</v>
      </c>
      <c r="G16682">
        <v>74</v>
      </c>
      <c r="H16682">
        <v>33</v>
      </c>
      <c r="I16682">
        <v>7</v>
      </c>
      <c r="J16682" t="s">
        <v>106</v>
      </c>
      <c r="K16682" t="s">
        <v>187</v>
      </c>
      <c r="L16682" t="s">
        <v>51</v>
      </c>
      <c r="M16682">
        <v>4</v>
      </c>
      <c r="N16682">
        <v>0</v>
      </c>
      <c r="O16682">
        <v>-1</v>
      </c>
      <c r="P16682" t="s">
        <v>36</v>
      </c>
      <c r="R16682" s="3">
        <v>41886.4546759259</v>
      </c>
      <c r="S16682" t="s">
        <v>31</v>
      </c>
    </row>
    <row r="16683" customHeight="1" spans="1:19">
      <c r="A16683">
        <v>6136643297</v>
      </c>
      <c r="B16683" s="2" t="s">
        <v>46474</v>
      </c>
      <c r="C16683" t="s">
        <v>22</v>
      </c>
      <c r="D16683" t="s">
        <v>23</v>
      </c>
      <c r="E16683" t="s">
        <v>46475</v>
      </c>
      <c r="F16683" t="s">
        <v>46476</v>
      </c>
      <c r="G16683">
        <v>159</v>
      </c>
      <c r="H16683">
        <v>93</v>
      </c>
      <c r="I16683">
        <v>1723</v>
      </c>
      <c r="J16683" t="s">
        <v>26</v>
      </c>
      <c r="L16683" t="s">
        <v>28</v>
      </c>
      <c r="M16683">
        <v>6</v>
      </c>
      <c r="N16683">
        <v>0</v>
      </c>
      <c r="O16683">
        <v>-1</v>
      </c>
      <c r="P16683" t="s">
        <v>100</v>
      </c>
      <c r="Q16683" t="s">
        <v>30</v>
      </c>
      <c r="R16683" s="3">
        <v>42775.0231944444</v>
      </c>
      <c r="S16683" t="s">
        <v>31</v>
      </c>
    </row>
    <row r="16684" customHeight="1" spans="1:19">
      <c r="A16684">
        <v>5533266064</v>
      </c>
      <c r="B16684" s="2" t="s">
        <v>46477</v>
      </c>
      <c r="C16684" t="s">
        <v>22</v>
      </c>
      <c r="D16684" t="s">
        <v>23</v>
      </c>
      <c r="E16684" t="s">
        <v>46478</v>
      </c>
      <c r="F16684" t="s">
        <v>46479</v>
      </c>
      <c r="G16684">
        <v>224</v>
      </c>
      <c r="H16684">
        <v>424</v>
      </c>
      <c r="I16684">
        <v>323</v>
      </c>
      <c r="J16684" t="s">
        <v>153</v>
      </c>
      <c r="L16684" t="s">
        <v>51</v>
      </c>
      <c r="M16684">
        <v>2</v>
      </c>
      <c r="N16684">
        <v>0</v>
      </c>
      <c r="O16684">
        <v>-1</v>
      </c>
      <c r="P16684" t="s">
        <v>36</v>
      </c>
      <c r="Q16684" t="s">
        <v>46</v>
      </c>
      <c r="R16684" s="3">
        <v>42058.7075</v>
      </c>
      <c r="S16684" t="s">
        <v>31</v>
      </c>
    </row>
    <row r="16685" customHeight="1" spans="1:21">
      <c r="A16685">
        <v>6262755343</v>
      </c>
      <c r="B16685" s="2" t="s">
        <v>46480</v>
      </c>
      <c r="C16685" t="s">
        <v>22</v>
      </c>
      <c r="D16685" t="s">
        <v>23</v>
      </c>
      <c r="E16685" t="s">
        <v>46481</v>
      </c>
      <c r="F16685" t="s">
        <v>46482</v>
      </c>
      <c r="G16685">
        <v>2</v>
      </c>
      <c r="H16685">
        <v>200</v>
      </c>
      <c r="I16685">
        <v>111</v>
      </c>
      <c r="J16685" t="s">
        <v>117</v>
      </c>
      <c r="L16685" t="s">
        <v>51</v>
      </c>
      <c r="M16685">
        <v>0</v>
      </c>
      <c r="N16685">
        <v>0</v>
      </c>
      <c r="O16685">
        <v>-1</v>
      </c>
      <c r="P16685" t="s">
        <v>46483</v>
      </c>
      <c r="Q16685" t="s">
        <v>120</v>
      </c>
      <c r="R16685" s="3">
        <v>42885.3209606481</v>
      </c>
      <c r="S16685" t="s">
        <v>31</v>
      </c>
      <c r="U16685" t="s">
        <v>46484</v>
      </c>
    </row>
    <row r="16686" customHeight="1" spans="1:19">
      <c r="A16686">
        <v>3858244750</v>
      </c>
      <c r="B16686" s="2" t="s">
        <v>46485</v>
      </c>
      <c r="C16686" t="s">
        <v>22</v>
      </c>
      <c r="D16686" t="s">
        <v>23</v>
      </c>
      <c r="E16686" t="s">
        <v>46486</v>
      </c>
      <c r="F16686" t="s">
        <v>46487</v>
      </c>
      <c r="G16686">
        <v>444</v>
      </c>
      <c r="H16686">
        <v>245</v>
      </c>
      <c r="I16686">
        <v>391</v>
      </c>
      <c r="J16686" t="s">
        <v>50</v>
      </c>
      <c r="L16686" t="s">
        <v>51</v>
      </c>
      <c r="M16686">
        <v>0</v>
      </c>
      <c r="N16686">
        <v>0</v>
      </c>
      <c r="O16686">
        <v>-1</v>
      </c>
      <c r="P16686" t="s">
        <v>134</v>
      </c>
      <c r="Q16686" t="s">
        <v>53</v>
      </c>
      <c r="R16686" s="3">
        <v>41565.7930439815</v>
      </c>
      <c r="S16686" t="s">
        <v>31</v>
      </c>
    </row>
    <row r="16687" customHeight="1" spans="1:19">
      <c r="A16687">
        <v>5652977906</v>
      </c>
      <c r="B16687" s="2" t="s">
        <v>46488</v>
      </c>
      <c r="C16687" t="s">
        <v>73</v>
      </c>
      <c r="D16687" t="s">
        <v>23</v>
      </c>
      <c r="E16687" t="s">
        <v>46489</v>
      </c>
      <c r="F16687" t="s">
        <v>46490</v>
      </c>
      <c r="G16687">
        <v>16</v>
      </c>
      <c r="H16687">
        <v>175</v>
      </c>
      <c r="I16687">
        <v>11</v>
      </c>
      <c r="J16687" t="s">
        <v>1289</v>
      </c>
      <c r="L16687" t="s">
        <v>28</v>
      </c>
      <c r="M16687">
        <v>4</v>
      </c>
      <c r="N16687">
        <v>0</v>
      </c>
      <c r="O16687">
        <v>-1</v>
      </c>
      <c r="P16687" t="s">
        <v>3532</v>
      </c>
      <c r="Q16687" t="s">
        <v>101</v>
      </c>
      <c r="R16687" s="3">
        <v>42200.0232523148</v>
      </c>
      <c r="S16687" t="s">
        <v>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暴力数据 微博+用户 仅含必需项</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木子木吖</cp:lastModifiedBy>
  <dcterms:created xsi:type="dcterms:W3CDTF">2022-11-15T12:59:00Z</dcterms:created>
  <dcterms:modified xsi:type="dcterms:W3CDTF">2023-01-12T18:32:10Z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35C43C44E08899B527EA706393A3479D</vt:lpwstr>
  </property>
  <property fmtid="{D5CDD505-2E9C-101B-9397-08002B2CF9AE}" pid="3" name="KSOProductBuildVer">
    <vt:lpwstr>2052-4.6.1.7467</vt:lpwstr>
  </property>
</Properties>
</file>